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f6e04a260043c7/Documentos/cosas uni/5to sem/inferencia/PIA/"/>
    </mc:Choice>
  </mc:AlternateContent>
  <xr:revisionPtr revIDLastSave="6" documentId="8_{9BACF2D5-4D69-488F-A366-555FE46F30E4}" xr6:coauthVersionLast="46" xr6:coauthVersionMax="46" xr10:uidLastSave="{B8B556E0-8ADF-4C89-BE7B-FE89A70D1F65}"/>
  <bookViews>
    <workbookView minimized="1" xWindow="1125" yWindow="1125" windowWidth="11175" windowHeight="10230" activeTab="4" xr2:uid="{00000000-000D-0000-FFFF-FFFF00000000}"/>
  </bookViews>
  <sheets>
    <sheet name="base datos" sheetId="1" r:id="rId1"/>
    <sheet name="a) (2)" sheetId="27" r:id="rId2"/>
    <sheet name="a) " sheetId="26" r:id="rId3"/>
    <sheet name="b)" sheetId="6" r:id="rId4"/>
    <sheet name="c)" sheetId="7" r:id="rId5"/>
    <sheet name="c) (2)" sheetId="11" r:id="rId6"/>
    <sheet name="c) (3)" sheetId="12" r:id="rId7"/>
    <sheet name="d)" sheetId="8" r:id="rId8"/>
    <sheet name="d) (2)" sheetId="13" r:id="rId9"/>
    <sheet name="d) (3)" sheetId="14" r:id="rId10"/>
    <sheet name="e)" sheetId="9" r:id="rId11"/>
    <sheet name="f)" sheetId="10" r:id="rId12"/>
    <sheet name="f) (2)" sheetId="15" r:id="rId13"/>
  </sheets>
  <externalReferences>
    <externalReference r:id="rId14"/>
  </externalReferences>
  <definedNames>
    <definedName name="_xlnm._FilterDatabase" localSheetId="0" hidden="1">'base datos'!$Z$1:$AC$1</definedName>
    <definedName name="solver_adj" localSheetId="2" hidden="1">'a) '!#REF!</definedName>
    <definedName name="solver_adj" localSheetId="1" hidden="1">'a) (2)'!$K$38</definedName>
    <definedName name="solver_cvg" localSheetId="2" hidden="1">0.0001</definedName>
    <definedName name="solver_cvg" localSheetId="1" hidden="1">0.0001</definedName>
    <definedName name="solver_drv" localSheetId="2" hidden="1">1</definedName>
    <definedName name="solver_drv" localSheetId="1" hidden="1">1</definedName>
    <definedName name="solver_eng" localSheetId="2" hidden="1">1</definedName>
    <definedName name="solver_eng" localSheetId="1" hidden="1">1</definedName>
    <definedName name="solver_eng" localSheetId="9" hidden="1">1</definedName>
    <definedName name="solver_est" localSheetId="2" hidden="1">1</definedName>
    <definedName name="solver_est" localSheetId="1" hidden="1">1</definedName>
    <definedName name="solver_itr" localSheetId="2" hidden="1">2147483647</definedName>
    <definedName name="solver_itr" localSheetId="1" hidden="1">2147483647</definedName>
    <definedName name="solver_lhs1" localSheetId="2" hidden="1">'a) '!#REF!</definedName>
    <definedName name="solver_lhs1" localSheetId="1" hidden="1">'a) (2)'!$K$38</definedName>
    <definedName name="solver_lhs2" localSheetId="2" hidden="1">'a) '!#REF!</definedName>
    <definedName name="solver_lhs2" localSheetId="1" hidden="1">'a) (2)'!$K$24</definedName>
    <definedName name="solver_mip" localSheetId="2" hidden="1">2147483647</definedName>
    <definedName name="solver_mip" localSheetId="1" hidden="1">2147483647</definedName>
    <definedName name="solver_mni" localSheetId="2" hidden="1">30</definedName>
    <definedName name="solver_mni" localSheetId="1" hidden="1">30</definedName>
    <definedName name="solver_mrt" localSheetId="2" hidden="1">0.075</definedName>
    <definedName name="solver_mrt" localSheetId="1" hidden="1">0.075</definedName>
    <definedName name="solver_msl" localSheetId="2" hidden="1">2</definedName>
    <definedName name="solver_msl" localSheetId="1" hidden="1">2</definedName>
    <definedName name="solver_neg" localSheetId="2" hidden="1">2</definedName>
    <definedName name="solver_neg" localSheetId="1" hidden="1">1</definedName>
    <definedName name="solver_neg" localSheetId="9" hidden="1">1</definedName>
    <definedName name="solver_nod" localSheetId="2" hidden="1">2147483647</definedName>
    <definedName name="solver_nod" localSheetId="1" hidden="1">2147483647</definedName>
    <definedName name="solver_num" localSheetId="2" hidden="1">2</definedName>
    <definedName name="solver_num" localSheetId="1" hidden="1">1</definedName>
    <definedName name="solver_num" localSheetId="9" hidden="1">0</definedName>
    <definedName name="solver_nwt" localSheetId="2" hidden="1">1</definedName>
    <definedName name="solver_nwt" localSheetId="1" hidden="1">1</definedName>
    <definedName name="solver_opt" localSheetId="2" hidden="1">'a) '!#REF!</definedName>
    <definedName name="solver_opt" localSheetId="1" hidden="1">'a) (2)'!$K$39</definedName>
    <definedName name="solver_opt" localSheetId="9" hidden="1">'d) (3)'!#REF!</definedName>
    <definedName name="solver_pre" localSheetId="2" hidden="1">0.000001</definedName>
    <definedName name="solver_pre" localSheetId="1" hidden="1">0.000001</definedName>
    <definedName name="solver_rbv" localSheetId="2" hidden="1">1</definedName>
    <definedName name="solver_rbv" localSheetId="1" hidden="1">1</definedName>
    <definedName name="solver_rel1" localSheetId="2" hidden="1">3</definedName>
    <definedName name="solver_rel1" localSheetId="1" hidden="1">3</definedName>
    <definedName name="solver_rel2" localSheetId="2" hidden="1">3</definedName>
    <definedName name="solver_rel2" localSheetId="1" hidden="1">3</definedName>
    <definedName name="solver_rhs1" localSheetId="2" hidden="1">0</definedName>
    <definedName name="solver_rhs1" localSheetId="1" hidden="1">0</definedName>
    <definedName name="solver_rhs2" localSheetId="2" hidden="1">0</definedName>
    <definedName name="solver_rhs2" localSheetId="1" hidden="1">1</definedName>
    <definedName name="solver_rlx" localSheetId="2" hidden="1">2</definedName>
    <definedName name="solver_rlx" localSheetId="1" hidden="1">2</definedName>
    <definedName name="solver_rsd" localSheetId="2" hidden="1">0</definedName>
    <definedName name="solver_rsd" localSheetId="1" hidden="1">0</definedName>
    <definedName name="solver_scl" localSheetId="2" hidden="1">1</definedName>
    <definedName name="solver_scl" localSheetId="1" hidden="1">1</definedName>
    <definedName name="solver_sho" localSheetId="2" hidden="1">2</definedName>
    <definedName name="solver_sho" localSheetId="1" hidden="1">2</definedName>
    <definedName name="solver_ssz" localSheetId="2" hidden="1">100</definedName>
    <definedName name="solver_ssz" localSheetId="1" hidden="1">100</definedName>
    <definedName name="solver_tim" localSheetId="2" hidden="1">2147483647</definedName>
    <definedName name="solver_tim" localSheetId="1" hidden="1">2147483647</definedName>
    <definedName name="solver_tol" localSheetId="2" hidden="1">0.01</definedName>
    <definedName name="solver_tol" localSheetId="1" hidden="1">0.01</definedName>
    <definedName name="solver_typ" localSheetId="2" hidden="1">1</definedName>
    <definedName name="solver_typ" localSheetId="1" hidden="1">1</definedName>
    <definedName name="solver_typ" localSheetId="9" hidden="1">1</definedName>
    <definedName name="solver_val" localSheetId="2" hidden="1">0</definedName>
    <definedName name="solver_val" localSheetId="1" hidden="1">0</definedName>
    <definedName name="solver_val" localSheetId="9" hidden="1">0</definedName>
    <definedName name="solver_ver" localSheetId="2" hidden="1">3</definedName>
    <definedName name="solver_ver" localSheetId="1" hidden="1">3</definedName>
    <definedName name="solver_ver" localSheetId="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9" i="27" l="1"/>
  <c r="H49" i="27" s="1"/>
  <c r="E49" i="27"/>
  <c r="H48" i="27"/>
  <c r="G48" i="27"/>
  <c r="E48" i="27"/>
  <c r="G47" i="27"/>
  <c r="H47" i="27" s="1"/>
  <c r="E47" i="27"/>
  <c r="H46" i="27"/>
  <c r="G46" i="27"/>
  <c r="E46" i="27"/>
  <c r="G45" i="27"/>
  <c r="H45" i="27" s="1"/>
  <c r="E45" i="27"/>
  <c r="H44" i="27"/>
  <c r="G44" i="27"/>
  <c r="E44" i="27"/>
  <c r="G43" i="27"/>
  <c r="H43" i="27" s="1"/>
  <c r="E43" i="27"/>
  <c r="H42" i="27"/>
  <c r="G42" i="27"/>
  <c r="E42" i="27"/>
  <c r="H41" i="27"/>
  <c r="G41" i="27"/>
  <c r="E41" i="27"/>
  <c r="N40" i="27"/>
  <c r="N41" i="27" s="1"/>
  <c r="T37" i="27" s="1"/>
  <c r="H40" i="27"/>
  <c r="G40" i="27"/>
  <c r="E40" i="27"/>
  <c r="G39" i="27"/>
  <c r="H39" i="27" s="1"/>
  <c r="E39" i="27"/>
  <c r="N38" i="27"/>
  <c r="N39" i="27" s="1"/>
  <c r="P37" i="27" s="1"/>
  <c r="G38" i="27"/>
  <c r="H38" i="27" s="1"/>
  <c r="E38" i="27"/>
  <c r="H34" i="27"/>
  <c r="G34" i="27"/>
  <c r="E34" i="27"/>
  <c r="G33" i="27"/>
  <c r="H33" i="27" s="1"/>
  <c r="E33" i="27"/>
  <c r="H32" i="27"/>
  <c r="G32" i="27"/>
  <c r="E32" i="27"/>
  <c r="H31" i="27"/>
  <c r="G31" i="27"/>
  <c r="E31" i="27"/>
  <c r="H30" i="27"/>
  <c r="G30" i="27"/>
  <c r="E30" i="27"/>
  <c r="N29" i="27"/>
  <c r="N31" i="27" s="1"/>
  <c r="T28" i="27" s="1"/>
  <c r="H29" i="27"/>
  <c r="G29" i="27"/>
  <c r="E29" i="27"/>
  <c r="G28" i="27"/>
  <c r="H28" i="27" s="1"/>
  <c r="E28" i="27"/>
  <c r="H27" i="27"/>
  <c r="G27" i="27"/>
  <c r="E27" i="27"/>
  <c r="H26" i="27"/>
  <c r="G26" i="27"/>
  <c r="E26" i="27"/>
  <c r="G25" i="27"/>
  <c r="H25" i="27" s="1"/>
  <c r="E25" i="27"/>
  <c r="H24" i="27"/>
  <c r="G24" i="27"/>
  <c r="E24" i="27"/>
  <c r="G23" i="27"/>
  <c r="H23" i="27" s="1"/>
  <c r="K26" i="27" s="1"/>
  <c r="E23" i="27"/>
  <c r="I16" i="27"/>
  <c r="G16" i="27"/>
  <c r="I15" i="27"/>
  <c r="G15" i="27"/>
  <c r="I14" i="27"/>
  <c r="G14" i="27"/>
  <c r="I13" i="27"/>
  <c r="G13" i="27"/>
  <c r="I12" i="27"/>
  <c r="G12" i="27"/>
  <c r="I11" i="27"/>
  <c r="G11" i="27"/>
  <c r="I10" i="27"/>
  <c r="G10" i="27"/>
  <c r="I9" i="27"/>
  <c r="G9" i="27"/>
  <c r="I8" i="27"/>
  <c r="G8" i="27"/>
  <c r="I7" i="27"/>
  <c r="G7" i="27"/>
  <c r="I6" i="27"/>
  <c r="G6" i="27"/>
  <c r="I5" i="27"/>
  <c r="G5" i="27"/>
  <c r="H2" i="27"/>
  <c r="F18" i="27" s="1"/>
  <c r="H57" i="26"/>
  <c r="I57" i="26" s="1"/>
  <c r="J57" i="26" s="1"/>
  <c r="I56" i="26"/>
  <c r="J56" i="26" s="1"/>
  <c r="H56" i="26"/>
  <c r="H55" i="26"/>
  <c r="I55" i="26" s="1"/>
  <c r="J55" i="26" s="1"/>
  <c r="I54" i="26"/>
  <c r="J54" i="26" s="1"/>
  <c r="H54" i="26"/>
  <c r="H53" i="26"/>
  <c r="I53" i="26" s="1"/>
  <c r="J53" i="26" s="1"/>
  <c r="I52" i="26"/>
  <c r="J52" i="26" s="1"/>
  <c r="H52" i="26"/>
  <c r="H51" i="26"/>
  <c r="I51" i="26" s="1"/>
  <c r="J51" i="26" s="1"/>
  <c r="I50" i="26"/>
  <c r="J50" i="26" s="1"/>
  <c r="H50" i="26"/>
  <c r="H49" i="26"/>
  <c r="I49" i="26" s="1"/>
  <c r="J49" i="26" s="1"/>
  <c r="I48" i="26"/>
  <c r="J48" i="26" s="1"/>
  <c r="H48" i="26"/>
  <c r="H47" i="26"/>
  <c r="I47" i="26" s="1"/>
  <c r="J47" i="26" s="1"/>
  <c r="I46" i="26"/>
  <c r="J46" i="26" s="1"/>
  <c r="H46" i="26"/>
  <c r="N40" i="26"/>
  <c r="N41" i="26" s="1"/>
  <c r="T37" i="26" s="1"/>
  <c r="N38" i="26"/>
  <c r="N39" i="26" s="1"/>
  <c r="P37" i="26" s="1"/>
  <c r="I36" i="26"/>
  <c r="J36" i="26" s="1"/>
  <c r="H36" i="26"/>
  <c r="H35" i="26"/>
  <c r="I35" i="26" s="1"/>
  <c r="J35" i="26" s="1"/>
  <c r="I34" i="26"/>
  <c r="J34" i="26" s="1"/>
  <c r="H34" i="26"/>
  <c r="H33" i="26"/>
  <c r="I33" i="26" s="1"/>
  <c r="J33" i="26" s="1"/>
  <c r="I32" i="26"/>
  <c r="J32" i="26" s="1"/>
  <c r="H32" i="26"/>
  <c r="I31" i="26"/>
  <c r="J31" i="26" s="1"/>
  <c r="H31" i="26"/>
  <c r="I30" i="26"/>
  <c r="J30" i="26" s="1"/>
  <c r="H30" i="26"/>
  <c r="N29" i="26"/>
  <c r="I29" i="26"/>
  <c r="J29" i="26" s="1"/>
  <c r="H29" i="26"/>
  <c r="H28" i="26"/>
  <c r="I28" i="26" s="1"/>
  <c r="J28" i="26" s="1"/>
  <c r="H27" i="26"/>
  <c r="I27" i="26" s="1"/>
  <c r="J27" i="26" s="1"/>
  <c r="H26" i="26"/>
  <c r="I26" i="26" s="1"/>
  <c r="J26" i="26" s="1"/>
  <c r="H25" i="26"/>
  <c r="I25" i="26" s="1"/>
  <c r="J25" i="26" s="1"/>
  <c r="I17" i="26"/>
  <c r="H17" i="26"/>
  <c r="I16" i="26"/>
  <c r="H16" i="26"/>
  <c r="K16" i="26" s="1"/>
  <c r="I15" i="26"/>
  <c r="H15" i="26"/>
  <c r="I14" i="26"/>
  <c r="H14" i="26"/>
  <c r="K14" i="26" s="1"/>
  <c r="I13" i="26"/>
  <c r="H13" i="26"/>
  <c r="I12" i="26"/>
  <c r="H12" i="26"/>
  <c r="K12" i="26" s="1"/>
  <c r="I11" i="26"/>
  <c r="H11" i="26"/>
  <c r="I10" i="26"/>
  <c r="H10" i="26"/>
  <c r="K10" i="26" s="1"/>
  <c r="I9" i="26"/>
  <c r="H9" i="26"/>
  <c r="I8" i="26"/>
  <c r="H8" i="26"/>
  <c r="I7" i="26"/>
  <c r="H7" i="26"/>
  <c r="J6" i="26"/>
  <c r="I6" i="26"/>
  <c r="H6" i="26"/>
  <c r="K6" i="26" s="1"/>
  <c r="J16" i="27" l="1"/>
  <c r="K16" i="27" s="1"/>
  <c r="J15" i="27"/>
  <c r="K15" i="27" s="1"/>
  <c r="J14" i="27"/>
  <c r="K14" i="27" s="1"/>
  <c r="J13" i="27"/>
  <c r="K13" i="27" s="1"/>
  <c r="J12" i="27"/>
  <c r="K12" i="27" s="1"/>
  <c r="J11" i="27"/>
  <c r="K11" i="27" s="1"/>
  <c r="J10" i="27"/>
  <c r="K10" i="27" s="1"/>
  <c r="J9" i="27"/>
  <c r="K9" i="27" s="1"/>
  <c r="J8" i="27"/>
  <c r="K8" i="27" s="1"/>
  <c r="J7" i="27"/>
  <c r="K7" i="27" s="1"/>
  <c r="J6" i="27"/>
  <c r="K6" i="27" s="1"/>
  <c r="J5" i="27"/>
  <c r="K5" i="27" s="1"/>
  <c r="K39" i="27"/>
  <c r="F19" i="27"/>
  <c r="N30" i="27"/>
  <c r="P28" i="27" s="1"/>
  <c r="J7" i="26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N27" i="26" s="1"/>
  <c r="K8" i="26"/>
  <c r="K7" i="26"/>
  <c r="I41" i="26"/>
  <c r="I61" i="26"/>
  <c r="K9" i="26"/>
  <c r="K18" i="26" s="1"/>
  <c r="F20" i="26" s="1"/>
  <c r="K11" i="26"/>
  <c r="K13" i="26"/>
  <c r="K15" i="26"/>
  <c r="K17" i="26"/>
  <c r="N25" i="26" l="1"/>
  <c r="L6" i="26"/>
  <c r="L7" i="26"/>
  <c r="L9" i="26"/>
  <c r="L13" i="26"/>
  <c r="L17" i="26"/>
  <c r="L10" i="26"/>
  <c r="L12" i="26"/>
  <c r="L14" i="26"/>
  <c r="L16" i="26"/>
  <c r="L8" i="26"/>
  <c r="L11" i="26"/>
  <c r="L15" i="26"/>
  <c r="L18" i="26" l="1"/>
  <c r="F21" i="26" s="1"/>
  <c r="N26" i="26" s="1"/>
  <c r="N31" i="26"/>
  <c r="T28" i="26" s="1"/>
  <c r="N30" i="26"/>
  <c r="P28" i="26" s="1"/>
  <c r="C13" i="9" l="1"/>
  <c r="B8" i="6" l="1"/>
  <c r="E6" i="10" l="1"/>
  <c r="F15" i="14"/>
  <c r="F11" i="14"/>
  <c r="F15" i="13"/>
  <c r="F11" i="13"/>
  <c r="F15" i="8" l="1"/>
  <c r="F11" i="8"/>
  <c r="E8" i="7" l="1"/>
  <c r="F13" i="13" l="1"/>
  <c r="E7" i="15"/>
  <c r="E6" i="15"/>
  <c r="E10" i="15" s="1"/>
  <c r="C40" i="9"/>
  <c r="C44" i="9" s="1"/>
  <c r="J42" i="9" s="1"/>
  <c r="C25" i="9"/>
  <c r="C29" i="9" s="1"/>
  <c r="J27" i="9" s="1"/>
  <c r="F18" i="14"/>
  <c r="F13" i="14"/>
  <c r="F9" i="14"/>
  <c r="F18" i="13"/>
  <c r="F9" i="13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H11" i="11" s="1"/>
  <c r="E7" i="10"/>
  <c r="C10" i="9"/>
  <c r="F12" i="9" s="1"/>
  <c r="F18" i="8"/>
  <c r="F9" i="8"/>
  <c r="F13" i="8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F20" i="14" l="1"/>
  <c r="H11" i="14" s="1"/>
  <c r="H11" i="7"/>
  <c r="E66" i="7" s="1"/>
  <c r="C14" i="9"/>
  <c r="J12" i="9" s="1"/>
  <c r="C28" i="9"/>
  <c r="F27" i="9" s="1"/>
  <c r="C43" i="9"/>
  <c r="F42" i="9" s="1"/>
  <c r="F20" i="8"/>
  <c r="H11" i="8" s="1"/>
  <c r="F21" i="8"/>
  <c r="L11" i="8" s="1"/>
  <c r="F21" i="13"/>
  <c r="L11" i="13" s="1"/>
  <c r="F21" i="14"/>
  <c r="L11" i="14" s="1"/>
  <c r="F20" i="13"/>
  <c r="H11" i="13" s="1"/>
  <c r="H11" i="12"/>
  <c r="E13" i="12"/>
  <c r="E11" i="12"/>
  <c r="E10" i="12"/>
  <c r="E9" i="12"/>
  <c r="E8" i="12"/>
  <c r="E12" i="12"/>
  <c r="E14" i="12"/>
  <c r="E16" i="12"/>
  <c r="E18" i="12"/>
  <c r="E20" i="12"/>
  <c r="E22" i="12"/>
  <c r="E24" i="12"/>
  <c r="E26" i="12"/>
  <c r="E28" i="12"/>
  <c r="E30" i="12"/>
  <c r="E32" i="12"/>
  <c r="E34" i="12"/>
  <c r="E36" i="12"/>
  <c r="E38" i="12"/>
  <c r="E40" i="12"/>
  <c r="E42" i="12"/>
  <c r="E44" i="12"/>
  <c r="E46" i="12"/>
  <c r="E48" i="12"/>
  <c r="E50" i="12"/>
  <c r="E52" i="12"/>
  <c r="E54" i="12"/>
  <c r="E56" i="12"/>
  <c r="E58" i="12"/>
  <c r="E60" i="12"/>
  <c r="E62" i="12"/>
  <c r="E64" i="12"/>
  <c r="E66" i="12"/>
  <c r="E15" i="12"/>
  <c r="E17" i="12"/>
  <c r="E19" i="12"/>
  <c r="E21" i="12"/>
  <c r="E23" i="12"/>
  <c r="E25" i="12"/>
  <c r="E27" i="12"/>
  <c r="E29" i="12"/>
  <c r="E31" i="12"/>
  <c r="E33" i="12"/>
  <c r="E35" i="12"/>
  <c r="E37" i="12"/>
  <c r="E39" i="12"/>
  <c r="E41" i="12"/>
  <c r="E43" i="12"/>
  <c r="E45" i="12"/>
  <c r="E47" i="12"/>
  <c r="E49" i="12"/>
  <c r="E51" i="12"/>
  <c r="E53" i="12"/>
  <c r="E55" i="12"/>
  <c r="E57" i="12"/>
  <c r="E59" i="12"/>
  <c r="E61" i="12"/>
  <c r="E63" i="12"/>
  <c r="E65" i="12"/>
  <c r="E67" i="12"/>
  <c r="E13" i="11"/>
  <c r="E11" i="11"/>
  <c r="E10" i="11"/>
  <c r="E9" i="11"/>
  <c r="E8" i="11"/>
  <c r="E12" i="11"/>
  <c r="E14" i="11"/>
  <c r="E16" i="11"/>
  <c r="E18" i="11"/>
  <c r="E20" i="11"/>
  <c r="E22" i="11"/>
  <c r="E24" i="11"/>
  <c r="E26" i="11"/>
  <c r="E28" i="11"/>
  <c r="E30" i="11"/>
  <c r="E32" i="11"/>
  <c r="E34" i="11"/>
  <c r="E36" i="11"/>
  <c r="E38" i="11"/>
  <c r="E40" i="11"/>
  <c r="E42" i="11"/>
  <c r="E44" i="11"/>
  <c r="E46" i="11"/>
  <c r="E48" i="11"/>
  <c r="E50" i="11"/>
  <c r="E52" i="11"/>
  <c r="E54" i="11"/>
  <c r="E56" i="11"/>
  <c r="E58" i="11"/>
  <c r="E60" i="11"/>
  <c r="E62" i="11"/>
  <c r="E64" i="11"/>
  <c r="E66" i="11"/>
  <c r="E15" i="11"/>
  <c r="E17" i="11"/>
  <c r="E19" i="11"/>
  <c r="E21" i="11"/>
  <c r="E23" i="11"/>
  <c r="E25" i="11"/>
  <c r="E27" i="11"/>
  <c r="E29" i="11"/>
  <c r="E31" i="11"/>
  <c r="E33" i="11"/>
  <c r="E35" i="11"/>
  <c r="E37" i="11"/>
  <c r="E39" i="11"/>
  <c r="E41" i="11"/>
  <c r="E43" i="11"/>
  <c r="E45" i="11"/>
  <c r="E47" i="11"/>
  <c r="E49" i="11"/>
  <c r="E51" i="11"/>
  <c r="E53" i="11"/>
  <c r="E55" i="11"/>
  <c r="E57" i="11"/>
  <c r="E59" i="11"/>
  <c r="E61" i="11"/>
  <c r="E63" i="11"/>
  <c r="E65" i="11"/>
  <c r="E67" i="11"/>
  <c r="E52" i="7" l="1"/>
  <c r="E60" i="7"/>
  <c r="E9" i="7"/>
  <c r="E13" i="7"/>
  <c r="E17" i="7"/>
  <c r="E21" i="7"/>
  <c r="E25" i="7"/>
  <c r="E29" i="7"/>
  <c r="E33" i="7"/>
  <c r="E37" i="7"/>
  <c r="E41" i="7"/>
  <c r="E45" i="7"/>
  <c r="E49" i="7"/>
  <c r="E53" i="7"/>
  <c r="E57" i="7"/>
  <c r="E61" i="7"/>
  <c r="E65" i="7"/>
  <c r="E10" i="7"/>
  <c r="E14" i="7"/>
  <c r="E18" i="7"/>
  <c r="E22" i="7"/>
  <c r="E26" i="7"/>
  <c r="E30" i="7"/>
  <c r="E34" i="7"/>
  <c r="E38" i="7"/>
  <c r="E44" i="7"/>
  <c r="E48" i="7"/>
  <c r="E54" i="7"/>
  <c r="E62" i="7"/>
  <c r="E40" i="7"/>
  <c r="E56" i="7"/>
  <c r="E64" i="7"/>
  <c r="E11" i="7"/>
  <c r="E15" i="7"/>
  <c r="E19" i="7"/>
  <c r="E23" i="7"/>
  <c r="E27" i="7"/>
  <c r="E31" i="7"/>
  <c r="E35" i="7"/>
  <c r="E39" i="7"/>
  <c r="E43" i="7"/>
  <c r="E47" i="7"/>
  <c r="E51" i="7"/>
  <c r="E55" i="7"/>
  <c r="E59" i="7"/>
  <c r="E63" i="7"/>
  <c r="E67" i="7"/>
  <c r="E12" i="7"/>
  <c r="E16" i="7"/>
  <c r="E20" i="7"/>
  <c r="E24" i="7"/>
  <c r="E28" i="7"/>
  <c r="E32" i="7"/>
  <c r="E36" i="7"/>
  <c r="E42" i="7"/>
  <c r="E46" i="7"/>
  <c r="E50" i="7"/>
  <c r="E58" i="7"/>
  <c r="H12" i="12"/>
  <c r="H13" i="12" s="1"/>
  <c r="H12" i="11"/>
  <c r="H13" i="11" s="1"/>
  <c r="B27" i="6"/>
  <c r="H26" i="6" s="1"/>
  <c r="B26" i="6"/>
  <c r="D26" i="6" s="1"/>
  <c r="B18" i="6"/>
  <c r="H17" i="6" s="1"/>
  <c r="B17" i="6"/>
  <c r="D17" i="6" s="1"/>
  <c r="B9" i="6"/>
  <c r="H8" i="6" s="1"/>
  <c r="D8" i="6"/>
  <c r="H12" i="7" l="1"/>
  <c r="H13" i="7" s="1"/>
</calcChain>
</file>

<file path=xl/sharedStrings.xml><?xml version="1.0" encoding="utf-8"?>
<sst xmlns="http://schemas.openxmlformats.org/spreadsheetml/2006/main" count="39273" uniqueCount="588">
  <si>
    <t>iso_code</t>
  </si>
  <si>
    <t>location</t>
  </si>
  <si>
    <t>date</t>
  </si>
  <si>
    <t>total_cases</t>
  </si>
  <si>
    <t>new_cases</t>
  </si>
  <si>
    <t>total_deaths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</si>
  <si>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</si>
  <si>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</si>
  <si>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</si>
  <si>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</si>
  <si>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</si>
  <si>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</si>
  <si>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</si>
  <si>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</si>
  <si>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</si>
  <si>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</si>
  <si>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</si>
  <si>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</si>
  <si>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</si>
  <si>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</si>
  <si>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</si>
  <si>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</si>
  <si>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</si>
  <si>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</si>
  <si>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</si>
  <si>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</si>
  <si>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</si>
  <si>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</si>
  <si>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</si>
  <si>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</si>
  <si>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AFG</t>
  </si>
  <si>
    <t>Afghanistan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</si>
  <si>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</si>
  <si>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</si>
  <si>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</si>
  <si>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</si>
  <si>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</si>
  <si>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</si>
  <si>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</si>
  <si>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</si>
  <si>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</si>
  <si>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</si>
  <si>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</si>
  <si>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</si>
  <si>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tests performed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</si>
  <si>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</si>
  <si>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</si>
  <si>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</si>
  <si>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</si>
  <si>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</si>
  <si>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</si>
  <si>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</si>
  <si>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</si>
  <si>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</si>
  <si>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</si>
  <si>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</si>
  <si>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</si>
  <si>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</si>
  <si>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</si>
  <si>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</si>
  <si>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</si>
  <si>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</si>
  <si>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</si>
  <si>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</si>
  <si>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</si>
  <si>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</si>
  <si>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</si>
  <si>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</si>
  <si>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</si>
  <si>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</si>
  <si>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</si>
  <si>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</si>
  <si>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</si>
  <si>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</si>
  <si>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</si>
  <si>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</si>
  <si>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</si>
  <si>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</si>
  <si>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</si>
  <si>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</si>
  <si>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</si>
  <si>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</si>
  <si>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</si>
  <si>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</si>
  <si>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</si>
  <si>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</si>
  <si>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</si>
  <si>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</si>
  <si>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</si>
  <si>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</si>
  <si>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</si>
  <si>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</si>
  <si>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</si>
  <si>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</si>
  <si>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</si>
  <si>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</si>
  <si>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</si>
  <si>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</si>
  <si>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</si>
  <si>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</si>
  <si>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</si>
  <si>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</si>
  <si>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</si>
  <si>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</si>
  <si>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</si>
  <si>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</si>
  <si>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</si>
  <si>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</si>
  <si>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</si>
  <si>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</si>
  <si>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</si>
  <si>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</si>
  <si>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</si>
  <si>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</si>
  <si>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</si>
  <si>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</si>
  <si>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</si>
  <si>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</si>
  <si>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</si>
  <si>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</si>
  <si>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</si>
  <si>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</si>
  <si>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</si>
  <si>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</si>
  <si>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</si>
  <si>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</si>
  <si>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</si>
  <si>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</si>
  <si>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</si>
  <si>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</si>
  <si>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</si>
  <si>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</si>
  <si>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</si>
  <si>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</si>
  <si>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</si>
  <si>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</si>
  <si>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</si>
  <si>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</si>
  <si>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</si>
  <si>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</si>
  <si>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</si>
  <si>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</si>
  <si>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</si>
  <si>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</si>
  <si>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</si>
  <si>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</si>
  <si>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</si>
  <si>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</si>
  <si>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</si>
  <si>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</si>
  <si>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</si>
  <si>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</si>
  <si>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</si>
  <si>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</si>
  <si>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</si>
  <si>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</si>
  <si>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</si>
  <si>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</si>
  <si>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</si>
  <si>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</si>
  <si>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</si>
  <si>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</si>
  <si>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</si>
  <si>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</si>
  <si>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</si>
  <si>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</si>
  <si>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</si>
  <si>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</si>
  <si>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</si>
  <si>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</si>
  <si>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</si>
  <si>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</si>
  <si>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</si>
  <si>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</si>
  <si>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</si>
  <si>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</si>
  <si>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</si>
  <si>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</si>
  <si>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</si>
  <si>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</si>
  <si>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</si>
  <si>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</si>
  <si>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</si>
  <si>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</si>
  <si>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</si>
  <si>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</si>
  <si>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</si>
  <si>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</si>
  <si>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</si>
  <si>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</si>
  <si>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</si>
  <si>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</si>
  <si>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</si>
  <si>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</si>
  <si>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</si>
  <si>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</si>
  <si>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</si>
  <si>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</si>
  <si>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</si>
  <si>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</si>
  <si>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</si>
  <si>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</si>
  <si>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</si>
  <si>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</si>
  <si>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</si>
  <si>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</si>
  <si>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</si>
  <si>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</si>
  <si>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</si>
  <si>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</si>
  <si>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</si>
  <si>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</si>
  <si>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</si>
  <si>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</si>
  <si>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</si>
  <si>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</si>
  <si>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</si>
  <si>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</si>
  <si>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</si>
  <si>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</si>
  <si>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</si>
  <si>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</si>
  <si>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</si>
  <si>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</si>
  <si>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</si>
  <si>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</si>
  <si>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</si>
  <si>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</si>
  <si>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</si>
  <si>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</si>
  <si>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</si>
  <si>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</si>
  <si>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</si>
  <si>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</si>
  <si>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</si>
  <si>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</si>
  <si>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</si>
  <si>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</si>
  <si>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</si>
  <si>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</si>
  <si>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</si>
  <si>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</si>
  <si>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</si>
  <si>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</si>
  <si>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</si>
  <si>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</si>
  <si>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</si>
  <si>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</si>
  <si>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</si>
  <si>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</si>
  <si>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</si>
  <si>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</si>
  <si>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</si>
  <si>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</si>
  <si>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</si>
  <si>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</si>
  <si>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</si>
  <si>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</si>
  <si>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</si>
  <si>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</si>
  <si>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</si>
  <si>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</si>
  <si>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</si>
  <si>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</si>
  <si>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</si>
  <si>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</si>
  <si>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</si>
  <si>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</si>
  <si>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</si>
  <si>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</si>
  <si>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</si>
  <si>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</si>
  <si>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</si>
  <si>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</si>
  <si>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</si>
  <si>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</si>
  <si>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</si>
  <si>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</si>
  <si>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</si>
  <si>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</si>
  <si>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</si>
  <si>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</si>
  <si>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</si>
  <si>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</si>
  <si>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</si>
  <si>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</si>
  <si>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</si>
  <si>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</si>
  <si>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</si>
  <si>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</si>
  <si>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</si>
  <si>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</si>
  <si>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</si>
  <si>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</si>
  <si>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</si>
  <si>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</si>
  <si>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</si>
  <si>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</si>
  <si>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</si>
  <si>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</si>
  <si>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</si>
  <si>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</si>
  <si>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</si>
  <si>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</si>
  <si>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</si>
  <si>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</si>
  <si>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</si>
  <si>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</si>
  <si>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</si>
  <si>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</si>
  <si>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</si>
  <si>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</si>
  <si>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</si>
  <si>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</si>
  <si>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</si>
  <si>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</si>
  <si>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</si>
  <si>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</si>
  <si>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</si>
  <si>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</si>
  <si>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</si>
  <si>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</si>
  <si>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</si>
  <si>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</si>
  <si>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</si>
  <si>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</si>
  <si>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</si>
  <si>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</si>
  <si>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</si>
  <si>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</si>
  <si>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</si>
  <si>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</si>
  <si>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</si>
  <si>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</si>
  <si>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</si>
  <si>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</si>
  <si>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</si>
  <si>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</si>
  <si>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</si>
  <si>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</si>
  <si>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</si>
  <si>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</si>
  <si>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</si>
  <si>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</si>
  <si>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</si>
  <si>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</si>
  <si>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</si>
  <si>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</si>
  <si>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</si>
  <si>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</si>
  <si>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</si>
  <si>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</si>
  <si>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</si>
  <si>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</si>
  <si>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</si>
  <si>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</si>
  <si>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</si>
  <si>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</si>
  <si>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</si>
  <si>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</si>
  <si>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</si>
  <si>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</si>
  <si>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</si>
  <si>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</si>
  <si>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</si>
  <si>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</si>
  <si>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</si>
  <si>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</si>
  <si>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</si>
  <si>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</si>
  <si>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</si>
  <si>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</si>
  <si>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</si>
  <si>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</si>
  <si>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</si>
  <si>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</si>
  <si>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</si>
  <si>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</si>
  <si>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</si>
  <si>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</si>
  <si>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</si>
  <si>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</si>
  <si>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</si>
  <si>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</si>
  <si>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</si>
  <si>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</si>
  <si>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</si>
  <si>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</si>
  <si>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</si>
  <si>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</si>
  <si>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</si>
  <si>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</si>
  <si>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</si>
  <si>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</si>
  <si>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</si>
  <si>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</si>
  <si>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</si>
  <si>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</si>
  <si>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</si>
  <si>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</si>
  <si>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</si>
  <si>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</si>
  <si>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</si>
  <si>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</si>
  <si>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</si>
  <si>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</si>
  <si>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</si>
  <si>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</si>
  <si>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</si>
  <si>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</si>
  <si>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</si>
  <si>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</si>
  <si>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</si>
  <si>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</si>
  <si>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</si>
  <si>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</si>
  <si>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</si>
  <si>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</si>
  <si>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</si>
  <si>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</si>
  <si>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</si>
  <si>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</si>
  <si>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</si>
  <si>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</si>
  <si>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</si>
  <si>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</si>
  <si>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</si>
  <si>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</si>
  <si>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</si>
  <si>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</si>
  <si>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</si>
  <si>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</si>
  <si>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</si>
  <si>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</si>
  <si>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</si>
  <si>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</si>
  <si>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</si>
  <si>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</si>
  <si>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</si>
  <si>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</si>
  <si>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</si>
  <si>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</si>
  <si>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</si>
  <si>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</si>
  <si>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</si>
  <si>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</si>
  <si>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</si>
  <si>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</si>
  <si>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</si>
  <si>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</si>
  <si>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</si>
  <si>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</si>
  <si>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</si>
  <si>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</si>
  <si>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</si>
  <si>
    <t>CANADA</t>
  </si>
  <si>
    <t>DIAS</t>
  </si>
  <si>
    <t>INTERVALOS</t>
  </si>
  <si>
    <t>DÍAS</t>
  </si>
  <si>
    <t>F</t>
  </si>
  <si>
    <t>Casos</t>
  </si>
  <si>
    <t>Fecha</t>
  </si>
  <si>
    <t>Intervalos</t>
  </si>
  <si>
    <t>Amplitud</t>
  </si>
  <si>
    <t>n</t>
  </si>
  <si>
    <t>(x-X)^2</t>
  </si>
  <si>
    <t xml:space="preserve">*falso en dist.norm porque queremos la fn de densidad evaluada en ese punto </t>
  </si>
  <si>
    <t>p</t>
  </si>
  <si>
    <t>QATAR</t>
  </si>
  <si>
    <t>DIABETES_PREVALENCE</t>
  </si>
  <si>
    <t>alfa</t>
  </si>
  <si>
    <t>Lim inf</t>
  </si>
  <si>
    <t>Lim sup</t>
  </si>
  <si>
    <t>&lt;</t>
  </si>
  <si>
    <t>FINLANDIA</t>
  </si>
  <si>
    <t>casos_nuevos_por millon</t>
  </si>
  <si>
    <t>Dias</t>
  </si>
  <si>
    <t>Grecia</t>
  </si>
  <si>
    <t>Finlandia</t>
  </si>
  <si>
    <t>Datos</t>
  </si>
  <si>
    <t>valor tabla</t>
  </si>
  <si>
    <t>dif</t>
  </si>
  <si>
    <t>Xd</t>
  </si>
  <si>
    <t>Sd^2</t>
  </si>
  <si>
    <t xml:space="preserve">Sd </t>
  </si>
  <si>
    <t>Casos nuevos</t>
  </si>
  <si>
    <t>pruebas nuevas</t>
  </si>
  <si>
    <t>X1</t>
  </si>
  <si>
    <t>n1</t>
  </si>
  <si>
    <t>var1</t>
  </si>
  <si>
    <t>X2</t>
  </si>
  <si>
    <t>n2</t>
  </si>
  <si>
    <t>var2</t>
  </si>
  <si>
    <t>lim inf</t>
  </si>
  <si>
    <t>lim sup</t>
  </si>
  <si>
    <t>dif medias</t>
  </si>
  <si>
    <t>p1</t>
  </si>
  <si>
    <t>p2</t>
  </si>
  <si>
    <t>GRECIA</t>
  </si>
  <si>
    <t>P1-P2</t>
  </si>
  <si>
    <t>muertos por día</t>
  </si>
  <si>
    <t>al</t>
  </si>
  <si>
    <t>la n esta en fn de los dias</t>
  </si>
  <si>
    <t>la n esta en fn de la poblacion</t>
  </si>
  <si>
    <t>n esta en fn de días</t>
  </si>
  <si>
    <t>n esta en fn de los días</t>
  </si>
  <si>
    <t xml:space="preserve">n esta en fn de la población </t>
  </si>
  <si>
    <t xml:space="preserve">MUJERES QUE FUMAN </t>
  </si>
  <si>
    <t>Casos nuevos (x1)</t>
  </si>
  <si>
    <t>pruebas nuevas (x2)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</si>
  <si>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</si>
  <si>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</si>
  <si>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</si>
  <si>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</si>
  <si>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</si>
  <si>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</si>
  <si>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</si>
  <si>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</si>
  <si>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</si>
  <si>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</si>
  <si>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</si>
  <si>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</si>
  <si>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</si>
  <si>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</si>
  <si>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</si>
  <si>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</si>
  <si>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</si>
  <si>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</si>
  <si>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</si>
  <si>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</si>
  <si>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</si>
  <si>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</si>
  <si>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</si>
  <si>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 xml:space="preserve">REGRESION LINEAL </t>
  </si>
  <si>
    <t>INTERVALOS DE CONFIANZA</t>
  </si>
  <si>
    <t>new_deaths</t>
  </si>
  <si>
    <t>media</t>
  </si>
  <si>
    <t>varianza</t>
  </si>
  <si>
    <t>log_prod</t>
  </si>
  <si>
    <t>lambda</t>
  </si>
  <si>
    <t>ln</t>
  </si>
  <si>
    <t>fx</t>
  </si>
  <si>
    <t>Xi</t>
  </si>
  <si>
    <t>EXPONENCIAL</t>
  </si>
  <si>
    <t>sigma</t>
  </si>
  <si>
    <t>Casos fi</t>
  </si>
  <si>
    <t>DISTR-NORM</t>
  </si>
  <si>
    <t>casos</t>
  </si>
  <si>
    <t>CASOS</t>
  </si>
  <si>
    <t>xifi</t>
  </si>
  <si>
    <t>xi</t>
  </si>
  <si>
    <t>(x-X)^2*f</t>
  </si>
  <si>
    <t>N</t>
  </si>
  <si>
    <t>Dist_norm</t>
  </si>
  <si>
    <t>f(x)</t>
  </si>
  <si>
    <t>LOG_PROD</t>
  </si>
  <si>
    <t>LAMBDA</t>
  </si>
  <si>
    <t>Dist_EXP</t>
  </si>
  <si>
    <t>Acumulados Fi</t>
  </si>
  <si>
    <t>Xifi</t>
  </si>
  <si>
    <t>fi*(Pmi -xbarra)^2</t>
  </si>
  <si>
    <t>xbarra</t>
  </si>
  <si>
    <t>var_m</t>
  </si>
  <si>
    <t>Intervalo de confianza</t>
  </si>
  <si>
    <t>Xbarra</t>
  </si>
  <si>
    <t>lim_inf</t>
  </si>
  <si>
    <t>lim_sup</t>
  </si>
  <si>
    <t>MEDIA</t>
  </si>
  <si>
    <t>VARIANZA</t>
  </si>
  <si>
    <t>valor tabla 1</t>
  </si>
  <si>
    <t>valor tabla 2</t>
  </si>
  <si>
    <t>X_barra</t>
  </si>
  <si>
    <t>0-11</t>
  </si>
  <si>
    <t>11-22</t>
  </si>
  <si>
    <t>22-34</t>
  </si>
  <si>
    <t>34-45</t>
  </si>
  <si>
    <t>45-56</t>
  </si>
  <si>
    <t>56-68</t>
  </si>
  <si>
    <t>68-81</t>
  </si>
  <si>
    <t>81-92</t>
  </si>
  <si>
    <t>92-104</t>
  </si>
  <si>
    <t>104-115</t>
  </si>
  <si>
    <t>115-126</t>
  </si>
  <si>
    <t>126-136</t>
  </si>
  <si>
    <t>Dif de medias</t>
  </si>
  <si>
    <t>Dif de Medias</t>
  </si>
  <si>
    <t>F estimado</t>
  </si>
  <si>
    <t>Coef. De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</si>
</sst>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"/>
    <numFmt numFmtId="165" formatCode="0.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4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2" fontId="0" fillId="0" borderId="0" xfId="0" applyNumberFormat="1"/>
    <xf numFmtId="165" fontId="0" fillId="33" borderId="0" xfId="0" applyNumberFormat="1" applyFill="1"/>
    <xf numFmtId="0" fontId="0" fillId="33" borderId="0" xfId="0" applyFill="1"/>
    <xf numFmtId="2" fontId="19" fillId="0" borderId="0" xfId="0" applyNumberFormat="1" applyFont="1"/>
    <xf numFmtId="0" fontId="16" fillId="0" borderId="0" xfId="0" applyFont="1"/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  <xf numFmtId="0" fontId="0" fillId="33" borderId="10" xfId="0" applyFill="1" applyBorder="1" applyAlignment="1"/>
    <xf numFmtId="0" fontId="0" fillId="0" borderId="0" xfId="0" applyFont="1"/>
    <xf numFmtId="0" fontId="0" fillId="0" borderId="12" xfId="0" applyBorder="1"/>
    <xf numFmtId="164" fontId="0" fillId="0" borderId="12" xfId="1" applyNumberFormat="1" applyFont="1" applyBorder="1"/>
    <xf numFmtId="165" fontId="0" fillId="0" borderId="12" xfId="0" applyNumberFormat="1" applyBorder="1"/>
    <xf numFmtId="14" fontId="0" fillId="0" borderId="12" xfId="0" applyNumberFormat="1" applyBorder="1"/>
    <xf numFmtId="0" fontId="0" fillId="0" borderId="13" xfId="0" applyBorder="1"/>
    <xf numFmtId="0" fontId="0" fillId="0" borderId="0" xfId="0" applyBorder="1"/>
    <xf numFmtId="0" fontId="0" fillId="37" borderId="0" xfId="0" applyFill="1"/>
    <xf numFmtId="0" fontId="0" fillId="39" borderId="0" xfId="0" applyFill="1"/>
    <xf numFmtId="0" fontId="0" fillId="39" borderId="12" xfId="0" applyFill="1" applyBorder="1"/>
    <xf numFmtId="0" fontId="0" fillId="38" borderId="0" xfId="0" applyFill="1"/>
    <xf numFmtId="0" fontId="0" fillId="0" borderId="0" xfId="0" applyFill="1"/>
    <xf numFmtId="0" fontId="0" fillId="33" borderId="0" xfId="0" applyFill="1" applyAlignment="1">
      <alignment horizontal="center" vertical="center"/>
    </xf>
    <xf numFmtId="0" fontId="0" fillId="40" borderId="0" xfId="0" applyFill="1"/>
    <xf numFmtId="14" fontId="0" fillId="41" borderId="0" xfId="0" applyNumberFormat="1" applyFill="1"/>
    <xf numFmtId="0" fontId="0" fillId="41" borderId="0" xfId="0" applyFill="1" applyAlignment="1">
      <alignment horizontal="center"/>
    </xf>
    <xf numFmtId="0" fontId="0" fillId="38" borderId="12" xfId="0" applyFill="1" applyBorder="1"/>
    <xf numFmtId="0" fontId="0" fillId="42" borderId="12" xfId="0" applyFill="1" applyBorder="1"/>
    <xf numFmtId="0" fontId="13" fillId="43" borderId="14" xfId="0" applyFont="1" applyFill="1" applyBorder="1"/>
    <xf numFmtId="0" fontId="0" fillId="0" borderId="15" xfId="0" applyFont="1" applyBorder="1"/>
    <xf numFmtId="0" fontId="0" fillId="0" borderId="16" xfId="0" applyBorder="1"/>
    <xf numFmtId="0" fontId="0" fillId="42" borderId="13" xfId="0" applyFill="1" applyBorder="1"/>
    <xf numFmtId="0" fontId="0" fillId="0" borderId="12" xfId="0" applyBorder="1" applyAlignment="1">
      <alignment horizontal="left"/>
    </xf>
    <xf numFmtId="0" fontId="17" fillId="34" borderId="12" xfId="0" applyFont="1" applyFill="1" applyBorder="1"/>
    <xf numFmtId="0" fontId="0" fillId="44" borderId="0" xfId="0" applyFill="1"/>
    <xf numFmtId="0" fontId="0" fillId="41" borderId="0" xfId="0" applyFill="1"/>
    <xf numFmtId="0" fontId="0" fillId="46" borderId="17" xfId="0" applyFill="1" applyBorder="1"/>
    <xf numFmtId="0" fontId="0" fillId="46" borderId="0" xfId="0" applyFill="1"/>
    <xf numFmtId="49" fontId="0" fillId="0" borderId="12" xfId="0" applyNumberFormat="1" applyBorder="1" applyAlignment="1">
      <alignment horizontal="left"/>
    </xf>
    <xf numFmtId="0" fontId="17" fillId="0" borderId="0" xfId="0" applyFont="1"/>
    <xf numFmtId="0" fontId="0" fillId="45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8" borderId="0" xfId="0" applyFill="1" applyAlignment="1">
      <alignment horizontal="center"/>
    </xf>
    <xf numFmtId="0" fontId="0" fillId="42" borderId="0" xfId="0" applyFill="1" applyAlignment="1">
      <alignment horizontal="center"/>
    </xf>
    <xf numFmtId="0" fontId="13" fillId="34" borderId="0" xfId="0" applyFont="1" applyFill="1" applyAlignment="1">
      <alignment horizontal="center"/>
    </xf>
    <xf numFmtId="0" fontId="17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13" fillId="34" borderId="0" xfId="0" applyFont="1" applyFill="1" applyAlignment="1">
      <alignment horizontal="center" vertical="top"/>
    </xf>
    <xf numFmtId="0" fontId="0" fillId="39" borderId="0" xfId="0" applyFill="1" applyAlignment="1">
      <alignment horizont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">
    <dxf>
      <numFmt numFmtId="19" formatCode="dd/mm/yyyy"/>
    </dxf>
  </dxfs>
  <tableStyles count="1" defaultTableStyle="TableStyleMedium2" defaultPivotStyle="PivotStyleLight16">
    <tableStyle name="Invisible" pivot="0" table="0" count="0" xr9:uid="{8EDBAF94-FA96-4753-9A21-E60ED38F655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Finlandia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casos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'a) (2)'!$F$5:$F$16</c:f>
              <c:strCache>
                <c:ptCount val="12"/>
                <c:pt idx="0">
                  <c:v>0-11</c:v>
                </c:pt>
                <c:pt idx="1">
                  <c:v>11-22</c:v>
                </c:pt>
                <c:pt idx="2">
                  <c:v>22-34</c:v>
                </c:pt>
                <c:pt idx="3">
                  <c:v>34-45</c:v>
                </c:pt>
                <c:pt idx="4">
                  <c:v>45-56</c:v>
                </c:pt>
                <c:pt idx="5">
                  <c:v>56-68</c:v>
                </c:pt>
                <c:pt idx="6">
                  <c:v>68-81</c:v>
                </c:pt>
                <c:pt idx="7">
                  <c:v>81-92</c:v>
                </c:pt>
                <c:pt idx="8">
                  <c:v>92-104</c:v>
                </c:pt>
                <c:pt idx="9">
                  <c:v>104-115</c:v>
                </c:pt>
                <c:pt idx="10">
                  <c:v>115-126</c:v>
                </c:pt>
                <c:pt idx="11">
                  <c:v>126-136</c:v>
                </c:pt>
              </c:strCache>
            </c:strRef>
          </c:cat>
          <c:val>
            <c:numRef>
              <c:f>'a) (2)'!$G$5:$G$16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381</c:v>
                </c:pt>
                <c:pt idx="7">
                  <c:v>913</c:v>
                </c:pt>
                <c:pt idx="8">
                  <c:v>1592</c:v>
                </c:pt>
                <c:pt idx="9">
                  <c:v>1224</c:v>
                </c:pt>
                <c:pt idx="10">
                  <c:v>1125</c:v>
                </c:pt>
                <c:pt idx="1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6-479B-82D0-ED31F3BA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3451824"/>
        <c:axId val="583456416"/>
      </c:barChart>
      <c:catAx>
        <c:axId val="58345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Días</a:t>
                </a:r>
                <a:r>
                  <a:rPr lang="es-MX" baseline="0"/>
                  <a:t> transcurridos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3456416"/>
        <c:crosses val="autoZero"/>
        <c:auto val="1"/>
        <c:lblAlgn val="ctr"/>
        <c:lblOffset val="100"/>
        <c:noMultiLvlLbl val="0"/>
      </c:catAx>
      <c:valAx>
        <c:axId val="5834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345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aseline="0"/>
              <a:t>Canada</a:t>
            </a:r>
            <a:endParaRPr lang="es-MX"/>
          </a:p>
        </c:rich>
      </c:tx>
      <c:layout>
        <c:manualLayout>
          <c:xMode val="edge"/>
          <c:yMode val="edge"/>
          <c:x val="0.4921339180428533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'a) '!$M$6:$M$17</c:f>
              <c:strCache>
                <c:ptCount val="12"/>
                <c:pt idx="0">
                  <c:v>0-11</c:v>
                </c:pt>
                <c:pt idx="1">
                  <c:v>11-22</c:v>
                </c:pt>
                <c:pt idx="2">
                  <c:v>22-34</c:v>
                </c:pt>
                <c:pt idx="3">
                  <c:v>34-45</c:v>
                </c:pt>
                <c:pt idx="4">
                  <c:v>45-56</c:v>
                </c:pt>
                <c:pt idx="5">
                  <c:v>56-68</c:v>
                </c:pt>
                <c:pt idx="6">
                  <c:v>68-81</c:v>
                </c:pt>
                <c:pt idx="7">
                  <c:v>81-92</c:v>
                </c:pt>
                <c:pt idx="8">
                  <c:v>92-104</c:v>
                </c:pt>
                <c:pt idx="9">
                  <c:v>104-115</c:v>
                </c:pt>
                <c:pt idx="10">
                  <c:v>115-126</c:v>
                </c:pt>
                <c:pt idx="11">
                  <c:v>126-136</c:v>
                </c:pt>
              </c:strCache>
            </c:strRef>
          </c:cat>
          <c:val>
            <c:numRef>
              <c:f>'[1]a) '!$K$6:$K$17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42</c:v>
                </c:pt>
                <c:pt idx="6">
                  <c:v>518</c:v>
                </c:pt>
                <c:pt idx="7">
                  <c:v>4817</c:v>
                </c:pt>
                <c:pt idx="8">
                  <c:v>15362</c:v>
                </c:pt>
                <c:pt idx="9">
                  <c:v>16075</c:v>
                </c:pt>
                <c:pt idx="10">
                  <c:v>18238</c:v>
                </c:pt>
                <c:pt idx="11">
                  <c:v>17217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'[1]a) '!$K$5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D62-4EC7-9B84-0CFA0C2E4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3321816"/>
        <c:axId val="893328048"/>
      </c:barChart>
      <c:catAx>
        <c:axId val="893321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Días</a:t>
                </a:r>
                <a:r>
                  <a:rPr lang="es-MX" baseline="0"/>
                  <a:t> transcurridos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3328048"/>
        <c:crosses val="autoZero"/>
        <c:auto val="1"/>
        <c:lblAlgn val="ctr"/>
        <c:lblOffset val="100"/>
        <c:noMultiLvlLbl val="0"/>
      </c:catAx>
      <c:valAx>
        <c:axId val="8933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  <a:r>
                  <a:rPr lang="es-MX" baseline="0"/>
                  <a:t> nuevos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332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Media de casos</a:t>
            </a:r>
            <a:r>
              <a:rPr lang="es-MX" baseline="0"/>
              <a:t> por millón </a:t>
            </a:r>
            <a:endParaRPr lang="es-MX"/>
          </a:p>
        </c:rich>
      </c:tx>
      <c:layout>
        <c:manualLayout>
          <c:xMode val="edge"/>
          <c:yMode val="edge"/>
          <c:x val="0.43345715543518837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Grecia_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3.262</c:v>
              </c:pt>
              <c:pt idx="1">
                <c:v>5.4690000000000003</c:v>
              </c:pt>
              <c:pt idx="2">
                <c:v>3.6459999999999999</c:v>
              </c:pt>
              <c:pt idx="3">
                <c:v>9.8819999999999997</c:v>
              </c:pt>
              <c:pt idx="4">
                <c:v>2.0150000000000001</c:v>
              </c:pt>
              <c:pt idx="5">
                <c:v>3.3580000000000001</c:v>
              </c:pt>
              <c:pt idx="6">
                <c:v>2.9740000000000002</c:v>
              </c:pt>
              <c:pt idx="7">
                <c:v>4.4130000000000003</c:v>
              </c:pt>
              <c:pt idx="8">
                <c:v>2.9740000000000002</c:v>
              </c:pt>
              <c:pt idx="9">
                <c:v>3.3580000000000001</c:v>
              </c:pt>
              <c:pt idx="10">
                <c:v>9.0180000000000007</c:v>
              </c:pt>
              <c:pt idx="11">
                <c:v>6.8120000000000003</c:v>
              </c:pt>
              <c:pt idx="12">
                <c:v>4.6050000000000004</c:v>
              </c:pt>
              <c:pt idx="13">
                <c:v>7.4829999999999997</c:v>
              </c:pt>
              <c:pt idx="14">
                <c:v>6.8120000000000003</c:v>
              </c:pt>
              <c:pt idx="15">
                <c:v>7.1</c:v>
              </c:pt>
              <c:pt idx="16">
                <c:v>9.1140000000000008</c:v>
              </c:pt>
              <c:pt idx="17">
                <c:v>9.1140000000000008</c:v>
              </c:pt>
              <c:pt idx="18">
                <c:v>5.3730000000000002</c:v>
              </c:pt>
              <c:pt idx="19">
                <c:v>9.7859999999999996</c:v>
              </c:pt>
              <c:pt idx="20">
                <c:v>5.8520000000000003</c:v>
              </c:pt>
              <c:pt idx="21">
                <c:v>13.336</c:v>
              </c:pt>
              <c:pt idx="22">
                <c:v>9.4979999999999993</c:v>
              </c:pt>
              <c:pt idx="23">
                <c:v>5.7560000000000002</c:v>
              </c:pt>
              <c:pt idx="24">
                <c:v>5.9480000000000004</c:v>
              </c:pt>
              <c:pt idx="25">
                <c:v>1.919</c:v>
              </c:pt>
              <c:pt idx="26">
                <c:v>7.3869999999999996</c:v>
              </c:pt>
              <c:pt idx="27">
                <c:v>4.9889999999999999</c:v>
              </c:pt>
              <c:pt idx="28">
                <c:v>6.8120000000000003</c:v>
              </c:pt>
              <c:pt idx="29">
                <c:v>5.3730000000000002</c:v>
              </c:pt>
              <c:pt idx="30">
                <c:v>6.7160000000000002</c:v>
              </c:pt>
              <c:pt idx="31">
                <c:v>3.1659999999999999</c:v>
              </c:pt>
              <c:pt idx="32">
                <c:v>2.9740000000000002</c:v>
              </c:pt>
              <c:pt idx="33">
                <c:v>2.399</c:v>
              </c:pt>
              <c:pt idx="34">
                <c:v>2.1110000000000002</c:v>
              </c:pt>
              <c:pt idx="35">
                <c:v>1.4390000000000001</c:v>
              </c:pt>
              <c:pt idx="36">
                <c:v>0</c:v>
              </c:pt>
              <c:pt idx="37">
                <c:v>0</c:v>
              </c:pt>
              <c:pt idx="38">
                <c:v>2.6859999999999999</c:v>
              </c:pt>
              <c:pt idx="39">
                <c:v>0.95899999999999996</c:v>
              </c:pt>
              <c:pt idx="40">
                <c:v>14.967000000000001</c:v>
              </c:pt>
              <c:pt idx="41">
                <c:v>0.67200000000000004</c:v>
              </c:pt>
              <c:pt idx="42">
                <c:v>5.2770000000000001</c:v>
              </c:pt>
              <c:pt idx="43">
                <c:v>2.59</c:v>
              </c:pt>
              <c:pt idx="44">
                <c:v>1.5349999999999999</c:v>
              </c:pt>
              <c:pt idx="45">
                <c:v>0</c:v>
              </c:pt>
              <c:pt idx="46">
                <c:v>2.6859999999999999</c:v>
              </c:pt>
              <c:pt idx="47">
                <c:v>0</c:v>
              </c:pt>
              <c:pt idx="48">
                <c:v>4.03</c:v>
              </c:pt>
              <c:pt idx="49">
                <c:v>1.4390000000000001</c:v>
              </c:pt>
              <c:pt idx="50">
                <c:v>0</c:v>
              </c:pt>
              <c:pt idx="51">
                <c:v>2.782</c:v>
              </c:pt>
              <c:pt idx="52">
                <c:v>0.57599999999999996</c:v>
              </c:pt>
              <c:pt idx="53">
                <c:v>0.57599999999999996</c:v>
              </c:pt>
              <c:pt idx="54">
                <c:v>0.95899999999999996</c:v>
              </c:pt>
              <c:pt idx="55">
                <c:v>2.0150000000000001</c:v>
              </c:pt>
              <c:pt idx="56">
                <c:v>1.4390000000000001</c:v>
              </c:pt>
              <c:pt idx="57">
                <c:v>1.2470000000000001</c:v>
              </c:pt>
              <c:pt idx="58">
                <c:v>1.823</c:v>
              </c:pt>
              <c:pt idx="59">
                <c:v>0.57599999999999996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2DC-4F8D-BB26-BF8F68EDBA0A}"/>
            </c:ext>
          </c:extLst>
        </c:ser>
        <c:ser>
          <c:idx val="1"/>
          <c:order val="1"/>
          <c:tx>
            <c:v>Finlandia_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3.4289999999999998</c:v>
              </c:pt>
              <c:pt idx="1">
                <c:v>17.326000000000001</c:v>
              </c:pt>
              <c:pt idx="2">
                <c:v>5.0529999999999999</c:v>
              </c:pt>
              <c:pt idx="3">
                <c:v>4.8730000000000002</c:v>
              </c:pt>
              <c:pt idx="4">
                <c:v>10.287000000000001</c:v>
              </c:pt>
              <c:pt idx="5">
                <c:v>0.90200000000000002</c:v>
              </c:pt>
              <c:pt idx="6">
                <c:v>8.4830000000000005</c:v>
              </c:pt>
              <c:pt idx="7">
                <c:v>9.0239999999999991</c:v>
              </c:pt>
              <c:pt idx="8">
                <c:v>5.5949999999999998</c:v>
              </c:pt>
              <c:pt idx="9">
                <c:v>9.0239999999999991</c:v>
              </c:pt>
              <c:pt idx="10">
                <c:v>12.814</c:v>
              </c:pt>
              <c:pt idx="11">
                <c:v>18.951000000000001</c:v>
              </c:pt>
              <c:pt idx="12">
                <c:v>13.356</c:v>
              </c:pt>
              <c:pt idx="13">
                <c:v>16.603999999999999</c:v>
              </c:pt>
              <c:pt idx="14">
                <c:v>15.882</c:v>
              </c:pt>
              <c:pt idx="15">
                <c:v>14.077999999999999</c:v>
              </c:pt>
              <c:pt idx="16">
                <c:v>12.092000000000001</c:v>
              </c:pt>
              <c:pt idx="17">
                <c:v>34.832999999999998</c:v>
              </c:pt>
              <c:pt idx="18">
                <c:v>0</c:v>
              </c:pt>
              <c:pt idx="19">
                <c:v>17.146000000000001</c:v>
              </c:pt>
              <c:pt idx="20">
                <c:v>12.814</c:v>
              </c:pt>
              <c:pt idx="21">
                <c:v>11.19</c:v>
              </c:pt>
              <c:pt idx="22">
                <c:v>12.994999999999999</c:v>
              </c:pt>
              <c:pt idx="23">
                <c:v>17.507000000000001</c:v>
              </c:pt>
              <c:pt idx="24">
                <c:v>48.189</c:v>
              </c:pt>
              <c:pt idx="25">
                <c:v>8.1219999999999999</c:v>
              </c:pt>
              <c:pt idx="26">
                <c:v>44.94</c:v>
              </c:pt>
              <c:pt idx="27">
                <c:v>23.824000000000002</c:v>
              </c:pt>
              <c:pt idx="28">
                <c:v>32.305999999999997</c:v>
              </c:pt>
              <c:pt idx="29">
                <c:v>21.297000000000001</c:v>
              </c:pt>
              <c:pt idx="30">
                <c:v>29.599</c:v>
              </c:pt>
              <c:pt idx="31">
                <c:v>24.545999999999999</c:v>
              </c:pt>
              <c:pt idx="32">
                <c:v>12.452999999999999</c:v>
              </c:pt>
              <c:pt idx="33">
                <c:v>16.242999999999999</c:v>
              </c:pt>
              <c:pt idx="34">
                <c:v>17.507000000000001</c:v>
              </c:pt>
              <c:pt idx="35">
                <c:v>13.717000000000001</c:v>
              </c:pt>
              <c:pt idx="36">
                <c:v>23.824000000000002</c:v>
              </c:pt>
              <c:pt idx="37">
                <c:v>21.658000000000001</c:v>
              </c:pt>
              <c:pt idx="38">
                <c:v>34.652999999999999</c:v>
              </c:pt>
              <c:pt idx="39">
                <c:v>18.408999999999999</c:v>
              </c:pt>
              <c:pt idx="40">
                <c:v>15.340999999999999</c:v>
              </c:pt>
              <c:pt idx="41">
                <c:v>26.35</c:v>
              </c:pt>
              <c:pt idx="42">
                <c:v>20.754999999999999</c:v>
              </c:pt>
              <c:pt idx="43">
                <c:v>27.975000000000001</c:v>
              </c:pt>
              <c:pt idx="44">
                <c:v>20.033999999999999</c:v>
              </c:pt>
              <c:pt idx="45">
                <c:v>14.439</c:v>
              </c:pt>
              <c:pt idx="46">
                <c:v>18.228999999999999</c:v>
              </c:pt>
              <c:pt idx="47">
                <c:v>21.477</c:v>
              </c:pt>
              <c:pt idx="48">
                <c:v>8.1219999999999999</c:v>
              </c:pt>
              <c:pt idx="49">
                <c:v>29.96</c:v>
              </c:pt>
              <c:pt idx="50">
                <c:v>16.062999999999999</c:v>
              </c:pt>
              <c:pt idx="51">
                <c:v>10.106999999999999</c:v>
              </c:pt>
              <c:pt idx="52">
                <c:v>23.102</c:v>
              </c:pt>
              <c:pt idx="53">
                <c:v>13.536</c:v>
              </c:pt>
              <c:pt idx="54">
                <c:v>13.175000000000001</c:v>
              </c:pt>
              <c:pt idx="55">
                <c:v>15.340999999999999</c:v>
              </c:pt>
              <c:pt idx="56">
                <c:v>29.058</c:v>
              </c:pt>
              <c:pt idx="57">
                <c:v>18.047999999999998</c:v>
              </c:pt>
              <c:pt idx="58">
                <c:v>11.731</c:v>
              </c:pt>
              <c:pt idx="59">
                <c:v>25.628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2DC-4F8D-BB26-BF8F68EDB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604384"/>
        <c:axId val="598605040"/>
      </c:lineChart>
      <c:catAx>
        <c:axId val="59860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Días</a:t>
                </a:r>
                <a:r>
                  <a:rPr lang="es-MX" baseline="0"/>
                  <a:t> transcurridos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8605040"/>
        <c:crosses val="autoZero"/>
        <c:auto val="1"/>
        <c:lblAlgn val="ctr"/>
        <c:lblOffset val="100"/>
        <c:noMultiLvlLbl val="0"/>
      </c:catAx>
      <c:valAx>
        <c:axId val="5986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 por millón</a:t>
                </a:r>
                <a:r>
                  <a:rPr lang="es-MX" baseline="0"/>
                  <a:t> 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986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Media</a:t>
            </a:r>
            <a:r>
              <a:rPr lang="es-MX" baseline="0"/>
              <a:t> casos por millón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Canada_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1.59</c:v>
              </c:pt>
              <c:pt idx="1">
                <c:v>3.1789999999999998</c:v>
              </c:pt>
              <c:pt idx="2">
                <c:v>3.8420000000000001</c:v>
              </c:pt>
              <c:pt idx="3">
                <c:v>3.206</c:v>
              </c:pt>
              <c:pt idx="4">
                <c:v>4.133</c:v>
              </c:pt>
              <c:pt idx="5">
                <c:v>3.3119999999999998</c:v>
              </c:pt>
              <c:pt idx="6">
                <c:v>8.77</c:v>
              </c:pt>
              <c:pt idx="7">
                <c:v>3.391</c:v>
              </c:pt>
              <c:pt idx="8">
                <c:v>5.7229999999999999</c:v>
              </c:pt>
              <c:pt idx="9">
                <c:v>8.2929999999999993</c:v>
              </c:pt>
              <c:pt idx="10">
                <c:v>37.783000000000001</c:v>
              </c:pt>
              <c:pt idx="11">
                <c:v>16.771999999999998</c:v>
              </c:pt>
              <c:pt idx="12">
                <c:v>17.408000000000001</c:v>
              </c:pt>
              <c:pt idx="13">
                <c:v>18.838000000000001</c:v>
              </c:pt>
              <c:pt idx="14">
                <c:v>23.024999999999999</c:v>
              </c:pt>
              <c:pt idx="15">
                <c:v>30.972999999999999</c:v>
              </c:pt>
              <c:pt idx="16">
                <c:v>29.463000000000001</c:v>
              </c:pt>
              <c:pt idx="17">
                <c:v>28.059000000000001</c:v>
              </c:pt>
              <c:pt idx="18">
                <c:v>44.326999999999998</c:v>
              </c:pt>
              <c:pt idx="19">
                <c:v>33.146000000000001</c:v>
              </c:pt>
              <c:pt idx="20">
                <c:v>36.113</c:v>
              </c:pt>
              <c:pt idx="21">
                <c:v>42.764000000000003</c:v>
              </c:pt>
              <c:pt idx="22">
                <c:v>30.655000000000001</c:v>
              </c:pt>
              <c:pt idx="23">
                <c:v>32.590000000000003</c:v>
              </c:pt>
              <c:pt idx="24">
                <c:v>36.854999999999997</c:v>
              </c:pt>
              <c:pt idx="25">
                <c:v>39.054000000000002</c:v>
              </c:pt>
              <c:pt idx="26">
                <c:v>36.695999999999998</c:v>
              </c:pt>
              <c:pt idx="27">
                <c:v>30.946999999999999</c:v>
              </c:pt>
              <c:pt idx="28">
                <c:v>28.190999999999999</c:v>
              </c:pt>
              <c:pt idx="29">
                <c:v>34.390999999999998</c:v>
              </c:pt>
              <c:pt idx="30">
                <c:v>36.643000000000001</c:v>
              </c:pt>
              <c:pt idx="31">
                <c:v>34.920999999999999</c:v>
              </c:pt>
              <c:pt idx="32">
                <c:v>45.493000000000002</c:v>
              </c:pt>
              <c:pt idx="33">
                <c:v>47.454000000000001</c:v>
              </c:pt>
              <c:pt idx="34">
                <c:v>38.921999999999997</c:v>
              </c:pt>
              <c:pt idx="35">
                <c:v>38.048000000000002</c:v>
              </c:pt>
              <c:pt idx="36">
                <c:v>54.21</c:v>
              </c:pt>
              <c:pt idx="37">
                <c:v>42.128</c:v>
              </c:pt>
              <c:pt idx="38">
                <c:v>46.790999999999997</c:v>
              </c:pt>
              <c:pt idx="39">
                <c:v>50.871000000000002</c:v>
              </c:pt>
              <c:pt idx="40">
                <c:v>47.109000000000002</c:v>
              </c:pt>
              <c:pt idx="41">
                <c:v>38.79</c:v>
              </c:pt>
              <c:pt idx="42">
                <c:v>40.883000000000003</c:v>
              </c:pt>
              <c:pt idx="43">
                <c:v>42.524999999999999</c:v>
              </c:pt>
              <c:pt idx="44">
                <c:v>40.432000000000002</c:v>
              </c:pt>
              <c:pt idx="45">
                <c:v>41.651000000000003</c:v>
              </c:pt>
              <c:pt idx="46">
                <c:v>43.691000000000003</c:v>
              </c:pt>
              <c:pt idx="47">
                <c:v>48.353999999999999</c:v>
              </c:pt>
              <c:pt idx="48">
                <c:v>43.796999999999997</c:v>
              </c:pt>
              <c:pt idx="49">
                <c:v>73.128</c:v>
              </c:pt>
              <c:pt idx="50">
                <c:v>34.390999999999998</c:v>
              </c:pt>
              <c:pt idx="51">
                <c:v>33.755000000000003</c:v>
              </c:pt>
              <c:pt idx="52">
                <c:v>38.418999999999997</c:v>
              </c:pt>
              <c:pt idx="53">
                <c:v>37.783000000000001</c:v>
              </c:pt>
              <c:pt idx="54">
                <c:v>40.061</c:v>
              </c:pt>
              <c:pt idx="55">
                <c:v>33.595999999999997</c:v>
              </c:pt>
              <c:pt idx="56">
                <c:v>30.364000000000001</c:v>
              </c:pt>
              <c:pt idx="57">
                <c:v>30.018999999999998</c:v>
              </c:pt>
              <c:pt idx="58">
                <c:v>31.158999999999999</c:v>
              </c:pt>
              <c:pt idx="59">
                <c:v>29.702000000000002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636-43FE-A2D5-C7814072396E}"/>
            </c:ext>
          </c:extLst>
        </c:ser>
        <c:ser>
          <c:idx val="1"/>
          <c:order val="1"/>
          <c:tx>
            <c:v>Qatar_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22.213999999999999</c:v>
              </c:pt>
              <c:pt idx="1">
                <c:v>13.19</c:v>
              </c:pt>
              <c:pt idx="2">
                <c:v>1.0409999999999999</c:v>
              </c:pt>
              <c:pt idx="3">
                <c:v>3.4710000000000001</c:v>
              </c:pt>
              <c:pt idx="4">
                <c:v>2.7770000000000001</c:v>
              </c:pt>
              <c:pt idx="5">
                <c:v>3.4710000000000001</c:v>
              </c:pt>
              <c:pt idx="6">
                <c:v>3.8180000000000001</c:v>
              </c:pt>
              <c:pt idx="7">
                <c:v>4.5119999999999996</c:v>
              </c:pt>
              <c:pt idx="8">
                <c:v>2.4300000000000002</c:v>
              </c:pt>
              <c:pt idx="9">
                <c:v>8.6769999999999996</c:v>
              </c:pt>
              <c:pt idx="10">
                <c:v>3.8180000000000001</c:v>
              </c:pt>
              <c:pt idx="11">
                <c:v>4.165</c:v>
              </c:pt>
              <c:pt idx="12">
                <c:v>4.5119999999999996</c:v>
              </c:pt>
              <c:pt idx="13">
                <c:v>9.7189999999999994</c:v>
              </c:pt>
              <c:pt idx="14">
                <c:v>15.272</c:v>
              </c:pt>
              <c:pt idx="15">
                <c:v>20.478999999999999</c:v>
              </c:pt>
              <c:pt idx="16">
                <c:v>30.544</c:v>
              </c:pt>
              <c:pt idx="17">
                <c:v>18.742999999999999</c:v>
              </c:pt>
              <c:pt idx="18">
                <c:v>39.569000000000003</c:v>
              </c:pt>
              <c:pt idx="19">
                <c:v>0</c:v>
              </c:pt>
              <c:pt idx="20">
                <c:v>130.50800000000001</c:v>
              </c:pt>
              <c:pt idx="21">
                <c:v>96.838999999999999</c:v>
              </c:pt>
              <c:pt idx="22">
                <c:v>79.138000000000005</c:v>
              </c:pt>
              <c:pt idx="23">
                <c:v>78.096000000000004</c:v>
              </c:pt>
              <c:pt idx="24">
                <c:v>53.104999999999997</c:v>
              </c:pt>
              <c:pt idx="25">
                <c:v>57.618000000000002</c:v>
              </c:pt>
              <c:pt idx="26">
                <c:v>47.204999999999998</c:v>
              </c:pt>
              <c:pt idx="27">
                <c:v>74.971999999999994</c:v>
              </c:pt>
              <c:pt idx="28">
                <c:v>87.120999999999995</c:v>
              </c:pt>
              <c:pt idx="29">
                <c:v>87.468000000000004</c:v>
              </c:pt>
              <c:pt idx="30">
                <c:v>68.378</c:v>
              </c:pt>
              <c:pt idx="31">
                <c:v>98.227999999999994</c:v>
              </c:pt>
              <c:pt idx="32">
                <c:v>136.06100000000001</c:v>
              </c:pt>
              <c:pt idx="33">
                <c:v>194.37299999999999</c:v>
              </c:pt>
              <c:pt idx="34">
                <c:v>119.748</c:v>
              </c:pt>
              <c:pt idx="35">
                <c:v>152.72200000000001</c:v>
              </c:pt>
              <c:pt idx="36">
                <c:v>196.803</c:v>
              </c:pt>
              <c:pt idx="37">
                <c:v>179.79499999999999</c:v>
              </c:pt>
              <c:pt idx="38">
                <c:v>211.03299999999999</c:v>
              </c:pt>
              <c:pt idx="39">
                <c:v>216.24</c:v>
              </c:pt>
              <c:pt idx="40">
                <c:v>264.13900000000001</c:v>
              </c:pt>
              <c:pt idx="41">
                <c:v>289.13</c:v>
              </c:pt>
              <c:pt idx="42">
                <c:v>322.45100000000002</c:v>
              </c:pt>
              <c:pt idx="43">
                <c:v>332.16899999999998</c:v>
              </c:pt>
              <c:pt idx="44">
                <c:v>234.983</c:v>
              </c:pt>
              <c:pt idx="45">
                <c:v>223.18199999999999</c:v>
              </c:pt>
              <c:pt idx="46">
                <c:v>293.29500000000002</c:v>
              </c:pt>
              <c:pt idx="47">
                <c:v>238.45400000000001</c:v>
              </c:pt>
              <c:pt idx="48">
                <c:v>269.34500000000003</c:v>
              </c:pt>
              <c:pt idx="49">
                <c:v>235.67699999999999</c:v>
              </c:pt>
              <c:pt idx="50">
                <c:v>222.14</c:v>
              </c:pt>
              <c:pt idx="51">
                <c:v>330.08699999999999</c:v>
              </c:pt>
              <c:pt idx="52">
                <c:v>288.08800000000002</c:v>
              </c:pt>
              <c:pt idx="53">
                <c:v>318.63299999999998</c:v>
              </c:pt>
              <c:pt idx="54">
                <c:v>455.041</c:v>
              </c:pt>
              <c:pt idx="55">
                <c:v>392.21699999999998</c:v>
              </c:pt>
              <c:pt idx="56">
                <c:v>412.69499999999999</c:v>
              </c:pt>
              <c:pt idx="57">
                <c:v>382.84500000000003</c:v>
              </c:pt>
              <c:pt idx="58">
                <c:v>529.66600000000005</c:v>
              </c:pt>
              <c:pt idx="59">
                <c:v>482.46100000000001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636-43FE-A2D5-C78140723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774032"/>
        <c:axId val="779774360"/>
      </c:lineChart>
      <c:catAx>
        <c:axId val="77977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Días</a:t>
                </a:r>
                <a:r>
                  <a:rPr lang="es-MX" baseline="0"/>
                  <a:t> transcurridos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9774360"/>
        <c:crosses val="autoZero"/>
        <c:auto val="1"/>
        <c:lblAlgn val="ctr"/>
        <c:lblOffset val="100"/>
        <c:noMultiLvlLbl val="0"/>
      </c:catAx>
      <c:valAx>
        <c:axId val="7797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  <a:r>
                  <a:rPr lang="es-MX" baseline="0"/>
                  <a:t> por Millón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977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Media</a:t>
            </a:r>
            <a:r>
              <a:rPr lang="es-MX" baseline="0"/>
              <a:t> de casos por millón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Qatar_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82.608000000000004</c:v>
              </c:pt>
              <c:pt idx="1">
                <c:v>20.131</c:v>
              </c:pt>
              <c:pt idx="2">
                <c:v>5.9009999999999998</c:v>
              </c:pt>
              <c:pt idx="3">
                <c:v>22.213999999999999</c:v>
              </c:pt>
              <c:pt idx="4">
                <c:v>13.19</c:v>
              </c:pt>
              <c:pt idx="5">
                <c:v>1.0409999999999999</c:v>
              </c:pt>
              <c:pt idx="6">
                <c:v>3.4710000000000001</c:v>
              </c:pt>
              <c:pt idx="7">
                <c:v>2.7770000000000001</c:v>
              </c:pt>
              <c:pt idx="8">
                <c:v>3.4710000000000001</c:v>
              </c:pt>
              <c:pt idx="9">
                <c:v>3.8180000000000001</c:v>
              </c:pt>
              <c:pt idx="10">
                <c:v>4.5119999999999996</c:v>
              </c:pt>
              <c:pt idx="11">
                <c:v>2.4300000000000002</c:v>
              </c:pt>
              <c:pt idx="12">
                <c:v>8.6769999999999996</c:v>
              </c:pt>
              <c:pt idx="13">
                <c:v>3.8180000000000001</c:v>
              </c:pt>
              <c:pt idx="14">
                <c:v>4.165</c:v>
              </c:pt>
              <c:pt idx="15">
                <c:v>4.5119999999999996</c:v>
              </c:pt>
              <c:pt idx="16">
                <c:v>9.7189999999999994</c:v>
              </c:pt>
              <c:pt idx="17">
                <c:v>15.272</c:v>
              </c:pt>
              <c:pt idx="18">
                <c:v>20.478999999999999</c:v>
              </c:pt>
              <c:pt idx="19">
                <c:v>30.544</c:v>
              </c:pt>
              <c:pt idx="20">
                <c:v>18.742999999999999</c:v>
              </c:pt>
              <c:pt idx="21">
                <c:v>39.569000000000003</c:v>
              </c:pt>
              <c:pt idx="22">
                <c:v>0</c:v>
              </c:pt>
              <c:pt idx="23">
                <c:v>130.50800000000001</c:v>
              </c:pt>
              <c:pt idx="24">
                <c:v>96.838999999999999</c:v>
              </c:pt>
              <c:pt idx="25">
                <c:v>79.138000000000005</c:v>
              </c:pt>
              <c:pt idx="26">
                <c:v>78.096000000000004</c:v>
              </c:pt>
              <c:pt idx="27">
                <c:v>53.104999999999997</c:v>
              </c:pt>
              <c:pt idx="28">
                <c:v>57.618000000000002</c:v>
              </c:pt>
              <c:pt idx="29">
                <c:v>47.204999999999998</c:v>
              </c:pt>
              <c:pt idx="30">
                <c:v>74.971999999999994</c:v>
              </c:pt>
              <c:pt idx="31">
                <c:v>87.120999999999995</c:v>
              </c:pt>
              <c:pt idx="32">
                <c:v>87.468000000000004</c:v>
              </c:pt>
              <c:pt idx="33">
                <c:v>68.378</c:v>
              </c:pt>
              <c:pt idx="34">
                <c:v>98.227999999999994</c:v>
              </c:pt>
              <c:pt idx="35">
                <c:v>136.06100000000001</c:v>
              </c:pt>
              <c:pt idx="36">
                <c:v>194.37299999999999</c:v>
              </c:pt>
              <c:pt idx="37">
                <c:v>119.748</c:v>
              </c:pt>
              <c:pt idx="38">
                <c:v>152.72200000000001</c:v>
              </c:pt>
              <c:pt idx="39">
                <c:v>196.803</c:v>
              </c:pt>
              <c:pt idx="40">
                <c:v>179.79499999999999</c:v>
              </c:pt>
              <c:pt idx="41">
                <c:v>211.03299999999999</c:v>
              </c:pt>
              <c:pt idx="42">
                <c:v>216.24</c:v>
              </c:pt>
              <c:pt idx="43">
                <c:v>264.13900000000001</c:v>
              </c:pt>
              <c:pt idx="44">
                <c:v>289.13</c:v>
              </c:pt>
              <c:pt idx="45">
                <c:v>322.45100000000002</c:v>
              </c:pt>
              <c:pt idx="46">
                <c:v>332.16899999999998</c:v>
              </c:pt>
              <c:pt idx="47">
                <c:v>234.983</c:v>
              </c:pt>
              <c:pt idx="48">
                <c:v>223.18199999999999</c:v>
              </c:pt>
              <c:pt idx="49">
                <c:v>293.29500000000002</c:v>
              </c:pt>
              <c:pt idx="50">
                <c:v>238.45400000000001</c:v>
              </c:pt>
              <c:pt idx="51">
                <c:v>269.34500000000003</c:v>
              </c:pt>
              <c:pt idx="52">
                <c:v>235.67699999999999</c:v>
              </c:pt>
              <c:pt idx="53">
                <c:v>222.14</c:v>
              </c:pt>
              <c:pt idx="54">
                <c:v>330.08699999999999</c:v>
              </c:pt>
              <c:pt idx="55">
                <c:v>288.08800000000002</c:v>
              </c:pt>
              <c:pt idx="56">
                <c:v>318.63299999999998</c:v>
              </c:pt>
              <c:pt idx="57">
                <c:v>455.041</c:v>
              </c:pt>
              <c:pt idx="58">
                <c:v>392.21699999999998</c:v>
              </c:pt>
              <c:pt idx="59">
                <c:v>412.69499999999999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02A-4461-8D04-8EC41A21D791}"/>
            </c:ext>
          </c:extLst>
        </c:ser>
        <c:ser>
          <c:idx val="1"/>
          <c:order val="1"/>
          <c:tx>
            <c:v>Grecia_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0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</c:strLit>
          </c:cat>
          <c:val>
            <c:numLit>
              <c:formatCode>General</c:formatCode>
              <c:ptCount val="60"/>
              <c:pt idx="0">
                <c:v>3.262</c:v>
              </c:pt>
              <c:pt idx="1">
                <c:v>5.4690000000000003</c:v>
              </c:pt>
              <c:pt idx="2">
                <c:v>3.6459999999999999</c:v>
              </c:pt>
              <c:pt idx="3">
                <c:v>9.8819999999999997</c:v>
              </c:pt>
              <c:pt idx="4">
                <c:v>2.0150000000000001</c:v>
              </c:pt>
              <c:pt idx="5">
                <c:v>3.3580000000000001</c:v>
              </c:pt>
              <c:pt idx="6">
                <c:v>2.9740000000000002</c:v>
              </c:pt>
              <c:pt idx="7">
                <c:v>4.4130000000000003</c:v>
              </c:pt>
              <c:pt idx="8">
                <c:v>2.9740000000000002</c:v>
              </c:pt>
              <c:pt idx="9">
                <c:v>3.3580000000000001</c:v>
              </c:pt>
              <c:pt idx="10">
                <c:v>9.0180000000000007</c:v>
              </c:pt>
              <c:pt idx="11">
                <c:v>6.8120000000000003</c:v>
              </c:pt>
              <c:pt idx="12">
                <c:v>4.6050000000000004</c:v>
              </c:pt>
              <c:pt idx="13">
                <c:v>7.4829999999999997</c:v>
              </c:pt>
              <c:pt idx="14">
                <c:v>6.8120000000000003</c:v>
              </c:pt>
              <c:pt idx="15">
                <c:v>7.1</c:v>
              </c:pt>
              <c:pt idx="16">
                <c:v>9.1140000000000008</c:v>
              </c:pt>
              <c:pt idx="17">
                <c:v>9.1140000000000008</c:v>
              </c:pt>
              <c:pt idx="18">
                <c:v>5.3730000000000002</c:v>
              </c:pt>
              <c:pt idx="19">
                <c:v>9.7859999999999996</c:v>
              </c:pt>
              <c:pt idx="20">
                <c:v>5.8520000000000003</c:v>
              </c:pt>
              <c:pt idx="21">
                <c:v>13.336</c:v>
              </c:pt>
              <c:pt idx="22">
                <c:v>9.4979999999999993</c:v>
              </c:pt>
              <c:pt idx="23">
                <c:v>5.7560000000000002</c:v>
              </c:pt>
              <c:pt idx="24">
                <c:v>5.9480000000000004</c:v>
              </c:pt>
              <c:pt idx="25">
                <c:v>1.919</c:v>
              </c:pt>
              <c:pt idx="26">
                <c:v>7.3869999999999996</c:v>
              </c:pt>
              <c:pt idx="27">
                <c:v>4.9889999999999999</c:v>
              </c:pt>
              <c:pt idx="28">
                <c:v>6.8120000000000003</c:v>
              </c:pt>
              <c:pt idx="29">
                <c:v>5.3730000000000002</c:v>
              </c:pt>
              <c:pt idx="30">
                <c:v>6.7160000000000002</c:v>
              </c:pt>
              <c:pt idx="31">
                <c:v>3.1659999999999999</c:v>
              </c:pt>
              <c:pt idx="32">
                <c:v>2.9740000000000002</c:v>
              </c:pt>
              <c:pt idx="33">
                <c:v>2.399</c:v>
              </c:pt>
              <c:pt idx="34">
                <c:v>2.1110000000000002</c:v>
              </c:pt>
              <c:pt idx="35">
                <c:v>1.4390000000000001</c:v>
              </c:pt>
              <c:pt idx="36">
                <c:v>0</c:v>
              </c:pt>
              <c:pt idx="37">
                <c:v>0</c:v>
              </c:pt>
              <c:pt idx="38">
                <c:v>2.6859999999999999</c:v>
              </c:pt>
              <c:pt idx="39">
                <c:v>0.95899999999999996</c:v>
              </c:pt>
              <c:pt idx="40">
                <c:v>14.967000000000001</c:v>
              </c:pt>
              <c:pt idx="41">
                <c:v>0.67200000000000004</c:v>
              </c:pt>
              <c:pt idx="42">
                <c:v>5.2770000000000001</c:v>
              </c:pt>
              <c:pt idx="43">
                <c:v>2.59</c:v>
              </c:pt>
              <c:pt idx="44">
                <c:v>1.5349999999999999</c:v>
              </c:pt>
              <c:pt idx="45">
                <c:v>0</c:v>
              </c:pt>
              <c:pt idx="46">
                <c:v>2.6859999999999999</c:v>
              </c:pt>
              <c:pt idx="47">
                <c:v>0</c:v>
              </c:pt>
              <c:pt idx="48">
                <c:v>4.03</c:v>
              </c:pt>
              <c:pt idx="49">
                <c:v>1.4390000000000001</c:v>
              </c:pt>
              <c:pt idx="50">
                <c:v>0</c:v>
              </c:pt>
              <c:pt idx="51">
                <c:v>2.782</c:v>
              </c:pt>
              <c:pt idx="52">
                <c:v>0.57599999999999996</c:v>
              </c:pt>
              <c:pt idx="53">
                <c:v>0.57599999999999996</c:v>
              </c:pt>
              <c:pt idx="54">
                <c:v>0.95899999999999996</c:v>
              </c:pt>
              <c:pt idx="55">
                <c:v>2.0150000000000001</c:v>
              </c:pt>
              <c:pt idx="56">
                <c:v>1.4390000000000001</c:v>
              </c:pt>
              <c:pt idx="57">
                <c:v>1.2470000000000001</c:v>
              </c:pt>
              <c:pt idx="58">
                <c:v>1.823</c:v>
              </c:pt>
              <c:pt idx="59">
                <c:v>0.57599999999999996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02A-4461-8D04-8EC41A21D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753520"/>
        <c:axId val="779754176"/>
      </c:lineChart>
      <c:catAx>
        <c:axId val="77975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Días</a:t>
                </a:r>
                <a:r>
                  <a:rPr lang="es-MX" baseline="0"/>
                  <a:t> trnscurridos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9754176"/>
        <c:crosses val="autoZero"/>
        <c:auto val="1"/>
        <c:lblAlgn val="ctr"/>
        <c:lblOffset val="100"/>
        <c:noMultiLvlLbl val="0"/>
      </c:catAx>
      <c:valAx>
        <c:axId val="7797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Caos</a:t>
                </a:r>
                <a:r>
                  <a:rPr lang="es-MX" baseline="0"/>
                  <a:t> por millón 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97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Qatar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Casos y pruebas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8420144356955381"/>
                  <c:y val="-0.115880723242927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'd)'!$B$7:$B$56</c:f>
              <c:numCache>
                <c:formatCode>General</c:formatCode>
                <c:ptCount val="50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28</c:v>
                </c:pt>
                <c:pt idx="4">
                  <c:v>44</c:v>
                </c:pt>
                <c:pt idx="5">
                  <c:v>59</c:v>
                </c:pt>
                <c:pt idx="6">
                  <c:v>88</c:v>
                </c:pt>
                <c:pt idx="7">
                  <c:v>54</c:v>
                </c:pt>
                <c:pt idx="8">
                  <c:v>114</c:v>
                </c:pt>
                <c:pt idx="9">
                  <c:v>0</c:v>
                </c:pt>
                <c:pt idx="10">
                  <c:v>376</c:v>
                </c:pt>
                <c:pt idx="11">
                  <c:v>279</c:v>
                </c:pt>
                <c:pt idx="12">
                  <c:v>228</c:v>
                </c:pt>
                <c:pt idx="13">
                  <c:v>225</c:v>
                </c:pt>
                <c:pt idx="14">
                  <c:v>153</c:v>
                </c:pt>
                <c:pt idx="15">
                  <c:v>166</c:v>
                </c:pt>
                <c:pt idx="16">
                  <c:v>136</c:v>
                </c:pt>
                <c:pt idx="17">
                  <c:v>216</c:v>
                </c:pt>
                <c:pt idx="18">
                  <c:v>251</c:v>
                </c:pt>
                <c:pt idx="19">
                  <c:v>252</c:v>
                </c:pt>
                <c:pt idx="20">
                  <c:v>197</c:v>
                </c:pt>
                <c:pt idx="21">
                  <c:v>283</c:v>
                </c:pt>
                <c:pt idx="22">
                  <c:v>392</c:v>
                </c:pt>
                <c:pt idx="23">
                  <c:v>560</c:v>
                </c:pt>
                <c:pt idx="24">
                  <c:v>345</c:v>
                </c:pt>
                <c:pt idx="25">
                  <c:v>440</c:v>
                </c:pt>
                <c:pt idx="26">
                  <c:v>567</c:v>
                </c:pt>
                <c:pt idx="27">
                  <c:v>518</c:v>
                </c:pt>
                <c:pt idx="28">
                  <c:v>608</c:v>
                </c:pt>
                <c:pt idx="29">
                  <c:v>623</c:v>
                </c:pt>
                <c:pt idx="30">
                  <c:v>761</c:v>
                </c:pt>
                <c:pt idx="31">
                  <c:v>833</c:v>
                </c:pt>
                <c:pt idx="32">
                  <c:v>929</c:v>
                </c:pt>
                <c:pt idx="33">
                  <c:v>957</c:v>
                </c:pt>
                <c:pt idx="34">
                  <c:v>677</c:v>
                </c:pt>
                <c:pt idx="35">
                  <c:v>643</c:v>
                </c:pt>
                <c:pt idx="36">
                  <c:v>845</c:v>
                </c:pt>
                <c:pt idx="37">
                  <c:v>687</c:v>
                </c:pt>
                <c:pt idx="38">
                  <c:v>776</c:v>
                </c:pt>
                <c:pt idx="39">
                  <c:v>679</c:v>
                </c:pt>
                <c:pt idx="40">
                  <c:v>640</c:v>
                </c:pt>
                <c:pt idx="41">
                  <c:v>951</c:v>
                </c:pt>
                <c:pt idx="42">
                  <c:v>830</c:v>
                </c:pt>
                <c:pt idx="43">
                  <c:v>918</c:v>
                </c:pt>
                <c:pt idx="44">
                  <c:v>1311</c:v>
                </c:pt>
                <c:pt idx="45">
                  <c:v>1130</c:v>
                </c:pt>
                <c:pt idx="46">
                  <c:v>1189</c:v>
                </c:pt>
                <c:pt idx="47">
                  <c:v>1103</c:v>
                </c:pt>
                <c:pt idx="48">
                  <c:v>1526</c:v>
                </c:pt>
                <c:pt idx="49">
                  <c:v>1390</c:v>
                </c:pt>
              </c:numCache>
            </c:numRef>
          </c:xVal>
          <c:yVal>
            <c:numRef>
              <c:f>'d)'!$C$7:$C$56</c:f>
              <c:numCache>
                <c:formatCode>General</c:formatCode>
                <c:ptCount val="50"/>
                <c:pt idx="0">
                  <c:v>0</c:v>
                </c:pt>
                <c:pt idx="1">
                  <c:v>1164</c:v>
                </c:pt>
                <c:pt idx="2">
                  <c:v>1737</c:v>
                </c:pt>
                <c:pt idx="3">
                  <c:v>2295</c:v>
                </c:pt>
                <c:pt idx="4">
                  <c:v>1181</c:v>
                </c:pt>
                <c:pt idx="5">
                  <c:v>2336</c:v>
                </c:pt>
                <c:pt idx="6">
                  <c:v>2431</c:v>
                </c:pt>
                <c:pt idx="7">
                  <c:v>1435</c:v>
                </c:pt>
                <c:pt idx="8">
                  <c:v>2171</c:v>
                </c:pt>
                <c:pt idx="9">
                  <c:v>3520</c:v>
                </c:pt>
                <c:pt idx="10">
                  <c:v>3806</c:v>
                </c:pt>
                <c:pt idx="11">
                  <c:v>2351</c:v>
                </c:pt>
                <c:pt idx="12">
                  <c:v>3710</c:v>
                </c:pt>
                <c:pt idx="13">
                  <c:v>0</c:v>
                </c:pt>
                <c:pt idx="14">
                  <c:v>0</c:v>
                </c:pt>
                <c:pt idx="15">
                  <c:v>2195</c:v>
                </c:pt>
                <c:pt idx="16">
                  <c:v>2412</c:v>
                </c:pt>
                <c:pt idx="17">
                  <c:v>1351</c:v>
                </c:pt>
                <c:pt idx="18">
                  <c:v>1726</c:v>
                </c:pt>
                <c:pt idx="19">
                  <c:v>1794</c:v>
                </c:pt>
                <c:pt idx="20">
                  <c:v>1862</c:v>
                </c:pt>
                <c:pt idx="21">
                  <c:v>1897</c:v>
                </c:pt>
                <c:pt idx="22">
                  <c:v>1947</c:v>
                </c:pt>
                <c:pt idx="23">
                  <c:v>1811</c:v>
                </c:pt>
                <c:pt idx="24">
                  <c:v>2399</c:v>
                </c:pt>
                <c:pt idx="25">
                  <c:v>2082</c:v>
                </c:pt>
                <c:pt idx="26">
                  <c:v>2105</c:v>
                </c:pt>
                <c:pt idx="27">
                  <c:v>3287</c:v>
                </c:pt>
                <c:pt idx="28">
                  <c:v>3445</c:v>
                </c:pt>
                <c:pt idx="29">
                  <c:v>2431</c:v>
                </c:pt>
                <c:pt idx="30">
                  <c:v>3817</c:v>
                </c:pt>
                <c:pt idx="31">
                  <c:v>2584</c:v>
                </c:pt>
                <c:pt idx="32">
                  <c:v>3420</c:v>
                </c:pt>
                <c:pt idx="33">
                  <c:v>2898</c:v>
                </c:pt>
                <c:pt idx="34">
                  <c:v>2808</c:v>
                </c:pt>
                <c:pt idx="35">
                  <c:v>3085</c:v>
                </c:pt>
                <c:pt idx="36">
                  <c:v>3226</c:v>
                </c:pt>
                <c:pt idx="37">
                  <c:v>4002</c:v>
                </c:pt>
                <c:pt idx="38">
                  <c:v>2707</c:v>
                </c:pt>
                <c:pt idx="39">
                  <c:v>2360</c:v>
                </c:pt>
                <c:pt idx="40">
                  <c:v>2967</c:v>
                </c:pt>
                <c:pt idx="41">
                  <c:v>3201</c:v>
                </c:pt>
                <c:pt idx="42">
                  <c:v>3532</c:v>
                </c:pt>
                <c:pt idx="43">
                  <c:v>3963</c:v>
                </c:pt>
                <c:pt idx="44">
                  <c:v>4096</c:v>
                </c:pt>
                <c:pt idx="45">
                  <c:v>3215</c:v>
                </c:pt>
                <c:pt idx="46">
                  <c:v>3275</c:v>
                </c:pt>
                <c:pt idx="47">
                  <c:v>4250</c:v>
                </c:pt>
                <c:pt idx="48">
                  <c:v>3833</c:v>
                </c:pt>
                <c:pt idx="49">
                  <c:v>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A-4519-8906-DC5853407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430040"/>
        <c:axId val="448437912"/>
      </c:scatterChart>
      <c:valAx>
        <c:axId val="448430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  <a:r>
                  <a:rPr lang="es-MX" baseline="0"/>
                  <a:t> nuevos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37912"/>
        <c:crosses val="autoZero"/>
        <c:crossBetween val="midCat"/>
      </c:valAx>
      <c:valAx>
        <c:axId val="44843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Pruebas</a:t>
                </a:r>
                <a:r>
                  <a:rPr lang="es-MX" baseline="0"/>
                  <a:t> nuevas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843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Grecia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859405074365704"/>
                  <c:y val="-0.454271653543307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'd) (2)'!$B$7:$B$56</c:f>
              <c:numCache>
                <c:formatCode>General</c:formatCode>
                <c:ptCount val="50"/>
                <c:pt idx="0">
                  <c:v>78</c:v>
                </c:pt>
                <c:pt idx="1">
                  <c:v>71</c:v>
                </c:pt>
                <c:pt idx="2">
                  <c:v>74</c:v>
                </c:pt>
                <c:pt idx="3">
                  <c:v>95</c:v>
                </c:pt>
                <c:pt idx="4">
                  <c:v>95</c:v>
                </c:pt>
                <c:pt idx="5">
                  <c:v>56</c:v>
                </c:pt>
                <c:pt idx="6">
                  <c:v>102</c:v>
                </c:pt>
                <c:pt idx="7">
                  <c:v>61</c:v>
                </c:pt>
                <c:pt idx="8">
                  <c:v>139</c:v>
                </c:pt>
                <c:pt idx="9">
                  <c:v>99</c:v>
                </c:pt>
                <c:pt idx="10">
                  <c:v>60</c:v>
                </c:pt>
                <c:pt idx="11">
                  <c:v>62</c:v>
                </c:pt>
                <c:pt idx="12">
                  <c:v>20</c:v>
                </c:pt>
                <c:pt idx="13">
                  <c:v>77</c:v>
                </c:pt>
                <c:pt idx="14">
                  <c:v>52</c:v>
                </c:pt>
                <c:pt idx="15">
                  <c:v>71</c:v>
                </c:pt>
                <c:pt idx="16">
                  <c:v>56</c:v>
                </c:pt>
                <c:pt idx="17">
                  <c:v>70</c:v>
                </c:pt>
                <c:pt idx="18">
                  <c:v>33</c:v>
                </c:pt>
                <c:pt idx="19">
                  <c:v>31</c:v>
                </c:pt>
                <c:pt idx="20">
                  <c:v>25</c:v>
                </c:pt>
                <c:pt idx="21">
                  <c:v>22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28</c:v>
                </c:pt>
                <c:pt idx="26">
                  <c:v>10</c:v>
                </c:pt>
                <c:pt idx="27">
                  <c:v>156</c:v>
                </c:pt>
                <c:pt idx="28">
                  <c:v>7</c:v>
                </c:pt>
                <c:pt idx="29">
                  <c:v>55</c:v>
                </c:pt>
                <c:pt idx="30">
                  <c:v>27</c:v>
                </c:pt>
                <c:pt idx="31">
                  <c:v>16</c:v>
                </c:pt>
                <c:pt idx="32">
                  <c:v>0</c:v>
                </c:pt>
                <c:pt idx="33">
                  <c:v>28</c:v>
                </c:pt>
                <c:pt idx="34">
                  <c:v>0</c:v>
                </c:pt>
                <c:pt idx="35">
                  <c:v>42</c:v>
                </c:pt>
                <c:pt idx="36">
                  <c:v>15</c:v>
                </c:pt>
                <c:pt idx="37">
                  <c:v>0</c:v>
                </c:pt>
                <c:pt idx="38">
                  <c:v>29</c:v>
                </c:pt>
                <c:pt idx="39">
                  <c:v>6</c:v>
                </c:pt>
                <c:pt idx="40">
                  <c:v>6</c:v>
                </c:pt>
                <c:pt idx="41">
                  <c:v>10</c:v>
                </c:pt>
                <c:pt idx="42">
                  <c:v>21</c:v>
                </c:pt>
                <c:pt idx="43">
                  <c:v>15</c:v>
                </c:pt>
                <c:pt idx="44">
                  <c:v>13</c:v>
                </c:pt>
                <c:pt idx="45">
                  <c:v>19</c:v>
                </c:pt>
                <c:pt idx="46">
                  <c:v>6</c:v>
                </c:pt>
                <c:pt idx="47">
                  <c:v>10</c:v>
                </c:pt>
                <c:pt idx="48">
                  <c:v>18</c:v>
                </c:pt>
                <c:pt idx="49">
                  <c:v>16</c:v>
                </c:pt>
              </c:numCache>
            </c:numRef>
          </c:xVal>
          <c:yVal>
            <c:numRef>
              <c:f>'d) (2)'!$C$7:$C$56</c:f>
              <c:numCache>
                <c:formatCode>General</c:formatCode>
                <c:ptCount val="50"/>
                <c:pt idx="0">
                  <c:v>10000</c:v>
                </c:pt>
                <c:pt idx="1">
                  <c:v>13477</c:v>
                </c:pt>
                <c:pt idx="2">
                  <c:v>14363</c:v>
                </c:pt>
                <c:pt idx="3">
                  <c:v>15151</c:v>
                </c:pt>
                <c:pt idx="4">
                  <c:v>15961</c:v>
                </c:pt>
                <c:pt idx="5">
                  <c:v>16732</c:v>
                </c:pt>
                <c:pt idx="6">
                  <c:v>17350</c:v>
                </c:pt>
                <c:pt idx="7">
                  <c:v>18844</c:v>
                </c:pt>
                <c:pt idx="8">
                  <c:v>22437</c:v>
                </c:pt>
                <c:pt idx="9">
                  <c:v>0</c:v>
                </c:pt>
                <c:pt idx="10">
                  <c:v>25453</c:v>
                </c:pt>
                <c:pt idx="11">
                  <c:v>26193</c:v>
                </c:pt>
                <c:pt idx="12">
                  <c:v>28584</c:v>
                </c:pt>
                <c:pt idx="13">
                  <c:v>32528</c:v>
                </c:pt>
                <c:pt idx="14">
                  <c:v>33634</c:v>
                </c:pt>
                <c:pt idx="15">
                  <c:v>35432</c:v>
                </c:pt>
                <c:pt idx="16">
                  <c:v>37344</c:v>
                </c:pt>
                <c:pt idx="17">
                  <c:v>42261</c:v>
                </c:pt>
                <c:pt idx="18">
                  <c:v>43417</c:v>
                </c:pt>
                <c:pt idx="19">
                  <c:v>48798</c:v>
                </c:pt>
                <c:pt idx="20">
                  <c:v>50771</c:v>
                </c:pt>
                <c:pt idx="21">
                  <c:v>0</c:v>
                </c:pt>
                <c:pt idx="22">
                  <c:v>0</c:v>
                </c:pt>
                <c:pt idx="23">
                  <c:v>53290</c:v>
                </c:pt>
                <c:pt idx="24">
                  <c:v>0</c:v>
                </c:pt>
                <c:pt idx="25">
                  <c:v>54344</c:v>
                </c:pt>
                <c:pt idx="26">
                  <c:v>55666</c:v>
                </c:pt>
                <c:pt idx="27">
                  <c:v>56944</c:v>
                </c:pt>
                <c:pt idx="28">
                  <c:v>59241</c:v>
                </c:pt>
                <c:pt idx="29">
                  <c:v>61407</c:v>
                </c:pt>
                <c:pt idx="30">
                  <c:v>63087</c:v>
                </c:pt>
                <c:pt idx="31">
                  <c:v>64608</c:v>
                </c:pt>
                <c:pt idx="32">
                  <c:v>66094</c:v>
                </c:pt>
                <c:pt idx="33">
                  <c:v>69833</c:v>
                </c:pt>
                <c:pt idx="34">
                  <c:v>72130</c:v>
                </c:pt>
                <c:pt idx="35">
                  <c:v>75170</c:v>
                </c:pt>
                <c:pt idx="36">
                  <c:v>77251</c:v>
                </c:pt>
                <c:pt idx="37">
                  <c:v>78207</c:v>
                </c:pt>
                <c:pt idx="38">
                  <c:v>79332</c:v>
                </c:pt>
                <c:pt idx="39">
                  <c:v>80951</c:v>
                </c:pt>
                <c:pt idx="40">
                  <c:v>0</c:v>
                </c:pt>
                <c:pt idx="41">
                  <c:v>87052</c:v>
                </c:pt>
                <c:pt idx="42">
                  <c:v>90043</c:v>
                </c:pt>
                <c:pt idx="43">
                  <c:v>94291</c:v>
                </c:pt>
                <c:pt idx="44">
                  <c:v>97384</c:v>
                </c:pt>
                <c:pt idx="45">
                  <c:v>98877</c:v>
                </c:pt>
                <c:pt idx="46">
                  <c:v>99363</c:v>
                </c:pt>
                <c:pt idx="47">
                  <c:v>106054</c:v>
                </c:pt>
                <c:pt idx="48">
                  <c:v>112042</c:v>
                </c:pt>
                <c:pt idx="49">
                  <c:v>116233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B-4D3B-BEEE-329268732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50216"/>
        <c:axId val="296446280"/>
      </c:scatterChart>
      <c:valAx>
        <c:axId val="29645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  <a:r>
                  <a:rPr lang="es-MX" baseline="0"/>
                  <a:t> nuevos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446280"/>
        <c:crosses val="autoZero"/>
        <c:crossBetween val="midCat"/>
      </c:valAx>
      <c:valAx>
        <c:axId val="29644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Pruebas</a:t>
                </a:r>
                <a:r>
                  <a:rPr lang="es-MX" baseline="0"/>
                  <a:t> nuevas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45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Finlandia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5911045494313213"/>
                  <c:y val="-0.289415266390670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'd) (3)'!$B$7:$B$56</c:f>
              <c:numCache>
                <c:formatCode>General</c:formatCode>
                <c:ptCount val="50"/>
                <c:pt idx="0">
                  <c:v>88</c:v>
                </c:pt>
                <c:pt idx="1">
                  <c:v>78</c:v>
                </c:pt>
                <c:pt idx="2">
                  <c:v>67</c:v>
                </c:pt>
                <c:pt idx="3">
                  <c:v>193</c:v>
                </c:pt>
                <c:pt idx="4">
                  <c:v>0</c:v>
                </c:pt>
                <c:pt idx="5">
                  <c:v>95</c:v>
                </c:pt>
                <c:pt idx="6">
                  <c:v>71</c:v>
                </c:pt>
                <c:pt idx="7">
                  <c:v>62</c:v>
                </c:pt>
                <c:pt idx="8">
                  <c:v>72</c:v>
                </c:pt>
                <c:pt idx="9">
                  <c:v>97</c:v>
                </c:pt>
                <c:pt idx="10">
                  <c:v>267</c:v>
                </c:pt>
                <c:pt idx="11">
                  <c:v>45</c:v>
                </c:pt>
                <c:pt idx="12">
                  <c:v>249</c:v>
                </c:pt>
                <c:pt idx="13">
                  <c:v>132</c:v>
                </c:pt>
                <c:pt idx="14">
                  <c:v>179</c:v>
                </c:pt>
                <c:pt idx="15">
                  <c:v>118</c:v>
                </c:pt>
                <c:pt idx="16">
                  <c:v>164</c:v>
                </c:pt>
                <c:pt idx="17">
                  <c:v>136</c:v>
                </c:pt>
                <c:pt idx="18">
                  <c:v>69</c:v>
                </c:pt>
                <c:pt idx="19">
                  <c:v>90</c:v>
                </c:pt>
                <c:pt idx="20">
                  <c:v>97</c:v>
                </c:pt>
                <c:pt idx="21">
                  <c:v>76</c:v>
                </c:pt>
                <c:pt idx="22">
                  <c:v>132</c:v>
                </c:pt>
                <c:pt idx="23">
                  <c:v>120</c:v>
                </c:pt>
                <c:pt idx="24">
                  <c:v>192</c:v>
                </c:pt>
                <c:pt idx="25">
                  <c:v>102</c:v>
                </c:pt>
                <c:pt idx="26">
                  <c:v>85</c:v>
                </c:pt>
                <c:pt idx="27">
                  <c:v>146</c:v>
                </c:pt>
                <c:pt idx="28">
                  <c:v>115</c:v>
                </c:pt>
                <c:pt idx="29">
                  <c:v>155</c:v>
                </c:pt>
                <c:pt idx="30">
                  <c:v>111</c:v>
                </c:pt>
                <c:pt idx="31">
                  <c:v>80</c:v>
                </c:pt>
                <c:pt idx="32">
                  <c:v>101</c:v>
                </c:pt>
                <c:pt idx="33">
                  <c:v>119</c:v>
                </c:pt>
                <c:pt idx="34">
                  <c:v>45</c:v>
                </c:pt>
                <c:pt idx="35">
                  <c:v>166</c:v>
                </c:pt>
                <c:pt idx="36">
                  <c:v>89</c:v>
                </c:pt>
                <c:pt idx="37">
                  <c:v>56</c:v>
                </c:pt>
                <c:pt idx="38">
                  <c:v>128</c:v>
                </c:pt>
                <c:pt idx="39">
                  <c:v>75</c:v>
                </c:pt>
                <c:pt idx="40">
                  <c:v>73</c:v>
                </c:pt>
                <c:pt idx="41">
                  <c:v>85</c:v>
                </c:pt>
                <c:pt idx="42">
                  <c:v>161</c:v>
                </c:pt>
                <c:pt idx="43">
                  <c:v>100</c:v>
                </c:pt>
                <c:pt idx="44">
                  <c:v>65</c:v>
                </c:pt>
                <c:pt idx="45">
                  <c:v>142</c:v>
                </c:pt>
                <c:pt idx="46">
                  <c:v>82</c:v>
                </c:pt>
                <c:pt idx="47">
                  <c:v>22</c:v>
                </c:pt>
                <c:pt idx="48">
                  <c:v>19</c:v>
                </c:pt>
                <c:pt idx="49">
                  <c:v>51</c:v>
                </c:pt>
              </c:numCache>
            </c:numRef>
          </c:xVal>
          <c:yVal>
            <c:numRef>
              <c:f>'d) (3)'!$C$7:$C$56</c:f>
              <c:numCache>
                <c:formatCode>General</c:formatCode>
                <c:ptCount val="50"/>
                <c:pt idx="0">
                  <c:v>1579</c:v>
                </c:pt>
                <c:pt idx="1">
                  <c:v>1849</c:v>
                </c:pt>
                <c:pt idx="2">
                  <c:v>1837</c:v>
                </c:pt>
                <c:pt idx="3">
                  <c:v>2005</c:v>
                </c:pt>
                <c:pt idx="4">
                  <c:v>1207</c:v>
                </c:pt>
                <c:pt idx="5">
                  <c:v>583</c:v>
                </c:pt>
                <c:pt idx="6">
                  <c:v>1081</c:v>
                </c:pt>
                <c:pt idx="7">
                  <c:v>1085</c:v>
                </c:pt>
                <c:pt idx="8">
                  <c:v>1567</c:v>
                </c:pt>
                <c:pt idx="9">
                  <c:v>2253</c:v>
                </c:pt>
                <c:pt idx="10">
                  <c:v>1689</c:v>
                </c:pt>
                <c:pt idx="11">
                  <c:v>3223</c:v>
                </c:pt>
                <c:pt idx="12">
                  <c:v>1647</c:v>
                </c:pt>
                <c:pt idx="13">
                  <c:v>1970</c:v>
                </c:pt>
                <c:pt idx="14">
                  <c:v>2120</c:v>
                </c:pt>
                <c:pt idx="15">
                  <c:v>3301</c:v>
                </c:pt>
                <c:pt idx="16">
                  <c:v>2434</c:v>
                </c:pt>
                <c:pt idx="17">
                  <c:v>3243</c:v>
                </c:pt>
                <c:pt idx="18">
                  <c:v>1318</c:v>
                </c:pt>
                <c:pt idx="19">
                  <c:v>1588</c:v>
                </c:pt>
                <c:pt idx="20">
                  <c:v>920</c:v>
                </c:pt>
                <c:pt idx="21">
                  <c:v>1191</c:v>
                </c:pt>
                <c:pt idx="22">
                  <c:v>2291</c:v>
                </c:pt>
                <c:pt idx="23">
                  <c:v>3462</c:v>
                </c:pt>
                <c:pt idx="24">
                  <c:v>2714</c:v>
                </c:pt>
                <c:pt idx="25">
                  <c:v>3598</c:v>
                </c:pt>
                <c:pt idx="26">
                  <c:v>2359</c:v>
                </c:pt>
                <c:pt idx="27">
                  <c:v>1790</c:v>
                </c:pt>
                <c:pt idx="28">
                  <c:v>3507</c:v>
                </c:pt>
                <c:pt idx="29">
                  <c:v>4122</c:v>
                </c:pt>
                <c:pt idx="30">
                  <c:v>3580</c:v>
                </c:pt>
                <c:pt idx="31">
                  <c:v>4160</c:v>
                </c:pt>
                <c:pt idx="32">
                  <c:v>2991</c:v>
                </c:pt>
                <c:pt idx="33">
                  <c:v>2472</c:v>
                </c:pt>
                <c:pt idx="34">
                  <c:v>2397</c:v>
                </c:pt>
                <c:pt idx="35">
                  <c:v>3654</c:v>
                </c:pt>
                <c:pt idx="36">
                  <c:v>4308</c:v>
                </c:pt>
                <c:pt idx="37">
                  <c:v>4043</c:v>
                </c:pt>
                <c:pt idx="38">
                  <c:v>3252</c:v>
                </c:pt>
                <c:pt idx="39">
                  <c:v>1434</c:v>
                </c:pt>
                <c:pt idx="40">
                  <c:v>1608</c:v>
                </c:pt>
                <c:pt idx="41">
                  <c:v>1713</c:v>
                </c:pt>
                <c:pt idx="42">
                  <c:v>3680</c:v>
                </c:pt>
                <c:pt idx="43">
                  <c:v>3691</c:v>
                </c:pt>
                <c:pt idx="44">
                  <c:v>3705</c:v>
                </c:pt>
                <c:pt idx="45">
                  <c:v>3132</c:v>
                </c:pt>
                <c:pt idx="46">
                  <c:v>2641</c:v>
                </c:pt>
                <c:pt idx="47">
                  <c:v>1787</c:v>
                </c:pt>
                <c:pt idx="48">
                  <c:v>2072</c:v>
                </c:pt>
                <c:pt idx="49">
                  <c:v>3717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B-42C0-A075-061C11587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45296"/>
        <c:axId val="296449560"/>
      </c:scatterChart>
      <c:valAx>
        <c:axId val="29644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Casos</a:t>
                </a:r>
                <a:r>
                  <a:rPr lang="es-MX" baseline="0"/>
                  <a:t> nuevos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449560"/>
        <c:crosses val="autoZero"/>
        <c:crossBetween val="midCat"/>
      </c:valAx>
      <c:valAx>
        <c:axId val="29644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Pruebas</a:t>
                </a:r>
                <a:r>
                  <a:rPr lang="es-MX" baseline="0"/>
                  <a:t> nuevas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44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142875</xdr:colOff>
      <xdr:row>1</xdr:row>
      <xdr:rowOff>128587</xdr:rowOff>
    </xdr:from>
    <xdr:to>
      <xdr:col>17</xdr:col>
      <xdr:colOff>142875</xdr:colOff>
      <xdr:row>16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F564F5-8DE0-4D63-B095-B9BC0A280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314325</xdr:colOff>
      <xdr:row>4</xdr:row>
      <xdr:rowOff>19050</xdr:rowOff>
    </xdr:from>
    <xdr:to>
      <xdr:col>19</xdr:col>
      <xdr:colOff>342900</xdr:colOff>
      <xdr:row>18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7216EB-229A-4D98-A74E-8CD6E64A2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95251</xdr:rowOff>
    </xdr:from>
    <xdr:to>
      <xdr:col>5</xdr:col>
      <xdr:colOff>561975</xdr:colOff>
      <xdr:row>4</xdr:row>
      <xdr:rowOff>95251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7F46BF6B-D351-440E-B1C1-8C1D75B95392}"/>
            </a:ext>
          </a:extLst>
        </xdr:cNvPr>
        <xdr:cNvSpPr txBox="1"/>
      </xdr:nvSpPr>
      <xdr:spPr>
        <a:xfrm>
          <a:off x="85725" y="95251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 nuevos por</a:t>
          </a:r>
          <a:r>
            <a:rPr lang="es-MX" sz="1100" baseline="0"/>
            <a:t> millon de Grecia y Finlandia desde el 12/03/202 al 11/05/2020.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457200</xdr:colOff>
      <xdr:row>1</xdr:row>
      <xdr:rowOff>95250</xdr:rowOff>
    </xdr:from>
    <xdr:to>
      <xdr:col>18</xdr:col>
      <xdr:colOff>458225</xdr:colOff>
      <xdr:row>4</xdr:row>
      <xdr:rowOff>118593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A329E2E6-A4FB-4380-BA1F-303B78C07B5B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d>
                    <m:d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b="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  <m:r>
                    <a:rPr lang="es-MX" sz="2400" b="0" i="1">
                      <a:latin typeface="Cambria Math" panose="02040503050406030204" pitchFamily="18" charset="0"/>
                    </a:rPr>
                    <m:t> </m:t>
                  </m:r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d>
                    <m:d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</m:oMath>
              </a14:m>
              <a:endParaRPr lang="es-MX" sz="24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A329E2E6-A4FB-4380-BA1F-303B78C07B5B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s-MX" sz="2400" b="0" i="0">
                  <a:latin typeface="Cambria Math" panose="02040503050406030204" pitchFamily="18" charset="0"/>
                </a:rPr>
                <a:t>(𝑋 ̅_𝑑 )−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</a:t>
              </a:r>
              <a:r>
                <a:rPr lang="es-MX" sz="2400" b="0" i="0">
                  <a:latin typeface="Cambria Math" panose="02040503050406030204" pitchFamily="18" charset="0"/>
                </a:rPr>
                <a:t>𝑆_𝑑/√𝑛 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&lt;𝜇_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1−𝜇_2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</a:rPr>
                <a:t>(𝑋 ̅_</a:t>
              </a:r>
              <a:r>
                <a:rPr lang="es-MX" sz="2400" b="0" i="0">
                  <a:latin typeface="Cambria Math" panose="02040503050406030204" pitchFamily="18" charset="0"/>
                </a:rPr>
                <a:t>𝑑 )+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𝑆_𝑑/√𝑛</a:t>
              </a:r>
              <a:endParaRPr lang="es-MX" sz="2400"/>
            </a:p>
          </xdr:txBody>
        </xdr:sp>
      </mc:Fallback>
    </mc:AlternateContent>
    <xdr:clientData/>
  </xdr:twoCellAnchor>
  <xdr:twoCellAnchor>
    <xdr:from>
      <xdr:col>5</xdr:col>
      <xdr:colOff>676275</xdr:colOff>
      <xdr:row>17</xdr:row>
      <xdr:rowOff>95250</xdr:rowOff>
    </xdr:from>
    <xdr:to>
      <xdr:col>17</xdr:col>
      <xdr:colOff>504825</xdr:colOff>
      <xdr:row>31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BC344ED-C09A-41D5-BE2D-A5C11FC47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0</xdr:row>
      <xdr:rowOff>123826</xdr:rowOff>
    </xdr:from>
    <xdr:to>
      <xdr:col>5</xdr:col>
      <xdr:colOff>609600</xdr:colOff>
      <xdr:row>4</xdr:row>
      <xdr:rowOff>123826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CC75E413-1912-49CC-B603-73AA4E9088B7}"/>
            </a:ext>
          </a:extLst>
        </xdr:cNvPr>
        <xdr:cNvSpPr txBox="1"/>
      </xdr:nvSpPr>
      <xdr:spPr>
        <a:xfrm>
          <a:off x="133350" y="123826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 nuevos por</a:t>
          </a:r>
          <a:r>
            <a:rPr lang="es-MX" sz="1100" baseline="0"/>
            <a:t> millon de Canada y Qatar desde el 16/03/2020 al 14/05/2020.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457200</xdr:colOff>
      <xdr:row>1</xdr:row>
      <xdr:rowOff>95250</xdr:rowOff>
    </xdr:from>
    <xdr:to>
      <xdr:col>18</xdr:col>
      <xdr:colOff>458225</xdr:colOff>
      <xdr:row>4</xdr:row>
      <xdr:rowOff>118593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4B374376-D4EE-49DC-901D-5CDE4B823F80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d>
                    <m:d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b="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  <m:r>
                    <a:rPr lang="es-MX" sz="2400" b="0" i="1">
                      <a:latin typeface="Cambria Math" panose="02040503050406030204" pitchFamily="18" charset="0"/>
                    </a:rPr>
                    <m:t> </m:t>
                  </m:r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d>
                    <m:d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</m:oMath>
              </a14:m>
              <a:endParaRPr lang="es-MX" sz="24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4B374376-D4EE-49DC-901D-5CDE4B823F80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s-MX" sz="2400" b="0" i="0">
                  <a:latin typeface="Cambria Math" panose="02040503050406030204" pitchFamily="18" charset="0"/>
                </a:rPr>
                <a:t>(𝑋 ̅_𝑑 )−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</a:t>
              </a:r>
              <a:r>
                <a:rPr lang="es-MX" sz="2400" b="0" i="0">
                  <a:latin typeface="Cambria Math" panose="02040503050406030204" pitchFamily="18" charset="0"/>
                </a:rPr>
                <a:t>𝑆_𝑑/√𝑛 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&lt;𝜇_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1−𝜇_2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</a:rPr>
                <a:t>(𝑋 ̅_</a:t>
              </a:r>
              <a:r>
                <a:rPr lang="es-MX" sz="2400" b="0" i="0">
                  <a:latin typeface="Cambria Math" panose="02040503050406030204" pitchFamily="18" charset="0"/>
                </a:rPr>
                <a:t>𝑑 )+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𝑆_𝑑/√𝑛</a:t>
              </a:r>
              <a:endParaRPr lang="es-MX" sz="2400"/>
            </a:p>
          </xdr:txBody>
        </xdr:sp>
      </mc:Fallback>
    </mc:AlternateContent>
    <xdr:clientData/>
  </xdr:twoCellAnchor>
  <xdr:twoCellAnchor>
    <xdr:from>
      <xdr:col>6</xdr:col>
      <xdr:colOff>0</xdr:colOff>
      <xdr:row>15</xdr:row>
      <xdr:rowOff>0</xdr:rowOff>
    </xdr:from>
    <xdr:to>
      <xdr:col>12</xdr:col>
      <xdr:colOff>0</xdr:colOff>
      <xdr:row>29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C2D27DC-7694-4751-8C16-CC4AAAB54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66676</xdr:rowOff>
    </xdr:from>
    <xdr:to>
      <xdr:col>5</xdr:col>
      <xdr:colOff>561975</xdr:colOff>
      <xdr:row>4</xdr:row>
      <xdr:rowOff>66676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D80583F4-405B-4FB0-AD1F-EE47787DA1EB}"/>
            </a:ext>
          </a:extLst>
        </xdr:cNvPr>
        <xdr:cNvSpPr txBox="1"/>
      </xdr:nvSpPr>
      <xdr:spPr>
        <a:xfrm>
          <a:off x="85725" y="66676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 nuevos por</a:t>
          </a:r>
          <a:r>
            <a:rPr lang="es-MX" sz="1100" baseline="0"/>
            <a:t> millon de Grecia y Qatar desde el 12/03/202 al 11/05/2020.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457200</xdr:colOff>
      <xdr:row>1</xdr:row>
      <xdr:rowOff>95250</xdr:rowOff>
    </xdr:from>
    <xdr:to>
      <xdr:col>18</xdr:col>
      <xdr:colOff>458225</xdr:colOff>
      <xdr:row>4</xdr:row>
      <xdr:rowOff>118593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B799E864-8C37-4312-A0D0-16EFD0E7CA48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d>
                    <m:d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b="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  <m:r>
                    <a:rPr lang="es-MX" sz="2400" b="0" i="1">
                      <a:latin typeface="Cambria Math" panose="02040503050406030204" pitchFamily="18" charset="0"/>
                    </a:rPr>
                    <m:t> </m:t>
                  </m:r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d>
                    <m:d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</a:rPr>
                        <m:t>,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𝑛</m:t>
                      </m:r>
                      <m:r>
                        <a:rPr lang="es-MX" sz="2400" b="0" i="1">
                          <a:latin typeface="Cambria Math" panose="02040503050406030204" pitchFamily="18" charset="0"/>
                        </a:rPr>
                        <m:t>−1 </m:t>
                      </m:r>
                    </m:sub>
                  </m:sSub>
                  <m:f>
                    <m:f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𝑆</m:t>
                          </m:r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𝑑</m:t>
                          </m:r>
                        </m:sub>
                      </m:sSub>
                    </m:num>
                    <m:den>
                      <m:rad>
                        <m:radPr>
                          <m:degHide m:val="on"/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radPr>
                        <m:deg/>
                        <m:e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𝑛</m:t>
                          </m:r>
                        </m:e>
                      </m:rad>
                    </m:den>
                  </m:f>
                </m:oMath>
              </a14:m>
              <a:endParaRPr lang="es-MX" sz="24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B799E864-8C37-4312-A0D0-16EFD0E7CA48}"/>
                </a:ext>
              </a:extLst>
            </xdr:cNvPr>
            <xdr:cNvSpPr txBox="1"/>
          </xdr:nvSpPr>
          <xdr:spPr>
            <a:xfrm>
              <a:off x="5029200" y="285750"/>
              <a:ext cx="9145025" cy="594843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s-MX" sz="2400" b="0" i="0">
                  <a:latin typeface="Cambria Math" panose="02040503050406030204" pitchFamily="18" charset="0"/>
                </a:rPr>
                <a:t>(𝑋 ̅_𝑑 )−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</a:t>
              </a:r>
              <a:r>
                <a:rPr lang="es-MX" sz="2400" b="0" i="0">
                  <a:latin typeface="Cambria Math" panose="02040503050406030204" pitchFamily="18" charset="0"/>
                </a:rPr>
                <a:t>𝑆_𝑑/√𝑛 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&lt;𝜇_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1−𝜇_2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</a:rPr>
                <a:t>(𝑋 ̅_</a:t>
              </a:r>
              <a:r>
                <a:rPr lang="es-MX" sz="2400" b="0" i="0">
                  <a:latin typeface="Cambria Math" panose="02040503050406030204" pitchFamily="18" charset="0"/>
                </a:rPr>
                <a:t>𝑑 )+</a:t>
              </a:r>
              <a:r>
                <a:rPr lang="es-MX" sz="2400" i="0">
                  <a:latin typeface="Cambria Math" panose="02040503050406030204" pitchFamily="18" charset="0"/>
                </a:rPr>
                <a:t>𝑡_(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2,</a:t>
              </a:r>
              <a:r>
                <a:rPr lang="es-MX" sz="2400" b="0" i="0">
                  <a:latin typeface="Cambria Math" panose="02040503050406030204" pitchFamily="18" charset="0"/>
                </a:rPr>
                <a:t>𝑛−1 ) </a:t>
              </a:r>
              <a:r>
                <a:rPr lang="es-MX" sz="2400" i="0">
                  <a:latin typeface="Cambria Math" panose="02040503050406030204" pitchFamily="18" charset="0"/>
                </a:rPr>
                <a:t> 𝑆_𝑑/√𝑛</a:t>
              </a:r>
              <a:endParaRPr lang="es-MX" sz="2400"/>
            </a:p>
          </xdr:txBody>
        </xdr:sp>
      </mc:Fallback>
    </mc:AlternateContent>
    <xdr:clientData/>
  </xdr:twoCellAnchor>
  <xdr:twoCellAnchor>
    <xdr:from>
      <xdr:col>6</xdr:col>
      <xdr:colOff>0</xdr:colOff>
      <xdr:row>15</xdr:row>
      <xdr:rowOff>0</xdr:rowOff>
    </xdr:from>
    <xdr:to>
      <xdr:col>12</xdr:col>
      <xdr:colOff>0</xdr:colOff>
      <xdr:row>29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2EEBEF0-6CFA-46D7-A4BB-935B36210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95250</xdr:rowOff>
    </xdr:from>
    <xdr:to>
      <xdr:col>5</xdr:col>
      <xdr:colOff>552450</xdr:colOff>
      <xdr:row>4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9C7B420D-2261-4ED6-AD1F-4B7CAA2EDF8E}"/>
            </a:ext>
          </a:extLst>
        </xdr:cNvPr>
        <xdr:cNvSpPr txBox="1"/>
      </xdr:nvSpPr>
      <xdr:spPr>
        <a:xfrm>
          <a:off x="76200" y="95250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</a:t>
          </a:r>
          <a:r>
            <a:rPr lang="es-MX" sz="1100" baseline="0"/>
            <a:t>  y las pruebas hechas de Qatar desde el 25/03/2020 al 14/05/2020.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180975</xdr:colOff>
      <xdr:row>25</xdr:row>
      <xdr:rowOff>4762</xdr:rowOff>
    </xdr:from>
    <xdr:to>
      <xdr:col>12</xdr:col>
      <xdr:colOff>180975</xdr:colOff>
      <xdr:row>39</xdr:row>
      <xdr:rowOff>100012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D57FCF0-DF3F-40C7-A5CF-99E569C54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95250</xdr:rowOff>
    </xdr:from>
    <xdr:to>
      <xdr:col>5</xdr:col>
      <xdr:colOff>552450</xdr:colOff>
      <xdr:row>4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ED32EA09-ED6E-4E9D-9935-39C99F0456CB}"/>
            </a:ext>
          </a:extLst>
        </xdr:cNvPr>
        <xdr:cNvSpPr txBox="1"/>
      </xdr:nvSpPr>
      <xdr:spPr>
        <a:xfrm>
          <a:off x="76200" y="95250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</a:t>
          </a:r>
          <a:r>
            <a:rPr lang="es-MX" sz="1100" baseline="0"/>
            <a:t>  y las pruebas hechas de Grecia desde el 25/03/2020 al 14/05/2020.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18</xdr:col>
      <xdr:colOff>1025</xdr:colOff>
      <xdr:row>4</xdr:row>
      <xdr:rowOff>180052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D365E84B-28AC-44CA-8A76-D50A577C4BF6}"/>
                </a:ext>
              </a:extLst>
            </xdr:cNvPr>
            <xdr:cNvSpPr txBox="1"/>
          </xdr:nvSpPr>
          <xdr:spPr>
            <a:xfrm>
              <a:off x="4600575" y="190500"/>
              <a:ext cx="9145025" cy="75155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s-MX" sz="2400" b="0" i="1">
                      <a:latin typeface="Cambria Math" panose="02040503050406030204" pitchFamily="18" charset="0"/>
                    </a:rPr>
                    <m:t>(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acc>
                        <m:accPr>
                          <m:chr m:val="̅"/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acc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acc>
                        <m:accPr>
                          <m:chr m:val="̅"/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acc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</a:rPr>
                    <m:t>)−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𝑍</m:t>
                      </m:r>
                    </m:e>
                    <m:sub>
                      <m:f>
                        <m:fPr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  <m:sup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</m:sSub>
                        </m:den>
                      </m:f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+</m:t>
                      </m:r>
                      <m:f>
                        <m:fPr>
                          <m:ctrlPr>
                            <a:rPr lang="es-MX" sz="24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  <m:sup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</m:sSub>
                        </m:den>
                      </m:f>
                    </m:e>
                  </m:rad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d>
                    <m:d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1</m:t>
                          </m:r>
                        </m:sub>
                      </m:sSub>
                      <m:r>
                        <a:rPr lang="es-MX" sz="2400" i="1">
                          <a:latin typeface="Cambria Math" panose="02040503050406030204" pitchFamily="18" charset="0"/>
                        </a:rPr>
                        <m:t>−</m:t>
                      </m:r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𝑍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  <m:sup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</m:sSub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+</m:t>
                      </m:r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  <m:sup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</m:sSub>
                        </m:den>
                      </m:f>
                    </m:e>
                  </m:rad>
                </m:oMath>
              </a14:m>
              <a:endParaRPr lang="es-MX" sz="24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D365E84B-28AC-44CA-8A76-D50A577C4BF6}"/>
                </a:ext>
              </a:extLst>
            </xdr:cNvPr>
            <xdr:cNvSpPr txBox="1"/>
          </xdr:nvSpPr>
          <xdr:spPr>
            <a:xfrm>
              <a:off x="4600575" y="190500"/>
              <a:ext cx="9145025" cy="75155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s-MX" sz="2400" b="0" i="0">
                  <a:latin typeface="Cambria Math" panose="02040503050406030204" pitchFamily="18" charset="0"/>
                </a:rPr>
                <a:t>(𝑋 ̅_1−𝑋 ̅_2)−𝑍_(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b="0" i="0">
                  <a:latin typeface="Cambria Math" panose="02040503050406030204" pitchFamily="18" charset="0"/>
                </a:rPr>
                <a:t>2)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√((𝜎_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1^2)/𝑛_1 +(𝜎_2^2)/𝑛_2 )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&lt;𝜇_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1−𝜇_2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</a:rPr>
                <a:t>(𝑋 ̅_1−𝑋 ̅_2 )</a:t>
              </a:r>
              <a:r>
                <a:rPr lang="es-MX" sz="2400" b="0" i="0">
                  <a:latin typeface="Cambria Math" panose="02040503050406030204" pitchFamily="18" charset="0"/>
                </a:rPr>
                <a:t>+</a:t>
              </a:r>
              <a:r>
                <a:rPr lang="es-MX" sz="2400" i="0">
                  <a:latin typeface="Cambria Math" panose="02040503050406030204" pitchFamily="18" charset="0"/>
                </a:rPr>
                <a:t>𝑍_(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2)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√((𝜎_1^2)/𝑛_1 +(𝜎_2^2)/𝑛_2 )</a:t>
              </a:r>
              <a:endParaRPr lang="es-MX" sz="2400"/>
            </a:p>
          </xdr:txBody>
        </xdr:sp>
      </mc:Fallback>
    </mc:AlternateContent>
    <xdr:clientData/>
  </xdr:twoCellAnchor>
  <xdr:twoCellAnchor>
    <xdr:from>
      <xdr:col>6</xdr:col>
      <xdr:colOff>495300</xdr:colOff>
      <xdr:row>26</xdr:row>
      <xdr:rowOff>14287</xdr:rowOff>
    </xdr:from>
    <xdr:to>
      <xdr:col>12</xdr:col>
      <xdr:colOff>495300</xdr:colOff>
      <xdr:row>40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5D94C7A-E678-47DD-8FF1-21352FA8B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95250</xdr:rowOff>
    </xdr:from>
    <xdr:to>
      <xdr:col>5</xdr:col>
      <xdr:colOff>552450</xdr:colOff>
      <xdr:row>4</xdr:row>
      <xdr:rowOff>95250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5AAC630-68EC-4FD4-A6FB-F82EE9ADD17F}"/>
            </a:ext>
          </a:extLst>
        </xdr:cNvPr>
        <xdr:cNvSpPr txBox="1"/>
      </xdr:nvSpPr>
      <xdr:spPr>
        <a:xfrm>
          <a:off x="76200" y="95250"/>
          <a:ext cx="4286250" cy="762000"/>
        </a:xfrm>
        <a:prstGeom prst="rect">
          <a:avLst/>
        </a:prstGeom>
        <a:ln w="28575"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/>
            <a:t>Se analizaron las medias de los casos</a:t>
          </a:r>
          <a:r>
            <a:rPr lang="es-MX" sz="1100" baseline="0"/>
            <a:t>  y las pruebas hechas de Finlandia desde el 25/03/2020 al 14/05/2020. Y se desea si las medias son iguales, con un un intervalo de confianza del 0.01.</a:t>
          </a:r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18</xdr:col>
      <xdr:colOff>1025</xdr:colOff>
      <xdr:row>4</xdr:row>
      <xdr:rowOff>180052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EE66C3CA-BF42-47CB-8280-64D9866FF65C}"/>
                </a:ext>
              </a:extLst>
            </xdr:cNvPr>
            <xdr:cNvSpPr txBox="1"/>
          </xdr:nvSpPr>
          <xdr:spPr>
            <a:xfrm>
              <a:off x="4600575" y="190500"/>
              <a:ext cx="9145025" cy="75155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14:m>
                <m:oMath xmlns:m="http://schemas.openxmlformats.org/officeDocument/2006/math">
                  <m:r>
                    <a:rPr lang="es-MX" sz="2400" b="0" i="1">
                      <a:latin typeface="Cambria Math" panose="02040503050406030204" pitchFamily="18" charset="0"/>
                    </a:rPr>
                    <m:t>(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acc>
                        <m:accPr>
                          <m:chr m:val="̅"/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acc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acc>
                        <m:accPr>
                          <m:chr m:val="̅"/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accPr>
                        <m:e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𝑋</m:t>
                          </m:r>
                        </m:e>
                      </m:acc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</a:rPr>
                    <m:t>)−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</a:rPr>
                        <m:t>𝑍</m:t>
                      </m:r>
                    </m:e>
                    <m:sub>
                      <m:f>
                        <m:fPr>
                          <m:ctrlPr>
                            <a:rPr lang="es-MX" sz="24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  <m:sup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</m:sSub>
                        </m:den>
                      </m:f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+</m:t>
                      </m:r>
                      <m:f>
                        <m:fPr>
                          <m:ctrlPr>
                            <a:rPr lang="es-MX" sz="2400" b="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  <m:sup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b="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</m:sSub>
                        </m:den>
                      </m:f>
                    </m:e>
                  </m:rad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1</m:t>
                      </m:r>
                    </m:sub>
                  </m:sSub>
                  <m:r>
                    <a:rPr lang="es-MX" sz="24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−</m:t>
                  </m:r>
                  <m:sSub>
                    <m:sSubPr>
                      <m:ctrlP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𝜇</m:t>
                      </m:r>
                    </m:e>
                    <m:sub>
                      <m:r>
                        <a:rPr lang="es-MX" sz="24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2</m:t>
                      </m:r>
                    </m:sub>
                  </m:sSub>
                  <m:r>
                    <a:rPr lang="es-MX" sz="24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&lt;</m:t>
                  </m:r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d>
                    <m:d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1</m:t>
                          </m:r>
                        </m:sub>
                      </m:sSub>
                      <m:r>
                        <a:rPr lang="es-MX" sz="2400" i="1">
                          <a:latin typeface="Cambria Math" panose="02040503050406030204" pitchFamily="18" charset="0"/>
                        </a:rPr>
                        <m:t>−</m:t>
                      </m:r>
                      <m:sSub>
                        <m:sSub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acc>
                            <m:accPr>
                              <m:chr m:val="̅"/>
                              <m:ctrlPr>
                                <a:rPr lang="es-MX" sz="2400" i="1">
                                  <a:latin typeface="Cambria Math" panose="02040503050406030204" pitchFamily="18" charset="0"/>
                                </a:rPr>
                              </m:ctrlPr>
                            </m:acc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</a:rPr>
                                <m:t>𝑋</m:t>
                              </m:r>
                            </m:e>
                          </m:acc>
                        </m:e>
                        <m:sub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sub>
                      </m:sSub>
                    </m:e>
                  </m:d>
                  <m:r>
                    <a:rPr lang="es-MX" sz="24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s-MX" sz="240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2400" i="1">
                          <a:latin typeface="Cambria Math" panose="02040503050406030204" pitchFamily="18" charset="0"/>
                        </a:rPr>
                        <m:t>𝑍</m:t>
                      </m:r>
                    </m:e>
                    <m:sub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𝛼</m:t>
                          </m:r>
                        </m:num>
                        <m:den>
                          <m:r>
                            <a:rPr lang="es-MX" sz="2400" i="1">
                              <a:latin typeface="Cambria Math" panose="02040503050406030204" pitchFamily="18" charset="0"/>
                            </a:rPr>
                            <m:t>2</m:t>
                          </m:r>
                        </m:den>
                      </m:f>
                    </m:sub>
                  </m:sSub>
                </m:oMath>
              </a14:m>
              <a:r>
                <a:rPr lang="es-MX" sz="24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  <m:sup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1</m:t>
                              </m:r>
                            </m:sub>
                          </m:sSub>
                        </m:den>
                      </m:f>
                      <m:r>
                        <a:rPr lang="es-MX" sz="24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+</m:t>
                      </m:r>
                      <m:f>
                        <m:fPr>
                          <m:ctrlPr>
                            <a:rPr lang="es-MX" sz="2400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</m:ctrlPr>
                        </m:fPr>
                        <m:num>
                          <m:sSubSup>
                            <m:sSubSup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Sup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𝜎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  <m:sup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p>
                          </m:sSubSup>
                        </m:num>
                        <m:den>
                          <m:sSub>
                            <m:sSubPr>
                              <m:ctrlP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𝑛</m:t>
                              </m:r>
                            </m:e>
                            <m:sub>
                              <m:r>
                                <a:rPr lang="es-MX" sz="2400" i="1"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</a:rPr>
                                <m:t>2</m:t>
                              </m:r>
                            </m:sub>
                          </m:sSub>
                        </m:den>
                      </m:f>
                    </m:e>
                  </m:rad>
                </m:oMath>
              </a14:m>
              <a:endParaRPr lang="es-MX" sz="2400"/>
            </a:p>
          </xdr:txBody>
        </xdr:sp>
      </mc:Choice>
      <mc:Fallback xmlns="">
        <xdr:sp macro="" textlink="">
          <xdr:nvSpPr>
            <xdr:cNvPr id="3" name="CuadroTexto 4">
              <a:extLst>
                <a:ext uri="{FF2B5EF4-FFF2-40B4-BE49-F238E27FC236}">
                  <a16:creationId xmlns:a16="http://schemas.microsoft.com/office/drawing/2014/main" id="{EE66C3CA-BF42-47CB-8280-64D9866FF65C}"/>
                </a:ext>
              </a:extLst>
            </xdr:cNvPr>
            <xdr:cNvSpPr txBox="1"/>
          </xdr:nvSpPr>
          <xdr:spPr>
            <a:xfrm>
              <a:off x="4600575" y="190500"/>
              <a:ext cx="9145025" cy="751552"/>
            </a:xfrm>
            <a:prstGeom prst="rect">
              <a:avLst/>
            </a:prstGeom>
            <a:noFill/>
          </xdr:spPr>
          <xdr:txBody>
            <a:bodyPr wrap="square" lIns="0" tIns="0" rIns="0" bIns="0" rtlCol="0">
              <a:sp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s-MX" sz="2400" b="0" i="0">
                  <a:latin typeface="Cambria Math" panose="02040503050406030204" pitchFamily="18" charset="0"/>
                </a:rPr>
                <a:t>(𝑋 ̅_1−𝑋 ̅_2)−𝑍_(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b="0" i="0">
                  <a:latin typeface="Cambria Math" panose="02040503050406030204" pitchFamily="18" charset="0"/>
                </a:rPr>
                <a:t>2)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√((𝜎_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1^2)/𝑛_1 +(𝜎_2^2)/𝑛_2 )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&lt;𝜇_</a:t>
              </a:r>
              <a:r>
                <a:rPr lang="es-MX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1−𝜇_2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&lt;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</a:rPr>
                <a:t>(𝑋 ̅_1−𝑋 ̅_2 )</a:t>
              </a:r>
              <a:r>
                <a:rPr lang="es-MX" sz="2400" b="0" i="0">
                  <a:latin typeface="Cambria Math" panose="02040503050406030204" pitchFamily="18" charset="0"/>
                </a:rPr>
                <a:t>+</a:t>
              </a:r>
              <a:r>
                <a:rPr lang="es-MX" sz="2400" i="0">
                  <a:latin typeface="Cambria Math" panose="02040503050406030204" pitchFamily="18" charset="0"/>
                </a:rPr>
                <a:t>𝑍_(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𝛼/</a:t>
              </a:r>
              <a:r>
                <a:rPr lang="es-MX" sz="2400" i="0">
                  <a:latin typeface="Cambria Math" panose="02040503050406030204" pitchFamily="18" charset="0"/>
                </a:rPr>
                <a:t>2)</a:t>
              </a:r>
              <a:r>
                <a:rPr lang="es-MX" sz="2400"/>
                <a:t> </a:t>
              </a:r>
              <a:r>
                <a:rPr lang="es-MX" sz="24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√((𝜎_1^2)/𝑛_1 +(𝜎_2^2)/𝑛_2 )</a:t>
              </a:r>
              <a:endParaRPr lang="es-MX" sz="2400"/>
            </a:p>
          </xdr:txBody>
        </xdr:sp>
      </mc:Fallback>
    </mc:AlternateContent>
    <xdr:clientData/>
  </xdr:twoCellAnchor>
  <xdr:twoCellAnchor>
    <xdr:from>
      <xdr:col>6</xdr:col>
      <xdr:colOff>390525</xdr:colOff>
      <xdr:row>21</xdr:row>
      <xdr:rowOff>128587</xdr:rowOff>
    </xdr:from>
    <xdr:to>
      <xdr:col>12</xdr:col>
      <xdr:colOff>390525</xdr:colOff>
      <xdr:row>36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94D4A1B-82F4-4AB8-BBBD-BFC3E9B7C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602788-63DB-456B-A2F3-BDE828B96EAB}" name="Tabla1" displayName="Tabla1" ref="A1:Y13519" totalsRowShown="0">
  <autoFilter ref="A1:Y13519" xr:uid="{990301FA-14B9-4CCB-B6EF-800D0AE8A8BA}">
    <filterColumn colId="1">
      <filters>
        <filter val="Canada"/>
        <filter val="Finland"/>
        <filter val="Greece"/>
        <filter val="Qatar"/>
      </filters>
    </filterColumn>
  </autoFilter>
  <tableColumns count="25">
    <tableColumn id="1" xr3:uid="{A5857ACA-B6DA-4AB4-AEFD-C3177B650EAE}" name="iso_code"/>
    <tableColumn id="2" xr3:uid="{1FEC441C-7333-4835-9BC3-3099C9163940}" name="location"/>
    <tableColumn id="3" xr3:uid="{04332508-44A7-4E7F-A429-6CA35821F1F8}" name="date" dataDxfId="0"/>
    <tableColumn id="4" xr3:uid="{B19CE7D4-A992-47D4-8102-4904553222EC}" name="total_cases"/>
    <tableColumn id="5" xr3:uid="{8C23A711-3F7A-47F1-8B1C-8E33765DACE8}" name="new_cases"/>
    <tableColumn id="6" xr3:uid="{4D5DEABF-B0A3-40FD-AD82-252F3E6DAA11}" name="total_deaths"/>
    <tableColumn id="7" xr3:uid="{D5C86365-1775-4AD5-9638-48B209F52C2D}" name="new_deaths"/>
    <tableColumn id="8" xr3:uid="{B0D559E5-EA6D-4C64-803C-31DC4D97DBFA}" name="total_cases_per_million"/>
    <tableColumn id="9" xr3:uid="{620C283B-7F65-49BD-9498-96EB1B338493}" name="new_cases_per_million"/>
    <tableColumn id="10" xr3:uid="{3951A649-DB8D-4A66-822C-6A04D5AA42D5}" name="total_deaths_per_million"/>
    <tableColumn id="11" xr3:uid="{2793370C-550E-48D0-8163-FE3D080C454E}" name="new_deaths_per_million"/>
    <tableColumn id="12" xr3:uid="{EF075A77-5563-48E5-818B-61AB0991F39E}" name="total_tests"/>
    <tableColumn id="13" xr3:uid="{D08209E7-84F5-40B6-8B19-62A2118AA53D}" name="new_tests"/>
    <tableColumn id="14" xr3:uid="{96B29329-8BAE-435C-9E8A-B7E9659748EC}" name="total_tests_per_thousand"/>
    <tableColumn id="15" xr3:uid="{8D069E6F-3A78-40CC-8268-D274AF7AA956}" name="new_tests_per_thousand"/>
    <tableColumn id="16" xr3:uid="{87558356-379B-45ED-A168-37B8D5AE4863}" name="tests_units"/>
    <tableColumn id="17" xr3:uid="{E244CBB8-5A87-4150-B631-5DBD21EFBAF7}" name="population"/>
    <tableColumn id="18" xr3:uid="{8B4D4231-BD1B-4897-9129-69F8414578CF}" name="population_density"/>
    <tableColumn id="19" xr3:uid="{4D2BD471-0045-4B18-9AB5-28FB18B76C97}" name="median_age"/>
    <tableColumn id="20" xr3:uid="{73FC3818-2CCA-4D77-9DC4-2D34A6E4E88C}" name="aged_65_older"/>
    <tableColumn id="21" xr3:uid="{26595A26-A1AF-4CCE-B1E3-16FF3089D081}" name="aged_70_older"/>
    <tableColumn id="22" xr3:uid="{397DCFAC-6E8F-426F-9583-2424B5EAAAFF}" name="gdp_per_capita"/>
    <tableColumn id="23" xr3:uid="{800F96E7-0451-46FE-B741-1E1FC1352CC6}" name="extreme_poverty"/>
    <tableColumn id="24" xr3:uid="{AC9F2DC3-585F-48D8-AB6A-A58A9D932CFB}" name="cvd_death_rate"/>
    <tableColumn id="25" xr3:uid="{81AC9A98-82C8-4588-A551-DAA59CAADDF1}" name="diabetes_prevalen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216"/>
  <sheetViews>
    <sheetView topLeftCell="B2749" workbookViewId="0">
      <selection activeCell="I2733" sqref="I2733"/>
    </sheetView>
  </sheetViews>
  <sheetFormatPr baseColWidth="10" defaultRowHeight="15" x14ac:dyDescent="0.25"/>
  <cols>
    <col min="4" max="4" width="13" customWidth="1"/>
    <col min="5" max="5" width="12.7109375" customWidth="1"/>
    <col min="6" max="6" width="14.28515625" customWidth="1"/>
    <col min="7" max="7" width="12" customWidth="1"/>
    <col min="8" max="8" width="24.28515625" customWidth="1"/>
    <col min="9" max="9" width="24" customWidth="1"/>
    <col min="10" max="10" width="25.5703125" customWidth="1"/>
    <col min="11" max="11" width="25.28515625" customWidth="1"/>
    <col min="12" max="12" width="12.5703125" customWidth="1"/>
    <col min="13" max="13" width="12.28515625" customWidth="1"/>
    <col min="14" max="14" width="25.85546875" customWidth="1"/>
    <col min="15" max="15" width="25.5703125" customWidth="1"/>
    <col min="16" max="17" width="12.85546875" customWidth="1"/>
    <col min="18" max="18" width="20.42578125" customWidth="1"/>
    <col min="19" max="19" width="14" customWidth="1"/>
    <col min="20" max="21" width="16.140625" customWidth="1"/>
    <col min="22" max="22" width="16.7109375" customWidth="1"/>
    <col min="23" max="23" width="18.5703125" customWidth="1"/>
    <col min="24" max="24" width="16.85546875" customWidth="1"/>
    <col min="25" max="25" width="21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535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31" t="s">
        <v>24</v>
      </c>
      <c r="AA1" s="31" t="s">
        <v>25</v>
      </c>
      <c r="AB1" s="31" t="s">
        <v>26</v>
      </c>
      <c r="AC1" s="31" t="s">
        <v>27</v>
      </c>
    </row>
    <row r="2" spans="1:29" hidden="1" x14ac:dyDescent="0.25">
      <c r="A2" t="s">
        <v>28</v>
      </c>
      <c r="B2" t="s">
        <v>29</v>
      </c>
      <c r="C2" s="1">
        <v>43903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Q2">
        <v>106766</v>
      </c>
      <c r="R2">
        <v>584.79999999999995</v>
      </c>
      <c r="S2">
        <v>41.2</v>
      </c>
      <c r="T2">
        <v>13.085000000000001</v>
      </c>
      <c r="U2">
        <v>7.452</v>
      </c>
      <c r="V2">
        <v>35973.781000000003</v>
      </c>
      <c r="Y2">
        <v>11.62</v>
      </c>
    </row>
    <row r="3" spans="1:29" hidden="1" x14ac:dyDescent="0.25">
      <c r="A3" t="s">
        <v>28</v>
      </c>
      <c r="B3" t="s">
        <v>29</v>
      </c>
      <c r="C3" s="1">
        <v>43910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Q3">
        <v>106766</v>
      </c>
      <c r="R3">
        <v>584.79999999999995</v>
      </c>
      <c r="S3">
        <v>41.2</v>
      </c>
      <c r="T3">
        <v>13.085000000000001</v>
      </c>
      <c r="U3">
        <v>7.452</v>
      </c>
      <c r="V3">
        <v>35973.781000000003</v>
      </c>
      <c r="Y3">
        <v>11.62</v>
      </c>
    </row>
    <row r="4" spans="1:29" hidden="1" x14ac:dyDescent="0.25">
      <c r="A4" t="s">
        <v>28</v>
      </c>
      <c r="B4" t="s">
        <v>29</v>
      </c>
      <c r="C4" s="1">
        <v>43914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Q4">
        <v>106766</v>
      </c>
      <c r="R4">
        <v>584.79999999999995</v>
      </c>
      <c r="S4">
        <v>41.2</v>
      </c>
      <c r="T4">
        <v>13.085000000000001</v>
      </c>
      <c r="U4">
        <v>7.452</v>
      </c>
      <c r="V4">
        <v>35973.781000000003</v>
      </c>
      <c r="Y4">
        <v>11.62</v>
      </c>
    </row>
    <row r="5" spans="1:29" hidden="1" x14ac:dyDescent="0.25">
      <c r="A5" t="s">
        <v>28</v>
      </c>
      <c r="B5" t="s">
        <v>29</v>
      </c>
      <c r="C5" s="1">
        <v>43915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Q5">
        <v>106766</v>
      </c>
      <c r="R5">
        <v>584.79999999999995</v>
      </c>
      <c r="S5">
        <v>41.2</v>
      </c>
      <c r="T5">
        <v>13.085000000000001</v>
      </c>
      <c r="U5">
        <v>7.452</v>
      </c>
      <c r="V5">
        <v>35973.781000000003</v>
      </c>
      <c r="Y5">
        <v>11.62</v>
      </c>
    </row>
    <row r="6" spans="1:29" hidden="1" x14ac:dyDescent="0.25">
      <c r="A6" t="s">
        <v>28</v>
      </c>
      <c r="B6" t="s">
        <v>29</v>
      </c>
      <c r="C6" s="1">
        <v>43916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Q6">
        <v>106766</v>
      </c>
      <c r="R6">
        <v>584.79999999999995</v>
      </c>
      <c r="S6">
        <v>41.2</v>
      </c>
      <c r="T6">
        <v>13.085000000000001</v>
      </c>
      <c r="U6">
        <v>7.452</v>
      </c>
      <c r="V6">
        <v>35973.781000000003</v>
      </c>
      <c r="Y6">
        <v>11.62</v>
      </c>
    </row>
    <row r="7" spans="1:29" hidden="1" x14ac:dyDescent="0.25">
      <c r="A7" t="s">
        <v>28</v>
      </c>
      <c r="B7" t="s">
        <v>29</v>
      </c>
      <c r="C7" s="1">
        <v>43917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Q7">
        <v>106766</v>
      </c>
      <c r="R7">
        <v>584.79999999999995</v>
      </c>
      <c r="S7">
        <v>41.2</v>
      </c>
      <c r="T7">
        <v>13.085000000000001</v>
      </c>
      <c r="U7">
        <v>7.452</v>
      </c>
      <c r="V7">
        <v>35973.781000000003</v>
      </c>
      <c r="Y7">
        <v>11.62</v>
      </c>
    </row>
    <row r="8" spans="1:29" hidden="1" x14ac:dyDescent="0.25">
      <c r="A8" t="s">
        <v>28</v>
      </c>
      <c r="B8" t="s">
        <v>29</v>
      </c>
      <c r="C8" s="1">
        <v>43918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Q8">
        <v>106766</v>
      </c>
      <c r="R8">
        <v>584.79999999999995</v>
      </c>
      <c r="S8">
        <v>41.2</v>
      </c>
      <c r="T8">
        <v>13.085000000000001</v>
      </c>
      <c r="U8">
        <v>7.452</v>
      </c>
      <c r="V8">
        <v>35973.781000000003</v>
      </c>
      <c r="Y8">
        <v>11.62</v>
      </c>
    </row>
    <row r="9" spans="1:29" hidden="1" x14ac:dyDescent="0.25">
      <c r="A9" t="s">
        <v>28</v>
      </c>
      <c r="B9" t="s">
        <v>29</v>
      </c>
      <c r="C9" s="1">
        <v>43919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Q9">
        <v>106766</v>
      </c>
      <c r="R9">
        <v>584.79999999999995</v>
      </c>
      <c r="S9">
        <v>41.2</v>
      </c>
      <c r="T9">
        <v>13.085000000000001</v>
      </c>
      <c r="U9">
        <v>7.452</v>
      </c>
      <c r="V9">
        <v>35973.781000000003</v>
      </c>
      <c r="Y9">
        <v>11.62</v>
      </c>
    </row>
    <row r="10" spans="1:29" hidden="1" x14ac:dyDescent="0.25">
      <c r="A10" t="s">
        <v>28</v>
      </c>
      <c r="B10" t="s">
        <v>29</v>
      </c>
      <c r="C10" s="1">
        <v>43920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Q10">
        <v>106766</v>
      </c>
      <c r="R10">
        <v>584.79999999999995</v>
      </c>
      <c r="S10">
        <v>41.2</v>
      </c>
      <c r="T10">
        <v>13.085000000000001</v>
      </c>
      <c r="U10">
        <v>7.452</v>
      </c>
      <c r="V10">
        <v>35973.781000000003</v>
      </c>
      <c r="Y10">
        <v>11.62</v>
      </c>
    </row>
    <row r="11" spans="1:29" hidden="1" x14ac:dyDescent="0.25">
      <c r="A11" t="s">
        <v>28</v>
      </c>
      <c r="B11" t="s">
        <v>29</v>
      </c>
      <c r="C11" s="1">
        <v>43922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Q11">
        <v>106766</v>
      </c>
      <c r="R11">
        <v>584.79999999999995</v>
      </c>
      <c r="S11">
        <v>41.2</v>
      </c>
      <c r="T11">
        <v>13.085000000000001</v>
      </c>
      <c r="U11">
        <v>7.452</v>
      </c>
      <c r="V11">
        <v>35973.781000000003</v>
      </c>
      <c r="Y11">
        <v>11.62</v>
      </c>
    </row>
    <row r="12" spans="1:29" hidden="1" x14ac:dyDescent="0.25">
      <c r="A12" t="s">
        <v>28</v>
      </c>
      <c r="B12" t="s">
        <v>29</v>
      </c>
      <c r="C12" s="1">
        <v>43923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Q12">
        <v>106766</v>
      </c>
      <c r="R12">
        <v>584.79999999999995</v>
      </c>
      <c r="S12">
        <v>41.2</v>
      </c>
      <c r="T12">
        <v>13.085000000000001</v>
      </c>
      <c r="U12">
        <v>7.452</v>
      </c>
      <c r="V12">
        <v>35973.781000000003</v>
      </c>
      <c r="Y12">
        <v>11.62</v>
      </c>
    </row>
    <row r="13" spans="1:29" hidden="1" x14ac:dyDescent="0.25">
      <c r="A13" t="s">
        <v>28</v>
      </c>
      <c r="B13" t="s">
        <v>29</v>
      </c>
      <c r="C13" s="1">
        <v>43924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Q13">
        <v>106766</v>
      </c>
      <c r="R13">
        <v>584.79999999999995</v>
      </c>
      <c r="S13">
        <v>41.2</v>
      </c>
      <c r="T13">
        <v>13.085000000000001</v>
      </c>
      <c r="U13">
        <v>7.452</v>
      </c>
      <c r="V13">
        <v>35973.781000000003</v>
      </c>
      <c r="Y13">
        <v>11.62</v>
      </c>
    </row>
    <row r="14" spans="1:29" hidden="1" x14ac:dyDescent="0.25">
      <c r="A14" t="s">
        <v>28</v>
      </c>
      <c r="B14" t="s">
        <v>29</v>
      </c>
      <c r="C14" s="1">
        <v>43925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Q14">
        <v>106766</v>
      </c>
      <c r="R14">
        <v>584.79999999999995</v>
      </c>
      <c r="S14">
        <v>41.2</v>
      </c>
      <c r="T14">
        <v>13.085000000000001</v>
      </c>
      <c r="U14">
        <v>7.452</v>
      </c>
      <c r="V14">
        <v>35973.781000000003</v>
      </c>
      <c r="Y14">
        <v>11.62</v>
      </c>
    </row>
    <row r="15" spans="1:29" hidden="1" x14ac:dyDescent="0.25">
      <c r="A15" t="s">
        <v>28</v>
      </c>
      <c r="B15" t="s">
        <v>29</v>
      </c>
      <c r="C15" s="1">
        <v>43926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Q15">
        <v>106766</v>
      </c>
      <c r="R15">
        <v>584.79999999999995</v>
      </c>
      <c r="S15">
        <v>41.2</v>
      </c>
      <c r="T15">
        <v>13.085000000000001</v>
      </c>
      <c r="U15">
        <v>7.452</v>
      </c>
      <c r="V15">
        <v>35973.781000000003</v>
      </c>
      <c r="Y15">
        <v>11.62</v>
      </c>
    </row>
    <row r="16" spans="1:29" hidden="1" x14ac:dyDescent="0.25">
      <c r="A16" t="s">
        <v>28</v>
      </c>
      <c r="B16" t="s">
        <v>29</v>
      </c>
      <c r="C16" s="1">
        <v>43927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Q16">
        <v>106766</v>
      </c>
      <c r="R16">
        <v>584.79999999999995</v>
      </c>
      <c r="S16">
        <v>41.2</v>
      </c>
      <c r="T16">
        <v>13.085000000000001</v>
      </c>
      <c r="U16">
        <v>7.452</v>
      </c>
      <c r="V16">
        <v>35973.781000000003</v>
      </c>
      <c r="Y16">
        <v>11.62</v>
      </c>
    </row>
    <row r="17" spans="1:25" hidden="1" x14ac:dyDescent="0.25">
      <c r="A17" t="s">
        <v>28</v>
      </c>
      <c r="B17" t="s">
        <v>29</v>
      </c>
      <c r="C17" s="1">
        <v>43928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Q17">
        <v>106766</v>
      </c>
      <c r="R17">
        <v>584.79999999999995</v>
      </c>
      <c r="S17">
        <v>41.2</v>
      </c>
      <c r="T17">
        <v>13.085000000000001</v>
      </c>
      <c r="U17">
        <v>7.452</v>
      </c>
      <c r="V17">
        <v>35973.781000000003</v>
      </c>
      <c r="Y17">
        <v>11.62</v>
      </c>
    </row>
    <row r="18" spans="1:25" hidden="1" x14ac:dyDescent="0.25">
      <c r="A18" t="s">
        <v>28</v>
      </c>
      <c r="B18" t="s">
        <v>29</v>
      </c>
      <c r="C18" s="1">
        <v>43929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Q18">
        <v>106766</v>
      </c>
      <c r="R18">
        <v>584.79999999999995</v>
      </c>
      <c r="S18">
        <v>41.2</v>
      </c>
      <c r="T18">
        <v>13.085000000000001</v>
      </c>
      <c r="U18">
        <v>7.452</v>
      </c>
      <c r="V18">
        <v>35973.781000000003</v>
      </c>
      <c r="Y18">
        <v>11.62</v>
      </c>
    </row>
    <row r="19" spans="1:25" hidden="1" x14ac:dyDescent="0.25">
      <c r="A19" t="s">
        <v>28</v>
      </c>
      <c r="B19" t="s">
        <v>29</v>
      </c>
      <c r="C19" s="1">
        <v>43930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Q19">
        <v>106766</v>
      </c>
      <c r="R19">
        <v>584.79999999999995</v>
      </c>
      <c r="S19">
        <v>41.2</v>
      </c>
      <c r="T19">
        <v>13.085000000000001</v>
      </c>
      <c r="U19">
        <v>7.452</v>
      </c>
      <c r="V19">
        <v>35973.781000000003</v>
      </c>
      <c r="Y19">
        <v>11.62</v>
      </c>
    </row>
    <row r="20" spans="1:25" hidden="1" x14ac:dyDescent="0.25">
      <c r="A20" t="s">
        <v>28</v>
      </c>
      <c r="B20" t="s">
        <v>29</v>
      </c>
      <c r="C20" s="1">
        <v>43931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Q20">
        <v>106766</v>
      </c>
      <c r="R20">
        <v>584.79999999999995</v>
      </c>
      <c r="S20">
        <v>41.2</v>
      </c>
      <c r="T20">
        <v>13.085000000000001</v>
      </c>
      <c r="U20">
        <v>7.452</v>
      </c>
      <c r="V20">
        <v>35973.781000000003</v>
      </c>
      <c r="Y20">
        <v>11.62</v>
      </c>
    </row>
    <row r="21" spans="1:25" hidden="1" x14ac:dyDescent="0.25">
      <c r="A21" t="s">
        <v>28</v>
      </c>
      <c r="B21" t="s">
        <v>29</v>
      </c>
      <c r="C21" s="1">
        <v>43932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Q21">
        <v>106766</v>
      </c>
      <c r="R21">
        <v>584.79999999999995</v>
      </c>
      <c r="S21">
        <v>41.2</v>
      </c>
      <c r="T21">
        <v>13.085000000000001</v>
      </c>
      <c r="U21">
        <v>7.452</v>
      </c>
      <c r="V21">
        <v>35973.781000000003</v>
      </c>
      <c r="Y21">
        <v>11.62</v>
      </c>
    </row>
    <row r="22" spans="1:25" hidden="1" x14ac:dyDescent="0.25">
      <c r="A22" t="s">
        <v>28</v>
      </c>
      <c r="B22" t="s">
        <v>29</v>
      </c>
      <c r="C22" s="1">
        <v>43933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Q22">
        <v>106766</v>
      </c>
      <c r="R22">
        <v>584.79999999999995</v>
      </c>
      <c r="S22">
        <v>41.2</v>
      </c>
      <c r="T22">
        <v>13.085000000000001</v>
      </c>
      <c r="U22">
        <v>7.452</v>
      </c>
      <c r="V22">
        <v>35973.781000000003</v>
      </c>
      <c r="Y22">
        <v>11.62</v>
      </c>
    </row>
    <row r="23" spans="1:25" hidden="1" x14ac:dyDescent="0.25">
      <c r="A23" t="s">
        <v>28</v>
      </c>
      <c r="B23" t="s">
        <v>29</v>
      </c>
      <c r="C23" s="1">
        <v>43934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Q23">
        <v>106766</v>
      </c>
      <c r="R23">
        <v>584.79999999999995</v>
      </c>
      <c r="S23">
        <v>41.2</v>
      </c>
      <c r="T23">
        <v>13.085000000000001</v>
      </c>
      <c r="U23">
        <v>7.452</v>
      </c>
      <c r="V23">
        <v>35973.781000000003</v>
      </c>
      <c r="Y23">
        <v>11.62</v>
      </c>
    </row>
    <row r="24" spans="1:25" hidden="1" x14ac:dyDescent="0.25">
      <c r="A24" t="s">
        <v>28</v>
      </c>
      <c r="B24" t="s">
        <v>29</v>
      </c>
      <c r="C24" s="1">
        <v>43935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Q24">
        <v>106766</v>
      </c>
      <c r="R24">
        <v>584.79999999999995</v>
      </c>
      <c r="S24">
        <v>41.2</v>
      </c>
      <c r="T24">
        <v>13.085000000000001</v>
      </c>
      <c r="U24">
        <v>7.452</v>
      </c>
      <c r="V24">
        <v>35973.781000000003</v>
      </c>
      <c r="Y24">
        <v>11.62</v>
      </c>
    </row>
    <row r="25" spans="1:25" hidden="1" x14ac:dyDescent="0.25">
      <c r="A25" t="s">
        <v>28</v>
      </c>
      <c r="B25" t="s">
        <v>29</v>
      </c>
      <c r="C25" s="1">
        <v>43936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Q25">
        <v>106766</v>
      </c>
      <c r="R25">
        <v>584.79999999999995</v>
      </c>
      <c r="S25">
        <v>41.2</v>
      </c>
      <c r="T25">
        <v>13.085000000000001</v>
      </c>
      <c r="U25">
        <v>7.452</v>
      </c>
      <c r="V25">
        <v>35973.781000000003</v>
      </c>
      <c r="Y25">
        <v>11.62</v>
      </c>
    </row>
    <row r="26" spans="1:25" hidden="1" x14ac:dyDescent="0.25">
      <c r="A26" t="s">
        <v>28</v>
      </c>
      <c r="B26" t="s">
        <v>29</v>
      </c>
      <c r="C26" s="1">
        <v>43937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Q26">
        <v>106766</v>
      </c>
      <c r="R26">
        <v>584.79999999999995</v>
      </c>
      <c r="S26">
        <v>41.2</v>
      </c>
      <c r="T26">
        <v>13.085000000000001</v>
      </c>
      <c r="U26">
        <v>7.452</v>
      </c>
      <c r="V26">
        <v>35973.781000000003</v>
      </c>
      <c r="Y26">
        <v>11.62</v>
      </c>
    </row>
    <row r="27" spans="1:25" hidden="1" x14ac:dyDescent="0.25">
      <c r="A27" t="s">
        <v>28</v>
      </c>
      <c r="B27" t="s">
        <v>29</v>
      </c>
      <c r="C27" s="1">
        <v>43938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>
      <c r="R27">
        <v>584.79999999999995</v>
      </c>
      <c r="S27">
        <v>41.2</v>
      </c>
      <c r="T27">
        <v>13.085000000000001</v>
      </c>
      <c r="U27">
        <v>7.452</v>
      </c>
      <c r="V27">
        <v>35973.781000000003</v>
      </c>
      <c r="Y27">
        <v>11.62</v>
      </c>
    </row>
    <row r="28" spans="1:25" hidden="1" x14ac:dyDescent="0.25">
      <c r="A28" t="s">
        <v>28</v>
      </c>
      <c r="B28" t="s">
        <v>29</v>
      </c>
      <c r="C28" s="1">
        <v>43939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Q28">
        <v>106766</v>
      </c>
      <c r="R28">
        <v>584.79999999999995</v>
      </c>
      <c r="S28">
        <v>41.2</v>
      </c>
      <c r="T28">
        <v>13.085000000000001</v>
      </c>
      <c r="U28">
        <v>7.452</v>
      </c>
      <c r="V28">
        <v>35973.781000000003</v>
      </c>
      <c r="Y28">
        <v>11.62</v>
      </c>
    </row>
    <row r="29" spans="1:25" hidden="1" x14ac:dyDescent="0.25">
      <c r="A29" t="s">
        <v>28</v>
      </c>
      <c r="B29" t="s">
        <v>29</v>
      </c>
      <c r="C29" s="1">
        <v>43940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Q29">
        <v>106766</v>
      </c>
      <c r="R29">
        <v>584.79999999999995</v>
      </c>
      <c r="S29">
        <v>41.2</v>
      </c>
      <c r="T29">
        <v>13.085000000000001</v>
      </c>
      <c r="U29">
        <v>7.452</v>
      </c>
      <c r="V29">
        <v>35973.781000000003</v>
      </c>
      <c r="Y29">
        <v>11.62</v>
      </c>
    </row>
    <row r="30" spans="1:25" hidden="1" x14ac:dyDescent="0.25">
      <c r="A30" t="s">
        <v>28</v>
      </c>
      <c r="B30" t="s">
        <v>29</v>
      </c>
      <c r="C30" s="1">
        <v>43941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Q30">
        <v>106766</v>
      </c>
      <c r="R30">
        <v>584.79999999999995</v>
      </c>
      <c r="S30">
        <v>41.2</v>
      </c>
      <c r="T30">
        <v>13.085000000000001</v>
      </c>
      <c r="U30">
        <v>7.452</v>
      </c>
      <c r="V30">
        <v>35973.781000000003</v>
      </c>
      <c r="Y30">
        <v>11.62</v>
      </c>
    </row>
    <row r="31" spans="1:25" hidden="1" x14ac:dyDescent="0.25">
      <c r="A31" t="s">
        <v>28</v>
      </c>
      <c r="B31" t="s">
        <v>29</v>
      </c>
      <c r="C31" s="1">
        <v>43942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Q31">
        <v>106766</v>
      </c>
      <c r="R31">
        <v>584.79999999999995</v>
      </c>
      <c r="S31">
        <v>41.2</v>
      </c>
      <c r="T31">
        <v>13.085000000000001</v>
      </c>
      <c r="U31">
        <v>7.452</v>
      </c>
      <c r="V31">
        <v>35973.781000000003</v>
      </c>
      <c r="Y31">
        <v>11.62</v>
      </c>
    </row>
    <row r="32" spans="1:25" hidden="1" x14ac:dyDescent="0.25">
      <c r="A32" t="s">
        <v>28</v>
      </c>
      <c r="B32" t="s">
        <v>29</v>
      </c>
      <c r="C32" s="1">
        <v>43943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Q32">
        <v>106766</v>
      </c>
      <c r="R32">
        <v>584.79999999999995</v>
      </c>
      <c r="S32">
        <v>41.2</v>
      </c>
      <c r="T32">
        <v>13.085000000000001</v>
      </c>
      <c r="U32">
        <v>7.452</v>
      </c>
      <c r="V32">
        <v>35973.781000000003</v>
      </c>
      <c r="Y32">
        <v>11.62</v>
      </c>
    </row>
    <row r="33" spans="1:25" hidden="1" x14ac:dyDescent="0.25">
      <c r="A33" t="s">
        <v>28</v>
      </c>
      <c r="B33" t="s">
        <v>29</v>
      </c>
      <c r="C33" s="1">
        <v>43944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Q33">
        <v>106766</v>
      </c>
      <c r="R33">
        <v>584.79999999999995</v>
      </c>
      <c r="S33">
        <v>41.2</v>
      </c>
      <c r="T33">
        <v>13.085000000000001</v>
      </c>
      <c r="U33">
        <v>7.452</v>
      </c>
      <c r="V33">
        <v>35973.781000000003</v>
      </c>
      <c r="Y33">
        <v>11.62</v>
      </c>
    </row>
    <row r="34" spans="1:25" hidden="1" x14ac:dyDescent="0.25">
      <c r="A34" t="s">
        <v>28</v>
      </c>
      <c r="B34" t="s">
        <v>29</v>
      </c>
      <c r="C34" s="1">
        <v>43945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Q34">
        <v>106766</v>
      </c>
      <c r="R34">
        <v>584.79999999999995</v>
      </c>
      <c r="S34">
        <v>41.2</v>
      </c>
      <c r="T34">
        <v>13.085000000000001</v>
      </c>
      <c r="U34">
        <v>7.452</v>
      </c>
      <c r="V34">
        <v>35973.781000000003</v>
      </c>
      <c r="Y34">
        <v>11.62</v>
      </c>
    </row>
    <row r="35" spans="1:25" hidden="1" x14ac:dyDescent="0.25">
      <c r="A35" t="s">
        <v>28</v>
      </c>
      <c r="B35" t="s">
        <v>29</v>
      </c>
      <c r="C35" s="1">
        <v>43946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Q35">
        <v>106766</v>
      </c>
      <c r="R35">
        <v>584.79999999999995</v>
      </c>
      <c r="S35">
        <v>41.2</v>
      </c>
      <c r="T35">
        <v>13.085000000000001</v>
      </c>
      <c r="U35">
        <v>7.452</v>
      </c>
      <c r="V35">
        <v>35973.781000000003</v>
      </c>
      <c r="Y35">
        <v>11.62</v>
      </c>
    </row>
    <row r="36" spans="1:25" hidden="1" x14ac:dyDescent="0.25">
      <c r="A36" t="s">
        <v>28</v>
      </c>
      <c r="B36" t="s">
        <v>29</v>
      </c>
      <c r="C36" s="1">
        <v>43947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Q36">
        <v>106766</v>
      </c>
      <c r="R36">
        <v>584.79999999999995</v>
      </c>
      <c r="S36">
        <v>41.2</v>
      </c>
      <c r="T36">
        <v>13.085000000000001</v>
      </c>
      <c r="U36">
        <v>7.452</v>
      </c>
      <c r="V36">
        <v>35973.781000000003</v>
      </c>
      <c r="Y36">
        <v>11.62</v>
      </c>
    </row>
    <row r="37" spans="1:25" hidden="1" x14ac:dyDescent="0.25">
      <c r="A37" t="s">
        <v>28</v>
      </c>
      <c r="B37" t="s">
        <v>29</v>
      </c>
      <c r="C37" s="1">
        <v>43948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Q37">
        <v>106766</v>
      </c>
      <c r="R37">
        <v>584.79999999999995</v>
      </c>
      <c r="S37">
        <v>41.2</v>
      </c>
      <c r="T37">
        <v>13.085000000000001</v>
      </c>
      <c r="U37">
        <v>7.452</v>
      </c>
      <c r="V37">
        <v>35973.781000000003</v>
      </c>
      <c r="Y37">
        <v>11.62</v>
      </c>
    </row>
    <row r="38" spans="1:25" hidden="1" x14ac:dyDescent="0.25">
      <c r="A38" t="s">
        <v>28</v>
      </c>
      <c r="B38" t="s">
        <v>29</v>
      </c>
      <c r="C38" s="1">
        <v>43949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Q38">
        <v>106766</v>
      </c>
      <c r="R38">
        <v>584.79999999999995</v>
      </c>
      <c r="S38">
        <v>41.2</v>
      </c>
      <c r="T38">
        <v>13.085000000000001</v>
      </c>
      <c r="U38">
        <v>7.452</v>
      </c>
      <c r="V38">
        <v>35973.781000000003</v>
      </c>
      <c r="Y38">
        <v>11.62</v>
      </c>
    </row>
    <row r="39" spans="1:25" hidden="1" x14ac:dyDescent="0.25">
      <c r="A39" t="s">
        <v>28</v>
      </c>
      <c r="B39" t="s">
        <v>29</v>
      </c>
      <c r="C39" s="1">
        <v>43950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Q39">
        <v>106766</v>
      </c>
      <c r="R39">
        <v>584.79999999999995</v>
      </c>
      <c r="S39">
        <v>41.2</v>
      </c>
      <c r="T39">
        <v>13.085000000000001</v>
      </c>
      <c r="U39">
        <v>7.452</v>
      </c>
      <c r="V39">
        <v>35973.781000000003</v>
      </c>
      <c r="Y39">
        <v>11.62</v>
      </c>
    </row>
    <row r="40" spans="1:25" hidden="1" x14ac:dyDescent="0.25">
      <c r="A40" t="s">
        <v>28</v>
      </c>
      <c r="B40" t="s">
        <v>29</v>
      </c>
      <c r="C40" s="1">
        <v>43951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Q40">
        <v>106766</v>
      </c>
      <c r="R40">
        <v>584.79999999999995</v>
      </c>
      <c r="S40">
        <v>41.2</v>
      </c>
      <c r="T40">
        <v>13.085000000000001</v>
      </c>
      <c r="U40">
        <v>7.452</v>
      </c>
      <c r="V40">
        <v>35973.781000000003</v>
      </c>
      <c r="Y40">
        <v>11.62</v>
      </c>
    </row>
    <row r="41" spans="1:25" hidden="1" x14ac:dyDescent="0.25">
      <c r="A41" t="s">
        <v>28</v>
      </c>
      <c r="B41" t="s">
        <v>29</v>
      </c>
      <c r="C41" s="1">
        <v>43952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Q41">
        <v>106766</v>
      </c>
      <c r="R41">
        <v>584.79999999999995</v>
      </c>
      <c r="S41">
        <v>41.2</v>
      </c>
      <c r="T41">
        <v>13.085000000000001</v>
      </c>
      <c r="U41">
        <v>7.452</v>
      </c>
      <c r="V41">
        <v>35973.781000000003</v>
      </c>
      <c r="Y41">
        <v>11.62</v>
      </c>
    </row>
    <row r="42" spans="1:25" hidden="1" x14ac:dyDescent="0.25">
      <c r="A42" t="s">
        <v>28</v>
      </c>
      <c r="B42" t="s">
        <v>29</v>
      </c>
      <c r="C42" s="1">
        <v>43953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Q42">
        <v>106766</v>
      </c>
      <c r="R42">
        <v>584.79999999999995</v>
      </c>
      <c r="S42">
        <v>41.2</v>
      </c>
      <c r="T42">
        <v>13.085000000000001</v>
      </c>
      <c r="U42">
        <v>7.452</v>
      </c>
      <c r="V42">
        <v>35973.781000000003</v>
      </c>
      <c r="Y42">
        <v>11.62</v>
      </c>
    </row>
    <row r="43" spans="1:25" hidden="1" x14ac:dyDescent="0.25">
      <c r="A43" t="s">
        <v>28</v>
      </c>
      <c r="B43" t="s">
        <v>29</v>
      </c>
      <c r="C43" s="1">
        <v>43954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Q43">
        <v>106766</v>
      </c>
      <c r="R43">
        <v>584.79999999999995</v>
      </c>
      <c r="S43">
        <v>41.2</v>
      </c>
      <c r="T43">
        <v>13.085000000000001</v>
      </c>
      <c r="U43">
        <v>7.452</v>
      </c>
      <c r="V43">
        <v>35973.781000000003</v>
      </c>
      <c r="Y43">
        <v>11.62</v>
      </c>
    </row>
    <row r="44" spans="1:25" hidden="1" x14ac:dyDescent="0.25">
      <c r="A44" t="s">
        <v>28</v>
      </c>
      <c r="B44" t="s">
        <v>29</v>
      </c>
      <c r="C44" s="1">
        <v>43955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Q44">
        <v>106766</v>
      </c>
      <c r="R44">
        <v>584.79999999999995</v>
      </c>
      <c r="S44">
        <v>41.2</v>
      </c>
      <c r="T44">
        <v>13.085000000000001</v>
      </c>
      <c r="U44">
        <v>7.452</v>
      </c>
      <c r="V44">
        <v>35973.781000000003</v>
      </c>
      <c r="Y44">
        <v>11.62</v>
      </c>
    </row>
    <row r="45" spans="1:25" hidden="1" x14ac:dyDescent="0.25">
      <c r="A45" t="s">
        <v>28</v>
      </c>
      <c r="B45" t="s">
        <v>29</v>
      </c>
      <c r="C45" s="1">
        <v>43956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Q45">
        <v>106766</v>
      </c>
      <c r="R45">
        <v>584.79999999999995</v>
      </c>
      <c r="S45">
        <v>41.2</v>
      </c>
      <c r="T45">
        <v>13.085000000000001</v>
      </c>
      <c r="U45">
        <v>7.452</v>
      </c>
      <c r="V45">
        <v>35973.781000000003</v>
      </c>
      <c r="Y45">
        <v>11.62</v>
      </c>
    </row>
    <row r="46" spans="1:25" hidden="1" x14ac:dyDescent="0.25">
      <c r="A46" t="s">
        <v>28</v>
      </c>
      <c r="B46" t="s">
        <v>29</v>
      </c>
      <c r="C46" s="1">
        <v>43957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Q46">
        <v>106766</v>
      </c>
      <c r="R46">
        <v>584.79999999999995</v>
      </c>
      <c r="S46">
        <v>41.2</v>
      </c>
      <c r="T46">
        <v>13.085000000000001</v>
      </c>
      <c r="U46">
        <v>7.452</v>
      </c>
      <c r="V46">
        <v>35973.781000000003</v>
      </c>
      <c r="Y46">
        <v>11.62</v>
      </c>
    </row>
    <row r="47" spans="1:25" hidden="1" x14ac:dyDescent="0.25">
      <c r="A47" t="s">
        <v>28</v>
      </c>
      <c r="B47" t="s">
        <v>29</v>
      </c>
      <c r="C47" s="1">
        <v>43958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Q47">
        <v>106766</v>
      </c>
      <c r="R47">
        <v>584.79999999999995</v>
      </c>
      <c r="S47">
        <v>41.2</v>
      </c>
      <c r="T47">
        <v>13.085000000000001</v>
      </c>
      <c r="U47">
        <v>7.452</v>
      </c>
      <c r="V47">
        <v>35973.781000000003</v>
      </c>
      <c r="Y47">
        <v>11.62</v>
      </c>
    </row>
    <row r="48" spans="1:25" hidden="1" x14ac:dyDescent="0.25">
      <c r="A48" t="s">
        <v>28</v>
      </c>
      <c r="B48" t="s">
        <v>29</v>
      </c>
      <c r="C48" s="1">
        <v>43959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Q48">
        <v>106766</v>
      </c>
      <c r="R48">
        <v>584.79999999999995</v>
      </c>
      <c r="S48">
        <v>41.2</v>
      </c>
      <c r="T48">
        <v>13.085000000000001</v>
      </c>
      <c r="U48">
        <v>7.452</v>
      </c>
      <c r="V48">
        <v>35973.781000000003</v>
      </c>
      <c r="Y48">
        <v>11.62</v>
      </c>
    </row>
    <row r="49" spans="1:29" hidden="1" x14ac:dyDescent="0.25">
      <c r="A49" t="s">
        <v>28</v>
      </c>
      <c r="B49" t="s">
        <v>29</v>
      </c>
      <c r="C49" s="1">
        <v>43960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Q49">
        <v>106766</v>
      </c>
      <c r="R49">
        <v>584.79999999999995</v>
      </c>
      <c r="S49">
        <v>41.2</v>
      </c>
      <c r="T49">
        <v>13.085000000000001</v>
      </c>
      <c r="U49">
        <v>7.452</v>
      </c>
      <c r="V49">
        <v>35973.781000000003</v>
      </c>
      <c r="Y49">
        <v>11.62</v>
      </c>
    </row>
    <row r="50" spans="1:29" hidden="1" x14ac:dyDescent="0.25">
      <c r="A50" t="s">
        <v>28</v>
      </c>
      <c r="B50" t="s">
        <v>29</v>
      </c>
      <c r="C50" s="1">
        <v>43961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Q50">
        <v>106766</v>
      </c>
      <c r="R50">
        <v>584.79999999999995</v>
      </c>
      <c r="S50">
        <v>41.2</v>
      </c>
      <c r="T50">
        <v>13.085000000000001</v>
      </c>
      <c r="U50">
        <v>7.452</v>
      </c>
      <c r="V50">
        <v>35973.781000000003</v>
      </c>
      <c r="Y50">
        <v>11.62</v>
      </c>
    </row>
    <row r="51" spans="1:29" hidden="1" x14ac:dyDescent="0.25">
      <c r="A51" t="s">
        <v>28</v>
      </c>
      <c r="B51" t="s">
        <v>29</v>
      </c>
      <c r="C51" s="1">
        <v>43962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Q51">
        <v>106766</v>
      </c>
      <c r="R51">
        <v>584.79999999999995</v>
      </c>
      <c r="S51">
        <v>41.2</v>
      </c>
      <c r="T51">
        <v>13.085000000000001</v>
      </c>
      <c r="U51">
        <v>7.452</v>
      </c>
      <c r="V51">
        <v>35973.781000000003</v>
      </c>
      <c r="Y51">
        <v>11.62</v>
      </c>
    </row>
    <row r="52" spans="1:29" hidden="1" x14ac:dyDescent="0.25">
      <c r="A52" t="s">
        <v>28</v>
      </c>
      <c r="B52" t="s">
        <v>29</v>
      </c>
      <c r="C52" s="1">
        <v>43963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Q52">
        <v>106766</v>
      </c>
      <c r="R52">
        <v>584.79999999999995</v>
      </c>
      <c r="S52">
        <v>41.2</v>
      </c>
      <c r="T52">
        <v>13.085000000000001</v>
      </c>
      <c r="U52">
        <v>7.452</v>
      </c>
      <c r="V52">
        <v>35973.781000000003</v>
      </c>
      <c r="Y52">
        <v>11.62</v>
      </c>
    </row>
    <row r="53" spans="1:29" hidden="1" x14ac:dyDescent="0.25">
      <c r="A53" t="s">
        <v>28</v>
      </c>
      <c r="B53" t="s">
        <v>29</v>
      </c>
      <c r="C53" s="1">
        <v>43964</v>
      </c>
      <c r="D53">
        <v>101</v>
      </c>
      <c r="E53">
        <v>0</v>
      </c>
      <c r="F53">
        <v>3</v>
      </c>
      <c r="G53">
        <v>0</v>
      </c>
      <c r="H53">
        <v>945.99400000000003</v>
      </c>
      <c r="I53">
        <v>0</v>
      </c>
      <c r="J53">
        <v>28.099</v>
      </c>
      <c r="K53">
        <v>0</v>
      </c>
      <c r="Q53">
        <v>106766</v>
      </c>
      <c r="R53">
        <v>584.79999999999995</v>
      </c>
      <c r="S53">
        <v>41.2</v>
      </c>
      <c r="T53">
        <v>13.085000000000001</v>
      </c>
      <c r="U53">
        <v>7.452</v>
      </c>
      <c r="V53">
        <v>35973.781000000003</v>
      </c>
      <c r="Y53">
        <v>11.62</v>
      </c>
    </row>
    <row r="54" spans="1:29" hidden="1" x14ac:dyDescent="0.25">
      <c r="A54" t="s">
        <v>28</v>
      </c>
      <c r="B54" t="s">
        <v>29</v>
      </c>
      <c r="C54" s="1">
        <v>43965</v>
      </c>
      <c r="D54">
        <v>101</v>
      </c>
      <c r="E54">
        <v>0</v>
      </c>
      <c r="F54">
        <v>3</v>
      </c>
      <c r="G54">
        <v>0</v>
      </c>
      <c r="H54">
        <v>945.99400000000003</v>
      </c>
      <c r="I54">
        <v>0</v>
      </c>
      <c r="J54">
        <v>28.099</v>
      </c>
      <c r="K54">
        <v>0</v>
      </c>
      <c r="Q54">
        <v>106766</v>
      </c>
      <c r="R54">
        <v>584.79999999999995</v>
      </c>
      <c r="S54">
        <v>41.2</v>
      </c>
      <c r="T54">
        <v>13.085000000000001</v>
      </c>
      <c r="U54">
        <v>7.452</v>
      </c>
      <c r="V54">
        <v>35973.781000000003</v>
      </c>
      <c r="Y54">
        <v>11.62</v>
      </c>
    </row>
    <row r="55" spans="1:29" hidden="1" x14ac:dyDescent="0.25">
      <c r="A55" t="s">
        <v>30</v>
      </c>
      <c r="B55" t="s">
        <v>31</v>
      </c>
      <c r="C55" s="1">
        <v>43830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Q55">
        <v>38928341</v>
      </c>
      <c r="R55">
        <v>54.421999999999997</v>
      </c>
      <c r="S55">
        <v>18.600000000000001</v>
      </c>
      <c r="T55">
        <v>2.581</v>
      </c>
      <c r="U55">
        <v>1.337</v>
      </c>
      <c r="V55">
        <v>1803.9870000000001</v>
      </c>
      <c r="X55">
        <v>597.029</v>
      </c>
      <c r="Y55">
        <v>9.59</v>
      </c>
      <c r="AB55">
        <v>37.746000000000002</v>
      </c>
      <c r="AC55">
        <v>0.5</v>
      </c>
    </row>
    <row r="56" spans="1:29" hidden="1" x14ac:dyDescent="0.25">
      <c r="A56" t="s">
        <v>30</v>
      </c>
      <c r="B56" t="s">
        <v>31</v>
      </c>
      <c r="C56" s="1">
        <v>43831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Q56">
        <v>38928341</v>
      </c>
      <c r="R56">
        <v>54.421999999999997</v>
      </c>
      <c r="S56">
        <v>18.600000000000001</v>
      </c>
      <c r="T56">
        <v>2.581</v>
      </c>
      <c r="U56">
        <v>1.337</v>
      </c>
      <c r="V56">
        <v>1803.9870000000001</v>
      </c>
      <c r="X56">
        <v>597.029</v>
      </c>
      <c r="Y56">
        <v>9.59</v>
      </c>
      <c r="AB56">
        <v>37.746000000000002</v>
      </c>
      <c r="AC56">
        <v>0.5</v>
      </c>
    </row>
    <row r="57" spans="1:29" hidden="1" x14ac:dyDescent="0.25">
      <c r="A57" t="s">
        <v>30</v>
      </c>
      <c r="B57" t="s">
        <v>31</v>
      </c>
      <c r="C57" s="1">
        <v>43832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Q57">
        <v>38928341</v>
      </c>
      <c r="R57">
        <v>54.421999999999997</v>
      </c>
      <c r="S57">
        <v>18.600000000000001</v>
      </c>
      <c r="T57">
        <v>2.581</v>
      </c>
      <c r="U57">
        <v>1.337</v>
      </c>
      <c r="V57">
        <v>1803.9870000000001</v>
      </c>
      <c r="X57">
        <v>597.029</v>
      </c>
      <c r="Y57">
        <v>9.59</v>
      </c>
      <c r="AB57">
        <v>37.746000000000002</v>
      </c>
      <c r="AC57">
        <v>0.5</v>
      </c>
    </row>
    <row r="58" spans="1:29" hidden="1" x14ac:dyDescent="0.25">
      <c r="A58" t="s">
        <v>30</v>
      </c>
      <c r="B58" t="s">
        <v>31</v>
      </c>
      <c r="C58" s="1">
        <v>43833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Q58">
        <v>38928341</v>
      </c>
      <c r="R58">
        <v>54.421999999999997</v>
      </c>
      <c r="S58">
        <v>18.600000000000001</v>
      </c>
      <c r="T58">
        <v>2.581</v>
      </c>
      <c r="U58">
        <v>1.337</v>
      </c>
      <c r="V58">
        <v>1803.9870000000001</v>
      </c>
      <c r="X58">
        <v>597.029</v>
      </c>
      <c r="Y58">
        <v>9.59</v>
      </c>
      <c r="AB58">
        <v>37.746000000000002</v>
      </c>
      <c r="AC58">
        <v>0.5</v>
      </c>
    </row>
    <row r="59" spans="1:29" hidden="1" x14ac:dyDescent="0.25">
      <c r="A59" t="s">
        <v>30</v>
      </c>
      <c r="B59" t="s">
        <v>31</v>
      </c>
      <c r="C59" s="1">
        <v>43834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Q59">
        <v>38928341</v>
      </c>
      <c r="R59">
        <v>54.421999999999997</v>
      </c>
      <c r="S59">
        <v>18.600000000000001</v>
      </c>
      <c r="T59">
        <v>2.581</v>
      </c>
      <c r="U59">
        <v>1.337</v>
      </c>
      <c r="V59">
        <v>1803.9870000000001</v>
      </c>
      <c r="X59">
        <v>597.029</v>
      </c>
      <c r="Y59">
        <v>9.59</v>
      </c>
      <c r="AB59">
        <v>37.746000000000002</v>
      </c>
      <c r="AC59">
        <v>0.5</v>
      </c>
    </row>
    <row r="60" spans="1:29" hidden="1" x14ac:dyDescent="0.25">
      <c r="A60" t="s">
        <v>30</v>
      </c>
      <c r="B60" t="s">
        <v>31</v>
      </c>
      <c r="C60" s="1">
        <v>43835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Q60">
        <v>38928341</v>
      </c>
      <c r="R60">
        <v>54.421999999999997</v>
      </c>
      <c r="S60">
        <v>18.600000000000001</v>
      </c>
      <c r="T60">
        <v>2.581</v>
      </c>
      <c r="U60">
        <v>1.337</v>
      </c>
      <c r="V60">
        <v>1803.9870000000001</v>
      </c>
      <c r="X60">
        <v>597.029</v>
      </c>
      <c r="Y60">
        <v>9.59</v>
      </c>
      <c r="AB60">
        <v>37.746000000000002</v>
      </c>
      <c r="AC60">
        <v>0.5</v>
      </c>
    </row>
    <row r="61" spans="1:29" hidden="1" x14ac:dyDescent="0.25">
      <c r="A61" t="s">
        <v>30</v>
      </c>
      <c r="B61" t="s">
        <v>31</v>
      </c>
      <c r="C61" s="1">
        <v>43836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Q61">
        <v>38928341</v>
      </c>
      <c r="R61">
        <v>54.421999999999997</v>
      </c>
      <c r="S61">
        <v>18.600000000000001</v>
      </c>
      <c r="T61">
        <v>2.581</v>
      </c>
      <c r="U61">
        <v>1.337</v>
      </c>
      <c r="V61">
        <v>1803.9870000000001</v>
      </c>
      <c r="X61">
        <v>597.029</v>
      </c>
      <c r="Y61">
        <v>9.59</v>
      </c>
      <c r="AB61">
        <v>37.746000000000002</v>
      </c>
      <c r="AC61">
        <v>0.5</v>
      </c>
    </row>
    <row r="62" spans="1:29" hidden="1" x14ac:dyDescent="0.25">
      <c r="A62" t="s">
        <v>30</v>
      </c>
      <c r="B62" t="s">
        <v>31</v>
      </c>
      <c r="C62" s="1">
        <v>43837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Q62">
        <v>38928341</v>
      </c>
      <c r="R62">
        <v>54.421999999999997</v>
      </c>
      <c r="S62">
        <v>18.600000000000001</v>
      </c>
      <c r="T62">
        <v>2.581</v>
      </c>
      <c r="U62">
        <v>1.337</v>
      </c>
      <c r="V62">
        <v>1803.9870000000001</v>
      </c>
      <c r="X62">
        <v>597.029</v>
      </c>
      <c r="Y62">
        <v>9.59</v>
      </c>
      <c r="AB62">
        <v>37.746000000000002</v>
      </c>
      <c r="AC62">
        <v>0.5</v>
      </c>
    </row>
    <row r="63" spans="1:29" hidden="1" x14ac:dyDescent="0.25">
      <c r="A63" t="s">
        <v>30</v>
      </c>
      <c r="B63" t="s">
        <v>31</v>
      </c>
      <c r="C63" s="1">
        <v>43838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Q63">
        <v>38928341</v>
      </c>
      <c r="R63">
        <v>54.421999999999997</v>
      </c>
      <c r="S63">
        <v>18.600000000000001</v>
      </c>
      <c r="T63">
        <v>2.581</v>
      </c>
      <c r="U63">
        <v>1.337</v>
      </c>
      <c r="V63">
        <v>1803.9870000000001</v>
      </c>
      <c r="X63">
        <v>597.029</v>
      </c>
      <c r="Y63">
        <v>9.59</v>
      </c>
      <c r="AB63">
        <v>37.746000000000002</v>
      </c>
      <c r="AC63">
        <v>0.5</v>
      </c>
    </row>
    <row r="64" spans="1:29" hidden="1" x14ac:dyDescent="0.25">
      <c r="A64" t="s">
        <v>30</v>
      </c>
      <c r="B64" t="s">
        <v>31</v>
      </c>
      <c r="C64" s="1">
        <v>43839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Q64">
        <v>38928341</v>
      </c>
      <c r="R64">
        <v>54.421999999999997</v>
      </c>
      <c r="S64">
        <v>18.600000000000001</v>
      </c>
      <c r="T64">
        <v>2.581</v>
      </c>
      <c r="U64">
        <v>1.337</v>
      </c>
      <c r="V64">
        <v>1803.9870000000001</v>
      </c>
      <c r="X64">
        <v>597.029</v>
      </c>
      <c r="Y64">
        <v>9.59</v>
      </c>
      <c r="AB64">
        <v>37.746000000000002</v>
      </c>
      <c r="AC64">
        <v>0.5</v>
      </c>
    </row>
    <row r="65" spans="1:29" hidden="1" x14ac:dyDescent="0.25">
      <c r="A65" t="s">
        <v>30</v>
      </c>
      <c r="B65" t="s">
        <v>31</v>
      </c>
      <c r="C65" s="1">
        <v>43840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Q65">
        <v>38928341</v>
      </c>
      <c r="R65">
        <v>54.421999999999997</v>
      </c>
      <c r="S65">
        <v>18.600000000000001</v>
      </c>
      <c r="T65">
        <v>2.581</v>
      </c>
      <c r="U65">
        <v>1.337</v>
      </c>
      <c r="V65">
        <v>1803.9870000000001</v>
      </c>
      <c r="X65">
        <v>597.029</v>
      </c>
      <c r="Y65">
        <v>9.59</v>
      </c>
      <c r="AB65">
        <v>37.746000000000002</v>
      </c>
      <c r="AC65">
        <v>0.5</v>
      </c>
    </row>
    <row r="66" spans="1:29" hidden="1" x14ac:dyDescent="0.25">
      <c r="A66" t="s">
        <v>30</v>
      </c>
      <c r="B66" t="s">
        <v>31</v>
      </c>
      <c r="C66" s="1">
        <v>43841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Q66">
        <v>38928341</v>
      </c>
      <c r="R66">
        <v>54.421999999999997</v>
      </c>
      <c r="S66">
        <v>18.600000000000001</v>
      </c>
      <c r="T66">
        <v>2.581</v>
      </c>
      <c r="U66">
        <v>1.337</v>
      </c>
      <c r="V66">
        <v>1803.9870000000001</v>
      </c>
      <c r="X66">
        <v>597.029</v>
      </c>
      <c r="Y66">
        <v>9.59</v>
      </c>
      <c r="AB66">
        <v>37.746000000000002</v>
      </c>
      <c r="AC66">
        <v>0.5</v>
      </c>
    </row>
    <row r="67" spans="1:29" hidden="1" x14ac:dyDescent="0.25">
      <c r="A67" t="s">
        <v>30</v>
      </c>
      <c r="B67" t="s">
        <v>31</v>
      </c>
      <c r="C67" s="1">
        <v>43842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Q67">
        <v>38928341</v>
      </c>
      <c r="R67">
        <v>54.421999999999997</v>
      </c>
      <c r="S67">
        <v>18.600000000000001</v>
      </c>
      <c r="T67">
        <v>2.581</v>
      </c>
      <c r="U67">
        <v>1.337</v>
      </c>
      <c r="V67">
        <v>1803.9870000000001</v>
      </c>
      <c r="X67">
        <v>597.029</v>
      </c>
      <c r="Y67">
        <v>9.59</v>
      </c>
      <c r="AB67">
        <v>37.746000000000002</v>
      </c>
      <c r="AC67">
        <v>0.5</v>
      </c>
    </row>
    <row r="68" spans="1:29" hidden="1" x14ac:dyDescent="0.25">
      <c r="A68" t="s">
        <v>30</v>
      </c>
      <c r="B68" t="s">
        <v>31</v>
      </c>
      <c r="C68" s="1">
        <v>43843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Q68">
        <v>38928341</v>
      </c>
      <c r="R68">
        <v>54.421999999999997</v>
      </c>
      <c r="S68">
        <v>18.600000000000001</v>
      </c>
      <c r="T68">
        <v>2.581</v>
      </c>
      <c r="U68">
        <v>1.337</v>
      </c>
      <c r="V68">
        <v>1803.9870000000001</v>
      </c>
      <c r="X68">
        <v>597.029</v>
      </c>
      <c r="Y68">
        <v>9.59</v>
      </c>
      <c r="AB68">
        <v>37.746000000000002</v>
      </c>
      <c r="AC68">
        <v>0.5</v>
      </c>
    </row>
    <row r="69" spans="1:29" hidden="1" x14ac:dyDescent="0.25">
      <c r="A69" t="s">
        <v>30</v>
      </c>
      <c r="B69" t="s">
        <v>31</v>
      </c>
      <c r="C69" s="1">
        <v>43844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Q69">
        <v>38928341</v>
      </c>
      <c r="R69">
        <v>54.421999999999997</v>
      </c>
      <c r="S69">
        <v>18.600000000000001</v>
      </c>
      <c r="T69">
        <v>2.581</v>
      </c>
      <c r="U69">
        <v>1.337</v>
      </c>
      <c r="V69">
        <v>1803.9870000000001</v>
      </c>
      <c r="X69">
        <v>597.029</v>
      </c>
      <c r="Y69">
        <v>9.59</v>
      </c>
      <c r="AB69">
        <v>37.746000000000002</v>
      </c>
      <c r="AC69">
        <v>0.5</v>
      </c>
    </row>
    <row r="70" spans="1:29" hidden="1" x14ac:dyDescent="0.25">
      <c r="A70" t="s">
        <v>30</v>
      </c>
      <c r="B70" t="s">
        <v>31</v>
      </c>
      <c r="C70" s="1">
        <v>43845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Q70">
        <v>38928341</v>
      </c>
      <c r="R70">
        <v>54.421999999999997</v>
      </c>
      <c r="S70">
        <v>18.600000000000001</v>
      </c>
      <c r="T70">
        <v>2.581</v>
      </c>
      <c r="U70">
        <v>1.337</v>
      </c>
      <c r="V70">
        <v>1803.9870000000001</v>
      </c>
      <c r="X70">
        <v>597.029</v>
      </c>
      <c r="Y70">
        <v>9.59</v>
      </c>
      <c r="AB70">
        <v>37.746000000000002</v>
      </c>
      <c r="AC70">
        <v>0.5</v>
      </c>
    </row>
    <row r="71" spans="1:29" hidden="1" x14ac:dyDescent="0.25">
      <c r="A71" t="s">
        <v>30</v>
      </c>
      <c r="B71" t="s">
        <v>31</v>
      </c>
      <c r="C71" s="1">
        <v>43846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Q71">
        <v>38928341</v>
      </c>
      <c r="R71">
        <v>54.421999999999997</v>
      </c>
      <c r="S71">
        <v>18.600000000000001</v>
      </c>
      <c r="T71">
        <v>2.581</v>
      </c>
      <c r="U71">
        <v>1.337</v>
      </c>
      <c r="V71">
        <v>1803.9870000000001</v>
      </c>
      <c r="X71">
        <v>597.029</v>
      </c>
      <c r="Y71">
        <v>9.59</v>
      </c>
      <c r="AB71">
        <v>37.746000000000002</v>
      </c>
      <c r="AC71">
        <v>0.5</v>
      </c>
    </row>
    <row r="72" spans="1:29" hidden="1" x14ac:dyDescent="0.25">
      <c r="A72" t="s">
        <v>30</v>
      </c>
      <c r="B72" t="s">
        <v>31</v>
      </c>
      <c r="C72" s="1">
        <v>43847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Q72">
        <v>38928341</v>
      </c>
      <c r="R72">
        <v>54.421999999999997</v>
      </c>
      <c r="S72">
        <v>18.600000000000001</v>
      </c>
      <c r="T72">
        <v>2.581</v>
      </c>
      <c r="U72">
        <v>1.337</v>
      </c>
      <c r="V72">
        <v>1803.9870000000001</v>
      </c>
      <c r="X72">
        <v>597.029</v>
      </c>
      <c r="Y72">
        <v>9.59</v>
      </c>
      <c r="AB72">
        <v>37.746000000000002</v>
      </c>
      <c r="AC72">
        <v>0.5</v>
      </c>
    </row>
    <row r="73" spans="1:29" hidden="1" x14ac:dyDescent="0.25">
      <c r="A73" t="s">
        <v>30</v>
      </c>
      <c r="B73" t="s">
        <v>31</v>
      </c>
      <c r="C73" s="1">
        <v>43848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Q73">
        <v>38928341</v>
      </c>
      <c r="R73">
        <v>54.421999999999997</v>
      </c>
      <c r="S73">
        <v>18.600000000000001</v>
      </c>
      <c r="T73">
        <v>2.581</v>
      </c>
      <c r="U73">
        <v>1.337</v>
      </c>
      <c r="V73">
        <v>1803.9870000000001</v>
      </c>
      <c r="X73">
        <v>597.029</v>
      </c>
      <c r="Y73">
        <v>9.59</v>
      </c>
      <c r="AB73">
        <v>37.746000000000002</v>
      </c>
      <c r="AC73">
        <v>0.5</v>
      </c>
    </row>
    <row r="74" spans="1:29" hidden="1" x14ac:dyDescent="0.25">
      <c r="A74" t="s">
        <v>30</v>
      </c>
      <c r="B74" t="s">
        <v>31</v>
      </c>
      <c r="C74" s="1">
        <v>43849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Q74">
        <v>38928341</v>
      </c>
      <c r="R74">
        <v>54.421999999999997</v>
      </c>
      <c r="S74">
        <v>18.600000000000001</v>
      </c>
      <c r="T74">
        <v>2.581</v>
      </c>
      <c r="U74">
        <v>1.337</v>
      </c>
      <c r="V74">
        <v>1803.9870000000001</v>
      </c>
      <c r="X74">
        <v>597.029</v>
      </c>
      <c r="Y74">
        <v>9.59</v>
      </c>
      <c r="AB74">
        <v>37.746000000000002</v>
      </c>
      <c r="AC74">
        <v>0.5</v>
      </c>
    </row>
    <row r="75" spans="1:29" hidden="1" x14ac:dyDescent="0.25">
      <c r="A75" t="s">
        <v>30</v>
      </c>
      <c r="B75" t="s">
        <v>31</v>
      </c>
      <c r="C75" s="1">
        <v>43850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Q75">
        <v>38928341</v>
      </c>
      <c r="R75">
        <v>54.421999999999997</v>
      </c>
      <c r="S75">
        <v>18.600000000000001</v>
      </c>
      <c r="T75">
        <v>2.581</v>
      </c>
      <c r="U75">
        <v>1.337</v>
      </c>
      <c r="V75">
        <v>1803.9870000000001</v>
      </c>
      <c r="X75">
        <v>597.029</v>
      </c>
      <c r="Y75">
        <v>9.59</v>
      </c>
      <c r="AB75">
        <v>37.746000000000002</v>
      </c>
      <c r="AC75">
        <v>0.5</v>
      </c>
    </row>
    <row r="76" spans="1:29" hidden="1" x14ac:dyDescent="0.25">
      <c r="A76" t="s">
        <v>30</v>
      </c>
      <c r="B76" t="s">
        <v>31</v>
      </c>
      <c r="C76" s="1">
        <v>43851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Q76">
        <v>38928341</v>
      </c>
      <c r="R76">
        <v>54.421999999999997</v>
      </c>
      <c r="S76">
        <v>18.600000000000001</v>
      </c>
      <c r="T76">
        <v>2.581</v>
      </c>
      <c r="U76">
        <v>1.337</v>
      </c>
      <c r="V76">
        <v>1803.9870000000001</v>
      </c>
      <c r="X76">
        <v>597.029</v>
      </c>
      <c r="Y76">
        <v>9.59</v>
      </c>
      <c r="AB76">
        <v>37.746000000000002</v>
      </c>
      <c r="AC76">
        <v>0.5</v>
      </c>
    </row>
    <row r="77" spans="1:29" hidden="1" x14ac:dyDescent="0.25">
      <c r="A77" t="s">
        <v>30</v>
      </c>
      <c r="B77" t="s">
        <v>31</v>
      </c>
      <c r="C77" s="1">
        <v>43852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Q77">
        <v>38928341</v>
      </c>
      <c r="R77">
        <v>54.421999999999997</v>
      </c>
      <c r="S77">
        <v>18.600000000000001</v>
      </c>
      <c r="T77">
        <v>2.581</v>
      </c>
      <c r="U77">
        <v>1.337</v>
      </c>
      <c r="V77">
        <v>1803.9870000000001</v>
      </c>
      <c r="X77">
        <v>597.029</v>
      </c>
      <c r="Y77">
        <v>9.59</v>
      </c>
      <c r="AB77">
        <v>37.746000000000002</v>
      </c>
      <c r="AC77">
        <v>0.5</v>
      </c>
    </row>
    <row r="78" spans="1:29" hidden="1" x14ac:dyDescent="0.25">
      <c r="A78" t="s">
        <v>30</v>
      </c>
      <c r="B78" t="s">
        <v>31</v>
      </c>
      <c r="C78" s="1">
        <v>43853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Q78">
        <v>38928341</v>
      </c>
      <c r="R78">
        <v>54.421999999999997</v>
      </c>
      <c r="S78">
        <v>18.600000000000001</v>
      </c>
      <c r="T78">
        <v>2.581</v>
      </c>
      <c r="U78">
        <v>1.337</v>
      </c>
      <c r="V78">
        <v>1803.9870000000001</v>
      </c>
      <c r="X78">
        <v>597.029</v>
      </c>
      <c r="Y78">
        <v>9.59</v>
      </c>
      <c r="AB78">
        <v>37.746000000000002</v>
      </c>
      <c r="AC78">
        <v>0.5</v>
      </c>
    </row>
    <row r="79" spans="1:29" hidden="1" x14ac:dyDescent="0.25">
      <c r="A79" t="s">
        <v>30</v>
      </c>
      <c r="B79" t="s">
        <v>31</v>
      </c>
      <c r="C79" s="1">
        <v>43854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38928341</v>
      </c>
      <c r="R79">
        <v>54.421999999999997</v>
      </c>
      <c r="S79">
        <v>18.600000000000001</v>
      </c>
      <c r="T79">
        <v>2.581</v>
      </c>
      <c r="U79">
        <v>1.337</v>
      </c>
      <c r="V79">
        <v>1803.9870000000001</v>
      </c>
      <c r="X79">
        <v>597.029</v>
      </c>
      <c r="Y79">
        <v>9.59</v>
      </c>
      <c r="AB79">
        <v>37.746000000000002</v>
      </c>
      <c r="AC79">
        <v>0.5</v>
      </c>
    </row>
    <row r="80" spans="1:29" hidden="1" x14ac:dyDescent="0.25">
      <c r="A80" t="s">
        <v>30</v>
      </c>
      <c r="B80" t="s">
        <v>31</v>
      </c>
      <c r="C80" s="1">
        <v>43855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Q80">
        <v>38928341</v>
      </c>
      <c r="R80">
        <v>54.421999999999997</v>
      </c>
      <c r="S80">
        <v>18.600000000000001</v>
      </c>
      <c r="T80">
        <v>2.581</v>
      </c>
      <c r="U80">
        <v>1.337</v>
      </c>
      <c r="V80">
        <v>1803.9870000000001</v>
      </c>
      <c r="X80">
        <v>597.029</v>
      </c>
      <c r="Y80">
        <v>9.59</v>
      </c>
      <c r="AB80">
        <v>37.746000000000002</v>
      </c>
      <c r="AC80">
        <v>0.5</v>
      </c>
    </row>
    <row r="81" spans="1:29" hidden="1" x14ac:dyDescent="0.25">
      <c r="A81" t="s">
        <v>30</v>
      </c>
      <c r="B81" t="s">
        <v>31</v>
      </c>
      <c r="C81" s="1">
        <v>43856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Q81">
        <v>38928341</v>
      </c>
      <c r="R81">
        <v>54.421999999999997</v>
      </c>
      <c r="S81">
        <v>18.600000000000001</v>
      </c>
      <c r="T81">
        <v>2.581</v>
      </c>
      <c r="U81">
        <v>1.337</v>
      </c>
      <c r="V81">
        <v>1803.9870000000001</v>
      </c>
      <c r="X81">
        <v>597.029</v>
      </c>
      <c r="Y81">
        <v>9.59</v>
      </c>
      <c r="AB81">
        <v>37.746000000000002</v>
      </c>
      <c r="AC81">
        <v>0.5</v>
      </c>
    </row>
    <row r="82" spans="1:29" hidden="1" x14ac:dyDescent="0.25">
      <c r="A82" t="s">
        <v>30</v>
      </c>
      <c r="B82" t="s">
        <v>31</v>
      </c>
      <c r="C82" s="1">
        <v>43857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Q82">
        <v>38928341</v>
      </c>
      <c r="R82">
        <v>54.421999999999997</v>
      </c>
      <c r="S82">
        <v>18.600000000000001</v>
      </c>
      <c r="T82">
        <v>2.581</v>
      </c>
      <c r="U82">
        <v>1.337</v>
      </c>
      <c r="V82">
        <v>1803.9870000000001</v>
      </c>
      <c r="X82">
        <v>597.029</v>
      </c>
      <c r="Y82">
        <v>9.59</v>
      </c>
      <c r="AB82">
        <v>37.746000000000002</v>
      </c>
      <c r="AC82">
        <v>0.5</v>
      </c>
    </row>
    <row r="83" spans="1:29" hidden="1" x14ac:dyDescent="0.25">
      <c r="A83" t="s">
        <v>30</v>
      </c>
      <c r="B83" t="s">
        <v>31</v>
      </c>
      <c r="C83" s="1">
        <v>43858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Q83">
        <v>38928341</v>
      </c>
      <c r="R83">
        <v>54.421999999999997</v>
      </c>
      <c r="S83">
        <v>18.600000000000001</v>
      </c>
      <c r="T83">
        <v>2.581</v>
      </c>
      <c r="U83">
        <v>1.337</v>
      </c>
      <c r="V83">
        <v>1803.9870000000001</v>
      </c>
      <c r="X83">
        <v>597.029</v>
      </c>
      <c r="Y83">
        <v>9.59</v>
      </c>
      <c r="AB83">
        <v>37.746000000000002</v>
      </c>
      <c r="AC83">
        <v>0.5</v>
      </c>
    </row>
    <row r="84" spans="1:29" hidden="1" x14ac:dyDescent="0.25">
      <c r="A84" t="s">
        <v>30</v>
      </c>
      <c r="B84" t="s">
        <v>31</v>
      </c>
      <c r="C84" s="1">
        <v>43859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Q84">
        <v>38928341</v>
      </c>
      <c r="R84">
        <v>54.421999999999997</v>
      </c>
      <c r="S84">
        <v>18.600000000000001</v>
      </c>
      <c r="T84">
        <v>2.581</v>
      </c>
      <c r="U84">
        <v>1.337</v>
      </c>
      <c r="V84">
        <v>1803.9870000000001</v>
      </c>
      <c r="X84">
        <v>597.029</v>
      </c>
      <c r="Y84">
        <v>9.59</v>
      </c>
      <c r="AB84">
        <v>37.746000000000002</v>
      </c>
      <c r="AC84">
        <v>0.5</v>
      </c>
    </row>
    <row r="85" spans="1:29" hidden="1" x14ac:dyDescent="0.25">
      <c r="A85" t="s">
        <v>30</v>
      </c>
      <c r="B85" t="s">
        <v>31</v>
      </c>
      <c r="C85" s="1">
        <v>43860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Q85">
        <v>38928341</v>
      </c>
      <c r="R85">
        <v>54.421999999999997</v>
      </c>
      <c r="S85">
        <v>18.600000000000001</v>
      </c>
      <c r="T85">
        <v>2.581</v>
      </c>
      <c r="U85">
        <v>1.337</v>
      </c>
      <c r="V85">
        <v>1803.9870000000001</v>
      </c>
      <c r="X85">
        <v>597.029</v>
      </c>
      <c r="Y85">
        <v>9.59</v>
      </c>
      <c r="AB85">
        <v>37.746000000000002</v>
      </c>
      <c r="AC85">
        <v>0.5</v>
      </c>
    </row>
    <row r="86" spans="1:29" hidden="1" x14ac:dyDescent="0.25">
      <c r="A86" t="s">
        <v>30</v>
      </c>
      <c r="B86" t="s">
        <v>31</v>
      </c>
      <c r="C86" s="1">
        <v>43861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Q86">
        <v>38928341</v>
      </c>
      <c r="R86">
        <v>54.421999999999997</v>
      </c>
      <c r="S86">
        <v>18.600000000000001</v>
      </c>
      <c r="T86">
        <v>2.581</v>
      </c>
      <c r="U86">
        <v>1.337</v>
      </c>
      <c r="V86">
        <v>1803.9870000000001</v>
      </c>
      <c r="X86">
        <v>597.029</v>
      </c>
      <c r="Y86">
        <v>9.59</v>
      </c>
      <c r="AB86">
        <v>37.746000000000002</v>
      </c>
      <c r="AC86">
        <v>0.5</v>
      </c>
    </row>
    <row r="87" spans="1:29" hidden="1" x14ac:dyDescent="0.25">
      <c r="A87" t="s">
        <v>30</v>
      </c>
      <c r="B87" t="s">
        <v>31</v>
      </c>
      <c r="C87" s="1">
        <v>43862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Q87">
        <v>38928341</v>
      </c>
      <c r="R87">
        <v>54.421999999999997</v>
      </c>
      <c r="S87">
        <v>18.600000000000001</v>
      </c>
      <c r="T87">
        <v>2.581</v>
      </c>
      <c r="U87">
        <v>1.337</v>
      </c>
      <c r="V87">
        <v>1803.9870000000001</v>
      </c>
      <c r="X87">
        <v>597.029</v>
      </c>
      <c r="Y87">
        <v>9.59</v>
      </c>
      <c r="AB87">
        <v>37.746000000000002</v>
      </c>
      <c r="AC87">
        <v>0.5</v>
      </c>
    </row>
    <row r="88" spans="1:29" hidden="1" x14ac:dyDescent="0.25">
      <c r="A88" t="s">
        <v>30</v>
      </c>
      <c r="B88" t="s">
        <v>31</v>
      </c>
      <c r="C88" s="1">
        <v>43863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Q88">
        <v>38928341</v>
      </c>
      <c r="R88">
        <v>54.421999999999997</v>
      </c>
      <c r="S88">
        <v>18.600000000000001</v>
      </c>
      <c r="T88">
        <v>2.581</v>
      </c>
      <c r="U88">
        <v>1.337</v>
      </c>
      <c r="V88">
        <v>1803.9870000000001</v>
      </c>
      <c r="X88">
        <v>597.029</v>
      </c>
      <c r="Y88">
        <v>9.59</v>
      </c>
      <c r="AB88">
        <v>37.746000000000002</v>
      </c>
      <c r="AC88">
        <v>0.5</v>
      </c>
    </row>
    <row r="89" spans="1:29" hidden="1" x14ac:dyDescent="0.25">
      <c r="A89" t="s">
        <v>30</v>
      </c>
      <c r="B89" t="s">
        <v>31</v>
      </c>
      <c r="C89" s="1">
        <v>43864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Q89">
        <v>38928341</v>
      </c>
      <c r="R89">
        <v>54.421999999999997</v>
      </c>
      <c r="S89">
        <v>18.600000000000001</v>
      </c>
      <c r="T89">
        <v>2.581</v>
      </c>
      <c r="U89">
        <v>1.337</v>
      </c>
      <c r="V89">
        <v>1803.9870000000001</v>
      </c>
      <c r="X89">
        <v>597.029</v>
      </c>
      <c r="Y89">
        <v>9.59</v>
      </c>
      <c r="AB89">
        <v>37.746000000000002</v>
      </c>
      <c r="AC89">
        <v>0.5</v>
      </c>
    </row>
    <row r="90" spans="1:29" hidden="1" x14ac:dyDescent="0.25">
      <c r="A90" t="s">
        <v>30</v>
      </c>
      <c r="B90" t="s">
        <v>31</v>
      </c>
      <c r="C90" s="1">
        <v>43865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Q90">
        <v>38928341</v>
      </c>
      <c r="R90">
        <v>54.421999999999997</v>
      </c>
      <c r="S90">
        <v>18.600000000000001</v>
      </c>
      <c r="T90">
        <v>2.581</v>
      </c>
      <c r="U90">
        <v>1.337</v>
      </c>
      <c r="V90">
        <v>1803.9870000000001</v>
      </c>
      <c r="X90">
        <v>597.029</v>
      </c>
      <c r="Y90">
        <v>9.59</v>
      </c>
      <c r="AB90">
        <v>37.746000000000002</v>
      </c>
      <c r="AC90">
        <v>0.5</v>
      </c>
    </row>
    <row r="91" spans="1:29" hidden="1" x14ac:dyDescent="0.25">
      <c r="A91" t="s">
        <v>30</v>
      </c>
      <c r="B91" t="s">
        <v>31</v>
      </c>
      <c r="C91" s="1">
        <v>43866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Q91">
        <v>38928341</v>
      </c>
      <c r="R91">
        <v>54.421999999999997</v>
      </c>
      <c r="S91">
        <v>18.600000000000001</v>
      </c>
      <c r="T91">
        <v>2.581</v>
      </c>
      <c r="U91">
        <v>1.337</v>
      </c>
      <c r="V91">
        <v>1803.9870000000001</v>
      </c>
      <c r="X91">
        <v>597.029</v>
      </c>
      <c r="Y91">
        <v>9.59</v>
      </c>
      <c r="AB91">
        <v>37.746000000000002</v>
      </c>
      <c r="AC91">
        <v>0.5</v>
      </c>
    </row>
    <row r="92" spans="1:29" hidden="1" x14ac:dyDescent="0.25">
      <c r="A92" t="s">
        <v>30</v>
      </c>
      <c r="B92" t="s">
        <v>31</v>
      </c>
      <c r="C92" s="1">
        <v>43867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Q92">
        <v>38928341</v>
      </c>
      <c r="R92">
        <v>54.421999999999997</v>
      </c>
      <c r="S92">
        <v>18.600000000000001</v>
      </c>
      <c r="T92">
        <v>2.581</v>
      </c>
      <c r="U92">
        <v>1.337</v>
      </c>
      <c r="V92">
        <v>1803.9870000000001</v>
      </c>
      <c r="X92">
        <v>597.029</v>
      </c>
      <c r="Y92">
        <v>9.59</v>
      </c>
      <c r="AB92">
        <v>37.746000000000002</v>
      </c>
      <c r="AC92">
        <v>0.5</v>
      </c>
    </row>
    <row r="93" spans="1:29" hidden="1" x14ac:dyDescent="0.25">
      <c r="A93" t="s">
        <v>30</v>
      </c>
      <c r="B93" t="s">
        <v>31</v>
      </c>
      <c r="C93" s="1">
        <v>43868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Q93">
        <v>38928341</v>
      </c>
      <c r="R93">
        <v>54.421999999999997</v>
      </c>
      <c r="S93">
        <v>18.600000000000001</v>
      </c>
      <c r="T93">
        <v>2.581</v>
      </c>
      <c r="U93">
        <v>1.337</v>
      </c>
      <c r="V93">
        <v>1803.9870000000001</v>
      </c>
      <c r="X93">
        <v>597.029</v>
      </c>
      <c r="Y93">
        <v>9.59</v>
      </c>
      <c r="AB93">
        <v>37.746000000000002</v>
      </c>
      <c r="AC93">
        <v>0.5</v>
      </c>
    </row>
    <row r="94" spans="1:29" hidden="1" x14ac:dyDescent="0.25">
      <c r="A94" t="s">
        <v>30</v>
      </c>
      <c r="B94" t="s">
        <v>31</v>
      </c>
      <c r="C94" s="1">
        <v>43869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Q94">
        <v>38928341</v>
      </c>
      <c r="R94">
        <v>54.421999999999997</v>
      </c>
      <c r="S94">
        <v>18.600000000000001</v>
      </c>
      <c r="T94">
        <v>2.581</v>
      </c>
      <c r="U94">
        <v>1.337</v>
      </c>
      <c r="V94">
        <v>1803.9870000000001</v>
      </c>
      <c r="X94">
        <v>597.029</v>
      </c>
      <c r="Y94">
        <v>9.59</v>
      </c>
      <c r="AB94">
        <v>37.746000000000002</v>
      </c>
      <c r="AC94">
        <v>0.5</v>
      </c>
    </row>
    <row r="95" spans="1:29" hidden="1" x14ac:dyDescent="0.25">
      <c r="A95" t="s">
        <v>30</v>
      </c>
      <c r="B95" t="s">
        <v>31</v>
      </c>
      <c r="C95" s="1">
        <v>43870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Q95">
        <v>38928341</v>
      </c>
      <c r="R95">
        <v>54.421999999999997</v>
      </c>
      <c r="S95">
        <v>18.600000000000001</v>
      </c>
      <c r="T95">
        <v>2.581</v>
      </c>
      <c r="U95">
        <v>1.337</v>
      </c>
      <c r="V95">
        <v>1803.9870000000001</v>
      </c>
      <c r="X95">
        <v>597.029</v>
      </c>
      <c r="Y95">
        <v>9.59</v>
      </c>
      <c r="AB95">
        <v>37.746000000000002</v>
      </c>
      <c r="AC95">
        <v>0.5</v>
      </c>
    </row>
    <row r="96" spans="1:29" hidden="1" x14ac:dyDescent="0.25">
      <c r="A96" t="s">
        <v>30</v>
      </c>
      <c r="B96" t="s">
        <v>31</v>
      </c>
      <c r="C96" s="1">
        <v>43871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Q96">
        <v>38928341</v>
      </c>
      <c r="R96">
        <v>54.421999999999997</v>
      </c>
      <c r="S96">
        <v>18.600000000000001</v>
      </c>
      <c r="T96">
        <v>2.581</v>
      </c>
      <c r="U96">
        <v>1.337</v>
      </c>
      <c r="V96">
        <v>1803.9870000000001</v>
      </c>
      <c r="X96">
        <v>597.029</v>
      </c>
      <c r="Y96">
        <v>9.59</v>
      </c>
      <c r="AB96">
        <v>37.746000000000002</v>
      </c>
      <c r="AC96">
        <v>0.5</v>
      </c>
    </row>
    <row r="97" spans="1:29" hidden="1" x14ac:dyDescent="0.25">
      <c r="A97" t="s">
        <v>30</v>
      </c>
      <c r="B97" t="s">
        <v>31</v>
      </c>
      <c r="C97" s="1">
        <v>43872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Q97">
        <v>38928341</v>
      </c>
      <c r="R97">
        <v>54.421999999999997</v>
      </c>
      <c r="S97">
        <v>18.600000000000001</v>
      </c>
      <c r="T97">
        <v>2.581</v>
      </c>
      <c r="U97">
        <v>1.337</v>
      </c>
      <c r="V97">
        <v>1803.9870000000001</v>
      </c>
      <c r="X97">
        <v>597.029</v>
      </c>
      <c r="Y97">
        <v>9.59</v>
      </c>
      <c r="AB97">
        <v>37.746000000000002</v>
      </c>
      <c r="AC97">
        <v>0.5</v>
      </c>
    </row>
    <row r="98" spans="1:29" hidden="1" x14ac:dyDescent="0.25">
      <c r="A98" t="s">
        <v>30</v>
      </c>
      <c r="B98" t="s">
        <v>31</v>
      </c>
      <c r="C98" s="1">
        <v>43873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Q98">
        <v>38928341</v>
      </c>
      <c r="R98">
        <v>54.421999999999997</v>
      </c>
      <c r="S98">
        <v>18.600000000000001</v>
      </c>
      <c r="T98">
        <v>2.581</v>
      </c>
      <c r="U98">
        <v>1.337</v>
      </c>
      <c r="V98">
        <v>1803.9870000000001</v>
      </c>
      <c r="X98">
        <v>597.029</v>
      </c>
      <c r="Y98">
        <v>9.59</v>
      </c>
      <c r="AB98">
        <v>37.746000000000002</v>
      </c>
      <c r="AC98">
        <v>0.5</v>
      </c>
    </row>
    <row r="99" spans="1:29" hidden="1" x14ac:dyDescent="0.25">
      <c r="A99" t="s">
        <v>30</v>
      </c>
      <c r="B99" t="s">
        <v>31</v>
      </c>
      <c r="C99" s="1">
        <v>43874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Q99">
        <v>38928341</v>
      </c>
      <c r="R99">
        <v>54.421999999999997</v>
      </c>
      <c r="S99">
        <v>18.600000000000001</v>
      </c>
      <c r="T99">
        <v>2.581</v>
      </c>
      <c r="U99">
        <v>1.337</v>
      </c>
      <c r="V99">
        <v>1803.9870000000001</v>
      </c>
      <c r="X99">
        <v>597.029</v>
      </c>
      <c r="Y99">
        <v>9.59</v>
      </c>
      <c r="AB99">
        <v>37.746000000000002</v>
      </c>
      <c r="AC99">
        <v>0.5</v>
      </c>
    </row>
    <row r="100" spans="1:29" hidden="1" x14ac:dyDescent="0.25">
      <c r="A100" t="s">
        <v>30</v>
      </c>
      <c r="B100" t="s">
        <v>31</v>
      </c>
      <c r="C100" s="1">
        <v>43875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Q100">
        <v>38928341</v>
      </c>
      <c r="R100">
        <v>54.421999999999997</v>
      </c>
      <c r="S100">
        <v>18.600000000000001</v>
      </c>
      <c r="T100">
        <v>2.581</v>
      </c>
      <c r="U100">
        <v>1.337</v>
      </c>
      <c r="V100">
        <v>1803.9870000000001</v>
      </c>
      <c r="X100">
        <v>597.029</v>
      </c>
      <c r="Y100">
        <v>9.59</v>
      </c>
      <c r="AB100">
        <v>37.746000000000002</v>
      </c>
      <c r="AC100">
        <v>0.5</v>
      </c>
    </row>
    <row r="101" spans="1:29" hidden="1" x14ac:dyDescent="0.25">
      <c r="A101" t="s">
        <v>30</v>
      </c>
      <c r="B101" t="s">
        <v>31</v>
      </c>
      <c r="C101" s="1">
        <v>43876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Q101">
        <v>38928341</v>
      </c>
      <c r="R101">
        <v>54.421999999999997</v>
      </c>
      <c r="S101">
        <v>18.600000000000001</v>
      </c>
      <c r="T101">
        <v>2.581</v>
      </c>
      <c r="U101">
        <v>1.337</v>
      </c>
      <c r="V101">
        <v>1803.9870000000001</v>
      </c>
      <c r="X101">
        <v>597.029</v>
      </c>
      <c r="Y101">
        <v>9.59</v>
      </c>
      <c r="AB101">
        <v>37.746000000000002</v>
      </c>
      <c r="AC101">
        <v>0.5</v>
      </c>
    </row>
    <row r="102" spans="1:29" hidden="1" x14ac:dyDescent="0.25">
      <c r="A102" t="s">
        <v>30</v>
      </c>
      <c r="B102" t="s">
        <v>31</v>
      </c>
      <c r="C102" s="1">
        <v>43877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Q102">
        <v>38928341</v>
      </c>
      <c r="R102">
        <v>54.421999999999997</v>
      </c>
      <c r="S102">
        <v>18.600000000000001</v>
      </c>
      <c r="T102">
        <v>2.581</v>
      </c>
      <c r="U102">
        <v>1.337</v>
      </c>
      <c r="V102">
        <v>1803.9870000000001</v>
      </c>
      <c r="X102">
        <v>597.029</v>
      </c>
      <c r="Y102">
        <v>9.59</v>
      </c>
      <c r="AB102">
        <v>37.746000000000002</v>
      </c>
      <c r="AC102">
        <v>0.5</v>
      </c>
    </row>
    <row r="103" spans="1:29" hidden="1" x14ac:dyDescent="0.25">
      <c r="A103" t="s">
        <v>30</v>
      </c>
      <c r="B103" t="s">
        <v>31</v>
      </c>
      <c r="C103" s="1">
        <v>43878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Q103">
        <v>38928341</v>
      </c>
      <c r="R103">
        <v>54.421999999999997</v>
      </c>
      <c r="S103">
        <v>18.600000000000001</v>
      </c>
      <c r="T103">
        <v>2.581</v>
      </c>
      <c r="U103">
        <v>1.337</v>
      </c>
      <c r="V103">
        <v>1803.9870000000001</v>
      </c>
      <c r="X103">
        <v>597.029</v>
      </c>
      <c r="Y103">
        <v>9.59</v>
      </c>
      <c r="AB103">
        <v>37.746000000000002</v>
      </c>
      <c r="AC103">
        <v>0.5</v>
      </c>
    </row>
    <row r="104" spans="1:29" hidden="1" x14ac:dyDescent="0.25">
      <c r="A104" t="s">
        <v>30</v>
      </c>
      <c r="B104" t="s">
        <v>31</v>
      </c>
      <c r="C104" s="1">
        <v>43879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Q104">
        <v>38928341</v>
      </c>
      <c r="R104">
        <v>54.421999999999997</v>
      </c>
      <c r="S104">
        <v>18.600000000000001</v>
      </c>
      <c r="T104">
        <v>2.581</v>
      </c>
      <c r="U104">
        <v>1.337</v>
      </c>
      <c r="V104">
        <v>1803.9870000000001</v>
      </c>
      <c r="X104">
        <v>597.029</v>
      </c>
      <c r="Y104">
        <v>9.59</v>
      </c>
      <c r="AB104">
        <v>37.746000000000002</v>
      </c>
      <c r="AC104">
        <v>0.5</v>
      </c>
    </row>
    <row r="105" spans="1:29" hidden="1" x14ac:dyDescent="0.25">
      <c r="A105" t="s">
        <v>30</v>
      </c>
      <c r="B105" t="s">
        <v>31</v>
      </c>
      <c r="C105" s="1">
        <v>43880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Q105">
        <v>38928341</v>
      </c>
      <c r="R105">
        <v>54.421999999999997</v>
      </c>
      <c r="S105">
        <v>18.600000000000001</v>
      </c>
      <c r="T105">
        <v>2.581</v>
      </c>
      <c r="U105">
        <v>1.337</v>
      </c>
      <c r="V105">
        <v>1803.9870000000001</v>
      </c>
      <c r="X105">
        <v>597.029</v>
      </c>
      <c r="Y105">
        <v>9.59</v>
      </c>
      <c r="AB105">
        <v>37.746000000000002</v>
      </c>
      <c r="AC105">
        <v>0.5</v>
      </c>
    </row>
    <row r="106" spans="1:29" hidden="1" x14ac:dyDescent="0.25">
      <c r="A106" t="s">
        <v>30</v>
      </c>
      <c r="B106" t="s">
        <v>31</v>
      </c>
      <c r="C106" s="1">
        <v>43881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Q106">
        <v>38928341</v>
      </c>
      <c r="R106">
        <v>54.421999999999997</v>
      </c>
      <c r="S106">
        <v>18.600000000000001</v>
      </c>
      <c r="T106">
        <v>2.581</v>
      </c>
      <c r="U106">
        <v>1.337</v>
      </c>
      <c r="V106">
        <v>1803.9870000000001</v>
      </c>
      <c r="X106">
        <v>597.029</v>
      </c>
      <c r="Y106">
        <v>9.59</v>
      </c>
      <c r="AB106">
        <v>37.746000000000002</v>
      </c>
      <c r="AC106">
        <v>0.5</v>
      </c>
    </row>
    <row r="107" spans="1:29" hidden="1" x14ac:dyDescent="0.25">
      <c r="A107" t="s">
        <v>30</v>
      </c>
      <c r="B107" t="s">
        <v>31</v>
      </c>
      <c r="C107" s="1">
        <v>43882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Q107">
        <v>38928341</v>
      </c>
      <c r="R107">
        <v>54.421999999999997</v>
      </c>
      <c r="S107">
        <v>18.600000000000001</v>
      </c>
      <c r="T107">
        <v>2.581</v>
      </c>
      <c r="U107">
        <v>1.337</v>
      </c>
      <c r="V107">
        <v>1803.9870000000001</v>
      </c>
      <c r="X107">
        <v>597.029</v>
      </c>
      <c r="Y107">
        <v>9.59</v>
      </c>
      <c r="AB107">
        <v>37.746000000000002</v>
      </c>
      <c r="AC107">
        <v>0.5</v>
      </c>
    </row>
    <row r="108" spans="1:29" hidden="1" x14ac:dyDescent="0.25">
      <c r="A108" t="s">
        <v>30</v>
      </c>
      <c r="B108" t="s">
        <v>31</v>
      </c>
      <c r="C108" s="1">
        <v>43883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Q108">
        <v>38928341</v>
      </c>
      <c r="R108">
        <v>54.421999999999997</v>
      </c>
      <c r="S108">
        <v>18.600000000000001</v>
      </c>
      <c r="T108">
        <v>2.581</v>
      </c>
      <c r="U108">
        <v>1.337</v>
      </c>
      <c r="V108">
        <v>1803.9870000000001</v>
      </c>
      <c r="X108">
        <v>597.029</v>
      </c>
      <c r="Y108">
        <v>9.59</v>
      </c>
      <c r="AB108">
        <v>37.746000000000002</v>
      </c>
      <c r="AC108">
        <v>0.5</v>
      </c>
    </row>
    <row r="109" spans="1:29" hidden="1" x14ac:dyDescent="0.25">
      <c r="A109" t="s">
        <v>30</v>
      </c>
      <c r="B109" t="s">
        <v>31</v>
      </c>
      <c r="C109" s="1">
        <v>43884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Q109">
        <v>38928341</v>
      </c>
      <c r="R109">
        <v>54.421999999999997</v>
      </c>
      <c r="S109">
        <v>18.600000000000001</v>
      </c>
      <c r="T109">
        <v>2.581</v>
      </c>
      <c r="U109">
        <v>1.337</v>
      </c>
      <c r="V109">
        <v>1803.9870000000001</v>
      </c>
      <c r="X109">
        <v>597.029</v>
      </c>
      <c r="Y109">
        <v>9.59</v>
      </c>
      <c r="AB109">
        <v>37.746000000000002</v>
      </c>
      <c r="AC109">
        <v>0.5</v>
      </c>
    </row>
    <row r="110" spans="1:29" hidden="1" x14ac:dyDescent="0.25">
      <c r="A110" t="s">
        <v>30</v>
      </c>
      <c r="B110" t="s">
        <v>31</v>
      </c>
      <c r="C110" s="1">
        <v>43885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Q110">
        <v>38928341</v>
      </c>
      <c r="R110">
        <v>54.421999999999997</v>
      </c>
      <c r="S110">
        <v>18.600000000000001</v>
      </c>
      <c r="T110">
        <v>2.581</v>
      </c>
      <c r="U110">
        <v>1.337</v>
      </c>
      <c r="V110">
        <v>1803.9870000000001</v>
      </c>
      <c r="X110">
        <v>597.029</v>
      </c>
      <c r="Y110">
        <v>9.59</v>
      </c>
      <c r="AB110">
        <v>37.746000000000002</v>
      </c>
      <c r="AC110">
        <v>0.5</v>
      </c>
    </row>
    <row r="111" spans="1:29" hidden="1" x14ac:dyDescent="0.25">
      <c r="A111" t="s">
        <v>30</v>
      </c>
      <c r="B111" t="s">
        <v>31</v>
      </c>
      <c r="C111" s="1">
        <v>43886</v>
      </c>
      <c r="D111">
        <v>1</v>
      </c>
      <c r="E111">
        <v>1</v>
      </c>
      <c r="F111">
        <v>0</v>
      </c>
      <c r="G111">
        <v>0</v>
      </c>
      <c r="H111">
        <v>2.5999999999999999E-2</v>
      </c>
      <c r="I111">
        <v>2.5999999999999999E-2</v>
      </c>
      <c r="J111">
        <v>0</v>
      </c>
      <c r="K111">
        <v>0</v>
      </c>
      <c r="Q111">
        <v>38928341</v>
      </c>
      <c r="R111">
        <v>54.421999999999997</v>
      </c>
      <c r="S111">
        <v>18.600000000000001</v>
      </c>
      <c r="T111">
        <v>2.581</v>
      </c>
      <c r="U111">
        <v>1.337</v>
      </c>
      <c r="V111">
        <v>1803.9870000000001</v>
      </c>
      <c r="X111">
        <v>597.029</v>
      </c>
      <c r="Y111">
        <v>9.59</v>
      </c>
      <c r="AB111">
        <v>37.746000000000002</v>
      </c>
      <c r="AC111">
        <v>0.5</v>
      </c>
    </row>
    <row r="112" spans="1:29" hidden="1" x14ac:dyDescent="0.25">
      <c r="A112" t="s">
        <v>30</v>
      </c>
      <c r="B112" t="s">
        <v>31</v>
      </c>
      <c r="C112" s="1">
        <v>43887</v>
      </c>
      <c r="D112">
        <v>1</v>
      </c>
      <c r="E112">
        <v>0</v>
      </c>
      <c r="F112">
        <v>0</v>
      </c>
      <c r="G112">
        <v>0</v>
      </c>
      <c r="H112">
        <v>2.5999999999999999E-2</v>
      </c>
      <c r="I112">
        <v>0</v>
      </c>
      <c r="J112">
        <v>0</v>
      </c>
      <c r="K112">
        <v>0</v>
      </c>
      <c r="Q112">
        <v>38928341</v>
      </c>
      <c r="R112">
        <v>54.421999999999997</v>
      </c>
      <c r="S112">
        <v>18.600000000000001</v>
      </c>
      <c r="T112">
        <v>2.581</v>
      </c>
      <c r="U112">
        <v>1.337</v>
      </c>
      <c r="V112">
        <v>1803.9870000000001</v>
      </c>
      <c r="X112">
        <v>597.029</v>
      </c>
      <c r="Y112">
        <v>9.59</v>
      </c>
      <c r="AB112">
        <v>37.746000000000002</v>
      </c>
      <c r="AC112">
        <v>0.5</v>
      </c>
    </row>
    <row r="113" spans="1:29" hidden="1" x14ac:dyDescent="0.25">
      <c r="A113" t="s">
        <v>30</v>
      </c>
      <c r="B113" t="s">
        <v>31</v>
      </c>
      <c r="C113" s="1">
        <v>43888</v>
      </c>
      <c r="D113">
        <v>1</v>
      </c>
      <c r="E113">
        <v>0</v>
      </c>
      <c r="F113">
        <v>0</v>
      </c>
      <c r="G113">
        <v>0</v>
      </c>
      <c r="H113">
        <v>2.5999999999999999E-2</v>
      </c>
      <c r="I113">
        <v>0</v>
      </c>
      <c r="J113">
        <v>0</v>
      </c>
      <c r="K113">
        <v>0</v>
      </c>
      <c r="Q113">
        <v>38928341</v>
      </c>
      <c r="R113">
        <v>54.421999999999997</v>
      </c>
      <c r="S113">
        <v>18.600000000000001</v>
      </c>
      <c r="T113">
        <v>2.581</v>
      </c>
      <c r="U113">
        <v>1.337</v>
      </c>
      <c r="V113">
        <v>1803.9870000000001</v>
      </c>
      <c r="X113">
        <v>597.029</v>
      </c>
      <c r="Y113">
        <v>9.59</v>
      </c>
      <c r="AB113">
        <v>37.746000000000002</v>
      </c>
      <c r="AC113">
        <v>0.5</v>
      </c>
    </row>
    <row r="114" spans="1:29" hidden="1" x14ac:dyDescent="0.25">
      <c r="A114" t="s">
        <v>30</v>
      </c>
      <c r="B114" t="s">
        <v>31</v>
      </c>
      <c r="C114" s="1">
        <v>43889</v>
      </c>
      <c r="D114">
        <v>1</v>
      </c>
      <c r="E114">
        <v>0</v>
      </c>
      <c r="F114">
        <v>0</v>
      </c>
      <c r="G114">
        <v>0</v>
      </c>
      <c r="H114">
        <v>2.5999999999999999E-2</v>
      </c>
      <c r="I114">
        <v>0</v>
      </c>
      <c r="J114">
        <v>0</v>
      </c>
      <c r="K114">
        <v>0</v>
      </c>
      <c r="Q114">
        <v>38928341</v>
      </c>
      <c r="R114">
        <v>54.421999999999997</v>
      </c>
      <c r="S114">
        <v>18.600000000000001</v>
      </c>
      <c r="T114">
        <v>2.581</v>
      </c>
      <c r="U114">
        <v>1.337</v>
      </c>
      <c r="V114">
        <v>1803.9870000000001</v>
      </c>
      <c r="X114">
        <v>597.029</v>
      </c>
      <c r="Y114">
        <v>9.59</v>
      </c>
      <c r="AB114">
        <v>37.746000000000002</v>
      </c>
      <c r="AC114">
        <v>0.5</v>
      </c>
    </row>
    <row r="115" spans="1:29" hidden="1" x14ac:dyDescent="0.25">
      <c r="A115" t="s">
        <v>30</v>
      </c>
      <c r="B115" t="s">
        <v>31</v>
      </c>
      <c r="C115" s="1">
        <v>43890</v>
      </c>
      <c r="D115">
        <v>1</v>
      </c>
      <c r="E115">
        <v>0</v>
      </c>
      <c r="F115">
        <v>0</v>
      </c>
      <c r="G115">
        <v>0</v>
      </c>
      <c r="H115">
        <v>2.5999999999999999E-2</v>
      </c>
      <c r="I115">
        <v>0</v>
      </c>
      <c r="J115">
        <v>0</v>
      </c>
      <c r="K115">
        <v>0</v>
      </c>
      <c r="Q115">
        <v>38928341</v>
      </c>
      <c r="R115">
        <v>54.421999999999997</v>
      </c>
      <c r="S115">
        <v>18.600000000000001</v>
      </c>
      <c r="T115">
        <v>2.581</v>
      </c>
      <c r="U115">
        <v>1.337</v>
      </c>
      <c r="V115">
        <v>1803.9870000000001</v>
      </c>
      <c r="X115">
        <v>597.029</v>
      </c>
      <c r="Y115">
        <v>9.59</v>
      </c>
      <c r="AB115">
        <v>37.746000000000002</v>
      </c>
      <c r="AC115">
        <v>0.5</v>
      </c>
    </row>
    <row r="116" spans="1:29" hidden="1" x14ac:dyDescent="0.25">
      <c r="A116" t="s">
        <v>30</v>
      </c>
      <c r="B116" t="s">
        <v>31</v>
      </c>
      <c r="C116" s="1">
        <v>43891</v>
      </c>
      <c r="D116">
        <v>1</v>
      </c>
      <c r="E116">
        <v>0</v>
      </c>
      <c r="F116">
        <v>0</v>
      </c>
      <c r="G116">
        <v>0</v>
      </c>
      <c r="H116">
        <v>2.5999999999999999E-2</v>
      </c>
      <c r="I116">
        <v>0</v>
      </c>
      <c r="J116">
        <v>0</v>
      </c>
      <c r="K116">
        <v>0</v>
      </c>
      <c r="Q116">
        <v>38928341</v>
      </c>
      <c r="R116">
        <v>54.421999999999997</v>
      </c>
      <c r="S116">
        <v>18.600000000000001</v>
      </c>
      <c r="T116">
        <v>2.581</v>
      </c>
      <c r="U116">
        <v>1.337</v>
      </c>
      <c r="V116">
        <v>1803.9870000000001</v>
      </c>
      <c r="X116">
        <v>597.029</v>
      </c>
      <c r="Y116">
        <v>9.59</v>
      </c>
      <c r="AB116">
        <v>37.746000000000002</v>
      </c>
      <c r="AC116">
        <v>0.5</v>
      </c>
    </row>
    <row r="117" spans="1:29" hidden="1" x14ac:dyDescent="0.25">
      <c r="A117" t="s">
        <v>30</v>
      </c>
      <c r="B117" t="s">
        <v>31</v>
      </c>
      <c r="C117" s="1">
        <v>43892</v>
      </c>
      <c r="D117">
        <v>1</v>
      </c>
      <c r="E117">
        <v>0</v>
      </c>
      <c r="F117">
        <v>0</v>
      </c>
      <c r="G117">
        <v>0</v>
      </c>
      <c r="H117">
        <v>2.5999999999999999E-2</v>
      </c>
      <c r="I117">
        <v>0</v>
      </c>
      <c r="J117">
        <v>0</v>
      </c>
      <c r="K117">
        <v>0</v>
      </c>
      <c r="Q117">
        <v>38928341</v>
      </c>
      <c r="R117">
        <v>54.421999999999997</v>
      </c>
      <c r="S117">
        <v>18.600000000000001</v>
      </c>
      <c r="T117">
        <v>2.581</v>
      </c>
      <c r="U117">
        <v>1.337</v>
      </c>
      <c r="V117">
        <v>1803.9870000000001</v>
      </c>
      <c r="X117">
        <v>597.029</v>
      </c>
      <c r="Y117">
        <v>9.59</v>
      </c>
      <c r="AB117">
        <v>37.746000000000002</v>
      </c>
      <c r="AC117">
        <v>0.5</v>
      </c>
    </row>
    <row r="118" spans="1:29" hidden="1" x14ac:dyDescent="0.25">
      <c r="A118" t="s">
        <v>30</v>
      </c>
      <c r="B118" t="s">
        <v>31</v>
      </c>
      <c r="C118" s="1">
        <v>43898</v>
      </c>
      <c r="D118">
        <v>4</v>
      </c>
      <c r="E118">
        <v>3</v>
      </c>
      <c r="F118">
        <v>0</v>
      </c>
      <c r="G118">
        <v>0</v>
      </c>
      <c r="H118">
        <v>0.10299999999999999</v>
      </c>
      <c r="I118">
        <v>7.6999999999999999E-2</v>
      </c>
      <c r="J118">
        <v>0</v>
      </c>
      <c r="K118">
        <v>0</v>
      </c>
      <c r="Q118">
        <v>38928341</v>
      </c>
      <c r="R118">
        <v>54.421999999999997</v>
      </c>
      <c r="S118">
        <v>18.600000000000001</v>
      </c>
      <c r="T118">
        <v>2.581</v>
      </c>
      <c r="U118">
        <v>1.337</v>
      </c>
      <c r="V118">
        <v>1803.9870000000001</v>
      </c>
      <c r="X118">
        <v>597.029</v>
      </c>
      <c r="Y118">
        <v>9.59</v>
      </c>
      <c r="AB118">
        <v>37.746000000000002</v>
      </c>
      <c r="AC118">
        <v>0.5</v>
      </c>
    </row>
    <row r="119" spans="1:29" hidden="1" x14ac:dyDescent="0.25">
      <c r="A119" t="s">
        <v>30</v>
      </c>
      <c r="B119" t="s">
        <v>31</v>
      </c>
      <c r="C119" s="1">
        <v>43901</v>
      </c>
      <c r="D119">
        <v>7</v>
      </c>
      <c r="E119">
        <v>3</v>
      </c>
      <c r="F119">
        <v>0</v>
      </c>
      <c r="G119">
        <v>0</v>
      </c>
      <c r="H119">
        <v>0.18</v>
      </c>
      <c r="I119">
        <v>7.6999999999999999E-2</v>
      </c>
      <c r="J119">
        <v>0</v>
      </c>
      <c r="K119">
        <v>0</v>
      </c>
      <c r="Q119">
        <v>38928341</v>
      </c>
      <c r="R119">
        <v>54.421999999999997</v>
      </c>
      <c r="S119">
        <v>18.600000000000001</v>
      </c>
      <c r="T119">
        <v>2.581</v>
      </c>
      <c r="U119">
        <v>1.337</v>
      </c>
      <c r="V119">
        <v>1803.9870000000001</v>
      </c>
      <c r="X119">
        <v>597.029</v>
      </c>
      <c r="Y119">
        <v>9.59</v>
      </c>
      <c r="AB119">
        <v>37.746000000000002</v>
      </c>
      <c r="AC119">
        <v>0.5</v>
      </c>
    </row>
    <row r="120" spans="1:29" hidden="1" x14ac:dyDescent="0.25">
      <c r="A120" t="s">
        <v>30</v>
      </c>
      <c r="B120" t="s">
        <v>31</v>
      </c>
      <c r="C120" s="1">
        <v>43905</v>
      </c>
      <c r="D120">
        <v>10</v>
      </c>
      <c r="E120">
        <v>3</v>
      </c>
      <c r="F120">
        <v>0</v>
      </c>
      <c r="G120">
        <v>0</v>
      </c>
      <c r="H120">
        <v>0.25700000000000001</v>
      </c>
      <c r="I120">
        <v>7.6999999999999999E-2</v>
      </c>
      <c r="J120">
        <v>0</v>
      </c>
      <c r="K120">
        <v>0</v>
      </c>
      <c r="Q120">
        <v>38928341</v>
      </c>
      <c r="R120">
        <v>54.421999999999997</v>
      </c>
      <c r="S120">
        <v>18.600000000000001</v>
      </c>
      <c r="T120">
        <v>2.581</v>
      </c>
      <c r="U120">
        <v>1.337</v>
      </c>
      <c r="V120">
        <v>1803.9870000000001</v>
      </c>
      <c r="X120">
        <v>597.029</v>
      </c>
      <c r="Y120">
        <v>9.59</v>
      </c>
      <c r="AB120">
        <v>37.746000000000002</v>
      </c>
      <c r="AC120">
        <v>0.5</v>
      </c>
    </row>
    <row r="121" spans="1:29" hidden="1" x14ac:dyDescent="0.25">
      <c r="A121" t="s">
        <v>30</v>
      </c>
      <c r="B121" t="s">
        <v>31</v>
      </c>
      <c r="C121" s="1">
        <v>43906</v>
      </c>
      <c r="D121">
        <v>16</v>
      </c>
      <c r="E121">
        <v>6</v>
      </c>
      <c r="F121">
        <v>0</v>
      </c>
      <c r="G121">
        <v>0</v>
      </c>
      <c r="H121">
        <v>0.41099999999999998</v>
      </c>
      <c r="I121">
        <v>0.154</v>
      </c>
      <c r="J121">
        <v>0</v>
      </c>
      <c r="K121">
        <v>0</v>
      </c>
      <c r="Q121">
        <v>38928341</v>
      </c>
      <c r="R121">
        <v>54.421999999999997</v>
      </c>
      <c r="S121">
        <v>18.600000000000001</v>
      </c>
      <c r="T121">
        <v>2.581</v>
      </c>
      <c r="U121">
        <v>1.337</v>
      </c>
      <c r="V121">
        <v>1803.9870000000001</v>
      </c>
      <c r="X121">
        <v>597.029</v>
      </c>
      <c r="Y121">
        <v>9.59</v>
      </c>
      <c r="AB121">
        <v>37.746000000000002</v>
      </c>
      <c r="AC121">
        <v>0.5</v>
      </c>
    </row>
    <row r="122" spans="1:29" hidden="1" x14ac:dyDescent="0.25">
      <c r="A122" t="s">
        <v>30</v>
      </c>
      <c r="B122" t="s">
        <v>31</v>
      </c>
      <c r="C122" s="1">
        <v>43907</v>
      </c>
      <c r="D122">
        <v>21</v>
      </c>
      <c r="E122">
        <v>5</v>
      </c>
      <c r="F122">
        <v>0</v>
      </c>
      <c r="G122">
        <v>0</v>
      </c>
      <c r="H122">
        <v>0.53900000000000003</v>
      </c>
      <c r="I122">
        <v>0.128</v>
      </c>
      <c r="J122">
        <v>0</v>
      </c>
      <c r="K122">
        <v>0</v>
      </c>
      <c r="Q122">
        <v>38928341</v>
      </c>
      <c r="R122">
        <v>54.421999999999997</v>
      </c>
      <c r="S122">
        <v>18.600000000000001</v>
      </c>
      <c r="T122">
        <v>2.581</v>
      </c>
      <c r="U122">
        <v>1.337</v>
      </c>
      <c r="V122">
        <v>1803.9870000000001</v>
      </c>
      <c r="X122">
        <v>597.029</v>
      </c>
      <c r="Y122">
        <v>9.59</v>
      </c>
      <c r="AB122">
        <v>37.746000000000002</v>
      </c>
      <c r="AC122">
        <v>0.5</v>
      </c>
    </row>
    <row r="123" spans="1:29" hidden="1" x14ac:dyDescent="0.25">
      <c r="A123" t="s">
        <v>30</v>
      </c>
      <c r="B123" t="s">
        <v>31</v>
      </c>
      <c r="C123" s="1">
        <v>43908</v>
      </c>
      <c r="D123">
        <v>22</v>
      </c>
      <c r="E123">
        <v>1</v>
      </c>
      <c r="F123">
        <v>0</v>
      </c>
      <c r="G123">
        <v>0</v>
      </c>
      <c r="H123">
        <v>0.56499999999999995</v>
      </c>
      <c r="I123">
        <v>2.5999999999999999E-2</v>
      </c>
      <c r="J123">
        <v>0</v>
      </c>
      <c r="K123">
        <v>0</v>
      </c>
      <c r="Q123">
        <v>38928341</v>
      </c>
      <c r="R123">
        <v>54.421999999999997</v>
      </c>
      <c r="S123">
        <v>18.600000000000001</v>
      </c>
      <c r="T123">
        <v>2.581</v>
      </c>
      <c r="U123">
        <v>1.337</v>
      </c>
      <c r="V123">
        <v>1803.9870000000001</v>
      </c>
      <c r="X123">
        <v>597.029</v>
      </c>
      <c r="Y123">
        <v>9.59</v>
      </c>
      <c r="AB123">
        <v>37.746000000000002</v>
      </c>
      <c r="AC123">
        <v>0.5</v>
      </c>
    </row>
    <row r="124" spans="1:29" hidden="1" x14ac:dyDescent="0.25">
      <c r="A124" t="s">
        <v>30</v>
      </c>
      <c r="B124" t="s">
        <v>31</v>
      </c>
      <c r="C124" s="1">
        <v>43909</v>
      </c>
      <c r="D124">
        <v>22</v>
      </c>
      <c r="E124">
        <v>0</v>
      </c>
      <c r="F124">
        <v>0</v>
      </c>
      <c r="G124">
        <v>0</v>
      </c>
      <c r="H124">
        <v>0.56499999999999995</v>
      </c>
      <c r="I124">
        <v>0</v>
      </c>
      <c r="J124">
        <v>0</v>
      </c>
      <c r="K124">
        <v>0</v>
      </c>
      <c r="Q124">
        <v>38928341</v>
      </c>
      <c r="R124">
        <v>54.421999999999997</v>
      </c>
      <c r="S124">
        <v>18.600000000000001</v>
      </c>
      <c r="T124">
        <v>2.581</v>
      </c>
      <c r="U124">
        <v>1.337</v>
      </c>
      <c r="V124">
        <v>1803.9870000000001</v>
      </c>
      <c r="X124">
        <v>597.029</v>
      </c>
      <c r="Y124">
        <v>9.59</v>
      </c>
      <c r="AB124">
        <v>37.746000000000002</v>
      </c>
      <c r="AC124">
        <v>0.5</v>
      </c>
    </row>
    <row r="125" spans="1:29" hidden="1" x14ac:dyDescent="0.25">
      <c r="A125" t="s">
        <v>30</v>
      </c>
      <c r="B125" t="s">
        <v>31</v>
      </c>
      <c r="C125" s="1">
        <v>43910</v>
      </c>
      <c r="D125">
        <v>22</v>
      </c>
      <c r="E125">
        <v>0</v>
      </c>
      <c r="F125">
        <v>0</v>
      </c>
      <c r="G125">
        <v>0</v>
      </c>
      <c r="H125">
        <v>0.56499999999999995</v>
      </c>
      <c r="I125">
        <v>0</v>
      </c>
      <c r="J125">
        <v>0</v>
      </c>
      <c r="K125">
        <v>0</v>
      </c>
      <c r="Q125">
        <v>38928341</v>
      </c>
      <c r="R125">
        <v>54.421999999999997</v>
      </c>
      <c r="S125">
        <v>18.600000000000001</v>
      </c>
      <c r="T125">
        <v>2.581</v>
      </c>
      <c r="U125">
        <v>1.337</v>
      </c>
      <c r="V125">
        <v>1803.9870000000001</v>
      </c>
      <c r="X125">
        <v>597.029</v>
      </c>
      <c r="Y125">
        <v>9.59</v>
      </c>
      <c r="AB125">
        <v>37.746000000000002</v>
      </c>
      <c r="AC125">
        <v>0.5</v>
      </c>
    </row>
    <row r="126" spans="1:29" hidden="1" x14ac:dyDescent="0.25">
      <c r="A126" t="s">
        <v>30</v>
      </c>
      <c r="B126" t="s">
        <v>31</v>
      </c>
      <c r="C126" s="1">
        <v>43911</v>
      </c>
      <c r="D126">
        <v>24</v>
      </c>
      <c r="E126">
        <v>2</v>
      </c>
      <c r="F126">
        <v>0</v>
      </c>
      <c r="G126">
        <v>0</v>
      </c>
      <c r="H126">
        <v>0.61699999999999999</v>
      </c>
      <c r="I126">
        <v>5.0999999999999997E-2</v>
      </c>
      <c r="J126">
        <v>0</v>
      </c>
      <c r="K126">
        <v>0</v>
      </c>
      <c r="Q126">
        <v>38928341</v>
      </c>
      <c r="R126">
        <v>54.421999999999997</v>
      </c>
      <c r="S126">
        <v>18.600000000000001</v>
      </c>
      <c r="T126">
        <v>2.581</v>
      </c>
      <c r="U126">
        <v>1.337</v>
      </c>
      <c r="V126">
        <v>1803.9870000000001</v>
      </c>
      <c r="X126">
        <v>597.029</v>
      </c>
      <c r="Y126">
        <v>9.59</v>
      </c>
      <c r="AB126">
        <v>37.746000000000002</v>
      </c>
      <c r="AC126">
        <v>0.5</v>
      </c>
    </row>
    <row r="127" spans="1:29" hidden="1" x14ac:dyDescent="0.25">
      <c r="A127" t="s">
        <v>30</v>
      </c>
      <c r="B127" t="s">
        <v>31</v>
      </c>
      <c r="C127" s="1">
        <v>43912</v>
      </c>
      <c r="D127">
        <v>24</v>
      </c>
      <c r="E127">
        <v>0</v>
      </c>
      <c r="F127">
        <v>0</v>
      </c>
      <c r="G127">
        <v>0</v>
      </c>
      <c r="H127">
        <v>0.61699999999999999</v>
      </c>
      <c r="I127">
        <v>0</v>
      </c>
      <c r="J127">
        <v>0</v>
      </c>
      <c r="K127">
        <v>0</v>
      </c>
      <c r="Q127">
        <v>38928341</v>
      </c>
      <c r="R127">
        <v>54.421999999999997</v>
      </c>
      <c r="S127">
        <v>18.600000000000001</v>
      </c>
      <c r="T127">
        <v>2.581</v>
      </c>
      <c r="U127">
        <v>1.337</v>
      </c>
      <c r="V127">
        <v>1803.9870000000001</v>
      </c>
      <c r="X127">
        <v>597.029</v>
      </c>
      <c r="Y127">
        <v>9.59</v>
      </c>
      <c r="AB127">
        <v>37.746000000000002</v>
      </c>
      <c r="AC127">
        <v>0.5</v>
      </c>
    </row>
    <row r="128" spans="1:29" hidden="1" x14ac:dyDescent="0.25">
      <c r="A128" t="s">
        <v>30</v>
      </c>
      <c r="B128" t="s">
        <v>31</v>
      </c>
      <c r="C128" s="1">
        <v>43913</v>
      </c>
      <c r="D128">
        <v>34</v>
      </c>
      <c r="E128">
        <v>10</v>
      </c>
      <c r="F128">
        <v>0</v>
      </c>
      <c r="G128">
        <v>0</v>
      </c>
      <c r="H128">
        <v>0.873</v>
      </c>
      <c r="I128">
        <v>0.25700000000000001</v>
      </c>
      <c r="J128">
        <v>0</v>
      </c>
      <c r="K128">
        <v>0</v>
      </c>
      <c r="Q128">
        <v>38928341</v>
      </c>
      <c r="R128">
        <v>54.421999999999997</v>
      </c>
      <c r="S128">
        <v>18.600000000000001</v>
      </c>
      <c r="T128">
        <v>2.581</v>
      </c>
      <c r="U128">
        <v>1.337</v>
      </c>
      <c r="V128">
        <v>1803.9870000000001</v>
      </c>
      <c r="X128">
        <v>597.029</v>
      </c>
      <c r="Y128">
        <v>9.59</v>
      </c>
      <c r="AB128">
        <v>37.746000000000002</v>
      </c>
      <c r="AC128">
        <v>0.5</v>
      </c>
    </row>
    <row r="129" spans="1:29" hidden="1" x14ac:dyDescent="0.25">
      <c r="A129" t="s">
        <v>30</v>
      </c>
      <c r="B129" t="s">
        <v>31</v>
      </c>
      <c r="C129" s="1">
        <v>43914</v>
      </c>
      <c r="D129">
        <v>40</v>
      </c>
      <c r="E129">
        <v>6</v>
      </c>
      <c r="F129">
        <v>1</v>
      </c>
      <c r="G129">
        <v>1</v>
      </c>
      <c r="H129">
        <v>1.028</v>
      </c>
      <c r="I129">
        <v>0.154</v>
      </c>
      <c r="J129">
        <v>2.5999999999999999E-2</v>
      </c>
      <c r="K129">
        <v>2.5999999999999999E-2</v>
      </c>
      <c r="Q129">
        <v>38928341</v>
      </c>
      <c r="R129">
        <v>54.421999999999997</v>
      </c>
      <c r="S129">
        <v>18.600000000000001</v>
      </c>
      <c r="T129">
        <v>2.581</v>
      </c>
      <c r="U129">
        <v>1.337</v>
      </c>
      <c r="V129">
        <v>1803.9870000000001</v>
      </c>
      <c r="X129">
        <v>597.029</v>
      </c>
      <c r="Y129">
        <v>9.59</v>
      </c>
      <c r="AB129">
        <v>37.746000000000002</v>
      </c>
      <c r="AC129">
        <v>0.5</v>
      </c>
    </row>
    <row r="130" spans="1:29" hidden="1" x14ac:dyDescent="0.25">
      <c r="A130" t="s">
        <v>30</v>
      </c>
      <c r="B130" t="s">
        <v>31</v>
      </c>
      <c r="C130" s="1">
        <v>43915</v>
      </c>
      <c r="D130">
        <v>42</v>
      </c>
      <c r="E130">
        <v>2</v>
      </c>
      <c r="F130">
        <v>1</v>
      </c>
      <c r="G130">
        <v>0</v>
      </c>
      <c r="H130">
        <v>1.079</v>
      </c>
      <c r="I130">
        <v>5.0999999999999997E-2</v>
      </c>
      <c r="J130">
        <v>2.5999999999999999E-2</v>
      </c>
      <c r="K130">
        <v>0</v>
      </c>
      <c r="Q130">
        <v>38928341</v>
      </c>
      <c r="R130">
        <v>54.421999999999997</v>
      </c>
      <c r="S130">
        <v>18.600000000000001</v>
      </c>
      <c r="T130">
        <v>2.581</v>
      </c>
      <c r="U130">
        <v>1.337</v>
      </c>
      <c r="V130">
        <v>1803.9870000000001</v>
      </c>
      <c r="X130">
        <v>597.029</v>
      </c>
      <c r="Y130">
        <v>9.59</v>
      </c>
      <c r="AB130">
        <v>37.746000000000002</v>
      </c>
      <c r="AC130">
        <v>0.5</v>
      </c>
    </row>
    <row r="131" spans="1:29" hidden="1" x14ac:dyDescent="0.25">
      <c r="A131" t="s">
        <v>30</v>
      </c>
      <c r="B131" t="s">
        <v>31</v>
      </c>
      <c r="C131" s="1">
        <v>43916</v>
      </c>
      <c r="D131">
        <v>75</v>
      </c>
      <c r="E131">
        <v>33</v>
      </c>
      <c r="F131">
        <v>1</v>
      </c>
      <c r="G131">
        <v>0</v>
      </c>
      <c r="H131">
        <v>1.927</v>
      </c>
      <c r="I131">
        <v>0.84799999999999998</v>
      </c>
      <c r="J131">
        <v>2.5999999999999999E-2</v>
      </c>
      <c r="K131">
        <v>0</v>
      </c>
      <c r="Q131">
        <v>38928341</v>
      </c>
      <c r="R131">
        <v>54.421999999999997</v>
      </c>
      <c r="S131">
        <v>18.600000000000001</v>
      </c>
      <c r="T131">
        <v>2.581</v>
      </c>
      <c r="U131">
        <v>1.337</v>
      </c>
      <c r="V131">
        <v>1803.9870000000001</v>
      </c>
      <c r="X131">
        <v>597.029</v>
      </c>
      <c r="Y131">
        <v>9.59</v>
      </c>
      <c r="AB131">
        <v>37.746000000000002</v>
      </c>
      <c r="AC131">
        <v>0.5</v>
      </c>
    </row>
    <row r="132" spans="1:29" hidden="1" x14ac:dyDescent="0.25">
      <c r="A132" t="s">
        <v>30</v>
      </c>
      <c r="B132" t="s">
        <v>31</v>
      </c>
      <c r="C132" s="1">
        <v>43917</v>
      </c>
      <c r="D132">
        <v>75</v>
      </c>
      <c r="E132">
        <v>0</v>
      </c>
      <c r="F132">
        <v>1</v>
      </c>
      <c r="G132">
        <v>0</v>
      </c>
      <c r="H132">
        <v>1.927</v>
      </c>
      <c r="I132">
        <v>0</v>
      </c>
      <c r="J132">
        <v>2.5999999999999999E-2</v>
      </c>
      <c r="K132">
        <v>0</v>
      </c>
      <c r="Q132">
        <v>38928341</v>
      </c>
      <c r="R132">
        <v>54.421999999999997</v>
      </c>
      <c r="S132">
        <v>18.600000000000001</v>
      </c>
      <c r="T132">
        <v>2.581</v>
      </c>
      <c r="U132">
        <v>1.337</v>
      </c>
      <c r="V132">
        <v>1803.9870000000001</v>
      </c>
      <c r="X132">
        <v>597.029</v>
      </c>
      <c r="Y132">
        <v>9.59</v>
      </c>
      <c r="AB132">
        <v>37.746000000000002</v>
      </c>
      <c r="AC132">
        <v>0.5</v>
      </c>
    </row>
    <row r="133" spans="1:29" hidden="1" x14ac:dyDescent="0.25">
      <c r="A133" t="s">
        <v>30</v>
      </c>
      <c r="B133" t="s">
        <v>31</v>
      </c>
      <c r="C133" s="1">
        <v>43918</v>
      </c>
      <c r="D133">
        <v>91</v>
      </c>
      <c r="E133">
        <v>16</v>
      </c>
      <c r="F133">
        <v>2</v>
      </c>
      <c r="G133">
        <v>1</v>
      </c>
      <c r="H133">
        <v>2.3380000000000001</v>
      </c>
      <c r="I133">
        <v>0.41099999999999998</v>
      </c>
      <c r="J133">
        <v>5.0999999999999997E-2</v>
      </c>
      <c r="K133">
        <v>2.5999999999999999E-2</v>
      </c>
      <c r="Q133">
        <v>38928341</v>
      </c>
      <c r="R133">
        <v>54.421999999999997</v>
      </c>
      <c r="S133">
        <v>18.600000000000001</v>
      </c>
      <c r="T133">
        <v>2.581</v>
      </c>
      <c r="U133">
        <v>1.337</v>
      </c>
      <c r="V133">
        <v>1803.9870000000001</v>
      </c>
      <c r="X133">
        <v>597.029</v>
      </c>
      <c r="Y133">
        <v>9.59</v>
      </c>
      <c r="AB133">
        <v>37.746000000000002</v>
      </c>
      <c r="AC133">
        <v>0.5</v>
      </c>
    </row>
    <row r="134" spans="1:29" hidden="1" x14ac:dyDescent="0.25">
      <c r="A134" t="s">
        <v>30</v>
      </c>
      <c r="B134" t="s">
        <v>31</v>
      </c>
      <c r="C134" s="1">
        <v>43919</v>
      </c>
      <c r="D134">
        <v>106</v>
      </c>
      <c r="E134">
        <v>15</v>
      </c>
      <c r="F134">
        <v>3</v>
      </c>
      <c r="G134">
        <v>1</v>
      </c>
      <c r="H134">
        <v>2.7229999999999999</v>
      </c>
      <c r="I134">
        <v>0.38500000000000001</v>
      </c>
      <c r="J134">
        <v>7.6999999999999999E-2</v>
      </c>
      <c r="K134">
        <v>2.5999999999999999E-2</v>
      </c>
      <c r="Q134">
        <v>38928341</v>
      </c>
      <c r="R134">
        <v>54.421999999999997</v>
      </c>
      <c r="S134">
        <v>18.600000000000001</v>
      </c>
      <c r="T134">
        <v>2.581</v>
      </c>
      <c r="U134">
        <v>1.337</v>
      </c>
      <c r="V134">
        <v>1803.9870000000001</v>
      </c>
      <c r="X134">
        <v>597.029</v>
      </c>
      <c r="Y134">
        <v>9.59</v>
      </c>
      <c r="AB134">
        <v>37.746000000000002</v>
      </c>
      <c r="AC134">
        <v>0.5</v>
      </c>
    </row>
    <row r="135" spans="1:29" hidden="1" x14ac:dyDescent="0.25">
      <c r="A135" t="s">
        <v>30</v>
      </c>
      <c r="B135" t="s">
        <v>31</v>
      </c>
      <c r="C135" s="1">
        <v>43920</v>
      </c>
      <c r="D135">
        <v>114</v>
      </c>
      <c r="E135">
        <v>8</v>
      </c>
      <c r="F135">
        <v>4</v>
      </c>
      <c r="G135">
        <v>1</v>
      </c>
      <c r="H135">
        <v>2.9279999999999999</v>
      </c>
      <c r="I135">
        <v>0.20599999999999999</v>
      </c>
      <c r="J135">
        <v>0.10299999999999999</v>
      </c>
      <c r="K135">
        <v>2.5999999999999999E-2</v>
      </c>
      <c r="Q135">
        <v>38928341</v>
      </c>
      <c r="R135">
        <v>54.421999999999997</v>
      </c>
      <c r="S135">
        <v>18.600000000000001</v>
      </c>
      <c r="T135">
        <v>2.581</v>
      </c>
      <c r="U135">
        <v>1.337</v>
      </c>
      <c r="V135">
        <v>1803.9870000000001</v>
      </c>
      <c r="X135">
        <v>597.029</v>
      </c>
      <c r="Y135">
        <v>9.59</v>
      </c>
      <c r="AB135">
        <v>37.746000000000002</v>
      </c>
      <c r="AC135">
        <v>0.5</v>
      </c>
    </row>
    <row r="136" spans="1:29" hidden="1" x14ac:dyDescent="0.25">
      <c r="A136" t="s">
        <v>30</v>
      </c>
      <c r="B136" t="s">
        <v>31</v>
      </c>
      <c r="C136" s="1">
        <v>43921</v>
      </c>
      <c r="D136">
        <v>141</v>
      </c>
      <c r="E136">
        <v>27</v>
      </c>
      <c r="F136">
        <v>4</v>
      </c>
      <c r="G136">
        <v>0</v>
      </c>
      <c r="H136">
        <v>3.6219999999999999</v>
      </c>
      <c r="I136">
        <v>0.69399999999999995</v>
      </c>
      <c r="J136">
        <v>0.10299999999999999</v>
      </c>
      <c r="K136">
        <v>0</v>
      </c>
      <c r="Q136">
        <v>38928341</v>
      </c>
      <c r="R136">
        <v>54.421999999999997</v>
      </c>
      <c r="S136">
        <v>18.600000000000001</v>
      </c>
      <c r="T136">
        <v>2.581</v>
      </c>
      <c r="U136">
        <v>1.337</v>
      </c>
      <c r="V136">
        <v>1803.9870000000001</v>
      </c>
      <c r="X136">
        <v>597.029</v>
      </c>
      <c r="Y136">
        <v>9.59</v>
      </c>
      <c r="AB136">
        <v>37.746000000000002</v>
      </c>
      <c r="AC136">
        <v>0.5</v>
      </c>
    </row>
    <row r="137" spans="1:29" hidden="1" x14ac:dyDescent="0.25">
      <c r="A137" t="s">
        <v>30</v>
      </c>
      <c r="B137" t="s">
        <v>31</v>
      </c>
      <c r="C137" s="1">
        <v>43922</v>
      </c>
      <c r="D137">
        <v>166</v>
      </c>
      <c r="E137">
        <v>25</v>
      </c>
      <c r="F137">
        <v>4</v>
      </c>
      <c r="G137">
        <v>0</v>
      </c>
      <c r="H137">
        <v>4.2640000000000002</v>
      </c>
      <c r="I137">
        <v>0.64200000000000002</v>
      </c>
      <c r="J137">
        <v>0.10299999999999999</v>
      </c>
      <c r="K137">
        <v>0</v>
      </c>
      <c r="Q137">
        <v>38928341</v>
      </c>
      <c r="R137">
        <v>54.421999999999997</v>
      </c>
      <c r="S137">
        <v>18.600000000000001</v>
      </c>
      <c r="T137">
        <v>2.581</v>
      </c>
      <c r="U137">
        <v>1.337</v>
      </c>
      <c r="V137">
        <v>1803.9870000000001</v>
      </c>
      <c r="X137">
        <v>597.029</v>
      </c>
      <c r="Y137">
        <v>9.59</v>
      </c>
      <c r="AB137">
        <v>37.746000000000002</v>
      </c>
      <c r="AC137">
        <v>0.5</v>
      </c>
    </row>
    <row r="138" spans="1:29" hidden="1" x14ac:dyDescent="0.25">
      <c r="A138" t="s">
        <v>30</v>
      </c>
      <c r="B138" t="s">
        <v>31</v>
      </c>
      <c r="C138" s="1">
        <v>43923</v>
      </c>
      <c r="D138">
        <v>192</v>
      </c>
      <c r="E138">
        <v>26</v>
      </c>
      <c r="F138">
        <v>4</v>
      </c>
      <c r="G138">
        <v>0</v>
      </c>
      <c r="H138">
        <v>4.9320000000000004</v>
      </c>
      <c r="I138">
        <v>0.66800000000000004</v>
      </c>
      <c r="J138">
        <v>0.10299999999999999</v>
      </c>
      <c r="K138">
        <v>0</v>
      </c>
      <c r="Q138">
        <v>38928341</v>
      </c>
      <c r="R138">
        <v>54.421999999999997</v>
      </c>
      <c r="S138">
        <v>18.600000000000001</v>
      </c>
      <c r="T138">
        <v>2.581</v>
      </c>
      <c r="U138">
        <v>1.337</v>
      </c>
      <c r="V138">
        <v>1803.9870000000001</v>
      </c>
      <c r="X138">
        <v>597.029</v>
      </c>
      <c r="Y138">
        <v>9.59</v>
      </c>
      <c r="AB138">
        <v>37.746000000000002</v>
      </c>
      <c r="AC138">
        <v>0.5</v>
      </c>
    </row>
    <row r="139" spans="1:29" hidden="1" x14ac:dyDescent="0.25">
      <c r="A139" t="s">
        <v>30</v>
      </c>
      <c r="B139" t="s">
        <v>31</v>
      </c>
      <c r="C139" s="1">
        <v>43924</v>
      </c>
      <c r="D139">
        <v>235</v>
      </c>
      <c r="E139">
        <v>43</v>
      </c>
      <c r="F139">
        <v>4</v>
      </c>
      <c r="G139">
        <v>0</v>
      </c>
      <c r="H139">
        <v>6.0369999999999999</v>
      </c>
      <c r="I139">
        <v>1.105</v>
      </c>
      <c r="J139">
        <v>0.10299999999999999</v>
      </c>
      <c r="K139">
        <v>0</v>
      </c>
      <c r="Q139">
        <v>38928341</v>
      </c>
      <c r="R139">
        <v>54.421999999999997</v>
      </c>
      <c r="S139">
        <v>18.600000000000001</v>
      </c>
      <c r="T139">
        <v>2.581</v>
      </c>
      <c r="U139">
        <v>1.337</v>
      </c>
      <c r="V139">
        <v>1803.9870000000001</v>
      </c>
      <c r="X139">
        <v>597.029</v>
      </c>
      <c r="Y139">
        <v>9.59</v>
      </c>
      <c r="AB139">
        <v>37.746000000000002</v>
      </c>
      <c r="AC139">
        <v>0.5</v>
      </c>
    </row>
    <row r="140" spans="1:29" hidden="1" x14ac:dyDescent="0.25">
      <c r="A140" t="s">
        <v>30</v>
      </c>
      <c r="B140" t="s">
        <v>31</v>
      </c>
      <c r="C140" s="1">
        <v>43925</v>
      </c>
      <c r="D140">
        <v>235</v>
      </c>
      <c r="E140">
        <v>0</v>
      </c>
      <c r="F140">
        <v>4</v>
      </c>
      <c r="G140">
        <v>0</v>
      </c>
      <c r="H140">
        <v>6.0369999999999999</v>
      </c>
      <c r="I140">
        <v>0</v>
      </c>
      <c r="J140">
        <v>0.10299999999999999</v>
      </c>
      <c r="K140">
        <v>0</v>
      </c>
      <c r="Q140">
        <v>38928341</v>
      </c>
      <c r="R140">
        <v>54.421999999999997</v>
      </c>
      <c r="S140">
        <v>18.600000000000001</v>
      </c>
      <c r="T140">
        <v>2.581</v>
      </c>
      <c r="U140">
        <v>1.337</v>
      </c>
      <c r="V140">
        <v>1803.9870000000001</v>
      </c>
      <c r="X140">
        <v>597.029</v>
      </c>
      <c r="Y140">
        <v>9.59</v>
      </c>
      <c r="AB140">
        <v>37.746000000000002</v>
      </c>
      <c r="AC140">
        <v>0.5</v>
      </c>
    </row>
    <row r="141" spans="1:29" hidden="1" x14ac:dyDescent="0.25">
      <c r="A141" t="s">
        <v>30</v>
      </c>
      <c r="B141" t="s">
        <v>31</v>
      </c>
      <c r="C141" s="1">
        <v>43926</v>
      </c>
      <c r="D141">
        <v>270</v>
      </c>
      <c r="E141">
        <v>35</v>
      </c>
      <c r="F141">
        <v>5</v>
      </c>
      <c r="G141">
        <v>1</v>
      </c>
      <c r="H141">
        <v>6.9359999999999999</v>
      </c>
      <c r="I141">
        <v>0.89900000000000002</v>
      </c>
      <c r="J141">
        <v>0.128</v>
      </c>
      <c r="K141">
        <v>2.5999999999999999E-2</v>
      </c>
      <c r="Q141">
        <v>38928341</v>
      </c>
      <c r="R141">
        <v>54.421999999999997</v>
      </c>
      <c r="S141">
        <v>18.600000000000001</v>
      </c>
      <c r="T141">
        <v>2.581</v>
      </c>
      <c r="U141">
        <v>1.337</v>
      </c>
      <c r="V141">
        <v>1803.9870000000001</v>
      </c>
      <c r="X141">
        <v>597.029</v>
      </c>
      <c r="Y141">
        <v>9.59</v>
      </c>
      <c r="AB141">
        <v>37.746000000000002</v>
      </c>
      <c r="AC141">
        <v>0.5</v>
      </c>
    </row>
    <row r="142" spans="1:29" hidden="1" x14ac:dyDescent="0.25">
      <c r="A142" t="s">
        <v>30</v>
      </c>
      <c r="B142" t="s">
        <v>31</v>
      </c>
      <c r="C142" s="1">
        <v>43927</v>
      </c>
      <c r="D142">
        <v>299</v>
      </c>
      <c r="E142">
        <v>29</v>
      </c>
      <c r="F142">
        <v>7</v>
      </c>
      <c r="G142">
        <v>2</v>
      </c>
      <c r="H142">
        <v>7.681</v>
      </c>
      <c r="I142">
        <v>0.745</v>
      </c>
      <c r="J142">
        <v>0.18</v>
      </c>
      <c r="K142">
        <v>5.0999999999999997E-2</v>
      </c>
      <c r="Q142">
        <v>38928341</v>
      </c>
      <c r="R142">
        <v>54.421999999999997</v>
      </c>
      <c r="S142">
        <v>18.600000000000001</v>
      </c>
      <c r="T142">
        <v>2.581</v>
      </c>
      <c r="U142">
        <v>1.337</v>
      </c>
      <c r="V142">
        <v>1803.9870000000001</v>
      </c>
      <c r="X142">
        <v>597.029</v>
      </c>
      <c r="Y142">
        <v>9.59</v>
      </c>
      <c r="AB142">
        <v>37.746000000000002</v>
      </c>
      <c r="AC142">
        <v>0.5</v>
      </c>
    </row>
    <row r="143" spans="1:29" hidden="1" x14ac:dyDescent="0.25">
      <c r="A143" t="s">
        <v>30</v>
      </c>
      <c r="B143" t="s">
        <v>31</v>
      </c>
      <c r="C143" s="1">
        <v>43928</v>
      </c>
      <c r="D143">
        <v>337</v>
      </c>
      <c r="E143">
        <v>38</v>
      </c>
      <c r="F143">
        <v>7</v>
      </c>
      <c r="G143">
        <v>0</v>
      </c>
      <c r="H143">
        <v>8.657</v>
      </c>
      <c r="I143">
        <v>0.97599999999999998</v>
      </c>
      <c r="J143">
        <v>0.18</v>
      </c>
      <c r="K143">
        <v>0</v>
      </c>
      <c r="Q143">
        <v>38928341</v>
      </c>
      <c r="R143">
        <v>54.421999999999997</v>
      </c>
      <c r="S143">
        <v>18.600000000000001</v>
      </c>
      <c r="T143">
        <v>2.581</v>
      </c>
      <c r="U143">
        <v>1.337</v>
      </c>
      <c r="V143">
        <v>1803.9870000000001</v>
      </c>
      <c r="X143">
        <v>597.029</v>
      </c>
      <c r="Y143">
        <v>9.59</v>
      </c>
      <c r="AB143">
        <v>37.746000000000002</v>
      </c>
      <c r="AC143">
        <v>0.5</v>
      </c>
    </row>
    <row r="144" spans="1:29" hidden="1" x14ac:dyDescent="0.25">
      <c r="A144" t="s">
        <v>30</v>
      </c>
      <c r="B144" t="s">
        <v>31</v>
      </c>
      <c r="C144" s="1">
        <v>43929</v>
      </c>
      <c r="D144">
        <v>367</v>
      </c>
      <c r="E144">
        <v>30</v>
      </c>
      <c r="F144">
        <v>11</v>
      </c>
      <c r="G144">
        <v>4</v>
      </c>
      <c r="H144">
        <v>9.4280000000000008</v>
      </c>
      <c r="I144">
        <v>0.77100000000000002</v>
      </c>
      <c r="J144">
        <v>0.28299999999999997</v>
      </c>
      <c r="K144">
        <v>0.10299999999999999</v>
      </c>
      <c r="Q144">
        <v>38928341</v>
      </c>
      <c r="R144">
        <v>54.421999999999997</v>
      </c>
      <c r="S144">
        <v>18.600000000000001</v>
      </c>
      <c r="T144">
        <v>2.581</v>
      </c>
      <c r="U144">
        <v>1.337</v>
      </c>
      <c r="V144">
        <v>1803.9870000000001</v>
      </c>
      <c r="X144">
        <v>597.029</v>
      </c>
      <c r="Y144">
        <v>9.59</v>
      </c>
      <c r="AB144">
        <v>37.746000000000002</v>
      </c>
      <c r="AC144">
        <v>0.5</v>
      </c>
    </row>
    <row r="145" spans="1:29" hidden="1" x14ac:dyDescent="0.25">
      <c r="A145" t="s">
        <v>30</v>
      </c>
      <c r="B145" t="s">
        <v>31</v>
      </c>
      <c r="C145" s="1">
        <v>43930</v>
      </c>
      <c r="D145">
        <v>423</v>
      </c>
      <c r="E145">
        <v>56</v>
      </c>
      <c r="F145">
        <v>14</v>
      </c>
      <c r="G145">
        <v>3</v>
      </c>
      <c r="H145">
        <v>10.866</v>
      </c>
      <c r="I145">
        <v>1.4390000000000001</v>
      </c>
      <c r="J145">
        <v>0.36</v>
      </c>
      <c r="K145">
        <v>7.6999999999999999E-2</v>
      </c>
      <c r="Q145">
        <v>38928341</v>
      </c>
      <c r="R145">
        <v>54.421999999999997</v>
      </c>
      <c r="S145">
        <v>18.600000000000001</v>
      </c>
      <c r="T145">
        <v>2.581</v>
      </c>
      <c r="U145">
        <v>1.337</v>
      </c>
      <c r="V145">
        <v>1803.9870000000001</v>
      </c>
      <c r="X145">
        <v>597.029</v>
      </c>
      <c r="Y145">
        <v>9.59</v>
      </c>
      <c r="AB145">
        <v>37.746000000000002</v>
      </c>
      <c r="AC145">
        <v>0.5</v>
      </c>
    </row>
    <row r="146" spans="1:29" hidden="1" x14ac:dyDescent="0.25">
      <c r="A146" t="s">
        <v>30</v>
      </c>
      <c r="B146" t="s">
        <v>31</v>
      </c>
      <c r="C146" s="1">
        <v>43931</v>
      </c>
      <c r="D146">
        <v>484</v>
      </c>
      <c r="E146">
        <v>61</v>
      </c>
      <c r="F146">
        <v>15</v>
      </c>
      <c r="G146">
        <v>1</v>
      </c>
      <c r="H146">
        <v>12.433</v>
      </c>
      <c r="I146">
        <v>1.5669999999999999</v>
      </c>
      <c r="J146">
        <v>0.38500000000000001</v>
      </c>
      <c r="K146">
        <v>2.5999999999999999E-2</v>
      </c>
      <c r="Q146">
        <v>38928341</v>
      </c>
      <c r="R146">
        <v>54.421999999999997</v>
      </c>
      <c r="S146">
        <v>18.600000000000001</v>
      </c>
      <c r="T146">
        <v>2.581</v>
      </c>
      <c r="U146">
        <v>1.337</v>
      </c>
      <c r="V146">
        <v>1803.9870000000001</v>
      </c>
      <c r="X146">
        <v>597.029</v>
      </c>
      <c r="Y146">
        <v>9.59</v>
      </c>
      <c r="AB146">
        <v>37.746000000000002</v>
      </c>
      <c r="AC146">
        <v>0.5</v>
      </c>
    </row>
    <row r="147" spans="1:29" hidden="1" x14ac:dyDescent="0.25">
      <c r="A147" t="s">
        <v>30</v>
      </c>
      <c r="B147" t="s">
        <v>31</v>
      </c>
      <c r="C147" s="1">
        <v>43932</v>
      </c>
      <c r="D147">
        <v>521</v>
      </c>
      <c r="E147">
        <v>37</v>
      </c>
      <c r="F147">
        <v>15</v>
      </c>
      <c r="G147">
        <v>0</v>
      </c>
      <c r="H147">
        <v>13.384</v>
      </c>
      <c r="I147">
        <v>0.95</v>
      </c>
      <c r="J147">
        <v>0.38500000000000001</v>
      </c>
      <c r="K147">
        <v>0</v>
      </c>
      <c r="Q147">
        <v>38928341</v>
      </c>
      <c r="R147">
        <v>54.421999999999997</v>
      </c>
      <c r="S147">
        <v>18.600000000000001</v>
      </c>
      <c r="T147">
        <v>2.581</v>
      </c>
      <c r="U147">
        <v>1.337</v>
      </c>
      <c r="V147">
        <v>1803.9870000000001</v>
      </c>
      <c r="X147">
        <v>597.029</v>
      </c>
      <c r="Y147">
        <v>9.59</v>
      </c>
      <c r="AB147">
        <v>37.746000000000002</v>
      </c>
      <c r="AC147">
        <v>0.5</v>
      </c>
    </row>
    <row r="148" spans="1:29" hidden="1" x14ac:dyDescent="0.25">
      <c r="A148" t="s">
        <v>30</v>
      </c>
      <c r="B148" t="s">
        <v>31</v>
      </c>
      <c r="C148" s="1">
        <v>43933</v>
      </c>
      <c r="D148">
        <v>555</v>
      </c>
      <c r="E148">
        <v>34</v>
      </c>
      <c r="F148">
        <v>18</v>
      </c>
      <c r="G148">
        <v>3</v>
      </c>
      <c r="H148">
        <v>14.257</v>
      </c>
      <c r="I148">
        <v>0.873</v>
      </c>
      <c r="J148">
        <v>0.46200000000000002</v>
      </c>
      <c r="K148">
        <v>7.6999999999999999E-2</v>
      </c>
      <c r="Q148">
        <v>38928341</v>
      </c>
      <c r="R148">
        <v>54.421999999999997</v>
      </c>
      <c r="S148">
        <v>18.600000000000001</v>
      </c>
      <c r="T148">
        <v>2.581</v>
      </c>
      <c r="U148">
        <v>1.337</v>
      </c>
      <c r="V148">
        <v>1803.9870000000001</v>
      </c>
      <c r="X148">
        <v>597.029</v>
      </c>
      <c r="Y148">
        <v>9.59</v>
      </c>
      <c r="AB148">
        <v>37.746000000000002</v>
      </c>
      <c r="AC148">
        <v>0.5</v>
      </c>
    </row>
    <row r="149" spans="1:29" hidden="1" x14ac:dyDescent="0.25">
      <c r="A149" t="s">
        <v>30</v>
      </c>
      <c r="B149" t="s">
        <v>31</v>
      </c>
      <c r="C149" s="1">
        <v>43934</v>
      </c>
      <c r="D149">
        <v>607</v>
      </c>
      <c r="E149">
        <v>52</v>
      </c>
      <c r="F149">
        <v>18</v>
      </c>
      <c r="G149">
        <v>0</v>
      </c>
      <c r="H149">
        <v>15.593</v>
      </c>
      <c r="I149">
        <v>1.3360000000000001</v>
      </c>
      <c r="J149">
        <v>0.46200000000000002</v>
      </c>
      <c r="K149">
        <v>0</v>
      </c>
      <c r="Q149">
        <v>38928341</v>
      </c>
      <c r="R149">
        <v>54.421999999999997</v>
      </c>
      <c r="S149">
        <v>18.600000000000001</v>
      </c>
      <c r="T149">
        <v>2.581</v>
      </c>
      <c r="U149">
        <v>1.337</v>
      </c>
      <c r="V149">
        <v>1803.9870000000001</v>
      </c>
      <c r="X149">
        <v>597.029</v>
      </c>
      <c r="Y149">
        <v>9.59</v>
      </c>
      <c r="AB149">
        <v>37.746000000000002</v>
      </c>
      <c r="AC149">
        <v>0.5</v>
      </c>
    </row>
    <row r="150" spans="1:29" hidden="1" x14ac:dyDescent="0.25">
      <c r="A150" t="s">
        <v>30</v>
      </c>
      <c r="B150" t="s">
        <v>31</v>
      </c>
      <c r="C150" s="1">
        <v>43935</v>
      </c>
      <c r="D150">
        <v>665</v>
      </c>
      <c r="E150">
        <v>58</v>
      </c>
      <c r="F150">
        <v>21</v>
      </c>
      <c r="G150">
        <v>3</v>
      </c>
      <c r="H150">
        <v>17.082999999999998</v>
      </c>
      <c r="I150">
        <v>1.49</v>
      </c>
      <c r="J150">
        <v>0.53900000000000003</v>
      </c>
      <c r="K150">
        <v>7.6999999999999999E-2</v>
      </c>
      <c r="Q150">
        <v>38928341</v>
      </c>
      <c r="R150">
        <v>54.421999999999997</v>
      </c>
      <c r="S150">
        <v>18.600000000000001</v>
      </c>
      <c r="T150">
        <v>2.581</v>
      </c>
      <c r="U150">
        <v>1.337</v>
      </c>
      <c r="V150">
        <v>1803.9870000000001</v>
      </c>
      <c r="X150">
        <v>597.029</v>
      </c>
      <c r="Y150">
        <v>9.59</v>
      </c>
      <c r="AB150">
        <v>37.746000000000002</v>
      </c>
      <c r="AC150">
        <v>0.5</v>
      </c>
    </row>
    <row r="151" spans="1:29" hidden="1" x14ac:dyDescent="0.25">
      <c r="A151" t="s">
        <v>30</v>
      </c>
      <c r="B151" t="s">
        <v>31</v>
      </c>
      <c r="C151" s="1">
        <v>43936</v>
      </c>
      <c r="D151">
        <v>714</v>
      </c>
      <c r="E151">
        <v>49</v>
      </c>
      <c r="F151">
        <v>23</v>
      </c>
      <c r="G151">
        <v>2</v>
      </c>
      <c r="H151">
        <v>18.341000000000001</v>
      </c>
      <c r="I151">
        <v>1.2589999999999999</v>
      </c>
      <c r="J151">
        <v>0.59099999999999997</v>
      </c>
      <c r="K151">
        <v>5.0999999999999997E-2</v>
      </c>
      <c r="Q151">
        <v>38928341</v>
      </c>
      <c r="R151">
        <v>54.421999999999997</v>
      </c>
      <c r="S151">
        <v>18.600000000000001</v>
      </c>
      <c r="T151">
        <v>2.581</v>
      </c>
      <c r="U151">
        <v>1.337</v>
      </c>
      <c r="V151">
        <v>1803.9870000000001</v>
      </c>
      <c r="X151">
        <v>597.029</v>
      </c>
      <c r="Y151">
        <v>9.59</v>
      </c>
      <c r="AB151">
        <v>37.746000000000002</v>
      </c>
      <c r="AC151">
        <v>0.5</v>
      </c>
    </row>
    <row r="152" spans="1:29" hidden="1" x14ac:dyDescent="0.25">
      <c r="A152" t="s">
        <v>30</v>
      </c>
      <c r="B152" t="s">
        <v>31</v>
      </c>
      <c r="C152" s="1">
        <v>43937</v>
      </c>
      <c r="D152">
        <v>784</v>
      </c>
      <c r="E152">
        <v>70</v>
      </c>
      <c r="F152">
        <v>25</v>
      </c>
      <c r="G152">
        <v>2</v>
      </c>
      <c r="H152">
        <v>20.14</v>
      </c>
      <c r="I152">
        <v>1.798</v>
      </c>
      <c r="J152">
        <v>0.64200000000000002</v>
      </c>
      <c r="K152">
        <v>5.0999999999999997E-2</v>
      </c>
      <c r="Q152">
        <v>38928341</v>
      </c>
      <c r="R152">
        <v>54.421999999999997</v>
      </c>
      <c r="S152">
        <v>18.600000000000001</v>
      </c>
      <c r="T152">
        <v>2.581</v>
      </c>
      <c r="U152">
        <v>1.337</v>
      </c>
      <c r="V152">
        <v>1803.9870000000001</v>
      </c>
      <c r="X152">
        <v>597.029</v>
      </c>
      <c r="Y152">
        <v>9.59</v>
      </c>
      <c r="AB152">
        <v>37.746000000000002</v>
      </c>
      <c r="AC152">
        <v>0.5</v>
      </c>
    </row>
    <row r="153" spans="1:29" hidden="1" x14ac:dyDescent="0.25">
      <c r="A153" t="s">
        <v>30</v>
      </c>
      <c r="B153" t="s">
        <v>31</v>
      </c>
      <c r="C153" s="1">
        <v>43938</v>
      </c>
      <c r="D153">
        <v>794</v>
      </c>
      <c r="E153">
        <v>10</v>
      </c>
      <c r="F153">
        <v>29</v>
      </c>
      <c r="G153">
        <v>4</v>
      </c>
      <c r="H153">
        <v>20.396000000000001</v>
      </c>
      <c r="I153">
        <v>0.25700000000000001</v>
      </c>
      <c r="J153">
        <v>0.745</v>
      </c>
      <c r="K153">
        <v>0.10299999999999999</v>
      </c>
      <c r="Q153">
        <v>38928341</v>
      </c>
      <c r="R153">
        <v>54.421999999999997</v>
      </c>
      <c r="S153">
        <v>18.600000000000001</v>
      </c>
      <c r="T153">
        <v>2.581</v>
      </c>
      <c r="U153">
        <v>1.337</v>
      </c>
      <c r="V153">
        <v>1803.9870000000001</v>
      </c>
      <c r="X153">
        <v>597.029</v>
      </c>
      <c r="Y153">
        <v>9.59</v>
      </c>
      <c r="AB153">
        <v>37.746000000000002</v>
      </c>
      <c r="AC153">
        <v>0.5</v>
      </c>
    </row>
    <row r="154" spans="1:29" hidden="1" x14ac:dyDescent="0.25">
      <c r="A154" t="s">
        <v>30</v>
      </c>
      <c r="B154" t="s">
        <v>31</v>
      </c>
      <c r="C154" s="1">
        <v>43939</v>
      </c>
      <c r="D154">
        <v>845</v>
      </c>
      <c r="E154">
        <v>51</v>
      </c>
      <c r="F154">
        <v>30</v>
      </c>
      <c r="G154">
        <v>1</v>
      </c>
      <c r="H154">
        <v>21.707000000000001</v>
      </c>
      <c r="I154">
        <v>1.31</v>
      </c>
      <c r="J154">
        <v>0.77100000000000002</v>
      </c>
      <c r="K154">
        <v>2.5999999999999999E-2</v>
      </c>
      <c r="Q154">
        <v>38928341</v>
      </c>
      <c r="R154">
        <v>54.421999999999997</v>
      </c>
      <c r="S154">
        <v>18.600000000000001</v>
      </c>
      <c r="T154">
        <v>2.581</v>
      </c>
      <c r="U154">
        <v>1.337</v>
      </c>
      <c r="V154">
        <v>1803.9870000000001</v>
      </c>
      <c r="X154">
        <v>597.029</v>
      </c>
      <c r="Y154">
        <v>9.59</v>
      </c>
      <c r="AB154">
        <v>37.746000000000002</v>
      </c>
      <c r="AC154">
        <v>0.5</v>
      </c>
    </row>
    <row r="155" spans="1:29" hidden="1" x14ac:dyDescent="0.25">
      <c r="A155" t="s">
        <v>30</v>
      </c>
      <c r="B155" t="s">
        <v>31</v>
      </c>
      <c r="C155" s="1">
        <v>43940</v>
      </c>
      <c r="D155">
        <v>908</v>
      </c>
      <c r="E155">
        <v>63</v>
      </c>
      <c r="F155">
        <v>30</v>
      </c>
      <c r="G155">
        <v>0</v>
      </c>
      <c r="H155">
        <v>23.324999999999999</v>
      </c>
      <c r="I155">
        <v>1.6180000000000001</v>
      </c>
      <c r="J155">
        <v>0.77100000000000002</v>
      </c>
      <c r="K155">
        <v>0</v>
      </c>
      <c r="Q155">
        <v>38928341</v>
      </c>
      <c r="R155">
        <v>54.421999999999997</v>
      </c>
      <c r="S155">
        <v>18.600000000000001</v>
      </c>
      <c r="T155">
        <v>2.581</v>
      </c>
      <c r="U155">
        <v>1.337</v>
      </c>
      <c r="V155">
        <v>1803.9870000000001</v>
      </c>
      <c r="X155">
        <v>597.029</v>
      </c>
      <c r="Y155">
        <v>9.59</v>
      </c>
      <c r="AB155">
        <v>37.746000000000002</v>
      </c>
      <c r="AC155">
        <v>0.5</v>
      </c>
    </row>
    <row r="156" spans="1:29" hidden="1" x14ac:dyDescent="0.25">
      <c r="A156" t="s">
        <v>30</v>
      </c>
      <c r="B156" t="s">
        <v>31</v>
      </c>
      <c r="C156" s="1">
        <v>43941</v>
      </c>
      <c r="D156">
        <v>996</v>
      </c>
      <c r="E156">
        <v>88</v>
      </c>
      <c r="F156">
        <v>33</v>
      </c>
      <c r="G156">
        <v>3</v>
      </c>
      <c r="H156">
        <v>25.585000000000001</v>
      </c>
      <c r="I156">
        <v>2.2610000000000001</v>
      </c>
      <c r="J156">
        <v>0.84799999999999998</v>
      </c>
      <c r="K156">
        <v>7.6999999999999999E-2</v>
      </c>
      <c r="Q156">
        <v>38928341</v>
      </c>
      <c r="R156">
        <v>54.421999999999997</v>
      </c>
      <c r="S156">
        <v>18.600000000000001</v>
      </c>
      <c r="T156">
        <v>2.581</v>
      </c>
      <c r="U156">
        <v>1.337</v>
      </c>
      <c r="V156">
        <v>1803.9870000000001</v>
      </c>
      <c r="X156">
        <v>597.029</v>
      </c>
      <c r="Y156">
        <v>9.59</v>
      </c>
      <c r="AB156">
        <v>37.746000000000002</v>
      </c>
      <c r="AC156">
        <v>0.5</v>
      </c>
    </row>
    <row r="157" spans="1:29" hidden="1" x14ac:dyDescent="0.25">
      <c r="A157" t="s">
        <v>30</v>
      </c>
      <c r="B157" t="s">
        <v>31</v>
      </c>
      <c r="C157" s="1">
        <v>43942</v>
      </c>
      <c r="D157">
        <v>1031</v>
      </c>
      <c r="E157">
        <v>35</v>
      </c>
      <c r="F157">
        <v>35</v>
      </c>
      <c r="G157">
        <v>2</v>
      </c>
      <c r="H157">
        <v>26.484999999999999</v>
      </c>
      <c r="I157">
        <v>0.89900000000000002</v>
      </c>
      <c r="J157">
        <v>0.89900000000000002</v>
      </c>
      <c r="K157">
        <v>5.0999999999999997E-2</v>
      </c>
      <c r="Q157">
        <v>38928341</v>
      </c>
      <c r="R157">
        <v>54.421999999999997</v>
      </c>
      <c r="S157">
        <v>18.600000000000001</v>
      </c>
      <c r="T157">
        <v>2.581</v>
      </c>
      <c r="U157">
        <v>1.337</v>
      </c>
      <c r="V157">
        <v>1803.9870000000001</v>
      </c>
      <c r="X157">
        <v>597.029</v>
      </c>
      <c r="Y157">
        <v>9.59</v>
      </c>
      <c r="AB157">
        <v>37.746000000000002</v>
      </c>
      <c r="AC157">
        <v>0.5</v>
      </c>
    </row>
    <row r="158" spans="1:29" hidden="1" x14ac:dyDescent="0.25">
      <c r="A158" t="s">
        <v>30</v>
      </c>
      <c r="B158" t="s">
        <v>31</v>
      </c>
      <c r="C158" s="1">
        <v>43943</v>
      </c>
      <c r="D158">
        <v>1092</v>
      </c>
      <c r="E158">
        <v>61</v>
      </c>
      <c r="F158">
        <v>36</v>
      </c>
      <c r="G158">
        <v>1</v>
      </c>
      <c r="H158">
        <v>28.052</v>
      </c>
      <c r="I158">
        <v>1.5669999999999999</v>
      </c>
      <c r="J158">
        <v>0.92500000000000004</v>
      </c>
      <c r="K158">
        <v>2.5999999999999999E-2</v>
      </c>
      <c r="Q158">
        <v>38928341</v>
      </c>
      <c r="R158">
        <v>54.421999999999997</v>
      </c>
      <c r="S158">
        <v>18.600000000000001</v>
      </c>
      <c r="T158">
        <v>2.581</v>
      </c>
      <c r="U158">
        <v>1.337</v>
      </c>
      <c r="V158">
        <v>1803.9870000000001</v>
      </c>
      <c r="X158">
        <v>597.029</v>
      </c>
      <c r="Y158">
        <v>9.59</v>
      </c>
      <c r="AB158">
        <v>37.746000000000002</v>
      </c>
      <c r="AC158">
        <v>0.5</v>
      </c>
    </row>
    <row r="159" spans="1:29" hidden="1" x14ac:dyDescent="0.25">
      <c r="A159" t="s">
        <v>30</v>
      </c>
      <c r="B159" t="s">
        <v>31</v>
      </c>
      <c r="C159" s="1">
        <v>43944</v>
      </c>
      <c r="D159">
        <v>1176</v>
      </c>
      <c r="E159">
        <v>84</v>
      </c>
      <c r="F159">
        <v>40</v>
      </c>
      <c r="G159">
        <v>4</v>
      </c>
      <c r="H159">
        <v>30.209</v>
      </c>
      <c r="I159">
        <v>2.1579999999999999</v>
      </c>
      <c r="J159">
        <v>1.028</v>
      </c>
      <c r="K159">
        <v>0.10299999999999999</v>
      </c>
      <c r="Q159">
        <v>38928341</v>
      </c>
      <c r="R159">
        <v>54.421999999999997</v>
      </c>
      <c r="S159">
        <v>18.600000000000001</v>
      </c>
      <c r="T159">
        <v>2.581</v>
      </c>
      <c r="U159">
        <v>1.337</v>
      </c>
      <c r="V159">
        <v>1803.9870000000001</v>
      </c>
      <c r="X159">
        <v>597.029</v>
      </c>
      <c r="Y159">
        <v>9.59</v>
      </c>
      <c r="AB159">
        <v>37.746000000000002</v>
      </c>
      <c r="AC159">
        <v>0.5</v>
      </c>
    </row>
    <row r="160" spans="1:29" hidden="1" x14ac:dyDescent="0.25">
      <c r="A160" t="s">
        <v>30</v>
      </c>
      <c r="B160" t="s">
        <v>31</v>
      </c>
      <c r="C160" s="1">
        <v>43945</v>
      </c>
      <c r="D160">
        <v>1281</v>
      </c>
      <c r="E160">
        <v>105</v>
      </c>
      <c r="F160">
        <v>42</v>
      </c>
      <c r="G160">
        <v>2</v>
      </c>
      <c r="H160">
        <v>32.906999999999996</v>
      </c>
      <c r="I160">
        <v>2.6970000000000001</v>
      </c>
      <c r="J160">
        <v>1.079</v>
      </c>
      <c r="K160">
        <v>5.0999999999999997E-2</v>
      </c>
      <c r="Q160">
        <v>38928341</v>
      </c>
      <c r="R160">
        <v>54.421999999999997</v>
      </c>
      <c r="S160">
        <v>18.600000000000001</v>
      </c>
      <c r="T160">
        <v>2.581</v>
      </c>
      <c r="U160">
        <v>1.337</v>
      </c>
      <c r="V160">
        <v>1803.9870000000001</v>
      </c>
      <c r="X160">
        <v>597.029</v>
      </c>
      <c r="Y160">
        <v>9.59</v>
      </c>
      <c r="AB160">
        <v>37.746000000000002</v>
      </c>
      <c r="AC160">
        <v>0.5</v>
      </c>
    </row>
    <row r="161" spans="1:29" hidden="1" x14ac:dyDescent="0.25">
      <c r="A161" t="s">
        <v>30</v>
      </c>
      <c r="B161" t="s">
        <v>31</v>
      </c>
      <c r="C161" s="1">
        <v>43946</v>
      </c>
      <c r="D161">
        <v>1351</v>
      </c>
      <c r="E161">
        <v>70</v>
      </c>
      <c r="F161">
        <v>43</v>
      </c>
      <c r="G161">
        <v>1</v>
      </c>
      <c r="H161">
        <v>34.704999999999998</v>
      </c>
      <c r="I161">
        <v>1.798</v>
      </c>
      <c r="J161">
        <v>1.105</v>
      </c>
      <c r="K161">
        <v>2.5999999999999999E-2</v>
      </c>
      <c r="Q161">
        <v>38928341</v>
      </c>
      <c r="R161">
        <v>54.421999999999997</v>
      </c>
      <c r="S161">
        <v>18.600000000000001</v>
      </c>
      <c r="T161">
        <v>2.581</v>
      </c>
      <c r="U161">
        <v>1.337</v>
      </c>
      <c r="V161">
        <v>1803.9870000000001</v>
      </c>
      <c r="X161">
        <v>597.029</v>
      </c>
      <c r="Y161">
        <v>9.59</v>
      </c>
      <c r="AB161">
        <v>37.746000000000002</v>
      </c>
      <c r="AC161">
        <v>0.5</v>
      </c>
    </row>
    <row r="162" spans="1:29" hidden="1" x14ac:dyDescent="0.25">
      <c r="A162" t="s">
        <v>30</v>
      </c>
      <c r="B162" t="s">
        <v>31</v>
      </c>
      <c r="C162" s="1">
        <v>43947</v>
      </c>
      <c r="D162">
        <v>1463</v>
      </c>
      <c r="E162">
        <v>112</v>
      </c>
      <c r="F162">
        <v>47</v>
      </c>
      <c r="G162">
        <v>4</v>
      </c>
      <c r="H162">
        <v>37.582000000000001</v>
      </c>
      <c r="I162">
        <v>2.8769999999999998</v>
      </c>
      <c r="J162">
        <v>1.2070000000000001</v>
      </c>
      <c r="K162">
        <v>0.10299999999999999</v>
      </c>
      <c r="Q162">
        <v>38928341</v>
      </c>
      <c r="R162">
        <v>54.421999999999997</v>
      </c>
      <c r="S162">
        <v>18.600000000000001</v>
      </c>
      <c r="T162">
        <v>2.581</v>
      </c>
      <c r="U162">
        <v>1.337</v>
      </c>
      <c r="V162">
        <v>1803.9870000000001</v>
      </c>
      <c r="X162">
        <v>597.029</v>
      </c>
      <c r="Y162">
        <v>9.59</v>
      </c>
      <c r="AB162">
        <v>37.746000000000002</v>
      </c>
      <c r="AC162">
        <v>0.5</v>
      </c>
    </row>
    <row r="163" spans="1:29" hidden="1" x14ac:dyDescent="0.25">
      <c r="A163" t="s">
        <v>30</v>
      </c>
      <c r="B163" t="s">
        <v>31</v>
      </c>
      <c r="C163" s="1">
        <v>43948</v>
      </c>
      <c r="D163">
        <v>1531</v>
      </c>
      <c r="E163">
        <v>68</v>
      </c>
      <c r="F163">
        <v>57</v>
      </c>
      <c r="G163">
        <v>10</v>
      </c>
      <c r="H163">
        <v>39.329000000000001</v>
      </c>
      <c r="I163">
        <v>1.7470000000000001</v>
      </c>
      <c r="J163">
        <v>1.464</v>
      </c>
      <c r="K163">
        <v>0.25700000000000001</v>
      </c>
      <c r="Q163">
        <v>38928341</v>
      </c>
      <c r="R163">
        <v>54.421999999999997</v>
      </c>
      <c r="S163">
        <v>18.600000000000001</v>
      </c>
      <c r="T163">
        <v>2.581</v>
      </c>
      <c r="U163">
        <v>1.337</v>
      </c>
      <c r="V163">
        <v>1803.9870000000001</v>
      </c>
      <c r="X163">
        <v>597.029</v>
      </c>
      <c r="Y163">
        <v>9.59</v>
      </c>
      <c r="AB163">
        <v>37.746000000000002</v>
      </c>
      <c r="AC163">
        <v>0.5</v>
      </c>
    </row>
    <row r="164" spans="1:29" hidden="1" x14ac:dyDescent="0.25">
      <c r="A164" t="s">
        <v>30</v>
      </c>
      <c r="B164" t="s">
        <v>31</v>
      </c>
      <c r="C164" s="1">
        <v>43949</v>
      </c>
      <c r="D164">
        <v>1703</v>
      </c>
      <c r="E164">
        <v>172</v>
      </c>
      <c r="F164">
        <v>57</v>
      </c>
      <c r="G164">
        <v>0</v>
      </c>
      <c r="H164">
        <v>43.747</v>
      </c>
      <c r="I164">
        <v>4.4180000000000001</v>
      </c>
      <c r="J164">
        <v>1.464</v>
      </c>
      <c r="K164">
        <v>0</v>
      </c>
      <c r="Q164">
        <v>38928341</v>
      </c>
      <c r="R164">
        <v>54.421999999999997</v>
      </c>
      <c r="S164">
        <v>18.600000000000001</v>
      </c>
      <c r="T164">
        <v>2.581</v>
      </c>
      <c r="U164">
        <v>1.337</v>
      </c>
      <c r="V164">
        <v>1803.9870000000001</v>
      </c>
      <c r="X164">
        <v>597.029</v>
      </c>
      <c r="Y164">
        <v>9.59</v>
      </c>
      <c r="AB164">
        <v>37.746000000000002</v>
      </c>
      <c r="AC164">
        <v>0.5</v>
      </c>
    </row>
    <row r="165" spans="1:29" hidden="1" x14ac:dyDescent="0.25">
      <c r="A165" t="s">
        <v>30</v>
      </c>
      <c r="B165" t="s">
        <v>31</v>
      </c>
      <c r="C165" s="1">
        <v>43950</v>
      </c>
      <c r="D165">
        <v>1827</v>
      </c>
      <c r="E165">
        <v>124</v>
      </c>
      <c r="F165">
        <v>60</v>
      </c>
      <c r="G165">
        <v>3</v>
      </c>
      <c r="H165">
        <v>46.932000000000002</v>
      </c>
      <c r="I165">
        <v>3.1850000000000001</v>
      </c>
      <c r="J165">
        <v>1.5409999999999999</v>
      </c>
      <c r="K165">
        <v>7.6999999999999999E-2</v>
      </c>
      <c r="Q165">
        <v>38928341</v>
      </c>
      <c r="R165">
        <v>54.421999999999997</v>
      </c>
      <c r="S165">
        <v>18.600000000000001</v>
      </c>
      <c r="T165">
        <v>2.581</v>
      </c>
      <c r="U165">
        <v>1.337</v>
      </c>
      <c r="V165">
        <v>1803.9870000000001</v>
      </c>
      <c r="X165">
        <v>597.029</v>
      </c>
      <c r="Y165">
        <v>9.59</v>
      </c>
      <c r="AB165">
        <v>37.746000000000002</v>
      </c>
      <c r="AC165">
        <v>0.5</v>
      </c>
    </row>
    <row r="166" spans="1:29" hidden="1" x14ac:dyDescent="0.25">
      <c r="A166" t="s">
        <v>30</v>
      </c>
      <c r="B166" t="s">
        <v>31</v>
      </c>
      <c r="C166" s="1">
        <v>43951</v>
      </c>
      <c r="D166">
        <v>1949</v>
      </c>
      <c r="E166">
        <v>122</v>
      </c>
      <c r="F166">
        <v>60</v>
      </c>
      <c r="G166">
        <v>0</v>
      </c>
      <c r="H166">
        <v>50.066000000000003</v>
      </c>
      <c r="I166">
        <v>3.1339999999999999</v>
      </c>
      <c r="J166">
        <v>1.5409999999999999</v>
      </c>
      <c r="K166">
        <v>0</v>
      </c>
      <c r="Q166">
        <v>38928341</v>
      </c>
      <c r="R166">
        <v>54.421999999999997</v>
      </c>
      <c r="S166">
        <v>18.600000000000001</v>
      </c>
      <c r="T166">
        <v>2.581</v>
      </c>
      <c r="U166">
        <v>1.337</v>
      </c>
      <c r="V166">
        <v>1803.9870000000001</v>
      </c>
      <c r="X166">
        <v>597.029</v>
      </c>
      <c r="Y166">
        <v>9.59</v>
      </c>
      <c r="AB166">
        <v>37.746000000000002</v>
      </c>
      <c r="AC166">
        <v>0.5</v>
      </c>
    </row>
    <row r="167" spans="1:29" hidden="1" x14ac:dyDescent="0.25">
      <c r="A167" t="s">
        <v>30</v>
      </c>
      <c r="B167" t="s">
        <v>31</v>
      </c>
      <c r="C167" s="1">
        <v>43952</v>
      </c>
      <c r="D167">
        <v>2171</v>
      </c>
      <c r="E167">
        <v>222</v>
      </c>
      <c r="F167">
        <v>64</v>
      </c>
      <c r="G167">
        <v>4</v>
      </c>
      <c r="H167">
        <v>55.768999999999998</v>
      </c>
      <c r="I167">
        <v>5.7030000000000003</v>
      </c>
      <c r="J167">
        <v>1.6439999999999999</v>
      </c>
      <c r="K167">
        <v>0.10299999999999999</v>
      </c>
      <c r="Q167">
        <v>38928341</v>
      </c>
      <c r="R167">
        <v>54.421999999999997</v>
      </c>
      <c r="S167">
        <v>18.600000000000001</v>
      </c>
      <c r="T167">
        <v>2.581</v>
      </c>
      <c r="U167">
        <v>1.337</v>
      </c>
      <c r="V167">
        <v>1803.9870000000001</v>
      </c>
      <c r="X167">
        <v>597.029</v>
      </c>
      <c r="Y167">
        <v>9.59</v>
      </c>
      <c r="AB167">
        <v>37.746000000000002</v>
      </c>
      <c r="AC167">
        <v>0.5</v>
      </c>
    </row>
    <row r="168" spans="1:29" hidden="1" x14ac:dyDescent="0.25">
      <c r="A168" t="s">
        <v>30</v>
      </c>
      <c r="B168" t="s">
        <v>31</v>
      </c>
      <c r="C168" s="1">
        <v>43953</v>
      </c>
      <c r="D168">
        <v>2335</v>
      </c>
      <c r="E168">
        <v>164</v>
      </c>
      <c r="F168">
        <v>68</v>
      </c>
      <c r="G168">
        <v>4</v>
      </c>
      <c r="H168">
        <v>59.981999999999999</v>
      </c>
      <c r="I168">
        <v>4.2130000000000001</v>
      </c>
      <c r="J168">
        <v>1.7470000000000001</v>
      </c>
      <c r="K168">
        <v>0.10299999999999999</v>
      </c>
      <c r="Q168">
        <v>38928341</v>
      </c>
      <c r="R168">
        <v>54.421999999999997</v>
      </c>
      <c r="S168">
        <v>18.600000000000001</v>
      </c>
      <c r="T168">
        <v>2.581</v>
      </c>
      <c r="U168">
        <v>1.337</v>
      </c>
      <c r="V168">
        <v>1803.9870000000001</v>
      </c>
      <c r="X168">
        <v>597.029</v>
      </c>
      <c r="Y168">
        <v>9.59</v>
      </c>
      <c r="AB168">
        <v>37.746000000000002</v>
      </c>
      <c r="AC168">
        <v>0.5</v>
      </c>
    </row>
    <row r="169" spans="1:29" hidden="1" x14ac:dyDescent="0.25">
      <c r="A169" t="s">
        <v>30</v>
      </c>
      <c r="B169" t="s">
        <v>31</v>
      </c>
      <c r="C169" s="1">
        <v>43954</v>
      </c>
      <c r="D169">
        <v>2469</v>
      </c>
      <c r="E169">
        <v>134</v>
      </c>
      <c r="F169">
        <v>72</v>
      </c>
      <c r="G169">
        <v>4</v>
      </c>
      <c r="H169">
        <v>63.423999999999999</v>
      </c>
      <c r="I169">
        <v>3.4420000000000002</v>
      </c>
      <c r="J169">
        <v>1.85</v>
      </c>
      <c r="K169">
        <v>0.10299999999999999</v>
      </c>
      <c r="Q169">
        <v>38928341</v>
      </c>
      <c r="R169">
        <v>54.421999999999997</v>
      </c>
      <c r="S169">
        <v>18.600000000000001</v>
      </c>
      <c r="T169">
        <v>2.581</v>
      </c>
      <c r="U169">
        <v>1.337</v>
      </c>
      <c r="V169">
        <v>1803.9870000000001</v>
      </c>
      <c r="X169">
        <v>597.029</v>
      </c>
      <c r="Y169">
        <v>9.59</v>
      </c>
      <c r="AB169">
        <v>37.746000000000002</v>
      </c>
      <c r="AC169">
        <v>0.5</v>
      </c>
    </row>
    <row r="170" spans="1:29" hidden="1" x14ac:dyDescent="0.25">
      <c r="A170" t="s">
        <v>30</v>
      </c>
      <c r="B170" t="s">
        <v>31</v>
      </c>
      <c r="C170" s="1">
        <v>43955</v>
      </c>
      <c r="D170">
        <v>2704</v>
      </c>
      <c r="E170">
        <v>235</v>
      </c>
      <c r="F170">
        <v>85</v>
      </c>
      <c r="G170">
        <v>13</v>
      </c>
      <c r="H170">
        <v>69.460999999999999</v>
      </c>
      <c r="I170">
        <v>6.0369999999999999</v>
      </c>
      <c r="J170">
        <v>2.1829999999999998</v>
      </c>
      <c r="K170">
        <v>0.33400000000000002</v>
      </c>
      <c r="Q170">
        <v>38928341</v>
      </c>
      <c r="R170">
        <v>54.421999999999997</v>
      </c>
      <c r="S170">
        <v>18.600000000000001</v>
      </c>
      <c r="T170">
        <v>2.581</v>
      </c>
      <c r="U170">
        <v>1.337</v>
      </c>
      <c r="V170">
        <v>1803.9870000000001</v>
      </c>
      <c r="X170">
        <v>597.029</v>
      </c>
      <c r="Y170">
        <v>9.59</v>
      </c>
      <c r="AB170">
        <v>37.746000000000002</v>
      </c>
      <c r="AC170">
        <v>0.5</v>
      </c>
    </row>
    <row r="171" spans="1:29" hidden="1" x14ac:dyDescent="0.25">
      <c r="A171" t="s">
        <v>30</v>
      </c>
      <c r="B171" t="s">
        <v>31</v>
      </c>
      <c r="C171" s="1">
        <v>43956</v>
      </c>
      <c r="D171">
        <v>2894</v>
      </c>
      <c r="E171">
        <v>190</v>
      </c>
      <c r="F171">
        <v>90</v>
      </c>
      <c r="G171">
        <v>5</v>
      </c>
      <c r="H171">
        <v>74.341999999999999</v>
      </c>
      <c r="I171">
        <v>4.8810000000000002</v>
      </c>
      <c r="J171">
        <v>2.3119999999999998</v>
      </c>
      <c r="K171">
        <v>0.128</v>
      </c>
      <c r="Q171">
        <v>38928341</v>
      </c>
      <c r="R171">
        <v>54.421999999999997</v>
      </c>
      <c r="S171">
        <v>18.600000000000001</v>
      </c>
      <c r="T171">
        <v>2.581</v>
      </c>
      <c r="U171">
        <v>1.337</v>
      </c>
      <c r="V171">
        <v>1803.9870000000001</v>
      </c>
      <c r="X171">
        <v>597.029</v>
      </c>
      <c r="Y171">
        <v>9.59</v>
      </c>
      <c r="AB171">
        <v>37.746000000000002</v>
      </c>
      <c r="AC171">
        <v>0.5</v>
      </c>
    </row>
    <row r="172" spans="1:29" hidden="1" x14ac:dyDescent="0.25">
      <c r="A172" t="s">
        <v>30</v>
      </c>
      <c r="B172" t="s">
        <v>31</v>
      </c>
      <c r="C172" s="1">
        <v>43957</v>
      </c>
      <c r="D172">
        <v>3224</v>
      </c>
      <c r="E172">
        <v>330</v>
      </c>
      <c r="F172">
        <v>95</v>
      </c>
      <c r="G172">
        <v>5</v>
      </c>
      <c r="H172">
        <v>82.819000000000003</v>
      </c>
      <c r="I172">
        <v>8.4770000000000003</v>
      </c>
      <c r="J172">
        <v>2.44</v>
      </c>
      <c r="K172">
        <v>0.128</v>
      </c>
      <c r="Q172">
        <v>38928341</v>
      </c>
      <c r="R172">
        <v>54.421999999999997</v>
      </c>
      <c r="S172">
        <v>18.600000000000001</v>
      </c>
      <c r="T172">
        <v>2.581</v>
      </c>
      <c r="U172">
        <v>1.337</v>
      </c>
      <c r="V172">
        <v>1803.9870000000001</v>
      </c>
      <c r="X172">
        <v>597.029</v>
      </c>
      <c r="Y172">
        <v>9.59</v>
      </c>
      <c r="AB172">
        <v>37.746000000000002</v>
      </c>
      <c r="AC172">
        <v>0.5</v>
      </c>
    </row>
    <row r="173" spans="1:29" hidden="1" x14ac:dyDescent="0.25">
      <c r="A173" t="s">
        <v>30</v>
      </c>
      <c r="B173" t="s">
        <v>31</v>
      </c>
      <c r="C173" s="1">
        <v>43958</v>
      </c>
      <c r="D173">
        <v>3392</v>
      </c>
      <c r="E173">
        <v>168</v>
      </c>
      <c r="F173">
        <v>104</v>
      </c>
      <c r="G173">
        <v>9</v>
      </c>
      <c r="H173">
        <v>87.134</v>
      </c>
      <c r="I173">
        <v>4.3159999999999998</v>
      </c>
      <c r="J173">
        <v>2.6720000000000002</v>
      </c>
      <c r="K173">
        <v>0.23100000000000001</v>
      </c>
      <c r="Q173">
        <v>38928341</v>
      </c>
      <c r="R173">
        <v>54.421999999999997</v>
      </c>
      <c r="S173">
        <v>18.600000000000001</v>
      </c>
      <c r="T173">
        <v>2.581</v>
      </c>
      <c r="U173">
        <v>1.337</v>
      </c>
      <c r="V173">
        <v>1803.9870000000001</v>
      </c>
      <c r="X173">
        <v>597.029</v>
      </c>
      <c r="Y173">
        <v>9.59</v>
      </c>
      <c r="AB173">
        <v>37.746000000000002</v>
      </c>
      <c r="AC173">
        <v>0.5</v>
      </c>
    </row>
    <row r="174" spans="1:29" hidden="1" x14ac:dyDescent="0.25">
      <c r="A174" t="s">
        <v>30</v>
      </c>
      <c r="B174" t="s">
        <v>31</v>
      </c>
      <c r="C174" s="1">
        <v>43959</v>
      </c>
      <c r="D174">
        <v>3563</v>
      </c>
      <c r="E174">
        <v>171</v>
      </c>
      <c r="F174">
        <v>106</v>
      </c>
      <c r="G174">
        <v>2</v>
      </c>
      <c r="H174">
        <v>91.527000000000001</v>
      </c>
      <c r="I174">
        <v>4.3929999999999998</v>
      </c>
      <c r="J174">
        <v>2.7229999999999999</v>
      </c>
      <c r="K174">
        <v>5.0999999999999997E-2</v>
      </c>
      <c r="Q174">
        <v>38928341</v>
      </c>
      <c r="R174">
        <v>54.421999999999997</v>
      </c>
      <c r="S174">
        <v>18.600000000000001</v>
      </c>
      <c r="T174">
        <v>2.581</v>
      </c>
      <c r="U174">
        <v>1.337</v>
      </c>
      <c r="V174">
        <v>1803.9870000000001</v>
      </c>
      <c r="X174">
        <v>597.029</v>
      </c>
      <c r="Y174">
        <v>9.59</v>
      </c>
      <c r="AB174">
        <v>37.746000000000002</v>
      </c>
      <c r="AC174">
        <v>0.5</v>
      </c>
    </row>
    <row r="175" spans="1:29" hidden="1" x14ac:dyDescent="0.25">
      <c r="A175" t="s">
        <v>30</v>
      </c>
      <c r="B175" t="s">
        <v>31</v>
      </c>
      <c r="C175" s="1">
        <v>43960</v>
      </c>
      <c r="D175">
        <v>3778</v>
      </c>
      <c r="E175">
        <v>215</v>
      </c>
      <c r="F175">
        <v>109</v>
      </c>
      <c r="G175">
        <v>3</v>
      </c>
      <c r="H175">
        <v>97.05</v>
      </c>
      <c r="I175">
        <v>5.5229999999999997</v>
      </c>
      <c r="J175">
        <v>2.8</v>
      </c>
      <c r="K175">
        <v>7.6999999999999999E-2</v>
      </c>
      <c r="Q175">
        <v>38928341</v>
      </c>
      <c r="R175">
        <v>54.421999999999997</v>
      </c>
      <c r="S175">
        <v>18.600000000000001</v>
      </c>
      <c r="T175">
        <v>2.581</v>
      </c>
      <c r="U175">
        <v>1.337</v>
      </c>
      <c r="V175">
        <v>1803.9870000000001</v>
      </c>
      <c r="X175">
        <v>597.029</v>
      </c>
      <c r="Y175">
        <v>9.59</v>
      </c>
      <c r="AB175">
        <v>37.746000000000002</v>
      </c>
      <c r="AC175">
        <v>0.5</v>
      </c>
    </row>
    <row r="176" spans="1:29" hidden="1" x14ac:dyDescent="0.25">
      <c r="A176" t="s">
        <v>30</v>
      </c>
      <c r="B176" t="s">
        <v>31</v>
      </c>
      <c r="C176" s="1">
        <v>43961</v>
      </c>
      <c r="D176">
        <v>4033</v>
      </c>
      <c r="E176">
        <v>255</v>
      </c>
      <c r="F176">
        <v>115</v>
      </c>
      <c r="G176">
        <v>6</v>
      </c>
      <c r="H176">
        <v>103.601</v>
      </c>
      <c r="I176">
        <v>6.55</v>
      </c>
      <c r="J176">
        <v>2.9540000000000002</v>
      </c>
      <c r="K176">
        <v>0.154</v>
      </c>
      <c r="Q176">
        <v>38928341</v>
      </c>
      <c r="R176">
        <v>54.421999999999997</v>
      </c>
      <c r="S176">
        <v>18.600000000000001</v>
      </c>
      <c r="T176">
        <v>2.581</v>
      </c>
      <c r="U176">
        <v>1.337</v>
      </c>
      <c r="V176">
        <v>1803.9870000000001</v>
      </c>
      <c r="X176">
        <v>597.029</v>
      </c>
      <c r="Y176">
        <v>9.59</v>
      </c>
      <c r="AB176">
        <v>37.746000000000002</v>
      </c>
      <c r="AC176">
        <v>0.5</v>
      </c>
    </row>
    <row r="177" spans="1:29" hidden="1" x14ac:dyDescent="0.25">
      <c r="A177" t="s">
        <v>30</v>
      </c>
      <c r="B177" t="s">
        <v>31</v>
      </c>
      <c r="C177" s="1">
        <v>43962</v>
      </c>
      <c r="D177">
        <v>4402</v>
      </c>
      <c r="E177">
        <v>369</v>
      </c>
      <c r="F177">
        <v>120</v>
      </c>
      <c r="G177">
        <v>5</v>
      </c>
      <c r="H177">
        <v>113.08</v>
      </c>
      <c r="I177">
        <v>9.4789999999999992</v>
      </c>
      <c r="J177">
        <v>3.0830000000000002</v>
      </c>
      <c r="K177">
        <v>0.128</v>
      </c>
      <c r="Q177">
        <v>38928341</v>
      </c>
      <c r="R177">
        <v>54.421999999999997</v>
      </c>
      <c r="S177">
        <v>18.600000000000001</v>
      </c>
      <c r="T177">
        <v>2.581</v>
      </c>
      <c r="U177">
        <v>1.337</v>
      </c>
      <c r="V177">
        <v>1803.9870000000001</v>
      </c>
      <c r="X177">
        <v>597.029</v>
      </c>
      <c r="Y177">
        <v>9.59</v>
      </c>
      <c r="AB177">
        <v>37.746000000000002</v>
      </c>
      <c r="AC177">
        <v>0.5</v>
      </c>
    </row>
    <row r="178" spans="1:29" hidden="1" x14ac:dyDescent="0.25">
      <c r="A178" t="s">
        <v>30</v>
      </c>
      <c r="B178" t="s">
        <v>31</v>
      </c>
      <c r="C178" s="1">
        <v>43963</v>
      </c>
      <c r="D178">
        <v>4687</v>
      </c>
      <c r="E178">
        <v>285</v>
      </c>
      <c r="F178">
        <v>122</v>
      </c>
      <c r="G178">
        <v>2</v>
      </c>
      <c r="H178">
        <v>120.401</v>
      </c>
      <c r="I178">
        <v>7.3209999999999997</v>
      </c>
      <c r="J178">
        <v>3.1339999999999999</v>
      </c>
      <c r="K178">
        <v>5.0999999999999997E-2</v>
      </c>
      <c r="Q178">
        <v>38928341</v>
      </c>
      <c r="R178">
        <v>54.421999999999997</v>
      </c>
      <c r="S178">
        <v>18.600000000000001</v>
      </c>
      <c r="T178">
        <v>2.581</v>
      </c>
      <c r="U178">
        <v>1.337</v>
      </c>
      <c r="V178">
        <v>1803.9870000000001</v>
      </c>
      <c r="X178">
        <v>597.029</v>
      </c>
      <c r="Y178">
        <v>9.59</v>
      </c>
      <c r="AB178">
        <v>37.746000000000002</v>
      </c>
      <c r="AC178">
        <v>0.5</v>
      </c>
    </row>
    <row r="179" spans="1:29" hidden="1" x14ac:dyDescent="0.25">
      <c r="A179" t="s">
        <v>30</v>
      </c>
      <c r="B179" t="s">
        <v>31</v>
      </c>
      <c r="C179" s="1">
        <v>43964</v>
      </c>
      <c r="D179">
        <v>4967</v>
      </c>
      <c r="E179">
        <v>280</v>
      </c>
      <c r="F179">
        <v>127</v>
      </c>
      <c r="G179">
        <v>5</v>
      </c>
      <c r="H179">
        <v>127.593</v>
      </c>
      <c r="I179">
        <v>7.1929999999999996</v>
      </c>
      <c r="J179">
        <v>3.262</v>
      </c>
      <c r="K179">
        <v>0.128</v>
      </c>
      <c r="Q179">
        <v>38928341</v>
      </c>
      <c r="R179">
        <v>54.421999999999997</v>
      </c>
      <c r="S179">
        <v>18.600000000000001</v>
      </c>
      <c r="T179">
        <v>2.581</v>
      </c>
      <c r="U179">
        <v>1.337</v>
      </c>
      <c r="V179">
        <v>1803.9870000000001</v>
      </c>
      <c r="X179">
        <v>597.029</v>
      </c>
      <c r="Y179">
        <v>9.59</v>
      </c>
      <c r="AB179">
        <v>37.746000000000002</v>
      </c>
      <c r="AC179">
        <v>0.5</v>
      </c>
    </row>
    <row r="180" spans="1:29" hidden="1" x14ac:dyDescent="0.25">
      <c r="A180" t="s">
        <v>30</v>
      </c>
      <c r="B180" t="s">
        <v>31</v>
      </c>
      <c r="C180" s="1">
        <v>43965</v>
      </c>
      <c r="D180">
        <v>5226</v>
      </c>
      <c r="E180">
        <v>259</v>
      </c>
      <c r="F180">
        <v>130</v>
      </c>
      <c r="G180">
        <v>3</v>
      </c>
      <c r="H180">
        <v>134.24700000000001</v>
      </c>
      <c r="I180">
        <v>6.6529999999999996</v>
      </c>
      <c r="J180">
        <v>3.339</v>
      </c>
      <c r="K180">
        <v>7.6999999999999999E-2</v>
      </c>
      <c r="Q180">
        <v>38928341</v>
      </c>
      <c r="R180">
        <v>54.421999999999997</v>
      </c>
      <c r="S180">
        <v>18.600000000000001</v>
      </c>
      <c r="T180">
        <v>2.581</v>
      </c>
      <c r="U180">
        <v>1.337</v>
      </c>
      <c r="V180">
        <v>1803.9870000000001</v>
      </c>
      <c r="X180">
        <v>597.029</v>
      </c>
      <c r="Y180">
        <v>9.59</v>
      </c>
      <c r="AB180">
        <v>37.746000000000002</v>
      </c>
      <c r="AC180">
        <v>0.5</v>
      </c>
    </row>
    <row r="181" spans="1:29" hidden="1" x14ac:dyDescent="0.25">
      <c r="A181" t="s">
        <v>32</v>
      </c>
      <c r="B181" t="s">
        <v>33</v>
      </c>
      <c r="C181" s="1">
        <v>43912</v>
      </c>
      <c r="D181">
        <v>2</v>
      </c>
      <c r="E181">
        <v>2</v>
      </c>
      <c r="F181">
        <v>0</v>
      </c>
      <c r="G181">
        <v>0</v>
      </c>
      <c r="H181">
        <v>6.0999999999999999E-2</v>
      </c>
      <c r="I181">
        <v>6.0999999999999999E-2</v>
      </c>
      <c r="J181">
        <v>0</v>
      </c>
      <c r="K181">
        <v>0</v>
      </c>
      <c r="Q181">
        <v>32866268</v>
      </c>
      <c r="R181">
        <v>23.89</v>
      </c>
      <c r="S181">
        <v>16.8</v>
      </c>
      <c r="T181">
        <v>2.4049999999999998</v>
      </c>
      <c r="U181">
        <v>1.3620000000000001</v>
      </c>
      <c r="V181">
        <v>5819.4949999999999</v>
      </c>
      <c r="X181">
        <v>276.04500000000002</v>
      </c>
      <c r="Y181">
        <v>3.94</v>
      </c>
      <c r="AB181">
        <v>26.664000000000001</v>
      </c>
    </row>
    <row r="182" spans="1:29" hidden="1" x14ac:dyDescent="0.25">
      <c r="A182" t="s">
        <v>32</v>
      </c>
      <c r="B182" t="s">
        <v>33</v>
      </c>
      <c r="C182" s="1">
        <v>43913</v>
      </c>
      <c r="D182">
        <v>2</v>
      </c>
      <c r="E182">
        <v>0</v>
      </c>
      <c r="F182">
        <v>0</v>
      </c>
      <c r="G182">
        <v>0</v>
      </c>
      <c r="H182">
        <v>6.0999999999999999E-2</v>
      </c>
      <c r="I182">
        <v>0</v>
      </c>
      <c r="J182">
        <v>0</v>
      </c>
      <c r="K182">
        <v>0</v>
      </c>
      <c r="Q182">
        <v>32866268</v>
      </c>
      <c r="R182">
        <v>23.89</v>
      </c>
      <c r="S182">
        <v>16.8</v>
      </c>
      <c r="T182">
        <v>2.4049999999999998</v>
      </c>
      <c r="U182">
        <v>1.3620000000000001</v>
      </c>
      <c r="V182">
        <v>5819.4949999999999</v>
      </c>
      <c r="X182">
        <v>276.04500000000002</v>
      </c>
      <c r="Y182">
        <v>3.94</v>
      </c>
      <c r="AB182">
        <v>26.664000000000001</v>
      </c>
    </row>
    <row r="183" spans="1:29" hidden="1" x14ac:dyDescent="0.25">
      <c r="A183" t="s">
        <v>32</v>
      </c>
      <c r="B183" t="s">
        <v>33</v>
      </c>
      <c r="C183" s="1">
        <v>43914</v>
      </c>
      <c r="D183">
        <v>2</v>
      </c>
      <c r="E183">
        <v>0</v>
      </c>
      <c r="F183">
        <v>0</v>
      </c>
      <c r="G183">
        <v>0</v>
      </c>
      <c r="H183">
        <v>6.0999999999999999E-2</v>
      </c>
      <c r="I183">
        <v>0</v>
      </c>
      <c r="J183">
        <v>0</v>
      </c>
      <c r="K183">
        <v>0</v>
      </c>
      <c r="Q183">
        <v>32866268</v>
      </c>
      <c r="R183">
        <v>23.89</v>
      </c>
      <c r="S183">
        <v>16.8</v>
      </c>
      <c r="T183">
        <v>2.4049999999999998</v>
      </c>
      <c r="U183">
        <v>1.3620000000000001</v>
      </c>
      <c r="V183">
        <v>5819.4949999999999</v>
      </c>
      <c r="X183">
        <v>276.04500000000002</v>
      </c>
      <c r="Y183">
        <v>3.94</v>
      </c>
      <c r="AB183">
        <v>26.664000000000001</v>
      </c>
    </row>
    <row r="184" spans="1:29" hidden="1" x14ac:dyDescent="0.25">
      <c r="A184" t="s">
        <v>32</v>
      </c>
      <c r="B184" t="s">
        <v>33</v>
      </c>
      <c r="C184" s="1">
        <v>43915</v>
      </c>
      <c r="D184">
        <v>2</v>
      </c>
      <c r="E184">
        <v>0</v>
      </c>
      <c r="F184">
        <v>0</v>
      </c>
      <c r="G184">
        <v>0</v>
      </c>
      <c r="H184">
        <v>6.0999999999999999E-2</v>
      </c>
      <c r="I184">
        <v>0</v>
      </c>
      <c r="J184">
        <v>0</v>
      </c>
      <c r="K184">
        <v>0</v>
      </c>
      <c r="Q184">
        <v>32866268</v>
      </c>
      <c r="R184">
        <v>23.89</v>
      </c>
      <c r="S184">
        <v>16.8</v>
      </c>
      <c r="T184">
        <v>2.4049999999999998</v>
      </c>
      <c r="U184">
        <v>1.3620000000000001</v>
      </c>
      <c r="V184">
        <v>5819.4949999999999</v>
      </c>
      <c r="X184">
        <v>276.04500000000002</v>
      </c>
      <c r="Y184">
        <v>3.94</v>
      </c>
      <c r="AB184">
        <v>26.664000000000001</v>
      </c>
    </row>
    <row r="185" spans="1:29" hidden="1" x14ac:dyDescent="0.25">
      <c r="A185" t="s">
        <v>32</v>
      </c>
      <c r="B185" t="s">
        <v>33</v>
      </c>
      <c r="C185" s="1">
        <v>43916</v>
      </c>
      <c r="D185">
        <v>2</v>
      </c>
      <c r="E185">
        <v>0</v>
      </c>
      <c r="F185">
        <v>0</v>
      </c>
      <c r="G185">
        <v>0</v>
      </c>
      <c r="H185">
        <v>6.0999999999999999E-2</v>
      </c>
      <c r="I185">
        <v>0</v>
      </c>
      <c r="J185">
        <v>0</v>
      </c>
      <c r="K185">
        <v>0</v>
      </c>
      <c r="Q185">
        <v>32866268</v>
      </c>
      <c r="R185">
        <v>23.89</v>
      </c>
      <c r="S185">
        <v>16.8</v>
      </c>
      <c r="T185">
        <v>2.4049999999999998</v>
      </c>
      <c r="U185">
        <v>1.3620000000000001</v>
      </c>
      <c r="V185">
        <v>5819.4949999999999</v>
      </c>
      <c r="X185">
        <v>276.04500000000002</v>
      </c>
      <c r="Y185">
        <v>3.94</v>
      </c>
      <c r="AB185">
        <v>26.664000000000001</v>
      </c>
    </row>
    <row r="186" spans="1:29" hidden="1" x14ac:dyDescent="0.25">
      <c r="A186" t="s">
        <v>32</v>
      </c>
      <c r="B186" t="s">
        <v>33</v>
      </c>
      <c r="C186" s="1">
        <v>43917</v>
      </c>
      <c r="D186">
        <v>3</v>
      </c>
      <c r="E186">
        <v>1</v>
      </c>
      <c r="F186">
        <v>0</v>
      </c>
      <c r="G186">
        <v>0</v>
      </c>
      <c r="H186">
        <v>9.0999999999999998E-2</v>
      </c>
      <c r="I186">
        <v>0.03</v>
      </c>
      <c r="J186">
        <v>0</v>
      </c>
      <c r="K186">
        <v>0</v>
      </c>
      <c r="Q186">
        <v>32866268</v>
      </c>
      <c r="R186">
        <v>23.89</v>
      </c>
      <c r="S186">
        <v>16.8</v>
      </c>
      <c r="T186">
        <v>2.4049999999999998</v>
      </c>
      <c r="U186">
        <v>1.3620000000000001</v>
      </c>
      <c r="V186">
        <v>5819.4949999999999</v>
      </c>
      <c r="X186">
        <v>276.04500000000002</v>
      </c>
      <c r="Y186">
        <v>3.94</v>
      </c>
      <c r="AB186">
        <v>26.664000000000001</v>
      </c>
    </row>
    <row r="187" spans="1:29" hidden="1" x14ac:dyDescent="0.25">
      <c r="A187" t="s">
        <v>32</v>
      </c>
      <c r="B187" t="s">
        <v>33</v>
      </c>
      <c r="C187" s="1">
        <v>43918</v>
      </c>
      <c r="D187">
        <v>4</v>
      </c>
      <c r="E187">
        <v>1</v>
      </c>
      <c r="F187">
        <v>0</v>
      </c>
      <c r="G187">
        <v>0</v>
      </c>
      <c r="H187">
        <v>0.122</v>
      </c>
      <c r="I187">
        <v>0.03</v>
      </c>
      <c r="J187">
        <v>0</v>
      </c>
      <c r="K187">
        <v>0</v>
      </c>
      <c r="Q187">
        <v>32866268</v>
      </c>
      <c r="R187">
        <v>23.89</v>
      </c>
      <c r="S187">
        <v>16.8</v>
      </c>
      <c r="T187">
        <v>2.4049999999999998</v>
      </c>
      <c r="U187">
        <v>1.3620000000000001</v>
      </c>
      <c r="V187">
        <v>5819.4949999999999</v>
      </c>
      <c r="X187">
        <v>276.04500000000002</v>
      </c>
      <c r="Y187">
        <v>3.94</v>
      </c>
      <c r="AB187">
        <v>26.664000000000001</v>
      </c>
    </row>
    <row r="188" spans="1:29" hidden="1" x14ac:dyDescent="0.25">
      <c r="A188" t="s">
        <v>32</v>
      </c>
      <c r="B188" t="s">
        <v>33</v>
      </c>
      <c r="C188" s="1">
        <v>43919</v>
      </c>
      <c r="D188">
        <v>4</v>
      </c>
      <c r="E188">
        <v>0</v>
      </c>
      <c r="F188">
        <v>0</v>
      </c>
      <c r="G188">
        <v>0</v>
      </c>
      <c r="H188">
        <v>0.122</v>
      </c>
      <c r="I188">
        <v>0</v>
      </c>
      <c r="J188">
        <v>0</v>
      </c>
      <c r="K188">
        <v>0</v>
      </c>
      <c r="Q188">
        <v>32866268</v>
      </c>
      <c r="R188">
        <v>23.89</v>
      </c>
      <c r="S188">
        <v>16.8</v>
      </c>
      <c r="T188">
        <v>2.4049999999999998</v>
      </c>
      <c r="U188">
        <v>1.3620000000000001</v>
      </c>
      <c r="V188">
        <v>5819.4949999999999</v>
      </c>
      <c r="X188">
        <v>276.04500000000002</v>
      </c>
      <c r="Y188">
        <v>3.94</v>
      </c>
      <c r="AB188">
        <v>26.664000000000001</v>
      </c>
    </row>
    <row r="189" spans="1:29" hidden="1" x14ac:dyDescent="0.25">
      <c r="A189" t="s">
        <v>32</v>
      </c>
      <c r="B189" t="s">
        <v>33</v>
      </c>
      <c r="C189" s="1">
        <v>43920</v>
      </c>
      <c r="D189">
        <v>7</v>
      </c>
      <c r="E189">
        <v>3</v>
      </c>
      <c r="F189">
        <v>2</v>
      </c>
      <c r="G189">
        <v>2</v>
      </c>
      <c r="H189">
        <v>0.21299999999999999</v>
      </c>
      <c r="I189">
        <v>9.0999999999999998E-2</v>
      </c>
      <c r="J189">
        <v>6.0999999999999999E-2</v>
      </c>
      <c r="K189">
        <v>6.0999999999999999E-2</v>
      </c>
      <c r="Q189">
        <v>32866268</v>
      </c>
      <c r="R189">
        <v>23.89</v>
      </c>
      <c r="S189">
        <v>16.8</v>
      </c>
      <c r="T189">
        <v>2.4049999999999998</v>
      </c>
      <c r="U189">
        <v>1.3620000000000001</v>
      </c>
      <c r="V189">
        <v>5819.4949999999999</v>
      </c>
      <c r="X189">
        <v>276.04500000000002</v>
      </c>
      <c r="Y189">
        <v>3.94</v>
      </c>
      <c r="AB189">
        <v>26.664000000000001</v>
      </c>
    </row>
    <row r="190" spans="1:29" hidden="1" x14ac:dyDescent="0.25">
      <c r="A190" t="s">
        <v>32</v>
      </c>
      <c r="B190" t="s">
        <v>33</v>
      </c>
      <c r="C190" s="1">
        <v>43921</v>
      </c>
      <c r="D190">
        <v>7</v>
      </c>
      <c r="E190">
        <v>0</v>
      </c>
      <c r="F190">
        <v>2</v>
      </c>
      <c r="G190">
        <v>0</v>
      </c>
      <c r="H190">
        <v>0.21299999999999999</v>
      </c>
      <c r="I190">
        <v>0</v>
      </c>
      <c r="J190">
        <v>6.0999999999999999E-2</v>
      </c>
      <c r="K190">
        <v>0</v>
      </c>
      <c r="Q190">
        <v>32866268</v>
      </c>
      <c r="R190">
        <v>23.89</v>
      </c>
      <c r="S190">
        <v>16.8</v>
      </c>
      <c r="T190">
        <v>2.4049999999999998</v>
      </c>
      <c r="U190">
        <v>1.3620000000000001</v>
      </c>
      <c r="V190">
        <v>5819.4949999999999</v>
      </c>
      <c r="X190">
        <v>276.04500000000002</v>
      </c>
      <c r="Y190">
        <v>3.94</v>
      </c>
      <c r="AB190">
        <v>26.664000000000001</v>
      </c>
    </row>
    <row r="191" spans="1:29" hidden="1" x14ac:dyDescent="0.25">
      <c r="A191" t="s">
        <v>32</v>
      </c>
      <c r="B191" t="s">
        <v>33</v>
      </c>
      <c r="C191" s="1">
        <v>43922</v>
      </c>
      <c r="D191">
        <v>7</v>
      </c>
      <c r="E191">
        <v>0</v>
      </c>
      <c r="F191">
        <v>2</v>
      </c>
      <c r="G191">
        <v>0</v>
      </c>
      <c r="H191">
        <v>0.21299999999999999</v>
      </c>
      <c r="I191">
        <v>0</v>
      </c>
      <c r="J191">
        <v>6.0999999999999999E-2</v>
      </c>
      <c r="K191">
        <v>0</v>
      </c>
      <c r="Q191">
        <v>32866268</v>
      </c>
      <c r="R191">
        <v>23.89</v>
      </c>
      <c r="S191">
        <v>16.8</v>
      </c>
      <c r="T191">
        <v>2.4049999999999998</v>
      </c>
      <c r="U191">
        <v>1.3620000000000001</v>
      </c>
      <c r="V191">
        <v>5819.4949999999999</v>
      </c>
      <c r="X191">
        <v>276.04500000000002</v>
      </c>
      <c r="Y191">
        <v>3.94</v>
      </c>
      <c r="AB191">
        <v>26.664000000000001</v>
      </c>
    </row>
    <row r="192" spans="1:29" hidden="1" x14ac:dyDescent="0.25">
      <c r="A192" t="s">
        <v>32</v>
      </c>
      <c r="B192" t="s">
        <v>33</v>
      </c>
      <c r="C192" s="1">
        <v>43923</v>
      </c>
      <c r="D192">
        <v>8</v>
      </c>
      <c r="E192">
        <v>1</v>
      </c>
      <c r="F192">
        <v>2</v>
      </c>
      <c r="G192">
        <v>0</v>
      </c>
      <c r="H192">
        <v>0.24299999999999999</v>
      </c>
      <c r="I192">
        <v>0.03</v>
      </c>
      <c r="J192">
        <v>6.0999999999999999E-2</v>
      </c>
      <c r="K192">
        <v>0</v>
      </c>
      <c r="Q192">
        <v>32866268</v>
      </c>
      <c r="R192">
        <v>23.89</v>
      </c>
      <c r="S192">
        <v>16.8</v>
      </c>
      <c r="T192">
        <v>2.4049999999999998</v>
      </c>
      <c r="U192">
        <v>1.3620000000000001</v>
      </c>
      <c r="V192">
        <v>5819.4949999999999</v>
      </c>
      <c r="X192">
        <v>276.04500000000002</v>
      </c>
      <c r="Y192">
        <v>3.94</v>
      </c>
      <c r="AB192">
        <v>26.664000000000001</v>
      </c>
    </row>
    <row r="193" spans="1:28" hidden="1" x14ac:dyDescent="0.25">
      <c r="A193" t="s">
        <v>32</v>
      </c>
      <c r="B193" t="s">
        <v>33</v>
      </c>
      <c r="C193" s="1">
        <v>43924</v>
      </c>
      <c r="D193">
        <v>8</v>
      </c>
      <c r="E193">
        <v>0</v>
      </c>
      <c r="F193">
        <v>2</v>
      </c>
      <c r="G193">
        <v>0</v>
      </c>
      <c r="H193">
        <v>0.24299999999999999</v>
      </c>
      <c r="I193">
        <v>0</v>
      </c>
      <c r="J193">
        <v>6.0999999999999999E-2</v>
      </c>
      <c r="K193">
        <v>0</v>
      </c>
      <c r="Q193">
        <v>32866268</v>
      </c>
      <c r="R193">
        <v>23.89</v>
      </c>
      <c r="S193">
        <v>16.8</v>
      </c>
      <c r="T193">
        <v>2.4049999999999998</v>
      </c>
      <c r="U193">
        <v>1.3620000000000001</v>
      </c>
      <c r="V193">
        <v>5819.4949999999999</v>
      </c>
      <c r="X193">
        <v>276.04500000000002</v>
      </c>
      <c r="Y193">
        <v>3.94</v>
      </c>
      <c r="AB193">
        <v>26.664000000000001</v>
      </c>
    </row>
    <row r="194" spans="1:28" hidden="1" x14ac:dyDescent="0.25">
      <c r="A194" t="s">
        <v>32</v>
      </c>
      <c r="B194" t="s">
        <v>33</v>
      </c>
      <c r="C194" s="1">
        <v>43925</v>
      </c>
      <c r="D194">
        <v>8</v>
      </c>
      <c r="E194">
        <v>0</v>
      </c>
      <c r="F194">
        <v>2</v>
      </c>
      <c r="G194">
        <v>0</v>
      </c>
      <c r="H194">
        <v>0.24299999999999999</v>
      </c>
      <c r="I194">
        <v>0</v>
      </c>
      <c r="J194">
        <v>6.0999999999999999E-2</v>
      </c>
      <c r="K194">
        <v>0</v>
      </c>
      <c r="Q194">
        <v>32866268</v>
      </c>
      <c r="R194">
        <v>23.89</v>
      </c>
      <c r="S194">
        <v>16.8</v>
      </c>
      <c r="T194">
        <v>2.4049999999999998</v>
      </c>
      <c r="U194">
        <v>1.3620000000000001</v>
      </c>
      <c r="V194">
        <v>5819.4949999999999</v>
      </c>
      <c r="X194">
        <v>276.04500000000002</v>
      </c>
      <c r="Y194">
        <v>3.94</v>
      </c>
      <c r="AB194">
        <v>26.664000000000001</v>
      </c>
    </row>
    <row r="195" spans="1:28" hidden="1" x14ac:dyDescent="0.25">
      <c r="A195" t="s">
        <v>32</v>
      </c>
      <c r="B195" t="s">
        <v>33</v>
      </c>
      <c r="C195" s="1">
        <v>43926</v>
      </c>
      <c r="D195">
        <v>10</v>
      </c>
      <c r="E195">
        <v>2</v>
      </c>
      <c r="F195">
        <v>2</v>
      </c>
      <c r="G195">
        <v>0</v>
      </c>
      <c r="H195">
        <v>0.30399999999999999</v>
      </c>
      <c r="I195">
        <v>6.0999999999999999E-2</v>
      </c>
      <c r="J195">
        <v>6.0999999999999999E-2</v>
      </c>
      <c r="K195">
        <v>0</v>
      </c>
      <c r="Q195">
        <v>32866268</v>
      </c>
      <c r="R195">
        <v>23.89</v>
      </c>
      <c r="S195">
        <v>16.8</v>
      </c>
      <c r="T195">
        <v>2.4049999999999998</v>
      </c>
      <c r="U195">
        <v>1.3620000000000001</v>
      </c>
      <c r="V195">
        <v>5819.4949999999999</v>
      </c>
      <c r="X195">
        <v>276.04500000000002</v>
      </c>
      <c r="Y195">
        <v>3.94</v>
      </c>
      <c r="AB195">
        <v>26.664000000000001</v>
      </c>
    </row>
    <row r="196" spans="1:28" hidden="1" x14ac:dyDescent="0.25">
      <c r="A196" t="s">
        <v>32</v>
      </c>
      <c r="B196" t="s">
        <v>33</v>
      </c>
      <c r="C196" s="1">
        <v>43927</v>
      </c>
      <c r="D196">
        <v>14</v>
      </c>
      <c r="E196">
        <v>4</v>
      </c>
      <c r="F196">
        <v>2</v>
      </c>
      <c r="G196">
        <v>0</v>
      </c>
      <c r="H196">
        <v>0.42599999999999999</v>
      </c>
      <c r="I196">
        <v>0.122</v>
      </c>
      <c r="J196">
        <v>6.0999999999999999E-2</v>
      </c>
      <c r="K196">
        <v>0</v>
      </c>
      <c r="Q196">
        <v>32866268</v>
      </c>
      <c r="R196">
        <v>23.89</v>
      </c>
      <c r="S196">
        <v>16.8</v>
      </c>
      <c r="T196">
        <v>2.4049999999999998</v>
      </c>
      <c r="U196">
        <v>1.3620000000000001</v>
      </c>
      <c r="V196">
        <v>5819.4949999999999</v>
      </c>
      <c r="X196">
        <v>276.04500000000002</v>
      </c>
      <c r="Y196">
        <v>3.94</v>
      </c>
      <c r="AB196">
        <v>26.664000000000001</v>
      </c>
    </row>
    <row r="197" spans="1:28" hidden="1" x14ac:dyDescent="0.25">
      <c r="A197" t="s">
        <v>32</v>
      </c>
      <c r="B197" t="s">
        <v>33</v>
      </c>
      <c r="C197" s="1">
        <v>43928</v>
      </c>
      <c r="D197">
        <v>16</v>
      </c>
      <c r="E197">
        <v>2</v>
      </c>
      <c r="F197">
        <v>2</v>
      </c>
      <c r="G197">
        <v>0</v>
      </c>
      <c r="H197">
        <v>0.48699999999999999</v>
      </c>
      <c r="I197">
        <v>6.0999999999999999E-2</v>
      </c>
      <c r="J197">
        <v>6.0999999999999999E-2</v>
      </c>
      <c r="K197">
        <v>0</v>
      </c>
      <c r="Q197">
        <v>32866268</v>
      </c>
      <c r="R197">
        <v>23.89</v>
      </c>
      <c r="S197">
        <v>16.8</v>
      </c>
      <c r="T197">
        <v>2.4049999999999998</v>
      </c>
      <c r="U197">
        <v>1.3620000000000001</v>
      </c>
      <c r="V197">
        <v>5819.4949999999999</v>
      </c>
      <c r="X197">
        <v>276.04500000000002</v>
      </c>
      <c r="Y197">
        <v>3.94</v>
      </c>
      <c r="AB197">
        <v>26.664000000000001</v>
      </c>
    </row>
    <row r="198" spans="1:28" hidden="1" x14ac:dyDescent="0.25">
      <c r="A198" t="s">
        <v>32</v>
      </c>
      <c r="B198" t="s">
        <v>33</v>
      </c>
      <c r="C198" s="1">
        <v>43929</v>
      </c>
      <c r="D198">
        <v>17</v>
      </c>
      <c r="E198">
        <v>1</v>
      </c>
      <c r="F198">
        <v>2</v>
      </c>
      <c r="G198">
        <v>0</v>
      </c>
      <c r="H198">
        <v>0.51700000000000002</v>
      </c>
      <c r="I198">
        <v>0.03</v>
      </c>
      <c r="J198">
        <v>6.0999999999999999E-2</v>
      </c>
      <c r="K198">
        <v>0</v>
      </c>
      <c r="Q198">
        <v>32866268</v>
      </c>
      <c r="R198">
        <v>23.89</v>
      </c>
      <c r="S198">
        <v>16.8</v>
      </c>
      <c r="T198">
        <v>2.4049999999999998</v>
      </c>
      <c r="U198">
        <v>1.3620000000000001</v>
      </c>
      <c r="V198">
        <v>5819.4949999999999</v>
      </c>
      <c r="X198">
        <v>276.04500000000002</v>
      </c>
      <c r="Y198">
        <v>3.94</v>
      </c>
      <c r="AB198">
        <v>26.664000000000001</v>
      </c>
    </row>
    <row r="199" spans="1:28" hidden="1" x14ac:dyDescent="0.25">
      <c r="A199" t="s">
        <v>32</v>
      </c>
      <c r="B199" t="s">
        <v>33</v>
      </c>
      <c r="C199" s="1">
        <v>43930</v>
      </c>
      <c r="D199">
        <v>19</v>
      </c>
      <c r="E199">
        <v>2</v>
      </c>
      <c r="F199">
        <v>2</v>
      </c>
      <c r="G199">
        <v>0</v>
      </c>
      <c r="H199">
        <v>0.57799999999999996</v>
      </c>
      <c r="I199">
        <v>6.0999999999999999E-2</v>
      </c>
      <c r="J199">
        <v>6.0999999999999999E-2</v>
      </c>
      <c r="K199">
        <v>0</v>
      </c>
      <c r="Q199">
        <v>32866268</v>
      </c>
      <c r="R199">
        <v>23.89</v>
      </c>
      <c r="S199">
        <v>16.8</v>
      </c>
      <c r="T199">
        <v>2.4049999999999998</v>
      </c>
      <c r="U199">
        <v>1.3620000000000001</v>
      </c>
      <c r="V199">
        <v>5819.4949999999999</v>
      </c>
      <c r="X199">
        <v>276.04500000000002</v>
      </c>
      <c r="Y199">
        <v>3.94</v>
      </c>
      <c r="AB199">
        <v>26.664000000000001</v>
      </c>
    </row>
    <row r="200" spans="1:28" hidden="1" x14ac:dyDescent="0.25">
      <c r="A200" t="s">
        <v>32</v>
      </c>
      <c r="B200" t="s">
        <v>33</v>
      </c>
      <c r="C200" s="1">
        <v>43931</v>
      </c>
      <c r="D200">
        <v>19</v>
      </c>
      <c r="E200">
        <v>0</v>
      </c>
      <c r="F200">
        <v>2</v>
      </c>
      <c r="G200">
        <v>0</v>
      </c>
      <c r="H200">
        <v>0.57799999999999996</v>
      </c>
      <c r="I200">
        <v>0</v>
      </c>
      <c r="J200">
        <v>6.0999999999999999E-2</v>
      </c>
      <c r="K200">
        <v>0</v>
      </c>
      <c r="Q200">
        <v>32866268</v>
      </c>
      <c r="R200">
        <v>23.89</v>
      </c>
      <c r="S200">
        <v>16.8</v>
      </c>
      <c r="T200">
        <v>2.4049999999999998</v>
      </c>
      <c r="U200">
        <v>1.3620000000000001</v>
      </c>
      <c r="V200">
        <v>5819.4949999999999</v>
      </c>
      <c r="X200">
        <v>276.04500000000002</v>
      </c>
      <c r="Y200">
        <v>3.94</v>
      </c>
      <c r="AB200">
        <v>26.664000000000001</v>
      </c>
    </row>
    <row r="201" spans="1:28" hidden="1" x14ac:dyDescent="0.25">
      <c r="A201" t="s">
        <v>32</v>
      </c>
      <c r="B201" t="s">
        <v>33</v>
      </c>
      <c r="C201" s="1">
        <v>43932</v>
      </c>
      <c r="D201">
        <v>19</v>
      </c>
      <c r="E201">
        <v>0</v>
      </c>
      <c r="F201">
        <v>2</v>
      </c>
      <c r="G201">
        <v>0</v>
      </c>
      <c r="H201">
        <v>0.57799999999999996</v>
      </c>
      <c r="I201">
        <v>0</v>
      </c>
      <c r="J201">
        <v>6.0999999999999999E-2</v>
      </c>
      <c r="K201">
        <v>0</v>
      </c>
      <c r="Q201">
        <v>32866268</v>
      </c>
      <c r="R201">
        <v>23.89</v>
      </c>
      <c r="S201">
        <v>16.8</v>
      </c>
      <c r="T201">
        <v>2.4049999999999998</v>
      </c>
      <c r="U201">
        <v>1.3620000000000001</v>
      </c>
      <c r="V201">
        <v>5819.4949999999999</v>
      </c>
      <c r="X201">
        <v>276.04500000000002</v>
      </c>
      <c r="Y201">
        <v>3.94</v>
      </c>
      <c r="AB201">
        <v>26.664000000000001</v>
      </c>
    </row>
    <row r="202" spans="1:28" hidden="1" x14ac:dyDescent="0.25">
      <c r="A202" t="s">
        <v>32</v>
      </c>
      <c r="B202" t="s">
        <v>33</v>
      </c>
      <c r="C202" s="1">
        <v>43933</v>
      </c>
      <c r="D202">
        <v>19</v>
      </c>
      <c r="E202">
        <v>0</v>
      </c>
      <c r="F202">
        <v>2</v>
      </c>
      <c r="G202">
        <v>0</v>
      </c>
      <c r="H202">
        <v>0.57799999999999996</v>
      </c>
      <c r="I202">
        <v>0</v>
      </c>
      <c r="J202">
        <v>6.0999999999999999E-2</v>
      </c>
      <c r="K202">
        <v>0</v>
      </c>
      <c r="Q202">
        <v>32866268</v>
      </c>
      <c r="R202">
        <v>23.89</v>
      </c>
      <c r="S202">
        <v>16.8</v>
      </c>
      <c r="T202">
        <v>2.4049999999999998</v>
      </c>
      <c r="U202">
        <v>1.3620000000000001</v>
      </c>
      <c r="V202">
        <v>5819.4949999999999</v>
      </c>
      <c r="X202">
        <v>276.04500000000002</v>
      </c>
      <c r="Y202">
        <v>3.94</v>
      </c>
      <c r="AB202">
        <v>26.664000000000001</v>
      </c>
    </row>
    <row r="203" spans="1:28" hidden="1" x14ac:dyDescent="0.25">
      <c r="A203" t="s">
        <v>32</v>
      </c>
      <c r="B203" t="s">
        <v>33</v>
      </c>
      <c r="C203" s="1">
        <v>43934</v>
      </c>
      <c r="D203">
        <v>19</v>
      </c>
      <c r="E203">
        <v>0</v>
      </c>
      <c r="F203">
        <v>2</v>
      </c>
      <c r="G203">
        <v>0</v>
      </c>
      <c r="H203">
        <v>0.57799999999999996</v>
      </c>
      <c r="I203">
        <v>0</v>
      </c>
      <c r="J203">
        <v>6.0999999999999999E-2</v>
      </c>
      <c r="K203">
        <v>0</v>
      </c>
      <c r="Q203">
        <v>32866268</v>
      </c>
      <c r="R203">
        <v>23.89</v>
      </c>
      <c r="S203">
        <v>16.8</v>
      </c>
      <c r="T203">
        <v>2.4049999999999998</v>
      </c>
      <c r="U203">
        <v>1.3620000000000001</v>
      </c>
      <c r="V203">
        <v>5819.4949999999999</v>
      </c>
      <c r="X203">
        <v>276.04500000000002</v>
      </c>
      <c r="Y203">
        <v>3.94</v>
      </c>
      <c r="AB203">
        <v>26.664000000000001</v>
      </c>
    </row>
    <row r="204" spans="1:28" hidden="1" x14ac:dyDescent="0.25">
      <c r="A204" t="s">
        <v>32</v>
      </c>
      <c r="B204" t="s">
        <v>33</v>
      </c>
      <c r="C204" s="1">
        <v>43935</v>
      </c>
      <c r="D204">
        <v>19</v>
      </c>
      <c r="E204">
        <v>0</v>
      </c>
      <c r="F204">
        <v>2</v>
      </c>
      <c r="G204">
        <v>0</v>
      </c>
      <c r="H204">
        <v>0.57799999999999996</v>
      </c>
      <c r="I204">
        <v>0</v>
      </c>
      <c r="J204">
        <v>6.0999999999999999E-2</v>
      </c>
      <c r="K204">
        <v>0</v>
      </c>
      <c r="Q204">
        <v>32866268</v>
      </c>
      <c r="R204">
        <v>23.89</v>
      </c>
      <c r="S204">
        <v>16.8</v>
      </c>
      <c r="T204">
        <v>2.4049999999999998</v>
      </c>
      <c r="U204">
        <v>1.3620000000000001</v>
      </c>
      <c r="V204">
        <v>5819.4949999999999</v>
      </c>
      <c r="X204">
        <v>276.04500000000002</v>
      </c>
      <c r="Y204">
        <v>3.94</v>
      </c>
      <c r="AB204">
        <v>26.664000000000001</v>
      </c>
    </row>
    <row r="205" spans="1:28" hidden="1" x14ac:dyDescent="0.25">
      <c r="A205" t="s">
        <v>32</v>
      </c>
      <c r="B205" t="s">
        <v>33</v>
      </c>
      <c r="C205" s="1">
        <v>43936</v>
      </c>
      <c r="D205">
        <v>19</v>
      </c>
      <c r="E205">
        <v>0</v>
      </c>
      <c r="F205">
        <v>2</v>
      </c>
      <c r="G205">
        <v>0</v>
      </c>
      <c r="H205">
        <v>0.57799999999999996</v>
      </c>
      <c r="I205">
        <v>0</v>
      </c>
      <c r="J205">
        <v>6.0999999999999999E-2</v>
      </c>
      <c r="K205">
        <v>0</v>
      </c>
      <c r="Q205">
        <v>32866268</v>
      </c>
      <c r="R205">
        <v>23.89</v>
      </c>
      <c r="S205">
        <v>16.8</v>
      </c>
      <c r="T205">
        <v>2.4049999999999998</v>
      </c>
      <c r="U205">
        <v>1.3620000000000001</v>
      </c>
      <c r="V205">
        <v>5819.4949999999999</v>
      </c>
      <c r="X205">
        <v>276.04500000000002</v>
      </c>
      <c r="Y205">
        <v>3.94</v>
      </c>
      <c r="AB205">
        <v>26.664000000000001</v>
      </c>
    </row>
    <row r="206" spans="1:28" hidden="1" x14ac:dyDescent="0.25">
      <c r="A206" t="s">
        <v>32</v>
      </c>
      <c r="B206" t="s">
        <v>33</v>
      </c>
      <c r="C206" s="1">
        <v>43937</v>
      </c>
      <c r="D206">
        <v>19</v>
      </c>
      <c r="E206">
        <v>0</v>
      </c>
      <c r="F206">
        <v>2</v>
      </c>
      <c r="G206">
        <v>0</v>
      </c>
      <c r="H206">
        <v>0.57799999999999996</v>
      </c>
      <c r="I206">
        <v>0</v>
      </c>
      <c r="J206">
        <v>6.0999999999999999E-2</v>
      </c>
      <c r="K206">
        <v>0</v>
      </c>
      <c r="Q206">
        <v>32866268</v>
      </c>
      <c r="R206">
        <v>23.89</v>
      </c>
      <c r="S206">
        <v>16.8</v>
      </c>
      <c r="T206">
        <v>2.4049999999999998</v>
      </c>
      <c r="U206">
        <v>1.3620000000000001</v>
      </c>
      <c r="V206">
        <v>5819.4949999999999</v>
      </c>
      <c r="X206">
        <v>276.04500000000002</v>
      </c>
      <c r="Y206">
        <v>3.94</v>
      </c>
      <c r="AB206">
        <v>26.664000000000001</v>
      </c>
    </row>
    <row r="207" spans="1:28" hidden="1" x14ac:dyDescent="0.25">
      <c r="A207" t="s">
        <v>32</v>
      </c>
      <c r="B207" t="s">
        <v>33</v>
      </c>
      <c r="C207" s="1">
        <v>43938</v>
      </c>
      <c r="D207">
        <v>19</v>
      </c>
      <c r="E207">
        <v>0</v>
      </c>
      <c r="F207">
        <v>2</v>
      </c>
      <c r="G207">
        <v>0</v>
      </c>
      <c r="H207">
        <v>0.57799999999999996</v>
      </c>
      <c r="I207">
        <v>0</v>
      </c>
      <c r="J207">
        <v>6.0999999999999999E-2</v>
      </c>
      <c r="K207">
        <v>0</v>
      </c>
      <c r="Q207">
        <v>32866268</v>
      </c>
      <c r="R207">
        <v>23.89</v>
      </c>
      <c r="S207">
        <v>16.8</v>
      </c>
      <c r="T207">
        <v>2.4049999999999998</v>
      </c>
      <c r="U207">
        <v>1.3620000000000001</v>
      </c>
      <c r="V207">
        <v>5819.4949999999999</v>
      </c>
      <c r="X207">
        <v>276.04500000000002</v>
      </c>
      <c r="Y207">
        <v>3.94</v>
      </c>
      <c r="AB207">
        <v>26.664000000000001</v>
      </c>
    </row>
    <row r="208" spans="1:28" hidden="1" x14ac:dyDescent="0.25">
      <c r="A208" t="s">
        <v>32</v>
      </c>
      <c r="B208" t="s">
        <v>33</v>
      </c>
      <c r="C208" s="1">
        <v>43939</v>
      </c>
      <c r="D208">
        <v>19</v>
      </c>
      <c r="E208">
        <v>0</v>
      </c>
      <c r="F208">
        <v>2</v>
      </c>
      <c r="G208">
        <v>0</v>
      </c>
      <c r="H208">
        <v>0.57799999999999996</v>
      </c>
      <c r="I208">
        <v>0</v>
      </c>
      <c r="J208">
        <v>6.0999999999999999E-2</v>
      </c>
      <c r="K208">
        <v>0</v>
      </c>
      <c r="Q208">
        <v>32866268</v>
      </c>
      <c r="R208">
        <v>23.89</v>
      </c>
      <c r="S208">
        <v>16.8</v>
      </c>
      <c r="T208">
        <v>2.4049999999999998</v>
      </c>
      <c r="U208">
        <v>1.3620000000000001</v>
      </c>
      <c r="V208">
        <v>5819.4949999999999</v>
      </c>
      <c r="X208">
        <v>276.04500000000002</v>
      </c>
      <c r="Y208">
        <v>3.94</v>
      </c>
      <c r="AB208">
        <v>26.664000000000001</v>
      </c>
    </row>
    <row r="209" spans="1:28" hidden="1" x14ac:dyDescent="0.25">
      <c r="A209" t="s">
        <v>32</v>
      </c>
      <c r="B209" t="s">
        <v>33</v>
      </c>
      <c r="C209" s="1">
        <v>43940</v>
      </c>
      <c r="D209">
        <v>24</v>
      </c>
      <c r="E209">
        <v>5</v>
      </c>
      <c r="F209">
        <v>2</v>
      </c>
      <c r="G209">
        <v>0</v>
      </c>
      <c r="H209">
        <v>0.73</v>
      </c>
      <c r="I209">
        <v>0.152</v>
      </c>
      <c r="J209">
        <v>6.0999999999999999E-2</v>
      </c>
      <c r="K209">
        <v>0</v>
      </c>
      <c r="Q209">
        <v>32866268</v>
      </c>
      <c r="R209">
        <v>23.89</v>
      </c>
      <c r="S209">
        <v>16.8</v>
      </c>
      <c r="T209">
        <v>2.4049999999999998</v>
      </c>
      <c r="U209">
        <v>1.3620000000000001</v>
      </c>
      <c r="V209">
        <v>5819.4949999999999</v>
      </c>
      <c r="X209">
        <v>276.04500000000002</v>
      </c>
      <c r="Y209">
        <v>3.94</v>
      </c>
      <c r="AB209">
        <v>26.664000000000001</v>
      </c>
    </row>
    <row r="210" spans="1:28" hidden="1" x14ac:dyDescent="0.25">
      <c r="A210" t="s">
        <v>32</v>
      </c>
      <c r="B210" t="s">
        <v>33</v>
      </c>
      <c r="C210" s="1">
        <v>43941</v>
      </c>
      <c r="D210">
        <v>24</v>
      </c>
      <c r="E210">
        <v>0</v>
      </c>
      <c r="F210">
        <v>2</v>
      </c>
      <c r="G210">
        <v>0</v>
      </c>
      <c r="H210">
        <v>0.73</v>
      </c>
      <c r="I210">
        <v>0</v>
      </c>
      <c r="J210">
        <v>6.0999999999999999E-2</v>
      </c>
      <c r="K210">
        <v>0</v>
      </c>
      <c r="Q210">
        <v>32866268</v>
      </c>
      <c r="R210">
        <v>23.89</v>
      </c>
      <c r="S210">
        <v>16.8</v>
      </c>
      <c r="T210">
        <v>2.4049999999999998</v>
      </c>
      <c r="U210">
        <v>1.3620000000000001</v>
      </c>
      <c r="V210">
        <v>5819.4949999999999</v>
      </c>
      <c r="X210">
        <v>276.04500000000002</v>
      </c>
      <c r="Y210">
        <v>3.94</v>
      </c>
      <c r="AB210">
        <v>26.664000000000001</v>
      </c>
    </row>
    <row r="211" spans="1:28" hidden="1" x14ac:dyDescent="0.25">
      <c r="A211" t="s">
        <v>32</v>
      </c>
      <c r="B211" t="s">
        <v>33</v>
      </c>
      <c r="C211" s="1">
        <v>43942</v>
      </c>
      <c r="D211">
        <v>24</v>
      </c>
      <c r="E211">
        <v>0</v>
      </c>
      <c r="F211">
        <v>2</v>
      </c>
      <c r="G211">
        <v>0</v>
      </c>
      <c r="H211">
        <v>0.73</v>
      </c>
      <c r="I211">
        <v>0</v>
      </c>
      <c r="J211">
        <v>6.0999999999999999E-2</v>
      </c>
      <c r="K211">
        <v>0</v>
      </c>
      <c r="Q211">
        <v>32866268</v>
      </c>
      <c r="R211">
        <v>23.89</v>
      </c>
      <c r="S211">
        <v>16.8</v>
      </c>
      <c r="T211">
        <v>2.4049999999999998</v>
      </c>
      <c r="U211">
        <v>1.3620000000000001</v>
      </c>
      <c r="V211">
        <v>5819.4949999999999</v>
      </c>
      <c r="X211">
        <v>276.04500000000002</v>
      </c>
      <c r="Y211">
        <v>3.94</v>
      </c>
      <c r="AB211">
        <v>26.664000000000001</v>
      </c>
    </row>
    <row r="212" spans="1:28" hidden="1" x14ac:dyDescent="0.25">
      <c r="A212" t="s">
        <v>32</v>
      </c>
      <c r="B212" t="s">
        <v>33</v>
      </c>
      <c r="C212" s="1">
        <v>43943</v>
      </c>
      <c r="D212">
        <v>24</v>
      </c>
      <c r="E212">
        <v>0</v>
      </c>
      <c r="F212">
        <v>2</v>
      </c>
      <c r="G212">
        <v>0</v>
      </c>
      <c r="H212">
        <v>0.73</v>
      </c>
      <c r="I212">
        <v>0</v>
      </c>
      <c r="J212">
        <v>6.0999999999999999E-2</v>
      </c>
      <c r="K212">
        <v>0</v>
      </c>
      <c r="Q212">
        <v>32866268</v>
      </c>
      <c r="R212">
        <v>23.89</v>
      </c>
      <c r="S212">
        <v>16.8</v>
      </c>
      <c r="T212">
        <v>2.4049999999999998</v>
      </c>
      <c r="U212">
        <v>1.3620000000000001</v>
      </c>
      <c r="V212">
        <v>5819.4949999999999</v>
      </c>
      <c r="X212">
        <v>276.04500000000002</v>
      </c>
      <c r="Y212">
        <v>3.94</v>
      </c>
      <c r="AB212">
        <v>26.664000000000001</v>
      </c>
    </row>
    <row r="213" spans="1:28" hidden="1" x14ac:dyDescent="0.25">
      <c r="A213" t="s">
        <v>32</v>
      </c>
      <c r="B213" t="s">
        <v>33</v>
      </c>
      <c r="C213" s="1">
        <v>43944</v>
      </c>
      <c r="D213">
        <v>24</v>
      </c>
      <c r="E213">
        <v>0</v>
      </c>
      <c r="F213">
        <v>2</v>
      </c>
      <c r="G213">
        <v>0</v>
      </c>
      <c r="H213">
        <v>0.73</v>
      </c>
      <c r="I213">
        <v>0</v>
      </c>
      <c r="J213">
        <v>6.0999999999999999E-2</v>
      </c>
      <c r="K213">
        <v>0</v>
      </c>
      <c r="Q213">
        <v>32866268</v>
      </c>
      <c r="R213">
        <v>23.89</v>
      </c>
      <c r="S213">
        <v>16.8</v>
      </c>
      <c r="T213">
        <v>2.4049999999999998</v>
      </c>
      <c r="U213">
        <v>1.3620000000000001</v>
      </c>
      <c r="V213">
        <v>5819.4949999999999</v>
      </c>
      <c r="X213">
        <v>276.04500000000002</v>
      </c>
      <c r="Y213">
        <v>3.94</v>
      </c>
      <c r="AB213">
        <v>26.664000000000001</v>
      </c>
    </row>
    <row r="214" spans="1:28" hidden="1" x14ac:dyDescent="0.25">
      <c r="A214" t="s">
        <v>32</v>
      </c>
      <c r="B214" t="s">
        <v>33</v>
      </c>
      <c r="C214" s="1">
        <v>43945</v>
      </c>
      <c r="D214">
        <v>25</v>
      </c>
      <c r="E214">
        <v>1</v>
      </c>
      <c r="F214">
        <v>2</v>
      </c>
      <c r="G214">
        <v>0</v>
      </c>
      <c r="H214">
        <v>0.76100000000000001</v>
      </c>
      <c r="I214">
        <v>0.03</v>
      </c>
      <c r="J214">
        <v>6.0999999999999999E-2</v>
      </c>
      <c r="K214">
        <v>0</v>
      </c>
      <c r="Q214">
        <v>32866268</v>
      </c>
      <c r="R214">
        <v>23.89</v>
      </c>
      <c r="S214">
        <v>16.8</v>
      </c>
      <c r="T214">
        <v>2.4049999999999998</v>
      </c>
      <c r="U214">
        <v>1.3620000000000001</v>
      </c>
      <c r="V214">
        <v>5819.4949999999999</v>
      </c>
      <c r="X214">
        <v>276.04500000000002</v>
      </c>
      <c r="Y214">
        <v>3.94</v>
      </c>
      <c r="AB214">
        <v>26.664000000000001</v>
      </c>
    </row>
    <row r="215" spans="1:28" hidden="1" x14ac:dyDescent="0.25">
      <c r="A215" t="s">
        <v>32</v>
      </c>
      <c r="B215" t="s">
        <v>33</v>
      </c>
      <c r="C215" s="1">
        <v>43946</v>
      </c>
      <c r="D215">
        <v>25</v>
      </c>
      <c r="E215">
        <v>0</v>
      </c>
      <c r="F215">
        <v>2</v>
      </c>
      <c r="G215">
        <v>0</v>
      </c>
      <c r="H215">
        <v>0.76100000000000001</v>
      </c>
      <c r="I215">
        <v>0</v>
      </c>
      <c r="J215">
        <v>6.0999999999999999E-2</v>
      </c>
      <c r="K215">
        <v>0</v>
      </c>
      <c r="Q215">
        <v>32866268</v>
      </c>
      <c r="R215">
        <v>23.89</v>
      </c>
      <c r="S215">
        <v>16.8</v>
      </c>
      <c r="T215">
        <v>2.4049999999999998</v>
      </c>
      <c r="U215">
        <v>1.3620000000000001</v>
      </c>
      <c r="V215">
        <v>5819.4949999999999</v>
      </c>
      <c r="X215">
        <v>276.04500000000002</v>
      </c>
      <c r="Y215">
        <v>3.94</v>
      </c>
      <c r="AB215">
        <v>26.664000000000001</v>
      </c>
    </row>
    <row r="216" spans="1:28" hidden="1" x14ac:dyDescent="0.25">
      <c r="A216" t="s">
        <v>32</v>
      </c>
      <c r="B216" t="s">
        <v>33</v>
      </c>
      <c r="C216" s="1">
        <v>43947</v>
      </c>
      <c r="D216">
        <v>25</v>
      </c>
      <c r="E216">
        <v>0</v>
      </c>
      <c r="F216">
        <v>2</v>
      </c>
      <c r="G216">
        <v>0</v>
      </c>
      <c r="H216">
        <v>0.76100000000000001</v>
      </c>
      <c r="I216">
        <v>0</v>
      </c>
      <c r="J216">
        <v>6.0999999999999999E-2</v>
      </c>
      <c r="K216">
        <v>0</v>
      </c>
      <c r="Q216">
        <v>32866268</v>
      </c>
      <c r="R216">
        <v>23.89</v>
      </c>
      <c r="S216">
        <v>16.8</v>
      </c>
      <c r="T216">
        <v>2.4049999999999998</v>
      </c>
      <c r="U216">
        <v>1.3620000000000001</v>
      </c>
      <c r="V216">
        <v>5819.4949999999999</v>
      </c>
      <c r="X216">
        <v>276.04500000000002</v>
      </c>
      <c r="Y216">
        <v>3.94</v>
      </c>
      <c r="AB216">
        <v>26.664000000000001</v>
      </c>
    </row>
    <row r="217" spans="1:28" hidden="1" x14ac:dyDescent="0.25">
      <c r="A217" t="s">
        <v>32</v>
      </c>
      <c r="B217" t="s">
        <v>33</v>
      </c>
      <c r="C217" s="1">
        <v>43948</v>
      </c>
      <c r="D217">
        <v>26</v>
      </c>
      <c r="E217">
        <v>1</v>
      </c>
      <c r="F217">
        <v>2</v>
      </c>
      <c r="G217">
        <v>0</v>
      </c>
      <c r="H217">
        <v>0.79100000000000004</v>
      </c>
      <c r="I217">
        <v>0.03</v>
      </c>
      <c r="J217">
        <v>6.0999999999999999E-2</v>
      </c>
      <c r="K217">
        <v>0</v>
      </c>
      <c r="Q217">
        <v>32866268</v>
      </c>
      <c r="R217">
        <v>23.89</v>
      </c>
      <c r="S217">
        <v>16.8</v>
      </c>
      <c r="T217">
        <v>2.4049999999999998</v>
      </c>
      <c r="U217">
        <v>1.3620000000000001</v>
      </c>
      <c r="V217">
        <v>5819.4949999999999</v>
      </c>
      <c r="X217">
        <v>276.04500000000002</v>
      </c>
      <c r="Y217">
        <v>3.94</v>
      </c>
      <c r="AB217">
        <v>26.664000000000001</v>
      </c>
    </row>
    <row r="218" spans="1:28" hidden="1" x14ac:dyDescent="0.25">
      <c r="A218" t="s">
        <v>32</v>
      </c>
      <c r="B218" t="s">
        <v>33</v>
      </c>
      <c r="C218" s="1">
        <v>43949</v>
      </c>
      <c r="D218">
        <v>27</v>
      </c>
      <c r="E218">
        <v>1</v>
      </c>
      <c r="F218">
        <v>2</v>
      </c>
      <c r="G218">
        <v>0</v>
      </c>
      <c r="H218">
        <v>0.82199999999999995</v>
      </c>
      <c r="I218">
        <v>0.03</v>
      </c>
      <c r="J218">
        <v>6.0999999999999999E-2</v>
      </c>
      <c r="K218">
        <v>0</v>
      </c>
      <c r="Q218">
        <v>32866268</v>
      </c>
      <c r="R218">
        <v>23.89</v>
      </c>
      <c r="S218">
        <v>16.8</v>
      </c>
      <c r="T218">
        <v>2.4049999999999998</v>
      </c>
      <c r="U218">
        <v>1.3620000000000001</v>
      </c>
      <c r="V218">
        <v>5819.4949999999999</v>
      </c>
      <c r="X218">
        <v>276.04500000000002</v>
      </c>
      <c r="Y218">
        <v>3.94</v>
      </c>
      <c r="AB218">
        <v>26.664000000000001</v>
      </c>
    </row>
    <row r="219" spans="1:28" hidden="1" x14ac:dyDescent="0.25">
      <c r="A219" t="s">
        <v>32</v>
      </c>
      <c r="B219" t="s">
        <v>33</v>
      </c>
      <c r="C219" s="1">
        <v>43950</v>
      </c>
      <c r="D219">
        <v>27</v>
      </c>
      <c r="E219">
        <v>0</v>
      </c>
      <c r="F219">
        <v>2</v>
      </c>
      <c r="G219">
        <v>0</v>
      </c>
      <c r="H219">
        <v>0.82199999999999995</v>
      </c>
      <c r="I219">
        <v>0</v>
      </c>
      <c r="J219">
        <v>6.0999999999999999E-2</v>
      </c>
      <c r="K219">
        <v>0</v>
      </c>
      <c r="Q219">
        <v>32866268</v>
      </c>
      <c r="R219">
        <v>23.89</v>
      </c>
      <c r="S219">
        <v>16.8</v>
      </c>
      <c r="T219">
        <v>2.4049999999999998</v>
      </c>
      <c r="U219">
        <v>1.3620000000000001</v>
      </c>
      <c r="V219">
        <v>5819.4949999999999</v>
      </c>
      <c r="X219">
        <v>276.04500000000002</v>
      </c>
      <c r="Y219">
        <v>3.94</v>
      </c>
      <c r="AB219">
        <v>26.664000000000001</v>
      </c>
    </row>
    <row r="220" spans="1:28" hidden="1" x14ac:dyDescent="0.25">
      <c r="A220" t="s">
        <v>32</v>
      </c>
      <c r="B220" t="s">
        <v>33</v>
      </c>
      <c r="C220" s="1">
        <v>43951</v>
      </c>
      <c r="D220">
        <v>27</v>
      </c>
      <c r="E220">
        <v>0</v>
      </c>
      <c r="F220">
        <v>2</v>
      </c>
      <c r="G220">
        <v>0</v>
      </c>
      <c r="H220">
        <v>0.82199999999999995</v>
      </c>
      <c r="I220">
        <v>0</v>
      </c>
      <c r="J220">
        <v>6.0999999999999999E-2</v>
      </c>
      <c r="K220">
        <v>0</v>
      </c>
      <c r="Q220">
        <v>32866268</v>
      </c>
      <c r="R220">
        <v>23.89</v>
      </c>
      <c r="S220">
        <v>16.8</v>
      </c>
      <c r="T220">
        <v>2.4049999999999998</v>
      </c>
      <c r="U220">
        <v>1.3620000000000001</v>
      </c>
      <c r="V220">
        <v>5819.4949999999999</v>
      </c>
      <c r="X220">
        <v>276.04500000000002</v>
      </c>
      <c r="Y220">
        <v>3.94</v>
      </c>
      <c r="AB220">
        <v>26.664000000000001</v>
      </c>
    </row>
    <row r="221" spans="1:28" hidden="1" x14ac:dyDescent="0.25">
      <c r="A221" t="s">
        <v>32</v>
      </c>
      <c r="B221" t="s">
        <v>33</v>
      </c>
      <c r="C221" s="1">
        <v>43952</v>
      </c>
      <c r="D221">
        <v>27</v>
      </c>
      <c r="E221">
        <v>0</v>
      </c>
      <c r="F221">
        <v>2</v>
      </c>
      <c r="G221">
        <v>0</v>
      </c>
      <c r="H221">
        <v>0.82199999999999995</v>
      </c>
      <c r="I221">
        <v>0</v>
      </c>
      <c r="J221">
        <v>6.0999999999999999E-2</v>
      </c>
      <c r="K221">
        <v>0</v>
      </c>
      <c r="Q221">
        <v>32866268</v>
      </c>
      <c r="R221">
        <v>23.89</v>
      </c>
      <c r="S221">
        <v>16.8</v>
      </c>
      <c r="T221">
        <v>2.4049999999999998</v>
      </c>
      <c r="U221">
        <v>1.3620000000000001</v>
      </c>
      <c r="V221">
        <v>5819.4949999999999</v>
      </c>
      <c r="X221">
        <v>276.04500000000002</v>
      </c>
      <c r="Y221">
        <v>3.94</v>
      </c>
      <c r="AB221">
        <v>26.664000000000001</v>
      </c>
    </row>
    <row r="222" spans="1:28" hidden="1" x14ac:dyDescent="0.25">
      <c r="A222" t="s">
        <v>32</v>
      </c>
      <c r="B222" t="s">
        <v>33</v>
      </c>
      <c r="C222" s="1">
        <v>43953</v>
      </c>
      <c r="D222">
        <v>29</v>
      </c>
      <c r="E222">
        <v>2</v>
      </c>
      <c r="F222">
        <v>2</v>
      </c>
      <c r="G222">
        <v>0</v>
      </c>
      <c r="H222">
        <v>0.88200000000000001</v>
      </c>
      <c r="I222">
        <v>6.0999999999999999E-2</v>
      </c>
      <c r="J222">
        <v>6.0999999999999999E-2</v>
      </c>
      <c r="K222">
        <v>0</v>
      </c>
      <c r="Q222">
        <v>32866268</v>
      </c>
      <c r="R222">
        <v>23.89</v>
      </c>
      <c r="S222">
        <v>16.8</v>
      </c>
      <c r="T222">
        <v>2.4049999999999998</v>
      </c>
      <c r="U222">
        <v>1.3620000000000001</v>
      </c>
      <c r="V222">
        <v>5819.4949999999999</v>
      </c>
      <c r="X222">
        <v>276.04500000000002</v>
      </c>
      <c r="Y222">
        <v>3.94</v>
      </c>
      <c r="AB222">
        <v>26.664000000000001</v>
      </c>
    </row>
    <row r="223" spans="1:28" hidden="1" x14ac:dyDescent="0.25">
      <c r="A223" t="s">
        <v>32</v>
      </c>
      <c r="B223" t="s">
        <v>33</v>
      </c>
      <c r="C223" s="1">
        <v>43954</v>
      </c>
      <c r="D223">
        <v>35</v>
      </c>
      <c r="E223">
        <v>6</v>
      </c>
      <c r="F223">
        <v>2</v>
      </c>
      <c r="G223">
        <v>0</v>
      </c>
      <c r="H223">
        <v>1.0649999999999999</v>
      </c>
      <c r="I223">
        <v>0.183</v>
      </c>
      <c r="J223">
        <v>6.0999999999999999E-2</v>
      </c>
      <c r="K223">
        <v>0</v>
      </c>
      <c r="Q223">
        <v>32866268</v>
      </c>
      <c r="R223">
        <v>23.89</v>
      </c>
      <c r="S223">
        <v>16.8</v>
      </c>
      <c r="T223">
        <v>2.4049999999999998</v>
      </c>
      <c r="U223">
        <v>1.3620000000000001</v>
      </c>
      <c r="V223">
        <v>5819.4949999999999</v>
      </c>
      <c r="X223">
        <v>276.04500000000002</v>
      </c>
      <c r="Y223">
        <v>3.94</v>
      </c>
      <c r="AB223">
        <v>26.664000000000001</v>
      </c>
    </row>
    <row r="224" spans="1:28" hidden="1" x14ac:dyDescent="0.25">
      <c r="A224" t="s">
        <v>32</v>
      </c>
      <c r="B224" t="s">
        <v>33</v>
      </c>
      <c r="C224" s="1">
        <v>43955</v>
      </c>
      <c r="D224">
        <v>35</v>
      </c>
      <c r="E224">
        <v>0</v>
      </c>
      <c r="F224">
        <v>2</v>
      </c>
      <c r="G224">
        <v>0</v>
      </c>
      <c r="H224">
        <v>1.0649999999999999</v>
      </c>
      <c r="I224">
        <v>0</v>
      </c>
      <c r="J224">
        <v>6.0999999999999999E-2</v>
      </c>
      <c r="K224">
        <v>0</v>
      </c>
      <c r="Q224">
        <v>32866268</v>
      </c>
      <c r="R224">
        <v>23.89</v>
      </c>
      <c r="S224">
        <v>16.8</v>
      </c>
      <c r="T224">
        <v>2.4049999999999998</v>
      </c>
      <c r="U224">
        <v>1.3620000000000001</v>
      </c>
      <c r="V224">
        <v>5819.4949999999999</v>
      </c>
      <c r="X224">
        <v>276.04500000000002</v>
      </c>
      <c r="Y224">
        <v>3.94</v>
      </c>
      <c r="AB224">
        <v>26.664000000000001</v>
      </c>
    </row>
    <row r="225" spans="1:28" hidden="1" x14ac:dyDescent="0.25">
      <c r="A225" t="s">
        <v>32</v>
      </c>
      <c r="B225" t="s">
        <v>33</v>
      </c>
      <c r="C225" s="1">
        <v>43956</v>
      </c>
      <c r="D225">
        <v>35</v>
      </c>
      <c r="E225">
        <v>0</v>
      </c>
      <c r="F225">
        <v>2</v>
      </c>
      <c r="G225">
        <v>0</v>
      </c>
      <c r="H225">
        <v>1.0649999999999999</v>
      </c>
      <c r="I225">
        <v>0</v>
      </c>
      <c r="J225">
        <v>6.0999999999999999E-2</v>
      </c>
      <c r="K225">
        <v>0</v>
      </c>
      <c r="Q225">
        <v>32866268</v>
      </c>
      <c r="R225">
        <v>23.89</v>
      </c>
      <c r="S225">
        <v>16.8</v>
      </c>
      <c r="T225">
        <v>2.4049999999999998</v>
      </c>
      <c r="U225">
        <v>1.3620000000000001</v>
      </c>
      <c r="V225">
        <v>5819.4949999999999</v>
      </c>
      <c r="X225">
        <v>276.04500000000002</v>
      </c>
      <c r="Y225">
        <v>3.94</v>
      </c>
      <c r="AB225">
        <v>26.664000000000001</v>
      </c>
    </row>
    <row r="226" spans="1:28" hidden="1" x14ac:dyDescent="0.25">
      <c r="A226" t="s">
        <v>32</v>
      </c>
      <c r="B226" t="s">
        <v>33</v>
      </c>
      <c r="C226" s="1">
        <v>43957</v>
      </c>
      <c r="D226">
        <v>36</v>
      </c>
      <c r="E226">
        <v>1</v>
      </c>
      <c r="F226">
        <v>2</v>
      </c>
      <c r="G226">
        <v>0</v>
      </c>
      <c r="H226">
        <v>1.095</v>
      </c>
      <c r="I226">
        <v>0.03</v>
      </c>
      <c r="J226">
        <v>6.0999999999999999E-2</v>
      </c>
      <c r="K226">
        <v>0</v>
      </c>
      <c r="Q226">
        <v>32866268</v>
      </c>
      <c r="R226">
        <v>23.89</v>
      </c>
      <c r="S226">
        <v>16.8</v>
      </c>
      <c r="T226">
        <v>2.4049999999999998</v>
      </c>
      <c r="U226">
        <v>1.3620000000000001</v>
      </c>
      <c r="V226">
        <v>5819.4949999999999</v>
      </c>
      <c r="X226">
        <v>276.04500000000002</v>
      </c>
      <c r="Y226">
        <v>3.94</v>
      </c>
      <c r="AB226">
        <v>26.664000000000001</v>
      </c>
    </row>
    <row r="227" spans="1:28" hidden="1" x14ac:dyDescent="0.25">
      <c r="A227" t="s">
        <v>32</v>
      </c>
      <c r="B227" t="s">
        <v>33</v>
      </c>
      <c r="C227" s="1">
        <v>43958</v>
      </c>
      <c r="D227">
        <v>36</v>
      </c>
      <c r="E227">
        <v>0</v>
      </c>
      <c r="F227">
        <v>2</v>
      </c>
      <c r="G227">
        <v>0</v>
      </c>
      <c r="H227">
        <v>1.095</v>
      </c>
      <c r="I227">
        <v>0</v>
      </c>
      <c r="J227">
        <v>6.0999999999999999E-2</v>
      </c>
      <c r="K227">
        <v>0</v>
      </c>
      <c r="Q227">
        <v>32866268</v>
      </c>
      <c r="R227">
        <v>23.89</v>
      </c>
      <c r="S227">
        <v>16.8</v>
      </c>
      <c r="T227">
        <v>2.4049999999999998</v>
      </c>
      <c r="U227">
        <v>1.3620000000000001</v>
      </c>
      <c r="V227">
        <v>5819.4949999999999</v>
      </c>
      <c r="X227">
        <v>276.04500000000002</v>
      </c>
      <c r="Y227">
        <v>3.94</v>
      </c>
      <c r="AB227">
        <v>26.664000000000001</v>
      </c>
    </row>
    <row r="228" spans="1:28" hidden="1" x14ac:dyDescent="0.25">
      <c r="A228" t="s">
        <v>32</v>
      </c>
      <c r="B228" t="s">
        <v>33</v>
      </c>
      <c r="C228" s="1">
        <v>43959</v>
      </c>
      <c r="D228">
        <v>36</v>
      </c>
      <c r="E228">
        <v>0</v>
      </c>
      <c r="F228">
        <v>2</v>
      </c>
      <c r="G228">
        <v>0</v>
      </c>
      <c r="H228">
        <v>1.095</v>
      </c>
      <c r="I228">
        <v>0</v>
      </c>
      <c r="J228">
        <v>6.0999999999999999E-2</v>
      </c>
      <c r="K228">
        <v>0</v>
      </c>
      <c r="Q228">
        <v>32866268</v>
      </c>
      <c r="R228">
        <v>23.89</v>
      </c>
      <c r="S228">
        <v>16.8</v>
      </c>
      <c r="T228">
        <v>2.4049999999999998</v>
      </c>
      <c r="U228">
        <v>1.3620000000000001</v>
      </c>
      <c r="V228">
        <v>5819.4949999999999</v>
      </c>
      <c r="X228">
        <v>276.04500000000002</v>
      </c>
      <c r="Y228">
        <v>3.94</v>
      </c>
      <c r="AB228">
        <v>26.664000000000001</v>
      </c>
    </row>
    <row r="229" spans="1:28" hidden="1" x14ac:dyDescent="0.25">
      <c r="A229" t="s">
        <v>32</v>
      </c>
      <c r="B229" t="s">
        <v>33</v>
      </c>
      <c r="C229" s="1">
        <v>43960</v>
      </c>
      <c r="D229">
        <v>43</v>
      </c>
      <c r="E229">
        <v>7</v>
      </c>
      <c r="F229">
        <v>2</v>
      </c>
      <c r="G229">
        <v>0</v>
      </c>
      <c r="H229">
        <v>1.3080000000000001</v>
      </c>
      <c r="I229">
        <v>0.21299999999999999</v>
      </c>
      <c r="J229">
        <v>6.0999999999999999E-2</v>
      </c>
      <c r="K229">
        <v>0</v>
      </c>
      <c r="Q229">
        <v>32866268</v>
      </c>
      <c r="R229">
        <v>23.89</v>
      </c>
      <c r="S229">
        <v>16.8</v>
      </c>
      <c r="T229">
        <v>2.4049999999999998</v>
      </c>
      <c r="U229">
        <v>1.3620000000000001</v>
      </c>
      <c r="V229">
        <v>5819.4949999999999</v>
      </c>
      <c r="X229">
        <v>276.04500000000002</v>
      </c>
      <c r="Y229">
        <v>3.94</v>
      </c>
      <c r="AB229">
        <v>26.664000000000001</v>
      </c>
    </row>
    <row r="230" spans="1:28" hidden="1" x14ac:dyDescent="0.25">
      <c r="A230" t="s">
        <v>32</v>
      </c>
      <c r="B230" t="s">
        <v>33</v>
      </c>
      <c r="C230" s="1">
        <v>43961</v>
      </c>
      <c r="D230">
        <v>43</v>
      </c>
      <c r="E230">
        <v>0</v>
      </c>
      <c r="F230">
        <v>2</v>
      </c>
      <c r="G230">
        <v>0</v>
      </c>
      <c r="H230">
        <v>1.3080000000000001</v>
      </c>
      <c r="I230">
        <v>0</v>
      </c>
      <c r="J230">
        <v>6.0999999999999999E-2</v>
      </c>
      <c r="K230">
        <v>0</v>
      </c>
      <c r="Q230">
        <v>32866268</v>
      </c>
      <c r="R230">
        <v>23.89</v>
      </c>
      <c r="S230">
        <v>16.8</v>
      </c>
      <c r="T230">
        <v>2.4049999999999998</v>
      </c>
      <c r="U230">
        <v>1.3620000000000001</v>
      </c>
      <c r="V230">
        <v>5819.4949999999999</v>
      </c>
      <c r="X230">
        <v>276.04500000000002</v>
      </c>
      <c r="Y230">
        <v>3.94</v>
      </c>
      <c r="AB230">
        <v>26.664000000000001</v>
      </c>
    </row>
    <row r="231" spans="1:28" hidden="1" x14ac:dyDescent="0.25">
      <c r="A231" t="s">
        <v>32</v>
      </c>
      <c r="B231" t="s">
        <v>33</v>
      </c>
      <c r="C231" s="1">
        <v>43962</v>
      </c>
      <c r="D231">
        <v>45</v>
      </c>
      <c r="E231">
        <v>2</v>
      </c>
      <c r="F231">
        <v>2</v>
      </c>
      <c r="G231">
        <v>0</v>
      </c>
      <c r="H231">
        <v>1.369</v>
      </c>
      <c r="I231">
        <v>6.0999999999999999E-2</v>
      </c>
      <c r="J231">
        <v>6.0999999999999999E-2</v>
      </c>
      <c r="K231">
        <v>0</v>
      </c>
      <c r="Q231">
        <v>32866268</v>
      </c>
      <c r="R231">
        <v>23.89</v>
      </c>
      <c r="S231">
        <v>16.8</v>
      </c>
      <c r="T231">
        <v>2.4049999999999998</v>
      </c>
      <c r="U231">
        <v>1.3620000000000001</v>
      </c>
      <c r="V231">
        <v>5819.4949999999999</v>
      </c>
      <c r="X231">
        <v>276.04500000000002</v>
      </c>
      <c r="Y231">
        <v>3.94</v>
      </c>
      <c r="AB231">
        <v>26.664000000000001</v>
      </c>
    </row>
    <row r="232" spans="1:28" hidden="1" x14ac:dyDescent="0.25">
      <c r="A232" t="s">
        <v>32</v>
      </c>
      <c r="B232" t="s">
        <v>33</v>
      </c>
      <c r="C232" s="1">
        <v>43963</v>
      </c>
      <c r="D232">
        <v>45</v>
      </c>
      <c r="E232">
        <v>0</v>
      </c>
      <c r="F232">
        <v>2</v>
      </c>
      <c r="G232">
        <v>0</v>
      </c>
      <c r="H232">
        <v>1.369</v>
      </c>
      <c r="I232">
        <v>0</v>
      </c>
      <c r="J232">
        <v>6.0999999999999999E-2</v>
      </c>
      <c r="K232">
        <v>0</v>
      </c>
      <c r="Q232">
        <v>32866268</v>
      </c>
      <c r="R232">
        <v>23.89</v>
      </c>
      <c r="S232">
        <v>16.8</v>
      </c>
      <c r="T232">
        <v>2.4049999999999998</v>
      </c>
      <c r="U232">
        <v>1.3620000000000001</v>
      </c>
      <c r="V232">
        <v>5819.4949999999999</v>
      </c>
      <c r="X232">
        <v>276.04500000000002</v>
      </c>
      <c r="Y232">
        <v>3.94</v>
      </c>
      <c r="AB232">
        <v>26.664000000000001</v>
      </c>
    </row>
    <row r="233" spans="1:28" hidden="1" x14ac:dyDescent="0.25">
      <c r="A233" t="s">
        <v>32</v>
      </c>
      <c r="B233" t="s">
        <v>33</v>
      </c>
      <c r="C233" s="1">
        <v>43964</v>
      </c>
      <c r="D233">
        <v>45</v>
      </c>
      <c r="E233">
        <v>0</v>
      </c>
      <c r="F233">
        <v>2</v>
      </c>
      <c r="G233">
        <v>0</v>
      </c>
      <c r="H233">
        <v>1.369</v>
      </c>
      <c r="I233">
        <v>0</v>
      </c>
      <c r="J233">
        <v>6.0999999999999999E-2</v>
      </c>
      <c r="K233">
        <v>0</v>
      </c>
      <c r="Q233">
        <v>32866268</v>
      </c>
      <c r="R233">
        <v>23.89</v>
      </c>
      <c r="S233">
        <v>16.8</v>
      </c>
      <c r="T233">
        <v>2.4049999999999998</v>
      </c>
      <c r="U233">
        <v>1.3620000000000001</v>
      </c>
      <c r="V233">
        <v>5819.4949999999999</v>
      </c>
      <c r="X233">
        <v>276.04500000000002</v>
      </c>
      <c r="Y233">
        <v>3.94</v>
      </c>
      <c r="AB233">
        <v>26.664000000000001</v>
      </c>
    </row>
    <row r="234" spans="1:28" hidden="1" x14ac:dyDescent="0.25">
      <c r="A234" t="s">
        <v>32</v>
      </c>
      <c r="B234" t="s">
        <v>33</v>
      </c>
      <c r="C234" s="1">
        <v>43965</v>
      </c>
      <c r="D234">
        <v>45</v>
      </c>
      <c r="E234">
        <v>0</v>
      </c>
      <c r="F234">
        <v>2</v>
      </c>
      <c r="G234">
        <v>0</v>
      </c>
      <c r="H234">
        <v>1.369</v>
      </c>
      <c r="I234">
        <v>0</v>
      </c>
      <c r="J234">
        <v>6.0999999999999999E-2</v>
      </c>
      <c r="K234">
        <v>0</v>
      </c>
      <c r="Q234">
        <v>32866268</v>
      </c>
      <c r="R234">
        <v>23.89</v>
      </c>
      <c r="S234">
        <v>16.8</v>
      </c>
      <c r="T234">
        <v>2.4049999999999998</v>
      </c>
      <c r="U234">
        <v>1.3620000000000001</v>
      </c>
      <c r="V234">
        <v>5819.4949999999999</v>
      </c>
      <c r="X234">
        <v>276.04500000000002</v>
      </c>
      <c r="Y234">
        <v>3.94</v>
      </c>
      <c r="AB234">
        <v>26.664000000000001</v>
      </c>
    </row>
    <row r="235" spans="1:28" hidden="1" x14ac:dyDescent="0.25">
      <c r="A235" t="s">
        <v>34</v>
      </c>
      <c r="B235" t="s">
        <v>35</v>
      </c>
      <c r="C235" s="1">
        <v>43917</v>
      </c>
      <c r="D235">
        <v>2</v>
      </c>
      <c r="E235">
        <v>2</v>
      </c>
      <c r="F235">
        <v>0</v>
      </c>
      <c r="G235">
        <v>0</v>
      </c>
      <c r="H235">
        <v>133.316</v>
      </c>
      <c r="I235">
        <v>133.316</v>
      </c>
      <c r="J235">
        <v>0</v>
      </c>
      <c r="K235">
        <v>0</v>
      </c>
      <c r="Q235">
        <v>15002</v>
      </c>
    </row>
    <row r="236" spans="1:28" hidden="1" x14ac:dyDescent="0.25">
      <c r="A236" t="s">
        <v>34</v>
      </c>
      <c r="B236" t="s">
        <v>35</v>
      </c>
      <c r="C236" s="1">
        <v>43918</v>
      </c>
      <c r="D236">
        <v>2</v>
      </c>
      <c r="E236">
        <v>0</v>
      </c>
      <c r="F236">
        <v>0</v>
      </c>
      <c r="G236">
        <v>0</v>
      </c>
      <c r="H236">
        <v>133.316</v>
      </c>
      <c r="I236">
        <v>0</v>
      </c>
      <c r="J236">
        <v>0</v>
      </c>
      <c r="K236">
        <v>0</v>
      </c>
      <c r="Q236">
        <v>15002</v>
      </c>
    </row>
    <row r="237" spans="1:28" hidden="1" x14ac:dyDescent="0.25">
      <c r="A237" t="s">
        <v>34</v>
      </c>
      <c r="B237" t="s">
        <v>35</v>
      </c>
      <c r="C237" s="1">
        <v>43919</v>
      </c>
      <c r="D237">
        <v>2</v>
      </c>
      <c r="E237">
        <v>0</v>
      </c>
      <c r="F237">
        <v>0</v>
      </c>
      <c r="G237">
        <v>0</v>
      </c>
      <c r="H237">
        <v>133.316</v>
      </c>
      <c r="I237">
        <v>0</v>
      </c>
      <c r="J237">
        <v>0</v>
      </c>
      <c r="K237">
        <v>0</v>
      </c>
      <c r="Q237">
        <v>15002</v>
      </c>
    </row>
    <row r="238" spans="1:28" hidden="1" x14ac:dyDescent="0.25">
      <c r="A238" t="s">
        <v>34</v>
      </c>
      <c r="B238" t="s">
        <v>35</v>
      </c>
      <c r="C238" s="1">
        <v>43920</v>
      </c>
      <c r="D238">
        <v>2</v>
      </c>
      <c r="E238">
        <v>0</v>
      </c>
      <c r="F238">
        <v>0</v>
      </c>
      <c r="G238">
        <v>0</v>
      </c>
      <c r="H238">
        <v>133.316</v>
      </c>
      <c r="I238">
        <v>0</v>
      </c>
      <c r="J238">
        <v>0</v>
      </c>
      <c r="K238">
        <v>0</v>
      </c>
      <c r="Q238">
        <v>15002</v>
      </c>
    </row>
    <row r="239" spans="1:28" hidden="1" x14ac:dyDescent="0.25">
      <c r="A239" t="s">
        <v>34</v>
      </c>
      <c r="B239" t="s">
        <v>35</v>
      </c>
      <c r="C239" s="1">
        <v>43921</v>
      </c>
      <c r="D239">
        <v>2</v>
      </c>
      <c r="E239">
        <v>0</v>
      </c>
      <c r="F239">
        <v>0</v>
      </c>
      <c r="G239">
        <v>0</v>
      </c>
      <c r="H239">
        <v>133.316</v>
      </c>
      <c r="I239">
        <v>0</v>
      </c>
      <c r="J239">
        <v>0</v>
      </c>
      <c r="K239">
        <v>0</v>
      </c>
      <c r="Q239">
        <v>15002</v>
      </c>
    </row>
    <row r="240" spans="1:28" hidden="1" x14ac:dyDescent="0.25">
      <c r="A240" t="s">
        <v>34</v>
      </c>
      <c r="B240" t="s">
        <v>35</v>
      </c>
      <c r="C240" s="1">
        <v>43922</v>
      </c>
      <c r="D240">
        <v>2</v>
      </c>
      <c r="E240">
        <v>0</v>
      </c>
      <c r="F240">
        <v>0</v>
      </c>
      <c r="G240">
        <v>0</v>
      </c>
      <c r="H240">
        <v>133.316</v>
      </c>
      <c r="I240">
        <v>0</v>
      </c>
      <c r="J240">
        <v>0</v>
      </c>
      <c r="K240">
        <v>0</v>
      </c>
      <c r="Q240">
        <v>15002</v>
      </c>
    </row>
    <row r="241" spans="1:17" hidden="1" x14ac:dyDescent="0.25">
      <c r="A241" t="s">
        <v>34</v>
      </c>
      <c r="B241" t="s">
        <v>35</v>
      </c>
      <c r="C241" s="1">
        <v>43923</v>
      </c>
      <c r="D241">
        <v>2</v>
      </c>
      <c r="E241">
        <v>0</v>
      </c>
      <c r="F241">
        <v>0</v>
      </c>
      <c r="G241">
        <v>0</v>
      </c>
      <c r="H241">
        <v>133.316</v>
      </c>
      <c r="I241">
        <v>0</v>
      </c>
      <c r="J241">
        <v>0</v>
      </c>
      <c r="K241">
        <v>0</v>
      </c>
      <c r="Q241">
        <v>15002</v>
      </c>
    </row>
    <row r="242" spans="1:17" hidden="1" x14ac:dyDescent="0.25">
      <c r="A242" t="s">
        <v>34</v>
      </c>
      <c r="B242" t="s">
        <v>35</v>
      </c>
      <c r="C242" s="1">
        <v>43924</v>
      </c>
      <c r="D242">
        <v>3</v>
      </c>
      <c r="E242">
        <v>1</v>
      </c>
      <c r="F242">
        <v>0</v>
      </c>
      <c r="G242">
        <v>0</v>
      </c>
      <c r="H242">
        <v>199.97300000000001</v>
      </c>
      <c r="I242">
        <v>66.658000000000001</v>
      </c>
      <c r="J242">
        <v>0</v>
      </c>
      <c r="K242">
        <v>0</v>
      </c>
      <c r="Q242">
        <v>15002</v>
      </c>
    </row>
    <row r="243" spans="1:17" hidden="1" x14ac:dyDescent="0.25">
      <c r="A243" t="s">
        <v>34</v>
      </c>
      <c r="B243" t="s">
        <v>35</v>
      </c>
      <c r="C243" s="1">
        <v>43925</v>
      </c>
      <c r="D243">
        <v>3</v>
      </c>
      <c r="E243">
        <v>0</v>
      </c>
      <c r="F243">
        <v>0</v>
      </c>
      <c r="G243">
        <v>0</v>
      </c>
      <c r="H243">
        <v>199.97300000000001</v>
      </c>
      <c r="I243">
        <v>0</v>
      </c>
      <c r="J243">
        <v>0</v>
      </c>
      <c r="K243">
        <v>0</v>
      </c>
      <c r="Q243">
        <v>15002</v>
      </c>
    </row>
    <row r="244" spans="1:17" hidden="1" x14ac:dyDescent="0.25">
      <c r="A244" t="s">
        <v>34</v>
      </c>
      <c r="B244" t="s">
        <v>35</v>
      </c>
      <c r="C244" s="1">
        <v>43926</v>
      </c>
      <c r="D244">
        <v>3</v>
      </c>
      <c r="E244">
        <v>0</v>
      </c>
      <c r="F244">
        <v>0</v>
      </c>
      <c r="G244">
        <v>0</v>
      </c>
      <c r="H244">
        <v>199.97300000000001</v>
      </c>
      <c r="I244">
        <v>0</v>
      </c>
      <c r="J244">
        <v>0</v>
      </c>
      <c r="K244">
        <v>0</v>
      </c>
      <c r="Q244">
        <v>15002</v>
      </c>
    </row>
    <row r="245" spans="1:17" hidden="1" x14ac:dyDescent="0.25">
      <c r="A245" t="s">
        <v>34</v>
      </c>
      <c r="B245" t="s">
        <v>35</v>
      </c>
      <c r="C245" s="1">
        <v>43927</v>
      </c>
      <c r="D245">
        <v>3</v>
      </c>
      <c r="E245">
        <v>0</v>
      </c>
      <c r="F245">
        <v>0</v>
      </c>
      <c r="G245">
        <v>0</v>
      </c>
      <c r="H245">
        <v>199.97300000000001</v>
      </c>
      <c r="I245">
        <v>0</v>
      </c>
      <c r="J245">
        <v>0</v>
      </c>
      <c r="K245">
        <v>0</v>
      </c>
      <c r="Q245">
        <v>15002</v>
      </c>
    </row>
    <row r="246" spans="1:17" hidden="1" x14ac:dyDescent="0.25">
      <c r="A246" t="s">
        <v>34</v>
      </c>
      <c r="B246" t="s">
        <v>35</v>
      </c>
      <c r="C246" s="1">
        <v>43928</v>
      </c>
      <c r="D246">
        <v>3</v>
      </c>
      <c r="E246">
        <v>0</v>
      </c>
      <c r="F246">
        <v>0</v>
      </c>
      <c r="G246">
        <v>0</v>
      </c>
      <c r="H246">
        <v>199.97300000000001</v>
      </c>
      <c r="I246">
        <v>0</v>
      </c>
      <c r="J246">
        <v>0</v>
      </c>
      <c r="K246">
        <v>0</v>
      </c>
      <c r="Q246">
        <v>15002</v>
      </c>
    </row>
    <row r="247" spans="1:17" hidden="1" x14ac:dyDescent="0.25">
      <c r="A247" t="s">
        <v>34</v>
      </c>
      <c r="B247" t="s">
        <v>35</v>
      </c>
      <c r="C247" s="1">
        <v>43929</v>
      </c>
      <c r="D247">
        <v>3</v>
      </c>
      <c r="E247">
        <v>0</v>
      </c>
      <c r="F247">
        <v>0</v>
      </c>
      <c r="G247">
        <v>0</v>
      </c>
      <c r="H247">
        <v>199.97300000000001</v>
      </c>
      <c r="I247">
        <v>0</v>
      </c>
      <c r="J247">
        <v>0</v>
      </c>
      <c r="K247">
        <v>0</v>
      </c>
      <c r="Q247">
        <v>15002</v>
      </c>
    </row>
    <row r="248" spans="1:17" hidden="1" x14ac:dyDescent="0.25">
      <c r="A248" t="s">
        <v>34</v>
      </c>
      <c r="B248" t="s">
        <v>35</v>
      </c>
      <c r="C248" s="1">
        <v>43930</v>
      </c>
      <c r="D248">
        <v>3</v>
      </c>
      <c r="E248">
        <v>0</v>
      </c>
      <c r="F248">
        <v>0</v>
      </c>
      <c r="G248">
        <v>0</v>
      </c>
      <c r="H248">
        <v>199.97300000000001</v>
      </c>
      <c r="I248">
        <v>0</v>
      </c>
      <c r="J248">
        <v>0</v>
      </c>
      <c r="K248">
        <v>0</v>
      </c>
      <c r="Q248">
        <v>15002</v>
      </c>
    </row>
    <row r="249" spans="1:17" hidden="1" x14ac:dyDescent="0.25">
      <c r="A249" t="s">
        <v>34</v>
      </c>
      <c r="B249" t="s">
        <v>35</v>
      </c>
      <c r="C249" s="1">
        <v>43931</v>
      </c>
      <c r="D249">
        <v>3</v>
      </c>
      <c r="E249">
        <v>0</v>
      </c>
      <c r="F249">
        <v>0</v>
      </c>
      <c r="G249">
        <v>0</v>
      </c>
      <c r="H249">
        <v>199.97300000000001</v>
      </c>
      <c r="I249">
        <v>0</v>
      </c>
      <c r="J249">
        <v>0</v>
      </c>
      <c r="K249">
        <v>0</v>
      </c>
      <c r="Q249">
        <v>15002</v>
      </c>
    </row>
    <row r="250" spans="1:17" hidden="1" x14ac:dyDescent="0.25">
      <c r="A250" t="s">
        <v>34</v>
      </c>
      <c r="B250" t="s">
        <v>35</v>
      </c>
      <c r="C250" s="1">
        <v>43932</v>
      </c>
      <c r="D250">
        <v>3</v>
      </c>
      <c r="E250">
        <v>0</v>
      </c>
      <c r="F250">
        <v>0</v>
      </c>
      <c r="G250">
        <v>0</v>
      </c>
      <c r="H250">
        <v>199.97300000000001</v>
      </c>
      <c r="I250">
        <v>0</v>
      </c>
      <c r="J250">
        <v>0</v>
      </c>
      <c r="K250">
        <v>0</v>
      </c>
      <c r="Q250">
        <v>15002</v>
      </c>
    </row>
    <row r="251" spans="1:17" hidden="1" x14ac:dyDescent="0.25">
      <c r="A251" t="s">
        <v>34</v>
      </c>
      <c r="B251" t="s">
        <v>35</v>
      </c>
      <c r="C251" s="1">
        <v>43933</v>
      </c>
      <c r="D251">
        <v>3</v>
      </c>
      <c r="E251">
        <v>0</v>
      </c>
      <c r="F251">
        <v>0</v>
      </c>
      <c r="G251">
        <v>0</v>
      </c>
      <c r="H251">
        <v>199.97300000000001</v>
      </c>
      <c r="I251">
        <v>0</v>
      </c>
      <c r="J251">
        <v>0</v>
      </c>
      <c r="K251">
        <v>0</v>
      </c>
      <c r="Q251">
        <v>15002</v>
      </c>
    </row>
    <row r="252" spans="1:17" hidden="1" x14ac:dyDescent="0.25">
      <c r="A252" t="s">
        <v>34</v>
      </c>
      <c r="B252" t="s">
        <v>35</v>
      </c>
      <c r="C252" s="1">
        <v>43934</v>
      </c>
      <c r="D252">
        <v>3</v>
      </c>
      <c r="E252">
        <v>0</v>
      </c>
      <c r="F252">
        <v>0</v>
      </c>
      <c r="G252">
        <v>0</v>
      </c>
      <c r="H252">
        <v>199.97300000000001</v>
      </c>
      <c r="I252">
        <v>0</v>
      </c>
      <c r="J252">
        <v>0</v>
      </c>
      <c r="K252">
        <v>0</v>
      </c>
      <c r="Q252">
        <v>15002</v>
      </c>
    </row>
    <row r="253" spans="1:17" hidden="1" x14ac:dyDescent="0.25">
      <c r="A253" t="s">
        <v>34</v>
      </c>
      <c r="B253" t="s">
        <v>35</v>
      </c>
      <c r="C253" s="1">
        <v>43935</v>
      </c>
      <c r="D253">
        <v>3</v>
      </c>
      <c r="E253">
        <v>0</v>
      </c>
      <c r="F253">
        <v>0</v>
      </c>
      <c r="G253">
        <v>0</v>
      </c>
      <c r="H253">
        <v>199.97300000000001</v>
      </c>
      <c r="I253">
        <v>0</v>
      </c>
      <c r="J253">
        <v>0</v>
      </c>
      <c r="K253">
        <v>0</v>
      </c>
      <c r="Q253">
        <v>15002</v>
      </c>
    </row>
    <row r="254" spans="1:17" hidden="1" x14ac:dyDescent="0.25">
      <c r="A254" t="s">
        <v>34</v>
      </c>
      <c r="B254" t="s">
        <v>35</v>
      </c>
      <c r="C254" s="1">
        <v>43936</v>
      </c>
      <c r="D254">
        <v>3</v>
      </c>
      <c r="E254">
        <v>0</v>
      </c>
      <c r="F254">
        <v>0</v>
      </c>
      <c r="G254">
        <v>0</v>
      </c>
      <c r="H254">
        <v>199.97300000000001</v>
      </c>
      <c r="I254">
        <v>0</v>
      </c>
      <c r="J254">
        <v>0</v>
      </c>
      <c r="K254">
        <v>0</v>
      </c>
      <c r="Q254">
        <v>15002</v>
      </c>
    </row>
    <row r="255" spans="1:17" hidden="1" x14ac:dyDescent="0.25">
      <c r="A255" t="s">
        <v>34</v>
      </c>
      <c r="B255" t="s">
        <v>35</v>
      </c>
      <c r="C255" s="1">
        <v>43937</v>
      </c>
      <c r="D255">
        <v>3</v>
      </c>
      <c r="E255">
        <v>0</v>
      </c>
      <c r="F255">
        <v>0</v>
      </c>
      <c r="G255">
        <v>0</v>
      </c>
      <c r="H255">
        <v>199.97300000000001</v>
      </c>
      <c r="I255">
        <v>0</v>
      </c>
      <c r="J255">
        <v>0</v>
      </c>
      <c r="K255">
        <v>0</v>
      </c>
      <c r="Q255">
        <v>15002</v>
      </c>
    </row>
    <row r="256" spans="1:17" hidden="1" x14ac:dyDescent="0.25">
      <c r="A256" t="s">
        <v>34</v>
      </c>
      <c r="B256" t="s">
        <v>35</v>
      </c>
      <c r="C256" s="1">
        <v>43938</v>
      </c>
      <c r="D256">
        <v>3</v>
      </c>
      <c r="E256">
        <v>0</v>
      </c>
      <c r="F256">
        <v>0</v>
      </c>
      <c r="G256">
        <v>0</v>
      </c>
      <c r="H256">
        <v>199.97300000000001</v>
      </c>
      <c r="I256">
        <v>0</v>
      </c>
      <c r="J256">
        <v>0</v>
      </c>
      <c r="K256">
        <v>0</v>
      </c>
      <c r="Q256">
        <v>15002</v>
      </c>
    </row>
    <row r="257" spans="1:17" hidden="1" x14ac:dyDescent="0.25">
      <c r="A257" t="s">
        <v>34</v>
      </c>
      <c r="B257" t="s">
        <v>35</v>
      </c>
      <c r="C257" s="1">
        <v>43939</v>
      </c>
      <c r="D257">
        <v>3</v>
      </c>
      <c r="E257">
        <v>0</v>
      </c>
      <c r="F257">
        <v>0</v>
      </c>
      <c r="G257">
        <v>0</v>
      </c>
      <c r="H257">
        <v>199.97300000000001</v>
      </c>
      <c r="I257">
        <v>0</v>
      </c>
      <c r="J257">
        <v>0</v>
      </c>
      <c r="K257">
        <v>0</v>
      </c>
      <c r="Q257">
        <v>15002</v>
      </c>
    </row>
    <row r="258" spans="1:17" hidden="1" x14ac:dyDescent="0.25">
      <c r="A258" t="s">
        <v>34</v>
      </c>
      <c r="B258" t="s">
        <v>35</v>
      </c>
      <c r="C258" s="1">
        <v>43940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Q258">
        <v>15002</v>
      </c>
    </row>
    <row r="259" spans="1:17" hidden="1" x14ac:dyDescent="0.25">
      <c r="A259" t="s">
        <v>34</v>
      </c>
      <c r="B259" t="s">
        <v>35</v>
      </c>
      <c r="C259" s="1">
        <v>43941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Q259">
        <v>15002</v>
      </c>
    </row>
    <row r="260" spans="1:17" hidden="1" x14ac:dyDescent="0.25">
      <c r="A260" t="s">
        <v>34</v>
      </c>
      <c r="B260" t="s">
        <v>35</v>
      </c>
      <c r="C260" s="1">
        <v>43942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Q260">
        <v>15002</v>
      </c>
    </row>
    <row r="261" spans="1:17" hidden="1" x14ac:dyDescent="0.25">
      <c r="A261" t="s">
        <v>34</v>
      </c>
      <c r="B261" t="s">
        <v>35</v>
      </c>
      <c r="C261" s="1">
        <v>43943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Q261">
        <v>15002</v>
      </c>
    </row>
    <row r="262" spans="1:17" hidden="1" x14ac:dyDescent="0.25">
      <c r="A262" t="s">
        <v>34</v>
      </c>
      <c r="B262" t="s">
        <v>35</v>
      </c>
      <c r="C262" s="1">
        <v>43944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Q262">
        <v>15002</v>
      </c>
    </row>
    <row r="263" spans="1:17" hidden="1" x14ac:dyDescent="0.25">
      <c r="A263" t="s">
        <v>34</v>
      </c>
      <c r="B263" t="s">
        <v>35</v>
      </c>
      <c r="C263" s="1">
        <v>43945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Q263">
        <v>15002</v>
      </c>
    </row>
    <row r="264" spans="1:17" hidden="1" x14ac:dyDescent="0.25">
      <c r="A264" t="s">
        <v>34</v>
      </c>
      <c r="B264" t="s">
        <v>35</v>
      </c>
      <c r="C264" s="1">
        <v>43946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Q264">
        <v>15002</v>
      </c>
    </row>
    <row r="265" spans="1:17" hidden="1" x14ac:dyDescent="0.25">
      <c r="A265" t="s">
        <v>34</v>
      </c>
      <c r="B265" t="s">
        <v>35</v>
      </c>
      <c r="C265" s="1">
        <v>43947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Q265">
        <v>15002</v>
      </c>
    </row>
    <row r="266" spans="1:17" hidden="1" x14ac:dyDescent="0.25">
      <c r="A266" t="s">
        <v>34</v>
      </c>
      <c r="B266" t="s">
        <v>35</v>
      </c>
      <c r="C266" s="1">
        <v>43948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Q266">
        <v>15002</v>
      </c>
    </row>
    <row r="267" spans="1:17" hidden="1" x14ac:dyDescent="0.25">
      <c r="A267" t="s">
        <v>34</v>
      </c>
      <c r="B267" t="s">
        <v>35</v>
      </c>
      <c r="C267" s="1">
        <v>43949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Q267">
        <v>15002</v>
      </c>
    </row>
    <row r="268" spans="1:17" hidden="1" x14ac:dyDescent="0.25">
      <c r="A268" t="s">
        <v>34</v>
      </c>
      <c r="B268" t="s">
        <v>35</v>
      </c>
      <c r="C268" s="1">
        <v>43950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Q268">
        <v>15002</v>
      </c>
    </row>
    <row r="269" spans="1:17" hidden="1" x14ac:dyDescent="0.25">
      <c r="A269" t="s">
        <v>34</v>
      </c>
      <c r="B269" t="s">
        <v>35</v>
      </c>
      <c r="C269" s="1">
        <v>43951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Q269">
        <v>15002</v>
      </c>
    </row>
    <row r="270" spans="1:17" hidden="1" x14ac:dyDescent="0.25">
      <c r="A270" t="s">
        <v>34</v>
      </c>
      <c r="B270" t="s">
        <v>35</v>
      </c>
      <c r="C270" s="1">
        <v>43952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Q270">
        <v>15002</v>
      </c>
    </row>
    <row r="271" spans="1:17" hidden="1" x14ac:dyDescent="0.25">
      <c r="A271" t="s">
        <v>34</v>
      </c>
      <c r="B271" t="s">
        <v>35</v>
      </c>
      <c r="C271" s="1">
        <v>43953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Q271">
        <v>15002</v>
      </c>
    </row>
    <row r="272" spans="1:17" hidden="1" x14ac:dyDescent="0.25">
      <c r="A272" t="s">
        <v>34</v>
      </c>
      <c r="B272" t="s">
        <v>35</v>
      </c>
      <c r="C272" s="1">
        <v>43954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Q272">
        <v>15002</v>
      </c>
    </row>
    <row r="273" spans="1:29" hidden="1" x14ac:dyDescent="0.25">
      <c r="A273" t="s">
        <v>34</v>
      </c>
      <c r="B273" t="s">
        <v>35</v>
      </c>
      <c r="C273" s="1">
        <v>43955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Q273">
        <v>15002</v>
      </c>
    </row>
    <row r="274" spans="1:29" hidden="1" x14ac:dyDescent="0.25">
      <c r="A274" t="s">
        <v>34</v>
      </c>
      <c r="B274" t="s">
        <v>35</v>
      </c>
      <c r="C274" s="1">
        <v>43956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Q274">
        <v>15002</v>
      </c>
    </row>
    <row r="275" spans="1:29" hidden="1" x14ac:dyDescent="0.25">
      <c r="A275" t="s">
        <v>34</v>
      </c>
      <c r="B275" t="s">
        <v>35</v>
      </c>
      <c r="C275" s="1">
        <v>43957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Q275">
        <v>15002</v>
      </c>
    </row>
    <row r="276" spans="1:29" hidden="1" x14ac:dyDescent="0.25">
      <c r="A276" t="s">
        <v>34</v>
      </c>
      <c r="B276" t="s">
        <v>35</v>
      </c>
      <c r="C276" s="1">
        <v>43958</v>
      </c>
      <c r="D276">
        <v>3</v>
      </c>
      <c r="E276">
        <v>0</v>
      </c>
      <c r="F276">
        <v>0</v>
      </c>
      <c r="G276">
        <v>0</v>
      </c>
      <c r="H276">
        <v>199.97300000000001</v>
      </c>
      <c r="I276">
        <v>0</v>
      </c>
      <c r="J276">
        <v>0</v>
      </c>
      <c r="K276">
        <v>0</v>
      </c>
      <c r="Q276">
        <v>15002</v>
      </c>
    </row>
    <row r="277" spans="1:29" hidden="1" x14ac:dyDescent="0.25">
      <c r="A277" t="s">
        <v>34</v>
      </c>
      <c r="B277" t="s">
        <v>35</v>
      </c>
      <c r="C277" s="1">
        <v>43959</v>
      </c>
      <c r="D277">
        <v>3</v>
      </c>
      <c r="E277">
        <v>0</v>
      </c>
      <c r="F277">
        <v>0</v>
      </c>
      <c r="G277">
        <v>0</v>
      </c>
      <c r="H277">
        <v>199.97300000000001</v>
      </c>
      <c r="I277">
        <v>0</v>
      </c>
      <c r="J277">
        <v>0</v>
      </c>
      <c r="K277">
        <v>0</v>
      </c>
      <c r="Q277">
        <v>15002</v>
      </c>
    </row>
    <row r="278" spans="1:29" hidden="1" x14ac:dyDescent="0.25">
      <c r="A278" t="s">
        <v>34</v>
      </c>
      <c r="B278" t="s">
        <v>35</v>
      </c>
      <c r="C278" s="1">
        <v>43960</v>
      </c>
      <c r="D278">
        <v>3</v>
      </c>
      <c r="E278">
        <v>0</v>
      </c>
      <c r="F278">
        <v>0</v>
      </c>
      <c r="G278">
        <v>0</v>
      </c>
      <c r="H278">
        <v>199.97300000000001</v>
      </c>
      <c r="I278">
        <v>0</v>
      </c>
      <c r="J278">
        <v>0</v>
      </c>
      <c r="K278">
        <v>0</v>
      </c>
      <c r="Q278">
        <v>15002</v>
      </c>
    </row>
    <row r="279" spans="1:29" hidden="1" x14ac:dyDescent="0.25">
      <c r="A279" t="s">
        <v>34</v>
      </c>
      <c r="B279" t="s">
        <v>35</v>
      </c>
      <c r="C279" s="1">
        <v>43961</v>
      </c>
      <c r="D279">
        <v>3</v>
      </c>
      <c r="E279">
        <v>0</v>
      </c>
      <c r="F279">
        <v>0</v>
      </c>
      <c r="G279">
        <v>0</v>
      </c>
      <c r="H279">
        <v>199.97300000000001</v>
      </c>
      <c r="I279">
        <v>0</v>
      </c>
      <c r="J279">
        <v>0</v>
      </c>
      <c r="K279">
        <v>0</v>
      </c>
      <c r="Q279">
        <v>15002</v>
      </c>
    </row>
    <row r="280" spans="1:29" hidden="1" x14ac:dyDescent="0.25">
      <c r="A280" t="s">
        <v>34</v>
      </c>
      <c r="B280" t="s">
        <v>35</v>
      </c>
      <c r="C280" s="1">
        <v>43962</v>
      </c>
      <c r="D280">
        <v>3</v>
      </c>
      <c r="E280">
        <v>0</v>
      </c>
      <c r="F280">
        <v>0</v>
      </c>
      <c r="G280">
        <v>0</v>
      </c>
      <c r="H280">
        <v>199.97300000000001</v>
      </c>
      <c r="I280">
        <v>0</v>
      </c>
      <c r="J280">
        <v>0</v>
      </c>
      <c r="K280">
        <v>0</v>
      </c>
      <c r="Q280">
        <v>15002</v>
      </c>
    </row>
    <row r="281" spans="1:29" hidden="1" x14ac:dyDescent="0.25">
      <c r="A281" t="s">
        <v>34</v>
      </c>
      <c r="B281" t="s">
        <v>35</v>
      </c>
      <c r="C281" s="1">
        <v>43963</v>
      </c>
      <c r="D281">
        <v>3</v>
      </c>
      <c r="E281">
        <v>0</v>
      </c>
      <c r="F281">
        <v>0</v>
      </c>
      <c r="G281">
        <v>0</v>
      </c>
      <c r="H281">
        <v>199.97300000000001</v>
      </c>
      <c r="I281">
        <v>0</v>
      </c>
      <c r="J281">
        <v>0</v>
      </c>
      <c r="K281">
        <v>0</v>
      </c>
      <c r="Q281">
        <v>15002</v>
      </c>
    </row>
    <row r="282" spans="1:29" hidden="1" x14ac:dyDescent="0.25">
      <c r="A282" t="s">
        <v>34</v>
      </c>
      <c r="B282" t="s">
        <v>35</v>
      </c>
      <c r="C282" s="1">
        <v>43964</v>
      </c>
      <c r="D282">
        <v>3</v>
      </c>
      <c r="E282">
        <v>0</v>
      </c>
      <c r="F282">
        <v>0</v>
      </c>
      <c r="G282">
        <v>0</v>
      </c>
      <c r="H282">
        <v>199.97300000000001</v>
      </c>
      <c r="I282">
        <v>0</v>
      </c>
      <c r="J282">
        <v>0</v>
      </c>
      <c r="K282">
        <v>0</v>
      </c>
      <c r="Q282">
        <v>15002</v>
      </c>
    </row>
    <row r="283" spans="1:29" hidden="1" x14ac:dyDescent="0.25">
      <c r="A283" t="s">
        <v>34</v>
      </c>
      <c r="B283" t="s">
        <v>35</v>
      </c>
      <c r="C283" s="1">
        <v>43965</v>
      </c>
      <c r="D283">
        <v>3</v>
      </c>
      <c r="E283">
        <v>0</v>
      </c>
      <c r="F283">
        <v>0</v>
      </c>
      <c r="G283">
        <v>0</v>
      </c>
      <c r="H283">
        <v>199.97300000000001</v>
      </c>
      <c r="I283">
        <v>0</v>
      </c>
      <c r="J283">
        <v>0</v>
      </c>
      <c r="K283">
        <v>0</v>
      </c>
      <c r="Q283">
        <v>15002</v>
      </c>
    </row>
    <row r="284" spans="1:29" hidden="1" x14ac:dyDescent="0.25">
      <c r="A284" t="s">
        <v>36</v>
      </c>
      <c r="B284" t="s">
        <v>37</v>
      </c>
      <c r="C284" s="1">
        <v>43899</v>
      </c>
      <c r="D284">
        <v>2</v>
      </c>
      <c r="E284">
        <v>2</v>
      </c>
      <c r="F284">
        <v>0</v>
      </c>
      <c r="G284">
        <v>0</v>
      </c>
      <c r="H284">
        <v>0.69499999999999995</v>
      </c>
      <c r="I284">
        <v>0.69499999999999995</v>
      </c>
      <c r="J284">
        <v>0</v>
      </c>
      <c r="K284">
        <v>0</v>
      </c>
      <c r="Q284">
        <v>2877800</v>
      </c>
      <c r="R284">
        <v>104.871</v>
      </c>
      <c r="S284">
        <v>38</v>
      </c>
      <c r="T284">
        <v>13.188000000000001</v>
      </c>
      <c r="U284">
        <v>8.6430000000000007</v>
      </c>
      <c r="V284">
        <v>11803.431</v>
      </c>
      <c r="W284">
        <v>1.1000000000000001</v>
      </c>
      <c r="X284">
        <v>304.19499999999999</v>
      </c>
      <c r="Y284">
        <v>10.08</v>
      </c>
      <c r="Z284">
        <v>7.1</v>
      </c>
      <c r="AA284">
        <v>51.2</v>
      </c>
      <c r="AC284">
        <v>2.89</v>
      </c>
    </row>
    <row r="285" spans="1:29" hidden="1" x14ac:dyDescent="0.25">
      <c r="A285" t="s">
        <v>36</v>
      </c>
      <c r="B285" t="s">
        <v>37</v>
      </c>
      <c r="C285" s="1">
        <v>43900</v>
      </c>
      <c r="D285">
        <v>6</v>
      </c>
      <c r="E285">
        <v>4</v>
      </c>
      <c r="F285">
        <v>0</v>
      </c>
      <c r="G285">
        <v>0</v>
      </c>
      <c r="H285">
        <v>2.085</v>
      </c>
      <c r="I285">
        <v>1.39</v>
      </c>
      <c r="J285">
        <v>0</v>
      </c>
      <c r="K285">
        <v>0</v>
      </c>
      <c r="Q285">
        <v>2877800</v>
      </c>
      <c r="R285">
        <v>104.871</v>
      </c>
      <c r="S285">
        <v>38</v>
      </c>
      <c r="T285">
        <v>13.188000000000001</v>
      </c>
      <c r="U285">
        <v>8.6430000000000007</v>
      </c>
      <c r="V285">
        <v>11803.431</v>
      </c>
      <c r="W285">
        <v>1.1000000000000001</v>
      </c>
      <c r="X285">
        <v>304.19499999999999</v>
      </c>
      <c r="Y285">
        <v>10.08</v>
      </c>
      <c r="Z285">
        <v>7.1</v>
      </c>
      <c r="AA285">
        <v>51.2</v>
      </c>
      <c r="AC285">
        <v>2.89</v>
      </c>
    </row>
    <row r="286" spans="1:29" hidden="1" x14ac:dyDescent="0.25">
      <c r="A286" t="s">
        <v>36</v>
      </c>
      <c r="B286" t="s">
        <v>37</v>
      </c>
      <c r="C286" s="1">
        <v>43901</v>
      </c>
      <c r="D286">
        <v>10</v>
      </c>
      <c r="E286">
        <v>4</v>
      </c>
      <c r="F286">
        <v>0</v>
      </c>
      <c r="G286">
        <v>0</v>
      </c>
      <c r="H286">
        <v>3.4750000000000001</v>
      </c>
      <c r="I286">
        <v>1.39</v>
      </c>
      <c r="J286">
        <v>0</v>
      </c>
      <c r="K286">
        <v>0</v>
      </c>
      <c r="Q286">
        <v>2877800</v>
      </c>
      <c r="R286">
        <v>104.871</v>
      </c>
      <c r="S286">
        <v>38</v>
      </c>
      <c r="T286">
        <v>13.188000000000001</v>
      </c>
      <c r="U286">
        <v>8.6430000000000007</v>
      </c>
      <c r="V286">
        <v>11803.431</v>
      </c>
      <c r="W286">
        <v>1.1000000000000001</v>
      </c>
      <c r="X286">
        <v>304.19499999999999</v>
      </c>
      <c r="Y286">
        <v>10.08</v>
      </c>
      <c r="Z286">
        <v>7.1</v>
      </c>
      <c r="AA286">
        <v>51.2</v>
      </c>
      <c r="AC286">
        <v>2.89</v>
      </c>
    </row>
    <row r="287" spans="1:29" hidden="1" x14ac:dyDescent="0.25">
      <c r="A287" t="s">
        <v>36</v>
      </c>
      <c r="B287" t="s">
        <v>37</v>
      </c>
      <c r="C287" s="1">
        <v>43902</v>
      </c>
      <c r="D287">
        <v>11</v>
      </c>
      <c r="E287">
        <v>1</v>
      </c>
      <c r="F287">
        <v>1</v>
      </c>
      <c r="G287">
        <v>1</v>
      </c>
      <c r="H287">
        <v>3.8220000000000001</v>
      </c>
      <c r="I287">
        <v>0.34699999999999998</v>
      </c>
      <c r="J287">
        <v>0.34699999999999998</v>
      </c>
      <c r="K287">
        <v>0.34699999999999998</v>
      </c>
      <c r="Q287">
        <v>2877800</v>
      </c>
      <c r="R287">
        <v>104.871</v>
      </c>
      <c r="S287">
        <v>38</v>
      </c>
      <c r="T287">
        <v>13.188000000000001</v>
      </c>
      <c r="U287">
        <v>8.6430000000000007</v>
      </c>
      <c r="V287">
        <v>11803.431</v>
      </c>
      <c r="W287">
        <v>1.1000000000000001</v>
      </c>
      <c r="X287">
        <v>304.19499999999999</v>
      </c>
      <c r="Y287">
        <v>10.08</v>
      </c>
      <c r="Z287">
        <v>7.1</v>
      </c>
      <c r="AA287">
        <v>51.2</v>
      </c>
      <c r="AC287">
        <v>2.89</v>
      </c>
    </row>
    <row r="288" spans="1:29" hidden="1" x14ac:dyDescent="0.25">
      <c r="A288" t="s">
        <v>36</v>
      </c>
      <c r="B288" t="s">
        <v>37</v>
      </c>
      <c r="C288" s="1">
        <v>43903</v>
      </c>
      <c r="D288">
        <v>23</v>
      </c>
      <c r="E288">
        <v>12</v>
      </c>
      <c r="F288">
        <v>1</v>
      </c>
      <c r="G288">
        <v>0</v>
      </c>
      <c r="H288">
        <v>7.992</v>
      </c>
      <c r="I288">
        <v>4.17</v>
      </c>
      <c r="J288">
        <v>0.34699999999999998</v>
      </c>
      <c r="K288">
        <v>0</v>
      </c>
      <c r="Q288">
        <v>2877800</v>
      </c>
      <c r="R288">
        <v>104.871</v>
      </c>
      <c r="S288">
        <v>38</v>
      </c>
      <c r="T288">
        <v>13.188000000000001</v>
      </c>
      <c r="U288">
        <v>8.6430000000000007</v>
      </c>
      <c r="V288">
        <v>11803.431</v>
      </c>
      <c r="W288">
        <v>1.1000000000000001</v>
      </c>
      <c r="X288">
        <v>304.19499999999999</v>
      </c>
      <c r="Y288">
        <v>10.08</v>
      </c>
      <c r="Z288">
        <v>7.1</v>
      </c>
      <c r="AA288">
        <v>51.2</v>
      </c>
      <c r="AC288">
        <v>2.89</v>
      </c>
    </row>
    <row r="289" spans="1:29" hidden="1" x14ac:dyDescent="0.25">
      <c r="A289" t="s">
        <v>36</v>
      </c>
      <c r="B289" t="s">
        <v>37</v>
      </c>
      <c r="C289" s="1">
        <v>43904</v>
      </c>
      <c r="D289">
        <v>33</v>
      </c>
      <c r="E289">
        <v>10</v>
      </c>
      <c r="F289">
        <v>1</v>
      </c>
      <c r="G289">
        <v>0</v>
      </c>
      <c r="H289">
        <v>11.467000000000001</v>
      </c>
      <c r="I289">
        <v>3.4750000000000001</v>
      </c>
      <c r="J289">
        <v>0.34699999999999998</v>
      </c>
      <c r="K289">
        <v>0</v>
      </c>
      <c r="Q289">
        <v>2877800</v>
      </c>
      <c r="R289">
        <v>104.871</v>
      </c>
      <c r="S289">
        <v>38</v>
      </c>
      <c r="T289">
        <v>13.188000000000001</v>
      </c>
      <c r="U289">
        <v>8.6430000000000007</v>
      </c>
      <c r="V289">
        <v>11803.431</v>
      </c>
      <c r="W289">
        <v>1.1000000000000001</v>
      </c>
      <c r="X289">
        <v>304.19499999999999</v>
      </c>
      <c r="Y289">
        <v>10.08</v>
      </c>
      <c r="Z289">
        <v>7.1</v>
      </c>
      <c r="AA289">
        <v>51.2</v>
      </c>
      <c r="AC289">
        <v>2.89</v>
      </c>
    </row>
    <row r="290" spans="1:29" hidden="1" x14ac:dyDescent="0.25">
      <c r="A290" t="s">
        <v>36</v>
      </c>
      <c r="B290" t="s">
        <v>37</v>
      </c>
      <c r="C290" s="1">
        <v>43905</v>
      </c>
      <c r="D290">
        <v>38</v>
      </c>
      <c r="E290">
        <v>5</v>
      </c>
      <c r="F290">
        <v>1</v>
      </c>
      <c r="G290">
        <v>0</v>
      </c>
      <c r="H290">
        <v>13.205</v>
      </c>
      <c r="I290">
        <v>1.7370000000000001</v>
      </c>
      <c r="J290">
        <v>0.34699999999999998</v>
      </c>
      <c r="K290">
        <v>0</v>
      </c>
      <c r="Q290">
        <v>2877800</v>
      </c>
      <c r="R290">
        <v>104.871</v>
      </c>
      <c r="S290">
        <v>38</v>
      </c>
      <c r="T290">
        <v>13.188000000000001</v>
      </c>
      <c r="U290">
        <v>8.6430000000000007</v>
      </c>
      <c r="V290">
        <v>11803.431</v>
      </c>
      <c r="W290">
        <v>1.1000000000000001</v>
      </c>
      <c r="X290">
        <v>304.19499999999999</v>
      </c>
      <c r="Y290">
        <v>10.08</v>
      </c>
      <c r="Z290">
        <v>7.1</v>
      </c>
      <c r="AA290">
        <v>51.2</v>
      </c>
      <c r="AC290">
        <v>2.89</v>
      </c>
    </row>
    <row r="291" spans="1:29" hidden="1" x14ac:dyDescent="0.25">
      <c r="A291" t="s">
        <v>36</v>
      </c>
      <c r="B291" t="s">
        <v>37</v>
      </c>
      <c r="C291" s="1">
        <v>43906</v>
      </c>
      <c r="D291">
        <v>42</v>
      </c>
      <c r="E291">
        <v>4</v>
      </c>
      <c r="F291">
        <v>1</v>
      </c>
      <c r="G291">
        <v>0</v>
      </c>
      <c r="H291">
        <v>14.593999999999999</v>
      </c>
      <c r="I291">
        <v>1.39</v>
      </c>
      <c r="J291">
        <v>0.34699999999999998</v>
      </c>
      <c r="K291">
        <v>0</v>
      </c>
      <c r="Q291">
        <v>2877800</v>
      </c>
      <c r="R291">
        <v>104.871</v>
      </c>
      <c r="S291">
        <v>38</v>
      </c>
      <c r="T291">
        <v>13.188000000000001</v>
      </c>
      <c r="U291">
        <v>8.6430000000000007</v>
      </c>
      <c r="V291">
        <v>11803.431</v>
      </c>
      <c r="W291">
        <v>1.1000000000000001</v>
      </c>
      <c r="X291">
        <v>304.19499999999999</v>
      </c>
      <c r="Y291">
        <v>10.08</v>
      </c>
      <c r="Z291">
        <v>7.1</v>
      </c>
      <c r="AA291">
        <v>51.2</v>
      </c>
      <c r="AC291">
        <v>2.89</v>
      </c>
    </row>
    <row r="292" spans="1:29" hidden="1" x14ac:dyDescent="0.25">
      <c r="A292" t="s">
        <v>36</v>
      </c>
      <c r="B292" t="s">
        <v>37</v>
      </c>
      <c r="C292" s="1">
        <v>43907</v>
      </c>
      <c r="D292">
        <v>51</v>
      </c>
      <c r="E292">
        <v>9</v>
      </c>
      <c r="F292">
        <v>1</v>
      </c>
      <c r="G292">
        <v>0</v>
      </c>
      <c r="H292">
        <v>17.722000000000001</v>
      </c>
      <c r="I292">
        <v>3.1269999999999998</v>
      </c>
      <c r="J292">
        <v>0.34699999999999998</v>
      </c>
      <c r="K292">
        <v>0</v>
      </c>
      <c r="Q292">
        <v>2877800</v>
      </c>
      <c r="R292">
        <v>104.871</v>
      </c>
      <c r="S292">
        <v>38</v>
      </c>
      <c r="T292">
        <v>13.188000000000001</v>
      </c>
      <c r="U292">
        <v>8.6430000000000007</v>
      </c>
      <c r="V292">
        <v>11803.431</v>
      </c>
      <c r="W292">
        <v>1.1000000000000001</v>
      </c>
      <c r="X292">
        <v>304.19499999999999</v>
      </c>
      <c r="Y292">
        <v>10.08</v>
      </c>
      <c r="Z292">
        <v>7.1</v>
      </c>
      <c r="AA292">
        <v>51.2</v>
      </c>
      <c r="AC292">
        <v>2.89</v>
      </c>
    </row>
    <row r="293" spans="1:29" hidden="1" x14ac:dyDescent="0.25">
      <c r="A293" t="s">
        <v>36</v>
      </c>
      <c r="B293" t="s">
        <v>37</v>
      </c>
      <c r="C293" s="1">
        <v>43908</v>
      </c>
      <c r="D293">
        <v>55</v>
      </c>
      <c r="E293">
        <v>4</v>
      </c>
      <c r="F293">
        <v>1</v>
      </c>
      <c r="G293">
        <v>0</v>
      </c>
      <c r="H293">
        <v>19.111999999999998</v>
      </c>
      <c r="I293">
        <v>1.39</v>
      </c>
      <c r="J293">
        <v>0.34699999999999998</v>
      </c>
      <c r="K293">
        <v>0</v>
      </c>
      <c r="Q293">
        <v>2877800</v>
      </c>
      <c r="R293">
        <v>104.871</v>
      </c>
      <c r="S293">
        <v>38</v>
      </c>
      <c r="T293">
        <v>13.188000000000001</v>
      </c>
      <c r="U293">
        <v>8.6430000000000007</v>
      </c>
      <c r="V293">
        <v>11803.431</v>
      </c>
      <c r="W293">
        <v>1.1000000000000001</v>
      </c>
      <c r="X293">
        <v>304.19499999999999</v>
      </c>
      <c r="Y293">
        <v>10.08</v>
      </c>
      <c r="Z293">
        <v>7.1</v>
      </c>
      <c r="AA293">
        <v>51.2</v>
      </c>
      <c r="AC293">
        <v>2.89</v>
      </c>
    </row>
    <row r="294" spans="1:29" hidden="1" x14ac:dyDescent="0.25">
      <c r="A294" t="s">
        <v>36</v>
      </c>
      <c r="B294" t="s">
        <v>37</v>
      </c>
      <c r="C294" s="1">
        <v>43909</v>
      </c>
      <c r="D294">
        <v>59</v>
      </c>
      <c r="E294">
        <v>4</v>
      </c>
      <c r="F294">
        <v>2</v>
      </c>
      <c r="G294">
        <v>1</v>
      </c>
      <c r="H294">
        <v>20.501999999999999</v>
      </c>
      <c r="I294">
        <v>1.39</v>
      </c>
      <c r="J294">
        <v>0.69499999999999995</v>
      </c>
      <c r="K294">
        <v>0.34699999999999998</v>
      </c>
      <c r="Q294">
        <v>2877800</v>
      </c>
      <c r="R294">
        <v>104.871</v>
      </c>
      <c r="S294">
        <v>38</v>
      </c>
      <c r="T294">
        <v>13.188000000000001</v>
      </c>
      <c r="U294">
        <v>8.6430000000000007</v>
      </c>
      <c r="V294">
        <v>11803.431</v>
      </c>
      <c r="W294">
        <v>1.1000000000000001</v>
      </c>
      <c r="X294">
        <v>304.19499999999999</v>
      </c>
      <c r="Y294">
        <v>10.08</v>
      </c>
      <c r="Z294">
        <v>7.1</v>
      </c>
      <c r="AA294">
        <v>51.2</v>
      </c>
      <c r="AC294">
        <v>2.89</v>
      </c>
    </row>
    <row r="295" spans="1:29" hidden="1" x14ac:dyDescent="0.25">
      <c r="A295" t="s">
        <v>36</v>
      </c>
      <c r="B295" t="s">
        <v>37</v>
      </c>
      <c r="C295" s="1">
        <v>43910</v>
      </c>
      <c r="D295">
        <v>70</v>
      </c>
      <c r="E295">
        <v>11</v>
      </c>
      <c r="F295">
        <v>2</v>
      </c>
      <c r="G295">
        <v>0</v>
      </c>
      <c r="H295">
        <v>24.324000000000002</v>
      </c>
      <c r="I295">
        <v>3.8220000000000001</v>
      </c>
      <c r="J295">
        <v>0.69499999999999995</v>
      </c>
      <c r="K295">
        <v>0</v>
      </c>
      <c r="Q295">
        <v>2877800</v>
      </c>
      <c r="R295">
        <v>104.871</v>
      </c>
      <c r="S295">
        <v>38</v>
      </c>
      <c r="T295">
        <v>13.188000000000001</v>
      </c>
      <c r="U295">
        <v>8.6430000000000007</v>
      </c>
      <c r="V295">
        <v>11803.431</v>
      </c>
      <c r="W295">
        <v>1.1000000000000001</v>
      </c>
      <c r="X295">
        <v>304.19499999999999</v>
      </c>
      <c r="Y295">
        <v>10.08</v>
      </c>
      <c r="Z295">
        <v>7.1</v>
      </c>
      <c r="AA295">
        <v>51.2</v>
      </c>
      <c r="AC295">
        <v>2.89</v>
      </c>
    </row>
    <row r="296" spans="1:29" hidden="1" x14ac:dyDescent="0.25">
      <c r="A296" t="s">
        <v>36</v>
      </c>
      <c r="B296" t="s">
        <v>37</v>
      </c>
      <c r="C296" s="1">
        <v>43911</v>
      </c>
      <c r="D296">
        <v>70</v>
      </c>
      <c r="E296">
        <v>0</v>
      </c>
      <c r="F296">
        <v>2</v>
      </c>
      <c r="G296">
        <v>0</v>
      </c>
      <c r="H296">
        <v>24.324000000000002</v>
      </c>
      <c r="I296">
        <v>0</v>
      </c>
      <c r="J296">
        <v>0.69499999999999995</v>
      </c>
      <c r="K296">
        <v>0</v>
      </c>
      <c r="Q296">
        <v>2877800</v>
      </c>
      <c r="R296">
        <v>104.871</v>
      </c>
      <c r="S296">
        <v>38</v>
      </c>
      <c r="T296">
        <v>13.188000000000001</v>
      </c>
      <c r="U296">
        <v>8.6430000000000007</v>
      </c>
      <c r="V296">
        <v>11803.431</v>
      </c>
      <c r="W296">
        <v>1.1000000000000001</v>
      </c>
      <c r="X296">
        <v>304.19499999999999</v>
      </c>
      <c r="Y296">
        <v>10.08</v>
      </c>
      <c r="Z296">
        <v>7.1</v>
      </c>
      <c r="AA296">
        <v>51.2</v>
      </c>
      <c r="AC296">
        <v>2.89</v>
      </c>
    </row>
    <row r="297" spans="1:29" hidden="1" x14ac:dyDescent="0.25">
      <c r="A297" t="s">
        <v>36</v>
      </c>
      <c r="B297" t="s">
        <v>37</v>
      </c>
      <c r="C297" s="1">
        <v>43912</v>
      </c>
      <c r="D297">
        <v>76</v>
      </c>
      <c r="E297">
        <v>6</v>
      </c>
      <c r="F297">
        <v>2</v>
      </c>
      <c r="G297">
        <v>0</v>
      </c>
      <c r="H297">
        <v>26.408999999999999</v>
      </c>
      <c r="I297">
        <v>2.085</v>
      </c>
      <c r="J297">
        <v>0.69499999999999995</v>
      </c>
      <c r="K297">
        <v>0</v>
      </c>
      <c r="Q297">
        <v>2877800</v>
      </c>
      <c r="R297">
        <v>104.871</v>
      </c>
      <c r="S297">
        <v>38</v>
      </c>
      <c r="T297">
        <v>13.188000000000001</v>
      </c>
      <c r="U297">
        <v>8.6430000000000007</v>
      </c>
      <c r="V297">
        <v>11803.431</v>
      </c>
      <c r="W297">
        <v>1.1000000000000001</v>
      </c>
      <c r="X297">
        <v>304.19499999999999</v>
      </c>
      <c r="Y297">
        <v>10.08</v>
      </c>
      <c r="Z297">
        <v>7.1</v>
      </c>
      <c r="AA297">
        <v>51.2</v>
      </c>
      <c r="AC297">
        <v>2.89</v>
      </c>
    </row>
    <row r="298" spans="1:29" hidden="1" x14ac:dyDescent="0.25">
      <c r="A298" t="s">
        <v>36</v>
      </c>
      <c r="B298" t="s">
        <v>37</v>
      </c>
      <c r="C298" s="1">
        <v>43913</v>
      </c>
      <c r="D298">
        <v>89</v>
      </c>
      <c r="E298">
        <v>13</v>
      </c>
      <c r="F298">
        <v>2</v>
      </c>
      <c r="G298">
        <v>0</v>
      </c>
      <c r="H298">
        <v>30.925999999999998</v>
      </c>
      <c r="I298">
        <v>4.5170000000000003</v>
      </c>
      <c r="J298">
        <v>0.69499999999999995</v>
      </c>
      <c r="K298">
        <v>0</v>
      </c>
      <c r="Q298">
        <v>2877800</v>
      </c>
      <c r="R298">
        <v>104.871</v>
      </c>
      <c r="S298">
        <v>38</v>
      </c>
      <c r="T298">
        <v>13.188000000000001</v>
      </c>
      <c r="U298">
        <v>8.6430000000000007</v>
      </c>
      <c r="V298">
        <v>11803.431</v>
      </c>
      <c r="W298">
        <v>1.1000000000000001</v>
      </c>
      <c r="X298">
        <v>304.19499999999999</v>
      </c>
      <c r="Y298">
        <v>10.08</v>
      </c>
      <c r="Z298">
        <v>7.1</v>
      </c>
      <c r="AA298">
        <v>51.2</v>
      </c>
      <c r="AC298">
        <v>2.89</v>
      </c>
    </row>
    <row r="299" spans="1:29" hidden="1" x14ac:dyDescent="0.25">
      <c r="A299" t="s">
        <v>36</v>
      </c>
      <c r="B299" t="s">
        <v>37</v>
      </c>
      <c r="C299" s="1">
        <v>43914</v>
      </c>
      <c r="D299">
        <v>100</v>
      </c>
      <c r="E299">
        <v>11</v>
      </c>
      <c r="F299">
        <v>4</v>
      </c>
      <c r="G299">
        <v>2</v>
      </c>
      <c r="H299">
        <v>34.749000000000002</v>
      </c>
      <c r="I299">
        <v>3.8220000000000001</v>
      </c>
      <c r="J299">
        <v>1.39</v>
      </c>
      <c r="K299">
        <v>0.69499999999999995</v>
      </c>
      <c r="Q299">
        <v>2877800</v>
      </c>
      <c r="R299">
        <v>104.871</v>
      </c>
      <c r="S299">
        <v>38</v>
      </c>
      <c r="T299">
        <v>13.188000000000001</v>
      </c>
      <c r="U299">
        <v>8.6430000000000007</v>
      </c>
      <c r="V299">
        <v>11803.431</v>
      </c>
      <c r="W299">
        <v>1.1000000000000001</v>
      </c>
      <c r="X299">
        <v>304.19499999999999</v>
      </c>
      <c r="Y299">
        <v>10.08</v>
      </c>
      <c r="Z299">
        <v>7.1</v>
      </c>
      <c r="AA299">
        <v>51.2</v>
      </c>
      <c r="AC299">
        <v>2.89</v>
      </c>
    </row>
    <row r="300" spans="1:29" hidden="1" x14ac:dyDescent="0.25">
      <c r="A300" t="s">
        <v>36</v>
      </c>
      <c r="B300" t="s">
        <v>37</v>
      </c>
      <c r="C300" s="1">
        <v>43915</v>
      </c>
      <c r="D300">
        <v>123</v>
      </c>
      <c r="E300">
        <v>23</v>
      </c>
      <c r="F300">
        <v>5</v>
      </c>
      <c r="G300">
        <v>1</v>
      </c>
      <c r="H300">
        <v>42.741</v>
      </c>
      <c r="I300">
        <v>7.992</v>
      </c>
      <c r="J300">
        <v>1.7370000000000001</v>
      </c>
      <c r="K300">
        <v>0.34699999999999998</v>
      </c>
      <c r="Q300">
        <v>2877800</v>
      </c>
      <c r="R300">
        <v>104.871</v>
      </c>
      <c r="S300">
        <v>38</v>
      </c>
      <c r="T300">
        <v>13.188000000000001</v>
      </c>
      <c r="U300">
        <v>8.6430000000000007</v>
      </c>
      <c r="V300">
        <v>11803.431</v>
      </c>
      <c r="W300">
        <v>1.1000000000000001</v>
      </c>
      <c r="X300">
        <v>304.19499999999999</v>
      </c>
      <c r="Y300">
        <v>10.08</v>
      </c>
      <c r="Z300">
        <v>7.1</v>
      </c>
      <c r="AA300">
        <v>51.2</v>
      </c>
      <c r="AC300">
        <v>2.89</v>
      </c>
    </row>
    <row r="301" spans="1:29" hidden="1" x14ac:dyDescent="0.25">
      <c r="A301" t="s">
        <v>36</v>
      </c>
      <c r="B301" t="s">
        <v>37</v>
      </c>
      <c r="C301" s="1">
        <v>43916</v>
      </c>
      <c r="D301">
        <v>146</v>
      </c>
      <c r="E301">
        <v>23</v>
      </c>
      <c r="F301">
        <v>5</v>
      </c>
      <c r="G301">
        <v>0</v>
      </c>
      <c r="H301">
        <v>50.732999999999997</v>
      </c>
      <c r="I301">
        <v>7.992</v>
      </c>
      <c r="J301">
        <v>1.7370000000000001</v>
      </c>
      <c r="K301">
        <v>0</v>
      </c>
      <c r="Q301">
        <v>2877800</v>
      </c>
      <c r="R301">
        <v>104.871</v>
      </c>
      <c r="S301">
        <v>38</v>
      </c>
      <c r="T301">
        <v>13.188000000000001</v>
      </c>
      <c r="U301">
        <v>8.6430000000000007</v>
      </c>
      <c r="V301">
        <v>11803.431</v>
      </c>
      <c r="W301">
        <v>1.1000000000000001</v>
      </c>
      <c r="X301">
        <v>304.19499999999999</v>
      </c>
      <c r="Y301">
        <v>10.08</v>
      </c>
      <c r="Z301">
        <v>7.1</v>
      </c>
      <c r="AA301">
        <v>51.2</v>
      </c>
      <c r="AC301">
        <v>2.89</v>
      </c>
    </row>
    <row r="302" spans="1:29" hidden="1" x14ac:dyDescent="0.25">
      <c r="A302" t="s">
        <v>36</v>
      </c>
      <c r="B302" t="s">
        <v>37</v>
      </c>
      <c r="C302" s="1">
        <v>43917</v>
      </c>
      <c r="D302">
        <v>174</v>
      </c>
      <c r="E302">
        <v>28</v>
      </c>
      <c r="F302">
        <v>6</v>
      </c>
      <c r="G302">
        <v>1</v>
      </c>
      <c r="H302">
        <v>60.463000000000001</v>
      </c>
      <c r="I302">
        <v>9.73</v>
      </c>
      <c r="J302">
        <v>2.085</v>
      </c>
      <c r="K302">
        <v>0.34699999999999998</v>
      </c>
      <c r="Q302">
        <v>2877800</v>
      </c>
      <c r="R302">
        <v>104.871</v>
      </c>
      <c r="S302">
        <v>38</v>
      </c>
      <c r="T302">
        <v>13.188000000000001</v>
      </c>
      <c r="U302">
        <v>8.6430000000000007</v>
      </c>
      <c r="V302">
        <v>11803.431</v>
      </c>
      <c r="W302">
        <v>1.1000000000000001</v>
      </c>
      <c r="X302">
        <v>304.19499999999999</v>
      </c>
      <c r="Y302">
        <v>10.08</v>
      </c>
      <c r="Z302">
        <v>7.1</v>
      </c>
      <c r="AA302">
        <v>51.2</v>
      </c>
      <c r="AC302">
        <v>2.89</v>
      </c>
    </row>
    <row r="303" spans="1:29" hidden="1" x14ac:dyDescent="0.25">
      <c r="A303" t="s">
        <v>36</v>
      </c>
      <c r="B303" t="s">
        <v>37</v>
      </c>
      <c r="C303" s="1">
        <v>43918</v>
      </c>
      <c r="D303">
        <v>186</v>
      </c>
      <c r="E303">
        <v>12</v>
      </c>
      <c r="F303">
        <v>9</v>
      </c>
      <c r="G303">
        <v>3</v>
      </c>
      <c r="H303">
        <v>64.632999999999996</v>
      </c>
      <c r="I303">
        <v>4.17</v>
      </c>
      <c r="J303">
        <v>3.1269999999999998</v>
      </c>
      <c r="K303">
        <v>1.042</v>
      </c>
      <c r="Q303">
        <v>2877800</v>
      </c>
      <c r="R303">
        <v>104.871</v>
      </c>
      <c r="S303">
        <v>38</v>
      </c>
      <c r="T303">
        <v>13.188000000000001</v>
      </c>
      <c r="U303">
        <v>8.6430000000000007</v>
      </c>
      <c r="V303">
        <v>11803.431</v>
      </c>
      <c r="W303">
        <v>1.1000000000000001</v>
      </c>
      <c r="X303">
        <v>304.19499999999999</v>
      </c>
      <c r="Y303">
        <v>10.08</v>
      </c>
      <c r="Z303">
        <v>7.1</v>
      </c>
      <c r="AA303">
        <v>51.2</v>
      </c>
      <c r="AC303">
        <v>2.89</v>
      </c>
    </row>
    <row r="304" spans="1:29" hidden="1" x14ac:dyDescent="0.25">
      <c r="A304" t="s">
        <v>36</v>
      </c>
      <c r="B304" t="s">
        <v>37</v>
      </c>
      <c r="C304" s="1">
        <v>43919</v>
      </c>
      <c r="D304">
        <v>197</v>
      </c>
      <c r="E304">
        <v>11</v>
      </c>
      <c r="F304">
        <v>10</v>
      </c>
      <c r="G304">
        <v>1</v>
      </c>
      <c r="H304">
        <v>68.454999999999998</v>
      </c>
      <c r="I304">
        <v>3.8220000000000001</v>
      </c>
      <c r="J304">
        <v>3.4750000000000001</v>
      </c>
      <c r="K304">
        <v>0.34699999999999998</v>
      </c>
      <c r="Q304">
        <v>2877800</v>
      </c>
      <c r="R304">
        <v>104.871</v>
      </c>
      <c r="S304">
        <v>38</v>
      </c>
      <c r="T304">
        <v>13.188000000000001</v>
      </c>
      <c r="U304">
        <v>8.6430000000000007</v>
      </c>
      <c r="V304">
        <v>11803.431</v>
      </c>
      <c r="W304">
        <v>1.1000000000000001</v>
      </c>
      <c r="X304">
        <v>304.19499999999999</v>
      </c>
      <c r="Y304">
        <v>10.08</v>
      </c>
      <c r="Z304">
        <v>7.1</v>
      </c>
      <c r="AA304">
        <v>51.2</v>
      </c>
      <c r="AC304">
        <v>2.89</v>
      </c>
    </row>
    <row r="305" spans="1:29" hidden="1" x14ac:dyDescent="0.25">
      <c r="A305" t="s">
        <v>36</v>
      </c>
      <c r="B305" t="s">
        <v>37</v>
      </c>
      <c r="C305" s="1">
        <v>43920</v>
      </c>
      <c r="D305">
        <v>212</v>
      </c>
      <c r="E305">
        <v>15</v>
      </c>
      <c r="F305">
        <v>10</v>
      </c>
      <c r="G305">
        <v>0</v>
      </c>
      <c r="H305">
        <v>73.667000000000002</v>
      </c>
      <c r="I305">
        <v>5.2119999999999997</v>
      </c>
      <c r="J305">
        <v>3.4750000000000001</v>
      </c>
      <c r="K305">
        <v>0</v>
      </c>
      <c r="Q305">
        <v>2877800</v>
      </c>
      <c r="R305">
        <v>104.871</v>
      </c>
      <c r="S305">
        <v>38</v>
      </c>
      <c r="T305">
        <v>13.188000000000001</v>
      </c>
      <c r="U305">
        <v>8.6430000000000007</v>
      </c>
      <c r="V305">
        <v>11803.431</v>
      </c>
      <c r="W305">
        <v>1.1000000000000001</v>
      </c>
      <c r="X305">
        <v>304.19499999999999</v>
      </c>
      <c r="Y305">
        <v>10.08</v>
      </c>
      <c r="Z305">
        <v>7.1</v>
      </c>
      <c r="AA305">
        <v>51.2</v>
      </c>
      <c r="AC305">
        <v>2.89</v>
      </c>
    </row>
    <row r="306" spans="1:29" hidden="1" x14ac:dyDescent="0.25">
      <c r="A306" t="s">
        <v>36</v>
      </c>
      <c r="B306" t="s">
        <v>37</v>
      </c>
      <c r="C306" s="1">
        <v>43921</v>
      </c>
      <c r="D306">
        <v>223</v>
      </c>
      <c r="E306">
        <v>11</v>
      </c>
      <c r="F306">
        <v>12</v>
      </c>
      <c r="G306">
        <v>2</v>
      </c>
      <c r="H306">
        <v>77.489999999999995</v>
      </c>
      <c r="I306">
        <v>3.8220000000000001</v>
      </c>
      <c r="J306">
        <v>4.17</v>
      </c>
      <c r="K306">
        <v>0.69499999999999995</v>
      </c>
      <c r="Q306">
        <v>2877800</v>
      </c>
      <c r="R306">
        <v>104.871</v>
      </c>
      <c r="S306">
        <v>38</v>
      </c>
      <c r="T306">
        <v>13.188000000000001</v>
      </c>
      <c r="U306">
        <v>8.6430000000000007</v>
      </c>
      <c r="V306">
        <v>11803.431</v>
      </c>
      <c r="W306">
        <v>1.1000000000000001</v>
      </c>
      <c r="X306">
        <v>304.19499999999999</v>
      </c>
      <c r="Y306">
        <v>10.08</v>
      </c>
      <c r="Z306">
        <v>7.1</v>
      </c>
      <c r="AA306">
        <v>51.2</v>
      </c>
      <c r="AC306">
        <v>2.89</v>
      </c>
    </row>
    <row r="307" spans="1:29" hidden="1" x14ac:dyDescent="0.25">
      <c r="A307" t="s">
        <v>36</v>
      </c>
      <c r="B307" t="s">
        <v>37</v>
      </c>
      <c r="C307" s="1">
        <v>43922</v>
      </c>
      <c r="D307">
        <v>243</v>
      </c>
      <c r="E307">
        <v>20</v>
      </c>
      <c r="F307">
        <v>15</v>
      </c>
      <c r="G307">
        <v>3</v>
      </c>
      <c r="H307">
        <v>84.44</v>
      </c>
      <c r="I307">
        <v>6.95</v>
      </c>
      <c r="J307">
        <v>5.2119999999999997</v>
      </c>
      <c r="K307">
        <v>1.042</v>
      </c>
      <c r="Q307">
        <v>2877800</v>
      </c>
      <c r="R307">
        <v>104.871</v>
      </c>
      <c r="S307">
        <v>38</v>
      </c>
      <c r="T307">
        <v>13.188000000000001</v>
      </c>
      <c r="U307">
        <v>8.6430000000000007</v>
      </c>
      <c r="V307">
        <v>11803.431</v>
      </c>
      <c r="W307">
        <v>1.1000000000000001</v>
      </c>
      <c r="X307">
        <v>304.19499999999999</v>
      </c>
      <c r="Y307">
        <v>10.08</v>
      </c>
      <c r="Z307">
        <v>7.1</v>
      </c>
      <c r="AA307">
        <v>51.2</v>
      </c>
      <c r="AC307">
        <v>2.89</v>
      </c>
    </row>
    <row r="308" spans="1:29" hidden="1" x14ac:dyDescent="0.25">
      <c r="A308" t="s">
        <v>36</v>
      </c>
      <c r="B308" t="s">
        <v>37</v>
      </c>
      <c r="C308" s="1">
        <v>43923</v>
      </c>
      <c r="D308">
        <v>259</v>
      </c>
      <c r="E308">
        <v>16</v>
      </c>
      <c r="F308">
        <v>15</v>
      </c>
      <c r="G308">
        <v>0</v>
      </c>
      <c r="H308">
        <v>89.998999999999995</v>
      </c>
      <c r="I308">
        <v>5.56</v>
      </c>
      <c r="J308">
        <v>5.2119999999999997</v>
      </c>
      <c r="K308">
        <v>0</v>
      </c>
      <c r="Q308">
        <v>2877800</v>
      </c>
      <c r="R308">
        <v>104.871</v>
      </c>
      <c r="S308">
        <v>38</v>
      </c>
      <c r="T308">
        <v>13.188000000000001</v>
      </c>
      <c r="U308">
        <v>8.6430000000000007</v>
      </c>
      <c r="V308">
        <v>11803.431</v>
      </c>
      <c r="W308">
        <v>1.1000000000000001</v>
      </c>
      <c r="X308">
        <v>304.19499999999999</v>
      </c>
      <c r="Y308">
        <v>10.08</v>
      </c>
      <c r="Z308">
        <v>7.1</v>
      </c>
      <c r="AA308">
        <v>51.2</v>
      </c>
      <c r="AC308">
        <v>2.89</v>
      </c>
    </row>
    <row r="309" spans="1:29" hidden="1" x14ac:dyDescent="0.25">
      <c r="A309" t="s">
        <v>36</v>
      </c>
      <c r="B309" t="s">
        <v>37</v>
      </c>
      <c r="C309" s="1">
        <v>43924</v>
      </c>
      <c r="D309">
        <v>277</v>
      </c>
      <c r="E309">
        <v>18</v>
      </c>
      <c r="F309">
        <v>16</v>
      </c>
      <c r="G309">
        <v>1</v>
      </c>
      <c r="H309">
        <v>96.254000000000005</v>
      </c>
      <c r="I309">
        <v>6.2549999999999999</v>
      </c>
      <c r="J309">
        <v>5.56</v>
      </c>
      <c r="K309">
        <v>0.34699999999999998</v>
      </c>
      <c r="Q309">
        <v>2877800</v>
      </c>
      <c r="R309">
        <v>104.871</v>
      </c>
      <c r="S309">
        <v>38</v>
      </c>
      <c r="T309">
        <v>13.188000000000001</v>
      </c>
      <c r="U309">
        <v>8.6430000000000007</v>
      </c>
      <c r="V309">
        <v>11803.431</v>
      </c>
      <c r="W309">
        <v>1.1000000000000001</v>
      </c>
      <c r="X309">
        <v>304.19499999999999</v>
      </c>
      <c r="Y309">
        <v>10.08</v>
      </c>
      <c r="Z309">
        <v>7.1</v>
      </c>
      <c r="AA309">
        <v>51.2</v>
      </c>
      <c r="AC309">
        <v>2.89</v>
      </c>
    </row>
    <row r="310" spans="1:29" hidden="1" x14ac:dyDescent="0.25">
      <c r="A310" t="s">
        <v>36</v>
      </c>
      <c r="B310" t="s">
        <v>37</v>
      </c>
      <c r="C310" s="1">
        <v>43925</v>
      </c>
      <c r="D310">
        <v>304</v>
      </c>
      <c r="E310">
        <v>27</v>
      </c>
      <c r="F310">
        <v>17</v>
      </c>
      <c r="G310">
        <v>1</v>
      </c>
      <c r="H310">
        <v>105.636</v>
      </c>
      <c r="I310">
        <v>9.3819999999999997</v>
      </c>
      <c r="J310">
        <v>5.907</v>
      </c>
      <c r="K310">
        <v>0.34699999999999998</v>
      </c>
      <c r="Q310">
        <v>2877800</v>
      </c>
      <c r="R310">
        <v>104.871</v>
      </c>
      <c r="S310">
        <v>38</v>
      </c>
      <c r="T310">
        <v>13.188000000000001</v>
      </c>
      <c r="U310">
        <v>8.6430000000000007</v>
      </c>
      <c r="V310">
        <v>11803.431</v>
      </c>
      <c r="W310">
        <v>1.1000000000000001</v>
      </c>
      <c r="X310">
        <v>304.19499999999999</v>
      </c>
      <c r="Y310">
        <v>10.08</v>
      </c>
      <c r="Z310">
        <v>7.1</v>
      </c>
      <c r="AA310">
        <v>51.2</v>
      </c>
      <c r="AC310">
        <v>2.89</v>
      </c>
    </row>
    <row r="311" spans="1:29" hidden="1" x14ac:dyDescent="0.25">
      <c r="A311" t="s">
        <v>36</v>
      </c>
      <c r="B311" t="s">
        <v>37</v>
      </c>
      <c r="C311" s="1">
        <v>43926</v>
      </c>
      <c r="D311">
        <v>333</v>
      </c>
      <c r="E311">
        <v>29</v>
      </c>
      <c r="F311">
        <v>19</v>
      </c>
      <c r="G311">
        <v>2</v>
      </c>
      <c r="H311">
        <v>115.71299999999999</v>
      </c>
      <c r="I311">
        <v>10.077</v>
      </c>
      <c r="J311">
        <v>6.6020000000000003</v>
      </c>
      <c r="K311">
        <v>0.69499999999999995</v>
      </c>
      <c r="Q311">
        <v>2877800</v>
      </c>
      <c r="R311">
        <v>104.871</v>
      </c>
      <c r="S311">
        <v>38</v>
      </c>
      <c r="T311">
        <v>13.188000000000001</v>
      </c>
      <c r="U311">
        <v>8.6430000000000007</v>
      </c>
      <c r="V311">
        <v>11803.431</v>
      </c>
      <c r="W311">
        <v>1.1000000000000001</v>
      </c>
      <c r="X311">
        <v>304.19499999999999</v>
      </c>
      <c r="Y311">
        <v>10.08</v>
      </c>
      <c r="Z311">
        <v>7.1</v>
      </c>
      <c r="AA311">
        <v>51.2</v>
      </c>
      <c r="AC311">
        <v>2.89</v>
      </c>
    </row>
    <row r="312" spans="1:29" hidden="1" x14ac:dyDescent="0.25">
      <c r="A312" t="s">
        <v>36</v>
      </c>
      <c r="B312" t="s">
        <v>37</v>
      </c>
      <c r="C312" s="1">
        <v>43927</v>
      </c>
      <c r="D312">
        <v>361</v>
      </c>
      <c r="E312">
        <v>28</v>
      </c>
      <c r="F312">
        <v>21</v>
      </c>
      <c r="G312">
        <v>2</v>
      </c>
      <c r="H312">
        <v>125.443</v>
      </c>
      <c r="I312">
        <v>9.73</v>
      </c>
      <c r="J312">
        <v>7.2969999999999997</v>
      </c>
      <c r="K312">
        <v>0.69499999999999995</v>
      </c>
      <c r="Q312">
        <v>2877800</v>
      </c>
      <c r="R312">
        <v>104.871</v>
      </c>
      <c r="S312">
        <v>38</v>
      </c>
      <c r="T312">
        <v>13.188000000000001</v>
      </c>
      <c r="U312">
        <v>8.6430000000000007</v>
      </c>
      <c r="V312">
        <v>11803.431</v>
      </c>
      <c r="W312">
        <v>1.1000000000000001</v>
      </c>
      <c r="X312">
        <v>304.19499999999999</v>
      </c>
      <c r="Y312">
        <v>10.08</v>
      </c>
      <c r="Z312">
        <v>7.1</v>
      </c>
      <c r="AA312">
        <v>51.2</v>
      </c>
      <c r="AC312">
        <v>2.89</v>
      </c>
    </row>
    <row r="313" spans="1:29" hidden="1" x14ac:dyDescent="0.25">
      <c r="A313" t="s">
        <v>36</v>
      </c>
      <c r="B313" t="s">
        <v>37</v>
      </c>
      <c r="C313" s="1">
        <v>43928</v>
      </c>
      <c r="D313">
        <v>377</v>
      </c>
      <c r="E313">
        <v>16</v>
      </c>
      <c r="F313">
        <v>22</v>
      </c>
      <c r="G313">
        <v>1</v>
      </c>
      <c r="H313">
        <v>131.00299999999999</v>
      </c>
      <c r="I313">
        <v>5.56</v>
      </c>
      <c r="J313">
        <v>7.6449999999999996</v>
      </c>
      <c r="K313">
        <v>0.34699999999999998</v>
      </c>
      <c r="Q313">
        <v>2877800</v>
      </c>
      <c r="R313">
        <v>104.871</v>
      </c>
      <c r="S313">
        <v>38</v>
      </c>
      <c r="T313">
        <v>13.188000000000001</v>
      </c>
      <c r="U313">
        <v>8.6430000000000007</v>
      </c>
      <c r="V313">
        <v>11803.431</v>
      </c>
      <c r="W313">
        <v>1.1000000000000001</v>
      </c>
      <c r="X313">
        <v>304.19499999999999</v>
      </c>
      <c r="Y313">
        <v>10.08</v>
      </c>
      <c r="Z313">
        <v>7.1</v>
      </c>
      <c r="AA313">
        <v>51.2</v>
      </c>
      <c r="AC313">
        <v>2.89</v>
      </c>
    </row>
    <row r="314" spans="1:29" hidden="1" x14ac:dyDescent="0.25">
      <c r="A314" t="s">
        <v>36</v>
      </c>
      <c r="B314" t="s">
        <v>37</v>
      </c>
      <c r="C314" s="1">
        <v>43929</v>
      </c>
      <c r="D314">
        <v>383</v>
      </c>
      <c r="E314">
        <v>6</v>
      </c>
      <c r="F314">
        <v>22</v>
      </c>
      <c r="G314">
        <v>0</v>
      </c>
      <c r="H314">
        <v>133.08799999999999</v>
      </c>
      <c r="I314">
        <v>2.085</v>
      </c>
      <c r="J314">
        <v>7.6449999999999996</v>
      </c>
      <c r="K314">
        <v>0</v>
      </c>
      <c r="Q314">
        <v>2877800</v>
      </c>
      <c r="R314">
        <v>104.871</v>
      </c>
      <c r="S314">
        <v>38</v>
      </c>
      <c r="T314">
        <v>13.188000000000001</v>
      </c>
      <c r="U314">
        <v>8.6430000000000007</v>
      </c>
      <c r="V314">
        <v>11803.431</v>
      </c>
      <c r="W314">
        <v>1.1000000000000001</v>
      </c>
      <c r="X314">
        <v>304.19499999999999</v>
      </c>
      <c r="Y314">
        <v>10.08</v>
      </c>
      <c r="Z314">
        <v>7.1</v>
      </c>
      <c r="AA314">
        <v>51.2</v>
      </c>
      <c r="AC314">
        <v>2.89</v>
      </c>
    </row>
    <row r="315" spans="1:29" hidden="1" x14ac:dyDescent="0.25">
      <c r="A315" t="s">
        <v>36</v>
      </c>
      <c r="B315" t="s">
        <v>37</v>
      </c>
      <c r="C315" s="1">
        <v>43930</v>
      </c>
      <c r="D315">
        <v>400</v>
      </c>
      <c r="E315">
        <v>17</v>
      </c>
      <c r="F315">
        <v>22</v>
      </c>
      <c r="G315">
        <v>0</v>
      </c>
      <c r="H315">
        <v>138.995</v>
      </c>
      <c r="I315">
        <v>5.907</v>
      </c>
      <c r="J315">
        <v>7.6449999999999996</v>
      </c>
      <c r="K315">
        <v>0</v>
      </c>
      <c r="Q315">
        <v>2877800</v>
      </c>
      <c r="R315">
        <v>104.871</v>
      </c>
      <c r="S315">
        <v>38</v>
      </c>
      <c r="T315">
        <v>13.188000000000001</v>
      </c>
      <c r="U315">
        <v>8.6430000000000007</v>
      </c>
      <c r="V315">
        <v>11803.431</v>
      </c>
      <c r="W315">
        <v>1.1000000000000001</v>
      </c>
      <c r="X315">
        <v>304.19499999999999</v>
      </c>
      <c r="Y315">
        <v>10.08</v>
      </c>
      <c r="Z315">
        <v>7.1</v>
      </c>
      <c r="AA315">
        <v>51.2</v>
      </c>
      <c r="AC315">
        <v>2.89</v>
      </c>
    </row>
    <row r="316" spans="1:29" hidden="1" x14ac:dyDescent="0.25">
      <c r="A316" t="s">
        <v>36</v>
      </c>
      <c r="B316" t="s">
        <v>37</v>
      </c>
      <c r="C316" s="1">
        <v>43931</v>
      </c>
      <c r="D316">
        <v>409</v>
      </c>
      <c r="E316">
        <v>9</v>
      </c>
      <c r="F316">
        <v>23</v>
      </c>
      <c r="G316">
        <v>1</v>
      </c>
      <c r="H316">
        <v>142.12200000000001</v>
      </c>
      <c r="I316">
        <v>3.1269999999999998</v>
      </c>
      <c r="J316">
        <v>7.992</v>
      </c>
      <c r="K316">
        <v>0.34699999999999998</v>
      </c>
      <c r="Q316">
        <v>2877800</v>
      </c>
      <c r="R316">
        <v>104.871</v>
      </c>
      <c r="S316">
        <v>38</v>
      </c>
      <c r="T316">
        <v>13.188000000000001</v>
      </c>
      <c r="U316">
        <v>8.6430000000000007</v>
      </c>
      <c r="V316">
        <v>11803.431</v>
      </c>
      <c r="W316">
        <v>1.1000000000000001</v>
      </c>
      <c r="X316">
        <v>304.19499999999999</v>
      </c>
      <c r="Y316">
        <v>10.08</v>
      </c>
      <c r="Z316">
        <v>7.1</v>
      </c>
      <c r="AA316">
        <v>51.2</v>
      </c>
      <c r="AC316">
        <v>2.89</v>
      </c>
    </row>
    <row r="317" spans="1:29" hidden="1" x14ac:dyDescent="0.25">
      <c r="A317" t="s">
        <v>36</v>
      </c>
      <c r="B317" t="s">
        <v>37</v>
      </c>
      <c r="C317" s="1">
        <v>43932</v>
      </c>
      <c r="D317">
        <v>416</v>
      </c>
      <c r="E317">
        <v>7</v>
      </c>
      <c r="F317">
        <v>23</v>
      </c>
      <c r="G317">
        <v>0</v>
      </c>
      <c r="H317">
        <v>144.55500000000001</v>
      </c>
      <c r="I317">
        <v>2.4319999999999999</v>
      </c>
      <c r="J317">
        <v>7.992</v>
      </c>
      <c r="K317">
        <v>0</v>
      </c>
      <c r="Q317">
        <v>2877800</v>
      </c>
      <c r="R317">
        <v>104.871</v>
      </c>
      <c r="S317">
        <v>38</v>
      </c>
      <c r="T317">
        <v>13.188000000000001</v>
      </c>
      <c r="U317">
        <v>8.6430000000000007</v>
      </c>
      <c r="V317">
        <v>11803.431</v>
      </c>
      <c r="W317">
        <v>1.1000000000000001</v>
      </c>
      <c r="X317">
        <v>304.19499999999999</v>
      </c>
      <c r="Y317">
        <v>10.08</v>
      </c>
      <c r="Z317">
        <v>7.1</v>
      </c>
      <c r="AA317">
        <v>51.2</v>
      </c>
      <c r="AC317">
        <v>2.89</v>
      </c>
    </row>
    <row r="318" spans="1:29" hidden="1" x14ac:dyDescent="0.25">
      <c r="A318" t="s">
        <v>36</v>
      </c>
      <c r="B318" t="s">
        <v>37</v>
      </c>
      <c r="C318" s="1">
        <v>43933</v>
      </c>
      <c r="D318">
        <v>433</v>
      </c>
      <c r="E318">
        <v>17</v>
      </c>
      <c r="F318">
        <v>23</v>
      </c>
      <c r="G318">
        <v>0</v>
      </c>
      <c r="H318">
        <v>150.46199999999999</v>
      </c>
      <c r="I318">
        <v>5.907</v>
      </c>
      <c r="J318">
        <v>7.992</v>
      </c>
      <c r="K318">
        <v>0</v>
      </c>
      <c r="Q318">
        <v>2877800</v>
      </c>
      <c r="R318">
        <v>104.871</v>
      </c>
      <c r="S318">
        <v>38</v>
      </c>
      <c r="T318">
        <v>13.188000000000001</v>
      </c>
      <c r="U318">
        <v>8.6430000000000007</v>
      </c>
      <c r="V318">
        <v>11803.431</v>
      </c>
      <c r="W318">
        <v>1.1000000000000001</v>
      </c>
      <c r="X318">
        <v>304.19499999999999</v>
      </c>
      <c r="Y318">
        <v>10.08</v>
      </c>
      <c r="Z318">
        <v>7.1</v>
      </c>
      <c r="AA318">
        <v>51.2</v>
      </c>
      <c r="AC318">
        <v>2.89</v>
      </c>
    </row>
    <row r="319" spans="1:29" hidden="1" x14ac:dyDescent="0.25">
      <c r="A319" t="s">
        <v>36</v>
      </c>
      <c r="B319" t="s">
        <v>37</v>
      </c>
      <c r="C319" s="1">
        <v>43934</v>
      </c>
      <c r="D319">
        <v>446</v>
      </c>
      <c r="E319">
        <v>13</v>
      </c>
      <c r="F319">
        <v>23</v>
      </c>
      <c r="G319">
        <v>0</v>
      </c>
      <c r="H319">
        <v>154.97900000000001</v>
      </c>
      <c r="I319">
        <v>4.5170000000000003</v>
      </c>
      <c r="J319">
        <v>7.992</v>
      </c>
      <c r="K319">
        <v>0</v>
      </c>
      <c r="Q319">
        <v>2877800</v>
      </c>
      <c r="R319">
        <v>104.871</v>
      </c>
      <c r="S319">
        <v>38</v>
      </c>
      <c r="T319">
        <v>13.188000000000001</v>
      </c>
      <c r="U319">
        <v>8.6430000000000007</v>
      </c>
      <c r="V319">
        <v>11803.431</v>
      </c>
      <c r="W319">
        <v>1.1000000000000001</v>
      </c>
      <c r="X319">
        <v>304.19499999999999</v>
      </c>
      <c r="Y319">
        <v>10.08</v>
      </c>
      <c r="Z319">
        <v>7.1</v>
      </c>
      <c r="AA319">
        <v>51.2</v>
      </c>
      <c r="AC319">
        <v>2.89</v>
      </c>
    </row>
    <row r="320" spans="1:29" hidden="1" x14ac:dyDescent="0.25">
      <c r="A320" t="s">
        <v>36</v>
      </c>
      <c r="B320" t="s">
        <v>37</v>
      </c>
      <c r="C320" s="1">
        <v>43935</v>
      </c>
      <c r="D320">
        <v>467</v>
      </c>
      <c r="E320">
        <v>21</v>
      </c>
      <c r="F320">
        <v>23</v>
      </c>
      <c r="G320">
        <v>0</v>
      </c>
      <c r="H320">
        <v>162.27699999999999</v>
      </c>
      <c r="I320">
        <v>7.2969999999999997</v>
      </c>
      <c r="J320">
        <v>7.992</v>
      </c>
      <c r="K320">
        <v>0</v>
      </c>
      <c r="Q320">
        <v>2877800</v>
      </c>
      <c r="R320">
        <v>104.871</v>
      </c>
      <c r="S320">
        <v>38</v>
      </c>
      <c r="T320">
        <v>13.188000000000001</v>
      </c>
      <c r="U320">
        <v>8.6430000000000007</v>
      </c>
      <c r="V320">
        <v>11803.431</v>
      </c>
      <c r="W320">
        <v>1.1000000000000001</v>
      </c>
      <c r="X320">
        <v>304.19499999999999</v>
      </c>
      <c r="Y320">
        <v>10.08</v>
      </c>
      <c r="Z320">
        <v>7.1</v>
      </c>
      <c r="AA320">
        <v>51.2</v>
      </c>
      <c r="AC320">
        <v>2.89</v>
      </c>
    </row>
    <row r="321" spans="1:29" hidden="1" x14ac:dyDescent="0.25">
      <c r="A321" t="s">
        <v>36</v>
      </c>
      <c r="B321" t="s">
        <v>37</v>
      </c>
      <c r="C321" s="1">
        <v>43936</v>
      </c>
      <c r="D321">
        <v>475</v>
      </c>
      <c r="E321">
        <v>8</v>
      </c>
      <c r="F321">
        <v>24</v>
      </c>
      <c r="G321">
        <v>1</v>
      </c>
      <c r="H321">
        <v>165.05699999999999</v>
      </c>
      <c r="I321">
        <v>2.78</v>
      </c>
      <c r="J321">
        <v>8.34</v>
      </c>
      <c r="K321">
        <v>0.34699999999999998</v>
      </c>
      <c r="Q321">
        <v>2877800</v>
      </c>
      <c r="R321">
        <v>104.871</v>
      </c>
      <c r="S321">
        <v>38</v>
      </c>
      <c r="T321">
        <v>13.188000000000001</v>
      </c>
      <c r="U321">
        <v>8.6430000000000007</v>
      </c>
      <c r="V321">
        <v>11803.431</v>
      </c>
      <c r="W321">
        <v>1.1000000000000001</v>
      </c>
      <c r="X321">
        <v>304.19499999999999</v>
      </c>
      <c r="Y321">
        <v>10.08</v>
      </c>
      <c r="Z321">
        <v>7.1</v>
      </c>
      <c r="AA321">
        <v>51.2</v>
      </c>
      <c r="AC321">
        <v>2.89</v>
      </c>
    </row>
    <row r="322" spans="1:29" hidden="1" x14ac:dyDescent="0.25">
      <c r="A322" t="s">
        <v>36</v>
      </c>
      <c r="B322" t="s">
        <v>37</v>
      </c>
      <c r="C322" s="1">
        <v>43937</v>
      </c>
      <c r="D322">
        <v>494</v>
      </c>
      <c r="E322">
        <v>19</v>
      </c>
      <c r="F322">
        <v>25</v>
      </c>
      <c r="G322">
        <v>1</v>
      </c>
      <c r="H322">
        <v>171.65899999999999</v>
      </c>
      <c r="I322">
        <v>6.6020000000000003</v>
      </c>
      <c r="J322">
        <v>8.6869999999999994</v>
      </c>
      <c r="K322">
        <v>0.34699999999999998</v>
      </c>
      <c r="Q322">
        <v>2877800</v>
      </c>
      <c r="R322">
        <v>104.871</v>
      </c>
      <c r="S322">
        <v>38</v>
      </c>
      <c r="T322">
        <v>13.188000000000001</v>
      </c>
      <c r="U322">
        <v>8.6430000000000007</v>
      </c>
      <c r="V322">
        <v>11803.431</v>
      </c>
      <c r="W322">
        <v>1.1000000000000001</v>
      </c>
      <c r="X322">
        <v>304.19499999999999</v>
      </c>
      <c r="Y322">
        <v>10.08</v>
      </c>
      <c r="Z322">
        <v>7.1</v>
      </c>
      <c r="AA322">
        <v>51.2</v>
      </c>
      <c r="AC322">
        <v>2.89</v>
      </c>
    </row>
    <row r="323" spans="1:29" hidden="1" x14ac:dyDescent="0.25">
      <c r="A323" t="s">
        <v>36</v>
      </c>
      <c r="B323" t="s">
        <v>37</v>
      </c>
      <c r="C323" s="1">
        <v>43938</v>
      </c>
      <c r="D323">
        <v>518</v>
      </c>
      <c r="E323">
        <v>24</v>
      </c>
      <c r="F323">
        <v>26</v>
      </c>
      <c r="G323">
        <v>1</v>
      </c>
      <c r="H323">
        <v>179.999</v>
      </c>
      <c r="I323">
        <v>8.34</v>
      </c>
      <c r="J323">
        <v>9.0350000000000001</v>
      </c>
      <c r="K323">
        <v>0.34699999999999998</v>
      </c>
      <c r="Q323">
        <v>2877800</v>
      </c>
      <c r="R323">
        <v>104.871</v>
      </c>
      <c r="S323">
        <v>38</v>
      </c>
      <c r="T323">
        <v>13.188000000000001</v>
      </c>
      <c r="U323">
        <v>8.6430000000000007</v>
      </c>
      <c r="V323">
        <v>11803.431</v>
      </c>
      <c r="W323">
        <v>1.1000000000000001</v>
      </c>
      <c r="X323">
        <v>304.19499999999999</v>
      </c>
      <c r="Y323">
        <v>10.08</v>
      </c>
      <c r="Z323">
        <v>7.1</v>
      </c>
      <c r="AA323">
        <v>51.2</v>
      </c>
      <c r="AC323">
        <v>2.89</v>
      </c>
    </row>
    <row r="324" spans="1:29" hidden="1" x14ac:dyDescent="0.25">
      <c r="A324" t="s">
        <v>36</v>
      </c>
      <c r="B324" t="s">
        <v>37</v>
      </c>
      <c r="C324" s="1">
        <v>43939</v>
      </c>
      <c r="D324">
        <v>539</v>
      </c>
      <c r="E324">
        <v>21</v>
      </c>
      <c r="F324">
        <v>26</v>
      </c>
      <c r="G324">
        <v>0</v>
      </c>
      <c r="H324">
        <v>187.29599999999999</v>
      </c>
      <c r="I324">
        <v>7.2969999999999997</v>
      </c>
      <c r="J324">
        <v>9.0350000000000001</v>
      </c>
      <c r="K324">
        <v>0</v>
      </c>
      <c r="Q324">
        <v>2877800</v>
      </c>
      <c r="R324">
        <v>104.871</v>
      </c>
      <c r="S324">
        <v>38</v>
      </c>
      <c r="T324">
        <v>13.188000000000001</v>
      </c>
      <c r="U324">
        <v>8.6430000000000007</v>
      </c>
      <c r="V324">
        <v>11803.431</v>
      </c>
      <c r="W324">
        <v>1.1000000000000001</v>
      </c>
      <c r="X324">
        <v>304.19499999999999</v>
      </c>
      <c r="Y324">
        <v>10.08</v>
      </c>
      <c r="Z324">
        <v>7.1</v>
      </c>
      <c r="AA324">
        <v>51.2</v>
      </c>
      <c r="AC324">
        <v>2.89</v>
      </c>
    </row>
    <row r="325" spans="1:29" hidden="1" x14ac:dyDescent="0.25">
      <c r="A325" t="s">
        <v>36</v>
      </c>
      <c r="B325" t="s">
        <v>37</v>
      </c>
      <c r="C325" s="1">
        <v>43940</v>
      </c>
      <c r="D325">
        <v>548</v>
      </c>
      <c r="E325">
        <v>9</v>
      </c>
      <c r="F325">
        <v>26</v>
      </c>
      <c r="G325">
        <v>0</v>
      </c>
      <c r="H325">
        <v>190.423</v>
      </c>
      <c r="I325">
        <v>3.1269999999999998</v>
      </c>
      <c r="J325">
        <v>9.0350000000000001</v>
      </c>
      <c r="K325">
        <v>0</v>
      </c>
      <c r="Q325">
        <v>2877800</v>
      </c>
      <c r="R325">
        <v>104.871</v>
      </c>
      <c r="S325">
        <v>38</v>
      </c>
      <c r="T325">
        <v>13.188000000000001</v>
      </c>
      <c r="U325">
        <v>8.6430000000000007</v>
      </c>
      <c r="V325">
        <v>11803.431</v>
      </c>
      <c r="W325">
        <v>1.1000000000000001</v>
      </c>
      <c r="X325">
        <v>304.19499999999999</v>
      </c>
      <c r="Y325">
        <v>10.08</v>
      </c>
      <c r="Z325">
        <v>7.1</v>
      </c>
      <c r="AA325">
        <v>51.2</v>
      </c>
      <c r="AC325">
        <v>2.89</v>
      </c>
    </row>
    <row r="326" spans="1:29" hidden="1" x14ac:dyDescent="0.25">
      <c r="A326" t="s">
        <v>36</v>
      </c>
      <c r="B326" t="s">
        <v>37</v>
      </c>
      <c r="C326" s="1">
        <v>43941</v>
      </c>
      <c r="D326">
        <v>562</v>
      </c>
      <c r="E326">
        <v>14</v>
      </c>
      <c r="F326">
        <v>26</v>
      </c>
      <c r="G326">
        <v>0</v>
      </c>
      <c r="H326">
        <v>195.28800000000001</v>
      </c>
      <c r="I326">
        <v>4.8650000000000002</v>
      </c>
      <c r="J326">
        <v>9.0350000000000001</v>
      </c>
      <c r="K326">
        <v>0</v>
      </c>
      <c r="Q326">
        <v>2877800</v>
      </c>
      <c r="R326">
        <v>104.871</v>
      </c>
      <c r="S326">
        <v>38</v>
      </c>
      <c r="T326">
        <v>13.188000000000001</v>
      </c>
      <c r="U326">
        <v>8.6430000000000007</v>
      </c>
      <c r="V326">
        <v>11803.431</v>
      </c>
      <c r="W326">
        <v>1.1000000000000001</v>
      </c>
      <c r="X326">
        <v>304.19499999999999</v>
      </c>
      <c r="Y326">
        <v>10.08</v>
      </c>
      <c r="Z326">
        <v>7.1</v>
      </c>
      <c r="AA326">
        <v>51.2</v>
      </c>
      <c r="AC326">
        <v>2.89</v>
      </c>
    </row>
    <row r="327" spans="1:29" hidden="1" x14ac:dyDescent="0.25">
      <c r="A327" t="s">
        <v>36</v>
      </c>
      <c r="B327" t="s">
        <v>37</v>
      </c>
      <c r="C327" s="1">
        <v>43942</v>
      </c>
      <c r="D327">
        <v>584</v>
      </c>
      <c r="E327">
        <v>22</v>
      </c>
      <c r="F327">
        <v>26</v>
      </c>
      <c r="G327">
        <v>0</v>
      </c>
      <c r="H327">
        <v>202.93299999999999</v>
      </c>
      <c r="I327">
        <v>7.6449999999999996</v>
      </c>
      <c r="J327">
        <v>9.0350000000000001</v>
      </c>
      <c r="K327">
        <v>0</v>
      </c>
      <c r="Q327">
        <v>2877800</v>
      </c>
      <c r="R327">
        <v>104.871</v>
      </c>
      <c r="S327">
        <v>38</v>
      </c>
      <c r="T327">
        <v>13.188000000000001</v>
      </c>
      <c r="U327">
        <v>8.6430000000000007</v>
      </c>
      <c r="V327">
        <v>11803.431</v>
      </c>
      <c r="W327">
        <v>1.1000000000000001</v>
      </c>
      <c r="X327">
        <v>304.19499999999999</v>
      </c>
      <c r="Y327">
        <v>10.08</v>
      </c>
      <c r="Z327">
        <v>7.1</v>
      </c>
      <c r="AA327">
        <v>51.2</v>
      </c>
      <c r="AC327">
        <v>2.89</v>
      </c>
    </row>
    <row r="328" spans="1:29" hidden="1" x14ac:dyDescent="0.25">
      <c r="A328" t="s">
        <v>36</v>
      </c>
      <c r="B328" t="s">
        <v>37</v>
      </c>
      <c r="C328" s="1">
        <v>43943</v>
      </c>
      <c r="D328">
        <v>609</v>
      </c>
      <c r="E328">
        <v>25</v>
      </c>
      <c r="F328">
        <v>26</v>
      </c>
      <c r="G328">
        <v>0</v>
      </c>
      <c r="H328">
        <v>211.62</v>
      </c>
      <c r="I328">
        <v>8.6869999999999994</v>
      </c>
      <c r="J328">
        <v>9.0350000000000001</v>
      </c>
      <c r="K328">
        <v>0</v>
      </c>
      <c r="Q328">
        <v>2877800</v>
      </c>
      <c r="R328">
        <v>104.871</v>
      </c>
      <c r="S328">
        <v>38</v>
      </c>
      <c r="T328">
        <v>13.188000000000001</v>
      </c>
      <c r="U328">
        <v>8.6430000000000007</v>
      </c>
      <c r="V328">
        <v>11803.431</v>
      </c>
      <c r="W328">
        <v>1.1000000000000001</v>
      </c>
      <c r="X328">
        <v>304.19499999999999</v>
      </c>
      <c r="Y328">
        <v>10.08</v>
      </c>
      <c r="Z328">
        <v>7.1</v>
      </c>
      <c r="AA328">
        <v>51.2</v>
      </c>
      <c r="AC328">
        <v>2.89</v>
      </c>
    </row>
    <row r="329" spans="1:29" hidden="1" x14ac:dyDescent="0.25">
      <c r="A329" t="s">
        <v>36</v>
      </c>
      <c r="B329" t="s">
        <v>37</v>
      </c>
      <c r="C329" s="1">
        <v>43944</v>
      </c>
      <c r="D329">
        <v>634</v>
      </c>
      <c r="E329">
        <v>25</v>
      </c>
      <c r="F329">
        <v>27</v>
      </c>
      <c r="G329">
        <v>1</v>
      </c>
      <c r="H329">
        <v>220.30699999999999</v>
      </c>
      <c r="I329">
        <v>8.6869999999999994</v>
      </c>
      <c r="J329">
        <v>9.3819999999999997</v>
      </c>
      <c r="K329">
        <v>0.34699999999999998</v>
      </c>
      <c r="Q329">
        <v>2877800</v>
      </c>
      <c r="R329">
        <v>104.871</v>
      </c>
      <c r="S329">
        <v>38</v>
      </c>
      <c r="T329">
        <v>13.188000000000001</v>
      </c>
      <c r="U329">
        <v>8.6430000000000007</v>
      </c>
      <c r="V329">
        <v>11803.431</v>
      </c>
      <c r="W329">
        <v>1.1000000000000001</v>
      </c>
      <c r="X329">
        <v>304.19499999999999</v>
      </c>
      <c r="Y329">
        <v>10.08</v>
      </c>
      <c r="Z329">
        <v>7.1</v>
      </c>
      <c r="AA329">
        <v>51.2</v>
      </c>
      <c r="AC329">
        <v>2.89</v>
      </c>
    </row>
    <row r="330" spans="1:29" hidden="1" x14ac:dyDescent="0.25">
      <c r="A330" t="s">
        <v>36</v>
      </c>
      <c r="B330" t="s">
        <v>37</v>
      </c>
      <c r="C330" s="1">
        <v>43945</v>
      </c>
      <c r="D330">
        <v>663</v>
      </c>
      <c r="E330">
        <v>29</v>
      </c>
      <c r="F330">
        <v>27</v>
      </c>
      <c r="G330">
        <v>0</v>
      </c>
      <c r="H330">
        <v>230.38399999999999</v>
      </c>
      <c r="I330">
        <v>10.077</v>
      </c>
      <c r="J330">
        <v>9.3819999999999997</v>
      </c>
      <c r="K330">
        <v>0</v>
      </c>
      <c r="Q330">
        <v>2877800</v>
      </c>
      <c r="R330">
        <v>104.871</v>
      </c>
      <c r="S330">
        <v>38</v>
      </c>
      <c r="T330">
        <v>13.188000000000001</v>
      </c>
      <c r="U330">
        <v>8.6430000000000007</v>
      </c>
      <c r="V330">
        <v>11803.431</v>
      </c>
      <c r="W330">
        <v>1.1000000000000001</v>
      </c>
      <c r="X330">
        <v>304.19499999999999</v>
      </c>
      <c r="Y330">
        <v>10.08</v>
      </c>
      <c r="Z330">
        <v>7.1</v>
      </c>
      <c r="AA330">
        <v>51.2</v>
      </c>
      <c r="AC330">
        <v>2.89</v>
      </c>
    </row>
    <row r="331" spans="1:29" hidden="1" x14ac:dyDescent="0.25">
      <c r="A331" t="s">
        <v>36</v>
      </c>
      <c r="B331" t="s">
        <v>37</v>
      </c>
      <c r="C331" s="1">
        <v>43946</v>
      </c>
      <c r="D331">
        <v>678</v>
      </c>
      <c r="E331">
        <v>15</v>
      </c>
      <c r="F331">
        <v>27</v>
      </c>
      <c r="G331">
        <v>0</v>
      </c>
      <c r="H331">
        <v>235.59700000000001</v>
      </c>
      <c r="I331">
        <v>5.2119999999999997</v>
      </c>
      <c r="J331">
        <v>9.3819999999999997</v>
      </c>
      <c r="K331">
        <v>0</v>
      </c>
      <c r="Q331">
        <v>2877800</v>
      </c>
      <c r="R331">
        <v>104.871</v>
      </c>
      <c r="S331">
        <v>38</v>
      </c>
      <c r="T331">
        <v>13.188000000000001</v>
      </c>
      <c r="U331">
        <v>8.6430000000000007</v>
      </c>
      <c r="V331">
        <v>11803.431</v>
      </c>
      <c r="W331">
        <v>1.1000000000000001</v>
      </c>
      <c r="X331">
        <v>304.19499999999999</v>
      </c>
      <c r="Y331">
        <v>10.08</v>
      </c>
      <c r="Z331">
        <v>7.1</v>
      </c>
      <c r="AA331">
        <v>51.2</v>
      </c>
      <c r="AC331">
        <v>2.89</v>
      </c>
    </row>
    <row r="332" spans="1:29" hidden="1" x14ac:dyDescent="0.25">
      <c r="A332" t="s">
        <v>36</v>
      </c>
      <c r="B332" t="s">
        <v>37</v>
      </c>
      <c r="C332" s="1">
        <v>43947</v>
      </c>
      <c r="D332">
        <v>712</v>
      </c>
      <c r="E332">
        <v>34</v>
      </c>
      <c r="F332">
        <v>27</v>
      </c>
      <c r="G332">
        <v>0</v>
      </c>
      <c r="H332">
        <v>247.411</v>
      </c>
      <c r="I332">
        <v>11.815</v>
      </c>
      <c r="J332">
        <v>9.3819999999999997</v>
      </c>
      <c r="K332">
        <v>0</v>
      </c>
      <c r="Q332">
        <v>2877800</v>
      </c>
      <c r="R332">
        <v>104.871</v>
      </c>
      <c r="S332">
        <v>38</v>
      </c>
      <c r="T332">
        <v>13.188000000000001</v>
      </c>
      <c r="U332">
        <v>8.6430000000000007</v>
      </c>
      <c r="V332">
        <v>11803.431</v>
      </c>
      <c r="W332">
        <v>1.1000000000000001</v>
      </c>
      <c r="X332">
        <v>304.19499999999999</v>
      </c>
      <c r="Y332">
        <v>10.08</v>
      </c>
      <c r="Z332">
        <v>7.1</v>
      </c>
      <c r="AA332">
        <v>51.2</v>
      </c>
      <c r="AC332">
        <v>2.89</v>
      </c>
    </row>
    <row r="333" spans="1:29" hidden="1" x14ac:dyDescent="0.25">
      <c r="A333" t="s">
        <v>36</v>
      </c>
      <c r="B333" t="s">
        <v>37</v>
      </c>
      <c r="C333" s="1">
        <v>43948</v>
      </c>
      <c r="D333">
        <v>726</v>
      </c>
      <c r="E333">
        <v>14</v>
      </c>
      <c r="F333">
        <v>28</v>
      </c>
      <c r="G333">
        <v>1</v>
      </c>
      <c r="H333">
        <v>252.27600000000001</v>
      </c>
      <c r="I333">
        <v>4.8650000000000002</v>
      </c>
      <c r="J333">
        <v>9.73</v>
      </c>
      <c r="K333">
        <v>0.34699999999999998</v>
      </c>
      <c r="Q333">
        <v>2877800</v>
      </c>
      <c r="R333">
        <v>104.871</v>
      </c>
      <c r="S333">
        <v>38</v>
      </c>
      <c r="T333">
        <v>13.188000000000001</v>
      </c>
      <c r="U333">
        <v>8.6430000000000007</v>
      </c>
      <c r="V333">
        <v>11803.431</v>
      </c>
      <c r="W333">
        <v>1.1000000000000001</v>
      </c>
      <c r="X333">
        <v>304.19499999999999</v>
      </c>
      <c r="Y333">
        <v>10.08</v>
      </c>
      <c r="Z333">
        <v>7.1</v>
      </c>
      <c r="AA333">
        <v>51.2</v>
      </c>
      <c r="AC333">
        <v>2.89</v>
      </c>
    </row>
    <row r="334" spans="1:29" hidden="1" x14ac:dyDescent="0.25">
      <c r="A334" t="s">
        <v>36</v>
      </c>
      <c r="B334" t="s">
        <v>37</v>
      </c>
      <c r="C334" s="1">
        <v>43949</v>
      </c>
      <c r="D334">
        <v>736</v>
      </c>
      <c r="E334">
        <v>10</v>
      </c>
      <c r="F334">
        <v>28</v>
      </c>
      <c r="G334">
        <v>0</v>
      </c>
      <c r="H334">
        <v>255.751</v>
      </c>
      <c r="I334">
        <v>3.4750000000000001</v>
      </c>
      <c r="J334">
        <v>9.73</v>
      </c>
      <c r="K334">
        <v>0</v>
      </c>
      <c r="Q334">
        <v>2877800</v>
      </c>
      <c r="R334">
        <v>104.871</v>
      </c>
      <c r="S334">
        <v>38</v>
      </c>
      <c r="T334">
        <v>13.188000000000001</v>
      </c>
      <c r="U334">
        <v>8.6430000000000007</v>
      </c>
      <c r="V334">
        <v>11803.431</v>
      </c>
      <c r="W334">
        <v>1.1000000000000001</v>
      </c>
      <c r="X334">
        <v>304.19499999999999</v>
      </c>
      <c r="Y334">
        <v>10.08</v>
      </c>
      <c r="Z334">
        <v>7.1</v>
      </c>
      <c r="AA334">
        <v>51.2</v>
      </c>
      <c r="AC334">
        <v>2.89</v>
      </c>
    </row>
    <row r="335" spans="1:29" hidden="1" x14ac:dyDescent="0.25">
      <c r="A335" t="s">
        <v>36</v>
      </c>
      <c r="B335" t="s">
        <v>37</v>
      </c>
      <c r="C335" s="1">
        <v>43950</v>
      </c>
      <c r="D335">
        <v>750</v>
      </c>
      <c r="E335">
        <v>14</v>
      </c>
      <c r="F335">
        <v>30</v>
      </c>
      <c r="G335">
        <v>2</v>
      </c>
      <c r="H335">
        <v>260.61599999999999</v>
      </c>
      <c r="I335">
        <v>4.8650000000000002</v>
      </c>
      <c r="J335">
        <v>10.425000000000001</v>
      </c>
      <c r="K335">
        <v>0.69499999999999995</v>
      </c>
      <c r="Q335">
        <v>2877800</v>
      </c>
      <c r="R335">
        <v>104.871</v>
      </c>
      <c r="S335">
        <v>38</v>
      </c>
      <c r="T335">
        <v>13.188000000000001</v>
      </c>
      <c r="U335">
        <v>8.6430000000000007</v>
      </c>
      <c r="V335">
        <v>11803.431</v>
      </c>
      <c r="W335">
        <v>1.1000000000000001</v>
      </c>
      <c r="X335">
        <v>304.19499999999999</v>
      </c>
      <c r="Y335">
        <v>10.08</v>
      </c>
      <c r="Z335">
        <v>7.1</v>
      </c>
      <c r="AA335">
        <v>51.2</v>
      </c>
      <c r="AC335">
        <v>2.89</v>
      </c>
    </row>
    <row r="336" spans="1:29" hidden="1" x14ac:dyDescent="0.25">
      <c r="A336" t="s">
        <v>36</v>
      </c>
      <c r="B336" t="s">
        <v>37</v>
      </c>
      <c r="C336" s="1">
        <v>43951</v>
      </c>
      <c r="D336">
        <v>766</v>
      </c>
      <c r="E336">
        <v>16</v>
      </c>
      <c r="F336">
        <v>31</v>
      </c>
      <c r="G336">
        <v>1</v>
      </c>
      <c r="H336">
        <v>266.17599999999999</v>
      </c>
      <c r="I336">
        <v>5.56</v>
      </c>
      <c r="J336">
        <v>10.772</v>
      </c>
      <c r="K336">
        <v>0.34699999999999998</v>
      </c>
      <c r="Q336">
        <v>2877800</v>
      </c>
      <c r="R336">
        <v>104.871</v>
      </c>
      <c r="S336">
        <v>38</v>
      </c>
      <c r="T336">
        <v>13.188000000000001</v>
      </c>
      <c r="U336">
        <v>8.6430000000000007</v>
      </c>
      <c r="V336">
        <v>11803.431</v>
      </c>
      <c r="W336">
        <v>1.1000000000000001</v>
      </c>
      <c r="X336">
        <v>304.19499999999999</v>
      </c>
      <c r="Y336">
        <v>10.08</v>
      </c>
      <c r="Z336">
        <v>7.1</v>
      </c>
      <c r="AA336">
        <v>51.2</v>
      </c>
      <c r="AC336">
        <v>2.89</v>
      </c>
    </row>
    <row r="337" spans="1:29" hidden="1" x14ac:dyDescent="0.25">
      <c r="A337" t="s">
        <v>36</v>
      </c>
      <c r="B337" t="s">
        <v>37</v>
      </c>
      <c r="C337" s="1">
        <v>43952</v>
      </c>
      <c r="D337">
        <v>773</v>
      </c>
      <c r="E337">
        <v>7</v>
      </c>
      <c r="F337">
        <v>31</v>
      </c>
      <c r="G337">
        <v>0</v>
      </c>
      <c r="H337">
        <v>268.608</v>
      </c>
      <c r="I337">
        <v>2.4319999999999999</v>
      </c>
      <c r="J337">
        <v>10.772</v>
      </c>
      <c r="K337">
        <v>0</v>
      </c>
      <c r="Q337">
        <v>2877800</v>
      </c>
      <c r="R337">
        <v>104.871</v>
      </c>
      <c r="S337">
        <v>38</v>
      </c>
      <c r="T337">
        <v>13.188000000000001</v>
      </c>
      <c r="U337">
        <v>8.6430000000000007</v>
      </c>
      <c r="V337">
        <v>11803.431</v>
      </c>
      <c r="W337">
        <v>1.1000000000000001</v>
      </c>
      <c r="X337">
        <v>304.19499999999999</v>
      </c>
      <c r="Y337">
        <v>10.08</v>
      </c>
      <c r="Z337">
        <v>7.1</v>
      </c>
      <c r="AA337">
        <v>51.2</v>
      </c>
      <c r="AC337">
        <v>2.89</v>
      </c>
    </row>
    <row r="338" spans="1:29" hidden="1" x14ac:dyDescent="0.25">
      <c r="A338" t="s">
        <v>36</v>
      </c>
      <c r="B338" t="s">
        <v>37</v>
      </c>
      <c r="C338" s="1">
        <v>43953</v>
      </c>
      <c r="D338">
        <v>782</v>
      </c>
      <c r="E338">
        <v>9</v>
      </c>
      <c r="F338">
        <v>31</v>
      </c>
      <c r="G338">
        <v>0</v>
      </c>
      <c r="H338">
        <v>271.73500000000001</v>
      </c>
      <c r="I338">
        <v>3.1269999999999998</v>
      </c>
      <c r="J338">
        <v>10.772</v>
      </c>
      <c r="K338">
        <v>0</v>
      </c>
      <c r="Q338">
        <v>2877800</v>
      </c>
      <c r="R338">
        <v>104.871</v>
      </c>
      <c r="S338">
        <v>38</v>
      </c>
      <c r="T338">
        <v>13.188000000000001</v>
      </c>
      <c r="U338">
        <v>8.6430000000000007</v>
      </c>
      <c r="V338">
        <v>11803.431</v>
      </c>
      <c r="W338">
        <v>1.1000000000000001</v>
      </c>
      <c r="X338">
        <v>304.19499999999999</v>
      </c>
      <c r="Y338">
        <v>10.08</v>
      </c>
      <c r="Z338">
        <v>7.1</v>
      </c>
      <c r="AA338">
        <v>51.2</v>
      </c>
      <c r="AC338">
        <v>2.89</v>
      </c>
    </row>
    <row r="339" spans="1:29" hidden="1" x14ac:dyDescent="0.25">
      <c r="A339" t="s">
        <v>36</v>
      </c>
      <c r="B339" t="s">
        <v>37</v>
      </c>
      <c r="C339" s="1">
        <v>43954</v>
      </c>
      <c r="D339">
        <v>789</v>
      </c>
      <c r="E339">
        <v>7</v>
      </c>
      <c r="F339">
        <v>31</v>
      </c>
      <c r="G339">
        <v>0</v>
      </c>
      <c r="H339">
        <v>274.16800000000001</v>
      </c>
      <c r="I339">
        <v>2.4319999999999999</v>
      </c>
      <c r="J339">
        <v>10.772</v>
      </c>
      <c r="K339">
        <v>0</v>
      </c>
      <c r="Q339">
        <v>2877800</v>
      </c>
      <c r="R339">
        <v>104.871</v>
      </c>
      <c r="S339">
        <v>38</v>
      </c>
      <c r="T339">
        <v>13.188000000000001</v>
      </c>
      <c r="U339">
        <v>8.6430000000000007</v>
      </c>
      <c r="V339">
        <v>11803.431</v>
      </c>
      <c r="W339">
        <v>1.1000000000000001</v>
      </c>
      <c r="X339">
        <v>304.19499999999999</v>
      </c>
      <c r="Y339">
        <v>10.08</v>
      </c>
      <c r="Z339">
        <v>7.1</v>
      </c>
      <c r="AA339">
        <v>51.2</v>
      </c>
      <c r="AC339">
        <v>2.89</v>
      </c>
    </row>
    <row r="340" spans="1:29" hidden="1" x14ac:dyDescent="0.25">
      <c r="A340" t="s">
        <v>36</v>
      </c>
      <c r="B340" t="s">
        <v>37</v>
      </c>
      <c r="C340" s="1">
        <v>43955</v>
      </c>
      <c r="D340">
        <v>795</v>
      </c>
      <c r="E340">
        <v>6</v>
      </c>
      <c r="F340">
        <v>31</v>
      </c>
      <c r="G340">
        <v>0</v>
      </c>
      <c r="H340">
        <v>276.25299999999999</v>
      </c>
      <c r="I340">
        <v>2.085</v>
      </c>
      <c r="J340">
        <v>10.772</v>
      </c>
      <c r="K340">
        <v>0</v>
      </c>
      <c r="Q340">
        <v>2877800</v>
      </c>
      <c r="R340">
        <v>104.871</v>
      </c>
      <c r="S340">
        <v>38</v>
      </c>
      <c r="T340">
        <v>13.188000000000001</v>
      </c>
      <c r="U340">
        <v>8.6430000000000007</v>
      </c>
      <c r="V340">
        <v>11803.431</v>
      </c>
      <c r="W340">
        <v>1.1000000000000001</v>
      </c>
      <c r="X340">
        <v>304.19499999999999</v>
      </c>
      <c r="Y340">
        <v>10.08</v>
      </c>
      <c r="Z340">
        <v>7.1</v>
      </c>
      <c r="AA340">
        <v>51.2</v>
      </c>
      <c r="AC340">
        <v>2.89</v>
      </c>
    </row>
    <row r="341" spans="1:29" hidden="1" x14ac:dyDescent="0.25">
      <c r="A341" t="s">
        <v>36</v>
      </c>
      <c r="B341" t="s">
        <v>37</v>
      </c>
      <c r="C341" s="1">
        <v>43956</v>
      </c>
      <c r="D341">
        <v>803</v>
      </c>
      <c r="E341">
        <v>8</v>
      </c>
      <c r="F341">
        <v>31</v>
      </c>
      <c r="G341">
        <v>0</v>
      </c>
      <c r="H341">
        <v>279.03300000000002</v>
      </c>
      <c r="I341">
        <v>2.78</v>
      </c>
      <c r="J341">
        <v>10.772</v>
      </c>
      <c r="K341">
        <v>0</v>
      </c>
      <c r="Q341">
        <v>2877800</v>
      </c>
      <c r="R341">
        <v>104.871</v>
      </c>
      <c r="S341">
        <v>38</v>
      </c>
      <c r="T341">
        <v>13.188000000000001</v>
      </c>
      <c r="U341">
        <v>8.6430000000000007</v>
      </c>
      <c r="V341">
        <v>11803.431</v>
      </c>
      <c r="W341">
        <v>1.1000000000000001</v>
      </c>
      <c r="X341">
        <v>304.19499999999999</v>
      </c>
      <c r="Y341">
        <v>10.08</v>
      </c>
      <c r="Z341">
        <v>7.1</v>
      </c>
      <c r="AA341">
        <v>51.2</v>
      </c>
      <c r="AC341">
        <v>2.89</v>
      </c>
    </row>
    <row r="342" spans="1:29" hidden="1" x14ac:dyDescent="0.25">
      <c r="A342" t="s">
        <v>36</v>
      </c>
      <c r="B342" t="s">
        <v>37</v>
      </c>
      <c r="C342" s="1">
        <v>43957</v>
      </c>
      <c r="D342">
        <v>820</v>
      </c>
      <c r="E342">
        <v>17</v>
      </c>
      <c r="F342">
        <v>31</v>
      </c>
      <c r="G342">
        <v>0</v>
      </c>
      <c r="H342">
        <v>284.94</v>
      </c>
      <c r="I342">
        <v>5.907</v>
      </c>
      <c r="J342">
        <v>10.772</v>
      </c>
      <c r="K342">
        <v>0</v>
      </c>
      <c r="Q342">
        <v>2877800</v>
      </c>
      <c r="R342">
        <v>104.871</v>
      </c>
      <c r="S342">
        <v>38</v>
      </c>
      <c r="T342">
        <v>13.188000000000001</v>
      </c>
      <c r="U342">
        <v>8.6430000000000007</v>
      </c>
      <c r="V342">
        <v>11803.431</v>
      </c>
      <c r="W342">
        <v>1.1000000000000001</v>
      </c>
      <c r="X342">
        <v>304.19499999999999</v>
      </c>
      <c r="Y342">
        <v>10.08</v>
      </c>
      <c r="Z342">
        <v>7.1</v>
      </c>
      <c r="AA342">
        <v>51.2</v>
      </c>
      <c r="AC342">
        <v>2.89</v>
      </c>
    </row>
    <row r="343" spans="1:29" hidden="1" x14ac:dyDescent="0.25">
      <c r="A343" t="s">
        <v>36</v>
      </c>
      <c r="B343" t="s">
        <v>37</v>
      </c>
      <c r="C343" s="1">
        <v>43958</v>
      </c>
      <c r="D343">
        <v>832</v>
      </c>
      <c r="E343">
        <v>12</v>
      </c>
      <c r="F343">
        <v>31</v>
      </c>
      <c r="G343">
        <v>0</v>
      </c>
      <c r="H343">
        <v>289.11</v>
      </c>
      <c r="I343">
        <v>4.17</v>
      </c>
      <c r="J343">
        <v>10.772</v>
      </c>
      <c r="K343">
        <v>0</v>
      </c>
      <c r="Q343">
        <v>2877800</v>
      </c>
      <c r="R343">
        <v>104.871</v>
      </c>
      <c r="S343">
        <v>38</v>
      </c>
      <c r="T343">
        <v>13.188000000000001</v>
      </c>
      <c r="U343">
        <v>8.6430000000000007</v>
      </c>
      <c r="V343">
        <v>11803.431</v>
      </c>
      <c r="W343">
        <v>1.1000000000000001</v>
      </c>
      <c r="X343">
        <v>304.19499999999999</v>
      </c>
      <c r="Y343">
        <v>10.08</v>
      </c>
      <c r="Z343">
        <v>7.1</v>
      </c>
      <c r="AA343">
        <v>51.2</v>
      </c>
      <c r="AC343">
        <v>2.89</v>
      </c>
    </row>
    <row r="344" spans="1:29" hidden="1" x14ac:dyDescent="0.25">
      <c r="A344" t="s">
        <v>36</v>
      </c>
      <c r="B344" t="s">
        <v>37</v>
      </c>
      <c r="C344" s="1">
        <v>43959</v>
      </c>
      <c r="D344">
        <v>842</v>
      </c>
      <c r="E344">
        <v>10</v>
      </c>
      <c r="F344">
        <v>31</v>
      </c>
      <c r="G344">
        <v>0</v>
      </c>
      <c r="H344">
        <v>292.58499999999998</v>
      </c>
      <c r="I344">
        <v>3.4750000000000001</v>
      </c>
      <c r="J344">
        <v>10.772</v>
      </c>
      <c r="K344">
        <v>0</v>
      </c>
      <c r="Q344">
        <v>2877800</v>
      </c>
      <c r="R344">
        <v>104.871</v>
      </c>
      <c r="S344">
        <v>38</v>
      </c>
      <c r="T344">
        <v>13.188000000000001</v>
      </c>
      <c r="U344">
        <v>8.6430000000000007</v>
      </c>
      <c r="V344">
        <v>11803.431</v>
      </c>
      <c r="W344">
        <v>1.1000000000000001</v>
      </c>
      <c r="X344">
        <v>304.19499999999999</v>
      </c>
      <c r="Y344">
        <v>10.08</v>
      </c>
      <c r="Z344">
        <v>7.1</v>
      </c>
      <c r="AA344">
        <v>51.2</v>
      </c>
      <c r="AC344">
        <v>2.89</v>
      </c>
    </row>
    <row r="345" spans="1:29" hidden="1" x14ac:dyDescent="0.25">
      <c r="A345" t="s">
        <v>36</v>
      </c>
      <c r="B345" t="s">
        <v>37</v>
      </c>
      <c r="C345" s="1">
        <v>43960</v>
      </c>
      <c r="D345">
        <v>850</v>
      </c>
      <c r="E345">
        <v>8</v>
      </c>
      <c r="F345">
        <v>31</v>
      </c>
      <c r="G345">
        <v>0</v>
      </c>
      <c r="H345">
        <v>295.36500000000001</v>
      </c>
      <c r="I345">
        <v>2.78</v>
      </c>
      <c r="J345">
        <v>10.772</v>
      </c>
      <c r="K345">
        <v>0</v>
      </c>
      <c r="Q345">
        <v>2877800</v>
      </c>
      <c r="R345">
        <v>104.871</v>
      </c>
      <c r="S345">
        <v>38</v>
      </c>
      <c r="T345">
        <v>13.188000000000001</v>
      </c>
      <c r="U345">
        <v>8.6430000000000007</v>
      </c>
      <c r="V345">
        <v>11803.431</v>
      </c>
      <c r="W345">
        <v>1.1000000000000001</v>
      </c>
      <c r="X345">
        <v>304.19499999999999</v>
      </c>
      <c r="Y345">
        <v>10.08</v>
      </c>
      <c r="Z345">
        <v>7.1</v>
      </c>
      <c r="AA345">
        <v>51.2</v>
      </c>
      <c r="AC345">
        <v>2.89</v>
      </c>
    </row>
    <row r="346" spans="1:29" hidden="1" x14ac:dyDescent="0.25">
      <c r="A346" t="s">
        <v>36</v>
      </c>
      <c r="B346" t="s">
        <v>37</v>
      </c>
      <c r="C346" s="1">
        <v>43961</v>
      </c>
      <c r="D346">
        <v>856</v>
      </c>
      <c r="E346">
        <v>6</v>
      </c>
      <c r="F346">
        <v>31</v>
      </c>
      <c r="G346">
        <v>0</v>
      </c>
      <c r="H346">
        <v>297.44900000000001</v>
      </c>
      <c r="I346">
        <v>2.085</v>
      </c>
      <c r="J346">
        <v>10.772</v>
      </c>
      <c r="K346">
        <v>0</v>
      </c>
      <c r="Q346">
        <v>2877800</v>
      </c>
      <c r="R346">
        <v>104.871</v>
      </c>
      <c r="S346">
        <v>38</v>
      </c>
      <c r="T346">
        <v>13.188000000000001</v>
      </c>
      <c r="U346">
        <v>8.6430000000000007</v>
      </c>
      <c r="V346">
        <v>11803.431</v>
      </c>
      <c r="W346">
        <v>1.1000000000000001</v>
      </c>
      <c r="X346">
        <v>304.19499999999999</v>
      </c>
      <c r="Y346">
        <v>10.08</v>
      </c>
      <c r="Z346">
        <v>7.1</v>
      </c>
      <c r="AA346">
        <v>51.2</v>
      </c>
      <c r="AC346">
        <v>2.89</v>
      </c>
    </row>
    <row r="347" spans="1:29" hidden="1" x14ac:dyDescent="0.25">
      <c r="A347" t="s">
        <v>36</v>
      </c>
      <c r="B347" t="s">
        <v>37</v>
      </c>
      <c r="C347" s="1">
        <v>43962</v>
      </c>
      <c r="D347">
        <v>868</v>
      </c>
      <c r="E347">
        <v>12</v>
      </c>
      <c r="F347">
        <v>31</v>
      </c>
      <c r="G347">
        <v>0</v>
      </c>
      <c r="H347">
        <v>301.61900000000003</v>
      </c>
      <c r="I347">
        <v>4.17</v>
      </c>
      <c r="J347">
        <v>10.772</v>
      </c>
      <c r="K347">
        <v>0</v>
      </c>
      <c r="Q347">
        <v>2877800</v>
      </c>
      <c r="R347">
        <v>104.871</v>
      </c>
      <c r="S347">
        <v>38</v>
      </c>
      <c r="T347">
        <v>13.188000000000001</v>
      </c>
      <c r="U347">
        <v>8.6430000000000007</v>
      </c>
      <c r="V347">
        <v>11803.431</v>
      </c>
      <c r="W347">
        <v>1.1000000000000001</v>
      </c>
      <c r="X347">
        <v>304.19499999999999</v>
      </c>
      <c r="Y347">
        <v>10.08</v>
      </c>
      <c r="Z347">
        <v>7.1</v>
      </c>
      <c r="AA347">
        <v>51.2</v>
      </c>
      <c r="AC347">
        <v>2.89</v>
      </c>
    </row>
    <row r="348" spans="1:29" hidden="1" x14ac:dyDescent="0.25">
      <c r="A348" t="s">
        <v>36</v>
      </c>
      <c r="B348" t="s">
        <v>37</v>
      </c>
      <c r="C348" s="1">
        <v>43963</v>
      </c>
      <c r="D348">
        <v>872</v>
      </c>
      <c r="E348">
        <v>4</v>
      </c>
      <c r="F348">
        <v>31</v>
      </c>
      <c r="G348">
        <v>0</v>
      </c>
      <c r="H348">
        <v>303.00900000000001</v>
      </c>
      <c r="I348">
        <v>1.39</v>
      </c>
      <c r="J348">
        <v>10.772</v>
      </c>
      <c r="K348">
        <v>0</v>
      </c>
      <c r="Q348">
        <v>2877800</v>
      </c>
      <c r="R348">
        <v>104.871</v>
      </c>
      <c r="S348">
        <v>38</v>
      </c>
      <c r="T348">
        <v>13.188000000000001</v>
      </c>
      <c r="U348">
        <v>8.6430000000000007</v>
      </c>
      <c r="V348">
        <v>11803.431</v>
      </c>
      <c r="W348">
        <v>1.1000000000000001</v>
      </c>
      <c r="X348">
        <v>304.19499999999999</v>
      </c>
      <c r="Y348">
        <v>10.08</v>
      </c>
      <c r="Z348">
        <v>7.1</v>
      </c>
      <c r="AA348">
        <v>51.2</v>
      </c>
      <c r="AC348">
        <v>2.89</v>
      </c>
    </row>
    <row r="349" spans="1:29" hidden="1" x14ac:dyDescent="0.25">
      <c r="A349" t="s">
        <v>36</v>
      </c>
      <c r="B349" t="s">
        <v>37</v>
      </c>
      <c r="C349" s="1">
        <v>43964</v>
      </c>
      <c r="D349">
        <v>876</v>
      </c>
      <c r="E349">
        <v>4</v>
      </c>
      <c r="F349">
        <v>31</v>
      </c>
      <c r="G349">
        <v>0</v>
      </c>
      <c r="H349">
        <v>304.399</v>
      </c>
      <c r="I349">
        <v>1.39</v>
      </c>
      <c r="J349">
        <v>10.772</v>
      </c>
      <c r="K349">
        <v>0</v>
      </c>
      <c r="Q349">
        <v>2877800</v>
      </c>
      <c r="R349">
        <v>104.871</v>
      </c>
      <c r="S349">
        <v>38</v>
      </c>
      <c r="T349">
        <v>13.188000000000001</v>
      </c>
      <c r="U349">
        <v>8.6430000000000007</v>
      </c>
      <c r="V349">
        <v>11803.431</v>
      </c>
      <c r="W349">
        <v>1.1000000000000001</v>
      </c>
      <c r="X349">
        <v>304.19499999999999</v>
      </c>
      <c r="Y349">
        <v>10.08</v>
      </c>
      <c r="Z349">
        <v>7.1</v>
      </c>
      <c r="AA349">
        <v>51.2</v>
      </c>
      <c r="AC349">
        <v>2.89</v>
      </c>
    </row>
    <row r="350" spans="1:29" hidden="1" x14ac:dyDescent="0.25">
      <c r="A350" t="s">
        <v>36</v>
      </c>
      <c r="B350" t="s">
        <v>37</v>
      </c>
      <c r="C350" s="1">
        <v>43965</v>
      </c>
      <c r="D350">
        <v>880</v>
      </c>
      <c r="E350">
        <v>4</v>
      </c>
      <c r="F350">
        <v>31</v>
      </c>
      <c r="G350">
        <v>0</v>
      </c>
      <c r="H350">
        <v>305.78899999999999</v>
      </c>
      <c r="I350">
        <v>1.39</v>
      </c>
      <c r="J350">
        <v>10.772</v>
      </c>
      <c r="K350">
        <v>0</v>
      </c>
      <c r="Q350">
        <v>2877800</v>
      </c>
      <c r="R350">
        <v>104.871</v>
      </c>
      <c r="S350">
        <v>38</v>
      </c>
      <c r="T350">
        <v>13.188000000000001</v>
      </c>
      <c r="U350">
        <v>8.6430000000000007</v>
      </c>
      <c r="V350">
        <v>11803.431</v>
      </c>
      <c r="W350">
        <v>1.1000000000000001</v>
      </c>
      <c r="X350">
        <v>304.19499999999999</v>
      </c>
      <c r="Y350">
        <v>10.08</v>
      </c>
      <c r="Z350">
        <v>7.1</v>
      </c>
      <c r="AA350">
        <v>51.2</v>
      </c>
      <c r="AC350">
        <v>2.89</v>
      </c>
    </row>
    <row r="351" spans="1:29" hidden="1" x14ac:dyDescent="0.25">
      <c r="A351" t="s">
        <v>38</v>
      </c>
      <c r="B351" t="s">
        <v>39</v>
      </c>
      <c r="C351" s="1">
        <v>43893</v>
      </c>
      <c r="D351">
        <v>1</v>
      </c>
      <c r="E351">
        <v>1</v>
      </c>
      <c r="F351">
        <v>0</v>
      </c>
      <c r="G351">
        <v>0</v>
      </c>
      <c r="H351">
        <v>12.942</v>
      </c>
      <c r="I351">
        <v>12.942</v>
      </c>
      <c r="J351">
        <v>0</v>
      </c>
      <c r="K351">
        <v>0</v>
      </c>
      <c r="Q351">
        <v>77265</v>
      </c>
      <c r="R351">
        <v>163.755</v>
      </c>
      <c r="X351">
        <v>109.13500000000001</v>
      </c>
      <c r="Y351">
        <v>7.97</v>
      </c>
      <c r="Z351">
        <v>29</v>
      </c>
      <c r="AA351">
        <v>37.799999999999997</v>
      </c>
    </row>
    <row r="352" spans="1:29" hidden="1" x14ac:dyDescent="0.25">
      <c r="A352" t="s">
        <v>38</v>
      </c>
      <c r="B352" t="s">
        <v>39</v>
      </c>
      <c r="C352" s="1">
        <v>43904</v>
      </c>
      <c r="D352">
        <v>2</v>
      </c>
      <c r="E352">
        <v>1</v>
      </c>
      <c r="F352">
        <v>0</v>
      </c>
      <c r="G352">
        <v>0</v>
      </c>
      <c r="H352">
        <v>25.885000000000002</v>
      </c>
      <c r="I352">
        <v>12.942</v>
      </c>
      <c r="J352">
        <v>0</v>
      </c>
      <c r="K352">
        <v>0</v>
      </c>
      <c r="Q352">
        <v>77265</v>
      </c>
      <c r="R352">
        <v>163.755</v>
      </c>
      <c r="X352">
        <v>109.13500000000001</v>
      </c>
      <c r="Y352">
        <v>7.97</v>
      </c>
      <c r="Z352">
        <v>29</v>
      </c>
      <c r="AA352">
        <v>37.799999999999997</v>
      </c>
    </row>
    <row r="353" spans="1:27" hidden="1" x14ac:dyDescent="0.25">
      <c r="A353" t="s">
        <v>38</v>
      </c>
      <c r="B353" t="s">
        <v>39</v>
      </c>
      <c r="C353" s="1">
        <v>43906</v>
      </c>
      <c r="D353">
        <v>5</v>
      </c>
      <c r="E353">
        <v>3</v>
      </c>
      <c r="F353">
        <v>0</v>
      </c>
      <c r="G353">
        <v>0</v>
      </c>
      <c r="H353">
        <v>64.712000000000003</v>
      </c>
      <c r="I353">
        <v>38.826999999999998</v>
      </c>
      <c r="J353">
        <v>0</v>
      </c>
      <c r="K353">
        <v>0</v>
      </c>
      <c r="Q353">
        <v>77265</v>
      </c>
      <c r="R353">
        <v>163.755</v>
      </c>
      <c r="X353">
        <v>109.13500000000001</v>
      </c>
      <c r="Y353">
        <v>7.97</v>
      </c>
      <c r="Z353">
        <v>29</v>
      </c>
      <c r="AA353">
        <v>37.799999999999997</v>
      </c>
    </row>
    <row r="354" spans="1:27" hidden="1" x14ac:dyDescent="0.25">
      <c r="A354" t="s">
        <v>38</v>
      </c>
      <c r="B354" t="s">
        <v>39</v>
      </c>
      <c r="C354" s="1">
        <v>43907</v>
      </c>
      <c r="D354">
        <v>14</v>
      </c>
      <c r="E354">
        <v>9</v>
      </c>
      <c r="F354">
        <v>0</v>
      </c>
      <c r="G354">
        <v>0</v>
      </c>
      <c r="H354">
        <v>181.19499999999999</v>
      </c>
      <c r="I354">
        <v>116.482</v>
      </c>
      <c r="J354">
        <v>0</v>
      </c>
      <c r="K354">
        <v>0</v>
      </c>
      <c r="Q354">
        <v>77265</v>
      </c>
      <c r="R354">
        <v>163.755</v>
      </c>
      <c r="X354">
        <v>109.13500000000001</v>
      </c>
      <c r="Y354">
        <v>7.97</v>
      </c>
      <c r="Z354">
        <v>29</v>
      </c>
      <c r="AA354">
        <v>37.799999999999997</v>
      </c>
    </row>
    <row r="355" spans="1:27" hidden="1" x14ac:dyDescent="0.25">
      <c r="A355" t="s">
        <v>38</v>
      </c>
      <c r="B355" t="s">
        <v>39</v>
      </c>
      <c r="C355" s="1">
        <v>43908</v>
      </c>
      <c r="D355">
        <v>14</v>
      </c>
      <c r="E355">
        <v>0</v>
      </c>
      <c r="F355">
        <v>0</v>
      </c>
      <c r="G355">
        <v>0</v>
      </c>
      <c r="H355">
        <v>181.19499999999999</v>
      </c>
      <c r="I355">
        <v>0</v>
      </c>
      <c r="J355">
        <v>0</v>
      </c>
      <c r="K355">
        <v>0</v>
      </c>
      <c r="Q355">
        <v>77265</v>
      </c>
      <c r="R355">
        <v>163.755</v>
      </c>
      <c r="X355">
        <v>109.13500000000001</v>
      </c>
      <c r="Y355">
        <v>7.97</v>
      </c>
      <c r="Z355">
        <v>29</v>
      </c>
      <c r="AA355">
        <v>37.799999999999997</v>
      </c>
    </row>
    <row r="356" spans="1:27" hidden="1" x14ac:dyDescent="0.25">
      <c r="A356" t="s">
        <v>38</v>
      </c>
      <c r="B356" t="s">
        <v>39</v>
      </c>
      <c r="C356" s="1">
        <v>43909</v>
      </c>
      <c r="D356">
        <v>53</v>
      </c>
      <c r="E356">
        <v>39</v>
      </c>
      <c r="F356">
        <v>0</v>
      </c>
      <c r="G356">
        <v>0</v>
      </c>
      <c r="H356">
        <v>685.95100000000002</v>
      </c>
      <c r="I356">
        <v>504.75599999999997</v>
      </c>
      <c r="J356">
        <v>0</v>
      </c>
      <c r="K356">
        <v>0</v>
      </c>
      <c r="Q356">
        <v>77265</v>
      </c>
      <c r="R356">
        <v>163.755</v>
      </c>
      <c r="X356">
        <v>109.13500000000001</v>
      </c>
      <c r="Y356">
        <v>7.97</v>
      </c>
      <c r="Z356">
        <v>29</v>
      </c>
      <c r="AA356">
        <v>37.799999999999997</v>
      </c>
    </row>
    <row r="357" spans="1:27" hidden="1" x14ac:dyDescent="0.25">
      <c r="A357" t="s">
        <v>38</v>
      </c>
      <c r="B357" t="s">
        <v>39</v>
      </c>
      <c r="C357" s="1">
        <v>43910</v>
      </c>
      <c r="D357">
        <v>75</v>
      </c>
      <c r="E357">
        <v>22</v>
      </c>
      <c r="F357">
        <v>0</v>
      </c>
      <c r="G357">
        <v>0</v>
      </c>
      <c r="H357">
        <v>970.68499999999995</v>
      </c>
      <c r="I357">
        <v>284.73399999999998</v>
      </c>
      <c r="J357">
        <v>0</v>
      </c>
      <c r="K357">
        <v>0</v>
      </c>
      <c r="Q357">
        <v>77265</v>
      </c>
      <c r="R357">
        <v>163.755</v>
      </c>
      <c r="X357">
        <v>109.13500000000001</v>
      </c>
      <c r="Y357">
        <v>7.97</v>
      </c>
      <c r="Z357">
        <v>29</v>
      </c>
      <c r="AA357">
        <v>37.799999999999997</v>
      </c>
    </row>
    <row r="358" spans="1:27" hidden="1" x14ac:dyDescent="0.25">
      <c r="A358" t="s">
        <v>38</v>
      </c>
      <c r="B358" t="s">
        <v>39</v>
      </c>
      <c r="C358" s="1">
        <v>43911</v>
      </c>
      <c r="D358">
        <v>75</v>
      </c>
      <c r="E358">
        <v>0</v>
      </c>
      <c r="F358">
        <v>0</v>
      </c>
      <c r="G358">
        <v>0</v>
      </c>
      <c r="H358">
        <v>970.68499999999995</v>
      </c>
      <c r="I358">
        <v>0</v>
      </c>
      <c r="J358">
        <v>0</v>
      </c>
      <c r="K358">
        <v>0</v>
      </c>
      <c r="Q358">
        <v>77265</v>
      </c>
      <c r="R358">
        <v>163.755</v>
      </c>
      <c r="X358">
        <v>109.13500000000001</v>
      </c>
      <c r="Y358">
        <v>7.97</v>
      </c>
      <c r="Z358">
        <v>29</v>
      </c>
      <c r="AA358">
        <v>37.799999999999997</v>
      </c>
    </row>
    <row r="359" spans="1:27" hidden="1" x14ac:dyDescent="0.25">
      <c r="A359" t="s">
        <v>38</v>
      </c>
      <c r="B359" t="s">
        <v>39</v>
      </c>
      <c r="C359" s="1">
        <v>43912</v>
      </c>
      <c r="D359">
        <v>88</v>
      </c>
      <c r="E359">
        <v>13</v>
      </c>
      <c r="F359">
        <v>0</v>
      </c>
      <c r="G359">
        <v>0</v>
      </c>
      <c r="H359">
        <v>1138.9369999999999</v>
      </c>
      <c r="I359">
        <v>168.25200000000001</v>
      </c>
      <c r="J359">
        <v>0</v>
      </c>
      <c r="K359">
        <v>0</v>
      </c>
      <c r="Q359">
        <v>77265</v>
      </c>
      <c r="R359">
        <v>163.755</v>
      </c>
      <c r="X359">
        <v>109.13500000000001</v>
      </c>
      <c r="Y359">
        <v>7.97</v>
      </c>
      <c r="Z359">
        <v>29</v>
      </c>
      <c r="AA359">
        <v>37.799999999999997</v>
      </c>
    </row>
    <row r="360" spans="1:27" hidden="1" x14ac:dyDescent="0.25">
      <c r="A360" t="s">
        <v>38</v>
      </c>
      <c r="B360" t="s">
        <v>39</v>
      </c>
      <c r="C360" s="1">
        <v>43913</v>
      </c>
      <c r="D360">
        <v>113</v>
      </c>
      <c r="E360">
        <v>25</v>
      </c>
      <c r="F360">
        <v>0</v>
      </c>
      <c r="G360">
        <v>0</v>
      </c>
      <c r="H360">
        <v>1462.499</v>
      </c>
      <c r="I360">
        <v>323.56200000000001</v>
      </c>
      <c r="J360">
        <v>0</v>
      </c>
      <c r="K360">
        <v>0</v>
      </c>
      <c r="Q360">
        <v>77265</v>
      </c>
      <c r="R360">
        <v>163.755</v>
      </c>
      <c r="X360">
        <v>109.13500000000001</v>
      </c>
      <c r="Y360">
        <v>7.97</v>
      </c>
      <c r="Z360">
        <v>29</v>
      </c>
      <c r="AA360">
        <v>37.799999999999997</v>
      </c>
    </row>
    <row r="361" spans="1:27" hidden="1" x14ac:dyDescent="0.25">
      <c r="A361" t="s">
        <v>38</v>
      </c>
      <c r="B361" t="s">
        <v>39</v>
      </c>
      <c r="C361" s="1">
        <v>43914</v>
      </c>
      <c r="D361">
        <v>133</v>
      </c>
      <c r="E361">
        <v>20</v>
      </c>
      <c r="F361">
        <v>0</v>
      </c>
      <c r="G361">
        <v>0</v>
      </c>
      <c r="H361">
        <v>1721.3489999999999</v>
      </c>
      <c r="I361">
        <v>258.84899999999999</v>
      </c>
      <c r="J361">
        <v>0</v>
      </c>
      <c r="K361">
        <v>0</v>
      </c>
      <c r="Q361">
        <v>77265</v>
      </c>
      <c r="R361">
        <v>163.755</v>
      </c>
      <c r="X361">
        <v>109.13500000000001</v>
      </c>
      <c r="Y361">
        <v>7.97</v>
      </c>
      <c r="Z361">
        <v>29</v>
      </c>
      <c r="AA361">
        <v>37.799999999999997</v>
      </c>
    </row>
    <row r="362" spans="1:27" hidden="1" x14ac:dyDescent="0.25">
      <c r="A362" t="s">
        <v>38</v>
      </c>
      <c r="B362" t="s">
        <v>39</v>
      </c>
      <c r="C362" s="1">
        <v>43915</v>
      </c>
      <c r="D362">
        <v>164</v>
      </c>
      <c r="E362">
        <v>31</v>
      </c>
      <c r="F362">
        <v>0</v>
      </c>
      <c r="G362">
        <v>0</v>
      </c>
      <c r="H362">
        <v>2122.5650000000001</v>
      </c>
      <c r="I362">
        <v>401.21699999999998</v>
      </c>
      <c r="J362">
        <v>0</v>
      </c>
      <c r="K362">
        <v>0</v>
      </c>
      <c r="Q362">
        <v>77265</v>
      </c>
      <c r="R362">
        <v>163.755</v>
      </c>
      <c r="X362">
        <v>109.13500000000001</v>
      </c>
      <c r="Y362">
        <v>7.97</v>
      </c>
      <c r="Z362">
        <v>29</v>
      </c>
      <c r="AA362">
        <v>37.799999999999997</v>
      </c>
    </row>
    <row r="363" spans="1:27" hidden="1" x14ac:dyDescent="0.25">
      <c r="A363" t="s">
        <v>38</v>
      </c>
      <c r="B363" t="s">
        <v>39</v>
      </c>
      <c r="C363" s="1">
        <v>43916</v>
      </c>
      <c r="D363">
        <v>188</v>
      </c>
      <c r="E363">
        <v>24</v>
      </c>
      <c r="F363">
        <v>0</v>
      </c>
      <c r="G363">
        <v>0</v>
      </c>
      <c r="H363">
        <v>2433.1840000000002</v>
      </c>
      <c r="I363">
        <v>310.61900000000003</v>
      </c>
      <c r="J363">
        <v>0</v>
      </c>
      <c r="K363">
        <v>0</v>
      </c>
      <c r="Q363">
        <v>77265</v>
      </c>
      <c r="R363">
        <v>163.755</v>
      </c>
      <c r="X363">
        <v>109.13500000000001</v>
      </c>
      <c r="Y363">
        <v>7.97</v>
      </c>
      <c r="Z363">
        <v>29</v>
      </c>
      <c r="AA363">
        <v>37.799999999999997</v>
      </c>
    </row>
    <row r="364" spans="1:27" hidden="1" x14ac:dyDescent="0.25">
      <c r="A364" t="s">
        <v>38</v>
      </c>
      <c r="B364" t="s">
        <v>39</v>
      </c>
      <c r="C364" s="1">
        <v>43917</v>
      </c>
      <c r="D364">
        <v>224</v>
      </c>
      <c r="E364">
        <v>36</v>
      </c>
      <c r="F364">
        <v>3</v>
      </c>
      <c r="G364">
        <v>3</v>
      </c>
      <c r="H364">
        <v>2899.1129999999998</v>
      </c>
      <c r="I364">
        <v>465.92899999999997</v>
      </c>
      <c r="J364">
        <v>38.826999999999998</v>
      </c>
      <c r="K364">
        <v>38.826999999999998</v>
      </c>
      <c r="Q364">
        <v>77265</v>
      </c>
      <c r="R364">
        <v>163.755</v>
      </c>
      <c r="X364">
        <v>109.13500000000001</v>
      </c>
      <c r="Y364">
        <v>7.97</v>
      </c>
      <c r="Z364">
        <v>29</v>
      </c>
      <c r="AA364">
        <v>37.799999999999997</v>
      </c>
    </row>
    <row r="365" spans="1:27" hidden="1" x14ac:dyDescent="0.25">
      <c r="A365" t="s">
        <v>38</v>
      </c>
      <c r="B365" t="s">
        <v>39</v>
      </c>
      <c r="C365" s="1">
        <v>43918</v>
      </c>
      <c r="D365">
        <v>267</v>
      </c>
      <c r="E365">
        <v>43</v>
      </c>
      <c r="F365">
        <v>3</v>
      </c>
      <c r="G365">
        <v>0</v>
      </c>
      <c r="H365">
        <v>3455.64</v>
      </c>
      <c r="I365">
        <v>556.52599999999995</v>
      </c>
      <c r="J365">
        <v>38.826999999999998</v>
      </c>
      <c r="K365">
        <v>0</v>
      </c>
      <c r="Q365">
        <v>77265</v>
      </c>
      <c r="R365">
        <v>163.755</v>
      </c>
      <c r="X365">
        <v>109.13500000000001</v>
      </c>
      <c r="Y365">
        <v>7.97</v>
      </c>
      <c r="Z365">
        <v>29</v>
      </c>
      <c r="AA365">
        <v>37.799999999999997</v>
      </c>
    </row>
    <row r="366" spans="1:27" hidden="1" x14ac:dyDescent="0.25">
      <c r="A366" t="s">
        <v>38</v>
      </c>
      <c r="B366" t="s">
        <v>39</v>
      </c>
      <c r="C366" s="1">
        <v>43919</v>
      </c>
      <c r="D366">
        <v>308</v>
      </c>
      <c r="E366">
        <v>41</v>
      </c>
      <c r="F366">
        <v>4</v>
      </c>
      <c r="G366">
        <v>1</v>
      </c>
      <c r="H366">
        <v>3986.2809999999999</v>
      </c>
      <c r="I366">
        <v>530.64099999999996</v>
      </c>
      <c r="J366">
        <v>51.77</v>
      </c>
      <c r="K366">
        <v>12.942</v>
      </c>
      <c r="Q366">
        <v>77265</v>
      </c>
      <c r="R366">
        <v>163.755</v>
      </c>
      <c r="X366">
        <v>109.13500000000001</v>
      </c>
      <c r="Y366">
        <v>7.97</v>
      </c>
      <c r="Z366">
        <v>29</v>
      </c>
      <c r="AA366">
        <v>37.799999999999997</v>
      </c>
    </row>
    <row r="367" spans="1:27" hidden="1" x14ac:dyDescent="0.25">
      <c r="A367" t="s">
        <v>38</v>
      </c>
      <c r="B367" t="s">
        <v>39</v>
      </c>
      <c r="C367" s="1">
        <v>43920</v>
      </c>
      <c r="D367">
        <v>334</v>
      </c>
      <c r="E367">
        <v>26</v>
      </c>
      <c r="F367">
        <v>6</v>
      </c>
      <c r="G367">
        <v>2</v>
      </c>
      <c r="H367">
        <v>4322.7849999999999</v>
      </c>
      <c r="I367">
        <v>336.50400000000002</v>
      </c>
      <c r="J367">
        <v>77.655000000000001</v>
      </c>
      <c r="K367">
        <v>25.885000000000002</v>
      </c>
      <c r="Q367">
        <v>77265</v>
      </c>
      <c r="R367">
        <v>163.755</v>
      </c>
      <c r="X367">
        <v>109.13500000000001</v>
      </c>
      <c r="Y367">
        <v>7.97</v>
      </c>
      <c r="Z367">
        <v>29</v>
      </c>
      <c r="AA367">
        <v>37.799999999999997</v>
      </c>
    </row>
    <row r="368" spans="1:27" hidden="1" x14ac:dyDescent="0.25">
      <c r="A368" t="s">
        <v>38</v>
      </c>
      <c r="B368" t="s">
        <v>39</v>
      </c>
      <c r="C368" s="1">
        <v>43921</v>
      </c>
      <c r="D368">
        <v>370</v>
      </c>
      <c r="E368">
        <v>36</v>
      </c>
      <c r="F368">
        <v>8</v>
      </c>
      <c r="G368">
        <v>2</v>
      </c>
      <c r="H368">
        <v>4788.7139999999999</v>
      </c>
      <c r="I368">
        <v>465.92899999999997</v>
      </c>
      <c r="J368">
        <v>103.54</v>
      </c>
      <c r="K368">
        <v>25.885000000000002</v>
      </c>
      <c r="Q368">
        <v>77265</v>
      </c>
      <c r="R368">
        <v>163.755</v>
      </c>
      <c r="X368">
        <v>109.13500000000001</v>
      </c>
      <c r="Y368">
        <v>7.97</v>
      </c>
      <c r="Z368">
        <v>29</v>
      </c>
      <c r="AA368">
        <v>37.799999999999997</v>
      </c>
    </row>
    <row r="369" spans="1:27" hidden="1" x14ac:dyDescent="0.25">
      <c r="A369" t="s">
        <v>38</v>
      </c>
      <c r="B369" t="s">
        <v>39</v>
      </c>
      <c r="C369" s="1">
        <v>43922</v>
      </c>
      <c r="D369">
        <v>376</v>
      </c>
      <c r="E369">
        <v>6</v>
      </c>
      <c r="F369">
        <v>12</v>
      </c>
      <c r="G369">
        <v>4</v>
      </c>
      <c r="H369">
        <v>4866.3689999999997</v>
      </c>
      <c r="I369">
        <v>77.655000000000001</v>
      </c>
      <c r="J369">
        <v>155.31</v>
      </c>
      <c r="K369">
        <v>51.77</v>
      </c>
      <c r="Q369">
        <v>77265</v>
      </c>
      <c r="R369">
        <v>163.755</v>
      </c>
      <c r="X369">
        <v>109.13500000000001</v>
      </c>
      <c r="Y369">
        <v>7.97</v>
      </c>
      <c r="Z369">
        <v>29</v>
      </c>
      <c r="AA369">
        <v>37.799999999999997</v>
      </c>
    </row>
    <row r="370" spans="1:27" hidden="1" x14ac:dyDescent="0.25">
      <c r="A370" t="s">
        <v>38</v>
      </c>
      <c r="B370" t="s">
        <v>39</v>
      </c>
      <c r="C370" s="1">
        <v>43923</v>
      </c>
      <c r="D370">
        <v>390</v>
      </c>
      <c r="E370">
        <v>14</v>
      </c>
      <c r="F370">
        <v>14</v>
      </c>
      <c r="G370">
        <v>2</v>
      </c>
      <c r="H370">
        <v>5047.5640000000003</v>
      </c>
      <c r="I370">
        <v>181.19499999999999</v>
      </c>
      <c r="J370">
        <v>181.19499999999999</v>
      </c>
      <c r="K370">
        <v>25.885000000000002</v>
      </c>
      <c r="Q370">
        <v>77265</v>
      </c>
      <c r="R370">
        <v>163.755</v>
      </c>
      <c r="X370">
        <v>109.13500000000001</v>
      </c>
      <c r="Y370">
        <v>7.97</v>
      </c>
      <c r="Z370">
        <v>29</v>
      </c>
      <c r="AA370">
        <v>37.799999999999997</v>
      </c>
    </row>
    <row r="371" spans="1:27" hidden="1" x14ac:dyDescent="0.25">
      <c r="A371" t="s">
        <v>38</v>
      </c>
      <c r="B371" t="s">
        <v>39</v>
      </c>
      <c r="C371" s="1">
        <v>43924</v>
      </c>
      <c r="D371">
        <v>428</v>
      </c>
      <c r="E371">
        <v>38</v>
      </c>
      <c r="F371">
        <v>15</v>
      </c>
      <c r="G371">
        <v>1</v>
      </c>
      <c r="H371">
        <v>5539.3770000000004</v>
      </c>
      <c r="I371">
        <v>491.81400000000002</v>
      </c>
      <c r="J371">
        <v>194.137</v>
      </c>
      <c r="K371">
        <v>12.942</v>
      </c>
      <c r="Q371">
        <v>77265</v>
      </c>
      <c r="R371">
        <v>163.755</v>
      </c>
      <c r="X371">
        <v>109.13500000000001</v>
      </c>
      <c r="Y371">
        <v>7.97</v>
      </c>
      <c r="Z371">
        <v>29</v>
      </c>
      <c r="AA371">
        <v>37.799999999999997</v>
      </c>
    </row>
    <row r="372" spans="1:27" hidden="1" x14ac:dyDescent="0.25">
      <c r="A372" t="s">
        <v>38</v>
      </c>
      <c r="B372" t="s">
        <v>39</v>
      </c>
      <c r="C372" s="1">
        <v>43925</v>
      </c>
      <c r="D372">
        <v>439</v>
      </c>
      <c r="E372">
        <v>11</v>
      </c>
      <c r="F372">
        <v>16</v>
      </c>
      <c r="G372">
        <v>1</v>
      </c>
      <c r="H372">
        <v>5681.7449999999999</v>
      </c>
      <c r="I372">
        <v>142.36699999999999</v>
      </c>
      <c r="J372">
        <v>207.08</v>
      </c>
      <c r="K372">
        <v>12.942</v>
      </c>
      <c r="Q372">
        <v>77265</v>
      </c>
      <c r="R372">
        <v>163.755</v>
      </c>
      <c r="X372">
        <v>109.13500000000001</v>
      </c>
      <c r="Y372">
        <v>7.97</v>
      </c>
      <c r="Z372">
        <v>29</v>
      </c>
      <c r="AA372">
        <v>37.799999999999997</v>
      </c>
    </row>
    <row r="373" spans="1:27" hidden="1" x14ac:dyDescent="0.25">
      <c r="A373" t="s">
        <v>38</v>
      </c>
      <c r="B373" t="s">
        <v>39</v>
      </c>
      <c r="C373" s="1">
        <v>43926</v>
      </c>
      <c r="D373">
        <v>466</v>
      </c>
      <c r="E373">
        <v>27</v>
      </c>
      <c r="F373">
        <v>17</v>
      </c>
      <c r="G373">
        <v>1</v>
      </c>
      <c r="H373">
        <v>6031.1909999999998</v>
      </c>
      <c r="I373">
        <v>349.447</v>
      </c>
      <c r="J373">
        <v>220.02199999999999</v>
      </c>
      <c r="K373">
        <v>12.942</v>
      </c>
      <c r="Q373">
        <v>77265</v>
      </c>
      <c r="R373">
        <v>163.755</v>
      </c>
      <c r="X373">
        <v>109.13500000000001</v>
      </c>
      <c r="Y373">
        <v>7.97</v>
      </c>
      <c r="Z373">
        <v>29</v>
      </c>
      <c r="AA373">
        <v>37.799999999999997</v>
      </c>
    </row>
    <row r="374" spans="1:27" hidden="1" x14ac:dyDescent="0.25">
      <c r="A374" t="s">
        <v>38</v>
      </c>
      <c r="B374" t="s">
        <v>39</v>
      </c>
      <c r="C374" s="1">
        <v>43927</v>
      </c>
      <c r="D374">
        <v>501</v>
      </c>
      <c r="E374">
        <v>35</v>
      </c>
      <c r="F374">
        <v>18</v>
      </c>
      <c r="G374">
        <v>1</v>
      </c>
      <c r="H374">
        <v>6484.1779999999999</v>
      </c>
      <c r="I374">
        <v>452.98599999999999</v>
      </c>
      <c r="J374">
        <v>232.964</v>
      </c>
      <c r="K374">
        <v>12.942</v>
      </c>
      <c r="Q374">
        <v>77265</v>
      </c>
      <c r="R374">
        <v>163.755</v>
      </c>
      <c r="X374">
        <v>109.13500000000001</v>
      </c>
      <c r="Y374">
        <v>7.97</v>
      </c>
      <c r="Z374">
        <v>29</v>
      </c>
      <c r="AA374">
        <v>37.799999999999997</v>
      </c>
    </row>
    <row r="375" spans="1:27" hidden="1" x14ac:dyDescent="0.25">
      <c r="A375" t="s">
        <v>38</v>
      </c>
      <c r="B375" t="s">
        <v>39</v>
      </c>
      <c r="C375" s="1">
        <v>43928</v>
      </c>
      <c r="D375">
        <v>526</v>
      </c>
      <c r="E375">
        <v>25</v>
      </c>
      <c r="F375">
        <v>21</v>
      </c>
      <c r="G375">
        <v>3</v>
      </c>
      <c r="H375">
        <v>6807.74</v>
      </c>
      <c r="I375">
        <v>323.56200000000001</v>
      </c>
      <c r="J375">
        <v>271.79199999999997</v>
      </c>
      <c r="K375">
        <v>38.826999999999998</v>
      </c>
      <c r="Q375">
        <v>77265</v>
      </c>
      <c r="R375">
        <v>163.755</v>
      </c>
      <c r="X375">
        <v>109.13500000000001</v>
      </c>
      <c r="Y375">
        <v>7.97</v>
      </c>
      <c r="Z375">
        <v>29</v>
      </c>
      <c r="AA375">
        <v>37.799999999999997</v>
      </c>
    </row>
    <row r="376" spans="1:27" hidden="1" x14ac:dyDescent="0.25">
      <c r="A376" t="s">
        <v>38</v>
      </c>
      <c r="B376" t="s">
        <v>39</v>
      </c>
      <c r="C376" s="1">
        <v>43929</v>
      </c>
      <c r="D376">
        <v>545</v>
      </c>
      <c r="E376">
        <v>19</v>
      </c>
      <c r="F376">
        <v>22</v>
      </c>
      <c r="G376">
        <v>1</v>
      </c>
      <c r="H376">
        <v>7053.6469999999999</v>
      </c>
      <c r="I376">
        <v>245.90700000000001</v>
      </c>
      <c r="J376">
        <v>284.73399999999998</v>
      </c>
      <c r="K376">
        <v>12.942</v>
      </c>
      <c r="Q376">
        <v>77265</v>
      </c>
      <c r="R376">
        <v>163.755</v>
      </c>
      <c r="X376">
        <v>109.13500000000001</v>
      </c>
      <c r="Y376">
        <v>7.97</v>
      </c>
      <c r="Z376">
        <v>29</v>
      </c>
      <c r="AA376">
        <v>37.799999999999997</v>
      </c>
    </row>
    <row r="377" spans="1:27" hidden="1" x14ac:dyDescent="0.25">
      <c r="A377" t="s">
        <v>38</v>
      </c>
      <c r="B377" t="s">
        <v>39</v>
      </c>
      <c r="C377" s="1">
        <v>43930</v>
      </c>
      <c r="D377">
        <v>564</v>
      </c>
      <c r="E377">
        <v>19</v>
      </c>
      <c r="F377">
        <v>23</v>
      </c>
      <c r="G377">
        <v>1</v>
      </c>
      <c r="H377">
        <v>7299.5529999999999</v>
      </c>
      <c r="I377">
        <v>245.90700000000001</v>
      </c>
      <c r="J377">
        <v>297.67700000000002</v>
      </c>
      <c r="K377">
        <v>12.942</v>
      </c>
      <c r="Q377">
        <v>77265</v>
      </c>
      <c r="R377">
        <v>163.755</v>
      </c>
      <c r="X377">
        <v>109.13500000000001</v>
      </c>
      <c r="Y377">
        <v>7.97</v>
      </c>
      <c r="Z377">
        <v>29</v>
      </c>
      <c r="AA377">
        <v>37.799999999999997</v>
      </c>
    </row>
    <row r="378" spans="1:27" hidden="1" x14ac:dyDescent="0.25">
      <c r="A378" t="s">
        <v>38</v>
      </c>
      <c r="B378" t="s">
        <v>39</v>
      </c>
      <c r="C378" s="1">
        <v>43931</v>
      </c>
      <c r="D378">
        <v>583</v>
      </c>
      <c r="E378">
        <v>19</v>
      </c>
      <c r="F378">
        <v>25</v>
      </c>
      <c r="G378">
        <v>2</v>
      </c>
      <c r="H378">
        <v>7545.46</v>
      </c>
      <c r="I378">
        <v>245.90700000000001</v>
      </c>
      <c r="J378">
        <v>323.56200000000001</v>
      </c>
      <c r="K378">
        <v>25.885000000000002</v>
      </c>
      <c r="Q378">
        <v>77265</v>
      </c>
      <c r="R378">
        <v>163.755</v>
      </c>
      <c r="X378">
        <v>109.13500000000001</v>
      </c>
      <c r="Y378">
        <v>7.97</v>
      </c>
      <c r="Z378">
        <v>29</v>
      </c>
      <c r="AA378">
        <v>37.799999999999997</v>
      </c>
    </row>
    <row r="379" spans="1:27" hidden="1" x14ac:dyDescent="0.25">
      <c r="A379" t="s">
        <v>38</v>
      </c>
      <c r="B379" t="s">
        <v>39</v>
      </c>
      <c r="C379" s="1">
        <v>43932</v>
      </c>
      <c r="D379">
        <v>601</v>
      </c>
      <c r="E379">
        <v>18</v>
      </c>
      <c r="F379">
        <v>26</v>
      </c>
      <c r="G379">
        <v>1</v>
      </c>
      <c r="H379">
        <v>7778.4250000000002</v>
      </c>
      <c r="I379">
        <v>232.964</v>
      </c>
      <c r="J379">
        <v>336.50400000000002</v>
      </c>
      <c r="K379">
        <v>12.942</v>
      </c>
      <c r="Q379">
        <v>77265</v>
      </c>
      <c r="R379">
        <v>163.755</v>
      </c>
      <c r="X379">
        <v>109.13500000000001</v>
      </c>
      <c r="Y379">
        <v>7.97</v>
      </c>
      <c r="Z379">
        <v>29</v>
      </c>
      <c r="AA379">
        <v>37.799999999999997</v>
      </c>
    </row>
    <row r="380" spans="1:27" hidden="1" x14ac:dyDescent="0.25">
      <c r="A380" t="s">
        <v>38</v>
      </c>
      <c r="B380" t="s">
        <v>39</v>
      </c>
      <c r="C380" s="1">
        <v>43933</v>
      </c>
      <c r="D380">
        <v>622</v>
      </c>
      <c r="E380">
        <v>21</v>
      </c>
      <c r="F380">
        <v>28</v>
      </c>
      <c r="G380">
        <v>2</v>
      </c>
      <c r="H380">
        <v>8050.2169999999996</v>
      </c>
      <c r="I380">
        <v>271.79199999999997</v>
      </c>
      <c r="J380">
        <v>362.38900000000001</v>
      </c>
      <c r="K380">
        <v>25.885000000000002</v>
      </c>
      <c r="Q380">
        <v>77265</v>
      </c>
      <c r="R380">
        <v>163.755</v>
      </c>
      <c r="X380">
        <v>109.13500000000001</v>
      </c>
      <c r="Y380">
        <v>7.97</v>
      </c>
      <c r="Z380">
        <v>29</v>
      </c>
      <c r="AA380">
        <v>37.799999999999997</v>
      </c>
    </row>
    <row r="381" spans="1:27" hidden="1" x14ac:dyDescent="0.25">
      <c r="A381" t="s">
        <v>38</v>
      </c>
      <c r="B381" t="s">
        <v>39</v>
      </c>
      <c r="C381" s="1">
        <v>43934</v>
      </c>
      <c r="D381">
        <v>638</v>
      </c>
      <c r="E381">
        <v>16</v>
      </c>
      <c r="F381">
        <v>29</v>
      </c>
      <c r="G381">
        <v>1</v>
      </c>
      <c r="H381">
        <v>8257.2960000000003</v>
      </c>
      <c r="I381">
        <v>207.08</v>
      </c>
      <c r="J381">
        <v>375.33199999999999</v>
      </c>
      <c r="K381">
        <v>12.942</v>
      </c>
      <c r="Q381">
        <v>77265</v>
      </c>
      <c r="R381">
        <v>163.755</v>
      </c>
      <c r="X381">
        <v>109.13500000000001</v>
      </c>
      <c r="Y381">
        <v>7.97</v>
      </c>
      <c r="Z381">
        <v>29</v>
      </c>
      <c r="AA381">
        <v>37.799999999999997</v>
      </c>
    </row>
    <row r="382" spans="1:27" hidden="1" x14ac:dyDescent="0.25">
      <c r="A382" t="s">
        <v>38</v>
      </c>
      <c r="B382" t="s">
        <v>39</v>
      </c>
      <c r="C382" s="1">
        <v>43935</v>
      </c>
      <c r="D382">
        <v>646</v>
      </c>
      <c r="E382">
        <v>8</v>
      </c>
      <c r="F382">
        <v>29</v>
      </c>
      <c r="G382">
        <v>0</v>
      </c>
      <c r="H382">
        <v>8360.8359999999993</v>
      </c>
      <c r="I382">
        <v>103.54</v>
      </c>
      <c r="J382">
        <v>375.33199999999999</v>
      </c>
      <c r="K382">
        <v>0</v>
      </c>
      <c r="Q382">
        <v>77265</v>
      </c>
      <c r="R382">
        <v>163.755</v>
      </c>
      <c r="X382">
        <v>109.13500000000001</v>
      </c>
      <c r="Y382">
        <v>7.97</v>
      </c>
      <c r="Z382">
        <v>29</v>
      </c>
      <c r="AA382">
        <v>37.799999999999997</v>
      </c>
    </row>
    <row r="383" spans="1:27" hidden="1" x14ac:dyDescent="0.25">
      <c r="A383" t="s">
        <v>38</v>
      </c>
      <c r="B383" t="s">
        <v>39</v>
      </c>
      <c r="C383" s="1">
        <v>43936</v>
      </c>
      <c r="D383">
        <v>659</v>
      </c>
      <c r="E383">
        <v>13</v>
      </c>
      <c r="F383">
        <v>31</v>
      </c>
      <c r="G383">
        <v>2</v>
      </c>
      <c r="H383">
        <v>8529.0879999999997</v>
      </c>
      <c r="I383">
        <v>168.25200000000001</v>
      </c>
      <c r="J383">
        <v>401.21699999999998</v>
      </c>
      <c r="K383">
        <v>25.885000000000002</v>
      </c>
      <c r="Q383">
        <v>77265</v>
      </c>
      <c r="R383">
        <v>163.755</v>
      </c>
      <c r="X383">
        <v>109.13500000000001</v>
      </c>
      <c r="Y383">
        <v>7.97</v>
      </c>
      <c r="Z383">
        <v>29</v>
      </c>
      <c r="AA383">
        <v>37.799999999999997</v>
      </c>
    </row>
    <row r="384" spans="1:27" hidden="1" x14ac:dyDescent="0.25">
      <c r="A384" t="s">
        <v>38</v>
      </c>
      <c r="B384" t="s">
        <v>39</v>
      </c>
      <c r="C384" s="1">
        <v>43937</v>
      </c>
      <c r="D384">
        <v>673</v>
      </c>
      <c r="E384">
        <v>14</v>
      </c>
      <c r="F384">
        <v>33</v>
      </c>
      <c r="G384">
        <v>2</v>
      </c>
      <c r="H384">
        <v>8710.2829999999994</v>
      </c>
      <c r="I384">
        <v>181.19499999999999</v>
      </c>
      <c r="J384">
        <v>427.10199999999998</v>
      </c>
      <c r="K384">
        <v>25.885000000000002</v>
      </c>
      <c r="Q384">
        <v>77265</v>
      </c>
      <c r="R384">
        <v>163.755</v>
      </c>
      <c r="X384">
        <v>109.13500000000001</v>
      </c>
      <c r="Y384">
        <v>7.97</v>
      </c>
      <c r="Z384">
        <v>29</v>
      </c>
      <c r="AA384">
        <v>37.799999999999997</v>
      </c>
    </row>
    <row r="385" spans="1:27" hidden="1" x14ac:dyDescent="0.25">
      <c r="A385" t="s">
        <v>38</v>
      </c>
      <c r="B385" t="s">
        <v>39</v>
      </c>
      <c r="C385" s="1">
        <v>43938</v>
      </c>
      <c r="D385">
        <v>682</v>
      </c>
      <c r="E385">
        <v>9</v>
      </c>
      <c r="F385">
        <v>33</v>
      </c>
      <c r="G385">
        <v>0</v>
      </c>
      <c r="H385">
        <v>8826.7649999999994</v>
      </c>
      <c r="I385">
        <v>116.482</v>
      </c>
      <c r="J385">
        <v>427.10199999999998</v>
      </c>
      <c r="K385">
        <v>0</v>
      </c>
      <c r="Q385">
        <v>77265</v>
      </c>
      <c r="R385">
        <v>163.755</v>
      </c>
      <c r="X385">
        <v>109.13500000000001</v>
      </c>
      <c r="Y385">
        <v>7.97</v>
      </c>
      <c r="Z385">
        <v>29</v>
      </c>
      <c r="AA385">
        <v>37.799999999999997</v>
      </c>
    </row>
    <row r="386" spans="1:27" hidden="1" x14ac:dyDescent="0.25">
      <c r="A386" t="s">
        <v>38</v>
      </c>
      <c r="B386" t="s">
        <v>39</v>
      </c>
      <c r="C386" s="1">
        <v>43939</v>
      </c>
      <c r="D386">
        <v>696</v>
      </c>
      <c r="E386">
        <v>14</v>
      </c>
      <c r="F386">
        <v>35</v>
      </c>
      <c r="G386">
        <v>2</v>
      </c>
      <c r="H386">
        <v>9007.9599999999991</v>
      </c>
      <c r="I386">
        <v>181.19499999999999</v>
      </c>
      <c r="J386">
        <v>452.98599999999999</v>
      </c>
      <c r="K386">
        <v>25.885000000000002</v>
      </c>
      <c r="Q386">
        <v>77265</v>
      </c>
      <c r="R386">
        <v>163.755</v>
      </c>
      <c r="X386">
        <v>109.13500000000001</v>
      </c>
      <c r="Y386">
        <v>7.97</v>
      </c>
      <c r="Z386">
        <v>29</v>
      </c>
      <c r="AA386">
        <v>37.799999999999997</v>
      </c>
    </row>
    <row r="387" spans="1:27" hidden="1" x14ac:dyDescent="0.25">
      <c r="A387" t="s">
        <v>38</v>
      </c>
      <c r="B387" t="s">
        <v>39</v>
      </c>
      <c r="C387" s="1">
        <v>43940</v>
      </c>
      <c r="D387">
        <v>704</v>
      </c>
      <c r="E387">
        <v>8</v>
      </c>
      <c r="F387">
        <v>35</v>
      </c>
      <c r="G387">
        <v>0</v>
      </c>
      <c r="H387">
        <v>9111.4989999999998</v>
      </c>
      <c r="I387">
        <v>103.54</v>
      </c>
      <c r="J387">
        <v>452.98599999999999</v>
      </c>
      <c r="K387">
        <v>0</v>
      </c>
      <c r="Q387">
        <v>77265</v>
      </c>
      <c r="R387">
        <v>163.755</v>
      </c>
      <c r="X387">
        <v>109.13500000000001</v>
      </c>
      <c r="Y387">
        <v>7.97</v>
      </c>
      <c r="Z387">
        <v>29</v>
      </c>
      <c r="AA387">
        <v>37.799999999999997</v>
      </c>
    </row>
    <row r="388" spans="1:27" hidden="1" x14ac:dyDescent="0.25">
      <c r="A388" t="s">
        <v>38</v>
      </c>
      <c r="B388" t="s">
        <v>39</v>
      </c>
      <c r="C388" s="1">
        <v>43941</v>
      </c>
      <c r="D388">
        <v>713</v>
      </c>
      <c r="E388">
        <v>9</v>
      </c>
      <c r="F388">
        <v>36</v>
      </c>
      <c r="G388">
        <v>1</v>
      </c>
      <c r="H388">
        <v>9227.982</v>
      </c>
      <c r="I388">
        <v>116.482</v>
      </c>
      <c r="J388">
        <v>465.92899999999997</v>
      </c>
      <c r="K388">
        <v>12.942</v>
      </c>
      <c r="Q388">
        <v>77265</v>
      </c>
      <c r="R388">
        <v>163.755</v>
      </c>
      <c r="X388">
        <v>109.13500000000001</v>
      </c>
      <c r="Y388">
        <v>7.97</v>
      </c>
      <c r="Z388">
        <v>29</v>
      </c>
      <c r="AA388">
        <v>37.799999999999997</v>
      </c>
    </row>
    <row r="389" spans="1:27" hidden="1" x14ac:dyDescent="0.25">
      <c r="A389" t="s">
        <v>38</v>
      </c>
      <c r="B389" t="s">
        <v>39</v>
      </c>
      <c r="C389" s="1">
        <v>43942</v>
      </c>
      <c r="D389">
        <v>717</v>
      </c>
      <c r="E389">
        <v>4</v>
      </c>
      <c r="F389">
        <v>36</v>
      </c>
      <c r="G389">
        <v>0</v>
      </c>
      <c r="H389">
        <v>9279.7520000000004</v>
      </c>
      <c r="I389">
        <v>51.77</v>
      </c>
      <c r="J389">
        <v>465.92899999999997</v>
      </c>
      <c r="K389">
        <v>0</v>
      </c>
      <c r="Q389">
        <v>77265</v>
      </c>
      <c r="R389">
        <v>163.755</v>
      </c>
      <c r="X389">
        <v>109.13500000000001</v>
      </c>
      <c r="Y389">
        <v>7.97</v>
      </c>
      <c r="Z389">
        <v>29</v>
      </c>
      <c r="AA389">
        <v>37.799999999999997</v>
      </c>
    </row>
    <row r="390" spans="1:27" hidden="1" x14ac:dyDescent="0.25">
      <c r="A390" t="s">
        <v>38</v>
      </c>
      <c r="B390" t="s">
        <v>39</v>
      </c>
      <c r="C390" s="1">
        <v>43943</v>
      </c>
      <c r="D390">
        <v>717</v>
      </c>
      <c r="E390">
        <v>0</v>
      </c>
      <c r="F390">
        <v>37</v>
      </c>
      <c r="G390">
        <v>1</v>
      </c>
      <c r="H390">
        <v>9279.7520000000004</v>
      </c>
      <c r="I390">
        <v>0</v>
      </c>
      <c r="J390">
        <v>478.87099999999998</v>
      </c>
      <c r="K390">
        <v>12.942</v>
      </c>
      <c r="Q390">
        <v>77265</v>
      </c>
      <c r="R390">
        <v>163.755</v>
      </c>
      <c r="X390">
        <v>109.13500000000001</v>
      </c>
      <c r="Y390">
        <v>7.97</v>
      </c>
      <c r="Z390">
        <v>29</v>
      </c>
      <c r="AA390">
        <v>37.799999999999997</v>
      </c>
    </row>
    <row r="391" spans="1:27" hidden="1" x14ac:dyDescent="0.25">
      <c r="A391" t="s">
        <v>38</v>
      </c>
      <c r="B391" t="s">
        <v>39</v>
      </c>
      <c r="C391" s="1">
        <v>43944</v>
      </c>
      <c r="D391">
        <v>723</v>
      </c>
      <c r="E391">
        <v>6</v>
      </c>
      <c r="F391">
        <v>37</v>
      </c>
      <c r="G391">
        <v>0</v>
      </c>
      <c r="H391">
        <v>9357.4060000000009</v>
      </c>
      <c r="I391">
        <v>77.655000000000001</v>
      </c>
      <c r="J391">
        <v>478.87099999999998</v>
      </c>
      <c r="K391">
        <v>0</v>
      </c>
      <c r="Q391">
        <v>77265</v>
      </c>
      <c r="R391">
        <v>163.755</v>
      </c>
      <c r="X391">
        <v>109.13500000000001</v>
      </c>
      <c r="Y391">
        <v>7.97</v>
      </c>
      <c r="Z391">
        <v>29</v>
      </c>
      <c r="AA391">
        <v>37.799999999999997</v>
      </c>
    </row>
    <row r="392" spans="1:27" hidden="1" x14ac:dyDescent="0.25">
      <c r="A392" t="s">
        <v>38</v>
      </c>
      <c r="B392" t="s">
        <v>39</v>
      </c>
      <c r="C392" s="1">
        <v>43945</v>
      </c>
      <c r="D392">
        <v>724</v>
      </c>
      <c r="E392">
        <v>1</v>
      </c>
      <c r="F392">
        <v>37</v>
      </c>
      <c r="G392">
        <v>0</v>
      </c>
      <c r="H392">
        <v>9370.3490000000002</v>
      </c>
      <c r="I392">
        <v>12.942</v>
      </c>
      <c r="J392">
        <v>478.87099999999998</v>
      </c>
      <c r="K392">
        <v>0</v>
      </c>
      <c r="Q392">
        <v>77265</v>
      </c>
      <c r="R392">
        <v>163.755</v>
      </c>
      <c r="X392">
        <v>109.13500000000001</v>
      </c>
      <c r="Y392">
        <v>7.97</v>
      </c>
      <c r="Z392">
        <v>29</v>
      </c>
      <c r="AA392">
        <v>37.799999999999997</v>
      </c>
    </row>
    <row r="393" spans="1:27" hidden="1" x14ac:dyDescent="0.25">
      <c r="A393" t="s">
        <v>38</v>
      </c>
      <c r="B393" t="s">
        <v>39</v>
      </c>
      <c r="C393" s="1">
        <v>43946</v>
      </c>
      <c r="D393">
        <v>731</v>
      </c>
      <c r="E393">
        <v>7</v>
      </c>
      <c r="F393">
        <v>40</v>
      </c>
      <c r="G393">
        <v>3</v>
      </c>
      <c r="H393">
        <v>9460.9459999999999</v>
      </c>
      <c r="I393">
        <v>90.596999999999994</v>
      </c>
      <c r="J393">
        <v>517.69899999999996</v>
      </c>
      <c r="K393">
        <v>38.826999999999998</v>
      </c>
      <c r="Q393">
        <v>77265</v>
      </c>
      <c r="R393">
        <v>163.755</v>
      </c>
      <c r="X393">
        <v>109.13500000000001</v>
      </c>
      <c r="Y393">
        <v>7.97</v>
      </c>
      <c r="Z393">
        <v>29</v>
      </c>
      <c r="AA393">
        <v>37.799999999999997</v>
      </c>
    </row>
    <row r="394" spans="1:27" hidden="1" x14ac:dyDescent="0.25">
      <c r="A394" t="s">
        <v>38</v>
      </c>
      <c r="B394" t="s">
        <v>39</v>
      </c>
      <c r="C394" s="1">
        <v>43947</v>
      </c>
      <c r="D394">
        <v>733</v>
      </c>
      <c r="E394">
        <v>2</v>
      </c>
      <c r="F394">
        <v>40</v>
      </c>
      <c r="G394">
        <v>0</v>
      </c>
      <c r="H394">
        <v>9486.8310000000001</v>
      </c>
      <c r="I394">
        <v>25.885000000000002</v>
      </c>
      <c r="J394">
        <v>517.69899999999996</v>
      </c>
      <c r="K394">
        <v>0</v>
      </c>
      <c r="Q394">
        <v>77265</v>
      </c>
      <c r="R394">
        <v>163.755</v>
      </c>
      <c r="X394">
        <v>109.13500000000001</v>
      </c>
      <c r="Y394">
        <v>7.97</v>
      </c>
      <c r="Z394">
        <v>29</v>
      </c>
      <c r="AA394">
        <v>37.799999999999997</v>
      </c>
    </row>
    <row r="395" spans="1:27" hidden="1" x14ac:dyDescent="0.25">
      <c r="A395" t="s">
        <v>38</v>
      </c>
      <c r="B395" t="s">
        <v>39</v>
      </c>
      <c r="C395" s="1">
        <v>43948</v>
      </c>
      <c r="D395">
        <v>740</v>
      </c>
      <c r="E395">
        <v>7</v>
      </c>
      <c r="F395">
        <v>40</v>
      </c>
      <c r="G395">
        <v>0</v>
      </c>
      <c r="H395">
        <v>9577.4279999999999</v>
      </c>
      <c r="I395">
        <v>90.596999999999994</v>
      </c>
      <c r="J395">
        <v>517.69899999999996</v>
      </c>
      <c r="K395">
        <v>0</v>
      </c>
      <c r="Q395">
        <v>77265</v>
      </c>
      <c r="R395">
        <v>163.755</v>
      </c>
      <c r="X395">
        <v>109.13500000000001</v>
      </c>
      <c r="Y395">
        <v>7.97</v>
      </c>
      <c r="Z395">
        <v>29</v>
      </c>
      <c r="AA395">
        <v>37.799999999999997</v>
      </c>
    </row>
    <row r="396" spans="1:27" hidden="1" x14ac:dyDescent="0.25">
      <c r="A396" t="s">
        <v>38</v>
      </c>
      <c r="B396" t="s">
        <v>39</v>
      </c>
      <c r="C396" s="1">
        <v>43949</v>
      </c>
      <c r="D396">
        <v>743</v>
      </c>
      <c r="E396">
        <v>3</v>
      </c>
      <c r="F396">
        <v>40</v>
      </c>
      <c r="G396">
        <v>0</v>
      </c>
      <c r="H396">
        <v>9616.2559999999994</v>
      </c>
      <c r="I396">
        <v>38.826999999999998</v>
      </c>
      <c r="J396">
        <v>517.69899999999996</v>
      </c>
      <c r="K396">
        <v>0</v>
      </c>
      <c r="Q396">
        <v>77265</v>
      </c>
      <c r="R396">
        <v>163.755</v>
      </c>
      <c r="X396">
        <v>109.13500000000001</v>
      </c>
      <c r="Y396">
        <v>7.97</v>
      </c>
      <c r="Z396">
        <v>29</v>
      </c>
      <c r="AA396">
        <v>37.799999999999997</v>
      </c>
    </row>
    <row r="397" spans="1:27" hidden="1" x14ac:dyDescent="0.25">
      <c r="A397" t="s">
        <v>38</v>
      </c>
      <c r="B397" t="s">
        <v>39</v>
      </c>
      <c r="C397" s="1">
        <v>43950</v>
      </c>
      <c r="D397">
        <v>743</v>
      </c>
      <c r="E397">
        <v>0</v>
      </c>
      <c r="F397">
        <v>41</v>
      </c>
      <c r="G397">
        <v>1</v>
      </c>
      <c r="H397">
        <v>9616.2559999999994</v>
      </c>
      <c r="I397">
        <v>0</v>
      </c>
      <c r="J397">
        <v>530.64099999999996</v>
      </c>
      <c r="K397">
        <v>12.942</v>
      </c>
      <c r="Q397">
        <v>77265</v>
      </c>
      <c r="R397">
        <v>163.755</v>
      </c>
      <c r="X397">
        <v>109.13500000000001</v>
      </c>
      <c r="Y397">
        <v>7.97</v>
      </c>
      <c r="Z397">
        <v>29</v>
      </c>
      <c r="AA397">
        <v>37.799999999999997</v>
      </c>
    </row>
    <row r="398" spans="1:27" hidden="1" x14ac:dyDescent="0.25">
      <c r="A398" t="s">
        <v>38</v>
      </c>
      <c r="B398" t="s">
        <v>39</v>
      </c>
      <c r="C398" s="1">
        <v>43951</v>
      </c>
      <c r="D398">
        <v>743</v>
      </c>
      <c r="E398">
        <v>0</v>
      </c>
      <c r="F398">
        <v>42</v>
      </c>
      <c r="G398">
        <v>1</v>
      </c>
      <c r="H398">
        <v>9616.2559999999994</v>
      </c>
      <c r="I398">
        <v>0</v>
      </c>
      <c r="J398">
        <v>543.58399999999995</v>
      </c>
      <c r="K398">
        <v>12.942</v>
      </c>
      <c r="Q398">
        <v>77265</v>
      </c>
      <c r="R398">
        <v>163.755</v>
      </c>
      <c r="X398">
        <v>109.13500000000001</v>
      </c>
      <c r="Y398">
        <v>7.97</v>
      </c>
      <c r="Z398">
        <v>29</v>
      </c>
      <c r="AA398">
        <v>37.799999999999997</v>
      </c>
    </row>
    <row r="399" spans="1:27" hidden="1" x14ac:dyDescent="0.25">
      <c r="A399" t="s">
        <v>38</v>
      </c>
      <c r="B399" t="s">
        <v>39</v>
      </c>
      <c r="C399" s="1">
        <v>43952</v>
      </c>
      <c r="D399">
        <v>745</v>
      </c>
      <c r="E399">
        <v>2</v>
      </c>
      <c r="F399">
        <v>42</v>
      </c>
      <c r="G399">
        <v>0</v>
      </c>
      <c r="H399">
        <v>9642.1409999999996</v>
      </c>
      <c r="I399">
        <v>25.885000000000002</v>
      </c>
      <c r="J399">
        <v>543.58399999999995</v>
      </c>
      <c r="K399">
        <v>0</v>
      </c>
      <c r="Q399">
        <v>77265</v>
      </c>
      <c r="R399">
        <v>163.755</v>
      </c>
      <c r="X399">
        <v>109.13500000000001</v>
      </c>
      <c r="Y399">
        <v>7.97</v>
      </c>
      <c r="Z399">
        <v>29</v>
      </c>
      <c r="AA399">
        <v>37.799999999999997</v>
      </c>
    </row>
    <row r="400" spans="1:27" hidden="1" x14ac:dyDescent="0.25">
      <c r="A400" t="s">
        <v>38</v>
      </c>
      <c r="B400" t="s">
        <v>39</v>
      </c>
      <c r="C400" s="1">
        <v>43953</v>
      </c>
      <c r="D400">
        <v>746</v>
      </c>
      <c r="E400">
        <v>1</v>
      </c>
      <c r="F400">
        <v>43</v>
      </c>
      <c r="G400">
        <v>1</v>
      </c>
      <c r="H400">
        <v>9655.0830000000005</v>
      </c>
      <c r="I400">
        <v>12.942</v>
      </c>
      <c r="J400">
        <v>556.52599999999995</v>
      </c>
      <c r="K400">
        <v>12.942</v>
      </c>
      <c r="Q400">
        <v>77265</v>
      </c>
      <c r="R400">
        <v>163.755</v>
      </c>
      <c r="X400">
        <v>109.13500000000001</v>
      </c>
      <c r="Y400">
        <v>7.97</v>
      </c>
      <c r="Z400">
        <v>29</v>
      </c>
      <c r="AA400">
        <v>37.799999999999997</v>
      </c>
    </row>
    <row r="401" spans="1:29" hidden="1" x14ac:dyDescent="0.25">
      <c r="A401" t="s">
        <v>38</v>
      </c>
      <c r="B401" t="s">
        <v>39</v>
      </c>
      <c r="C401" s="1">
        <v>43954</v>
      </c>
      <c r="D401">
        <v>747</v>
      </c>
      <c r="E401">
        <v>1</v>
      </c>
      <c r="F401">
        <v>44</v>
      </c>
      <c r="G401">
        <v>1</v>
      </c>
      <c r="H401">
        <v>9668.0259999999998</v>
      </c>
      <c r="I401">
        <v>12.942</v>
      </c>
      <c r="J401">
        <v>569.46900000000005</v>
      </c>
      <c r="K401">
        <v>12.942</v>
      </c>
      <c r="Q401">
        <v>77265</v>
      </c>
      <c r="R401">
        <v>163.755</v>
      </c>
      <c r="X401">
        <v>109.13500000000001</v>
      </c>
      <c r="Y401">
        <v>7.97</v>
      </c>
      <c r="Z401">
        <v>29</v>
      </c>
      <c r="AA401">
        <v>37.799999999999997</v>
      </c>
    </row>
    <row r="402" spans="1:29" hidden="1" x14ac:dyDescent="0.25">
      <c r="A402" t="s">
        <v>38</v>
      </c>
      <c r="B402" t="s">
        <v>39</v>
      </c>
      <c r="C402" s="1">
        <v>43955</v>
      </c>
      <c r="D402">
        <v>748</v>
      </c>
      <c r="E402">
        <v>1</v>
      </c>
      <c r="F402">
        <v>45</v>
      </c>
      <c r="G402">
        <v>1</v>
      </c>
      <c r="H402">
        <v>9680.9680000000008</v>
      </c>
      <c r="I402">
        <v>12.942</v>
      </c>
      <c r="J402">
        <v>582.41099999999994</v>
      </c>
      <c r="K402">
        <v>12.942</v>
      </c>
      <c r="Q402">
        <v>77265</v>
      </c>
      <c r="R402">
        <v>163.755</v>
      </c>
      <c r="X402">
        <v>109.13500000000001</v>
      </c>
      <c r="Y402">
        <v>7.97</v>
      </c>
      <c r="Z402">
        <v>29</v>
      </c>
      <c r="AA402">
        <v>37.799999999999997</v>
      </c>
    </row>
    <row r="403" spans="1:29" hidden="1" x14ac:dyDescent="0.25">
      <c r="A403" t="s">
        <v>38</v>
      </c>
      <c r="B403" t="s">
        <v>39</v>
      </c>
      <c r="C403" s="1">
        <v>43956</v>
      </c>
      <c r="D403">
        <v>750</v>
      </c>
      <c r="E403">
        <v>2</v>
      </c>
      <c r="F403">
        <v>45</v>
      </c>
      <c r="G403">
        <v>0</v>
      </c>
      <c r="H403">
        <v>9706.8529999999992</v>
      </c>
      <c r="I403">
        <v>25.885000000000002</v>
      </c>
      <c r="J403">
        <v>582.41099999999994</v>
      </c>
      <c r="K403">
        <v>0</v>
      </c>
      <c r="Q403">
        <v>77265</v>
      </c>
      <c r="R403">
        <v>163.755</v>
      </c>
      <c r="X403">
        <v>109.13500000000001</v>
      </c>
      <c r="Y403">
        <v>7.97</v>
      </c>
      <c r="Z403">
        <v>29</v>
      </c>
      <c r="AA403">
        <v>37.799999999999997</v>
      </c>
    </row>
    <row r="404" spans="1:29" hidden="1" x14ac:dyDescent="0.25">
      <c r="A404" t="s">
        <v>38</v>
      </c>
      <c r="B404" t="s">
        <v>39</v>
      </c>
      <c r="C404" s="1">
        <v>43957</v>
      </c>
      <c r="D404">
        <v>751</v>
      </c>
      <c r="E404">
        <v>1</v>
      </c>
      <c r="F404">
        <v>46</v>
      </c>
      <c r="G404">
        <v>1</v>
      </c>
      <c r="H404">
        <v>9719.7960000000003</v>
      </c>
      <c r="I404">
        <v>12.942</v>
      </c>
      <c r="J404">
        <v>595.35400000000004</v>
      </c>
      <c r="K404">
        <v>12.942</v>
      </c>
      <c r="Q404">
        <v>77265</v>
      </c>
      <c r="R404">
        <v>163.755</v>
      </c>
      <c r="X404">
        <v>109.13500000000001</v>
      </c>
      <c r="Y404">
        <v>7.97</v>
      </c>
      <c r="Z404">
        <v>29</v>
      </c>
      <c r="AA404">
        <v>37.799999999999997</v>
      </c>
    </row>
    <row r="405" spans="1:29" hidden="1" x14ac:dyDescent="0.25">
      <c r="A405" t="s">
        <v>38</v>
      </c>
      <c r="B405" t="s">
        <v>39</v>
      </c>
      <c r="C405" s="1">
        <v>43958</v>
      </c>
      <c r="D405">
        <v>751</v>
      </c>
      <c r="E405">
        <v>0</v>
      </c>
      <c r="F405">
        <v>46</v>
      </c>
      <c r="G405">
        <v>0</v>
      </c>
      <c r="H405">
        <v>9719.7960000000003</v>
      </c>
      <c r="I405">
        <v>0</v>
      </c>
      <c r="J405">
        <v>595.35400000000004</v>
      </c>
      <c r="K405">
        <v>0</v>
      </c>
      <c r="Q405">
        <v>77265</v>
      </c>
      <c r="R405">
        <v>163.755</v>
      </c>
      <c r="X405">
        <v>109.13500000000001</v>
      </c>
      <c r="Y405">
        <v>7.97</v>
      </c>
      <c r="Z405">
        <v>29</v>
      </c>
      <c r="AA405">
        <v>37.799999999999997</v>
      </c>
    </row>
    <row r="406" spans="1:29" hidden="1" x14ac:dyDescent="0.25">
      <c r="A406" t="s">
        <v>38</v>
      </c>
      <c r="B406" t="s">
        <v>39</v>
      </c>
      <c r="C406" s="1">
        <v>43959</v>
      </c>
      <c r="D406">
        <v>752</v>
      </c>
      <c r="E406">
        <v>1</v>
      </c>
      <c r="F406">
        <v>47</v>
      </c>
      <c r="G406">
        <v>1</v>
      </c>
      <c r="H406">
        <v>9732.7379999999994</v>
      </c>
      <c r="I406">
        <v>12.942</v>
      </c>
      <c r="J406">
        <v>608.29600000000005</v>
      </c>
      <c r="K406">
        <v>12.942</v>
      </c>
      <c r="Q406">
        <v>77265</v>
      </c>
      <c r="R406">
        <v>163.755</v>
      </c>
      <c r="X406">
        <v>109.13500000000001</v>
      </c>
      <c r="Y406">
        <v>7.97</v>
      </c>
      <c r="Z406">
        <v>29</v>
      </c>
      <c r="AA406">
        <v>37.799999999999997</v>
      </c>
    </row>
    <row r="407" spans="1:29" hidden="1" x14ac:dyDescent="0.25">
      <c r="A407" t="s">
        <v>38</v>
      </c>
      <c r="B407" t="s">
        <v>39</v>
      </c>
      <c r="C407" s="1">
        <v>43960</v>
      </c>
      <c r="D407">
        <v>752</v>
      </c>
      <c r="E407">
        <v>0</v>
      </c>
      <c r="F407">
        <v>47</v>
      </c>
      <c r="G407">
        <v>0</v>
      </c>
      <c r="H407">
        <v>9732.7379999999994</v>
      </c>
      <c r="I407">
        <v>0</v>
      </c>
      <c r="J407">
        <v>608.29600000000005</v>
      </c>
      <c r="K407">
        <v>0</v>
      </c>
      <c r="Q407">
        <v>77265</v>
      </c>
      <c r="R407">
        <v>163.755</v>
      </c>
      <c r="X407">
        <v>109.13500000000001</v>
      </c>
      <c r="Y407">
        <v>7.97</v>
      </c>
      <c r="Z407">
        <v>29</v>
      </c>
      <c r="AA407">
        <v>37.799999999999997</v>
      </c>
    </row>
    <row r="408" spans="1:29" hidden="1" x14ac:dyDescent="0.25">
      <c r="A408" t="s">
        <v>38</v>
      </c>
      <c r="B408" t="s">
        <v>39</v>
      </c>
      <c r="C408" s="1">
        <v>43961</v>
      </c>
      <c r="D408">
        <v>754</v>
      </c>
      <c r="E408">
        <v>2</v>
      </c>
      <c r="F408">
        <v>48</v>
      </c>
      <c r="G408">
        <v>1</v>
      </c>
      <c r="H408">
        <v>9758.6229999999996</v>
      </c>
      <c r="I408">
        <v>25.885000000000002</v>
      </c>
      <c r="J408">
        <v>621.23900000000003</v>
      </c>
      <c r="K408">
        <v>12.942</v>
      </c>
      <c r="Q408">
        <v>77265</v>
      </c>
      <c r="R408">
        <v>163.755</v>
      </c>
      <c r="X408">
        <v>109.13500000000001</v>
      </c>
      <c r="Y408">
        <v>7.97</v>
      </c>
      <c r="Z408">
        <v>29</v>
      </c>
      <c r="AA408">
        <v>37.799999999999997</v>
      </c>
    </row>
    <row r="409" spans="1:29" hidden="1" x14ac:dyDescent="0.25">
      <c r="A409" t="s">
        <v>38</v>
      </c>
      <c r="B409" t="s">
        <v>39</v>
      </c>
      <c r="C409" s="1">
        <v>43962</v>
      </c>
      <c r="D409">
        <v>755</v>
      </c>
      <c r="E409">
        <v>1</v>
      </c>
      <c r="F409">
        <v>48</v>
      </c>
      <c r="G409">
        <v>0</v>
      </c>
      <c r="H409">
        <v>9771.5650000000005</v>
      </c>
      <c r="I409">
        <v>12.942</v>
      </c>
      <c r="J409">
        <v>621.23900000000003</v>
      </c>
      <c r="K409">
        <v>0</v>
      </c>
      <c r="Q409">
        <v>77265</v>
      </c>
      <c r="R409">
        <v>163.755</v>
      </c>
      <c r="X409">
        <v>109.13500000000001</v>
      </c>
      <c r="Y409">
        <v>7.97</v>
      </c>
      <c r="Z409">
        <v>29</v>
      </c>
      <c r="AA409">
        <v>37.799999999999997</v>
      </c>
    </row>
    <row r="410" spans="1:29" hidden="1" x14ac:dyDescent="0.25">
      <c r="A410" t="s">
        <v>38</v>
      </c>
      <c r="B410" t="s">
        <v>39</v>
      </c>
      <c r="C410" s="1">
        <v>43963</v>
      </c>
      <c r="D410">
        <v>756</v>
      </c>
      <c r="E410">
        <v>1</v>
      </c>
      <c r="F410">
        <v>48</v>
      </c>
      <c r="G410">
        <v>0</v>
      </c>
      <c r="H410">
        <v>9784.5079999999998</v>
      </c>
      <c r="I410">
        <v>12.942</v>
      </c>
      <c r="J410">
        <v>621.23900000000003</v>
      </c>
      <c r="K410">
        <v>0</v>
      </c>
      <c r="Q410">
        <v>77265</v>
      </c>
      <c r="R410">
        <v>163.755</v>
      </c>
      <c r="X410">
        <v>109.13500000000001</v>
      </c>
      <c r="Y410">
        <v>7.97</v>
      </c>
      <c r="Z410">
        <v>29</v>
      </c>
      <c r="AA410">
        <v>37.799999999999997</v>
      </c>
    </row>
    <row r="411" spans="1:29" hidden="1" x14ac:dyDescent="0.25">
      <c r="A411" t="s">
        <v>38</v>
      </c>
      <c r="B411" t="s">
        <v>39</v>
      </c>
      <c r="C411" s="1">
        <v>43964</v>
      </c>
      <c r="D411">
        <v>758</v>
      </c>
      <c r="E411">
        <v>2</v>
      </c>
      <c r="F411">
        <v>48</v>
      </c>
      <c r="G411">
        <v>0</v>
      </c>
      <c r="H411">
        <v>9810.393</v>
      </c>
      <c r="I411">
        <v>25.885000000000002</v>
      </c>
      <c r="J411">
        <v>621.23900000000003</v>
      </c>
      <c r="K411">
        <v>0</v>
      </c>
      <c r="Q411">
        <v>77265</v>
      </c>
      <c r="R411">
        <v>163.755</v>
      </c>
      <c r="X411">
        <v>109.13500000000001</v>
      </c>
      <c r="Y411">
        <v>7.97</v>
      </c>
      <c r="Z411">
        <v>29</v>
      </c>
      <c r="AA411">
        <v>37.799999999999997</v>
      </c>
    </row>
    <row r="412" spans="1:29" hidden="1" x14ac:dyDescent="0.25">
      <c r="A412" t="s">
        <v>38</v>
      </c>
      <c r="B412" t="s">
        <v>39</v>
      </c>
      <c r="C412" s="1">
        <v>43965</v>
      </c>
      <c r="D412">
        <v>760</v>
      </c>
      <c r="E412">
        <v>2</v>
      </c>
      <c r="F412">
        <v>49</v>
      </c>
      <c r="G412">
        <v>1</v>
      </c>
      <c r="H412">
        <v>9836.2780000000002</v>
      </c>
      <c r="I412">
        <v>25.885000000000002</v>
      </c>
      <c r="J412">
        <v>634.18100000000004</v>
      </c>
      <c r="K412">
        <v>12.942</v>
      </c>
      <c r="Q412">
        <v>77265</v>
      </c>
      <c r="R412">
        <v>163.755</v>
      </c>
      <c r="X412">
        <v>109.13500000000001</v>
      </c>
      <c r="Y412">
        <v>7.97</v>
      </c>
      <c r="Z412">
        <v>29</v>
      </c>
      <c r="AA412">
        <v>37.799999999999997</v>
      </c>
    </row>
    <row r="413" spans="1:29" hidden="1" x14ac:dyDescent="0.25">
      <c r="A413" t="s">
        <v>40</v>
      </c>
      <c r="B413" t="s">
        <v>41</v>
      </c>
      <c r="C413" s="1">
        <v>43830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Q413">
        <v>9890400</v>
      </c>
      <c r="R413">
        <v>112.44199999999999</v>
      </c>
      <c r="S413">
        <v>34</v>
      </c>
      <c r="T413">
        <v>1.1439999999999999</v>
      </c>
      <c r="U413">
        <v>0.52600000000000002</v>
      </c>
      <c r="V413">
        <v>67293.482999999993</v>
      </c>
      <c r="X413">
        <v>317.83999999999997</v>
      </c>
      <c r="Y413">
        <v>17.260000000000002</v>
      </c>
      <c r="Z413">
        <v>1.2</v>
      </c>
      <c r="AA413">
        <v>37.4</v>
      </c>
      <c r="AC413">
        <v>1.2</v>
      </c>
    </row>
    <row r="414" spans="1:29" hidden="1" x14ac:dyDescent="0.25">
      <c r="A414" t="s">
        <v>40</v>
      </c>
      <c r="B414" t="s">
        <v>41</v>
      </c>
      <c r="C414" s="1">
        <v>43831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Q414">
        <v>9890400</v>
      </c>
      <c r="R414">
        <v>112.44199999999999</v>
      </c>
      <c r="S414">
        <v>34</v>
      </c>
      <c r="T414">
        <v>1.1439999999999999</v>
      </c>
      <c r="U414">
        <v>0.52600000000000002</v>
      </c>
      <c r="V414">
        <v>67293.482999999993</v>
      </c>
      <c r="X414">
        <v>317.83999999999997</v>
      </c>
      <c r="Y414">
        <v>17.260000000000002</v>
      </c>
      <c r="Z414">
        <v>1.2</v>
      </c>
      <c r="AA414">
        <v>37.4</v>
      </c>
      <c r="AC414">
        <v>1.2</v>
      </c>
    </row>
    <row r="415" spans="1:29" hidden="1" x14ac:dyDescent="0.25">
      <c r="A415" t="s">
        <v>40</v>
      </c>
      <c r="B415" t="s">
        <v>41</v>
      </c>
      <c r="C415" s="1">
        <v>43832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Q415">
        <v>9890400</v>
      </c>
      <c r="R415">
        <v>112.44199999999999</v>
      </c>
      <c r="S415">
        <v>34</v>
      </c>
      <c r="T415">
        <v>1.1439999999999999</v>
      </c>
      <c r="U415">
        <v>0.52600000000000002</v>
      </c>
      <c r="V415">
        <v>67293.482999999993</v>
      </c>
      <c r="X415">
        <v>317.83999999999997</v>
      </c>
      <c r="Y415">
        <v>17.260000000000002</v>
      </c>
      <c r="Z415">
        <v>1.2</v>
      </c>
      <c r="AA415">
        <v>37.4</v>
      </c>
      <c r="AC415">
        <v>1.2</v>
      </c>
    </row>
    <row r="416" spans="1:29" hidden="1" x14ac:dyDescent="0.25">
      <c r="A416" t="s">
        <v>40</v>
      </c>
      <c r="B416" t="s">
        <v>41</v>
      </c>
      <c r="C416" s="1">
        <v>43833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Q416">
        <v>9890400</v>
      </c>
      <c r="R416">
        <v>112.44199999999999</v>
      </c>
      <c r="S416">
        <v>34</v>
      </c>
      <c r="T416">
        <v>1.1439999999999999</v>
      </c>
      <c r="U416">
        <v>0.52600000000000002</v>
      </c>
      <c r="V416">
        <v>67293.482999999993</v>
      </c>
      <c r="X416">
        <v>317.83999999999997</v>
      </c>
      <c r="Y416">
        <v>17.260000000000002</v>
      </c>
      <c r="Z416">
        <v>1.2</v>
      </c>
      <c r="AA416">
        <v>37.4</v>
      </c>
      <c r="AC416">
        <v>1.2</v>
      </c>
    </row>
    <row r="417" spans="1:29" hidden="1" x14ac:dyDescent="0.25">
      <c r="A417" t="s">
        <v>40</v>
      </c>
      <c r="B417" t="s">
        <v>41</v>
      </c>
      <c r="C417" s="1">
        <v>43834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Q417">
        <v>9890400</v>
      </c>
      <c r="R417">
        <v>112.44199999999999</v>
      </c>
      <c r="S417">
        <v>34</v>
      </c>
      <c r="T417">
        <v>1.1439999999999999</v>
      </c>
      <c r="U417">
        <v>0.52600000000000002</v>
      </c>
      <c r="V417">
        <v>67293.482999999993</v>
      </c>
      <c r="X417">
        <v>317.83999999999997</v>
      </c>
      <c r="Y417">
        <v>17.260000000000002</v>
      </c>
      <c r="Z417">
        <v>1.2</v>
      </c>
      <c r="AA417">
        <v>37.4</v>
      </c>
      <c r="AC417">
        <v>1.2</v>
      </c>
    </row>
    <row r="418" spans="1:29" hidden="1" x14ac:dyDescent="0.25">
      <c r="A418" t="s">
        <v>40</v>
      </c>
      <c r="B418" t="s">
        <v>41</v>
      </c>
      <c r="C418" s="1">
        <v>43835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Q418">
        <v>9890400</v>
      </c>
      <c r="R418">
        <v>112.44199999999999</v>
      </c>
      <c r="S418">
        <v>34</v>
      </c>
      <c r="T418">
        <v>1.1439999999999999</v>
      </c>
      <c r="U418">
        <v>0.52600000000000002</v>
      </c>
      <c r="V418">
        <v>67293.482999999993</v>
      </c>
      <c r="X418">
        <v>317.83999999999997</v>
      </c>
      <c r="Y418">
        <v>17.260000000000002</v>
      </c>
      <c r="Z418">
        <v>1.2</v>
      </c>
      <c r="AA418">
        <v>37.4</v>
      </c>
      <c r="AC418">
        <v>1.2</v>
      </c>
    </row>
    <row r="419" spans="1:29" hidden="1" x14ac:dyDescent="0.25">
      <c r="A419" t="s">
        <v>40</v>
      </c>
      <c r="B419" t="s">
        <v>41</v>
      </c>
      <c r="C419" s="1">
        <v>43836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Q419">
        <v>9890400</v>
      </c>
      <c r="R419">
        <v>112.44199999999999</v>
      </c>
      <c r="S419">
        <v>34</v>
      </c>
      <c r="T419">
        <v>1.1439999999999999</v>
      </c>
      <c r="U419">
        <v>0.52600000000000002</v>
      </c>
      <c r="V419">
        <v>67293.482999999993</v>
      </c>
      <c r="X419">
        <v>317.83999999999997</v>
      </c>
      <c r="Y419">
        <v>17.260000000000002</v>
      </c>
      <c r="Z419">
        <v>1.2</v>
      </c>
      <c r="AA419">
        <v>37.4</v>
      </c>
      <c r="AC419">
        <v>1.2</v>
      </c>
    </row>
    <row r="420" spans="1:29" hidden="1" x14ac:dyDescent="0.25">
      <c r="A420" t="s">
        <v>40</v>
      </c>
      <c r="B420" t="s">
        <v>41</v>
      </c>
      <c r="C420" s="1">
        <v>43837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Q420">
        <v>9890400</v>
      </c>
      <c r="R420">
        <v>112.44199999999999</v>
      </c>
      <c r="S420">
        <v>34</v>
      </c>
      <c r="T420">
        <v>1.1439999999999999</v>
      </c>
      <c r="U420">
        <v>0.52600000000000002</v>
      </c>
      <c r="V420">
        <v>67293.482999999993</v>
      </c>
      <c r="X420">
        <v>317.83999999999997</v>
      </c>
      <c r="Y420">
        <v>17.260000000000002</v>
      </c>
      <c r="Z420">
        <v>1.2</v>
      </c>
      <c r="AA420">
        <v>37.4</v>
      </c>
      <c r="AC420">
        <v>1.2</v>
      </c>
    </row>
    <row r="421" spans="1:29" hidden="1" x14ac:dyDescent="0.25">
      <c r="A421" t="s">
        <v>40</v>
      </c>
      <c r="B421" t="s">
        <v>41</v>
      </c>
      <c r="C421" s="1">
        <v>43838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Q421">
        <v>9890400</v>
      </c>
      <c r="R421">
        <v>112.44199999999999</v>
      </c>
      <c r="S421">
        <v>34</v>
      </c>
      <c r="T421">
        <v>1.1439999999999999</v>
      </c>
      <c r="U421">
        <v>0.52600000000000002</v>
      </c>
      <c r="V421">
        <v>67293.482999999993</v>
      </c>
      <c r="X421">
        <v>317.83999999999997</v>
      </c>
      <c r="Y421">
        <v>17.260000000000002</v>
      </c>
      <c r="Z421">
        <v>1.2</v>
      </c>
      <c r="AA421">
        <v>37.4</v>
      </c>
      <c r="AC421">
        <v>1.2</v>
      </c>
    </row>
    <row r="422" spans="1:29" hidden="1" x14ac:dyDescent="0.25">
      <c r="A422" t="s">
        <v>40</v>
      </c>
      <c r="B422" t="s">
        <v>41</v>
      </c>
      <c r="C422" s="1">
        <v>43839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Q422">
        <v>9890400</v>
      </c>
      <c r="R422">
        <v>112.44199999999999</v>
      </c>
      <c r="S422">
        <v>34</v>
      </c>
      <c r="T422">
        <v>1.1439999999999999</v>
      </c>
      <c r="U422">
        <v>0.52600000000000002</v>
      </c>
      <c r="V422">
        <v>67293.482999999993</v>
      </c>
      <c r="X422">
        <v>317.83999999999997</v>
      </c>
      <c r="Y422">
        <v>17.260000000000002</v>
      </c>
      <c r="Z422">
        <v>1.2</v>
      </c>
      <c r="AA422">
        <v>37.4</v>
      </c>
      <c r="AC422">
        <v>1.2</v>
      </c>
    </row>
    <row r="423" spans="1:29" hidden="1" x14ac:dyDescent="0.25">
      <c r="A423" t="s">
        <v>40</v>
      </c>
      <c r="B423" t="s">
        <v>41</v>
      </c>
      <c r="C423" s="1">
        <v>43840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Q423">
        <v>9890400</v>
      </c>
      <c r="R423">
        <v>112.44199999999999</v>
      </c>
      <c r="S423">
        <v>34</v>
      </c>
      <c r="T423">
        <v>1.1439999999999999</v>
      </c>
      <c r="U423">
        <v>0.52600000000000002</v>
      </c>
      <c r="V423">
        <v>67293.482999999993</v>
      </c>
      <c r="X423">
        <v>317.83999999999997</v>
      </c>
      <c r="Y423">
        <v>17.260000000000002</v>
      </c>
      <c r="Z423">
        <v>1.2</v>
      </c>
      <c r="AA423">
        <v>37.4</v>
      </c>
      <c r="AC423">
        <v>1.2</v>
      </c>
    </row>
    <row r="424" spans="1:29" hidden="1" x14ac:dyDescent="0.25">
      <c r="A424" t="s">
        <v>40</v>
      </c>
      <c r="B424" t="s">
        <v>41</v>
      </c>
      <c r="C424" s="1">
        <v>43841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Q424">
        <v>9890400</v>
      </c>
      <c r="R424">
        <v>112.44199999999999</v>
      </c>
      <c r="S424">
        <v>34</v>
      </c>
      <c r="T424">
        <v>1.1439999999999999</v>
      </c>
      <c r="U424">
        <v>0.52600000000000002</v>
      </c>
      <c r="V424">
        <v>67293.482999999993</v>
      </c>
      <c r="X424">
        <v>317.83999999999997</v>
      </c>
      <c r="Y424">
        <v>17.260000000000002</v>
      </c>
      <c r="Z424">
        <v>1.2</v>
      </c>
      <c r="AA424">
        <v>37.4</v>
      </c>
      <c r="AC424">
        <v>1.2</v>
      </c>
    </row>
    <row r="425" spans="1:29" hidden="1" x14ac:dyDescent="0.25">
      <c r="A425" t="s">
        <v>40</v>
      </c>
      <c r="B425" t="s">
        <v>41</v>
      </c>
      <c r="C425" s="1">
        <v>43842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Q425">
        <v>9890400</v>
      </c>
      <c r="R425">
        <v>112.44199999999999</v>
      </c>
      <c r="S425">
        <v>34</v>
      </c>
      <c r="T425">
        <v>1.1439999999999999</v>
      </c>
      <c r="U425">
        <v>0.52600000000000002</v>
      </c>
      <c r="V425">
        <v>67293.482999999993</v>
      </c>
      <c r="X425">
        <v>317.83999999999997</v>
      </c>
      <c r="Y425">
        <v>17.260000000000002</v>
      </c>
      <c r="Z425">
        <v>1.2</v>
      </c>
      <c r="AA425">
        <v>37.4</v>
      </c>
      <c r="AC425">
        <v>1.2</v>
      </c>
    </row>
    <row r="426" spans="1:29" hidden="1" x14ac:dyDescent="0.25">
      <c r="A426" t="s">
        <v>40</v>
      </c>
      <c r="B426" t="s">
        <v>41</v>
      </c>
      <c r="C426" s="1">
        <v>43843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Q426">
        <v>9890400</v>
      </c>
      <c r="R426">
        <v>112.44199999999999</v>
      </c>
      <c r="S426">
        <v>34</v>
      </c>
      <c r="T426">
        <v>1.1439999999999999</v>
      </c>
      <c r="U426">
        <v>0.52600000000000002</v>
      </c>
      <c r="V426">
        <v>67293.482999999993</v>
      </c>
      <c r="X426">
        <v>317.83999999999997</v>
      </c>
      <c r="Y426">
        <v>17.260000000000002</v>
      </c>
      <c r="Z426">
        <v>1.2</v>
      </c>
      <c r="AA426">
        <v>37.4</v>
      </c>
      <c r="AC426">
        <v>1.2</v>
      </c>
    </row>
    <row r="427" spans="1:29" hidden="1" x14ac:dyDescent="0.25">
      <c r="A427" t="s">
        <v>40</v>
      </c>
      <c r="B427" t="s">
        <v>41</v>
      </c>
      <c r="C427" s="1">
        <v>43844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Q427">
        <v>9890400</v>
      </c>
      <c r="R427">
        <v>112.44199999999999</v>
      </c>
      <c r="S427">
        <v>34</v>
      </c>
      <c r="T427">
        <v>1.1439999999999999</v>
      </c>
      <c r="U427">
        <v>0.52600000000000002</v>
      </c>
      <c r="V427">
        <v>67293.482999999993</v>
      </c>
      <c r="X427">
        <v>317.83999999999997</v>
      </c>
      <c r="Y427">
        <v>17.260000000000002</v>
      </c>
      <c r="Z427">
        <v>1.2</v>
      </c>
      <c r="AA427">
        <v>37.4</v>
      </c>
      <c r="AC427">
        <v>1.2</v>
      </c>
    </row>
    <row r="428" spans="1:29" hidden="1" x14ac:dyDescent="0.25">
      <c r="A428" t="s">
        <v>40</v>
      </c>
      <c r="B428" t="s">
        <v>41</v>
      </c>
      <c r="C428" s="1">
        <v>43845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Q428">
        <v>9890400</v>
      </c>
      <c r="R428">
        <v>112.44199999999999</v>
      </c>
      <c r="S428">
        <v>34</v>
      </c>
      <c r="T428">
        <v>1.1439999999999999</v>
      </c>
      <c r="U428">
        <v>0.52600000000000002</v>
      </c>
      <c r="V428">
        <v>67293.482999999993</v>
      </c>
      <c r="X428">
        <v>317.83999999999997</v>
      </c>
      <c r="Y428">
        <v>17.260000000000002</v>
      </c>
      <c r="Z428">
        <v>1.2</v>
      </c>
      <c r="AA428">
        <v>37.4</v>
      </c>
      <c r="AC428">
        <v>1.2</v>
      </c>
    </row>
    <row r="429" spans="1:29" hidden="1" x14ac:dyDescent="0.25">
      <c r="A429" t="s">
        <v>40</v>
      </c>
      <c r="B429" t="s">
        <v>41</v>
      </c>
      <c r="C429" s="1">
        <v>43846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Q429">
        <v>9890400</v>
      </c>
      <c r="R429">
        <v>112.44199999999999</v>
      </c>
      <c r="S429">
        <v>34</v>
      </c>
      <c r="T429">
        <v>1.1439999999999999</v>
      </c>
      <c r="U429">
        <v>0.52600000000000002</v>
      </c>
      <c r="V429">
        <v>67293.482999999993</v>
      </c>
      <c r="X429">
        <v>317.83999999999997</v>
      </c>
      <c r="Y429">
        <v>17.260000000000002</v>
      </c>
      <c r="Z429">
        <v>1.2</v>
      </c>
      <c r="AA429">
        <v>37.4</v>
      </c>
      <c r="AC429">
        <v>1.2</v>
      </c>
    </row>
    <row r="430" spans="1:29" hidden="1" x14ac:dyDescent="0.25">
      <c r="A430" t="s">
        <v>40</v>
      </c>
      <c r="B430" t="s">
        <v>41</v>
      </c>
      <c r="C430" s="1">
        <v>43847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Q430">
        <v>9890400</v>
      </c>
      <c r="R430">
        <v>112.44199999999999</v>
      </c>
      <c r="S430">
        <v>34</v>
      </c>
      <c r="T430">
        <v>1.1439999999999999</v>
      </c>
      <c r="U430">
        <v>0.52600000000000002</v>
      </c>
      <c r="V430">
        <v>67293.482999999993</v>
      </c>
      <c r="X430">
        <v>317.83999999999997</v>
      </c>
      <c r="Y430">
        <v>17.260000000000002</v>
      </c>
      <c r="Z430">
        <v>1.2</v>
      </c>
      <c r="AA430">
        <v>37.4</v>
      </c>
      <c r="AC430">
        <v>1.2</v>
      </c>
    </row>
    <row r="431" spans="1:29" hidden="1" x14ac:dyDescent="0.25">
      <c r="A431" t="s">
        <v>40</v>
      </c>
      <c r="B431" t="s">
        <v>41</v>
      </c>
      <c r="C431" s="1">
        <v>43848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Q431">
        <v>9890400</v>
      </c>
      <c r="R431">
        <v>112.44199999999999</v>
      </c>
      <c r="S431">
        <v>34</v>
      </c>
      <c r="T431">
        <v>1.1439999999999999</v>
      </c>
      <c r="U431">
        <v>0.52600000000000002</v>
      </c>
      <c r="V431">
        <v>67293.482999999993</v>
      </c>
      <c r="X431">
        <v>317.83999999999997</v>
      </c>
      <c r="Y431">
        <v>17.260000000000002</v>
      </c>
      <c r="Z431">
        <v>1.2</v>
      </c>
      <c r="AA431">
        <v>37.4</v>
      </c>
      <c r="AC431">
        <v>1.2</v>
      </c>
    </row>
    <row r="432" spans="1:29" hidden="1" x14ac:dyDescent="0.25">
      <c r="A432" t="s">
        <v>40</v>
      </c>
      <c r="B432" t="s">
        <v>41</v>
      </c>
      <c r="C432" s="1">
        <v>43849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Q432">
        <v>9890400</v>
      </c>
      <c r="R432">
        <v>112.44199999999999</v>
      </c>
      <c r="S432">
        <v>34</v>
      </c>
      <c r="T432">
        <v>1.1439999999999999</v>
      </c>
      <c r="U432">
        <v>0.52600000000000002</v>
      </c>
      <c r="V432">
        <v>67293.482999999993</v>
      </c>
      <c r="X432">
        <v>317.83999999999997</v>
      </c>
      <c r="Y432">
        <v>17.260000000000002</v>
      </c>
      <c r="Z432">
        <v>1.2</v>
      </c>
      <c r="AA432">
        <v>37.4</v>
      </c>
      <c r="AC432">
        <v>1.2</v>
      </c>
    </row>
    <row r="433" spans="1:29" hidden="1" x14ac:dyDescent="0.25">
      <c r="A433" t="s">
        <v>40</v>
      </c>
      <c r="B433" t="s">
        <v>41</v>
      </c>
      <c r="C433" s="1">
        <v>43850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Q433">
        <v>9890400</v>
      </c>
      <c r="R433">
        <v>112.44199999999999</v>
      </c>
      <c r="S433">
        <v>34</v>
      </c>
      <c r="T433">
        <v>1.1439999999999999</v>
      </c>
      <c r="U433">
        <v>0.52600000000000002</v>
      </c>
      <c r="V433">
        <v>67293.482999999993</v>
      </c>
      <c r="X433">
        <v>317.83999999999997</v>
      </c>
      <c r="Y433">
        <v>17.260000000000002</v>
      </c>
      <c r="Z433">
        <v>1.2</v>
      </c>
      <c r="AA433">
        <v>37.4</v>
      </c>
      <c r="AC433">
        <v>1.2</v>
      </c>
    </row>
    <row r="434" spans="1:29" hidden="1" x14ac:dyDescent="0.25">
      <c r="A434" t="s">
        <v>40</v>
      </c>
      <c r="B434" t="s">
        <v>41</v>
      </c>
      <c r="C434" s="1">
        <v>43851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Q434">
        <v>9890400</v>
      </c>
      <c r="R434">
        <v>112.44199999999999</v>
      </c>
      <c r="S434">
        <v>34</v>
      </c>
      <c r="T434">
        <v>1.1439999999999999</v>
      </c>
      <c r="U434">
        <v>0.52600000000000002</v>
      </c>
      <c r="V434">
        <v>67293.482999999993</v>
      </c>
      <c r="X434">
        <v>317.83999999999997</v>
      </c>
      <c r="Y434">
        <v>17.260000000000002</v>
      </c>
      <c r="Z434">
        <v>1.2</v>
      </c>
      <c r="AA434">
        <v>37.4</v>
      </c>
      <c r="AC434">
        <v>1.2</v>
      </c>
    </row>
    <row r="435" spans="1:29" hidden="1" x14ac:dyDescent="0.25">
      <c r="A435" t="s">
        <v>40</v>
      </c>
      <c r="B435" t="s">
        <v>41</v>
      </c>
      <c r="C435" s="1">
        <v>43852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Q435">
        <v>9890400</v>
      </c>
      <c r="R435">
        <v>112.44199999999999</v>
      </c>
      <c r="S435">
        <v>34</v>
      </c>
      <c r="T435">
        <v>1.1439999999999999</v>
      </c>
      <c r="U435">
        <v>0.52600000000000002</v>
      </c>
      <c r="V435">
        <v>67293.482999999993</v>
      </c>
      <c r="X435">
        <v>317.83999999999997</v>
      </c>
      <c r="Y435">
        <v>17.260000000000002</v>
      </c>
      <c r="Z435">
        <v>1.2</v>
      </c>
      <c r="AA435">
        <v>37.4</v>
      </c>
      <c r="AC435">
        <v>1.2</v>
      </c>
    </row>
    <row r="436" spans="1:29" hidden="1" x14ac:dyDescent="0.25">
      <c r="A436" t="s">
        <v>40</v>
      </c>
      <c r="B436" t="s">
        <v>41</v>
      </c>
      <c r="C436" s="1">
        <v>43853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Q436">
        <v>9890400</v>
      </c>
      <c r="R436">
        <v>112.44199999999999</v>
      </c>
      <c r="S436">
        <v>34</v>
      </c>
      <c r="T436">
        <v>1.1439999999999999</v>
      </c>
      <c r="U436">
        <v>0.52600000000000002</v>
      </c>
      <c r="V436">
        <v>67293.482999999993</v>
      </c>
      <c r="X436">
        <v>317.83999999999997</v>
      </c>
      <c r="Y436">
        <v>17.260000000000002</v>
      </c>
      <c r="Z436">
        <v>1.2</v>
      </c>
      <c r="AA436">
        <v>37.4</v>
      </c>
      <c r="AC436">
        <v>1.2</v>
      </c>
    </row>
    <row r="437" spans="1:29" hidden="1" x14ac:dyDescent="0.25">
      <c r="A437" t="s">
        <v>40</v>
      </c>
      <c r="B437" t="s">
        <v>41</v>
      </c>
      <c r="C437" s="1">
        <v>43854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Q437">
        <v>9890400</v>
      </c>
      <c r="R437">
        <v>112.44199999999999</v>
      </c>
      <c r="S437">
        <v>34</v>
      </c>
      <c r="T437">
        <v>1.1439999999999999</v>
      </c>
      <c r="U437">
        <v>0.52600000000000002</v>
      </c>
      <c r="V437">
        <v>67293.482999999993</v>
      </c>
      <c r="X437">
        <v>317.83999999999997</v>
      </c>
      <c r="Y437">
        <v>17.260000000000002</v>
      </c>
      <c r="Z437">
        <v>1.2</v>
      </c>
      <c r="AA437">
        <v>37.4</v>
      </c>
      <c r="AC437">
        <v>1.2</v>
      </c>
    </row>
    <row r="438" spans="1:29" hidden="1" x14ac:dyDescent="0.25">
      <c r="A438" t="s">
        <v>40</v>
      </c>
      <c r="B438" t="s">
        <v>41</v>
      </c>
      <c r="C438" s="1">
        <v>43855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Q438">
        <v>9890400</v>
      </c>
      <c r="R438">
        <v>112.44199999999999</v>
      </c>
      <c r="S438">
        <v>34</v>
      </c>
      <c r="T438">
        <v>1.1439999999999999</v>
      </c>
      <c r="U438">
        <v>0.52600000000000002</v>
      </c>
      <c r="V438">
        <v>67293.482999999993</v>
      </c>
      <c r="X438">
        <v>317.83999999999997</v>
      </c>
      <c r="Y438">
        <v>17.260000000000002</v>
      </c>
      <c r="Z438">
        <v>1.2</v>
      </c>
      <c r="AA438">
        <v>37.4</v>
      </c>
      <c r="AC438">
        <v>1.2</v>
      </c>
    </row>
    <row r="439" spans="1:29" hidden="1" x14ac:dyDescent="0.25">
      <c r="A439" t="s">
        <v>40</v>
      </c>
      <c r="B439" t="s">
        <v>41</v>
      </c>
      <c r="C439" s="1">
        <v>43856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Q439">
        <v>9890400</v>
      </c>
      <c r="R439">
        <v>112.44199999999999</v>
      </c>
      <c r="S439">
        <v>34</v>
      </c>
      <c r="T439">
        <v>1.1439999999999999</v>
      </c>
      <c r="U439">
        <v>0.52600000000000002</v>
      </c>
      <c r="V439">
        <v>67293.482999999993</v>
      </c>
      <c r="X439">
        <v>317.83999999999997</v>
      </c>
      <c r="Y439">
        <v>17.260000000000002</v>
      </c>
      <c r="Z439">
        <v>1.2</v>
      </c>
      <c r="AA439">
        <v>37.4</v>
      </c>
      <c r="AC439">
        <v>1.2</v>
      </c>
    </row>
    <row r="440" spans="1:29" hidden="1" x14ac:dyDescent="0.25">
      <c r="A440" t="s">
        <v>40</v>
      </c>
      <c r="B440" t="s">
        <v>41</v>
      </c>
      <c r="C440" s="1">
        <v>43857</v>
      </c>
      <c r="D440">
        <v>1</v>
      </c>
      <c r="E440">
        <v>1</v>
      </c>
      <c r="F440">
        <v>0</v>
      </c>
      <c r="G440">
        <v>0</v>
      </c>
      <c r="H440">
        <v>0.10100000000000001</v>
      </c>
      <c r="I440">
        <v>0.10100000000000001</v>
      </c>
      <c r="J440">
        <v>0</v>
      </c>
      <c r="K440">
        <v>0</v>
      </c>
      <c r="Q440">
        <v>9890400</v>
      </c>
      <c r="R440">
        <v>112.44199999999999</v>
      </c>
      <c r="S440">
        <v>34</v>
      </c>
      <c r="T440">
        <v>1.1439999999999999</v>
      </c>
      <c r="U440">
        <v>0.52600000000000002</v>
      </c>
      <c r="V440">
        <v>67293.482999999993</v>
      </c>
      <c r="X440">
        <v>317.83999999999997</v>
      </c>
      <c r="Y440">
        <v>17.260000000000002</v>
      </c>
      <c r="Z440">
        <v>1.2</v>
      </c>
      <c r="AA440">
        <v>37.4</v>
      </c>
      <c r="AC440">
        <v>1.2</v>
      </c>
    </row>
    <row r="441" spans="1:29" hidden="1" x14ac:dyDescent="0.25">
      <c r="A441" t="s">
        <v>40</v>
      </c>
      <c r="B441" t="s">
        <v>41</v>
      </c>
      <c r="C441" s="1">
        <v>43858</v>
      </c>
      <c r="D441">
        <v>1</v>
      </c>
      <c r="E441">
        <v>0</v>
      </c>
      <c r="F441">
        <v>0</v>
      </c>
      <c r="G441">
        <v>0</v>
      </c>
      <c r="H441">
        <v>0.10100000000000001</v>
      </c>
      <c r="I441">
        <v>0</v>
      </c>
      <c r="J441">
        <v>0</v>
      </c>
      <c r="K441">
        <v>0</v>
      </c>
      <c r="Q441">
        <v>9890400</v>
      </c>
      <c r="R441">
        <v>112.44199999999999</v>
      </c>
      <c r="S441">
        <v>34</v>
      </c>
      <c r="T441">
        <v>1.1439999999999999</v>
      </c>
      <c r="U441">
        <v>0.52600000000000002</v>
      </c>
      <c r="V441">
        <v>67293.482999999993</v>
      </c>
      <c r="X441">
        <v>317.83999999999997</v>
      </c>
      <c r="Y441">
        <v>17.260000000000002</v>
      </c>
      <c r="Z441">
        <v>1.2</v>
      </c>
      <c r="AA441">
        <v>37.4</v>
      </c>
      <c r="AC441">
        <v>1.2</v>
      </c>
    </row>
    <row r="442" spans="1:29" hidden="1" x14ac:dyDescent="0.25">
      <c r="A442" t="s">
        <v>40</v>
      </c>
      <c r="B442" t="s">
        <v>41</v>
      </c>
      <c r="C442" s="1">
        <v>43859</v>
      </c>
      <c r="D442">
        <v>1</v>
      </c>
      <c r="E442">
        <v>0</v>
      </c>
      <c r="F442">
        <v>0</v>
      </c>
      <c r="G442">
        <v>0</v>
      </c>
      <c r="H442">
        <v>0.10100000000000001</v>
      </c>
      <c r="I442">
        <v>0</v>
      </c>
      <c r="J442">
        <v>0</v>
      </c>
      <c r="K442">
        <v>0</v>
      </c>
      <c r="Q442">
        <v>9890400</v>
      </c>
      <c r="R442">
        <v>112.44199999999999</v>
      </c>
      <c r="S442">
        <v>34</v>
      </c>
      <c r="T442">
        <v>1.1439999999999999</v>
      </c>
      <c r="U442">
        <v>0.52600000000000002</v>
      </c>
      <c r="V442">
        <v>67293.482999999993</v>
      </c>
      <c r="X442">
        <v>317.83999999999997</v>
      </c>
      <c r="Y442">
        <v>17.260000000000002</v>
      </c>
      <c r="Z442">
        <v>1.2</v>
      </c>
      <c r="AA442">
        <v>37.4</v>
      </c>
      <c r="AC442">
        <v>1.2</v>
      </c>
    </row>
    <row r="443" spans="1:29" hidden="1" x14ac:dyDescent="0.25">
      <c r="A443" t="s">
        <v>40</v>
      </c>
      <c r="B443" t="s">
        <v>41</v>
      </c>
      <c r="C443" s="1">
        <v>43860</v>
      </c>
      <c r="D443">
        <v>4</v>
      </c>
      <c r="E443">
        <v>3</v>
      </c>
      <c r="F443">
        <v>0</v>
      </c>
      <c r="G443">
        <v>0</v>
      </c>
      <c r="H443">
        <v>0.40400000000000003</v>
      </c>
      <c r="I443">
        <v>0.30299999999999999</v>
      </c>
      <c r="J443">
        <v>0</v>
      </c>
      <c r="K443">
        <v>0</v>
      </c>
      <c r="Q443">
        <v>9890400</v>
      </c>
      <c r="R443">
        <v>112.44199999999999</v>
      </c>
      <c r="S443">
        <v>34</v>
      </c>
      <c r="T443">
        <v>1.1439999999999999</v>
      </c>
      <c r="U443">
        <v>0.52600000000000002</v>
      </c>
      <c r="V443">
        <v>67293.482999999993</v>
      </c>
      <c r="X443">
        <v>317.83999999999997</v>
      </c>
      <c r="Y443">
        <v>17.260000000000002</v>
      </c>
      <c r="Z443">
        <v>1.2</v>
      </c>
      <c r="AA443">
        <v>37.4</v>
      </c>
      <c r="AC443">
        <v>1.2</v>
      </c>
    </row>
    <row r="444" spans="1:29" hidden="1" x14ac:dyDescent="0.25">
      <c r="A444" t="s">
        <v>40</v>
      </c>
      <c r="B444" t="s">
        <v>41</v>
      </c>
      <c r="C444" s="1">
        <v>43861</v>
      </c>
      <c r="D444">
        <v>4</v>
      </c>
      <c r="E444">
        <v>0</v>
      </c>
      <c r="F444">
        <v>0</v>
      </c>
      <c r="G444">
        <v>0</v>
      </c>
      <c r="H444">
        <v>0.40400000000000003</v>
      </c>
      <c r="I444">
        <v>0</v>
      </c>
      <c r="J444">
        <v>0</v>
      </c>
      <c r="K444">
        <v>0</v>
      </c>
      <c r="Q444">
        <v>9890400</v>
      </c>
      <c r="R444">
        <v>112.44199999999999</v>
      </c>
      <c r="S444">
        <v>34</v>
      </c>
      <c r="T444">
        <v>1.1439999999999999</v>
      </c>
      <c r="U444">
        <v>0.52600000000000002</v>
      </c>
      <c r="V444">
        <v>67293.482999999993</v>
      </c>
      <c r="X444">
        <v>317.83999999999997</v>
      </c>
      <c r="Y444">
        <v>17.260000000000002</v>
      </c>
      <c r="Z444">
        <v>1.2</v>
      </c>
      <c r="AA444">
        <v>37.4</v>
      </c>
      <c r="AC444">
        <v>1.2</v>
      </c>
    </row>
    <row r="445" spans="1:29" hidden="1" x14ac:dyDescent="0.25">
      <c r="A445" t="s">
        <v>40</v>
      </c>
      <c r="B445" t="s">
        <v>41</v>
      </c>
      <c r="C445" s="1">
        <v>43862</v>
      </c>
      <c r="D445">
        <v>4</v>
      </c>
      <c r="E445">
        <v>0</v>
      </c>
      <c r="F445">
        <v>0</v>
      </c>
      <c r="G445">
        <v>0</v>
      </c>
      <c r="H445">
        <v>0.40400000000000003</v>
      </c>
      <c r="I445">
        <v>0</v>
      </c>
      <c r="J445">
        <v>0</v>
      </c>
      <c r="K445">
        <v>0</v>
      </c>
      <c r="Q445">
        <v>9890400</v>
      </c>
      <c r="R445">
        <v>112.44199999999999</v>
      </c>
      <c r="S445">
        <v>34</v>
      </c>
      <c r="T445">
        <v>1.1439999999999999</v>
      </c>
      <c r="U445">
        <v>0.52600000000000002</v>
      </c>
      <c r="V445">
        <v>67293.482999999993</v>
      </c>
      <c r="X445">
        <v>317.83999999999997</v>
      </c>
      <c r="Y445">
        <v>17.260000000000002</v>
      </c>
      <c r="Z445">
        <v>1.2</v>
      </c>
      <c r="AA445">
        <v>37.4</v>
      </c>
      <c r="AC445">
        <v>1.2</v>
      </c>
    </row>
    <row r="446" spans="1:29" hidden="1" x14ac:dyDescent="0.25">
      <c r="A446" t="s">
        <v>40</v>
      </c>
      <c r="B446" t="s">
        <v>41</v>
      </c>
      <c r="C446" s="1">
        <v>43863</v>
      </c>
      <c r="D446">
        <v>5</v>
      </c>
      <c r="E446">
        <v>1</v>
      </c>
      <c r="F446">
        <v>0</v>
      </c>
      <c r="G446">
        <v>0</v>
      </c>
      <c r="H446">
        <v>0.50600000000000001</v>
      </c>
      <c r="I446">
        <v>0.10100000000000001</v>
      </c>
      <c r="J446">
        <v>0</v>
      </c>
      <c r="K446">
        <v>0</v>
      </c>
      <c r="Q446">
        <v>9890400</v>
      </c>
      <c r="R446">
        <v>112.44199999999999</v>
      </c>
      <c r="S446">
        <v>34</v>
      </c>
      <c r="T446">
        <v>1.1439999999999999</v>
      </c>
      <c r="U446">
        <v>0.52600000000000002</v>
      </c>
      <c r="V446">
        <v>67293.482999999993</v>
      </c>
      <c r="X446">
        <v>317.83999999999997</v>
      </c>
      <c r="Y446">
        <v>17.260000000000002</v>
      </c>
      <c r="Z446">
        <v>1.2</v>
      </c>
      <c r="AA446">
        <v>37.4</v>
      </c>
      <c r="AC446">
        <v>1.2</v>
      </c>
    </row>
    <row r="447" spans="1:29" hidden="1" x14ac:dyDescent="0.25">
      <c r="A447" t="s">
        <v>40</v>
      </c>
      <c r="B447" t="s">
        <v>41</v>
      </c>
      <c r="C447" s="1">
        <v>43864</v>
      </c>
      <c r="D447">
        <v>5</v>
      </c>
      <c r="E447">
        <v>0</v>
      </c>
      <c r="F447">
        <v>0</v>
      </c>
      <c r="G447">
        <v>0</v>
      </c>
      <c r="H447">
        <v>0.50600000000000001</v>
      </c>
      <c r="I447">
        <v>0</v>
      </c>
      <c r="J447">
        <v>0</v>
      </c>
      <c r="K447">
        <v>0</v>
      </c>
      <c r="Q447">
        <v>9890400</v>
      </c>
      <c r="R447">
        <v>112.44199999999999</v>
      </c>
      <c r="S447">
        <v>34</v>
      </c>
      <c r="T447">
        <v>1.1439999999999999</v>
      </c>
      <c r="U447">
        <v>0.52600000000000002</v>
      </c>
      <c r="V447">
        <v>67293.482999999993</v>
      </c>
      <c r="X447">
        <v>317.83999999999997</v>
      </c>
      <c r="Y447">
        <v>17.260000000000002</v>
      </c>
      <c r="Z447">
        <v>1.2</v>
      </c>
      <c r="AA447">
        <v>37.4</v>
      </c>
      <c r="AC447">
        <v>1.2</v>
      </c>
    </row>
    <row r="448" spans="1:29" hidden="1" x14ac:dyDescent="0.25">
      <c r="A448" t="s">
        <v>40</v>
      </c>
      <c r="B448" t="s">
        <v>41</v>
      </c>
      <c r="C448" s="1">
        <v>43865</v>
      </c>
      <c r="D448">
        <v>5</v>
      </c>
      <c r="E448">
        <v>0</v>
      </c>
      <c r="F448">
        <v>0</v>
      </c>
      <c r="G448">
        <v>0</v>
      </c>
      <c r="H448">
        <v>0.50600000000000001</v>
      </c>
      <c r="I448">
        <v>0</v>
      </c>
      <c r="J448">
        <v>0</v>
      </c>
      <c r="K448">
        <v>0</v>
      </c>
      <c r="Q448">
        <v>9890400</v>
      </c>
      <c r="R448">
        <v>112.44199999999999</v>
      </c>
      <c r="S448">
        <v>34</v>
      </c>
      <c r="T448">
        <v>1.1439999999999999</v>
      </c>
      <c r="U448">
        <v>0.52600000000000002</v>
      </c>
      <c r="V448">
        <v>67293.482999999993</v>
      </c>
      <c r="X448">
        <v>317.83999999999997</v>
      </c>
      <c r="Y448">
        <v>17.260000000000002</v>
      </c>
      <c r="Z448">
        <v>1.2</v>
      </c>
      <c r="AA448">
        <v>37.4</v>
      </c>
      <c r="AC448">
        <v>1.2</v>
      </c>
    </row>
    <row r="449" spans="1:29" hidden="1" x14ac:dyDescent="0.25">
      <c r="A449" t="s">
        <v>40</v>
      </c>
      <c r="B449" t="s">
        <v>41</v>
      </c>
      <c r="C449" s="1">
        <v>43866</v>
      </c>
      <c r="D449">
        <v>5</v>
      </c>
      <c r="E449">
        <v>0</v>
      </c>
      <c r="F449">
        <v>0</v>
      </c>
      <c r="G449">
        <v>0</v>
      </c>
      <c r="H449">
        <v>0.50600000000000001</v>
      </c>
      <c r="I449">
        <v>0</v>
      </c>
      <c r="J449">
        <v>0</v>
      </c>
      <c r="K449">
        <v>0</v>
      </c>
      <c r="Q449">
        <v>9890400</v>
      </c>
      <c r="R449">
        <v>112.44199999999999</v>
      </c>
      <c r="S449">
        <v>34</v>
      </c>
      <c r="T449">
        <v>1.1439999999999999</v>
      </c>
      <c r="U449">
        <v>0.52600000000000002</v>
      </c>
      <c r="V449">
        <v>67293.482999999993</v>
      </c>
      <c r="X449">
        <v>317.83999999999997</v>
      </c>
      <c r="Y449">
        <v>17.260000000000002</v>
      </c>
      <c r="Z449">
        <v>1.2</v>
      </c>
      <c r="AA449">
        <v>37.4</v>
      </c>
      <c r="AC449">
        <v>1.2</v>
      </c>
    </row>
    <row r="450" spans="1:29" hidden="1" x14ac:dyDescent="0.25">
      <c r="A450" t="s">
        <v>40</v>
      </c>
      <c r="B450" t="s">
        <v>41</v>
      </c>
      <c r="C450" s="1">
        <v>43867</v>
      </c>
      <c r="D450">
        <v>5</v>
      </c>
      <c r="E450">
        <v>0</v>
      </c>
      <c r="F450">
        <v>0</v>
      </c>
      <c r="G450">
        <v>0</v>
      </c>
      <c r="H450">
        <v>0.50600000000000001</v>
      </c>
      <c r="I450">
        <v>0</v>
      </c>
      <c r="J450">
        <v>0</v>
      </c>
      <c r="K450">
        <v>0</v>
      </c>
      <c r="Q450">
        <v>9890400</v>
      </c>
      <c r="R450">
        <v>112.44199999999999</v>
      </c>
      <c r="S450">
        <v>34</v>
      </c>
      <c r="T450">
        <v>1.1439999999999999</v>
      </c>
      <c r="U450">
        <v>0.52600000000000002</v>
      </c>
      <c r="V450">
        <v>67293.482999999993</v>
      </c>
      <c r="X450">
        <v>317.83999999999997</v>
      </c>
      <c r="Y450">
        <v>17.260000000000002</v>
      </c>
      <c r="Z450">
        <v>1.2</v>
      </c>
      <c r="AA450">
        <v>37.4</v>
      </c>
      <c r="AC450">
        <v>1.2</v>
      </c>
    </row>
    <row r="451" spans="1:29" hidden="1" x14ac:dyDescent="0.25">
      <c r="A451" t="s">
        <v>40</v>
      </c>
      <c r="B451" t="s">
        <v>41</v>
      </c>
      <c r="C451" s="1">
        <v>43868</v>
      </c>
      <c r="D451">
        <v>5</v>
      </c>
      <c r="E451">
        <v>0</v>
      </c>
      <c r="F451">
        <v>0</v>
      </c>
      <c r="G451">
        <v>0</v>
      </c>
      <c r="H451">
        <v>0.50600000000000001</v>
      </c>
      <c r="I451">
        <v>0</v>
      </c>
      <c r="J451">
        <v>0</v>
      </c>
      <c r="K451">
        <v>0</v>
      </c>
      <c r="Q451">
        <v>9890400</v>
      </c>
      <c r="R451">
        <v>112.44199999999999</v>
      </c>
      <c r="S451">
        <v>34</v>
      </c>
      <c r="T451">
        <v>1.1439999999999999</v>
      </c>
      <c r="U451">
        <v>0.52600000000000002</v>
      </c>
      <c r="V451">
        <v>67293.482999999993</v>
      </c>
      <c r="X451">
        <v>317.83999999999997</v>
      </c>
      <c r="Y451">
        <v>17.260000000000002</v>
      </c>
      <c r="Z451">
        <v>1.2</v>
      </c>
      <c r="AA451">
        <v>37.4</v>
      </c>
      <c r="AC451">
        <v>1.2</v>
      </c>
    </row>
    <row r="452" spans="1:29" hidden="1" x14ac:dyDescent="0.25">
      <c r="A452" t="s">
        <v>40</v>
      </c>
      <c r="B452" t="s">
        <v>41</v>
      </c>
      <c r="C452" s="1">
        <v>43869</v>
      </c>
      <c r="D452">
        <v>7</v>
      </c>
      <c r="E452">
        <v>2</v>
      </c>
      <c r="F452">
        <v>0</v>
      </c>
      <c r="G452">
        <v>0</v>
      </c>
      <c r="H452">
        <v>0.70799999999999996</v>
      </c>
      <c r="I452">
        <v>0.20200000000000001</v>
      </c>
      <c r="J452">
        <v>0</v>
      </c>
      <c r="K452">
        <v>0</v>
      </c>
      <c r="Q452">
        <v>9890400</v>
      </c>
      <c r="R452">
        <v>112.44199999999999</v>
      </c>
      <c r="S452">
        <v>34</v>
      </c>
      <c r="T452">
        <v>1.1439999999999999</v>
      </c>
      <c r="U452">
        <v>0.52600000000000002</v>
      </c>
      <c r="V452">
        <v>67293.482999999993</v>
      </c>
      <c r="X452">
        <v>317.83999999999997</v>
      </c>
      <c r="Y452">
        <v>17.260000000000002</v>
      </c>
      <c r="Z452">
        <v>1.2</v>
      </c>
      <c r="AA452">
        <v>37.4</v>
      </c>
      <c r="AC452">
        <v>1.2</v>
      </c>
    </row>
    <row r="453" spans="1:29" hidden="1" x14ac:dyDescent="0.25">
      <c r="A453" t="s">
        <v>40</v>
      </c>
      <c r="B453" t="s">
        <v>41</v>
      </c>
      <c r="C453" s="1">
        <v>43870</v>
      </c>
      <c r="D453">
        <v>7</v>
      </c>
      <c r="E453">
        <v>0</v>
      </c>
      <c r="F453">
        <v>0</v>
      </c>
      <c r="G453">
        <v>0</v>
      </c>
      <c r="H453">
        <v>0.70799999999999996</v>
      </c>
      <c r="I453">
        <v>0</v>
      </c>
      <c r="J453">
        <v>0</v>
      </c>
      <c r="K453">
        <v>0</v>
      </c>
      <c r="Q453">
        <v>9890400</v>
      </c>
      <c r="R453">
        <v>112.44199999999999</v>
      </c>
      <c r="S453">
        <v>34</v>
      </c>
      <c r="T453">
        <v>1.1439999999999999</v>
      </c>
      <c r="U453">
        <v>0.52600000000000002</v>
      </c>
      <c r="V453">
        <v>67293.482999999993</v>
      </c>
      <c r="X453">
        <v>317.83999999999997</v>
      </c>
      <c r="Y453">
        <v>17.260000000000002</v>
      </c>
      <c r="Z453">
        <v>1.2</v>
      </c>
      <c r="AA453">
        <v>37.4</v>
      </c>
      <c r="AC453">
        <v>1.2</v>
      </c>
    </row>
    <row r="454" spans="1:29" hidden="1" x14ac:dyDescent="0.25">
      <c r="A454" t="s">
        <v>40</v>
      </c>
      <c r="B454" t="s">
        <v>41</v>
      </c>
      <c r="C454" s="1">
        <v>43871</v>
      </c>
      <c r="D454">
        <v>7</v>
      </c>
      <c r="E454">
        <v>0</v>
      </c>
      <c r="F454">
        <v>0</v>
      </c>
      <c r="G454">
        <v>0</v>
      </c>
      <c r="H454">
        <v>0.70799999999999996</v>
      </c>
      <c r="I454">
        <v>0</v>
      </c>
      <c r="J454">
        <v>0</v>
      </c>
      <c r="K454">
        <v>0</v>
      </c>
      <c r="Q454">
        <v>9890400</v>
      </c>
      <c r="R454">
        <v>112.44199999999999</v>
      </c>
      <c r="S454">
        <v>34</v>
      </c>
      <c r="T454">
        <v>1.1439999999999999</v>
      </c>
      <c r="U454">
        <v>0.52600000000000002</v>
      </c>
      <c r="V454">
        <v>67293.482999999993</v>
      </c>
      <c r="X454">
        <v>317.83999999999997</v>
      </c>
      <c r="Y454">
        <v>17.260000000000002</v>
      </c>
      <c r="Z454">
        <v>1.2</v>
      </c>
      <c r="AA454">
        <v>37.4</v>
      </c>
      <c r="AC454">
        <v>1.2</v>
      </c>
    </row>
    <row r="455" spans="1:29" hidden="1" x14ac:dyDescent="0.25">
      <c r="A455" t="s">
        <v>40</v>
      </c>
      <c r="B455" t="s">
        <v>41</v>
      </c>
      <c r="C455" s="1">
        <v>43872</v>
      </c>
      <c r="D455">
        <v>8</v>
      </c>
      <c r="E455">
        <v>1</v>
      </c>
      <c r="F455">
        <v>0</v>
      </c>
      <c r="G455">
        <v>0</v>
      </c>
      <c r="H455">
        <v>0.80900000000000005</v>
      </c>
      <c r="I455">
        <v>0.10100000000000001</v>
      </c>
      <c r="J455">
        <v>0</v>
      </c>
      <c r="K455">
        <v>0</v>
      </c>
      <c r="Q455">
        <v>9890400</v>
      </c>
      <c r="R455">
        <v>112.44199999999999</v>
      </c>
      <c r="S455">
        <v>34</v>
      </c>
      <c r="T455">
        <v>1.1439999999999999</v>
      </c>
      <c r="U455">
        <v>0.52600000000000002</v>
      </c>
      <c r="V455">
        <v>67293.482999999993</v>
      </c>
      <c r="X455">
        <v>317.83999999999997</v>
      </c>
      <c r="Y455">
        <v>17.260000000000002</v>
      </c>
      <c r="Z455">
        <v>1.2</v>
      </c>
      <c r="AA455">
        <v>37.4</v>
      </c>
      <c r="AC455">
        <v>1.2</v>
      </c>
    </row>
    <row r="456" spans="1:29" hidden="1" x14ac:dyDescent="0.25">
      <c r="A456" t="s">
        <v>40</v>
      </c>
      <c r="B456" t="s">
        <v>41</v>
      </c>
      <c r="C456" s="1">
        <v>43873</v>
      </c>
      <c r="D456">
        <v>8</v>
      </c>
      <c r="E456">
        <v>0</v>
      </c>
      <c r="F456">
        <v>0</v>
      </c>
      <c r="G456">
        <v>0</v>
      </c>
      <c r="H456">
        <v>0.80900000000000005</v>
      </c>
      <c r="I456">
        <v>0</v>
      </c>
      <c r="J456">
        <v>0</v>
      </c>
      <c r="K456">
        <v>0</v>
      </c>
      <c r="Q456">
        <v>9890400</v>
      </c>
      <c r="R456">
        <v>112.44199999999999</v>
      </c>
      <c r="S456">
        <v>34</v>
      </c>
      <c r="T456">
        <v>1.1439999999999999</v>
      </c>
      <c r="U456">
        <v>0.52600000000000002</v>
      </c>
      <c r="V456">
        <v>67293.482999999993</v>
      </c>
      <c r="X456">
        <v>317.83999999999997</v>
      </c>
      <c r="Y456">
        <v>17.260000000000002</v>
      </c>
      <c r="Z456">
        <v>1.2</v>
      </c>
      <c r="AA456">
        <v>37.4</v>
      </c>
      <c r="AC456">
        <v>1.2</v>
      </c>
    </row>
    <row r="457" spans="1:29" hidden="1" x14ac:dyDescent="0.25">
      <c r="A457" t="s">
        <v>40</v>
      </c>
      <c r="B457" t="s">
        <v>41</v>
      </c>
      <c r="C457" s="1">
        <v>43874</v>
      </c>
      <c r="D457">
        <v>8</v>
      </c>
      <c r="E457">
        <v>0</v>
      </c>
      <c r="F457">
        <v>0</v>
      </c>
      <c r="G457">
        <v>0</v>
      </c>
      <c r="H457">
        <v>0.80900000000000005</v>
      </c>
      <c r="I457">
        <v>0</v>
      </c>
      <c r="J457">
        <v>0</v>
      </c>
      <c r="K457">
        <v>0</v>
      </c>
      <c r="Q457">
        <v>9890400</v>
      </c>
      <c r="R457">
        <v>112.44199999999999</v>
      </c>
      <c r="S457">
        <v>34</v>
      </c>
      <c r="T457">
        <v>1.1439999999999999</v>
      </c>
      <c r="U457">
        <v>0.52600000000000002</v>
      </c>
      <c r="V457">
        <v>67293.482999999993</v>
      </c>
      <c r="X457">
        <v>317.83999999999997</v>
      </c>
      <c r="Y457">
        <v>17.260000000000002</v>
      </c>
      <c r="Z457">
        <v>1.2</v>
      </c>
      <c r="AA457">
        <v>37.4</v>
      </c>
      <c r="AC457">
        <v>1.2</v>
      </c>
    </row>
    <row r="458" spans="1:29" hidden="1" x14ac:dyDescent="0.25">
      <c r="A458" t="s">
        <v>40</v>
      </c>
      <c r="B458" t="s">
        <v>41</v>
      </c>
      <c r="C458" s="1">
        <v>43875</v>
      </c>
      <c r="D458">
        <v>8</v>
      </c>
      <c r="E458">
        <v>0</v>
      </c>
      <c r="F458">
        <v>0</v>
      </c>
      <c r="G458">
        <v>0</v>
      </c>
      <c r="H458">
        <v>0.80900000000000005</v>
      </c>
      <c r="I458">
        <v>0</v>
      </c>
      <c r="J458">
        <v>0</v>
      </c>
      <c r="K458">
        <v>0</v>
      </c>
      <c r="Q458">
        <v>9890400</v>
      </c>
      <c r="R458">
        <v>112.44199999999999</v>
      </c>
      <c r="S458">
        <v>34</v>
      </c>
      <c r="T458">
        <v>1.1439999999999999</v>
      </c>
      <c r="U458">
        <v>0.52600000000000002</v>
      </c>
      <c r="V458">
        <v>67293.482999999993</v>
      </c>
      <c r="X458">
        <v>317.83999999999997</v>
      </c>
      <c r="Y458">
        <v>17.260000000000002</v>
      </c>
      <c r="Z458">
        <v>1.2</v>
      </c>
      <c r="AA458">
        <v>37.4</v>
      </c>
      <c r="AC458">
        <v>1.2</v>
      </c>
    </row>
    <row r="459" spans="1:29" hidden="1" x14ac:dyDescent="0.25">
      <c r="A459" t="s">
        <v>40</v>
      </c>
      <c r="B459" t="s">
        <v>41</v>
      </c>
      <c r="C459" s="1">
        <v>43876</v>
      </c>
      <c r="D459">
        <v>8</v>
      </c>
      <c r="E459">
        <v>0</v>
      </c>
      <c r="F459">
        <v>0</v>
      </c>
      <c r="G459">
        <v>0</v>
      </c>
      <c r="H459">
        <v>0.80900000000000005</v>
      </c>
      <c r="I459">
        <v>0</v>
      </c>
      <c r="J459">
        <v>0</v>
      </c>
      <c r="K459">
        <v>0</v>
      </c>
      <c r="Q459">
        <v>9890400</v>
      </c>
      <c r="R459">
        <v>112.44199999999999</v>
      </c>
      <c r="S459">
        <v>34</v>
      </c>
      <c r="T459">
        <v>1.1439999999999999</v>
      </c>
      <c r="U459">
        <v>0.52600000000000002</v>
      </c>
      <c r="V459">
        <v>67293.482999999993</v>
      </c>
      <c r="X459">
        <v>317.83999999999997</v>
      </c>
      <c r="Y459">
        <v>17.260000000000002</v>
      </c>
      <c r="Z459">
        <v>1.2</v>
      </c>
      <c r="AA459">
        <v>37.4</v>
      </c>
      <c r="AC459">
        <v>1.2</v>
      </c>
    </row>
    <row r="460" spans="1:29" hidden="1" x14ac:dyDescent="0.25">
      <c r="A460" t="s">
        <v>40</v>
      </c>
      <c r="B460" t="s">
        <v>41</v>
      </c>
      <c r="C460" s="1">
        <v>43877</v>
      </c>
      <c r="D460">
        <v>8</v>
      </c>
      <c r="E460">
        <v>0</v>
      </c>
      <c r="F460">
        <v>0</v>
      </c>
      <c r="G460">
        <v>0</v>
      </c>
      <c r="H460">
        <v>0.80900000000000005</v>
      </c>
      <c r="I460">
        <v>0</v>
      </c>
      <c r="J460">
        <v>0</v>
      </c>
      <c r="K460">
        <v>0</v>
      </c>
      <c r="Q460">
        <v>9890400</v>
      </c>
      <c r="R460">
        <v>112.44199999999999</v>
      </c>
      <c r="S460">
        <v>34</v>
      </c>
      <c r="T460">
        <v>1.1439999999999999</v>
      </c>
      <c r="U460">
        <v>0.52600000000000002</v>
      </c>
      <c r="V460">
        <v>67293.482999999993</v>
      </c>
      <c r="X460">
        <v>317.83999999999997</v>
      </c>
      <c r="Y460">
        <v>17.260000000000002</v>
      </c>
      <c r="Z460">
        <v>1.2</v>
      </c>
      <c r="AA460">
        <v>37.4</v>
      </c>
      <c r="AC460">
        <v>1.2</v>
      </c>
    </row>
    <row r="461" spans="1:29" hidden="1" x14ac:dyDescent="0.25">
      <c r="A461" t="s">
        <v>40</v>
      </c>
      <c r="B461" t="s">
        <v>41</v>
      </c>
      <c r="C461" s="1">
        <v>43878</v>
      </c>
      <c r="D461">
        <v>9</v>
      </c>
      <c r="E461">
        <v>1</v>
      </c>
      <c r="F461">
        <v>0</v>
      </c>
      <c r="G461">
        <v>0</v>
      </c>
      <c r="H461">
        <v>0.91</v>
      </c>
      <c r="I461">
        <v>0.10100000000000001</v>
      </c>
      <c r="J461">
        <v>0</v>
      </c>
      <c r="K461">
        <v>0</v>
      </c>
      <c r="Q461">
        <v>9890400</v>
      </c>
      <c r="R461">
        <v>112.44199999999999</v>
      </c>
      <c r="S461">
        <v>34</v>
      </c>
      <c r="T461">
        <v>1.1439999999999999</v>
      </c>
      <c r="U461">
        <v>0.52600000000000002</v>
      </c>
      <c r="V461">
        <v>67293.482999999993</v>
      </c>
      <c r="X461">
        <v>317.83999999999997</v>
      </c>
      <c r="Y461">
        <v>17.260000000000002</v>
      </c>
      <c r="Z461">
        <v>1.2</v>
      </c>
      <c r="AA461">
        <v>37.4</v>
      </c>
      <c r="AC461">
        <v>1.2</v>
      </c>
    </row>
    <row r="462" spans="1:29" hidden="1" x14ac:dyDescent="0.25">
      <c r="A462" t="s">
        <v>40</v>
      </c>
      <c r="B462" t="s">
        <v>41</v>
      </c>
      <c r="C462" s="1">
        <v>43879</v>
      </c>
      <c r="D462">
        <v>9</v>
      </c>
      <c r="E462">
        <v>0</v>
      </c>
      <c r="F462">
        <v>0</v>
      </c>
      <c r="G462">
        <v>0</v>
      </c>
      <c r="H462">
        <v>0.91</v>
      </c>
      <c r="I462">
        <v>0</v>
      </c>
      <c r="J462">
        <v>0</v>
      </c>
      <c r="K462">
        <v>0</v>
      </c>
      <c r="Q462">
        <v>9890400</v>
      </c>
      <c r="R462">
        <v>112.44199999999999</v>
      </c>
      <c r="S462">
        <v>34</v>
      </c>
      <c r="T462">
        <v>1.1439999999999999</v>
      </c>
      <c r="U462">
        <v>0.52600000000000002</v>
      </c>
      <c r="V462">
        <v>67293.482999999993</v>
      </c>
      <c r="X462">
        <v>317.83999999999997</v>
      </c>
      <c r="Y462">
        <v>17.260000000000002</v>
      </c>
      <c r="Z462">
        <v>1.2</v>
      </c>
      <c r="AA462">
        <v>37.4</v>
      </c>
      <c r="AC462">
        <v>1.2</v>
      </c>
    </row>
    <row r="463" spans="1:29" hidden="1" x14ac:dyDescent="0.25">
      <c r="A463" t="s">
        <v>40</v>
      </c>
      <c r="B463" t="s">
        <v>41</v>
      </c>
      <c r="C463" s="1">
        <v>43880</v>
      </c>
      <c r="D463">
        <v>9</v>
      </c>
      <c r="E463">
        <v>0</v>
      </c>
      <c r="F463">
        <v>0</v>
      </c>
      <c r="G463">
        <v>0</v>
      </c>
      <c r="H463">
        <v>0.91</v>
      </c>
      <c r="I463">
        <v>0</v>
      </c>
      <c r="J463">
        <v>0</v>
      </c>
      <c r="K463">
        <v>0</v>
      </c>
      <c r="Q463">
        <v>9890400</v>
      </c>
      <c r="R463">
        <v>112.44199999999999</v>
      </c>
      <c r="S463">
        <v>34</v>
      </c>
      <c r="T463">
        <v>1.1439999999999999</v>
      </c>
      <c r="U463">
        <v>0.52600000000000002</v>
      </c>
      <c r="V463">
        <v>67293.482999999993</v>
      </c>
      <c r="X463">
        <v>317.83999999999997</v>
      </c>
      <c r="Y463">
        <v>17.260000000000002</v>
      </c>
      <c r="Z463">
        <v>1.2</v>
      </c>
      <c r="AA463">
        <v>37.4</v>
      </c>
      <c r="AC463">
        <v>1.2</v>
      </c>
    </row>
    <row r="464" spans="1:29" hidden="1" x14ac:dyDescent="0.25">
      <c r="A464" t="s">
        <v>40</v>
      </c>
      <c r="B464" t="s">
        <v>41</v>
      </c>
      <c r="C464" s="1">
        <v>43881</v>
      </c>
      <c r="D464">
        <v>9</v>
      </c>
      <c r="E464">
        <v>0</v>
      </c>
      <c r="F464">
        <v>0</v>
      </c>
      <c r="G464">
        <v>0</v>
      </c>
      <c r="H464">
        <v>0.91</v>
      </c>
      <c r="I464">
        <v>0</v>
      </c>
      <c r="J464">
        <v>0</v>
      </c>
      <c r="K464">
        <v>0</v>
      </c>
      <c r="Q464">
        <v>9890400</v>
      </c>
      <c r="R464">
        <v>112.44199999999999</v>
      </c>
      <c r="S464">
        <v>34</v>
      </c>
      <c r="T464">
        <v>1.1439999999999999</v>
      </c>
      <c r="U464">
        <v>0.52600000000000002</v>
      </c>
      <c r="V464">
        <v>67293.482999999993</v>
      </c>
      <c r="X464">
        <v>317.83999999999997</v>
      </c>
      <c r="Y464">
        <v>17.260000000000002</v>
      </c>
      <c r="Z464">
        <v>1.2</v>
      </c>
      <c r="AA464">
        <v>37.4</v>
      </c>
      <c r="AC464">
        <v>1.2</v>
      </c>
    </row>
    <row r="465" spans="1:29" hidden="1" x14ac:dyDescent="0.25">
      <c r="A465" t="s">
        <v>40</v>
      </c>
      <c r="B465" t="s">
        <v>41</v>
      </c>
      <c r="C465" s="1">
        <v>43882</v>
      </c>
      <c r="D465">
        <v>9</v>
      </c>
      <c r="E465">
        <v>0</v>
      </c>
      <c r="F465">
        <v>0</v>
      </c>
      <c r="G465">
        <v>0</v>
      </c>
      <c r="H465">
        <v>0.91</v>
      </c>
      <c r="I465">
        <v>0</v>
      </c>
      <c r="J465">
        <v>0</v>
      </c>
      <c r="K465">
        <v>0</v>
      </c>
      <c r="Q465">
        <v>9890400</v>
      </c>
      <c r="R465">
        <v>112.44199999999999</v>
      </c>
      <c r="S465">
        <v>34</v>
      </c>
      <c r="T465">
        <v>1.1439999999999999</v>
      </c>
      <c r="U465">
        <v>0.52600000000000002</v>
      </c>
      <c r="V465">
        <v>67293.482999999993</v>
      </c>
      <c r="X465">
        <v>317.83999999999997</v>
      </c>
      <c r="Y465">
        <v>17.260000000000002</v>
      </c>
      <c r="Z465">
        <v>1.2</v>
      </c>
      <c r="AA465">
        <v>37.4</v>
      </c>
      <c r="AC465">
        <v>1.2</v>
      </c>
    </row>
    <row r="466" spans="1:29" hidden="1" x14ac:dyDescent="0.25">
      <c r="A466" t="s">
        <v>40</v>
      </c>
      <c r="B466" t="s">
        <v>41</v>
      </c>
      <c r="C466" s="1">
        <v>43883</v>
      </c>
      <c r="D466">
        <v>11</v>
      </c>
      <c r="E466">
        <v>2</v>
      </c>
      <c r="F466">
        <v>0</v>
      </c>
      <c r="G466">
        <v>0</v>
      </c>
      <c r="H466">
        <v>1.1120000000000001</v>
      </c>
      <c r="I466">
        <v>0.20200000000000001</v>
      </c>
      <c r="J466">
        <v>0</v>
      </c>
      <c r="K466">
        <v>0</v>
      </c>
      <c r="Q466">
        <v>9890400</v>
      </c>
      <c r="R466">
        <v>112.44199999999999</v>
      </c>
      <c r="S466">
        <v>34</v>
      </c>
      <c r="T466">
        <v>1.1439999999999999</v>
      </c>
      <c r="U466">
        <v>0.52600000000000002</v>
      </c>
      <c r="V466">
        <v>67293.482999999993</v>
      </c>
      <c r="X466">
        <v>317.83999999999997</v>
      </c>
      <c r="Y466">
        <v>17.260000000000002</v>
      </c>
      <c r="Z466">
        <v>1.2</v>
      </c>
      <c r="AA466">
        <v>37.4</v>
      </c>
      <c r="AC466">
        <v>1.2</v>
      </c>
    </row>
    <row r="467" spans="1:29" hidden="1" x14ac:dyDescent="0.25">
      <c r="A467" t="s">
        <v>40</v>
      </c>
      <c r="B467" t="s">
        <v>41</v>
      </c>
      <c r="C467" s="1">
        <v>43884</v>
      </c>
      <c r="D467">
        <v>13</v>
      </c>
      <c r="E467">
        <v>2</v>
      </c>
      <c r="F467">
        <v>0</v>
      </c>
      <c r="G467">
        <v>0</v>
      </c>
      <c r="H467">
        <v>1.3140000000000001</v>
      </c>
      <c r="I467">
        <v>0.20200000000000001</v>
      </c>
      <c r="J467">
        <v>0</v>
      </c>
      <c r="K467">
        <v>0</v>
      </c>
      <c r="Q467">
        <v>9890400</v>
      </c>
      <c r="R467">
        <v>112.44199999999999</v>
      </c>
      <c r="S467">
        <v>34</v>
      </c>
      <c r="T467">
        <v>1.1439999999999999</v>
      </c>
      <c r="U467">
        <v>0.52600000000000002</v>
      </c>
      <c r="V467">
        <v>67293.482999999993</v>
      </c>
      <c r="X467">
        <v>317.83999999999997</v>
      </c>
      <c r="Y467">
        <v>17.260000000000002</v>
      </c>
      <c r="Z467">
        <v>1.2</v>
      </c>
      <c r="AA467">
        <v>37.4</v>
      </c>
      <c r="AC467">
        <v>1.2</v>
      </c>
    </row>
    <row r="468" spans="1:29" hidden="1" x14ac:dyDescent="0.25">
      <c r="A468" t="s">
        <v>40</v>
      </c>
      <c r="B468" t="s">
        <v>41</v>
      </c>
      <c r="C468" s="1">
        <v>43885</v>
      </c>
      <c r="D468">
        <v>13</v>
      </c>
      <c r="E468">
        <v>0</v>
      </c>
      <c r="F468">
        <v>0</v>
      </c>
      <c r="G468">
        <v>0</v>
      </c>
      <c r="H468">
        <v>1.3140000000000001</v>
      </c>
      <c r="I468">
        <v>0</v>
      </c>
      <c r="J468">
        <v>0</v>
      </c>
      <c r="K468">
        <v>0</v>
      </c>
      <c r="Q468">
        <v>9890400</v>
      </c>
      <c r="R468">
        <v>112.44199999999999</v>
      </c>
      <c r="S468">
        <v>34</v>
      </c>
      <c r="T468">
        <v>1.1439999999999999</v>
      </c>
      <c r="U468">
        <v>0.52600000000000002</v>
      </c>
      <c r="V468">
        <v>67293.482999999993</v>
      </c>
      <c r="X468">
        <v>317.83999999999997</v>
      </c>
      <c r="Y468">
        <v>17.260000000000002</v>
      </c>
      <c r="Z468">
        <v>1.2</v>
      </c>
      <c r="AA468">
        <v>37.4</v>
      </c>
      <c r="AC468">
        <v>1.2</v>
      </c>
    </row>
    <row r="469" spans="1:29" hidden="1" x14ac:dyDescent="0.25">
      <c r="A469" t="s">
        <v>40</v>
      </c>
      <c r="B469" t="s">
        <v>41</v>
      </c>
      <c r="C469" s="1">
        <v>43886</v>
      </c>
      <c r="D469">
        <v>13</v>
      </c>
      <c r="E469">
        <v>0</v>
      </c>
      <c r="F469">
        <v>0</v>
      </c>
      <c r="G469">
        <v>0</v>
      </c>
      <c r="H469">
        <v>1.3140000000000001</v>
      </c>
      <c r="I469">
        <v>0</v>
      </c>
      <c r="J469">
        <v>0</v>
      </c>
      <c r="K469">
        <v>0</v>
      </c>
      <c r="Q469">
        <v>9890400</v>
      </c>
      <c r="R469">
        <v>112.44199999999999</v>
      </c>
      <c r="S469">
        <v>34</v>
      </c>
      <c r="T469">
        <v>1.1439999999999999</v>
      </c>
      <c r="U469">
        <v>0.52600000000000002</v>
      </c>
      <c r="V469">
        <v>67293.482999999993</v>
      </c>
      <c r="X469">
        <v>317.83999999999997</v>
      </c>
      <c r="Y469">
        <v>17.260000000000002</v>
      </c>
      <c r="Z469">
        <v>1.2</v>
      </c>
      <c r="AA469">
        <v>37.4</v>
      </c>
      <c r="AC469">
        <v>1.2</v>
      </c>
    </row>
    <row r="470" spans="1:29" hidden="1" x14ac:dyDescent="0.25">
      <c r="A470" t="s">
        <v>40</v>
      </c>
      <c r="B470" t="s">
        <v>41</v>
      </c>
      <c r="C470" s="1">
        <v>43887</v>
      </c>
      <c r="D470">
        <v>13</v>
      </c>
      <c r="E470">
        <v>0</v>
      </c>
      <c r="F470">
        <v>0</v>
      </c>
      <c r="G470">
        <v>0</v>
      </c>
      <c r="H470">
        <v>1.3140000000000001</v>
      </c>
      <c r="I470">
        <v>0</v>
      </c>
      <c r="J470">
        <v>0</v>
      </c>
      <c r="K470">
        <v>0</v>
      </c>
      <c r="Q470">
        <v>9890400</v>
      </c>
      <c r="R470">
        <v>112.44199999999999</v>
      </c>
      <c r="S470">
        <v>34</v>
      </c>
      <c r="T470">
        <v>1.1439999999999999</v>
      </c>
      <c r="U470">
        <v>0.52600000000000002</v>
      </c>
      <c r="V470">
        <v>67293.482999999993</v>
      </c>
      <c r="X470">
        <v>317.83999999999997</v>
      </c>
      <c r="Y470">
        <v>17.260000000000002</v>
      </c>
      <c r="Z470">
        <v>1.2</v>
      </c>
      <c r="AA470">
        <v>37.4</v>
      </c>
      <c r="AC470">
        <v>1.2</v>
      </c>
    </row>
    <row r="471" spans="1:29" hidden="1" x14ac:dyDescent="0.25">
      <c r="A471" t="s">
        <v>40</v>
      </c>
      <c r="B471" t="s">
        <v>41</v>
      </c>
      <c r="C471" s="1">
        <v>43888</v>
      </c>
      <c r="D471">
        <v>13</v>
      </c>
      <c r="E471">
        <v>0</v>
      </c>
      <c r="F471">
        <v>0</v>
      </c>
      <c r="G471">
        <v>0</v>
      </c>
      <c r="H471">
        <v>1.3140000000000001</v>
      </c>
      <c r="I471">
        <v>0</v>
      </c>
      <c r="J471">
        <v>0</v>
      </c>
      <c r="K471">
        <v>0</v>
      </c>
      <c r="Q471">
        <v>9890400</v>
      </c>
      <c r="R471">
        <v>112.44199999999999</v>
      </c>
      <c r="S471">
        <v>34</v>
      </c>
      <c r="T471">
        <v>1.1439999999999999</v>
      </c>
      <c r="U471">
        <v>0.52600000000000002</v>
      </c>
      <c r="V471">
        <v>67293.482999999993</v>
      </c>
      <c r="X471">
        <v>317.83999999999997</v>
      </c>
      <c r="Y471">
        <v>17.260000000000002</v>
      </c>
      <c r="Z471">
        <v>1.2</v>
      </c>
      <c r="AA471">
        <v>37.4</v>
      </c>
      <c r="AC471">
        <v>1.2</v>
      </c>
    </row>
    <row r="472" spans="1:29" hidden="1" x14ac:dyDescent="0.25">
      <c r="A472" t="s">
        <v>40</v>
      </c>
      <c r="B472" t="s">
        <v>41</v>
      </c>
      <c r="C472" s="1">
        <v>43889</v>
      </c>
      <c r="D472">
        <v>19</v>
      </c>
      <c r="E472">
        <v>6</v>
      </c>
      <c r="F472">
        <v>0</v>
      </c>
      <c r="G472">
        <v>0</v>
      </c>
      <c r="H472">
        <v>1.921</v>
      </c>
      <c r="I472">
        <v>0.60699999999999998</v>
      </c>
      <c r="J472">
        <v>0</v>
      </c>
      <c r="K472">
        <v>0</v>
      </c>
      <c r="Q472">
        <v>9890400</v>
      </c>
      <c r="R472">
        <v>112.44199999999999</v>
      </c>
      <c r="S472">
        <v>34</v>
      </c>
      <c r="T472">
        <v>1.1439999999999999</v>
      </c>
      <c r="U472">
        <v>0.52600000000000002</v>
      </c>
      <c r="V472">
        <v>67293.482999999993</v>
      </c>
      <c r="X472">
        <v>317.83999999999997</v>
      </c>
      <c r="Y472">
        <v>17.260000000000002</v>
      </c>
      <c r="Z472">
        <v>1.2</v>
      </c>
      <c r="AA472">
        <v>37.4</v>
      </c>
      <c r="AC472">
        <v>1.2</v>
      </c>
    </row>
    <row r="473" spans="1:29" hidden="1" x14ac:dyDescent="0.25">
      <c r="A473" t="s">
        <v>40</v>
      </c>
      <c r="B473" t="s">
        <v>41</v>
      </c>
      <c r="C473" s="1">
        <v>43890</v>
      </c>
      <c r="D473">
        <v>19</v>
      </c>
      <c r="E473">
        <v>0</v>
      </c>
      <c r="F473">
        <v>0</v>
      </c>
      <c r="G473">
        <v>0</v>
      </c>
      <c r="H473">
        <v>1.921</v>
      </c>
      <c r="I473">
        <v>0</v>
      </c>
      <c r="J473">
        <v>0</v>
      </c>
      <c r="K473">
        <v>0</v>
      </c>
      <c r="Q473">
        <v>9890400</v>
      </c>
      <c r="R473">
        <v>112.44199999999999</v>
      </c>
      <c r="S473">
        <v>34</v>
      </c>
      <c r="T473">
        <v>1.1439999999999999</v>
      </c>
      <c r="U473">
        <v>0.52600000000000002</v>
      </c>
      <c r="V473">
        <v>67293.482999999993</v>
      </c>
      <c r="X473">
        <v>317.83999999999997</v>
      </c>
      <c r="Y473">
        <v>17.260000000000002</v>
      </c>
      <c r="Z473">
        <v>1.2</v>
      </c>
      <c r="AA473">
        <v>37.4</v>
      </c>
      <c r="AC473">
        <v>1.2</v>
      </c>
    </row>
    <row r="474" spans="1:29" hidden="1" x14ac:dyDescent="0.25">
      <c r="A474" t="s">
        <v>40</v>
      </c>
      <c r="B474" t="s">
        <v>41</v>
      </c>
      <c r="C474" s="1">
        <v>43891</v>
      </c>
      <c r="D474">
        <v>21</v>
      </c>
      <c r="E474">
        <v>2</v>
      </c>
      <c r="F474">
        <v>0</v>
      </c>
      <c r="G474">
        <v>0</v>
      </c>
      <c r="H474">
        <v>2.1230000000000002</v>
      </c>
      <c r="I474">
        <v>0.20200000000000001</v>
      </c>
      <c r="J474">
        <v>0</v>
      </c>
      <c r="K474">
        <v>0</v>
      </c>
      <c r="Q474">
        <v>9890400</v>
      </c>
      <c r="R474">
        <v>112.44199999999999</v>
      </c>
      <c r="S474">
        <v>34</v>
      </c>
      <c r="T474">
        <v>1.1439999999999999</v>
      </c>
      <c r="U474">
        <v>0.52600000000000002</v>
      </c>
      <c r="V474">
        <v>67293.482999999993</v>
      </c>
      <c r="X474">
        <v>317.83999999999997</v>
      </c>
      <c r="Y474">
        <v>17.260000000000002</v>
      </c>
      <c r="Z474">
        <v>1.2</v>
      </c>
      <c r="AA474">
        <v>37.4</v>
      </c>
      <c r="AC474">
        <v>1.2</v>
      </c>
    </row>
    <row r="475" spans="1:29" hidden="1" x14ac:dyDescent="0.25">
      <c r="A475" t="s">
        <v>40</v>
      </c>
      <c r="B475" t="s">
        <v>41</v>
      </c>
      <c r="C475" s="1">
        <v>43892</v>
      </c>
      <c r="D475">
        <v>21</v>
      </c>
      <c r="E475">
        <v>0</v>
      </c>
      <c r="F475">
        <v>0</v>
      </c>
      <c r="G475">
        <v>0</v>
      </c>
      <c r="H475">
        <v>2.1230000000000002</v>
      </c>
      <c r="I475">
        <v>0</v>
      </c>
      <c r="J475">
        <v>0</v>
      </c>
      <c r="K475">
        <v>0</v>
      </c>
      <c r="Q475">
        <v>9890400</v>
      </c>
      <c r="R475">
        <v>112.44199999999999</v>
      </c>
      <c r="S475">
        <v>34</v>
      </c>
      <c r="T475">
        <v>1.1439999999999999</v>
      </c>
      <c r="U475">
        <v>0.52600000000000002</v>
      </c>
      <c r="V475">
        <v>67293.482999999993</v>
      </c>
      <c r="X475">
        <v>317.83999999999997</v>
      </c>
      <c r="Y475">
        <v>17.260000000000002</v>
      </c>
      <c r="Z475">
        <v>1.2</v>
      </c>
      <c r="AA475">
        <v>37.4</v>
      </c>
      <c r="AC475">
        <v>1.2</v>
      </c>
    </row>
    <row r="476" spans="1:29" hidden="1" x14ac:dyDescent="0.25">
      <c r="A476" t="s">
        <v>40</v>
      </c>
      <c r="B476" t="s">
        <v>41</v>
      </c>
      <c r="C476" s="1">
        <v>43894</v>
      </c>
      <c r="D476">
        <v>27</v>
      </c>
      <c r="E476">
        <v>6</v>
      </c>
      <c r="F476">
        <v>0</v>
      </c>
      <c r="G476">
        <v>0</v>
      </c>
      <c r="H476">
        <v>2.73</v>
      </c>
      <c r="I476">
        <v>0.60699999999999998</v>
      </c>
      <c r="J476">
        <v>0</v>
      </c>
      <c r="K476">
        <v>0</v>
      </c>
      <c r="Q476">
        <v>9890400</v>
      </c>
      <c r="R476">
        <v>112.44199999999999</v>
      </c>
      <c r="S476">
        <v>34</v>
      </c>
      <c r="T476">
        <v>1.1439999999999999</v>
      </c>
      <c r="U476">
        <v>0.52600000000000002</v>
      </c>
      <c r="V476">
        <v>67293.482999999993</v>
      </c>
      <c r="X476">
        <v>317.83999999999997</v>
      </c>
      <c r="Y476">
        <v>17.260000000000002</v>
      </c>
      <c r="Z476">
        <v>1.2</v>
      </c>
      <c r="AA476">
        <v>37.4</v>
      </c>
      <c r="AC476">
        <v>1.2</v>
      </c>
    </row>
    <row r="477" spans="1:29" hidden="1" x14ac:dyDescent="0.25">
      <c r="A477" t="s">
        <v>40</v>
      </c>
      <c r="B477" t="s">
        <v>41</v>
      </c>
      <c r="C477" s="1">
        <v>43896</v>
      </c>
      <c r="D477">
        <v>29</v>
      </c>
      <c r="E477">
        <v>2</v>
      </c>
      <c r="F477">
        <v>0</v>
      </c>
      <c r="G477">
        <v>0</v>
      </c>
      <c r="H477">
        <v>2.9319999999999999</v>
      </c>
      <c r="I477">
        <v>0.20200000000000001</v>
      </c>
      <c r="J477">
        <v>0</v>
      </c>
      <c r="K477">
        <v>0</v>
      </c>
      <c r="Q477">
        <v>9890400</v>
      </c>
      <c r="R477">
        <v>112.44199999999999</v>
      </c>
      <c r="S477">
        <v>34</v>
      </c>
      <c r="T477">
        <v>1.1439999999999999</v>
      </c>
      <c r="U477">
        <v>0.52600000000000002</v>
      </c>
      <c r="V477">
        <v>67293.482999999993</v>
      </c>
      <c r="X477">
        <v>317.83999999999997</v>
      </c>
      <c r="Y477">
        <v>17.260000000000002</v>
      </c>
      <c r="Z477">
        <v>1.2</v>
      </c>
      <c r="AA477">
        <v>37.4</v>
      </c>
      <c r="AC477">
        <v>1.2</v>
      </c>
    </row>
    <row r="478" spans="1:29" hidden="1" x14ac:dyDescent="0.25">
      <c r="A478" t="s">
        <v>40</v>
      </c>
      <c r="B478" t="s">
        <v>41</v>
      </c>
      <c r="C478" s="1">
        <v>43898</v>
      </c>
      <c r="D478">
        <v>45</v>
      </c>
      <c r="E478">
        <v>16</v>
      </c>
      <c r="F478">
        <v>0</v>
      </c>
      <c r="G478">
        <v>0</v>
      </c>
      <c r="H478">
        <v>4.55</v>
      </c>
      <c r="I478">
        <v>1.6180000000000001</v>
      </c>
      <c r="J478">
        <v>0</v>
      </c>
      <c r="K478">
        <v>0</v>
      </c>
      <c r="Q478">
        <v>9890400</v>
      </c>
      <c r="R478">
        <v>112.44199999999999</v>
      </c>
      <c r="S478">
        <v>34</v>
      </c>
      <c r="T478">
        <v>1.1439999999999999</v>
      </c>
      <c r="U478">
        <v>0.52600000000000002</v>
      </c>
      <c r="V478">
        <v>67293.482999999993</v>
      </c>
      <c r="X478">
        <v>317.83999999999997</v>
      </c>
      <c r="Y478">
        <v>17.260000000000002</v>
      </c>
      <c r="Z478">
        <v>1.2</v>
      </c>
      <c r="AA478">
        <v>37.4</v>
      </c>
      <c r="AC478">
        <v>1.2</v>
      </c>
    </row>
    <row r="479" spans="1:29" hidden="1" x14ac:dyDescent="0.25">
      <c r="A479" t="s">
        <v>40</v>
      </c>
      <c r="B479" t="s">
        <v>41</v>
      </c>
      <c r="C479" s="1">
        <v>43900</v>
      </c>
      <c r="D479">
        <v>59</v>
      </c>
      <c r="E479">
        <v>14</v>
      </c>
      <c r="F479">
        <v>0</v>
      </c>
      <c r="G479">
        <v>0</v>
      </c>
      <c r="H479">
        <v>5.9649999999999999</v>
      </c>
      <c r="I479">
        <v>1.4159999999999999</v>
      </c>
      <c r="J479">
        <v>0</v>
      </c>
      <c r="K479">
        <v>0</v>
      </c>
      <c r="Q479">
        <v>9890400</v>
      </c>
      <c r="R479">
        <v>112.44199999999999</v>
      </c>
      <c r="S479">
        <v>34</v>
      </c>
      <c r="T479">
        <v>1.1439999999999999</v>
      </c>
      <c r="U479">
        <v>0.52600000000000002</v>
      </c>
      <c r="V479">
        <v>67293.482999999993</v>
      </c>
      <c r="X479">
        <v>317.83999999999997</v>
      </c>
      <c r="Y479">
        <v>17.260000000000002</v>
      </c>
      <c r="Z479">
        <v>1.2</v>
      </c>
      <c r="AA479">
        <v>37.4</v>
      </c>
      <c r="AC479">
        <v>1.2</v>
      </c>
    </row>
    <row r="480" spans="1:29" hidden="1" x14ac:dyDescent="0.25">
      <c r="A480" t="s">
        <v>40</v>
      </c>
      <c r="B480" t="s">
        <v>41</v>
      </c>
      <c r="C480" s="1">
        <v>43901</v>
      </c>
      <c r="D480">
        <v>74</v>
      </c>
      <c r="E480">
        <v>15</v>
      </c>
      <c r="F480">
        <v>0</v>
      </c>
      <c r="G480">
        <v>0</v>
      </c>
      <c r="H480">
        <v>7.4820000000000002</v>
      </c>
      <c r="I480">
        <v>1.5169999999999999</v>
      </c>
      <c r="J480">
        <v>0</v>
      </c>
      <c r="K480">
        <v>0</v>
      </c>
      <c r="Q480">
        <v>9890400</v>
      </c>
      <c r="R480">
        <v>112.44199999999999</v>
      </c>
      <c r="S480">
        <v>34</v>
      </c>
      <c r="T480">
        <v>1.1439999999999999</v>
      </c>
      <c r="U480">
        <v>0.52600000000000002</v>
      </c>
      <c r="V480">
        <v>67293.482999999993</v>
      </c>
      <c r="X480">
        <v>317.83999999999997</v>
      </c>
      <c r="Y480">
        <v>17.260000000000002</v>
      </c>
      <c r="Z480">
        <v>1.2</v>
      </c>
      <c r="AA480">
        <v>37.4</v>
      </c>
      <c r="AC480">
        <v>1.2</v>
      </c>
    </row>
    <row r="481" spans="1:29" hidden="1" x14ac:dyDescent="0.25">
      <c r="A481" t="s">
        <v>40</v>
      </c>
      <c r="B481" t="s">
        <v>41</v>
      </c>
      <c r="C481" s="1">
        <v>43903</v>
      </c>
      <c r="D481">
        <v>85</v>
      </c>
      <c r="E481">
        <v>11</v>
      </c>
      <c r="F481">
        <v>0</v>
      </c>
      <c r="G481">
        <v>0</v>
      </c>
      <c r="H481">
        <v>8.5939999999999994</v>
      </c>
      <c r="I481">
        <v>1.1120000000000001</v>
      </c>
      <c r="J481">
        <v>0</v>
      </c>
      <c r="K481">
        <v>0</v>
      </c>
      <c r="Q481">
        <v>9890400</v>
      </c>
      <c r="R481">
        <v>112.44199999999999</v>
      </c>
      <c r="S481">
        <v>34</v>
      </c>
      <c r="T481">
        <v>1.1439999999999999</v>
      </c>
      <c r="U481">
        <v>0.52600000000000002</v>
      </c>
      <c r="V481">
        <v>67293.482999999993</v>
      </c>
      <c r="X481">
        <v>317.83999999999997</v>
      </c>
      <c r="Y481">
        <v>17.260000000000002</v>
      </c>
      <c r="Z481">
        <v>1.2</v>
      </c>
      <c r="AA481">
        <v>37.4</v>
      </c>
      <c r="AC481">
        <v>1.2</v>
      </c>
    </row>
    <row r="482" spans="1:29" hidden="1" x14ac:dyDescent="0.25">
      <c r="A482" t="s">
        <v>40</v>
      </c>
      <c r="B482" t="s">
        <v>41</v>
      </c>
      <c r="C482" s="1">
        <v>43905</v>
      </c>
      <c r="D482">
        <v>85</v>
      </c>
      <c r="E482">
        <v>0</v>
      </c>
      <c r="F482">
        <v>0</v>
      </c>
      <c r="G482">
        <v>0</v>
      </c>
      <c r="H482">
        <v>8.5939999999999994</v>
      </c>
      <c r="I482">
        <v>0</v>
      </c>
      <c r="J482">
        <v>0</v>
      </c>
      <c r="K482">
        <v>0</v>
      </c>
      <c r="Q482">
        <v>9890400</v>
      </c>
      <c r="R482">
        <v>112.44199999999999</v>
      </c>
      <c r="S482">
        <v>34</v>
      </c>
      <c r="T482">
        <v>1.1439999999999999</v>
      </c>
      <c r="U482">
        <v>0.52600000000000002</v>
      </c>
      <c r="V482">
        <v>67293.482999999993</v>
      </c>
      <c r="X482">
        <v>317.83999999999997</v>
      </c>
      <c r="Y482">
        <v>17.260000000000002</v>
      </c>
      <c r="Z482">
        <v>1.2</v>
      </c>
      <c r="AA482">
        <v>37.4</v>
      </c>
      <c r="AC482">
        <v>1.2</v>
      </c>
    </row>
    <row r="483" spans="1:29" hidden="1" x14ac:dyDescent="0.25">
      <c r="A483" t="s">
        <v>40</v>
      </c>
      <c r="B483" t="s">
        <v>41</v>
      </c>
      <c r="C483" s="1">
        <v>43906</v>
      </c>
      <c r="D483">
        <v>86</v>
      </c>
      <c r="E483">
        <v>1</v>
      </c>
      <c r="F483">
        <v>0</v>
      </c>
      <c r="G483">
        <v>0</v>
      </c>
      <c r="H483">
        <v>8.6950000000000003</v>
      </c>
      <c r="I483">
        <v>0.10100000000000001</v>
      </c>
      <c r="J483">
        <v>0</v>
      </c>
      <c r="K483">
        <v>0</v>
      </c>
      <c r="Q483">
        <v>9890400</v>
      </c>
      <c r="R483">
        <v>112.44199999999999</v>
      </c>
      <c r="S483">
        <v>34</v>
      </c>
      <c r="T483">
        <v>1.1439999999999999</v>
      </c>
      <c r="U483">
        <v>0.52600000000000002</v>
      </c>
      <c r="V483">
        <v>67293.482999999993</v>
      </c>
      <c r="X483">
        <v>317.83999999999997</v>
      </c>
      <c r="Y483">
        <v>17.260000000000002</v>
      </c>
      <c r="Z483">
        <v>1.2</v>
      </c>
      <c r="AA483">
        <v>37.4</v>
      </c>
      <c r="AC483">
        <v>1.2</v>
      </c>
    </row>
    <row r="484" spans="1:29" hidden="1" x14ac:dyDescent="0.25">
      <c r="A484" t="s">
        <v>40</v>
      </c>
      <c r="B484" t="s">
        <v>41</v>
      </c>
      <c r="C484" s="1">
        <v>43907</v>
      </c>
      <c r="D484">
        <v>98</v>
      </c>
      <c r="E484">
        <v>12</v>
      </c>
      <c r="F484">
        <v>0</v>
      </c>
      <c r="G484">
        <v>0</v>
      </c>
      <c r="H484">
        <v>9.9090000000000007</v>
      </c>
      <c r="I484">
        <v>1.2130000000000001</v>
      </c>
      <c r="J484">
        <v>0</v>
      </c>
      <c r="K484">
        <v>0</v>
      </c>
      <c r="Q484">
        <v>9890400</v>
      </c>
      <c r="R484">
        <v>112.44199999999999</v>
      </c>
      <c r="S484">
        <v>34</v>
      </c>
      <c r="T484">
        <v>1.1439999999999999</v>
      </c>
      <c r="U484">
        <v>0.52600000000000002</v>
      </c>
      <c r="V484">
        <v>67293.482999999993</v>
      </c>
      <c r="X484">
        <v>317.83999999999997</v>
      </c>
      <c r="Y484">
        <v>17.260000000000002</v>
      </c>
      <c r="Z484">
        <v>1.2</v>
      </c>
      <c r="AA484">
        <v>37.4</v>
      </c>
      <c r="AC484">
        <v>1.2</v>
      </c>
    </row>
    <row r="485" spans="1:29" hidden="1" x14ac:dyDescent="0.25">
      <c r="A485" t="s">
        <v>40</v>
      </c>
      <c r="B485" t="s">
        <v>41</v>
      </c>
      <c r="C485" s="1">
        <v>43908</v>
      </c>
      <c r="D485">
        <v>113</v>
      </c>
      <c r="E485">
        <v>15</v>
      </c>
      <c r="F485">
        <v>0</v>
      </c>
      <c r="G485">
        <v>0</v>
      </c>
      <c r="H485">
        <v>11.425000000000001</v>
      </c>
      <c r="I485">
        <v>1.5169999999999999</v>
      </c>
      <c r="J485">
        <v>0</v>
      </c>
      <c r="K485">
        <v>0</v>
      </c>
      <c r="Q485">
        <v>9890400</v>
      </c>
      <c r="R485">
        <v>112.44199999999999</v>
      </c>
      <c r="S485">
        <v>34</v>
      </c>
      <c r="T485">
        <v>1.1439999999999999</v>
      </c>
      <c r="U485">
        <v>0.52600000000000002</v>
      </c>
      <c r="V485">
        <v>67293.482999999993</v>
      </c>
      <c r="X485">
        <v>317.83999999999997</v>
      </c>
      <c r="Y485">
        <v>17.260000000000002</v>
      </c>
      <c r="Z485">
        <v>1.2</v>
      </c>
      <c r="AA485">
        <v>37.4</v>
      </c>
      <c r="AC485">
        <v>1.2</v>
      </c>
    </row>
    <row r="486" spans="1:29" hidden="1" x14ac:dyDescent="0.25">
      <c r="A486" t="s">
        <v>40</v>
      </c>
      <c r="B486" t="s">
        <v>41</v>
      </c>
      <c r="C486" s="1">
        <v>43909</v>
      </c>
      <c r="D486">
        <v>113</v>
      </c>
      <c r="E486">
        <v>0</v>
      </c>
      <c r="F486">
        <v>0</v>
      </c>
      <c r="G486">
        <v>0</v>
      </c>
      <c r="H486">
        <v>11.425000000000001</v>
      </c>
      <c r="I486">
        <v>0</v>
      </c>
      <c r="J486">
        <v>0</v>
      </c>
      <c r="K486">
        <v>0</v>
      </c>
      <c r="Q486">
        <v>9890400</v>
      </c>
      <c r="R486">
        <v>112.44199999999999</v>
      </c>
      <c r="S486">
        <v>34</v>
      </c>
      <c r="T486">
        <v>1.1439999999999999</v>
      </c>
      <c r="U486">
        <v>0.52600000000000002</v>
      </c>
      <c r="V486">
        <v>67293.482999999993</v>
      </c>
      <c r="X486">
        <v>317.83999999999997</v>
      </c>
      <c r="Y486">
        <v>17.260000000000002</v>
      </c>
      <c r="Z486">
        <v>1.2</v>
      </c>
      <c r="AA486">
        <v>37.4</v>
      </c>
      <c r="AC486">
        <v>1.2</v>
      </c>
    </row>
    <row r="487" spans="1:29" hidden="1" x14ac:dyDescent="0.25">
      <c r="A487" t="s">
        <v>40</v>
      </c>
      <c r="B487" t="s">
        <v>41</v>
      </c>
      <c r="C487" s="1">
        <v>43910</v>
      </c>
      <c r="D487">
        <v>140</v>
      </c>
      <c r="E487">
        <v>27</v>
      </c>
      <c r="F487">
        <v>0</v>
      </c>
      <c r="G487">
        <v>0</v>
      </c>
      <c r="H487">
        <v>14.154999999999999</v>
      </c>
      <c r="I487">
        <v>2.73</v>
      </c>
      <c r="J487">
        <v>0</v>
      </c>
      <c r="K487">
        <v>0</v>
      </c>
      <c r="Q487">
        <v>9890400</v>
      </c>
      <c r="R487">
        <v>112.44199999999999</v>
      </c>
      <c r="S487">
        <v>34</v>
      </c>
      <c r="T487">
        <v>1.1439999999999999</v>
      </c>
      <c r="U487">
        <v>0.52600000000000002</v>
      </c>
      <c r="V487">
        <v>67293.482999999993</v>
      </c>
      <c r="X487">
        <v>317.83999999999997</v>
      </c>
      <c r="Y487">
        <v>17.260000000000002</v>
      </c>
      <c r="Z487">
        <v>1.2</v>
      </c>
      <c r="AA487">
        <v>37.4</v>
      </c>
      <c r="AC487">
        <v>1.2</v>
      </c>
    </row>
    <row r="488" spans="1:29" hidden="1" x14ac:dyDescent="0.25">
      <c r="A488" t="s">
        <v>40</v>
      </c>
      <c r="B488" t="s">
        <v>41</v>
      </c>
      <c r="C488" s="1">
        <v>43911</v>
      </c>
      <c r="D488">
        <v>140</v>
      </c>
      <c r="E488">
        <v>0</v>
      </c>
      <c r="F488">
        <v>0</v>
      </c>
      <c r="G488">
        <v>0</v>
      </c>
      <c r="H488">
        <v>14.154999999999999</v>
      </c>
      <c r="I488">
        <v>0</v>
      </c>
      <c r="J488">
        <v>0</v>
      </c>
      <c r="K488">
        <v>0</v>
      </c>
      <c r="Q488">
        <v>9890400</v>
      </c>
      <c r="R488">
        <v>112.44199999999999</v>
      </c>
      <c r="S488">
        <v>34</v>
      </c>
      <c r="T488">
        <v>1.1439999999999999</v>
      </c>
      <c r="U488">
        <v>0.52600000000000002</v>
      </c>
      <c r="V488">
        <v>67293.482999999993</v>
      </c>
      <c r="X488">
        <v>317.83999999999997</v>
      </c>
      <c r="Y488">
        <v>17.260000000000002</v>
      </c>
      <c r="Z488">
        <v>1.2</v>
      </c>
      <c r="AA488">
        <v>37.4</v>
      </c>
      <c r="AC488">
        <v>1.2</v>
      </c>
    </row>
    <row r="489" spans="1:29" hidden="1" x14ac:dyDescent="0.25">
      <c r="A489" t="s">
        <v>40</v>
      </c>
      <c r="B489" t="s">
        <v>41</v>
      </c>
      <c r="C489" s="1">
        <v>43912</v>
      </c>
      <c r="D489">
        <v>153</v>
      </c>
      <c r="E489">
        <v>13</v>
      </c>
      <c r="F489">
        <v>2</v>
      </c>
      <c r="G489">
        <v>2</v>
      </c>
      <c r="H489">
        <v>15.47</v>
      </c>
      <c r="I489">
        <v>1.3140000000000001</v>
      </c>
      <c r="J489">
        <v>0.20200000000000001</v>
      </c>
      <c r="K489">
        <v>0.20200000000000001</v>
      </c>
      <c r="Q489">
        <v>9890400</v>
      </c>
      <c r="R489">
        <v>112.44199999999999</v>
      </c>
      <c r="S489">
        <v>34</v>
      </c>
      <c r="T489">
        <v>1.1439999999999999</v>
      </c>
      <c r="U489">
        <v>0.52600000000000002</v>
      </c>
      <c r="V489">
        <v>67293.482999999993</v>
      </c>
      <c r="X489">
        <v>317.83999999999997</v>
      </c>
      <c r="Y489">
        <v>17.260000000000002</v>
      </c>
      <c r="Z489">
        <v>1.2</v>
      </c>
      <c r="AA489">
        <v>37.4</v>
      </c>
      <c r="AC489">
        <v>1.2</v>
      </c>
    </row>
    <row r="490" spans="1:29" hidden="1" x14ac:dyDescent="0.25">
      <c r="A490" t="s">
        <v>40</v>
      </c>
      <c r="B490" t="s">
        <v>41</v>
      </c>
      <c r="C490" s="1">
        <v>43913</v>
      </c>
      <c r="D490">
        <v>153</v>
      </c>
      <c r="E490">
        <v>0</v>
      </c>
      <c r="F490">
        <v>2</v>
      </c>
      <c r="G490">
        <v>0</v>
      </c>
      <c r="H490">
        <v>15.47</v>
      </c>
      <c r="I490">
        <v>0</v>
      </c>
      <c r="J490">
        <v>0.20200000000000001</v>
      </c>
      <c r="K490">
        <v>0</v>
      </c>
      <c r="Q490">
        <v>9890400</v>
      </c>
      <c r="R490">
        <v>112.44199999999999</v>
      </c>
      <c r="S490">
        <v>34</v>
      </c>
      <c r="T490">
        <v>1.1439999999999999</v>
      </c>
      <c r="U490">
        <v>0.52600000000000002</v>
      </c>
      <c r="V490">
        <v>67293.482999999993</v>
      </c>
      <c r="X490">
        <v>317.83999999999997</v>
      </c>
      <c r="Y490">
        <v>17.260000000000002</v>
      </c>
      <c r="Z490">
        <v>1.2</v>
      </c>
      <c r="AA490">
        <v>37.4</v>
      </c>
      <c r="AC490">
        <v>1.2</v>
      </c>
    </row>
    <row r="491" spans="1:29" hidden="1" x14ac:dyDescent="0.25">
      <c r="A491" t="s">
        <v>40</v>
      </c>
      <c r="B491" t="s">
        <v>41</v>
      </c>
      <c r="C491" s="1">
        <v>43914</v>
      </c>
      <c r="D491">
        <v>198</v>
      </c>
      <c r="E491">
        <v>45</v>
      </c>
      <c r="F491">
        <v>2</v>
      </c>
      <c r="G491">
        <v>0</v>
      </c>
      <c r="H491">
        <v>20.018999999999998</v>
      </c>
      <c r="I491">
        <v>4.55</v>
      </c>
      <c r="J491">
        <v>0.20200000000000001</v>
      </c>
      <c r="K491">
        <v>0</v>
      </c>
      <c r="Q491">
        <v>9890400</v>
      </c>
      <c r="R491">
        <v>112.44199999999999</v>
      </c>
      <c r="S491">
        <v>34</v>
      </c>
      <c r="T491">
        <v>1.1439999999999999</v>
      </c>
      <c r="U491">
        <v>0.52600000000000002</v>
      </c>
      <c r="V491">
        <v>67293.482999999993</v>
      </c>
      <c r="X491">
        <v>317.83999999999997</v>
      </c>
      <c r="Y491">
        <v>17.260000000000002</v>
      </c>
      <c r="Z491">
        <v>1.2</v>
      </c>
      <c r="AA491">
        <v>37.4</v>
      </c>
      <c r="AC491">
        <v>1.2</v>
      </c>
    </row>
    <row r="492" spans="1:29" hidden="1" x14ac:dyDescent="0.25">
      <c r="A492" t="s">
        <v>40</v>
      </c>
      <c r="B492" t="s">
        <v>41</v>
      </c>
      <c r="C492" s="1">
        <v>43915</v>
      </c>
      <c r="D492">
        <v>248</v>
      </c>
      <c r="E492">
        <v>50</v>
      </c>
      <c r="F492">
        <v>2</v>
      </c>
      <c r="G492">
        <v>0</v>
      </c>
      <c r="H492">
        <v>25.074999999999999</v>
      </c>
      <c r="I492">
        <v>5.0549999999999997</v>
      </c>
      <c r="J492">
        <v>0.20200000000000001</v>
      </c>
      <c r="K492">
        <v>0</v>
      </c>
      <c r="Q492">
        <v>9890400</v>
      </c>
      <c r="R492">
        <v>112.44199999999999</v>
      </c>
      <c r="S492">
        <v>34</v>
      </c>
      <c r="T492">
        <v>1.1439999999999999</v>
      </c>
      <c r="U492">
        <v>0.52600000000000002</v>
      </c>
      <c r="V492">
        <v>67293.482999999993</v>
      </c>
      <c r="X492">
        <v>317.83999999999997</v>
      </c>
      <c r="Y492">
        <v>17.260000000000002</v>
      </c>
      <c r="Z492">
        <v>1.2</v>
      </c>
      <c r="AA492">
        <v>37.4</v>
      </c>
      <c r="AC492">
        <v>1.2</v>
      </c>
    </row>
    <row r="493" spans="1:29" hidden="1" x14ac:dyDescent="0.25">
      <c r="A493" t="s">
        <v>40</v>
      </c>
      <c r="B493" t="s">
        <v>41</v>
      </c>
      <c r="C493" s="1">
        <v>43916</v>
      </c>
      <c r="D493">
        <v>333</v>
      </c>
      <c r="E493">
        <v>85</v>
      </c>
      <c r="F493">
        <v>2</v>
      </c>
      <c r="G493">
        <v>0</v>
      </c>
      <c r="H493">
        <v>33.668999999999997</v>
      </c>
      <c r="I493">
        <v>8.5939999999999994</v>
      </c>
      <c r="J493">
        <v>0.20200000000000001</v>
      </c>
      <c r="K493">
        <v>0</v>
      </c>
      <c r="Q493">
        <v>9890400</v>
      </c>
      <c r="R493">
        <v>112.44199999999999</v>
      </c>
      <c r="S493">
        <v>34</v>
      </c>
      <c r="T493">
        <v>1.1439999999999999</v>
      </c>
      <c r="U493">
        <v>0.52600000000000002</v>
      </c>
      <c r="V493">
        <v>67293.482999999993</v>
      </c>
      <c r="X493">
        <v>317.83999999999997</v>
      </c>
      <c r="Y493">
        <v>17.260000000000002</v>
      </c>
      <c r="Z493">
        <v>1.2</v>
      </c>
      <c r="AA493">
        <v>37.4</v>
      </c>
      <c r="AC493">
        <v>1.2</v>
      </c>
    </row>
    <row r="494" spans="1:29" hidden="1" x14ac:dyDescent="0.25">
      <c r="A494" t="s">
        <v>40</v>
      </c>
      <c r="B494" t="s">
        <v>41</v>
      </c>
      <c r="C494" s="1">
        <v>43917</v>
      </c>
      <c r="D494">
        <v>333</v>
      </c>
      <c r="E494">
        <v>0</v>
      </c>
      <c r="F494">
        <v>2</v>
      </c>
      <c r="G494">
        <v>0</v>
      </c>
      <c r="H494">
        <v>33.668999999999997</v>
      </c>
      <c r="I494">
        <v>0</v>
      </c>
      <c r="J494">
        <v>0.20200000000000001</v>
      </c>
      <c r="K494">
        <v>0</v>
      </c>
      <c r="Q494">
        <v>9890400</v>
      </c>
      <c r="R494">
        <v>112.44199999999999</v>
      </c>
      <c r="S494">
        <v>34</v>
      </c>
      <c r="T494">
        <v>1.1439999999999999</v>
      </c>
      <c r="U494">
        <v>0.52600000000000002</v>
      </c>
      <c r="V494">
        <v>67293.482999999993</v>
      </c>
      <c r="X494">
        <v>317.83999999999997</v>
      </c>
      <c r="Y494">
        <v>17.260000000000002</v>
      </c>
      <c r="Z494">
        <v>1.2</v>
      </c>
      <c r="AA494">
        <v>37.4</v>
      </c>
      <c r="AC494">
        <v>1.2</v>
      </c>
    </row>
    <row r="495" spans="1:29" hidden="1" x14ac:dyDescent="0.25">
      <c r="A495" t="s">
        <v>40</v>
      </c>
      <c r="B495" t="s">
        <v>41</v>
      </c>
      <c r="C495" s="1">
        <v>43918</v>
      </c>
      <c r="D495">
        <v>405</v>
      </c>
      <c r="E495">
        <v>72</v>
      </c>
      <c r="F495">
        <v>2</v>
      </c>
      <c r="G495">
        <v>0</v>
      </c>
      <c r="H495">
        <v>40.948999999999998</v>
      </c>
      <c r="I495">
        <v>7.28</v>
      </c>
      <c r="J495">
        <v>0.20200000000000001</v>
      </c>
      <c r="K495">
        <v>0</v>
      </c>
      <c r="Q495">
        <v>9890400</v>
      </c>
      <c r="R495">
        <v>112.44199999999999</v>
      </c>
      <c r="S495">
        <v>34</v>
      </c>
      <c r="T495">
        <v>1.1439999999999999</v>
      </c>
      <c r="U495">
        <v>0.52600000000000002</v>
      </c>
      <c r="V495">
        <v>67293.482999999993</v>
      </c>
      <c r="X495">
        <v>317.83999999999997</v>
      </c>
      <c r="Y495">
        <v>17.260000000000002</v>
      </c>
      <c r="Z495">
        <v>1.2</v>
      </c>
      <c r="AA495">
        <v>37.4</v>
      </c>
      <c r="AC495">
        <v>1.2</v>
      </c>
    </row>
    <row r="496" spans="1:29" hidden="1" x14ac:dyDescent="0.25">
      <c r="A496" t="s">
        <v>40</v>
      </c>
      <c r="B496" t="s">
        <v>41</v>
      </c>
      <c r="C496" s="1">
        <v>43919</v>
      </c>
      <c r="D496">
        <v>468</v>
      </c>
      <c r="E496">
        <v>63</v>
      </c>
      <c r="F496">
        <v>2</v>
      </c>
      <c r="G496">
        <v>0</v>
      </c>
      <c r="H496">
        <v>47.319000000000003</v>
      </c>
      <c r="I496">
        <v>6.37</v>
      </c>
      <c r="J496">
        <v>0.20200000000000001</v>
      </c>
      <c r="K496">
        <v>0</v>
      </c>
      <c r="Q496">
        <v>9890400</v>
      </c>
      <c r="R496">
        <v>112.44199999999999</v>
      </c>
      <c r="S496">
        <v>34</v>
      </c>
      <c r="T496">
        <v>1.1439999999999999</v>
      </c>
      <c r="U496">
        <v>0.52600000000000002</v>
      </c>
      <c r="V496">
        <v>67293.482999999993</v>
      </c>
      <c r="X496">
        <v>317.83999999999997</v>
      </c>
      <c r="Y496">
        <v>17.260000000000002</v>
      </c>
      <c r="Z496">
        <v>1.2</v>
      </c>
      <c r="AA496">
        <v>37.4</v>
      </c>
      <c r="AC496">
        <v>1.2</v>
      </c>
    </row>
    <row r="497" spans="1:29" hidden="1" x14ac:dyDescent="0.25">
      <c r="A497" t="s">
        <v>40</v>
      </c>
      <c r="B497" t="s">
        <v>41</v>
      </c>
      <c r="C497" s="1">
        <v>43920</v>
      </c>
      <c r="D497">
        <v>468</v>
      </c>
      <c r="E497">
        <v>0</v>
      </c>
      <c r="F497">
        <v>2</v>
      </c>
      <c r="G497">
        <v>0</v>
      </c>
      <c r="H497">
        <v>47.319000000000003</v>
      </c>
      <c r="I497">
        <v>0</v>
      </c>
      <c r="J497">
        <v>0.20200000000000001</v>
      </c>
      <c r="K497">
        <v>0</v>
      </c>
      <c r="Q497">
        <v>9890400</v>
      </c>
      <c r="R497">
        <v>112.44199999999999</v>
      </c>
      <c r="S497">
        <v>34</v>
      </c>
      <c r="T497">
        <v>1.1439999999999999</v>
      </c>
      <c r="U497">
        <v>0.52600000000000002</v>
      </c>
      <c r="V497">
        <v>67293.482999999993</v>
      </c>
      <c r="X497">
        <v>317.83999999999997</v>
      </c>
      <c r="Y497">
        <v>17.260000000000002</v>
      </c>
      <c r="Z497">
        <v>1.2</v>
      </c>
      <c r="AA497">
        <v>37.4</v>
      </c>
      <c r="AC497">
        <v>1.2</v>
      </c>
    </row>
    <row r="498" spans="1:29" hidden="1" x14ac:dyDescent="0.25">
      <c r="A498" t="s">
        <v>40</v>
      </c>
      <c r="B498" t="s">
        <v>41</v>
      </c>
      <c r="C498" s="1">
        <v>43921</v>
      </c>
      <c r="D498">
        <v>611</v>
      </c>
      <c r="E498">
        <v>143</v>
      </c>
      <c r="F498">
        <v>5</v>
      </c>
      <c r="G498">
        <v>3</v>
      </c>
      <c r="H498">
        <v>61.777000000000001</v>
      </c>
      <c r="I498">
        <v>14.458</v>
      </c>
      <c r="J498">
        <v>0.50600000000000001</v>
      </c>
      <c r="K498">
        <v>0.30299999999999999</v>
      </c>
      <c r="Q498">
        <v>9890400</v>
      </c>
      <c r="R498">
        <v>112.44199999999999</v>
      </c>
      <c r="S498">
        <v>34</v>
      </c>
      <c r="T498">
        <v>1.1439999999999999</v>
      </c>
      <c r="U498">
        <v>0.52600000000000002</v>
      </c>
      <c r="V498">
        <v>67293.482999999993</v>
      </c>
      <c r="X498">
        <v>317.83999999999997</v>
      </c>
      <c r="Y498">
        <v>17.260000000000002</v>
      </c>
      <c r="Z498">
        <v>1.2</v>
      </c>
      <c r="AA498">
        <v>37.4</v>
      </c>
      <c r="AC498">
        <v>1.2</v>
      </c>
    </row>
    <row r="499" spans="1:29" hidden="1" x14ac:dyDescent="0.25">
      <c r="A499" t="s">
        <v>40</v>
      </c>
      <c r="B499" t="s">
        <v>41</v>
      </c>
      <c r="C499" s="1">
        <v>43922</v>
      </c>
      <c r="D499">
        <v>664</v>
      </c>
      <c r="E499">
        <v>53</v>
      </c>
      <c r="F499">
        <v>6</v>
      </c>
      <c r="G499">
        <v>1</v>
      </c>
      <c r="H499">
        <v>67.135999999999996</v>
      </c>
      <c r="I499">
        <v>5.359</v>
      </c>
      <c r="J499">
        <v>0.60699999999999998</v>
      </c>
      <c r="K499">
        <v>0.10100000000000001</v>
      </c>
      <c r="Q499">
        <v>9890400</v>
      </c>
      <c r="R499">
        <v>112.44199999999999</v>
      </c>
      <c r="S499">
        <v>34</v>
      </c>
      <c r="T499">
        <v>1.1439999999999999</v>
      </c>
      <c r="U499">
        <v>0.52600000000000002</v>
      </c>
      <c r="V499">
        <v>67293.482999999993</v>
      </c>
      <c r="X499">
        <v>317.83999999999997</v>
      </c>
      <c r="Y499">
        <v>17.260000000000002</v>
      </c>
      <c r="Z499">
        <v>1.2</v>
      </c>
      <c r="AA499">
        <v>37.4</v>
      </c>
      <c r="AC499">
        <v>1.2</v>
      </c>
    </row>
    <row r="500" spans="1:29" hidden="1" x14ac:dyDescent="0.25">
      <c r="A500" t="s">
        <v>40</v>
      </c>
      <c r="B500" t="s">
        <v>41</v>
      </c>
      <c r="C500" s="1">
        <v>43923</v>
      </c>
      <c r="D500">
        <v>664</v>
      </c>
      <c r="E500">
        <v>0</v>
      </c>
      <c r="F500">
        <v>6</v>
      </c>
      <c r="G500">
        <v>0</v>
      </c>
      <c r="H500">
        <v>67.135999999999996</v>
      </c>
      <c r="I500">
        <v>0</v>
      </c>
      <c r="J500">
        <v>0.60699999999999998</v>
      </c>
      <c r="K500">
        <v>0</v>
      </c>
      <c r="Q500">
        <v>9890400</v>
      </c>
      <c r="R500">
        <v>112.44199999999999</v>
      </c>
      <c r="S500">
        <v>34</v>
      </c>
      <c r="T500">
        <v>1.1439999999999999</v>
      </c>
      <c r="U500">
        <v>0.52600000000000002</v>
      </c>
      <c r="V500">
        <v>67293.482999999993</v>
      </c>
      <c r="X500">
        <v>317.83999999999997</v>
      </c>
      <c r="Y500">
        <v>17.260000000000002</v>
      </c>
      <c r="Z500">
        <v>1.2</v>
      </c>
      <c r="AA500">
        <v>37.4</v>
      </c>
      <c r="AC500">
        <v>1.2</v>
      </c>
    </row>
    <row r="501" spans="1:29" hidden="1" x14ac:dyDescent="0.25">
      <c r="A501" t="s">
        <v>40</v>
      </c>
      <c r="B501" t="s">
        <v>41</v>
      </c>
      <c r="C501" s="1">
        <v>43924</v>
      </c>
      <c r="D501">
        <v>1024</v>
      </c>
      <c r="E501">
        <v>360</v>
      </c>
      <c r="F501">
        <v>8</v>
      </c>
      <c r="G501">
        <v>2</v>
      </c>
      <c r="H501">
        <v>103.535</v>
      </c>
      <c r="I501">
        <v>36.399000000000001</v>
      </c>
      <c r="J501">
        <v>0.80900000000000005</v>
      </c>
      <c r="K501">
        <v>0.20200000000000001</v>
      </c>
      <c r="Q501">
        <v>9890400</v>
      </c>
      <c r="R501">
        <v>112.44199999999999</v>
      </c>
      <c r="S501">
        <v>34</v>
      </c>
      <c r="T501">
        <v>1.1439999999999999</v>
      </c>
      <c r="U501">
        <v>0.52600000000000002</v>
      </c>
      <c r="V501">
        <v>67293.482999999993</v>
      </c>
      <c r="X501">
        <v>317.83999999999997</v>
      </c>
      <c r="Y501">
        <v>17.260000000000002</v>
      </c>
      <c r="Z501">
        <v>1.2</v>
      </c>
      <c r="AA501">
        <v>37.4</v>
      </c>
      <c r="AC501">
        <v>1.2</v>
      </c>
    </row>
    <row r="502" spans="1:29" hidden="1" x14ac:dyDescent="0.25">
      <c r="A502" t="s">
        <v>40</v>
      </c>
      <c r="B502" t="s">
        <v>41</v>
      </c>
      <c r="C502" s="1">
        <v>43925</v>
      </c>
      <c r="D502">
        <v>1024</v>
      </c>
      <c r="E502">
        <v>0</v>
      </c>
      <c r="F502">
        <v>8</v>
      </c>
      <c r="G502">
        <v>0</v>
      </c>
      <c r="H502">
        <v>103.535</v>
      </c>
      <c r="I502">
        <v>0</v>
      </c>
      <c r="J502">
        <v>0.80900000000000005</v>
      </c>
      <c r="K502">
        <v>0</v>
      </c>
      <c r="Q502">
        <v>9890400</v>
      </c>
      <c r="R502">
        <v>112.44199999999999</v>
      </c>
      <c r="S502">
        <v>34</v>
      </c>
      <c r="T502">
        <v>1.1439999999999999</v>
      </c>
      <c r="U502">
        <v>0.52600000000000002</v>
      </c>
      <c r="V502">
        <v>67293.482999999993</v>
      </c>
      <c r="X502">
        <v>317.83999999999997</v>
      </c>
      <c r="Y502">
        <v>17.260000000000002</v>
      </c>
      <c r="Z502">
        <v>1.2</v>
      </c>
      <c r="AA502">
        <v>37.4</v>
      </c>
      <c r="AC502">
        <v>1.2</v>
      </c>
    </row>
    <row r="503" spans="1:29" hidden="1" x14ac:dyDescent="0.25">
      <c r="A503" t="s">
        <v>40</v>
      </c>
      <c r="B503" t="s">
        <v>41</v>
      </c>
      <c r="C503" s="1">
        <v>43926</v>
      </c>
      <c r="D503">
        <v>1505</v>
      </c>
      <c r="E503">
        <v>481</v>
      </c>
      <c r="F503">
        <v>10</v>
      </c>
      <c r="G503">
        <v>2</v>
      </c>
      <c r="H503">
        <v>152.16800000000001</v>
      </c>
      <c r="I503">
        <v>48.633000000000003</v>
      </c>
      <c r="J503">
        <v>1.0109999999999999</v>
      </c>
      <c r="K503">
        <v>0.20200000000000001</v>
      </c>
      <c r="Q503">
        <v>9890400</v>
      </c>
      <c r="R503">
        <v>112.44199999999999</v>
      </c>
      <c r="S503">
        <v>34</v>
      </c>
      <c r="T503">
        <v>1.1439999999999999</v>
      </c>
      <c r="U503">
        <v>0.52600000000000002</v>
      </c>
      <c r="V503">
        <v>67293.482999999993</v>
      </c>
      <c r="X503">
        <v>317.83999999999997</v>
      </c>
      <c r="Y503">
        <v>17.260000000000002</v>
      </c>
      <c r="Z503">
        <v>1.2</v>
      </c>
      <c r="AA503">
        <v>37.4</v>
      </c>
      <c r="AC503">
        <v>1.2</v>
      </c>
    </row>
    <row r="504" spans="1:29" hidden="1" x14ac:dyDescent="0.25">
      <c r="A504" t="s">
        <v>40</v>
      </c>
      <c r="B504" t="s">
        <v>41</v>
      </c>
      <c r="C504" s="1">
        <v>43927</v>
      </c>
      <c r="D504">
        <v>1799</v>
      </c>
      <c r="E504">
        <v>294</v>
      </c>
      <c r="F504">
        <v>10</v>
      </c>
      <c r="G504">
        <v>0</v>
      </c>
      <c r="H504">
        <v>181.89400000000001</v>
      </c>
      <c r="I504">
        <v>29.725999999999999</v>
      </c>
      <c r="J504">
        <v>1.0109999999999999</v>
      </c>
      <c r="K504">
        <v>0</v>
      </c>
      <c r="Q504">
        <v>9890400</v>
      </c>
      <c r="R504">
        <v>112.44199999999999</v>
      </c>
      <c r="S504">
        <v>34</v>
      </c>
      <c r="T504">
        <v>1.1439999999999999</v>
      </c>
      <c r="U504">
        <v>0.52600000000000002</v>
      </c>
      <c r="V504">
        <v>67293.482999999993</v>
      </c>
      <c r="X504">
        <v>317.83999999999997</v>
      </c>
      <c r="Y504">
        <v>17.260000000000002</v>
      </c>
      <c r="Z504">
        <v>1.2</v>
      </c>
      <c r="AA504">
        <v>37.4</v>
      </c>
      <c r="AC504">
        <v>1.2</v>
      </c>
    </row>
    <row r="505" spans="1:29" hidden="1" x14ac:dyDescent="0.25">
      <c r="A505" t="s">
        <v>40</v>
      </c>
      <c r="B505" t="s">
        <v>41</v>
      </c>
      <c r="C505" s="1">
        <v>43928</v>
      </c>
      <c r="D505">
        <v>2076</v>
      </c>
      <c r="E505">
        <v>277</v>
      </c>
      <c r="F505">
        <v>11</v>
      </c>
      <c r="G505">
        <v>1</v>
      </c>
      <c r="H505">
        <v>209.90100000000001</v>
      </c>
      <c r="I505">
        <v>28.007000000000001</v>
      </c>
      <c r="J505">
        <v>1.1120000000000001</v>
      </c>
      <c r="K505">
        <v>0.10100000000000001</v>
      </c>
      <c r="Q505">
        <v>9890400</v>
      </c>
      <c r="R505">
        <v>112.44199999999999</v>
      </c>
      <c r="S505">
        <v>34</v>
      </c>
      <c r="T505">
        <v>1.1439999999999999</v>
      </c>
      <c r="U505">
        <v>0.52600000000000002</v>
      </c>
      <c r="V505">
        <v>67293.482999999993</v>
      </c>
      <c r="X505">
        <v>317.83999999999997</v>
      </c>
      <c r="Y505">
        <v>17.260000000000002</v>
      </c>
      <c r="Z505">
        <v>1.2</v>
      </c>
      <c r="AA505">
        <v>37.4</v>
      </c>
      <c r="AC505">
        <v>1.2</v>
      </c>
    </row>
    <row r="506" spans="1:29" hidden="1" x14ac:dyDescent="0.25">
      <c r="A506" t="s">
        <v>40</v>
      </c>
      <c r="B506" t="s">
        <v>41</v>
      </c>
      <c r="C506" s="1">
        <v>43929</v>
      </c>
      <c r="D506">
        <v>2359</v>
      </c>
      <c r="E506">
        <v>283</v>
      </c>
      <c r="F506">
        <v>12</v>
      </c>
      <c r="G506">
        <v>1</v>
      </c>
      <c r="H506">
        <v>238.51400000000001</v>
      </c>
      <c r="I506">
        <v>28.614000000000001</v>
      </c>
      <c r="J506">
        <v>1.2130000000000001</v>
      </c>
      <c r="K506">
        <v>0.10100000000000001</v>
      </c>
      <c r="Q506">
        <v>9890400</v>
      </c>
      <c r="R506">
        <v>112.44199999999999</v>
      </c>
      <c r="S506">
        <v>34</v>
      </c>
      <c r="T506">
        <v>1.1439999999999999</v>
      </c>
      <c r="U506">
        <v>0.52600000000000002</v>
      </c>
      <c r="V506">
        <v>67293.482999999993</v>
      </c>
      <c r="X506">
        <v>317.83999999999997</v>
      </c>
      <c r="Y506">
        <v>17.260000000000002</v>
      </c>
      <c r="Z506">
        <v>1.2</v>
      </c>
      <c r="AA506">
        <v>37.4</v>
      </c>
      <c r="AC506">
        <v>1.2</v>
      </c>
    </row>
    <row r="507" spans="1:29" hidden="1" x14ac:dyDescent="0.25">
      <c r="A507" t="s">
        <v>40</v>
      </c>
      <c r="B507" t="s">
        <v>41</v>
      </c>
      <c r="C507" s="1">
        <v>43930</v>
      </c>
      <c r="D507">
        <v>2659</v>
      </c>
      <c r="E507">
        <v>300</v>
      </c>
      <c r="F507">
        <v>12</v>
      </c>
      <c r="G507">
        <v>0</v>
      </c>
      <c r="H507">
        <v>268.84699999999998</v>
      </c>
      <c r="I507">
        <v>30.332000000000001</v>
      </c>
      <c r="J507">
        <v>1.2130000000000001</v>
      </c>
      <c r="K507">
        <v>0</v>
      </c>
      <c r="Q507">
        <v>9890400</v>
      </c>
      <c r="R507">
        <v>112.44199999999999</v>
      </c>
      <c r="S507">
        <v>34</v>
      </c>
      <c r="T507">
        <v>1.1439999999999999</v>
      </c>
      <c r="U507">
        <v>0.52600000000000002</v>
      </c>
      <c r="V507">
        <v>67293.482999999993</v>
      </c>
      <c r="X507">
        <v>317.83999999999997</v>
      </c>
      <c r="Y507">
        <v>17.260000000000002</v>
      </c>
      <c r="Z507">
        <v>1.2</v>
      </c>
      <c r="AA507">
        <v>37.4</v>
      </c>
      <c r="AC507">
        <v>1.2</v>
      </c>
    </row>
    <row r="508" spans="1:29" hidden="1" x14ac:dyDescent="0.25">
      <c r="A508" t="s">
        <v>40</v>
      </c>
      <c r="B508" t="s">
        <v>41</v>
      </c>
      <c r="C508" s="1">
        <v>43931</v>
      </c>
      <c r="D508">
        <v>2990</v>
      </c>
      <c r="E508">
        <v>331</v>
      </c>
      <c r="F508">
        <v>14</v>
      </c>
      <c r="G508">
        <v>2</v>
      </c>
      <c r="H508">
        <v>302.31299999999999</v>
      </c>
      <c r="I508">
        <v>33.466999999999999</v>
      </c>
      <c r="J508">
        <v>1.4159999999999999</v>
      </c>
      <c r="K508">
        <v>0.20200000000000001</v>
      </c>
      <c r="Q508">
        <v>9890400</v>
      </c>
      <c r="R508">
        <v>112.44199999999999</v>
      </c>
      <c r="S508">
        <v>34</v>
      </c>
      <c r="T508">
        <v>1.1439999999999999</v>
      </c>
      <c r="U508">
        <v>0.52600000000000002</v>
      </c>
      <c r="V508">
        <v>67293.482999999993</v>
      </c>
      <c r="X508">
        <v>317.83999999999997</v>
      </c>
      <c r="Y508">
        <v>17.260000000000002</v>
      </c>
      <c r="Z508">
        <v>1.2</v>
      </c>
      <c r="AA508">
        <v>37.4</v>
      </c>
      <c r="AC508">
        <v>1.2</v>
      </c>
    </row>
    <row r="509" spans="1:29" hidden="1" x14ac:dyDescent="0.25">
      <c r="A509" t="s">
        <v>40</v>
      </c>
      <c r="B509" t="s">
        <v>41</v>
      </c>
      <c r="C509" s="1">
        <v>43932</v>
      </c>
      <c r="D509">
        <v>3360</v>
      </c>
      <c r="E509">
        <v>370</v>
      </c>
      <c r="F509">
        <v>16</v>
      </c>
      <c r="G509">
        <v>2</v>
      </c>
      <c r="H509">
        <v>339.72300000000001</v>
      </c>
      <c r="I509">
        <v>37.409999999999997</v>
      </c>
      <c r="J509">
        <v>1.6180000000000001</v>
      </c>
      <c r="K509">
        <v>0.20200000000000001</v>
      </c>
      <c r="Q509">
        <v>9890400</v>
      </c>
      <c r="R509">
        <v>112.44199999999999</v>
      </c>
      <c r="S509">
        <v>34</v>
      </c>
      <c r="T509">
        <v>1.1439999999999999</v>
      </c>
      <c r="U509">
        <v>0.52600000000000002</v>
      </c>
      <c r="V509">
        <v>67293.482999999993</v>
      </c>
      <c r="X509">
        <v>317.83999999999997</v>
      </c>
      <c r="Y509">
        <v>17.260000000000002</v>
      </c>
      <c r="Z509">
        <v>1.2</v>
      </c>
      <c r="AA509">
        <v>37.4</v>
      </c>
      <c r="AC509">
        <v>1.2</v>
      </c>
    </row>
    <row r="510" spans="1:29" hidden="1" x14ac:dyDescent="0.25">
      <c r="A510" t="s">
        <v>40</v>
      </c>
      <c r="B510" t="s">
        <v>41</v>
      </c>
      <c r="C510" s="1">
        <v>43933</v>
      </c>
      <c r="D510">
        <v>3736</v>
      </c>
      <c r="E510">
        <v>376</v>
      </c>
      <c r="F510">
        <v>20</v>
      </c>
      <c r="G510">
        <v>4</v>
      </c>
      <c r="H510">
        <v>377.74</v>
      </c>
      <c r="I510">
        <v>38.017000000000003</v>
      </c>
      <c r="J510">
        <v>2.0219999999999998</v>
      </c>
      <c r="K510">
        <v>0.40400000000000003</v>
      </c>
      <c r="Q510">
        <v>9890400</v>
      </c>
      <c r="R510">
        <v>112.44199999999999</v>
      </c>
      <c r="S510">
        <v>34</v>
      </c>
      <c r="T510">
        <v>1.1439999999999999</v>
      </c>
      <c r="U510">
        <v>0.52600000000000002</v>
      </c>
      <c r="V510">
        <v>67293.482999999993</v>
      </c>
      <c r="X510">
        <v>317.83999999999997</v>
      </c>
      <c r="Y510">
        <v>17.260000000000002</v>
      </c>
      <c r="Z510">
        <v>1.2</v>
      </c>
      <c r="AA510">
        <v>37.4</v>
      </c>
      <c r="AC510">
        <v>1.2</v>
      </c>
    </row>
    <row r="511" spans="1:29" hidden="1" x14ac:dyDescent="0.25">
      <c r="A511" t="s">
        <v>40</v>
      </c>
      <c r="B511" t="s">
        <v>41</v>
      </c>
      <c r="C511" s="1">
        <v>43934</v>
      </c>
      <c r="D511">
        <v>4123</v>
      </c>
      <c r="E511">
        <v>387</v>
      </c>
      <c r="F511">
        <v>22</v>
      </c>
      <c r="G511">
        <v>2</v>
      </c>
      <c r="H511">
        <v>416.86900000000003</v>
      </c>
      <c r="I511">
        <v>39.128999999999998</v>
      </c>
      <c r="J511">
        <v>2.2240000000000002</v>
      </c>
      <c r="K511">
        <v>0.20200000000000001</v>
      </c>
      <c r="Q511">
        <v>9890400</v>
      </c>
      <c r="R511">
        <v>112.44199999999999</v>
      </c>
      <c r="S511">
        <v>34</v>
      </c>
      <c r="T511">
        <v>1.1439999999999999</v>
      </c>
      <c r="U511">
        <v>0.52600000000000002</v>
      </c>
      <c r="V511">
        <v>67293.482999999993</v>
      </c>
      <c r="X511">
        <v>317.83999999999997</v>
      </c>
      <c r="Y511">
        <v>17.260000000000002</v>
      </c>
      <c r="Z511">
        <v>1.2</v>
      </c>
      <c r="AA511">
        <v>37.4</v>
      </c>
      <c r="AC511">
        <v>1.2</v>
      </c>
    </row>
    <row r="512" spans="1:29" hidden="1" x14ac:dyDescent="0.25">
      <c r="A512" t="s">
        <v>40</v>
      </c>
      <c r="B512" t="s">
        <v>41</v>
      </c>
      <c r="C512" s="1">
        <v>43935</v>
      </c>
      <c r="D512">
        <v>4521</v>
      </c>
      <c r="E512">
        <v>398</v>
      </c>
      <c r="F512">
        <v>25</v>
      </c>
      <c r="G512">
        <v>3</v>
      </c>
      <c r="H512">
        <v>457.11</v>
      </c>
      <c r="I512">
        <v>40.241</v>
      </c>
      <c r="J512">
        <v>2.528</v>
      </c>
      <c r="K512">
        <v>0.30299999999999999</v>
      </c>
      <c r="Q512">
        <v>9890400</v>
      </c>
      <c r="R512">
        <v>112.44199999999999</v>
      </c>
      <c r="S512">
        <v>34</v>
      </c>
      <c r="T512">
        <v>1.1439999999999999</v>
      </c>
      <c r="U512">
        <v>0.52600000000000002</v>
      </c>
      <c r="V512">
        <v>67293.482999999993</v>
      </c>
      <c r="X512">
        <v>317.83999999999997</v>
      </c>
      <c r="Y512">
        <v>17.260000000000002</v>
      </c>
      <c r="Z512">
        <v>1.2</v>
      </c>
      <c r="AA512">
        <v>37.4</v>
      </c>
      <c r="AC512">
        <v>1.2</v>
      </c>
    </row>
    <row r="513" spans="1:29" hidden="1" x14ac:dyDescent="0.25">
      <c r="A513" t="s">
        <v>40</v>
      </c>
      <c r="B513" t="s">
        <v>41</v>
      </c>
      <c r="C513" s="1">
        <v>43936</v>
      </c>
      <c r="D513">
        <v>4933</v>
      </c>
      <c r="E513">
        <v>412</v>
      </c>
      <c r="F513">
        <v>28</v>
      </c>
      <c r="G513">
        <v>3</v>
      </c>
      <c r="H513">
        <v>498.76600000000002</v>
      </c>
      <c r="I513">
        <v>41.656999999999996</v>
      </c>
      <c r="J513">
        <v>2.831</v>
      </c>
      <c r="K513">
        <v>0.30299999999999999</v>
      </c>
      <c r="Q513">
        <v>9890400</v>
      </c>
      <c r="R513">
        <v>112.44199999999999</v>
      </c>
      <c r="S513">
        <v>34</v>
      </c>
      <c r="T513">
        <v>1.1439999999999999</v>
      </c>
      <c r="U513">
        <v>0.52600000000000002</v>
      </c>
      <c r="V513">
        <v>67293.482999999993</v>
      </c>
      <c r="X513">
        <v>317.83999999999997</v>
      </c>
      <c r="Y513">
        <v>17.260000000000002</v>
      </c>
      <c r="Z513">
        <v>1.2</v>
      </c>
      <c r="AA513">
        <v>37.4</v>
      </c>
      <c r="AC513">
        <v>1.2</v>
      </c>
    </row>
    <row r="514" spans="1:29" hidden="1" x14ac:dyDescent="0.25">
      <c r="A514" t="s">
        <v>40</v>
      </c>
      <c r="B514" t="s">
        <v>41</v>
      </c>
      <c r="C514" s="1">
        <v>43937</v>
      </c>
      <c r="D514">
        <v>5365</v>
      </c>
      <c r="E514">
        <v>432</v>
      </c>
      <c r="F514">
        <v>33</v>
      </c>
      <c r="G514">
        <v>5</v>
      </c>
      <c r="H514">
        <v>542.44500000000005</v>
      </c>
      <c r="I514">
        <v>43.679000000000002</v>
      </c>
      <c r="J514">
        <v>3.3370000000000002</v>
      </c>
      <c r="K514">
        <v>0.50600000000000001</v>
      </c>
      <c r="Q514">
        <v>9890400</v>
      </c>
      <c r="R514">
        <v>112.44199999999999</v>
      </c>
      <c r="S514">
        <v>34</v>
      </c>
      <c r="T514">
        <v>1.1439999999999999</v>
      </c>
      <c r="U514">
        <v>0.52600000000000002</v>
      </c>
      <c r="V514">
        <v>67293.482999999993</v>
      </c>
      <c r="X514">
        <v>317.83999999999997</v>
      </c>
      <c r="Y514">
        <v>17.260000000000002</v>
      </c>
      <c r="Z514">
        <v>1.2</v>
      </c>
      <c r="AA514">
        <v>37.4</v>
      </c>
      <c r="AC514">
        <v>1.2</v>
      </c>
    </row>
    <row r="515" spans="1:29" hidden="1" x14ac:dyDescent="0.25">
      <c r="A515" t="s">
        <v>40</v>
      </c>
      <c r="B515" t="s">
        <v>41</v>
      </c>
      <c r="C515" s="1">
        <v>43938</v>
      </c>
      <c r="D515">
        <v>5825</v>
      </c>
      <c r="E515">
        <v>460</v>
      </c>
      <c r="F515">
        <v>33</v>
      </c>
      <c r="G515">
        <v>0</v>
      </c>
      <c r="H515">
        <v>588.95500000000004</v>
      </c>
      <c r="I515">
        <v>46.51</v>
      </c>
      <c r="J515">
        <v>3.3370000000000002</v>
      </c>
      <c r="K515">
        <v>0</v>
      </c>
      <c r="Q515">
        <v>9890400</v>
      </c>
      <c r="R515">
        <v>112.44199999999999</v>
      </c>
      <c r="S515">
        <v>34</v>
      </c>
      <c r="T515">
        <v>1.1439999999999999</v>
      </c>
      <c r="U515">
        <v>0.52600000000000002</v>
      </c>
      <c r="V515">
        <v>67293.482999999993</v>
      </c>
      <c r="X515">
        <v>317.83999999999997</v>
      </c>
      <c r="Y515">
        <v>17.260000000000002</v>
      </c>
      <c r="Z515">
        <v>1.2</v>
      </c>
      <c r="AA515">
        <v>37.4</v>
      </c>
      <c r="AC515">
        <v>1.2</v>
      </c>
    </row>
    <row r="516" spans="1:29" hidden="1" x14ac:dyDescent="0.25">
      <c r="A516" t="s">
        <v>40</v>
      </c>
      <c r="B516" t="s">
        <v>41</v>
      </c>
      <c r="C516" s="1">
        <v>43939</v>
      </c>
      <c r="D516">
        <v>5825</v>
      </c>
      <c r="E516">
        <v>0</v>
      </c>
      <c r="F516">
        <v>35</v>
      </c>
      <c r="G516">
        <v>2</v>
      </c>
      <c r="H516">
        <v>588.95500000000004</v>
      </c>
      <c r="I516">
        <v>0</v>
      </c>
      <c r="J516">
        <v>3.5390000000000001</v>
      </c>
      <c r="K516">
        <v>0.20200000000000001</v>
      </c>
      <c r="Q516">
        <v>9890400</v>
      </c>
      <c r="R516">
        <v>112.44199999999999</v>
      </c>
      <c r="S516">
        <v>34</v>
      </c>
      <c r="T516">
        <v>1.1439999999999999</v>
      </c>
      <c r="U516">
        <v>0.52600000000000002</v>
      </c>
      <c r="V516">
        <v>67293.482999999993</v>
      </c>
      <c r="X516">
        <v>317.83999999999997</v>
      </c>
      <c r="Y516">
        <v>17.260000000000002</v>
      </c>
      <c r="Z516">
        <v>1.2</v>
      </c>
      <c r="AA516">
        <v>37.4</v>
      </c>
      <c r="AC516">
        <v>1.2</v>
      </c>
    </row>
    <row r="517" spans="1:29" hidden="1" x14ac:dyDescent="0.25">
      <c r="A517" t="s">
        <v>40</v>
      </c>
      <c r="B517" t="s">
        <v>41</v>
      </c>
      <c r="C517" s="1">
        <v>43940</v>
      </c>
      <c r="D517">
        <v>6302</v>
      </c>
      <c r="E517">
        <v>477</v>
      </c>
      <c r="F517">
        <v>37</v>
      </c>
      <c r="G517">
        <v>2</v>
      </c>
      <c r="H517">
        <v>637.18399999999997</v>
      </c>
      <c r="I517">
        <v>48.228999999999999</v>
      </c>
      <c r="J517">
        <v>3.7410000000000001</v>
      </c>
      <c r="K517">
        <v>0.20200000000000001</v>
      </c>
      <c r="Q517">
        <v>9890400</v>
      </c>
      <c r="R517">
        <v>112.44199999999999</v>
      </c>
      <c r="S517">
        <v>34</v>
      </c>
      <c r="T517">
        <v>1.1439999999999999</v>
      </c>
      <c r="U517">
        <v>0.52600000000000002</v>
      </c>
      <c r="V517">
        <v>67293.482999999993</v>
      </c>
      <c r="X517">
        <v>317.83999999999997</v>
      </c>
      <c r="Y517">
        <v>17.260000000000002</v>
      </c>
      <c r="Z517">
        <v>1.2</v>
      </c>
      <c r="AA517">
        <v>37.4</v>
      </c>
      <c r="AC517">
        <v>1.2</v>
      </c>
    </row>
    <row r="518" spans="1:29" hidden="1" x14ac:dyDescent="0.25">
      <c r="A518" t="s">
        <v>40</v>
      </c>
      <c r="B518" t="s">
        <v>41</v>
      </c>
      <c r="C518" s="1">
        <v>43941</v>
      </c>
      <c r="D518">
        <v>6781</v>
      </c>
      <c r="E518">
        <v>479</v>
      </c>
      <c r="F518">
        <v>41</v>
      </c>
      <c r="G518">
        <v>4</v>
      </c>
      <c r="H518">
        <v>685.61400000000003</v>
      </c>
      <c r="I518">
        <v>48.430999999999997</v>
      </c>
      <c r="J518">
        <v>4.1449999999999996</v>
      </c>
      <c r="K518">
        <v>0.40400000000000003</v>
      </c>
      <c r="Q518">
        <v>9890400</v>
      </c>
      <c r="R518">
        <v>112.44199999999999</v>
      </c>
      <c r="S518">
        <v>34</v>
      </c>
      <c r="T518">
        <v>1.1439999999999999</v>
      </c>
      <c r="U518">
        <v>0.52600000000000002</v>
      </c>
      <c r="V518">
        <v>67293.482999999993</v>
      </c>
      <c r="X518">
        <v>317.83999999999997</v>
      </c>
      <c r="Y518">
        <v>17.260000000000002</v>
      </c>
      <c r="Z518">
        <v>1.2</v>
      </c>
      <c r="AA518">
        <v>37.4</v>
      </c>
      <c r="AC518">
        <v>1.2</v>
      </c>
    </row>
    <row r="519" spans="1:29" hidden="1" x14ac:dyDescent="0.25">
      <c r="A519" t="s">
        <v>40</v>
      </c>
      <c r="B519" t="s">
        <v>41</v>
      </c>
      <c r="C519" s="1">
        <v>43942</v>
      </c>
      <c r="D519">
        <v>7265</v>
      </c>
      <c r="E519">
        <v>484</v>
      </c>
      <c r="F519">
        <v>43</v>
      </c>
      <c r="G519">
        <v>2</v>
      </c>
      <c r="H519">
        <v>734.55100000000004</v>
      </c>
      <c r="I519">
        <v>48.936</v>
      </c>
      <c r="J519">
        <v>4.3479999999999999</v>
      </c>
      <c r="K519">
        <v>0.20200000000000001</v>
      </c>
      <c r="Q519">
        <v>9890400</v>
      </c>
      <c r="R519">
        <v>112.44199999999999</v>
      </c>
      <c r="S519">
        <v>34</v>
      </c>
      <c r="T519">
        <v>1.1439999999999999</v>
      </c>
      <c r="U519">
        <v>0.52600000000000002</v>
      </c>
      <c r="V519">
        <v>67293.482999999993</v>
      </c>
      <c r="X519">
        <v>317.83999999999997</v>
      </c>
      <c r="Y519">
        <v>17.260000000000002</v>
      </c>
      <c r="Z519">
        <v>1.2</v>
      </c>
      <c r="AA519">
        <v>37.4</v>
      </c>
      <c r="AC519">
        <v>1.2</v>
      </c>
    </row>
    <row r="520" spans="1:29" hidden="1" x14ac:dyDescent="0.25">
      <c r="A520" t="s">
        <v>40</v>
      </c>
      <c r="B520" t="s">
        <v>41</v>
      </c>
      <c r="C520" s="1">
        <v>43943</v>
      </c>
      <c r="D520">
        <v>7755</v>
      </c>
      <c r="E520">
        <v>490</v>
      </c>
      <c r="F520">
        <v>46</v>
      </c>
      <c r="G520">
        <v>3</v>
      </c>
      <c r="H520">
        <v>784.09400000000005</v>
      </c>
      <c r="I520">
        <v>49.542999999999999</v>
      </c>
      <c r="J520">
        <v>4.6509999999999998</v>
      </c>
      <c r="K520">
        <v>0.30299999999999999</v>
      </c>
      <c r="Q520">
        <v>9890400</v>
      </c>
      <c r="R520">
        <v>112.44199999999999</v>
      </c>
      <c r="S520">
        <v>34</v>
      </c>
      <c r="T520">
        <v>1.1439999999999999</v>
      </c>
      <c r="U520">
        <v>0.52600000000000002</v>
      </c>
      <c r="V520">
        <v>67293.482999999993</v>
      </c>
      <c r="X520">
        <v>317.83999999999997</v>
      </c>
      <c r="Y520">
        <v>17.260000000000002</v>
      </c>
      <c r="Z520">
        <v>1.2</v>
      </c>
      <c r="AA520">
        <v>37.4</v>
      </c>
      <c r="AC520">
        <v>1.2</v>
      </c>
    </row>
    <row r="521" spans="1:29" hidden="1" x14ac:dyDescent="0.25">
      <c r="A521" t="s">
        <v>40</v>
      </c>
      <c r="B521" t="s">
        <v>41</v>
      </c>
      <c r="C521" s="1">
        <v>43944</v>
      </c>
      <c r="D521">
        <v>8238</v>
      </c>
      <c r="E521">
        <v>483</v>
      </c>
      <c r="F521">
        <v>52</v>
      </c>
      <c r="G521">
        <v>6</v>
      </c>
      <c r="H521">
        <v>832.92899999999997</v>
      </c>
      <c r="I521">
        <v>48.835000000000001</v>
      </c>
      <c r="J521">
        <v>5.258</v>
      </c>
      <c r="K521">
        <v>0.60699999999999998</v>
      </c>
      <c r="Q521">
        <v>9890400</v>
      </c>
      <c r="R521">
        <v>112.44199999999999</v>
      </c>
      <c r="S521">
        <v>34</v>
      </c>
      <c r="T521">
        <v>1.1439999999999999</v>
      </c>
      <c r="U521">
        <v>0.52600000000000002</v>
      </c>
      <c r="V521">
        <v>67293.482999999993</v>
      </c>
      <c r="X521">
        <v>317.83999999999997</v>
      </c>
      <c r="Y521">
        <v>17.260000000000002</v>
      </c>
      <c r="Z521">
        <v>1.2</v>
      </c>
      <c r="AA521">
        <v>37.4</v>
      </c>
      <c r="AC521">
        <v>1.2</v>
      </c>
    </row>
    <row r="522" spans="1:29" hidden="1" x14ac:dyDescent="0.25">
      <c r="A522" t="s">
        <v>40</v>
      </c>
      <c r="B522" t="s">
        <v>41</v>
      </c>
      <c r="C522" s="1">
        <v>43945</v>
      </c>
      <c r="D522">
        <v>8756</v>
      </c>
      <c r="E522">
        <v>518</v>
      </c>
      <c r="F522">
        <v>56</v>
      </c>
      <c r="G522">
        <v>4</v>
      </c>
      <c r="H522">
        <v>885.303</v>
      </c>
      <c r="I522">
        <v>52.374000000000002</v>
      </c>
      <c r="J522">
        <v>5.6619999999999999</v>
      </c>
      <c r="K522">
        <v>0.40400000000000003</v>
      </c>
      <c r="Q522">
        <v>9890400</v>
      </c>
      <c r="R522">
        <v>112.44199999999999</v>
      </c>
      <c r="S522">
        <v>34</v>
      </c>
      <c r="T522">
        <v>1.1439999999999999</v>
      </c>
      <c r="U522">
        <v>0.52600000000000002</v>
      </c>
      <c r="V522">
        <v>67293.482999999993</v>
      </c>
      <c r="X522">
        <v>317.83999999999997</v>
      </c>
      <c r="Y522">
        <v>17.260000000000002</v>
      </c>
      <c r="Z522">
        <v>1.2</v>
      </c>
      <c r="AA522">
        <v>37.4</v>
      </c>
      <c r="AC522">
        <v>1.2</v>
      </c>
    </row>
    <row r="523" spans="1:29" hidden="1" x14ac:dyDescent="0.25">
      <c r="A523" t="s">
        <v>40</v>
      </c>
      <c r="B523" t="s">
        <v>41</v>
      </c>
      <c r="C523" s="1">
        <v>43946</v>
      </c>
      <c r="D523">
        <v>9281</v>
      </c>
      <c r="E523">
        <v>525</v>
      </c>
      <c r="F523">
        <v>64</v>
      </c>
      <c r="G523">
        <v>8</v>
      </c>
      <c r="H523">
        <v>938.38499999999999</v>
      </c>
      <c r="I523">
        <v>53.082000000000001</v>
      </c>
      <c r="J523">
        <v>6.4710000000000001</v>
      </c>
      <c r="K523">
        <v>0.80900000000000005</v>
      </c>
      <c r="Q523">
        <v>9890400</v>
      </c>
      <c r="R523">
        <v>112.44199999999999</v>
      </c>
      <c r="S523">
        <v>34</v>
      </c>
      <c r="T523">
        <v>1.1439999999999999</v>
      </c>
      <c r="U523">
        <v>0.52600000000000002</v>
      </c>
      <c r="V523">
        <v>67293.482999999993</v>
      </c>
      <c r="X523">
        <v>317.83999999999997</v>
      </c>
      <c r="Y523">
        <v>17.260000000000002</v>
      </c>
      <c r="Z523">
        <v>1.2</v>
      </c>
      <c r="AA523">
        <v>37.4</v>
      </c>
      <c r="AC523">
        <v>1.2</v>
      </c>
    </row>
    <row r="524" spans="1:29" hidden="1" x14ac:dyDescent="0.25">
      <c r="A524" t="s">
        <v>40</v>
      </c>
      <c r="B524" t="s">
        <v>41</v>
      </c>
      <c r="C524" s="1">
        <v>43947</v>
      </c>
      <c r="D524">
        <v>9813</v>
      </c>
      <c r="E524">
        <v>532</v>
      </c>
      <c r="F524">
        <v>64</v>
      </c>
      <c r="G524">
        <v>0</v>
      </c>
      <c r="H524">
        <v>992.17399999999998</v>
      </c>
      <c r="I524">
        <v>53.79</v>
      </c>
      <c r="J524">
        <v>6.4710000000000001</v>
      </c>
      <c r="K524">
        <v>0</v>
      </c>
      <c r="Q524">
        <v>9890400</v>
      </c>
      <c r="R524">
        <v>112.44199999999999</v>
      </c>
      <c r="S524">
        <v>34</v>
      </c>
      <c r="T524">
        <v>1.1439999999999999</v>
      </c>
      <c r="U524">
        <v>0.52600000000000002</v>
      </c>
      <c r="V524">
        <v>67293.482999999993</v>
      </c>
      <c r="X524">
        <v>317.83999999999997</v>
      </c>
      <c r="Y524">
        <v>17.260000000000002</v>
      </c>
      <c r="Z524">
        <v>1.2</v>
      </c>
      <c r="AA524">
        <v>37.4</v>
      </c>
      <c r="AC524">
        <v>1.2</v>
      </c>
    </row>
    <row r="525" spans="1:29" hidden="1" x14ac:dyDescent="0.25">
      <c r="A525" t="s">
        <v>40</v>
      </c>
      <c r="B525" t="s">
        <v>41</v>
      </c>
      <c r="C525" s="1">
        <v>43948</v>
      </c>
      <c r="D525">
        <v>10349</v>
      </c>
      <c r="E525">
        <v>536</v>
      </c>
      <c r="F525">
        <v>76</v>
      </c>
      <c r="G525">
        <v>12</v>
      </c>
      <c r="H525">
        <v>1046.3679999999999</v>
      </c>
      <c r="I525">
        <v>54.194000000000003</v>
      </c>
      <c r="J525">
        <v>7.6840000000000002</v>
      </c>
      <c r="K525">
        <v>1.2130000000000001</v>
      </c>
      <c r="Q525">
        <v>9890400</v>
      </c>
      <c r="R525">
        <v>112.44199999999999</v>
      </c>
      <c r="S525">
        <v>34</v>
      </c>
      <c r="T525">
        <v>1.1439999999999999</v>
      </c>
      <c r="U525">
        <v>0.52600000000000002</v>
      </c>
      <c r="V525">
        <v>67293.482999999993</v>
      </c>
      <c r="X525">
        <v>317.83999999999997</v>
      </c>
      <c r="Y525">
        <v>17.260000000000002</v>
      </c>
      <c r="Z525">
        <v>1.2</v>
      </c>
      <c r="AA525">
        <v>37.4</v>
      </c>
      <c r="AC525">
        <v>1.2</v>
      </c>
    </row>
    <row r="526" spans="1:29" hidden="1" x14ac:dyDescent="0.25">
      <c r="A526" t="s">
        <v>40</v>
      </c>
      <c r="B526" t="s">
        <v>41</v>
      </c>
      <c r="C526" s="1">
        <v>43949</v>
      </c>
      <c r="D526">
        <v>10839</v>
      </c>
      <c r="E526">
        <v>490</v>
      </c>
      <c r="F526">
        <v>82</v>
      </c>
      <c r="G526">
        <v>6</v>
      </c>
      <c r="H526">
        <v>1095.9110000000001</v>
      </c>
      <c r="I526">
        <v>49.542999999999999</v>
      </c>
      <c r="J526">
        <v>8.2910000000000004</v>
      </c>
      <c r="K526">
        <v>0.60699999999999998</v>
      </c>
      <c r="Q526">
        <v>9890400</v>
      </c>
      <c r="R526">
        <v>112.44199999999999</v>
      </c>
      <c r="S526">
        <v>34</v>
      </c>
      <c r="T526">
        <v>1.1439999999999999</v>
      </c>
      <c r="U526">
        <v>0.52600000000000002</v>
      </c>
      <c r="V526">
        <v>67293.482999999993</v>
      </c>
      <c r="X526">
        <v>317.83999999999997</v>
      </c>
      <c r="Y526">
        <v>17.260000000000002</v>
      </c>
      <c r="Z526">
        <v>1.2</v>
      </c>
      <c r="AA526">
        <v>37.4</v>
      </c>
      <c r="AC526">
        <v>1.2</v>
      </c>
    </row>
    <row r="527" spans="1:29" hidden="1" x14ac:dyDescent="0.25">
      <c r="A527" t="s">
        <v>40</v>
      </c>
      <c r="B527" t="s">
        <v>41</v>
      </c>
      <c r="C527" s="1">
        <v>43950</v>
      </c>
      <c r="D527">
        <v>11380</v>
      </c>
      <c r="E527">
        <v>541</v>
      </c>
      <c r="F527">
        <v>89</v>
      </c>
      <c r="G527">
        <v>7</v>
      </c>
      <c r="H527">
        <v>1150.6110000000001</v>
      </c>
      <c r="I527">
        <v>54.7</v>
      </c>
      <c r="J527">
        <v>8.9990000000000006</v>
      </c>
      <c r="K527">
        <v>0.70799999999999996</v>
      </c>
      <c r="Q527">
        <v>9890400</v>
      </c>
      <c r="R527">
        <v>112.44199999999999</v>
      </c>
      <c r="S527">
        <v>34</v>
      </c>
      <c r="T527">
        <v>1.1439999999999999</v>
      </c>
      <c r="U527">
        <v>0.52600000000000002</v>
      </c>
      <c r="V527">
        <v>67293.482999999993</v>
      </c>
      <c r="X527">
        <v>317.83999999999997</v>
      </c>
      <c r="Y527">
        <v>17.260000000000002</v>
      </c>
      <c r="Z527">
        <v>1.2</v>
      </c>
      <c r="AA527">
        <v>37.4</v>
      </c>
      <c r="AC527">
        <v>1.2</v>
      </c>
    </row>
    <row r="528" spans="1:29" hidden="1" x14ac:dyDescent="0.25">
      <c r="A528" t="s">
        <v>40</v>
      </c>
      <c r="B528" t="s">
        <v>41</v>
      </c>
      <c r="C528" s="1">
        <v>43951</v>
      </c>
      <c r="D528">
        <v>11929</v>
      </c>
      <c r="E528">
        <v>549</v>
      </c>
      <c r="F528">
        <v>98</v>
      </c>
      <c r="G528">
        <v>9</v>
      </c>
      <c r="H528">
        <v>1206.1189999999999</v>
      </c>
      <c r="I528">
        <v>55.508000000000003</v>
      </c>
      <c r="J528">
        <v>9.9090000000000007</v>
      </c>
      <c r="K528">
        <v>0.91</v>
      </c>
      <c r="Q528">
        <v>9890400</v>
      </c>
      <c r="R528">
        <v>112.44199999999999</v>
      </c>
      <c r="S528">
        <v>34</v>
      </c>
      <c r="T528">
        <v>1.1439999999999999</v>
      </c>
      <c r="U528">
        <v>0.52600000000000002</v>
      </c>
      <c r="V528">
        <v>67293.482999999993</v>
      </c>
      <c r="X528">
        <v>317.83999999999997</v>
      </c>
      <c r="Y528">
        <v>17.260000000000002</v>
      </c>
      <c r="Z528">
        <v>1.2</v>
      </c>
      <c r="AA528">
        <v>37.4</v>
      </c>
      <c r="AC528">
        <v>1.2</v>
      </c>
    </row>
    <row r="529" spans="1:29" hidden="1" x14ac:dyDescent="0.25">
      <c r="A529" t="s">
        <v>40</v>
      </c>
      <c r="B529" t="s">
        <v>41</v>
      </c>
      <c r="C529" s="1">
        <v>43952</v>
      </c>
      <c r="D529">
        <v>12481</v>
      </c>
      <c r="E529">
        <v>552</v>
      </c>
      <c r="F529">
        <v>105</v>
      </c>
      <c r="G529">
        <v>7</v>
      </c>
      <c r="H529">
        <v>1261.931</v>
      </c>
      <c r="I529">
        <v>55.811999999999998</v>
      </c>
      <c r="J529">
        <v>10.616</v>
      </c>
      <c r="K529">
        <v>0.70799999999999996</v>
      </c>
      <c r="Q529">
        <v>9890400</v>
      </c>
      <c r="R529">
        <v>112.44199999999999</v>
      </c>
      <c r="S529">
        <v>34</v>
      </c>
      <c r="T529">
        <v>1.1439999999999999</v>
      </c>
      <c r="U529">
        <v>0.52600000000000002</v>
      </c>
      <c r="V529">
        <v>67293.482999999993</v>
      </c>
      <c r="X529">
        <v>317.83999999999997</v>
      </c>
      <c r="Y529">
        <v>17.260000000000002</v>
      </c>
      <c r="Z529">
        <v>1.2</v>
      </c>
      <c r="AA529">
        <v>37.4</v>
      </c>
      <c r="AC529">
        <v>1.2</v>
      </c>
    </row>
    <row r="530" spans="1:29" hidden="1" x14ac:dyDescent="0.25">
      <c r="A530" t="s">
        <v>40</v>
      </c>
      <c r="B530" t="s">
        <v>41</v>
      </c>
      <c r="C530" s="1">
        <v>43953</v>
      </c>
      <c r="D530">
        <v>13038</v>
      </c>
      <c r="E530">
        <v>557</v>
      </c>
      <c r="F530">
        <v>111</v>
      </c>
      <c r="G530">
        <v>6</v>
      </c>
      <c r="H530">
        <v>1318.248</v>
      </c>
      <c r="I530">
        <v>56.317</v>
      </c>
      <c r="J530">
        <v>11.223000000000001</v>
      </c>
      <c r="K530">
        <v>0.60699999999999998</v>
      </c>
      <c r="Q530">
        <v>9890400</v>
      </c>
      <c r="R530">
        <v>112.44199999999999</v>
      </c>
      <c r="S530">
        <v>34</v>
      </c>
      <c r="T530">
        <v>1.1439999999999999</v>
      </c>
      <c r="U530">
        <v>0.52600000000000002</v>
      </c>
      <c r="V530">
        <v>67293.482999999993</v>
      </c>
      <c r="X530">
        <v>317.83999999999997</v>
      </c>
      <c r="Y530">
        <v>17.260000000000002</v>
      </c>
      <c r="Z530">
        <v>1.2</v>
      </c>
      <c r="AA530">
        <v>37.4</v>
      </c>
      <c r="AC530">
        <v>1.2</v>
      </c>
    </row>
    <row r="531" spans="1:29" hidden="1" x14ac:dyDescent="0.25">
      <c r="A531" t="s">
        <v>40</v>
      </c>
      <c r="B531" t="s">
        <v>41</v>
      </c>
      <c r="C531" s="1">
        <v>43954</v>
      </c>
      <c r="D531">
        <v>13599</v>
      </c>
      <c r="E531">
        <v>561</v>
      </c>
      <c r="F531">
        <v>119</v>
      </c>
      <c r="G531">
        <v>8</v>
      </c>
      <c r="H531">
        <v>1374.97</v>
      </c>
      <c r="I531">
        <v>56.722000000000001</v>
      </c>
      <c r="J531">
        <v>12.032</v>
      </c>
      <c r="K531">
        <v>0.80900000000000005</v>
      </c>
      <c r="Q531">
        <v>9890400</v>
      </c>
      <c r="R531">
        <v>112.44199999999999</v>
      </c>
      <c r="S531">
        <v>34</v>
      </c>
      <c r="T531">
        <v>1.1439999999999999</v>
      </c>
      <c r="U531">
        <v>0.52600000000000002</v>
      </c>
      <c r="V531">
        <v>67293.482999999993</v>
      </c>
      <c r="X531">
        <v>317.83999999999997</v>
      </c>
      <c r="Y531">
        <v>17.260000000000002</v>
      </c>
      <c r="Z531">
        <v>1.2</v>
      </c>
      <c r="AA531">
        <v>37.4</v>
      </c>
      <c r="AC531">
        <v>1.2</v>
      </c>
    </row>
    <row r="532" spans="1:29" hidden="1" x14ac:dyDescent="0.25">
      <c r="A532" t="s">
        <v>40</v>
      </c>
      <c r="B532" t="s">
        <v>41</v>
      </c>
      <c r="C532" s="1">
        <v>43955</v>
      </c>
      <c r="D532">
        <v>14163</v>
      </c>
      <c r="E532">
        <v>564</v>
      </c>
      <c r="F532">
        <v>126</v>
      </c>
      <c r="G532">
        <v>7</v>
      </c>
      <c r="H532">
        <v>1431.9949999999999</v>
      </c>
      <c r="I532">
        <v>57.024999999999999</v>
      </c>
      <c r="J532">
        <v>12.74</v>
      </c>
      <c r="K532">
        <v>0.70799999999999996</v>
      </c>
      <c r="Q532">
        <v>9890400</v>
      </c>
      <c r="R532">
        <v>112.44199999999999</v>
      </c>
      <c r="S532">
        <v>34</v>
      </c>
      <c r="T532">
        <v>1.1439999999999999</v>
      </c>
      <c r="U532">
        <v>0.52600000000000002</v>
      </c>
      <c r="V532">
        <v>67293.482999999993</v>
      </c>
      <c r="X532">
        <v>317.83999999999997</v>
      </c>
      <c r="Y532">
        <v>17.260000000000002</v>
      </c>
      <c r="Z532">
        <v>1.2</v>
      </c>
      <c r="AA532">
        <v>37.4</v>
      </c>
      <c r="AC532">
        <v>1.2</v>
      </c>
    </row>
    <row r="533" spans="1:29" hidden="1" x14ac:dyDescent="0.25">
      <c r="A533" t="s">
        <v>40</v>
      </c>
      <c r="B533" t="s">
        <v>41</v>
      </c>
      <c r="C533" s="1">
        <v>43956</v>
      </c>
      <c r="D533">
        <v>14730</v>
      </c>
      <c r="E533">
        <v>567</v>
      </c>
      <c r="F533">
        <v>137</v>
      </c>
      <c r="G533">
        <v>11</v>
      </c>
      <c r="H533">
        <v>1489.3230000000001</v>
      </c>
      <c r="I533">
        <v>57.328000000000003</v>
      </c>
      <c r="J533">
        <v>13.852</v>
      </c>
      <c r="K533">
        <v>1.1120000000000001</v>
      </c>
      <c r="Q533">
        <v>9890400</v>
      </c>
      <c r="R533">
        <v>112.44199999999999</v>
      </c>
      <c r="S533">
        <v>34</v>
      </c>
      <c r="T533">
        <v>1.1439999999999999</v>
      </c>
      <c r="U533">
        <v>0.52600000000000002</v>
      </c>
      <c r="V533">
        <v>67293.482999999993</v>
      </c>
      <c r="X533">
        <v>317.83999999999997</v>
      </c>
      <c r="Y533">
        <v>17.260000000000002</v>
      </c>
      <c r="Z533">
        <v>1.2</v>
      </c>
      <c r="AA533">
        <v>37.4</v>
      </c>
      <c r="AC533">
        <v>1.2</v>
      </c>
    </row>
    <row r="534" spans="1:29" hidden="1" x14ac:dyDescent="0.25">
      <c r="A534" t="s">
        <v>40</v>
      </c>
      <c r="B534" t="s">
        <v>41</v>
      </c>
      <c r="C534" s="1">
        <v>43957</v>
      </c>
      <c r="D534">
        <v>15192</v>
      </c>
      <c r="E534">
        <v>462</v>
      </c>
      <c r="F534">
        <v>146</v>
      </c>
      <c r="G534">
        <v>9</v>
      </c>
      <c r="H534">
        <v>1536.0350000000001</v>
      </c>
      <c r="I534">
        <v>46.712000000000003</v>
      </c>
      <c r="J534">
        <v>14.762</v>
      </c>
      <c r="K534">
        <v>0.91</v>
      </c>
      <c r="Q534">
        <v>9890400</v>
      </c>
      <c r="R534">
        <v>112.44199999999999</v>
      </c>
      <c r="S534">
        <v>34</v>
      </c>
      <c r="T534">
        <v>1.1439999999999999</v>
      </c>
      <c r="U534">
        <v>0.52600000000000002</v>
      </c>
      <c r="V534">
        <v>67293.482999999993</v>
      </c>
      <c r="X534">
        <v>317.83999999999997</v>
      </c>
      <c r="Y534">
        <v>17.260000000000002</v>
      </c>
      <c r="Z534">
        <v>1.2</v>
      </c>
      <c r="AA534">
        <v>37.4</v>
      </c>
      <c r="AC534">
        <v>1.2</v>
      </c>
    </row>
    <row r="535" spans="1:29" hidden="1" x14ac:dyDescent="0.25">
      <c r="A535" t="s">
        <v>40</v>
      </c>
      <c r="B535" t="s">
        <v>41</v>
      </c>
      <c r="C535" s="1">
        <v>43958</v>
      </c>
      <c r="D535">
        <v>15738</v>
      </c>
      <c r="E535">
        <v>546</v>
      </c>
      <c r="F535">
        <v>157</v>
      </c>
      <c r="G535">
        <v>11</v>
      </c>
      <c r="H535">
        <v>1591.24</v>
      </c>
      <c r="I535">
        <v>55.204999999999998</v>
      </c>
      <c r="J535">
        <v>15.874000000000001</v>
      </c>
      <c r="K535">
        <v>1.1120000000000001</v>
      </c>
      <c r="Q535">
        <v>9890400</v>
      </c>
      <c r="R535">
        <v>112.44199999999999</v>
      </c>
      <c r="S535">
        <v>34</v>
      </c>
      <c r="T535">
        <v>1.1439999999999999</v>
      </c>
      <c r="U535">
        <v>0.52600000000000002</v>
      </c>
      <c r="V535">
        <v>67293.482999999993</v>
      </c>
      <c r="X535">
        <v>317.83999999999997</v>
      </c>
      <c r="Y535">
        <v>17.260000000000002</v>
      </c>
      <c r="Z535">
        <v>1.2</v>
      </c>
      <c r="AA535">
        <v>37.4</v>
      </c>
      <c r="AC535">
        <v>1.2</v>
      </c>
    </row>
    <row r="536" spans="1:29" hidden="1" x14ac:dyDescent="0.25">
      <c r="A536" t="s">
        <v>40</v>
      </c>
      <c r="B536" t="s">
        <v>41</v>
      </c>
      <c r="C536" s="1">
        <v>43959</v>
      </c>
      <c r="D536">
        <v>16240</v>
      </c>
      <c r="E536">
        <v>502</v>
      </c>
      <c r="F536">
        <v>165</v>
      </c>
      <c r="G536">
        <v>8</v>
      </c>
      <c r="H536">
        <v>1641.9960000000001</v>
      </c>
      <c r="I536">
        <v>50.756</v>
      </c>
      <c r="J536">
        <v>16.683</v>
      </c>
      <c r="K536">
        <v>0.80900000000000005</v>
      </c>
      <c r="Q536">
        <v>9890400</v>
      </c>
      <c r="R536">
        <v>112.44199999999999</v>
      </c>
      <c r="S536">
        <v>34</v>
      </c>
      <c r="T536">
        <v>1.1439999999999999</v>
      </c>
      <c r="U536">
        <v>0.52600000000000002</v>
      </c>
      <c r="V536">
        <v>67293.482999999993</v>
      </c>
      <c r="X536">
        <v>317.83999999999997</v>
      </c>
      <c r="Y536">
        <v>17.260000000000002</v>
      </c>
      <c r="Z536">
        <v>1.2</v>
      </c>
      <c r="AA536">
        <v>37.4</v>
      </c>
      <c r="AC536">
        <v>1.2</v>
      </c>
    </row>
    <row r="537" spans="1:29" hidden="1" x14ac:dyDescent="0.25">
      <c r="A537" t="s">
        <v>40</v>
      </c>
      <c r="B537" t="s">
        <v>41</v>
      </c>
      <c r="C537" s="1">
        <v>43960</v>
      </c>
      <c r="D537">
        <v>16793</v>
      </c>
      <c r="E537">
        <v>553</v>
      </c>
      <c r="F537">
        <v>174</v>
      </c>
      <c r="G537">
        <v>9</v>
      </c>
      <c r="H537">
        <v>1697.9090000000001</v>
      </c>
      <c r="I537">
        <v>55.912999999999997</v>
      </c>
      <c r="J537">
        <v>17.593</v>
      </c>
      <c r="K537">
        <v>0.91</v>
      </c>
      <c r="Q537">
        <v>9890400</v>
      </c>
      <c r="R537">
        <v>112.44199999999999</v>
      </c>
      <c r="S537">
        <v>34</v>
      </c>
      <c r="T537">
        <v>1.1439999999999999</v>
      </c>
      <c r="U537">
        <v>0.52600000000000002</v>
      </c>
      <c r="V537">
        <v>67293.482999999993</v>
      </c>
      <c r="X537">
        <v>317.83999999999997</v>
      </c>
      <c r="Y537">
        <v>17.260000000000002</v>
      </c>
      <c r="Z537">
        <v>1.2</v>
      </c>
      <c r="AA537">
        <v>37.4</v>
      </c>
      <c r="AC537">
        <v>1.2</v>
      </c>
    </row>
    <row r="538" spans="1:29" hidden="1" x14ac:dyDescent="0.25">
      <c r="A538" t="s">
        <v>40</v>
      </c>
      <c r="B538" t="s">
        <v>41</v>
      </c>
      <c r="C538" s="1">
        <v>43961</v>
      </c>
      <c r="D538">
        <v>17417</v>
      </c>
      <c r="E538">
        <v>624</v>
      </c>
      <c r="F538">
        <v>185</v>
      </c>
      <c r="G538">
        <v>11</v>
      </c>
      <c r="H538">
        <v>1761.001</v>
      </c>
      <c r="I538">
        <v>63.091000000000001</v>
      </c>
      <c r="J538">
        <v>18.704999999999998</v>
      </c>
      <c r="K538">
        <v>1.1120000000000001</v>
      </c>
      <c r="Q538">
        <v>9890400</v>
      </c>
      <c r="R538">
        <v>112.44199999999999</v>
      </c>
      <c r="S538">
        <v>34</v>
      </c>
      <c r="T538">
        <v>1.1439999999999999</v>
      </c>
      <c r="U538">
        <v>0.52600000000000002</v>
      </c>
      <c r="V538">
        <v>67293.482999999993</v>
      </c>
      <c r="X538">
        <v>317.83999999999997</v>
      </c>
      <c r="Y538">
        <v>17.260000000000002</v>
      </c>
      <c r="Z538">
        <v>1.2</v>
      </c>
      <c r="AA538">
        <v>37.4</v>
      </c>
      <c r="AC538">
        <v>1.2</v>
      </c>
    </row>
    <row r="539" spans="1:29" hidden="1" x14ac:dyDescent="0.25">
      <c r="A539" t="s">
        <v>40</v>
      </c>
      <c r="B539" t="s">
        <v>41</v>
      </c>
      <c r="C539" s="1">
        <v>43962</v>
      </c>
      <c r="D539">
        <v>18198</v>
      </c>
      <c r="E539">
        <v>781</v>
      </c>
      <c r="F539">
        <v>198</v>
      </c>
      <c r="G539">
        <v>13</v>
      </c>
      <c r="H539">
        <v>1839.9659999999999</v>
      </c>
      <c r="I539">
        <v>78.965000000000003</v>
      </c>
      <c r="J539">
        <v>20.018999999999998</v>
      </c>
      <c r="K539">
        <v>1.3140000000000001</v>
      </c>
      <c r="Q539">
        <v>9890400</v>
      </c>
      <c r="R539">
        <v>112.44199999999999</v>
      </c>
      <c r="S539">
        <v>34</v>
      </c>
      <c r="T539">
        <v>1.1439999999999999</v>
      </c>
      <c r="U539">
        <v>0.52600000000000002</v>
      </c>
      <c r="V539">
        <v>67293.482999999993</v>
      </c>
      <c r="X539">
        <v>317.83999999999997</v>
      </c>
      <c r="Y539">
        <v>17.260000000000002</v>
      </c>
      <c r="Z539">
        <v>1.2</v>
      </c>
      <c r="AA539">
        <v>37.4</v>
      </c>
      <c r="AC539">
        <v>1.2</v>
      </c>
    </row>
    <row r="540" spans="1:29" hidden="1" x14ac:dyDescent="0.25">
      <c r="A540" t="s">
        <v>40</v>
      </c>
      <c r="B540" t="s">
        <v>41</v>
      </c>
      <c r="C540" s="1">
        <v>43963</v>
      </c>
      <c r="D540">
        <v>18878</v>
      </c>
      <c r="E540">
        <v>680</v>
      </c>
      <c r="F540">
        <v>201</v>
      </c>
      <c r="G540">
        <v>3</v>
      </c>
      <c r="H540">
        <v>1908.72</v>
      </c>
      <c r="I540">
        <v>68.754000000000005</v>
      </c>
      <c r="J540">
        <v>20.323</v>
      </c>
      <c r="K540">
        <v>0.30299999999999999</v>
      </c>
      <c r="Q540">
        <v>9890400</v>
      </c>
      <c r="R540">
        <v>112.44199999999999</v>
      </c>
      <c r="S540">
        <v>34</v>
      </c>
      <c r="T540">
        <v>1.1439999999999999</v>
      </c>
      <c r="U540">
        <v>0.52600000000000002</v>
      </c>
      <c r="V540">
        <v>67293.482999999993</v>
      </c>
      <c r="X540">
        <v>317.83999999999997</v>
      </c>
      <c r="Y540">
        <v>17.260000000000002</v>
      </c>
      <c r="Z540">
        <v>1.2</v>
      </c>
      <c r="AA540">
        <v>37.4</v>
      </c>
      <c r="AC540">
        <v>1.2</v>
      </c>
    </row>
    <row r="541" spans="1:29" hidden="1" x14ac:dyDescent="0.25">
      <c r="A541" t="s">
        <v>40</v>
      </c>
      <c r="B541" t="s">
        <v>41</v>
      </c>
      <c r="C541" s="1">
        <v>43964</v>
      </c>
      <c r="D541">
        <v>19661</v>
      </c>
      <c r="E541">
        <v>783</v>
      </c>
      <c r="F541">
        <v>203</v>
      </c>
      <c r="G541">
        <v>2</v>
      </c>
      <c r="H541">
        <v>1987.8869999999999</v>
      </c>
      <c r="I541">
        <v>79.168000000000006</v>
      </c>
      <c r="J541">
        <v>20.524999999999999</v>
      </c>
      <c r="K541">
        <v>0.20200000000000001</v>
      </c>
      <c r="Q541">
        <v>9890400</v>
      </c>
      <c r="R541">
        <v>112.44199999999999</v>
      </c>
      <c r="S541">
        <v>34</v>
      </c>
      <c r="T541">
        <v>1.1439999999999999</v>
      </c>
      <c r="U541">
        <v>0.52600000000000002</v>
      </c>
      <c r="V541">
        <v>67293.482999999993</v>
      </c>
      <c r="X541">
        <v>317.83999999999997</v>
      </c>
      <c r="Y541">
        <v>17.260000000000002</v>
      </c>
      <c r="Z541">
        <v>1.2</v>
      </c>
      <c r="AA541">
        <v>37.4</v>
      </c>
      <c r="AC541">
        <v>1.2</v>
      </c>
    </row>
    <row r="542" spans="1:29" hidden="1" x14ac:dyDescent="0.25">
      <c r="A542" t="s">
        <v>40</v>
      </c>
      <c r="B542" t="s">
        <v>41</v>
      </c>
      <c r="C542" s="1">
        <v>43965</v>
      </c>
      <c r="D542">
        <v>20386</v>
      </c>
      <c r="E542">
        <v>725</v>
      </c>
      <c r="F542">
        <v>206</v>
      </c>
      <c r="G542">
        <v>3</v>
      </c>
      <c r="H542">
        <v>2061.1909999999998</v>
      </c>
      <c r="I542">
        <v>73.302999999999997</v>
      </c>
      <c r="J542">
        <v>20.827999999999999</v>
      </c>
      <c r="K542">
        <v>0.30299999999999999</v>
      </c>
      <c r="Q542">
        <v>9890400</v>
      </c>
      <c r="R542">
        <v>112.44199999999999</v>
      </c>
      <c r="S542">
        <v>34</v>
      </c>
      <c r="T542">
        <v>1.1439999999999999</v>
      </c>
      <c r="U542">
        <v>0.52600000000000002</v>
      </c>
      <c r="V542">
        <v>67293.482999999993</v>
      </c>
      <c r="X542">
        <v>317.83999999999997</v>
      </c>
      <c r="Y542">
        <v>17.260000000000002</v>
      </c>
      <c r="Z542">
        <v>1.2</v>
      </c>
      <c r="AA542">
        <v>37.4</v>
      </c>
      <c r="AC542">
        <v>1.2</v>
      </c>
    </row>
    <row r="543" spans="1:29" hidden="1" x14ac:dyDescent="0.25">
      <c r="A543" t="s">
        <v>42</v>
      </c>
      <c r="B543" t="s">
        <v>43</v>
      </c>
      <c r="C543" s="1">
        <v>43894</v>
      </c>
      <c r="D543">
        <v>1</v>
      </c>
      <c r="E543">
        <v>1</v>
      </c>
      <c r="F543">
        <v>0</v>
      </c>
      <c r="G543">
        <v>0</v>
      </c>
      <c r="H543">
        <v>2.1999999999999999E-2</v>
      </c>
      <c r="I543">
        <v>2.1999999999999999E-2</v>
      </c>
      <c r="J543">
        <v>0</v>
      </c>
      <c r="K543">
        <v>0</v>
      </c>
      <c r="Q543">
        <v>45195777</v>
      </c>
      <c r="R543">
        <v>16.177</v>
      </c>
      <c r="S543">
        <v>31.9</v>
      </c>
      <c r="T543">
        <v>11.198</v>
      </c>
      <c r="U543">
        <v>7.4409999999999998</v>
      </c>
      <c r="V543">
        <v>18933.906999999999</v>
      </c>
      <c r="W543">
        <v>0.6</v>
      </c>
      <c r="X543">
        <v>191.03200000000001</v>
      </c>
      <c r="Y543">
        <v>5.5</v>
      </c>
      <c r="Z543">
        <v>16.2</v>
      </c>
      <c r="AA543">
        <v>27.7</v>
      </c>
      <c r="AC543">
        <v>5</v>
      </c>
    </row>
    <row r="544" spans="1:29" hidden="1" x14ac:dyDescent="0.25">
      <c r="A544" t="s">
        <v>42</v>
      </c>
      <c r="B544" t="s">
        <v>43</v>
      </c>
      <c r="C544" s="1">
        <v>43896</v>
      </c>
      <c r="D544">
        <v>2</v>
      </c>
      <c r="E544">
        <v>1</v>
      </c>
      <c r="F544">
        <v>0</v>
      </c>
      <c r="G544">
        <v>0</v>
      </c>
      <c r="H544">
        <v>4.3999999999999997E-2</v>
      </c>
      <c r="I544">
        <v>2.1999999999999999E-2</v>
      </c>
      <c r="J544">
        <v>0</v>
      </c>
      <c r="K544">
        <v>0</v>
      </c>
      <c r="Q544">
        <v>45195777</v>
      </c>
      <c r="R544">
        <v>16.177</v>
      </c>
      <c r="S544">
        <v>31.9</v>
      </c>
      <c r="T544">
        <v>11.198</v>
      </c>
      <c r="U544">
        <v>7.4409999999999998</v>
      </c>
      <c r="V544">
        <v>18933.906999999999</v>
      </c>
      <c r="W544">
        <v>0.6</v>
      </c>
      <c r="X544">
        <v>191.03200000000001</v>
      </c>
      <c r="Y544">
        <v>5.5</v>
      </c>
      <c r="Z544">
        <v>16.2</v>
      </c>
      <c r="AA544">
        <v>27.7</v>
      </c>
      <c r="AC544">
        <v>5</v>
      </c>
    </row>
    <row r="545" spans="1:29" hidden="1" x14ac:dyDescent="0.25">
      <c r="A545" t="s">
        <v>42</v>
      </c>
      <c r="B545" t="s">
        <v>43</v>
      </c>
      <c r="C545" s="1">
        <v>43897</v>
      </c>
      <c r="D545">
        <v>8</v>
      </c>
      <c r="E545">
        <v>6</v>
      </c>
      <c r="F545">
        <v>0</v>
      </c>
      <c r="G545">
        <v>0</v>
      </c>
      <c r="H545">
        <v>0.17699999999999999</v>
      </c>
      <c r="I545">
        <v>0.13300000000000001</v>
      </c>
      <c r="J545">
        <v>0</v>
      </c>
      <c r="K545">
        <v>0</v>
      </c>
      <c r="Q545">
        <v>45195777</v>
      </c>
      <c r="R545">
        <v>16.177</v>
      </c>
      <c r="S545">
        <v>31.9</v>
      </c>
      <c r="T545">
        <v>11.198</v>
      </c>
      <c r="U545">
        <v>7.4409999999999998</v>
      </c>
      <c r="V545">
        <v>18933.906999999999</v>
      </c>
      <c r="W545">
        <v>0.6</v>
      </c>
      <c r="X545">
        <v>191.03200000000001</v>
      </c>
      <c r="Y545">
        <v>5.5</v>
      </c>
      <c r="Z545">
        <v>16.2</v>
      </c>
      <c r="AA545">
        <v>27.7</v>
      </c>
      <c r="AC545">
        <v>5</v>
      </c>
    </row>
    <row r="546" spans="1:29" hidden="1" x14ac:dyDescent="0.25">
      <c r="A546" t="s">
        <v>42</v>
      </c>
      <c r="B546" t="s">
        <v>43</v>
      </c>
      <c r="C546" s="1">
        <v>43898</v>
      </c>
      <c r="D546">
        <v>9</v>
      </c>
      <c r="E546">
        <v>1</v>
      </c>
      <c r="F546">
        <v>1</v>
      </c>
      <c r="G546">
        <v>1</v>
      </c>
      <c r="H546">
        <v>0.19900000000000001</v>
      </c>
      <c r="I546">
        <v>2.1999999999999999E-2</v>
      </c>
      <c r="J546">
        <v>2.1999999999999999E-2</v>
      </c>
      <c r="K546">
        <v>2.1999999999999999E-2</v>
      </c>
      <c r="Q546">
        <v>45195777</v>
      </c>
      <c r="R546">
        <v>16.177</v>
      </c>
      <c r="S546">
        <v>31.9</v>
      </c>
      <c r="T546">
        <v>11.198</v>
      </c>
      <c r="U546">
        <v>7.4409999999999998</v>
      </c>
      <c r="V546">
        <v>18933.906999999999</v>
      </c>
      <c r="W546">
        <v>0.6</v>
      </c>
      <c r="X546">
        <v>191.03200000000001</v>
      </c>
      <c r="Y546">
        <v>5.5</v>
      </c>
      <c r="Z546">
        <v>16.2</v>
      </c>
      <c r="AA546">
        <v>27.7</v>
      </c>
      <c r="AC546">
        <v>5</v>
      </c>
    </row>
    <row r="547" spans="1:29" hidden="1" x14ac:dyDescent="0.25">
      <c r="A547" t="s">
        <v>42</v>
      </c>
      <c r="B547" t="s">
        <v>43</v>
      </c>
      <c r="C547" s="1">
        <v>43899</v>
      </c>
      <c r="D547">
        <v>12</v>
      </c>
      <c r="E547">
        <v>3</v>
      </c>
      <c r="F547">
        <v>1</v>
      </c>
      <c r="G547">
        <v>0</v>
      </c>
      <c r="H547">
        <v>0.26600000000000001</v>
      </c>
      <c r="I547">
        <v>6.6000000000000003E-2</v>
      </c>
      <c r="J547">
        <v>2.1999999999999999E-2</v>
      </c>
      <c r="K547">
        <v>0</v>
      </c>
      <c r="Q547">
        <v>45195777</v>
      </c>
      <c r="R547">
        <v>16.177</v>
      </c>
      <c r="S547">
        <v>31.9</v>
      </c>
      <c r="T547">
        <v>11.198</v>
      </c>
      <c r="U547">
        <v>7.4409999999999998</v>
      </c>
      <c r="V547">
        <v>18933.906999999999</v>
      </c>
      <c r="W547">
        <v>0.6</v>
      </c>
      <c r="X547">
        <v>191.03200000000001</v>
      </c>
      <c r="Y547">
        <v>5.5</v>
      </c>
      <c r="Z547">
        <v>16.2</v>
      </c>
      <c r="AA547">
        <v>27.7</v>
      </c>
      <c r="AC547">
        <v>5</v>
      </c>
    </row>
    <row r="548" spans="1:29" hidden="1" x14ac:dyDescent="0.25">
      <c r="A548" t="s">
        <v>42</v>
      </c>
      <c r="B548" t="s">
        <v>43</v>
      </c>
      <c r="C548" s="1">
        <v>43901</v>
      </c>
      <c r="D548">
        <v>19</v>
      </c>
      <c r="E548">
        <v>7</v>
      </c>
      <c r="F548">
        <v>1</v>
      </c>
      <c r="G548">
        <v>0</v>
      </c>
      <c r="H548">
        <v>0.42</v>
      </c>
      <c r="I548">
        <v>0.155</v>
      </c>
      <c r="J548">
        <v>2.1999999999999999E-2</v>
      </c>
      <c r="K548">
        <v>0</v>
      </c>
      <c r="Q548">
        <v>45195777</v>
      </c>
      <c r="R548">
        <v>16.177</v>
      </c>
      <c r="S548">
        <v>31.9</v>
      </c>
      <c r="T548">
        <v>11.198</v>
      </c>
      <c r="U548">
        <v>7.4409999999999998</v>
      </c>
      <c r="V548">
        <v>18933.906999999999</v>
      </c>
      <c r="W548">
        <v>0.6</v>
      </c>
      <c r="X548">
        <v>191.03200000000001</v>
      </c>
      <c r="Y548">
        <v>5.5</v>
      </c>
      <c r="Z548">
        <v>16.2</v>
      </c>
      <c r="AA548">
        <v>27.7</v>
      </c>
      <c r="AC548">
        <v>5</v>
      </c>
    </row>
    <row r="549" spans="1:29" hidden="1" x14ac:dyDescent="0.25">
      <c r="A549" t="s">
        <v>42</v>
      </c>
      <c r="B549" t="s">
        <v>43</v>
      </c>
      <c r="C549" s="1">
        <v>43903</v>
      </c>
      <c r="D549">
        <v>31</v>
      </c>
      <c r="E549">
        <v>12</v>
      </c>
      <c r="F549">
        <v>1</v>
      </c>
      <c r="G549">
        <v>0</v>
      </c>
      <c r="H549">
        <v>0.68600000000000005</v>
      </c>
      <c r="I549">
        <v>0.26600000000000001</v>
      </c>
      <c r="J549">
        <v>2.1999999999999999E-2</v>
      </c>
      <c r="K549">
        <v>0</v>
      </c>
      <c r="Q549">
        <v>45195777</v>
      </c>
      <c r="R549">
        <v>16.177</v>
      </c>
      <c r="S549">
        <v>31.9</v>
      </c>
      <c r="T549">
        <v>11.198</v>
      </c>
      <c r="U549">
        <v>7.4409999999999998</v>
      </c>
      <c r="V549">
        <v>18933.906999999999</v>
      </c>
      <c r="W549">
        <v>0.6</v>
      </c>
      <c r="X549">
        <v>191.03200000000001</v>
      </c>
      <c r="Y549">
        <v>5.5</v>
      </c>
      <c r="Z549">
        <v>16.2</v>
      </c>
      <c r="AA549">
        <v>27.7</v>
      </c>
      <c r="AC549">
        <v>5</v>
      </c>
    </row>
    <row r="550" spans="1:29" hidden="1" x14ac:dyDescent="0.25">
      <c r="A550" t="s">
        <v>42</v>
      </c>
      <c r="B550" t="s">
        <v>43</v>
      </c>
      <c r="C550" s="1">
        <v>43904</v>
      </c>
      <c r="D550">
        <v>34</v>
      </c>
      <c r="E550">
        <v>3</v>
      </c>
      <c r="F550">
        <v>2</v>
      </c>
      <c r="G550">
        <v>1</v>
      </c>
      <c r="H550">
        <v>0.752</v>
      </c>
      <c r="I550">
        <v>6.6000000000000003E-2</v>
      </c>
      <c r="J550">
        <v>4.3999999999999997E-2</v>
      </c>
      <c r="K550">
        <v>2.1999999999999999E-2</v>
      </c>
      <c r="Q550">
        <v>45195777</v>
      </c>
      <c r="R550">
        <v>16.177</v>
      </c>
      <c r="S550">
        <v>31.9</v>
      </c>
      <c r="T550">
        <v>11.198</v>
      </c>
      <c r="U550">
        <v>7.4409999999999998</v>
      </c>
      <c r="V550">
        <v>18933.906999999999</v>
      </c>
      <c r="W550">
        <v>0.6</v>
      </c>
      <c r="X550">
        <v>191.03200000000001</v>
      </c>
      <c r="Y550">
        <v>5.5</v>
      </c>
      <c r="Z550">
        <v>16.2</v>
      </c>
      <c r="AA550">
        <v>27.7</v>
      </c>
      <c r="AC550">
        <v>5</v>
      </c>
    </row>
    <row r="551" spans="1:29" hidden="1" x14ac:dyDescent="0.25">
      <c r="A551" t="s">
        <v>42</v>
      </c>
      <c r="B551" t="s">
        <v>43</v>
      </c>
      <c r="C551" s="1">
        <v>43905</v>
      </c>
      <c r="D551">
        <v>45</v>
      </c>
      <c r="E551">
        <v>11</v>
      </c>
      <c r="F551">
        <v>2</v>
      </c>
      <c r="G551">
        <v>0</v>
      </c>
      <c r="H551">
        <v>0.996</v>
      </c>
      <c r="I551">
        <v>0.24299999999999999</v>
      </c>
      <c r="J551">
        <v>4.3999999999999997E-2</v>
      </c>
      <c r="K551">
        <v>0</v>
      </c>
      <c r="Q551">
        <v>45195777</v>
      </c>
      <c r="R551">
        <v>16.177</v>
      </c>
      <c r="S551">
        <v>31.9</v>
      </c>
      <c r="T551">
        <v>11.198</v>
      </c>
      <c r="U551">
        <v>7.4409999999999998</v>
      </c>
      <c r="V551">
        <v>18933.906999999999</v>
      </c>
      <c r="W551">
        <v>0.6</v>
      </c>
      <c r="X551">
        <v>191.03200000000001</v>
      </c>
      <c r="Y551">
        <v>5.5</v>
      </c>
      <c r="Z551">
        <v>16.2</v>
      </c>
      <c r="AA551">
        <v>27.7</v>
      </c>
      <c r="AC551">
        <v>5</v>
      </c>
    </row>
    <row r="552" spans="1:29" hidden="1" x14ac:dyDescent="0.25">
      <c r="A552" t="s">
        <v>42</v>
      </c>
      <c r="B552" t="s">
        <v>43</v>
      </c>
      <c r="C552" s="1">
        <v>43906</v>
      </c>
      <c r="D552">
        <v>56</v>
      </c>
      <c r="E552">
        <v>11</v>
      </c>
      <c r="F552">
        <v>2</v>
      </c>
      <c r="G552">
        <v>0</v>
      </c>
      <c r="H552">
        <v>1.2390000000000001</v>
      </c>
      <c r="I552">
        <v>0.24299999999999999</v>
      </c>
      <c r="J552">
        <v>4.3999999999999997E-2</v>
      </c>
      <c r="K552">
        <v>0</v>
      </c>
      <c r="Q552">
        <v>45195777</v>
      </c>
      <c r="R552">
        <v>16.177</v>
      </c>
      <c r="S552">
        <v>31.9</v>
      </c>
      <c r="T552">
        <v>11.198</v>
      </c>
      <c r="U552">
        <v>7.4409999999999998</v>
      </c>
      <c r="V552">
        <v>18933.906999999999</v>
      </c>
      <c r="W552">
        <v>0.6</v>
      </c>
      <c r="X552">
        <v>191.03200000000001</v>
      </c>
      <c r="Y552">
        <v>5.5</v>
      </c>
      <c r="Z552">
        <v>16.2</v>
      </c>
      <c r="AA552">
        <v>27.7</v>
      </c>
      <c r="AC552">
        <v>5</v>
      </c>
    </row>
    <row r="553" spans="1:29" hidden="1" x14ac:dyDescent="0.25">
      <c r="A553" t="s">
        <v>42</v>
      </c>
      <c r="B553" t="s">
        <v>43</v>
      </c>
      <c r="C553" s="1">
        <v>43907</v>
      </c>
      <c r="D553">
        <v>65</v>
      </c>
      <c r="E553">
        <v>9</v>
      </c>
      <c r="F553">
        <v>2</v>
      </c>
      <c r="G553">
        <v>0</v>
      </c>
      <c r="H553">
        <v>1.4379999999999999</v>
      </c>
      <c r="I553">
        <v>0.19900000000000001</v>
      </c>
      <c r="J553">
        <v>4.3999999999999997E-2</v>
      </c>
      <c r="K553">
        <v>0</v>
      </c>
      <c r="Q553">
        <v>45195777</v>
      </c>
      <c r="R553">
        <v>16.177</v>
      </c>
      <c r="S553">
        <v>31.9</v>
      </c>
      <c r="T553">
        <v>11.198</v>
      </c>
      <c r="U553">
        <v>7.4409999999999998</v>
      </c>
      <c r="V553">
        <v>18933.906999999999</v>
      </c>
      <c r="W553">
        <v>0.6</v>
      </c>
      <c r="X553">
        <v>191.03200000000001</v>
      </c>
      <c r="Y553">
        <v>5.5</v>
      </c>
      <c r="Z553">
        <v>16.2</v>
      </c>
      <c r="AA553">
        <v>27.7</v>
      </c>
      <c r="AC553">
        <v>5</v>
      </c>
    </row>
    <row r="554" spans="1:29" hidden="1" x14ac:dyDescent="0.25">
      <c r="A554" t="s">
        <v>42</v>
      </c>
      <c r="B554" t="s">
        <v>43</v>
      </c>
      <c r="C554" s="1">
        <v>43908</v>
      </c>
      <c r="D554">
        <v>79</v>
      </c>
      <c r="E554">
        <v>14</v>
      </c>
      <c r="F554">
        <v>2</v>
      </c>
      <c r="G554">
        <v>0</v>
      </c>
      <c r="H554">
        <v>1.748</v>
      </c>
      <c r="I554">
        <v>0.31</v>
      </c>
      <c r="J554">
        <v>4.3999999999999997E-2</v>
      </c>
      <c r="K554">
        <v>0</v>
      </c>
      <c r="Q554">
        <v>45195777</v>
      </c>
      <c r="R554">
        <v>16.177</v>
      </c>
      <c r="S554">
        <v>31.9</v>
      </c>
      <c r="T554">
        <v>11.198</v>
      </c>
      <c r="U554">
        <v>7.4409999999999998</v>
      </c>
      <c r="V554">
        <v>18933.906999999999</v>
      </c>
      <c r="W554">
        <v>0.6</v>
      </c>
      <c r="X554">
        <v>191.03200000000001</v>
      </c>
      <c r="Y554">
        <v>5.5</v>
      </c>
      <c r="Z554">
        <v>16.2</v>
      </c>
      <c r="AA554">
        <v>27.7</v>
      </c>
      <c r="AC554">
        <v>5</v>
      </c>
    </row>
    <row r="555" spans="1:29" hidden="1" x14ac:dyDescent="0.25">
      <c r="A555" t="s">
        <v>42</v>
      </c>
      <c r="B555" t="s">
        <v>43</v>
      </c>
      <c r="C555" s="1">
        <v>43909</v>
      </c>
      <c r="D555">
        <v>97</v>
      </c>
      <c r="E555">
        <v>18</v>
      </c>
      <c r="F555">
        <v>2</v>
      </c>
      <c r="G555">
        <v>0</v>
      </c>
      <c r="H555">
        <v>2.1459999999999999</v>
      </c>
      <c r="I555">
        <v>0.39800000000000002</v>
      </c>
      <c r="J555">
        <v>4.3999999999999997E-2</v>
      </c>
      <c r="K555">
        <v>0</v>
      </c>
      <c r="Q555">
        <v>45195777</v>
      </c>
      <c r="R555">
        <v>16.177</v>
      </c>
      <c r="S555">
        <v>31.9</v>
      </c>
      <c r="T555">
        <v>11.198</v>
      </c>
      <c r="U555">
        <v>7.4409999999999998</v>
      </c>
      <c r="V555">
        <v>18933.906999999999</v>
      </c>
      <c r="W555">
        <v>0.6</v>
      </c>
      <c r="X555">
        <v>191.03200000000001</v>
      </c>
      <c r="Y555">
        <v>5.5</v>
      </c>
      <c r="Z555">
        <v>16.2</v>
      </c>
      <c r="AA555">
        <v>27.7</v>
      </c>
      <c r="AC555">
        <v>5</v>
      </c>
    </row>
    <row r="556" spans="1:29" hidden="1" x14ac:dyDescent="0.25">
      <c r="A556" t="s">
        <v>42</v>
      </c>
      <c r="B556" t="s">
        <v>43</v>
      </c>
      <c r="C556" s="1">
        <v>43910</v>
      </c>
      <c r="D556">
        <v>128</v>
      </c>
      <c r="E556">
        <v>31</v>
      </c>
      <c r="F556">
        <v>3</v>
      </c>
      <c r="G556">
        <v>1</v>
      </c>
      <c r="H556">
        <v>2.8319999999999999</v>
      </c>
      <c r="I556">
        <v>0.68600000000000005</v>
      </c>
      <c r="J556">
        <v>6.6000000000000003E-2</v>
      </c>
      <c r="K556">
        <v>2.1999999999999999E-2</v>
      </c>
      <c r="Q556">
        <v>45195777</v>
      </c>
      <c r="R556">
        <v>16.177</v>
      </c>
      <c r="S556">
        <v>31.9</v>
      </c>
      <c r="T556">
        <v>11.198</v>
      </c>
      <c r="U556">
        <v>7.4409999999999998</v>
      </c>
      <c r="V556">
        <v>18933.906999999999</v>
      </c>
      <c r="W556">
        <v>0.6</v>
      </c>
      <c r="X556">
        <v>191.03200000000001</v>
      </c>
      <c r="Y556">
        <v>5.5</v>
      </c>
      <c r="Z556">
        <v>16.2</v>
      </c>
      <c r="AA556">
        <v>27.7</v>
      </c>
      <c r="AC556">
        <v>5</v>
      </c>
    </row>
    <row r="557" spans="1:29" hidden="1" x14ac:dyDescent="0.25">
      <c r="A557" t="s">
        <v>42</v>
      </c>
      <c r="B557" t="s">
        <v>43</v>
      </c>
      <c r="C557" s="1">
        <v>43911</v>
      </c>
      <c r="D557">
        <v>158</v>
      </c>
      <c r="E557">
        <v>30</v>
      </c>
      <c r="F557">
        <v>3</v>
      </c>
      <c r="G557">
        <v>0</v>
      </c>
      <c r="H557">
        <v>3.496</v>
      </c>
      <c r="I557">
        <v>0.66400000000000003</v>
      </c>
      <c r="J557">
        <v>6.6000000000000003E-2</v>
      </c>
      <c r="K557">
        <v>0</v>
      </c>
      <c r="Q557">
        <v>45195777</v>
      </c>
      <c r="R557">
        <v>16.177</v>
      </c>
      <c r="S557">
        <v>31.9</v>
      </c>
      <c r="T557">
        <v>11.198</v>
      </c>
      <c r="U557">
        <v>7.4409999999999998</v>
      </c>
      <c r="V557">
        <v>18933.906999999999</v>
      </c>
      <c r="W557">
        <v>0.6</v>
      </c>
      <c r="X557">
        <v>191.03200000000001</v>
      </c>
      <c r="Y557">
        <v>5.5</v>
      </c>
      <c r="Z557">
        <v>16.2</v>
      </c>
      <c r="AA557">
        <v>27.7</v>
      </c>
      <c r="AC557">
        <v>5</v>
      </c>
    </row>
    <row r="558" spans="1:29" hidden="1" x14ac:dyDescent="0.25">
      <c r="A558" t="s">
        <v>42</v>
      </c>
      <c r="B558" t="s">
        <v>43</v>
      </c>
      <c r="C558" s="1">
        <v>43912</v>
      </c>
      <c r="D558">
        <v>225</v>
      </c>
      <c r="E558">
        <v>67</v>
      </c>
      <c r="F558">
        <v>4</v>
      </c>
      <c r="G558">
        <v>1</v>
      </c>
      <c r="H558">
        <v>4.9779999999999998</v>
      </c>
      <c r="I558">
        <v>1.482</v>
      </c>
      <c r="J558">
        <v>8.8999999999999996E-2</v>
      </c>
      <c r="K558">
        <v>2.1999999999999999E-2</v>
      </c>
      <c r="Q558">
        <v>45195777</v>
      </c>
      <c r="R558">
        <v>16.177</v>
      </c>
      <c r="S558">
        <v>31.9</v>
      </c>
      <c r="T558">
        <v>11.198</v>
      </c>
      <c r="U558">
        <v>7.4409999999999998</v>
      </c>
      <c r="V558">
        <v>18933.906999999999</v>
      </c>
      <c r="W558">
        <v>0.6</v>
      </c>
      <c r="X558">
        <v>191.03200000000001</v>
      </c>
      <c r="Y558">
        <v>5.5</v>
      </c>
      <c r="Z558">
        <v>16.2</v>
      </c>
      <c r="AA558">
        <v>27.7</v>
      </c>
      <c r="AC558">
        <v>5</v>
      </c>
    </row>
    <row r="559" spans="1:29" hidden="1" x14ac:dyDescent="0.25">
      <c r="A559" t="s">
        <v>42</v>
      </c>
      <c r="B559" t="s">
        <v>43</v>
      </c>
      <c r="C559" s="1">
        <v>43913</v>
      </c>
      <c r="D559">
        <v>266</v>
      </c>
      <c r="E559">
        <v>41</v>
      </c>
      <c r="F559">
        <v>4</v>
      </c>
      <c r="G559">
        <v>0</v>
      </c>
      <c r="H559">
        <v>5.8860000000000001</v>
      </c>
      <c r="I559">
        <v>0.90700000000000003</v>
      </c>
      <c r="J559">
        <v>8.8999999999999996E-2</v>
      </c>
      <c r="K559">
        <v>0</v>
      </c>
      <c r="Q559">
        <v>45195777</v>
      </c>
      <c r="R559">
        <v>16.177</v>
      </c>
      <c r="S559">
        <v>31.9</v>
      </c>
      <c r="T559">
        <v>11.198</v>
      </c>
      <c r="U559">
        <v>7.4409999999999998</v>
      </c>
      <c r="V559">
        <v>18933.906999999999</v>
      </c>
      <c r="W559">
        <v>0.6</v>
      </c>
      <c r="X559">
        <v>191.03200000000001</v>
      </c>
      <c r="Y559">
        <v>5.5</v>
      </c>
      <c r="Z559">
        <v>16.2</v>
      </c>
      <c r="AA559">
        <v>27.7</v>
      </c>
      <c r="AC559">
        <v>5</v>
      </c>
    </row>
    <row r="560" spans="1:29" hidden="1" x14ac:dyDescent="0.25">
      <c r="A560" t="s">
        <v>42</v>
      </c>
      <c r="B560" t="s">
        <v>43</v>
      </c>
      <c r="C560" s="1">
        <v>43914</v>
      </c>
      <c r="D560">
        <v>301</v>
      </c>
      <c r="E560">
        <v>35</v>
      </c>
      <c r="F560">
        <v>4</v>
      </c>
      <c r="G560">
        <v>0</v>
      </c>
      <c r="H560">
        <v>6.66</v>
      </c>
      <c r="I560">
        <v>0.77400000000000002</v>
      </c>
      <c r="J560">
        <v>8.8999999999999996E-2</v>
      </c>
      <c r="K560">
        <v>0</v>
      </c>
      <c r="Q560">
        <v>45195777</v>
      </c>
      <c r="R560">
        <v>16.177</v>
      </c>
      <c r="S560">
        <v>31.9</v>
      </c>
      <c r="T560">
        <v>11.198</v>
      </c>
      <c r="U560">
        <v>7.4409999999999998</v>
      </c>
      <c r="V560">
        <v>18933.906999999999</v>
      </c>
      <c r="W560">
        <v>0.6</v>
      </c>
      <c r="X560">
        <v>191.03200000000001</v>
      </c>
      <c r="Y560">
        <v>5.5</v>
      </c>
      <c r="Z560">
        <v>16.2</v>
      </c>
      <c r="AA560">
        <v>27.7</v>
      </c>
      <c r="AC560">
        <v>5</v>
      </c>
    </row>
    <row r="561" spans="1:29" hidden="1" x14ac:dyDescent="0.25">
      <c r="A561" t="s">
        <v>42</v>
      </c>
      <c r="B561" t="s">
        <v>43</v>
      </c>
      <c r="C561" s="1">
        <v>43915</v>
      </c>
      <c r="D561">
        <v>387</v>
      </c>
      <c r="E561">
        <v>86</v>
      </c>
      <c r="F561">
        <v>6</v>
      </c>
      <c r="G561">
        <v>2</v>
      </c>
      <c r="H561">
        <v>8.5630000000000006</v>
      </c>
      <c r="I561">
        <v>1.903</v>
      </c>
      <c r="J561">
        <v>0.13300000000000001</v>
      </c>
      <c r="K561">
        <v>4.3999999999999997E-2</v>
      </c>
      <c r="Q561">
        <v>45195777</v>
      </c>
      <c r="R561">
        <v>16.177</v>
      </c>
      <c r="S561">
        <v>31.9</v>
      </c>
      <c r="T561">
        <v>11.198</v>
      </c>
      <c r="U561">
        <v>7.4409999999999998</v>
      </c>
      <c r="V561">
        <v>18933.906999999999</v>
      </c>
      <c r="W561">
        <v>0.6</v>
      </c>
      <c r="X561">
        <v>191.03200000000001</v>
      </c>
      <c r="Y561">
        <v>5.5</v>
      </c>
      <c r="Z561">
        <v>16.2</v>
      </c>
      <c r="AA561">
        <v>27.7</v>
      </c>
      <c r="AC561">
        <v>5</v>
      </c>
    </row>
    <row r="562" spans="1:29" hidden="1" x14ac:dyDescent="0.25">
      <c r="A562" t="s">
        <v>42</v>
      </c>
      <c r="B562" t="s">
        <v>43</v>
      </c>
      <c r="C562" s="1">
        <v>43916</v>
      </c>
      <c r="D562">
        <v>502</v>
      </c>
      <c r="E562">
        <v>115</v>
      </c>
      <c r="F562">
        <v>8</v>
      </c>
      <c r="G562">
        <v>2</v>
      </c>
      <c r="H562">
        <v>11.106999999999999</v>
      </c>
      <c r="I562">
        <v>2.544</v>
      </c>
      <c r="J562">
        <v>0.17699999999999999</v>
      </c>
      <c r="K562">
        <v>4.3999999999999997E-2</v>
      </c>
      <c r="Q562">
        <v>45195777</v>
      </c>
      <c r="R562">
        <v>16.177</v>
      </c>
      <c r="S562">
        <v>31.9</v>
      </c>
      <c r="T562">
        <v>11.198</v>
      </c>
      <c r="U562">
        <v>7.4409999999999998</v>
      </c>
      <c r="V562">
        <v>18933.906999999999</v>
      </c>
      <c r="W562">
        <v>0.6</v>
      </c>
      <c r="X562">
        <v>191.03200000000001</v>
      </c>
      <c r="Y562">
        <v>5.5</v>
      </c>
      <c r="Z562">
        <v>16.2</v>
      </c>
      <c r="AA562">
        <v>27.7</v>
      </c>
      <c r="AC562">
        <v>5</v>
      </c>
    </row>
    <row r="563" spans="1:29" hidden="1" x14ac:dyDescent="0.25">
      <c r="A563" t="s">
        <v>42</v>
      </c>
      <c r="B563" t="s">
        <v>43</v>
      </c>
      <c r="C563" s="1">
        <v>43917</v>
      </c>
      <c r="D563">
        <v>589</v>
      </c>
      <c r="E563">
        <v>87</v>
      </c>
      <c r="F563">
        <v>12</v>
      </c>
      <c r="G563">
        <v>4</v>
      </c>
      <c r="H563">
        <v>13.032</v>
      </c>
      <c r="I563">
        <v>1.925</v>
      </c>
      <c r="J563">
        <v>0.26600000000000001</v>
      </c>
      <c r="K563">
        <v>8.8999999999999996E-2</v>
      </c>
      <c r="Q563">
        <v>45195777</v>
      </c>
      <c r="R563">
        <v>16.177</v>
      </c>
      <c r="S563">
        <v>31.9</v>
      </c>
      <c r="T563">
        <v>11.198</v>
      </c>
      <c r="U563">
        <v>7.4409999999999998</v>
      </c>
      <c r="V563">
        <v>18933.906999999999</v>
      </c>
      <c r="W563">
        <v>0.6</v>
      </c>
      <c r="X563">
        <v>191.03200000000001</v>
      </c>
      <c r="Y563">
        <v>5.5</v>
      </c>
      <c r="Z563">
        <v>16.2</v>
      </c>
      <c r="AA563">
        <v>27.7</v>
      </c>
      <c r="AC563">
        <v>5</v>
      </c>
    </row>
    <row r="564" spans="1:29" hidden="1" x14ac:dyDescent="0.25">
      <c r="A564" t="s">
        <v>42</v>
      </c>
      <c r="B564" t="s">
        <v>43</v>
      </c>
      <c r="C564" s="1">
        <v>43918</v>
      </c>
      <c r="D564">
        <v>690</v>
      </c>
      <c r="E564">
        <v>101</v>
      </c>
      <c r="F564">
        <v>17</v>
      </c>
      <c r="G564">
        <v>5</v>
      </c>
      <c r="H564">
        <v>15.266999999999999</v>
      </c>
      <c r="I564">
        <v>2.2349999999999999</v>
      </c>
      <c r="J564">
        <v>0.376</v>
      </c>
      <c r="K564">
        <v>0.111</v>
      </c>
      <c r="Q564">
        <v>45195777</v>
      </c>
      <c r="R564">
        <v>16.177</v>
      </c>
      <c r="S564">
        <v>31.9</v>
      </c>
      <c r="T564">
        <v>11.198</v>
      </c>
      <c r="U564">
        <v>7.4409999999999998</v>
      </c>
      <c r="V564">
        <v>18933.906999999999</v>
      </c>
      <c r="W564">
        <v>0.6</v>
      </c>
      <c r="X564">
        <v>191.03200000000001</v>
      </c>
      <c r="Y564">
        <v>5.5</v>
      </c>
      <c r="Z564">
        <v>16.2</v>
      </c>
      <c r="AA564">
        <v>27.7</v>
      </c>
      <c r="AC564">
        <v>5</v>
      </c>
    </row>
    <row r="565" spans="1:29" hidden="1" x14ac:dyDescent="0.25">
      <c r="A565" t="s">
        <v>42</v>
      </c>
      <c r="B565" t="s">
        <v>43</v>
      </c>
      <c r="C565" s="1">
        <v>43919</v>
      </c>
      <c r="D565">
        <v>745</v>
      </c>
      <c r="E565">
        <v>55</v>
      </c>
      <c r="F565">
        <v>19</v>
      </c>
      <c r="G565">
        <v>2</v>
      </c>
      <c r="H565">
        <v>16.484000000000002</v>
      </c>
      <c r="I565">
        <v>1.2170000000000001</v>
      </c>
      <c r="J565">
        <v>0.42</v>
      </c>
      <c r="K565">
        <v>4.3999999999999997E-2</v>
      </c>
      <c r="Q565">
        <v>45195777</v>
      </c>
      <c r="R565">
        <v>16.177</v>
      </c>
      <c r="S565">
        <v>31.9</v>
      </c>
      <c r="T565">
        <v>11.198</v>
      </c>
      <c r="U565">
        <v>7.4409999999999998</v>
      </c>
      <c r="V565">
        <v>18933.906999999999</v>
      </c>
      <c r="W565">
        <v>0.6</v>
      </c>
      <c r="X565">
        <v>191.03200000000001</v>
      </c>
      <c r="Y565">
        <v>5.5</v>
      </c>
      <c r="Z565">
        <v>16.2</v>
      </c>
      <c r="AA565">
        <v>27.7</v>
      </c>
      <c r="AC565">
        <v>5</v>
      </c>
    </row>
    <row r="566" spans="1:29" hidden="1" x14ac:dyDescent="0.25">
      <c r="A566" t="s">
        <v>42</v>
      </c>
      <c r="B566" t="s">
        <v>43</v>
      </c>
      <c r="C566" s="1">
        <v>43920</v>
      </c>
      <c r="D566">
        <v>820</v>
      </c>
      <c r="E566">
        <v>75</v>
      </c>
      <c r="F566">
        <v>20</v>
      </c>
      <c r="G566">
        <v>1</v>
      </c>
      <c r="H566">
        <v>18.143000000000001</v>
      </c>
      <c r="I566">
        <v>1.659</v>
      </c>
      <c r="J566">
        <v>0.443</v>
      </c>
      <c r="K566">
        <v>2.1999999999999999E-2</v>
      </c>
      <c r="Q566">
        <v>45195777</v>
      </c>
      <c r="R566">
        <v>16.177</v>
      </c>
      <c r="S566">
        <v>31.9</v>
      </c>
      <c r="T566">
        <v>11.198</v>
      </c>
      <c r="U566">
        <v>7.4409999999999998</v>
      </c>
      <c r="V566">
        <v>18933.906999999999</v>
      </c>
      <c r="W566">
        <v>0.6</v>
      </c>
      <c r="X566">
        <v>191.03200000000001</v>
      </c>
      <c r="Y566">
        <v>5.5</v>
      </c>
      <c r="Z566">
        <v>16.2</v>
      </c>
      <c r="AA566">
        <v>27.7</v>
      </c>
      <c r="AC566">
        <v>5</v>
      </c>
    </row>
    <row r="567" spans="1:29" hidden="1" x14ac:dyDescent="0.25">
      <c r="A567" t="s">
        <v>42</v>
      </c>
      <c r="B567" t="s">
        <v>43</v>
      </c>
      <c r="C567" s="1">
        <v>43921</v>
      </c>
      <c r="D567">
        <v>966</v>
      </c>
      <c r="E567">
        <v>146</v>
      </c>
      <c r="F567">
        <v>24</v>
      </c>
      <c r="G567">
        <v>4</v>
      </c>
      <c r="H567">
        <v>21.373999999999999</v>
      </c>
      <c r="I567">
        <v>3.23</v>
      </c>
      <c r="J567">
        <v>0.53100000000000003</v>
      </c>
      <c r="K567">
        <v>8.8999999999999996E-2</v>
      </c>
      <c r="Q567">
        <v>45195777</v>
      </c>
      <c r="R567">
        <v>16.177</v>
      </c>
      <c r="S567">
        <v>31.9</v>
      </c>
      <c r="T567">
        <v>11.198</v>
      </c>
      <c r="U567">
        <v>7.4409999999999998</v>
      </c>
      <c r="V567">
        <v>18933.906999999999</v>
      </c>
      <c r="W567">
        <v>0.6</v>
      </c>
      <c r="X567">
        <v>191.03200000000001</v>
      </c>
      <c r="Y567">
        <v>5.5</v>
      </c>
      <c r="Z567">
        <v>16.2</v>
      </c>
      <c r="AA567">
        <v>27.7</v>
      </c>
      <c r="AC567">
        <v>5</v>
      </c>
    </row>
    <row r="568" spans="1:29" hidden="1" x14ac:dyDescent="0.25">
      <c r="A568" t="s">
        <v>42</v>
      </c>
      <c r="B568" t="s">
        <v>43</v>
      </c>
      <c r="C568" s="1">
        <v>43922</v>
      </c>
      <c r="D568">
        <v>966</v>
      </c>
      <c r="E568">
        <v>0</v>
      </c>
      <c r="F568">
        <v>24</v>
      </c>
      <c r="G568">
        <v>0</v>
      </c>
      <c r="H568">
        <v>21.373999999999999</v>
      </c>
      <c r="I568">
        <v>0</v>
      </c>
      <c r="J568">
        <v>0.53100000000000003</v>
      </c>
      <c r="K568">
        <v>0</v>
      </c>
      <c r="Q568">
        <v>45195777</v>
      </c>
      <c r="R568">
        <v>16.177</v>
      </c>
      <c r="S568">
        <v>31.9</v>
      </c>
      <c r="T568">
        <v>11.198</v>
      </c>
      <c r="U568">
        <v>7.4409999999999998</v>
      </c>
      <c r="V568">
        <v>18933.906999999999</v>
      </c>
      <c r="W568">
        <v>0.6</v>
      </c>
      <c r="X568">
        <v>191.03200000000001</v>
      </c>
      <c r="Y568">
        <v>5.5</v>
      </c>
      <c r="Z568">
        <v>16.2</v>
      </c>
      <c r="AA568">
        <v>27.7</v>
      </c>
      <c r="AC568">
        <v>5</v>
      </c>
    </row>
    <row r="569" spans="1:29" hidden="1" x14ac:dyDescent="0.25">
      <c r="A569" t="s">
        <v>42</v>
      </c>
      <c r="B569" t="s">
        <v>43</v>
      </c>
      <c r="C569" s="1">
        <v>43923</v>
      </c>
      <c r="D569">
        <v>1133</v>
      </c>
      <c r="E569">
        <v>167</v>
      </c>
      <c r="F569">
        <v>31</v>
      </c>
      <c r="G569">
        <v>7</v>
      </c>
      <c r="H569">
        <v>25.068999999999999</v>
      </c>
      <c r="I569">
        <v>3.6949999999999998</v>
      </c>
      <c r="J569">
        <v>0.68600000000000005</v>
      </c>
      <c r="K569">
        <v>0.155</v>
      </c>
      <c r="Q569">
        <v>45195777</v>
      </c>
      <c r="R569">
        <v>16.177</v>
      </c>
      <c r="S569">
        <v>31.9</v>
      </c>
      <c r="T569">
        <v>11.198</v>
      </c>
      <c r="U569">
        <v>7.4409999999999998</v>
      </c>
      <c r="V569">
        <v>18933.906999999999</v>
      </c>
      <c r="W569">
        <v>0.6</v>
      </c>
      <c r="X569">
        <v>191.03200000000001</v>
      </c>
      <c r="Y569">
        <v>5.5</v>
      </c>
      <c r="Z569">
        <v>16.2</v>
      </c>
      <c r="AA569">
        <v>27.7</v>
      </c>
      <c r="AC569">
        <v>5</v>
      </c>
    </row>
    <row r="570" spans="1:29" hidden="1" x14ac:dyDescent="0.25">
      <c r="A570" t="s">
        <v>42</v>
      </c>
      <c r="B570" t="s">
        <v>43</v>
      </c>
      <c r="C570" s="1">
        <v>43924</v>
      </c>
      <c r="D570">
        <v>1133</v>
      </c>
      <c r="E570">
        <v>0</v>
      </c>
      <c r="F570">
        <v>34</v>
      </c>
      <c r="G570">
        <v>3</v>
      </c>
      <c r="H570">
        <v>25.068999999999999</v>
      </c>
      <c r="I570">
        <v>0</v>
      </c>
      <c r="J570">
        <v>0.752</v>
      </c>
      <c r="K570">
        <v>6.6000000000000003E-2</v>
      </c>
      <c r="Q570">
        <v>45195777</v>
      </c>
      <c r="R570">
        <v>16.177</v>
      </c>
      <c r="S570">
        <v>31.9</v>
      </c>
      <c r="T570">
        <v>11.198</v>
      </c>
      <c r="U570">
        <v>7.4409999999999998</v>
      </c>
      <c r="V570">
        <v>18933.906999999999</v>
      </c>
      <c r="W570">
        <v>0.6</v>
      </c>
      <c r="X570">
        <v>191.03200000000001</v>
      </c>
      <c r="Y570">
        <v>5.5</v>
      </c>
      <c r="Z570">
        <v>16.2</v>
      </c>
      <c r="AA570">
        <v>27.7</v>
      </c>
      <c r="AC570">
        <v>5</v>
      </c>
    </row>
    <row r="571" spans="1:29" hidden="1" x14ac:dyDescent="0.25">
      <c r="A571" t="s">
        <v>42</v>
      </c>
      <c r="B571" t="s">
        <v>43</v>
      </c>
      <c r="C571" s="1">
        <v>43925</v>
      </c>
      <c r="D571">
        <v>1265</v>
      </c>
      <c r="E571">
        <v>132</v>
      </c>
      <c r="F571">
        <v>37</v>
      </c>
      <c r="G571">
        <v>3</v>
      </c>
      <c r="H571">
        <v>27.989000000000001</v>
      </c>
      <c r="I571">
        <v>2.9209999999999998</v>
      </c>
      <c r="J571">
        <v>0.81899999999999995</v>
      </c>
      <c r="K571">
        <v>6.6000000000000003E-2</v>
      </c>
      <c r="Q571">
        <v>45195777</v>
      </c>
      <c r="R571">
        <v>16.177</v>
      </c>
      <c r="S571">
        <v>31.9</v>
      </c>
      <c r="T571">
        <v>11.198</v>
      </c>
      <c r="U571">
        <v>7.4409999999999998</v>
      </c>
      <c r="V571">
        <v>18933.906999999999</v>
      </c>
      <c r="W571">
        <v>0.6</v>
      </c>
      <c r="X571">
        <v>191.03200000000001</v>
      </c>
      <c r="Y571">
        <v>5.5</v>
      </c>
      <c r="Z571">
        <v>16.2</v>
      </c>
      <c r="AA571">
        <v>27.7</v>
      </c>
      <c r="AC571">
        <v>5</v>
      </c>
    </row>
    <row r="572" spans="1:29" hidden="1" x14ac:dyDescent="0.25">
      <c r="A572" t="s">
        <v>42</v>
      </c>
      <c r="B572" t="s">
        <v>43</v>
      </c>
      <c r="C572" s="1">
        <v>43926</v>
      </c>
      <c r="D572">
        <v>1451</v>
      </c>
      <c r="E572">
        <v>186</v>
      </c>
      <c r="F572">
        <v>43</v>
      </c>
      <c r="G572">
        <v>6</v>
      </c>
      <c r="H572">
        <v>32.104999999999997</v>
      </c>
      <c r="I572">
        <v>4.1150000000000002</v>
      </c>
      <c r="J572">
        <v>0.95099999999999996</v>
      </c>
      <c r="K572">
        <v>0.13300000000000001</v>
      </c>
      <c r="Q572">
        <v>45195777</v>
      </c>
      <c r="R572">
        <v>16.177</v>
      </c>
      <c r="S572">
        <v>31.9</v>
      </c>
      <c r="T572">
        <v>11.198</v>
      </c>
      <c r="U572">
        <v>7.4409999999999998</v>
      </c>
      <c r="V572">
        <v>18933.906999999999</v>
      </c>
      <c r="W572">
        <v>0.6</v>
      </c>
      <c r="X572">
        <v>191.03200000000001</v>
      </c>
      <c r="Y572">
        <v>5.5</v>
      </c>
      <c r="Z572">
        <v>16.2</v>
      </c>
      <c r="AA572">
        <v>27.7</v>
      </c>
      <c r="AC572">
        <v>5</v>
      </c>
    </row>
    <row r="573" spans="1:29" hidden="1" x14ac:dyDescent="0.25">
      <c r="A573" t="s">
        <v>42</v>
      </c>
      <c r="B573" t="s">
        <v>43</v>
      </c>
      <c r="C573" s="1">
        <v>43927</v>
      </c>
      <c r="D573">
        <v>1554</v>
      </c>
      <c r="E573">
        <v>103</v>
      </c>
      <c r="F573">
        <v>46</v>
      </c>
      <c r="G573">
        <v>3</v>
      </c>
      <c r="H573">
        <v>34.384</v>
      </c>
      <c r="I573">
        <v>2.2789999999999999</v>
      </c>
      <c r="J573">
        <v>1.018</v>
      </c>
      <c r="K573">
        <v>6.6000000000000003E-2</v>
      </c>
      <c r="Q573">
        <v>45195777</v>
      </c>
      <c r="R573">
        <v>16.177</v>
      </c>
      <c r="S573">
        <v>31.9</v>
      </c>
      <c r="T573">
        <v>11.198</v>
      </c>
      <c r="U573">
        <v>7.4409999999999998</v>
      </c>
      <c r="V573">
        <v>18933.906999999999</v>
      </c>
      <c r="W573">
        <v>0.6</v>
      </c>
      <c r="X573">
        <v>191.03200000000001</v>
      </c>
      <c r="Y573">
        <v>5.5</v>
      </c>
      <c r="Z573">
        <v>16.2</v>
      </c>
      <c r="AA573">
        <v>27.7</v>
      </c>
      <c r="AC573">
        <v>5</v>
      </c>
    </row>
    <row r="574" spans="1:29" hidden="1" x14ac:dyDescent="0.25">
      <c r="A574" t="s">
        <v>42</v>
      </c>
      <c r="B574" t="s">
        <v>43</v>
      </c>
      <c r="C574" s="1">
        <v>43928</v>
      </c>
      <c r="D574">
        <v>1628</v>
      </c>
      <c r="E574">
        <v>74</v>
      </c>
      <c r="F574">
        <v>53</v>
      </c>
      <c r="G574">
        <v>7</v>
      </c>
      <c r="H574">
        <v>36.021000000000001</v>
      </c>
      <c r="I574">
        <v>1.637</v>
      </c>
      <c r="J574">
        <v>1.173</v>
      </c>
      <c r="K574">
        <v>0.155</v>
      </c>
      <c r="Q574">
        <v>45195777</v>
      </c>
      <c r="R574">
        <v>16.177</v>
      </c>
      <c r="S574">
        <v>31.9</v>
      </c>
      <c r="T574">
        <v>11.198</v>
      </c>
      <c r="U574">
        <v>7.4409999999999998</v>
      </c>
      <c r="V574">
        <v>18933.906999999999</v>
      </c>
      <c r="W574">
        <v>0.6</v>
      </c>
      <c r="X574">
        <v>191.03200000000001</v>
      </c>
      <c r="Y574">
        <v>5.5</v>
      </c>
      <c r="Z574">
        <v>16.2</v>
      </c>
      <c r="AA574">
        <v>27.7</v>
      </c>
      <c r="AC574">
        <v>5</v>
      </c>
    </row>
    <row r="575" spans="1:29" hidden="1" x14ac:dyDescent="0.25">
      <c r="A575" t="s">
        <v>42</v>
      </c>
      <c r="B575" t="s">
        <v>43</v>
      </c>
      <c r="C575" s="1">
        <v>43929</v>
      </c>
      <c r="D575">
        <v>1715</v>
      </c>
      <c r="E575">
        <v>87</v>
      </c>
      <c r="F575">
        <v>60</v>
      </c>
      <c r="G575">
        <v>7</v>
      </c>
      <c r="H575">
        <v>37.945999999999998</v>
      </c>
      <c r="I575">
        <v>1.925</v>
      </c>
      <c r="J575">
        <v>1.3280000000000001</v>
      </c>
      <c r="K575">
        <v>0.155</v>
      </c>
      <c r="L575">
        <v>13330</v>
      </c>
      <c r="N575">
        <v>0.29499999999999998</v>
      </c>
      <c r="P575" t="s">
        <v>44</v>
      </c>
      <c r="Q575">
        <v>45195777</v>
      </c>
      <c r="R575">
        <v>16.177</v>
      </c>
      <c r="S575">
        <v>31.9</v>
      </c>
      <c r="T575">
        <v>11.198</v>
      </c>
      <c r="U575">
        <v>7.4409999999999998</v>
      </c>
      <c r="V575">
        <v>18933.906999999999</v>
      </c>
      <c r="W575">
        <v>0.6</v>
      </c>
      <c r="X575">
        <v>191.03200000000001</v>
      </c>
      <c r="Y575">
        <v>5.5</v>
      </c>
      <c r="Z575">
        <v>16.2</v>
      </c>
      <c r="AA575">
        <v>27.7</v>
      </c>
      <c r="AC575">
        <v>5</v>
      </c>
    </row>
    <row r="576" spans="1:29" hidden="1" x14ac:dyDescent="0.25">
      <c r="A576" t="s">
        <v>42</v>
      </c>
      <c r="B576" t="s">
        <v>43</v>
      </c>
      <c r="C576" s="1">
        <v>43930</v>
      </c>
      <c r="D576">
        <v>1795</v>
      </c>
      <c r="E576">
        <v>80</v>
      </c>
      <c r="F576">
        <v>65</v>
      </c>
      <c r="G576">
        <v>5</v>
      </c>
      <c r="H576">
        <v>39.716000000000001</v>
      </c>
      <c r="I576">
        <v>1.77</v>
      </c>
      <c r="J576">
        <v>1.4379999999999999</v>
      </c>
      <c r="K576">
        <v>0.111</v>
      </c>
      <c r="L576">
        <v>14850</v>
      </c>
      <c r="M576">
        <v>1520</v>
      </c>
      <c r="N576">
        <v>0.32900000000000001</v>
      </c>
      <c r="O576">
        <v>3.4000000000000002E-2</v>
      </c>
      <c r="P576" t="s">
        <v>44</v>
      </c>
      <c r="Q576">
        <v>45195777</v>
      </c>
      <c r="R576">
        <v>16.177</v>
      </c>
      <c r="S576">
        <v>31.9</v>
      </c>
      <c r="T576">
        <v>11.198</v>
      </c>
      <c r="U576">
        <v>7.4409999999999998</v>
      </c>
      <c r="V576">
        <v>18933.906999999999</v>
      </c>
      <c r="W576">
        <v>0.6</v>
      </c>
      <c r="X576">
        <v>191.03200000000001</v>
      </c>
      <c r="Y576">
        <v>5.5</v>
      </c>
      <c r="Z576">
        <v>16.2</v>
      </c>
      <c r="AA576">
        <v>27.7</v>
      </c>
      <c r="AC576">
        <v>5</v>
      </c>
    </row>
    <row r="577" spans="1:29" hidden="1" x14ac:dyDescent="0.25">
      <c r="A577" t="s">
        <v>42</v>
      </c>
      <c r="B577" t="s">
        <v>43</v>
      </c>
      <c r="C577" s="1">
        <v>43931</v>
      </c>
      <c r="D577">
        <v>1894</v>
      </c>
      <c r="E577">
        <v>99</v>
      </c>
      <c r="F577">
        <v>79</v>
      </c>
      <c r="G577">
        <v>14</v>
      </c>
      <c r="H577">
        <v>41.906999999999996</v>
      </c>
      <c r="I577">
        <v>2.19</v>
      </c>
      <c r="J577">
        <v>1.748</v>
      </c>
      <c r="K577">
        <v>0.31</v>
      </c>
      <c r="L577">
        <v>16379</v>
      </c>
      <c r="M577">
        <v>1529</v>
      </c>
      <c r="N577">
        <v>0.36199999999999999</v>
      </c>
      <c r="O577">
        <v>3.4000000000000002E-2</v>
      </c>
      <c r="P577" t="s">
        <v>44</v>
      </c>
      <c r="Q577">
        <v>45195777</v>
      </c>
      <c r="R577">
        <v>16.177</v>
      </c>
      <c r="S577">
        <v>31.9</v>
      </c>
      <c r="T577">
        <v>11.198</v>
      </c>
      <c r="U577">
        <v>7.4409999999999998</v>
      </c>
      <c r="V577">
        <v>18933.906999999999</v>
      </c>
      <c r="W577">
        <v>0.6</v>
      </c>
      <c r="X577">
        <v>191.03200000000001</v>
      </c>
      <c r="Y577">
        <v>5.5</v>
      </c>
      <c r="Z577">
        <v>16.2</v>
      </c>
      <c r="AA577">
        <v>27.7</v>
      </c>
      <c r="AC577">
        <v>5</v>
      </c>
    </row>
    <row r="578" spans="1:29" hidden="1" x14ac:dyDescent="0.25">
      <c r="A578" t="s">
        <v>42</v>
      </c>
      <c r="B578" t="s">
        <v>43</v>
      </c>
      <c r="C578" s="1">
        <v>43932</v>
      </c>
      <c r="D578">
        <v>1975</v>
      </c>
      <c r="E578">
        <v>81</v>
      </c>
      <c r="F578">
        <v>82</v>
      </c>
      <c r="G578">
        <v>3</v>
      </c>
      <c r="H578">
        <v>43.698999999999998</v>
      </c>
      <c r="I578">
        <v>1.792</v>
      </c>
      <c r="J578">
        <v>1.8140000000000001</v>
      </c>
      <c r="K578">
        <v>6.6000000000000003E-2</v>
      </c>
      <c r="L578">
        <v>18027</v>
      </c>
      <c r="M578">
        <v>1648</v>
      </c>
      <c r="N578">
        <v>0.39900000000000002</v>
      </c>
      <c r="O578">
        <v>3.5999999999999997E-2</v>
      </c>
      <c r="P578" t="s">
        <v>44</v>
      </c>
      <c r="Q578">
        <v>45195777</v>
      </c>
      <c r="R578">
        <v>16.177</v>
      </c>
      <c r="S578">
        <v>31.9</v>
      </c>
      <c r="T578">
        <v>11.198</v>
      </c>
      <c r="U578">
        <v>7.4409999999999998</v>
      </c>
      <c r="V578">
        <v>18933.906999999999</v>
      </c>
      <c r="W578">
        <v>0.6</v>
      </c>
      <c r="X578">
        <v>191.03200000000001</v>
      </c>
      <c r="Y578">
        <v>5.5</v>
      </c>
      <c r="Z578">
        <v>16.2</v>
      </c>
      <c r="AA578">
        <v>27.7</v>
      </c>
      <c r="AC578">
        <v>5</v>
      </c>
    </row>
    <row r="579" spans="1:29" hidden="1" x14ac:dyDescent="0.25">
      <c r="A579" t="s">
        <v>42</v>
      </c>
      <c r="B579" t="s">
        <v>43</v>
      </c>
      <c r="C579" s="1">
        <v>43933</v>
      </c>
      <c r="D579">
        <v>2137</v>
      </c>
      <c r="E579">
        <v>162</v>
      </c>
      <c r="F579">
        <v>89</v>
      </c>
      <c r="G579">
        <v>7</v>
      </c>
      <c r="H579">
        <v>47.283000000000001</v>
      </c>
      <c r="I579">
        <v>3.5840000000000001</v>
      </c>
      <c r="J579">
        <v>1.9690000000000001</v>
      </c>
      <c r="K579">
        <v>0.155</v>
      </c>
      <c r="Q579">
        <v>45195777</v>
      </c>
      <c r="R579">
        <v>16.177</v>
      </c>
      <c r="S579">
        <v>31.9</v>
      </c>
      <c r="T579">
        <v>11.198</v>
      </c>
      <c r="U579">
        <v>7.4409999999999998</v>
      </c>
      <c r="V579">
        <v>18933.906999999999</v>
      </c>
      <c r="W579">
        <v>0.6</v>
      </c>
      <c r="X579">
        <v>191.03200000000001</v>
      </c>
      <c r="Y579">
        <v>5.5</v>
      </c>
      <c r="Z579">
        <v>16.2</v>
      </c>
      <c r="AA579">
        <v>27.7</v>
      </c>
      <c r="AC579">
        <v>5</v>
      </c>
    </row>
    <row r="580" spans="1:29" hidden="1" x14ac:dyDescent="0.25">
      <c r="A580" t="s">
        <v>42</v>
      </c>
      <c r="B580" t="s">
        <v>43</v>
      </c>
      <c r="C580" s="1">
        <v>43934</v>
      </c>
      <c r="D580">
        <v>2203</v>
      </c>
      <c r="E580">
        <v>66</v>
      </c>
      <c r="F580">
        <v>95</v>
      </c>
      <c r="G580">
        <v>6</v>
      </c>
      <c r="H580">
        <v>48.743000000000002</v>
      </c>
      <c r="I580">
        <v>1.46</v>
      </c>
      <c r="J580">
        <v>2.1019999999999999</v>
      </c>
      <c r="K580">
        <v>0.13300000000000001</v>
      </c>
      <c r="L580">
        <v>19758</v>
      </c>
      <c r="N580">
        <v>0.437</v>
      </c>
      <c r="P580" t="s">
        <v>44</v>
      </c>
      <c r="Q580">
        <v>45195777</v>
      </c>
      <c r="R580">
        <v>16.177</v>
      </c>
      <c r="S580">
        <v>31.9</v>
      </c>
      <c r="T580">
        <v>11.198</v>
      </c>
      <c r="U580">
        <v>7.4409999999999998</v>
      </c>
      <c r="V580">
        <v>18933.906999999999</v>
      </c>
      <c r="W580">
        <v>0.6</v>
      </c>
      <c r="X580">
        <v>191.03200000000001</v>
      </c>
      <c r="Y580">
        <v>5.5</v>
      </c>
      <c r="Z580">
        <v>16.2</v>
      </c>
      <c r="AA580">
        <v>27.7</v>
      </c>
      <c r="AC580">
        <v>5</v>
      </c>
    </row>
    <row r="581" spans="1:29" hidden="1" x14ac:dyDescent="0.25">
      <c r="A581" t="s">
        <v>42</v>
      </c>
      <c r="B581" t="s">
        <v>43</v>
      </c>
      <c r="C581" s="1">
        <v>43935</v>
      </c>
      <c r="D581">
        <v>2272</v>
      </c>
      <c r="E581">
        <v>69</v>
      </c>
      <c r="F581">
        <v>98</v>
      </c>
      <c r="G581">
        <v>3</v>
      </c>
      <c r="H581">
        <v>50.27</v>
      </c>
      <c r="I581">
        <v>1.5269999999999999</v>
      </c>
      <c r="J581">
        <v>2.1680000000000001</v>
      </c>
      <c r="K581">
        <v>6.6000000000000003E-2</v>
      </c>
      <c r="L581">
        <v>22805</v>
      </c>
      <c r="M581">
        <v>3047</v>
      </c>
      <c r="N581">
        <v>0.505</v>
      </c>
      <c r="O581">
        <v>6.7000000000000004E-2</v>
      </c>
      <c r="P581" t="s">
        <v>44</v>
      </c>
      <c r="Q581">
        <v>45195777</v>
      </c>
      <c r="R581">
        <v>16.177</v>
      </c>
      <c r="S581">
        <v>31.9</v>
      </c>
      <c r="T581">
        <v>11.198</v>
      </c>
      <c r="U581">
        <v>7.4409999999999998</v>
      </c>
      <c r="V581">
        <v>18933.906999999999</v>
      </c>
      <c r="W581">
        <v>0.6</v>
      </c>
      <c r="X581">
        <v>191.03200000000001</v>
      </c>
      <c r="Y581">
        <v>5.5</v>
      </c>
      <c r="Z581">
        <v>16.2</v>
      </c>
      <c r="AA581">
        <v>27.7</v>
      </c>
      <c r="AC581">
        <v>5</v>
      </c>
    </row>
    <row r="582" spans="1:29" hidden="1" x14ac:dyDescent="0.25">
      <c r="A582" t="s">
        <v>42</v>
      </c>
      <c r="B582" t="s">
        <v>43</v>
      </c>
      <c r="C582" s="1">
        <v>43936</v>
      </c>
      <c r="D582">
        <v>2432</v>
      </c>
      <c r="E582">
        <v>160</v>
      </c>
      <c r="F582">
        <v>105</v>
      </c>
      <c r="G582">
        <v>7</v>
      </c>
      <c r="H582">
        <v>53.81</v>
      </c>
      <c r="I582">
        <v>3.54</v>
      </c>
      <c r="J582">
        <v>2.323</v>
      </c>
      <c r="K582">
        <v>0.155</v>
      </c>
      <c r="L582">
        <v>24374</v>
      </c>
      <c r="M582">
        <v>1569</v>
      </c>
      <c r="N582">
        <v>0.53900000000000003</v>
      </c>
      <c r="O582">
        <v>3.5000000000000003E-2</v>
      </c>
      <c r="P582" t="s">
        <v>44</v>
      </c>
      <c r="Q582">
        <v>45195777</v>
      </c>
      <c r="R582">
        <v>16.177</v>
      </c>
      <c r="S582">
        <v>31.9</v>
      </c>
      <c r="T582">
        <v>11.198</v>
      </c>
      <c r="U582">
        <v>7.4409999999999998</v>
      </c>
      <c r="V582">
        <v>18933.906999999999</v>
      </c>
      <c r="W582">
        <v>0.6</v>
      </c>
      <c r="X582">
        <v>191.03200000000001</v>
      </c>
      <c r="Y582">
        <v>5.5</v>
      </c>
      <c r="Z582">
        <v>16.2</v>
      </c>
      <c r="AA582">
        <v>27.7</v>
      </c>
      <c r="AC582">
        <v>5</v>
      </c>
    </row>
    <row r="583" spans="1:29" hidden="1" x14ac:dyDescent="0.25">
      <c r="A583" t="s">
        <v>42</v>
      </c>
      <c r="B583" t="s">
        <v>43</v>
      </c>
      <c r="C583" s="1">
        <v>43937</v>
      </c>
      <c r="D583">
        <v>2432</v>
      </c>
      <c r="E583">
        <v>0</v>
      </c>
      <c r="F583">
        <v>109</v>
      </c>
      <c r="G583">
        <v>4</v>
      </c>
      <c r="H583">
        <v>53.81</v>
      </c>
      <c r="I583">
        <v>0</v>
      </c>
      <c r="J583">
        <v>2.4119999999999999</v>
      </c>
      <c r="K583">
        <v>8.8999999999999996E-2</v>
      </c>
      <c r="L583">
        <v>26457</v>
      </c>
      <c r="M583">
        <v>2083</v>
      </c>
      <c r="N583">
        <v>0.58499999999999996</v>
      </c>
      <c r="O583">
        <v>4.5999999999999999E-2</v>
      </c>
      <c r="P583" t="s">
        <v>44</v>
      </c>
      <c r="Q583">
        <v>45195777</v>
      </c>
      <c r="R583">
        <v>16.177</v>
      </c>
      <c r="S583">
        <v>31.9</v>
      </c>
      <c r="T583">
        <v>11.198</v>
      </c>
      <c r="U583">
        <v>7.4409999999999998</v>
      </c>
      <c r="V583">
        <v>18933.906999999999</v>
      </c>
      <c r="W583">
        <v>0.6</v>
      </c>
      <c r="X583">
        <v>191.03200000000001</v>
      </c>
      <c r="Y583">
        <v>5.5</v>
      </c>
      <c r="Z583">
        <v>16.2</v>
      </c>
      <c r="AA583">
        <v>27.7</v>
      </c>
      <c r="AC583">
        <v>5</v>
      </c>
    </row>
    <row r="584" spans="1:29" hidden="1" x14ac:dyDescent="0.25">
      <c r="A584" t="s">
        <v>42</v>
      </c>
      <c r="B584" t="s">
        <v>43</v>
      </c>
      <c r="C584" s="1">
        <v>43938</v>
      </c>
      <c r="D584">
        <v>2560</v>
      </c>
      <c r="E584">
        <v>128</v>
      </c>
      <c r="F584">
        <v>115</v>
      </c>
      <c r="G584">
        <v>6</v>
      </c>
      <c r="H584">
        <v>56.642000000000003</v>
      </c>
      <c r="I584">
        <v>2.8319999999999999</v>
      </c>
      <c r="J584">
        <v>2.544</v>
      </c>
      <c r="K584">
        <v>0.13300000000000001</v>
      </c>
      <c r="L584">
        <v>28650</v>
      </c>
      <c r="M584">
        <v>2193</v>
      </c>
      <c r="N584">
        <v>0.63400000000000001</v>
      </c>
      <c r="O584">
        <v>4.9000000000000002E-2</v>
      </c>
      <c r="P584" t="s">
        <v>44</v>
      </c>
      <c r="Q584">
        <v>45195777</v>
      </c>
      <c r="R584">
        <v>16.177</v>
      </c>
      <c r="S584">
        <v>31.9</v>
      </c>
      <c r="T584">
        <v>11.198</v>
      </c>
      <c r="U584">
        <v>7.4409999999999998</v>
      </c>
      <c r="V584">
        <v>18933.906999999999</v>
      </c>
      <c r="W584">
        <v>0.6</v>
      </c>
      <c r="X584">
        <v>191.03200000000001</v>
      </c>
      <c r="Y584">
        <v>5.5</v>
      </c>
      <c r="Z584">
        <v>16.2</v>
      </c>
      <c r="AA584">
        <v>27.7</v>
      </c>
      <c r="AC584">
        <v>5</v>
      </c>
    </row>
    <row r="585" spans="1:29" hidden="1" x14ac:dyDescent="0.25">
      <c r="A585" t="s">
        <v>42</v>
      </c>
      <c r="B585" t="s">
        <v>43</v>
      </c>
      <c r="C585" s="1">
        <v>43939</v>
      </c>
      <c r="D585">
        <v>2658</v>
      </c>
      <c r="E585">
        <v>98</v>
      </c>
      <c r="F585">
        <v>122</v>
      </c>
      <c r="G585">
        <v>7</v>
      </c>
      <c r="H585">
        <v>58.811</v>
      </c>
      <c r="I585">
        <v>2.1680000000000001</v>
      </c>
      <c r="J585">
        <v>2.6989999999999998</v>
      </c>
      <c r="K585">
        <v>0.155</v>
      </c>
      <c r="L585">
        <v>30942</v>
      </c>
      <c r="M585">
        <v>2292</v>
      </c>
      <c r="N585">
        <v>0.68500000000000005</v>
      </c>
      <c r="O585">
        <v>5.0999999999999997E-2</v>
      </c>
      <c r="P585" t="s">
        <v>44</v>
      </c>
      <c r="Q585">
        <v>45195777</v>
      </c>
      <c r="R585">
        <v>16.177</v>
      </c>
      <c r="S585">
        <v>31.9</v>
      </c>
      <c r="T585">
        <v>11.198</v>
      </c>
      <c r="U585">
        <v>7.4409999999999998</v>
      </c>
      <c r="V585">
        <v>18933.906999999999</v>
      </c>
      <c r="W585">
        <v>0.6</v>
      </c>
      <c r="X585">
        <v>191.03200000000001</v>
      </c>
      <c r="Y585">
        <v>5.5</v>
      </c>
      <c r="Z585">
        <v>16.2</v>
      </c>
      <c r="AA585">
        <v>27.7</v>
      </c>
      <c r="AC585">
        <v>5</v>
      </c>
    </row>
    <row r="586" spans="1:29" hidden="1" x14ac:dyDescent="0.25">
      <c r="A586" t="s">
        <v>42</v>
      </c>
      <c r="B586" t="s">
        <v>43</v>
      </c>
      <c r="C586" s="1">
        <v>43940</v>
      </c>
      <c r="D586">
        <v>2828</v>
      </c>
      <c r="E586">
        <v>170</v>
      </c>
      <c r="F586">
        <v>132</v>
      </c>
      <c r="G586">
        <v>10</v>
      </c>
      <c r="H586">
        <v>62.572000000000003</v>
      </c>
      <c r="I586">
        <v>3.7610000000000001</v>
      </c>
      <c r="J586">
        <v>2.9209999999999998</v>
      </c>
      <c r="K586">
        <v>0.221</v>
      </c>
      <c r="L586">
        <v>32712</v>
      </c>
      <c r="M586">
        <v>1770</v>
      </c>
      <c r="N586">
        <v>0.72399999999999998</v>
      </c>
      <c r="O586">
        <v>3.9E-2</v>
      </c>
      <c r="P586" t="s">
        <v>44</v>
      </c>
      <c r="Q586">
        <v>45195777</v>
      </c>
      <c r="R586">
        <v>16.177</v>
      </c>
      <c r="S586">
        <v>31.9</v>
      </c>
      <c r="T586">
        <v>11.198</v>
      </c>
      <c r="U586">
        <v>7.4409999999999998</v>
      </c>
      <c r="V586">
        <v>18933.906999999999</v>
      </c>
      <c r="W586">
        <v>0.6</v>
      </c>
      <c r="X586">
        <v>191.03200000000001</v>
      </c>
      <c r="Y586">
        <v>5.5</v>
      </c>
      <c r="Z586">
        <v>16.2</v>
      </c>
      <c r="AA586">
        <v>27.7</v>
      </c>
      <c r="AC586">
        <v>5</v>
      </c>
    </row>
    <row r="587" spans="1:29" hidden="1" x14ac:dyDescent="0.25">
      <c r="A587" t="s">
        <v>42</v>
      </c>
      <c r="B587" t="s">
        <v>43</v>
      </c>
      <c r="C587" s="1">
        <v>43941</v>
      </c>
      <c r="D587">
        <v>2930</v>
      </c>
      <c r="E587">
        <v>102</v>
      </c>
      <c r="F587">
        <v>134</v>
      </c>
      <c r="G587">
        <v>2</v>
      </c>
      <c r="H587">
        <v>64.828999999999994</v>
      </c>
      <c r="I587">
        <v>2.2570000000000001</v>
      </c>
      <c r="J587">
        <v>2.9649999999999999</v>
      </c>
      <c r="K587">
        <v>4.3999999999999997E-2</v>
      </c>
      <c r="L587">
        <v>34568</v>
      </c>
      <c r="M587">
        <v>1856</v>
      </c>
      <c r="N587">
        <v>0.76500000000000001</v>
      </c>
      <c r="O587">
        <v>4.1000000000000002E-2</v>
      </c>
      <c r="P587" t="s">
        <v>44</v>
      </c>
      <c r="Q587">
        <v>45195777</v>
      </c>
      <c r="R587">
        <v>16.177</v>
      </c>
      <c r="S587">
        <v>31.9</v>
      </c>
      <c r="T587">
        <v>11.198</v>
      </c>
      <c r="U587">
        <v>7.4409999999999998</v>
      </c>
      <c r="V587">
        <v>18933.906999999999</v>
      </c>
      <c r="W587">
        <v>0.6</v>
      </c>
      <c r="X587">
        <v>191.03200000000001</v>
      </c>
      <c r="Y587">
        <v>5.5</v>
      </c>
      <c r="Z587">
        <v>16.2</v>
      </c>
      <c r="AA587">
        <v>27.7</v>
      </c>
      <c r="AC587">
        <v>5</v>
      </c>
    </row>
    <row r="588" spans="1:29" hidden="1" x14ac:dyDescent="0.25">
      <c r="A588" t="s">
        <v>42</v>
      </c>
      <c r="B588" t="s">
        <v>43</v>
      </c>
      <c r="C588" s="1">
        <v>43942</v>
      </c>
      <c r="D588">
        <v>3020</v>
      </c>
      <c r="E588">
        <v>90</v>
      </c>
      <c r="F588">
        <v>142</v>
      </c>
      <c r="G588">
        <v>8</v>
      </c>
      <c r="H588">
        <v>66.819999999999993</v>
      </c>
      <c r="I588">
        <v>1.9910000000000001</v>
      </c>
      <c r="J588">
        <v>3.1419999999999999</v>
      </c>
      <c r="K588">
        <v>0.17699999999999999</v>
      </c>
      <c r="L588">
        <v>36611</v>
      </c>
      <c r="M588">
        <v>2043</v>
      </c>
      <c r="N588">
        <v>0.81</v>
      </c>
      <c r="O588">
        <v>4.4999999999999998E-2</v>
      </c>
      <c r="P588" t="s">
        <v>44</v>
      </c>
      <c r="Q588">
        <v>45195777</v>
      </c>
      <c r="R588">
        <v>16.177</v>
      </c>
      <c r="S588">
        <v>31.9</v>
      </c>
      <c r="T588">
        <v>11.198</v>
      </c>
      <c r="U588">
        <v>7.4409999999999998</v>
      </c>
      <c r="V588">
        <v>18933.906999999999</v>
      </c>
      <c r="W588">
        <v>0.6</v>
      </c>
      <c r="X588">
        <v>191.03200000000001</v>
      </c>
      <c r="Y588">
        <v>5.5</v>
      </c>
      <c r="Z588">
        <v>16.2</v>
      </c>
      <c r="AA588">
        <v>27.7</v>
      </c>
      <c r="AC588">
        <v>5</v>
      </c>
    </row>
    <row r="589" spans="1:29" hidden="1" x14ac:dyDescent="0.25">
      <c r="A589" t="s">
        <v>42</v>
      </c>
      <c r="B589" t="s">
        <v>43</v>
      </c>
      <c r="C589" s="1">
        <v>43943</v>
      </c>
      <c r="D589">
        <v>3132</v>
      </c>
      <c r="E589">
        <v>112</v>
      </c>
      <c r="F589">
        <v>151</v>
      </c>
      <c r="G589">
        <v>9</v>
      </c>
      <c r="H589">
        <v>69.299000000000007</v>
      </c>
      <c r="I589">
        <v>2.4780000000000002</v>
      </c>
      <c r="J589">
        <v>3.3410000000000002</v>
      </c>
      <c r="K589">
        <v>0.19900000000000001</v>
      </c>
      <c r="L589">
        <v>39228</v>
      </c>
      <c r="M589">
        <v>2617</v>
      </c>
      <c r="N589">
        <v>0.86799999999999999</v>
      </c>
      <c r="O589">
        <v>5.8000000000000003E-2</v>
      </c>
      <c r="P589" t="s">
        <v>44</v>
      </c>
      <c r="Q589">
        <v>45195777</v>
      </c>
      <c r="R589">
        <v>16.177</v>
      </c>
      <c r="S589">
        <v>31.9</v>
      </c>
      <c r="T589">
        <v>11.198</v>
      </c>
      <c r="U589">
        <v>7.4409999999999998</v>
      </c>
      <c r="V589">
        <v>18933.906999999999</v>
      </c>
      <c r="W589">
        <v>0.6</v>
      </c>
      <c r="X589">
        <v>191.03200000000001</v>
      </c>
      <c r="Y589">
        <v>5.5</v>
      </c>
      <c r="Z589">
        <v>16.2</v>
      </c>
      <c r="AA589">
        <v>27.7</v>
      </c>
      <c r="AC589">
        <v>5</v>
      </c>
    </row>
    <row r="590" spans="1:29" hidden="1" x14ac:dyDescent="0.25">
      <c r="A590" t="s">
        <v>42</v>
      </c>
      <c r="B590" t="s">
        <v>43</v>
      </c>
      <c r="C590" s="1">
        <v>43944</v>
      </c>
      <c r="D590">
        <v>3276</v>
      </c>
      <c r="E590">
        <v>144</v>
      </c>
      <c r="F590">
        <v>159</v>
      </c>
      <c r="G590">
        <v>8</v>
      </c>
      <c r="H590">
        <v>72.484999999999999</v>
      </c>
      <c r="I590">
        <v>3.1859999999999999</v>
      </c>
      <c r="J590">
        <v>3.5179999999999998</v>
      </c>
      <c r="K590">
        <v>0.17699999999999999</v>
      </c>
      <c r="L590">
        <v>41786</v>
      </c>
      <c r="M590">
        <v>2558</v>
      </c>
      <c r="N590">
        <v>0.92500000000000004</v>
      </c>
      <c r="O590">
        <v>5.7000000000000002E-2</v>
      </c>
      <c r="P590" t="s">
        <v>44</v>
      </c>
      <c r="Q590">
        <v>45195777</v>
      </c>
      <c r="R590">
        <v>16.177</v>
      </c>
      <c r="S590">
        <v>31.9</v>
      </c>
      <c r="T590">
        <v>11.198</v>
      </c>
      <c r="U590">
        <v>7.4409999999999998</v>
      </c>
      <c r="V590">
        <v>18933.906999999999</v>
      </c>
      <c r="W590">
        <v>0.6</v>
      </c>
      <c r="X590">
        <v>191.03200000000001</v>
      </c>
      <c r="Y590">
        <v>5.5</v>
      </c>
      <c r="Z590">
        <v>16.2</v>
      </c>
      <c r="AA590">
        <v>27.7</v>
      </c>
      <c r="AC590">
        <v>5</v>
      </c>
    </row>
    <row r="591" spans="1:29" hidden="1" x14ac:dyDescent="0.25">
      <c r="A591" t="s">
        <v>42</v>
      </c>
      <c r="B591" t="s">
        <v>43</v>
      </c>
      <c r="C591" s="1">
        <v>43945</v>
      </c>
      <c r="D591">
        <v>3423</v>
      </c>
      <c r="E591">
        <v>147</v>
      </c>
      <c r="F591">
        <v>165</v>
      </c>
      <c r="G591">
        <v>6</v>
      </c>
      <c r="H591">
        <v>75.736999999999995</v>
      </c>
      <c r="I591">
        <v>3.2530000000000001</v>
      </c>
      <c r="J591">
        <v>3.6509999999999998</v>
      </c>
      <c r="K591">
        <v>0.13300000000000001</v>
      </c>
      <c r="L591">
        <v>44654</v>
      </c>
      <c r="M591">
        <v>2868</v>
      </c>
      <c r="N591">
        <v>0.98799999999999999</v>
      </c>
      <c r="O591">
        <v>6.3E-2</v>
      </c>
      <c r="P591" t="s">
        <v>44</v>
      </c>
      <c r="Q591">
        <v>45195777</v>
      </c>
      <c r="R591">
        <v>16.177</v>
      </c>
      <c r="S591">
        <v>31.9</v>
      </c>
      <c r="T591">
        <v>11.198</v>
      </c>
      <c r="U591">
        <v>7.4409999999999998</v>
      </c>
      <c r="V591">
        <v>18933.906999999999</v>
      </c>
      <c r="W591">
        <v>0.6</v>
      </c>
      <c r="X591">
        <v>191.03200000000001</v>
      </c>
      <c r="Y591">
        <v>5.5</v>
      </c>
      <c r="Z591">
        <v>16.2</v>
      </c>
      <c r="AA591">
        <v>27.7</v>
      </c>
      <c r="AC591">
        <v>5</v>
      </c>
    </row>
    <row r="592" spans="1:29" hidden="1" x14ac:dyDescent="0.25">
      <c r="A592" t="s">
        <v>42</v>
      </c>
      <c r="B592" t="s">
        <v>43</v>
      </c>
      <c r="C592" s="1">
        <v>43946</v>
      </c>
      <c r="D592">
        <v>3423</v>
      </c>
      <c r="E592">
        <v>0</v>
      </c>
      <c r="F592">
        <v>167</v>
      </c>
      <c r="G592">
        <v>2</v>
      </c>
      <c r="H592">
        <v>75.736999999999995</v>
      </c>
      <c r="I592">
        <v>0</v>
      </c>
      <c r="J592">
        <v>3.6949999999999998</v>
      </c>
      <c r="K592">
        <v>4.3999999999999997E-2</v>
      </c>
      <c r="L592">
        <v>47406</v>
      </c>
      <c r="M592">
        <v>2752</v>
      </c>
      <c r="N592">
        <v>1.0489999999999999</v>
      </c>
      <c r="O592">
        <v>6.0999999999999999E-2</v>
      </c>
      <c r="P592" t="s">
        <v>44</v>
      </c>
      <c r="Q592">
        <v>45195777</v>
      </c>
      <c r="R592">
        <v>16.177</v>
      </c>
      <c r="S592">
        <v>31.9</v>
      </c>
      <c r="T592">
        <v>11.198</v>
      </c>
      <c r="U592">
        <v>7.4409999999999998</v>
      </c>
      <c r="V592">
        <v>18933.906999999999</v>
      </c>
      <c r="W592">
        <v>0.6</v>
      </c>
      <c r="X592">
        <v>191.03200000000001</v>
      </c>
      <c r="Y592">
        <v>5.5</v>
      </c>
      <c r="Z592">
        <v>16.2</v>
      </c>
      <c r="AA592">
        <v>27.7</v>
      </c>
      <c r="AC592">
        <v>5</v>
      </c>
    </row>
    <row r="593" spans="1:29" hidden="1" x14ac:dyDescent="0.25">
      <c r="A593" t="s">
        <v>42</v>
      </c>
      <c r="B593" t="s">
        <v>43</v>
      </c>
      <c r="C593" s="1">
        <v>43947</v>
      </c>
      <c r="D593">
        <v>3767</v>
      </c>
      <c r="E593">
        <v>344</v>
      </c>
      <c r="F593">
        <v>185</v>
      </c>
      <c r="G593">
        <v>18</v>
      </c>
      <c r="H593">
        <v>83.347999999999999</v>
      </c>
      <c r="I593">
        <v>7.6109999999999998</v>
      </c>
      <c r="J593">
        <v>4.093</v>
      </c>
      <c r="K593">
        <v>0.39800000000000002</v>
      </c>
      <c r="L593">
        <v>49905</v>
      </c>
      <c r="M593">
        <v>2499</v>
      </c>
      <c r="N593">
        <v>1.1040000000000001</v>
      </c>
      <c r="O593">
        <v>5.5E-2</v>
      </c>
      <c r="P593" t="s">
        <v>44</v>
      </c>
      <c r="Q593">
        <v>45195777</v>
      </c>
      <c r="R593">
        <v>16.177</v>
      </c>
      <c r="S593">
        <v>31.9</v>
      </c>
      <c r="T593">
        <v>11.198</v>
      </c>
      <c r="U593">
        <v>7.4409999999999998</v>
      </c>
      <c r="V593">
        <v>18933.906999999999</v>
      </c>
      <c r="W593">
        <v>0.6</v>
      </c>
      <c r="X593">
        <v>191.03200000000001</v>
      </c>
      <c r="Y593">
        <v>5.5</v>
      </c>
      <c r="Z593">
        <v>16.2</v>
      </c>
      <c r="AA593">
        <v>27.7</v>
      </c>
      <c r="AC593">
        <v>5</v>
      </c>
    </row>
    <row r="594" spans="1:29" hidden="1" x14ac:dyDescent="0.25">
      <c r="A594" t="s">
        <v>42</v>
      </c>
      <c r="B594" t="s">
        <v>43</v>
      </c>
      <c r="C594" s="1">
        <v>43948</v>
      </c>
      <c r="D594">
        <v>3767</v>
      </c>
      <c r="E594">
        <v>0</v>
      </c>
      <c r="F594">
        <v>186</v>
      </c>
      <c r="G594">
        <v>1</v>
      </c>
      <c r="H594">
        <v>83.347999999999999</v>
      </c>
      <c r="I594">
        <v>0</v>
      </c>
      <c r="J594">
        <v>4.1150000000000002</v>
      </c>
      <c r="K594">
        <v>2.1999999999999999E-2</v>
      </c>
      <c r="L594">
        <v>51900</v>
      </c>
      <c r="M594">
        <v>1995</v>
      </c>
      <c r="N594">
        <v>1.1479999999999999</v>
      </c>
      <c r="O594">
        <v>4.3999999999999997E-2</v>
      </c>
      <c r="P594" t="s">
        <v>44</v>
      </c>
      <c r="Q594">
        <v>45195777</v>
      </c>
      <c r="R594">
        <v>16.177</v>
      </c>
      <c r="S594">
        <v>31.9</v>
      </c>
      <c r="T594">
        <v>11.198</v>
      </c>
      <c r="U594">
        <v>7.4409999999999998</v>
      </c>
      <c r="V594">
        <v>18933.906999999999</v>
      </c>
      <c r="W594">
        <v>0.6</v>
      </c>
      <c r="X594">
        <v>191.03200000000001</v>
      </c>
      <c r="Y594">
        <v>5.5</v>
      </c>
      <c r="Z594">
        <v>16.2</v>
      </c>
      <c r="AA594">
        <v>27.7</v>
      </c>
      <c r="AC594">
        <v>5</v>
      </c>
    </row>
    <row r="595" spans="1:29" hidden="1" x14ac:dyDescent="0.25">
      <c r="A595" t="s">
        <v>42</v>
      </c>
      <c r="B595" t="s">
        <v>43</v>
      </c>
      <c r="C595" s="1">
        <v>43949</v>
      </c>
      <c r="D595">
        <v>3990</v>
      </c>
      <c r="E595">
        <v>223</v>
      </c>
      <c r="F595">
        <v>197</v>
      </c>
      <c r="G595">
        <v>11</v>
      </c>
      <c r="H595">
        <v>88.283000000000001</v>
      </c>
      <c r="I595">
        <v>4.9340000000000002</v>
      </c>
      <c r="J595">
        <v>4.359</v>
      </c>
      <c r="K595">
        <v>0.24299999999999999</v>
      </c>
      <c r="L595">
        <v>53600</v>
      </c>
      <c r="M595">
        <v>1700</v>
      </c>
      <c r="N595">
        <v>1.1859999999999999</v>
      </c>
      <c r="O595">
        <v>3.7999999999999999E-2</v>
      </c>
      <c r="P595" t="s">
        <v>44</v>
      </c>
      <c r="Q595">
        <v>45195777</v>
      </c>
      <c r="R595">
        <v>16.177</v>
      </c>
      <c r="S595">
        <v>31.9</v>
      </c>
      <c r="T595">
        <v>11.198</v>
      </c>
      <c r="U595">
        <v>7.4409999999999998</v>
      </c>
      <c r="V595">
        <v>18933.906999999999</v>
      </c>
      <c r="W595">
        <v>0.6</v>
      </c>
      <c r="X595">
        <v>191.03200000000001</v>
      </c>
      <c r="Y595">
        <v>5.5</v>
      </c>
      <c r="Z595">
        <v>16.2</v>
      </c>
      <c r="AA595">
        <v>27.7</v>
      </c>
      <c r="AC595">
        <v>5</v>
      </c>
    </row>
    <row r="596" spans="1:29" hidden="1" x14ac:dyDescent="0.25">
      <c r="A596" t="s">
        <v>42</v>
      </c>
      <c r="B596" t="s">
        <v>43</v>
      </c>
      <c r="C596" s="1">
        <v>43950</v>
      </c>
      <c r="D596">
        <v>4114</v>
      </c>
      <c r="E596">
        <v>124</v>
      </c>
      <c r="F596">
        <v>207</v>
      </c>
      <c r="G596">
        <v>10</v>
      </c>
      <c r="H596">
        <v>91.025999999999996</v>
      </c>
      <c r="I596">
        <v>2.7440000000000002</v>
      </c>
      <c r="J596">
        <v>4.58</v>
      </c>
      <c r="K596">
        <v>0.221</v>
      </c>
      <c r="L596">
        <v>56058</v>
      </c>
      <c r="M596">
        <v>2458</v>
      </c>
      <c r="N596">
        <v>1.24</v>
      </c>
      <c r="O596">
        <v>5.3999999999999999E-2</v>
      </c>
      <c r="P596" t="s">
        <v>44</v>
      </c>
      <c r="Q596">
        <v>45195777</v>
      </c>
      <c r="R596">
        <v>16.177</v>
      </c>
      <c r="S596">
        <v>31.9</v>
      </c>
      <c r="T596">
        <v>11.198</v>
      </c>
      <c r="U596">
        <v>7.4409999999999998</v>
      </c>
      <c r="V596">
        <v>18933.906999999999</v>
      </c>
      <c r="W596">
        <v>0.6</v>
      </c>
      <c r="X596">
        <v>191.03200000000001</v>
      </c>
      <c r="Y596">
        <v>5.5</v>
      </c>
      <c r="Z596">
        <v>16.2</v>
      </c>
      <c r="AA596">
        <v>27.7</v>
      </c>
      <c r="AC596">
        <v>5</v>
      </c>
    </row>
    <row r="597" spans="1:29" hidden="1" x14ac:dyDescent="0.25">
      <c r="A597" t="s">
        <v>42</v>
      </c>
      <c r="B597" t="s">
        <v>43</v>
      </c>
      <c r="C597" s="1">
        <v>43951</v>
      </c>
      <c r="D597">
        <v>4272</v>
      </c>
      <c r="E597">
        <v>158</v>
      </c>
      <c r="F597">
        <v>214</v>
      </c>
      <c r="G597">
        <v>7</v>
      </c>
      <c r="H597">
        <v>94.522000000000006</v>
      </c>
      <c r="I597">
        <v>3.496</v>
      </c>
      <c r="J597">
        <v>4.7350000000000003</v>
      </c>
      <c r="K597">
        <v>0.155</v>
      </c>
      <c r="L597">
        <v>58685</v>
      </c>
      <c r="M597">
        <v>2627</v>
      </c>
      <c r="N597">
        <v>1.298</v>
      </c>
      <c r="O597">
        <v>5.8000000000000003E-2</v>
      </c>
      <c r="P597" t="s">
        <v>44</v>
      </c>
      <c r="Q597">
        <v>45195777</v>
      </c>
      <c r="R597">
        <v>16.177</v>
      </c>
      <c r="S597">
        <v>31.9</v>
      </c>
      <c r="T597">
        <v>11.198</v>
      </c>
      <c r="U597">
        <v>7.4409999999999998</v>
      </c>
      <c r="V597">
        <v>18933.906999999999</v>
      </c>
      <c r="W597">
        <v>0.6</v>
      </c>
      <c r="X597">
        <v>191.03200000000001</v>
      </c>
      <c r="Y597">
        <v>5.5</v>
      </c>
      <c r="Z597">
        <v>16.2</v>
      </c>
      <c r="AA597">
        <v>27.7</v>
      </c>
      <c r="AC597">
        <v>5</v>
      </c>
    </row>
    <row r="598" spans="1:29" hidden="1" x14ac:dyDescent="0.25">
      <c r="A598" t="s">
        <v>42</v>
      </c>
      <c r="B598" t="s">
        <v>43</v>
      </c>
      <c r="C598" s="1">
        <v>43952</v>
      </c>
      <c r="D598">
        <v>4415</v>
      </c>
      <c r="E598">
        <v>143</v>
      </c>
      <c r="F598">
        <v>218</v>
      </c>
      <c r="G598">
        <v>4</v>
      </c>
      <c r="H598">
        <v>97.686000000000007</v>
      </c>
      <c r="I598">
        <v>3.1640000000000001</v>
      </c>
      <c r="J598">
        <v>4.8230000000000004</v>
      </c>
      <c r="K598">
        <v>8.8999999999999996E-2</v>
      </c>
      <c r="L598">
        <v>61530</v>
      </c>
      <c r="M598">
        <v>2845</v>
      </c>
      <c r="N598">
        <v>1.361</v>
      </c>
      <c r="O598">
        <v>6.3E-2</v>
      </c>
      <c r="P598" t="s">
        <v>44</v>
      </c>
      <c r="Q598">
        <v>45195777</v>
      </c>
      <c r="R598">
        <v>16.177</v>
      </c>
      <c r="S598">
        <v>31.9</v>
      </c>
      <c r="T598">
        <v>11.198</v>
      </c>
      <c r="U598">
        <v>7.4409999999999998</v>
      </c>
      <c r="V598">
        <v>18933.906999999999</v>
      </c>
      <c r="W598">
        <v>0.6</v>
      </c>
      <c r="X598">
        <v>191.03200000000001</v>
      </c>
      <c r="Y598">
        <v>5.5</v>
      </c>
      <c r="Z598">
        <v>16.2</v>
      </c>
      <c r="AA598">
        <v>27.7</v>
      </c>
      <c r="AC598">
        <v>5</v>
      </c>
    </row>
    <row r="599" spans="1:29" hidden="1" x14ac:dyDescent="0.25">
      <c r="A599" t="s">
        <v>42</v>
      </c>
      <c r="B599" t="s">
        <v>43</v>
      </c>
      <c r="C599" s="1">
        <v>43953</v>
      </c>
      <c r="D599">
        <v>4519</v>
      </c>
      <c r="E599">
        <v>104</v>
      </c>
      <c r="F599">
        <v>225</v>
      </c>
      <c r="G599">
        <v>7</v>
      </c>
      <c r="H599">
        <v>99.986999999999995</v>
      </c>
      <c r="I599">
        <v>2.3010000000000002</v>
      </c>
      <c r="J599">
        <v>4.9779999999999998</v>
      </c>
      <c r="K599">
        <v>0.155</v>
      </c>
      <c r="L599">
        <v>63866</v>
      </c>
      <c r="M599">
        <v>2336</v>
      </c>
      <c r="N599">
        <v>1.413</v>
      </c>
      <c r="O599">
        <v>5.1999999999999998E-2</v>
      </c>
      <c r="P599" t="s">
        <v>44</v>
      </c>
      <c r="Q599">
        <v>45195777</v>
      </c>
      <c r="R599">
        <v>16.177</v>
      </c>
      <c r="S599">
        <v>31.9</v>
      </c>
      <c r="T599">
        <v>11.198</v>
      </c>
      <c r="U599">
        <v>7.4409999999999998</v>
      </c>
      <c r="V599">
        <v>18933.906999999999</v>
      </c>
      <c r="W599">
        <v>0.6</v>
      </c>
      <c r="X599">
        <v>191.03200000000001</v>
      </c>
      <c r="Y599">
        <v>5.5</v>
      </c>
      <c r="Z599">
        <v>16.2</v>
      </c>
      <c r="AA599">
        <v>27.7</v>
      </c>
      <c r="AC599">
        <v>5</v>
      </c>
    </row>
    <row r="600" spans="1:29" hidden="1" x14ac:dyDescent="0.25">
      <c r="A600" t="s">
        <v>42</v>
      </c>
      <c r="B600" t="s">
        <v>43</v>
      </c>
      <c r="C600" s="1">
        <v>43954</v>
      </c>
      <c r="D600">
        <v>4668</v>
      </c>
      <c r="E600">
        <v>149</v>
      </c>
      <c r="F600">
        <v>237</v>
      </c>
      <c r="G600">
        <v>12</v>
      </c>
      <c r="H600">
        <v>103.28400000000001</v>
      </c>
      <c r="I600">
        <v>3.2970000000000002</v>
      </c>
      <c r="J600">
        <v>5.2439999999999998</v>
      </c>
      <c r="K600">
        <v>0.26600000000000001</v>
      </c>
      <c r="L600">
        <v>65813</v>
      </c>
      <c r="M600">
        <v>1947</v>
      </c>
      <c r="N600">
        <v>1.456</v>
      </c>
      <c r="O600">
        <v>4.2999999999999997E-2</v>
      </c>
      <c r="P600" t="s">
        <v>44</v>
      </c>
      <c r="Q600">
        <v>45195777</v>
      </c>
      <c r="R600">
        <v>16.177</v>
      </c>
      <c r="S600">
        <v>31.9</v>
      </c>
      <c r="T600">
        <v>11.198</v>
      </c>
      <c r="U600">
        <v>7.4409999999999998</v>
      </c>
      <c r="V600">
        <v>18933.906999999999</v>
      </c>
      <c r="W600">
        <v>0.6</v>
      </c>
      <c r="X600">
        <v>191.03200000000001</v>
      </c>
      <c r="Y600">
        <v>5.5</v>
      </c>
      <c r="Z600">
        <v>16.2</v>
      </c>
      <c r="AA600">
        <v>27.7</v>
      </c>
      <c r="AC600">
        <v>5</v>
      </c>
    </row>
    <row r="601" spans="1:29" hidden="1" x14ac:dyDescent="0.25">
      <c r="A601" t="s">
        <v>42</v>
      </c>
      <c r="B601" t="s">
        <v>43</v>
      </c>
      <c r="C601" s="1">
        <v>43955</v>
      </c>
      <c r="D601">
        <v>4770</v>
      </c>
      <c r="E601">
        <v>102</v>
      </c>
      <c r="F601">
        <v>246</v>
      </c>
      <c r="G601">
        <v>9</v>
      </c>
      <c r="H601">
        <v>105.541</v>
      </c>
      <c r="I601">
        <v>2.2570000000000001</v>
      </c>
      <c r="J601">
        <v>5.4429999999999996</v>
      </c>
      <c r="K601">
        <v>0.19900000000000001</v>
      </c>
      <c r="L601">
        <v>67920</v>
      </c>
      <c r="M601">
        <v>2107</v>
      </c>
      <c r="N601">
        <v>1.5029999999999999</v>
      </c>
      <c r="O601">
        <v>4.7E-2</v>
      </c>
      <c r="P601" t="s">
        <v>44</v>
      </c>
      <c r="Q601">
        <v>45195777</v>
      </c>
      <c r="R601">
        <v>16.177</v>
      </c>
      <c r="S601">
        <v>31.9</v>
      </c>
      <c r="T601">
        <v>11.198</v>
      </c>
      <c r="U601">
        <v>7.4409999999999998</v>
      </c>
      <c r="V601">
        <v>18933.906999999999</v>
      </c>
      <c r="W601">
        <v>0.6</v>
      </c>
      <c r="X601">
        <v>191.03200000000001</v>
      </c>
      <c r="Y601">
        <v>5.5</v>
      </c>
      <c r="Z601">
        <v>16.2</v>
      </c>
      <c r="AA601">
        <v>27.7</v>
      </c>
      <c r="AC601">
        <v>5</v>
      </c>
    </row>
    <row r="602" spans="1:29" hidden="1" x14ac:dyDescent="0.25">
      <c r="A602" t="s">
        <v>42</v>
      </c>
      <c r="B602" t="s">
        <v>43</v>
      </c>
      <c r="C602" s="1">
        <v>43956</v>
      </c>
      <c r="D602">
        <v>4874</v>
      </c>
      <c r="E602">
        <v>104</v>
      </c>
      <c r="F602">
        <v>260</v>
      </c>
      <c r="G602">
        <v>14</v>
      </c>
      <c r="H602">
        <v>107.842</v>
      </c>
      <c r="I602">
        <v>2.3010000000000002</v>
      </c>
      <c r="J602">
        <v>5.7530000000000001</v>
      </c>
      <c r="K602">
        <v>0.31</v>
      </c>
      <c r="L602">
        <v>69718</v>
      </c>
      <c r="M602">
        <v>1798</v>
      </c>
      <c r="N602">
        <v>1.5429999999999999</v>
      </c>
      <c r="O602">
        <v>0.04</v>
      </c>
      <c r="P602" t="s">
        <v>44</v>
      </c>
      <c r="Q602">
        <v>45195777</v>
      </c>
      <c r="R602">
        <v>16.177</v>
      </c>
      <c r="S602">
        <v>31.9</v>
      </c>
      <c r="T602">
        <v>11.198</v>
      </c>
      <c r="U602">
        <v>7.4409999999999998</v>
      </c>
      <c r="V602">
        <v>18933.906999999999</v>
      </c>
      <c r="W602">
        <v>0.6</v>
      </c>
      <c r="X602">
        <v>191.03200000000001</v>
      </c>
      <c r="Y602">
        <v>5.5</v>
      </c>
      <c r="Z602">
        <v>16.2</v>
      </c>
      <c r="AA602">
        <v>27.7</v>
      </c>
      <c r="AC602">
        <v>5</v>
      </c>
    </row>
    <row r="603" spans="1:29" hidden="1" x14ac:dyDescent="0.25">
      <c r="A603" t="s">
        <v>42</v>
      </c>
      <c r="B603" t="s">
        <v>43</v>
      </c>
      <c r="C603" s="1">
        <v>43957</v>
      </c>
      <c r="D603">
        <v>5007</v>
      </c>
      <c r="E603">
        <v>133</v>
      </c>
      <c r="F603">
        <v>264</v>
      </c>
      <c r="G603">
        <v>4</v>
      </c>
      <c r="H603">
        <v>110.785</v>
      </c>
      <c r="I603">
        <v>2.9430000000000001</v>
      </c>
      <c r="J603">
        <v>5.8410000000000002</v>
      </c>
      <c r="K603">
        <v>8.8999999999999996E-2</v>
      </c>
      <c r="L603">
        <v>72315</v>
      </c>
      <c r="M603">
        <v>2597</v>
      </c>
      <c r="N603">
        <v>1.6</v>
      </c>
      <c r="O603">
        <v>5.7000000000000002E-2</v>
      </c>
      <c r="P603" t="s">
        <v>44</v>
      </c>
      <c r="Q603">
        <v>45195777</v>
      </c>
      <c r="R603">
        <v>16.177</v>
      </c>
      <c r="S603">
        <v>31.9</v>
      </c>
      <c r="T603">
        <v>11.198</v>
      </c>
      <c r="U603">
        <v>7.4409999999999998</v>
      </c>
      <c r="V603">
        <v>18933.906999999999</v>
      </c>
      <c r="W603">
        <v>0.6</v>
      </c>
      <c r="X603">
        <v>191.03200000000001</v>
      </c>
      <c r="Y603">
        <v>5.5</v>
      </c>
      <c r="Z603">
        <v>16.2</v>
      </c>
      <c r="AA603">
        <v>27.7</v>
      </c>
      <c r="AC603">
        <v>5</v>
      </c>
    </row>
    <row r="604" spans="1:29" hidden="1" x14ac:dyDescent="0.25">
      <c r="A604" t="s">
        <v>42</v>
      </c>
      <c r="B604" t="s">
        <v>43</v>
      </c>
      <c r="C604" s="1">
        <v>43958</v>
      </c>
      <c r="D604">
        <v>5195</v>
      </c>
      <c r="E604">
        <v>188</v>
      </c>
      <c r="F604">
        <v>273</v>
      </c>
      <c r="G604">
        <v>9</v>
      </c>
      <c r="H604">
        <v>114.944</v>
      </c>
      <c r="I604">
        <v>4.16</v>
      </c>
      <c r="J604">
        <v>6.04</v>
      </c>
      <c r="K604">
        <v>0.19900000000000001</v>
      </c>
      <c r="L604">
        <v>75198</v>
      </c>
      <c r="M604">
        <v>2883</v>
      </c>
      <c r="N604">
        <v>1.6639999999999999</v>
      </c>
      <c r="O604">
        <v>6.4000000000000001E-2</v>
      </c>
      <c r="P604" t="s">
        <v>44</v>
      </c>
      <c r="Q604">
        <v>45195777</v>
      </c>
      <c r="R604">
        <v>16.177</v>
      </c>
      <c r="S604">
        <v>31.9</v>
      </c>
      <c r="T604">
        <v>11.198</v>
      </c>
      <c r="U604">
        <v>7.4409999999999998</v>
      </c>
      <c r="V604">
        <v>18933.906999999999</v>
      </c>
      <c r="W604">
        <v>0.6</v>
      </c>
      <c r="X604">
        <v>191.03200000000001</v>
      </c>
      <c r="Y604">
        <v>5.5</v>
      </c>
      <c r="Z604">
        <v>16.2</v>
      </c>
      <c r="AA604">
        <v>27.7</v>
      </c>
      <c r="AC604">
        <v>5</v>
      </c>
    </row>
    <row r="605" spans="1:29" hidden="1" x14ac:dyDescent="0.25">
      <c r="A605" t="s">
        <v>42</v>
      </c>
      <c r="B605" t="s">
        <v>43</v>
      </c>
      <c r="C605" s="1">
        <v>43959</v>
      </c>
      <c r="D605">
        <v>5358</v>
      </c>
      <c r="E605">
        <v>163</v>
      </c>
      <c r="F605">
        <v>282</v>
      </c>
      <c r="G605">
        <v>9</v>
      </c>
      <c r="H605">
        <v>118.551</v>
      </c>
      <c r="I605">
        <v>3.6070000000000002</v>
      </c>
      <c r="J605">
        <v>6.24</v>
      </c>
      <c r="K605">
        <v>0.19900000000000001</v>
      </c>
      <c r="L605">
        <v>77901</v>
      </c>
      <c r="M605">
        <v>2703</v>
      </c>
      <c r="N605">
        <v>1.724</v>
      </c>
      <c r="O605">
        <v>0.06</v>
      </c>
      <c r="P605" t="s">
        <v>44</v>
      </c>
      <c r="Q605">
        <v>45195777</v>
      </c>
      <c r="R605">
        <v>16.177</v>
      </c>
      <c r="S605">
        <v>31.9</v>
      </c>
      <c r="T605">
        <v>11.198</v>
      </c>
      <c r="U605">
        <v>7.4409999999999998</v>
      </c>
      <c r="V605">
        <v>18933.906999999999</v>
      </c>
      <c r="W605">
        <v>0.6</v>
      </c>
      <c r="X605">
        <v>191.03200000000001</v>
      </c>
      <c r="Y605">
        <v>5.5</v>
      </c>
      <c r="Z605">
        <v>16.2</v>
      </c>
      <c r="AA605">
        <v>27.7</v>
      </c>
      <c r="AC605">
        <v>5</v>
      </c>
    </row>
    <row r="606" spans="1:29" hidden="1" x14ac:dyDescent="0.25">
      <c r="A606" t="s">
        <v>42</v>
      </c>
      <c r="B606" t="s">
        <v>43</v>
      </c>
      <c r="C606" s="1">
        <v>43960</v>
      </c>
      <c r="D606">
        <v>5598</v>
      </c>
      <c r="E606">
        <v>240</v>
      </c>
      <c r="F606">
        <v>293</v>
      </c>
      <c r="G606">
        <v>11</v>
      </c>
      <c r="H606">
        <v>123.861</v>
      </c>
      <c r="I606">
        <v>5.31</v>
      </c>
      <c r="J606">
        <v>6.4829999999999997</v>
      </c>
      <c r="K606">
        <v>0.24299999999999999</v>
      </c>
      <c r="L606">
        <v>80729</v>
      </c>
      <c r="M606">
        <v>2828</v>
      </c>
      <c r="N606">
        <v>1.786</v>
      </c>
      <c r="O606">
        <v>6.3E-2</v>
      </c>
      <c r="P606" t="s">
        <v>44</v>
      </c>
      <c r="Q606">
        <v>45195777</v>
      </c>
      <c r="R606">
        <v>16.177</v>
      </c>
      <c r="S606">
        <v>31.9</v>
      </c>
      <c r="T606">
        <v>11.198</v>
      </c>
      <c r="U606">
        <v>7.4409999999999998</v>
      </c>
      <c r="V606">
        <v>18933.906999999999</v>
      </c>
      <c r="W606">
        <v>0.6</v>
      </c>
      <c r="X606">
        <v>191.03200000000001</v>
      </c>
      <c r="Y606">
        <v>5.5</v>
      </c>
      <c r="Z606">
        <v>16.2</v>
      </c>
      <c r="AA606">
        <v>27.7</v>
      </c>
      <c r="AC606">
        <v>5</v>
      </c>
    </row>
    <row r="607" spans="1:29" hidden="1" x14ac:dyDescent="0.25">
      <c r="A607" t="s">
        <v>42</v>
      </c>
      <c r="B607" t="s">
        <v>43</v>
      </c>
      <c r="C607" s="1">
        <v>43961</v>
      </c>
      <c r="D607">
        <v>5763</v>
      </c>
      <c r="E607">
        <v>165</v>
      </c>
      <c r="F607">
        <v>300</v>
      </c>
      <c r="G607">
        <v>7</v>
      </c>
      <c r="H607">
        <v>127.512</v>
      </c>
      <c r="I607">
        <v>3.6509999999999998</v>
      </c>
      <c r="J607">
        <v>6.6379999999999999</v>
      </c>
      <c r="K607">
        <v>0.155</v>
      </c>
      <c r="L607">
        <v>83018</v>
      </c>
      <c r="M607">
        <v>2289</v>
      </c>
      <c r="N607">
        <v>1.837</v>
      </c>
      <c r="O607">
        <v>5.0999999999999997E-2</v>
      </c>
      <c r="P607" t="s">
        <v>44</v>
      </c>
      <c r="Q607">
        <v>45195777</v>
      </c>
      <c r="R607">
        <v>16.177</v>
      </c>
      <c r="S607">
        <v>31.9</v>
      </c>
      <c r="T607">
        <v>11.198</v>
      </c>
      <c r="U607">
        <v>7.4409999999999998</v>
      </c>
      <c r="V607">
        <v>18933.906999999999</v>
      </c>
      <c r="W607">
        <v>0.6</v>
      </c>
      <c r="X607">
        <v>191.03200000000001</v>
      </c>
      <c r="Y607">
        <v>5.5</v>
      </c>
      <c r="Z607">
        <v>16.2</v>
      </c>
      <c r="AA607">
        <v>27.7</v>
      </c>
      <c r="AC607">
        <v>5</v>
      </c>
    </row>
    <row r="608" spans="1:29" hidden="1" x14ac:dyDescent="0.25">
      <c r="A608" t="s">
        <v>42</v>
      </c>
      <c r="B608" t="s">
        <v>43</v>
      </c>
      <c r="C608" s="1">
        <v>43962</v>
      </c>
      <c r="D608">
        <v>5776</v>
      </c>
      <c r="E608">
        <v>13</v>
      </c>
      <c r="F608">
        <v>300</v>
      </c>
      <c r="G608">
        <v>0</v>
      </c>
      <c r="H608">
        <v>127.8</v>
      </c>
      <c r="I608">
        <v>0.28799999999999998</v>
      </c>
      <c r="J608">
        <v>6.6379999999999999</v>
      </c>
      <c r="K608">
        <v>0</v>
      </c>
      <c r="L608">
        <v>85158</v>
      </c>
      <c r="M608">
        <v>2140</v>
      </c>
      <c r="N608">
        <v>1.8839999999999999</v>
      </c>
      <c r="O608">
        <v>4.7E-2</v>
      </c>
      <c r="P608" t="s">
        <v>44</v>
      </c>
      <c r="Q608">
        <v>45195777</v>
      </c>
      <c r="R608">
        <v>16.177</v>
      </c>
      <c r="S608">
        <v>31.9</v>
      </c>
      <c r="T608">
        <v>11.198</v>
      </c>
      <c r="U608">
        <v>7.4409999999999998</v>
      </c>
      <c r="V608">
        <v>18933.906999999999</v>
      </c>
      <c r="W608">
        <v>0.6</v>
      </c>
      <c r="X608">
        <v>191.03200000000001</v>
      </c>
      <c r="Y608">
        <v>5.5</v>
      </c>
      <c r="Z608">
        <v>16.2</v>
      </c>
      <c r="AA608">
        <v>27.7</v>
      </c>
      <c r="AC608">
        <v>5</v>
      </c>
    </row>
    <row r="609" spans="1:29" hidden="1" x14ac:dyDescent="0.25">
      <c r="A609" t="s">
        <v>42</v>
      </c>
      <c r="B609" t="s">
        <v>43</v>
      </c>
      <c r="C609" s="1">
        <v>43963</v>
      </c>
      <c r="D609">
        <v>6021</v>
      </c>
      <c r="E609">
        <v>245</v>
      </c>
      <c r="F609">
        <v>305</v>
      </c>
      <c r="G609">
        <v>5</v>
      </c>
      <c r="H609">
        <v>133.22</v>
      </c>
      <c r="I609">
        <v>5.4210000000000003</v>
      </c>
      <c r="J609">
        <v>6.7480000000000002</v>
      </c>
      <c r="K609">
        <v>0.111</v>
      </c>
      <c r="L609">
        <v>87547</v>
      </c>
      <c r="M609">
        <v>2389</v>
      </c>
      <c r="N609">
        <v>1.9370000000000001</v>
      </c>
      <c r="O609">
        <v>5.2999999999999999E-2</v>
      </c>
      <c r="P609" t="s">
        <v>44</v>
      </c>
      <c r="Q609">
        <v>45195777</v>
      </c>
      <c r="R609">
        <v>16.177</v>
      </c>
      <c r="S609">
        <v>31.9</v>
      </c>
      <c r="T609">
        <v>11.198</v>
      </c>
      <c r="U609">
        <v>7.4409999999999998</v>
      </c>
      <c r="V609">
        <v>18933.906999999999</v>
      </c>
      <c r="W609">
        <v>0.6</v>
      </c>
      <c r="X609">
        <v>191.03200000000001</v>
      </c>
      <c r="Y609">
        <v>5.5</v>
      </c>
      <c r="Z609">
        <v>16.2</v>
      </c>
      <c r="AA609">
        <v>27.7</v>
      </c>
      <c r="AC609">
        <v>5</v>
      </c>
    </row>
    <row r="610" spans="1:29" hidden="1" x14ac:dyDescent="0.25">
      <c r="A610" t="s">
        <v>42</v>
      </c>
      <c r="B610" t="s">
        <v>43</v>
      </c>
      <c r="C610" s="1">
        <v>43964</v>
      </c>
      <c r="D610">
        <v>6550</v>
      </c>
      <c r="E610">
        <v>529</v>
      </c>
      <c r="F610">
        <v>319</v>
      </c>
      <c r="G610">
        <v>14</v>
      </c>
      <c r="H610">
        <v>144.92500000000001</v>
      </c>
      <c r="I610">
        <v>11.705</v>
      </c>
      <c r="J610">
        <v>7.0579999999999998</v>
      </c>
      <c r="K610">
        <v>0.31</v>
      </c>
      <c r="L610">
        <v>90474</v>
      </c>
      <c r="M610">
        <v>2927</v>
      </c>
      <c r="N610">
        <v>2.0019999999999998</v>
      </c>
      <c r="O610">
        <v>6.5000000000000002E-2</v>
      </c>
      <c r="P610" t="s">
        <v>44</v>
      </c>
      <c r="Q610">
        <v>45195777</v>
      </c>
      <c r="R610">
        <v>16.177</v>
      </c>
      <c r="S610">
        <v>31.9</v>
      </c>
      <c r="T610">
        <v>11.198</v>
      </c>
      <c r="U610">
        <v>7.4409999999999998</v>
      </c>
      <c r="V610">
        <v>18933.906999999999</v>
      </c>
      <c r="W610">
        <v>0.6</v>
      </c>
      <c r="X610">
        <v>191.03200000000001</v>
      </c>
      <c r="Y610">
        <v>5.5</v>
      </c>
      <c r="Z610">
        <v>16.2</v>
      </c>
      <c r="AA610">
        <v>27.7</v>
      </c>
      <c r="AC610">
        <v>5</v>
      </c>
    </row>
    <row r="611" spans="1:29" hidden="1" x14ac:dyDescent="0.25">
      <c r="A611" t="s">
        <v>42</v>
      </c>
      <c r="B611" t="s">
        <v>43</v>
      </c>
      <c r="C611" s="1">
        <v>43965</v>
      </c>
      <c r="D611">
        <v>6866</v>
      </c>
      <c r="E611">
        <v>316</v>
      </c>
      <c r="F611">
        <v>329</v>
      </c>
      <c r="G611">
        <v>10</v>
      </c>
      <c r="H611">
        <v>151.917</v>
      </c>
      <c r="I611">
        <v>6.992</v>
      </c>
      <c r="J611">
        <v>7.2789999999999999</v>
      </c>
      <c r="K611">
        <v>0.221</v>
      </c>
      <c r="L611">
        <v>93673</v>
      </c>
      <c r="M611">
        <v>3199</v>
      </c>
      <c r="N611">
        <v>2.073</v>
      </c>
      <c r="O611">
        <v>7.0999999999999994E-2</v>
      </c>
      <c r="P611" t="s">
        <v>44</v>
      </c>
      <c r="Q611">
        <v>45195777</v>
      </c>
      <c r="R611">
        <v>16.177</v>
      </c>
      <c r="S611">
        <v>31.9</v>
      </c>
      <c r="T611">
        <v>11.198</v>
      </c>
      <c r="U611">
        <v>7.4409999999999998</v>
      </c>
      <c r="V611">
        <v>18933.906999999999</v>
      </c>
      <c r="W611">
        <v>0.6</v>
      </c>
      <c r="X611">
        <v>191.03200000000001</v>
      </c>
      <c r="Y611">
        <v>5.5</v>
      </c>
      <c r="Z611">
        <v>16.2</v>
      </c>
      <c r="AA611">
        <v>27.7</v>
      </c>
      <c r="AC611">
        <v>5</v>
      </c>
    </row>
    <row r="612" spans="1:29" hidden="1" x14ac:dyDescent="0.25">
      <c r="A612" t="s">
        <v>45</v>
      </c>
      <c r="B612" t="s">
        <v>46</v>
      </c>
      <c r="C612" s="1">
        <v>43830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Q612">
        <v>2963234</v>
      </c>
      <c r="R612">
        <v>102.931</v>
      </c>
      <c r="S612">
        <v>35.700000000000003</v>
      </c>
      <c r="T612">
        <v>11.231999999999999</v>
      </c>
      <c r="U612">
        <v>7.5709999999999997</v>
      </c>
      <c r="V612">
        <v>8787.58</v>
      </c>
      <c r="W612">
        <v>1.8</v>
      </c>
      <c r="X612">
        <v>341.01</v>
      </c>
      <c r="Y612">
        <v>7.11</v>
      </c>
      <c r="Z612">
        <v>1.5</v>
      </c>
      <c r="AA612">
        <v>52.1</v>
      </c>
      <c r="AB612">
        <v>94.043000000000006</v>
      </c>
      <c r="AC612">
        <v>4.2</v>
      </c>
    </row>
    <row r="613" spans="1:29" hidden="1" x14ac:dyDescent="0.25">
      <c r="A613" t="s">
        <v>45</v>
      </c>
      <c r="B613" t="s">
        <v>46</v>
      </c>
      <c r="C613" s="1">
        <v>43831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Q613">
        <v>2963234</v>
      </c>
      <c r="R613">
        <v>102.931</v>
      </c>
      <c r="S613">
        <v>35.700000000000003</v>
      </c>
      <c r="T613">
        <v>11.231999999999999</v>
      </c>
      <c r="U613">
        <v>7.5709999999999997</v>
      </c>
      <c r="V613">
        <v>8787.58</v>
      </c>
      <c r="W613">
        <v>1.8</v>
      </c>
      <c r="X613">
        <v>341.01</v>
      </c>
      <c r="Y613">
        <v>7.11</v>
      </c>
      <c r="Z613">
        <v>1.5</v>
      </c>
      <c r="AA613">
        <v>52.1</v>
      </c>
      <c r="AB613">
        <v>94.043000000000006</v>
      </c>
      <c r="AC613">
        <v>4.2</v>
      </c>
    </row>
    <row r="614" spans="1:29" hidden="1" x14ac:dyDescent="0.25">
      <c r="A614" t="s">
        <v>45</v>
      </c>
      <c r="B614" t="s">
        <v>46</v>
      </c>
      <c r="C614" s="1">
        <v>43832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Q614">
        <v>2963234</v>
      </c>
      <c r="R614">
        <v>102.931</v>
      </c>
      <c r="S614">
        <v>35.700000000000003</v>
      </c>
      <c r="T614">
        <v>11.231999999999999</v>
      </c>
      <c r="U614">
        <v>7.5709999999999997</v>
      </c>
      <c r="V614">
        <v>8787.58</v>
      </c>
      <c r="W614">
        <v>1.8</v>
      </c>
      <c r="X614">
        <v>341.01</v>
      </c>
      <c r="Y614">
        <v>7.11</v>
      </c>
      <c r="Z614">
        <v>1.5</v>
      </c>
      <c r="AA614">
        <v>52.1</v>
      </c>
      <c r="AB614">
        <v>94.043000000000006</v>
      </c>
      <c r="AC614">
        <v>4.2</v>
      </c>
    </row>
    <row r="615" spans="1:29" hidden="1" x14ac:dyDescent="0.25">
      <c r="A615" t="s">
        <v>45</v>
      </c>
      <c r="B615" t="s">
        <v>46</v>
      </c>
      <c r="C615" s="1">
        <v>43833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Q615">
        <v>2963234</v>
      </c>
      <c r="R615">
        <v>102.931</v>
      </c>
      <c r="S615">
        <v>35.700000000000003</v>
      </c>
      <c r="T615">
        <v>11.231999999999999</v>
      </c>
      <c r="U615">
        <v>7.5709999999999997</v>
      </c>
      <c r="V615">
        <v>8787.58</v>
      </c>
      <c r="W615">
        <v>1.8</v>
      </c>
      <c r="X615">
        <v>341.01</v>
      </c>
      <c r="Y615">
        <v>7.11</v>
      </c>
      <c r="Z615">
        <v>1.5</v>
      </c>
      <c r="AA615">
        <v>52.1</v>
      </c>
      <c r="AB615">
        <v>94.043000000000006</v>
      </c>
      <c r="AC615">
        <v>4.2</v>
      </c>
    </row>
    <row r="616" spans="1:29" hidden="1" x14ac:dyDescent="0.25">
      <c r="A616" t="s">
        <v>45</v>
      </c>
      <c r="B616" t="s">
        <v>46</v>
      </c>
      <c r="C616" s="1">
        <v>43834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Q616">
        <v>2963234</v>
      </c>
      <c r="R616">
        <v>102.931</v>
      </c>
      <c r="S616">
        <v>35.700000000000003</v>
      </c>
      <c r="T616">
        <v>11.231999999999999</v>
      </c>
      <c r="U616">
        <v>7.5709999999999997</v>
      </c>
      <c r="V616">
        <v>8787.58</v>
      </c>
      <c r="W616">
        <v>1.8</v>
      </c>
      <c r="X616">
        <v>341.01</v>
      </c>
      <c r="Y616">
        <v>7.11</v>
      </c>
      <c r="Z616">
        <v>1.5</v>
      </c>
      <c r="AA616">
        <v>52.1</v>
      </c>
      <c r="AB616">
        <v>94.043000000000006</v>
      </c>
      <c r="AC616">
        <v>4.2</v>
      </c>
    </row>
    <row r="617" spans="1:29" hidden="1" x14ac:dyDescent="0.25">
      <c r="A617" t="s">
        <v>45</v>
      </c>
      <c r="B617" t="s">
        <v>46</v>
      </c>
      <c r="C617" s="1">
        <v>43835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Q617">
        <v>2963234</v>
      </c>
      <c r="R617">
        <v>102.931</v>
      </c>
      <c r="S617">
        <v>35.700000000000003</v>
      </c>
      <c r="T617">
        <v>11.231999999999999</v>
      </c>
      <c r="U617">
        <v>7.5709999999999997</v>
      </c>
      <c r="V617">
        <v>8787.58</v>
      </c>
      <c r="W617">
        <v>1.8</v>
      </c>
      <c r="X617">
        <v>341.01</v>
      </c>
      <c r="Y617">
        <v>7.11</v>
      </c>
      <c r="Z617">
        <v>1.5</v>
      </c>
      <c r="AA617">
        <v>52.1</v>
      </c>
      <c r="AB617">
        <v>94.043000000000006</v>
      </c>
      <c r="AC617">
        <v>4.2</v>
      </c>
    </row>
    <row r="618" spans="1:29" hidden="1" x14ac:dyDescent="0.25">
      <c r="A618" t="s">
        <v>45</v>
      </c>
      <c r="B618" t="s">
        <v>46</v>
      </c>
      <c r="C618" s="1">
        <v>43836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Q618">
        <v>2963234</v>
      </c>
      <c r="R618">
        <v>102.931</v>
      </c>
      <c r="S618">
        <v>35.700000000000003</v>
      </c>
      <c r="T618">
        <v>11.231999999999999</v>
      </c>
      <c r="U618">
        <v>7.5709999999999997</v>
      </c>
      <c r="V618">
        <v>8787.58</v>
      </c>
      <c r="W618">
        <v>1.8</v>
      </c>
      <c r="X618">
        <v>341.01</v>
      </c>
      <c r="Y618">
        <v>7.11</v>
      </c>
      <c r="Z618">
        <v>1.5</v>
      </c>
      <c r="AA618">
        <v>52.1</v>
      </c>
      <c r="AB618">
        <v>94.043000000000006</v>
      </c>
      <c r="AC618">
        <v>4.2</v>
      </c>
    </row>
    <row r="619" spans="1:29" hidden="1" x14ac:dyDescent="0.25">
      <c r="A619" t="s">
        <v>45</v>
      </c>
      <c r="B619" t="s">
        <v>46</v>
      </c>
      <c r="C619" s="1">
        <v>43837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Q619">
        <v>2963234</v>
      </c>
      <c r="R619">
        <v>102.931</v>
      </c>
      <c r="S619">
        <v>35.700000000000003</v>
      </c>
      <c r="T619">
        <v>11.231999999999999</v>
      </c>
      <c r="U619">
        <v>7.5709999999999997</v>
      </c>
      <c r="V619">
        <v>8787.58</v>
      </c>
      <c r="W619">
        <v>1.8</v>
      </c>
      <c r="X619">
        <v>341.01</v>
      </c>
      <c r="Y619">
        <v>7.11</v>
      </c>
      <c r="Z619">
        <v>1.5</v>
      </c>
      <c r="AA619">
        <v>52.1</v>
      </c>
      <c r="AB619">
        <v>94.043000000000006</v>
      </c>
      <c r="AC619">
        <v>4.2</v>
      </c>
    </row>
    <row r="620" spans="1:29" hidden="1" x14ac:dyDescent="0.25">
      <c r="A620" t="s">
        <v>45</v>
      </c>
      <c r="B620" t="s">
        <v>46</v>
      </c>
      <c r="C620" s="1">
        <v>43838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Q620">
        <v>2963234</v>
      </c>
      <c r="R620">
        <v>102.931</v>
      </c>
      <c r="S620">
        <v>35.700000000000003</v>
      </c>
      <c r="T620">
        <v>11.231999999999999</v>
      </c>
      <c r="U620">
        <v>7.5709999999999997</v>
      </c>
      <c r="V620">
        <v>8787.58</v>
      </c>
      <c r="W620">
        <v>1.8</v>
      </c>
      <c r="X620">
        <v>341.01</v>
      </c>
      <c r="Y620">
        <v>7.11</v>
      </c>
      <c r="Z620">
        <v>1.5</v>
      </c>
      <c r="AA620">
        <v>52.1</v>
      </c>
      <c r="AB620">
        <v>94.043000000000006</v>
      </c>
      <c r="AC620">
        <v>4.2</v>
      </c>
    </row>
    <row r="621" spans="1:29" hidden="1" x14ac:dyDescent="0.25">
      <c r="A621" t="s">
        <v>45</v>
      </c>
      <c r="B621" t="s">
        <v>46</v>
      </c>
      <c r="C621" s="1">
        <v>43839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Q621">
        <v>2963234</v>
      </c>
      <c r="R621">
        <v>102.931</v>
      </c>
      <c r="S621">
        <v>35.700000000000003</v>
      </c>
      <c r="T621">
        <v>11.231999999999999</v>
      </c>
      <c r="U621">
        <v>7.5709999999999997</v>
      </c>
      <c r="V621">
        <v>8787.58</v>
      </c>
      <c r="W621">
        <v>1.8</v>
      </c>
      <c r="X621">
        <v>341.01</v>
      </c>
      <c r="Y621">
        <v>7.11</v>
      </c>
      <c r="Z621">
        <v>1.5</v>
      </c>
      <c r="AA621">
        <v>52.1</v>
      </c>
      <c r="AB621">
        <v>94.043000000000006</v>
      </c>
      <c r="AC621">
        <v>4.2</v>
      </c>
    </row>
    <row r="622" spans="1:29" hidden="1" x14ac:dyDescent="0.25">
      <c r="A622" t="s">
        <v>45</v>
      </c>
      <c r="B622" t="s">
        <v>46</v>
      </c>
      <c r="C622" s="1">
        <v>43840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Q622">
        <v>2963234</v>
      </c>
      <c r="R622">
        <v>102.931</v>
      </c>
      <c r="S622">
        <v>35.700000000000003</v>
      </c>
      <c r="T622">
        <v>11.231999999999999</v>
      </c>
      <c r="U622">
        <v>7.5709999999999997</v>
      </c>
      <c r="V622">
        <v>8787.58</v>
      </c>
      <c r="W622">
        <v>1.8</v>
      </c>
      <c r="X622">
        <v>341.01</v>
      </c>
      <c r="Y622">
        <v>7.11</v>
      </c>
      <c r="Z622">
        <v>1.5</v>
      </c>
      <c r="AA622">
        <v>52.1</v>
      </c>
      <c r="AB622">
        <v>94.043000000000006</v>
      </c>
      <c r="AC622">
        <v>4.2</v>
      </c>
    </row>
    <row r="623" spans="1:29" hidden="1" x14ac:dyDescent="0.25">
      <c r="A623" t="s">
        <v>45</v>
      </c>
      <c r="B623" t="s">
        <v>46</v>
      </c>
      <c r="C623" s="1">
        <v>43841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Q623">
        <v>2963234</v>
      </c>
      <c r="R623">
        <v>102.931</v>
      </c>
      <c r="S623">
        <v>35.700000000000003</v>
      </c>
      <c r="T623">
        <v>11.231999999999999</v>
      </c>
      <c r="U623">
        <v>7.5709999999999997</v>
      </c>
      <c r="V623">
        <v>8787.58</v>
      </c>
      <c r="W623">
        <v>1.8</v>
      </c>
      <c r="X623">
        <v>341.01</v>
      </c>
      <c r="Y623">
        <v>7.11</v>
      </c>
      <c r="Z623">
        <v>1.5</v>
      </c>
      <c r="AA623">
        <v>52.1</v>
      </c>
      <c r="AB623">
        <v>94.043000000000006</v>
      </c>
      <c r="AC623">
        <v>4.2</v>
      </c>
    </row>
    <row r="624" spans="1:29" hidden="1" x14ac:dyDescent="0.25">
      <c r="A624" t="s">
        <v>45</v>
      </c>
      <c r="B624" t="s">
        <v>46</v>
      </c>
      <c r="C624" s="1">
        <v>43842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Q624">
        <v>2963234</v>
      </c>
      <c r="R624">
        <v>102.931</v>
      </c>
      <c r="S624">
        <v>35.700000000000003</v>
      </c>
      <c r="T624">
        <v>11.231999999999999</v>
      </c>
      <c r="U624">
        <v>7.5709999999999997</v>
      </c>
      <c r="V624">
        <v>8787.58</v>
      </c>
      <c r="W624">
        <v>1.8</v>
      </c>
      <c r="X624">
        <v>341.01</v>
      </c>
      <c r="Y624">
        <v>7.11</v>
      </c>
      <c r="Z624">
        <v>1.5</v>
      </c>
      <c r="AA624">
        <v>52.1</v>
      </c>
      <c r="AB624">
        <v>94.043000000000006</v>
      </c>
      <c r="AC624">
        <v>4.2</v>
      </c>
    </row>
    <row r="625" spans="1:29" hidden="1" x14ac:dyDescent="0.25">
      <c r="A625" t="s">
        <v>45</v>
      </c>
      <c r="B625" t="s">
        <v>46</v>
      </c>
      <c r="C625" s="1">
        <v>43843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Q625">
        <v>2963234</v>
      </c>
      <c r="R625">
        <v>102.931</v>
      </c>
      <c r="S625">
        <v>35.700000000000003</v>
      </c>
      <c r="T625">
        <v>11.231999999999999</v>
      </c>
      <c r="U625">
        <v>7.5709999999999997</v>
      </c>
      <c r="V625">
        <v>8787.58</v>
      </c>
      <c r="W625">
        <v>1.8</v>
      </c>
      <c r="X625">
        <v>341.01</v>
      </c>
      <c r="Y625">
        <v>7.11</v>
      </c>
      <c r="Z625">
        <v>1.5</v>
      </c>
      <c r="AA625">
        <v>52.1</v>
      </c>
      <c r="AB625">
        <v>94.043000000000006</v>
      </c>
      <c r="AC625">
        <v>4.2</v>
      </c>
    </row>
    <row r="626" spans="1:29" hidden="1" x14ac:dyDescent="0.25">
      <c r="A626" t="s">
        <v>45</v>
      </c>
      <c r="B626" t="s">
        <v>46</v>
      </c>
      <c r="C626" s="1">
        <v>43844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Q626">
        <v>2963234</v>
      </c>
      <c r="R626">
        <v>102.931</v>
      </c>
      <c r="S626">
        <v>35.700000000000003</v>
      </c>
      <c r="T626">
        <v>11.231999999999999</v>
      </c>
      <c r="U626">
        <v>7.5709999999999997</v>
      </c>
      <c r="V626">
        <v>8787.58</v>
      </c>
      <c r="W626">
        <v>1.8</v>
      </c>
      <c r="X626">
        <v>341.01</v>
      </c>
      <c r="Y626">
        <v>7.11</v>
      </c>
      <c r="Z626">
        <v>1.5</v>
      </c>
      <c r="AA626">
        <v>52.1</v>
      </c>
      <c r="AB626">
        <v>94.043000000000006</v>
      </c>
      <c r="AC626">
        <v>4.2</v>
      </c>
    </row>
    <row r="627" spans="1:29" hidden="1" x14ac:dyDescent="0.25">
      <c r="A627" t="s">
        <v>45</v>
      </c>
      <c r="B627" t="s">
        <v>46</v>
      </c>
      <c r="C627" s="1">
        <v>43845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Q627">
        <v>2963234</v>
      </c>
      <c r="R627">
        <v>102.931</v>
      </c>
      <c r="S627">
        <v>35.700000000000003</v>
      </c>
      <c r="T627">
        <v>11.231999999999999</v>
      </c>
      <c r="U627">
        <v>7.5709999999999997</v>
      </c>
      <c r="V627">
        <v>8787.58</v>
      </c>
      <c r="W627">
        <v>1.8</v>
      </c>
      <c r="X627">
        <v>341.01</v>
      </c>
      <c r="Y627">
        <v>7.11</v>
      </c>
      <c r="Z627">
        <v>1.5</v>
      </c>
      <c r="AA627">
        <v>52.1</v>
      </c>
      <c r="AB627">
        <v>94.043000000000006</v>
      </c>
      <c r="AC627">
        <v>4.2</v>
      </c>
    </row>
    <row r="628" spans="1:29" hidden="1" x14ac:dyDescent="0.25">
      <c r="A628" t="s">
        <v>45</v>
      </c>
      <c r="B628" t="s">
        <v>46</v>
      </c>
      <c r="C628" s="1">
        <v>43846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Q628">
        <v>2963234</v>
      </c>
      <c r="R628">
        <v>102.931</v>
      </c>
      <c r="S628">
        <v>35.700000000000003</v>
      </c>
      <c r="T628">
        <v>11.231999999999999</v>
      </c>
      <c r="U628">
        <v>7.5709999999999997</v>
      </c>
      <c r="V628">
        <v>8787.58</v>
      </c>
      <c r="W628">
        <v>1.8</v>
      </c>
      <c r="X628">
        <v>341.01</v>
      </c>
      <c r="Y628">
        <v>7.11</v>
      </c>
      <c r="Z628">
        <v>1.5</v>
      </c>
      <c r="AA628">
        <v>52.1</v>
      </c>
      <c r="AB628">
        <v>94.043000000000006</v>
      </c>
      <c r="AC628">
        <v>4.2</v>
      </c>
    </row>
    <row r="629" spans="1:29" hidden="1" x14ac:dyDescent="0.25">
      <c r="A629" t="s">
        <v>45</v>
      </c>
      <c r="B629" t="s">
        <v>46</v>
      </c>
      <c r="C629" s="1">
        <v>43847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Q629">
        <v>2963234</v>
      </c>
      <c r="R629">
        <v>102.931</v>
      </c>
      <c r="S629">
        <v>35.700000000000003</v>
      </c>
      <c r="T629">
        <v>11.231999999999999</v>
      </c>
      <c r="U629">
        <v>7.5709999999999997</v>
      </c>
      <c r="V629">
        <v>8787.58</v>
      </c>
      <c r="W629">
        <v>1.8</v>
      </c>
      <c r="X629">
        <v>341.01</v>
      </c>
      <c r="Y629">
        <v>7.11</v>
      </c>
      <c r="Z629">
        <v>1.5</v>
      </c>
      <c r="AA629">
        <v>52.1</v>
      </c>
      <c r="AB629">
        <v>94.043000000000006</v>
      </c>
      <c r="AC629">
        <v>4.2</v>
      </c>
    </row>
    <row r="630" spans="1:29" hidden="1" x14ac:dyDescent="0.25">
      <c r="A630" t="s">
        <v>45</v>
      </c>
      <c r="B630" t="s">
        <v>46</v>
      </c>
      <c r="C630" s="1">
        <v>43848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Q630">
        <v>2963234</v>
      </c>
      <c r="R630">
        <v>102.931</v>
      </c>
      <c r="S630">
        <v>35.700000000000003</v>
      </c>
      <c r="T630">
        <v>11.231999999999999</v>
      </c>
      <c r="U630">
        <v>7.5709999999999997</v>
      </c>
      <c r="V630">
        <v>8787.58</v>
      </c>
      <c r="W630">
        <v>1.8</v>
      </c>
      <c r="X630">
        <v>341.01</v>
      </c>
      <c r="Y630">
        <v>7.11</v>
      </c>
      <c r="Z630">
        <v>1.5</v>
      </c>
      <c r="AA630">
        <v>52.1</v>
      </c>
      <c r="AB630">
        <v>94.043000000000006</v>
      </c>
      <c r="AC630">
        <v>4.2</v>
      </c>
    </row>
    <row r="631" spans="1:29" hidden="1" x14ac:dyDescent="0.25">
      <c r="A631" t="s">
        <v>45</v>
      </c>
      <c r="B631" t="s">
        <v>46</v>
      </c>
      <c r="C631" s="1">
        <v>43849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Q631">
        <v>2963234</v>
      </c>
      <c r="R631">
        <v>102.931</v>
      </c>
      <c r="S631">
        <v>35.700000000000003</v>
      </c>
      <c r="T631">
        <v>11.231999999999999</v>
      </c>
      <c r="U631">
        <v>7.5709999999999997</v>
      </c>
      <c r="V631">
        <v>8787.58</v>
      </c>
      <c r="W631">
        <v>1.8</v>
      </c>
      <c r="X631">
        <v>341.01</v>
      </c>
      <c r="Y631">
        <v>7.11</v>
      </c>
      <c r="Z631">
        <v>1.5</v>
      </c>
      <c r="AA631">
        <v>52.1</v>
      </c>
      <c r="AB631">
        <v>94.043000000000006</v>
      </c>
      <c r="AC631">
        <v>4.2</v>
      </c>
    </row>
    <row r="632" spans="1:29" hidden="1" x14ac:dyDescent="0.25">
      <c r="A632" t="s">
        <v>45</v>
      </c>
      <c r="B632" t="s">
        <v>46</v>
      </c>
      <c r="C632" s="1">
        <v>43850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Q632">
        <v>2963234</v>
      </c>
      <c r="R632">
        <v>102.931</v>
      </c>
      <c r="S632">
        <v>35.700000000000003</v>
      </c>
      <c r="T632">
        <v>11.231999999999999</v>
      </c>
      <c r="U632">
        <v>7.5709999999999997</v>
      </c>
      <c r="V632">
        <v>8787.58</v>
      </c>
      <c r="W632">
        <v>1.8</v>
      </c>
      <c r="X632">
        <v>341.01</v>
      </c>
      <c r="Y632">
        <v>7.11</v>
      </c>
      <c r="Z632">
        <v>1.5</v>
      </c>
      <c r="AA632">
        <v>52.1</v>
      </c>
      <c r="AB632">
        <v>94.043000000000006</v>
      </c>
      <c r="AC632">
        <v>4.2</v>
      </c>
    </row>
    <row r="633" spans="1:29" hidden="1" x14ac:dyDescent="0.25">
      <c r="A633" t="s">
        <v>45</v>
      </c>
      <c r="B633" t="s">
        <v>46</v>
      </c>
      <c r="C633" s="1">
        <v>43851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Q633">
        <v>2963234</v>
      </c>
      <c r="R633">
        <v>102.931</v>
      </c>
      <c r="S633">
        <v>35.700000000000003</v>
      </c>
      <c r="T633">
        <v>11.231999999999999</v>
      </c>
      <c r="U633">
        <v>7.5709999999999997</v>
      </c>
      <c r="V633">
        <v>8787.58</v>
      </c>
      <c r="W633">
        <v>1.8</v>
      </c>
      <c r="X633">
        <v>341.01</v>
      </c>
      <c r="Y633">
        <v>7.11</v>
      </c>
      <c r="Z633">
        <v>1.5</v>
      </c>
      <c r="AA633">
        <v>52.1</v>
      </c>
      <c r="AB633">
        <v>94.043000000000006</v>
      </c>
      <c r="AC633">
        <v>4.2</v>
      </c>
    </row>
    <row r="634" spans="1:29" hidden="1" x14ac:dyDescent="0.25">
      <c r="A634" t="s">
        <v>45</v>
      </c>
      <c r="B634" t="s">
        <v>46</v>
      </c>
      <c r="C634" s="1">
        <v>43852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Q634">
        <v>2963234</v>
      </c>
      <c r="R634">
        <v>102.931</v>
      </c>
      <c r="S634">
        <v>35.700000000000003</v>
      </c>
      <c r="T634">
        <v>11.231999999999999</v>
      </c>
      <c r="U634">
        <v>7.5709999999999997</v>
      </c>
      <c r="V634">
        <v>8787.58</v>
      </c>
      <c r="W634">
        <v>1.8</v>
      </c>
      <c r="X634">
        <v>341.01</v>
      </c>
      <c r="Y634">
        <v>7.11</v>
      </c>
      <c r="Z634">
        <v>1.5</v>
      </c>
      <c r="AA634">
        <v>52.1</v>
      </c>
      <c r="AB634">
        <v>94.043000000000006</v>
      </c>
      <c r="AC634">
        <v>4.2</v>
      </c>
    </row>
    <row r="635" spans="1:29" hidden="1" x14ac:dyDescent="0.25">
      <c r="A635" t="s">
        <v>45</v>
      </c>
      <c r="B635" t="s">
        <v>46</v>
      </c>
      <c r="C635" s="1">
        <v>43853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Q635">
        <v>2963234</v>
      </c>
      <c r="R635">
        <v>102.931</v>
      </c>
      <c r="S635">
        <v>35.700000000000003</v>
      </c>
      <c r="T635">
        <v>11.231999999999999</v>
      </c>
      <c r="U635">
        <v>7.5709999999999997</v>
      </c>
      <c r="V635">
        <v>8787.58</v>
      </c>
      <c r="W635">
        <v>1.8</v>
      </c>
      <c r="X635">
        <v>341.01</v>
      </c>
      <c r="Y635">
        <v>7.11</v>
      </c>
      <c r="Z635">
        <v>1.5</v>
      </c>
      <c r="AA635">
        <v>52.1</v>
      </c>
      <c r="AB635">
        <v>94.043000000000006</v>
      </c>
      <c r="AC635">
        <v>4.2</v>
      </c>
    </row>
    <row r="636" spans="1:29" hidden="1" x14ac:dyDescent="0.25">
      <c r="A636" t="s">
        <v>45</v>
      </c>
      <c r="B636" t="s">
        <v>46</v>
      </c>
      <c r="C636" s="1">
        <v>43854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Q636">
        <v>2963234</v>
      </c>
      <c r="R636">
        <v>102.931</v>
      </c>
      <c r="S636">
        <v>35.700000000000003</v>
      </c>
      <c r="T636">
        <v>11.231999999999999</v>
      </c>
      <c r="U636">
        <v>7.5709999999999997</v>
      </c>
      <c r="V636">
        <v>8787.58</v>
      </c>
      <c r="W636">
        <v>1.8</v>
      </c>
      <c r="X636">
        <v>341.01</v>
      </c>
      <c r="Y636">
        <v>7.11</v>
      </c>
      <c r="Z636">
        <v>1.5</v>
      </c>
      <c r="AA636">
        <v>52.1</v>
      </c>
      <c r="AB636">
        <v>94.043000000000006</v>
      </c>
      <c r="AC636">
        <v>4.2</v>
      </c>
    </row>
    <row r="637" spans="1:29" hidden="1" x14ac:dyDescent="0.25">
      <c r="A637" t="s">
        <v>45</v>
      </c>
      <c r="B637" t="s">
        <v>46</v>
      </c>
      <c r="C637" s="1">
        <v>43855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Q637">
        <v>2963234</v>
      </c>
      <c r="R637">
        <v>102.931</v>
      </c>
      <c r="S637">
        <v>35.700000000000003</v>
      </c>
      <c r="T637">
        <v>11.231999999999999</v>
      </c>
      <c r="U637">
        <v>7.5709999999999997</v>
      </c>
      <c r="V637">
        <v>8787.58</v>
      </c>
      <c r="W637">
        <v>1.8</v>
      </c>
      <c r="X637">
        <v>341.01</v>
      </c>
      <c r="Y637">
        <v>7.11</v>
      </c>
      <c r="Z637">
        <v>1.5</v>
      </c>
      <c r="AA637">
        <v>52.1</v>
      </c>
      <c r="AB637">
        <v>94.043000000000006</v>
      </c>
      <c r="AC637">
        <v>4.2</v>
      </c>
    </row>
    <row r="638" spans="1:29" hidden="1" x14ac:dyDescent="0.25">
      <c r="A638" t="s">
        <v>45</v>
      </c>
      <c r="B638" t="s">
        <v>46</v>
      </c>
      <c r="C638" s="1">
        <v>43856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Q638">
        <v>2963234</v>
      </c>
      <c r="R638">
        <v>102.931</v>
      </c>
      <c r="S638">
        <v>35.700000000000003</v>
      </c>
      <c r="T638">
        <v>11.231999999999999</v>
      </c>
      <c r="U638">
        <v>7.5709999999999997</v>
      </c>
      <c r="V638">
        <v>8787.58</v>
      </c>
      <c r="W638">
        <v>1.8</v>
      </c>
      <c r="X638">
        <v>341.01</v>
      </c>
      <c r="Y638">
        <v>7.11</v>
      </c>
      <c r="Z638">
        <v>1.5</v>
      </c>
      <c r="AA638">
        <v>52.1</v>
      </c>
      <c r="AB638">
        <v>94.043000000000006</v>
      </c>
      <c r="AC638">
        <v>4.2</v>
      </c>
    </row>
    <row r="639" spans="1:29" hidden="1" x14ac:dyDescent="0.25">
      <c r="A639" t="s">
        <v>45</v>
      </c>
      <c r="B639" t="s">
        <v>46</v>
      </c>
      <c r="C639" s="1">
        <v>43857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Q639">
        <v>2963234</v>
      </c>
      <c r="R639">
        <v>102.931</v>
      </c>
      <c r="S639">
        <v>35.700000000000003</v>
      </c>
      <c r="T639">
        <v>11.231999999999999</v>
      </c>
      <c r="U639">
        <v>7.5709999999999997</v>
      </c>
      <c r="V639">
        <v>8787.58</v>
      </c>
      <c r="W639">
        <v>1.8</v>
      </c>
      <c r="X639">
        <v>341.01</v>
      </c>
      <c r="Y639">
        <v>7.11</v>
      </c>
      <c r="Z639">
        <v>1.5</v>
      </c>
      <c r="AA639">
        <v>52.1</v>
      </c>
      <c r="AB639">
        <v>94.043000000000006</v>
      </c>
      <c r="AC639">
        <v>4.2</v>
      </c>
    </row>
    <row r="640" spans="1:29" hidden="1" x14ac:dyDescent="0.25">
      <c r="A640" t="s">
        <v>45</v>
      </c>
      <c r="B640" t="s">
        <v>46</v>
      </c>
      <c r="C640" s="1">
        <v>43858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Q640">
        <v>2963234</v>
      </c>
      <c r="R640">
        <v>102.931</v>
      </c>
      <c r="S640">
        <v>35.700000000000003</v>
      </c>
      <c r="T640">
        <v>11.231999999999999</v>
      </c>
      <c r="U640">
        <v>7.5709999999999997</v>
      </c>
      <c r="V640">
        <v>8787.58</v>
      </c>
      <c r="W640">
        <v>1.8</v>
      </c>
      <c r="X640">
        <v>341.01</v>
      </c>
      <c r="Y640">
        <v>7.11</v>
      </c>
      <c r="Z640">
        <v>1.5</v>
      </c>
      <c r="AA640">
        <v>52.1</v>
      </c>
      <c r="AB640">
        <v>94.043000000000006</v>
      </c>
      <c r="AC640">
        <v>4.2</v>
      </c>
    </row>
    <row r="641" spans="1:29" hidden="1" x14ac:dyDescent="0.25">
      <c r="A641" t="s">
        <v>45</v>
      </c>
      <c r="B641" t="s">
        <v>46</v>
      </c>
      <c r="C641" s="1">
        <v>43859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Q641">
        <v>2963234</v>
      </c>
      <c r="R641">
        <v>102.931</v>
      </c>
      <c r="S641">
        <v>35.700000000000003</v>
      </c>
      <c r="T641">
        <v>11.231999999999999</v>
      </c>
      <c r="U641">
        <v>7.5709999999999997</v>
      </c>
      <c r="V641">
        <v>8787.58</v>
      </c>
      <c r="W641">
        <v>1.8</v>
      </c>
      <c r="X641">
        <v>341.01</v>
      </c>
      <c r="Y641">
        <v>7.11</v>
      </c>
      <c r="Z641">
        <v>1.5</v>
      </c>
      <c r="AA641">
        <v>52.1</v>
      </c>
      <c r="AB641">
        <v>94.043000000000006</v>
      </c>
      <c r="AC641">
        <v>4.2</v>
      </c>
    </row>
    <row r="642" spans="1:29" hidden="1" x14ac:dyDescent="0.25">
      <c r="A642" t="s">
        <v>45</v>
      </c>
      <c r="B642" t="s">
        <v>46</v>
      </c>
      <c r="C642" s="1">
        <v>43860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Q642">
        <v>2963234</v>
      </c>
      <c r="R642">
        <v>102.931</v>
      </c>
      <c r="S642">
        <v>35.700000000000003</v>
      </c>
      <c r="T642">
        <v>11.231999999999999</v>
      </c>
      <c r="U642">
        <v>7.5709999999999997</v>
      </c>
      <c r="V642">
        <v>8787.58</v>
      </c>
      <c r="W642">
        <v>1.8</v>
      </c>
      <c r="X642">
        <v>341.01</v>
      </c>
      <c r="Y642">
        <v>7.11</v>
      </c>
      <c r="Z642">
        <v>1.5</v>
      </c>
      <c r="AA642">
        <v>52.1</v>
      </c>
      <c r="AB642">
        <v>94.043000000000006</v>
      </c>
      <c r="AC642">
        <v>4.2</v>
      </c>
    </row>
    <row r="643" spans="1:29" hidden="1" x14ac:dyDescent="0.25">
      <c r="A643" t="s">
        <v>45</v>
      </c>
      <c r="B643" t="s">
        <v>46</v>
      </c>
      <c r="C643" s="1">
        <v>43861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Q643">
        <v>2963234</v>
      </c>
      <c r="R643">
        <v>102.931</v>
      </c>
      <c r="S643">
        <v>35.700000000000003</v>
      </c>
      <c r="T643">
        <v>11.231999999999999</v>
      </c>
      <c r="U643">
        <v>7.5709999999999997</v>
      </c>
      <c r="V643">
        <v>8787.58</v>
      </c>
      <c r="W643">
        <v>1.8</v>
      </c>
      <c r="X643">
        <v>341.01</v>
      </c>
      <c r="Y643">
        <v>7.11</v>
      </c>
      <c r="Z643">
        <v>1.5</v>
      </c>
      <c r="AA643">
        <v>52.1</v>
      </c>
      <c r="AB643">
        <v>94.043000000000006</v>
      </c>
      <c r="AC643">
        <v>4.2</v>
      </c>
    </row>
    <row r="644" spans="1:29" hidden="1" x14ac:dyDescent="0.25">
      <c r="A644" t="s">
        <v>45</v>
      </c>
      <c r="B644" t="s">
        <v>46</v>
      </c>
      <c r="C644" s="1">
        <v>43862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Q644">
        <v>2963234</v>
      </c>
      <c r="R644">
        <v>102.931</v>
      </c>
      <c r="S644">
        <v>35.700000000000003</v>
      </c>
      <c r="T644">
        <v>11.231999999999999</v>
      </c>
      <c r="U644">
        <v>7.5709999999999997</v>
      </c>
      <c r="V644">
        <v>8787.58</v>
      </c>
      <c r="W644">
        <v>1.8</v>
      </c>
      <c r="X644">
        <v>341.01</v>
      </c>
      <c r="Y644">
        <v>7.11</v>
      </c>
      <c r="Z644">
        <v>1.5</v>
      </c>
      <c r="AA644">
        <v>52.1</v>
      </c>
      <c r="AB644">
        <v>94.043000000000006</v>
      </c>
      <c r="AC644">
        <v>4.2</v>
      </c>
    </row>
    <row r="645" spans="1:29" hidden="1" x14ac:dyDescent="0.25">
      <c r="A645" t="s">
        <v>45</v>
      </c>
      <c r="B645" t="s">
        <v>46</v>
      </c>
      <c r="C645" s="1">
        <v>43863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Q645">
        <v>2963234</v>
      </c>
      <c r="R645">
        <v>102.931</v>
      </c>
      <c r="S645">
        <v>35.700000000000003</v>
      </c>
      <c r="T645">
        <v>11.231999999999999</v>
      </c>
      <c r="U645">
        <v>7.5709999999999997</v>
      </c>
      <c r="V645">
        <v>8787.58</v>
      </c>
      <c r="W645">
        <v>1.8</v>
      </c>
      <c r="X645">
        <v>341.01</v>
      </c>
      <c r="Y645">
        <v>7.11</v>
      </c>
      <c r="Z645">
        <v>1.5</v>
      </c>
      <c r="AA645">
        <v>52.1</v>
      </c>
      <c r="AB645">
        <v>94.043000000000006</v>
      </c>
      <c r="AC645">
        <v>4.2</v>
      </c>
    </row>
    <row r="646" spans="1:29" hidden="1" x14ac:dyDescent="0.25">
      <c r="A646" t="s">
        <v>45</v>
      </c>
      <c r="B646" t="s">
        <v>46</v>
      </c>
      <c r="C646" s="1">
        <v>43864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Q646">
        <v>2963234</v>
      </c>
      <c r="R646">
        <v>102.931</v>
      </c>
      <c r="S646">
        <v>35.700000000000003</v>
      </c>
      <c r="T646">
        <v>11.231999999999999</v>
      </c>
      <c r="U646">
        <v>7.5709999999999997</v>
      </c>
      <c r="V646">
        <v>8787.58</v>
      </c>
      <c r="W646">
        <v>1.8</v>
      </c>
      <c r="X646">
        <v>341.01</v>
      </c>
      <c r="Y646">
        <v>7.11</v>
      </c>
      <c r="Z646">
        <v>1.5</v>
      </c>
      <c r="AA646">
        <v>52.1</v>
      </c>
      <c r="AB646">
        <v>94.043000000000006</v>
      </c>
      <c r="AC646">
        <v>4.2</v>
      </c>
    </row>
    <row r="647" spans="1:29" hidden="1" x14ac:dyDescent="0.25">
      <c r="A647" t="s">
        <v>45</v>
      </c>
      <c r="B647" t="s">
        <v>46</v>
      </c>
      <c r="C647" s="1">
        <v>43865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Q647">
        <v>2963234</v>
      </c>
      <c r="R647">
        <v>102.931</v>
      </c>
      <c r="S647">
        <v>35.700000000000003</v>
      </c>
      <c r="T647">
        <v>11.231999999999999</v>
      </c>
      <c r="U647">
        <v>7.5709999999999997</v>
      </c>
      <c r="V647">
        <v>8787.58</v>
      </c>
      <c r="W647">
        <v>1.8</v>
      </c>
      <c r="X647">
        <v>341.01</v>
      </c>
      <c r="Y647">
        <v>7.11</v>
      </c>
      <c r="Z647">
        <v>1.5</v>
      </c>
      <c r="AA647">
        <v>52.1</v>
      </c>
      <c r="AB647">
        <v>94.043000000000006</v>
      </c>
      <c r="AC647">
        <v>4.2</v>
      </c>
    </row>
    <row r="648" spans="1:29" hidden="1" x14ac:dyDescent="0.25">
      <c r="A648" t="s">
        <v>45</v>
      </c>
      <c r="B648" t="s">
        <v>46</v>
      </c>
      <c r="C648" s="1">
        <v>43866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Q648">
        <v>2963234</v>
      </c>
      <c r="R648">
        <v>102.931</v>
      </c>
      <c r="S648">
        <v>35.700000000000003</v>
      </c>
      <c r="T648">
        <v>11.231999999999999</v>
      </c>
      <c r="U648">
        <v>7.5709999999999997</v>
      </c>
      <c r="V648">
        <v>8787.58</v>
      </c>
      <c r="W648">
        <v>1.8</v>
      </c>
      <c r="X648">
        <v>341.01</v>
      </c>
      <c r="Y648">
        <v>7.11</v>
      </c>
      <c r="Z648">
        <v>1.5</v>
      </c>
      <c r="AA648">
        <v>52.1</v>
      </c>
      <c r="AB648">
        <v>94.043000000000006</v>
      </c>
      <c r="AC648">
        <v>4.2</v>
      </c>
    </row>
    <row r="649" spans="1:29" hidden="1" x14ac:dyDescent="0.25">
      <c r="A649" t="s">
        <v>45</v>
      </c>
      <c r="B649" t="s">
        <v>46</v>
      </c>
      <c r="C649" s="1">
        <v>43867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Q649">
        <v>2963234</v>
      </c>
      <c r="R649">
        <v>102.931</v>
      </c>
      <c r="S649">
        <v>35.700000000000003</v>
      </c>
      <c r="T649">
        <v>11.231999999999999</v>
      </c>
      <c r="U649">
        <v>7.5709999999999997</v>
      </c>
      <c r="V649">
        <v>8787.58</v>
      </c>
      <c r="W649">
        <v>1.8</v>
      </c>
      <c r="X649">
        <v>341.01</v>
      </c>
      <c r="Y649">
        <v>7.11</v>
      </c>
      <c r="Z649">
        <v>1.5</v>
      </c>
      <c r="AA649">
        <v>52.1</v>
      </c>
      <c r="AB649">
        <v>94.043000000000006</v>
      </c>
      <c r="AC649">
        <v>4.2</v>
      </c>
    </row>
    <row r="650" spans="1:29" hidden="1" x14ac:dyDescent="0.25">
      <c r="A650" t="s">
        <v>45</v>
      </c>
      <c r="B650" t="s">
        <v>46</v>
      </c>
      <c r="C650" s="1">
        <v>43868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Q650">
        <v>2963234</v>
      </c>
      <c r="R650">
        <v>102.931</v>
      </c>
      <c r="S650">
        <v>35.700000000000003</v>
      </c>
      <c r="T650">
        <v>11.231999999999999</v>
      </c>
      <c r="U650">
        <v>7.5709999999999997</v>
      </c>
      <c r="V650">
        <v>8787.58</v>
      </c>
      <c r="W650">
        <v>1.8</v>
      </c>
      <c r="X650">
        <v>341.01</v>
      </c>
      <c r="Y650">
        <v>7.11</v>
      </c>
      <c r="Z650">
        <v>1.5</v>
      </c>
      <c r="AA650">
        <v>52.1</v>
      </c>
      <c r="AB650">
        <v>94.043000000000006</v>
      </c>
      <c r="AC650">
        <v>4.2</v>
      </c>
    </row>
    <row r="651" spans="1:29" hidden="1" x14ac:dyDescent="0.25">
      <c r="A651" t="s">
        <v>45</v>
      </c>
      <c r="B651" t="s">
        <v>46</v>
      </c>
      <c r="C651" s="1">
        <v>43869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Q651">
        <v>2963234</v>
      </c>
      <c r="R651">
        <v>102.931</v>
      </c>
      <c r="S651">
        <v>35.700000000000003</v>
      </c>
      <c r="T651">
        <v>11.231999999999999</v>
      </c>
      <c r="U651">
        <v>7.5709999999999997</v>
      </c>
      <c r="V651">
        <v>8787.58</v>
      </c>
      <c r="W651">
        <v>1.8</v>
      </c>
      <c r="X651">
        <v>341.01</v>
      </c>
      <c r="Y651">
        <v>7.11</v>
      </c>
      <c r="Z651">
        <v>1.5</v>
      </c>
      <c r="AA651">
        <v>52.1</v>
      </c>
      <c r="AB651">
        <v>94.043000000000006</v>
      </c>
      <c r="AC651">
        <v>4.2</v>
      </c>
    </row>
    <row r="652" spans="1:29" hidden="1" x14ac:dyDescent="0.25">
      <c r="A652" t="s">
        <v>45</v>
      </c>
      <c r="B652" t="s">
        <v>46</v>
      </c>
      <c r="C652" s="1">
        <v>43870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Q652">
        <v>2963234</v>
      </c>
      <c r="R652">
        <v>102.931</v>
      </c>
      <c r="S652">
        <v>35.700000000000003</v>
      </c>
      <c r="T652">
        <v>11.231999999999999</v>
      </c>
      <c r="U652">
        <v>7.5709999999999997</v>
      </c>
      <c r="V652">
        <v>8787.58</v>
      </c>
      <c r="W652">
        <v>1.8</v>
      </c>
      <c r="X652">
        <v>341.01</v>
      </c>
      <c r="Y652">
        <v>7.11</v>
      </c>
      <c r="Z652">
        <v>1.5</v>
      </c>
      <c r="AA652">
        <v>52.1</v>
      </c>
      <c r="AB652">
        <v>94.043000000000006</v>
      </c>
      <c r="AC652">
        <v>4.2</v>
      </c>
    </row>
    <row r="653" spans="1:29" hidden="1" x14ac:dyDescent="0.25">
      <c r="A653" t="s">
        <v>45</v>
      </c>
      <c r="B653" t="s">
        <v>46</v>
      </c>
      <c r="C653" s="1">
        <v>43871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Q653">
        <v>2963234</v>
      </c>
      <c r="R653">
        <v>102.931</v>
      </c>
      <c r="S653">
        <v>35.700000000000003</v>
      </c>
      <c r="T653">
        <v>11.231999999999999</v>
      </c>
      <c r="U653">
        <v>7.5709999999999997</v>
      </c>
      <c r="V653">
        <v>8787.58</v>
      </c>
      <c r="W653">
        <v>1.8</v>
      </c>
      <c r="X653">
        <v>341.01</v>
      </c>
      <c r="Y653">
        <v>7.11</v>
      </c>
      <c r="Z653">
        <v>1.5</v>
      </c>
      <c r="AA653">
        <v>52.1</v>
      </c>
      <c r="AB653">
        <v>94.043000000000006</v>
      </c>
      <c r="AC653">
        <v>4.2</v>
      </c>
    </row>
    <row r="654" spans="1:29" hidden="1" x14ac:dyDescent="0.25">
      <c r="A654" t="s">
        <v>45</v>
      </c>
      <c r="B654" t="s">
        <v>46</v>
      </c>
      <c r="C654" s="1">
        <v>43872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Q654">
        <v>2963234</v>
      </c>
      <c r="R654">
        <v>102.931</v>
      </c>
      <c r="S654">
        <v>35.700000000000003</v>
      </c>
      <c r="T654">
        <v>11.231999999999999</v>
      </c>
      <c r="U654">
        <v>7.5709999999999997</v>
      </c>
      <c r="V654">
        <v>8787.58</v>
      </c>
      <c r="W654">
        <v>1.8</v>
      </c>
      <c r="X654">
        <v>341.01</v>
      </c>
      <c r="Y654">
        <v>7.11</v>
      </c>
      <c r="Z654">
        <v>1.5</v>
      </c>
      <c r="AA654">
        <v>52.1</v>
      </c>
      <c r="AB654">
        <v>94.043000000000006</v>
      </c>
      <c r="AC654">
        <v>4.2</v>
      </c>
    </row>
    <row r="655" spans="1:29" hidden="1" x14ac:dyDescent="0.25">
      <c r="A655" t="s">
        <v>45</v>
      </c>
      <c r="B655" t="s">
        <v>46</v>
      </c>
      <c r="C655" s="1">
        <v>43873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Q655">
        <v>2963234</v>
      </c>
      <c r="R655">
        <v>102.931</v>
      </c>
      <c r="S655">
        <v>35.700000000000003</v>
      </c>
      <c r="T655">
        <v>11.231999999999999</v>
      </c>
      <c r="U655">
        <v>7.5709999999999997</v>
      </c>
      <c r="V655">
        <v>8787.58</v>
      </c>
      <c r="W655">
        <v>1.8</v>
      </c>
      <c r="X655">
        <v>341.01</v>
      </c>
      <c r="Y655">
        <v>7.11</v>
      </c>
      <c r="Z655">
        <v>1.5</v>
      </c>
      <c r="AA655">
        <v>52.1</v>
      </c>
      <c r="AB655">
        <v>94.043000000000006</v>
      </c>
      <c r="AC655">
        <v>4.2</v>
      </c>
    </row>
    <row r="656" spans="1:29" hidden="1" x14ac:dyDescent="0.25">
      <c r="A656" t="s">
        <v>45</v>
      </c>
      <c r="B656" t="s">
        <v>46</v>
      </c>
      <c r="C656" s="1">
        <v>43874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Q656">
        <v>2963234</v>
      </c>
      <c r="R656">
        <v>102.931</v>
      </c>
      <c r="S656">
        <v>35.700000000000003</v>
      </c>
      <c r="T656">
        <v>11.231999999999999</v>
      </c>
      <c r="U656">
        <v>7.5709999999999997</v>
      </c>
      <c r="V656">
        <v>8787.58</v>
      </c>
      <c r="W656">
        <v>1.8</v>
      </c>
      <c r="X656">
        <v>341.01</v>
      </c>
      <c r="Y656">
        <v>7.11</v>
      </c>
      <c r="Z656">
        <v>1.5</v>
      </c>
      <c r="AA656">
        <v>52.1</v>
      </c>
      <c r="AB656">
        <v>94.043000000000006</v>
      </c>
      <c r="AC656">
        <v>4.2</v>
      </c>
    </row>
    <row r="657" spans="1:29" hidden="1" x14ac:dyDescent="0.25">
      <c r="A657" t="s">
        <v>45</v>
      </c>
      <c r="B657" t="s">
        <v>46</v>
      </c>
      <c r="C657" s="1">
        <v>43875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Q657">
        <v>2963234</v>
      </c>
      <c r="R657">
        <v>102.931</v>
      </c>
      <c r="S657">
        <v>35.700000000000003</v>
      </c>
      <c r="T657">
        <v>11.231999999999999</v>
      </c>
      <c r="U657">
        <v>7.5709999999999997</v>
      </c>
      <c r="V657">
        <v>8787.58</v>
      </c>
      <c r="W657">
        <v>1.8</v>
      </c>
      <c r="X657">
        <v>341.01</v>
      </c>
      <c r="Y657">
        <v>7.11</v>
      </c>
      <c r="Z657">
        <v>1.5</v>
      </c>
      <c r="AA657">
        <v>52.1</v>
      </c>
      <c r="AB657">
        <v>94.043000000000006</v>
      </c>
      <c r="AC657">
        <v>4.2</v>
      </c>
    </row>
    <row r="658" spans="1:29" hidden="1" x14ac:dyDescent="0.25">
      <c r="A658" t="s">
        <v>45</v>
      </c>
      <c r="B658" t="s">
        <v>46</v>
      </c>
      <c r="C658" s="1">
        <v>43876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Q658">
        <v>2963234</v>
      </c>
      <c r="R658">
        <v>102.931</v>
      </c>
      <c r="S658">
        <v>35.700000000000003</v>
      </c>
      <c r="T658">
        <v>11.231999999999999</v>
      </c>
      <c r="U658">
        <v>7.5709999999999997</v>
      </c>
      <c r="V658">
        <v>8787.58</v>
      </c>
      <c r="W658">
        <v>1.8</v>
      </c>
      <c r="X658">
        <v>341.01</v>
      </c>
      <c r="Y658">
        <v>7.11</v>
      </c>
      <c r="Z658">
        <v>1.5</v>
      </c>
      <c r="AA658">
        <v>52.1</v>
      </c>
      <c r="AB658">
        <v>94.043000000000006</v>
      </c>
      <c r="AC658">
        <v>4.2</v>
      </c>
    </row>
    <row r="659" spans="1:29" hidden="1" x14ac:dyDescent="0.25">
      <c r="A659" t="s">
        <v>45</v>
      </c>
      <c r="B659" t="s">
        <v>46</v>
      </c>
      <c r="C659" s="1">
        <v>43877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Q659">
        <v>2963234</v>
      </c>
      <c r="R659">
        <v>102.931</v>
      </c>
      <c r="S659">
        <v>35.700000000000003</v>
      </c>
      <c r="T659">
        <v>11.231999999999999</v>
      </c>
      <c r="U659">
        <v>7.5709999999999997</v>
      </c>
      <c r="V659">
        <v>8787.58</v>
      </c>
      <c r="W659">
        <v>1.8</v>
      </c>
      <c r="X659">
        <v>341.01</v>
      </c>
      <c r="Y659">
        <v>7.11</v>
      </c>
      <c r="Z659">
        <v>1.5</v>
      </c>
      <c r="AA659">
        <v>52.1</v>
      </c>
      <c r="AB659">
        <v>94.043000000000006</v>
      </c>
      <c r="AC659">
        <v>4.2</v>
      </c>
    </row>
    <row r="660" spans="1:29" hidden="1" x14ac:dyDescent="0.25">
      <c r="A660" t="s">
        <v>45</v>
      </c>
      <c r="B660" t="s">
        <v>46</v>
      </c>
      <c r="C660" s="1">
        <v>43878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Q660">
        <v>2963234</v>
      </c>
      <c r="R660">
        <v>102.931</v>
      </c>
      <c r="S660">
        <v>35.700000000000003</v>
      </c>
      <c r="T660">
        <v>11.231999999999999</v>
      </c>
      <c r="U660">
        <v>7.5709999999999997</v>
      </c>
      <c r="V660">
        <v>8787.58</v>
      </c>
      <c r="W660">
        <v>1.8</v>
      </c>
      <c r="X660">
        <v>341.01</v>
      </c>
      <c r="Y660">
        <v>7.11</v>
      </c>
      <c r="Z660">
        <v>1.5</v>
      </c>
      <c r="AA660">
        <v>52.1</v>
      </c>
      <c r="AB660">
        <v>94.043000000000006</v>
      </c>
      <c r="AC660">
        <v>4.2</v>
      </c>
    </row>
    <row r="661" spans="1:29" hidden="1" x14ac:dyDescent="0.25">
      <c r="A661" t="s">
        <v>45</v>
      </c>
      <c r="B661" t="s">
        <v>46</v>
      </c>
      <c r="C661" s="1">
        <v>43879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Q661">
        <v>2963234</v>
      </c>
      <c r="R661">
        <v>102.931</v>
      </c>
      <c r="S661">
        <v>35.700000000000003</v>
      </c>
      <c r="T661">
        <v>11.231999999999999</v>
      </c>
      <c r="U661">
        <v>7.5709999999999997</v>
      </c>
      <c r="V661">
        <v>8787.58</v>
      </c>
      <c r="W661">
        <v>1.8</v>
      </c>
      <c r="X661">
        <v>341.01</v>
      </c>
      <c r="Y661">
        <v>7.11</v>
      </c>
      <c r="Z661">
        <v>1.5</v>
      </c>
      <c r="AA661">
        <v>52.1</v>
      </c>
      <c r="AB661">
        <v>94.043000000000006</v>
      </c>
      <c r="AC661">
        <v>4.2</v>
      </c>
    </row>
    <row r="662" spans="1:29" hidden="1" x14ac:dyDescent="0.25">
      <c r="A662" t="s">
        <v>45</v>
      </c>
      <c r="B662" t="s">
        <v>46</v>
      </c>
      <c r="C662" s="1">
        <v>43880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Q662">
        <v>2963234</v>
      </c>
      <c r="R662">
        <v>102.931</v>
      </c>
      <c r="S662">
        <v>35.700000000000003</v>
      </c>
      <c r="T662">
        <v>11.231999999999999</v>
      </c>
      <c r="U662">
        <v>7.5709999999999997</v>
      </c>
      <c r="V662">
        <v>8787.58</v>
      </c>
      <c r="W662">
        <v>1.8</v>
      </c>
      <c r="X662">
        <v>341.01</v>
      </c>
      <c r="Y662">
        <v>7.11</v>
      </c>
      <c r="Z662">
        <v>1.5</v>
      </c>
      <c r="AA662">
        <v>52.1</v>
      </c>
      <c r="AB662">
        <v>94.043000000000006</v>
      </c>
      <c r="AC662">
        <v>4.2</v>
      </c>
    </row>
    <row r="663" spans="1:29" hidden="1" x14ac:dyDescent="0.25">
      <c r="A663" t="s">
        <v>45</v>
      </c>
      <c r="B663" t="s">
        <v>46</v>
      </c>
      <c r="C663" s="1">
        <v>43881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Q663">
        <v>2963234</v>
      </c>
      <c r="R663">
        <v>102.931</v>
      </c>
      <c r="S663">
        <v>35.700000000000003</v>
      </c>
      <c r="T663">
        <v>11.231999999999999</v>
      </c>
      <c r="U663">
        <v>7.5709999999999997</v>
      </c>
      <c r="V663">
        <v>8787.58</v>
      </c>
      <c r="W663">
        <v>1.8</v>
      </c>
      <c r="X663">
        <v>341.01</v>
      </c>
      <c r="Y663">
        <v>7.11</v>
      </c>
      <c r="Z663">
        <v>1.5</v>
      </c>
      <c r="AA663">
        <v>52.1</v>
      </c>
      <c r="AB663">
        <v>94.043000000000006</v>
      </c>
      <c r="AC663">
        <v>4.2</v>
      </c>
    </row>
    <row r="664" spans="1:29" hidden="1" x14ac:dyDescent="0.25">
      <c r="A664" t="s">
        <v>45</v>
      </c>
      <c r="B664" t="s">
        <v>46</v>
      </c>
      <c r="C664" s="1">
        <v>43882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Q664">
        <v>2963234</v>
      </c>
      <c r="R664">
        <v>102.931</v>
      </c>
      <c r="S664">
        <v>35.700000000000003</v>
      </c>
      <c r="T664">
        <v>11.231999999999999</v>
      </c>
      <c r="U664">
        <v>7.5709999999999997</v>
      </c>
      <c r="V664">
        <v>8787.58</v>
      </c>
      <c r="W664">
        <v>1.8</v>
      </c>
      <c r="X664">
        <v>341.01</v>
      </c>
      <c r="Y664">
        <v>7.11</v>
      </c>
      <c r="Z664">
        <v>1.5</v>
      </c>
      <c r="AA664">
        <v>52.1</v>
      </c>
      <c r="AB664">
        <v>94.043000000000006</v>
      </c>
      <c r="AC664">
        <v>4.2</v>
      </c>
    </row>
    <row r="665" spans="1:29" hidden="1" x14ac:dyDescent="0.25">
      <c r="A665" t="s">
        <v>45</v>
      </c>
      <c r="B665" t="s">
        <v>46</v>
      </c>
      <c r="C665" s="1">
        <v>43883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Q665">
        <v>2963234</v>
      </c>
      <c r="R665">
        <v>102.931</v>
      </c>
      <c r="S665">
        <v>35.700000000000003</v>
      </c>
      <c r="T665">
        <v>11.231999999999999</v>
      </c>
      <c r="U665">
        <v>7.5709999999999997</v>
      </c>
      <c r="V665">
        <v>8787.58</v>
      </c>
      <c r="W665">
        <v>1.8</v>
      </c>
      <c r="X665">
        <v>341.01</v>
      </c>
      <c r="Y665">
        <v>7.11</v>
      </c>
      <c r="Z665">
        <v>1.5</v>
      </c>
      <c r="AA665">
        <v>52.1</v>
      </c>
      <c r="AB665">
        <v>94.043000000000006</v>
      </c>
      <c r="AC665">
        <v>4.2</v>
      </c>
    </row>
    <row r="666" spans="1:29" hidden="1" x14ac:dyDescent="0.25">
      <c r="A666" t="s">
        <v>45</v>
      </c>
      <c r="B666" t="s">
        <v>46</v>
      </c>
      <c r="C666" s="1">
        <v>43884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Q666">
        <v>2963234</v>
      </c>
      <c r="R666">
        <v>102.931</v>
      </c>
      <c r="S666">
        <v>35.700000000000003</v>
      </c>
      <c r="T666">
        <v>11.231999999999999</v>
      </c>
      <c r="U666">
        <v>7.5709999999999997</v>
      </c>
      <c r="V666">
        <v>8787.58</v>
      </c>
      <c r="W666">
        <v>1.8</v>
      </c>
      <c r="X666">
        <v>341.01</v>
      </c>
      <c r="Y666">
        <v>7.11</v>
      </c>
      <c r="Z666">
        <v>1.5</v>
      </c>
      <c r="AA666">
        <v>52.1</v>
      </c>
      <c r="AB666">
        <v>94.043000000000006</v>
      </c>
      <c r="AC666">
        <v>4.2</v>
      </c>
    </row>
    <row r="667" spans="1:29" hidden="1" x14ac:dyDescent="0.25">
      <c r="A667" t="s">
        <v>45</v>
      </c>
      <c r="B667" t="s">
        <v>46</v>
      </c>
      <c r="C667" s="1">
        <v>43885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Q667">
        <v>2963234</v>
      </c>
      <c r="R667">
        <v>102.931</v>
      </c>
      <c r="S667">
        <v>35.700000000000003</v>
      </c>
      <c r="T667">
        <v>11.231999999999999</v>
      </c>
      <c r="U667">
        <v>7.5709999999999997</v>
      </c>
      <c r="V667">
        <v>8787.58</v>
      </c>
      <c r="W667">
        <v>1.8</v>
      </c>
      <c r="X667">
        <v>341.01</v>
      </c>
      <c r="Y667">
        <v>7.11</v>
      </c>
      <c r="Z667">
        <v>1.5</v>
      </c>
      <c r="AA667">
        <v>52.1</v>
      </c>
      <c r="AB667">
        <v>94.043000000000006</v>
      </c>
      <c r="AC667">
        <v>4.2</v>
      </c>
    </row>
    <row r="668" spans="1:29" hidden="1" x14ac:dyDescent="0.25">
      <c r="A668" t="s">
        <v>45</v>
      </c>
      <c r="B668" t="s">
        <v>46</v>
      </c>
      <c r="C668" s="1">
        <v>43886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Q668">
        <v>2963234</v>
      </c>
      <c r="R668">
        <v>102.931</v>
      </c>
      <c r="S668">
        <v>35.700000000000003</v>
      </c>
      <c r="T668">
        <v>11.231999999999999</v>
      </c>
      <c r="U668">
        <v>7.5709999999999997</v>
      </c>
      <c r="V668">
        <v>8787.58</v>
      </c>
      <c r="W668">
        <v>1.8</v>
      </c>
      <c r="X668">
        <v>341.01</v>
      </c>
      <c r="Y668">
        <v>7.11</v>
      </c>
      <c r="Z668">
        <v>1.5</v>
      </c>
      <c r="AA668">
        <v>52.1</v>
      </c>
      <c r="AB668">
        <v>94.043000000000006</v>
      </c>
      <c r="AC668">
        <v>4.2</v>
      </c>
    </row>
    <row r="669" spans="1:29" hidden="1" x14ac:dyDescent="0.25">
      <c r="A669" t="s">
        <v>45</v>
      </c>
      <c r="B669" t="s">
        <v>46</v>
      </c>
      <c r="C669" s="1">
        <v>43887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Q669">
        <v>2963234</v>
      </c>
      <c r="R669">
        <v>102.931</v>
      </c>
      <c r="S669">
        <v>35.700000000000003</v>
      </c>
      <c r="T669">
        <v>11.231999999999999</v>
      </c>
      <c r="U669">
        <v>7.5709999999999997</v>
      </c>
      <c r="V669">
        <v>8787.58</v>
      </c>
      <c r="W669">
        <v>1.8</v>
      </c>
      <c r="X669">
        <v>341.01</v>
      </c>
      <c r="Y669">
        <v>7.11</v>
      </c>
      <c r="Z669">
        <v>1.5</v>
      </c>
      <c r="AA669">
        <v>52.1</v>
      </c>
      <c r="AB669">
        <v>94.043000000000006</v>
      </c>
      <c r="AC669">
        <v>4.2</v>
      </c>
    </row>
    <row r="670" spans="1:29" hidden="1" x14ac:dyDescent="0.25">
      <c r="A670" t="s">
        <v>45</v>
      </c>
      <c r="B670" t="s">
        <v>46</v>
      </c>
      <c r="C670" s="1">
        <v>43888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Q670">
        <v>2963234</v>
      </c>
      <c r="R670">
        <v>102.931</v>
      </c>
      <c r="S670">
        <v>35.700000000000003</v>
      </c>
      <c r="T670">
        <v>11.231999999999999</v>
      </c>
      <c r="U670">
        <v>7.5709999999999997</v>
      </c>
      <c r="V670">
        <v>8787.58</v>
      </c>
      <c r="W670">
        <v>1.8</v>
      </c>
      <c r="X670">
        <v>341.01</v>
      </c>
      <c r="Y670">
        <v>7.11</v>
      </c>
      <c r="Z670">
        <v>1.5</v>
      </c>
      <c r="AA670">
        <v>52.1</v>
      </c>
      <c r="AB670">
        <v>94.043000000000006</v>
      </c>
      <c r="AC670">
        <v>4.2</v>
      </c>
    </row>
    <row r="671" spans="1:29" hidden="1" x14ac:dyDescent="0.25">
      <c r="A671" t="s">
        <v>45</v>
      </c>
      <c r="B671" t="s">
        <v>46</v>
      </c>
      <c r="C671" s="1">
        <v>43889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Q671">
        <v>2963234</v>
      </c>
      <c r="R671">
        <v>102.931</v>
      </c>
      <c r="S671">
        <v>35.700000000000003</v>
      </c>
      <c r="T671">
        <v>11.231999999999999</v>
      </c>
      <c r="U671">
        <v>7.5709999999999997</v>
      </c>
      <c r="V671">
        <v>8787.58</v>
      </c>
      <c r="W671">
        <v>1.8</v>
      </c>
      <c r="X671">
        <v>341.01</v>
      </c>
      <c r="Y671">
        <v>7.11</v>
      </c>
      <c r="Z671">
        <v>1.5</v>
      </c>
      <c r="AA671">
        <v>52.1</v>
      </c>
      <c r="AB671">
        <v>94.043000000000006</v>
      </c>
      <c r="AC671">
        <v>4.2</v>
      </c>
    </row>
    <row r="672" spans="1:29" hidden="1" x14ac:dyDescent="0.25">
      <c r="A672" t="s">
        <v>45</v>
      </c>
      <c r="B672" t="s">
        <v>46</v>
      </c>
      <c r="C672" s="1">
        <v>43890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Q672">
        <v>2963234</v>
      </c>
      <c r="R672">
        <v>102.931</v>
      </c>
      <c r="S672">
        <v>35.700000000000003</v>
      </c>
      <c r="T672">
        <v>11.231999999999999</v>
      </c>
      <c r="U672">
        <v>7.5709999999999997</v>
      </c>
      <c r="V672">
        <v>8787.58</v>
      </c>
      <c r="W672">
        <v>1.8</v>
      </c>
      <c r="X672">
        <v>341.01</v>
      </c>
      <c r="Y672">
        <v>7.11</v>
      </c>
      <c r="Z672">
        <v>1.5</v>
      </c>
      <c r="AA672">
        <v>52.1</v>
      </c>
      <c r="AB672">
        <v>94.043000000000006</v>
      </c>
      <c r="AC672">
        <v>4.2</v>
      </c>
    </row>
    <row r="673" spans="1:29" hidden="1" x14ac:dyDescent="0.25">
      <c r="A673" t="s">
        <v>45</v>
      </c>
      <c r="B673" t="s">
        <v>46</v>
      </c>
      <c r="C673" s="1">
        <v>43891</v>
      </c>
      <c r="D673">
        <v>1</v>
      </c>
      <c r="E673">
        <v>1</v>
      </c>
      <c r="F673">
        <v>0</v>
      </c>
      <c r="G673">
        <v>0</v>
      </c>
      <c r="H673">
        <v>0.33700000000000002</v>
      </c>
      <c r="I673">
        <v>0.33700000000000002</v>
      </c>
      <c r="J673">
        <v>0</v>
      </c>
      <c r="K673">
        <v>0</v>
      </c>
      <c r="Q673">
        <v>2963234</v>
      </c>
      <c r="R673">
        <v>102.931</v>
      </c>
      <c r="S673">
        <v>35.700000000000003</v>
      </c>
      <c r="T673">
        <v>11.231999999999999</v>
      </c>
      <c r="U673">
        <v>7.5709999999999997</v>
      </c>
      <c r="V673">
        <v>8787.58</v>
      </c>
      <c r="W673">
        <v>1.8</v>
      </c>
      <c r="X673">
        <v>341.01</v>
      </c>
      <c r="Y673">
        <v>7.11</v>
      </c>
      <c r="Z673">
        <v>1.5</v>
      </c>
      <c r="AA673">
        <v>52.1</v>
      </c>
      <c r="AB673">
        <v>94.043000000000006</v>
      </c>
      <c r="AC673">
        <v>4.2</v>
      </c>
    </row>
    <row r="674" spans="1:29" hidden="1" x14ac:dyDescent="0.25">
      <c r="A674" t="s">
        <v>45</v>
      </c>
      <c r="B674" t="s">
        <v>46</v>
      </c>
      <c r="C674" s="1">
        <v>43892</v>
      </c>
      <c r="D674">
        <v>1</v>
      </c>
      <c r="E674">
        <v>0</v>
      </c>
      <c r="F674">
        <v>0</v>
      </c>
      <c r="G674">
        <v>0</v>
      </c>
      <c r="H674">
        <v>0.33700000000000002</v>
      </c>
      <c r="I674">
        <v>0</v>
      </c>
      <c r="J674">
        <v>0</v>
      </c>
      <c r="K674">
        <v>0</v>
      </c>
      <c r="Q674">
        <v>2963234</v>
      </c>
      <c r="R674">
        <v>102.931</v>
      </c>
      <c r="S674">
        <v>35.700000000000003</v>
      </c>
      <c r="T674">
        <v>11.231999999999999</v>
      </c>
      <c r="U674">
        <v>7.5709999999999997</v>
      </c>
      <c r="V674">
        <v>8787.58</v>
      </c>
      <c r="W674">
        <v>1.8</v>
      </c>
      <c r="X674">
        <v>341.01</v>
      </c>
      <c r="Y674">
        <v>7.11</v>
      </c>
      <c r="Z674">
        <v>1.5</v>
      </c>
      <c r="AA674">
        <v>52.1</v>
      </c>
      <c r="AB674">
        <v>94.043000000000006</v>
      </c>
      <c r="AC674">
        <v>4.2</v>
      </c>
    </row>
    <row r="675" spans="1:29" hidden="1" x14ac:dyDescent="0.25">
      <c r="A675" t="s">
        <v>45</v>
      </c>
      <c r="B675" t="s">
        <v>46</v>
      </c>
      <c r="C675" s="1">
        <v>43902</v>
      </c>
      <c r="D675">
        <v>4</v>
      </c>
      <c r="E675">
        <v>3</v>
      </c>
      <c r="F675">
        <v>0</v>
      </c>
      <c r="G675">
        <v>0</v>
      </c>
      <c r="H675">
        <v>1.35</v>
      </c>
      <c r="I675">
        <v>1.012</v>
      </c>
      <c r="J675">
        <v>0</v>
      </c>
      <c r="K675">
        <v>0</v>
      </c>
      <c r="Q675">
        <v>2963234</v>
      </c>
      <c r="R675">
        <v>102.931</v>
      </c>
      <c r="S675">
        <v>35.700000000000003</v>
      </c>
      <c r="T675">
        <v>11.231999999999999</v>
      </c>
      <c r="U675">
        <v>7.5709999999999997</v>
      </c>
      <c r="V675">
        <v>8787.58</v>
      </c>
      <c r="W675">
        <v>1.8</v>
      </c>
      <c r="X675">
        <v>341.01</v>
      </c>
      <c r="Y675">
        <v>7.11</v>
      </c>
      <c r="Z675">
        <v>1.5</v>
      </c>
      <c r="AA675">
        <v>52.1</v>
      </c>
      <c r="AB675">
        <v>94.043000000000006</v>
      </c>
      <c r="AC675">
        <v>4.2</v>
      </c>
    </row>
    <row r="676" spans="1:29" hidden="1" x14ac:dyDescent="0.25">
      <c r="A676" t="s">
        <v>45</v>
      </c>
      <c r="B676" t="s">
        <v>46</v>
      </c>
      <c r="C676" s="1">
        <v>43903</v>
      </c>
      <c r="D676">
        <v>6</v>
      </c>
      <c r="E676">
        <v>2</v>
      </c>
      <c r="F676">
        <v>0</v>
      </c>
      <c r="G676">
        <v>0</v>
      </c>
      <c r="H676">
        <v>2.0249999999999999</v>
      </c>
      <c r="I676">
        <v>0.67500000000000004</v>
      </c>
      <c r="J676">
        <v>0</v>
      </c>
      <c r="K676">
        <v>0</v>
      </c>
      <c r="Q676">
        <v>2963234</v>
      </c>
      <c r="R676">
        <v>102.931</v>
      </c>
      <c r="S676">
        <v>35.700000000000003</v>
      </c>
      <c r="T676">
        <v>11.231999999999999</v>
      </c>
      <c r="U676">
        <v>7.5709999999999997</v>
      </c>
      <c r="V676">
        <v>8787.58</v>
      </c>
      <c r="W676">
        <v>1.8</v>
      </c>
      <c r="X676">
        <v>341.01</v>
      </c>
      <c r="Y676">
        <v>7.11</v>
      </c>
      <c r="Z676">
        <v>1.5</v>
      </c>
      <c r="AA676">
        <v>52.1</v>
      </c>
      <c r="AB676">
        <v>94.043000000000006</v>
      </c>
      <c r="AC676">
        <v>4.2</v>
      </c>
    </row>
    <row r="677" spans="1:29" hidden="1" x14ac:dyDescent="0.25">
      <c r="A677" t="s">
        <v>45</v>
      </c>
      <c r="B677" t="s">
        <v>46</v>
      </c>
      <c r="C677" s="1">
        <v>43904</v>
      </c>
      <c r="D677">
        <v>13</v>
      </c>
      <c r="E677">
        <v>7</v>
      </c>
      <c r="F677">
        <v>0</v>
      </c>
      <c r="G677">
        <v>0</v>
      </c>
      <c r="H677">
        <v>4.3869999999999996</v>
      </c>
      <c r="I677">
        <v>2.3620000000000001</v>
      </c>
      <c r="J677">
        <v>0</v>
      </c>
      <c r="K677">
        <v>0</v>
      </c>
      <c r="Q677">
        <v>2963234</v>
      </c>
      <c r="R677">
        <v>102.931</v>
      </c>
      <c r="S677">
        <v>35.700000000000003</v>
      </c>
      <c r="T677">
        <v>11.231999999999999</v>
      </c>
      <c r="U677">
        <v>7.5709999999999997</v>
      </c>
      <c r="V677">
        <v>8787.58</v>
      </c>
      <c r="W677">
        <v>1.8</v>
      </c>
      <c r="X677">
        <v>341.01</v>
      </c>
      <c r="Y677">
        <v>7.11</v>
      </c>
      <c r="Z677">
        <v>1.5</v>
      </c>
      <c r="AA677">
        <v>52.1</v>
      </c>
      <c r="AB677">
        <v>94.043000000000006</v>
      </c>
      <c r="AC677">
        <v>4.2</v>
      </c>
    </row>
    <row r="678" spans="1:29" hidden="1" x14ac:dyDescent="0.25">
      <c r="A678" t="s">
        <v>45</v>
      </c>
      <c r="B678" t="s">
        <v>46</v>
      </c>
      <c r="C678" s="1">
        <v>43905</v>
      </c>
      <c r="D678">
        <v>20</v>
      </c>
      <c r="E678">
        <v>7</v>
      </c>
      <c r="F678">
        <v>0</v>
      </c>
      <c r="G678">
        <v>0</v>
      </c>
      <c r="H678">
        <v>6.7489999999999997</v>
      </c>
      <c r="I678">
        <v>2.3620000000000001</v>
      </c>
      <c r="J678">
        <v>0</v>
      </c>
      <c r="K678">
        <v>0</v>
      </c>
      <c r="Q678">
        <v>2963234</v>
      </c>
      <c r="R678">
        <v>102.931</v>
      </c>
      <c r="S678">
        <v>35.700000000000003</v>
      </c>
      <c r="T678">
        <v>11.231999999999999</v>
      </c>
      <c r="U678">
        <v>7.5709999999999997</v>
      </c>
      <c r="V678">
        <v>8787.58</v>
      </c>
      <c r="W678">
        <v>1.8</v>
      </c>
      <c r="X678">
        <v>341.01</v>
      </c>
      <c r="Y678">
        <v>7.11</v>
      </c>
      <c r="Z678">
        <v>1.5</v>
      </c>
      <c r="AA678">
        <v>52.1</v>
      </c>
      <c r="AB678">
        <v>94.043000000000006</v>
      </c>
      <c r="AC678">
        <v>4.2</v>
      </c>
    </row>
    <row r="679" spans="1:29" hidden="1" x14ac:dyDescent="0.25">
      <c r="A679" t="s">
        <v>45</v>
      </c>
      <c r="B679" t="s">
        <v>46</v>
      </c>
      <c r="C679" s="1">
        <v>43906</v>
      </c>
      <c r="D679">
        <v>30</v>
      </c>
      <c r="E679">
        <v>10</v>
      </c>
      <c r="F679">
        <v>0</v>
      </c>
      <c r="G679">
        <v>0</v>
      </c>
      <c r="H679">
        <v>10.124000000000001</v>
      </c>
      <c r="I679">
        <v>3.375</v>
      </c>
      <c r="J679">
        <v>0</v>
      </c>
      <c r="K679">
        <v>0</v>
      </c>
      <c r="Q679">
        <v>2963234</v>
      </c>
      <c r="R679">
        <v>102.931</v>
      </c>
      <c r="S679">
        <v>35.700000000000003</v>
      </c>
      <c r="T679">
        <v>11.231999999999999</v>
      </c>
      <c r="U679">
        <v>7.5709999999999997</v>
      </c>
      <c r="V679">
        <v>8787.58</v>
      </c>
      <c r="W679">
        <v>1.8</v>
      </c>
      <c r="X679">
        <v>341.01</v>
      </c>
      <c r="Y679">
        <v>7.11</v>
      </c>
      <c r="Z679">
        <v>1.5</v>
      </c>
      <c r="AA679">
        <v>52.1</v>
      </c>
      <c r="AB679">
        <v>94.043000000000006</v>
      </c>
      <c r="AC679">
        <v>4.2</v>
      </c>
    </row>
    <row r="680" spans="1:29" hidden="1" x14ac:dyDescent="0.25">
      <c r="A680" t="s">
        <v>45</v>
      </c>
      <c r="B680" t="s">
        <v>46</v>
      </c>
      <c r="C680" s="1">
        <v>43907</v>
      </c>
      <c r="D680">
        <v>52</v>
      </c>
      <c r="E680">
        <v>22</v>
      </c>
      <c r="F680">
        <v>0</v>
      </c>
      <c r="G680">
        <v>0</v>
      </c>
      <c r="H680">
        <v>17.547999999999998</v>
      </c>
      <c r="I680">
        <v>7.4240000000000004</v>
      </c>
      <c r="J680">
        <v>0</v>
      </c>
      <c r="K680">
        <v>0</v>
      </c>
      <c r="Q680">
        <v>2963234</v>
      </c>
      <c r="R680">
        <v>102.931</v>
      </c>
      <c r="S680">
        <v>35.700000000000003</v>
      </c>
      <c r="T680">
        <v>11.231999999999999</v>
      </c>
      <c r="U680">
        <v>7.5709999999999997</v>
      </c>
      <c r="V680">
        <v>8787.58</v>
      </c>
      <c r="W680">
        <v>1.8</v>
      </c>
      <c r="X680">
        <v>341.01</v>
      </c>
      <c r="Y680">
        <v>7.11</v>
      </c>
      <c r="Z680">
        <v>1.5</v>
      </c>
      <c r="AA680">
        <v>52.1</v>
      </c>
      <c r="AB680">
        <v>94.043000000000006</v>
      </c>
      <c r="AC680">
        <v>4.2</v>
      </c>
    </row>
    <row r="681" spans="1:29" hidden="1" x14ac:dyDescent="0.25">
      <c r="A681" t="s">
        <v>45</v>
      </c>
      <c r="B681" t="s">
        <v>46</v>
      </c>
      <c r="C681" s="1">
        <v>43908</v>
      </c>
      <c r="D681">
        <v>78</v>
      </c>
      <c r="E681">
        <v>26</v>
      </c>
      <c r="F681">
        <v>0</v>
      </c>
      <c r="G681">
        <v>0</v>
      </c>
      <c r="H681">
        <v>26.323</v>
      </c>
      <c r="I681">
        <v>8.7739999999999991</v>
      </c>
      <c r="J681">
        <v>0</v>
      </c>
      <c r="K681">
        <v>0</v>
      </c>
      <c r="Q681">
        <v>2963234</v>
      </c>
      <c r="R681">
        <v>102.931</v>
      </c>
      <c r="S681">
        <v>35.700000000000003</v>
      </c>
      <c r="T681">
        <v>11.231999999999999</v>
      </c>
      <c r="U681">
        <v>7.5709999999999997</v>
      </c>
      <c r="V681">
        <v>8787.58</v>
      </c>
      <c r="W681">
        <v>1.8</v>
      </c>
      <c r="X681">
        <v>341.01</v>
      </c>
      <c r="Y681">
        <v>7.11</v>
      </c>
      <c r="Z681">
        <v>1.5</v>
      </c>
      <c r="AA681">
        <v>52.1</v>
      </c>
      <c r="AB681">
        <v>94.043000000000006</v>
      </c>
      <c r="AC681">
        <v>4.2</v>
      </c>
    </row>
    <row r="682" spans="1:29" hidden="1" x14ac:dyDescent="0.25">
      <c r="A682" t="s">
        <v>45</v>
      </c>
      <c r="B682" t="s">
        <v>46</v>
      </c>
      <c r="C682" s="1">
        <v>43909</v>
      </c>
      <c r="D682">
        <v>115</v>
      </c>
      <c r="E682">
        <v>37</v>
      </c>
      <c r="F682">
        <v>0</v>
      </c>
      <c r="G682">
        <v>0</v>
      </c>
      <c r="H682">
        <v>38.808999999999997</v>
      </c>
      <c r="I682">
        <v>12.486000000000001</v>
      </c>
      <c r="J682">
        <v>0</v>
      </c>
      <c r="K682">
        <v>0</v>
      </c>
      <c r="Q682">
        <v>2963234</v>
      </c>
      <c r="R682">
        <v>102.931</v>
      </c>
      <c r="S682">
        <v>35.700000000000003</v>
      </c>
      <c r="T682">
        <v>11.231999999999999</v>
      </c>
      <c r="U682">
        <v>7.5709999999999997</v>
      </c>
      <c r="V682">
        <v>8787.58</v>
      </c>
      <c r="W682">
        <v>1.8</v>
      </c>
      <c r="X682">
        <v>341.01</v>
      </c>
      <c r="Y682">
        <v>7.11</v>
      </c>
      <c r="Z682">
        <v>1.5</v>
      </c>
      <c r="AA682">
        <v>52.1</v>
      </c>
      <c r="AB682">
        <v>94.043000000000006</v>
      </c>
      <c r="AC682">
        <v>4.2</v>
      </c>
    </row>
    <row r="683" spans="1:29" hidden="1" x14ac:dyDescent="0.25">
      <c r="A683" t="s">
        <v>45</v>
      </c>
      <c r="B683" t="s">
        <v>46</v>
      </c>
      <c r="C683" s="1">
        <v>43910</v>
      </c>
      <c r="D683">
        <v>122</v>
      </c>
      <c r="E683">
        <v>7</v>
      </c>
      <c r="F683">
        <v>0</v>
      </c>
      <c r="G683">
        <v>0</v>
      </c>
      <c r="H683">
        <v>41.170999999999999</v>
      </c>
      <c r="I683">
        <v>2.3620000000000001</v>
      </c>
      <c r="J683">
        <v>0</v>
      </c>
      <c r="K683">
        <v>0</v>
      </c>
      <c r="Q683">
        <v>2963234</v>
      </c>
      <c r="R683">
        <v>102.931</v>
      </c>
      <c r="S683">
        <v>35.700000000000003</v>
      </c>
      <c r="T683">
        <v>11.231999999999999</v>
      </c>
      <c r="U683">
        <v>7.5709999999999997</v>
      </c>
      <c r="V683">
        <v>8787.58</v>
      </c>
      <c r="W683">
        <v>1.8</v>
      </c>
      <c r="X683">
        <v>341.01</v>
      </c>
      <c r="Y683">
        <v>7.11</v>
      </c>
      <c r="Z683">
        <v>1.5</v>
      </c>
      <c r="AA683">
        <v>52.1</v>
      </c>
      <c r="AB683">
        <v>94.043000000000006</v>
      </c>
      <c r="AC683">
        <v>4.2</v>
      </c>
    </row>
    <row r="684" spans="1:29" hidden="1" x14ac:dyDescent="0.25">
      <c r="A684" t="s">
        <v>45</v>
      </c>
      <c r="B684" t="s">
        <v>46</v>
      </c>
      <c r="C684" s="1">
        <v>43911</v>
      </c>
      <c r="D684">
        <v>136</v>
      </c>
      <c r="E684">
        <v>14</v>
      </c>
      <c r="F684">
        <v>0</v>
      </c>
      <c r="G684">
        <v>0</v>
      </c>
      <c r="H684">
        <v>45.896000000000001</v>
      </c>
      <c r="I684">
        <v>4.7249999999999996</v>
      </c>
      <c r="J684">
        <v>0</v>
      </c>
      <c r="K684">
        <v>0</v>
      </c>
      <c r="Q684">
        <v>2963234</v>
      </c>
      <c r="R684">
        <v>102.931</v>
      </c>
      <c r="S684">
        <v>35.700000000000003</v>
      </c>
      <c r="T684">
        <v>11.231999999999999</v>
      </c>
      <c r="U684">
        <v>7.5709999999999997</v>
      </c>
      <c r="V684">
        <v>8787.58</v>
      </c>
      <c r="W684">
        <v>1.8</v>
      </c>
      <c r="X684">
        <v>341.01</v>
      </c>
      <c r="Y684">
        <v>7.11</v>
      </c>
      <c r="Z684">
        <v>1.5</v>
      </c>
      <c r="AA684">
        <v>52.1</v>
      </c>
      <c r="AB684">
        <v>94.043000000000006</v>
      </c>
      <c r="AC684">
        <v>4.2</v>
      </c>
    </row>
    <row r="685" spans="1:29" hidden="1" x14ac:dyDescent="0.25">
      <c r="A685" t="s">
        <v>45</v>
      </c>
      <c r="B685" t="s">
        <v>46</v>
      </c>
      <c r="C685" s="1">
        <v>43912</v>
      </c>
      <c r="D685">
        <v>160</v>
      </c>
      <c r="E685">
        <v>24</v>
      </c>
      <c r="F685">
        <v>0</v>
      </c>
      <c r="G685">
        <v>0</v>
      </c>
      <c r="H685">
        <v>53.994999999999997</v>
      </c>
      <c r="I685">
        <v>8.0990000000000002</v>
      </c>
      <c r="J685">
        <v>0</v>
      </c>
      <c r="K685">
        <v>0</v>
      </c>
      <c r="Q685">
        <v>2963234</v>
      </c>
      <c r="R685">
        <v>102.931</v>
      </c>
      <c r="S685">
        <v>35.700000000000003</v>
      </c>
      <c r="T685">
        <v>11.231999999999999</v>
      </c>
      <c r="U685">
        <v>7.5709999999999997</v>
      </c>
      <c r="V685">
        <v>8787.58</v>
      </c>
      <c r="W685">
        <v>1.8</v>
      </c>
      <c r="X685">
        <v>341.01</v>
      </c>
      <c r="Y685">
        <v>7.11</v>
      </c>
      <c r="Z685">
        <v>1.5</v>
      </c>
      <c r="AA685">
        <v>52.1</v>
      </c>
      <c r="AB685">
        <v>94.043000000000006</v>
      </c>
      <c r="AC685">
        <v>4.2</v>
      </c>
    </row>
    <row r="686" spans="1:29" hidden="1" x14ac:dyDescent="0.25">
      <c r="A686" t="s">
        <v>45</v>
      </c>
      <c r="B686" t="s">
        <v>46</v>
      </c>
      <c r="C686" s="1">
        <v>43913</v>
      </c>
      <c r="D686">
        <v>190</v>
      </c>
      <c r="E686">
        <v>30</v>
      </c>
      <c r="F686">
        <v>0</v>
      </c>
      <c r="G686">
        <v>0</v>
      </c>
      <c r="H686">
        <v>64.119</v>
      </c>
      <c r="I686">
        <v>10.124000000000001</v>
      </c>
      <c r="J686">
        <v>0</v>
      </c>
      <c r="K686">
        <v>0</v>
      </c>
      <c r="Q686">
        <v>2963234</v>
      </c>
      <c r="R686">
        <v>102.931</v>
      </c>
      <c r="S686">
        <v>35.700000000000003</v>
      </c>
      <c r="T686">
        <v>11.231999999999999</v>
      </c>
      <c r="U686">
        <v>7.5709999999999997</v>
      </c>
      <c r="V686">
        <v>8787.58</v>
      </c>
      <c r="W686">
        <v>1.8</v>
      </c>
      <c r="X686">
        <v>341.01</v>
      </c>
      <c r="Y686">
        <v>7.11</v>
      </c>
      <c r="Z686">
        <v>1.5</v>
      </c>
      <c r="AA686">
        <v>52.1</v>
      </c>
      <c r="AB686">
        <v>94.043000000000006</v>
      </c>
      <c r="AC686">
        <v>4.2</v>
      </c>
    </row>
    <row r="687" spans="1:29" hidden="1" x14ac:dyDescent="0.25">
      <c r="A687" t="s">
        <v>45</v>
      </c>
      <c r="B687" t="s">
        <v>46</v>
      </c>
      <c r="C687" s="1">
        <v>43914</v>
      </c>
      <c r="D687">
        <v>194</v>
      </c>
      <c r="E687">
        <v>4</v>
      </c>
      <c r="F687">
        <v>0</v>
      </c>
      <c r="G687">
        <v>0</v>
      </c>
      <c r="H687">
        <v>65.468999999999994</v>
      </c>
      <c r="I687">
        <v>1.35</v>
      </c>
      <c r="J687">
        <v>0</v>
      </c>
      <c r="K687">
        <v>0</v>
      </c>
      <c r="Q687">
        <v>2963234</v>
      </c>
      <c r="R687">
        <v>102.931</v>
      </c>
      <c r="S687">
        <v>35.700000000000003</v>
      </c>
      <c r="T687">
        <v>11.231999999999999</v>
      </c>
      <c r="U687">
        <v>7.5709999999999997</v>
      </c>
      <c r="V687">
        <v>8787.58</v>
      </c>
      <c r="W687">
        <v>1.8</v>
      </c>
      <c r="X687">
        <v>341.01</v>
      </c>
      <c r="Y687">
        <v>7.11</v>
      </c>
      <c r="Z687">
        <v>1.5</v>
      </c>
      <c r="AA687">
        <v>52.1</v>
      </c>
      <c r="AB687">
        <v>94.043000000000006</v>
      </c>
      <c r="AC687">
        <v>4.2</v>
      </c>
    </row>
    <row r="688" spans="1:29" hidden="1" x14ac:dyDescent="0.25">
      <c r="A688" t="s">
        <v>45</v>
      </c>
      <c r="B688" t="s">
        <v>46</v>
      </c>
      <c r="C688" s="1">
        <v>43915</v>
      </c>
      <c r="D688">
        <v>265</v>
      </c>
      <c r="E688">
        <v>71</v>
      </c>
      <c r="F688">
        <v>0</v>
      </c>
      <c r="G688">
        <v>0</v>
      </c>
      <c r="H688">
        <v>89.429000000000002</v>
      </c>
      <c r="I688">
        <v>23.96</v>
      </c>
      <c r="J688">
        <v>0</v>
      </c>
      <c r="K688">
        <v>0</v>
      </c>
      <c r="Q688">
        <v>2963234</v>
      </c>
      <c r="R688">
        <v>102.931</v>
      </c>
      <c r="S688">
        <v>35.700000000000003</v>
      </c>
      <c r="T688">
        <v>11.231999999999999</v>
      </c>
      <c r="U688">
        <v>7.5709999999999997</v>
      </c>
      <c r="V688">
        <v>8787.58</v>
      </c>
      <c r="W688">
        <v>1.8</v>
      </c>
      <c r="X688">
        <v>341.01</v>
      </c>
      <c r="Y688">
        <v>7.11</v>
      </c>
      <c r="Z688">
        <v>1.5</v>
      </c>
      <c r="AA688">
        <v>52.1</v>
      </c>
      <c r="AB688">
        <v>94.043000000000006</v>
      </c>
      <c r="AC688">
        <v>4.2</v>
      </c>
    </row>
    <row r="689" spans="1:29" hidden="1" x14ac:dyDescent="0.25">
      <c r="A689" t="s">
        <v>45</v>
      </c>
      <c r="B689" t="s">
        <v>46</v>
      </c>
      <c r="C689" s="1">
        <v>43916</v>
      </c>
      <c r="D689">
        <v>290</v>
      </c>
      <c r="E689">
        <v>25</v>
      </c>
      <c r="F689">
        <v>0</v>
      </c>
      <c r="G689">
        <v>0</v>
      </c>
      <c r="H689">
        <v>97.866</v>
      </c>
      <c r="I689">
        <v>8.4369999999999994</v>
      </c>
      <c r="J689">
        <v>0</v>
      </c>
      <c r="K689">
        <v>0</v>
      </c>
      <c r="Q689">
        <v>2963234</v>
      </c>
      <c r="R689">
        <v>102.931</v>
      </c>
      <c r="S689">
        <v>35.700000000000003</v>
      </c>
      <c r="T689">
        <v>11.231999999999999</v>
      </c>
      <c r="U689">
        <v>7.5709999999999997</v>
      </c>
      <c r="V689">
        <v>8787.58</v>
      </c>
      <c r="W689">
        <v>1.8</v>
      </c>
      <c r="X689">
        <v>341.01</v>
      </c>
      <c r="Y689">
        <v>7.11</v>
      </c>
      <c r="Z689">
        <v>1.5</v>
      </c>
      <c r="AA689">
        <v>52.1</v>
      </c>
      <c r="AB689">
        <v>94.043000000000006</v>
      </c>
      <c r="AC689">
        <v>4.2</v>
      </c>
    </row>
    <row r="690" spans="1:29" hidden="1" x14ac:dyDescent="0.25">
      <c r="A690" t="s">
        <v>45</v>
      </c>
      <c r="B690" t="s">
        <v>46</v>
      </c>
      <c r="C690" s="1">
        <v>43917</v>
      </c>
      <c r="D690">
        <v>329</v>
      </c>
      <c r="E690">
        <v>39</v>
      </c>
      <c r="F690">
        <v>1</v>
      </c>
      <c r="G690">
        <v>1</v>
      </c>
      <c r="H690">
        <v>111.027</v>
      </c>
      <c r="I690">
        <v>13.161</v>
      </c>
      <c r="J690">
        <v>0.33700000000000002</v>
      </c>
      <c r="K690">
        <v>0.33700000000000002</v>
      </c>
      <c r="Q690">
        <v>2963234</v>
      </c>
      <c r="R690">
        <v>102.931</v>
      </c>
      <c r="S690">
        <v>35.700000000000003</v>
      </c>
      <c r="T690">
        <v>11.231999999999999</v>
      </c>
      <c r="U690">
        <v>7.5709999999999997</v>
      </c>
      <c r="V690">
        <v>8787.58</v>
      </c>
      <c r="W690">
        <v>1.8</v>
      </c>
      <c r="X690">
        <v>341.01</v>
      </c>
      <c r="Y690">
        <v>7.11</v>
      </c>
      <c r="Z690">
        <v>1.5</v>
      </c>
      <c r="AA690">
        <v>52.1</v>
      </c>
      <c r="AB690">
        <v>94.043000000000006</v>
      </c>
      <c r="AC690">
        <v>4.2</v>
      </c>
    </row>
    <row r="691" spans="1:29" hidden="1" x14ac:dyDescent="0.25">
      <c r="A691" t="s">
        <v>45</v>
      </c>
      <c r="B691" t="s">
        <v>46</v>
      </c>
      <c r="C691" s="1">
        <v>43918</v>
      </c>
      <c r="D691">
        <v>372</v>
      </c>
      <c r="E691">
        <v>43</v>
      </c>
      <c r="F691">
        <v>1</v>
      </c>
      <c r="G691">
        <v>0</v>
      </c>
      <c r="H691">
        <v>125.539</v>
      </c>
      <c r="I691">
        <v>14.510999999999999</v>
      </c>
      <c r="J691">
        <v>0.33700000000000002</v>
      </c>
      <c r="K691">
        <v>0</v>
      </c>
      <c r="Q691">
        <v>2963234</v>
      </c>
      <c r="R691">
        <v>102.931</v>
      </c>
      <c r="S691">
        <v>35.700000000000003</v>
      </c>
      <c r="T691">
        <v>11.231999999999999</v>
      </c>
      <c r="U691">
        <v>7.5709999999999997</v>
      </c>
      <c r="V691">
        <v>8787.58</v>
      </c>
      <c r="W691">
        <v>1.8</v>
      </c>
      <c r="X691">
        <v>341.01</v>
      </c>
      <c r="Y691">
        <v>7.11</v>
      </c>
      <c r="Z691">
        <v>1.5</v>
      </c>
      <c r="AA691">
        <v>52.1</v>
      </c>
      <c r="AB691">
        <v>94.043000000000006</v>
      </c>
      <c r="AC691">
        <v>4.2</v>
      </c>
    </row>
    <row r="692" spans="1:29" hidden="1" x14ac:dyDescent="0.25">
      <c r="A692" t="s">
        <v>45</v>
      </c>
      <c r="B692" t="s">
        <v>46</v>
      </c>
      <c r="C692" s="1">
        <v>43919</v>
      </c>
      <c r="D692">
        <v>424</v>
      </c>
      <c r="E692">
        <v>52</v>
      </c>
      <c r="F692">
        <v>3</v>
      </c>
      <c r="G692">
        <v>2</v>
      </c>
      <c r="H692">
        <v>143.08699999999999</v>
      </c>
      <c r="I692">
        <v>17.547999999999998</v>
      </c>
      <c r="J692">
        <v>1.012</v>
      </c>
      <c r="K692">
        <v>0.67500000000000004</v>
      </c>
      <c r="Q692">
        <v>2963234</v>
      </c>
      <c r="R692">
        <v>102.931</v>
      </c>
      <c r="S692">
        <v>35.700000000000003</v>
      </c>
      <c r="T692">
        <v>11.231999999999999</v>
      </c>
      <c r="U692">
        <v>7.5709999999999997</v>
      </c>
      <c r="V692">
        <v>8787.58</v>
      </c>
      <c r="W692">
        <v>1.8</v>
      </c>
      <c r="X692">
        <v>341.01</v>
      </c>
      <c r="Y692">
        <v>7.11</v>
      </c>
      <c r="Z692">
        <v>1.5</v>
      </c>
      <c r="AA692">
        <v>52.1</v>
      </c>
      <c r="AB692">
        <v>94.043000000000006</v>
      </c>
      <c r="AC692">
        <v>4.2</v>
      </c>
    </row>
    <row r="693" spans="1:29" hidden="1" x14ac:dyDescent="0.25">
      <c r="A693" t="s">
        <v>45</v>
      </c>
      <c r="B693" t="s">
        <v>46</v>
      </c>
      <c r="C693" s="1">
        <v>43920</v>
      </c>
      <c r="D693">
        <v>424</v>
      </c>
      <c r="E693">
        <v>0</v>
      </c>
      <c r="F693">
        <v>3</v>
      </c>
      <c r="G693">
        <v>0</v>
      </c>
      <c r="H693">
        <v>143.08699999999999</v>
      </c>
      <c r="I693">
        <v>0</v>
      </c>
      <c r="J693">
        <v>1.012</v>
      </c>
      <c r="K693">
        <v>0</v>
      </c>
      <c r="Q693">
        <v>2963234</v>
      </c>
      <c r="R693">
        <v>102.931</v>
      </c>
      <c r="S693">
        <v>35.700000000000003</v>
      </c>
      <c r="T693">
        <v>11.231999999999999</v>
      </c>
      <c r="U693">
        <v>7.5709999999999997</v>
      </c>
      <c r="V693">
        <v>8787.58</v>
      </c>
      <c r="W693">
        <v>1.8</v>
      </c>
      <c r="X693">
        <v>341.01</v>
      </c>
      <c r="Y693">
        <v>7.11</v>
      </c>
      <c r="Z693">
        <v>1.5</v>
      </c>
      <c r="AA693">
        <v>52.1</v>
      </c>
      <c r="AB693">
        <v>94.043000000000006</v>
      </c>
      <c r="AC693">
        <v>4.2</v>
      </c>
    </row>
    <row r="694" spans="1:29" hidden="1" x14ac:dyDescent="0.25">
      <c r="A694" t="s">
        <v>45</v>
      </c>
      <c r="B694" t="s">
        <v>46</v>
      </c>
      <c r="C694" s="1">
        <v>43921</v>
      </c>
      <c r="D694">
        <v>482</v>
      </c>
      <c r="E694">
        <v>58</v>
      </c>
      <c r="F694">
        <v>3</v>
      </c>
      <c r="G694">
        <v>0</v>
      </c>
      <c r="H694">
        <v>162.66</v>
      </c>
      <c r="I694">
        <v>19.573</v>
      </c>
      <c r="J694">
        <v>1.012</v>
      </c>
      <c r="K694">
        <v>0</v>
      </c>
      <c r="Q694">
        <v>2963234</v>
      </c>
      <c r="R694">
        <v>102.931</v>
      </c>
      <c r="S694">
        <v>35.700000000000003</v>
      </c>
      <c r="T694">
        <v>11.231999999999999</v>
      </c>
      <c r="U694">
        <v>7.5709999999999997</v>
      </c>
      <c r="V694">
        <v>8787.58</v>
      </c>
      <c r="W694">
        <v>1.8</v>
      </c>
      <c r="X694">
        <v>341.01</v>
      </c>
      <c r="Y694">
        <v>7.11</v>
      </c>
      <c r="Z694">
        <v>1.5</v>
      </c>
      <c r="AA694">
        <v>52.1</v>
      </c>
      <c r="AB694">
        <v>94.043000000000006</v>
      </c>
      <c r="AC694">
        <v>4.2</v>
      </c>
    </row>
    <row r="695" spans="1:29" hidden="1" x14ac:dyDescent="0.25">
      <c r="A695" t="s">
        <v>45</v>
      </c>
      <c r="B695" t="s">
        <v>46</v>
      </c>
      <c r="C695" s="1">
        <v>43922</v>
      </c>
      <c r="D695">
        <v>532</v>
      </c>
      <c r="E695">
        <v>50</v>
      </c>
      <c r="F695">
        <v>3</v>
      </c>
      <c r="G695">
        <v>0</v>
      </c>
      <c r="H695">
        <v>179.53399999999999</v>
      </c>
      <c r="I695">
        <v>16.873000000000001</v>
      </c>
      <c r="J695">
        <v>1.012</v>
      </c>
      <c r="K695">
        <v>0</v>
      </c>
      <c r="Q695">
        <v>2963234</v>
      </c>
      <c r="R695">
        <v>102.931</v>
      </c>
      <c r="S695">
        <v>35.700000000000003</v>
      </c>
      <c r="T695">
        <v>11.231999999999999</v>
      </c>
      <c r="U695">
        <v>7.5709999999999997</v>
      </c>
      <c r="V695">
        <v>8787.58</v>
      </c>
      <c r="W695">
        <v>1.8</v>
      </c>
      <c r="X695">
        <v>341.01</v>
      </c>
      <c r="Y695">
        <v>7.11</v>
      </c>
      <c r="Z695">
        <v>1.5</v>
      </c>
      <c r="AA695">
        <v>52.1</v>
      </c>
      <c r="AB695">
        <v>94.043000000000006</v>
      </c>
      <c r="AC695">
        <v>4.2</v>
      </c>
    </row>
    <row r="696" spans="1:29" hidden="1" x14ac:dyDescent="0.25">
      <c r="A696" t="s">
        <v>45</v>
      </c>
      <c r="B696" t="s">
        <v>46</v>
      </c>
      <c r="C696" s="1">
        <v>43923</v>
      </c>
      <c r="D696">
        <v>571</v>
      </c>
      <c r="E696">
        <v>39</v>
      </c>
      <c r="F696">
        <v>3</v>
      </c>
      <c r="G696">
        <v>0</v>
      </c>
      <c r="H696">
        <v>192.69499999999999</v>
      </c>
      <c r="I696">
        <v>13.161</v>
      </c>
      <c r="J696">
        <v>1.012</v>
      </c>
      <c r="K696">
        <v>0</v>
      </c>
      <c r="Q696">
        <v>2963234</v>
      </c>
      <c r="R696">
        <v>102.931</v>
      </c>
      <c r="S696">
        <v>35.700000000000003</v>
      </c>
      <c r="T696">
        <v>11.231999999999999</v>
      </c>
      <c r="U696">
        <v>7.5709999999999997</v>
      </c>
      <c r="V696">
        <v>8787.58</v>
      </c>
      <c r="W696">
        <v>1.8</v>
      </c>
      <c r="X696">
        <v>341.01</v>
      </c>
      <c r="Y696">
        <v>7.11</v>
      </c>
      <c r="Z696">
        <v>1.5</v>
      </c>
      <c r="AA696">
        <v>52.1</v>
      </c>
      <c r="AB696">
        <v>94.043000000000006</v>
      </c>
      <c r="AC696">
        <v>4.2</v>
      </c>
    </row>
    <row r="697" spans="1:29" hidden="1" x14ac:dyDescent="0.25">
      <c r="A697" t="s">
        <v>45</v>
      </c>
      <c r="B697" t="s">
        <v>46</v>
      </c>
      <c r="C697" s="1">
        <v>43924</v>
      </c>
      <c r="D697">
        <v>663</v>
      </c>
      <c r="E697">
        <v>92</v>
      </c>
      <c r="F697">
        <v>4</v>
      </c>
      <c r="G697">
        <v>1</v>
      </c>
      <c r="H697">
        <v>223.74199999999999</v>
      </c>
      <c r="I697">
        <v>31.047000000000001</v>
      </c>
      <c r="J697">
        <v>1.35</v>
      </c>
      <c r="K697">
        <v>0.33700000000000002</v>
      </c>
      <c r="Q697">
        <v>2963234</v>
      </c>
      <c r="R697">
        <v>102.931</v>
      </c>
      <c r="S697">
        <v>35.700000000000003</v>
      </c>
      <c r="T697">
        <v>11.231999999999999</v>
      </c>
      <c r="U697">
        <v>7.5709999999999997</v>
      </c>
      <c r="V697">
        <v>8787.58</v>
      </c>
      <c r="W697">
        <v>1.8</v>
      </c>
      <c r="X697">
        <v>341.01</v>
      </c>
      <c r="Y697">
        <v>7.11</v>
      </c>
      <c r="Z697">
        <v>1.5</v>
      </c>
      <c r="AA697">
        <v>52.1</v>
      </c>
      <c r="AB697">
        <v>94.043000000000006</v>
      </c>
      <c r="AC697">
        <v>4.2</v>
      </c>
    </row>
    <row r="698" spans="1:29" hidden="1" x14ac:dyDescent="0.25">
      <c r="A698" t="s">
        <v>45</v>
      </c>
      <c r="B698" t="s">
        <v>46</v>
      </c>
      <c r="C698" s="1">
        <v>43925</v>
      </c>
      <c r="D698">
        <v>736</v>
      </c>
      <c r="E698">
        <v>73</v>
      </c>
      <c r="F698">
        <v>7</v>
      </c>
      <c r="G698">
        <v>3</v>
      </c>
      <c r="H698">
        <v>248.37700000000001</v>
      </c>
      <c r="I698">
        <v>24.635000000000002</v>
      </c>
      <c r="J698">
        <v>2.3620000000000001</v>
      </c>
      <c r="K698">
        <v>1.012</v>
      </c>
      <c r="Q698">
        <v>2963234</v>
      </c>
      <c r="R698">
        <v>102.931</v>
      </c>
      <c r="S698">
        <v>35.700000000000003</v>
      </c>
      <c r="T698">
        <v>11.231999999999999</v>
      </c>
      <c r="U698">
        <v>7.5709999999999997</v>
      </c>
      <c r="V698">
        <v>8787.58</v>
      </c>
      <c r="W698">
        <v>1.8</v>
      </c>
      <c r="X698">
        <v>341.01</v>
      </c>
      <c r="Y698">
        <v>7.11</v>
      </c>
      <c r="Z698">
        <v>1.5</v>
      </c>
      <c r="AA698">
        <v>52.1</v>
      </c>
      <c r="AB698">
        <v>94.043000000000006</v>
      </c>
      <c r="AC698">
        <v>4.2</v>
      </c>
    </row>
    <row r="699" spans="1:29" hidden="1" x14ac:dyDescent="0.25">
      <c r="A699" t="s">
        <v>45</v>
      </c>
      <c r="B699" t="s">
        <v>46</v>
      </c>
      <c r="C699" s="1">
        <v>43926</v>
      </c>
      <c r="D699">
        <v>770</v>
      </c>
      <c r="E699">
        <v>34</v>
      </c>
      <c r="F699">
        <v>7</v>
      </c>
      <c r="G699">
        <v>0</v>
      </c>
      <c r="H699">
        <v>259.851</v>
      </c>
      <c r="I699">
        <v>11.474</v>
      </c>
      <c r="J699">
        <v>2.3620000000000001</v>
      </c>
      <c r="K699">
        <v>0</v>
      </c>
      <c r="Q699">
        <v>2963234</v>
      </c>
      <c r="R699">
        <v>102.931</v>
      </c>
      <c r="S699">
        <v>35.700000000000003</v>
      </c>
      <c r="T699">
        <v>11.231999999999999</v>
      </c>
      <c r="U699">
        <v>7.5709999999999997</v>
      </c>
      <c r="V699">
        <v>8787.58</v>
      </c>
      <c r="W699">
        <v>1.8</v>
      </c>
      <c r="X699">
        <v>341.01</v>
      </c>
      <c r="Y699">
        <v>7.11</v>
      </c>
      <c r="Z699">
        <v>1.5</v>
      </c>
      <c r="AA699">
        <v>52.1</v>
      </c>
      <c r="AB699">
        <v>94.043000000000006</v>
      </c>
      <c r="AC699">
        <v>4.2</v>
      </c>
    </row>
    <row r="700" spans="1:29" hidden="1" x14ac:dyDescent="0.25">
      <c r="A700" t="s">
        <v>45</v>
      </c>
      <c r="B700" t="s">
        <v>46</v>
      </c>
      <c r="C700" s="1">
        <v>43927</v>
      </c>
      <c r="D700">
        <v>822</v>
      </c>
      <c r="E700">
        <v>52</v>
      </c>
      <c r="F700">
        <v>7</v>
      </c>
      <c r="G700">
        <v>0</v>
      </c>
      <c r="H700">
        <v>277.39999999999998</v>
      </c>
      <c r="I700">
        <v>17.547999999999998</v>
      </c>
      <c r="J700">
        <v>2.3620000000000001</v>
      </c>
      <c r="K700">
        <v>0</v>
      </c>
      <c r="Q700">
        <v>2963234</v>
      </c>
      <c r="R700">
        <v>102.931</v>
      </c>
      <c r="S700">
        <v>35.700000000000003</v>
      </c>
      <c r="T700">
        <v>11.231999999999999</v>
      </c>
      <c r="U700">
        <v>7.5709999999999997</v>
      </c>
      <c r="V700">
        <v>8787.58</v>
      </c>
      <c r="W700">
        <v>1.8</v>
      </c>
      <c r="X700">
        <v>341.01</v>
      </c>
      <c r="Y700">
        <v>7.11</v>
      </c>
      <c r="Z700">
        <v>1.5</v>
      </c>
      <c r="AA700">
        <v>52.1</v>
      </c>
      <c r="AB700">
        <v>94.043000000000006</v>
      </c>
      <c r="AC700">
        <v>4.2</v>
      </c>
    </row>
    <row r="701" spans="1:29" hidden="1" x14ac:dyDescent="0.25">
      <c r="A701" t="s">
        <v>45</v>
      </c>
      <c r="B701" t="s">
        <v>46</v>
      </c>
      <c r="C701" s="1">
        <v>43928</v>
      </c>
      <c r="D701">
        <v>833</v>
      </c>
      <c r="E701">
        <v>11</v>
      </c>
      <c r="F701">
        <v>8</v>
      </c>
      <c r="G701">
        <v>1</v>
      </c>
      <c r="H701">
        <v>281.11200000000002</v>
      </c>
      <c r="I701">
        <v>3.7120000000000002</v>
      </c>
      <c r="J701">
        <v>2.7</v>
      </c>
      <c r="K701">
        <v>0.33700000000000002</v>
      </c>
      <c r="Q701">
        <v>2963234</v>
      </c>
      <c r="R701">
        <v>102.931</v>
      </c>
      <c r="S701">
        <v>35.700000000000003</v>
      </c>
      <c r="T701">
        <v>11.231999999999999</v>
      </c>
      <c r="U701">
        <v>7.5709999999999997</v>
      </c>
      <c r="V701">
        <v>8787.58</v>
      </c>
      <c r="W701">
        <v>1.8</v>
      </c>
      <c r="X701">
        <v>341.01</v>
      </c>
      <c r="Y701">
        <v>7.11</v>
      </c>
      <c r="Z701">
        <v>1.5</v>
      </c>
      <c r="AA701">
        <v>52.1</v>
      </c>
      <c r="AB701">
        <v>94.043000000000006</v>
      </c>
      <c r="AC701">
        <v>4.2</v>
      </c>
    </row>
    <row r="702" spans="1:29" hidden="1" x14ac:dyDescent="0.25">
      <c r="A702" t="s">
        <v>45</v>
      </c>
      <c r="B702" t="s">
        <v>46</v>
      </c>
      <c r="C702" s="1">
        <v>43929</v>
      </c>
      <c r="D702">
        <v>853</v>
      </c>
      <c r="E702">
        <v>20</v>
      </c>
      <c r="F702">
        <v>8</v>
      </c>
      <c r="G702">
        <v>0</v>
      </c>
      <c r="H702">
        <v>287.86099999999999</v>
      </c>
      <c r="I702">
        <v>6.7489999999999997</v>
      </c>
      <c r="J702">
        <v>2.7</v>
      </c>
      <c r="K702">
        <v>0</v>
      </c>
      <c r="Q702">
        <v>2963234</v>
      </c>
      <c r="R702">
        <v>102.931</v>
      </c>
      <c r="S702">
        <v>35.700000000000003</v>
      </c>
      <c r="T702">
        <v>11.231999999999999</v>
      </c>
      <c r="U702">
        <v>7.5709999999999997</v>
      </c>
      <c r="V702">
        <v>8787.58</v>
      </c>
      <c r="W702">
        <v>1.8</v>
      </c>
      <c r="X702">
        <v>341.01</v>
      </c>
      <c r="Y702">
        <v>7.11</v>
      </c>
      <c r="Z702">
        <v>1.5</v>
      </c>
      <c r="AA702">
        <v>52.1</v>
      </c>
      <c r="AB702">
        <v>94.043000000000006</v>
      </c>
      <c r="AC702">
        <v>4.2</v>
      </c>
    </row>
    <row r="703" spans="1:29" hidden="1" x14ac:dyDescent="0.25">
      <c r="A703" t="s">
        <v>45</v>
      </c>
      <c r="B703" t="s">
        <v>46</v>
      </c>
      <c r="C703" s="1">
        <v>43930</v>
      </c>
      <c r="D703">
        <v>881</v>
      </c>
      <c r="E703">
        <v>28</v>
      </c>
      <c r="F703">
        <v>9</v>
      </c>
      <c r="G703">
        <v>1</v>
      </c>
      <c r="H703">
        <v>297.31</v>
      </c>
      <c r="I703">
        <v>9.4489999999999998</v>
      </c>
      <c r="J703">
        <v>3.0369999999999999</v>
      </c>
      <c r="K703">
        <v>0.33700000000000002</v>
      </c>
      <c r="Q703">
        <v>2963234</v>
      </c>
      <c r="R703">
        <v>102.931</v>
      </c>
      <c r="S703">
        <v>35.700000000000003</v>
      </c>
      <c r="T703">
        <v>11.231999999999999</v>
      </c>
      <c r="U703">
        <v>7.5709999999999997</v>
      </c>
      <c r="V703">
        <v>8787.58</v>
      </c>
      <c r="W703">
        <v>1.8</v>
      </c>
      <c r="X703">
        <v>341.01</v>
      </c>
      <c r="Y703">
        <v>7.11</v>
      </c>
      <c r="Z703">
        <v>1.5</v>
      </c>
      <c r="AA703">
        <v>52.1</v>
      </c>
      <c r="AB703">
        <v>94.043000000000006</v>
      </c>
      <c r="AC703">
        <v>4.2</v>
      </c>
    </row>
    <row r="704" spans="1:29" hidden="1" x14ac:dyDescent="0.25">
      <c r="A704" t="s">
        <v>45</v>
      </c>
      <c r="B704" t="s">
        <v>46</v>
      </c>
      <c r="C704" s="1">
        <v>43931</v>
      </c>
      <c r="D704">
        <v>921</v>
      </c>
      <c r="E704">
        <v>40</v>
      </c>
      <c r="F704">
        <v>10</v>
      </c>
      <c r="G704">
        <v>1</v>
      </c>
      <c r="H704">
        <v>310.80900000000003</v>
      </c>
      <c r="I704">
        <v>13.499000000000001</v>
      </c>
      <c r="J704">
        <v>3.375</v>
      </c>
      <c r="K704">
        <v>0.33700000000000002</v>
      </c>
      <c r="Q704">
        <v>2963234</v>
      </c>
      <c r="R704">
        <v>102.931</v>
      </c>
      <c r="S704">
        <v>35.700000000000003</v>
      </c>
      <c r="T704">
        <v>11.231999999999999</v>
      </c>
      <c r="U704">
        <v>7.5709999999999997</v>
      </c>
      <c r="V704">
        <v>8787.58</v>
      </c>
      <c r="W704">
        <v>1.8</v>
      </c>
      <c r="X704">
        <v>341.01</v>
      </c>
      <c r="Y704">
        <v>7.11</v>
      </c>
      <c r="Z704">
        <v>1.5</v>
      </c>
      <c r="AA704">
        <v>52.1</v>
      </c>
      <c r="AB704">
        <v>94.043000000000006</v>
      </c>
      <c r="AC704">
        <v>4.2</v>
      </c>
    </row>
    <row r="705" spans="1:29" hidden="1" x14ac:dyDescent="0.25">
      <c r="A705" t="s">
        <v>45</v>
      </c>
      <c r="B705" t="s">
        <v>46</v>
      </c>
      <c r="C705" s="1">
        <v>43932</v>
      </c>
      <c r="D705">
        <v>937</v>
      </c>
      <c r="E705">
        <v>16</v>
      </c>
      <c r="F705">
        <v>11</v>
      </c>
      <c r="G705">
        <v>1</v>
      </c>
      <c r="H705">
        <v>316.209</v>
      </c>
      <c r="I705">
        <v>5.4</v>
      </c>
      <c r="J705">
        <v>3.7120000000000002</v>
      </c>
      <c r="K705">
        <v>0.33700000000000002</v>
      </c>
      <c r="Q705">
        <v>2963234</v>
      </c>
      <c r="R705">
        <v>102.931</v>
      </c>
      <c r="S705">
        <v>35.700000000000003</v>
      </c>
      <c r="T705">
        <v>11.231999999999999</v>
      </c>
      <c r="U705">
        <v>7.5709999999999997</v>
      </c>
      <c r="V705">
        <v>8787.58</v>
      </c>
      <c r="W705">
        <v>1.8</v>
      </c>
      <c r="X705">
        <v>341.01</v>
      </c>
      <c r="Y705">
        <v>7.11</v>
      </c>
      <c r="Z705">
        <v>1.5</v>
      </c>
      <c r="AA705">
        <v>52.1</v>
      </c>
      <c r="AB705">
        <v>94.043000000000006</v>
      </c>
      <c r="AC705">
        <v>4.2</v>
      </c>
    </row>
    <row r="706" spans="1:29" hidden="1" x14ac:dyDescent="0.25">
      <c r="A706" t="s">
        <v>45</v>
      </c>
      <c r="B706" t="s">
        <v>46</v>
      </c>
      <c r="C706" s="1">
        <v>43933</v>
      </c>
      <c r="D706">
        <v>967</v>
      </c>
      <c r="E706">
        <v>30</v>
      </c>
      <c r="F706">
        <v>13</v>
      </c>
      <c r="G706">
        <v>2</v>
      </c>
      <c r="H706">
        <v>326.33300000000003</v>
      </c>
      <c r="I706">
        <v>10.124000000000001</v>
      </c>
      <c r="J706">
        <v>4.3869999999999996</v>
      </c>
      <c r="K706">
        <v>0.67500000000000004</v>
      </c>
      <c r="Q706">
        <v>2963234</v>
      </c>
      <c r="R706">
        <v>102.931</v>
      </c>
      <c r="S706">
        <v>35.700000000000003</v>
      </c>
      <c r="T706">
        <v>11.231999999999999</v>
      </c>
      <c r="U706">
        <v>7.5709999999999997</v>
      </c>
      <c r="V706">
        <v>8787.58</v>
      </c>
      <c r="W706">
        <v>1.8</v>
      </c>
      <c r="X706">
        <v>341.01</v>
      </c>
      <c r="Y706">
        <v>7.11</v>
      </c>
      <c r="Z706">
        <v>1.5</v>
      </c>
      <c r="AA706">
        <v>52.1</v>
      </c>
      <c r="AB706">
        <v>94.043000000000006</v>
      </c>
      <c r="AC706">
        <v>4.2</v>
      </c>
    </row>
    <row r="707" spans="1:29" hidden="1" x14ac:dyDescent="0.25">
      <c r="A707" t="s">
        <v>45</v>
      </c>
      <c r="B707" t="s">
        <v>46</v>
      </c>
      <c r="C707" s="1">
        <v>43934</v>
      </c>
      <c r="D707">
        <v>1013</v>
      </c>
      <c r="E707">
        <v>46</v>
      </c>
      <c r="F707">
        <v>13</v>
      </c>
      <c r="G707">
        <v>0</v>
      </c>
      <c r="H707">
        <v>341.85599999999999</v>
      </c>
      <c r="I707">
        <v>15.523999999999999</v>
      </c>
      <c r="J707">
        <v>4.3869999999999996</v>
      </c>
      <c r="K707">
        <v>0</v>
      </c>
      <c r="Q707">
        <v>2963234</v>
      </c>
      <c r="R707">
        <v>102.931</v>
      </c>
      <c r="S707">
        <v>35.700000000000003</v>
      </c>
      <c r="T707">
        <v>11.231999999999999</v>
      </c>
      <c r="U707">
        <v>7.5709999999999997</v>
      </c>
      <c r="V707">
        <v>8787.58</v>
      </c>
      <c r="W707">
        <v>1.8</v>
      </c>
      <c r="X707">
        <v>341.01</v>
      </c>
      <c r="Y707">
        <v>7.11</v>
      </c>
      <c r="Z707">
        <v>1.5</v>
      </c>
      <c r="AA707">
        <v>52.1</v>
      </c>
      <c r="AB707">
        <v>94.043000000000006</v>
      </c>
      <c r="AC707">
        <v>4.2</v>
      </c>
    </row>
    <row r="708" spans="1:29" hidden="1" x14ac:dyDescent="0.25">
      <c r="A708" t="s">
        <v>45</v>
      </c>
      <c r="B708" t="s">
        <v>46</v>
      </c>
      <c r="C708" s="1">
        <v>43935</v>
      </c>
      <c r="D708">
        <v>1039</v>
      </c>
      <c r="E708">
        <v>26</v>
      </c>
      <c r="F708">
        <v>14</v>
      </c>
      <c r="G708">
        <v>1</v>
      </c>
      <c r="H708">
        <v>350.63</v>
      </c>
      <c r="I708">
        <v>8.7739999999999991</v>
      </c>
      <c r="J708">
        <v>4.7249999999999996</v>
      </c>
      <c r="K708">
        <v>0.33700000000000002</v>
      </c>
      <c r="Q708">
        <v>2963234</v>
      </c>
      <c r="R708">
        <v>102.931</v>
      </c>
      <c r="S708">
        <v>35.700000000000003</v>
      </c>
      <c r="T708">
        <v>11.231999999999999</v>
      </c>
      <c r="U708">
        <v>7.5709999999999997</v>
      </c>
      <c r="V708">
        <v>8787.58</v>
      </c>
      <c r="W708">
        <v>1.8</v>
      </c>
      <c r="X708">
        <v>341.01</v>
      </c>
      <c r="Y708">
        <v>7.11</v>
      </c>
      <c r="Z708">
        <v>1.5</v>
      </c>
      <c r="AA708">
        <v>52.1</v>
      </c>
      <c r="AB708">
        <v>94.043000000000006</v>
      </c>
      <c r="AC708">
        <v>4.2</v>
      </c>
    </row>
    <row r="709" spans="1:29" hidden="1" x14ac:dyDescent="0.25">
      <c r="A709" t="s">
        <v>45</v>
      </c>
      <c r="B709" t="s">
        <v>46</v>
      </c>
      <c r="C709" s="1">
        <v>43936</v>
      </c>
      <c r="D709">
        <v>1111</v>
      </c>
      <c r="E709">
        <v>72</v>
      </c>
      <c r="F709">
        <v>17</v>
      </c>
      <c r="G709">
        <v>3</v>
      </c>
      <c r="H709">
        <v>374.928</v>
      </c>
      <c r="I709">
        <v>24.297999999999998</v>
      </c>
      <c r="J709">
        <v>5.7370000000000001</v>
      </c>
      <c r="K709">
        <v>1.012</v>
      </c>
      <c r="Q709">
        <v>2963234</v>
      </c>
      <c r="R709">
        <v>102.931</v>
      </c>
      <c r="S709">
        <v>35.700000000000003</v>
      </c>
      <c r="T709">
        <v>11.231999999999999</v>
      </c>
      <c r="U709">
        <v>7.5709999999999997</v>
      </c>
      <c r="V709">
        <v>8787.58</v>
      </c>
      <c r="W709">
        <v>1.8</v>
      </c>
      <c r="X709">
        <v>341.01</v>
      </c>
      <c r="Y709">
        <v>7.11</v>
      </c>
      <c r="Z709">
        <v>1.5</v>
      </c>
      <c r="AA709">
        <v>52.1</v>
      </c>
      <c r="AB709">
        <v>94.043000000000006</v>
      </c>
      <c r="AC709">
        <v>4.2</v>
      </c>
    </row>
    <row r="710" spans="1:29" hidden="1" x14ac:dyDescent="0.25">
      <c r="A710" t="s">
        <v>45</v>
      </c>
      <c r="B710" t="s">
        <v>46</v>
      </c>
      <c r="C710" s="1">
        <v>43937</v>
      </c>
      <c r="D710">
        <v>1159</v>
      </c>
      <c r="E710">
        <v>48</v>
      </c>
      <c r="F710">
        <v>18</v>
      </c>
      <c r="G710">
        <v>1</v>
      </c>
      <c r="H710">
        <v>391.12700000000001</v>
      </c>
      <c r="I710">
        <v>16.199000000000002</v>
      </c>
      <c r="J710">
        <v>6.0739999999999998</v>
      </c>
      <c r="K710">
        <v>0.33700000000000002</v>
      </c>
      <c r="Q710">
        <v>2963234</v>
      </c>
      <c r="R710">
        <v>102.931</v>
      </c>
      <c r="S710">
        <v>35.700000000000003</v>
      </c>
      <c r="T710">
        <v>11.231999999999999</v>
      </c>
      <c r="U710">
        <v>7.5709999999999997</v>
      </c>
      <c r="V710">
        <v>8787.58</v>
      </c>
      <c r="W710">
        <v>1.8</v>
      </c>
      <c r="X710">
        <v>341.01</v>
      </c>
      <c r="Y710">
        <v>7.11</v>
      </c>
      <c r="Z710">
        <v>1.5</v>
      </c>
      <c r="AA710">
        <v>52.1</v>
      </c>
      <c r="AB710">
        <v>94.043000000000006</v>
      </c>
      <c r="AC710">
        <v>4.2</v>
      </c>
    </row>
    <row r="711" spans="1:29" hidden="1" x14ac:dyDescent="0.25">
      <c r="A711" t="s">
        <v>45</v>
      </c>
      <c r="B711" t="s">
        <v>46</v>
      </c>
      <c r="C711" s="1">
        <v>43938</v>
      </c>
      <c r="D711">
        <v>1201</v>
      </c>
      <c r="E711">
        <v>42</v>
      </c>
      <c r="F711">
        <v>19</v>
      </c>
      <c r="G711">
        <v>1</v>
      </c>
      <c r="H711">
        <v>405.3</v>
      </c>
      <c r="I711">
        <v>14.173999999999999</v>
      </c>
      <c r="J711">
        <v>6.4119999999999999</v>
      </c>
      <c r="K711">
        <v>0.33700000000000002</v>
      </c>
      <c r="Q711">
        <v>2963234</v>
      </c>
      <c r="R711">
        <v>102.931</v>
      </c>
      <c r="S711">
        <v>35.700000000000003</v>
      </c>
      <c r="T711">
        <v>11.231999999999999</v>
      </c>
      <c r="U711">
        <v>7.5709999999999997</v>
      </c>
      <c r="V711">
        <v>8787.58</v>
      </c>
      <c r="W711">
        <v>1.8</v>
      </c>
      <c r="X711">
        <v>341.01</v>
      </c>
      <c r="Y711">
        <v>7.11</v>
      </c>
      <c r="Z711">
        <v>1.5</v>
      </c>
      <c r="AA711">
        <v>52.1</v>
      </c>
      <c r="AB711">
        <v>94.043000000000006</v>
      </c>
      <c r="AC711">
        <v>4.2</v>
      </c>
    </row>
    <row r="712" spans="1:29" hidden="1" x14ac:dyDescent="0.25">
      <c r="A712" t="s">
        <v>45</v>
      </c>
      <c r="B712" t="s">
        <v>46</v>
      </c>
      <c r="C712" s="1">
        <v>43939</v>
      </c>
      <c r="D712">
        <v>1248</v>
      </c>
      <c r="E712">
        <v>47</v>
      </c>
      <c r="F712">
        <v>20</v>
      </c>
      <c r="G712">
        <v>1</v>
      </c>
      <c r="H712">
        <v>421.161</v>
      </c>
      <c r="I712">
        <v>15.861000000000001</v>
      </c>
      <c r="J712">
        <v>6.7489999999999997</v>
      </c>
      <c r="K712">
        <v>0.33700000000000002</v>
      </c>
      <c r="Q712">
        <v>2963234</v>
      </c>
      <c r="R712">
        <v>102.931</v>
      </c>
      <c r="S712">
        <v>35.700000000000003</v>
      </c>
      <c r="T712">
        <v>11.231999999999999</v>
      </c>
      <c r="U712">
        <v>7.5709999999999997</v>
      </c>
      <c r="V712">
        <v>8787.58</v>
      </c>
      <c r="W712">
        <v>1.8</v>
      </c>
      <c r="X712">
        <v>341.01</v>
      </c>
      <c r="Y712">
        <v>7.11</v>
      </c>
      <c r="Z712">
        <v>1.5</v>
      </c>
      <c r="AA712">
        <v>52.1</v>
      </c>
      <c r="AB712">
        <v>94.043000000000006</v>
      </c>
      <c r="AC712">
        <v>4.2</v>
      </c>
    </row>
    <row r="713" spans="1:29" hidden="1" x14ac:dyDescent="0.25">
      <c r="A713" t="s">
        <v>45</v>
      </c>
      <c r="B713" t="s">
        <v>46</v>
      </c>
      <c r="C713" s="1">
        <v>43940</v>
      </c>
      <c r="D713">
        <v>1291</v>
      </c>
      <c r="E713">
        <v>43</v>
      </c>
      <c r="F713">
        <v>20</v>
      </c>
      <c r="G713">
        <v>0</v>
      </c>
      <c r="H713">
        <v>435.673</v>
      </c>
      <c r="I713">
        <v>14.510999999999999</v>
      </c>
      <c r="J713">
        <v>6.7489999999999997</v>
      </c>
      <c r="K713">
        <v>0</v>
      </c>
      <c r="Q713">
        <v>2963234</v>
      </c>
      <c r="R713">
        <v>102.931</v>
      </c>
      <c r="S713">
        <v>35.700000000000003</v>
      </c>
      <c r="T713">
        <v>11.231999999999999</v>
      </c>
      <c r="U713">
        <v>7.5709999999999997</v>
      </c>
      <c r="V713">
        <v>8787.58</v>
      </c>
      <c r="W713">
        <v>1.8</v>
      </c>
      <c r="X713">
        <v>341.01</v>
      </c>
      <c r="Y713">
        <v>7.11</v>
      </c>
      <c r="Z713">
        <v>1.5</v>
      </c>
      <c r="AA713">
        <v>52.1</v>
      </c>
      <c r="AB713">
        <v>94.043000000000006</v>
      </c>
      <c r="AC713">
        <v>4.2</v>
      </c>
    </row>
    <row r="714" spans="1:29" hidden="1" x14ac:dyDescent="0.25">
      <c r="A714" t="s">
        <v>45</v>
      </c>
      <c r="B714" t="s">
        <v>46</v>
      </c>
      <c r="C714" s="1">
        <v>43941</v>
      </c>
      <c r="D714">
        <v>1339</v>
      </c>
      <c r="E714">
        <v>48</v>
      </c>
      <c r="F714">
        <v>22</v>
      </c>
      <c r="G714">
        <v>2</v>
      </c>
      <c r="H714">
        <v>451.87099999999998</v>
      </c>
      <c r="I714">
        <v>16.199000000000002</v>
      </c>
      <c r="J714">
        <v>7.4240000000000004</v>
      </c>
      <c r="K714">
        <v>0.67500000000000004</v>
      </c>
      <c r="Q714">
        <v>2963234</v>
      </c>
      <c r="R714">
        <v>102.931</v>
      </c>
      <c r="S714">
        <v>35.700000000000003</v>
      </c>
      <c r="T714">
        <v>11.231999999999999</v>
      </c>
      <c r="U714">
        <v>7.5709999999999997</v>
      </c>
      <c r="V714">
        <v>8787.58</v>
      </c>
      <c r="W714">
        <v>1.8</v>
      </c>
      <c r="X714">
        <v>341.01</v>
      </c>
      <c r="Y714">
        <v>7.11</v>
      </c>
      <c r="Z714">
        <v>1.5</v>
      </c>
      <c r="AA714">
        <v>52.1</v>
      </c>
      <c r="AB714">
        <v>94.043000000000006</v>
      </c>
      <c r="AC714">
        <v>4.2</v>
      </c>
    </row>
    <row r="715" spans="1:29" hidden="1" x14ac:dyDescent="0.25">
      <c r="A715" t="s">
        <v>45</v>
      </c>
      <c r="B715" t="s">
        <v>46</v>
      </c>
      <c r="C715" s="1">
        <v>43942</v>
      </c>
      <c r="D715">
        <v>1401</v>
      </c>
      <c r="E715">
        <v>62</v>
      </c>
      <c r="F715">
        <v>24</v>
      </c>
      <c r="G715">
        <v>2</v>
      </c>
      <c r="H715">
        <v>472.79399999999998</v>
      </c>
      <c r="I715">
        <v>20.922999999999998</v>
      </c>
      <c r="J715">
        <v>8.0990000000000002</v>
      </c>
      <c r="K715">
        <v>0.67500000000000004</v>
      </c>
      <c r="Q715">
        <v>2963234</v>
      </c>
      <c r="R715">
        <v>102.931</v>
      </c>
      <c r="S715">
        <v>35.700000000000003</v>
      </c>
      <c r="T715">
        <v>11.231999999999999</v>
      </c>
      <c r="U715">
        <v>7.5709999999999997</v>
      </c>
      <c r="V715">
        <v>8787.58</v>
      </c>
      <c r="W715">
        <v>1.8</v>
      </c>
      <c r="X715">
        <v>341.01</v>
      </c>
      <c r="Y715">
        <v>7.11</v>
      </c>
      <c r="Z715">
        <v>1.5</v>
      </c>
      <c r="AA715">
        <v>52.1</v>
      </c>
      <c r="AB715">
        <v>94.043000000000006</v>
      </c>
      <c r="AC715">
        <v>4.2</v>
      </c>
    </row>
    <row r="716" spans="1:29" hidden="1" x14ac:dyDescent="0.25">
      <c r="A716" t="s">
        <v>45</v>
      </c>
      <c r="B716" t="s">
        <v>46</v>
      </c>
      <c r="C716" s="1">
        <v>43943</v>
      </c>
      <c r="D716">
        <v>1473</v>
      </c>
      <c r="E716">
        <v>72</v>
      </c>
      <c r="F716">
        <v>24</v>
      </c>
      <c r="G716">
        <v>0</v>
      </c>
      <c r="H716">
        <v>497.09199999999998</v>
      </c>
      <c r="I716">
        <v>24.297999999999998</v>
      </c>
      <c r="J716">
        <v>8.0990000000000002</v>
      </c>
      <c r="K716">
        <v>0</v>
      </c>
      <c r="Q716">
        <v>2963234</v>
      </c>
      <c r="R716">
        <v>102.931</v>
      </c>
      <c r="S716">
        <v>35.700000000000003</v>
      </c>
      <c r="T716">
        <v>11.231999999999999</v>
      </c>
      <c r="U716">
        <v>7.5709999999999997</v>
      </c>
      <c r="V716">
        <v>8787.58</v>
      </c>
      <c r="W716">
        <v>1.8</v>
      </c>
      <c r="X716">
        <v>341.01</v>
      </c>
      <c r="Y716">
        <v>7.11</v>
      </c>
      <c r="Z716">
        <v>1.5</v>
      </c>
      <c r="AA716">
        <v>52.1</v>
      </c>
      <c r="AB716">
        <v>94.043000000000006</v>
      </c>
      <c r="AC716">
        <v>4.2</v>
      </c>
    </row>
    <row r="717" spans="1:29" hidden="1" x14ac:dyDescent="0.25">
      <c r="A717" t="s">
        <v>45</v>
      </c>
      <c r="B717" t="s">
        <v>46</v>
      </c>
      <c r="C717" s="1">
        <v>43944</v>
      </c>
      <c r="D717">
        <v>1523</v>
      </c>
      <c r="E717">
        <v>50</v>
      </c>
      <c r="F717">
        <v>24</v>
      </c>
      <c r="G717">
        <v>0</v>
      </c>
      <c r="H717">
        <v>513.96500000000003</v>
      </c>
      <c r="I717">
        <v>16.873000000000001</v>
      </c>
      <c r="J717">
        <v>8.0990000000000002</v>
      </c>
      <c r="K717">
        <v>0</v>
      </c>
      <c r="Q717">
        <v>2963234</v>
      </c>
      <c r="R717">
        <v>102.931</v>
      </c>
      <c r="S717">
        <v>35.700000000000003</v>
      </c>
      <c r="T717">
        <v>11.231999999999999</v>
      </c>
      <c r="U717">
        <v>7.5709999999999997</v>
      </c>
      <c r="V717">
        <v>8787.58</v>
      </c>
      <c r="W717">
        <v>1.8</v>
      </c>
      <c r="X717">
        <v>341.01</v>
      </c>
      <c r="Y717">
        <v>7.11</v>
      </c>
      <c r="Z717">
        <v>1.5</v>
      </c>
      <c r="AA717">
        <v>52.1</v>
      </c>
      <c r="AB717">
        <v>94.043000000000006</v>
      </c>
      <c r="AC717">
        <v>4.2</v>
      </c>
    </row>
    <row r="718" spans="1:29" hidden="1" x14ac:dyDescent="0.25">
      <c r="A718" t="s">
        <v>45</v>
      </c>
      <c r="B718" t="s">
        <v>46</v>
      </c>
      <c r="C718" s="1">
        <v>43945</v>
      </c>
      <c r="D718">
        <v>1596</v>
      </c>
      <c r="E718">
        <v>73</v>
      </c>
      <c r="F718">
        <v>27</v>
      </c>
      <c r="G718">
        <v>3</v>
      </c>
      <c r="H718">
        <v>538.601</v>
      </c>
      <c r="I718">
        <v>24.635000000000002</v>
      </c>
      <c r="J718">
        <v>9.1120000000000001</v>
      </c>
      <c r="K718">
        <v>1.012</v>
      </c>
      <c r="Q718">
        <v>2963234</v>
      </c>
      <c r="R718">
        <v>102.931</v>
      </c>
      <c r="S718">
        <v>35.700000000000003</v>
      </c>
      <c r="T718">
        <v>11.231999999999999</v>
      </c>
      <c r="U718">
        <v>7.5709999999999997</v>
      </c>
      <c r="V718">
        <v>8787.58</v>
      </c>
      <c r="W718">
        <v>1.8</v>
      </c>
      <c r="X718">
        <v>341.01</v>
      </c>
      <c r="Y718">
        <v>7.11</v>
      </c>
      <c r="Z718">
        <v>1.5</v>
      </c>
      <c r="AA718">
        <v>52.1</v>
      </c>
      <c r="AB718">
        <v>94.043000000000006</v>
      </c>
      <c r="AC718">
        <v>4.2</v>
      </c>
    </row>
    <row r="719" spans="1:29" hidden="1" x14ac:dyDescent="0.25">
      <c r="A719" t="s">
        <v>45</v>
      </c>
      <c r="B719" t="s">
        <v>46</v>
      </c>
      <c r="C719" s="1">
        <v>43946</v>
      </c>
      <c r="D719">
        <v>1677</v>
      </c>
      <c r="E719">
        <v>81</v>
      </c>
      <c r="F719">
        <v>28</v>
      </c>
      <c r="G719">
        <v>1</v>
      </c>
      <c r="H719">
        <v>565.93600000000004</v>
      </c>
      <c r="I719">
        <v>27.335000000000001</v>
      </c>
      <c r="J719">
        <v>9.4489999999999998</v>
      </c>
      <c r="K719">
        <v>0.33700000000000002</v>
      </c>
      <c r="Q719">
        <v>2963234</v>
      </c>
      <c r="R719">
        <v>102.931</v>
      </c>
      <c r="S719">
        <v>35.700000000000003</v>
      </c>
      <c r="T719">
        <v>11.231999999999999</v>
      </c>
      <c r="U719">
        <v>7.5709999999999997</v>
      </c>
      <c r="V719">
        <v>8787.58</v>
      </c>
      <c r="W719">
        <v>1.8</v>
      </c>
      <c r="X719">
        <v>341.01</v>
      </c>
      <c r="Y719">
        <v>7.11</v>
      </c>
      <c r="Z719">
        <v>1.5</v>
      </c>
      <c r="AA719">
        <v>52.1</v>
      </c>
      <c r="AB719">
        <v>94.043000000000006</v>
      </c>
      <c r="AC719">
        <v>4.2</v>
      </c>
    </row>
    <row r="720" spans="1:29" hidden="1" x14ac:dyDescent="0.25">
      <c r="A720" t="s">
        <v>45</v>
      </c>
      <c r="B720" t="s">
        <v>46</v>
      </c>
      <c r="C720" s="1">
        <v>43947</v>
      </c>
      <c r="D720">
        <v>1746</v>
      </c>
      <c r="E720">
        <v>69</v>
      </c>
      <c r="F720">
        <v>28</v>
      </c>
      <c r="G720">
        <v>0</v>
      </c>
      <c r="H720">
        <v>589.221</v>
      </c>
      <c r="I720">
        <v>23.285</v>
      </c>
      <c r="J720">
        <v>9.4489999999999998</v>
      </c>
      <c r="K720">
        <v>0</v>
      </c>
      <c r="Q720">
        <v>2963234</v>
      </c>
      <c r="R720">
        <v>102.931</v>
      </c>
      <c r="S720">
        <v>35.700000000000003</v>
      </c>
      <c r="T720">
        <v>11.231999999999999</v>
      </c>
      <c r="U720">
        <v>7.5709999999999997</v>
      </c>
      <c r="V720">
        <v>8787.58</v>
      </c>
      <c r="W720">
        <v>1.8</v>
      </c>
      <c r="X720">
        <v>341.01</v>
      </c>
      <c r="Y720">
        <v>7.11</v>
      </c>
      <c r="Z720">
        <v>1.5</v>
      </c>
      <c r="AA720">
        <v>52.1</v>
      </c>
      <c r="AB720">
        <v>94.043000000000006</v>
      </c>
      <c r="AC720">
        <v>4.2</v>
      </c>
    </row>
    <row r="721" spans="1:29" hidden="1" x14ac:dyDescent="0.25">
      <c r="A721" t="s">
        <v>45</v>
      </c>
      <c r="B721" t="s">
        <v>46</v>
      </c>
      <c r="C721" s="1">
        <v>43948</v>
      </c>
      <c r="D721">
        <v>1808</v>
      </c>
      <c r="E721">
        <v>62</v>
      </c>
      <c r="F721">
        <v>29</v>
      </c>
      <c r="G721">
        <v>1</v>
      </c>
      <c r="H721">
        <v>610.14400000000001</v>
      </c>
      <c r="I721">
        <v>20.922999999999998</v>
      </c>
      <c r="J721">
        <v>9.7870000000000008</v>
      </c>
      <c r="K721">
        <v>0.33700000000000002</v>
      </c>
      <c r="Q721">
        <v>2963234</v>
      </c>
      <c r="R721">
        <v>102.931</v>
      </c>
      <c r="S721">
        <v>35.700000000000003</v>
      </c>
      <c r="T721">
        <v>11.231999999999999</v>
      </c>
      <c r="U721">
        <v>7.5709999999999997</v>
      </c>
      <c r="V721">
        <v>8787.58</v>
      </c>
      <c r="W721">
        <v>1.8</v>
      </c>
      <c r="X721">
        <v>341.01</v>
      </c>
      <c r="Y721">
        <v>7.11</v>
      </c>
      <c r="Z721">
        <v>1.5</v>
      </c>
      <c r="AA721">
        <v>52.1</v>
      </c>
      <c r="AB721">
        <v>94.043000000000006</v>
      </c>
      <c r="AC721">
        <v>4.2</v>
      </c>
    </row>
    <row r="722" spans="1:29" hidden="1" x14ac:dyDescent="0.25">
      <c r="A722" t="s">
        <v>45</v>
      </c>
      <c r="B722" t="s">
        <v>46</v>
      </c>
      <c r="C722" s="1">
        <v>43949</v>
      </c>
      <c r="D722">
        <v>1867</v>
      </c>
      <c r="E722">
        <v>59</v>
      </c>
      <c r="F722">
        <v>30</v>
      </c>
      <c r="G722">
        <v>1</v>
      </c>
      <c r="H722">
        <v>630.05499999999995</v>
      </c>
      <c r="I722">
        <v>19.911000000000001</v>
      </c>
      <c r="J722">
        <v>10.124000000000001</v>
      </c>
      <c r="K722">
        <v>0.33700000000000002</v>
      </c>
      <c r="Q722">
        <v>2963234</v>
      </c>
      <c r="R722">
        <v>102.931</v>
      </c>
      <c r="S722">
        <v>35.700000000000003</v>
      </c>
      <c r="T722">
        <v>11.231999999999999</v>
      </c>
      <c r="U722">
        <v>7.5709999999999997</v>
      </c>
      <c r="V722">
        <v>8787.58</v>
      </c>
      <c r="W722">
        <v>1.8</v>
      </c>
      <c r="X722">
        <v>341.01</v>
      </c>
      <c r="Y722">
        <v>7.11</v>
      </c>
      <c r="Z722">
        <v>1.5</v>
      </c>
      <c r="AA722">
        <v>52.1</v>
      </c>
      <c r="AB722">
        <v>94.043000000000006</v>
      </c>
      <c r="AC722">
        <v>4.2</v>
      </c>
    </row>
    <row r="723" spans="1:29" hidden="1" x14ac:dyDescent="0.25">
      <c r="A723" t="s">
        <v>45</v>
      </c>
      <c r="B723" t="s">
        <v>46</v>
      </c>
      <c r="C723" s="1">
        <v>43950</v>
      </c>
      <c r="D723">
        <v>1932</v>
      </c>
      <c r="E723">
        <v>65</v>
      </c>
      <c r="F723">
        <v>30</v>
      </c>
      <c r="G723">
        <v>0</v>
      </c>
      <c r="H723">
        <v>651.99</v>
      </c>
      <c r="I723">
        <v>21.934999999999999</v>
      </c>
      <c r="J723">
        <v>10.124000000000001</v>
      </c>
      <c r="K723">
        <v>0</v>
      </c>
      <c r="Q723">
        <v>2963234</v>
      </c>
      <c r="R723">
        <v>102.931</v>
      </c>
      <c r="S723">
        <v>35.700000000000003</v>
      </c>
      <c r="T723">
        <v>11.231999999999999</v>
      </c>
      <c r="U723">
        <v>7.5709999999999997</v>
      </c>
      <c r="V723">
        <v>8787.58</v>
      </c>
      <c r="W723">
        <v>1.8</v>
      </c>
      <c r="X723">
        <v>341.01</v>
      </c>
      <c r="Y723">
        <v>7.11</v>
      </c>
      <c r="Z723">
        <v>1.5</v>
      </c>
      <c r="AA723">
        <v>52.1</v>
      </c>
      <c r="AB723">
        <v>94.043000000000006</v>
      </c>
      <c r="AC723">
        <v>4.2</v>
      </c>
    </row>
    <row r="724" spans="1:29" hidden="1" x14ac:dyDescent="0.25">
      <c r="A724" t="s">
        <v>45</v>
      </c>
      <c r="B724" t="s">
        <v>46</v>
      </c>
      <c r="C724" s="1">
        <v>43951</v>
      </c>
      <c r="D724">
        <v>1932</v>
      </c>
      <c r="E724">
        <v>0</v>
      </c>
      <c r="F724">
        <v>30</v>
      </c>
      <c r="G724">
        <v>0</v>
      </c>
      <c r="H724">
        <v>651.99</v>
      </c>
      <c r="I724">
        <v>0</v>
      </c>
      <c r="J724">
        <v>10.124000000000001</v>
      </c>
      <c r="K724">
        <v>0</v>
      </c>
      <c r="Q724">
        <v>2963234</v>
      </c>
      <c r="R724">
        <v>102.931</v>
      </c>
      <c r="S724">
        <v>35.700000000000003</v>
      </c>
      <c r="T724">
        <v>11.231999999999999</v>
      </c>
      <c r="U724">
        <v>7.5709999999999997</v>
      </c>
      <c r="V724">
        <v>8787.58</v>
      </c>
      <c r="W724">
        <v>1.8</v>
      </c>
      <c r="X724">
        <v>341.01</v>
      </c>
      <c r="Y724">
        <v>7.11</v>
      </c>
      <c r="Z724">
        <v>1.5</v>
      </c>
      <c r="AA724">
        <v>52.1</v>
      </c>
      <c r="AB724">
        <v>94.043000000000006</v>
      </c>
      <c r="AC724">
        <v>4.2</v>
      </c>
    </row>
    <row r="725" spans="1:29" hidden="1" x14ac:dyDescent="0.25">
      <c r="A725" t="s">
        <v>45</v>
      </c>
      <c r="B725" t="s">
        <v>46</v>
      </c>
      <c r="C725" s="1">
        <v>43952</v>
      </c>
      <c r="D725">
        <v>2066</v>
      </c>
      <c r="E725">
        <v>134</v>
      </c>
      <c r="F725">
        <v>32</v>
      </c>
      <c r="G725">
        <v>2</v>
      </c>
      <c r="H725">
        <v>697.21100000000001</v>
      </c>
      <c r="I725">
        <v>45.220999999999997</v>
      </c>
      <c r="J725">
        <v>10.798999999999999</v>
      </c>
      <c r="K725">
        <v>0.67500000000000004</v>
      </c>
      <c r="Q725">
        <v>2963234</v>
      </c>
      <c r="R725">
        <v>102.931</v>
      </c>
      <c r="S725">
        <v>35.700000000000003</v>
      </c>
      <c r="T725">
        <v>11.231999999999999</v>
      </c>
      <c r="U725">
        <v>7.5709999999999997</v>
      </c>
      <c r="V725">
        <v>8787.58</v>
      </c>
      <c r="W725">
        <v>1.8</v>
      </c>
      <c r="X725">
        <v>341.01</v>
      </c>
      <c r="Y725">
        <v>7.11</v>
      </c>
      <c r="Z725">
        <v>1.5</v>
      </c>
      <c r="AA725">
        <v>52.1</v>
      </c>
      <c r="AB725">
        <v>94.043000000000006</v>
      </c>
      <c r="AC725">
        <v>4.2</v>
      </c>
    </row>
    <row r="726" spans="1:29" hidden="1" x14ac:dyDescent="0.25">
      <c r="A726" t="s">
        <v>45</v>
      </c>
      <c r="B726" t="s">
        <v>46</v>
      </c>
      <c r="C726" s="1">
        <v>43953</v>
      </c>
      <c r="D726">
        <v>2148</v>
      </c>
      <c r="E726">
        <v>82</v>
      </c>
      <c r="F726">
        <v>33</v>
      </c>
      <c r="G726">
        <v>1</v>
      </c>
      <c r="H726">
        <v>724.88400000000001</v>
      </c>
      <c r="I726">
        <v>27.672000000000001</v>
      </c>
      <c r="J726">
        <v>11.135999999999999</v>
      </c>
      <c r="K726">
        <v>0.33700000000000002</v>
      </c>
      <c r="Q726">
        <v>2963234</v>
      </c>
      <c r="R726">
        <v>102.931</v>
      </c>
      <c r="S726">
        <v>35.700000000000003</v>
      </c>
      <c r="T726">
        <v>11.231999999999999</v>
      </c>
      <c r="U726">
        <v>7.5709999999999997</v>
      </c>
      <c r="V726">
        <v>8787.58</v>
      </c>
      <c r="W726">
        <v>1.8</v>
      </c>
      <c r="X726">
        <v>341.01</v>
      </c>
      <c r="Y726">
        <v>7.11</v>
      </c>
      <c r="Z726">
        <v>1.5</v>
      </c>
      <c r="AA726">
        <v>52.1</v>
      </c>
      <c r="AB726">
        <v>94.043000000000006</v>
      </c>
      <c r="AC726">
        <v>4.2</v>
      </c>
    </row>
    <row r="727" spans="1:29" hidden="1" x14ac:dyDescent="0.25">
      <c r="A727" t="s">
        <v>45</v>
      </c>
      <c r="B727" t="s">
        <v>46</v>
      </c>
      <c r="C727" s="1">
        <v>43954</v>
      </c>
      <c r="D727">
        <v>2273</v>
      </c>
      <c r="E727">
        <v>125</v>
      </c>
      <c r="F727">
        <v>33</v>
      </c>
      <c r="G727">
        <v>0</v>
      </c>
      <c r="H727">
        <v>767.06700000000001</v>
      </c>
      <c r="I727">
        <v>42.183999999999997</v>
      </c>
      <c r="J727">
        <v>11.135999999999999</v>
      </c>
      <c r="K727">
        <v>0</v>
      </c>
      <c r="Q727">
        <v>2963234</v>
      </c>
      <c r="R727">
        <v>102.931</v>
      </c>
      <c r="S727">
        <v>35.700000000000003</v>
      </c>
      <c r="T727">
        <v>11.231999999999999</v>
      </c>
      <c r="U727">
        <v>7.5709999999999997</v>
      </c>
      <c r="V727">
        <v>8787.58</v>
      </c>
      <c r="W727">
        <v>1.8</v>
      </c>
      <c r="X727">
        <v>341.01</v>
      </c>
      <c r="Y727">
        <v>7.11</v>
      </c>
      <c r="Z727">
        <v>1.5</v>
      </c>
      <c r="AA727">
        <v>52.1</v>
      </c>
      <c r="AB727">
        <v>94.043000000000006</v>
      </c>
      <c r="AC727">
        <v>4.2</v>
      </c>
    </row>
    <row r="728" spans="1:29" hidden="1" x14ac:dyDescent="0.25">
      <c r="A728" t="s">
        <v>45</v>
      </c>
      <c r="B728" t="s">
        <v>46</v>
      </c>
      <c r="C728" s="1">
        <v>43955</v>
      </c>
      <c r="D728">
        <v>2386</v>
      </c>
      <c r="E728">
        <v>113</v>
      </c>
      <c r="F728">
        <v>35</v>
      </c>
      <c r="G728">
        <v>2</v>
      </c>
      <c r="H728">
        <v>805.20100000000002</v>
      </c>
      <c r="I728">
        <v>38.134</v>
      </c>
      <c r="J728">
        <v>11.811</v>
      </c>
      <c r="K728">
        <v>0.67500000000000004</v>
      </c>
      <c r="Q728">
        <v>2963234</v>
      </c>
      <c r="R728">
        <v>102.931</v>
      </c>
      <c r="S728">
        <v>35.700000000000003</v>
      </c>
      <c r="T728">
        <v>11.231999999999999</v>
      </c>
      <c r="U728">
        <v>7.5709999999999997</v>
      </c>
      <c r="V728">
        <v>8787.58</v>
      </c>
      <c r="W728">
        <v>1.8</v>
      </c>
      <c r="X728">
        <v>341.01</v>
      </c>
      <c r="Y728">
        <v>7.11</v>
      </c>
      <c r="Z728">
        <v>1.5</v>
      </c>
      <c r="AA728">
        <v>52.1</v>
      </c>
      <c r="AB728">
        <v>94.043000000000006</v>
      </c>
      <c r="AC728">
        <v>4.2</v>
      </c>
    </row>
    <row r="729" spans="1:29" hidden="1" x14ac:dyDescent="0.25">
      <c r="A729" t="s">
        <v>45</v>
      </c>
      <c r="B729" t="s">
        <v>46</v>
      </c>
      <c r="C729" s="1">
        <v>43956</v>
      </c>
      <c r="D729">
        <v>2507</v>
      </c>
      <c r="E729">
        <v>121</v>
      </c>
      <c r="F729">
        <v>39</v>
      </c>
      <c r="G729">
        <v>4</v>
      </c>
      <c r="H729">
        <v>846.03499999999997</v>
      </c>
      <c r="I729">
        <v>40.834000000000003</v>
      </c>
      <c r="J729">
        <v>13.161</v>
      </c>
      <c r="K729">
        <v>1.35</v>
      </c>
      <c r="Q729">
        <v>2963234</v>
      </c>
      <c r="R729">
        <v>102.931</v>
      </c>
      <c r="S729">
        <v>35.700000000000003</v>
      </c>
      <c r="T729">
        <v>11.231999999999999</v>
      </c>
      <c r="U729">
        <v>7.5709999999999997</v>
      </c>
      <c r="V729">
        <v>8787.58</v>
      </c>
      <c r="W729">
        <v>1.8</v>
      </c>
      <c r="X729">
        <v>341.01</v>
      </c>
      <c r="Y729">
        <v>7.11</v>
      </c>
      <c r="Z729">
        <v>1.5</v>
      </c>
      <c r="AA729">
        <v>52.1</v>
      </c>
      <c r="AB729">
        <v>94.043000000000006</v>
      </c>
      <c r="AC729">
        <v>4.2</v>
      </c>
    </row>
    <row r="730" spans="1:29" hidden="1" x14ac:dyDescent="0.25">
      <c r="A730" t="s">
        <v>45</v>
      </c>
      <c r="B730" t="s">
        <v>46</v>
      </c>
      <c r="C730" s="1">
        <v>43957</v>
      </c>
      <c r="D730">
        <v>2619</v>
      </c>
      <c r="E730">
        <v>112</v>
      </c>
      <c r="F730">
        <v>40</v>
      </c>
      <c r="G730">
        <v>1</v>
      </c>
      <c r="H730">
        <v>883.83199999999999</v>
      </c>
      <c r="I730">
        <v>37.796999999999997</v>
      </c>
      <c r="J730">
        <v>13.499000000000001</v>
      </c>
      <c r="K730">
        <v>0.33700000000000002</v>
      </c>
      <c r="Q730">
        <v>2963234</v>
      </c>
      <c r="R730">
        <v>102.931</v>
      </c>
      <c r="S730">
        <v>35.700000000000003</v>
      </c>
      <c r="T730">
        <v>11.231999999999999</v>
      </c>
      <c r="U730">
        <v>7.5709999999999997</v>
      </c>
      <c r="V730">
        <v>8787.58</v>
      </c>
      <c r="W730">
        <v>1.8</v>
      </c>
      <c r="X730">
        <v>341.01</v>
      </c>
      <c r="Y730">
        <v>7.11</v>
      </c>
      <c r="Z730">
        <v>1.5</v>
      </c>
      <c r="AA730">
        <v>52.1</v>
      </c>
      <c r="AB730">
        <v>94.043000000000006</v>
      </c>
      <c r="AC730">
        <v>4.2</v>
      </c>
    </row>
    <row r="731" spans="1:29" hidden="1" x14ac:dyDescent="0.25">
      <c r="A731" t="s">
        <v>45</v>
      </c>
      <c r="B731" t="s">
        <v>46</v>
      </c>
      <c r="C731" s="1">
        <v>43958</v>
      </c>
      <c r="D731">
        <v>2782</v>
      </c>
      <c r="E731">
        <v>163</v>
      </c>
      <c r="F731">
        <v>40</v>
      </c>
      <c r="G731">
        <v>0</v>
      </c>
      <c r="H731">
        <v>938.83900000000006</v>
      </c>
      <c r="I731">
        <v>55.006999999999998</v>
      </c>
      <c r="J731">
        <v>13.499000000000001</v>
      </c>
      <c r="K731">
        <v>0</v>
      </c>
      <c r="Q731">
        <v>2963234</v>
      </c>
      <c r="R731">
        <v>102.931</v>
      </c>
      <c r="S731">
        <v>35.700000000000003</v>
      </c>
      <c r="T731">
        <v>11.231999999999999</v>
      </c>
      <c r="U731">
        <v>7.5709999999999997</v>
      </c>
      <c r="V731">
        <v>8787.58</v>
      </c>
      <c r="W731">
        <v>1.8</v>
      </c>
      <c r="X731">
        <v>341.01</v>
      </c>
      <c r="Y731">
        <v>7.11</v>
      </c>
      <c r="Z731">
        <v>1.5</v>
      </c>
      <c r="AA731">
        <v>52.1</v>
      </c>
      <c r="AB731">
        <v>94.043000000000006</v>
      </c>
      <c r="AC731">
        <v>4.2</v>
      </c>
    </row>
    <row r="732" spans="1:29" hidden="1" x14ac:dyDescent="0.25">
      <c r="A732" t="s">
        <v>45</v>
      </c>
      <c r="B732" t="s">
        <v>46</v>
      </c>
      <c r="C732" s="1">
        <v>43959</v>
      </c>
      <c r="D732">
        <v>2884</v>
      </c>
      <c r="E732">
        <v>102</v>
      </c>
      <c r="F732">
        <v>42</v>
      </c>
      <c r="G732">
        <v>2</v>
      </c>
      <c r="H732">
        <v>973.26099999999997</v>
      </c>
      <c r="I732">
        <v>34.421999999999997</v>
      </c>
      <c r="J732">
        <v>14.173999999999999</v>
      </c>
      <c r="K732">
        <v>0.67500000000000004</v>
      </c>
      <c r="Q732">
        <v>2963234</v>
      </c>
      <c r="R732">
        <v>102.931</v>
      </c>
      <c r="S732">
        <v>35.700000000000003</v>
      </c>
      <c r="T732">
        <v>11.231999999999999</v>
      </c>
      <c r="U732">
        <v>7.5709999999999997</v>
      </c>
      <c r="V732">
        <v>8787.58</v>
      </c>
      <c r="W732">
        <v>1.8</v>
      </c>
      <c r="X732">
        <v>341.01</v>
      </c>
      <c r="Y732">
        <v>7.11</v>
      </c>
      <c r="Z732">
        <v>1.5</v>
      </c>
      <c r="AA732">
        <v>52.1</v>
      </c>
      <c r="AB732">
        <v>94.043000000000006</v>
      </c>
      <c r="AC732">
        <v>4.2</v>
      </c>
    </row>
    <row r="733" spans="1:29" hidden="1" x14ac:dyDescent="0.25">
      <c r="A733" t="s">
        <v>45</v>
      </c>
      <c r="B733" t="s">
        <v>46</v>
      </c>
      <c r="C733" s="1">
        <v>43960</v>
      </c>
      <c r="D733">
        <v>3029</v>
      </c>
      <c r="E733">
        <v>145</v>
      </c>
      <c r="F733">
        <v>43</v>
      </c>
      <c r="G733">
        <v>1</v>
      </c>
      <c r="H733">
        <v>1022.194</v>
      </c>
      <c r="I733">
        <v>48.933</v>
      </c>
      <c r="J733">
        <v>14.510999999999999</v>
      </c>
      <c r="K733">
        <v>0.33700000000000002</v>
      </c>
      <c r="Q733">
        <v>2963234</v>
      </c>
      <c r="R733">
        <v>102.931</v>
      </c>
      <c r="S733">
        <v>35.700000000000003</v>
      </c>
      <c r="T733">
        <v>11.231999999999999</v>
      </c>
      <c r="U733">
        <v>7.5709999999999997</v>
      </c>
      <c r="V733">
        <v>8787.58</v>
      </c>
      <c r="W733">
        <v>1.8</v>
      </c>
      <c r="X733">
        <v>341.01</v>
      </c>
      <c r="Y733">
        <v>7.11</v>
      </c>
      <c r="Z733">
        <v>1.5</v>
      </c>
      <c r="AA733">
        <v>52.1</v>
      </c>
      <c r="AB733">
        <v>94.043000000000006</v>
      </c>
      <c r="AC733">
        <v>4.2</v>
      </c>
    </row>
    <row r="734" spans="1:29" hidden="1" x14ac:dyDescent="0.25">
      <c r="A734" t="s">
        <v>45</v>
      </c>
      <c r="B734" t="s">
        <v>46</v>
      </c>
      <c r="C734" s="1">
        <v>43961</v>
      </c>
      <c r="D734">
        <v>3175</v>
      </c>
      <c r="E734">
        <v>146</v>
      </c>
      <c r="F734">
        <v>44</v>
      </c>
      <c r="G734">
        <v>1</v>
      </c>
      <c r="H734">
        <v>1071.4639999999999</v>
      </c>
      <c r="I734">
        <v>49.27</v>
      </c>
      <c r="J734">
        <v>14.849</v>
      </c>
      <c r="K734">
        <v>0.33700000000000002</v>
      </c>
      <c r="Q734">
        <v>2963234</v>
      </c>
      <c r="R734">
        <v>102.931</v>
      </c>
      <c r="S734">
        <v>35.700000000000003</v>
      </c>
      <c r="T734">
        <v>11.231999999999999</v>
      </c>
      <c r="U734">
        <v>7.5709999999999997</v>
      </c>
      <c r="V734">
        <v>8787.58</v>
      </c>
      <c r="W734">
        <v>1.8</v>
      </c>
      <c r="X734">
        <v>341.01</v>
      </c>
      <c r="Y734">
        <v>7.11</v>
      </c>
      <c r="Z734">
        <v>1.5</v>
      </c>
      <c r="AA734">
        <v>52.1</v>
      </c>
      <c r="AB734">
        <v>94.043000000000006</v>
      </c>
      <c r="AC734">
        <v>4.2</v>
      </c>
    </row>
    <row r="735" spans="1:29" hidden="1" x14ac:dyDescent="0.25">
      <c r="A735" t="s">
        <v>45</v>
      </c>
      <c r="B735" t="s">
        <v>46</v>
      </c>
      <c r="C735" s="1">
        <v>43962</v>
      </c>
      <c r="D735">
        <v>3313</v>
      </c>
      <c r="E735">
        <v>138</v>
      </c>
      <c r="F735">
        <v>45</v>
      </c>
      <c r="G735">
        <v>1</v>
      </c>
      <c r="H735">
        <v>1118.0350000000001</v>
      </c>
      <c r="I735">
        <v>46.570999999999998</v>
      </c>
      <c r="J735">
        <v>15.186</v>
      </c>
      <c r="K735">
        <v>0.33700000000000002</v>
      </c>
      <c r="Q735">
        <v>2963234</v>
      </c>
      <c r="R735">
        <v>102.931</v>
      </c>
      <c r="S735">
        <v>35.700000000000003</v>
      </c>
      <c r="T735">
        <v>11.231999999999999</v>
      </c>
      <c r="U735">
        <v>7.5709999999999997</v>
      </c>
      <c r="V735">
        <v>8787.58</v>
      </c>
      <c r="W735">
        <v>1.8</v>
      </c>
      <c r="X735">
        <v>341.01</v>
      </c>
      <c r="Y735">
        <v>7.11</v>
      </c>
      <c r="Z735">
        <v>1.5</v>
      </c>
      <c r="AA735">
        <v>52.1</v>
      </c>
      <c r="AB735">
        <v>94.043000000000006</v>
      </c>
      <c r="AC735">
        <v>4.2</v>
      </c>
    </row>
    <row r="736" spans="1:29" hidden="1" x14ac:dyDescent="0.25">
      <c r="A736" t="s">
        <v>45</v>
      </c>
      <c r="B736" t="s">
        <v>46</v>
      </c>
      <c r="C736" s="1">
        <v>43963</v>
      </c>
      <c r="D736">
        <v>3392</v>
      </c>
      <c r="E736">
        <v>79</v>
      </c>
      <c r="F736">
        <v>46</v>
      </c>
      <c r="G736">
        <v>1</v>
      </c>
      <c r="H736">
        <v>1144.6949999999999</v>
      </c>
      <c r="I736">
        <v>26.66</v>
      </c>
      <c r="J736">
        <v>15.523999999999999</v>
      </c>
      <c r="K736">
        <v>0.33700000000000002</v>
      </c>
      <c r="Q736">
        <v>2963234</v>
      </c>
      <c r="R736">
        <v>102.931</v>
      </c>
      <c r="S736">
        <v>35.700000000000003</v>
      </c>
      <c r="T736">
        <v>11.231999999999999</v>
      </c>
      <c r="U736">
        <v>7.5709999999999997</v>
      </c>
      <c r="V736">
        <v>8787.58</v>
      </c>
      <c r="W736">
        <v>1.8</v>
      </c>
      <c r="X736">
        <v>341.01</v>
      </c>
      <c r="Y736">
        <v>7.11</v>
      </c>
      <c r="Z736">
        <v>1.5</v>
      </c>
      <c r="AA736">
        <v>52.1</v>
      </c>
      <c r="AB736">
        <v>94.043000000000006</v>
      </c>
      <c r="AC736">
        <v>4.2</v>
      </c>
    </row>
    <row r="737" spans="1:29" hidden="1" x14ac:dyDescent="0.25">
      <c r="A737" t="s">
        <v>45</v>
      </c>
      <c r="B737" t="s">
        <v>46</v>
      </c>
      <c r="C737" s="1">
        <v>43964</v>
      </c>
      <c r="D737">
        <v>3538</v>
      </c>
      <c r="E737">
        <v>146</v>
      </c>
      <c r="F737">
        <v>47</v>
      </c>
      <c r="G737">
        <v>1</v>
      </c>
      <c r="H737">
        <v>1193.9659999999999</v>
      </c>
      <c r="I737">
        <v>49.27</v>
      </c>
      <c r="J737">
        <v>15.861000000000001</v>
      </c>
      <c r="K737">
        <v>0.33700000000000002</v>
      </c>
      <c r="Q737">
        <v>2963234</v>
      </c>
      <c r="R737">
        <v>102.931</v>
      </c>
      <c r="S737">
        <v>35.700000000000003</v>
      </c>
      <c r="T737">
        <v>11.231999999999999</v>
      </c>
      <c r="U737">
        <v>7.5709999999999997</v>
      </c>
      <c r="V737">
        <v>8787.58</v>
      </c>
      <c r="W737">
        <v>1.8</v>
      </c>
      <c r="X737">
        <v>341.01</v>
      </c>
      <c r="Y737">
        <v>7.11</v>
      </c>
      <c r="Z737">
        <v>1.5</v>
      </c>
      <c r="AA737">
        <v>52.1</v>
      </c>
      <c r="AB737">
        <v>94.043000000000006</v>
      </c>
      <c r="AC737">
        <v>4.2</v>
      </c>
    </row>
    <row r="738" spans="1:29" hidden="1" x14ac:dyDescent="0.25">
      <c r="A738" t="s">
        <v>45</v>
      </c>
      <c r="B738" t="s">
        <v>46</v>
      </c>
      <c r="C738" s="1">
        <v>43965</v>
      </c>
      <c r="D738">
        <v>3718</v>
      </c>
      <c r="E738">
        <v>180</v>
      </c>
      <c r="F738">
        <v>48</v>
      </c>
      <c r="G738">
        <v>1</v>
      </c>
      <c r="H738">
        <v>1254.71</v>
      </c>
      <c r="I738">
        <v>60.744</v>
      </c>
      <c r="J738">
        <v>16.199000000000002</v>
      </c>
      <c r="K738">
        <v>0.33700000000000002</v>
      </c>
      <c r="Q738">
        <v>2963234</v>
      </c>
      <c r="R738">
        <v>102.931</v>
      </c>
      <c r="S738">
        <v>35.700000000000003</v>
      </c>
      <c r="T738">
        <v>11.231999999999999</v>
      </c>
      <c r="U738">
        <v>7.5709999999999997</v>
      </c>
      <c r="V738">
        <v>8787.58</v>
      </c>
      <c r="W738">
        <v>1.8</v>
      </c>
      <c r="X738">
        <v>341.01</v>
      </c>
      <c r="Y738">
        <v>7.11</v>
      </c>
      <c r="Z738">
        <v>1.5</v>
      </c>
      <c r="AA738">
        <v>52.1</v>
      </c>
      <c r="AB738">
        <v>94.043000000000006</v>
      </c>
      <c r="AC738">
        <v>4.2</v>
      </c>
    </row>
    <row r="739" spans="1:29" hidden="1" x14ac:dyDescent="0.25">
      <c r="A739" t="s">
        <v>47</v>
      </c>
      <c r="B739" t="s">
        <v>48</v>
      </c>
      <c r="C739" s="1">
        <v>43905</v>
      </c>
      <c r="D739">
        <v>1</v>
      </c>
      <c r="E739">
        <v>1</v>
      </c>
      <c r="F739">
        <v>0</v>
      </c>
      <c r="G739">
        <v>0</v>
      </c>
      <c r="H739">
        <v>10.212</v>
      </c>
      <c r="I739">
        <v>10.212</v>
      </c>
      <c r="J739">
        <v>0</v>
      </c>
      <c r="K739">
        <v>0</v>
      </c>
      <c r="Q739">
        <v>97928</v>
      </c>
      <c r="R739">
        <v>231.845</v>
      </c>
      <c r="S739">
        <v>32.1</v>
      </c>
      <c r="T739">
        <v>6.9329999999999998</v>
      </c>
      <c r="U739">
        <v>4.6310000000000002</v>
      </c>
      <c r="V739">
        <v>21490.942999999999</v>
      </c>
      <c r="X739">
        <v>191.511</v>
      </c>
      <c r="Y739">
        <v>13.17</v>
      </c>
      <c r="AC739">
        <v>3.8</v>
      </c>
    </row>
    <row r="740" spans="1:29" hidden="1" x14ac:dyDescent="0.25">
      <c r="A740" t="s">
        <v>47</v>
      </c>
      <c r="B740" t="s">
        <v>48</v>
      </c>
      <c r="C740" s="1">
        <v>43911</v>
      </c>
      <c r="D740">
        <v>1</v>
      </c>
      <c r="E740">
        <v>0</v>
      </c>
      <c r="F740">
        <v>0</v>
      </c>
      <c r="G740">
        <v>0</v>
      </c>
      <c r="H740">
        <v>10.212</v>
      </c>
      <c r="I740">
        <v>0</v>
      </c>
      <c r="J740">
        <v>0</v>
      </c>
      <c r="K740">
        <v>0</v>
      </c>
      <c r="Q740">
        <v>97928</v>
      </c>
      <c r="R740">
        <v>231.845</v>
      </c>
      <c r="S740">
        <v>32.1</v>
      </c>
      <c r="T740">
        <v>6.9329999999999998</v>
      </c>
      <c r="U740">
        <v>4.6310000000000002</v>
      </c>
      <c r="V740">
        <v>21490.942999999999</v>
      </c>
      <c r="X740">
        <v>191.511</v>
      </c>
      <c r="Y740">
        <v>13.17</v>
      </c>
      <c r="AC740">
        <v>3.8</v>
      </c>
    </row>
    <row r="741" spans="1:29" hidden="1" x14ac:dyDescent="0.25">
      <c r="A741" t="s">
        <v>47</v>
      </c>
      <c r="B741" t="s">
        <v>48</v>
      </c>
      <c r="C741" s="1">
        <v>43912</v>
      </c>
      <c r="D741">
        <v>1</v>
      </c>
      <c r="E741">
        <v>0</v>
      </c>
      <c r="F741">
        <v>0</v>
      </c>
      <c r="G741">
        <v>0</v>
      </c>
      <c r="H741">
        <v>10.212</v>
      </c>
      <c r="I741">
        <v>0</v>
      </c>
      <c r="J741">
        <v>0</v>
      </c>
      <c r="K741">
        <v>0</v>
      </c>
      <c r="Q741">
        <v>97928</v>
      </c>
      <c r="R741">
        <v>231.845</v>
      </c>
      <c r="S741">
        <v>32.1</v>
      </c>
      <c r="T741">
        <v>6.9329999999999998</v>
      </c>
      <c r="U741">
        <v>4.6310000000000002</v>
      </c>
      <c r="V741">
        <v>21490.942999999999</v>
      </c>
      <c r="X741">
        <v>191.511</v>
      </c>
      <c r="Y741">
        <v>13.17</v>
      </c>
      <c r="AC741">
        <v>3.8</v>
      </c>
    </row>
    <row r="742" spans="1:29" hidden="1" x14ac:dyDescent="0.25">
      <c r="A742" t="s">
        <v>47</v>
      </c>
      <c r="B742" t="s">
        <v>48</v>
      </c>
      <c r="C742" s="1">
        <v>43913</v>
      </c>
      <c r="D742">
        <v>1</v>
      </c>
      <c r="E742">
        <v>0</v>
      </c>
      <c r="F742">
        <v>0</v>
      </c>
      <c r="G742">
        <v>0</v>
      </c>
      <c r="H742">
        <v>10.212</v>
      </c>
      <c r="I742">
        <v>0</v>
      </c>
      <c r="J742">
        <v>0</v>
      </c>
      <c r="K742">
        <v>0</v>
      </c>
      <c r="Q742">
        <v>97928</v>
      </c>
      <c r="R742">
        <v>231.845</v>
      </c>
      <c r="S742">
        <v>32.1</v>
      </c>
      <c r="T742">
        <v>6.9329999999999998</v>
      </c>
      <c r="U742">
        <v>4.6310000000000002</v>
      </c>
      <c r="V742">
        <v>21490.942999999999</v>
      </c>
      <c r="X742">
        <v>191.511</v>
      </c>
      <c r="Y742">
        <v>13.17</v>
      </c>
      <c r="AC742">
        <v>3.8</v>
      </c>
    </row>
    <row r="743" spans="1:29" hidden="1" x14ac:dyDescent="0.25">
      <c r="A743" t="s">
        <v>47</v>
      </c>
      <c r="B743" t="s">
        <v>48</v>
      </c>
      <c r="C743" s="1">
        <v>43914</v>
      </c>
      <c r="D743">
        <v>1</v>
      </c>
      <c r="E743">
        <v>0</v>
      </c>
      <c r="F743">
        <v>0</v>
      </c>
      <c r="G743">
        <v>0</v>
      </c>
      <c r="H743">
        <v>10.212</v>
      </c>
      <c r="I743">
        <v>0</v>
      </c>
      <c r="J743">
        <v>0</v>
      </c>
      <c r="K743">
        <v>0</v>
      </c>
      <c r="Q743">
        <v>97928</v>
      </c>
      <c r="R743">
        <v>231.845</v>
      </c>
      <c r="S743">
        <v>32.1</v>
      </c>
      <c r="T743">
        <v>6.9329999999999998</v>
      </c>
      <c r="U743">
        <v>4.6310000000000002</v>
      </c>
      <c r="V743">
        <v>21490.942999999999</v>
      </c>
      <c r="X743">
        <v>191.511</v>
      </c>
      <c r="Y743">
        <v>13.17</v>
      </c>
      <c r="AC743">
        <v>3.8</v>
      </c>
    </row>
    <row r="744" spans="1:29" hidden="1" x14ac:dyDescent="0.25">
      <c r="A744" t="s">
        <v>47</v>
      </c>
      <c r="B744" t="s">
        <v>48</v>
      </c>
      <c r="C744" s="1">
        <v>43915</v>
      </c>
      <c r="D744">
        <v>3</v>
      </c>
      <c r="E744">
        <v>2</v>
      </c>
      <c r="F744">
        <v>0</v>
      </c>
      <c r="G744">
        <v>0</v>
      </c>
      <c r="H744">
        <v>30.635000000000002</v>
      </c>
      <c r="I744">
        <v>20.422999999999998</v>
      </c>
      <c r="J744">
        <v>0</v>
      </c>
      <c r="K744">
        <v>0</v>
      </c>
      <c r="Q744">
        <v>97928</v>
      </c>
      <c r="R744">
        <v>231.845</v>
      </c>
      <c r="S744">
        <v>32.1</v>
      </c>
      <c r="T744">
        <v>6.9329999999999998</v>
      </c>
      <c r="U744">
        <v>4.6310000000000002</v>
      </c>
      <c r="V744">
        <v>21490.942999999999</v>
      </c>
      <c r="X744">
        <v>191.511</v>
      </c>
      <c r="Y744">
        <v>13.17</v>
      </c>
      <c r="AC744">
        <v>3.8</v>
      </c>
    </row>
    <row r="745" spans="1:29" hidden="1" x14ac:dyDescent="0.25">
      <c r="A745" t="s">
        <v>47</v>
      </c>
      <c r="B745" t="s">
        <v>48</v>
      </c>
      <c r="C745" s="1">
        <v>43916</v>
      </c>
      <c r="D745">
        <v>3</v>
      </c>
      <c r="E745">
        <v>0</v>
      </c>
      <c r="F745">
        <v>0</v>
      </c>
      <c r="G745">
        <v>0</v>
      </c>
      <c r="H745">
        <v>30.635000000000002</v>
      </c>
      <c r="I745">
        <v>0</v>
      </c>
      <c r="J745">
        <v>0</v>
      </c>
      <c r="K745">
        <v>0</v>
      </c>
      <c r="Q745">
        <v>97928</v>
      </c>
      <c r="R745">
        <v>231.845</v>
      </c>
      <c r="S745">
        <v>32.1</v>
      </c>
      <c r="T745">
        <v>6.9329999999999998</v>
      </c>
      <c r="U745">
        <v>4.6310000000000002</v>
      </c>
      <c r="V745">
        <v>21490.942999999999</v>
      </c>
      <c r="X745">
        <v>191.511</v>
      </c>
      <c r="Y745">
        <v>13.17</v>
      </c>
      <c r="AC745">
        <v>3.8</v>
      </c>
    </row>
    <row r="746" spans="1:29" hidden="1" x14ac:dyDescent="0.25">
      <c r="A746" t="s">
        <v>47</v>
      </c>
      <c r="B746" t="s">
        <v>48</v>
      </c>
      <c r="C746" s="1">
        <v>43917</v>
      </c>
      <c r="D746">
        <v>7</v>
      </c>
      <c r="E746">
        <v>4</v>
      </c>
      <c r="F746">
        <v>0</v>
      </c>
      <c r="G746">
        <v>0</v>
      </c>
      <c r="H746">
        <v>71.480999999999995</v>
      </c>
      <c r="I746">
        <v>40.845999999999997</v>
      </c>
      <c r="J746">
        <v>0</v>
      </c>
      <c r="K746">
        <v>0</v>
      </c>
      <c r="Q746">
        <v>97928</v>
      </c>
      <c r="R746">
        <v>231.845</v>
      </c>
      <c r="S746">
        <v>32.1</v>
      </c>
      <c r="T746">
        <v>6.9329999999999998</v>
      </c>
      <c r="U746">
        <v>4.6310000000000002</v>
      </c>
      <c r="V746">
        <v>21490.942999999999</v>
      </c>
      <c r="X746">
        <v>191.511</v>
      </c>
      <c r="Y746">
        <v>13.17</v>
      </c>
      <c r="AC746">
        <v>3.8</v>
      </c>
    </row>
    <row r="747" spans="1:29" hidden="1" x14ac:dyDescent="0.25">
      <c r="A747" t="s">
        <v>47</v>
      </c>
      <c r="B747" t="s">
        <v>48</v>
      </c>
      <c r="C747" s="1">
        <v>43918</v>
      </c>
      <c r="D747">
        <v>7</v>
      </c>
      <c r="E747">
        <v>0</v>
      </c>
      <c r="F747">
        <v>0</v>
      </c>
      <c r="G747">
        <v>0</v>
      </c>
      <c r="H747">
        <v>71.480999999999995</v>
      </c>
      <c r="I747">
        <v>0</v>
      </c>
      <c r="J747">
        <v>0</v>
      </c>
      <c r="K747">
        <v>0</v>
      </c>
      <c r="Q747">
        <v>97928</v>
      </c>
      <c r="R747">
        <v>231.845</v>
      </c>
      <c r="S747">
        <v>32.1</v>
      </c>
      <c r="T747">
        <v>6.9329999999999998</v>
      </c>
      <c r="U747">
        <v>4.6310000000000002</v>
      </c>
      <c r="V747">
        <v>21490.942999999999</v>
      </c>
      <c r="X747">
        <v>191.511</v>
      </c>
      <c r="Y747">
        <v>13.17</v>
      </c>
      <c r="AC747">
        <v>3.8</v>
      </c>
    </row>
    <row r="748" spans="1:29" hidden="1" x14ac:dyDescent="0.25">
      <c r="A748" t="s">
        <v>47</v>
      </c>
      <c r="B748" t="s">
        <v>48</v>
      </c>
      <c r="C748" s="1">
        <v>43919</v>
      </c>
      <c r="D748">
        <v>7</v>
      </c>
      <c r="E748">
        <v>0</v>
      </c>
      <c r="F748">
        <v>0</v>
      </c>
      <c r="G748">
        <v>0</v>
      </c>
      <c r="H748">
        <v>71.480999999999995</v>
      </c>
      <c r="I748">
        <v>0</v>
      </c>
      <c r="J748">
        <v>0</v>
      </c>
      <c r="K748">
        <v>0</v>
      </c>
      <c r="Q748">
        <v>97928</v>
      </c>
      <c r="R748">
        <v>231.845</v>
      </c>
      <c r="S748">
        <v>32.1</v>
      </c>
      <c r="T748">
        <v>6.9329999999999998</v>
      </c>
      <c r="U748">
        <v>4.6310000000000002</v>
      </c>
      <c r="V748">
        <v>21490.942999999999</v>
      </c>
      <c r="X748">
        <v>191.511</v>
      </c>
      <c r="Y748">
        <v>13.17</v>
      </c>
      <c r="AC748">
        <v>3.8</v>
      </c>
    </row>
    <row r="749" spans="1:29" hidden="1" x14ac:dyDescent="0.25">
      <c r="A749" t="s">
        <v>47</v>
      </c>
      <c r="B749" t="s">
        <v>48</v>
      </c>
      <c r="C749" s="1">
        <v>43920</v>
      </c>
      <c r="D749">
        <v>7</v>
      </c>
      <c r="E749">
        <v>0</v>
      </c>
      <c r="F749">
        <v>0</v>
      </c>
      <c r="G749">
        <v>0</v>
      </c>
      <c r="H749">
        <v>71.480999999999995</v>
      </c>
      <c r="I749">
        <v>0</v>
      </c>
      <c r="J749">
        <v>0</v>
      </c>
      <c r="K749">
        <v>0</v>
      </c>
      <c r="Q749">
        <v>97928</v>
      </c>
      <c r="R749">
        <v>231.845</v>
      </c>
      <c r="S749">
        <v>32.1</v>
      </c>
      <c r="T749">
        <v>6.9329999999999998</v>
      </c>
      <c r="U749">
        <v>4.6310000000000002</v>
      </c>
      <c r="V749">
        <v>21490.942999999999</v>
      </c>
      <c r="X749">
        <v>191.511</v>
      </c>
      <c r="Y749">
        <v>13.17</v>
      </c>
      <c r="AC749">
        <v>3.8</v>
      </c>
    </row>
    <row r="750" spans="1:29" hidden="1" x14ac:dyDescent="0.25">
      <c r="A750" t="s">
        <v>47</v>
      </c>
      <c r="B750" t="s">
        <v>48</v>
      </c>
      <c r="C750" s="1">
        <v>43921</v>
      </c>
      <c r="D750">
        <v>7</v>
      </c>
      <c r="E750">
        <v>0</v>
      </c>
      <c r="F750">
        <v>0</v>
      </c>
      <c r="G750">
        <v>0</v>
      </c>
      <c r="H750">
        <v>71.480999999999995</v>
      </c>
      <c r="I750">
        <v>0</v>
      </c>
      <c r="J750">
        <v>0</v>
      </c>
      <c r="K750">
        <v>0</v>
      </c>
      <c r="Q750">
        <v>97928</v>
      </c>
      <c r="R750">
        <v>231.845</v>
      </c>
      <c r="S750">
        <v>32.1</v>
      </c>
      <c r="T750">
        <v>6.9329999999999998</v>
      </c>
      <c r="U750">
        <v>4.6310000000000002</v>
      </c>
      <c r="V750">
        <v>21490.942999999999</v>
      </c>
      <c r="X750">
        <v>191.511</v>
      </c>
      <c r="Y750">
        <v>13.17</v>
      </c>
      <c r="AC750">
        <v>3.8</v>
      </c>
    </row>
    <row r="751" spans="1:29" hidden="1" x14ac:dyDescent="0.25">
      <c r="A751" t="s">
        <v>47</v>
      </c>
      <c r="B751" t="s">
        <v>48</v>
      </c>
      <c r="C751" s="1">
        <v>43922</v>
      </c>
      <c r="D751">
        <v>7</v>
      </c>
      <c r="E751">
        <v>0</v>
      </c>
      <c r="F751">
        <v>0</v>
      </c>
      <c r="G751">
        <v>0</v>
      </c>
      <c r="H751">
        <v>71.480999999999995</v>
      </c>
      <c r="I751">
        <v>0</v>
      </c>
      <c r="J751">
        <v>0</v>
      </c>
      <c r="K751">
        <v>0</v>
      </c>
      <c r="Q751">
        <v>97928</v>
      </c>
      <c r="R751">
        <v>231.845</v>
      </c>
      <c r="S751">
        <v>32.1</v>
      </c>
      <c r="T751">
        <v>6.9329999999999998</v>
      </c>
      <c r="U751">
        <v>4.6310000000000002</v>
      </c>
      <c r="V751">
        <v>21490.942999999999</v>
      </c>
      <c r="X751">
        <v>191.511</v>
      </c>
      <c r="Y751">
        <v>13.17</v>
      </c>
      <c r="AC751">
        <v>3.8</v>
      </c>
    </row>
    <row r="752" spans="1:29" hidden="1" x14ac:dyDescent="0.25">
      <c r="A752" t="s">
        <v>47</v>
      </c>
      <c r="B752" t="s">
        <v>48</v>
      </c>
      <c r="C752" s="1">
        <v>43923</v>
      </c>
      <c r="D752">
        <v>7</v>
      </c>
      <c r="E752">
        <v>0</v>
      </c>
      <c r="F752">
        <v>0</v>
      </c>
      <c r="G752">
        <v>0</v>
      </c>
      <c r="H752">
        <v>71.480999999999995</v>
      </c>
      <c r="I752">
        <v>0</v>
      </c>
      <c r="J752">
        <v>0</v>
      </c>
      <c r="K752">
        <v>0</v>
      </c>
      <c r="Q752">
        <v>97928</v>
      </c>
      <c r="R752">
        <v>231.845</v>
      </c>
      <c r="S752">
        <v>32.1</v>
      </c>
      <c r="T752">
        <v>6.9329999999999998</v>
      </c>
      <c r="U752">
        <v>4.6310000000000002</v>
      </c>
      <c r="V752">
        <v>21490.942999999999</v>
      </c>
      <c r="X752">
        <v>191.511</v>
      </c>
      <c r="Y752">
        <v>13.17</v>
      </c>
      <c r="AC752">
        <v>3.8</v>
      </c>
    </row>
    <row r="753" spans="1:29" hidden="1" x14ac:dyDescent="0.25">
      <c r="A753" t="s">
        <v>47</v>
      </c>
      <c r="B753" t="s">
        <v>48</v>
      </c>
      <c r="C753" s="1">
        <v>43924</v>
      </c>
      <c r="D753">
        <v>9</v>
      </c>
      <c r="E753">
        <v>2</v>
      </c>
      <c r="F753">
        <v>0</v>
      </c>
      <c r="G753">
        <v>0</v>
      </c>
      <c r="H753">
        <v>91.903999999999996</v>
      </c>
      <c r="I753">
        <v>20.422999999999998</v>
      </c>
      <c r="J753">
        <v>0</v>
      </c>
      <c r="K753">
        <v>0</v>
      </c>
      <c r="Q753">
        <v>97928</v>
      </c>
      <c r="R753">
        <v>231.845</v>
      </c>
      <c r="S753">
        <v>32.1</v>
      </c>
      <c r="T753">
        <v>6.9329999999999998</v>
      </c>
      <c r="U753">
        <v>4.6310000000000002</v>
      </c>
      <c r="V753">
        <v>21490.942999999999</v>
      </c>
      <c r="X753">
        <v>191.511</v>
      </c>
      <c r="Y753">
        <v>13.17</v>
      </c>
      <c r="AC753">
        <v>3.8</v>
      </c>
    </row>
    <row r="754" spans="1:29" hidden="1" x14ac:dyDescent="0.25">
      <c r="A754" t="s">
        <v>47</v>
      </c>
      <c r="B754" t="s">
        <v>48</v>
      </c>
      <c r="C754" s="1">
        <v>43925</v>
      </c>
      <c r="D754">
        <v>15</v>
      </c>
      <c r="E754">
        <v>6</v>
      </c>
      <c r="F754">
        <v>0</v>
      </c>
      <c r="G754">
        <v>0</v>
      </c>
      <c r="H754">
        <v>153.17400000000001</v>
      </c>
      <c r="I754">
        <v>61.27</v>
      </c>
      <c r="J754">
        <v>0</v>
      </c>
      <c r="K754">
        <v>0</v>
      </c>
      <c r="Q754">
        <v>97928</v>
      </c>
      <c r="R754">
        <v>231.845</v>
      </c>
      <c r="S754">
        <v>32.1</v>
      </c>
      <c r="T754">
        <v>6.9329999999999998</v>
      </c>
      <c r="U754">
        <v>4.6310000000000002</v>
      </c>
      <c r="V754">
        <v>21490.942999999999</v>
      </c>
      <c r="X754">
        <v>191.511</v>
      </c>
      <c r="Y754">
        <v>13.17</v>
      </c>
      <c r="AC754">
        <v>3.8</v>
      </c>
    </row>
    <row r="755" spans="1:29" hidden="1" x14ac:dyDescent="0.25">
      <c r="A755" t="s">
        <v>47</v>
      </c>
      <c r="B755" t="s">
        <v>48</v>
      </c>
      <c r="C755" s="1">
        <v>43926</v>
      </c>
      <c r="D755">
        <v>15</v>
      </c>
      <c r="E755">
        <v>0</v>
      </c>
      <c r="F755">
        <v>0</v>
      </c>
      <c r="G755">
        <v>0</v>
      </c>
      <c r="H755">
        <v>153.17400000000001</v>
      </c>
      <c r="I755">
        <v>0</v>
      </c>
      <c r="J755">
        <v>0</v>
      </c>
      <c r="K755">
        <v>0</v>
      </c>
      <c r="Q755">
        <v>97928</v>
      </c>
      <c r="R755">
        <v>231.845</v>
      </c>
      <c r="S755">
        <v>32.1</v>
      </c>
      <c r="T755">
        <v>6.9329999999999998</v>
      </c>
      <c r="U755">
        <v>4.6310000000000002</v>
      </c>
      <c r="V755">
        <v>21490.942999999999</v>
      </c>
      <c r="X755">
        <v>191.511</v>
      </c>
      <c r="Y755">
        <v>13.17</v>
      </c>
      <c r="AC755">
        <v>3.8</v>
      </c>
    </row>
    <row r="756" spans="1:29" hidden="1" x14ac:dyDescent="0.25">
      <c r="A756" t="s">
        <v>47</v>
      </c>
      <c r="B756" t="s">
        <v>48</v>
      </c>
      <c r="C756" s="1">
        <v>43927</v>
      </c>
      <c r="D756">
        <v>15</v>
      </c>
      <c r="E756">
        <v>0</v>
      </c>
      <c r="F756">
        <v>0</v>
      </c>
      <c r="G756">
        <v>0</v>
      </c>
      <c r="H756">
        <v>153.17400000000001</v>
      </c>
      <c r="I756">
        <v>0</v>
      </c>
      <c r="J756">
        <v>0</v>
      </c>
      <c r="K756">
        <v>0</v>
      </c>
      <c r="Q756">
        <v>97928</v>
      </c>
      <c r="R756">
        <v>231.845</v>
      </c>
      <c r="S756">
        <v>32.1</v>
      </c>
      <c r="T756">
        <v>6.9329999999999998</v>
      </c>
      <c r="U756">
        <v>4.6310000000000002</v>
      </c>
      <c r="V756">
        <v>21490.942999999999</v>
      </c>
      <c r="X756">
        <v>191.511</v>
      </c>
      <c r="Y756">
        <v>13.17</v>
      </c>
      <c r="AC756">
        <v>3.8</v>
      </c>
    </row>
    <row r="757" spans="1:29" hidden="1" x14ac:dyDescent="0.25">
      <c r="A757" t="s">
        <v>47</v>
      </c>
      <c r="B757" t="s">
        <v>48</v>
      </c>
      <c r="C757" s="1">
        <v>43928</v>
      </c>
      <c r="D757">
        <v>15</v>
      </c>
      <c r="E757">
        <v>0</v>
      </c>
      <c r="F757">
        <v>0</v>
      </c>
      <c r="G757">
        <v>0</v>
      </c>
      <c r="H757">
        <v>153.17400000000001</v>
      </c>
      <c r="I757">
        <v>0</v>
      </c>
      <c r="J757">
        <v>0</v>
      </c>
      <c r="K757">
        <v>0</v>
      </c>
      <c r="Q757">
        <v>97928</v>
      </c>
      <c r="R757">
        <v>231.845</v>
      </c>
      <c r="S757">
        <v>32.1</v>
      </c>
      <c r="T757">
        <v>6.9329999999999998</v>
      </c>
      <c r="U757">
        <v>4.6310000000000002</v>
      </c>
      <c r="V757">
        <v>21490.942999999999</v>
      </c>
      <c r="X757">
        <v>191.511</v>
      </c>
      <c r="Y757">
        <v>13.17</v>
      </c>
      <c r="AC757">
        <v>3.8</v>
      </c>
    </row>
    <row r="758" spans="1:29" hidden="1" x14ac:dyDescent="0.25">
      <c r="A758" t="s">
        <v>47</v>
      </c>
      <c r="B758" t="s">
        <v>48</v>
      </c>
      <c r="C758" s="1">
        <v>43929</v>
      </c>
      <c r="D758">
        <v>15</v>
      </c>
      <c r="E758">
        <v>0</v>
      </c>
      <c r="F758">
        <v>0</v>
      </c>
      <c r="G758">
        <v>0</v>
      </c>
      <c r="H758">
        <v>153.17400000000001</v>
      </c>
      <c r="I758">
        <v>0</v>
      </c>
      <c r="J758">
        <v>0</v>
      </c>
      <c r="K758">
        <v>0</v>
      </c>
      <c r="Q758">
        <v>97928</v>
      </c>
      <c r="R758">
        <v>231.845</v>
      </c>
      <c r="S758">
        <v>32.1</v>
      </c>
      <c r="T758">
        <v>6.9329999999999998</v>
      </c>
      <c r="U758">
        <v>4.6310000000000002</v>
      </c>
      <c r="V758">
        <v>21490.942999999999</v>
      </c>
      <c r="X758">
        <v>191.511</v>
      </c>
      <c r="Y758">
        <v>13.17</v>
      </c>
      <c r="AC758">
        <v>3.8</v>
      </c>
    </row>
    <row r="759" spans="1:29" hidden="1" x14ac:dyDescent="0.25">
      <c r="A759" t="s">
        <v>47</v>
      </c>
      <c r="B759" t="s">
        <v>48</v>
      </c>
      <c r="C759" s="1">
        <v>43930</v>
      </c>
      <c r="D759">
        <v>15</v>
      </c>
      <c r="E759">
        <v>0</v>
      </c>
      <c r="F759">
        <v>0</v>
      </c>
      <c r="G759">
        <v>0</v>
      </c>
      <c r="H759">
        <v>153.17400000000001</v>
      </c>
      <c r="I759">
        <v>0</v>
      </c>
      <c r="J759">
        <v>0</v>
      </c>
      <c r="K759">
        <v>0</v>
      </c>
      <c r="Q759">
        <v>97928</v>
      </c>
      <c r="R759">
        <v>231.845</v>
      </c>
      <c r="S759">
        <v>32.1</v>
      </c>
      <c r="T759">
        <v>6.9329999999999998</v>
      </c>
      <c r="U759">
        <v>4.6310000000000002</v>
      </c>
      <c r="V759">
        <v>21490.942999999999</v>
      </c>
      <c r="X759">
        <v>191.511</v>
      </c>
      <c r="Y759">
        <v>13.17</v>
      </c>
      <c r="AC759">
        <v>3.8</v>
      </c>
    </row>
    <row r="760" spans="1:29" hidden="1" x14ac:dyDescent="0.25">
      <c r="A760" t="s">
        <v>47</v>
      </c>
      <c r="B760" t="s">
        <v>48</v>
      </c>
      <c r="C760" s="1">
        <v>43931</v>
      </c>
      <c r="D760">
        <v>19</v>
      </c>
      <c r="E760">
        <v>4</v>
      </c>
      <c r="F760">
        <v>2</v>
      </c>
      <c r="G760">
        <v>2</v>
      </c>
      <c r="H760">
        <v>194.02</v>
      </c>
      <c r="I760">
        <v>40.845999999999997</v>
      </c>
      <c r="J760">
        <v>20.422999999999998</v>
      </c>
      <c r="K760">
        <v>20.422999999999998</v>
      </c>
      <c r="Q760">
        <v>97928</v>
      </c>
      <c r="R760">
        <v>231.845</v>
      </c>
      <c r="S760">
        <v>32.1</v>
      </c>
      <c r="T760">
        <v>6.9329999999999998</v>
      </c>
      <c r="U760">
        <v>4.6310000000000002</v>
      </c>
      <c r="V760">
        <v>21490.942999999999</v>
      </c>
      <c r="X760">
        <v>191.511</v>
      </c>
      <c r="Y760">
        <v>13.17</v>
      </c>
      <c r="AC760">
        <v>3.8</v>
      </c>
    </row>
    <row r="761" spans="1:29" hidden="1" x14ac:dyDescent="0.25">
      <c r="A761" t="s">
        <v>47</v>
      </c>
      <c r="B761" t="s">
        <v>48</v>
      </c>
      <c r="C761" s="1">
        <v>43932</v>
      </c>
      <c r="D761">
        <v>21</v>
      </c>
      <c r="E761">
        <v>2</v>
      </c>
      <c r="F761">
        <v>2</v>
      </c>
      <c r="G761">
        <v>0</v>
      </c>
      <c r="H761">
        <v>214.44300000000001</v>
      </c>
      <c r="I761">
        <v>20.422999999999998</v>
      </c>
      <c r="J761">
        <v>20.422999999999998</v>
      </c>
      <c r="K761">
        <v>0</v>
      </c>
      <c r="Q761">
        <v>97928</v>
      </c>
      <c r="R761">
        <v>231.845</v>
      </c>
      <c r="S761">
        <v>32.1</v>
      </c>
      <c r="T761">
        <v>6.9329999999999998</v>
      </c>
      <c r="U761">
        <v>4.6310000000000002</v>
      </c>
      <c r="V761">
        <v>21490.942999999999</v>
      </c>
      <c r="X761">
        <v>191.511</v>
      </c>
      <c r="Y761">
        <v>13.17</v>
      </c>
      <c r="AC761">
        <v>3.8</v>
      </c>
    </row>
    <row r="762" spans="1:29" hidden="1" x14ac:dyDescent="0.25">
      <c r="A762" t="s">
        <v>47</v>
      </c>
      <c r="B762" t="s">
        <v>48</v>
      </c>
      <c r="C762" s="1">
        <v>43933</v>
      </c>
      <c r="D762">
        <v>21</v>
      </c>
      <c r="E762">
        <v>0</v>
      </c>
      <c r="F762">
        <v>2</v>
      </c>
      <c r="G762">
        <v>0</v>
      </c>
      <c r="H762">
        <v>214.44300000000001</v>
      </c>
      <c r="I762">
        <v>0</v>
      </c>
      <c r="J762">
        <v>20.422999999999998</v>
      </c>
      <c r="K762">
        <v>0</v>
      </c>
      <c r="Q762">
        <v>97928</v>
      </c>
      <c r="R762">
        <v>231.845</v>
      </c>
      <c r="S762">
        <v>32.1</v>
      </c>
      <c r="T762">
        <v>6.9329999999999998</v>
      </c>
      <c r="U762">
        <v>4.6310000000000002</v>
      </c>
      <c r="V762">
        <v>21490.942999999999</v>
      </c>
      <c r="X762">
        <v>191.511</v>
      </c>
      <c r="Y762">
        <v>13.17</v>
      </c>
      <c r="AC762">
        <v>3.8</v>
      </c>
    </row>
    <row r="763" spans="1:29" hidden="1" x14ac:dyDescent="0.25">
      <c r="A763" t="s">
        <v>47</v>
      </c>
      <c r="B763" t="s">
        <v>48</v>
      </c>
      <c r="C763" s="1">
        <v>43934</v>
      </c>
      <c r="D763">
        <v>21</v>
      </c>
      <c r="E763">
        <v>0</v>
      </c>
      <c r="F763">
        <v>2</v>
      </c>
      <c r="G763">
        <v>0</v>
      </c>
      <c r="H763">
        <v>214.44300000000001</v>
      </c>
      <c r="I763">
        <v>0</v>
      </c>
      <c r="J763">
        <v>20.422999999999998</v>
      </c>
      <c r="K763">
        <v>0</v>
      </c>
      <c r="Q763">
        <v>97928</v>
      </c>
      <c r="R763">
        <v>231.845</v>
      </c>
      <c r="S763">
        <v>32.1</v>
      </c>
      <c r="T763">
        <v>6.9329999999999998</v>
      </c>
      <c r="U763">
        <v>4.6310000000000002</v>
      </c>
      <c r="V763">
        <v>21490.942999999999</v>
      </c>
      <c r="X763">
        <v>191.511</v>
      </c>
      <c r="Y763">
        <v>13.17</v>
      </c>
      <c r="AC763">
        <v>3.8</v>
      </c>
    </row>
    <row r="764" spans="1:29" hidden="1" x14ac:dyDescent="0.25">
      <c r="A764" t="s">
        <v>47</v>
      </c>
      <c r="B764" t="s">
        <v>48</v>
      </c>
      <c r="C764" s="1">
        <v>43935</v>
      </c>
      <c r="D764">
        <v>23</v>
      </c>
      <c r="E764">
        <v>2</v>
      </c>
      <c r="F764">
        <v>2</v>
      </c>
      <c r="G764">
        <v>0</v>
      </c>
      <c r="H764">
        <v>234.86600000000001</v>
      </c>
      <c r="I764">
        <v>20.422999999999998</v>
      </c>
      <c r="J764">
        <v>20.422999999999998</v>
      </c>
      <c r="K764">
        <v>0</v>
      </c>
      <c r="Q764">
        <v>97928</v>
      </c>
      <c r="R764">
        <v>231.845</v>
      </c>
      <c r="S764">
        <v>32.1</v>
      </c>
      <c r="T764">
        <v>6.9329999999999998</v>
      </c>
      <c r="U764">
        <v>4.6310000000000002</v>
      </c>
      <c r="V764">
        <v>21490.942999999999</v>
      </c>
      <c r="X764">
        <v>191.511</v>
      </c>
      <c r="Y764">
        <v>13.17</v>
      </c>
      <c r="AC764">
        <v>3.8</v>
      </c>
    </row>
    <row r="765" spans="1:29" hidden="1" x14ac:dyDescent="0.25">
      <c r="A765" t="s">
        <v>47</v>
      </c>
      <c r="B765" t="s">
        <v>48</v>
      </c>
      <c r="C765" s="1">
        <v>43936</v>
      </c>
      <c r="D765">
        <v>23</v>
      </c>
      <c r="E765">
        <v>0</v>
      </c>
      <c r="F765">
        <v>2</v>
      </c>
      <c r="G765">
        <v>0</v>
      </c>
      <c r="H765">
        <v>234.86600000000001</v>
      </c>
      <c r="I765">
        <v>0</v>
      </c>
      <c r="J765">
        <v>20.422999999999998</v>
      </c>
      <c r="K765">
        <v>0</v>
      </c>
      <c r="Q765">
        <v>97928</v>
      </c>
      <c r="R765">
        <v>231.845</v>
      </c>
      <c r="S765">
        <v>32.1</v>
      </c>
      <c r="T765">
        <v>6.9329999999999998</v>
      </c>
      <c r="U765">
        <v>4.6310000000000002</v>
      </c>
      <c r="V765">
        <v>21490.942999999999</v>
      </c>
      <c r="X765">
        <v>191.511</v>
      </c>
      <c r="Y765">
        <v>13.17</v>
      </c>
      <c r="AC765">
        <v>3.8</v>
      </c>
    </row>
    <row r="766" spans="1:29" hidden="1" x14ac:dyDescent="0.25">
      <c r="A766" t="s">
        <v>47</v>
      </c>
      <c r="B766" t="s">
        <v>48</v>
      </c>
      <c r="C766" s="1">
        <v>43937</v>
      </c>
      <c r="D766">
        <v>23</v>
      </c>
      <c r="E766">
        <v>0</v>
      </c>
      <c r="F766">
        <v>2</v>
      </c>
      <c r="G766">
        <v>0</v>
      </c>
      <c r="H766">
        <v>234.86600000000001</v>
      </c>
      <c r="I766">
        <v>0</v>
      </c>
      <c r="J766">
        <v>20.422999999999998</v>
      </c>
      <c r="K766">
        <v>0</v>
      </c>
      <c r="Q766">
        <v>97928</v>
      </c>
      <c r="R766">
        <v>231.845</v>
      </c>
      <c r="S766">
        <v>32.1</v>
      </c>
      <c r="T766">
        <v>6.9329999999999998</v>
      </c>
      <c r="U766">
        <v>4.6310000000000002</v>
      </c>
      <c r="V766">
        <v>21490.942999999999</v>
      </c>
      <c r="X766">
        <v>191.511</v>
      </c>
      <c r="Y766">
        <v>13.17</v>
      </c>
      <c r="AC766">
        <v>3.8</v>
      </c>
    </row>
    <row r="767" spans="1:29" hidden="1" x14ac:dyDescent="0.25">
      <c r="A767" t="s">
        <v>47</v>
      </c>
      <c r="B767" t="s">
        <v>48</v>
      </c>
      <c r="C767" s="1">
        <v>43938</v>
      </c>
      <c r="D767">
        <v>23</v>
      </c>
      <c r="E767">
        <v>0</v>
      </c>
      <c r="F767">
        <v>2</v>
      </c>
      <c r="G767">
        <v>0</v>
      </c>
      <c r="H767">
        <v>234.86600000000001</v>
      </c>
      <c r="I767">
        <v>0</v>
      </c>
      <c r="J767">
        <v>20.422999999999998</v>
      </c>
      <c r="K767">
        <v>0</v>
      </c>
      <c r="Q767">
        <v>97928</v>
      </c>
      <c r="R767">
        <v>231.845</v>
      </c>
      <c r="S767">
        <v>32.1</v>
      </c>
      <c r="T767">
        <v>6.9329999999999998</v>
      </c>
      <c r="U767">
        <v>4.6310000000000002</v>
      </c>
      <c r="V767">
        <v>21490.942999999999</v>
      </c>
      <c r="X767">
        <v>191.511</v>
      </c>
      <c r="Y767">
        <v>13.17</v>
      </c>
      <c r="AC767">
        <v>3.8</v>
      </c>
    </row>
    <row r="768" spans="1:29" hidden="1" x14ac:dyDescent="0.25">
      <c r="A768" t="s">
        <v>47</v>
      </c>
      <c r="B768" t="s">
        <v>48</v>
      </c>
      <c r="C768" s="1">
        <v>43939</v>
      </c>
      <c r="D768">
        <v>23</v>
      </c>
      <c r="E768">
        <v>0</v>
      </c>
      <c r="F768">
        <v>2</v>
      </c>
      <c r="G768">
        <v>0</v>
      </c>
      <c r="H768">
        <v>234.86600000000001</v>
      </c>
      <c r="I768">
        <v>0</v>
      </c>
      <c r="J768">
        <v>20.422999999999998</v>
      </c>
      <c r="K768">
        <v>0</v>
      </c>
      <c r="Q768">
        <v>97928</v>
      </c>
      <c r="R768">
        <v>231.845</v>
      </c>
      <c r="S768">
        <v>32.1</v>
      </c>
      <c r="T768">
        <v>6.9329999999999998</v>
      </c>
      <c r="U768">
        <v>4.6310000000000002</v>
      </c>
      <c r="V768">
        <v>21490.942999999999</v>
      </c>
      <c r="X768">
        <v>191.511</v>
      </c>
      <c r="Y768">
        <v>13.17</v>
      </c>
      <c r="AC768">
        <v>3.8</v>
      </c>
    </row>
    <row r="769" spans="1:29" hidden="1" x14ac:dyDescent="0.25">
      <c r="A769" t="s">
        <v>47</v>
      </c>
      <c r="B769" t="s">
        <v>48</v>
      </c>
      <c r="C769" s="1">
        <v>43940</v>
      </c>
      <c r="D769">
        <v>23</v>
      </c>
      <c r="E769">
        <v>0</v>
      </c>
      <c r="F769">
        <v>2</v>
      </c>
      <c r="G769">
        <v>0</v>
      </c>
      <c r="H769">
        <v>234.86600000000001</v>
      </c>
      <c r="I769">
        <v>0</v>
      </c>
      <c r="J769">
        <v>20.422999999999998</v>
      </c>
      <c r="K769">
        <v>0</v>
      </c>
      <c r="Q769">
        <v>97928</v>
      </c>
      <c r="R769">
        <v>231.845</v>
      </c>
      <c r="S769">
        <v>32.1</v>
      </c>
      <c r="T769">
        <v>6.9329999999999998</v>
      </c>
      <c r="U769">
        <v>4.6310000000000002</v>
      </c>
      <c r="V769">
        <v>21490.942999999999</v>
      </c>
      <c r="X769">
        <v>191.511</v>
      </c>
      <c r="Y769">
        <v>13.17</v>
      </c>
      <c r="AC769">
        <v>3.8</v>
      </c>
    </row>
    <row r="770" spans="1:29" hidden="1" x14ac:dyDescent="0.25">
      <c r="A770" t="s">
        <v>47</v>
      </c>
      <c r="B770" t="s">
        <v>48</v>
      </c>
      <c r="C770" s="1">
        <v>43941</v>
      </c>
      <c r="D770">
        <v>23</v>
      </c>
      <c r="E770">
        <v>0</v>
      </c>
      <c r="F770">
        <v>2</v>
      </c>
      <c r="G770">
        <v>0</v>
      </c>
      <c r="H770">
        <v>234.86600000000001</v>
      </c>
      <c r="I770">
        <v>0</v>
      </c>
      <c r="J770">
        <v>20.422999999999998</v>
      </c>
      <c r="K770">
        <v>0</v>
      </c>
      <c r="Q770">
        <v>97928</v>
      </c>
      <c r="R770">
        <v>231.845</v>
      </c>
      <c r="S770">
        <v>32.1</v>
      </c>
      <c r="T770">
        <v>6.9329999999999998</v>
      </c>
      <c r="U770">
        <v>4.6310000000000002</v>
      </c>
      <c r="V770">
        <v>21490.942999999999</v>
      </c>
      <c r="X770">
        <v>191.511</v>
      </c>
      <c r="Y770">
        <v>13.17</v>
      </c>
      <c r="AC770">
        <v>3.8</v>
      </c>
    </row>
    <row r="771" spans="1:29" hidden="1" x14ac:dyDescent="0.25">
      <c r="A771" t="s">
        <v>47</v>
      </c>
      <c r="B771" t="s">
        <v>48</v>
      </c>
      <c r="C771" s="1">
        <v>43942</v>
      </c>
      <c r="D771">
        <v>23</v>
      </c>
      <c r="E771">
        <v>0</v>
      </c>
      <c r="F771">
        <v>3</v>
      </c>
      <c r="G771">
        <v>1</v>
      </c>
      <c r="H771">
        <v>234.86600000000001</v>
      </c>
      <c r="I771">
        <v>0</v>
      </c>
      <c r="J771">
        <v>30.635000000000002</v>
      </c>
      <c r="K771">
        <v>10.212</v>
      </c>
      <c r="Q771">
        <v>97928</v>
      </c>
      <c r="R771">
        <v>231.845</v>
      </c>
      <c r="S771">
        <v>32.1</v>
      </c>
      <c r="T771">
        <v>6.9329999999999998</v>
      </c>
      <c r="U771">
        <v>4.6310000000000002</v>
      </c>
      <c r="V771">
        <v>21490.942999999999</v>
      </c>
      <c r="X771">
        <v>191.511</v>
      </c>
      <c r="Y771">
        <v>13.17</v>
      </c>
      <c r="AC771">
        <v>3.8</v>
      </c>
    </row>
    <row r="772" spans="1:29" hidden="1" x14ac:dyDescent="0.25">
      <c r="A772" t="s">
        <v>47</v>
      </c>
      <c r="B772" t="s">
        <v>48</v>
      </c>
      <c r="C772" s="1">
        <v>43943</v>
      </c>
      <c r="D772">
        <v>24</v>
      </c>
      <c r="E772">
        <v>1</v>
      </c>
      <c r="F772">
        <v>3</v>
      </c>
      <c r="G772">
        <v>0</v>
      </c>
      <c r="H772">
        <v>245.078</v>
      </c>
      <c r="I772">
        <v>10.212</v>
      </c>
      <c r="J772">
        <v>30.635000000000002</v>
      </c>
      <c r="K772">
        <v>0</v>
      </c>
      <c r="Q772">
        <v>97928</v>
      </c>
      <c r="R772">
        <v>231.845</v>
      </c>
      <c r="S772">
        <v>32.1</v>
      </c>
      <c r="T772">
        <v>6.9329999999999998</v>
      </c>
      <c r="U772">
        <v>4.6310000000000002</v>
      </c>
      <c r="V772">
        <v>21490.942999999999</v>
      </c>
      <c r="X772">
        <v>191.511</v>
      </c>
      <c r="Y772">
        <v>13.17</v>
      </c>
      <c r="AC772">
        <v>3.8</v>
      </c>
    </row>
    <row r="773" spans="1:29" hidden="1" x14ac:dyDescent="0.25">
      <c r="A773" t="s">
        <v>47</v>
      </c>
      <c r="B773" t="s">
        <v>48</v>
      </c>
      <c r="C773" s="1">
        <v>43944</v>
      </c>
      <c r="D773">
        <v>24</v>
      </c>
      <c r="E773">
        <v>0</v>
      </c>
      <c r="F773">
        <v>3</v>
      </c>
      <c r="G773">
        <v>0</v>
      </c>
      <c r="H773">
        <v>245.078</v>
      </c>
      <c r="I773">
        <v>0</v>
      </c>
      <c r="J773">
        <v>30.635000000000002</v>
      </c>
      <c r="K773">
        <v>0</v>
      </c>
      <c r="Q773">
        <v>97928</v>
      </c>
      <c r="R773">
        <v>231.845</v>
      </c>
      <c r="S773">
        <v>32.1</v>
      </c>
      <c r="T773">
        <v>6.9329999999999998</v>
      </c>
      <c r="U773">
        <v>4.6310000000000002</v>
      </c>
      <c r="V773">
        <v>21490.942999999999</v>
      </c>
      <c r="X773">
        <v>191.511</v>
      </c>
      <c r="Y773">
        <v>13.17</v>
      </c>
      <c r="AC773">
        <v>3.8</v>
      </c>
    </row>
    <row r="774" spans="1:29" hidden="1" x14ac:dyDescent="0.25">
      <c r="A774" t="s">
        <v>47</v>
      </c>
      <c r="B774" t="s">
        <v>48</v>
      </c>
      <c r="C774" s="1">
        <v>43945</v>
      </c>
      <c r="D774">
        <v>24</v>
      </c>
      <c r="E774">
        <v>0</v>
      </c>
      <c r="F774">
        <v>3</v>
      </c>
      <c r="G774">
        <v>0</v>
      </c>
      <c r="H774">
        <v>245.078</v>
      </c>
      <c r="I774">
        <v>0</v>
      </c>
      <c r="J774">
        <v>30.635000000000002</v>
      </c>
      <c r="K774">
        <v>0</v>
      </c>
      <c r="Q774">
        <v>97928</v>
      </c>
      <c r="R774">
        <v>231.845</v>
      </c>
      <c r="S774">
        <v>32.1</v>
      </c>
      <c r="T774">
        <v>6.9329999999999998</v>
      </c>
      <c r="U774">
        <v>4.6310000000000002</v>
      </c>
      <c r="V774">
        <v>21490.942999999999</v>
      </c>
      <c r="X774">
        <v>191.511</v>
      </c>
      <c r="Y774">
        <v>13.17</v>
      </c>
      <c r="AC774">
        <v>3.8</v>
      </c>
    </row>
    <row r="775" spans="1:29" hidden="1" x14ac:dyDescent="0.25">
      <c r="A775" t="s">
        <v>47</v>
      </c>
      <c r="B775" t="s">
        <v>48</v>
      </c>
      <c r="C775" s="1">
        <v>43946</v>
      </c>
      <c r="D775">
        <v>24</v>
      </c>
      <c r="E775">
        <v>0</v>
      </c>
      <c r="F775">
        <v>3</v>
      </c>
      <c r="G775">
        <v>0</v>
      </c>
      <c r="H775">
        <v>245.078</v>
      </c>
      <c r="I775">
        <v>0</v>
      </c>
      <c r="J775">
        <v>30.635000000000002</v>
      </c>
      <c r="K775">
        <v>0</v>
      </c>
      <c r="Q775">
        <v>97928</v>
      </c>
      <c r="R775">
        <v>231.845</v>
      </c>
      <c r="S775">
        <v>32.1</v>
      </c>
      <c r="T775">
        <v>6.9329999999999998</v>
      </c>
      <c r="U775">
        <v>4.6310000000000002</v>
      </c>
      <c r="V775">
        <v>21490.942999999999</v>
      </c>
      <c r="X775">
        <v>191.511</v>
      </c>
      <c r="Y775">
        <v>13.17</v>
      </c>
      <c r="AC775">
        <v>3.8</v>
      </c>
    </row>
    <row r="776" spans="1:29" hidden="1" x14ac:dyDescent="0.25">
      <c r="A776" t="s">
        <v>47</v>
      </c>
      <c r="B776" t="s">
        <v>48</v>
      </c>
      <c r="C776" s="1">
        <v>43947</v>
      </c>
      <c r="D776">
        <v>24</v>
      </c>
      <c r="E776">
        <v>0</v>
      </c>
      <c r="F776">
        <v>3</v>
      </c>
      <c r="G776">
        <v>0</v>
      </c>
      <c r="H776">
        <v>245.078</v>
      </c>
      <c r="I776">
        <v>0</v>
      </c>
      <c r="J776">
        <v>30.635000000000002</v>
      </c>
      <c r="K776">
        <v>0</v>
      </c>
      <c r="Q776">
        <v>97928</v>
      </c>
      <c r="R776">
        <v>231.845</v>
      </c>
      <c r="S776">
        <v>32.1</v>
      </c>
      <c r="T776">
        <v>6.9329999999999998</v>
      </c>
      <c r="U776">
        <v>4.6310000000000002</v>
      </c>
      <c r="V776">
        <v>21490.942999999999</v>
      </c>
      <c r="X776">
        <v>191.511</v>
      </c>
      <c r="Y776">
        <v>13.17</v>
      </c>
      <c r="AC776">
        <v>3.8</v>
      </c>
    </row>
    <row r="777" spans="1:29" hidden="1" x14ac:dyDescent="0.25">
      <c r="A777" t="s">
        <v>47</v>
      </c>
      <c r="B777" t="s">
        <v>48</v>
      </c>
      <c r="C777" s="1">
        <v>43948</v>
      </c>
      <c r="D777">
        <v>24</v>
      </c>
      <c r="E777">
        <v>0</v>
      </c>
      <c r="F777">
        <v>3</v>
      </c>
      <c r="G777">
        <v>0</v>
      </c>
      <c r="H777">
        <v>245.078</v>
      </c>
      <c r="I777">
        <v>0</v>
      </c>
      <c r="J777">
        <v>30.635000000000002</v>
      </c>
      <c r="K777">
        <v>0</v>
      </c>
      <c r="Q777">
        <v>97928</v>
      </c>
      <c r="R777">
        <v>231.845</v>
      </c>
      <c r="S777">
        <v>32.1</v>
      </c>
      <c r="T777">
        <v>6.9329999999999998</v>
      </c>
      <c r="U777">
        <v>4.6310000000000002</v>
      </c>
      <c r="V777">
        <v>21490.942999999999</v>
      </c>
      <c r="X777">
        <v>191.511</v>
      </c>
      <c r="Y777">
        <v>13.17</v>
      </c>
      <c r="AC777">
        <v>3.8</v>
      </c>
    </row>
    <row r="778" spans="1:29" hidden="1" x14ac:dyDescent="0.25">
      <c r="A778" t="s">
        <v>47</v>
      </c>
      <c r="B778" t="s">
        <v>48</v>
      </c>
      <c r="C778" s="1">
        <v>43949</v>
      </c>
      <c r="D778">
        <v>24</v>
      </c>
      <c r="E778">
        <v>0</v>
      </c>
      <c r="F778">
        <v>3</v>
      </c>
      <c r="G778">
        <v>0</v>
      </c>
      <c r="H778">
        <v>245.078</v>
      </c>
      <c r="I778">
        <v>0</v>
      </c>
      <c r="J778">
        <v>30.635000000000002</v>
      </c>
      <c r="K778">
        <v>0</v>
      </c>
      <c r="Q778">
        <v>97928</v>
      </c>
      <c r="R778">
        <v>231.845</v>
      </c>
      <c r="S778">
        <v>32.1</v>
      </c>
      <c r="T778">
        <v>6.9329999999999998</v>
      </c>
      <c r="U778">
        <v>4.6310000000000002</v>
      </c>
      <c r="V778">
        <v>21490.942999999999</v>
      </c>
      <c r="X778">
        <v>191.511</v>
      </c>
      <c r="Y778">
        <v>13.17</v>
      </c>
      <c r="AC778">
        <v>3.8</v>
      </c>
    </row>
    <row r="779" spans="1:29" hidden="1" x14ac:dyDescent="0.25">
      <c r="A779" t="s">
        <v>47</v>
      </c>
      <c r="B779" t="s">
        <v>48</v>
      </c>
      <c r="C779" s="1">
        <v>43950</v>
      </c>
      <c r="D779">
        <v>24</v>
      </c>
      <c r="E779">
        <v>0</v>
      </c>
      <c r="F779">
        <v>3</v>
      </c>
      <c r="G779">
        <v>0</v>
      </c>
      <c r="H779">
        <v>245.078</v>
      </c>
      <c r="I779">
        <v>0</v>
      </c>
      <c r="J779">
        <v>30.635000000000002</v>
      </c>
      <c r="K779">
        <v>0</v>
      </c>
      <c r="Q779">
        <v>97928</v>
      </c>
      <c r="R779">
        <v>231.845</v>
      </c>
      <c r="S779">
        <v>32.1</v>
      </c>
      <c r="T779">
        <v>6.9329999999999998</v>
      </c>
      <c r="U779">
        <v>4.6310000000000002</v>
      </c>
      <c r="V779">
        <v>21490.942999999999</v>
      </c>
      <c r="X779">
        <v>191.511</v>
      </c>
      <c r="Y779">
        <v>13.17</v>
      </c>
      <c r="AC779">
        <v>3.8</v>
      </c>
    </row>
    <row r="780" spans="1:29" hidden="1" x14ac:dyDescent="0.25">
      <c r="A780" t="s">
        <v>47</v>
      </c>
      <c r="B780" t="s">
        <v>48</v>
      </c>
      <c r="C780" s="1">
        <v>43951</v>
      </c>
      <c r="D780">
        <v>24</v>
      </c>
      <c r="E780">
        <v>0</v>
      </c>
      <c r="F780">
        <v>3</v>
      </c>
      <c r="G780">
        <v>0</v>
      </c>
      <c r="H780">
        <v>245.078</v>
      </c>
      <c r="I780">
        <v>0</v>
      </c>
      <c r="J780">
        <v>30.635000000000002</v>
      </c>
      <c r="K780">
        <v>0</v>
      </c>
      <c r="Q780">
        <v>97928</v>
      </c>
      <c r="R780">
        <v>231.845</v>
      </c>
      <c r="S780">
        <v>32.1</v>
      </c>
      <c r="T780">
        <v>6.9329999999999998</v>
      </c>
      <c r="U780">
        <v>4.6310000000000002</v>
      </c>
      <c r="V780">
        <v>21490.942999999999</v>
      </c>
      <c r="X780">
        <v>191.511</v>
      </c>
      <c r="Y780">
        <v>13.17</v>
      </c>
      <c r="AC780">
        <v>3.8</v>
      </c>
    </row>
    <row r="781" spans="1:29" hidden="1" x14ac:dyDescent="0.25">
      <c r="A781" t="s">
        <v>47</v>
      </c>
      <c r="B781" t="s">
        <v>48</v>
      </c>
      <c r="C781" s="1">
        <v>43952</v>
      </c>
      <c r="D781">
        <v>24</v>
      </c>
      <c r="E781">
        <v>0</v>
      </c>
      <c r="F781">
        <v>3</v>
      </c>
      <c r="G781">
        <v>0</v>
      </c>
      <c r="H781">
        <v>245.078</v>
      </c>
      <c r="I781">
        <v>0</v>
      </c>
      <c r="J781">
        <v>30.635000000000002</v>
      </c>
      <c r="K781">
        <v>0</v>
      </c>
      <c r="Q781">
        <v>97928</v>
      </c>
      <c r="R781">
        <v>231.845</v>
      </c>
      <c r="S781">
        <v>32.1</v>
      </c>
      <c r="T781">
        <v>6.9329999999999998</v>
      </c>
      <c r="U781">
        <v>4.6310000000000002</v>
      </c>
      <c r="V781">
        <v>21490.942999999999</v>
      </c>
      <c r="X781">
        <v>191.511</v>
      </c>
      <c r="Y781">
        <v>13.17</v>
      </c>
      <c r="AC781">
        <v>3.8</v>
      </c>
    </row>
    <row r="782" spans="1:29" hidden="1" x14ac:dyDescent="0.25">
      <c r="A782" t="s">
        <v>47</v>
      </c>
      <c r="B782" t="s">
        <v>48</v>
      </c>
      <c r="C782" s="1">
        <v>43953</v>
      </c>
      <c r="D782">
        <v>25</v>
      </c>
      <c r="E782">
        <v>1</v>
      </c>
      <c r="F782">
        <v>3</v>
      </c>
      <c r="G782">
        <v>0</v>
      </c>
      <c r="H782">
        <v>255.29</v>
      </c>
      <c r="I782">
        <v>10.212</v>
      </c>
      <c r="J782">
        <v>30.635000000000002</v>
      </c>
      <c r="K782">
        <v>0</v>
      </c>
      <c r="Q782">
        <v>97928</v>
      </c>
      <c r="R782">
        <v>231.845</v>
      </c>
      <c r="S782">
        <v>32.1</v>
      </c>
      <c r="T782">
        <v>6.9329999999999998</v>
      </c>
      <c r="U782">
        <v>4.6310000000000002</v>
      </c>
      <c r="V782">
        <v>21490.942999999999</v>
      </c>
      <c r="X782">
        <v>191.511</v>
      </c>
      <c r="Y782">
        <v>13.17</v>
      </c>
      <c r="AC782">
        <v>3.8</v>
      </c>
    </row>
    <row r="783" spans="1:29" hidden="1" x14ac:dyDescent="0.25">
      <c r="A783" t="s">
        <v>47</v>
      </c>
      <c r="B783" t="s">
        <v>48</v>
      </c>
      <c r="C783" s="1">
        <v>43954</v>
      </c>
      <c r="D783">
        <v>25</v>
      </c>
      <c r="E783">
        <v>0</v>
      </c>
      <c r="F783">
        <v>3</v>
      </c>
      <c r="G783">
        <v>0</v>
      </c>
      <c r="H783">
        <v>255.29</v>
      </c>
      <c r="I783">
        <v>0</v>
      </c>
      <c r="J783">
        <v>30.635000000000002</v>
      </c>
      <c r="K783">
        <v>0</v>
      </c>
      <c r="Q783">
        <v>97928</v>
      </c>
      <c r="R783">
        <v>231.845</v>
      </c>
      <c r="S783">
        <v>32.1</v>
      </c>
      <c r="T783">
        <v>6.9329999999999998</v>
      </c>
      <c r="U783">
        <v>4.6310000000000002</v>
      </c>
      <c r="V783">
        <v>21490.942999999999</v>
      </c>
      <c r="X783">
        <v>191.511</v>
      </c>
      <c r="Y783">
        <v>13.17</v>
      </c>
      <c r="AC783">
        <v>3.8</v>
      </c>
    </row>
    <row r="784" spans="1:29" hidden="1" x14ac:dyDescent="0.25">
      <c r="A784" t="s">
        <v>47</v>
      </c>
      <c r="B784" t="s">
        <v>48</v>
      </c>
      <c r="C784" s="1">
        <v>43955</v>
      </c>
      <c r="D784">
        <v>25</v>
      </c>
      <c r="E784">
        <v>0</v>
      </c>
      <c r="F784">
        <v>3</v>
      </c>
      <c r="G784">
        <v>0</v>
      </c>
      <c r="H784">
        <v>255.29</v>
      </c>
      <c r="I784">
        <v>0</v>
      </c>
      <c r="J784">
        <v>30.635000000000002</v>
      </c>
      <c r="K784">
        <v>0</v>
      </c>
      <c r="Q784">
        <v>97928</v>
      </c>
      <c r="R784">
        <v>231.845</v>
      </c>
      <c r="S784">
        <v>32.1</v>
      </c>
      <c r="T784">
        <v>6.9329999999999998</v>
      </c>
      <c r="U784">
        <v>4.6310000000000002</v>
      </c>
      <c r="V784">
        <v>21490.942999999999</v>
      </c>
      <c r="X784">
        <v>191.511</v>
      </c>
      <c r="Y784">
        <v>13.17</v>
      </c>
      <c r="AC784">
        <v>3.8</v>
      </c>
    </row>
    <row r="785" spans="1:29" hidden="1" x14ac:dyDescent="0.25">
      <c r="A785" t="s">
        <v>47</v>
      </c>
      <c r="B785" t="s">
        <v>48</v>
      </c>
      <c r="C785" s="1">
        <v>43956</v>
      </c>
      <c r="D785">
        <v>25</v>
      </c>
      <c r="E785">
        <v>0</v>
      </c>
      <c r="F785">
        <v>3</v>
      </c>
      <c r="G785">
        <v>0</v>
      </c>
      <c r="H785">
        <v>255.29</v>
      </c>
      <c r="I785">
        <v>0</v>
      </c>
      <c r="J785">
        <v>30.635000000000002</v>
      </c>
      <c r="K785">
        <v>0</v>
      </c>
      <c r="Q785">
        <v>97928</v>
      </c>
      <c r="R785">
        <v>231.845</v>
      </c>
      <c r="S785">
        <v>32.1</v>
      </c>
      <c r="T785">
        <v>6.9329999999999998</v>
      </c>
      <c r="U785">
        <v>4.6310000000000002</v>
      </c>
      <c r="V785">
        <v>21490.942999999999</v>
      </c>
      <c r="X785">
        <v>191.511</v>
      </c>
      <c r="Y785">
        <v>13.17</v>
      </c>
      <c r="AC785">
        <v>3.8</v>
      </c>
    </row>
    <row r="786" spans="1:29" hidden="1" x14ac:dyDescent="0.25">
      <c r="A786" t="s">
        <v>47</v>
      </c>
      <c r="B786" t="s">
        <v>48</v>
      </c>
      <c r="C786" s="1">
        <v>43957</v>
      </c>
      <c r="D786">
        <v>25</v>
      </c>
      <c r="E786">
        <v>0</v>
      </c>
      <c r="F786">
        <v>3</v>
      </c>
      <c r="G786">
        <v>0</v>
      </c>
      <c r="H786">
        <v>255.29</v>
      </c>
      <c r="I786">
        <v>0</v>
      </c>
      <c r="J786">
        <v>30.635000000000002</v>
      </c>
      <c r="K786">
        <v>0</v>
      </c>
      <c r="Q786">
        <v>97928</v>
      </c>
      <c r="R786">
        <v>231.845</v>
      </c>
      <c r="S786">
        <v>32.1</v>
      </c>
      <c r="T786">
        <v>6.9329999999999998</v>
      </c>
      <c r="U786">
        <v>4.6310000000000002</v>
      </c>
      <c r="V786">
        <v>21490.942999999999</v>
      </c>
      <c r="X786">
        <v>191.511</v>
      </c>
      <c r="Y786">
        <v>13.17</v>
      </c>
      <c r="AC786">
        <v>3.8</v>
      </c>
    </row>
    <row r="787" spans="1:29" hidden="1" x14ac:dyDescent="0.25">
      <c r="A787" t="s">
        <v>47</v>
      </c>
      <c r="B787" t="s">
        <v>48</v>
      </c>
      <c r="C787" s="1">
        <v>43958</v>
      </c>
      <c r="D787">
        <v>25</v>
      </c>
      <c r="E787">
        <v>0</v>
      </c>
      <c r="F787">
        <v>3</v>
      </c>
      <c r="G787">
        <v>0</v>
      </c>
      <c r="H787">
        <v>255.29</v>
      </c>
      <c r="I787">
        <v>0</v>
      </c>
      <c r="J787">
        <v>30.635000000000002</v>
      </c>
      <c r="K787">
        <v>0</v>
      </c>
      <c r="Q787">
        <v>97928</v>
      </c>
      <c r="R787">
        <v>231.845</v>
      </c>
      <c r="S787">
        <v>32.1</v>
      </c>
      <c r="T787">
        <v>6.9329999999999998</v>
      </c>
      <c r="U787">
        <v>4.6310000000000002</v>
      </c>
      <c r="V787">
        <v>21490.942999999999</v>
      </c>
      <c r="X787">
        <v>191.511</v>
      </c>
      <c r="Y787">
        <v>13.17</v>
      </c>
      <c r="AC787">
        <v>3.8</v>
      </c>
    </row>
    <row r="788" spans="1:29" hidden="1" x14ac:dyDescent="0.25">
      <c r="A788" t="s">
        <v>47</v>
      </c>
      <c r="B788" t="s">
        <v>48</v>
      </c>
      <c r="C788" s="1">
        <v>43959</v>
      </c>
      <c r="D788">
        <v>25</v>
      </c>
      <c r="E788">
        <v>0</v>
      </c>
      <c r="F788">
        <v>3</v>
      </c>
      <c r="G788">
        <v>0</v>
      </c>
      <c r="H788">
        <v>255.29</v>
      </c>
      <c r="I788">
        <v>0</v>
      </c>
      <c r="J788">
        <v>30.635000000000002</v>
      </c>
      <c r="K788">
        <v>0</v>
      </c>
      <c r="Q788">
        <v>97928</v>
      </c>
      <c r="R788">
        <v>231.845</v>
      </c>
      <c r="S788">
        <v>32.1</v>
      </c>
      <c r="T788">
        <v>6.9329999999999998</v>
      </c>
      <c r="U788">
        <v>4.6310000000000002</v>
      </c>
      <c r="V788">
        <v>21490.942999999999</v>
      </c>
      <c r="X788">
        <v>191.511</v>
      </c>
      <c r="Y788">
        <v>13.17</v>
      </c>
      <c r="AC788">
        <v>3.8</v>
      </c>
    </row>
    <row r="789" spans="1:29" hidden="1" x14ac:dyDescent="0.25">
      <c r="A789" t="s">
        <v>47</v>
      </c>
      <c r="B789" t="s">
        <v>48</v>
      </c>
      <c r="C789" s="1">
        <v>43960</v>
      </c>
      <c r="D789">
        <v>25</v>
      </c>
      <c r="E789">
        <v>0</v>
      </c>
      <c r="F789">
        <v>3</v>
      </c>
      <c r="G789">
        <v>0</v>
      </c>
      <c r="H789">
        <v>255.29</v>
      </c>
      <c r="I789">
        <v>0</v>
      </c>
      <c r="J789">
        <v>30.635000000000002</v>
      </c>
      <c r="K789">
        <v>0</v>
      </c>
      <c r="Q789">
        <v>97928</v>
      </c>
      <c r="R789">
        <v>231.845</v>
      </c>
      <c r="S789">
        <v>32.1</v>
      </c>
      <c r="T789">
        <v>6.9329999999999998</v>
      </c>
      <c r="U789">
        <v>4.6310000000000002</v>
      </c>
      <c r="V789">
        <v>21490.942999999999</v>
      </c>
      <c r="X789">
        <v>191.511</v>
      </c>
      <c r="Y789">
        <v>13.17</v>
      </c>
      <c r="AC789">
        <v>3.8</v>
      </c>
    </row>
    <row r="790" spans="1:29" hidden="1" x14ac:dyDescent="0.25">
      <c r="A790" t="s">
        <v>47</v>
      </c>
      <c r="B790" t="s">
        <v>48</v>
      </c>
      <c r="C790" s="1">
        <v>43961</v>
      </c>
      <c r="D790">
        <v>25</v>
      </c>
      <c r="E790">
        <v>0</v>
      </c>
      <c r="F790">
        <v>3</v>
      </c>
      <c r="G790">
        <v>0</v>
      </c>
      <c r="H790">
        <v>255.29</v>
      </c>
      <c r="I790">
        <v>0</v>
      </c>
      <c r="J790">
        <v>30.635000000000002</v>
      </c>
      <c r="K790">
        <v>0</v>
      </c>
      <c r="Q790">
        <v>97928</v>
      </c>
      <c r="R790">
        <v>231.845</v>
      </c>
      <c r="S790">
        <v>32.1</v>
      </c>
      <c r="T790">
        <v>6.9329999999999998</v>
      </c>
      <c r="U790">
        <v>4.6310000000000002</v>
      </c>
      <c r="V790">
        <v>21490.942999999999</v>
      </c>
      <c r="X790">
        <v>191.511</v>
      </c>
      <c r="Y790">
        <v>13.17</v>
      </c>
      <c r="AC790">
        <v>3.8</v>
      </c>
    </row>
    <row r="791" spans="1:29" hidden="1" x14ac:dyDescent="0.25">
      <c r="A791" t="s">
        <v>47</v>
      </c>
      <c r="B791" t="s">
        <v>48</v>
      </c>
      <c r="C791" s="1">
        <v>43962</v>
      </c>
      <c r="D791">
        <v>25</v>
      </c>
      <c r="E791">
        <v>0</v>
      </c>
      <c r="F791">
        <v>3</v>
      </c>
      <c r="G791">
        <v>0</v>
      </c>
      <c r="H791">
        <v>255.29</v>
      </c>
      <c r="I791">
        <v>0</v>
      </c>
      <c r="J791">
        <v>30.635000000000002</v>
      </c>
      <c r="K791">
        <v>0</v>
      </c>
      <c r="Q791">
        <v>97928</v>
      </c>
      <c r="R791">
        <v>231.845</v>
      </c>
      <c r="S791">
        <v>32.1</v>
      </c>
      <c r="T791">
        <v>6.9329999999999998</v>
      </c>
      <c r="U791">
        <v>4.6310000000000002</v>
      </c>
      <c r="V791">
        <v>21490.942999999999</v>
      </c>
      <c r="X791">
        <v>191.511</v>
      </c>
      <c r="Y791">
        <v>13.17</v>
      </c>
      <c r="AC791">
        <v>3.8</v>
      </c>
    </row>
    <row r="792" spans="1:29" hidden="1" x14ac:dyDescent="0.25">
      <c r="A792" t="s">
        <v>47</v>
      </c>
      <c r="B792" t="s">
        <v>48</v>
      </c>
      <c r="C792" s="1">
        <v>43963</v>
      </c>
      <c r="D792">
        <v>25</v>
      </c>
      <c r="E792">
        <v>0</v>
      </c>
      <c r="F792">
        <v>3</v>
      </c>
      <c r="G792">
        <v>0</v>
      </c>
      <c r="H792">
        <v>255.29</v>
      </c>
      <c r="I792">
        <v>0</v>
      </c>
      <c r="J792">
        <v>30.635000000000002</v>
      </c>
      <c r="K792">
        <v>0</v>
      </c>
      <c r="Q792">
        <v>97928</v>
      </c>
      <c r="R792">
        <v>231.845</v>
      </c>
      <c r="S792">
        <v>32.1</v>
      </c>
      <c r="T792">
        <v>6.9329999999999998</v>
      </c>
      <c r="U792">
        <v>4.6310000000000002</v>
      </c>
      <c r="V792">
        <v>21490.942999999999</v>
      </c>
      <c r="X792">
        <v>191.511</v>
      </c>
      <c r="Y792">
        <v>13.17</v>
      </c>
      <c r="AC792">
        <v>3.8</v>
      </c>
    </row>
    <row r="793" spans="1:29" hidden="1" x14ac:dyDescent="0.25">
      <c r="A793" t="s">
        <v>47</v>
      </c>
      <c r="B793" t="s">
        <v>48</v>
      </c>
      <c r="C793" s="1">
        <v>43964</v>
      </c>
      <c r="D793">
        <v>25</v>
      </c>
      <c r="E793">
        <v>0</v>
      </c>
      <c r="F793">
        <v>3</v>
      </c>
      <c r="G793">
        <v>0</v>
      </c>
      <c r="H793">
        <v>255.29</v>
      </c>
      <c r="I793">
        <v>0</v>
      </c>
      <c r="J793">
        <v>30.635000000000002</v>
      </c>
      <c r="K793">
        <v>0</v>
      </c>
      <c r="Q793">
        <v>97928</v>
      </c>
      <c r="R793">
        <v>231.845</v>
      </c>
      <c r="S793">
        <v>32.1</v>
      </c>
      <c r="T793">
        <v>6.9329999999999998</v>
      </c>
      <c r="U793">
        <v>4.6310000000000002</v>
      </c>
      <c r="V793">
        <v>21490.942999999999</v>
      </c>
      <c r="X793">
        <v>191.511</v>
      </c>
      <c r="Y793">
        <v>13.17</v>
      </c>
      <c r="AC793">
        <v>3.8</v>
      </c>
    </row>
    <row r="794" spans="1:29" hidden="1" x14ac:dyDescent="0.25">
      <c r="A794" t="s">
        <v>47</v>
      </c>
      <c r="B794" t="s">
        <v>48</v>
      </c>
      <c r="C794" s="1">
        <v>43965</v>
      </c>
      <c r="D794">
        <v>25</v>
      </c>
      <c r="E794">
        <v>0</v>
      </c>
      <c r="F794">
        <v>3</v>
      </c>
      <c r="G794">
        <v>0</v>
      </c>
      <c r="H794">
        <v>255.29</v>
      </c>
      <c r="I794">
        <v>0</v>
      </c>
      <c r="J794">
        <v>30.635000000000002</v>
      </c>
      <c r="K794">
        <v>0</v>
      </c>
      <c r="Q794">
        <v>97928</v>
      </c>
      <c r="R794">
        <v>231.845</v>
      </c>
      <c r="S794">
        <v>32.1</v>
      </c>
      <c r="T794">
        <v>6.9329999999999998</v>
      </c>
      <c r="U794">
        <v>4.6310000000000002</v>
      </c>
      <c r="V794">
        <v>21490.942999999999</v>
      </c>
      <c r="X794">
        <v>191.511</v>
      </c>
      <c r="Y794">
        <v>13.17</v>
      </c>
      <c r="AC794">
        <v>3.8</v>
      </c>
    </row>
    <row r="795" spans="1:29" hidden="1" x14ac:dyDescent="0.25">
      <c r="A795" t="s">
        <v>49</v>
      </c>
      <c r="B795" t="s">
        <v>50</v>
      </c>
      <c r="C795" s="1">
        <v>43830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Q795">
        <v>25499881</v>
      </c>
      <c r="R795">
        <v>3.202</v>
      </c>
      <c r="S795">
        <v>37.9</v>
      </c>
      <c r="T795">
        <v>15.504</v>
      </c>
      <c r="U795">
        <v>10.129</v>
      </c>
      <c r="V795">
        <v>44648.71</v>
      </c>
      <c r="W795">
        <v>0.5</v>
      </c>
      <c r="X795">
        <v>107.791</v>
      </c>
      <c r="Y795">
        <v>5.07</v>
      </c>
      <c r="Z795">
        <v>13</v>
      </c>
      <c r="AA795">
        <v>16.5</v>
      </c>
      <c r="AC795">
        <v>3.84</v>
      </c>
    </row>
    <row r="796" spans="1:29" hidden="1" x14ac:dyDescent="0.25">
      <c r="A796" t="s">
        <v>49</v>
      </c>
      <c r="B796" t="s">
        <v>50</v>
      </c>
      <c r="C796" s="1">
        <v>43831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Q796">
        <v>25499881</v>
      </c>
      <c r="R796">
        <v>3.202</v>
      </c>
      <c r="S796">
        <v>37.9</v>
      </c>
      <c r="T796">
        <v>15.504</v>
      </c>
      <c r="U796">
        <v>10.129</v>
      </c>
      <c r="V796">
        <v>44648.71</v>
      </c>
      <c r="W796">
        <v>0.5</v>
      </c>
      <c r="X796">
        <v>107.791</v>
      </c>
      <c r="Y796">
        <v>5.07</v>
      </c>
      <c r="Z796">
        <v>13</v>
      </c>
      <c r="AA796">
        <v>16.5</v>
      </c>
      <c r="AC796">
        <v>3.84</v>
      </c>
    </row>
    <row r="797" spans="1:29" hidden="1" x14ac:dyDescent="0.25">
      <c r="A797" t="s">
        <v>49</v>
      </c>
      <c r="B797" t="s">
        <v>50</v>
      </c>
      <c r="C797" s="1">
        <v>43832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Q797">
        <v>25499881</v>
      </c>
      <c r="R797">
        <v>3.202</v>
      </c>
      <c r="S797">
        <v>37.9</v>
      </c>
      <c r="T797">
        <v>15.504</v>
      </c>
      <c r="U797">
        <v>10.129</v>
      </c>
      <c r="V797">
        <v>44648.71</v>
      </c>
      <c r="W797">
        <v>0.5</v>
      </c>
      <c r="X797">
        <v>107.791</v>
      </c>
      <c r="Y797">
        <v>5.07</v>
      </c>
      <c r="Z797">
        <v>13</v>
      </c>
      <c r="AA797">
        <v>16.5</v>
      </c>
      <c r="AC797">
        <v>3.84</v>
      </c>
    </row>
    <row r="798" spans="1:29" hidden="1" x14ac:dyDescent="0.25">
      <c r="A798" t="s">
        <v>49</v>
      </c>
      <c r="B798" t="s">
        <v>50</v>
      </c>
      <c r="C798" s="1">
        <v>43833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Q798">
        <v>25499881</v>
      </c>
      <c r="R798">
        <v>3.202</v>
      </c>
      <c r="S798">
        <v>37.9</v>
      </c>
      <c r="T798">
        <v>15.504</v>
      </c>
      <c r="U798">
        <v>10.129</v>
      </c>
      <c r="V798">
        <v>44648.71</v>
      </c>
      <c r="W798">
        <v>0.5</v>
      </c>
      <c r="X798">
        <v>107.791</v>
      </c>
      <c r="Y798">
        <v>5.07</v>
      </c>
      <c r="Z798">
        <v>13</v>
      </c>
      <c r="AA798">
        <v>16.5</v>
      </c>
      <c r="AC798">
        <v>3.84</v>
      </c>
    </row>
    <row r="799" spans="1:29" hidden="1" x14ac:dyDescent="0.25">
      <c r="A799" t="s">
        <v>49</v>
      </c>
      <c r="B799" t="s">
        <v>50</v>
      </c>
      <c r="C799" s="1">
        <v>43834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Q799">
        <v>25499881</v>
      </c>
      <c r="R799">
        <v>3.202</v>
      </c>
      <c r="S799">
        <v>37.9</v>
      </c>
      <c r="T799">
        <v>15.504</v>
      </c>
      <c r="U799">
        <v>10.129</v>
      </c>
      <c r="V799">
        <v>44648.71</v>
      </c>
      <c r="W799">
        <v>0.5</v>
      </c>
      <c r="X799">
        <v>107.791</v>
      </c>
      <c r="Y799">
        <v>5.07</v>
      </c>
      <c r="Z799">
        <v>13</v>
      </c>
      <c r="AA799">
        <v>16.5</v>
      </c>
      <c r="AC799">
        <v>3.84</v>
      </c>
    </row>
    <row r="800" spans="1:29" hidden="1" x14ac:dyDescent="0.25">
      <c r="A800" t="s">
        <v>49</v>
      </c>
      <c r="B800" t="s">
        <v>50</v>
      </c>
      <c r="C800" s="1">
        <v>43835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Q800">
        <v>25499881</v>
      </c>
      <c r="R800">
        <v>3.202</v>
      </c>
      <c r="S800">
        <v>37.9</v>
      </c>
      <c r="T800">
        <v>15.504</v>
      </c>
      <c r="U800">
        <v>10.129</v>
      </c>
      <c r="V800">
        <v>44648.71</v>
      </c>
      <c r="W800">
        <v>0.5</v>
      </c>
      <c r="X800">
        <v>107.791</v>
      </c>
      <c r="Y800">
        <v>5.07</v>
      </c>
      <c r="Z800">
        <v>13</v>
      </c>
      <c r="AA800">
        <v>16.5</v>
      </c>
      <c r="AC800">
        <v>3.84</v>
      </c>
    </row>
    <row r="801" spans="1:29" hidden="1" x14ac:dyDescent="0.25">
      <c r="A801" t="s">
        <v>49</v>
      </c>
      <c r="B801" t="s">
        <v>50</v>
      </c>
      <c r="C801" s="1">
        <v>43836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Q801">
        <v>25499881</v>
      </c>
      <c r="R801">
        <v>3.202</v>
      </c>
      <c r="S801">
        <v>37.9</v>
      </c>
      <c r="T801">
        <v>15.504</v>
      </c>
      <c r="U801">
        <v>10.129</v>
      </c>
      <c r="V801">
        <v>44648.71</v>
      </c>
      <c r="W801">
        <v>0.5</v>
      </c>
      <c r="X801">
        <v>107.791</v>
      </c>
      <c r="Y801">
        <v>5.07</v>
      </c>
      <c r="Z801">
        <v>13</v>
      </c>
      <c r="AA801">
        <v>16.5</v>
      </c>
      <c r="AC801">
        <v>3.84</v>
      </c>
    </row>
    <row r="802" spans="1:29" hidden="1" x14ac:dyDescent="0.25">
      <c r="A802" t="s">
        <v>49</v>
      </c>
      <c r="B802" t="s">
        <v>50</v>
      </c>
      <c r="C802" s="1">
        <v>43837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Q802">
        <v>25499881</v>
      </c>
      <c r="R802">
        <v>3.202</v>
      </c>
      <c r="S802">
        <v>37.9</v>
      </c>
      <c r="T802">
        <v>15.504</v>
      </c>
      <c r="U802">
        <v>10.129</v>
      </c>
      <c r="V802">
        <v>44648.71</v>
      </c>
      <c r="W802">
        <v>0.5</v>
      </c>
      <c r="X802">
        <v>107.791</v>
      </c>
      <c r="Y802">
        <v>5.07</v>
      </c>
      <c r="Z802">
        <v>13</v>
      </c>
      <c r="AA802">
        <v>16.5</v>
      </c>
      <c r="AC802">
        <v>3.84</v>
      </c>
    </row>
    <row r="803" spans="1:29" hidden="1" x14ac:dyDescent="0.25">
      <c r="A803" t="s">
        <v>49</v>
      </c>
      <c r="B803" t="s">
        <v>50</v>
      </c>
      <c r="C803" s="1">
        <v>43838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Q803">
        <v>25499881</v>
      </c>
      <c r="R803">
        <v>3.202</v>
      </c>
      <c r="S803">
        <v>37.9</v>
      </c>
      <c r="T803">
        <v>15.504</v>
      </c>
      <c r="U803">
        <v>10.129</v>
      </c>
      <c r="V803">
        <v>44648.71</v>
      </c>
      <c r="W803">
        <v>0.5</v>
      </c>
      <c r="X803">
        <v>107.791</v>
      </c>
      <c r="Y803">
        <v>5.07</v>
      </c>
      <c r="Z803">
        <v>13</v>
      </c>
      <c r="AA803">
        <v>16.5</v>
      </c>
      <c r="AC803">
        <v>3.84</v>
      </c>
    </row>
    <row r="804" spans="1:29" hidden="1" x14ac:dyDescent="0.25">
      <c r="A804" t="s">
        <v>49</v>
      </c>
      <c r="B804" t="s">
        <v>50</v>
      </c>
      <c r="C804" s="1">
        <v>43839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Q804">
        <v>25499881</v>
      </c>
      <c r="R804">
        <v>3.202</v>
      </c>
      <c r="S804">
        <v>37.9</v>
      </c>
      <c r="T804">
        <v>15.504</v>
      </c>
      <c r="U804">
        <v>10.129</v>
      </c>
      <c r="V804">
        <v>44648.71</v>
      </c>
      <c r="W804">
        <v>0.5</v>
      </c>
      <c r="X804">
        <v>107.791</v>
      </c>
      <c r="Y804">
        <v>5.07</v>
      </c>
      <c r="Z804">
        <v>13</v>
      </c>
      <c r="AA804">
        <v>16.5</v>
      </c>
      <c r="AC804">
        <v>3.84</v>
      </c>
    </row>
    <row r="805" spans="1:29" hidden="1" x14ac:dyDescent="0.25">
      <c r="A805" t="s">
        <v>49</v>
      </c>
      <c r="B805" t="s">
        <v>50</v>
      </c>
      <c r="C805" s="1">
        <v>43840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Q805">
        <v>25499881</v>
      </c>
      <c r="R805">
        <v>3.202</v>
      </c>
      <c r="S805">
        <v>37.9</v>
      </c>
      <c r="T805">
        <v>15.504</v>
      </c>
      <c r="U805">
        <v>10.129</v>
      </c>
      <c r="V805">
        <v>44648.71</v>
      </c>
      <c r="W805">
        <v>0.5</v>
      </c>
      <c r="X805">
        <v>107.791</v>
      </c>
      <c r="Y805">
        <v>5.07</v>
      </c>
      <c r="Z805">
        <v>13</v>
      </c>
      <c r="AA805">
        <v>16.5</v>
      </c>
      <c r="AC805">
        <v>3.84</v>
      </c>
    </row>
    <row r="806" spans="1:29" hidden="1" x14ac:dyDescent="0.25">
      <c r="A806" t="s">
        <v>49</v>
      </c>
      <c r="B806" t="s">
        <v>50</v>
      </c>
      <c r="C806" s="1">
        <v>43841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Q806">
        <v>25499881</v>
      </c>
      <c r="R806">
        <v>3.202</v>
      </c>
      <c r="S806">
        <v>37.9</v>
      </c>
      <c r="T806">
        <v>15.504</v>
      </c>
      <c r="U806">
        <v>10.129</v>
      </c>
      <c r="V806">
        <v>44648.71</v>
      </c>
      <c r="W806">
        <v>0.5</v>
      </c>
      <c r="X806">
        <v>107.791</v>
      </c>
      <c r="Y806">
        <v>5.07</v>
      </c>
      <c r="Z806">
        <v>13</v>
      </c>
      <c r="AA806">
        <v>16.5</v>
      </c>
      <c r="AC806">
        <v>3.84</v>
      </c>
    </row>
    <row r="807" spans="1:29" hidden="1" x14ac:dyDescent="0.25">
      <c r="A807" t="s">
        <v>49</v>
      </c>
      <c r="B807" t="s">
        <v>50</v>
      </c>
      <c r="C807" s="1">
        <v>43842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Q807">
        <v>25499881</v>
      </c>
      <c r="R807">
        <v>3.202</v>
      </c>
      <c r="S807">
        <v>37.9</v>
      </c>
      <c r="T807">
        <v>15.504</v>
      </c>
      <c r="U807">
        <v>10.129</v>
      </c>
      <c r="V807">
        <v>44648.71</v>
      </c>
      <c r="W807">
        <v>0.5</v>
      </c>
      <c r="X807">
        <v>107.791</v>
      </c>
      <c r="Y807">
        <v>5.07</v>
      </c>
      <c r="Z807">
        <v>13</v>
      </c>
      <c r="AA807">
        <v>16.5</v>
      </c>
      <c r="AC807">
        <v>3.84</v>
      </c>
    </row>
    <row r="808" spans="1:29" hidden="1" x14ac:dyDescent="0.25">
      <c r="A808" t="s">
        <v>49</v>
      </c>
      <c r="B808" t="s">
        <v>50</v>
      </c>
      <c r="C808" s="1">
        <v>43843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Q808">
        <v>25499881</v>
      </c>
      <c r="R808">
        <v>3.202</v>
      </c>
      <c r="S808">
        <v>37.9</v>
      </c>
      <c r="T808">
        <v>15.504</v>
      </c>
      <c r="U808">
        <v>10.129</v>
      </c>
      <c r="V808">
        <v>44648.71</v>
      </c>
      <c r="W808">
        <v>0.5</v>
      </c>
      <c r="X808">
        <v>107.791</v>
      </c>
      <c r="Y808">
        <v>5.07</v>
      </c>
      <c r="Z808">
        <v>13</v>
      </c>
      <c r="AA808">
        <v>16.5</v>
      </c>
      <c r="AC808">
        <v>3.84</v>
      </c>
    </row>
    <row r="809" spans="1:29" hidden="1" x14ac:dyDescent="0.25">
      <c r="A809" t="s">
        <v>49</v>
      </c>
      <c r="B809" t="s">
        <v>50</v>
      </c>
      <c r="C809" s="1">
        <v>43844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Q809">
        <v>25499881</v>
      </c>
      <c r="R809">
        <v>3.202</v>
      </c>
      <c r="S809">
        <v>37.9</v>
      </c>
      <c r="T809">
        <v>15.504</v>
      </c>
      <c r="U809">
        <v>10.129</v>
      </c>
      <c r="V809">
        <v>44648.71</v>
      </c>
      <c r="W809">
        <v>0.5</v>
      </c>
      <c r="X809">
        <v>107.791</v>
      </c>
      <c r="Y809">
        <v>5.07</v>
      </c>
      <c r="Z809">
        <v>13</v>
      </c>
      <c r="AA809">
        <v>16.5</v>
      </c>
      <c r="AC809">
        <v>3.84</v>
      </c>
    </row>
    <row r="810" spans="1:29" hidden="1" x14ac:dyDescent="0.25">
      <c r="A810" t="s">
        <v>49</v>
      </c>
      <c r="B810" t="s">
        <v>50</v>
      </c>
      <c r="C810" s="1">
        <v>43845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Q810">
        <v>25499881</v>
      </c>
      <c r="R810">
        <v>3.202</v>
      </c>
      <c r="S810">
        <v>37.9</v>
      </c>
      <c r="T810">
        <v>15.504</v>
      </c>
      <c r="U810">
        <v>10.129</v>
      </c>
      <c r="V810">
        <v>44648.71</v>
      </c>
      <c r="W810">
        <v>0.5</v>
      </c>
      <c r="X810">
        <v>107.791</v>
      </c>
      <c r="Y810">
        <v>5.07</v>
      </c>
      <c r="Z810">
        <v>13</v>
      </c>
      <c r="AA810">
        <v>16.5</v>
      </c>
      <c r="AC810">
        <v>3.84</v>
      </c>
    </row>
    <row r="811" spans="1:29" hidden="1" x14ac:dyDescent="0.25">
      <c r="A811" t="s">
        <v>49</v>
      </c>
      <c r="B811" t="s">
        <v>50</v>
      </c>
      <c r="C811" s="1">
        <v>43846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Q811">
        <v>25499881</v>
      </c>
      <c r="R811">
        <v>3.202</v>
      </c>
      <c r="S811">
        <v>37.9</v>
      </c>
      <c r="T811">
        <v>15.504</v>
      </c>
      <c r="U811">
        <v>10.129</v>
      </c>
      <c r="V811">
        <v>44648.71</v>
      </c>
      <c r="W811">
        <v>0.5</v>
      </c>
      <c r="X811">
        <v>107.791</v>
      </c>
      <c r="Y811">
        <v>5.07</v>
      </c>
      <c r="Z811">
        <v>13</v>
      </c>
      <c r="AA811">
        <v>16.5</v>
      </c>
      <c r="AC811">
        <v>3.84</v>
      </c>
    </row>
    <row r="812" spans="1:29" hidden="1" x14ac:dyDescent="0.25">
      <c r="A812" t="s">
        <v>49</v>
      </c>
      <c r="B812" t="s">
        <v>50</v>
      </c>
      <c r="C812" s="1">
        <v>43847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Q812">
        <v>25499881</v>
      </c>
      <c r="R812">
        <v>3.202</v>
      </c>
      <c r="S812">
        <v>37.9</v>
      </c>
      <c r="T812">
        <v>15.504</v>
      </c>
      <c r="U812">
        <v>10.129</v>
      </c>
      <c r="V812">
        <v>44648.71</v>
      </c>
      <c r="W812">
        <v>0.5</v>
      </c>
      <c r="X812">
        <v>107.791</v>
      </c>
      <c r="Y812">
        <v>5.07</v>
      </c>
      <c r="Z812">
        <v>13</v>
      </c>
      <c r="AA812">
        <v>16.5</v>
      </c>
      <c r="AC812">
        <v>3.84</v>
      </c>
    </row>
    <row r="813" spans="1:29" hidden="1" x14ac:dyDescent="0.25">
      <c r="A813" t="s">
        <v>49</v>
      </c>
      <c r="B813" t="s">
        <v>50</v>
      </c>
      <c r="C813" s="1">
        <v>43848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Q813">
        <v>25499881</v>
      </c>
      <c r="R813">
        <v>3.202</v>
      </c>
      <c r="S813">
        <v>37.9</v>
      </c>
      <c r="T813">
        <v>15.504</v>
      </c>
      <c r="U813">
        <v>10.129</v>
      </c>
      <c r="V813">
        <v>44648.71</v>
      </c>
      <c r="W813">
        <v>0.5</v>
      </c>
      <c r="X813">
        <v>107.791</v>
      </c>
      <c r="Y813">
        <v>5.07</v>
      </c>
      <c r="Z813">
        <v>13</v>
      </c>
      <c r="AA813">
        <v>16.5</v>
      </c>
      <c r="AC813">
        <v>3.84</v>
      </c>
    </row>
    <row r="814" spans="1:29" hidden="1" x14ac:dyDescent="0.25">
      <c r="A814" t="s">
        <v>49</v>
      </c>
      <c r="B814" t="s">
        <v>50</v>
      </c>
      <c r="C814" s="1">
        <v>43849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Q814">
        <v>25499881</v>
      </c>
      <c r="R814">
        <v>3.202</v>
      </c>
      <c r="S814">
        <v>37.9</v>
      </c>
      <c r="T814">
        <v>15.504</v>
      </c>
      <c r="U814">
        <v>10.129</v>
      </c>
      <c r="V814">
        <v>44648.71</v>
      </c>
      <c r="W814">
        <v>0.5</v>
      </c>
      <c r="X814">
        <v>107.791</v>
      </c>
      <c r="Y814">
        <v>5.07</v>
      </c>
      <c r="Z814">
        <v>13</v>
      </c>
      <c r="AA814">
        <v>16.5</v>
      </c>
      <c r="AC814">
        <v>3.84</v>
      </c>
    </row>
    <row r="815" spans="1:29" hidden="1" x14ac:dyDescent="0.25">
      <c r="A815" t="s">
        <v>49</v>
      </c>
      <c r="B815" t="s">
        <v>50</v>
      </c>
      <c r="C815" s="1">
        <v>43850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Q815">
        <v>25499881</v>
      </c>
      <c r="R815">
        <v>3.202</v>
      </c>
      <c r="S815">
        <v>37.9</v>
      </c>
      <c r="T815">
        <v>15.504</v>
      </c>
      <c r="U815">
        <v>10.129</v>
      </c>
      <c r="V815">
        <v>44648.71</v>
      </c>
      <c r="W815">
        <v>0.5</v>
      </c>
      <c r="X815">
        <v>107.791</v>
      </c>
      <c r="Y815">
        <v>5.07</v>
      </c>
      <c r="Z815">
        <v>13</v>
      </c>
      <c r="AA815">
        <v>16.5</v>
      </c>
      <c r="AC815">
        <v>3.84</v>
      </c>
    </row>
    <row r="816" spans="1:29" hidden="1" x14ac:dyDescent="0.25">
      <c r="A816" t="s">
        <v>49</v>
      </c>
      <c r="B816" t="s">
        <v>50</v>
      </c>
      <c r="C816" s="1">
        <v>43851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Q816">
        <v>25499881</v>
      </c>
      <c r="R816">
        <v>3.202</v>
      </c>
      <c r="S816">
        <v>37.9</v>
      </c>
      <c r="T816">
        <v>15.504</v>
      </c>
      <c r="U816">
        <v>10.129</v>
      </c>
      <c r="V816">
        <v>44648.71</v>
      </c>
      <c r="W816">
        <v>0.5</v>
      </c>
      <c r="X816">
        <v>107.791</v>
      </c>
      <c r="Y816">
        <v>5.07</v>
      </c>
      <c r="Z816">
        <v>13</v>
      </c>
      <c r="AA816">
        <v>16.5</v>
      </c>
      <c r="AC816">
        <v>3.84</v>
      </c>
    </row>
    <row r="817" spans="1:29" hidden="1" x14ac:dyDescent="0.25">
      <c r="A817" t="s">
        <v>49</v>
      </c>
      <c r="B817" t="s">
        <v>50</v>
      </c>
      <c r="C817" s="1">
        <v>43852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Q817">
        <v>25499881</v>
      </c>
      <c r="R817">
        <v>3.202</v>
      </c>
      <c r="S817">
        <v>37.9</v>
      </c>
      <c r="T817">
        <v>15.504</v>
      </c>
      <c r="U817">
        <v>10.129</v>
      </c>
      <c r="V817">
        <v>44648.71</v>
      </c>
      <c r="W817">
        <v>0.5</v>
      </c>
      <c r="X817">
        <v>107.791</v>
      </c>
      <c r="Y817">
        <v>5.07</v>
      </c>
      <c r="Z817">
        <v>13</v>
      </c>
      <c r="AA817">
        <v>16.5</v>
      </c>
      <c r="AC817">
        <v>3.84</v>
      </c>
    </row>
    <row r="818" spans="1:29" hidden="1" x14ac:dyDescent="0.25">
      <c r="A818" t="s">
        <v>49</v>
      </c>
      <c r="B818" t="s">
        <v>50</v>
      </c>
      <c r="C818" s="1">
        <v>43853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Q818">
        <v>25499881</v>
      </c>
      <c r="R818">
        <v>3.202</v>
      </c>
      <c r="S818">
        <v>37.9</v>
      </c>
      <c r="T818">
        <v>15.504</v>
      </c>
      <c r="U818">
        <v>10.129</v>
      </c>
      <c r="V818">
        <v>44648.71</v>
      </c>
      <c r="W818">
        <v>0.5</v>
      </c>
      <c r="X818">
        <v>107.791</v>
      </c>
      <c r="Y818">
        <v>5.07</v>
      </c>
      <c r="Z818">
        <v>13</v>
      </c>
      <c r="AA818">
        <v>16.5</v>
      </c>
      <c r="AC818">
        <v>3.84</v>
      </c>
    </row>
    <row r="819" spans="1:29" hidden="1" x14ac:dyDescent="0.25">
      <c r="A819" t="s">
        <v>49</v>
      </c>
      <c r="B819" t="s">
        <v>50</v>
      </c>
      <c r="C819" s="1">
        <v>43854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Q819">
        <v>25499881</v>
      </c>
      <c r="R819">
        <v>3.202</v>
      </c>
      <c r="S819">
        <v>37.9</v>
      </c>
      <c r="T819">
        <v>15.504</v>
      </c>
      <c r="U819">
        <v>10.129</v>
      </c>
      <c r="V819">
        <v>44648.71</v>
      </c>
      <c r="W819">
        <v>0.5</v>
      </c>
      <c r="X819">
        <v>107.791</v>
      </c>
      <c r="Y819">
        <v>5.07</v>
      </c>
      <c r="Z819">
        <v>13</v>
      </c>
      <c r="AA819">
        <v>16.5</v>
      </c>
      <c r="AC819">
        <v>3.84</v>
      </c>
    </row>
    <row r="820" spans="1:29" hidden="1" x14ac:dyDescent="0.25">
      <c r="A820" t="s">
        <v>49</v>
      </c>
      <c r="B820" t="s">
        <v>50</v>
      </c>
      <c r="C820" s="1">
        <v>43855</v>
      </c>
      <c r="D820">
        <v>1</v>
      </c>
      <c r="E820">
        <v>1</v>
      </c>
      <c r="F820">
        <v>0</v>
      </c>
      <c r="G820">
        <v>0</v>
      </c>
      <c r="H820">
        <v>3.9E-2</v>
      </c>
      <c r="I820">
        <v>3.9E-2</v>
      </c>
      <c r="J820">
        <v>0</v>
      </c>
      <c r="K820">
        <v>0</v>
      </c>
      <c r="Q820">
        <v>25499881</v>
      </c>
      <c r="R820">
        <v>3.202</v>
      </c>
      <c r="S820">
        <v>37.9</v>
      </c>
      <c r="T820">
        <v>15.504</v>
      </c>
      <c r="U820">
        <v>10.129</v>
      </c>
      <c r="V820">
        <v>44648.71</v>
      </c>
      <c r="W820">
        <v>0.5</v>
      </c>
      <c r="X820">
        <v>107.791</v>
      </c>
      <c r="Y820">
        <v>5.07</v>
      </c>
      <c r="Z820">
        <v>13</v>
      </c>
      <c r="AA820">
        <v>16.5</v>
      </c>
      <c r="AC820">
        <v>3.84</v>
      </c>
    </row>
    <row r="821" spans="1:29" hidden="1" x14ac:dyDescent="0.25">
      <c r="A821" t="s">
        <v>49</v>
      </c>
      <c r="B821" t="s">
        <v>50</v>
      </c>
      <c r="C821" s="1">
        <v>43856</v>
      </c>
      <c r="D821">
        <v>4</v>
      </c>
      <c r="E821">
        <v>3</v>
      </c>
      <c r="F821">
        <v>0</v>
      </c>
      <c r="G821">
        <v>0</v>
      </c>
      <c r="H821">
        <v>0.157</v>
      </c>
      <c r="I821">
        <v>0.11799999999999999</v>
      </c>
      <c r="J821">
        <v>0</v>
      </c>
      <c r="K821">
        <v>0</v>
      </c>
      <c r="Q821">
        <v>25499881</v>
      </c>
      <c r="R821">
        <v>3.202</v>
      </c>
      <c r="S821">
        <v>37.9</v>
      </c>
      <c r="T821">
        <v>15.504</v>
      </c>
      <c r="U821">
        <v>10.129</v>
      </c>
      <c r="V821">
        <v>44648.71</v>
      </c>
      <c r="W821">
        <v>0.5</v>
      </c>
      <c r="X821">
        <v>107.791</v>
      </c>
      <c r="Y821">
        <v>5.07</v>
      </c>
      <c r="Z821">
        <v>13</v>
      </c>
      <c r="AA821">
        <v>16.5</v>
      </c>
      <c r="AC821">
        <v>3.84</v>
      </c>
    </row>
    <row r="822" spans="1:29" hidden="1" x14ac:dyDescent="0.25">
      <c r="A822" t="s">
        <v>49</v>
      </c>
      <c r="B822" t="s">
        <v>50</v>
      </c>
      <c r="C822" s="1">
        <v>43857</v>
      </c>
      <c r="D822">
        <v>4</v>
      </c>
      <c r="E822">
        <v>0</v>
      </c>
      <c r="F822">
        <v>0</v>
      </c>
      <c r="G822">
        <v>0</v>
      </c>
      <c r="H822">
        <v>0.157</v>
      </c>
      <c r="I822">
        <v>0</v>
      </c>
      <c r="J822">
        <v>0</v>
      </c>
      <c r="K822">
        <v>0</v>
      </c>
      <c r="Q822">
        <v>25499881</v>
      </c>
      <c r="R822">
        <v>3.202</v>
      </c>
      <c r="S822">
        <v>37.9</v>
      </c>
      <c r="T822">
        <v>15.504</v>
      </c>
      <c r="U822">
        <v>10.129</v>
      </c>
      <c r="V822">
        <v>44648.71</v>
      </c>
      <c r="W822">
        <v>0.5</v>
      </c>
      <c r="X822">
        <v>107.791</v>
      </c>
      <c r="Y822">
        <v>5.07</v>
      </c>
      <c r="Z822">
        <v>13</v>
      </c>
      <c r="AA822">
        <v>16.5</v>
      </c>
      <c r="AC822">
        <v>3.84</v>
      </c>
    </row>
    <row r="823" spans="1:29" hidden="1" x14ac:dyDescent="0.25">
      <c r="A823" t="s">
        <v>49</v>
      </c>
      <c r="B823" t="s">
        <v>50</v>
      </c>
      <c r="C823" s="1">
        <v>43858</v>
      </c>
      <c r="D823">
        <v>4</v>
      </c>
      <c r="E823">
        <v>0</v>
      </c>
      <c r="F823">
        <v>0</v>
      </c>
      <c r="G823">
        <v>0</v>
      </c>
      <c r="H823">
        <v>0.157</v>
      </c>
      <c r="I823">
        <v>0</v>
      </c>
      <c r="J823">
        <v>0</v>
      </c>
      <c r="K823">
        <v>0</v>
      </c>
      <c r="Q823">
        <v>25499881</v>
      </c>
      <c r="R823">
        <v>3.202</v>
      </c>
      <c r="S823">
        <v>37.9</v>
      </c>
      <c r="T823">
        <v>15.504</v>
      </c>
      <c r="U823">
        <v>10.129</v>
      </c>
      <c r="V823">
        <v>44648.71</v>
      </c>
      <c r="W823">
        <v>0.5</v>
      </c>
      <c r="X823">
        <v>107.791</v>
      </c>
      <c r="Y823">
        <v>5.07</v>
      </c>
      <c r="Z823">
        <v>13</v>
      </c>
      <c r="AA823">
        <v>16.5</v>
      </c>
      <c r="AC823">
        <v>3.84</v>
      </c>
    </row>
    <row r="824" spans="1:29" hidden="1" x14ac:dyDescent="0.25">
      <c r="A824" t="s">
        <v>49</v>
      </c>
      <c r="B824" t="s">
        <v>50</v>
      </c>
      <c r="C824" s="1">
        <v>43859</v>
      </c>
      <c r="D824">
        <v>4</v>
      </c>
      <c r="E824">
        <v>0</v>
      </c>
      <c r="F824">
        <v>0</v>
      </c>
      <c r="G824">
        <v>0</v>
      </c>
      <c r="H824">
        <v>0.157</v>
      </c>
      <c r="I824">
        <v>0</v>
      </c>
      <c r="J824">
        <v>0</v>
      </c>
      <c r="K824">
        <v>0</v>
      </c>
      <c r="Q824">
        <v>25499881</v>
      </c>
      <c r="R824">
        <v>3.202</v>
      </c>
      <c r="S824">
        <v>37.9</v>
      </c>
      <c r="T824">
        <v>15.504</v>
      </c>
      <c r="U824">
        <v>10.129</v>
      </c>
      <c r="V824">
        <v>44648.71</v>
      </c>
      <c r="W824">
        <v>0.5</v>
      </c>
      <c r="X824">
        <v>107.791</v>
      </c>
      <c r="Y824">
        <v>5.07</v>
      </c>
      <c r="Z824">
        <v>13</v>
      </c>
      <c r="AA824">
        <v>16.5</v>
      </c>
      <c r="AC824">
        <v>3.84</v>
      </c>
    </row>
    <row r="825" spans="1:29" hidden="1" x14ac:dyDescent="0.25">
      <c r="A825" t="s">
        <v>49</v>
      </c>
      <c r="B825" t="s">
        <v>50</v>
      </c>
      <c r="C825" s="1">
        <v>43860</v>
      </c>
      <c r="D825">
        <v>6</v>
      </c>
      <c r="E825">
        <v>2</v>
      </c>
      <c r="F825">
        <v>0</v>
      </c>
      <c r="G825">
        <v>0</v>
      </c>
      <c r="H825">
        <v>0.23499999999999999</v>
      </c>
      <c r="I825">
        <v>7.8E-2</v>
      </c>
      <c r="J825">
        <v>0</v>
      </c>
      <c r="K825">
        <v>0</v>
      </c>
      <c r="Q825">
        <v>25499881</v>
      </c>
      <c r="R825">
        <v>3.202</v>
      </c>
      <c r="S825">
        <v>37.9</v>
      </c>
      <c r="T825">
        <v>15.504</v>
      </c>
      <c r="U825">
        <v>10.129</v>
      </c>
      <c r="V825">
        <v>44648.71</v>
      </c>
      <c r="W825">
        <v>0.5</v>
      </c>
      <c r="X825">
        <v>107.791</v>
      </c>
      <c r="Y825">
        <v>5.07</v>
      </c>
      <c r="Z825">
        <v>13</v>
      </c>
      <c r="AA825">
        <v>16.5</v>
      </c>
      <c r="AC825">
        <v>3.84</v>
      </c>
    </row>
    <row r="826" spans="1:29" hidden="1" x14ac:dyDescent="0.25">
      <c r="A826" t="s">
        <v>49</v>
      </c>
      <c r="B826" t="s">
        <v>50</v>
      </c>
      <c r="C826" s="1">
        <v>43861</v>
      </c>
      <c r="D826">
        <v>7</v>
      </c>
      <c r="E826">
        <v>1</v>
      </c>
      <c r="F826">
        <v>0</v>
      </c>
      <c r="G826">
        <v>0</v>
      </c>
      <c r="H826">
        <v>0.27500000000000002</v>
      </c>
      <c r="I826">
        <v>3.9E-2</v>
      </c>
      <c r="J826">
        <v>0</v>
      </c>
      <c r="K826">
        <v>0</v>
      </c>
      <c r="Q826">
        <v>25499881</v>
      </c>
      <c r="R826">
        <v>3.202</v>
      </c>
      <c r="S826">
        <v>37.9</v>
      </c>
      <c r="T826">
        <v>15.504</v>
      </c>
      <c r="U826">
        <v>10.129</v>
      </c>
      <c r="V826">
        <v>44648.71</v>
      </c>
      <c r="W826">
        <v>0.5</v>
      </c>
      <c r="X826">
        <v>107.791</v>
      </c>
      <c r="Y826">
        <v>5.07</v>
      </c>
      <c r="Z826">
        <v>13</v>
      </c>
      <c r="AA826">
        <v>16.5</v>
      </c>
      <c r="AC826">
        <v>3.84</v>
      </c>
    </row>
    <row r="827" spans="1:29" hidden="1" x14ac:dyDescent="0.25">
      <c r="A827" t="s">
        <v>49</v>
      </c>
      <c r="B827" t="s">
        <v>50</v>
      </c>
      <c r="C827" s="1">
        <v>43862</v>
      </c>
      <c r="D827">
        <v>9</v>
      </c>
      <c r="E827">
        <v>2</v>
      </c>
      <c r="F827">
        <v>0</v>
      </c>
      <c r="G827">
        <v>0</v>
      </c>
      <c r="H827">
        <v>0.35299999999999998</v>
      </c>
      <c r="I827">
        <v>7.8E-2</v>
      </c>
      <c r="J827">
        <v>0</v>
      </c>
      <c r="K827">
        <v>0</v>
      </c>
      <c r="Q827">
        <v>25499881</v>
      </c>
      <c r="R827">
        <v>3.202</v>
      </c>
      <c r="S827">
        <v>37.9</v>
      </c>
      <c r="T827">
        <v>15.504</v>
      </c>
      <c r="U827">
        <v>10.129</v>
      </c>
      <c r="V827">
        <v>44648.71</v>
      </c>
      <c r="W827">
        <v>0.5</v>
      </c>
      <c r="X827">
        <v>107.791</v>
      </c>
      <c r="Y827">
        <v>5.07</v>
      </c>
      <c r="Z827">
        <v>13</v>
      </c>
      <c r="AA827">
        <v>16.5</v>
      </c>
      <c r="AC827">
        <v>3.84</v>
      </c>
    </row>
    <row r="828" spans="1:29" hidden="1" x14ac:dyDescent="0.25">
      <c r="A828" t="s">
        <v>49</v>
      </c>
      <c r="B828" t="s">
        <v>50</v>
      </c>
      <c r="C828" s="1">
        <v>43863</v>
      </c>
      <c r="D828">
        <v>11</v>
      </c>
      <c r="E828">
        <v>2</v>
      </c>
      <c r="F828">
        <v>0</v>
      </c>
      <c r="G828">
        <v>0</v>
      </c>
      <c r="H828">
        <v>0.43099999999999999</v>
      </c>
      <c r="I828">
        <v>7.8E-2</v>
      </c>
      <c r="J828">
        <v>0</v>
      </c>
      <c r="K828">
        <v>0</v>
      </c>
      <c r="Q828">
        <v>25499881</v>
      </c>
      <c r="R828">
        <v>3.202</v>
      </c>
      <c r="S828">
        <v>37.9</v>
      </c>
      <c r="T828">
        <v>15.504</v>
      </c>
      <c r="U828">
        <v>10.129</v>
      </c>
      <c r="V828">
        <v>44648.71</v>
      </c>
      <c r="W828">
        <v>0.5</v>
      </c>
      <c r="X828">
        <v>107.791</v>
      </c>
      <c r="Y828">
        <v>5.07</v>
      </c>
      <c r="Z828">
        <v>13</v>
      </c>
      <c r="AA828">
        <v>16.5</v>
      </c>
      <c r="AC828">
        <v>3.84</v>
      </c>
    </row>
    <row r="829" spans="1:29" hidden="1" x14ac:dyDescent="0.25">
      <c r="A829" t="s">
        <v>49</v>
      </c>
      <c r="B829" t="s">
        <v>50</v>
      </c>
      <c r="C829" s="1">
        <v>43864</v>
      </c>
      <c r="D829">
        <v>11</v>
      </c>
      <c r="E829">
        <v>0</v>
      </c>
      <c r="F829">
        <v>0</v>
      </c>
      <c r="G829">
        <v>0</v>
      </c>
      <c r="H829">
        <v>0.43099999999999999</v>
      </c>
      <c r="I829">
        <v>0</v>
      </c>
      <c r="J829">
        <v>0</v>
      </c>
      <c r="K829">
        <v>0</v>
      </c>
      <c r="Q829">
        <v>25499881</v>
      </c>
      <c r="R829">
        <v>3.202</v>
      </c>
      <c r="S829">
        <v>37.9</v>
      </c>
      <c r="T829">
        <v>15.504</v>
      </c>
      <c r="U829">
        <v>10.129</v>
      </c>
      <c r="V829">
        <v>44648.71</v>
      </c>
      <c r="W829">
        <v>0.5</v>
      </c>
      <c r="X829">
        <v>107.791</v>
      </c>
      <c r="Y829">
        <v>5.07</v>
      </c>
      <c r="Z829">
        <v>13</v>
      </c>
      <c r="AA829">
        <v>16.5</v>
      </c>
      <c r="AC829">
        <v>3.84</v>
      </c>
    </row>
    <row r="830" spans="1:29" hidden="1" x14ac:dyDescent="0.25">
      <c r="A830" t="s">
        <v>49</v>
      </c>
      <c r="B830" t="s">
        <v>50</v>
      </c>
      <c r="C830" s="1">
        <v>43865</v>
      </c>
      <c r="D830">
        <v>11</v>
      </c>
      <c r="E830">
        <v>0</v>
      </c>
      <c r="F830">
        <v>0</v>
      </c>
      <c r="G830">
        <v>0</v>
      </c>
      <c r="H830">
        <v>0.43099999999999999</v>
      </c>
      <c r="I830">
        <v>0</v>
      </c>
      <c r="J830">
        <v>0</v>
      </c>
      <c r="K830">
        <v>0</v>
      </c>
      <c r="Q830">
        <v>25499881</v>
      </c>
      <c r="R830">
        <v>3.202</v>
      </c>
      <c r="S830">
        <v>37.9</v>
      </c>
      <c r="T830">
        <v>15.504</v>
      </c>
      <c r="U830">
        <v>10.129</v>
      </c>
      <c r="V830">
        <v>44648.71</v>
      </c>
      <c r="W830">
        <v>0.5</v>
      </c>
      <c r="X830">
        <v>107.791</v>
      </c>
      <c r="Y830">
        <v>5.07</v>
      </c>
      <c r="Z830">
        <v>13</v>
      </c>
      <c r="AA830">
        <v>16.5</v>
      </c>
      <c r="AC830">
        <v>3.84</v>
      </c>
    </row>
    <row r="831" spans="1:29" hidden="1" x14ac:dyDescent="0.25">
      <c r="A831" t="s">
        <v>49</v>
      </c>
      <c r="B831" t="s">
        <v>50</v>
      </c>
      <c r="C831" s="1">
        <v>43866</v>
      </c>
      <c r="D831">
        <v>12</v>
      </c>
      <c r="E831">
        <v>1</v>
      </c>
      <c r="F831">
        <v>0</v>
      </c>
      <c r="G831">
        <v>0</v>
      </c>
      <c r="H831">
        <v>0.47099999999999997</v>
      </c>
      <c r="I831">
        <v>3.9E-2</v>
      </c>
      <c r="J831">
        <v>0</v>
      </c>
      <c r="K831">
        <v>0</v>
      </c>
      <c r="Q831">
        <v>25499881</v>
      </c>
      <c r="R831">
        <v>3.202</v>
      </c>
      <c r="S831">
        <v>37.9</v>
      </c>
      <c r="T831">
        <v>15.504</v>
      </c>
      <c r="U831">
        <v>10.129</v>
      </c>
      <c r="V831">
        <v>44648.71</v>
      </c>
      <c r="W831">
        <v>0.5</v>
      </c>
      <c r="X831">
        <v>107.791</v>
      </c>
      <c r="Y831">
        <v>5.07</v>
      </c>
      <c r="Z831">
        <v>13</v>
      </c>
      <c r="AA831">
        <v>16.5</v>
      </c>
      <c r="AC831">
        <v>3.84</v>
      </c>
    </row>
    <row r="832" spans="1:29" hidden="1" x14ac:dyDescent="0.25">
      <c r="A832" t="s">
        <v>49</v>
      </c>
      <c r="B832" t="s">
        <v>50</v>
      </c>
      <c r="C832" s="1">
        <v>43867</v>
      </c>
      <c r="D832">
        <v>13</v>
      </c>
      <c r="E832">
        <v>1</v>
      </c>
      <c r="F832">
        <v>0</v>
      </c>
      <c r="G832">
        <v>0</v>
      </c>
      <c r="H832">
        <v>0.51</v>
      </c>
      <c r="I832">
        <v>3.9E-2</v>
      </c>
      <c r="J832">
        <v>0</v>
      </c>
      <c r="K832">
        <v>0</v>
      </c>
      <c r="Q832">
        <v>25499881</v>
      </c>
      <c r="R832">
        <v>3.202</v>
      </c>
      <c r="S832">
        <v>37.9</v>
      </c>
      <c r="T832">
        <v>15.504</v>
      </c>
      <c r="U832">
        <v>10.129</v>
      </c>
      <c r="V832">
        <v>44648.71</v>
      </c>
      <c r="W832">
        <v>0.5</v>
      </c>
      <c r="X832">
        <v>107.791</v>
      </c>
      <c r="Y832">
        <v>5.07</v>
      </c>
      <c r="Z832">
        <v>13</v>
      </c>
      <c r="AA832">
        <v>16.5</v>
      </c>
      <c r="AC832">
        <v>3.84</v>
      </c>
    </row>
    <row r="833" spans="1:29" hidden="1" x14ac:dyDescent="0.25">
      <c r="A833" t="s">
        <v>49</v>
      </c>
      <c r="B833" t="s">
        <v>50</v>
      </c>
      <c r="C833" s="1">
        <v>43868</v>
      </c>
      <c r="D833">
        <v>14</v>
      </c>
      <c r="E833">
        <v>1</v>
      </c>
      <c r="F833">
        <v>0</v>
      </c>
      <c r="G833">
        <v>0</v>
      </c>
      <c r="H833">
        <v>0.54900000000000004</v>
      </c>
      <c r="I833">
        <v>3.9E-2</v>
      </c>
      <c r="J833">
        <v>0</v>
      </c>
      <c r="K833">
        <v>0</v>
      </c>
      <c r="Q833">
        <v>25499881</v>
      </c>
      <c r="R833">
        <v>3.202</v>
      </c>
      <c r="S833">
        <v>37.9</v>
      </c>
      <c r="T833">
        <v>15.504</v>
      </c>
      <c r="U833">
        <v>10.129</v>
      </c>
      <c r="V833">
        <v>44648.71</v>
      </c>
      <c r="W833">
        <v>0.5</v>
      </c>
      <c r="X833">
        <v>107.791</v>
      </c>
      <c r="Y833">
        <v>5.07</v>
      </c>
      <c r="Z833">
        <v>13</v>
      </c>
      <c r="AA833">
        <v>16.5</v>
      </c>
      <c r="AC833">
        <v>3.84</v>
      </c>
    </row>
    <row r="834" spans="1:29" hidden="1" x14ac:dyDescent="0.25">
      <c r="A834" t="s">
        <v>49</v>
      </c>
      <c r="B834" t="s">
        <v>50</v>
      </c>
      <c r="C834" s="1">
        <v>43869</v>
      </c>
      <c r="D834">
        <v>14</v>
      </c>
      <c r="E834">
        <v>0</v>
      </c>
      <c r="F834">
        <v>0</v>
      </c>
      <c r="G834">
        <v>0</v>
      </c>
      <c r="H834">
        <v>0.54900000000000004</v>
      </c>
      <c r="I834">
        <v>0</v>
      </c>
      <c r="J834">
        <v>0</v>
      </c>
      <c r="K834">
        <v>0</v>
      </c>
      <c r="Q834">
        <v>25499881</v>
      </c>
      <c r="R834">
        <v>3.202</v>
      </c>
      <c r="S834">
        <v>37.9</v>
      </c>
      <c r="T834">
        <v>15.504</v>
      </c>
      <c r="U834">
        <v>10.129</v>
      </c>
      <c r="V834">
        <v>44648.71</v>
      </c>
      <c r="W834">
        <v>0.5</v>
      </c>
      <c r="X834">
        <v>107.791</v>
      </c>
      <c r="Y834">
        <v>5.07</v>
      </c>
      <c r="Z834">
        <v>13</v>
      </c>
      <c r="AA834">
        <v>16.5</v>
      </c>
      <c r="AC834">
        <v>3.84</v>
      </c>
    </row>
    <row r="835" spans="1:29" hidden="1" x14ac:dyDescent="0.25">
      <c r="A835" t="s">
        <v>49</v>
      </c>
      <c r="B835" t="s">
        <v>50</v>
      </c>
      <c r="C835" s="1">
        <v>43870</v>
      </c>
      <c r="D835">
        <v>14</v>
      </c>
      <c r="E835">
        <v>0</v>
      </c>
      <c r="F835">
        <v>0</v>
      </c>
      <c r="G835">
        <v>0</v>
      </c>
      <c r="H835">
        <v>0.54900000000000004</v>
      </c>
      <c r="I835">
        <v>0</v>
      </c>
      <c r="J835">
        <v>0</v>
      </c>
      <c r="K835">
        <v>0</v>
      </c>
      <c r="Q835">
        <v>25499881</v>
      </c>
      <c r="R835">
        <v>3.202</v>
      </c>
      <c r="S835">
        <v>37.9</v>
      </c>
      <c r="T835">
        <v>15.504</v>
      </c>
      <c r="U835">
        <v>10.129</v>
      </c>
      <c r="V835">
        <v>44648.71</v>
      </c>
      <c r="W835">
        <v>0.5</v>
      </c>
      <c r="X835">
        <v>107.791</v>
      </c>
      <c r="Y835">
        <v>5.07</v>
      </c>
      <c r="Z835">
        <v>13</v>
      </c>
      <c r="AA835">
        <v>16.5</v>
      </c>
      <c r="AC835">
        <v>3.84</v>
      </c>
    </row>
    <row r="836" spans="1:29" hidden="1" x14ac:dyDescent="0.25">
      <c r="A836" t="s">
        <v>49</v>
      </c>
      <c r="B836" t="s">
        <v>50</v>
      </c>
      <c r="C836" s="1">
        <v>43871</v>
      </c>
      <c r="D836">
        <v>14</v>
      </c>
      <c r="E836">
        <v>0</v>
      </c>
      <c r="F836">
        <v>0</v>
      </c>
      <c r="G836">
        <v>0</v>
      </c>
      <c r="H836">
        <v>0.54900000000000004</v>
      </c>
      <c r="I836">
        <v>0</v>
      </c>
      <c r="J836">
        <v>0</v>
      </c>
      <c r="K836">
        <v>0</v>
      </c>
      <c r="Q836">
        <v>25499881</v>
      </c>
      <c r="R836">
        <v>3.202</v>
      </c>
      <c r="S836">
        <v>37.9</v>
      </c>
      <c r="T836">
        <v>15.504</v>
      </c>
      <c r="U836">
        <v>10.129</v>
      </c>
      <c r="V836">
        <v>44648.71</v>
      </c>
      <c r="W836">
        <v>0.5</v>
      </c>
      <c r="X836">
        <v>107.791</v>
      </c>
      <c r="Y836">
        <v>5.07</v>
      </c>
      <c r="Z836">
        <v>13</v>
      </c>
      <c r="AA836">
        <v>16.5</v>
      </c>
      <c r="AC836">
        <v>3.84</v>
      </c>
    </row>
    <row r="837" spans="1:29" hidden="1" x14ac:dyDescent="0.25">
      <c r="A837" t="s">
        <v>49</v>
      </c>
      <c r="B837" t="s">
        <v>50</v>
      </c>
      <c r="C837" s="1">
        <v>43872</v>
      </c>
      <c r="D837">
        <v>14</v>
      </c>
      <c r="E837">
        <v>0</v>
      </c>
      <c r="F837">
        <v>0</v>
      </c>
      <c r="G837">
        <v>0</v>
      </c>
      <c r="H837">
        <v>0.54900000000000004</v>
      </c>
      <c r="I837">
        <v>0</v>
      </c>
      <c r="J837">
        <v>0</v>
      </c>
      <c r="K837">
        <v>0</v>
      </c>
      <c r="Q837">
        <v>25499881</v>
      </c>
      <c r="R837">
        <v>3.202</v>
      </c>
      <c r="S837">
        <v>37.9</v>
      </c>
      <c r="T837">
        <v>15.504</v>
      </c>
      <c r="U837">
        <v>10.129</v>
      </c>
      <c r="V837">
        <v>44648.71</v>
      </c>
      <c r="W837">
        <v>0.5</v>
      </c>
      <c r="X837">
        <v>107.791</v>
      </c>
      <c r="Y837">
        <v>5.07</v>
      </c>
      <c r="Z837">
        <v>13</v>
      </c>
      <c r="AA837">
        <v>16.5</v>
      </c>
      <c r="AC837">
        <v>3.84</v>
      </c>
    </row>
    <row r="838" spans="1:29" hidden="1" x14ac:dyDescent="0.25">
      <c r="A838" t="s">
        <v>49</v>
      </c>
      <c r="B838" t="s">
        <v>50</v>
      </c>
      <c r="C838" s="1">
        <v>43873</v>
      </c>
      <c r="D838">
        <v>14</v>
      </c>
      <c r="E838">
        <v>0</v>
      </c>
      <c r="F838">
        <v>0</v>
      </c>
      <c r="G838">
        <v>0</v>
      </c>
      <c r="H838">
        <v>0.54900000000000004</v>
      </c>
      <c r="I838">
        <v>0</v>
      </c>
      <c r="J838">
        <v>0</v>
      </c>
      <c r="K838">
        <v>0</v>
      </c>
      <c r="Q838">
        <v>25499881</v>
      </c>
      <c r="R838">
        <v>3.202</v>
      </c>
      <c r="S838">
        <v>37.9</v>
      </c>
      <c r="T838">
        <v>15.504</v>
      </c>
      <c r="U838">
        <v>10.129</v>
      </c>
      <c r="V838">
        <v>44648.71</v>
      </c>
      <c r="W838">
        <v>0.5</v>
      </c>
      <c r="X838">
        <v>107.791</v>
      </c>
      <c r="Y838">
        <v>5.07</v>
      </c>
      <c r="Z838">
        <v>13</v>
      </c>
      <c r="AA838">
        <v>16.5</v>
      </c>
      <c r="AC838">
        <v>3.84</v>
      </c>
    </row>
    <row r="839" spans="1:29" hidden="1" x14ac:dyDescent="0.25">
      <c r="A839" t="s">
        <v>49</v>
      </c>
      <c r="B839" t="s">
        <v>50</v>
      </c>
      <c r="C839" s="1">
        <v>43874</v>
      </c>
      <c r="D839">
        <v>14</v>
      </c>
      <c r="E839">
        <v>0</v>
      </c>
      <c r="F839">
        <v>0</v>
      </c>
      <c r="G839">
        <v>0</v>
      </c>
      <c r="H839">
        <v>0.54900000000000004</v>
      </c>
      <c r="I839">
        <v>0</v>
      </c>
      <c r="J839">
        <v>0</v>
      </c>
      <c r="K839">
        <v>0</v>
      </c>
      <c r="Q839">
        <v>25499881</v>
      </c>
      <c r="R839">
        <v>3.202</v>
      </c>
      <c r="S839">
        <v>37.9</v>
      </c>
      <c r="T839">
        <v>15.504</v>
      </c>
      <c r="U839">
        <v>10.129</v>
      </c>
      <c r="V839">
        <v>44648.71</v>
      </c>
      <c r="W839">
        <v>0.5</v>
      </c>
      <c r="X839">
        <v>107.791</v>
      </c>
      <c r="Y839">
        <v>5.07</v>
      </c>
      <c r="Z839">
        <v>13</v>
      </c>
      <c r="AA839">
        <v>16.5</v>
      </c>
      <c r="AC839">
        <v>3.84</v>
      </c>
    </row>
    <row r="840" spans="1:29" hidden="1" x14ac:dyDescent="0.25">
      <c r="A840" t="s">
        <v>49</v>
      </c>
      <c r="B840" t="s">
        <v>50</v>
      </c>
      <c r="C840" s="1">
        <v>43875</v>
      </c>
      <c r="D840">
        <v>15</v>
      </c>
      <c r="E840">
        <v>1</v>
      </c>
      <c r="F840">
        <v>0</v>
      </c>
      <c r="G840">
        <v>0</v>
      </c>
      <c r="H840">
        <v>0.58799999999999997</v>
      </c>
      <c r="I840">
        <v>3.9E-2</v>
      </c>
      <c r="J840">
        <v>0</v>
      </c>
      <c r="K840">
        <v>0</v>
      </c>
      <c r="Q840">
        <v>25499881</v>
      </c>
      <c r="R840">
        <v>3.202</v>
      </c>
      <c r="S840">
        <v>37.9</v>
      </c>
      <c r="T840">
        <v>15.504</v>
      </c>
      <c r="U840">
        <v>10.129</v>
      </c>
      <c r="V840">
        <v>44648.71</v>
      </c>
      <c r="W840">
        <v>0.5</v>
      </c>
      <c r="X840">
        <v>107.791</v>
      </c>
      <c r="Y840">
        <v>5.07</v>
      </c>
      <c r="Z840">
        <v>13</v>
      </c>
      <c r="AA840">
        <v>16.5</v>
      </c>
      <c r="AC840">
        <v>3.84</v>
      </c>
    </row>
    <row r="841" spans="1:29" hidden="1" x14ac:dyDescent="0.25">
      <c r="A841" t="s">
        <v>49</v>
      </c>
      <c r="B841" t="s">
        <v>50</v>
      </c>
      <c r="C841" s="1">
        <v>43876</v>
      </c>
      <c r="D841">
        <v>15</v>
      </c>
      <c r="E841">
        <v>0</v>
      </c>
      <c r="F841">
        <v>0</v>
      </c>
      <c r="G841">
        <v>0</v>
      </c>
      <c r="H841">
        <v>0.58799999999999997</v>
      </c>
      <c r="I841">
        <v>0</v>
      </c>
      <c r="J841">
        <v>0</v>
      </c>
      <c r="K841">
        <v>0</v>
      </c>
      <c r="Q841">
        <v>25499881</v>
      </c>
      <c r="R841">
        <v>3.202</v>
      </c>
      <c r="S841">
        <v>37.9</v>
      </c>
      <c r="T841">
        <v>15.504</v>
      </c>
      <c r="U841">
        <v>10.129</v>
      </c>
      <c r="V841">
        <v>44648.71</v>
      </c>
      <c r="W841">
        <v>0.5</v>
      </c>
      <c r="X841">
        <v>107.791</v>
      </c>
      <c r="Y841">
        <v>5.07</v>
      </c>
      <c r="Z841">
        <v>13</v>
      </c>
      <c r="AA841">
        <v>16.5</v>
      </c>
      <c r="AC841">
        <v>3.84</v>
      </c>
    </row>
    <row r="842" spans="1:29" hidden="1" x14ac:dyDescent="0.25">
      <c r="A842" t="s">
        <v>49</v>
      </c>
      <c r="B842" t="s">
        <v>50</v>
      </c>
      <c r="C842" s="1">
        <v>43877</v>
      </c>
      <c r="D842">
        <v>15</v>
      </c>
      <c r="E842">
        <v>0</v>
      </c>
      <c r="F842">
        <v>0</v>
      </c>
      <c r="G842">
        <v>0</v>
      </c>
      <c r="H842">
        <v>0.58799999999999997</v>
      </c>
      <c r="I842">
        <v>0</v>
      </c>
      <c r="J842">
        <v>0</v>
      </c>
      <c r="K842">
        <v>0</v>
      </c>
      <c r="Q842">
        <v>25499881</v>
      </c>
      <c r="R842">
        <v>3.202</v>
      </c>
      <c r="S842">
        <v>37.9</v>
      </c>
      <c r="T842">
        <v>15.504</v>
      </c>
      <c r="U842">
        <v>10.129</v>
      </c>
      <c r="V842">
        <v>44648.71</v>
      </c>
      <c r="W842">
        <v>0.5</v>
      </c>
      <c r="X842">
        <v>107.791</v>
      </c>
      <c r="Y842">
        <v>5.07</v>
      </c>
      <c r="Z842">
        <v>13</v>
      </c>
      <c r="AA842">
        <v>16.5</v>
      </c>
      <c r="AC842">
        <v>3.84</v>
      </c>
    </row>
    <row r="843" spans="1:29" hidden="1" x14ac:dyDescent="0.25">
      <c r="A843" t="s">
        <v>49</v>
      </c>
      <c r="B843" t="s">
        <v>50</v>
      </c>
      <c r="C843" s="1">
        <v>43878</v>
      </c>
      <c r="D843">
        <v>15</v>
      </c>
      <c r="E843">
        <v>0</v>
      </c>
      <c r="F843">
        <v>0</v>
      </c>
      <c r="G843">
        <v>0</v>
      </c>
      <c r="H843">
        <v>0.58799999999999997</v>
      </c>
      <c r="I843">
        <v>0</v>
      </c>
      <c r="J843">
        <v>0</v>
      </c>
      <c r="K843">
        <v>0</v>
      </c>
      <c r="Q843">
        <v>25499881</v>
      </c>
      <c r="R843">
        <v>3.202</v>
      </c>
      <c r="S843">
        <v>37.9</v>
      </c>
      <c r="T843">
        <v>15.504</v>
      </c>
      <c r="U843">
        <v>10.129</v>
      </c>
      <c r="V843">
        <v>44648.71</v>
      </c>
      <c r="W843">
        <v>0.5</v>
      </c>
      <c r="X843">
        <v>107.791</v>
      </c>
      <c r="Y843">
        <v>5.07</v>
      </c>
      <c r="Z843">
        <v>13</v>
      </c>
      <c r="AA843">
        <v>16.5</v>
      </c>
      <c r="AC843">
        <v>3.84</v>
      </c>
    </row>
    <row r="844" spans="1:29" hidden="1" x14ac:dyDescent="0.25">
      <c r="A844" t="s">
        <v>49</v>
      </c>
      <c r="B844" t="s">
        <v>50</v>
      </c>
      <c r="C844" s="1">
        <v>43879</v>
      </c>
      <c r="D844">
        <v>15</v>
      </c>
      <c r="E844">
        <v>0</v>
      </c>
      <c r="F844">
        <v>0</v>
      </c>
      <c r="G844">
        <v>0</v>
      </c>
      <c r="H844">
        <v>0.58799999999999997</v>
      </c>
      <c r="I844">
        <v>0</v>
      </c>
      <c r="J844">
        <v>0</v>
      </c>
      <c r="K844">
        <v>0</v>
      </c>
      <c r="Q844">
        <v>25499881</v>
      </c>
      <c r="R844">
        <v>3.202</v>
      </c>
      <c r="S844">
        <v>37.9</v>
      </c>
      <c r="T844">
        <v>15.504</v>
      </c>
      <c r="U844">
        <v>10.129</v>
      </c>
      <c r="V844">
        <v>44648.71</v>
      </c>
      <c r="W844">
        <v>0.5</v>
      </c>
      <c r="X844">
        <v>107.791</v>
      </c>
      <c r="Y844">
        <v>5.07</v>
      </c>
      <c r="Z844">
        <v>13</v>
      </c>
      <c r="AA844">
        <v>16.5</v>
      </c>
      <c r="AC844">
        <v>3.84</v>
      </c>
    </row>
    <row r="845" spans="1:29" hidden="1" x14ac:dyDescent="0.25">
      <c r="A845" t="s">
        <v>49</v>
      </c>
      <c r="B845" t="s">
        <v>50</v>
      </c>
      <c r="C845" s="1">
        <v>43880</v>
      </c>
      <c r="D845">
        <v>15</v>
      </c>
      <c r="E845">
        <v>0</v>
      </c>
      <c r="F845">
        <v>0</v>
      </c>
      <c r="G845">
        <v>0</v>
      </c>
      <c r="H845">
        <v>0.58799999999999997</v>
      </c>
      <c r="I845">
        <v>0</v>
      </c>
      <c r="J845">
        <v>0</v>
      </c>
      <c r="K845">
        <v>0</v>
      </c>
      <c r="Q845">
        <v>25499881</v>
      </c>
      <c r="R845">
        <v>3.202</v>
      </c>
      <c r="S845">
        <v>37.9</v>
      </c>
      <c r="T845">
        <v>15.504</v>
      </c>
      <c r="U845">
        <v>10.129</v>
      </c>
      <c r="V845">
        <v>44648.71</v>
      </c>
      <c r="W845">
        <v>0.5</v>
      </c>
      <c r="X845">
        <v>107.791</v>
      </c>
      <c r="Y845">
        <v>5.07</v>
      </c>
      <c r="Z845">
        <v>13</v>
      </c>
      <c r="AA845">
        <v>16.5</v>
      </c>
      <c r="AC845">
        <v>3.84</v>
      </c>
    </row>
    <row r="846" spans="1:29" hidden="1" x14ac:dyDescent="0.25">
      <c r="A846" t="s">
        <v>49</v>
      </c>
      <c r="B846" t="s">
        <v>50</v>
      </c>
      <c r="C846" s="1">
        <v>43881</v>
      </c>
      <c r="D846">
        <v>15</v>
      </c>
      <c r="E846">
        <v>0</v>
      </c>
      <c r="F846">
        <v>0</v>
      </c>
      <c r="G846">
        <v>0</v>
      </c>
      <c r="H846">
        <v>0.58799999999999997</v>
      </c>
      <c r="I846">
        <v>0</v>
      </c>
      <c r="J846">
        <v>0</v>
      </c>
      <c r="K846">
        <v>0</v>
      </c>
      <c r="Q846">
        <v>25499881</v>
      </c>
      <c r="R846">
        <v>3.202</v>
      </c>
      <c r="S846">
        <v>37.9</v>
      </c>
      <c r="T846">
        <v>15.504</v>
      </c>
      <c r="U846">
        <v>10.129</v>
      </c>
      <c r="V846">
        <v>44648.71</v>
      </c>
      <c r="W846">
        <v>0.5</v>
      </c>
      <c r="X846">
        <v>107.791</v>
      </c>
      <c r="Y846">
        <v>5.07</v>
      </c>
      <c r="Z846">
        <v>13</v>
      </c>
      <c r="AA846">
        <v>16.5</v>
      </c>
      <c r="AC846">
        <v>3.84</v>
      </c>
    </row>
    <row r="847" spans="1:29" hidden="1" x14ac:dyDescent="0.25">
      <c r="A847" t="s">
        <v>49</v>
      </c>
      <c r="B847" t="s">
        <v>50</v>
      </c>
      <c r="C847" s="1">
        <v>43882</v>
      </c>
      <c r="D847">
        <v>17</v>
      </c>
      <c r="E847">
        <v>2</v>
      </c>
      <c r="F847">
        <v>0</v>
      </c>
      <c r="G847">
        <v>0</v>
      </c>
      <c r="H847">
        <v>0.66700000000000004</v>
      </c>
      <c r="I847">
        <v>7.8E-2</v>
      </c>
      <c r="J847">
        <v>0</v>
      </c>
      <c r="K847">
        <v>0</v>
      </c>
      <c r="Q847">
        <v>25499881</v>
      </c>
      <c r="R847">
        <v>3.202</v>
      </c>
      <c r="S847">
        <v>37.9</v>
      </c>
      <c r="T847">
        <v>15.504</v>
      </c>
      <c r="U847">
        <v>10.129</v>
      </c>
      <c r="V847">
        <v>44648.71</v>
      </c>
      <c r="W847">
        <v>0.5</v>
      </c>
      <c r="X847">
        <v>107.791</v>
      </c>
      <c r="Y847">
        <v>5.07</v>
      </c>
      <c r="Z847">
        <v>13</v>
      </c>
      <c r="AA847">
        <v>16.5</v>
      </c>
      <c r="AC847">
        <v>3.84</v>
      </c>
    </row>
    <row r="848" spans="1:29" hidden="1" x14ac:dyDescent="0.25">
      <c r="A848" t="s">
        <v>49</v>
      </c>
      <c r="B848" t="s">
        <v>50</v>
      </c>
      <c r="C848" s="1">
        <v>43883</v>
      </c>
      <c r="D848">
        <v>21</v>
      </c>
      <c r="E848">
        <v>4</v>
      </c>
      <c r="F848">
        <v>0</v>
      </c>
      <c r="G848">
        <v>0</v>
      </c>
      <c r="H848">
        <v>0.82399999999999995</v>
      </c>
      <c r="I848">
        <v>0.157</v>
      </c>
      <c r="J848">
        <v>0</v>
      </c>
      <c r="K848">
        <v>0</v>
      </c>
      <c r="Q848">
        <v>25499881</v>
      </c>
      <c r="R848">
        <v>3.202</v>
      </c>
      <c r="S848">
        <v>37.9</v>
      </c>
      <c r="T848">
        <v>15.504</v>
      </c>
      <c r="U848">
        <v>10.129</v>
      </c>
      <c r="V848">
        <v>44648.71</v>
      </c>
      <c r="W848">
        <v>0.5</v>
      </c>
      <c r="X848">
        <v>107.791</v>
      </c>
      <c r="Y848">
        <v>5.07</v>
      </c>
      <c r="Z848">
        <v>13</v>
      </c>
      <c r="AA848">
        <v>16.5</v>
      </c>
      <c r="AC848">
        <v>3.84</v>
      </c>
    </row>
    <row r="849" spans="1:29" hidden="1" x14ac:dyDescent="0.25">
      <c r="A849" t="s">
        <v>49</v>
      </c>
      <c r="B849" t="s">
        <v>50</v>
      </c>
      <c r="C849" s="1">
        <v>43884</v>
      </c>
      <c r="D849">
        <v>22</v>
      </c>
      <c r="E849">
        <v>1</v>
      </c>
      <c r="F849">
        <v>0</v>
      </c>
      <c r="G849">
        <v>0</v>
      </c>
      <c r="H849">
        <v>0.86299999999999999</v>
      </c>
      <c r="I849">
        <v>3.9E-2</v>
      </c>
      <c r="J849">
        <v>0</v>
      </c>
      <c r="K849">
        <v>0</v>
      </c>
      <c r="Q849">
        <v>25499881</v>
      </c>
      <c r="R849">
        <v>3.202</v>
      </c>
      <c r="S849">
        <v>37.9</v>
      </c>
      <c r="T849">
        <v>15.504</v>
      </c>
      <c r="U849">
        <v>10.129</v>
      </c>
      <c r="V849">
        <v>44648.71</v>
      </c>
      <c r="W849">
        <v>0.5</v>
      </c>
      <c r="X849">
        <v>107.791</v>
      </c>
      <c r="Y849">
        <v>5.07</v>
      </c>
      <c r="Z849">
        <v>13</v>
      </c>
      <c r="AA849">
        <v>16.5</v>
      </c>
      <c r="AC849">
        <v>3.84</v>
      </c>
    </row>
    <row r="850" spans="1:29" hidden="1" x14ac:dyDescent="0.25">
      <c r="A850" t="s">
        <v>49</v>
      </c>
      <c r="B850" t="s">
        <v>50</v>
      </c>
      <c r="C850" s="1">
        <v>43885</v>
      </c>
      <c r="D850">
        <v>22</v>
      </c>
      <c r="E850">
        <v>0</v>
      </c>
      <c r="F850">
        <v>0</v>
      </c>
      <c r="G850">
        <v>0</v>
      </c>
      <c r="H850">
        <v>0.86299999999999999</v>
      </c>
      <c r="I850">
        <v>0</v>
      </c>
      <c r="J850">
        <v>0</v>
      </c>
      <c r="K850">
        <v>0</v>
      </c>
      <c r="Q850">
        <v>25499881</v>
      </c>
      <c r="R850">
        <v>3.202</v>
      </c>
      <c r="S850">
        <v>37.9</v>
      </c>
      <c r="T850">
        <v>15.504</v>
      </c>
      <c r="U850">
        <v>10.129</v>
      </c>
      <c r="V850">
        <v>44648.71</v>
      </c>
      <c r="W850">
        <v>0.5</v>
      </c>
      <c r="X850">
        <v>107.791</v>
      </c>
      <c r="Y850">
        <v>5.07</v>
      </c>
      <c r="Z850">
        <v>13</v>
      </c>
      <c r="AA850">
        <v>16.5</v>
      </c>
      <c r="AC850">
        <v>3.84</v>
      </c>
    </row>
    <row r="851" spans="1:29" hidden="1" x14ac:dyDescent="0.25">
      <c r="A851" t="s">
        <v>49</v>
      </c>
      <c r="B851" t="s">
        <v>50</v>
      </c>
      <c r="C851" s="1">
        <v>43886</v>
      </c>
      <c r="D851">
        <v>22</v>
      </c>
      <c r="E851">
        <v>0</v>
      </c>
      <c r="F851">
        <v>0</v>
      </c>
      <c r="G851">
        <v>0</v>
      </c>
      <c r="H851">
        <v>0.86299999999999999</v>
      </c>
      <c r="I851">
        <v>0</v>
      </c>
      <c r="J851">
        <v>0</v>
      </c>
      <c r="K851">
        <v>0</v>
      </c>
      <c r="Q851">
        <v>25499881</v>
      </c>
      <c r="R851">
        <v>3.202</v>
      </c>
      <c r="S851">
        <v>37.9</v>
      </c>
      <c r="T851">
        <v>15.504</v>
      </c>
      <c r="U851">
        <v>10.129</v>
      </c>
      <c r="V851">
        <v>44648.71</v>
      </c>
      <c r="W851">
        <v>0.5</v>
      </c>
      <c r="X851">
        <v>107.791</v>
      </c>
      <c r="Y851">
        <v>5.07</v>
      </c>
      <c r="Z851">
        <v>13</v>
      </c>
      <c r="AA851">
        <v>16.5</v>
      </c>
      <c r="AC851">
        <v>3.84</v>
      </c>
    </row>
    <row r="852" spans="1:29" hidden="1" x14ac:dyDescent="0.25">
      <c r="A852" t="s">
        <v>49</v>
      </c>
      <c r="B852" t="s">
        <v>50</v>
      </c>
      <c r="C852" s="1">
        <v>43887</v>
      </c>
      <c r="D852">
        <v>22</v>
      </c>
      <c r="E852">
        <v>0</v>
      </c>
      <c r="F852">
        <v>0</v>
      </c>
      <c r="G852">
        <v>0</v>
      </c>
      <c r="H852">
        <v>0.86299999999999999</v>
      </c>
      <c r="I852">
        <v>0</v>
      </c>
      <c r="J852">
        <v>0</v>
      </c>
      <c r="K852">
        <v>0</v>
      </c>
      <c r="Q852">
        <v>25499881</v>
      </c>
      <c r="R852">
        <v>3.202</v>
      </c>
      <c r="S852">
        <v>37.9</v>
      </c>
      <c r="T852">
        <v>15.504</v>
      </c>
      <c r="U852">
        <v>10.129</v>
      </c>
      <c r="V852">
        <v>44648.71</v>
      </c>
      <c r="W852">
        <v>0.5</v>
      </c>
      <c r="X852">
        <v>107.791</v>
      </c>
      <c r="Y852">
        <v>5.07</v>
      </c>
      <c r="Z852">
        <v>13</v>
      </c>
      <c r="AA852">
        <v>16.5</v>
      </c>
      <c r="AC852">
        <v>3.84</v>
      </c>
    </row>
    <row r="853" spans="1:29" hidden="1" x14ac:dyDescent="0.25">
      <c r="A853" t="s">
        <v>49</v>
      </c>
      <c r="B853" t="s">
        <v>50</v>
      </c>
      <c r="C853" s="1">
        <v>43888</v>
      </c>
      <c r="D853">
        <v>23</v>
      </c>
      <c r="E853">
        <v>1</v>
      </c>
      <c r="F853">
        <v>0</v>
      </c>
      <c r="G853">
        <v>0</v>
      </c>
      <c r="H853">
        <v>0.90200000000000002</v>
      </c>
      <c r="I853">
        <v>3.9E-2</v>
      </c>
      <c r="J853">
        <v>0</v>
      </c>
      <c r="K853">
        <v>0</v>
      </c>
      <c r="Q853">
        <v>25499881</v>
      </c>
      <c r="R853">
        <v>3.202</v>
      </c>
      <c r="S853">
        <v>37.9</v>
      </c>
      <c r="T853">
        <v>15.504</v>
      </c>
      <c r="U853">
        <v>10.129</v>
      </c>
      <c r="V853">
        <v>44648.71</v>
      </c>
      <c r="W853">
        <v>0.5</v>
      </c>
      <c r="X853">
        <v>107.791</v>
      </c>
      <c r="Y853">
        <v>5.07</v>
      </c>
      <c r="Z853">
        <v>13</v>
      </c>
      <c r="AA853">
        <v>16.5</v>
      </c>
      <c r="AC853">
        <v>3.84</v>
      </c>
    </row>
    <row r="854" spans="1:29" hidden="1" x14ac:dyDescent="0.25">
      <c r="A854" t="s">
        <v>49</v>
      </c>
      <c r="B854" t="s">
        <v>50</v>
      </c>
      <c r="C854" s="1">
        <v>43889</v>
      </c>
      <c r="D854">
        <v>23</v>
      </c>
      <c r="E854">
        <v>0</v>
      </c>
      <c r="F854">
        <v>0</v>
      </c>
      <c r="G854">
        <v>0</v>
      </c>
      <c r="H854">
        <v>0.90200000000000002</v>
      </c>
      <c r="I854">
        <v>0</v>
      </c>
      <c r="J854">
        <v>0</v>
      </c>
      <c r="K854">
        <v>0</v>
      </c>
      <c r="Q854">
        <v>25499881</v>
      </c>
      <c r="R854">
        <v>3.202</v>
      </c>
      <c r="S854">
        <v>37.9</v>
      </c>
      <c r="T854">
        <v>15.504</v>
      </c>
      <c r="U854">
        <v>10.129</v>
      </c>
      <c r="V854">
        <v>44648.71</v>
      </c>
      <c r="W854">
        <v>0.5</v>
      </c>
      <c r="X854">
        <v>107.791</v>
      </c>
      <c r="Y854">
        <v>5.07</v>
      </c>
      <c r="Z854">
        <v>13</v>
      </c>
      <c r="AA854">
        <v>16.5</v>
      </c>
      <c r="AC854">
        <v>3.84</v>
      </c>
    </row>
    <row r="855" spans="1:29" hidden="1" x14ac:dyDescent="0.25">
      <c r="A855" t="s">
        <v>49</v>
      </c>
      <c r="B855" t="s">
        <v>50</v>
      </c>
      <c r="C855" s="1">
        <v>43890</v>
      </c>
      <c r="D855">
        <v>25</v>
      </c>
      <c r="E855">
        <v>2</v>
      </c>
      <c r="F855">
        <v>0</v>
      </c>
      <c r="G855">
        <v>0</v>
      </c>
      <c r="H855">
        <v>0.98</v>
      </c>
      <c r="I855">
        <v>7.8E-2</v>
      </c>
      <c r="J855">
        <v>0</v>
      </c>
      <c r="K855">
        <v>0</v>
      </c>
      <c r="Q855">
        <v>25499881</v>
      </c>
      <c r="R855">
        <v>3.202</v>
      </c>
      <c r="S855">
        <v>37.9</v>
      </c>
      <c r="T855">
        <v>15.504</v>
      </c>
      <c r="U855">
        <v>10.129</v>
      </c>
      <c r="V855">
        <v>44648.71</v>
      </c>
      <c r="W855">
        <v>0.5</v>
      </c>
      <c r="X855">
        <v>107.791</v>
      </c>
      <c r="Y855">
        <v>5.07</v>
      </c>
      <c r="Z855">
        <v>13</v>
      </c>
      <c r="AA855">
        <v>16.5</v>
      </c>
      <c r="AC855">
        <v>3.84</v>
      </c>
    </row>
    <row r="856" spans="1:29" hidden="1" x14ac:dyDescent="0.25">
      <c r="A856" t="s">
        <v>49</v>
      </c>
      <c r="B856" t="s">
        <v>50</v>
      </c>
      <c r="C856" s="1">
        <v>43891</v>
      </c>
      <c r="D856">
        <v>26</v>
      </c>
      <c r="E856">
        <v>1</v>
      </c>
      <c r="F856">
        <v>1</v>
      </c>
      <c r="G856">
        <v>1</v>
      </c>
      <c r="H856">
        <v>1.02</v>
      </c>
      <c r="I856">
        <v>3.9E-2</v>
      </c>
      <c r="J856">
        <v>3.9E-2</v>
      </c>
      <c r="K856">
        <v>3.9E-2</v>
      </c>
      <c r="Q856">
        <v>25499881</v>
      </c>
      <c r="R856">
        <v>3.202</v>
      </c>
      <c r="S856">
        <v>37.9</v>
      </c>
      <c r="T856">
        <v>15.504</v>
      </c>
      <c r="U856">
        <v>10.129</v>
      </c>
      <c r="V856">
        <v>44648.71</v>
      </c>
      <c r="W856">
        <v>0.5</v>
      </c>
      <c r="X856">
        <v>107.791</v>
      </c>
      <c r="Y856">
        <v>5.07</v>
      </c>
      <c r="Z856">
        <v>13</v>
      </c>
      <c r="AA856">
        <v>16.5</v>
      </c>
      <c r="AC856">
        <v>3.84</v>
      </c>
    </row>
    <row r="857" spans="1:29" hidden="1" x14ac:dyDescent="0.25">
      <c r="A857" t="s">
        <v>49</v>
      </c>
      <c r="B857" t="s">
        <v>50</v>
      </c>
      <c r="C857" s="1">
        <v>43892</v>
      </c>
      <c r="D857">
        <v>29</v>
      </c>
      <c r="E857">
        <v>3</v>
      </c>
      <c r="F857">
        <v>1</v>
      </c>
      <c r="G857">
        <v>0</v>
      </c>
      <c r="H857">
        <v>1.137</v>
      </c>
      <c r="I857">
        <v>0.11799999999999999</v>
      </c>
      <c r="J857">
        <v>3.9E-2</v>
      </c>
      <c r="K857">
        <v>0</v>
      </c>
      <c r="Q857">
        <v>25499881</v>
      </c>
      <c r="R857">
        <v>3.202</v>
      </c>
      <c r="S857">
        <v>37.9</v>
      </c>
      <c r="T857">
        <v>15.504</v>
      </c>
      <c r="U857">
        <v>10.129</v>
      </c>
      <c r="V857">
        <v>44648.71</v>
      </c>
      <c r="W857">
        <v>0.5</v>
      </c>
      <c r="X857">
        <v>107.791</v>
      </c>
      <c r="Y857">
        <v>5.07</v>
      </c>
      <c r="Z857">
        <v>13</v>
      </c>
      <c r="AA857">
        <v>16.5</v>
      </c>
      <c r="AC857">
        <v>3.84</v>
      </c>
    </row>
    <row r="858" spans="1:29" hidden="1" x14ac:dyDescent="0.25">
      <c r="A858" t="s">
        <v>49</v>
      </c>
      <c r="B858" t="s">
        <v>50</v>
      </c>
      <c r="C858" s="1">
        <v>43893</v>
      </c>
      <c r="D858">
        <v>33</v>
      </c>
      <c r="E858">
        <v>4</v>
      </c>
      <c r="F858">
        <v>1</v>
      </c>
      <c r="G858">
        <v>0</v>
      </c>
      <c r="H858">
        <v>1.294</v>
      </c>
      <c r="I858">
        <v>0.157</v>
      </c>
      <c r="J858">
        <v>3.9E-2</v>
      </c>
      <c r="K858">
        <v>0</v>
      </c>
      <c r="Q858">
        <v>25499881</v>
      </c>
      <c r="R858">
        <v>3.202</v>
      </c>
      <c r="S858">
        <v>37.9</v>
      </c>
      <c r="T858">
        <v>15.504</v>
      </c>
      <c r="U858">
        <v>10.129</v>
      </c>
      <c r="V858">
        <v>44648.71</v>
      </c>
      <c r="W858">
        <v>0.5</v>
      </c>
      <c r="X858">
        <v>107.791</v>
      </c>
      <c r="Y858">
        <v>5.07</v>
      </c>
      <c r="Z858">
        <v>13</v>
      </c>
      <c r="AA858">
        <v>16.5</v>
      </c>
      <c r="AC858">
        <v>3.84</v>
      </c>
    </row>
    <row r="859" spans="1:29" hidden="1" x14ac:dyDescent="0.25">
      <c r="A859" t="s">
        <v>49</v>
      </c>
      <c r="B859" t="s">
        <v>50</v>
      </c>
      <c r="C859" s="1">
        <v>43894</v>
      </c>
      <c r="D859">
        <v>41</v>
      </c>
      <c r="E859">
        <v>8</v>
      </c>
      <c r="F859">
        <v>1</v>
      </c>
      <c r="G859">
        <v>0</v>
      </c>
      <c r="H859">
        <v>1.6080000000000001</v>
      </c>
      <c r="I859">
        <v>0.314</v>
      </c>
      <c r="J859">
        <v>3.9E-2</v>
      </c>
      <c r="K859">
        <v>0</v>
      </c>
      <c r="Q859">
        <v>25499881</v>
      </c>
      <c r="R859">
        <v>3.202</v>
      </c>
      <c r="S859">
        <v>37.9</v>
      </c>
      <c r="T859">
        <v>15.504</v>
      </c>
      <c r="U859">
        <v>10.129</v>
      </c>
      <c r="V859">
        <v>44648.71</v>
      </c>
      <c r="W859">
        <v>0.5</v>
      </c>
      <c r="X859">
        <v>107.791</v>
      </c>
      <c r="Y859">
        <v>5.07</v>
      </c>
      <c r="Z859">
        <v>13</v>
      </c>
      <c r="AA859">
        <v>16.5</v>
      </c>
      <c r="AC859">
        <v>3.84</v>
      </c>
    </row>
    <row r="860" spans="1:29" hidden="1" x14ac:dyDescent="0.25">
      <c r="A860" t="s">
        <v>49</v>
      </c>
      <c r="B860" t="s">
        <v>50</v>
      </c>
      <c r="C860" s="1">
        <v>43895</v>
      </c>
      <c r="D860">
        <v>52</v>
      </c>
      <c r="E860">
        <v>11</v>
      </c>
      <c r="F860">
        <v>2</v>
      </c>
      <c r="G860">
        <v>1</v>
      </c>
      <c r="H860">
        <v>2.0390000000000001</v>
      </c>
      <c r="I860">
        <v>0.43099999999999999</v>
      </c>
      <c r="J860">
        <v>7.8E-2</v>
      </c>
      <c r="K860">
        <v>3.9E-2</v>
      </c>
      <c r="Q860">
        <v>25499881</v>
      </c>
      <c r="R860">
        <v>3.202</v>
      </c>
      <c r="S860">
        <v>37.9</v>
      </c>
      <c r="T860">
        <v>15.504</v>
      </c>
      <c r="U860">
        <v>10.129</v>
      </c>
      <c r="V860">
        <v>44648.71</v>
      </c>
      <c r="W860">
        <v>0.5</v>
      </c>
      <c r="X860">
        <v>107.791</v>
      </c>
      <c r="Y860">
        <v>5.07</v>
      </c>
      <c r="Z860">
        <v>13</v>
      </c>
      <c r="AA860">
        <v>16.5</v>
      </c>
      <c r="AC860">
        <v>3.84</v>
      </c>
    </row>
    <row r="861" spans="1:29" hidden="1" x14ac:dyDescent="0.25">
      <c r="A861" t="s">
        <v>49</v>
      </c>
      <c r="B861" t="s">
        <v>50</v>
      </c>
      <c r="C861" s="1">
        <v>43896</v>
      </c>
      <c r="D861">
        <v>59</v>
      </c>
      <c r="E861">
        <v>7</v>
      </c>
      <c r="F861">
        <v>2</v>
      </c>
      <c r="G861">
        <v>0</v>
      </c>
      <c r="H861">
        <v>2.3140000000000001</v>
      </c>
      <c r="I861">
        <v>0.27500000000000002</v>
      </c>
      <c r="J861">
        <v>7.8E-2</v>
      </c>
      <c r="K861">
        <v>0</v>
      </c>
      <c r="Q861">
        <v>25499881</v>
      </c>
      <c r="R861">
        <v>3.202</v>
      </c>
      <c r="S861">
        <v>37.9</v>
      </c>
      <c r="T861">
        <v>15.504</v>
      </c>
      <c r="U861">
        <v>10.129</v>
      </c>
      <c r="V861">
        <v>44648.71</v>
      </c>
      <c r="W861">
        <v>0.5</v>
      </c>
      <c r="X861">
        <v>107.791</v>
      </c>
      <c r="Y861">
        <v>5.07</v>
      </c>
      <c r="Z861">
        <v>13</v>
      </c>
      <c r="AA861">
        <v>16.5</v>
      </c>
      <c r="AC861">
        <v>3.84</v>
      </c>
    </row>
    <row r="862" spans="1:29" hidden="1" x14ac:dyDescent="0.25">
      <c r="A862" t="s">
        <v>49</v>
      </c>
      <c r="B862" t="s">
        <v>50</v>
      </c>
      <c r="C862" s="1">
        <v>43897</v>
      </c>
      <c r="D862">
        <v>63</v>
      </c>
      <c r="E862">
        <v>4</v>
      </c>
      <c r="F862">
        <v>2</v>
      </c>
      <c r="G862">
        <v>0</v>
      </c>
      <c r="H862">
        <v>2.4710000000000001</v>
      </c>
      <c r="I862">
        <v>0.157</v>
      </c>
      <c r="J862">
        <v>7.8E-2</v>
      </c>
      <c r="K862">
        <v>0</v>
      </c>
      <c r="Q862">
        <v>25499881</v>
      </c>
      <c r="R862">
        <v>3.202</v>
      </c>
      <c r="S862">
        <v>37.9</v>
      </c>
      <c r="T862">
        <v>15.504</v>
      </c>
      <c r="U862">
        <v>10.129</v>
      </c>
      <c r="V862">
        <v>44648.71</v>
      </c>
      <c r="W862">
        <v>0.5</v>
      </c>
      <c r="X862">
        <v>107.791</v>
      </c>
      <c r="Y862">
        <v>5.07</v>
      </c>
      <c r="Z862">
        <v>13</v>
      </c>
      <c r="AA862">
        <v>16.5</v>
      </c>
      <c r="AC862">
        <v>3.84</v>
      </c>
    </row>
    <row r="863" spans="1:29" hidden="1" x14ac:dyDescent="0.25">
      <c r="A863" t="s">
        <v>49</v>
      </c>
      <c r="B863" t="s">
        <v>50</v>
      </c>
      <c r="C863" s="1">
        <v>43898</v>
      </c>
      <c r="D863">
        <v>74</v>
      </c>
      <c r="E863">
        <v>11</v>
      </c>
      <c r="F863">
        <v>3</v>
      </c>
      <c r="G863">
        <v>1</v>
      </c>
      <c r="H863">
        <v>2.9020000000000001</v>
      </c>
      <c r="I863">
        <v>0.43099999999999999</v>
      </c>
      <c r="J863">
        <v>0.11799999999999999</v>
      </c>
      <c r="K863">
        <v>3.9E-2</v>
      </c>
      <c r="Q863">
        <v>25499881</v>
      </c>
      <c r="R863">
        <v>3.202</v>
      </c>
      <c r="S863">
        <v>37.9</v>
      </c>
      <c r="T863">
        <v>15.504</v>
      </c>
      <c r="U863">
        <v>10.129</v>
      </c>
      <c r="V863">
        <v>44648.71</v>
      </c>
      <c r="W863">
        <v>0.5</v>
      </c>
      <c r="X863">
        <v>107.791</v>
      </c>
      <c r="Y863">
        <v>5.07</v>
      </c>
      <c r="Z863">
        <v>13</v>
      </c>
      <c r="AA863">
        <v>16.5</v>
      </c>
      <c r="AC863">
        <v>3.84</v>
      </c>
    </row>
    <row r="864" spans="1:29" hidden="1" x14ac:dyDescent="0.25">
      <c r="A864" t="s">
        <v>49</v>
      </c>
      <c r="B864" t="s">
        <v>50</v>
      </c>
      <c r="C864" s="1">
        <v>43899</v>
      </c>
      <c r="D864">
        <v>80</v>
      </c>
      <c r="E864">
        <v>6</v>
      </c>
      <c r="F864">
        <v>3</v>
      </c>
      <c r="G864">
        <v>0</v>
      </c>
      <c r="H864">
        <v>3.137</v>
      </c>
      <c r="I864">
        <v>0.23499999999999999</v>
      </c>
      <c r="J864">
        <v>0.11799999999999999</v>
      </c>
      <c r="K864">
        <v>0</v>
      </c>
      <c r="Q864">
        <v>25499881</v>
      </c>
      <c r="R864">
        <v>3.202</v>
      </c>
      <c r="S864">
        <v>37.9</v>
      </c>
      <c r="T864">
        <v>15.504</v>
      </c>
      <c r="U864">
        <v>10.129</v>
      </c>
      <c r="V864">
        <v>44648.71</v>
      </c>
      <c r="W864">
        <v>0.5</v>
      </c>
      <c r="X864">
        <v>107.791</v>
      </c>
      <c r="Y864">
        <v>5.07</v>
      </c>
      <c r="Z864">
        <v>13</v>
      </c>
      <c r="AA864">
        <v>16.5</v>
      </c>
      <c r="AC864">
        <v>3.84</v>
      </c>
    </row>
    <row r="865" spans="1:29" hidden="1" x14ac:dyDescent="0.25">
      <c r="A865" t="s">
        <v>49</v>
      </c>
      <c r="B865" t="s">
        <v>50</v>
      </c>
      <c r="C865" s="1">
        <v>43900</v>
      </c>
      <c r="D865">
        <v>100</v>
      </c>
      <c r="E865">
        <v>20</v>
      </c>
      <c r="F865">
        <v>3</v>
      </c>
      <c r="G865">
        <v>0</v>
      </c>
      <c r="H865">
        <v>3.9220000000000002</v>
      </c>
      <c r="I865">
        <v>0.78400000000000003</v>
      </c>
      <c r="J865">
        <v>0.11799999999999999</v>
      </c>
      <c r="K865">
        <v>0</v>
      </c>
      <c r="Q865">
        <v>25499881</v>
      </c>
      <c r="R865">
        <v>3.202</v>
      </c>
      <c r="S865">
        <v>37.9</v>
      </c>
      <c r="T865">
        <v>15.504</v>
      </c>
      <c r="U865">
        <v>10.129</v>
      </c>
      <c r="V865">
        <v>44648.71</v>
      </c>
      <c r="W865">
        <v>0.5</v>
      </c>
      <c r="X865">
        <v>107.791</v>
      </c>
      <c r="Y865">
        <v>5.07</v>
      </c>
      <c r="Z865">
        <v>13</v>
      </c>
      <c r="AA865">
        <v>16.5</v>
      </c>
      <c r="AC865">
        <v>3.84</v>
      </c>
    </row>
    <row r="866" spans="1:29" hidden="1" x14ac:dyDescent="0.25">
      <c r="A866" t="s">
        <v>49</v>
      </c>
      <c r="B866" t="s">
        <v>50</v>
      </c>
      <c r="C866" s="1">
        <v>43901</v>
      </c>
      <c r="D866">
        <v>112</v>
      </c>
      <c r="E866">
        <v>12</v>
      </c>
      <c r="F866">
        <v>3</v>
      </c>
      <c r="G866">
        <v>0</v>
      </c>
      <c r="H866">
        <v>4.3920000000000003</v>
      </c>
      <c r="I866">
        <v>0.47099999999999997</v>
      </c>
      <c r="J866">
        <v>0.11799999999999999</v>
      </c>
      <c r="K866">
        <v>0</v>
      </c>
      <c r="Q866">
        <v>25499881</v>
      </c>
      <c r="R866">
        <v>3.202</v>
      </c>
      <c r="S866">
        <v>37.9</v>
      </c>
      <c r="T866">
        <v>15.504</v>
      </c>
      <c r="U866">
        <v>10.129</v>
      </c>
      <c r="V866">
        <v>44648.71</v>
      </c>
      <c r="W866">
        <v>0.5</v>
      </c>
      <c r="X866">
        <v>107.791</v>
      </c>
      <c r="Y866">
        <v>5.07</v>
      </c>
      <c r="Z866">
        <v>13</v>
      </c>
      <c r="AA866">
        <v>16.5</v>
      </c>
      <c r="AC866">
        <v>3.84</v>
      </c>
    </row>
    <row r="867" spans="1:29" hidden="1" x14ac:dyDescent="0.25">
      <c r="A867" t="s">
        <v>49</v>
      </c>
      <c r="B867" t="s">
        <v>50</v>
      </c>
      <c r="C867" s="1">
        <v>43902</v>
      </c>
      <c r="D867">
        <v>126</v>
      </c>
      <c r="E867">
        <v>14</v>
      </c>
      <c r="F867">
        <v>3</v>
      </c>
      <c r="G867">
        <v>0</v>
      </c>
      <c r="H867">
        <v>4.9409999999999998</v>
      </c>
      <c r="I867">
        <v>0.54900000000000004</v>
      </c>
      <c r="J867">
        <v>0.11799999999999999</v>
      </c>
      <c r="K867">
        <v>0</v>
      </c>
      <c r="Q867">
        <v>25499881</v>
      </c>
      <c r="R867">
        <v>3.202</v>
      </c>
      <c r="S867">
        <v>37.9</v>
      </c>
      <c r="T867">
        <v>15.504</v>
      </c>
      <c r="U867">
        <v>10.129</v>
      </c>
      <c r="V867">
        <v>44648.71</v>
      </c>
      <c r="W867">
        <v>0.5</v>
      </c>
      <c r="X867">
        <v>107.791</v>
      </c>
      <c r="Y867">
        <v>5.07</v>
      </c>
      <c r="Z867">
        <v>13</v>
      </c>
      <c r="AA867">
        <v>16.5</v>
      </c>
      <c r="AC867">
        <v>3.84</v>
      </c>
    </row>
    <row r="868" spans="1:29" hidden="1" x14ac:dyDescent="0.25">
      <c r="A868" t="s">
        <v>49</v>
      </c>
      <c r="B868" t="s">
        <v>50</v>
      </c>
      <c r="C868" s="1">
        <v>43903</v>
      </c>
      <c r="D868">
        <v>156</v>
      </c>
      <c r="E868">
        <v>30</v>
      </c>
      <c r="F868">
        <v>3</v>
      </c>
      <c r="G868">
        <v>0</v>
      </c>
      <c r="H868">
        <v>6.1180000000000003</v>
      </c>
      <c r="I868">
        <v>1.1759999999999999</v>
      </c>
      <c r="J868">
        <v>0.11799999999999999</v>
      </c>
      <c r="K868">
        <v>0</v>
      </c>
      <c r="Q868">
        <v>25499881</v>
      </c>
      <c r="R868">
        <v>3.202</v>
      </c>
      <c r="S868">
        <v>37.9</v>
      </c>
      <c r="T868">
        <v>15.504</v>
      </c>
      <c r="U868">
        <v>10.129</v>
      </c>
      <c r="V868">
        <v>44648.71</v>
      </c>
      <c r="W868">
        <v>0.5</v>
      </c>
      <c r="X868">
        <v>107.791</v>
      </c>
      <c r="Y868">
        <v>5.07</v>
      </c>
      <c r="Z868">
        <v>13</v>
      </c>
      <c r="AA868">
        <v>16.5</v>
      </c>
      <c r="AC868">
        <v>3.84</v>
      </c>
    </row>
    <row r="869" spans="1:29" hidden="1" x14ac:dyDescent="0.25">
      <c r="A869" t="s">
        <v>49</v>
      </c>
      <c r="B869" t="s">
        <v>50</v>
      </c>
      <c r="C869" s="1">
        <v>43904</v>
      </c>
      <c r="D869">
        <v>197</v>
      </c>
      <c r="E869">
        <v>41</v>
      </c>
      <c r="F869">
        <v>3</v>
      </c>
      <c r="G869">
        <v>0</v>
      </c>
      <c r="H869">
        <v>7.726</v>
      </c>
      <c r="I869">
        <v>1.6080000000000001</v>
      </c>
      <c r="J869">
        <v>0.11799999999999999</v>
      </c>
      <c r="K869">
        <v>0</v>
      </c>
      <c r="Q869">
        <v>25499881</v>
      </c>
      <c r="R869">
        <v>3.202</v>
      </c>
      <c r="S869">
        <v>37.9</v>
      </c>
      <c r="T869">
        <v>15.504</v>
      </c>
      <c r="U869">
        <v>10.129</v>
      </c>
      <c r="V869">
        <v>44648.71</v>
      </c>
      <c r="W869">
        <v>0.5</v>
      </c>
      <c r="X869">
        <v>107.791</v>
      </c>
      <c r="Y869">
        <v>5.07</v>
      </c>
      <c r="Z869">
        <v>13</v>
      </c>
      <c r="AA869">
        <v>16.5</v>
      </c>
      <c r="AC869">
        <v>3.84</v>
      </c>
    </row>
    <row r="870" spans="1:29" hidden="1" x14ac:dyDescent="0.25">
      <c r="A870" t="s">
        <v>49</v>
      </c>
      <c r="B870" t="s">
        <v>50</v>
      </c>
      <c r="C870" s="1">
        <v>43905</v>
      </c>
      <c r="D870">
        <v>249</v>
      </c>
      <c r="E870">
        <v>52</v>
      </c>
      <c r="F870">
        <v>3</v>
      </c>
      <c r="G870">
        <v>0</v>
      </c>
      <c r="H870">
        <v>9.7650000000000006</v>
      </c>
      <c r="I870">
        <v>2.0390000000000001</v>
      </c>
      <c r="J870">
        <v>0.11799999999999999</v>
      </c>
      <c r="K870">
        <v>0</v>
      </c>
      <c r="Q870">
        <v>25499881</v>
      </c>
      <c r="R870">
        <v>3.202</v>
      </c>
      <c r="S870">
        <v>37.9</v>
      </c>
      <c r="T870">
        <v>15.504</v>
      </c>
      <c r="U870">
        <v>10.129</v>
      </c>
      <c r="V870">
        <v>44648.71</v>
      </c>
      <c r="W870">
        <v>0.5</v>
      </c>
      <c r="X870">
        <v>107.791</v>
      </c>
      <c r="Y870">
        <v>5.07</v>
      </c>
      <c r="Z870">
        <v>13</v>
      </c>
      <c r="AA870">
        <v>16.5</v>
      </c>
      <c r="AC870">
        <v>3.84</v>
      </c>
    </row>
    <row r="871" spans="1:29" hidden="1" x14ac:dyDescent="0.25">
      <c r="A871" t="s">
        <v>49</v>
      </c>
      <c r="B871" t="s">
        <v>50</v>
      </c>
      <c r="C871" s="1">
        <v>43906</v>
      </c>
      <c r="D871">
        <v>298</v>
      </c>
      <c r="E871">
        <v>49</v>
      </c>
      <c r="F871">
        <v>5</v>
      </c>
      <c r="G871">
        <v>2</v>
      </c>
      <c r="H871">
        <v>11.686</v>
      </c>
      <c r="I871">
        <v>1.9219999999999999</v>
      </c>
      <c r="J871">
        <v>0.19600000000000001</v>
      </c>
      <c r="K871">
        <v>7.8E-2</v>
      </c>
      <c r="Q871">
        <v>25499881</v>
      </c>
      <c r="R871">
        <v>3.202</v>
      </c>
      <c r="S871">
        <v>37.9</v>
      </c>
      <c r="T871">
        <v>15.504</v>
      </c>
      <c r="U871">
        <v>10.129</v>
      </c>
      <c r="V871">
        <v>44648.71</v>
      </c>
      <c r="W871">
        <v>0.5</v>
      </c>
      <c r="X871">
        <v>107.791</v>
      </c>
      <c r="Y871">
        <v>5.07</v>
      </c>
      <c r="Z871">
        <v>13</v>
      </c>
      <c r="AA871">
        <v>16.5</v>
      </c>
      <c r="AC871">
        <v>3.84</v>
      </c>
    </row>
    <row r="872" spans="1:29" hidden="1" x14ac:dyDescent="0.25">
      <c r="A872" t="s">
        <v>49</v>
      </c>
      <c r="B872" t="s">
        <v>50</v>
      </c>
      <c r="C872" s="1">
        <v>43907</v>
      </c>
      <c r="D872">
        <v>375</v>
      </c>
      <c r="E872">
        <v>77</v>
      </c>
      <c r="F872">
        <v>5</v>
      </c>
      <c r="G872">
        <v>0</v>
      </c>
      <c r="H872">
        <v>14.706</v>
      </c>
      <c r="I872">
        <v>3.02</v>
      </c>
      <c r="J872">
        <v>0.19600000000000001</v>
      </c>
      <c r="K872">
        <v>0</v>
      </c>
      <c r="Q872">
        <v>25499881</v>
      </c>
      <c r="R872">
        <v>3.202</v>
      </c>
      <c r="S872">
        <v>37.9</v>
      </c>
      <c r="T872">
        <v>15.504</v>
      </c>
      <c r="U872">
        <v>10.129</v>
      </c>
      <c r="V872">
        <v>44648.71</v>
      </c>
      <c r="W872">
        <v>0.5</v>
      </c>
      <c r="X872">
        <v>107.791</v>
      </c>
      <c r="Y872">
        <v>5.07</v>
      </c>
      <c r="Z872">
        <v>13</v>
      </c>
      <c r="AA872">
        <v>16.5</v>
      </c>
      <c r="AC872">
        <v>3.84</v>
      </c>
    </row>
    <row r="873" spans="1:29" hidden="1" x14ac:dyDescent="0.25">
      <c r="A873" t="s">
        <v>49</v>
      </c>
      <c r="B873" t="s">
        <v>50</v>
      </c>
      <c r="C873" s="1">
        <v>43908</v>
      </c>
      <c r="D873">
        <v>454</v>
      </c>
      <c r="E873">
        <v>79</v>
      </c>
      <c r="F873">
        <v>5</v>
      </c>
      <c r="G873">
        <v>0</v>
      </c>
      <c r="H873">
        <v>17.803999999999998</v>
      </c>
      <c r="I873">
        <v>3.0979999999999999</v>
      </c>
      <c r="J873">
        <v>0.19600000000000001</v>
      </c>
      <c r="K873">
        <v>0</v>
      </c>
      <c r="Q873">
        <v>25499881</v>
      </c>
      <c r="R873">
        <v>3.202</v>
      </c>
      <c r="S873">
        <v>37.9</v>
      </c>
      <c r="T873">
        <v>15.504</v>
      </c>
      <c r="U873">
        <v>10.129</v>
      </c>
      <c r="V873">
        <v>44648.71</v>
      </c>
      <c r="W873">
        <v>0.5</v>
      </c>
      <c r="X873">
        <v>107.791</v>
      </c>
      <c r="Y873">
        <v>5.07</v>
      </c>
      <c r="Z873">
        <v>13</v>
      </c>
      <c r="AA873">
        <v>16.5</v>
      </c>
      <c r="AC873">
        <v>3.84</v>
      </c>
    </row>
    <row r="874" spans="1:29" hidden="1" x14ac:dyDescent="0.25">
      <c r="A874" t="s">
        <v>49</v>
      </c>
      <c r="B874" t="s">
        <v>50</v>
      </c>
      <c r="C874" s="1">
        <v>43909</v>
      </c>
      <c r="D874">
        <v>565</v>
      </c>
      <c r="E874">
        <v>111</v>
      </c>
      <c r="F874">
        <v>6</v>
      </c>
      <c r="G874">
        <v>1</v>
      </c>
      <c r="H874">
        <v>22.157</v>
      </c>
      <c r="I874">
        <v>4.3529999999999998</v>
      </c>
      <c r="J874">
        <v>0.23499999999999999</v>
      </c>
      <c r="K874">
        <v>3.9E-2</v>
      </c>
      <c r="Q874">
        <v>25499881</v>
      </c>
      <c r="R874">
        <v>3.202</v>
      </c>
      <c r="S874">
        <v>37.9</v>
      </c>
      <c r="T874">
        <v>15.504</v>
      </c>
      <c r="U874">
        <v>10.129</v>
      </c>
      <c r="V874">
        <v>44648.71</v>
      </c>
      <c r="W874">
        <v>0.5</v>
      </c>
      <c r="X874">
        <v>107.791</v>
      </c>
      <c r="Y874">
        <v>5.07</v>
      </c>
      <c r="Z874">
        <v>13</v>
      </c>
      <c r="AA874">
        <v>16.5</v>
      </c>
      <c r="AC874">
        <v>3.84</v>
      </c>
    </row>
    <row r="875" spans="1:29" hidden="1" x14ac:dyDescent="0.25">
      <c r="A875" t="s">
        <v>49</v>
      </c>
      <c r="B875" t="s">
        <v>50</v>
      </c>
      <c r="C875" s="1">
        <v>43910</v>
      </c>
      <c r="D875">
        <v>709</v>
      </c>
      <c r="E875">
        <v>144</v>
      </c>
      <c r="F875">
        <v>6</v>
      </c>
      <c r="G875">
        <v>0</v>
      </c>
      <c r="H875">
        <v>27.803999999999998</v>
      </c>
      <c r="I875">
        <v>5.6470000000000002</v>
      </c>
      <c r="J875">
        <v>0.23499999999999999</v>
      </c>
      <c r="K875">
        <v>0</v>
      </c>
      <c r="Q875">
        <v>25499881</v>
      </c>
      <c r="R875">
        <v>3.202</v>
      </c>
      <c r="S875">
        <v>37.9</v>
      </c>
      <c r="T875">
        <v>15.504</v>
      </c>
      <c r="U875">
        <v>10.129</v>
      </c>
      <c r="V875">
        <v>44648.71</v>
      </c>
      <c r="W875">
        <v>0.5</v>
      </c>
      <c r="X875">
        <v>107.791</v>
      </c>
      <c r="Y875">
        <v>5.07</v>
      </c>
      <c r="Z875">
        <v>13</v>
      </c>
      <c r="AA875">
        <v>16.5</v>
      </c>
      <c r="AC875">
        <v>3.84</v>
      </c>
    </row>
    <row r="876" spans="1:29" hidden="1" x14ac:dyDescent="0.25">
      <c r="A876" t="s">
        <v>49</v>
      </c>
      <c r="B876" t="s">
        <v>50</v>
      </c>
      <c r="C876" s="1">
        <v>43911</v>
      </c>
      <c r="D876">
        <v>874</v>
      </c>
      <c r="E876">
        <v>165</v>
      </c>
      <c r="F876">
        <v>7</v>
      </c>
      <c r="G876">
        <v>1</v>
      </c>
      <c r="H876">
        <v>34.274999999999999</v>
      </c>
      <c r="I876">
        <v>6.4710000000000001</v>
      </c>
      <c r="J876">
        <v>0.27500000000000002</v>
      </c>
      <c r="K876">
        <v>3.9E-2</v>
      </c>
      <c r="Q876">
        <v>25499881</v>
      </c>
      <c r="R876">
        <v>3.202</v>
      </c>
      <c r="S876">
        <v>37.9</v>
      </c>
      <c r="T876">
        <v>15.504</v>
      </c>
      <c r="U876">
        <v>10.129</v>
      </c>
      <c r="V876">
        <v>44648.71</v>
      </c>
      <c r="W876">
        <v>0.5</v>
      </c>
      <c r="X876">
        <v>107.791</v>
      </c>
      <c r="Y876">
        <v>5.07</v>
      </c>
      <c r="Z876">
        <v>13</v>
      </c>
      <c r="AA876">
        <v>16.5</v>
      </c>
      <c r="AC876">
        <v>3.84</v>
      </c>
    </row>
    <row r="877" spans="1:29" hidden="1" x14ac:dyDescent="0.25">
      <c r="A877" t="s">
        <v>49</v>
      </c>
      <c r="B877" t="s">
        <v>50</v>
      </c>
      <c r="C877" s="1">
        <v>43912</v>
      </c>
      <c r="D877">
        <v>1098</v>
      </c>
      <c r="E877">
        <v>224</v>
      </c>
      <c r="F877">
        <v>7</v>
      </c>
      <c r="G877">
        <v>0</v>
      </c>
      <c r="H877">
        <v>43.058999999999997</v>
      </c>
      <c r="I877">
        <v>8.7840000000000007</v>
      </c>
      <c r="J877">
        <v>0.27500000000000002</v>
      </c>
      <c r="K877">
        <v>0</v>
      </c>
      <c r="L877">
        <v>143056</v>
      </c>
      <c r="N877">
        <v>5.61</v>
      </c>
      <c r="P877" t="s">
        <v>44</v>
      </c>
      <c r="Q877">
        <v>25499881</v>
      </c>
      <c r="R877">
        <v>3.202</v>
      </c>
      <c r="S877">
        <v>37.9</v>
      </c>
      <c r="T877">
        <v>15.504</v>
      </c>
      <c r="U877">
        <v>10.129</v>
      </c>
      <c r="V877">
        <v>44648.71</v>
      </c>
      <c r="W877">
        <v>0.5</v>
      </c>
      <c r="X877">
        <v>107.791</v>
      </c>
      <c r="Y877">
        <v>5.07</v>
      </c>
      <c r="Z877">
        <v>13</v>
      </c>
      <c r="AA877">
        <v>16.5</v>
      </c>
      <c r="AC877">
        <v>3.84</v>
      </c>
    </row>
    <row r="878" spans="1:29" hidden="1" x14ac:dyDescent="0.25">
      <c r="A878" t="s">
        <v>49</v>
      </c>
      <c r="B878" t="s">
        <v>50</v>
      </c>
      <c r="C878" s="1">
        <v>43913</v>
      </c>
      <c r="D878">
        <v>1709</v>
      </c>
      <c r="E878">
        <v>611</v>
      </c>
      <c r="F878">
        <v>7</v>
      </c>
      <c r="G878">
        <v>0</v>
      </c>
      <c r="H878">
        <v>67.02</v>
      </c>
      <c r="I878">
        <v>23.960999999999999</v>
      </c>
      <c r="J878">
        <v>0.27500000000000002</v>
      </c>
      <c r="K878">
        <v>0</v>
      </c>
      <c r="Q878">
        <v>25499881</v>
      </c>
      <c r="R878">
        <v>3.202</v>
      </c>
      <c r="S878">
        <v>37.9</v>
      </c>
      <c r="T878">
        <v>15.504</v>
      </c>
      <c r="U878">
        <v>10.129</v>
      </c>
      <c r="V878">
        <v>44648.71</v>
      </c>
      <c r="W878">
        <v>0.5</v>
      </c>
      <c r="X878">
        <v>107.791</v>
      </c>
      <c r="Y878">
        <v>5.07</v>
      </c>
      <c r="Z878">
        <v>13</v>
      </c>
      <c r="AA878">
        <v>16.5</v>
      </c>
      <c r="AC878">
        <v>3.84</v>
      </c>
    </row>
    <row r="879" spans="1:29" hidden="1" x14ac:dyDescent="0.25">
      <c r="A879" t="s">
        <v>49</v>
      </c>
      <c r="B879" t="s">
        <v>50</v>
      </c>
      <c r="C879" s="1">
        <v>43914</v>
      </c>
      <c r="D879">
        <v>1823</v>
      </c>
      <c r="E879">
        <v>114</v>
      </c>
      <c r="F879">
        <v>7</v>
      </c>
      <c r="G879">
        <v>0</v>
      </c>
      <c r="H879">
        <v>71.491</v>
      </c>
      <c r="I879">
        <v>4.4710000000000001</v>
      </c>
      <c r="J879">
        <v>0.27500000000000002</v>
      </c>
      <c r="K879">
        <v>0</v>
      </c>
      <c r="Q879">
        <v>25499881</v>
      </c>
      <c r="R879">
        <v>3.202</v>
      </c>
      <c r="S879">
        <v>37.9</v>
      </c>
      <c r="T879">
        <v>15.504</v>
      </c>
      <c r="U879">
        <v>10.129</v>
      </c>
      <c r="V879">
        <v>44648.71</v>
      </c>
      <c r="W879">
        <v>0.5</v>
      </c>
      <c r="X879">
        <v>107.791</v>
      </c>
      <c r="Y879">
        <v>5.07</v>
      </c>
      <c r="Z879">
        <v>13</v>
      </c>
      <c r="AA879">
        <v>16.5</v>
      </c>
      <c r="AC879">
        <v>3.84</v>
      </c>
    </row>
    <row r="880" spans="1:29" hidden="1" x14ac:dyDescent="0.25">
      <c r="A880" t="s">
        <v>49</v>
      </c>
      <c r="B880" t="s">
        <v>50</v>
      </c>
      <c r="C880" s="1">
        <v>43915</v>
      </c>
      <c r="D880">
        <v>2423</v>
      </c>
      <c r="E880">
        <v>600</v>
      </c>
      <c r="F880">
        <v>8</v>
      </c>
      <c r="G880">
        <v>1</v>
      </c>
      <c r="H880">
        <v>95.02</v>
      </c>
      <c r="I880">
        <v>23.53</v>
      </c>
      <c r="J880">
        <v>0.314</v>
      </c>
      <c r="K880">
        <v>3.9E-2</v>
      </c>
      <c r="Q880">
        <v>25499881</v>
      </c>
      <c r="R880">
        <v>3.202</v>
      </c>
      <c r="S880">
        <v>37.9</v>
      </c>
      <c r="T880">
        <v>15.504</v>
      </c>
      <c r="U880">
        <v>10.129</v>
      </c>
      <c r="V880">
        <v>44648.71</v>
      </c>
      <c r="W880">
        <v>0.5</v>
      </c>
      <c r="X880">
        <v>107.791</v>
      </c>
      <c r="Y880">
        <v>5.07</v>
      </c>
      <c r="Z880">
        <v>13</v>
      </c>
      <c r="AA880">
        <v>16.5</v>
      </c>
      <c r="AC880">
        <v>3.84</v>
      </c>
    </row>
    <row r="881" spans="1:29" hidden="1" x14ac:dyDescent="0.25">
      <c r="A881" t="s">
        <v>49</v>
      </c>
      <c r="B881" t="s">
        <v>50</v>
      </c>
      <c r="C881" s="1">
        <v>43916</v>
      </c>
      <c r="D881">
        <v>2799</v>
      </c>
      <c r="E881">
        <v>376</v>
      </c>
      <c r="F881">
        <v>11</v>
      </c>
      <c r="G881">
        <v>3</v>
      </c>
      <c r="H881">
        <v>109.765</v>
      </c>
      <c r="I881">
        <v>14.744999999999999</v>
      </c>
      <c r="J881">
        <v>0.43099999999999999</v>
      </c>
      <c r="K881">
        <v>0.11799999999999999</v>
      </c>
      <c r="Q881">
        <v>25499881</v>
      </c>
      <c r="R881">
        <v>3.202</v>
      </c>
      <c r="S881">
        <v>37.9</v>
      </c>
      <c r="T881">
        <v>15.504</v>
      </c>
      <c r="U881">
        <v>10.129</v>
      </c>
      <c r="V881">
        <v>44648.71</v>
      </c>
      <c r="W881">
        <v>0.5</v>
      </c>
      <c r="X881">
        <v>107.791</v>
      </c>
      <c r="Y881">
        <v>5.07</v>
      </c>
      <c r="Z881">
        <v>13</v>
      </c>
      <c r="AA881">
        <v>16.5</v>
      </c>
      <c r="AC881">
        <v>3.84</v>
      </c>
    </row>
    <row r="882" spans="1:29" hidden="1" x14ac:dyDescent="0.25">
      <c r="A882" t="s">
        <v>49</v>
      </c>
      <c r="B882" t="s">
        <v>50</v>
      </c>
      <c r="C882" s="1">
        <v>43917</v>
      </c>
      <c r="D882">
        <v>3166</v>
      </c>
      <c r="E882">
        <v>367</v>
      </c>
      <c r="F882">
        <v>13</v>
      </c>
      <c r="G882">
        <v>2</v>
      </c>
      <c r="H882">
        <v>124.157</v>
      </c>
      <c r="I882">
        <v>14.391999999999999</v>
      </c>
      <c r="J882">
        <v>0.51</v>
      </c>
      <c r="K882">
        <v>7.8E-2</v>
      </c>
      <c r="Q882">
        <v>25499881</v>
      </c>
      <c r="R882">
        <v>3.202</v>
      </c>
      <c r="S882">
        <v>37.9</v>
      </c>
      <c r="T882">
        <v>15.504</v>
      </c>
      <c r="U882">
        <v>10.129</v>
      </c>
      <c r="V882">
        <v>44648.71</v>
      </c>
      <c r="W882">
        <v>0.5</v>
      </c>
      <c r="X882">
        <v>107.791</v>
      </c>
      <c r="Y882">
        <v>5.07</v>
      </c>
      <c r="Z882">
        <v>13</v>
      </c>
      <c r="AA882">
        <v>16.5</v>
      </c>
      <c r="AC882">
        <v>3.84</v>
      </c>
    </row>
    <row r="883" spans="1:29" hidden="1" x14ac:dyDescent="0.25">
      <c r="A883" t="s">
        <v>49</v>
      </c>
      <c r="B883" t="s">
        <v>50</v>
      </c>
      <c r="C883" s="1">
        <v>43918</v>
      </c>
      <c r="D883">
        <v>3378</v>
      </c>
      <c r="E883">
        <v>212</v>
      </c>
      <c r="F883">
        <v>13</v>
      </c>
      <c r="G883">
        <v>0</v>
      </c>
      <c r="H883">
        <v>132.471</v>
      </c>
      <c r="I883">
        <v>8.3140000000000001</v>
      </c>
      <c r="J883">
        <v>0.51</v>
      </c>
      <c r="K883">
        <v>0</v>
      </c>
      <c r="Q883">
        <v>25499881</v>
      </c>
      <c r="R883">
        <v>3.202</v>
      </c>
      <c r="S883">
        <v>37.9</v>
      </c>
      <c r="T883">
        <v>15.504</v>
      </c>
      <c r="U883">
        <v>10.129</v>
      </c>
      <c r="V883">
        <v>44648.71</v>
      </c>
      <c r="W883">
        <v>0.5</v>
      </c>
      <c r="X883">
        <v>107.791</v>
      </c>
      <c r="Y883">
        <v>5.07</v>
      </c>
      <c r="Z883">
        <v>13</v>
      </c>
      <c r="AA883">
        <v>16.5</v>
      </c>
      <c r="AC883">
        <v>3.84</v>
      </c>
    </row>
    <row r="884" spans="1:29" hidden="1" x14ac:dyDescent="0.25">
      <c r="A884" t="s">
        <v>49</v>
      </c>
      <c r="B884" t="s">
        <v>50</v>
      </c>
      <c r="C884" s="1">
        <v>43919</v>
      </c>
      <c r="D884">
        <v>3809</v>
      </c>
      <c r="E884">
        <v>431</v>
      </c>
      <c r="F884">
        <v>14</v>
      </c>
      <c r="G884">
        <v>1</v>
      </c>
      <c r="H884">
        <v>149.37299999999999</v>
      </c>
      <c r="I884">
        <v>16.902000000000001</v>
      </c>
      <c r="J884">
        <v>0.54900000000000004</v>
      </c>
      <c r="K884">
        <v>3.9E-2</v>
      </c>
      <c r="L884">
        <v>211261</v>
      </c>
      <c r="N884">
        <v>8.2850000000000001</v>
      </c>
      <c r="P884" t="s">
        <v>44</v>
      </c>
      <c r="Q884">
        <v>25499881</v>
      </c>
      <c r="R884">
        <v>3.202</v>
      </c>
      <c r="S884">
        <v>37.9</v>
      </c>
      <c r="T884">
        <v>15.504</v>
      </c>
      <c r="U884">
        <v>10.129</v>
      </c>
      <c r="V884">
        <v>44648.71</v>
      </c>
      <c r="W884">
        <v>0.5</v>
      </c>
      <c r="X884">
        <v>107.791</v>
      </c>
      <c r="Y884">
        <v>5.07</v>
      </c>
      <c r="Z884">
        <v>13</v>
      </c>
      <c r="AA884">
        <v>16.5</v>
      </c>
      <c r="AC884">
        <v>3.84</v>
      </c>
    </row>
    <row r="885" spans="1:29" hidden="1" x14ac:dyDescent="0.25">
      <c r="A885" t="s">
        <v>49</v>
      </c>
      <c r="B885" t="s">
        <v>50</v>
      </c>
      <c r="C885" s="1">
        <v>43920</v>
      </c>
      <c r="D885">
        <v>4093</v>
      </c>
      <c r="E885">
        <v>284</v>
      </c>
      <c r="F885">
        <v>16</v>
      </c>
      <c r="G885">
        <v>2</v>
      </c>
      <c r="H885">
        <v>160.511</v>
      </c>
      <c r="I885">
        <v>11.137</v>
      </c>
      <c r="J885">
        <v>0.627</v>
      </c>
      <c r="K885">
        <v>7.8E-2</v>
      </c>
      <c r="Q885">
        <v>25499881</v>
      </c>
      <c r="R885">
        <v>3.202</v>
      </c>
      <c r="S885">
        <v>37.9</v>
      </c>
      <c r="T885">
        <v>15.504</v>
      </c>
      <c r="U885">
        <v>10.129</v>
      </c>
      <c r="V885">
        <v>44648.71</v>
      </c>
      <c r="W885">
        <v>0.5</v>
      </c>
      <c r="X885">
        <v>107.791</v>
      </c>
      <c r="Y885">
        <v>5.07</v>
      </c>
      <c r="Z885">
        <v>13</v>
      </c>
      <c r="AA885">
        <v>16.5</v>
      </c>
      <c r="AC885">
        <v>3.84</v>
      </c>
    </row>
    <row r="886" spans="1:29" hidden="1" x14ac:dyDescent="0.25">
      <c r="A886" t="s">
        <v>49</v>
      </c>
      <c r="B886" t="s">
        <v>50</v>
      </c>
      <c r="C886" s="1">
        <v>43921</v>
      </c>
      <c r="D886">
        <v>4557</v>
      </c>
      <c r="E886">
        <v>464</v>
      </c>
      <c r="F886">
        <v>19</v>
      </c>
      <c r="G886">
        <v>3</v>
      </c>
      <c r="H886">
        <v>178.70699999999999</v>
      </c>
      <c r="I886">
        <v>18.196000000000002</v>
      </c>
      <c r="J886">
        <v>0.745</v>
      </c>
      <c r="K886">
        <v>0.11799999999999999</v>
      </c>
      <c r="Q886">
        <v>25499881</v>
      </c>
      <c r="R886">
        <v>3.202</v>
      </c>
      <c r="S886">
        <v>37.9</v>
      </c>
      <c r="T886">
        <v>15.504</v>
      </c>
      <c r="U886">
        <v>10.129</v>
      </c>
      <c r="V886">
        <v>44648.71</v>
      </c>
      <c r="W886">
        <v>0.5</v>
      </c>
      <c r="X886">
        <v>107.791</v>
      </c>
      <c r="Y886">
        <v>5.07</v>
      </c>
      <c r="Z886">
        <v>13</v>
      </c>
      <c r="AA886">
        <v>16.5</v>
      </c>
      <c r="AC886">
        <v>3.84</v>
      </c>
    </row>
    <row r="887" spans="1:29" hidden="1" x14ac:dyDescent="0.25">
      <c r="A887" t="s">
        <v>49</v>
      </c>
      <c r="B887" t="s">
        <v>50</v>
      </c>
      <c r="C887" s="1">
        <v>43922</v>
      </c>
      <c r="D887">
        <v>4707</v>
      </c>
      <c r="E887">
        <v>150</v>
      </c>
      <c r="F887">
        <v>20</v>
      </c>
      <c r="G887">
        <v>1</v>
      </c>
      <c r="H887">
        <v>184.589</v>
      </c>
      <c r="I887">
        <v>5.8819999999999997</v>
      </c>
      <c r="J887">
        <v>0.78400000000000003</v>
      </c>
      <c r="K887">
        <v>3.9E-2</v>
      </c>
      <c r="Q887">
        <v>25499881</v>
      </c>
      <c r="R887">
        <v>3.202</v>
      </c>
      <c r="S887">
        <v>37.9</v>
      </c>
      <c r="T887">
        <v>15.504</v>
      </c>
      <c r="U887">
        <v>10.129</v>
      </c>
      <c r="V887">
        <v>44648.71</v>
      </c>
      <c r="W887">
        <v>0.5</v>
      </c>
      <c r="X887">
        <v>107.791</v>
      </c>
      <c r="Y887">
        <v>5.07</v>
      </c>
      <c r="Z887">
        <v>13</v>
      </c>
      <c r="AA887">
        <v>16.5</v>
      </c>
      <c r="AC887">
        <v>3.84</v>
      </c>
    </row>
    <row r="888" spans="1:29" hidden="1" x14ac:dyDescent="0.25">
      <c r="A888" t="s">
        <v>49</v>
      </c>
      <c r="B888" t="s">
        <v>50</v>
      </c>
      <c r="C888" s="1">
        <v>43923</v>
      </c>
      <c r="D888">
        <v>4976</v>
      </c>
      <c r="E888">
        <v>269</v>
      </c>
      <c r="F888">
        <v>21</v>
      </c>
      <c r="G888">
        <v>1</v>
      </c>
      <c r="H888">
        <v>195.13800000000001</v>
      </c>
      <c r="I888">
        <v>10.548999999999999</v>
      </c>
      <c r="J888">
        <v>0.82399999999999995</v>
      </c>
      <c r="K888">
        <v>3.9E-2</v>
      </c>
      <c r="Q888">
        <v>25499881</v>
      </c>
      <c r="R888">
        <v>3.202</v>
      </c>
      <c r="S888">
        <v>37.9</v>
      </c>
      <c r="T888">
        <v>15.504</v>
      </c>
      <c r="U888">
        <v>10.129</v>
      </c>
      <c r="V888">
        <v>44648.71</v>
      </c>
      <c r="W888">
        <v>0.5</v>
      </c>
      <c r="X888">
        <v>107.791</v>
      </c>
      <c r="Y888">
        <v>5.07</v>
      </c>
      <c r="Z888">
        <v>13</v>
      </c>
      <c r="AA888">
        <v>16.5</v>
      </c>
      <c r="AC888">
        <v>3.84</v>
      </c>
    </row>
    <row r="889" spans="1:29" hidden="1" x14ac:dyDescent="0.25">
      <c r="A889" t="s">
        <v>49</v>
      </c>
      <c r="B889" t="s">
        <v>50</v>
      </c>
      <c r="C889" s="1">
        <v>43924</v>
      </c>
      <c r="D889">
        <v>5224</v>
      </c>
      <c r="E889">
        <v>248</v>
      </c>
      <c r="F889">
        <v>23</v>
      </c>
      <c r="G889">
        <v>2</v>
      </c>
      <c r="H889">
        <v>204.864</v>
      </c>
      <c r="I889">
        <v>9.7260000000000009</v>
      </c>
      <c r="J889">
        <v>0.90200000000000002</v>
      </c>
      <c r="K889">
        <v>7.8E-2</v>
      </c>
      <c r="Q889">
        <v>25499881</v>
      </c>
      <c r="R889">
        <v>3.202</v>
      </c>
      <c r="S889">
        <v>37.9</v>
      </c>
      <c r="T889">
        <v>15.504</v>
      </c>
      <c r="U889">
        <v>10.129</v>
      </c>
      <c r="V889">
        <v>44648.71</v>
      </c>
      <c r="W889">
        <v>0.5</v>
      </c>
      <c r="X889">
        <v>107.791</v>
      </c>
      <c r="Y889">
        <v>5.07</v>
      </c>
      <c r="Z889">
        <v>13</v>
      </c>
      <c r="AA889">
        <v>16.5</v>
      </c>
      <c r="AC889">
        <v>3.84</v>
      </c>
    </row>
    <row r="890" spans="1:29" hidden="1" x14ac:dyDescent="0.25">
      <c r="A890" t="s">
        <v>49</v>
      </c>
      <c r="B890" t="s">
        <v>50</v>
      </c>
      <c r="C890" s="1">
        <v>43925</v>
      </c>
      <c r="D890">
        <v>5548</v>
      </c>
      <c r="E890">
        <v>324</v>
      </c>
      <c r="F890">
        <v>30</v>
      </c>
      <c r="G890">
        <v>7</v>
      </c>
      <c r="H890">
        <v>217.57</v>
      </c>
      <c r="I890">
        <v>12.706</v>
      </c>
      <c r="J890">
        <v>1.1759999999999999</v>
      </c>
      <c r="K890">
        <v>0.27500000000000002</v>
      </c>
      <c r="Q890">
        <v>25499881</v>
      </c>
      <c r="R890">
        <v>3.202</v>
      </c>
      <c r="S890">
        <v>37.9</v>
      </c>
      <c r="T890">
        <v>15.504</v>
      </c>
      <c r="U890">
        <v>10.129</v>
      </c>
      <c r="V890">
        <v>44648.71</v>
      </c>
      <c r="W890">
        <v>0.5</v>
      </c>
      <c r="X890">
        <v>107.791</v>
      </c>
      <c r="Y890">
        <v>5.07</v>
      </c>
      <c r="Z890">
        <v>13</v>
      </c>
      <c r="AA890">
        <v>16.5</v>
      </c>
      <c r="AC890">
        <v>3.84</v>
      </c>
    </row>
    <row r="891" spans="1:29" hidden="1" x14ac:dyDescent="0.25">
      <c r="A891" t="s">
        <v>49</v>
      </c>
      <c r="B891" t="s">
        <v>50</v>
      </c>
      <c r="C891" s="1">
        <v>43926</v>
      </c>
      <c r="D891">
        <v>5687</v>
      </c>
      <c r="E891">
        <v>139</v>
      </c>
      <c r="F891">
        <v>34</v>
      </c>
      <c r="G891">
        <v>4</v>
      </c>
      <c r="H891">
        <v>223.02099999999999</v>
      </c>
      <c r="I891">
        <v>5.4509999999999996</v>
      </c>
      <c r="J891">
        <v>1.333</v>
      </c>
      <c r="K891">
        <v>0.157</v>
      </c>
      <c r="L891">
        <v>297154</v>
      </c>
      <c r="N891">
        <v>11.653</v>
      </c>
      <c r="P891" t="s">
        <v>44</v>
      </c>
      <c r="Q891">
        <v>25499881</v>
      </c>
      <c r="R891">
        <v>3.202</v>
      </c>
      <c r="S891">
        <v>37.9</v>
      </c>
      <c r="T891">
        <v>15.504</v>
      </c>
      <c r="U891">
        <v>10.129</v>
      </c>
      <c r="V891">
        <v>44648.71</v>
      </c>
      <c r="W891">
        <v>0.5</v>
      </c>
      <c r="X891">
        <v>107.791</v>
      </c>
      <c r="Y891">
        <v>5.07</v>
      </c>
      <c r="Z891">
        <v>13</v>
      </c>
      <c r="AA891">
        <v>16.5</v>
      </c>
      <c r="AC891">
        <v>3.84</v>
      </c>
    </row>
    <row r="892" spans="1:29" hidden="1" x14ac:dyDescent="0.25">
      <c r="A892" t="s">
        <v>49</v>
      </c>
      <c r="B892" t="s">
        <v>50</v>
      </c>
      <c r="C892" s="1">
        <v>43927</v>
      </c>
      <c r="D892">
        <v>5744</v>
      </c>
      <c r="E892">
        <v>57</v>
      </c>
      <c r="F892">
        <v>36</v>
      </c>
      <c r="G892">
        <v>2</v>
      </c>
      <c r="H892">
        <v>225.256</v>
      </c>
      <c r="I892">
        <v>2.2349999999999999</v>
      </c>
      <c r="J892">
        <v>1.4119999999999999</v>
      </c>
      <c r="K892">
        <v>7.8E-2</v>
      </c>
      <c r="L892">
        <v>302663</v>
      </c>
      <c r="M892">
        <v>5509</v>
      </c>
      <c r="N892">
        <v>11.869</v>
      </c>
      <c r="O892">
        <v>0.216</v>
      </c>
      <c r="P892" t="s">
        <v>44</v>
      </c>
      <c r="Q892">
        <v>25499881</v>
      </c>
      <c r="R892">
        <v>3.202</v>
      </c>
      <c r="S892">
        <v>37.9</v>
      </c>
      <c r="T892">
        <v>15.504</v>
      </c>
      <c r="U892">
        <v>10.129</v>
      </c>
      <c r="V892">
        <v>44648.71</v>
      </c>
      <c r="W892">
        <v>0.5</v>
      </c>
      <c r="X892">
        <v>107.791</v>
      </c>
      <c r="Y892">
        <v>5.07</v>
      </c>
      <c r="Z892">
        <v>13</v>
      </c>
      <c r="AA892">
        <v>16.5</v>
      </c>
      <c r="AC892">
        <v>3.84</v>
      </c>
    </row>
    <row r="893" spans="1:29" hidden="1" x14ac:dyDescent="0.25">
      <c r="A893" t="s">
        <v>49</v>
      </c>
      <c r="B893" t="s">
        <v>50</v>
      </c>
      <c r="C893" s="1">
        <v>43928</v>
      </c>
      <c r="D893">
        <v>5844</v>
      </c>
      <c r="E893">
        <v>100</v>
      </c>
      <c r="F893">
        <v>42</v>
      </c>
      <c r="G893">
        <v>6</v>
      </c>
      <c r="H893">
        <v>229.178</v>
      </c>
      <c r="I893">
        <v>3.9220000000000002</v>
      </c>
      <c r="J893">
        <v>1.647</v>
      </c>
      <c r="K893">
        <v>0.23499999999999999</v>
      </c>
      <c r="L893">
        <v>310700</v>
      </c>
      <c r="M893">
        <v>8037</v>
      </c>
      <c r="N893">
        <v>12.183999999999999</v>
      </c>
      <c r="O893">
        <v>0.315</v>
      </c>
      <c r="P893" t="s">
        <v>44</v>
      </c>
      <c r="Q893">
        <v>25499881</v>
      </c>
      <c r="R893">
        <v>3.202</v>
      </c>
      <c r="S893">
        <v>37.9</v>
      </c>
      <c r="T893">
        <v>15.504</v>
      </c>
      <c r="U893">
        <v>10.129</v>
      </c>
      <c r="V893">
        <v>44648.71</v>
      </c>
      <c r="W893">
        <v>0.5</v>
      </c>
      <c r="X893">
        <v>107.791</v>
      </c>
      <c r="Y893">
        <v>5.07</v>
      </c>
      <c r="Z893">
        <v>13</v>
      </c>
      <c r="AA893">
        <v>16.5</v>
      </c>
      <c r="AC893">
        <v>3.84</v>
      </c>
    </row>
    <row r="894" spans="1:29" hidden="1" x14ac:dyDescent="0.25">
      <c r="A894" t="s">
        <v>49</v>
      </c>
      <c r="B894" t="s">
        <v>50</v>
      </c>
      <c r="C894" s="1">
        <v>43929</v>
      </c>
      <c r="D894">
        <v>5956</v>
      </c>
      <c r="E894">
        <v>112</v>
      </c>
      <c r="F894">
        <v>45</v>
      </c>
      <c r="G894">
        <v>3</v>
      </c>
      <c r="H894">
        <v>233.57</v>
      </c>
      <c r="I894">
        <v>4.3920000000000003</v>
      </c>
      <c r="J894">
        <v>1.7649999999999999</v>
      </c>
      <c r="K894">
        <v>0.11799999999999999</v>
      </c>
      <c r="L894">
        <v>319368</v>
      </c>
      <c r="M894">
        <v>8668</v>
      </c>
      <c r="N894">
        <v>12.523999999999999</v>
      </c>
      <c r="O894">
        <v>0.34</v>
      </c>
      <c r="P894" t="s">
        <v>44</v>
      </c>
      <c r="Q894">
        <v>25499881</v>
      </c>
      <c r="R894">
        <v>3.202</v>
      </c>
      <c r="S894">
        <v>37.9</v>
      </c>
      <c r="T894">
        <v>15.504</v>
      </c>
      <c r="U894">
        <v>10.129</v>
      </c>
      <c r="V894">
        <v>44648.71</v>
      </c>
      <c r="W894">
        <v>0.5</v>
      </c>
      <c r="X894">
        <v>107.791</v>
      </c>
      <c r="Y894">
        <v>5.07</v>
      </c>
      <c r="Z894">
        <v>13</v>
      </c>
      <c r="AA894">
        <v>16.5</v>
      </c>
      <c r="AC894">
        <v>3.84</v>
      </c>
    </row>
    <row r="895" spans="1:29" hidden="1" x14ac:dyDescent="0.25">
      <c r="A895" t="s">
        <v>49</v>
      </c>
      <c r="B895" t="s">
        <v>50</v>
      </c>
      <c r="C895" s="1">
        <v>43930</v>
      </c>
      <c r="D895">
        <v>6052</v>
      </c>
      <c r="E895">
        <v>96</v>
      </c>
      <c r="F895">
        <v>50</v>
      </c>
      <c r="G895">
        <v>5</v>
      </c>
      <c r="H895">
        <v>237.334</v>
      </c>
      <c r="I895">
        <v>3.7650000000000001</v>
      </c>
      <c r="J895">
        <v>1.9610000000000001</v>
      </c>
      <c r="K895">
        <v>0.19600000000000001</v>
      </c>
      <c r="L895">
        <v>330134</v>
      </c>
      <c r="M895">
        <v>10766</v>
      </c>
      <c r="N895">
        <v>12.946</v>
      </c>
      <c r="O895">
        <v>0.42199999999999999</v>
      </c>
      <c r="P895" t="s">
        <v>44</v>
      </c>
      <c r="Q895">
        <v>25499881</v>
      </c>
      <c r="R895">
        <v>3.202</v>
      </c>
      <c r="S895">
        <v>37.9</v>
      </c>
      <c r="T895">
        <v>15.504</v>
      </c>
      <c r="U895">
        <v>10.129</v>
      </c>
      <c r="V895">
        <v>44648.71</v>
      </c>
      <c r="W895">
        <v>0.5</v>
      </c>
      <c r="X895">
        <v>107.791</v>
      </c>
      <c r="Y895">
        <v>5.07</v>
      </c>
      <c r="Z895">
        <v>13</v>
      </c>
      <c r="AA895">
        <v>16.5</v>
      </c>
      <c r="AC895">
        <v>3.84</v>
      </c>
    </row>
    <row r="896" spans="1:29" hidden="1" x14ac:dyDescent="0.25">
      <c r="A896" t="s">
        <v>49</v>
      </c>
      <c r="B896" t="s">
        <v>50</v>
      </c>
      <c r="C896" s="1">
        <v>43931</v>
      </c>
      <c r="D896">
        <v>6152</v>
      </c>
      <c r="E896">
        <v>100</v>
      </c>
      <c r="F896">
        <v>52</v>
      </c>
      <c r="G896">
        <v>2</v>
      </c>
      <c r="H896">
        <v>241.256</v>
      </c>
      <c r="I896">
        <v>3.9220000000000002</v>
      </c>
      <c r="J896">
        <v>2.0390000000000001</v>
      </c>
      <c r="K896">
        <v>7.8E-2</v>
      </c>
      <c r="L896">
        <v>338346</v>
      </c>
      <c r="M896">
        <v>8212</v>
      </c>
      <c r="N896">
        <v>13.269</v>
      </c>
      <c r="O896">
        <v>0.32200000000000001</v>
      </c>
      <c r="P896" t="s">
        <v>44</v>
      </c>
      <c r="Q896">
        <v>25499881</v>
      </c>
      <c r="R896">
        <v>3.202</v>
      </c>
      <c r="S896">
        <v>37.9</v>
      </c>
      <c r="T896">
        <v>15.504</v>
      </c>
      <c r="U896">
        <v>10.129</v>
      </c>
      <c r="V896">
        <v>44648.71</v>
      </c>
      <c r="W896">
        <v>0.5</v>
      </c>
      <c r="X896">
        <v>107.791</v>
      </c>
      <c r="Y896">
        <v>5.07</v>
      </c>
      <c r="Z896">
        <v>13</v>
      </c>
      <c r="AA896">
        <v>16.5</v>
      </c>
      <c r="AC896">
        <v>3.84</v>
      </c>
    </row>
    <row r="897" spans="1:29" hidden="1" x14ac:dyDescent="0.25">
      <c r="A897" t="s">
        <v>49</v>
      </c>
      <c r="B897" t="s">
        <v>50</v>
      </c>
      <c r="C897" s="1">
        <v>43932</v>
      </c>
      <c r="D897">
        <v>6238</v>
      </c>
      <c r="E897">
        <v>86</v>
      </c>
      <c r="F897">
        <v>54</v>
      </c>
      <c r="G897">
        <v>2</v>
      </c>
      <c r="H897">
        <v>244.62899999999999</v>
      </c>
      <c r="I897">
        <v>3.3730000000000002</v>
      </c>
      <c r="J897">
        <v>2.1179999999999999</v>
      </c>
      <c r="K897">
        <v>7.8E-2</v>
      </c>
      <c r="L897">
        <v>347847</v>
      </c>
      <c r="M897">
        <v>9501</v>
      </c>
      <c r="N897">
        <v>13.641</v>
      </c>
      <c r="O897">
        <v>0.373</v>
      </c>
      <c r="P897" t="s">
        <v>44</v>
      </c>
      <c r="Q897">
        <v>25499881</v>
      </c>
      <c r="R897">
        <v>3.202</v>
      </c>
      <c r="S897">
        <v>37.9</v>
      </c>
      <c r="T897">
        <v>15.504</v>
      </c>
      <c r="U897">
        <v>10.129</v>
      </c>
      <c r="V897">
        <v>44648.71</v>
      </c>
      <c r="W897">
        <v>0.5</v>
      </c>
      <c r="X897">
        <v>107.791</v>
      </c>
      <c r="Y897">
        <v>5.07</v>
      </c>
      <c r="Z897">
        <v>13</v>
      </c>
      <c r="AA897">
        <v>16.5</v>
      </c>
      <c r="AC897">
        <v>3.84</v>
      </c>
    </row>
    <row r="898" spans="1:29" hidden="1" x14ac:dyDescent="0.25">
      <c r="A898" t="s">
        <v>49</v>
      </c>
      <c r="B898" t="s">
        <v>50</v>
      </c>
      <c r="C898" s="1">
        <v>43933</v>
      </c>
      <c r="D898">
        <v>6289</v>
      </c>
      <c r="E898">
        <v>51</v>
      </c>
      <c r="F898">
        <v>57</v>
      </c>
      <c r="G898">
        <v>3</v>
      </c>
      <c r="H898">
        <v>246.62899999999999</v>
      </c>
      <c r="I898">
        <v>2</v>
      </c>
      <c r="J898">
        <v>2.2349999999999999</v>
      </c>
      <c r="K898">
        <v>0.11799999999999999</v>
      </c>
      <c r="L898">
        <v>353941</v>
      </c>
      <c r="M898">
        <v>6094</v>
      </c>
      <c r="N898">
        <v>13.88</v>
      </c>
      <c r="O898">
        <v>0.23899999999999999</v>
      </c>
      <c r="P898" t="s">
        <v>44</v>
      </c>
      <c r="Q898">
        <v>25499881</v>
      </c>
      <c r="R898">
        <v>3.202</v>
      </c>
      <c r="S898">
        <v>37.9</v>
      </c>
      <c r="T898">
        <v>15.504</v>
      </c>
      <c r="U898">
        <v>10.129</v>
      </c>
      <c r="V898">
        <v>44648.71</v>
      </c>
      <c r="W898">
        <v>0.5</v>
      </c>
      <c r="X898">
        <v>107.791</v>
      </c>
      <c r="Y898">
        <v>5.07</v>
      </c>
      <c r="Z898">
        <v>13</v>
      </c>
      <c r="AA898">
        <v>16.5</v>
      </c>
      <c r="AC898">
        <v>3.84</v>
      </c>
    </row>
    <row r="899" spans="1:29" hidden="1" x14ac:dyDescent="0.25">
      <c r="A899" t="s">
        <v>49</v>
      </c>
      <c r="B899" t="s">
        <v>50</v>
      </c>
      <c r="C899" s="1">
        <v>43934</v>
      </c>
      <c r="D899">
        <v>6322</v>
      </c>
      <c r="E899">
        <v>33</v>
      </c>
      <c r="F899">
        <v>61</v>
      </c>
      <c r="G899">
        <v>4</v>
      </c>
      <c r="H899">
        <v>247.923</v>
      </c>
      <c r="I899">
        <v>1.294</v>
      </c>
      <c r="J899">
        <v>2.3919999999999999</v>
      </c>
      <c r="K899">
        <v>0.157</v>
      </c>
      <c r="L899">
        <v>362136</v>
      </c>
      <c r="M899">
        <v>8195</v>
      </c>
      <c r="N899">
        <v>14.201000000000001</v>
      </c>
      <c r="O899">
        <v>0.32100000000000001</v>
      </c>
      <c r="P899" t="s">
        <v>44</v>
      </c>
      <c r="Q899">
        <v>25499881</v>
      </c>
      <c r="R899">
        <v>3.202</v>
      </c>
      <c r="S899">
        <v>37.9</v>
      </c>
      <c r="T899">
        <v>15.504</v>
      </c>
      <c r="U899">
        <v>10.129</v>
      </c>
      <c r="V899">
        <v>44648.71</v>
      </c>
      <c r="W899">
        <v>0.5</v>
      </c>
      <c r="X899">
        <v>107.791</v>
      </c>
      <c r="Y899">
        <v>5.07</v>
      </c>
      <c r="Z899">
        <v>13</v>
      </c>
      <c r="AA899">
        <v>16.5</v>
      </c>
      <c r="AC899">
        <v>3.84</v>
      </c>
    </row>
    <row r="900" spans="1:29" hidden="1" x14ac:dyDescent="0.25">
      <c r="A900" t="s">
        <v>49</v>
      </c>
      <c r="B900" t="s">
        <v>50</v>
      </c>
      <c r="C900" s="1">
        <v>43935</v>
      </c>
      <c r="D900">
        <v>6366</v>
      </c>
      <c r="E900">
        <v>44</v>
      </c>
      <c r="F900">
        <v>61</v>
      </c>
      <c r="G900">
        <v>0</v>
      </c>
      <c r="H900">
        <v>249.648</v>
      </c>
      <c r="I900">
        <v>1.7250000000000001</v>
      </c>
      <c r="J900">
        <v>2.3919999999999999</v>
      </c>
      <c r="K900">
        <v>0</v>
      </c>
      <c r="L900">
        <v>366493</v>
      </c>
      <c r="M900">
        <v>4357</v>
      </c>
      <c r="N900">
        <v>14.372</v>
      </c>
      <c r="O900">
        <v>0.17100000000000001</v>
      </c>
      <c r="P900" t="s">
        <v>44</v>
      </c>
      <c r="Q900">
        <v>25499881</v>
      </c>
      <c r="R900">
        <v>3.202</v>
      </c>
      <c r="S900">
        <v>37.9</v>
      </c>
      <c r="T900">
        <v>15.504</v>
      </c>
      <c r="U900">
        <v>10.129</v>
      </c>
      <c r="V900">
        <v>44648.71</v>
      </c>
      <c r="W900">
        <v>0.5</v>
      </c>
      <c r="X900">
        <v>107.791</v>
      </c>
      <c r="Y900">
        <v>5.07</v>
      </c>
      <c r="Z900">
        <v>13</v>
      </c>
      <c r="AA900">
        <v>16.5</v>
      </c>
      <c r="AC900">
        <v>3.84</v>
      </c>
    </row>
    <row r="901" spans="1:29" hidden="1" x14ac:dyDescent="0.25">
      <c r="A901" t="s">
        <v>49</v>
      </c>
      <c r="B901" t="s">
        <v>50</v>
      </c>
      <c r="C901" s="1">
        <v>43936</v>
      </c>
      <c r="D901">
        <v>6416</v>
      </c>
      <c r="E901">
        <v>50</v>
      </c>
      <c r="F901">
        <v>61</v>
      </c>
      <c r="G901">
        <v>0</v>
      </c>
      <c r="H901">
        <v>251.60900000000001</v>
      </c>
      <c r="I901">
        <v>1.9610000000000001</v>
      </c>
      <c r="J901">
        <v>2.3919999999999999</v>
      </c>
      <c r="K901">
        <v>0</v>
      </c>
      <c r="L901">
        <v>371377</v>
      </c>
      <c r="M901">
        <v>4884</v>
      </c>
      <c r="N901">
        <v>14.564</v>
      </c>
      <c r="O901">
        <v>0.192</v>
      </c>
      <c r="P901" t="s">
        <v>44</v>
      </c>
      <c r="Q901">
        <v>25499881</v>
      </c>
      <c r="R901">
        <v>3.202</v>
      </c>
      <c r="S901">
        <v>37.9</v>
      </c>
      <c r="T901">
        <v>15.504</v>
      </c>
      <c r="U901">
        <v>10.129</v>
      </c>
      <c r="V901">
        <v>44648.71</v>
      </c>
      <c r="W901">
        <v>0.5</v>
      </c>
      <c r="X901">
        <v>107.791</v>
      </c>
      <c r="Y901">
        <v>5.07</v>
      </c>
      <c r="Z901">
        <v>13</v>
      </c>
      <c r="AA901">
        <v>16.5</v>
      </c>
      <c r="AC901">
        <v>3.84</v>
      </c>
    </row>
    <row r="902" spans="1:29" hidden="1" x14ac:dyDescent="0.25">
      <c r="A902" t="s">
        <v>49</v>
      </c>
      <c r="B902" t="s">
        <v>50</v>
      </c>
      <c r="C902" s="1">
        <v>43937</v>
      </c>
      <c r="D902">
        <v>6458</v>
      </c>
      <c r="E902">
        <v>42</v>
      </c>
      <c r="F902">
        <v>63</v>
      </c>
      <c r="G902">
        <v>2</v>
      </c>
      <c r="H902">
        <v>253.256</v>
      </c>
      <c r="I902">
        <v>1.647</v>
      </c>
      <c r="J902">
        <v>2.4710000000000001</v>
      </c>
      <c r="K902">
        <v>7.8E-2</v>
      </c>
      <c r="L902">
        <v>380003</v>
      </c>
      <c r="M902">
        <v>8626</v>
      </c>
      <c r="N902">
        <v>14.901999999999999</v>
      </c>
      <c r="O902">
        <v>0.33800000000000002</v>
      </c>
      <c r="P902" t="s">
        <v>44</v>
      </c>
      <c r="Q902">
        <v>25499881</v>
      </c>
      <c r="R902">
        <v>3.202</v>
      </c>
      <c r="S902">
        <v>37.9</v>
      </c>
      <c r="T902">
        <v>15.504</v>
      </c>
      <c r="U902">
        <v>10.129</v>
      </c>
      <c r="V902">
        <v>44648.71</v>
      </c>
      <c r="W902">
        <v>0.5</v>
      </c>
      <c r="X902">
        <v>107.791</v>
      </c>
      <c r="Y902">
        <v>5.07</v>
      </c>
      <c r="Z902">
        <v>13</v>
      </c>
      <c r="AA902">
        <v>16.5</v>
      </c>
      <c r="AC902">
        <v>3.84</v>
      </c>
    </row>
    <row r="903" spans="1:29" hidden="1" x14ac:dyDescent="0.25">
      <c r="A903" t="s">
        <v>49</v>
      </c>
      <c r="B903" t="s">
        <v>50</v>
      </c>
      <c r="C903" s="1">
        <v>43938</v>
      </c>
      <c r="D903">
        <v>6497</v>
      </c>
      <c r="E903">
        <v>39</v>
      </c>
      <c r="F903">
        <v>63</v>
      </c>
      <c r="G903">
        <v>0</v>
      </c>
      <c r="H903">
        <v>254.786</v>
      </c>
      <c r="I903">
        <v>1.5289999999999999</v>
      </c>
      <c r="J903">
        <v>2.4710000000000001</v>
      </c>
      <c r="K903">
        <v>0</v>
      </c>
      <c r="L903">
        <v>391530</v>
      </c>
      <c r="M903">
        <v>11527</v>
      </c>
      <c r="N903">
        <v>15.353999999999999</v>
      </c>
      <c r="O903">
        <v>0.45200000000000001</v>
      </c>
      <c r="P903" t="s">
        <v>44</v>
      </c>
      <c r="Q903">
        <v>25499881</v>
      </c>
      <c r="R903">
        <v>3.202</v>
      </c>
      <c r="S903">
        <v>37.9</v>
      </c>
      <c r="T903">
        <v>15.504</v>
      </c>
      <c r="U903">
        <v>10.129</v>
      </c>
      <c r="V903">
        <v>44648.71</v>
      </c>
      <c r="W903">
        <v>0.5</v>
      </c>
      <c r="X903">
        <v>107.791</v>
      </c>
      <c r="Y903">
        <v>5.07</v>
      </c>
      <c r="Z903">
        <v>13</v>
      </c>
      <c r="AA903">
        <v>16.5</v>
      </c>
      <c r="AC903">
        <v>3.84</v>
      </c>
    </row>
    <row r="904" spans="1:29" hidden="1" x14ac:dyDescent="0.25">
      <c r="A904" t="s">
        <v>49</v>
      </c>
      <c r="B904" t="s">
        <v>50</v>
      </c>
      <c r="C904" s="1">
        <v>43939</v>
      </c>
      <c r="D904">
        <v>6533</v>
      </c>
      <c r="E904">
        <v>36</v>
      </c>
      <c r="F904">
        <v>67</v>
      </c>
      <c r="G904">
        <v>4</v>
      </c>
      <c r="H904">
        <v>256.197</v>
      </c>
      <c r="I904">
        <v>1.4119999999999999</v>
      </c>
      <c r="J904">
        <v>2.6269999999999998</v>
      </c>
      <c r="K904">
        <v>0.157</v>
      </c>
      <c r="L904">
        <v>406510</v>
      </c>
      <c r="M904">
        <v>14980</v>
      </c>
      <c r="N904">
        <v>15.942</v>
      </c>
      <c r="O904">
        <v>0.58699999999999997</v>
      </c>
      <c r="P904" t="s">
        <v>44</v>
      </c>
      <c r="Q904">
        <v>25499881</v>
      </c>
      <c r="R904">
        <v>3.202</v>
      </c>
      <c r="S904">
        <v>37.9</v>
      </c>
      <c r="T904">
        <v>15.504</v>
      </c>
      <c r="U904">
        <v>10.129</v>
      </c>
      <c r="V904">
        <v>44648.71</v>
      </c>
      <c r="W904">
        <v>0.5</v>
      </c>
      <c r="X904">
        <v>107.791</v>
      </c>
      <c r="Y904">
        <v>5.07</v>
      </c>
      <c r="Z904">
        <v>13</v>
      </c>
      <c r="AA904">
        <v>16.5</v>
      </c>
      <c r="AC904">
        <v>3.84</v>
      </c>
    </row>
    <row r="905" spans="1:29" hidden="1" x14ac:dyDescent="0.25">
      <c r="A905" t="s">
        <v>49</v>
      </c>
      <c r="B905" t="s">
        <v>50</v>
      </c>
      <c r="C905" s="1">
        <v>43940</v>
      </c>
      <c r="D905">
        <v>6586</v>
      </c>
      <c r="E905">
        <v>53</v>
      </c>
      <c r="F905">
        <v>69</v>
      </c>
      <c r="G905">
        <v>2</v>
      </c>
      <c r="H905">
        <v>258.27600000000001</v>
      </c>
      <c r="I905">
        <v>2.0779999999999998</v>
      </c>
      <c r="J905">
        <v>2.706</v>
      </c>
      <c r="K905">
        <v>7.8E-2</v>
      </c>
      <c r="L905">
        <v>420996</v>
      </c>
      <c r="M905">
        <v>14486</v>
      </c>
      <c r="N905">
        <v>16.510000000000002</v>
      </c>
      <c r="O905">
        <v>0.56799999999999995</v>
      </c>
      <c r="P905" t="s">
        <v>44</v>
      </c>
      <c r="Q905">
        <v>25499881</v>
      </c>
      <c r="R905">
        <v>3.202</v>
      </c>
      <c r="S905">
        <v>37.9</v>
      </c>
      <c r="T905">
        <v>15.504</v>
      </c>
      <c r="U905">
        <v>10.129</v>
      </c>
      <c r="V905">
        <v>44648.71</v>
      </c>
      <c r="W905">
        <v>0.5</v>
      </c>
      <c r="X905">
        <v>107.791</v>
      </c>
      <c r="Y905">
        <v>5.07</v>
      </c>
      <c r="Z905">
        <v>13</v>
      </c>
      <c r="AA905">
        <v>16.5</v>
      </c>
      <c r="AC905">
        <v>3.84</v>
      </c>
    </row>
    <row r="906" spans="1:29" hidden="1" x14ac:dyDescent="0.25">
      <c r="A906" t="s">
        <v>49</v>
      </c>
      <c r="B906" t="s">
        <v>50</v>
      </c>
      <c r="C906" s="1">
        <v>43941</v>
      </c>
      <c r="D906">
        <v>6612</v>
      </c>
      <c r="E906">
        <v>26</v>
      </c>
      <c r="F906">
        <v>70</v>
      </c>
      <c r="G906">
        <v>1</v>
      </c>
      <c r="H906">
        <v>259.29500000000002</v>
      </c>
      <c r="I906">
        <v>1.02</v>
      </c>
      <c r="J906">
        <v>2.7450000000000001</v>
      </c>
      <c r="K906">
        <v>3.9E-2</v>
      </c>
      <c r="L906">
        <v>431734</v>
      </c>
      <c r="M906">
        <v>10738</v>
      </c>
      <c r="N906">
        <v>16.931000000000001</v>
      </c>
      <c r="O906">
        <v>0.42099999999999999</v>
      </c>
      <c r="P906" t="s">
        <v>44</v>
      </c>
      <c r="Q906">
        <v>25499881</v>
      </c>
      <c r="R906">
        <v>3.202</v>
      </c>
      <c r="S906">
        <v>37.9</v>
      </c>
      <c r="T906">
        <v>15.504</v>
      </c>
      <c r="U906">
        <v>10.129</v>
      </c>
      <c r="V906">
        <v>44648.71</v>
      </c>
      <c r="W906">
        <v>0.5</v>
      </c>
      <c r="X906">
        <v>107.791</v>
      </c>
      <c r="Y906">
        <v>5.07</v>
      </c>
      <c r="Z906">
        <v>13</v>
      </c>
      <c r="AA906">
        <v>16.5</v>
      </c>
      <c r="AC906">
        <v>3.84</v>
      </c>
    </row>
    <row r="907" spans="1:29" hidden="1" x14ac:dyDescent="0.25">
      <c r="A907" t="s">
        <v>49</v>
      </c>
      <c r="B907" t="s">
        <v>50</v>
      </c>
      <c r="C907" s="1">
        <v>43942</v>
      </c>
      <c r="D907">
        <v>6625</v>
      </c>
      <c r="E907">
        <v>13</v>
      </c>
      <c r="F907">
        <v>71</v>
      </c>
      <c r="G907">
        <v>1</v>
      </c>
      <c r="H907">
        <v>259.80500000000001</v>
      </c>
      <c r="I907">
        <v>0.51</v>
      </c>
      <c r="J907">
        <v>2.7839999999999998</v>
      </c>
      <c r="K907">
        <v>3.9E-2</v>
      </c>
      <c r="L907">
        <v>439842</v>
      </c>
      <c r="M907">
        <v>8108</v>
      </c>
      <c r="N907">
        <v>17.248999999999999</v>
      </c>
      <c r="O907">
        <v>0.318</v>
      </c>
      <c r="P907" t="s">
        <v>44</v>
      </c>
      <c r="Q907">
        <v>25499881</v>
      </c>
      <c r="R907">
        <v>3.202</v>
      </c>
      <c r="S907">
        <v>37.9</v>
      </c>
      <c r="T907">
        <v>15.504</v>
      </c>
      <c r="U907">
        <v>10.129</v>
      </c>
      <c r="V907">
        <v>44648.71</v>
      </c>
      <c r="W907">
        <v>0.5</v>
      </c>
      <c r="X907">
        <v>107.791</v>
      </c>
      <c r="Y907">
        <v>5.07</v>
      </c>
      <c r="Z907">
        <v>13</v>
      </c>
      <c r="AA907">
        <v>16.5</v>
      </c>
      <c r="AC907">
        <v>3.84</v>
      </c>
    </row>
    <row r="908" spans="1:29" hidden="1" x14ac:dyDescent="0.25">
      <c r="A908" t="s">
        <v>49</v>
      </c>
      <c r="B908" t="s">
        <v>50</v>
      </c>
      <c r="C908" s="1">
        <v>43943</v>
      </c>
      <c r="D908">
        <v>6647</v>
      </c>
      <c r="E908">
        <v>22</v>
      </c>
      <c r="F908">
        <v>74</v>
      </c>
      <c r="G908">
        <v>3</v>
      </c>
      <c r="H908">
        <v>260.66800000000001</v>
      </c>
      <c r="I908">
        <v>0.86299999999999999</v>
      </c>
      <c r="J908">
        <v>2.9020000000000001</v>
      </c>
      <c r="K908">
        <v>0.11799999999999999</v>
      </c>
      <c r="L908">
        <v>452441</v>
      </c>
      <c r="M908">
        <v>12599</v>
      </c>
      <c r="N908">
        <v>17.742999999999999</v>
      </c>
      <c r="O908">
        <v>0.49399999999999999</v>
      </c>
      <c r="P908" t="s">
        <v>44</v>
      </c>
      <c r="Q908">
        <v>25499881</v>
      </c>
      <c r="R908">
        <v>3.202</v>
      </c>
      <c r="S908">
        <v>37.9</v>
      </c>
      <c r="T908">
        <v>15.504</v>
      </c>
      <c r="U908">
        <v>10.129</v>
      </c>
      <c r="V908">
        <v>44648.71</v>
      </c>
      <c r="W908">
        <v>0.5</v>
      </c>
      <c r="X908">
        <v>107.791</v>
      </c>
      <c r="Y908">
        <v>5.07</v>
      </c>
      <c r="Z908">
        <v>13</v>
      </c>
      <c r="AA908">
        <v>16.5</v>
      </c>
      <c r="AC908">
        <v>3.84</v>
      </c>
    </row>
    <row r="909" spans="1:29" hidden="1" x14ac:dyDescent="0.25">
      <c r="A909" t="s">
        <v>49</v>
      </c>
      <c r="B909" t="s">
        <v>50</v>
      </c>
      <c r="C909" s="1">
        <v>43944</v>
      </c>
      <c r="D909">
        <v>6654</v>
      </c>
      <c r="E909">
        <v>7</v>
      </c>
      <c r="F909">
        <v>74</v>
      </c>
      <c r="G909">
        <v>0</v>
      </c>
      <c r="H909">
        <v>260.94200000000001</v>
      </c>
      <c r="I909">
        <v>0.27500000000000002</v>
      </c>
      <c r="J909">
        <v>2.9020000000000001</v>
      </c>
      <c r="K909">
        <v>0</v>
      </c>
      <c r="L909">
        <v>466659</v>
      </c>
      <c r="M909">
        <v>14218</v>
      </c>
      <c r="N909">
        <v>18.3</v>
      </c>
      <c r="O909">
        <v>0.55800000000000005</v>
      </c>
      <c r="P909" t="s">
        <v>44</v>
      </c>
      <c r="Q909">
        <v>25499881</v>
      </c>
      <c r="R909">
        <v>3.202</v>
      </c>
      <c r="S909">
        <v>37.9</v>
      </c>
      <c r="T909">
        <v>15.504</v>
      </c>
      <c r="U909">
        <v>10.129</v>
      </c>
      <c r="V909">
        <v>44648.71</v>
      </c>
      <c r="W909">
        <v>0.5</v>
      </c>
      <c r="X909">
        <v>107.791</v>
      </c>
      <c r="Y909">
        <v>5.07</v>
      </c>
      <c r="Z909">
        <v>13</v>
      </c>
      <c r="AA909">
        <v>16.5</v>
      </c>
      <c r="AC909">
        <v>3.84</v>
      </c>
    </row>
    <row r="910" spans="1:29" hidden="1" x14ac:dyDescent="0.25">
      <c r="A910" t="s">
        <v>49</v>
      </c>
      <c r="B910" t="s">
        <v>50</v>
      </c>
      <c r="C910" s="1">
        <v>43945</v>
      </c>
      <c r="D910">
        <v>6667</v>
      </c>
      <c r="E910">
        <v>13</v>
      </c>
      <c r="F910">
        <v>75</v>
      </c>
      <c r="G910">
        <v>1</v>
      </c>
      <c r="H910">
        <v>261.452</v>
      </c>
      <c r="I910">
        <v>0.51</v>
      </c>
      <c r="J910">
        <v>2.9409999999999998</v>
      </c>
      <c r="K910">
        <v>3.9E-2</v>
      </c>
      <c r="L910">
        <v>482370</v>
      </c>
      <c r="M910">
        <v>15711</v>
      </c>
      <c r="N910">
        <v>18.917000000000002</v>
      </c>
      <c r="O910">
        <v>0.61599999999999999</v>
      </c>
      <c r="P910" t="s">
        <v>44</v>
      </c>
      <c r="Q910">
        <v>25499881</v>
      </c>
      <c r="R910">
        <v>3.202</v>
      </c>
      <c r="S910">
        <v>37.9</v>
      </c>
      <c r="T910">
        <v>15.504</v>
      </c>
      <c r="U910">
        <v>10.129</v>
      </c>
      <c r="V910">
        <v>44648.71</v>
      </c>
      <c r="W910">
        <v>0.5</v>
      </c>
      <c r="X910">
        <v>107.791</v>
      </c>
      <c r="Y910">
        <v>5.07</v>
      </c>
      <c r="Z910">
        <v>13</v>
      </c>
      <c r="AA910">
        <v>16.5</v>
      </c>
      <c r="AC910">
        <v>3.84</v>
      </c>
    </row>
    <row r="911" spans="1:29" hidden="1" x14ac:dyDescent="0.25">
      <c r="A911" t="s">
        <v>49</v>
      </c>
      <c r="B911" t="s">
        <v>50</v>
      </c>
      <c r="C911" s="1">
        <v>43946</v>
      </c>
      <c r="D911">
        <v>6687</v>
      </c>
      <c r="E911">
        <v>20</v>
      </c>
      <c r="F911">
        <v>79</v>
      </c>
      <c r="G911">
        <v>4</v>
      </c>
      <c r="H911">
        <v>262.23700000000002</v>
      </c>
      <c r="I911">
        <v>0.78400000000000003</v>
      </c>
      <c r="J911">
        <v>3.0979999999999999</v>
      </c>
      <c r="K911">
        <v>0.157</v>
      </c>
      <c r="L911">
        <v>494257</v>
      </c>
      <c r="M911">
        <v>11887</v>
      </c>
      <c r="N911">
        <v>19.382999999999999</v>
      </c>
      <c r="O911">
        <v>0.46600000000000003</v>
      </c>
      <c r="P911" t="s">
        <v>44</v>
      </c>
      <c r="Q911">
        <v>25499881</v>
      </c>
      <c r="R911">
        <v>3.202</v>
      </c>
      <c r="S911">
        <v>37.9</v>
      </c>
      <c r="T911">
        <v>15.504</v>
      </c>
      <c r="U911">
        <v>10.129</v>
      </c>
      <c r="V911">
        <v>44648.71</v>
      </c>
      <c r="W911">
        <v>0.5</v>
      </c>
      <c r="X911">
        <v>107.791</v>
      </c>
      <c r="Y911">
        <v>5.07</v>
      </c>
      <c r="Z911">
        <v>13</v>
      </c>
      <c r="AA911">
        <v>16.5</v>
      </c>
      <c r="AC911">
        <v>3.84</v>
      </c>
    </row>
    <row r="912" spans="1:29" hidden="1" x14ac:dyDescent="0.25">
      <c r="A912" t="s">
        <v>49</v>
      </c>
      <c r="B912" t="s">
        <v>50</v>
      </c>
      <c r="C912" s="1">
        <v>43947</v>
      </c>
      <c r="D912">
        <v>6703</v>
      </c>
      <c r="E912">
        <v>16</v>
      </c>
      <c r="F912">
        <v>81</v>
      </c>
      <c r="G912">
        <v>2</v>
      </c>
      <c r="H912">
        <v>262.86399999999998</v>
      </c>
      <c r="I912">
        <v>0.627</v>
      </c>
      <c r="J912">
        <v>3.1760000000000002</v>
      </c>
      <c r="K912">
        <v>7.8E-2</v>
      </c>
      <c r="L912">
        <v>506449</v>
      </c>
      <c r="M912">
        <v>12192</v>
      </c>
      <c r="N912">
        <v>19.861000000000001</v>
      </c>
      <c r="O912">
        <v>0.47799999999999998</v>
      </c>
      <c r="P912" t="s">
        <v>44</v>
      </c>
      <c r="Q912">
        <v>25499881</v>
      </c>
      <c r="R912">
        <v>3.202</v>
      </c>
      <c r="S912">
        <v>37.9</v>
      </c>
      <c r="T912">
        <v>15.504</v>
      </c>
      <c r="U912">
        <v>10.129</v>
      </c>
      <c r="V912">
        <v>44648.71</v>
      </c>
      <c r="W912">
        <v>0.5</v>
      </c>
      <c r="X912">
        <v>107.791</v>
      </c>
      <c r="Y912">
        <v>5.07</v>
      </c>
      <c r="Z912">
        <v>13</v>
      </c>
      <c r="AA912">
        <v>16.5</v>
      </c>
      <c r="AC912">
        <v>3.84</v>
      </c>
    </row>
    <row r="913" spans="1:29" hidden="1" x14ac:dyDescent="0.25">
      <c r="A913" t="s">
        <v>49</v>
      </c>
      <c r="B913" t="s">
        <v>50</v>
      </c>
      <c r="C913" s="1">
        <v>43948</v>
      </c>
      <c r="D913">
        <v>6713</v>
      </c>
      <c r="E913">
        <v>10</v>
      </c>
      <c r="F913">
        <v>83</v>
      </c>
      <c r="G913">
        <v>2</v>
      </c>
      <c r="H913">
        <v>263.25599999999997</v>
      </c>
      <c r="I913">
        <v>0.39200000000000002</v>
      </c>
      <c r="J913">
        <v>3.2549999999999999</v>
      </c>
      <c r="K913">
        <v>7.8E-2</v>
      </c>
      <c r="L913">
        <v>517063</v>
      </c>
      <c r="M913">
        <v>10614</v>
      </c>
      <c r="N913">
        <v>20.277000000000001</v>
      </c>
      <c r="O913">
        <v>0.41599999999999998</v>
      </c>
      <c r="P913" t="s">
        <v>44</v>
      </c>
      <c r="Q913">
        <v>25499881</v>
      </c>
      <c r="R913">
        <v>3.202</v>
      </c>
      <c r="S913">
        <v>37.9</v>
      </c>
      <c r="T913">
        <v>15.504</v>
      </c>
      <c r="U913">
        <v>10.129</v>
      </c>
      <c r="V913">
        <v>44648.71</v>
      </c>
      <c r="W913">
        <v>0.5</v>
      </c>
      <c r="X913">
        <v>107.791</v>
      </c>
      <c r="Y913">
        <v>5.07</v>
      </c>
      <c r="Z913">
        <v>13</v>
      </c>
      <c r="AA913">
        <v>16.5</v>
      </c>
      <c r="AC913">
        <v>3.84</v>
      </c>
    </row>
    <row r="914" spans="1:29" hidden="1" x14ac:dyDescent="0.25">
      <c r="A914" t="s">
        <v>49</v>
      </c>
      <c r="B914" t="s">
        <v>50</v>
      </c>
      <c r="C914" s="1">
        <v>43949</v>
      </c>
      <c r="D914">
        <v>6725</v>
      </c>
      <c r="E914">
        <v>12</v>
      </c>
      <c r="F914">
        <v>84</v>
      </c>
      <c r="G914">
        <v>1</v>
      </c>
      <c r="H914">
        <v>263.72699999999998</v>
      </c>
      <c r="I914">
        <v>0.47099999999999997</v>
      </c>
      <c r="J914">
        <v>3.294</v>
      </c>
      <c r="K914">
        <v>3.9E-2</v>
      </c>
      <c r="L914">
        <v>530679</v>
      </c>
      <c r="M914">
        <v>13616</v>
      </c>
      <c r="N914">
        <v>20.811</v>
      </c>
      <c r="O914">
        <v>0.53400000000000003</v>
      </c>
      <c r="P914" t="s">
        <v>44</v>
      </c>
      <c r="Q914">
        <v>25499881</v>
      </c>
      <c r="R914">
        <v>3.202</v>
      </c>
      <c r="S914">
        <v>37.9</v>
      </c>
      <c r="T914">
        <v>15.504</v>
      </c>
      <c r="U914">
        <v>10.129</v>
      </c>
      <c r="V914">
        <v>44648.71</v>
      </c>
      <c r="W914">
        <v>0.5</v>
      </c>
      <c r="X914">
        <v>107.791</v>
      </c>
      <c r="Y914">
        <v>5.07</v>
      </c>
      <c r="Z914">
        <v>13</v>
      </c>
      <c r="AA914">
        <v>16.5</v>
      </c>
      <c r="AC914">
        <v>3.84</v>
      </c>
    </row>
    <row r="915" spans="1:29" hidden="1" x14ac:dyDescent="0.25">
      <c r="A915" t="s">
        <v>49</v>
      </c>
      <c r="B915" t="s">
        <v>50</v>
      </c>
      <c r="C915" s="1">
        <v>43950</v>
      </c>
      <c r="D915">
        <v>6738</v>
      </c>
      <c r="E915">
        <v>13</v>
      </c>
      <c r="F915">
        <v>88</v>
      </c>
      <c r="G915">
        <v>4</v>
      </c>
      <c r="H915">
        <v>264.23700000000002</v>
      </c>
      <c r="I915">
        <v>0.51</v>
      </c>
      <c r="J915">
        <v>3.4510000000000001</v>
      </c>
      <c r="K915">
        <v>0.157</v>
      </c>
      <c r="L915">
        <v>544410</v>
      </c>
      <c r="M915">
        <v>13731</v>
      </c>
      <c r="N915">
        <v>21.35</v>
      </c>
      <c r="O915">
        <v>0.53800000000000003</v>
      </c>
      <c r="P915" t="s">
        <v>44</v>
      </c>
      <c r="Q915">
        <v>25499881</v>
      </c>
      <c r="R915">
        <v>3.202</v>
      </c>
      <c r="S915">
        <v>37.9</v>
      </c>
      <c r="T915">
        <v>15.504</v>
      </c>
      <c r="U915">
        <v>10.129</v>
      </c>
      <c r="V915">
        <v>44648.71</v>
      </c>
      <c r="W915">
        <v>0.5</v>
      </c>
      <c r="X915">
        <v>107.791</v>
      </c>
      <c r="Y915">
        <v>5.07</v>
      </c>
      <c r="Z915">
        <v>13</v>
      </c>
      <c r="AA915">
        <v>16.5</v>
      </c>
      <c r="AC915">
        <v>3.84</v>
      </c>
    </row>
    <row r="916" spans="1:29" hidden="1" x14ac:dyDescent="0.25">
      <c r="A916" t="s">
        <v>49</v>
      </c>
      <c r="B916" t="s">
        <v>50</v>
      </c>
      <c r="C916" s="1">
        <v>43951</v>
      </c>
      <c r="D916">
        <v>6746</v>
      </c>
      <c r="E916">
        <v>8</v>
      </c>
      <c r="F916">
        <v>90</v>
      </c>
      <c r="G916">
        <v>2</v>
      </c>
      <c r="H916">
        <v>264.55</v>
      </c>
      <c r="I916">
        <v>0.314</v>
      </c>
      <c r="J916">
        <v>3.5289999999999999</v>
      </c>
      <c r="K916">
        <v>7.8E-2</v>
      </c>
      <c r="L916">
        <v>563641</v>
      </c>
      <c r="M916">
        <v>19231</v>
      </c>
      <c r="N916">
        <v>22.103999999999999</v>
      </c>
      <c r="O916">
        <v>0.754</v>
      </c>
      <c r="P916" t="s">
        <v>44</v>
      </c>
      <c r="Q916">
        <v>25499881</v>
      </c>
      <c r="R916">
        <v>3.202</v>
      </c>
      <c r="S916">
        <v>37.9</v>
      </c>
      <c r="T916">
        <v>15.504</v>
      </c>
      <c r="U916">
        <v>10.129</v>
      </c>
      <c r="V916">
        <v>44648.71</v>
      </c>
      <c r="W916">
        <v>0.5</v>
      </c>
      <c r="X916">
        <v>107.791</v>
      </c>
      <c r="Y916">
        <v>5.07</v>
      </c>
      <c r="Z916">
        <v>13</v>
      </c>
      <c r="AA916">
        <v>16.5</v>
      </c>
      <c r="AC916">
        <v>3.84</v>
      </c>
    </row>
    <row r="917" spans="1:29" hidden="1" x14ac:dyDescent="0.25">
      <c r="A917" t="s">
        <v>49</v>
      </c>
      <c r="B917" t="s">
        <v>50</v>
      </c>
      <c r="C917" s="1">
        <v>43952</v>
      </c>
      <c r="D917">
        <v>6762</v>
      </c>
      <c r="E917">
        <v>16</v>
      </c>
      <c r="F917">
        <v>92</v>
      </c>
      <c r="G917">
        <v>2</v>
      </c>
      <c r="H917">
        <v>265.178</v>
      </c>
      <c r="I917">
        <v>0.627</v>
      </c>
      <c r="J917">
        <v>3.6080000000000001</v>
      </c>
      <c r="K917">
        <v>7.8E-2</v>
      </c>
      <c r="L917">
        <v>588868</v>
      </c>
      <c r="M917">
        <v>25227</v>
      </c>
      <c r="N917">
        <v>23.093</v>
      </c>
      <c r="O917">
        <v>0.98899999999999999</v>
      </c>
      <c r="P917" t="s">
        <v>44</v>
      </c>
      <c r="Q917">
        <v>25499881</v>
      </c>
      <c r="R917">
        <v>3.202</v>
      </c>
      <c r="S917">
        <v>37.9</v>
      </c>
      <c r="T917">
        <v>15.504</v>
      </c>
      <c r="U917">
        <v>10.129</v>
      </c>
      <c r="V917">
        <v>44648.71</v>
      </c>
      <c r="W917">
        <v>0.5</v>
      </c>
      <c r="X917">
        <v>107.791</v>
      </c>
      <c r="Y917">
        <v>5.07</v>
      </c>
      <c r="Z917">
        <v>13</v>
      </c>
      <c r="AA917">
        <v>16.5</v>
      </c>
      <c r="AC917">
        <v>3.84</v>
      </c>
    </row>
    <row r="918" spans="1:29" hidden="1" x14ac:dyDescent="0.25">
      <c r="A918" t="s">
        <v>49</v>
      </c>
      <c r="B918" t="s">
        <v>50</v>
      </c>
      <c r="C918" s="1">
        <v>43953</v>
      </c>
      <c r="D918">
        <v>6767</v>
      </c>
      <c r="E918">
        <v>5</v>
      </c>
      <c r="F918">
        <v>93</v>
      </c>
      <c r="G918">
        <v>1</v>
      </c>
      <c r="H918">
        <v>265.37400000000002</v>
      </c>
      <c r="I918">
        <v>0.19600000000000001</v>
      </c>
      <c r="J918">
        <v>3.6469999999999998</v>
      </c>
      <c r="K918">
        <v>3.9E-2</v>
      </c>
      <c r="L918">
        <v>611583</v>
      </c>
      <c r="M918">
        <v>22715</v>
      </c>
      <c r="N918">
        <v>23.984000000000002</v>
      </c>
      <c r="O918">
        <v>0.89100000000000001</v>
      </c>
      <c r="P918" t="s">
        <v>44</v>
      </c>
      <c r="Q918">
        <v>25499881</v>
      </c>
      <c r="R918">
        <v>3.202</v>
      </c>
      <c r="S918">
        <v>37.9</v>
      </c>
      <c r="T918">
        <v>15.504</v>
      </c>
      <c r="U918">
        <v>10.129</v>
      </c>
      <c r="V918">
        <v>44648.71</v>
      </c>
      <c r="W918">
        <v>0.5</v>
      </c>
      <c r="X918">
        <v>107.791</v>
      </c>
      <c r="Y918">
        <v>5.07</v>
      </c>
      <c r="Z918">
        <v>13</v>
      </c>
      <c r="AA918">
        <v>16.5</v>
      </c>
      <c r="AC918">
        <v>3.84</v>
      </c>
    </row>
    <row r="919" spans="1:29" hidden="1" x14ac:dyDescent="0.25">
      <c r="A919" t="s">
        <v>49</v>
      </c>
      <c r="B919" t="s">
        <v>50</v>
      </c>
      <c r="C919" s="1">
        <v>43954</v>
      </c>
      <c r="D919">
        <v>6783</v>
      </c>
      <c r="E919">
        <v>16</v>
      </c>
      <c r="F919">
        <v>93</v>
      </c>
      <c r="G919">
        <v>0</v>
      </c>
      <c r="H919">
        <v>266.00099999999998</v>
      </c>
      <c r="I919">
        <v>0.627</v>
      </c>
      <c r="J919">
        <v>3.6469999999999998</v>
      </c>
      <c r="K919">
        <v>0</v>
      </c>
      <c r="L919">
        <v>633107</v>
      </c>
      <c r="M919">
        <v>21524</v>
      </c>
      <c r="N919">
        <v>24.827999999999999</v>
      </c>
      <c r="O919">
        <v>0.84399999999999997</v>
      </c>
      <c r="P919" t="s">
        <v>44</v>
      </c>
      <c r="Q919">
        <v>25499881</v>
      </c>
      <c r="R919">
        <v>3.202</v>
      </c>
      <c r="S919">
        <v>37.9</v>
      </c>
      <c r="T919">
        <v>15.504</v>
      </c>
      <c r="U919">
        <v>10.129</v>
      </c>
      <c r="V919">
        <v>44648.71</v>
      </c>
      <c r="W919">
        <v>0.5</v>
      </c>
      <c r="X919">
        <v>107.791</v>
      </c>
      <c r="Y919">
        <v>5.07</v>
      </c>
      <c r="Z919">
        <v>13</v>
      </c>
      <c r="AA919">
        <v>16.5</v>
      </c>
      <c r="AC919">
        <v>3.84</v>
      </c>
    </row>
    <row r="920" spans="1:29" hidden="1" x14ac:dyDescent="0.25">
      <c r="A920" t="s">
        <v>49</v>
      </c>
      <c r="B920" t="s">
        <v>50</v>
      </c>
      <c r="C920" s="1">
        <v>43955</v>
      </c>
      <c r="D920">
        <v>6801</v>
      </c>
      <c r="E920">
        <v>18</v>
      </c>
      <c r="F920">
        <v>95</v>
      </c>
      <c r="G920">
        <v>2</v>
      </c>
      <c r="H920">
        <v>266.70699999999999</v>
      </c>
      <c r="I920">
        <v>0.70599999999999996</v>
      </c>
      <c r="J920">
        <v>3.726</v>
      </c>
      <c r="K920">
        <v>7.8E-2</v>
      </c>
      <c r="L920">
        <v>650214</v>
      </c>
      <c r="M920">
        <v>17107</v>
      </c>
      <c r="N920">
        <v>25.498999999999999</v>
      </c>
      <c r="O920">
        <v>0.67100000000000004</v>
      </c>
      <c r="P920" t="s">
        <v>44</v>
      </c>
      <c r="Q920">
        <v>25499881</v>
      </c>
      <c r="R920">
        <v>3.202</v>
      </c>
      <c r="S920">
        <v>37.9</v>
      </c>
      <c r="T920">
        <v>15.504</v>
      </c>
      <c r="U920">
        <v>10.129</v>
      </c>
      <c r="V920">
        <v>44648.71</v>
      </c>
      <c r="W920">
        <v>0.5</v>
      </c>
      <c r="X920">
        <v>107.791</v>
      </c>
      <c r="Y920">
        <v>5.07</v>
      </c>
      <c r="Z920">
        <v>13</v>
      </c>
      <c r="AA920">
        <v>16.5</v>
      </c>
      <c r="AC920">
        <v>3.84</v>
      </c>
    </row>
    <row r="921" spans="1:29" hidden="1" x14ac:dyDescent="0.25">
      <c r="A921" t="s">
        <v>49</v>
      </c>
      <c r="B921" t="s">
        <v>50</v>
      </c>
      <c r="C921" s="1">
        <v>43956</v>
      </c>
      <c r="D921">
        <v>6825</v>
      </c>
      <c r="E921">
        <v>24</v>
      </c>
      <c r="F921">
        <v>95</v>
      </c>
      <c r="G921">
        <v>0</v>
      </c>
      <c r="H921">
        <v>267.64800000000002</v>
      </c>
      <c r="I921">
        <v>0.94099999999999995</v>
      </c>
      <c r="J921">
        <v>3.726</v>
      </c>
      <c r="K921">
        <v>0</v>
      </c>
      <c r="L921">
        <v>664756</v>
      </c>
      <c r="M921">
        <v>14542</v>
      </c>
      <c r="N921">
        <v>26.068999999999999</v>
      </c>
      <c r="O921">
        <v>0.56999999999999995</v>
      </c>
      <c r="P921" t="s">
        <v>44</v>
      </c>
      <c r="Q921">
        <v>25499881</v>
      </c>
      <c r="R921">
        <v>3.202</v>
      </c>
      <c r="S921">
        <v>37.9</v>
      </c>
      <c r="T921">
        <v>15.504</v>
      </c>
      <c r="U921">
        <v>10.129</v>
      </c>
      <c r="V921">
        <v>44648.71</v>
      </c>
      <c r="W921">
        <v>0.5</v>
      </c>
      <c r="X921">
        <v>107.791</v>
      </c>
      <c r="Y921">
        <v>5.07</v>
      </c>
      <c r="Z921">
        <v>13</v>
      </c>
      <c r="AA921">
        <v>16.5</v>
      </c>
      <c r="AC921">
        <v>3.84</v>
      </c>
    </row>
    <row r="922" spans="1:29" hidden="1" x14ac:dyDescent="0.25">
      <c r="A922" t="s">
        <v>49</v>
      </c>
      <c r="B922" t="s">
        <v>50</v>
      </c>
      <c r="C922" s="1">
        <v>43957</v>
      </c>
      <c r="D922">
        <v>6849</v>
      </c>
      <c r="E922">
        <v>24</v>
      </c>
      <c r="F922">
        <v>96</v>
      </c>
      <c r="G922">
        <v>1</v>
      </c>
      <c r="H922">
        <v>268.589</v>
      </c>
      <c r="I922">
        <v>0.94099999999999995</v>
      </c>
      <c r="J922">
        <v>3.7650000000000001</v>
      </c>
      <c r="K922">
        <v>3.9E-2</v>
      </c>
      <c r="L922">
        <v>688656</v>
      </c>
      <c r="M922">
        <v>23900</v>
      </c>
      <c r="N922">
        <v>27.006</v>
      </c>
      <c r="O922">
        <v>0.93700000000000006</v>
      </c>
      <c r="P922" t="s">
        <v>44</v>
      </c>
      <c r="Q922">
        <v>25499881</v>
      </c>
      <c r="R922">
        <v>3.202</v>
      </c>
      <c r="S922">
        <v>37.9</v>
      </c>
      <c r="T922">
        <v>15.504</v>
      </c>
      <c r="U922">
        <v>10.129</v>
      </c>
      <c r="V922">
        <v>44648.71</v>
      </c>
      <c r="W922">
        <v>0.5</v>
      </c>
      <c r="X922">
        <v>107.791</v>
      </c>
      <c r="Y922">
        <v>5.07</v>
      </c>
      <c r="Z922">
        <v>13</v>
      </c>
      <c r="AA922">
        <v>16.5</v>
      </c>
      <c r="AC922">
        <v>3.84</v>
      </c>
    </row>
    <row r="923" spans="1:29" hidden="1" x14ac:dyDescent="0.25">
      <c r="A923" t="s">
        <v>49</v>
      </c>
      <c r="B923" t="s">
        <v>50</v>
      </c>
      <c r="C923" s="1">
        <v>43958</v>
      </c>
      <c r="D923">
        <v>6875</v>
      </c>
      <c r="E923">
        <v>26</v>
      </c>
      <c r="F923">
        <v>97</v>
      </c>
      <c r="G923">
        <v>1</v>
      </c>
      <c r="H923">
        <v>269.60899999999998</v>
      </c>
      <c r="I923">
        <v>1.02</v>
      </c>
      <c r="J923">
        <v>3.8039999999999998</v>
      </c>
      <c r="K923">
        <v>3.9E-2</v>
      </c>
      <c r="L923">
        <v>722549</v>
      </c>
      <c r="M923">
        <v>33893</v>
      </c>
      <c r="N923">
        <v>28.335000000000001</v>
      </c>
      <c r="O923">
        <v>1.329</v>
      </c>
      <c r="P923" t="s">
        <v>44</v>
      </c>
      <c r="Q923">
        <v>25499881</v>
      </c>
      <c r="R923">
        <v>3.202</v>
      </c>
      <c r="S923">
        <v>37.9</v>
      </c>
      <c r="T923">
        <v>15.504</v>
      </c>
      <c r="U923">
        <v>10.129</v>
      </c>
      <c r="V923">
        <v>44648.71</v>
      </c>
      <c r="W923">
        <v>0.5</v>
      </c>
      <c r="X923">
        <v>107.791</v>
      </c>
      <c r="Y923">
        <v>5.07</v>
      </c>
      <c r="Z923">
        <v>13</v>
      </c>
      <c r="AA923">
        <v>16.5</v>
      </c>
      <c r="AC923">
        <v>3.84</v>
      </c>
    </row>
    <row r="924" spans="1:29" hidden="1" x14ac:dyDescent="0.25">
      <c r="A924" t="s">
        <v>49</v>
      </c>
      <c r="B924" t="s">
        <v>50</v>
      </c>
      <c r="C924" s="1">
        <v>43959</v>
      </c>
      <c r="D924">
        <v>6896</v>
      </c>
      <c r="E924">
        <v>21</v>
      </c>
      <c r="F924">
        <v>97</v>
      </c>
      <c r="G924">
        <v>0</v>
      </c>
      <c r="H924">
        <v>270.43299999999999</v>
      </c>
      <c r="I924">
        <v>0.82399999999999995</v>
      </c>
      <c r="J924">
        <v>3.8039999999999998</v>
      </c>
      <c r="K924">
        <v>0</v>
      </c>
      <c r="L924">
        <v>757250</v>
      </c>
      <c r="M924">
        <v>34701</v>
      </c>
      <c r="N924">
        <v>29.696000000000002</v>
      </c>
      <c r="O924">
        <v>1.361</v>
      </c>
      <c r="P924" t="s">
        <v>44</v>
      </c>
      <c r="Q924">
        <v>25499881</v>
      </c>
      <c r="R924">
        <v>3.202</v>
      </c>
      <c r="S924">
        <v>37.9</v>
      </c>
      <c r="T924">
        <v>15.504</v>
      </c>
      <c r="U924">
        <v>10.129</v>
      </c>
      <c r="V924">
        <v>44648.71</v>
      </c>
      <c r="W924">
        <v>0.5</v>
      </c>
      <c r="X924">
        <v>107.791</v>
      </c>
      <c r="Y924">
        <v>5.07</v>
      </c>
      <c r="Z924">
        <v>13</v>
      </c>
      <c r="AA924">
        <v>16.5</v>
      </c>
      <c r="AC924">
        <v>3.84</v>
      </c>
    </row>
    <row r="925" spans="1:29" hidden="1" x14ac:dyDescent="0.25">
      <c r="A925" t="s">
        <v>49</v>
      </c>
      <c r="B925" t="s">
        <v>50</v>
      </c>
      <c r="C925" s="1">
        <v>43960</v>
      </c>
      <c r="D925">
        <v>6914</v>
      </c>
      <c r="E925">
        <v>18</v>
      </c>
      <c r="F925">
        <v>97</v>
      </c>
      <c r="G925">
        <v>0</v>
      </c>
      <c r="H925">
        <v>271.13900000000001</v>
      </c>
      <c r="I925">
        <v>0.70599999999999996</v>
      </c>
      <c r="J925">
        <v>3.8039999999999998</v>
      </c>
      <c r="K925">
        <v>0</v>
      </c>
      <c r="L925">
        <v>795456</v>
      </c>
      <c r="M925">
        <v>38206</v>
      </c>
      <c r="N925">
        <v>31.193999999999999</v>
      </c>
      <c r="O925">
        <v>1.498</v>
      </c>
      <c r="P925" t="s">
        <v>44</v>
      </c>
      <c r="Q925">
        <v>25499881</v>
      </c>
      <c r="R925">
        <v>3.202</v>
      </c>
      <c r="S925">
        <v>37.9</v>
      </c>
      <c r="T925">
        <v>15.504</v>
      </c>
      <c r="U925">
        <v>10.129</v>
      </c>
      <c r="V925">
        <v>44648.71</v>
      </c>
      <c r="W925">
        <v>0.5</v>
      </c>
      <c r="X925">
        <v>107.791</v>
      </c>
      <c r="Y925">
        <v>5.07</v>
      </c>
      <c r="Z925">
        <v>13</v>
      </c>
      <c r="AA925">
        <v>16.5</v>
      </c>
      <c r="AC925">
        <v>3.84</v>
      </c>
    </row>
    <row r="926" spans="1:29" hidden="1" x14ac:dyDescent="0.25">
      <c r="A926" t="s">
        <v>49</v>
      </c>
      <c r="B926" t="s">
        <v>50</v>
      </c>
      <c r="C926" s="1">
        <v>43961</v>
      </c>
      <c r="D926">
        <v>6929</v>
      </c>
      <c r="E926">
        <v>15</v>
      </c>
      <c r="F926">
        <v>97</v>
      </c>
      <c r="G926">
        <v>0</v>
      </c>
      <c r="H926">
        <v>271.72699999999998</v>
      </c>
      <c r="I926">
        <v>0.58799999999999997</v>
      </c>
      <c r="J926">
        <v>3.8039999999999998</v>
      </c>
      <c r="K926">
        <v>0</v>
      </c>
      <c r="L926">
        <v>827872</v>
      </c>
      <c r="M926">
        <v>32416</v>
      </c>
      <c r="N926">
        <v>32.466000000000001</v>
      </c>
      <c r="O926">
        <v>1.2709999999999999</v>
      </c>
      <c r="P926" t="s">
        <v>44</v>
      </c>
      <c r="Q926">
        <v>25499881</v>
      </c>
      <c r="R926">
        <v>3.202</v>
      </c>
      <c r="S926">
        <v>37.9</v>
      </c>
      <c r="T926">
        <v>15.504</v>
      </c>
      <c r="U926">
        <v>10.129</v>
      </c>
      <c r="V926">
        <v>44648.71</v>
      </c>
      <c r="W926">
        <v>0.5</v>
      </c>
      <c r="X926">
        <v>107.791</v>
      </c>
      <c r="Y926">
        <v>5.07</v>
      </c>
      <c r="Z926">
        <v>13</v>
      </c>
      <c r="AA926">
        <v>16.5</v>
      </c>
      <c r="AC926">
        <v>3.84</v>
      </c>
    </row>
    <row r="927" spans="1:29" hidden="1" x14ac:dyDescent="0.25">
      <c r="A927" t="s">
        <v>49</v>
      </c>
      <c r="B927" t="s">
        <v>50</v>
      </c>
      <c r="C927" s="1">
        <v>43962</v>
      </c>
      <c r="D927">
        <v>6941</v>
      </c>
      <c r="E927">
        <v>12</v>
      </c>
      <c r="F927">
        <v>97</v>
      </c>
      <c r="G927">
        <v>0</v>
      </c>
      <c r="H927">
        <v>272.197</v>
      </c>
      <c r="I927">
        <v>0.47099999999999997</v>
      </c>
      <c r="J927">
        <v>3.8039999999999998</v>
      </c>
      <c r="K927">
        <v>0</v>
      </c>
      <c r="L927">
        <v>855119</v>
      </c>
      <c r="M927">
        <v>27247</v>
      </c>
      <c r="N927">
        <v>33.533999999999999</v>
      </c>
      <c r="O927">
        <v>1.069</v>
      </c>
      <c r="P927" t="s">
        <v>44</v>
      </c>
      <c r="Q927">
        <v>25499881</v>
      </c>
      <c r="R927">
        <v>3.202</v>
      </c>
      <c r="S927">
        <v>37.9</v>
      </c>
      <c r="T927">
        <v>15.504</v>
      </c>
      <c r="U927">
        <v>10.129</v>
      </c>
      <c r="V927">
        <v>44648.71</v>
      </c>
      <c r="W927">
        <v>0.5</v>
      </c>
      <c r="X927">
        <v>107.791</v>
      </c>
      <c r="Y927">
        <v>5.07</v>
      </c>
      <c r="Z927">
        <v>13</v>
      </c>
      <c r="AA927">
        <v>16.5</v>
      </c>
      <c r="AC927">
        <v>3.84</v>
      </c>
    </row>
    <row r="928" spans="1:29" hidden="1" x14ac:dyDescent="0.25">
      <c r="A928" t="s">
        <v>49</v>
      </c>
      <c r="B928" t="s">
        <v>50</v>
      </c>
      <c r="C928" s="1">
        <v>43963</v>
      </c>
      <c r="D928">
        <v>6948</v>
      </c>
      <c r="E928">
        <v>7</v>
      </c>
      <c r="F928">
        <v>97</v>
      </c>
      <c r="G928">
        <v>0</v>
      </c>
      <c r="H928">
        <v>272.47199999999998</v>
      </c>
      <c r="I928">
        <v>0.27500000000000002</v>
      </c>
      <c r="J928">
        <v>3.8039999999999998</v>
      </c>
      <c r="K928">
        <v>0</v>
      </c>
      <c r="L928">
        <v>877927</v>
      </c>
      <c r="M928">
        <v>22808</v>
      </c>
      <c r="N928">
        <v>34.429000000000002</v>
      </c>
      <c r="O928">
        <v>0.89400000000000002</v>
      </c>
      <c r="P928" t="s">
        <v>44</v>
      </c>
      <c r="Q928">
        <v>25499881</v>
      </c>
      <c r="R928">
        <v>3.202</v>
      </c>
      <c r="S928">
        <v>37.9</v>
      </c>
      <c r="T928">
        <v>15.504</v>
      </c>
      <c r="U928">
        <v>10.129</v>
      </c>
      <c r="V928">
        <v>44648.71</v>
      </c>
      <c r="W928">
        <v>0.5</v>
      </c>
      <c r="X928">
        <v>107.791</v>
      </c>
      <c r="Y928">
        <v>5.07</v>
      </c>
      <c r="Z928">
        <v>13</v>
      </c>
      <c r="AA928">
        <v>16.5</v>
      </c>
      <c r="AC928">
        <v>3.84</v>
      </c>
    </row>
    <row r="929" spans="1:29" hidden="1" x14ac:dyDescent="0.25">
      <c r="A929" t="s">
        <v>49</v>
      </c>
      <c r="B929" t="s">
        <v>50</v>
      </c>
      <c r="C929" s="1">
        <v>43964</v>
      </c>
      <c r="D929">
        <v>6964</v>
      </c>
      <c r="E929">
        <v>16</v>
      </c>
      <c r="F929">
        <v>97</v>
      </c>
      <c r="G929">
        <v>0</v>
      </c>
      <c r="H929">
        <v>273.09899999999999</v>
      </c>
      <c r="I929">
        <v>0.627</v>
      </c>
      <c r="J929">
        <v>3.8039999999999998</v>
      </c>
      <c r="K929">
        <v>0</v>
      </c>
      <c r="L929">
        <v>909025</v>
      </c>
      <c r="M929">
        <v>31098</v>
      </c>
      <c r="N929">
        <v>35.648000000000003</v>
      </c>
      <c r="O929">
        <v>1.22</v>
      </c>
      <c r="P929" t="s">
        <v>44</v>
      </c>
      <c r="Q929">
        <v>25499881</v>
      </c>
      <c r="R929">
        <v>3.202</v>
      </c>
      <c r="S929">
        <v>37.9</v>
      </c>
      <c r="T929">
        <v>15.504</v>
      </c>
      <c r="U929">
        <v>10.129</v>
      </c>
      <c r="V929">
        <v>44648.71</v>
      </c>
      <c r="W929">
        <v>0.5</v>
      </c>
      <c r="X929">
        <v>107.791</v>
      </c>
      <c r="Y929">
        <v>5.07</v>
      </c>
      <c r="Z929">
        <v>13</v>
      </c>
      <c r="AA929">
        <v>16.5</v>
      </c>
      <c r="AC929">
        <v>3.84</v>
      </c>
    </row>
    <row r="930" spans="1:29" hidden="1" x14ac:dyDescent="0.25">
      <c r="A930" t="s">
        <v>49</v>
      </c>
      <c r="B930" t="s">
        <v>50</v>
      </c>
      <c r="C930" s="1">
        <v>43965</v>
      </c>
      <c r="D930">
        <v>6975</v>
      </c>
      <c r="E930">
        <v>11</v>
      </c>
      <c r="F930">
        <v>98</v>
      </c>
      <c r="G930">
        <v>1</v>
      </c>
      <c r="H930">
        <v>273.53100000000001</v>
      </c>
      <c r="I930">
        <v>0.43099999999999999</v>
      </c>
      <c r="J930">
        <v>3.843</v>
      </c>
      <c r="K930">
        <v>3.9E-2</v>
      </c>
      <c r="L930">
        <v>943480</v>
      </c>
      <c r="M930">
        <v>34455</v>
      </c>
      <c r="N930">
        <v>36.999000000000002</v>
      </c>
      <c r="O930">
        <v>1.351</v>
      </c>
      <c r="P930" t="s">
        <v>44</v>
      </c>
      <c r="Q930">
        <v>25499881</v>
      </c>
      <c r="R930">
        <v>3.202</v>
      </c>
      <c r="S930">
        <v>37.9</v>
      </c>
      <c r="T930">
        <v>15.504</v>
      </c>
      <c r="U930">
        <v>10.129</v>
      </c>
      <c r="V930">
        <v>44648.71</v>
      </c>
      <c r="W930">
        <v>0.5</v>
      </c>
      <c r="X930">
        <v>107.791</v>
      </c>
      <c r="Y930">
        <v>5.07</v>
      </c>
      <c r="Z930">
        <v>13</v>
      </c>
      <c r="AA930">
        <v>16.5</v>
      </c>
      <c r="AC930">
        <v>3.84</v>
      </c>
    </row>
    <row r="931" spans="1:29" hidden="1" x14ac:dyDescent="0.25">
      <c r="A931" t="s">
        <v>51</v>
      </c>
      <c r="B931" t="s">
        <v>52</v>
      </c>
      <c r="C931" s="1">
        <v>43830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Q931">
        <v>9006400</v>
      </c>
      <c r="R931">
        <v>106.749</v>
      </c>
      <c r="S931">
        <v>44.4</v>
      </c>
      <c r="T931">
        <v>19.202000000000002</v>
      </c>
      <c r="U931">
        <v>13.747999999999999</v>
      </c>
      <c r="V931">
        <v>45436.686000000002</v>
      </c>
      <c r="W931">
        <v>0.7</v>
      </c>
      <c r="X931">
        <v>145.18299999999999</v>
      </c>
      <c r="Y931">
        <v>6.35</v>
      </c>
      <c r="Z931">
        <v>28.4</v>
      </c>
      <c r="AA931">
        <v>30.9</v>
      </c>
      <c r="AC931">
        <v>7.37</v>
      </c>
    </row>
    <row r="932" spans="1:29" hidden="1" x14ac:dyDescent="0.25">
      <c r="A932" t="s">
        <v>51</v>
      </c>
      <c r="B932" t="s">
        <v>52</v>
      </c>
      <c r="C932" s="1">
        <v>43831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Q932">
        <v>9006400</v>
      </c>
      <c r="R932">
        <v>106.749</v>
      </c>
      <c r="S932">
        <v>44.4</v>
      </c>
      <c r="T932">
        <v>19.202000000000002</v>
      </c>
      <c r="U932">
        <v>13.747999999999999</v>
      </c>
      <c r="V932">
        <v>45436.686000000002</v>
      </c>
      <c r="W932">
        <v>0.7</v>
      </c>
      <c r="X932">
        <v>145.18299999999999</v>
      </c>
      <c r="Y932">
        <v>6.35</v>
      </c>
      <c r="Z932">
        <v>28.4</v>
      </c>
      <c r="AA932">
        <v>30.9</v>
      </c>
      <c r="AC932">
        <v>7.37</v>
      </c>
    </row>
    <row r="933" spans="1:29" hidden="1" x14ac:dyDescent="0.25">
      <c r="A933" t="s">
        <v>51</v>
      </c>
      <c r="B933" t="s">
        <v>52</v>
      </c>
      <c r="C933" s="1">
        <v>43832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Q933">
        <v>9006400</v>
      </c>
      <c r="R933">
        <v>106.749</v>
      </c>
      <c r="S933">
        <v>44.4</v>
      </c>
      <c r="T933">
        <v>19.202000000000002</v>
      </c>
      <c r="U933">
        <v>13.747999999999999</v>
      </c>
      <c r="V933">
        <v>45436.686000000002</v>
      </c>
      <c r="W933">
        <v>0.7</v>
      </c>
      <c r="X933">
        <v>145.18299999999999</v>
      </c>
      <c r="Y933">
        <v>6.35</v>
      </c>
      <c r="Z933">
        <v>28.4</v>
      </c>
      <c r="AA933">
        <v>30.9</v>
      </c>
      <c r="AC933">
        <v>7.37</v>
      </c>
    </row>
    <row r="934" spans="1:29" hidden="1" x14ac:dyDescent="0.25">
      <c r="A934" t="s">
        <v>51</v>
      </c>
      <c r="B934" t="s">
        <v>52</v>
      </c>
      <c r="C934" s="1">
        <v>43833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Q934">
        <v>9006400</v>
      </c>
      <c r="R934">
        <v>106.749</v>
      </c>
      <c r="S934">
        <v>44.4</v>
      </c>
      <c r="T934">
        <v>19.202000000000002</v>
      </c>
      <c r="U934">
        <v>13.747999999999999</v>
      </c>
      <c r="V934">
        <v>45436.686000000002</v>
      </c>
      <c r="W934">
        <v>0.7</v>
      </c>
      <c r="X934">
        <v>145.18299999999999</v>
      </c>
      <c r="Y934">
        <v>6.35</v>
      </c>
      <c r="Z934">
        <v>28.4</v>
      </c>
      <c r="AA934">
        <v>30.9</v>
      </c>
      <c r="AC934">
        <v>7.37</v>
      </c>
    </row>
    <row r="935" spans="1:29" hidden="1" x14ac:dyDescent="0.25">
      <c r="A935" t="s">
        <v>51</v>
      </c>
      <c r="B935" t="s">
        <v>52</v>
      </c>
      <c r="C935" s="1">
        <v>43834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Q935">
        <v>9006400</v>
      </c>
      <c r="R935">
        <v>106.749</v>
      </c>
      <c r="S935">
        <v>44.4</v>
      </c>
      <c r="T935">
        <v>19.202000000000002</v>
      </c>
      <c r="U935">
        <v>13.747999999999999</v>
      </c>
      <c r="V935">
        <v>45436.686000000002</v>
      </c>
      <c r="W935">
        <v>0.7</v>
      </c>
      <c r="X935">
        <v>145.18299999999999</v>
      </c>
      <c r="Y935">
        <v>6.35</v>
      </c>
      <c r="Z935">
        <v>28.4</v>
      </c>
      <c r="AA935">
        <v>30.9</v>
      </c>
      <c r="AC935">
        <v>7.37</v>
      </c>
    </row>
    <row r="936" spans="1:29" hidden="1" x14ac:dyDescent="0.25">
      <c r="A936" t="s">
        <v>51</v>
      </c>
      <c r="B936" t="s">
        <v>52</v>
      </c>
      <c r="C936" s="1">
        <v>43835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Q936">
        <v>9006400</v>
      </c>
      <c r="R936">
        <v>106.749</v>
      </c>
      <c r="S936">
        <v>44.4</v>
      </c>
      <c r="T936">
        <v>19.202000000000002</v>
      </c>
      <c r="U936">
        <v>13.747999999999999</v>
      </c>
      <c r="V936">
        <v>45436.686000000002</v>
      </c>
      <c r="W936">
        <v>0.7</v>
      </c>
      <c r="X936">
        <v>145.18299999999999</v>
      </c>
      <c r="Y936">
        <v>6.35</v>
      </c>
      <c r="Z936">
        <v>28.4</v>
      </c>
      <c r="AA936">
        <v>30.9</v>
      </c>
      <c r="AC936">
        <v>7.37</v>
      </c>
    </row>
    <row r="937" spans="1:29" hidden="1" x14ac:dyDescent="0.25">
      <c r="A937" t="s">
        <v>51</v>
      </c>
      <c r="B937" t="s">
        <v>52</v>
      </c>
      <c r="C937" s="1">
        <v>43836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Q937">
        <v>9006400</v>
      </c>
      <c r="R937">
        <v>106.749</v>
      </c>
      <c r="S937">
        <v>44.4</v>
      </c>
      <c r="T937">
        <v>19.202000000000002</v>
      </c>
      <c r="U937">
        <v>13.747999999999999</v>
      </c>
      <c r="V937">
        <v>45436.686000000002</v>
      </c>
      <c r="W937">
        <v>0.7</v>
      </c>
      <c r="X937">
        <v>145.18299999999999</v>
      </c>
      <c r="Y937">
        <v>6.35</v>
      </c>
      <c r="Z937">
        <v>28.4</v>
      </c>
      <c r="AA937">
        <v>30.9</v>
      </c>
      <c r="AC937">
        <v>7.37</v>
      </c>
    </row>
    <row r="938" spans="1:29" hidden="1" x14ac:dyDescent="0.25">
      <c r="A938" t="s">
        <v>51</v>
      </c>
      <c r="B938" t="s">
        <v>52</v>
      </c>
      <c r="C938" s="1">
        <v>43837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Q938">
        <v>9006400</v>
      </c>
      <c r="R938">
        <v>106.749</v>
      </c>
      <c r="S938">
        <v>44.4</v>
      </c>
      <c r="T938">
        <v>19.202000000000002</v>
      </c>
      <c r="U938">
        <v>13.747999999999999</v>
      </c>
      <c r="V938">
        <v>45436.686000000002</v>
      </c>
      <c r="W938">
        <v>0.7</v>
      </c>
      <c r="X938">
        <v>145.18299999999999</v>
      </c>
      <c r="Y938">
        <v>6.35</v>
      </c>
      <c r="Z938">
        <v>28.4</v>
      </c>
      <c r="AA938">
        <v>30.9</v>
      </c>
      <c r="AC938">
        <v>7.37</v>
      </c>
    </row>
    <row r="939" spans="1:29" hidden="1" x14ac:dyDescent="0.25">
      <c r="A939" t="s">
        <v>51</v>
      </c>
      <c r="B939" t="s">
        <v>52</v>
      </c>
      <c r="C939" s="1">
        <v>43838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Q939">
        <v>9006400</v>
      </c>
      <c r="R939">
        <v>106.749</v>
      </c>
      <c r="S939">
        <v>44.4</v>
      </c>
      <c r="T939">
        <v>19.202000000000002</v>
      </c>
      <c r="U939">
        <v>13.747999999999999</v>
      </c>
      <c r="V939">
        <v>45436.686000000002</v>
      </c>
      <c r="W939">
        <v>0.7</v>
      </c>
      <c r="X939">
        <v>145.18299999999999</v>
      </c>
      <c r="Y939">
        <v>6.35</v>
      </c>
      <c r="Z939">
        <v>28.4</v>
      </c>
      <c r="AA939">
        <v>30.9</v>
      </c>
      <c r="AC939">
        <v>7.37</v>
      </c>
    </row>
    <row r="940" spans="1:29" hidden="1" x14ac:dyDescent="0.25">
      <c r="A940" t="s">
        <v>51</v>
      </c>
      <c r="B940" t="s">
        <v>52</v>
      </c>
      <c r="C940" s="1">
        <v>43839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Q940">
        <v>9006400</v>
      </c>
      <c r="R940">
        <v>106.749</v>
      </c>
      <c r="S940">
        <v>44.4</v>
      </c>
      <c r="T940">
        <v>19.202000000000002</v>
      </c>
      <c r="U940">
        <v>13.747999999999999</v>
      </c>
      <c r="V940">
        <v>45436.686000000002</v>
      </c>
      <c r="W940">
        <v>0.7</v>
      </c>
      <c r="X940">
        <v>145.18299999999999</v>
      </c>
      <c r="Y940">
        <v>6.35</v>
      </c>
      <c r="Z940">
        <v>28.4</v>
      </c>
      <c r="AA940">
        <v>30.9</v>
      </c>
      <c r="AC940">
        <v>7.37</v>
      </c>
    </row>
    <row r="941" spans="1:29" hidden="1" x14ac:dyDescent="0.25">
      <c r="A941" t="s">
        <v>51</v>
      </c>
      <c r="B941" t="s">
        <v>52</v>
      </c>
      <c r="C941" s="1">
        <v>43840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Q941">
        <v>9006400</v>
      </c>
      <c r="R941">
        <v>106.749</v>
      </c>
      <c r="S941">
        <v>44.4</v>
      </c>
      <c r="T941">
        <v>19.202000000000002</v>
      </c>
      <c r="U941">
        <v>13.747999999999999</v>
      </c>
      <c r="V941">
        <v>45436.686000000002</v>
      </c>
      <c r="W941">
        <v>0.7</v>
      </c>
      <c r="X941">
        <v>145.18299999999999</v>
      </c>
      <c r="Y941">
        <v>6.35</v>
      </c>
      <c r="Z941">
        <v>28.4</v>
      </c>
      <c r="AA941">
        <v>30.9</v>
      </c>
      <c r="AC941">
        <v>7.37</v>
      </c>
    </row>
    <row r="942" spans="1:29" hidden="1" x14ac:dyDescent="0.25">
      <c r="A942" t="s">
        <v>51</v>
      </c>
      <c r="B942" t="s">
        <v>52</v>
      </c>
      <c r="C942" s="1">
        <v>43841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Q942">
        <v>9006400</v>
      </c>
      <c r="R942">
        <v>106.749</v>
      </c>
      <c r="S942">
        <v>44.4</v>
      </c>
      <c r="T942">
        <v>19.202000000000002</v>
      </c>
      <c r="U942">
        <v>13.747999999999999</v>
      </c>
      <c r="V942">
        <v>45436.686000000002</v>
      </c>
      <c r="W942">
        <v>0.7</v>
      </c>
      <c r="X942">
        <v>145.18299999999999</v>
      </c>
      <c r="Y942">
        <v>6.35</v>
      </c>
      <c r="Z942">
        <v>28.4</v>
      </c>
      <c r="AA942">
        <v>30.9</v>
      </c>
      <c r="AC942">
        <v>7.37</v>
      </c>
    </row>
    <row r="943" spans="1:29" hidden="1" x14ac:dyDescent="0.25">
      <c r="A943" t="s">
        <v>51</v>
      </c>
      <c r="B943" t="s">
        <v>52</v>
      </c>
      <c r="C943" s="1">
        <v>43842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Q943">
        <v>9006400</v>
      </c>
      <c r="R943">
        <v>106.749</v>
      </c>
      <c r="S943">
        <v>44.4</v>
      </c>
      <c r="T943">
        <v>19.202000000000002</v>
      </c>
      <c r="U943">
        <v>13.747999999999999</v>
      </c>
      <c r="V943">
        <v>45436.686000000002</v>
      </c>
      <c r="W943">
        <v>0.7</v>
      </c>
      <c r="X943">
        <v>145.18299999999999</v>
      </c>
      <c r="Y943">
        <v>6.35</v>
      </c>
      <c r="Z943">
        <v>28.4</v>
      </c>
      <c r="AA943">
        <v>30.9</v>
      </c>
      <c r="AC943">
        <v>7.37</v>
      </c>
    </row>
    <row r="944" spans="1:29" hidden="1" x14ac:dyDescent="0.25">
      <c r="A944" t="s">
        <v>51</v>
      </c>
      <c r="B944" t="s">
        <v>52</v>
      </c>
      <c r="C944" s="1">
        <v>43843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Q944">
        <v>9006400</v>
      </c>
      <c r="R944">
        <v>106.749</v>
      </c>
      <c r="S944">
        <v>44.4</v>
      </c>
      <c r="T944">
        <v>19.202000000000002</v>
      </c>
      <c r="U944">
        <v>13.747999999999999</v>
      </c>
      <c r="V944">
        <v>45436.686000000002</v>
      </c>
      <c r="W944">
        <v>0.7</v>
      </c>
      <c r="X944">
        <v>145.18299999999999</v>
      </c>
      <c r="Y944">
        <v>6.35</v>
      </c>
      <c r="Z944">
        <v>28.4</v>
      </c>
      <c r="AA944">
        <v>30.9</v>
      </c>
      <c r="AC944">
        <v>7.37</v>
      </c>
    </row>
    <row r="945" spans="1:29" hidden="1" x14ac:dyDescent="0.25">
      <c r="A945" t="s">
        <v>51</v>
      </c>
      <c r="B945" t="s">
        <v>52</v>
      </c>
      <c r="C945" s="1">
        <v>43844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Q945">
        <v>9006400</v>
      </c>
      <c r="R945">
        <v>106.749</v>
      </c>
      <c r="S945">
        <v>44.4</v>
      </c>
      <c r="T945">
        <v>19.202000000000002</v>
      </c>
      <c r="U945">
        <v>13.747999999999999</v>
      </c>
      <c r="V945">
        <v>45436.686000000002</v>
      </c>
      <c r="W945">
        <v>0.7</v>
      </c>
      <c r="X945">
        <v>145.18299999999999</v>
      </c>
      <c r="Y945">
        <v>6.35</v>
      </c>
      <c r="Z945">
        <v>28.4</v>
      </c>
      <c r="AA945">
        <v>30.9</v>
      </c>
      <c r="AC945">
        <v>7.37</v>
      </c>
    </row>
    <row r="946" spans="1:29" hidden="1" x14ac:dyDescent="0.25">
      <c r="A946" t="s">
        <v>51</v>
      </c>
      <c r="B946" t="s">
        <v>52</v>
      </c>
      <c r="C946" s="1">
        <v>43845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Q946">
        <v>9006400</v>
      </c>
      <c r="R946">
        <v>106.749</v>
      </c>
      <c r="S946">
        <v>44.4</v>
      </c>
      <c r="T946">
        <v>19.202000000000002</v>
      </c>
      <c r="U946">
        <v>13.747999999999999</v>
      </c>
      <c r="V946">
        <v>45436.686000000002</v>
      </c>
      <c r="W946">
        <v>0.7</v>
      </c>
      <c r="X946">
        <v>145.18299999999999</v>
      </c>
      <c r="Y946">
        <v>6.35</v>
      </c>
      <c r="Z946">
        <v>28.4</v>
      </c>
      <c r="AA946">
        <v>30.9</v>
      </c>
      <c r="AC946">
        <v>7.37</v>
      </c>
    </row>
    <row r="947" spans="1:29" hidden="1" x14ac:dyDescent="0.25">
      <c r="A947" t="s">
        <v>51</v>
      </c>
      <c r="B947" t="s">
        <v>52</v>
      </c>
      <c r="C947" s="1">
        <v>43846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Q947">
        <v>9006400</v>
      </c>
      <c r="R947">
        <v>106.749</v>
      </c>
      <c r="S947">
        <v>44.4</v>
      </c>
      <c r="T947">
        <v>19.202000000000002</v>
      </c>
      <c r="U947">
        <v>13.747999999999999</v>
      </c>
      <c r="V947">
        <v>45436.686000000002</v>
      </c>
      <c r="W947">
        <v>0.7</v>
      </c>
      <c r="X947">
        <v>145.18299999999999</v>
      </c>
      <c r="Y947">
        <v>6.35</v>
      </c>
      <c r="Z947">
        <v>28.4</v>
      </c>
      <c r="AA947">
        <v>30.9</v>
      </c>
      <c r="AC947">
        <v>7.37</v>
      </c>
    </row>
    <row r="948" spans="1:29" hidden="1" x14ac:dyDescent="0.25">
      <c r="A948" t="s">
        <v>51</v>
      </c>
      <c r="B948" t="s">
        <v>52</v>
      </c>
      <c r="C948" s="1">
        <v>43847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Q948">
        <v>9006400</v>
      </c>
      <c r="R948">
        <v>106.749</v>
      </c>
      <c r="S948">
        <v>44.4</v>
      </c>
      <c r="T948">
        <v>19.202000000000002</v>
      </c>
      <c r="U948">
        <v>13.747999999999999</v>
      </c>
      <c r="V948">
        <v>45436.686000000002</v>
      </c>
      <c r="W948">
        <v>0.7</v>
      </c>
      <c r="X948">
        <v>145.18299999999999</v>
      </c>
      <c r="Y948">
        <v>6.35</v>
      </c>
      <c r="Z948">
        <v>28.4</v>
      </c>
      <c r="AA948">
        <v>30.9</v>
      </c>
      <c r="AC948">
        <v>7.37</v>
      </c>
    </row>
    <row r="949" spans="1:29" hidden="1" x14ac:dyDescent="0.25">
      <c r="A949" t="s">
        <v>51</v>
      </c>
      <c r="B949" t="s">
        <v>52</v>
      </c>
      <c r="C949" s="1">
        <v>43848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Q949">
        <v>9006400</v>
      </c>
      <c r="R949">
        <v>106.749</v>
      </c>
      <c r="S949">
        <v>44.4</v>
      </c>
      <c r="T949">
        <v>19.202000000000002</v>
      </c>
      <c r="U949">
        <v>13.747999999999999</v>
      </c>
      <c r="V949">
        <v>45436.686000000002</v>
      </c>
      <c r="W949">
        <v>0.7</v>
      </c>
      <c r="X949">
        <v>145.18299999999999</v>
      </c>
      <c r="Y949">
        <v>6.35</v>
      </c>
      <c r="Z949">
        <v>28.4</v>
      </c>
      <c r="AA949">
        <v>30.9</v>
      </c>
      <c r="AC949">
        <v>7.37</v>
      </c>
    </row>
    <row r="950" spans="1:29" hidden="1" x14ac:dyDescent="0.25">
      <c r="A950" t="s">
        <v>51</v>
      </c>
      <c r="B950" t="s">
        <v>52</v>
      </c>
      <c r="C950" s="1">
        <v>43849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Q950">
        <v>9006400</v>
      </c>
      <c r="R950">
        <v>106.749</v>
      </c>
      <c r="S950">
        <v>44.4</v>
      </c>
      <c r="T950">
        <v>19.202000000000002</v>
      </c>
      <c r="U950">
        <v>13.747999999999999</v>
      </c>
      <c r="V950">
        <v>45436.686000000002</v>
      </c>
      <c r="W950">
        <v>0.7</v>
      </c>
      <c r="X950">
        <v>145.18299999999999</v>
      </c>
      <c r="Y950">
        <v>6.35</v>
      </c>
      <c r="Z950">
        <v>28.4</v>
      </c>
      <c r="AA950">
        <v>30.9</v>
      </c>
      <c r="AC950">
        <v>7.37</v>
      </c>
    </row>
    <row r="951" spans="1:29" hidden="1" x14ac:dyDescent="0.25">
      <c r="A951" t="s">
        <v>51</v>
      </c>
      <c r="B951" t="s">
        <v>52</v>
      </c>
      <c r="C951" s="1">
        <v>43850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Q951">
        <v>9006400</v>
      </c>
      <c r="R951">
        <v>106.749</v>
      </c>
      <c r="S951">
        <v>44.4</v>
      </c>
      <c r="T951">
        <v>19.202000000000002</v>
      </c>
      <c r="U951">
        <v>13.747999999999999</v>
      </c>
      <c r="V951">
        <v>45436.686000000002</v>
      </c>
      <c r="W951">
        <v>0.7</v>
      </c>
      <c r="X951">
        <v>145.18299999999999</v>
      </c>
      <c r="Y951">
        <v>6.35</v>
      </c>
      <c r="Z951">
        <v>28.4</v>
      </c>
      <c r="AA951">
        <v>30.9</v>
      </c>
      <c r="AC951">
        <v>7.37</v>
      </c>
    </row>
    <row r="952" spans="1:29" hidden="1" x14ac:dyDescent="0.25">
      <c r="A952" t="s">
        <v>51</v>
      </c>
      <c r="B952" t="s">
        <v>52</v>
      </c>
      <c r="C952" s="1">
        <v>43851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Q952">
        <v>9006400</v>
      </c>
      <c r="R952">
        <v>106.749</v>
      </c>
      <c r="S952">
        <v>44.4</v>
      </c>
      <c r="T952">
        <v>19.202000000000002</v>
      </c>
      <c r="U952">
        <v>13.747999999999999</v>
      </c>
      <c r="V952">
        <v>45436.686000000002</v>
      </c>
      <c r="W952">
        <v>0.7</v>
      </c>
      <c r="X952">
        <v>145.18299999999999</v>
      </c>
      <c r="Y952">
        <v>6.35</v>
      </c>
      <c r="Z952">
        <v>28.4</v>
      </c>
      <c r="AA952">
        <v>30.9</v>
      </c>
      <c r="AC952">
        <v>7.37</v>
      </c>
    </row>
    <row r="953" spans="1:29" hidden="1" x14ac:dyDescent="0.25">
      <c r="A953" t="s">
        <v>51</v>
      </c>
      <c r="B953" t="s">
        <v>52</v>
      </c>
      <c r="C953" s="1">
        <v>43852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Q953">
        <v>9006400</v>
      </c>
      <c r="R953">
        <v>106.749</v>
      </c>
      <c r="S953">
        <v>44.4</v>
      </c>
      <c r="T953">
        <v>19.202000000000002</v>
      </c>
      <c r="U953">
        <v>13.747999999999999</v>
      </c>
      <c r="V953">
        <v>45436.686000000002</v>
      </c>
      <c r="W953">
        <v>0.7</v>
      </c>
      <c r="X953">
        <v>145.18299999999999</v>
      </c>
      <c r="Y953">
        <v>6.35</v>
      </c>
      <c r="Z953">
        <v>28.4</v>
      </c>
      <c r="AA953">
        <v>30.9</v>
      </c>
      <c r="AC953">
        <v>7.37</v>
      </c>
    </row>
    <row r="954" spans="1:29" hidden="1" x14ac:dyDescent="0.25">
      <c r="A954" t="s">
        <v>51</v>
      </c>
      <c r="B954" t="s">
        <v>52</v>
      </c>
      <c r="C954" s="1">
        <v>43853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Q954">
        <v>9006400</v>
      </c>
      <c r="R954">
        <v>106.749</v>
      </c>
      <c r="S954">
        <v>44.4</v>
      </c>
      <c r="T954">
        <v>19.202000000000002</v>
      </c>
      <c r="U954">
        <v>13.747999999999999</v>
      </c>
      <c r="V954">
        <v>45436.686000000002</v>
      </c>
      <c r="W954">
        <v>0.7</v>
      </c>
      <c r="X954">
        <v>145.18299999999999</v>
      </c>
      <c r="Y954">
        <v>6.35</v>
      </c>
      <c r="Z954">
        <v>28.4</v>
      </c>
      <c r="AA954">
        <v>30.9</v>
      </c>
      <c r="AC954">
        <v>7.37</v>
      </c>
    </row>
    <row r="955" spans="1:29" hidden="1" x14ac:dyDescent="0.25">
      <c r="A955" t="s">
        <v>51</v>
      </c>
      <c r="B955" t="s">
        <v>52</v>
      </c>
      <c r="C955" s="1">
        <v>43854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Q955">
        <v>9006400</v>
      </c>
      <c r="R955">
        <v>106.749</v>
      </c>
      <c r="S955">
        <v>44.4</v>
      </c>
      <c r="T955">
        <v>19.202000000000002</v>
      </c>
      <c r="U955">
        <v>13.747999999999999</v>
      </c>
      <c r="V955">
        <v>45436.686000000002</v>
      </c>
      <c r="W955">
        <v>0.7</v>
      </c>
      <c r="X955">
        <v>145.18299999999999</v>
      </c>
      <c r="Y955">
        <v>6.35</v>
      </c>
      <c r="Z955">
        <v>28.4</v>
      </c>
      <c r="AA955">
        <v>30.9</v>
      </c>
      <c r="AC955">
        <v>7.37</v>
      </c>
    </row>
    <row r="956" spans="1:29" hidden="1" x14ac:dyDescent="0.25">
      <c r="A956" t="s">
        <v>51</v>
      </c>
      <c r="B956" t="s">
        <v>52</v>
      </c>
      <c r="C956" s="1">
        <v>43855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Q956">
        <v>9006400</v>
      </c>
      <c r="R956">
        <v>106.749</v>
      </c>
      <c r="S956">
        <v>44.4</v>
      </c>
      <c r="T956">
        <v>19.202000000000002</v>
      </c>
      <c r="U956">
        <v>13.747999999999999</v>
      </c>
      <c r="V956">
        <v>45436.686000000002</v>
      </c>
      <c r="W956">
        <v>0.7</v>
      </c>
      <c r="X956">
        <v>145.18299999999999</v>
      </c>
      <c r="Y956">
        <v>6.35</v>
      </c>
      <c r="Z956">
        <v>28.4</v>
      </c>
      <c r="AA956">
        <v>30.9</v>
      </c>
      <c r="AC956">
        <v>7.37</v>
      </c>
    </row>
    <row r="957" spans="1:29" hidden="1" x14ac:dyDescent="0.25">
      <c r="A957" t="s">
        <v>51</v>
      </c>
      <c r="B957" t="s">
        <v>52</v>
      </c>
      <c r="C957" s="1">
        <v>43856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Q957">
        <v>9006400</v>
      </c>
      <c r="R957">
        <v>106.749</v>
      </c>
      <c r="S957">
        <v>44.4</v>
      </c>
      <c r="T957">
        <v>19.202000000000002</v>
      </c>
      <c r="U957">
        <v>13.747999999999999</v>
      </c>
      <c r="V957">
        <v>45436.686000000002</v>
      </c>
      <c r="W957">
        <v>0.7</v>
      </c>
      <c r="X957">
        <v>145.18299999999999</v>
      </c>
      <c r="Y957">
        <v>6.35</v>
      </c>
      <c r="Z957">
        <v>28.4</v>
      </c>
      <c r="AA957">
        <v>30.9</v>
      </c>
      <c r="AC957">
        <v>7.37</v>
      </c>
    </row>
    <row r="958" spans="1:29" hidden="1" x14ac:dyDescent="0.25">
      <c r="A958" t="s">
        <v>51</v>
      </c>
      <c r="B958" t="s">
        <v>52</v>
      </c>
      <c r="C958" s="1">
        <v>43857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Q958">
        <v>9006400</v>
      </c>
      <c r="R958">
        <v>106.749</v>
      </c>
      <c r="S958">
        <v>44.4</v>
      </c>
      <c r="T958">
        <v>19.202000000000002</v>
      </c>
      <c r="U958">
        <v>13.747999999999999</v>
      </c>
      <c r="V958">
        <v>45436.686000000002</v>
      </c>
      <c r="W958">
        <v>0.7</v>
      </c>
      <c r="X958">
        <v>145.18299999999999</v>
      </c>
      <c r="Y958">
        <v>6.35</v>
      </c>
      <c r="Z958">
        <v>28.4</v>
      </c>
      <c r="AA958">
        <v>30.9</v>
      </c>
      <c r="AC958">
        <v>7.37</v>
      </c>
    </row>
    <row r="959" spans="1:29" hidden="1" x14ac:dyDescent="0.25">
      <c r="A959" t="s">
        <v>51</v>
      </c>
      <c r="B959" t="s">
        <v>52</v>
      </c>
      <c r="C959" s="1">
        <v>43858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Q959">
        <v>9006400</v>
      </c>
      <c r="R959">
        <v>106.749</v>
      </c>
      <c r="S959">
        <v>44.4</v>
      </c>
      <c r="T959">
        <v>19.202000000000002</v>
      </c>
      <c r="U959">
        <v>13.747999999999999</v>
      </c>
      <c r="V959">
        <v>45436.686000000002</v>
      </c>
      <c r="W959">
        <v>0.7</v>
      </c>
      <c r="X959">
        <v>145.18299999999999</v>
      </c>
      <c r="Y959">
        <v>6.35</v>
      </c>
      <c r="Z959">
        <v>28.4</v>
      </c>
      <c r="AA959">
        <v>30.9</v>
      </c>
      <c r="AC959">
        <v>7.37</v>
      </c>
    </row>
    <row r="960" spans="1:29" hidden="1" x14ac:dyDescent="0.25">
      <c r="A960" t="s">
        <v>51</v>
      </c>
      <c r="B960" t="s">
        <v>52</v>
      </c>
      <c r="C960" s="1">
        <v>43859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Q960">
        <v>9006400</v>
      </c>
      <c r="R960">
        <v>106.749</v>
      </c>
      <c r="S960">
        <v>44.4</v>
      </c>
      <c r="T960">
        <v>19.202000000000002</v>
      </c>
      <c r="U960">
        <v>13.747999999999999</v>
      </c>
      <c r="V960">
        <v>45436.686000000002</v>
      </c>
      <c r="W960">
        <v>0.7</v>
      </c>
      <c r="X960">
        <v>145.18299999999999</v>
      </c>
      <c r="Y960">
        <v>6.35</v>
      </c>
      <c r="Z960">
        <v>28.4</v>
      </c>
      <c r="AA960">
        <v>30.9</v>
      </c>
      <c r="AC960">
        <v>7.37</v>
      </c>
    </row>
    <row r="961" spans="1:29" hidden="1" x14ac:dyDescent="0.25">
      <c r="A961" t="s">
        <v>51</v>
      </c>
      <c r="B961" t="s">
        <v>52</v>
      </c>
      <c r="C961" s="1">
        <v>43860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Q961">
        <v>9006400</v>
      </c>
      <c r="R961">
        <v>106.749</v>
      </c>
      <c r="S961">
        <v>44.4</v>
      </c>
      <c r="T961">
        <v>19.202000000000002</v>
      </c>
      <c r="U961">
        <v>13.747999999999999</v>
      </c>
      <c r="V961">
        <v>45436.686000000002</v>
      </c>
      <c r="W961">
        <v>0.7</v>
      </c>
      <c r="X961">
        <v>145.18299999999999</v>
      </c>
      <c r="Y961">
        <v>6.35</v>
      </c>
      <c r="Z961">
        <v>28.4</v>
      </c>
      <c r="AA961">
        <v>30.9</v>
      </c>
      <c r="AC961">
        <v>7.37</v>
      </c>
    </row>
    <row r="962" spans="1:29" hidden="1" x14ac:dyDescent="0.25">
      <c r="A962" t="s">
        <v>51</v>
      </c>
      <c r="B962" t="s">
        <v>52</v>
      </c>
      <c r="C962" s="1">
        <v>43861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Q962">
        <v>9006400</v>
      </c>
      <c r="R962">
        <v>106.749</v>
      </c>
      <c r="S962">
        <v>44.4</v>
      </c>
      <c r="T962">
        <v>19.202000000000002</v>
      </c>
      <c r="U962">
        <v>13.747999999999999</v>
      </c>
      <c r="V962">
        <v>45436.686000000002</v>
      </c>
      <c r="W962">
        <v>0.7</v>
      </c>
      <c r="X962">
        <v>145.18299999999999</v>
      </c>
      <c r="Y962">
        <v>6.35</v>
      </c>
      <c r="Z962">
        <v>28.4</v>
      </c>
      <c r="AA962">
        <v>30.9</v>
      </c>
      <c r="AC962">
        <v>7.37</v>
      </c>
    </row>
    <row r="963" spans="1:29" hidden="1" x14ac:dyDescent="0.25">
      <c r="A963" t="s">
        <v>51</v>
      </c>
      <c r="B963" t="s">
        <v>52</v>
      </c>
      <c r="C963" s="1">
        <v>43862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Q963">
        <v>9006400</v>
      </c>
      <c r="R963">
        <v>106.749</v>
      </c>
      <c r="S963">
        <v>44.4</v>
      </c>
      <c r="T963">
        <v>19.202000000000002</v>
      </c>
      <c r="U963">
        <v>13.747999999999999</v>
      </c>
      <c r="V963">
        <v>45436.686000000002</v>
      </c>
      <c r="W963">
        <v>0.7</v>
      </c>
      <c r="X963">
        <v>145.18299999999999</v>
      </c>
      <c r="Y963">
        <v>6.35</v>
      </c>
      <c r="Z963">
        <v>28.4</v>
      </c>
      <c r="AA963">
        <v>30.9</v>
      </c>
      <c r="AC963">
        <v>7.37</v>
      </c>
    </row>
    <row r="964" spans="1:29" hidden="1" x14ac:dyDescent="0.25">
      <c r="A964" t="s">
        <v>51</v>
      </c>
      <c r="B964" t="s">
        <v>52</v>
      </c>
      <c r="C964" s="1">
        <v>43863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Q964">
        <v>9006400</v>
      </c>
      <c r="R964">
        <v>106.749</v>
      </c>
      <c r="S964">
        <v>44.4</v>
      </c>
      <c r="T964">
        <v>19.202000000000002</v>
      </c>
      <c r="U964">
        <v>13.747999999999999</v>
      </c>
      <c r="V964">
        <v>45436.686000000002</v>
      </c>
      <c r="W964">
        <v>0.7</v>
      </c>
      <c r="X964">
        <v>145.18299999999999</v>
      </c>
      <c r="Y964">
        <v>6.35</v>
      </c>
      <c r="Z964">
        <v>28.4</v>
      </c>
      <c r="AA964">
        <v>30.9</v>
      </c>
      <c r="AC964">
        <v>7.37</v>
      </c>
    </row>
    <row r="965" spans="1:29" hidden="1" x14ac:dyDescent="0.25">
      <c r="A965" t="s">
        <v>51</v>
      </c>
      <c r="B965" t="s">
        <v>52</v>
      </c>
      <c r="C965" s="1">
        <v>43864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Q965">
        <v>9006400</v>
      </c>
      <c r="R965">
        <v>106.749</v>
      </c>
      <c r="S965">
        <v>44.4</v>
      </c>
      <c r="T965">
        <v>19.202000000000002</v>
      </c>
      <c r="U965">
        <v>13.747999999999999</v>
      </c>
      <c r="V965">
        <v>45436.686000000002</v>
      </c>
      <c r="W965">
        <v>0.7</v>
      </c>
      <c r="X965">
        <v>145.18299999999999</v>
      </c>
      <c r="Y965">
        <v>6.35</v>
      </c>
      <c r="Z965">
        <v>28.4</v>
      </c>
      <c r="AA965">
        <v>30.9</v>
      </c>
      <c r="AC965">
        <v>7.37</v>
      </c>
    </row>
    <row r="966" spans="1:29" hidden="1" x14ac:dyDescent="0.25">
      <c r="A966" t="s">
        <v>51</v>
      </c>
      <c r="B966" t="s">
        <v>52</v>
      </c>
      <c r="C966" s="1">
        <v>43865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Q966">
        <v>9006400</v>
      </c>
      <c r="R966">
        <v>106.749</v>
      </c>
      <c r="S966">
        <v>44.4</v>
      </c>
      <c r="T966">
        <v>19.202000000000002</v>
      </c>
      <c r="U966">
        <v>13.747999999999999</v>
      </c>
      <c r="V966">
        <v>45436.686000000002</v>
      </c>
      <c r="W966">
        <v>0.7</v>
      </c>
      <c r="X966">
        <v>145.18299999999999</v>
      </c>
      <c r="Y966">
        <v>6.35</v>
      </c>
      <c r="Z966">
        <v>28.4</v>
      </c>
      <c r="AA966">
        <v>30.9</v>
      </c>
      <c r="AC966">
        <v>7.37</v>
      </c>
    </row>
    <row r="967" spans="1:29" hidden="1" x14ac:dyDescent="0.25">
      <c r="A967" t="s">
        <v>51</v>
      </c>
      <c r="B967" t="s">
        <v>52</v>
      </c>
      <c r="C967" s="1">
        <v>43866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Q967">
        <v>9006400</v>
      </c>
      <c r="R967">
        <v>106.749</v>
      </c>
      <c r="S967">
        <v>44.4</v>
      </c>
      <c r="T967">
        <v>19.202000000000002</v>
      </c>
      <c r="U967">
        <v>13.747999999999999</v>
      </c>
      <c r="V967">
        <v>45436.686000000002</v>
      </c>
      <c r="W967">
        <v>0.7</v>
      </c>
      <c r="X967">
        <v>145.18299999999999</v>
      </c>
      <c r="Y967">
        <v>6.35</v>
      </c>
      <c r="Z967">
        <v>28.4</v>
      </c>
      <c r="AA967">
        <v>30.9</v>
      </c>
      <c r="AC967">
        <v>7.37</v>
      </c>
    </row>
    <row r="968" spans="1:29" hidden="1" x14ac:dyDescent="0.25">
      <c r="A968" t="s">
        <v>51</v>
      </c>
      <c r="B968" t="s">
        <v>52</v>
      </c>
      <c r="C968" s="1">
        <v>43867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Q968">
        <v>9006400</v>
      </c>
      <c r="R968">
        <v>106.749</v>
      </c>
      <c r="S968">
        <v>44.4</v>
      </c>
      <c r="T968">
        <v>19.202000000000002</v>
      </c>
      <c r="U968">
        <v>13.747999999999999</v>
      </c>
      <c r="V968">
        <v>45436.686000000002</v>
      </c>
      <c r="W968">
        <v>0.7</v>
      </c>
      <c r="X968">
        <v>145.18299999999999</v>
      </c>
      <c r="Y968">
        <v>6.35</v>
      </c>
      <c r="Z968">
        <v>28.4</v>
      </c>
      <c r="AA968">
        <v>30.9</v>
      </c>
      <c r="AC968">
        <v>7.37</v>
      </c>
    </row>
    <row r="969" spans="1:29" hidden="1" x14ac:dyDescent="0.25">
      <c r="A969" t="s">
        <v>51</v>
      </c>
      <c r="B969" t="s">
        <v>52</v>
      </c>
      <c r="C969" s="1">
        <v>43868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Q969">
        <v>9006400</v>
      </c>
      <c r="R969">
        <v>106.749</v>
      </c>
      <c r="S969">
        <v>44.4</v>
      </c>
      <c r="T969">
        <v>19.202000000000002</v>
      </c>
      <c r="U969">
        <v>13.747999999999999</v>
      </c>
      <c r="V969">
        <v>45436.686000000002</v>
      </c>
      <c r="W969">
        <v>0.7</v>
      </c>
      <c r="X969">
        <v>145.18299999999999</v>
      </c>
      <c r="Y969">
        <v>6.35</v>
      </c>
      <c r="Z969">
        <v>28.4</v>
      </c>
      <c r="AA969">
        <v>30.9</v>
      </c>
      <c r="AC969">
        <v>7.37</v>
      </c>
    </row>
    <row r="970" spans="1:29" hidden="1" x14ac:dyDescent="0.25">
      <c r="A970" t="s">
        <v>51</v>
      </c>
      <c r="B970" t="s">
        <v>52</v>
      </c>
      <c r="C970" s="1">
        <v>43869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Q970">
        <v>9006400</v>
      </c>
      <c r="R970">
        <v>106.749</v>
      </c>
      <c r="S970">
        <v>44.4</v>
      </c>
      <c r="T970">
        <v>19.202000000000002</v>
      </c>
      <c r="U970">
        <v>13.747999999999999</v>
      </c>
      <c r="V970">
        <v>45436.686000000002</v>
      </c>
      <c r="W970">
        <v>0.7</v>
      </c>
      <c r="X970">
        <v>145.18299999999999</v>
      </c>
      <c r="Y970">
        <v>6.35</v>
      </c>
      <c r="Z970">
        <v>28.4</v>
      </c>
      <c r="AA970">
        <v>30.9</v>
      </c>
      <c r="AC970">
        <v>7.37</v>
      </c>
    </row>
    <row r="971" spans="1:29" hidden="1" x14ac:dyDescent="0.25">
      <c r="A971" t="s">
        <v>51</v>
      </c>
      <c r="B971" t="s">
        <v>52</v>
      </c>
      <c r="C971" s="1">
        <v>43870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Q971">
        <v>9006400</v>
      </c>
      <c r="R971">
        <v>106.749</v>
      </c>
      <c r="S971">
        <v>44.4</v>
      </c>
      <c r="T971">
        <v>19.202000000000002</v>
      </c>
      <c r="U971">
        <v>13.747999999999999</v>
      </c>
      <c r="V971">
        <v>45436.686000000002</v>
      </c>
      <c r="W971">
        <v>0.7</v>
      </c>
      <c r="X971">
        <v>145.18299999999999</v>
      </c>
      <c r="Y971">
        <v>6.35</v>
      </c>
      <c r="Z971">
        <v>28.4</v>
      </c>
      <c r="AA971">
        <v>30.9</v>
      </c>
      <c r="AC971">
        <v>7.37</v>
      </c>
    </row>
    <row r="972" spans="1:29" hidden="1" x14ac:dyDescent="0.25">
      <c r="A972" t="s">
        <v>51</v>
      </c>
      <c r="B972" t="s">
        <v>52</v>
      </c>
      <c r="C972" s="1">
        <v>43871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Q972">
        <v>9006400</v>
      </c>
      <c r="R972">
        <v>106.749</v>
      </c>
      <c r="S972">
        <v>44.4</v>
      </c>
      <c r="T972">
        <v>19.202000000000002</v>
      </c>
      <c r="U972">
        <v>13.747999999999999</v>
      </c>
      <c r="V972">
        <v>45436.686000000002</v>
      </c>
      <c r="W972">
        <v>0.7</v>
      </c>
      <c r="X972">
        <v>145.18299999999999</v>
      </c>
      <c r="Y972">
        <v>6.35</v>
      </c>
      <c r="Z972">
        <v>28.4</v>
      </c>
      <c r="AA972">
        <v>30.9</v>
      </c>
      <c r="AC972">
        <v>7.37</v>
      </c>
    </row>
    <row r="973" spans="1:29" hidden="1" x14ac:dyDescent="0.25">
      <c r="A973" t="s">
        <v>51</v>
      </c>
      <c r="B973" t="s">
        <v>52</v>
      </c>
      <c r="C973" s="1">
        <v>43872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Q973">
        <v>9006400</v>
      </c>
      <c r="R973">
        <v>106.749</v>
      </c>
      <c r="S973">
        <v>44.4</v>
      </c>
      <c r="T973">
        <v>19.202000000000002</v>
      </c>
      <c r="U973">
        <v>13.747999999999999</v>
      </c>
      <c r="V973">
        <v>45436.686000000002</v>
      </c>
      <c r="W973">
        <v>0.7</v>
      </c>
      <c r="X973">
        <v>145.18299999999999</v>
      </c>
      <c r="Y973">
        <v>6.35</v>
      </c>
      <c r="Z973">
        <v>28.4</v>
      </c>
      <c r="AA973">
        <v>30.9</v>
      </c>
      <c r="AC973">
        <v>7.37</v>
      </c>
    </row>
    <row r="974" spans="1:29" hidden="1" x14ac:dyDescent="0.25">
      <c r="A974" t="s">
        <v>51</v>
      </c>
      <c r="B974" t="s">
        <v>52</v>
      </c>
      <c r="C974" s="1">
        <v>43873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Q974">
        <v>9006400</v>
      </c>
      <c r="R974">
        <v>106.749</v>
      </c>
      <c r="S974">
        <v>44.4</v>
      </c>
      <c r="T974">
        <v>19.202000000000002</v>
      </c>
      <c r="U974">
        <v>13.747999999999999</v>
      </c>
      <c r="V974">
        <v>45436.686000000002</v>
      </c>
      <c r="W974">
        <v>0.7</v>
      </c>
      <c r="X974">
        <v>145.18299999999999</v>
      </c>
      <c r="Y974">
        <v>6.35</v>
      </c>
      <c r="Z974">
        <v>28.4</v>
      </c>
      <c r="AA974">
        <v>30.9</v>
      </c>
      <c r="AC974">
        <v>7.37</v>
      </c>
    </row>
    <row r="975" spans="1:29" hidden="1" x14ac:dyDescent="0.25">
      <c r="A975" t="s">
        <v>51</v>
      </c>
      <c r="B975" t="s">
        <v>52</v>
      </c>
      <c r="C975" s="1">
        <v>43874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Q975">
        <v>9006400</v>
      </c>
      <c r="R975">
        <v>106.749</v>
      </c>
      <c r="S975">
        <v>44.4</v>
      </c>
      <c r="T975">
        <v>19.202000000000002</v>
      </c>
      <c r="U975">
        <v>13.747999999999999</v>
      </c>
      <c r="V975">
        <v>45436.686000000002</v>
      </c>
      <c r="W975">
        <v>0.7</v>
      </c>
      <c r="X975">
        <v>145.18299999999999</v>
      </c>
      <c r="Y975">
        <v>6.35</v>
      </c>
      <c r="Z975">
        <v>28.4</v>
      </c>
      <c r="AA975">
        <v>30.9</v>
      </c>
      <c r="AC975">
        <v>7.37</v>
      </c>
    </row>
    <row r="976" spans="1:29" hidden="1" x14ac:dyDescent="0.25">
      <c r="A976" t="s">
        <v>51</v>
      </c>
      <c r="B976" t="s">
        <v>52</v>
      </c>
      <c r="C976" s="1">
        <v>43875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Q976">
        <v>9006400</v>
      </c>
      <c r="R976">
        <v>106.749</v>
      </c>
      <c r="S976">
        <v>44.4</v>
      </c>
      <c r="T976">
        <v>19.202000000000002</v>
      </c>
      <c r="U976">
        <v>13.747999999999999</v>
      </c>
      <c r="V976">
        <v>45436.686000000002</v>
      </c>
      <c r="W976">
        <v>0.7</v>
      </c>
      <c r="X976">
        <v>145.18299999999999</v>
      </c>
      <c r="Y976">
        <v>6.35</v>
      </c>
      <c r="Z976">
        <v>28.4</v>
      </c>
      <c r="AA976">
        <v>30.9</v>
      </c>
      <c r="AC976">
        <v>7.37</v>
      </c>
    </row>
    <row r="977" spans="1:29" hidden="1" x14ac:dyDescent="0.25">
      <c r="A977" t="s">
        <v>51</v>
      </c>
      <c r="B977" t="s">
        <v>52</v>
      </c>
      <c r="C977" s="1">
        <v>43876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Q977">
        <v>9006400</v>
      </c>
      <c r="R977">
        <v>106.749</v>
      </c>
      <c r="S977">
        <v>44.4</v>
      </c>
      <c r="T977">
        <v>19.202000000000002</v>
      </c>
      <c r="U977">
        <v>13.747999999999999</v>
      </c>
      <c r="V977">
        <v>45436.686000000002</v>
      </c>
      <c r="W977">
        <v>0.7</v>
      </c>
      <c r="X977">
        <v>145.18299999999999</v>
      </c>
      <c r="Y977">
        <v>6.35</v>
      </c>
      <c r="Z977">
        <v>28.4</v>
      </c>
      <c r="AA977">
        <v>30.9</v>
      </c>
      <c r="AC977">
        <v>7.37</v>
      </c>
    </row>
    <row r="978" spans="1:29" hidden="1" x14ac:dyDescent="0.25">
      <c r="A978" t="s">
        <v>51</v>
      </c>
      <c r="B978" t="s">
        <v>52</v>
      </c>
      <c r="C978" s="1">
        <v>43877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Q978">
        <v>9006400</v>
      </c>
      <c r="R978">
        <v>106.749</v>
      </c>
      <c r="S978">
        <v>44.4</v>
      </c>
      <c r="T978">
        <v>19.202000000000002</v>
      </c>
      <c r="U978">
        <v>13.747999999999999</v>
      </c>
      <c r="V978">
        <v>45436.686000000002</v>
      </c>
      <c r="W978">
        <v>0.7</v>
      </c>
      <c r="X978">
        <v>145.18299999999999</v>
      </c>
      <c r="Y978">
        <v>6.35</v>
      </c>
      <c r="Z978">
        <v>28.4</v>
      </c>
      <c r="AA978">
        <v>30.9</v>
      </c>
      <c r="AC978">
        <v>7.37</v>
      </c>
    </row>
    <row r="979" spans="1:29" hidden="1" x14ac:dyDescent="0.25">
      <c r="A979" t="s">
        <v>51</v>
      </c>
      <c r="B979" t="s">
        <v>52</v>
      </c>
      <c r="C979" s="1">
        <v>43878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Q979">
        <v>9006400</v>
      </c>
      <c r="R979">
        <v>106.749</v>
      </c>
      <c r="S979">
        <v>44.4</v>
      </c>
      <c r="T979">
        <v>19.202000000000002</v>
      </c>
      <c r="U979">
        <v>13.747999999999999</v>
      </c>
      <c r="V979">
        <v>45436.686000000002</v>
      </c>
      <c r="W979">
        <v>0.7</v>
      </c>
      <c r="X979">
        <v>145.18299999999999</v>
      </c>
      <c r="Y979">
        <v>6.35</v>
      </c>
      <c r="Z979">
        <v>28.4</v>
      </c>
      <c r="AA979">
        <v>30.9</v>
      </c>
      <c r="AC979">
        <v>7.37</v>
      </c>
    </row>
    <row r="980" spans="1:29" hidden="1" x14ac:dyDescent="0.25">
      <c r="A980" t="s">
        <v>51</v>
      </c>
      <c r="B980" t="s">
        <v>52</v>
      </c>
      <c r="C980" s="1">
        <v>43879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Q980">
        <v>9006400</v>
      </c>
      <c r="R980">
        <v>106.749</v>
      </c>
      <c r="S980">
        <v>44.4</v>
      </c>
      <c r="T980">
        <v>19.202000000000002</v>
      </c>
      <c r="U980">
        <v>13.747999999999999</v>
      </c>
      <c r="V980">
        <v>45436.686000000002</v>
      </c>
      <c r="W980">
        <v>0.7</v>
      </c>
      <c r="X980">
        <v>145.18299999999999</v>
      </c>
      <c r="Y980">
        <v>6.35</v>
      </c>
      <c r="Z980">
        <v>28.4</v>
      </c>
      <c r="AA980">
        <v>30.9</v>
      </c>
      <c r="AC980">
        <v>7.37</v>
      </c>
    </row>
    <row r="981" spans="1:29" hidden="1" x14ac:dyDescent="0.25">
      <c r="A981" t="s">
        <v>51</v>
      </c>
      <c r="B981" t="s">
        <v>52</v>
      </c>
      <c r="C981" s="1">
        <v>43880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Q981">
        <v>9006400</v>
      </c>
      <c r="R981">
        <v>106.749</v>
      </c>
      <c r="S981">
        <v>44.4</v>
      </c>
      <c r="T981">
        <v>19.202000000000002</v>
      </c>
      <c r="U981">
        <v>13.747999999999999</v>
      </c>
      <c r="V981">
        <v>45436.686000000002</v>
      </c>
      <c r="W981">
        <v>0.7</v>
      </c>
      <c r="X981">
        <v>145.18299999999999</v>
      </c>
      <c r="Y981">
        <v>6.35</v>
      </c>
      <c r="Z981">
        <v>28.4</v>
      </c>
      <c r="AA981">
        <v>30.9</v>
      </c>
      <c r="AC981">
        <v>7.37</v>
      </c>
    </row>
    <row r="982" spans="1:29" hidden="1" x14ac:dyDescent="0.25">
      <c r="A982" t="s">
        <v>51</v>
      </c>
      <c r="B982" t="s">
        <v>52</v>
      </c>
      <c r="C982" s="1">
        <v>43881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Q982">
        <v>9006400</v>
      </c>
      <c r="R982">
        <v>106.749</v>
      </c>
      <c r="S982">
        <v>44.4</v>
      </c>
      <c r="T982">
        <v>19.202000000000002</v>
      </c>
      <c r="U982">
        <v>13.747999999999999</v>
      </c>
      <c r="V982">
        <v>45436.686000000002</v>
      </c>
      <c r="W982">
        <v>0.7</v>
      </c>
      <c r="X982">
        <v>145.18299999999999</v>
      </c>
      <c r="Y982">
        <v>6.35</v>
      </c>
      <c r="Z982">
        <v>28.4</v>
      </c>
      <c r="AA982">
        <v>30.9</v>
      </c>
      <c r="AC982">
        <v>7.37</v>
      </c>
    </row>
    <row r="983" spans="1:29" hidden="1" x14ac:dyDescent="0.25">
      <c r="A983" t="s">
        <v>51</v>
      </c>
      <c r="B983" t="s">
        <v>52</v>
      </c>
      <c r="C983" s="1">
        <v>43882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Q983">
        <v>9006400</v>
      </c>
      <c r="R983">
        <v>106.749</v>
      </c>
      <c r="S983">
        <v>44.4</v>
      </c>
      <c r="T983">
        <v>19.202000000000002</v>
      </c>
      <c r="U983">
        <v>13.747999999999999</v>
      </c>
      <c r="V983">
        <v>45436.686000000002</v>
      </c>
      <c r="W983">
        <v>0.7</v>
      </c>
      <c r="X983">
        <v>145.18299999999999</v>
      </c>
      <c r="Y983">
        <v>6.35</v>
      </c>
      <c r="Z983">
        <v>28.4</v>
      </c>
      <c r="AA983">
        <v>30.9</v>
      </c>
      <c r="AC983">
        <v>7.37</v>
      </c>
    </row>
    <row r="984" spans="1:29" hidden="1" x14ac:dyDescent="0.25">
      <c r="A984" t="s">
        <v>51</v>
      </c>
      <c r="B984" t="s">
        <v>52</v>
      </c>
      <c r="C984" s="1">
        <v>43883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Q984">
        <v>9006400</v>
      </c>
      <c r="R984">
        <v>106.749</v>
      </c>
      <c r="S984">
        <v>44.4</v>
      </c>
      <c r="T984">
        <v>19.202000000000002</v>
      </c>
      <c r="U984">
        <v>13.747999999999999</v>
      </c>
      <c r="V984">
        <v>45436.686000000002</v>
      </c>
      <c r="W984">
        <v>0.7</v>
      </c>
      <c r="X984">
        <v>145.18299999999999</v>
      </c>
      <c r="Y984">
        <v>6.35</v>
      </c>
      <c r="Z984">
        <v>28.4</v>
      </c>
      <c r="AA984">
        <v>30.9</v>
      </c>
      <c r="AC984">
        <v>7.37</v>
      </c>
    </row>
    <row r="985" spans="1:29" hidden="1" x14ac:dyDescent="0.25">
      <c r="A985" t="s">
        <v>51</v>
      </c>
      <c r="B985" t="s">
        <v>52</v>
      </c>
      <c r="C985" s="1">
        <v>43884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Q985">
        <v>9006400</v>
      </c>
      <c r="R985">
        <v>106.749</v>
      </c>
      <c r="S985">
        <v>44.4</v>
      </c>
      <c r="T985">
        <v>19.202000000000002</v>
      </c>
      <c r="U985">
        <v>13.747999999999999</v>
      </c>
      <c r="V985">
        <v>45436.686000000002</v>
      </c>
      <c r="W985">
        <v>0.7</v>
      </c>
      <c r="X985">
        <v>145.18299999999999</v>
      </c>
      <c r="Y985">
        <v>6.35</v>
      </c>
      <c r="Z985">
        <v>28.4</v>
      </c>
      <c r="AA985">
        <v>30.9</v>
      </c>
      <c r="AC985">
        <v>7.37</v>
      </c>
    </row>
    <row r="986" spans="1:29" hidden="1" x14ac:dyDescent="0.25">
      <c r="A986" t="s">
        <v>51</v>
      </c>
      <c r="B986" t="s">
        <v>52</v>
      </c>
      <c r="C986" s="1">
        <v>43885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Q986">
        <v>9006400</v>
      </c>
      <c r="R986">
        <v>106.749</v>
      </c>
      <c r="S986">
        <v>44.4</v>
      </c>
      <c r="T986">
        <v>19.202000000000002</v>
      </c>
      <c r="U986">
        <v>13.747999999999999</v>
      </c>
      <c r="V986">
        <v>45436.686000000002</v>
      </c>
      <c r="W986">
        <v>0.7</v>
      </c>
      <c r="X986">
        <v>145.18299999999999</v>
      </c>
      <c r="Y986">
        <v>6.35</v>
      </c>
      <c r="Z986">
        <v>28.4</v>
      </c>
      <c r="AA986">
        <v>30.9</v>
      </c>
      <c r="AC986">
        <v>7.37</v>
      </c>
    </row>
    <row r="987" spans="1:29" hidden="1" x14ac:dyDescent="0.25">
      <c r="A987" t="s">
        <v>51</v>
      </c>
      <c r="B987" t="s">
        <v>52</v>
      </c>
      <c r="C987" s="1">
        <v>43886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218</v>
      </c>
      <c r="N987">
        <v>2.4E-2</v>
      </c>
      <c r="P987" t="s">
        <v>44</v>
      </c>
      <c r="Q987">
        <v>9006400</v>
      </c>
      <c r="R987">
        <v>106.749</v>
      </c>
      <c r="S987">
        <v>44.4</v>
      </c>
      <c r="T987">
        <v>19.202000000000002</v>
      </c>
      <c r="U987">
        <v>13.747999999999999</v>
      </c>
      <c r="V987">
        <v>45436.686000000002</v>
      </c>
      <c r="W987">
        <v>0.7</v>
      </c>
      <c r="X987">
        <v>145.18299999999999</v>
      </c>
      <c r="Y987">
        <v>6.35</v>
      </c>
      <c r="Z987">
        <v>28.4</v>
      </c>
      <c r="AA987">
        <v>30.9</v>
      </c>
      <c r="AC987">
        <v>7.37</v>
      </c>
    </row>
    <row r="988" spans="1:29" hidden="1" x14ac:dyDescent="0.25">
      <c r="A988" t="s">
        <v>51</v>
      </c>
      <c r="B988" t="s">
        <v>52</v>
      </c>
      <c r="C988" s="1">
        <v>43887</v>
      </c>
      <c r="D988">
        <v>2</v>
      </c>
      <c r="E988">
        <v>2</v>
      </c>
      <c r="F988">
        <v>0</v>
      </c>
      <c r="G988">
        <v>0</v>
      </c>
      <c r="H988">
        <v>0.222</v>
      </c>
      <c r="I988">
        <v>0.222</v>
      </c>
      <c r="J988">
        <v>0</v>
      </c>
      <c r="K988">
        <v>0</v>
      </c>
      <c r="L988">
        <v>321</v>
      </c>
      <c r="M988">
        <v>103</v>
      </c>
      <c r="N988">
        <v>3.5999999999999997E-2</v>
      </c>
      <c r="O988">
        <v>1.0999999999999999E-2</v>
      </c>
      <c r="P988" t="s">
        <v>44</v>
      </c>
      <c r="Q988">
        <v>9006400</v>
      </c>
      <c r="R988">
        <v>106.749</v>
      </c>
      <c r="S988">
        <v>44.4</v>
      </c>
      <c r="T988">
        <v>19.202000000000002</v>
      </c>
      <c r="U988">
        <v>13.747999999999999</v>
      </c>
      <c r="V988">
        <v>45436.686000000002</v>
      </c>
      <c r="W988">
        <v>0.7</v>
      </c>
      <c r="X988">
        <v>145.18299999999999</v>
      </c>
      <c r="Y988">
        <v>6.35</v>
      </c>
      <c r="Z988">
        <v>28.4</v>
      </c>
      <c r="AA988">
        <v>30.9</v>
      </c>
      <c r="AC988">
        <v>7.37</v>
      </c>
    </row>
    <row r="989" spans="1:29" hidden="1" x14ac:dyDescent="0.25">
      <c r="A989" t="s">
        <v>51</v>
      </c>
      <c r="B989" t="s">
        <v>52</v>
      </c>
      <c r="C989" s="1">
        <v>43888</v>
      </c>
      <c r="D989">
        <v>2</v>
      </c>
      <c r="E989">
        <v>0</v>
      </c>
      <c r="F989">
        <v>0</v>
      </c>
      <c r="G989">
        <v>0</v>
      </c>
      <c r="H989">
        <v>0.222</v>
      </c>
      <c r="I989">
        <v>0</v>
      </c>
      <c r="J989">
        <v>0</v>
      </c>
      <c r="K989">
        <v>0</v>
      </c>
      <c r="L989">
        <v>447</v>
      </c>
      <c r="M989">
        <v>126</v>
      </c>
      <c r="N989">
        <v>0.05</v>
      </c>
      <c r="O989">
        <v>1.4E-2</v>
      </c>
      <c r="P989" t="s">
        <v>44</v>
      </c>
      <c r="Q989">
        <v>9006400</v>
      </c>
      <c r="R989">
        <v>106.749</v>
      </c>
      <c r="S989">
        <v>44.4</v>
      </c>
      <c r="T989">
        <v>19.202000000000002</v>
      </c>
      <c r="U989">
        <v>13.747999999999999</v>
      </c>
      <c r="V989">
        <v>45436.686000000002</v>
      </c>
      <c r="W989">
        <v>0.7</v>
      </c>
      <c r="X989">
        <v>145.18299999999999</v>
      </c>
      <c r="Y989">
        <v>6.35</v>
      </c>
      <c r="Z989">
        <v>28.4</v>
      </c>
      <c r="AA989">
        <v>30.9</v>
      </c>
      <c r="AC989">
        <v>7.37</v>
      </c>
    </row>
    <row r="990" spans="1:29" hidden="1" x14ac:dyDescent="0.25">
      <c r="A990" t="s">
        <v>51</v>
      </c>
      <c r="B990" t="s">
        <v>52</v>
      </c>
      <c r="C990" s="1">
        <v>43889</v>
      </c>
      <c r="D990">
        <v>5</v>
      </c>
      <c r="E990">
        <v>3</v>
      </c>
      <c r="F990">
        <v>0</v>
      </c>
      <c r="G990">
        <v>0</v>
      </c>
      <c r="H990">
        <v>0.55500000000000005</v>
      </c>
      <c r="I990">
        <v>0.33300000000000002</v>
      </c>
      <c r="J990">
        <v>0</v>
      </c>
      <c r="K990">
        <v>0</v>
      </c>
      <c r="L990">
        <v>763</v>
      </c>
      <c r="M990">
        <v>316</v>
      </c>
      <c r="N990">
        <v>8.5000000000000006E-2</v>
      </c>
      <c r="O990">
        <v>3.5000000000000003E-2</v>
      </c>
      <c r="P990" t="s">
        <v>44</v>
      </c>
      <c r="Q990">
        <v>9006400</v>
      </c>
      <c r="R990">
        <v>106.749</v>
      </c>
      <c r="S990">
        <v>44.4</v>
      </c>
      <c r="T990">
        <v>19.202000000000002</v>
      </c>
      <c r="U990">
        <v>13.747999999999999</v>
      </c>
      <c r="V990">
        <v>45436.686000000002</v>
      </c>
      <c r="W990">
        <v>0.7</v>
      </c>
      <c r="X990">
        <v>145.18299999999999</v>
      </c>
      <c r="Y990">
        <v>6.35</v>
      </c>
      <c r="Z990">
        <v>28.4</v>
      </c>
      <c r="AA990">
        <v>30.9</v>
      </c>
      <c r="AC990">
        <v>7.37</v>
      </c>
    </row>
    <row r="991" spans="1:29" hidden="1" x14ac:dyDescent="0.25">
      <c r="A991" t="s">
        <v>51</v>
      </c>
      <c r="B991" t="s">
        <v>52</v>
      </c>
      <c r="C991" s="1">
        <v>43890</v>
      </c>
      <c r="D991">
        <v>7</v>
      </c>
      <c r="E991">
        <v>2</v>
      </c>
      <c r="F991">
        <v>0</v>
      </c>
      <c r="G991">
        <v>0</v>
      </c>
      <c r="H991">
        <v>0.77700000000000002</v>
      </c>
      <c r="I991">
        <v>0.222</v>
      </c>
      <c r="J991">
        <v>0</v>
      </c>
      <c r="K991">
        <v>0</v>
      </c>
      <c r="L991">
        <v>1649</v>
      </c>
      <c r="M991">
        <v>886</v>
      </c>
      <c r="N991">
        <v>0.183</v>
      </c>
      <c r="O991">
        <v>9.8000000000000004E-2</v>
      </c>
      <c r="P991" t="s">
        <v>44</v>
      </c>
      <c r="Q991">
        <v>9006400</v>
      </c>
      <c r="R991">
        <v>106.749</v>
      </c>
      <c r="S991">
        <v>44.4</v>
      </c>
      <c r="T991">
        <v>19.202000000000002</v>
      </c>
      <c r="U991">
        <v>13.747999999999999</v>
      </c>
      <c r="V991">
        <v>45436.686000000002</v>
      </c>
      <c r="W991">
        <v>0.7</v>
      </c>
      <c r="X991">
        <v>145.18299999999999</v>
      </c>
      <c r="Y991">
        <v>6.35</v>
      </c>
      <c r="Z991">
        <v>28.4</v>
      </c>
      <c r="AA991">
        <v>30.9</v>
      </c>
      <c r="AC991">
        <v>7.37</v>
      </c>
    </row>
    <row r="992" spans="1:29" hidden="1" x14ac:dyDescent="0.25">
      <c r="A992" t="s">
        <v>51</v>
      </c>
      <c r="B992" t="s">
        <v>52</v>
      </c>
      <c r="C992" s="1">
        <v>43891</v>
      </c>
      <c r="D992">
        <v>10</v>
      </c>
      <c r="E992">
        <v>3</v>
      </c>
      <c r="F992">
        <v>0</v>
      </c>
      <c r="G992">
        <v>0</v>
      </c>
      <c r="H992">
        <v>1.1100000000000001</v>
      </c>
      <c r="I992">
        <v>0.33300000000000002</v>
      </c>
      <c r="J992">
        <v>0</v>
      </c>
      <c r="K992">
        <v>0</v>
      </c>
      <c r="Q992">
        <v>9006400</v>
      </c>
      <c r="R992">
        <v>106.749</v>
      </c>
      <c r="S992">
        <v>44.4</v>
      </c>
      <c r="T992">
        <v>19.202000000000002</v>
      </c>
      <c r="U992">
        <v>13.747999999999999</v>
      </c>
      <c r="V992">
        <v>45436.686000000002</v>
      </c>
      <c r="W992">
        <v>0.7</v>
      </c>
      <c r="X992">
        <v>145.18299999999999</v>
      </c>
      <c r="Y992">
        <v>6.35</v>
      </c>
      <c r="Z992">
        <v>28.4</v>
      </c>
      <c r="AA992">
        <v>30.9</v>
      </c>
      <c r="AC992">
        <v>7.37</v>
      </c>
    </row>
    <row r="993" spans="1:29" hidden="1" x14ac:dyDescent="0.25">
      <c r="A993" t="s">
        <v>51</v>
      </c>
      <c r="B993" t="s">
        <v>52</v>
      </c>
      <c r="C993" s="1">
        <v>43892</v>
      </c>
      <c r="D993">
        <v>14</v>
      </c>
      <c r="E993">
        <v>4</v>
      </c>
      <c r="F993">
        <v>0</v>
      </c>
      <c r="G993">
        <v>0</v>
      </c>
      <c r="H993">
        <v>1.554</v>
      </c>
      <c r="I993">
        <v>0.44400000000000001</v>
      </c>
      <c r="J993">
        <v>0</v>
      </c>
      <c r="K993">
        <v>0</v>
      </c>
      <c r="Q993">
        <v>9006400</v>
      </c>
      <c r="R993">
        <v>106.749</v>
      </c>
      <c r="S993">
        <v>44.4</v>
      </c>
      <c r="T993">
        <v>19.202000000000002</v>
      </c>
      <c r="U993">
        <v>13.747999999999999</v>
      </c>
      <c r="V993">
        <v>45436.686000000002</v>
      </c>
      <c r="W993">
        <v>0.7</v>
      </c>
      <c r="X993">
        <v>145.18299999999999</v>
      </c>
      <c r="Y993">
        <v>6.35</v>
      </c>
      <c r="Z993">
        <v>28.4</v>
      </c>
      <c r="AA993">
        <v>30.9</v>
      </c>
      <c r="AC993">
        <v>7.37</v>
      </c>
    </row>
    <row r="994" spans="1:29" hidden="1" x14ac:dyDescent="0.25">
      <c r="A994" t="s">
        <v>51</v>
      </c>
      <c r="B994" t="s">
        <v>52</v>
      </c>
      <c r="C994" s="1">
        <v>43893</v>
      </c>
      <c r="D994">
        <v>18</v>
      </c>
      <c r="E994">
        <v>4</v>
      </c>
      <c r="F994">
        <v>0</v>
      </c>
      <c r="G994">
        <v>0</v>
      </c>
      <c r="H994">
        <v>1.9990000000000001</v>
      </c>
      <c r="I994">
        <v>0.44400000000000001</v>
      </c>
      <c r="J994">
        <v>0</v>
      </c>
      <c r="K994">
        <v>0</v>
      </c>
      <c r="L994">
        <v>2683</v>
      </c>
      <c r="N994">
        <v>0.29799999999999999</v>
      </c>
      <c r="P994" t="s">
        <v>44</v>
      </c>
      <c r="Q994">
        <v>9006400</v>
      </c>
      <c r="R994">
        <v>106.749</v>
      </c>
      <c r="S994">
        <v>44.4</v>
      </c>
      <c r="T994">
        <v>19.202000000000002</v>
      </c>
      <c r="U994">
        <v>13.747999999999999</v>
      </c>
      <c r="V994">
        <v>45436.686000000002</v>
      </c>
      <c r="W994">
        <v>0.7</v>
      </c>
      <c r="X994">
        <v>145.18299999999999</v>
      </c>
      <c r="Y994">
        <v>6.35</v>
      </c>
      <c r="Z994">
        <v>28.4</v>
      </c>
      <c r="AA994">
        <v>30.9</v>
      </c>
      <c r="AC994">
        <v>7.37</v>
      </c>
    </row>
    <row r="995" spans="1:29" hidden="1" x14ac:dyDescent="0.25">
      <c r="A995" t="s">
        <v>51</v>
      </c>
      <c r="B995" t="s">
        <v>52</v>
      </c>
      <c r="C995" s="1">
        <v>43894</v>
      </c>
      <c r="D995">
        <v>24</v>
      </c>
      <c r="E995">
        <v>6</v>
      </c>
      <c r="F995">
        <v>0</v>
      </c>
      <c r="G995">
        <v>0</v>
      </c>
      <c r="H995">
        <v>2.665</v>
      </c>
      <c r="I995">
        <v>0.66600000000000004</v>
      </c>
      <c r="J995">
        <v>0</v>
      </c>
      <c r="K995">
        <v>0</v>
      </c>
      <c r="L995">
        <v>3138</v>
      </c>
      <c r="M995">
        <v>455</v>
      </c>
      <c r="N995">
        <v>0.34799999999999998</v>
      </c>
      <c r="O995">
        <v>5.0999999999999997E-2</v>
      </c>
      <c r="P995" t="s">
        <v>44</v>
      </c>
      <c r="Q995">
        <v>9006400</v>
      </c>
      <c r="R995">
        <v>106.749</v>
      </c>
      <c r="S995">
        <v>44.4</v>
      </c>
      <c r="T995">
        <v>19.202000000000002</v>
      </c>
      <c r="U995">
        <v>13.747999999999999</v>
      </c>
      <c r="V995">
        <v>45436.686000000002</v>
      </c>
      <c r="W995">
        <v>0.7</v>
      </c>
      <c r="X995">
        <v>145.18299999999999</v>
      </c>
      <c r="Y995">
        <v>6.35</v>
      </c>
      <c r="Z995">
        <v>28.4</v>
      </c>
      <c r="AA995">
        <v>30.9</v>
      </c>
      <c r="AC995">
        <v>7.37</v>
      </c>
    </row>
    <row r="996" spans="1:29" hidden="1" x14ac:dyDescent="0.25">
      <c r="A996" t="s">
        <v>51</v>
      </c>
      <c r="B996" t="s">
        <v>52</v>
      </c>
      <c r="C996" s="1">
        <v>43895</v>
      </c>
      <c r="D996">
        <v>29</v>
      </c>
      <c r="E996">
        <v>5</v>
      </c>
      <c r="F996">
        <v>0</v>
      </c>
      <c r="G996">
        <v>0</v>
      </c>
      <c r="H996">
        <v>3.22</v>
      </c>
      <c r="I996">
        <v>0.55500000000000005</v>
      </c>
      <c r="J996">
        <v>0</v>
      </c>
      <c r="K996">
        <v>0</v>
      </c>
      <c r="L996">
        <v>3711</v>
      </c>
      <c r="M996">
        <v>573</v>
      </c>
      <c r="N996">
        <v>0.41199999999999998</v>
      </c>
      <c r="O996">
        <v>6.4000000000000001E-2</v>
      </c>
      <c r="P996" t="s">
        <v>44</v>
      </c>
      <c r="Q996">
        <v>9006400</v>
      </c>
      <c r="R996">
        <v>106.749</v>
      </c>
      <c r="S996">
        <v>44.4</v>
      </c>
      <c r="T996">
        <v>19.202000000000002</v>
      </c>
      <c r="U996">
        <v>13.747999999999999</v>
      </c>
      <c r="V996">
        <v>45436.686000000002</v>
      </c>
      <c r="W996">
        <v>0.7</v>
      </c>
      <c r="X996">
        <v>145.18299999999999</v>
      </c>
      <c r="Y996">
        <v>6.35</v>
      </c>
      <c r="Z996">
        <v>28.4</v>
      </c>
      <c r="AA996">
        <v>30.9</v>
      </c>
      <c r="AC996">
        <v>7.37</v>
      </c>
    </row>
    <row r="997" spans="1:29" hidden="1" x14ac:dyDescent="0.25">
      <c r="A997" t="s">
        <v>51</v>
      </c>
      <c r="B997" t="s">
        <v>52</v>
      </c>
      <c r="C997" s="1">
        <v>43896</v>
      </c>
      <c r="D997">
        <v>41</v>
      </c>
      <c r="E997">
        <v>12</v>
      </c>
      <c r="F997">
        <v>0</v>
      </c>
      <c r="G997">
        <v>0</v>
      </c>
      <c r="H997">
        <v>4.5519999999999996</v>
      </c>
      <c r="I997">
        <v>1.3320000000000001</v>
      </c>
      <c r="J997">
        <v>0</v>
      </c>
      <c r="K997">
        <v>0</v>
      </c>
      <c r="L997">
        <v>4000</v>
      </c>
      <c r="M997">
        <v>289</v>
      </c>
      <c r="N997">
        <v>0.44400000000000001</v>
      </c>
      <c r="O997">
        <v>3.2000000000000001E-2</v>
      </c>
      <c r="P997" t="s">
        <v>44</v>
      </c>
      <c r="Q997">
        <v>9006400</v>
      </c>
      <c r="R997">
        <v>106.749</v>
      </c>
      <c r="S997">
        <v>44.4</v>
      </c>
      <c r="T997">
        <v>19.202000000000002</v>
      </c>
      <c r="U997">
        <v>13.747999999999999</v>
      </c>
      <c r="V997">
        <v>45436.686000000002</v>
      </c>
      <c r="W997">
        <v>0.7</v>
      </c>
      <c r="X997">
        <v>145.18299999999999</v>
      </c>
      <c r="Y997">
        <v>6.35</v>
      </c>
      <c r="Z997">
        <v>28.4</v>
      </c>
      <c r="AA997">
        <v>30.9</v>
      </c>
      <c r="AC997">
        <v>7.37</v>
      </c>
    </row>
    <row r="998" spans="1:29" hidden="1" x14ac:dyDescent="0.25">
      <c r="A998" t="s">
        <v>51</v>
      </c>
      <c r="B998" t="s">
        <v>52</v>
      </c>
      <c r="C998" s="1">
        <v>43897</v>
      </c>
      <c r="D998">
        <v>74</v>
      </c>
      <c r="E998">
        <v>33</v>
      </c>
      <c r="F998">
        <v>0</v>
      </c>
      <c r="G998">
        <v>0</v>
      </c>
      <c r="H998">
        <v>8.2159999999999993</v>
      </c>
      <c r="I998">
        <v>3.6640000000000001</v>
      </c>
      <c r="J998">
        <v>0</v>
      </c>
      <c r="K998">
        <v>0</v>
      </c>
      <c r="L998">
        <v>4308</v>
      </c>
      <c r="M998">
        <v>308</v>
      </c>
      <c r="N998">
        <v>0.47799999999999998</v>
      </c>
      <c r="O998">
        <v>3.4000000000000002E-2</v>
      </c>
      <c r="P998" t="s">
        <v>44</v>
      </c>
      <c r="Q998">
        <v>9006400</v>
      </c>
      <c r="R998">
        <v>106.749</v>
      </c>
      <c r="S998">
        <v>44.4</v>
      </c>
      <c r="T998">
        <v>19.202000000000002</v>
      </c>
      <c r="U998">
        <v>13.747999999999999</v>
      </c>
      <c r="V998">
        <v>45436.686000000002</v>
      </c>
      <c r="W998">
        <v>0.7</v>
      </c>
      <c r="X998">
        <v>145.18299999999999</v>
      </c>
      <c r="Y998">
        <v>6.35</v>
      </c>
      <c r="Z998">
        <v>28.4</v>
      </c>
      <c r="AA998">
        <v>30.9</v>
      </c>
      <c r="AC998">
        <v>7.37</v>
      </c>
    </row>
    <row r="999" spans="1:29" hidden="1" x14ac:dyDescent="0.25">
      <c r="A999" t="s">
        <v>51</v>
      </c>
      <c r="B999" t="s">
        <v>52</v>
      </c>
      <c r="C999" s="1">
        <v>43898</v>
      </c>
      <c r="D999">
        <v>99</v>
      </c>
      <c r="E999">
        <v>25</v>
      </c>
      <c r="F999">
        <v>0</v>
      </c>
      <c r="G999">
        <v>0</v>
      </c>
      <c r="H999">
        <v>10.992000000000001</v>
      </c>
      <c r="I999">
        <v>2.7759999999999998</v>
      </c>
      <c r="J999">
        <v>0</v>
      </c>
      <c r="K999">
        <v>0</v>
      </c>
      <c r="L999">
        <v>4509</v>
      </c>
      <c r="M999">
        <v>201</v>
      </c>
      <c r="N999">
        <v>0.501</v>
      </c>
      <c r="O999">
        <v>2.1999999999999999E-2</v>
      </c>
      <c r="P999" t="s">
        <v>44</v>
      </c>
      <c r="Q999">
        <v>9006400</v>
      </c>
      <c r="R999">
        <v>106.749</v>
      </c>
      <c r="S999">
        <v>44.4</v>
      </c>
      <c r="T999">
        <v>19.202000000000002</v>
      </c>
      <c r="U999">
        <v>13.747999999999999</v>
      </c>
      <c r="V999">
        <v>45436.686000000002</v>
      </c>
      <c r="W999">
        <v>0.7</v>
      </c>
      <c r="X999">
        <v>145.18299999999999</v>
      </c>
      <c r="Y999">
        <v>6.35</v>
      </c>
      <c r="Z999">
        <v>28.4</v>
      </c>
      <c r="AA999">
        <v>30.9</v>
      </c>
      <c r="AC999">
        <v>7.37</v>
      </c>
    </row>
    <row r="1000" spans="1:29" hidden="1" x14ac:dyDescent="0.25">
      <c r="A1000" t="s">
        <v>51</v>
      </c>
      <c r="B1000" t="s">
        <v>52</v>
      </c>
      <c r="C1000" s="1">
        <v>43899</v>
      </c>
      <c r="D1000">
        <v>102</v>
      </c>
      <c r="E1000">
        <v>3</v>
      </c>
      <c r="F1000">
        <v>0</v>
      </c>
      <c r="G1000">
        <v>0</v>
      </c>
      <c r="H1000">
        <v>11.324999999999999</v>
      </c>
      <c r="I1000">
        <v>0.33300000000000002</v>
      </c>
      <c r="J1000">
        <v>0</v>
      </c>
      <c r="K1000">
        <v>0</v>
      </c>
      <c r="L1000">
        <v>4734</v>
      </c>
      <c r="M1000">
        <v>225</v>
      </c>
      <c r="N1000">
        <v>0.52600000000000002</v>
      </c>
      <c r="O1000">
        <v>2.5000000000000001E-2</v>
      </c>
      <c r="P1000" t="s">
        <v>44</v>
      </c>
      <c r="Q1000">
        <v>9006400</v>
      </c>
      <c r="R1000">
        <v>106.749</v>
      </c>
      <c r="S1000">
        <v>44.4</v>
      </c>
      <c r="T1000">
        <v>19.202000000000002</v>
      </c>
      <c r="U1000">
        <v>13.747999999999999</v>
      </c>
      <c r="V1000">
        <v>45436.686000000002</v>
      </c>
      <c r="W1000">
        <v>0.7</v>
      </c>
      <c r="X1000">
        <v>145.18299999999999</v>
      </c>
      <c r="Y1000">
        <v>6.35</v>
      </c>
      <c r="Z1000">
        <v>28.4</v>
      </c>
      <c r="AA1000">
        <v>30.9</v>
      </c>
      <c r="AC1000">
        <v>7.37</v>
      </c>
    </row>
    <row r="1001" spans="1:29" hidden="1" x14ac:dyDescent="0.25">
      <c r="A1001" t="s">
        <v>51</v>
      </c>
      <c r="B1001" t="s">
        <v>52</v>
      </c>
      <c r="C1001" s="1">
        <v>43900</v>
      </c>
      <c r="D1001">
        <v>131</v>
      </c>
      <c r="E1001">
        <v>29</v>
      </c>
      <c r="F1001">
        <v>0</v>
      </c>
      <c r="G1001">
        <v>0</v>
      </c>
      <c r="H1001">
        <v>14.545</v>
      </c>
      <c r="I1001">
        <v>3.22</v>
      </c>
      <c r="J1001">
        <v>0</v>
      </c>
      <c r="K1001">
        <v>0</v>
      </c>
      <c r="L1001">
        <v>5026</v>
      </c>
      <c r="M1001">
        <v>292</v>
      </c>
      <c r="N1001">
        <v>0.55800000000000005</v>
      </c>
      <c r="O1001">
        <v>3.2000000000000001E-2</v>
      </c>
      <c r="P1001" t="s">
        <v>44</v>
      </c>
      <c r="Q1001">
        <v>9006400</v>
      </c>
      <c r="R1001">
        <v>106.749</v>
      </c>
      <c r="S1001">
        <v>44.4</v>
      </c>
      <c r="T1001">
        <v>19.202000000000002</v>
      </c>
      <c r="U1001">
        <v>13.747999999999999</v>
      </c>
      <c r="V1001">
        <v>45436.686000000002</v>
      </c>
      <c r="W1001">
        <v>0.7</v>
      </c>
      <c r="X1001">
        <v>145.18299999999999</v>
      </c>
      <c r="Y1001">
        <v>6.35</v>
      </c>
      <c r="Z1001">
        <v>28.4</v>
      </c>
      <c r="AA1001">
        <v>30.9</v>
      </c>
      <c r="AC1001">
        <v>7.37</v>
      </c>
    </row>
    <row r="1002" spans="1:29" hidden="1" x14ac:dyDescent="0.25">
      <c r="A1002" t="s">
        <v>51</v>
      </c>
      <c r="B1002" t="s">
        <v>52</v>
      </c>
      <c r="C1002" s="1">
        <v>43901</v>
      </c>
      <c r="D1002">
        <v>182</v>
      </c>
      <c r="E1002">
        <v>51</v>
      </c>
      <c r="F1002">
        <v>0</v>
      </c>
      <c r="G1002">
        <v>0</v>
      </c>
      <c r="H1002">
        <v>20.207999999999998</v>
      </c>
      <c r="I1002">
        <v>5.6630000000000003</v>
      </c>
      <c r="J1002">
        <v>0</v>
      </c>
      <c r="K1002">
        <v>0</v>
      </c>
      <c r="L1002">
        <v>5362</v>
      </c>
      <c r="M1002">
        <v>336</v>
      </c>
      <c r="N1002">
        <v>0.59499999999999997</v>
      </c>
      <c r="O1002">
        <v>3.6999999999999998E-2</v>
      </c>
      <c r="P1002" t="s">
        <v>44</v>
      </c>
      <c r="Q1002">
        <v>9006400</v>
      </c>
      <c r="R1002">
        <v>106.749</v>
      </c>
      <c r="S1002">
        <v>44.4</v>
      </c>
      <c r="T1002">
        <v>19.202000000000002</v>
      </c>
      <c r="U1002">
        <v>13.747999999999999</v>
      </c>
      <c r="V1002">
        <v>45436.686000000002</v>
      </c>
      <c r="W1002">
        <v>0.7</v>
      </c>
      <c r="X1002">
        <v>145.18299999999999</v>
      </c>
      <c r="Y1002">
        <v>6.35</v>
      </c>
      <c r="Z1002">
        <v>28.4</v>
      </c>
      <c r="AA1002">
        <v>30.9</v>
      </c>
      <c r="AC1002">
        <v>7.37</v>
      </c>
    </row>
    <row r="1003" spans="1:29" hidden="1" x14ac:dyDescent="0.25">
      <c r="A1003" t="s">
        <v>51</v>
      </c>
      <c r="B1003" t="s">
        <v>52</v>
      </c>
      <c r="C1003" s="1">
        <v>43902</v>
      </c>
      <c r="D1003">
        <v>246</v>
      </c>
      <c r="E1003">
        <v>64</v>
      </c>
      <c r="F1003">
        <v>0</v>
      </c>
      <c r="G1003">
        <v>0</v>
      </c>
      <c r="H1003">
        <v>27.314</v>
      </c>
      <c r="I1003">
        <v>7.1059999999999999</v>
      </c>
      <c r="J1003">
        <v>0</v>
      </c>
      <c r="K1003">
        <v>0</v>
      </c>
      <c r="L1003">
        <v>5869</v>
      </c>
      <c r="M1003">
        <v>507</v>
      </c>
      <c r="N1003">
        <v>0.65200000000000002</v>
      </c>
      <c r="O1003">
        <v>5.6000000000000001E-2</v>
      </c>
      <c r="P1003" t="s">
        <v>44</v>
      </c>
      <c r="Q1003">
        <v>9006400</v>
      </c>
      <c r="R1003">
        <v>106.749</v>
      </c>
      <c r="S1003">
        <v>44.4</v>
      </c>
      <c r="T1003">
        <v>19.202000000000002</v>
      </c>
      <c r="U1003">
        <v>13.747999999999999</v>
      </c>
      <c r="V1003">
        <v>45436.686000000002</v>
      </c>
      <c r="W1003">
        <v>0.7</v>
      </c>
      <c r="X1003">
        <v>145.18299999999999</v>
      </c>
      <c r="Y1003">
        <v>6.35</v>
      </c>
      <c r="Z1003">
        <v>28.4</v>
      </c>
      <c r="AA1003">
        <v>30.9</v>
      </c>
      <c r="AC1003">
        <v>7.37</v>
      </c>
    </row>
    <row r="1004" spans="1:29" hidden="1" x14ac:dyDescent="0.25">
      <c r="A1004" t="s">
        <v>51</v>
      </c>
      <c r="B1004" t="s">
        <v>52</v>
      </c>
      <c r="C1004" s="1">
        <v>43903</v>
      </c>
      <c r="D1004">
        <v>361</v>
      </c>
      <c r="E1004">
        <v>115</v>
      </c>
      <c r="F1004">
        <v>1</v>
      </c>
      <c r="G1004">
        <v>1</v>
      </c>
      <c r="H1004">
        <v>40.082999999999998</v>
      </c>
      <c r="I1004">
        <v>12.769</v>
      </c>
      <c r="J1004">
        <v>0.111</v>
      </c>
      <c r="K1004">
        <v>0.111</v>
      </c>
      <c r="L1004">
        <v>6582</v>
      </c>
      <c r="M1004">
        <v>713</v>
      </c>
      <c r="N1004">
        <v>0.73099999999999998</v>
      </c>
      <c r="O1004">
        <v>7.9000000000000001E-2</v>
      </c>
      <c r="P1004" t="s">
        <v>44</v>
      </c>
      <c r="Q1004">
        <v>9006400</v>
      </c>
      <c r="R1004">
        <v>106.749</v>
      </c>
      <c r="S1004">
        <v>44.4</v>
      </c>
      <c r="T1004">
        <v>19.202000000000002</v>
      </c>
      <c r="U1004">
        <v>13.747999999999999</v>
      </c>
      <c r="V1004">
        <v>45436.686000000002</v>
      </c>
      <c r="W1004">
        <v>0.7</v>
      </c>
      <c r="X1004">
        <v>145.18299999999999</v>
      </c>
      <c r="Y1004">
        <v>6.35</v>
      </c>
      <c r="Z1004">
        <v>28.4</v>
      </c>
      <c r="AA1004">
        <v>30.9</v>
      </c>
      <c r="AC1004">
        <v>7.37</v>
      </c>
    </row>
    <row r="1005" spans="1:29" hidden="1" x14ac:dyDescent="0.25">
      <c r="A1005" t="s">
        <v>51</v>
      </c>
      <c r="B1005" t="s">
        <v>52</v>
      </c>
      <c r="C1005" s="1">
        <v>43904</v>
      </c>
      <c r="D1005">
        <v>504</v>
      </c>
      <c r="E1005">
        <v>143</v>
      </c>
      <c r="F1005">
        <v>1</v>
      </c>
      <c r="G1005">
        <v>0</v>
      </c>
      <c r="H1005">
        <v>55.96</v>
      </c>
      <c r="I1005">
        <v>15.878</v>
      </c>
      <c r="J1005">
        <v>0.111</v>
      </c>
      <c r="K1005">
        <v>0</v>
      </c>
      <c r="L1005">
        <v>7467</v>
      </c>
      <c r="M1005">
        <v>885</v>
      </c>
      <c r="N1005">
        <v>0.82899999999999996</v>
      </c>
      <c r="O1005">
        <v>9.8000000000000004E-2</v>
      </c>
      <c r="P1005" t="s">
        <v>44</v>
      </c>
      <c r="Q1005">
        <v>9006400</v>
      </c>
      <c r="R1005">
        <v>106.749</v>
      </c>
      <c r="S1005">
        <v>44.4</v>
      </c>
      <c r="T1005">
        <v>19.202000000000002</v>
      </c>
      <c r="U1005">
        <v>13.747999999999999</v>
      </c>
      <c r="V1005">
        <v>45436.686000000002</v>
      </c>
      <c r="W1005">
        <v>0.7</v>
      </c>
      <c r="X1005">
        <v>145.18299999999999</v>
      </c>
      <c r="Y1005">
        <v>6.35</v>
      </c>
      <c r="Z1005">
        <v>28.4</v>
      </c>
      <c r="AA1005">
        <v>30.9</v>
      </c>
      <c r="AC1005">
        <v>7.37</v>
      </c>
    </row>
    <row r="1006" spans="1:29" hidden="1" x14ac:dyDescent="0.25">
      <c r="A1006" t="s">
        <v>51</v>
      </c>
      <c r="B1006" t="s">
        <v>52</v>
      </c>
      <c r="C1006" s="1">
        <v>43905</v>
      </c>
      <c r="D1006">
        <v>655</v>
      </c>
      <c r="E1006">
        <v>151</v>
      </c>
      <c r="F1006">
        <v>1</v>
      </c>
      <c r="G1006">
        <v>0</v>
      </c>
      <c r="H1006">
        <v>72.725999999999999</v>
      </c>
      <c r="I1006">
        <v>16.765999999999998</v>
      </c>
      <c r="J1006">
        <v>0.111</v>
      </c>
      <c r="K1006">
        <v>0</v>
      </c>
      <c r="L1006">
        <v>8167</v>
      </c>
      <c r="M1006">
        <v>700</v>
      </c>
      <c r="N1006">
        <v>0.90700000000000003</v>
      </c>
      <c r="O1006">
        <v>7.8E-2</v>
      </c>
      <c r="P1006" t="s">
        <v>44</v>
      </c>
      <c r="Q1006">
        <v>9006400</v>
      </c>
      <c r="R1006">
        <v>106.749</v>
      </c>
      <c r="S1006">
        <v>44.4</v>
      </c>
      <c r="T1006">
        <v>19.202000000000002</v>
      </c>
      <c r="U1006">
        <v>13.747999999999999</v>
      </c>
      <c r="V1006">
        <v>45436.686000000002</v>
      </c>
      <c r="W1006">
        <v>0.7</v>
      </c>
      <c r="X1006">
        <v>145.18299999999999</v>
      </c>
      <c r="Y1006">
        <v>6.35</v>
      </c>
      <c r="Z1006">
        <v>28.4</v>
      </c>
      <c r="AA1006">
        <v>30.9</v>
      </c>
      <c r="AC1006">
        <v>7.37</v>
      </c>
    </row>
    <row r="1007" spans="1:29" hidden="1" x14ac:dyDescent="0.25">
      <c r="A1007" t="s">
        <v>51</v>
      </c>
      <c r="B1007" t="s">
        <v>52</v>
      </c>
      <c r="C1007" s="1">
        <v>43906</v>
      </c>
      <c r="D1007">
        <v>860</v>
      </c>
      <c r="E1007">
        <v>205</v>
      </c>
      <c r="F1007">
        <v>1</v>
      </c>
      <c r="G1007">
        <v>0</v>
      </c>
      <c r="H1007">
        <v>95.488</v>
      </c>
      <c r="I1007">
        <v>22.762</v>
      </c>
      <c r="J1007">
        <v>0.111</v>
      </c>
      <c r="K1007">
        <v>0</v>
      </c>
      <c r="L1007">
        <v>8490</v>
      </c>
      <c r="M1007">
        <v>323</v>
      </c>
      <c r="N1007">
        <v>0.94299999999999995</v>
      </c>
      <c r="O1007">
        <v>3.5999999999999997E-2</v>
      </c>
      <c r="P1007" t="s">
        <v>44</v>
      </c>
      <c r="Q1007">
        <v>9006400</v>
      </c>
      <c r="R1007">
        <v>106.749</v>
      </c>
      <c r="S1007">
        <v>44.4</v>
      </c>
      <c r="T1007">
        <v>19.202000000000002</v>
      </c>
      <c r="U1007">
        <v>13.747999999999999</v>
      </c>
      <c r="V1007">
        <v>45436.686000000002</v>
      </c>
      <c r="W1007">
        <v>0.7</v>
      </c>
      <c r="X1007">
        <v>145.18299999999999</v>
      </c>
      <c r="Y1007">
        <v>6.35</v>
      </c>
      <c r="Z1007">
        <v>28.4</v>
      </c>
      <c r="AA1007">
        <v>30.9</v>
      </c>
      <c r="AC1007">
        <v>7.37</v>
      </c>
    </row>
    <row r="1008" spans="1:29" hidden="1" x14ac:dyDescent="0.25">
      <c r="A1008" t="s">
        <v>51</v>
      </c>
      <c r="B1008" t="s">
        <v>52</v>
      </c>
      <c r="C1008" s="1">
        <v>43907</v>
      </c>
      <c r="D1008">
        <v>1016</v>
      </c>
      <c r="E1008">
        <v>156</v>
      </c>
      <c r="F1008">
        <v>3</v>
      </c>
      <c r="G1008">
        <v>2</v>
      </c>
      <c r="H1008">
        <v>112.809</v>
      </c>
      <c r="I1008">
        <v>17.321000000000002</v>
      </c>
      <c r="J1008">
        <v>0.33300000000000002</v>
      </c>
      <c r="K1008">
        <v>0.222</v>
      </c>
      <c r="L1008">
        <v>10278</v>
      </c>
      <c r="M1008">
        <v>1788</v>
      </c>
      <c r="N1008">
        <v>1.141</v>
      </c>
      <c r="O1008">
        <v>0.19900000000000001</v>
      </c>
      <c r="P1008" t="s">
        <v>44</v>
      </c>
      <c r="Q1008">
        <v>9006400</v>
      </c>
      <c r="R1008">
        <v>106.749</v>
      </c>
      <c r="S1008">
        <v>44.4</v>
      </c>
      <c r="T1008">
        <v>19.202000000000002</v>
      </c>
      <c r="U1008">
        <v>13.747999999999999</v>
      </c>
      <c r="V1008">
        <v>45436.686000000002</v>
      </c>
      <c r="W1008">
        <v>0.7</v>
      </c>
      <c r="X1008">
        <v>145.18299999999999</v>
      </c>
      <c r="Y1008">
        <v>6.35</v>
      </c>
      <c r="Z1008">
        <v>28.4</v>
      </c>
      <c r="AA1008">
        <v>30.9</v>
      </c>
      <c r="AC1008">
        <v>7.37</v>
      </c>
    </row>
    <row r="1009" spans="1:29" hidden="1" x14ac:dyDescent="0.25">
      <c r="A1009" t="s">
        <v>51</v>
      </c>
      <c r="B1009" t="s">
        <v>52</v>
      </c>
      <c r="C1009" s="1">
        <v>43908</v>
      </c>
      <c r="D1009">
        <v>1332</v>
      </c>
      <c r="E1009">
        <v>316</v>
      </c>
      <c r="F1009">
        <v>3</v>
      </c>
      <c r="G1009">
        <v>0</v>
      </c>
      <c r="H1009">
        <v>147.89500000000001</v>
      </c>
      <c r="I1009">
        <v>35.085999999999999</v>
      </c>
      <c r="J1009">
        <v>0.33300000000000002</v>
      </c>
      <c r="K1009">
        <v>0</v>
      </c>
      <c r="L1009">
        <v>11977</v>
      </c>
      <c r="M1009">
        <v>1699</v>
      </c>
      <c r="N1009">
        <v>1.33</v>
      </c>
      <c r="O1009">
        <v>0.189</v>
      </c>
      <c r="P1009" t="s">
        <v>44</v>
      </c>
      <c r="Q1009">
        <v>9006400</v>
      </c>
      <c r="R1009">
        <v>106.749</v>
      </c>
      <c r="S1009">
        <v>44.4</v>
      </c>
      <c r="T1009">
        <v>19.202000000000002</v>
      </c>
      <c r="U1009">
        <v>13.747999999999999</v>
      </c>
      <c r="V1009">
        <v>45436.686000000002</v>
      </c>
      <c r="W1009">
        <v>0.7</v>
      </c>
      <c r="X1009">
        <v>145.18299999999999</v>
      </c>
      <c r="Y1009">
        <v>6.35</v>
      </c>
      <c r="Z1009">
        <v>28.4</v>
      </c>
      <c r="AA1009">
        <v>30.9</v>
      </c>
      <c r="AC1009">
        <v>7.37</v>
      </c>
    </row>
    <row r="1010" spans="1:29" hidden="1" x14ac:dyDescent="0.25">
      <c r="A1010" t="s">
        <v>51</v>
      </c>
      <c r="B1010" t="s">
        <v>52</v>
      </c>
      <c r="C1010" s="1">
        <v>43909</v>
      </c>
      <c r="D1010">
        <v>1646</v>
      </c>
      <c r="E1010">
        <v>314</v>
      </c>
      <c r="F1010">
        <v>4</v>
      </c>
      <c r="G1010">
        <v>1</v>
      </c>
      <c r="H1010">
        <v>182.75899999999999</v>
      </c>
      <c r="I1010">
        <v>34.863999999999997</v>
      </c>
      <c r="J1010">
        <v>0.44400000000000001</v>
      </c>
      <c r="K1010">
        <v>0.111</v>
      </c>
      <c r="L1010">
        <v>13724</v>
      </c>
      <c r="M1010">
        <v>1747</v>
      </c>
      <c r="N1010">
        <v>1.524</v>
      </c>
      <c r="O1010">
        <v>0.19400000000000001</v>
      </c>
      <c r="P1010" t="s">
        <v>44</v>
      </c>
      <c r="Q1010">
        <v>9006400</v>
      </c>
      <c r="R1010">
        <v>106.749</v>
      </c>
      <c r="S1010">
        <v>44.4</v>
      </c>
      <c r="T1010">
        <v>19.202000000000002</v>
      </c>
      <c r="U1010">
        <v>13.747999999999999</v>
      </c>
      <c r="V1010">
        <v>45436.686000000002</v>
      </c>
      <c r="W1010">
        <v>0.7</v>
      </c>
      <c r="X1010">
        <v>145.18299999999999</v>
      </c>
      <c r="Y1010">
        <v>6.35</v>
      </c>
      <c r="Z1010">
        <v>28.4</v>
      </c>
      <c r="AA1010">
        <v>30.9</v>
      </c>
      <c r="AC1010">
        <v>7.37</v>
      </c>
    </row>
    <row r="1011" spans="1:29" hidden="1" x14ac:dyDescent="0.25">
      <c r="A1011" t="s">
        <v>51</v>
      </c>
      <c r="B1011" t="s">
        <v>52</v>
      </c>
      <c r="C1011" s="1">
        <v>43910</v>
      </c>
      <c r="D1011">
        <v>2196</v>
      </c>
      <c r="E1011">
        <v>550</v>
      </c>
      <c r="F1011">
        <v>6</v>
      </c>
      <c r="G1011">
        <v>2</v>
      </c>
      <c r="H1011">
        <v>243.827</v>
      </c>
      <c r="I1011">
        <v>61.067999999999998</v>
      </c>
      <c r="J1011">
        <v>0.66600000000000004</v>
      </c>
      <c r="K1011">
        <v>0.222</v>
      </c>
      <c r="L1011">
        <v>15613</v>
      </c>
      <c r="M1011">
        <v>1889</v>
      </c>
      <c r="N1011">
        <v>1.734</v>
      </c>
      <c r="O1011">
        <v>0.21</v>
      </c>
      <c r="P1011" t="s">
        <v>44</v>
      </c>
      <c r="Q1011">
        <v>9006400</v>
      </c>
      <c r="R1011">
        <v>106.749</v>
      </c>
      <c r="S1011">
        <v>44.4</v>
      </c>
      <c r="T1011">
        <v>19.202000000000002</v>
      </c>
      <c r="U1011">
        <v>13.747999999999999</v>
      </c>
      <c r="V1011">
        <v>45436.686000000002</v>
      </c>
      <c r="W1011">
        <v>0.7</v>
      </c>
      <c r="X1011">
        <v>145.18299999999999</v>
      </c>
      <c r="Y1011">
        <v>6.35</v>
      </c>
      <c r="Z1011">
        <v>28.4</v>
      </c>
      <c r="AA1011">
        <v>30.9</v>
      </c>
      <c r="AC1011">
        <v>7.37</v>
      </c>
    </row>
    <row r="1012" spans="1:29" hidden="1" x14ac:dyDescent="0.25">
      <c r="A1012" t="s">
        <v>51</v>
      </c>
      <c r="B1012" t="s">
        <v>52</v>
      </c>
      <c r="C1012" s="1">
        <v>43911</v>
      </c>
      <c r="D1012">
        <v>2649</v>
      </c>
      <c r="E1012">
        <v>453</v>
      </c>
      <c r="F1012">
        <v>6</v>
      </c>
      <c r="G1012">
        <v>0</v>
      </c>
      <c r="H1012">
        <v>294.12400000000002</v>
      </c>
      <c r="I1012">
        <v>50.298000000000002</v>
      </c>
      <c r="J1012">
        <v>0.66600000000000004</v>
      </c>
      <c r="K1012">
        <v>0</v>
      </c>
      <c r="L1012">
        <v>18545</v>
      </c>
      <c r="M1012">
        <v>2932</v>
      </c>
      <c r="N1012">
        <v>2.0590000000000002</v>
      </c>
      <c r="O1012">
        <v>0.32600000000000001</v>
      </c>
      <c r="P1012" t="s">
        <v>44</v>
      </c>
      <c r="Q1012">
        <v>9006400</v>
      </c>
      <c r="R1012">
        <v>106.749</v>
      </c>
      <c r="S1012">
        <v>44.4</v>
      </c>
      <c r="T1012">
        <v>19.202000000000002</v>
      </c>
      <c r="U1012">
        <v>13.747999999999999</v>
      </c>
      <c r="V1012">
        <v>45436.686000000002</v>
      </c>
      <c r="W1012">
        <v>0.7</v>
      </c>
      <c r="X1012">
        <v>145.18299999999999</v>
      </c>
      <c r="Y1012">
        <v>6.35</v>
      </c>
      <c r="Z1012">
        <v>28.4</v>
      </c>
      <c r="AA1012">
        <v>30.9</v>
      </c>
      <c r="AC1012">
        <v>7.37</v>
      </c>
    </row>
    <row r="1013" spans="1:29" hidden="1" x14ac:dyDescent="0.25">
      <c r="A1013" t="s">
        <v>51</v>
      </c>
      <c r="B1013" t="s">
        <v>52</v>
      </c>
      <c r="C1013" s="1">
        <v>43912</v>
      </c>
      <c r="D1013">
        <v>3024</v>
      </c>
      <c r="E1013">
        <v>375</v>
      </c>
      <c r="F1013">
        <v>8</v>
      </c>
      <c r="G1013">
        <v>2</v>
      </c>
      <c r="H1013">
        <v>335.76100000000002</v>
      </c>
      <c r="I1013">
        <v>41.637</v>
      </c>
      <c r="J1013">
        <v>0.88800000000000001</v>
      </c>
      <c r="K1013">
        <v>0.222</v>
      </c>
      <c r="L1013">
        <v>21368</v>
      </c>
      <c r="M1013">
        <v>2823</v>
      </c>
      <c r="N1013">
        <v>2.3730000000000002</v>
      </c>
      <c r="O1013">
        <v>0.313</v>
      </c>
      <c r="P1013" t="s">
        <v>44</v>
      </c>
      <c r="Q1013">
        <v>9006400</v>
      </c>
      <c r="R1013">
        <v>106.749</v>
      </c>
      <c r="S1013">
        <v>44.4</v>
      </c>
      <c r="T1013">
        <v>19.202000000000002</v>
      </c>
      <c r="U1013">
        <v>13.747999999999999</v>
      </c>
      <c r="V1013">
        <v>45436.686000000002</v>
      </c>
      <c r="W1013">
        <v>0.7</v>
      </c>
      <c r="X1013">
        <v>145.18299999999999</v>
      </c>
      <c r="Y1013">
        <v>6.35</v>
      </c>
      <c r="Z1013">
        <v>28.4</v>
      </c>
      <c r="AA1013">
        <v>30.9</v>
      </c>
      <c r="AC1013">
        <v>7.37</v>
      </c>
    </row>
    <row r="1014" spans="1:29" hidden="1" x14ac:dyDescent="0.25">
      <c r="A1014" t="s">
        <v>51</v>
      </c>
      <c r="B1014" t="s">
        <v>52</v>
      </c>
      <c r="C1014" s="1">
        <v>43913</v>
      </c>
      <c r="D1014">
        <v>3631</v>
      </c>
      <c r="E1014">
        <v>607</v>
      </c>
      <c r="F1014">
        <v>16</v>
      </c>
      <c r="G1014">
        <v>8</v>
      </c>
      <c r="H1014">
        <v>403.15800000000002</v>
      </c>
      <c r="I1014">
        <v>67.397000000000006</v>
      </c>
      <c r="J1014">
        <v>1.7769999999999999</v>
      </c>
      <c r="K1014">
        <v>0.88800000000000001</v>
      </c>
      <c r="L1014">
        <v>23429</v>
      </c>
      <c r="M1014">
        <v>2061</v>
      </c>
      <c r="N1014">
        <v>2.601</v>
      </c>
      <c r="O1014">
        <v>0.22900000000000001</v>
      </c>
      <c r="P1014" t="s">
        <v>44</v>
      </c>
      <c r="Q1014">
        <v>9006400</v>
      </c>
      <c r="R1014">
        <v>106.749</v>
      </c>
      <c r="S1014">
        <v>44.4</v>
      </c>
      <c r="T1014">
        <v>19.202000000000002</v>
      </c>
      <c r="U1014">
        <v>13.747999999999999</v>
      </c>
      <c r="V1014">
        <v>45436.686000000002</v>
      </c>
      <c r="W1014">
        <v>0.7</v>
      </c>
      <c r="X1014">
        <v>145.18299999999999</v>
      </c>
      <c r="Y1014">
        <v>6.35</v>
      </c>
      <c r="Z1014">
        <v>28.4</v>
      </c>
      <c r="AA1014">
        <v>30.9</v>
      </c>
      <c r="AC1014">
        <v>7.37</v>
      </c>
    </row>
    <row r="1015" spans="1:29" hidden="1" x14ac:dyDescent="0.25">
      <c r="A1015" t="s">
        <v>51</v>
      </c>
      <c r="B1015" t="s">
        <v>52</v>
      </c>
      <c r="C1015" s="1">
        <v>43914</v>
      </c>
      <c r="D1015">
        <v>4486</v>
      </c>
      <c r="E1015">
        <v>855</v>
      </c>
      <c r="F1015">
        <v>25</v>
      </c>
      <c r="G1015">
        <v>9</v>
      </c>
      <c r="H1015">
        <v>498.09</v>
      </c>
      <c r="I1015">
        <v>94.932000000000002</v>
      </c>
      <c r="J1015">
        <v>2.7759999999999998</v>
      </c>
      <c r="K1015">
        <v>0.999</v>
      </c>
      <c r="L1015">
        <v>28391</v>
      </c>
      <c r="M1015">
        <v>4962</v>
      </c>
      <c r="N1015">
        <v>3.1520000000000001</v>
      </c>
      <c r="O1015">
        <v>0.55100000000000005</v>
      </c>
      <c r="P1015" t="s">
        <v>44</v>
      </c>
      <c r="Q1015">
        <v>9006400</v>
      </c>
      <c r="R1015">
        <v>106.749</v>
      </c>
      <c r="S1015">
        <v>44.4</v>
      </c>
      <c r="T1015">
        <v>19.202000000000002</v>
      </c>
      <c r="U1015">
        <v>13.747999999999999</v>
      </c>
      <c r="V1015">
        <v>45436.686000000002</v>
      </c>
      <c r="W1015">
        <v>0.7</v>
      </c>
      <c r="X1015">
        <v>145.18299999999999</v>
      </c>
      <c r="Y1015">
        <v>6.35</v>
      </c>
      <c r="Z1015">
        <v>28.4</v>
      </c>
      <c r="AA1015">
        <v>30.9</v>
      </c>
      <c r="AC1015">
        <v>7.37</v>
      </c>
    </row>
    <row r="1016" spans="1:29" hidden="1" x14ac:dyDescent="0.25">
      <c r="A1016" t="s">
        <v>51</v>
      </c>
      <c r="B1016" t="s">
        <v>52</v>
      </c>
      <c r="C1016" s="1">
        <v>43915</v>
      </c>
      <c r="D1016">
        <v>5282</v>
      </c>
      <c r="E1016">
        <v>796</v>
      </c>
      <c r="F1016">
        <v>30</v>
      </c>
      <c r="G1016">
        <v>5</v>
      </c>
      <c r="H1016">
        <v>586.47199999999998</v>
      </c>
      <c r="I1016">
        <v>88.382000000000005</v>
      </c>
      <c r="J1016">
        <v>3.331</v>
      </c>
      <c r="K1016">
        <v>0.55500000000000005</v>
      </c>
      <c r="L1016">
        <v>32407</v>
      </c>
      <c r="M1016">
        <v>4016</v>
      </c>
      <c r="N1016">
        <v>3.5979999999999999</v>
      </c>
      <c r="O1016">
        <v>0.44600000000000001</v>
      </c>
      <c r="P1016" t="s">
        <v>44</v>
      </c>
      <c r="Q1016">
        <v>9006400</v>
      </c>
      <c r="R1016">
        <v>106.749</v>
      </c>
      <c r="S1016">
        <v>44.4</v>
      </c>
      <c r="T1016">
        <v>19.202000000000002</v>
      </c>
      <c r="U1016">
        <v>13.747999999999999</v>
      </c>
      <c r="V1016">
        <v>45436.686000000002</v>
      </c>
      <c r="W1016">
        <v>0.7</v>
      </c>
      <c r="X1016">
        <v>145.18299999999999</v>
      </c>
      <c r="Y1016">
        <v>6.35</v>
      </c>
      <c r="Z1016">
        <v>28.4</v>
      </c>
      <c r="AA1016">
        <v>30.9</v>
      </c>
      <c r="AC1016">
        <v>7.37</v>
      </c>
    </row>
    <row r="1017" spans="1:29" hidden="1" x14ac:dyDescent="0.25">
      <c r="A1017" t="s">
        <v>51</v>
      </c>
      <c r="B1017" t="s">
        <v>52</v>
      </c>
      <c r="C1017" s="1">
        <v>43916</v>
      </c>
      <c r="D1017">
        <v>5888</v>
      </c>
      <c r="E1017">
        <v>606</v>
      </c>
      <c r="F1017">
        <v>34</v>
      </c>
      <c r="G1017">
        <v>4</v>
      </c>
      <c r="H1017">
        <v>653.75699999999995</v>
      </c>
      <c r="I1017">
        <v>67.284999999999997</v>
      </c>
      <c r="J1017">
        <v>3.7749999999999999</v>
      </c>
      <c r="K1017">
        <v>0.44400000000000001</v>
      </c>
      <c r="L1017">
        <v>35995</v>
      </c>
      <c r="M1017">
        <v>3588</v>
      </c>
      <c r="N1017">
        <v>3.9969999999999999</v>
      </c>
      <c r="O1017">
        <v>0.39800000000000002</v>
      </c>
      <c r="P1017" t="s">
        <v>44</v>
      </c>
      <c r="Q1017">
        <v>9006400</v>
      </c>
      <c r="R1017">
        <v>106.749</v>
      </c>
      <c r="S1017">
        <v>44.4</v>
      </c>
      <c r="T1017">
        <v>19.202000000000002</v>
      </c>
      <c r="U1017">
        <v>13.747999999999999</v>
      </c>
      <c r="V1017">
        <v>45436.686000000002</v>
      </c>
      <c r="W1017">
        <v>0.7</v>
      </c>
      <c r="X1017">
        <v>145.18299999999999</v>
      </c>
      <c r="Y1017">
        <v>6.35</v>
      </c>
      <c r="Z1017">
        <v>28.4</v>
      </c>
      <c r="AA1017">
        <v>30.9</v>
      </c>
      <c r="AC1017">
        <v>7.37</v>
      </c>
    </row>
    <row r="1018" spans="1:29" hidden="1" x14ac:dyDescent="0.25">
      <c r="A1018" t="s">
        <v>51</v>
      </c>
      <c r="B1018" t="s">
        <v>52</v>
      </c>
      <c r="C1018" s="1">
        <v>43917</v>
      </c>
      <c r="D1018">
        <v>7029</v>
      </c>
      <c r="E1018">
        <v>1141</v>
      </c>
      <c r="F1018">
        <v>52</v>
      </c>
      <c r="G1018">
        <v>18</v>
      </c>
      <c r="H1018">
        <v>780.44500000000005</v>
      </c>
      <c r="I1018">
        <v>126.688</v>
      </c>
      <c r="J1018">
        <v>5.774</v>
      </c>
      <c r="K1018">
        <v>1.9990000000000001</v>
      </c>
      <c r="L1018">
        <v>39552</v>
      </c>
      <c r="M1018">
        <v>3557</v>
      </c>
      <c r="N1018">
        <v>4.3920000000000003</v>
      </c>
      <c r="O1018">
        <v>0.39500000000000002</v>
      </c>
      <c r="P1018" t="s">
        <v>44</v>
      </c>
      <c r="Q1018">
        <v>9006400</v>
      </c>
      <c r="R1018">
        <v>106.749</v>
      </c>
      <c r="S1018">
        <v>44.4</v>
      </c>
      <c r="T1018">
        <v>19.202000000000002</v>
      </c>
      <c r="U1018">
        <v>13.747999999999999</v>
      </c>
      <c r="V1018">
        <v>45436.686000000002</v>
      </c>
      <c r="W1018">
        <v>0.7</v>
      </c>
      <c r="X1018">
        <v>145.18299999999999</v>
      </c>
      <c r="Y1018">
        <v>6.35</v>
      </c>
      <c r="Z1018">
        <v>28.4</v>
      </c>
      <c r="AA1018">
        <v>30.9</v>
      </c>
      <c r="AC1018">
        <v>7.37</v>
      </c>
    </row>
    <row r="1019" spans="1:29" hidden="1" x14ac:dyDescent="0.25">
      <c r="A1019" t="s">
        <v>51</v>
      </c>
      <c r="B1019" t="s">
        <v>52</v>
      </c>
      <c r="C1019" s="1">
        <v>43918</v>
      </c>
      <c r="D1019">
        <v>7697</v>
      </c>
      <c r="E1019">
        <v>668</v>
      </c>
      <c r="F1019">
        <v>68</v>
      </c>
      <c r="G1019">
        <v>16</v>
      </c>
      <c r="H1019">
        <v>854.61400000000003</v>
      </c>
      <c r="I1019">
        <v>74.168999999999997</v>
      </c>
      <c r="J1019">
        <v>7.55</v>
      </c>
      <c r="K1019">
        <v>1.7769999999999999</v>
      </c>
      <c r="L1019">
        <v>42750</v>
      </c>
      <c r="M1019">
        <v>3198</v>
      </c>
      <c r="N1019">
        <v>4.7469999999999999</v>
      </c>
      <c r="O1019">
        <v>0.35499999999999998</v>
      </c>
      <c r="P1019" t="s">
        <v>44</v>
      </c>
      <c r="Q1019">
        <v>9006400</v>
      </c>
      <c r="R1019">
        <v>106.749</v>
      </c>
      <c r="S1019">
        <v>44.4</v>
      </c>
      <c r="T1019">
        <v>19.202000000000002</v>
      </c>
      <c r="U1019">
        <v>13.747999999999999</v>
      </c>
      <c r="V1019">
        <v>45436.686000000002</v>
      </c>
      <c r="W1019">
        <v>0.7</v>
      </c>
      <c r="X1019">
        <v>145.18299999999999</v>
      </c>
      <c r="Y1019">
        <v>6.35</v>
      </c>
      <c r="Z1019">
        <v>28.4</v>
      </c>
      <c r="AA1019">
        <v>30.9</v>
      </c>
      <c r="AC1019">
        <v>7.37</v>
      </c>
    </row>
    <row r="1020" spans="1:29" hidden="1" x14ac:dyDescent="0.25">
      <c r="A1020" t="s">
        <v>51</v>
      </c>
      <c r="B1020" t="s">
        <v>52</v>
      </c>
      <c r="C1020" s="1">
        <v>43919</v>
      </c>
      <c r="D1020">
        <v>8291</v>
      </c>
      <c r="E1020">
        <v>594</v>
      </c>
      <c r="F1020">
        <v>68</v>
      </c>
      <c r="G1020">
        <v>0</v>
      </c>
      <c r="H1020">
        <v>920.56799999999998</v>
      </c>
      <c r="I1020">
        <v>65.953000000000003</v>
      </c>
      <c r="J1020">
        <v>7.55</v>
      </c>
      <c r="K1020">
        <v>0</v>
      </c>
      <c r="L1020">
        <v>46441</v>
      </c>
      <c r="M1020">
        <v>3691</v>
      </c>
      <c r="N1020">
        <v>5.1559999999999997</v>
      </c>
      <c r="O1020">
        <v>0.41</v>
      </c>
      <c r="P1020" t="s">
        <v>44</v>
      </c>
      <c r="Q1020">
        <v>9006400</v>
      </c>
      <c r="R1020">
        <v>106.749</v>
      </c>
      <c r="S1020">
        <v>44.4</v>
      </c>
      <c r="T1020">
        <v>19.202000000000002</v>
      </c>
      <c r="U1020">
        <v>13.747999999999999</v>
      </c>
      <c r="V1020">
        <v>45436.686000000002</v>
      </c>
      <c r="W1020">
        <v>0.7</v>
      </c>
      <c r="X1020">
        <v>145.18299999999999</v>
      </c>
      <c r="Y1020">
        <v>6.35</v>
      </c>
      <c r="Z1020">
        <v>28.4</v>
      </c>
      <c r="AA1020">
        <v>30.9</v>
      </c>
      <c r="AC1020">
        <v>7.37</v>
      </c>
    </row>
    <row r="1021" spans="1:29" hidden="1" x14ac:dyDescent="0.25">
      <c r="A1021" t="s">
        <v>51</v>
      </c>
      <c r="B1021" t="s">
        <v>52</v>
      </c>
      <c r="C1021" s="1">
        <v>43920</v>
      </c>
      <c r="D1021">
        <v>8813</v>
      </c>
      <c r="E1021">
        <v>522</v>
      </c>
      <c r="F1021">
        <v>86</v>
      </c>
      <c r="G1021">
        <v>18</v>
      </c>
      <c r="H1021">
        <v>978.52599999999995</v>
      </c>
      <c r="I1021">
        <v>57.959000000000003</v>
      </c>
      <c r="J1021">
        <v>9.5489999999999995</v>
      </c>
      <c r="K1021">
        <v>1.9990000000000001</v>
      </c>
      <c r="L1021">
        <v>49455</v>
      </c>
      <c r="M1021">
        <v>3014</v>
      </c>
      <c r="N1021">
        <v>5.4909999999999997</v>
      </c>
      <c r="O1021">
        <v>0.33500000000000002</v>
      </c>
      <c r="P1021" t="s">
        <v>44</v>
      </c>
      <c r="Q1021">
        <v>9006400</v>
      </c>
      <c r="R1021">
        <v>106.749</v>
      </c>
      <c r="S1021">
        <v>44.4</v>
      </c>
      <c r="T1021">
        <v>19.202000000000002</v>
      </c>
      <c r="U1021">
        <v>13.747999999999999</v>
      </c>
      <c r="V1021">
        <v>45436.686000000002</v>
      </c>
      <c r="W1021">
        <v>0.7</v>
      </c>
      <c r="X1021">
        <v>145.18299999999999</v>
      </c>
      <c r="Y1021">
        <v>6.35</v>
      </c>
      <c r="Z1021">
        <v>28.4</v>
      </c>
      <c r="AA1021">
        <v>30.9</v>
      </c>
      <c r="AC1021">
        <v>7.37</v>
      </c>
    </row>
    <row r="1022" spans="1:29" hidden="1" x14ac:dyDescent="0.25">
      <c r="A1022" t="s">
        <v>51</v>
      </c>
      <c r="B1022" t="s">
        <v>52</v>
      </c>
      <c r="C1022" s="1">
        <v>43921</v>
      </c>
      <c r="D1022">
        <v>9618</v>
      </c>
      <c r="E1022">
        <v>805</v>
      </c>
      <c r="F1022">
        <v>108</v>
      </c>
      <c r="G1022">
        <v>22</v>
      </c>
      <c r="H1022">
        <v>1067.9069999999999</v>
      </c>
      <c r="I1022">
        <v>89.381</v>
      </c>
      <c r="J1022">
        <v>11.991</v>
      </c>
      <c r="K1022">
        <v>2.4430000000000001</v>
      </c>
      <c r="L1022">
        <v>52344</v>
      </c>
      <c r="M1022">
        <v>2889</v>
      </c>
      <c r="N1022">
        <v>5.8120000000000003</v>
      </c>
      <c r="O1022">
        <v>0.32100000000000001</v>
      </c>
      <c r="P1022" t="s">
        <v>44</v>
      </c>
      <c r="Q1022">
        <v>9006400</v>
      </c>
      <c r="R1022">
        <v>106.749</v>
      </c>
      <c r="S1022">
        <v>44.4</v>
      </c>
      <c r="T1022">
        <v>19.202000000000002</v>
      </c>
      <c r="U1022">
        <v>13.747999999999999</v>
      </c>
      <c r="V1022">
        <v>45436.686000000002</v>
      </c>
      <c r="W1022">
        <v>0.7</v>
      </c>
      <c r="X1022">
        <v>145.18299999999999</v>
      </c>
      <c r="Y1022">
        <v>6.35</v>
      </c>
      <c r="Z1022">
        <v>28.4</v>
      </c>
      <c r="AA1022">
        <v>30.9</v>
      </c>
      <c r="AC1022">
        <v>7.37</v>
      </c>
    </row>
    <row r="1023" spans="1:29" hidden="1" x14ac:dyDescent="0.25">
      <c r="A1023" t="s">
        <v>51</v>
      </c>
      <c r="B1023" t="s">
        <v>52</v>
      </c>
      <c r="C1023" s="1">
        <v>43922</v>
      </c>
      <c r="D1023">
        <v>10182</v>
      </c>
      <c r="E1023">
        <v>564</v>
      </c>
      <c r="F1023">
        <v>128</v>
      </c>
      <c r="G1023">
        <v>20</v>
      </c>
      <c r="H1023">
        <v>1130.529</v>
      </c>
      <c r="I1023">
        <v>62.622</v>
      </c>
      <c r="J1023">
        <v>14.212</v>
      </c>
      <c r="K1023">
        <v>2.2210000000000001</v>
      </c>
      <c r="L1023">
        <v>55863</v>
      </c>
      <c r="M1023">
        <v>3519</v>
      </c>
      <c r="N1023">
        <v>6.2030000000000003</v>
      </c>
      <c r="O1023">
        <v>0.39100000000000001</v>
      </c>
      <c r="P1023" t="s">
        <v>44</v>
      </c>
      <c r="Q1023">
        <v>9006400</v>
      </c>
      <c r="R1023">
        <v>106.749</v>
      </c>
      <c r="S1023">
        <v>44.4</v>
      </c>
      <c r="T1023">
        <v>19.202000000000002</v>
      </c>
      <c r="U1023">
        <v>13.747999999999999</v>
      </c>
      <c r="V1023">
        <v>45436.686000000002</v>
      </c>
      <c r="W1023">
        <v>0.7</v>
      </c>
      <c r="X1023">
        <v>145.18299999999999</v>
      </c>
      <c r="Y1023">
        <v>6.35</v>
      </c>
      <c r="Z1023">
        <v>28.4</v>
      </c>
      <c r="AA1023">
        <v>30.9</v>
      </c>
      <c r="AC1023">
        <v>7.37</v>
      </c>
    </row>
    <row r="1024" spans="1:29" hidden="1" x14ac:dyDescent="0.25">
      <c r="A1024" t="s">
        <v>51</v>
      </c>
      <c r="B1024" t="s">
        <v>52</v>
      </c>
      <c r="C1024" s="1">
        <v>43923</v>
      </c>
      <c r="D1024">
        <v>10711</v>
      </c>
      <c r="E1024">
        <v>529</v>
      </c>
      <c r="F1024">
        <v>146</v>
      </c>
      <c r="G1024">
        <v>18</v>
      </c>
      <c r="H1024">
        <v>1189.2650000000001</v>
      </c>
      <c r="I1024">
        <v>58.735999999999997</v>
      </c>
      <c r="J1024">
        <v>16.210999999999999</v>
      </c>
      <c r="K1024">
        <v>1.9990000000000001</v>
      </c>
      <c r="L1024">
        <v>92190</v>
      </c>
      <c r="M1024">
        <v>36327</v>
      </c>
      <c r="N1024">
        <v>10.236000000000001</v>
      </c>
      <c r="O1024">
        <v>4.0330000000000004</v>
      </c>
      <c r="P1024" t="s">
        <v>44</v>
      </c>
      <c r="Q1024">
        <v>9006400</v>
      </c>
      <c r="R1024">
        <v>106.749</v>
      </c>
      <c r="S1024">
        <v>44.4</v>
      </c>
      <c r="T1024">
        <v>19.202000000000002</v>
      </c>
      <c r="U1024">
        <v>13.747999999999999</v>
      </c>
      <c r="V1024">
        <v>45436.686000000002</v>
      </c>
      <c r="W1024">
        <v>0.7</v>
      </c>
      <c r="X1024">
        <v>145.18299999999999</v>
      </c>
      <c r="Y1024">
        <v>6.35</v>
      </c>
      <c r="Z1024">
        <v>28.4</v>
      </c>
      <c r="AA1024">
        <v>30.9</v>
      </c>
      <c r="AC1024">
        <v>7.37</v>
      </c>
    </row>
    <row r="1025" spans="1:29" hidden="1" x14ac:dyDescent="0.25">
      <c r="A1025" t="s">
        <v>51</v>
      </c>
      <c r="B1025" t="s">
        <v>52</v>
      </c>
      <c r="C1025" s="1">
        <v>43924</v>
      </c>
      <c r="D1025">
        <v>11129</v>
      </c>
      <c r="E1025">
        <v>418</v>
      </c>
      <c r="F1025">
        <v>158</v>
      </c>
      <c r="G1025">
        <v>12</v>
      </c>
      <c r="H1025">
        <v>1235.6769999999999</v>
      </c>
      <c r="I1025">
        <v>46.411000000000001</v>
      </c>
      <c r="J1025">
        <v>17.542999999999999</v>
      </c>
      <c r="K1025">
        <v>1.3320000000000001</v>
      </c>
      <c r="L1025">
        <v>98343</v>
      </c>
      <c r="M1025">
        <v>6153</v>
      </c>
      <c r="N1025">
        <v>10.919</v>
      </c>
      <c r="O1025">
        <v>0.68300000000000005</v>
      </c>
      <c r="P1025" t="s">
        <v>44</v>
      </c>
      <c r="Q1025">
        <v>9006400</v>
      </c>
      <c r="R1025">
        <v>106.749</v>
      </c>
      <c r="S1025">
        <v>44.4</v>
      </c>
      <c r="T1025">
        <v>19.202000000000002</v>
      </c>
      <c r="U1025">
        <v>13.747999999999999</v>
      </c>
      <c r="V1025">
        <v>45436.686000000002</v>
      </c>
      <c r="W1025">
        <v>0.7</v>
      </c>
      <c r="X1025">
        <v>145.18299999999999</v>
      </c>
      <c r="Y1025">
        <v>6.35</v>
      </c>
      <c r="Z1025">
        <v>28.4</v>
      </c>
      <c r="AA1025">
        <v>30.9</v>
      </c>
      <c r="AC1025">
        <v>7.37</v>
      </c>
    </row>
    <row r="1026" spans="1:29" hidden="1" x14ac:dyDescent="0.25">
      <c r="A1026" t="s">
        <v>51</v>
      </c>
      <c r="B1026" t="s">
        <v>52</v>
      </c>
      <c r="C1026" s="1">
        <v>43925</v>
      </c>
      <c r="D1026">
        <v>11525</v>
      </c>
      <c r="E1026">
        <v>396</v>
      </c>
      <c r="F1026">
        <v>168</v>
      </c>
      <c r="G1026">
        <v>10</v>
      </c>
      <c r="H1026">
        <v>1279.646</v>
      </c>
      <c r="I1026">
        <v>43.969000000000001</v>
      </c>
      <c r="J1026">
        <v>18.652999999999999</v>
      </c>
      <c r="K1026">
        <v>1.1100000000000001</v>
      </c>
      <c r="L1026">
        <v>104134</v>
      </c>
      <c r="M1026">
        <v>5791</v>
      </c>
      <c r="N1026">
        <v>11.561999999999999</v>
      </c>
      <c r="O1026">
        <v>0.64300000000000002</v>
      </c>
      <c r="P1026" t="s">
        <v>44</v>
      </c>
      <c r="Q1026">
        <v>9006400</v>
      </c>
      <c r="R1026">
        <v>106.749</v>
      </c>
      <c r="S1026">
        <v>44.4</v>
      </c>
      <c r="T1026">
        <v>19.202000000000002</v>
      </c>
      <c r="U1026">
        <v>13.747999999999999</v>
      </c>
      <c r="V1026">
        <v>45436.686000000002</v>
      </c>
      <c r="W1026">
        <v>0.7</v>
      </c>
      <c r="X1026">
        <v>145.18299999999999</v>
      </c>
      <c r="Y1026">
        <v>6.35</v>
      </c>
      <c r="Z1026">
        <v>28.4</v>
      </c>
      <c r="AA1026">
        <v>30.9</v>
      </c>
      <c r="AC1026">
        <v>7.37</v>
      </c>
    </row>
    <row r="1027" spans="1:29" hidden="1" x14ac:dyDescent="0.25">
      <c r="A1027" t="s">
        <v>51</v>
      </c>
      <c r="B1027" t="s">
        <v>52</v>
      </c>
      <c r="C1027" s="1">
        <v>43926</v>
      </c>
      <c r="D1027">
        <v>11766</v>
      </c>
      <c r="E1027">
        <v>241</v>
      </c>
      <c r="F1027">
        <v>186</v>
      </c>
      <c r="G1027">
        <v>18</v>
      </c>
      <c r="H1027">
        <v>1306.404</v>
      </c>
      <c r="I1027">
        <v>26.759</v>
      </c>
      <c r="J1027">
        <v>20.652000000000001</v>
      </c>
      <c r="K1027">
        <v>1.9990000000000001</v>
      </c>
      <c r="L1027">
        <v>108416</v>
      </c>
      <c r="M1027">
        <v>4282</v>
      </c>
      <c r="N1027">
        <v>12.038</v>
      </c>
      <c r="O1027">
        <v>0.47499999999999998</v>
      </c>
      <c r="P1027" t="s">
        <v>44</v>
      </c>
      <c r="Q1027">
        <v>9006400</v>
      </c>
      <c r="R1027">
        <v>106.749</v>
      </c>
      <c r="S1027">
        <v>44.4</v>
      </c>
      <c r="T1027">
        <v>19.202000000000002</v>
      </c>
      <c r="U1027">
        <v>13.747999999999999</v>
      </c>
      <c r="V1027">
        <v>45436.686000000002</v>
      </c>
      <c r="W1027">
        <v>0.7</v>
      </c>
      <c r="X1027">
        <v>145.18299999999999</v>
      </c>
      <c r="Y1027">
        <v>6.35</v>
      </c>
      <c r="Z1027">
        <v>28.4</v>
      </c>
      <c r="AA1027">
        <v>30.9</v>
      </c>
      <c r="AC1027">
        <v>7.37</v>
      </c>
    </row>
    <row r="1028" spans="1:29" hidden="1" x14ac:dyDescent="0.25">
      <c r="A1028" t="s">
        <v>51</v>
      </c>
      <c r="B1028" t="s">
        <v>52</v>
      </c>
      <c r="C1028" s="1">
        <v>43927</v>
      </c>
      <c r="D1028">
        <v>11983</v>
      </c>
      <c r="E1028">
        <v>217</v>
      </c>
      <c r="F1028">
        <v>204</v>
      </c>
      <c r="G1028">
        <v>18</v>
      </c>
      <c r="H1028">
        <v>1330.498</v>
      </c>
      <c r="I1028">
        <v>24.094000000000001</v>
      </c>
      <c r="J1028">
        <v>22.651</v>
      </c>
      <c r="K1028">
        <v>1.9990000000000001</v>
      </c>
      <c r="L1028">
        <v>111296</v>
      </c>
      <c r="M1028">
        <v>2880</v>
      </c>
      <c r="N1028">
        <v>12.356999999999999</v>
      </c>
      <c r="O1028">
        <v>0.32</v>
      </c>
      <c r="P1028" t="s">
        <v>44</v>
      </c>
      <c r="Q1028">
        <v>9006400</v>
      </c>
      <c r="R1028">
        <v>106.749</v>
      </c>
      <c r="S1028">
        <v>44.4</v>
      </c>
      <c r="T1028">
        <v>19.202000000000002</v>
      </c>
      <c r="U1028">
        <v>13.747999999999999</v>
      </c>
      <c r="V1028">
        <v>45436.686000000002</v>
      </c>
      <c r="W1028">
        <v>0.7</v>
      </c>
      <c r="X1028">
        <v>145.18299999999999</v>
      </c>
      <c r="Y1028">
        <v>6.35</v>
      </c>
      <c r="Z1028">
        <v>28.4</v>
      </c>
      <c r="AA1028">
        <v>30.9</v>
      </c>
      <c r="AC1028">
        <v>7.37</v>
      </c>
    </row>
    <row r="1029" spans="1:29" hidden="1" x14ac:dyDescent="0.25">
      <c r="A1029" t="s">
        <v>51</v>
      </c>
      <c r="B1029" t="s">
        <v>52</v>
      </c>
      <c r="C1029" s="1">
        <v>43928</v>
      </c>
      <c r="D1029">
        <v>12297</v>
      </c>
      <c r="E1029">
        <v>314</v>
      </c>
      <c r="F1029">
        <v>220</v>
      </c>
      <c r="G1029">
        <v>16</v>
      </c>
      <c r="H1029">
        <v>1365.3620000000001</v>
      </c>
      <c r="I1029">
        <v>34.863999999999997</v>
      </c>
      <c r="J1029">
        <v>24.427</v>
      </c>
      <c r="K1029">
        <v>1.7769999999999999</v>
      </c>
      <c r="L1029">
        <v>115235</v>
      </c>
      <c r="M1029">
        <v>3939</v>
      </c>
      <c r="N1029">
        <v>12.795</v>
      </c>
      <c r="O1029">
        <v>0.437</v>
      </c>
      <c r="P1029" t="s">
        <v>44</v>
      </c>
      <c r="Q1029">
        <v>9006400</v>
      </c>
      <c r="R1029">
        <v>106.749</v>
      </c>
      <c r="S1029">
        <v>44.4</v>
      </c>
      <c r="T1029">
        <v>19.202000000000002</v>
      </c>
      <c r="U1029">
        <v>13.747999999999999</v>
      </c>
      <c r="V1029">
        <v>45436.686000000002</v>
      </c>
      <c r="W1029">
        <v>0.7</v>
      </c>
      <c r="X1029">
        <v>145.18299999999999</v>
      </c>
      <c r="Y1029">
        <v>6.35</v>
      </c>
      <c r="Z1029">
        <v>28.4</v>
      </c>
      <c r="AA1029">
        <v>30.9</v>
      </c>
      <c r="AC1029">
        <v>7.37</v>
      </c>
    </row>
    <row r="1030" spans="1:29" hidden="1" x14ac:dyDescent="0.25">
      <c r="A1030" t="s">
        <v>51</v>
      </c>
      <c r="B1030" t="s">
        <v>52</v>
      </c>
      <c r="C1030" s="1">
        <v>43929</v>
      </c>
      <c r="D1030">
        <v>12640</v>
      </c>
      <c r="E1030">
        <v>343</v>
      </c>
      <c r="F1030">
        <v>243</v>
      </c>
      <c r="G1030">
        <v>23</v>
      </c>
      <c r="H1030">
        <v>1403.4459999999999</v>
      </c>
      <c r="I1030">
        <v>38.084000000000003</v>
      </c>
      <c r="J1030">
        <v>26.981000000000002</v>
      </c>
      <c r="K1030">
        <v>2.5539999999999998</v>
      </c>
      <c r="L1030">
        <v>120755</v>
      </c>
      <c r="M1030">
        <v>5520</v>
      </c>
      <c r="N1030">
        <v>13.407999999999999</v>
      </c>
      <c r="O1030">
        <v>0.61299999999999999</v>
      </c>
      <c r="P1030" t="s">
        <v>44</v>
      </c>
      <c r="Q1030">
        <v>9006400</v>
      </c>
      <c r="R1030">
        <v>106.749</v>
      </c>
      <c r="S1030">
        <v>44.4</v>
      </c>
      <c r="T1030">
        <v>19.202000000000002</v>
      </c>
      <c r="U1030">
        <v>13.747999999999999</v>
      </c>
      <c r="V1030">
        <v>45436.686000000002</v>
      </c>
      <c r="W1030">
        <v>0.7</v>
      </c>
      <c r="X1030">
        <v>145.18299999999999</v>
      </c>
      <c r="Y1030">
        <v>6.35</v>
      </c>
      <c r="Z1030">
        <v>28.4</v>
      </c>
      <c r="AA1030">
        <v>30.9</v>
      </c>
      <c r="AC1030">
        <v>7.37</v>
      </c>
    </row>
    <row r="1031" spans="1:29" hidden="1" x14ac:dyDescent="0.25">
      <c r="A1031" t="s">
        <v>51</v>
      </c>
      <c r="B1031" t="s">
        <v>52</v>
      </c>
      <c r="C1031" s="1">
        <v>43930</v>
      </c>
      <c r="D1031">
        <v>12969</v>
      </c>
      <c r="E1031">
        <v>329</v>
      </c>
      <c r="F1031">
        <v>273</v>
      </c>
      <c r="G1031">
        <v>30</v>
      </c>
      <c r="H1031">
        <v>1439.9760000000001</v>
      </c>
      <c r="I1031">
        <v>36.53</v>
      </c>
      <c r="J1031">
        <v>30.312000000000001</v>
      </c>
      <c r="K1031">
        <v>3.331</v>
      </c>
      <c r="L1031">
        <v>126287</v>
      </c>
      <c r="M1031">
        <v>5532</v>
      </c>
      <c r="N1031">
        <v>14.022</v>
      </c>
      <c r="O1031">
        <v>0.61399999999999999</v>
      </c>
      <c r="P1031" t="s">
        <v>44</v>
      </c>
      <c r="Q1031">
        <v>9006400</v>
      </c>
      <c r="R1031">
        <v>106.749</v>
      </c>
      <c r="S1031">
        <v>44.4</v>
      </c>
      <c r="T1031">
        <v>19.202000000000002</v>
      </c>
      <c r="U1031">
        <v>13.747999999999999</v>
      </c>
      <c r="V1031">
        <v>45436.686000000002</v>
      </c>
      <c r="W1031">
        <v>0.7</v>
      </c>
      <c r="X1031">
        <v>145.18299999999999</v>
      </c>
      <c r="Y1031">
        <v>6.35</v>
      </c>
      <c r="Z1031">
        <v>28.4</v>
      </c>
      <c r="AA1031">
        <v>30.9</v>
      </c>
      <c r="AC1031">
        <v>7.37</v>
      </c>
    </row>
    <row r="1032" spans="1:29" hidden="1" x14ac:dyDescent="0.25">
      <c r="A1032" t="s">
        <v>51</v>
      </c>
      <c r="B1032" t="s">
        <v>52</v>
      </c>
      <c r="C1032" s="1">
        <v>43931</v>
      </c>
      <c r="D1032">
        <v>13248</v>
      </c>
      <c r="E1032">
        <v>279</v>
      </c>
      <c r="F1032">
        <v>295</v>
      </c>
      <c r="G1032">
        <v>22</v>
      </c>
      <c r="H1032">
        <v>1470.954</v>
      </c>
      <c r="I1032">
        <v>30.978000000000002</v>
      </c>
      <c r="J1032">
        <v>32.753999999999998</v>
      </c>
      <c r="K1032">
        <v>2.4430000000000001</v>
      </c>
      <c r="L1032">
        <v>134743</v>
      </c>
      <c r="M1032">
        <v>8456</v>
      </c>
      <c r="N1032">
        <v>14.961</v>
      </c>
      <c r="O1032">
        <v>0.93899999999999995</v>
      </c>
      <c r="P1032" t="s">
        <v>44</v>
      </c>
      <c r="Q1032">
        <v>9006400</v>
      </c>
      <c r="R1032">
        <v>106.749</v>
      </c>
      <c r="S1032">
        <v>44.4</v>
      </c>
      <c r="T1032">
        <v>19.202000000000002</v>
      </c>
      <c r="U1032">
        <v>13.747999999999999</v>
      </c>
      <c r="V1032">
        <v>45436.686000000002</v>
      </c>
      <c r="W1032">
        <v>0.7</v>
      </c>
      <c r="X1032">
        <v>145.18299999999999</v>
      </c>
      <c r="Y1032">
        <v>6.35</v>
      </c>
      <c r="Z1032">
        <v>28.4</v>
      </c>
      <c r="AA1032">
        <v>30.9</v>
      </c>
      <c r="AC1032">
        <v>7.37</v>
      </c>
    </row>
    <row r="1033" spans="1:29" hidden="1" x14ac:dyDescent="0.25">
      <c r="A1033" t="s">
        <v>51</v>
      </c>
      <c r="B1033" t="s">
        <v>52</v>
      </c>
      <c r="C1033" s="1">
        <v>43932</v>
      </c>
      <c r="D1033">
        <v>13560</v>
      </c>
      <c r="E1033">
        <v>312</v>
      </c>
      <c r="F1033">
        <v>319</v>
      </c>
      <c r="G1033">
        <v>24</v>
      </c>
      <c r="H1033">
        <v>1505.596</v>
      </c>
      <c r="I1033">
        <v>34.642000000000003</v>
      </c>
      <c r="J1033">
        <v>35.418999999999997</v>
      </c>
      <c r="K1033">
        <v>2.665</v>
      </c>
      <c r="L1033">
        <v>140975</v>
      </c>
      <c r="M1033">
        <v>6232</v>
      </c>
      <c r="N1033">
        <v>15.653</v>
      </c>
      <c r="O1033">
        <v>0.69199999999999995</v>
      </c>
      <c r="P1033" t="s">
        <v>44</v>
      </c>
      <c r="Q1033">
        <v>9006400</v>
      </c>
      <c r="R1033">
        <v>106.749</v>
      </c>
      <c r="S1033">
        <v>44.4</v>
      </c>
      <c r="T1033">
        <v>19.202000000000002</v>
      </c>
      <c r="U1033">
        <v>13.747999999999999</v>
      </c>
      <c r="V1033">
        <v>45436.686000000002</v>
      </c>
      <c r="W1033">
        <v>0.7</v>
      </c>
      <c r="X1033">
        <v>145.18299999999999</v>
      </c>
      <c r="Y1033">
        <v>6.35</v>
      </c>
      <c r="Z1033">
        <v>28.4</v>
      </c>
      <c r="AA1033">
        <v>30.9</v>
      </c>
      <c r="AC1033">
        <v>7.37</v>
      </c>
    </row>
    <row r="1034" spans="1:29" hidden="1" x14ac:dyDescent="0.25">
      <c r="A1034" t="s">
        <v>51</v>
      </c>
      <c r="B1034" t="s">
        <v>52</v>
      </c>
      <c r="C1034" s="1">
        <v>43933</v>
      </c>
      <c r="D1034">
        <v>13807</v>
      </c>
      <c r="E1034">
        <v>247</v>
      </c>
      <c r="F1034">
        <v>337</v>
      </c>
      <c r="G1034">
        <v>18</v>
      </c>
      <c r="H1034">
        <v>1533.021</v>
      </c>
      <c r="I1034">
        <v>27.425000000000001</v>
      </c>
      <c r="J1034">
        <v>37.417999999999999</v>
      </c>
      <c r="K1034">
        <v>1.9990000000000001</v>
      </c>
      <c r="L1034">
        <v>144877</v>
      </c>
      <c r="M1034">
        <v>3902</v>
      </c>
      <c r="N1034">
        <v>16.085999999999999</v>
      </c>
      <c r="O1034">
        <v>0.433</v>
      </c>
      <c r="P1034" t="s">
        <v>44</v>
      </c>
      <c r="Q1034">
        <v>9006400</v>
      </c>
      <c r="R1034">
        <v>106.749</v>
      </c>
      <c r="S1034">
        <v>44.4</v>
      </c>
      <c r="T1034">
        <v>19.202000000000002</v>
      </c>
      <c r="U1034">
        <v>13.747999999999999</v>
      </c>
      <c r="V1034">
        <v>45436.686000000002</v>
      </c>
      <c r="W1034">
        <v>0.7</v>
      </c>
      <c r="X1034">
        <v>145.18299999999999</v>
      </c>
      <c r="Y1034">
        <v>6.35</v>
      </c>
      <c r="Z1034">
        <v>28.4</v>
      </c>
      <c r="AA1034">
        <v>30.9</v>
      </c>
      <c r="AC1034">
        <v>7.37</v>
      </c>
    </row>
    <row r="1035" spans="1:29" hidden="1" x14ac:dyDescent="0.25">
      <c r="A1035" t="s">
        <v>51</v>
      </c>
      <c r="B1035" t="s">
        <v>52</v>
      </c>
      <c r="C1035" s="1">
        <v>43934</v>
      </c>
      <c r="D1035">
        <v>13937</v>
      </c>
      <c r="E1035">
        <v>130</v>
      </c>
      <c r="F1035">
        <v>350</v>
      </c>
      <c r="G1035">
        <v>13</v>
      </c>
      <c r="H1035">
        <v>1547.4549999999999</v>
      </c>
      <c r="I1035">
        <v>14.433999999999999</v>
      </c>
      <c r="J1035">
        <v>38.860999999999997</v>
      </c>
      <c r="K1035">
        <v>1.4430000000000001</v>
      </c>
      <c r="L1035">
        <v>148412</v>
      </c>
      <c r="M1035">
        <v>3535</v>
      </c>
      <c r="N1035">
        <v>16.478999999999999</v>
      </c>
      <c r="O1035">
        <v>0.39200000000000002</v>
      </c>
      <c r="P1035" t="s">
        <v>44</v>
      </c>
      <c r="Q1035">
        <v>9006400</v>
      </c>
      <c r="R1035">
        <v>106.749</v>
      </c>
      <c r="S1035">
        <v>44.4</v>
      </c>
      <c r="T1035">
        <v>19.202000000000002</v>
      </c>
      <c r="U1035">
        <v>13.747999999999999</v>
      </c>
      <c r="V1035">
        <v>45436.686000000002</v>
      </c>
      <c r="W1035">
        <v>0.7</v>
      </c>
      <c r="X1035">
        <v>145.18299999999999</v>
      </c>
      <c r="Y1035">
        <v>6.35</v>
      </c>
      <c r="Z1035">
        <v>28.4</v>
      </c>
      <c r="AA1035">
        <v>30.9</v>
      </c>
      <c r="AC1035">
        <v>7.37</v>
      </c>
    </row>
    <row r="1036" spans="1:29" hidden="1" x14ac:dyDescent="0.25">
      <c r="A1036" t="s">
        <v>51</v>
      </c>
      <c r="B1036" t="s">
        <v>52</v>
      </c>
      <c r="C1036" s="1">
        <v>43935</v>
      </c>
      <c r="D1036">
        <v>14043</v>
      </c>
      <c r="E1036">
        <v>106</v>
      </c>
      <c r="F1036">
        <v>368</v>
      </c>
      <c r="G1036">
        <v>18</v>
      </c>
      <c r="H1036">
        <v>1559.2249999999999</v>
      </c>
      <c r="I1036">
        <v>11.769</v>
      </c>
      <c r="J1036">
        <v>40.86</v>
      </c>
      <c r="K1036">
        <v>1.9990000000000001</v>
      </c>
      <c r="L1036">
        <v>151796</v>
      </c>
      <c r="M1036">
        <v>3384</v>
      </c>
      <c r="N1036">
        <v>16.853999999999999</v>
      </c>
      <c r="O1036">
        <v>0.376</v>
      </c>
      <c r="P1036" t="s">
        <v>44</v>
      </c>
      <c r="Q1036">
        <v>9006400</v>
      </c>
      <c r="R1036">
        <v>106.749</v>
      </c>
      <c r="S1036">
        <v>44.4</v>
      </c>
      <c r="T1036">
        <v>19.202000000000002</v>
      </c>
      <c r="U1036">
        <v>13.747999999999999</v>
      </c>
      <c r="V1036">
        <v>45436.686000000002</v>
      </c>
      <c r="W1036">
        <v>0.7</v>
      </c>
      <c r="X1036">
        <v>145.18299999999999</v>
      </c>
      <c r="Y1036">
        <v>6.35</v>
      </c>
      <c r="Z1036">
        <v>28.4</v>
      </c>
      <c r="AA1036">
        <v>30.9</v>
      </c>
      <c r="AC1036">
        <v>7.37</v>
      </c>
    </row>
    <row r="1037" spans="1:29" hidden="1" x14ac:dyDescent="0.25">
      <c r="A1037" t="s">
        <v>51</v>
      </c>
      <c r="B1037" t="s">
        <v>52</v>
      </c>
      <c r="C1037" s="1">
        <v>43936</v>
      </c>
      <c r="D1037">
        <v>14234</v>
      </c>
      <c r="E1037">
        <v>191</v>
      </c>
      <c r="F1037">
        <v>384</v>
      </c>
      <c r="G1037">
        <v>16</v>
      </c>
      <c r="H1037">
        <v>1580.432</v>
      </c>
      <c r="I1037">
        <v>21.207000000000001</v>
      </c>
      <c r="J1037">
        <v>42.636000000000003</v>
      </c>
      <c r="K1037">
        <v>1.7769999999999999</v>
      </c>
      <c r="L1037">
        <v>156801</v>
      </c>
      <c r="M1037">
        <v>5005</v>
      </c>
      <c r="N1037">
        <v>17.41</v>
      </c>
      <c r="O1037">
        <v>0.55600000000000005</v>
      </c>
      <c r="P1037" t="s">
        <v>44</v>
      </c>
      <c r="Q1037">
        <v>9006400</v>
      </c>
      <c r="R1037">
        <v>106.749</v>
      </c>
      <c r="S1037">
        <v>44.4</v>
      </c>
      <c r="T1037">
        <v>19.202000000000002</v>
      </c>
      <c r="U1037">
        <v>13.747999999999999</v>
      </c>
      <c r="V1037">
        <v>45436.686000000002</v>
      </c>
      <c r="W1037">
        <v>0.7</v>
      </c>
      <c r="X1037">
        <v>145.18299999999999</v>
      </c>
      <c r="Y1037">
        <v>6.35</v>
      </c>
      <c r="Z1037">
        <v>28.4</v>
      </c>
      <c r="AA1037">
        <v>30.9</v>
      </c>
      <c r="AC1037">
        <v>7.37</v>
      </c>
    </row>
    <row r="1038" spans="1:29" hidden="1" x14ac:dyDescent="0.25">
      <c r="A1038" t="s">
        <v>51</v>
      </c>
      <c r="B1038" t="s">
        <v>52</v>
      </c>
      <c r="C1038" s="1">
        <v>43937</v>
      </c>
      <c r="D1038">
        <v>14370</v>
      </c>
      <c r="E1038">
        <v>136</v>
      </c>
      <c r="F1038">
        <v>393</v>
      </c>
      <c r="G1038">
        <v>9</v>
      </c>
      <c r="H1038">
        <v>1595.5319999999999</v>
      </c>
      <c r="I1038">
        <v>15.1</v>
      </c>
      <c r="J1038">
        <v>43.636000000000003</v>
      </c>
      <c r="K1038">
        <v>0.999</v>
      </c>
      <c r="L1038">
        <v>162816</v>
      </c>
      <c r="M1038">
        <v>6015</v>
      </c>
      <c r="N1038">
        <v>18.077999999999999</v>
      </c>
      <c r="O1038">
        <v>0.66800000000000004</v>
      </c>
      <c r="P1038" t="s">
        <v>44</v>
      </c>
      <c r="Q1038">
        <v>9006400</v>
      </c>
      <c r="R1038">
        <v>106.749</v>
      </c>
      <c r="S1038">
        <v>44.4</v>
      </c>
      <c r="T1038">
        <v>19.202000000000002</v>
      </c>
      <c r="U1038">
        <v>13.747999999999999</v>
      </c>
      <c r="V1038">
        <v>45436.686000000002</v>
      </c>
      <c r="W1038">
        <v>0.7</v>
      </c>
      <c r="X1038">
        <v>145.18299999999999</v>
      </c>
      <c r="Y1038">
        <v>6.35</v>
      </c>
      <c r="Z1038">
        <v>28.4</v>
      </c>
      <c r="AA1038">
        <v>30.9</v>
      </c>
      <c r="AC1038">
        <v>7.37</v>
      </c>
    </row>
    <row r="1039" spans="1:29" hidden="1" x14ac:dyDescent="0.25">
      <c r="A1039" t="s">
        <v>51</v>
      </c>
      <c r="B1039" t="s">
        <v>52</v>
      </c>
      <c r="C1039" s="1">
        <v>43938</v>
      </c>
      <c r="D1039">
        <v>14448</v>
      </c>
      <c r="E1039">
        <v>78</v>
      </c>
      <c r="F1039">
        <v>410</v>
      </c>
      <c r="G1039">
        <v>17</v>
      </c>
      <c r="H1039">
        <v>1604.193</v>
      </c>
      <c r="I1039">
        <v>8.6609999999999996</v>
      </c>
      <c r="J1039">
        <v>45.523000000000003</v>
      </c>
      <c r="K1039">
        <v>1.8879999999999999</v>
      </c>
      <c r="L1039">
        <v>169272</v>
      </c>
      <c r="M1039">
        <v>6456</v>
      </c>
      <c r="N1039">
        <v>18.795000000000002</v>
      </c>
      <c r="O1039">
        <v>0.71699999999999997</v>
      </c>
      <c r="P1039" t="s">
        <v>44</v>
      </c>
      <c r="Q1039">
        <v>9006400</v>
      </c>
      <c r="R1039">
        <v>106.749</v>
      </c>
      <c r="S1039">
        <v>44.4</v>
      </c>
      <c r="T1039">
        <v>19.202000000000002</v>
      </c>
      <c r="U1039">
        <v>13.747999999999999</v>
      </c>
      <c r="V1039">
        <v>45436.686000000002</v>
      </c>
      <c r="W1039">
        <v>0.7</v>
      </c>
      <c r="X1039">
        <v>145.18299999999999</v>
      </c>
      <c r="Y1039">
        <v>6.35</v>
      </c>
      <c r="Z1039">
        <v>28.4</v>
      </c>
      <c r="AA1039">
        <v>30.9</v>
      </c>
      <c r="AC1039">
        <v>7.37</v>
      </c>
    </row>
    <row r="1040" spans="1:29" hidden="1" x14ac:dyDescent="0.25">
      <c r="A1040" t="s">
        <v>51</v>
      </c>
      <c r="B1040" t="s">
        <v>52</v>
      </c>
      <c r="C1040" s="1">
        <v>43939</v>
      </c>
      <c r="D1040">
        <v>14603</v>
      </c>
      <c r="E1040">
        <v>155</v>
      </c>
      <c r="F1040">
        <v>431</v>
      </c>
      <c r="G1040">
        <v>21</v>
      </c>
      <c r="H1040">
        <v>1621.403</v>
      </c>
      <c r="I1040">
        <v>17.21</v>
      </c>
      <c r="J1040">
        <v>47.854999999999997</v>
      </c>
      <c r="K1040">
        <v>2.3319999999999999</v>
      </c>
      <c r="L1040">
        <v>175932</v>
      </c>
      <c r="M1040">
        <v>6660</v>
      </c>
      <c r="N1040">
        <v>19.533999999999999</v>
      </c>
      <c r="O1040">
        <v>0.73899999999999999</v>
      </c>
      <c r="P1040" t="s">
        <v>44</v>
      </c>
      <c r="Q1040">
        <v>9006400</v>
      </c>
      <c r="R1040">
        <v>106.749</v>
      </c>
      <c r="S1040">
        <v>44.4</v>
      </c>
      <c r="T1040">
        <v>19.202000000000002</v>
      </c>
      <c r="U1040">
        <v>13.747999999999999</v>
      </c>
      <c r="V1040">
        <v>45436.686000000002</v>
      </c>
      <c r="W1040">
        <v>0.7</v>
      </c>
      <c r="X1040">
        <v>145.18299999999999</v>
      </c>
      <c r="Y1040">
        <v>6.35</v>
      </c>
      <c r="Z1040">
        <v>28.4</v>
      </c>
      <c r="AA1040">
        <v>30.9</v>
      </c>
      <c r="AC1040">
        <v>7.37</v>
      </c>
    </row>
    <row r="1041" spans="1:29" hidden="1" x14ac:dyDescent="0.25">
      <c r="A1041" t="s">
        <v>51</v>
      </c>
      <c r="B1041" t="s">
        <v>52</v>
      </c>
      <c r="C1041" s="1">
        <v>43940</v>
      </c>
      <c r="D1041">
        <v>14662</v>
      </c>
      <c r="E1041">
        <v>59</v>
      </c>
      <c r="F1041">
        <v>443</v>
      </c>
      <c r="G1041">
        <v>12</v>
      </c>
      <c r="H1041">
        <v>1627.953</v>
      </c>
      <c r="I1041">
        <v>6.5510000000000002</v>
      </c>
      <c r="J1041">
        <v>49.186999999999998</v>
      </c>
      <c r="K1041">
        <v>1.3320000000000001</v>
      </c>
      <c r="L1041">
        <v>179243</v>
      </c>
      <c r="M1041">
        <v>3311</v>
      </c>
      <c r="N1041">
        <v>19.902000000000001</v>
      </c>
      <c r="O1041">
        <v>0.36799999999999999</v>
      </c>
      <c r="P1041" t="s">
        <v>44</v>
      </c>
      <c r="Q1041">
        <v>9006400</v>
      </c>
      <c r="R1041">
        <v>106.749</v>
      </c>
      <c r="S1041">
        <v>44.4</v>
      </c>
      <c r="T1041">
        <v>19.202000000000002</v>
      </c>
      <c r="U1041">
        <v>13.747999999999999</v>
      </c>
      <c r="V1041">
        <v>45436.686000000002</v>
      </c>
      <c r="W1041">
        <v>0.7</v>
      </c>
      <c r="X1041">
        <v>145.18299999999999</v>
      </c>
      <c r="Y1041">
        <v>6.35</v>
      </c>
      <c r="Z1041">
        <v>28.4</v>
      </c>
      <c r="AA1041">
        <v>30.9</v>
      </c>
      <c r="AC1041">
        <v>7.37</v>
      </c>
    </row>
    <row r="1042" spans="1:29" hidden="1" x14ac:dyDescent="0.25">
      <c r="A1042" t="s">
        <v>51</v>
      </c>
      <c r="B1042" t="s">
        <v>52</v>
      </c>
      <c r="C1042" s="1">
        <v>43941</v>
      </c>
      <c r="D1042">
        <v>14710</v>
      </c>
      <c r="E1042">
        <v>48</v>
      </c>
      <c r="F1042">
        <v>452</v>
      </c>
      <c r="G1042">
        <v>9</v>
      </c>
      <c r="H1042">
        <v>1633.2829999999999</v>
      </c>
      <c r="I1042">
        <v>5.33</v>
      </c>
      <c r="J1042">
        <v>50.186999999999998</v>
      </c>
      <c r="K1042">
        <v>0.999</v>
      </c>
      <c r="L1042">
        <v>182949</v>
      </c>
      <c r="M1042">
        <v>3706</v>
      </c>
      <c r="N1042">
        <v>20.312999999999999</v>
      </c>
      <c r="O1042">
        <v>0.41099999999999998</v>
      </c>
      <c r="P1042" t="s">
        <v>44</v>
      </c>
      <c r="Q1042">
        <v>9006400</v>
      </c>
      <c r="R1042">
        <v>106.749</v>
      </c>
      <c r="S1042">
        <v>44.4</v>
      </c>
      <c r="T1042">
        <v>19.202000000000002</v>
      </c>
      <c r="U1042">
        <v>13.747999999999999</v>
      </c>
      <c r="V1042">
        <v>45436.686000000002</v>
      </c>
      <c r="W1042">
        <v>0.7</v>
      </c>
      <c r="X1042">
        <v>145.18299999999999</v>
      </c>
      <c r="Y1042">
        <v>6.35</v>
      </c>
      <c r="Z1042">
        <v>28.4</v>
      </c>
      <c r="AA1042">
        <v>30.9</v>
      </c>
      <c r="AC1042">
        <v>7.37</v>
      </c>
    </row>
    <row r="1043" spans="1:29" hidden="1" x14ac:dyDescent="0.25">
      <c r="A1043" t="s">
        <v>51</v>
      </c>
      <c r="B1043" t="s">
        <v>52</v>
      </c>
      <c r="C1043" s="1">
        <v>43942</v>
      </c>
      <c r="D1043">
        <v>14783</v>
      </c>
      <c r="E1043">
        <v>73</v>
      </c>
      <c r="F1043">
        <v>462</v>
      </c>
      <c r="G1043">
        <v>10</v>
      </c>
      <c r="H1043">
        <v>1641.3879999999999</v>
      </c>
      <c r="I1043">
        <v>8.1050000000000004</v>
      </c>
      <c r="J1043">
        <v>51.296999999999997</v>
      </c>
      <c r="K1043">
        <v>1.1100000000000001</v>
      </c>
      <c r="L1043">
        <v>189018</v>
      </c>
      <c r="M1043">
        <v>6069</v>
      </c>
      <c r="N1043">
        <v>20.986999999999998</v>
      </c>
      <c r="O1043">
        <v>0.67400000000000004</v>
      </c>
      <c r="P1043" t="s">
        <v>44</v>
      </c>
      <c r="Q1043">
        <v>9006400</v>
      </c>
      <c r="R1043">
        <v>106.749</v>
      </c>
      <c r="S1043">
        <v>44.4</v>
      </c>
      <c r="T1043">
        <v>19.202000000000002</v>
      </c>
      <c r="U1043">
        <v>13.747999999999999</v>
      </c>
      <c r="V1043">
        <v>45436.686000000002</v>
      </c>
      <c r="W1043">
        <v>0.7</v>
      </c>
      <c r="X1043">
        <v>145.18299999999999</v>
      </c>
      <c r="Y1043">
        <v>6.35</v>
      </c>
      <c r="Z1043">
        <v>28.4</v>
      </c>
      <c r="AA1043">
        <v>30.9</v>
      </c>
      <c r="AC1043">
        <v>7.37</v>
      </c>
    </row>
    <row r="1044" spans="1:29" hidden="1" x14ac:dyDescent="0.25">
      <c r="A1044" t="s">
        <v>51</v>
      </c>
      <c r="B1044" t="s">
        <v>52</v>
      </c>
      <c r="C1044" s="1">
        <v>43943</v>
      </c>
      <c r="D1044">
        <v>14833</v>
      </c>
      <c r="E1044">
        <v>50</v>
      </c>
      <c r="F1044">
        <v>463</v>
      </c>
      <c r="G1044">
        <v>1</v>
      </c>
      <c r="H1044">
        <v>1646.94</v>
      </c>
      <c r="I1044">
        <v>5.5519999999999996</v>
      </c>
      <c r="J1044">
        <v>51.408000000000001</v>
      </c>
      <c r="K1044">
        <v>0.111</v>
      </c>
      <c r="L1044">
        <v>201794</v>
      </c>
      <c r="M1044">
        <v>12776</v>
      </c>
      <c r="N1044">
        <v>22.405999999999999</v>
      </c>
      <c r="O1044">
        <v>1.419</v>
      </c>
      <c r="P1044" t="s">
        <v>44</v>
      </c>
      <c r="Q1044">
        <v>9006400</v>
      </c>
      <c r="R1044">
        <v>106.749</v>
      </c>
      <c r="S1044">
        <v>44.4</v>
      </c>
      <c r="T1044">
        <v>19.202000000000002</v>
      </c>
      <c r="U1044">
        <v>13.747999999999999</v>
      </c>
      <c r="V1044">
        <v>45436.686000000002</v>
      </c>
      <c r="W1044">
        <v>0.7</v>
      </c>
      <c r="X1044">
        <v>145.18299999999999</v>
      </c>
      <c r="Y1044">
        <v>6.35</v>
      </c>
      <c r="Z1044">
        <v>28.4</v>
      </c>
      <c r="AA1044">
        <v>30.9</v>
      </c>
      <c r="AC1044">
        <v>7.37</v>
      </c>
    </row>
    <row r="1045" spans="1:29" hidden="1" x14ac:dyDescent="0.25">
      <c r="A1045" t="s">
        <v>51</v>
      </c>
      <c r="B1045" t="s">
        <v>52</v>
      </c>
      <c r="C1045" s="1">
        <v>43944</v>
      </c>
      <c r="D1045">
        <v>14924</v>
      </c>
      <c r="E1045">
        <v>91</v>
      </c>
      <c r="F1045">
        <v>494</v>
      </c>
      <c r="G1045">
        <v>31</v>
      </c>
      <c r="H1045">
        <v>1657.0440000000001</v>
      </c>
      <c r="I1045">
        <v>10.103999999999999</v>
      </c>
      <c r="J1045">
        <v>54.85</v>
      </c>
      <c r="K1045">
        <v>3.4420000000000002</v>
      </c>
      <c r="L1045">
        <v>205835</v>
      </c>
      <c r="M1045">
        <v>4041</v>
      </c>
      <c r="N1045">
        <v>22.853999999999999</v>
      </c>
      <c r="O1045">
        <v>0.44900000000000001</v>
      </c>
      <c r="P1045" t="s">
        <v>44</v>
      </c>
      <c r="Q1045">
        <v>9006400</v>
      </c>
      <c r="R1045">
        <v>106.749</v>
      </c>
      <c r="S1045">
        <v>44.4</v>
      </c>
      <c r="T1045">
        <v>19.202000000000002</v>
      </c>
      <c r="U1045">
        <v>13.747999999999999</v>
      </c>
      <c r="V1045">
        <v>45436.686000000002</v>
      </c>
      <c r="W1045">
        <v>0.7</v>
      </c>
      <c r="X1045">
        <v>145.18299999999999</v>
      </c>
      <c r="Y1045">
        <v>6.35</v>
      </c>
      <c r="Z1045">
        <v>28.4</v>
      </c>
      <c r="AA1045">
        <v>30.9</v>
      </c>
      <c r="AC1045">
        <v>7.37</v>
      </c>
    </row>
    <row r="1046" spans="1:29" hidden="1" x14ac:dyDescent="0.25">
      <c r="A1046" t="s">
        <v>51</v>
      </c>
      <c r="B1046" t="s">
        <v>52</v>
      </c>
      <c r="C1046" s="1">
        <v>43945</v>
      </c>
      <c r="D1046">
        <v>14985</v>
      </c>
      <c r="E1046">
        <v>61</v>
      </c>
      <c r="F1046">
        <v>508</v>
      </c>
      <c r="G1046">
        <v>14</v>
      </c>
      <c r="H1046">
        <v>1663.817</v>
      </c>
      <c r="I1046">
        <v>6.7729999999999997</v>
      </c>
      <c r="J1046">
        <v>56.404000000000003</v>
      </c>
      <c r="K1046">
        <v>1.554</v>
      </c>
      <c r="L1046">
        <v>212686</v>
      </c>
      <c r="M1046">
        <v>6851</v>
      </c>
      <c r="N1046">
        <v>23.614999999999998</v>
      </c>
      <c r="O1046">
        <v>0.76100000000000001</v>
      </c>
      <c r="P1046" t="s">
        <v>44</v>
      </c>
      <c r="Q1046">
        <v>9006400</v>
      </c>
      <c r="R1046">
        <v>106.749</v>
      </c>
      <c r="S1046">
        <v>44.4</v>
      </c>
      <c r="T1046">
        <v>19.202000000000002</v>
      </c>
      <c r="U1046">
        <v>13.747999999999999</v>
      </c>
      <c r="V1046">
        <v>45436.686000000002</v>
      </c>
      <c r="W1046">
        <v>0.7</v>
      </c>
      <c r="X1046">
        <v>145.18299999999999</v>
      </c>
      <c r="Y1046">
        <v>6.35</v>
      </c>
      <c r="Z1046">
        <v>28.4</v>
      </c>
      <c r="AA1046">
        <v>30.9</v>
      </c>
      <c r="AC1046">
        <v>7.37</v>
      </c>
    </row>
    <row r="1047" spans="1:29" hidden="1" x14ac:dyDescent="0.25">
      <c r="A1047" t="s">
        <v>51</v>
      </c>
      <c r="B1047" t="s">
        <v>52</v>
      </c>
      <c r="C1047" s="1">
        <v>43946</v>
      </c>
      <c r="D1047">
        <v>15068</v>
      </c>
      <c r="E1047">
        <v>83</v>
      </c>
      <c r="F1047">
        <v>513</v>
      </c>
      <c r="G1047">
        <v>5</v>
      </c>
      <c r="H1047">
        <v>1673.0329999999999</v>
      </c>
      <c r="I1047">
        <v>9.2159999999999993</v>
      </c>
      <c r="J1047">
        <v>56.959000000000003</v>
      </c>
      <c r="K1047">
        <v>0.55500000000000005</v>
      </c>
      <c r="L1047">
        <v>221089</v>
      </c>
      <c r="M1047">
        <v>8403</v>
      </c>
      <c r="N1047">
        <v>24.547999999999998</v>
      </c>
      <c r="O1047">
        <v>0.93300000000000005</v>
      </c>
      <c r="P1047" t="s">
        <v>44</v>
      </c>
      <c r="Q1047">
        <v>9006400</v>
      </c>
      <c r="R1047">
        <v>106.749</v>
      </c>
      <c r="S1047">
        <v>44.4</v>
      </c>
      <c r="T1047">
        <v>19.202000000000002</v>
      </c>
      <c r="U1047">
        <v>13.747999999999999</v>
      </c>
      <c r="V1047">
        <v>45436.686000000002</v>
      </c>
      <c r="W1047">
        <v>0.7</v>
      </c>
      <c r="X1047">
        <v>145.18299999999999</v>
      </c>
      <c r="Y1047">
        <v>6.35</v>
      </c>
      <c r="Z1047">
        <v>28.4</v>
      </c>
      <c r="AA1047">
        <v>30.9</v>
      </c>
      <c r="AC1047">
        <v>7.37</v>
      </c>
    </row>
    <row r="1048" spans="1:29" hidden="1" x14ac:dyDescent="0.25">
      <c r="A1048" t="s">
        <v>51</v>
      </c>
      <c r="B1048" t="s">
        <v>52</v>
      </c>
      <c r="C1048" s="1">
        <v>43947</v>
      </c>
      <c r="D1048">
        <v>15134</v>
      </c>
      <c r="E1048">
        <v>66</v>
      </c>
      <c r="F1048">
        <v>536</v>
      </c>
      <c r="G1048">
        <v>23</v>
      </c>
      <c r="H1048">
        <v>1680.3610000000001</v>
      </c>
      <c r="I1048">
        <v>7.3280000000000003</v>
      </c>
      <c r="J1048">
        <v>59.512999999999998</v>
      </c>
      <c r="K1048">
        <v>2.5539999999999998</v>
      </c>
      <c r="L1048">
        <v>227631</v>
      </c>
      <c r="M1048">
        <v>6542</v>
      </c>
      <c r="N1048">
        <v>25.274000000000001</v>
      </c>
      <c r="O1048">
        <v>0.72599999999999998</v>
      </c>
      <c r="P1048" t="s">
        <v>44</v>
      </c>
      <c r="Q1048">
        <v>9006400</v>
      </c>
      <c r="R1048">
        <v>106.749</v>
      </c>
      <c r="S1048">
        <v>44.4</v>
      </c>
      <c r="T1048">
        <v>19.202000000000002</v>
      </c>
      <c r="U1048">
        <v>13.747999999999999</v>
      </c>
      <c r="V1048">
        <v>45436.686000000002</v>
      </c>
      <c r="W1048">
        <v>0.7</v>
      </c>
      <c r="X1048">
        <v>145.18299999999999</v>
      </c>
      <c r="Y1048">
        <v>6.35</v>
      </c>
      <c r="Z1048">
        <v>28.4</v>
      </c>
      <c r="AA1048">
        <v>30.9</v>
      </c>
      <c r="AC1048">
        <v>7.37</v>
      </c>
    </row>
    <row r="1049" spans="1:29" hidden="1" x14ac:dyDescent="0.25">
      <c r="A1049" t="s">
        <v>51</v>
      </c>
      <c r="B1049" t="s">
        <v>52</v>
      </c>
      <c r="C1049" s="1">
        <v>43948</v>
      </c>
      <c r="D1049">
        <v>15189</v>
      </c>
      <c r="E1049">
        <v>55</v>
      </c>
      <c r="F1049">
        <v>542</v>
      </c>
      <c r="G1049">
        <v>6</v>
      </c>
      <c r="H1049">
        <v>1686.4670000000001</v>
      </c>
      <c r="I1049">
        <v>6.1070000000000002</v>
      </c>
      <c r="J1049">
        <v>60.179000000000002</v>
      </c>
      <c r="K1049">
        <v>0.66600000000000004</v>
      </c>
      <c r="L1049">
        <v>232537</v>
      </c>
      <c r="M1049">
        <v>4906</v>
      </c>
      <c r="N1049">
        <v>25.818999999999999</v>
      </c>
      <c r="O1049">
        <v>0.54500000000000004</v>
      </c>
      <c r="P1049" t="s">
        <v>44</v>
      </c>
      <c r="Q1049">
        <v>9006400</v>
      </c>
      <c r="R1049">
        <v>106.749</v>
      </c>
      <c r="S1049">
        <v>44.4</v>
      </c>
      <c r="T1049">
        <v>19.202000000000002</v>
      </c>
      <c r="U1049">
        <v>13.747999999999999</v>
      </c>
      <c r="V1049">
        <v>45436.686000000002</v>
      </c>
      <c r="W1049">
        <v>0.7</v>
      </c>
      <c r="X1049">
        <v>145.18299999999999</v>
      </c>
      <c r="Y1049">
        <v>6.35</v>
      </c>
      <c r="Z1049">
        <v>28.4</v>
      </c>
      <c r="AA1049">
        <v>30.9</v>
      </c>
      <c r="AC1049">
        <v>7.37</v>
      </c>
    </row>
    <row r="1050" spans="1:29" hidden="1" x14ac:dyDescent="0.25">
      <c r="A1050" t="s">
        <v>51</v>
      </c>
      <c r="B1050" t="s">
        <v>52</v>
      </c>
      <c r="C1050" s="1">
        <v>43949</v>
      </c>
      <c r="D1050">
        <v>15256</v>
      </c>
      <c r="E1050">
        <v>67</v>
      </c>
      <c r="F1050">
        <v>549</v>
      </c>
      <c r="G1050">
        <v>7</v>
      </c>
      <c r="H1050">
        <v>1693.9069999999999</v>
      </c>
      <c r="I1050">
        <v>7.4390000000000001</v>
      </c>
      <c r="J1050">
        <v>60.957000000000001</v>
      </c>
      <c r="K1050">
        <v>0.77700000000000002</v>
      </c>
      <c r="L1050">
        <v>239578</v>
      </c>
      <c r="M1050">
        <v>7041</v>
      </c>
      <c r="N1050">
        <v>26.600999999999999</v>
      </c>
      <c r="O1050">
        <v>0.78200000000000003</v>
      </c>
      <c r="P1050" t="s">
        <v>44</v>
      </c>
      <c r="Q1050">
        <v>9006400</v>
      </c>
      <c r="R1050">
        <v>106.749</v>
      </c>
      <c r="S1050">
        <v>44.4</v>
      </c>
      <c r="T1050">
        <v>19.202000000000002</v>
      </c>
      <c r="U1050">
        <v>13.747999999999999</v>
      </c>
      <c r="V1050">
        <v>45436.686000000002</v>
      </c>
      <c r="W1050">
        <v>0.7</v>
      </c>
      <c r="X1050">
        <v>145.18299999999999</v>
      </c>
      <c r="Y1050">
        <v>6.35</v>
      </c>
      <c r="Z1050">
        <v>28.4</v>
      </c>
      <c r="AA1050">
        <v>30.9</v>
      </c>
      <c r="AC1050">
        <v>7.37</v>
      </c>
    </row>
    <row r="1051" spans="1:29" hidden="1" x14ac:dyDescent="0.25">
      <c r="A1051" t="s">
        <v>51</v>
      </c>
      <c r="B1051" t="s">
        <v>52</v>
      </c>
      <c r="C1051" s="1">
        <v>43950</v>
      </c>
      <c r="D1051">
        <v>15314</v>
      </c>
      <c r="E1051">
        <v>58</v>
      </c>
      <c r="F1051">
        <v>569</v>
      </c>
      <c r="G1051">
        <v>20</v>
      </c>
      <c r="H1051">
        <v>1700.346</v>
      </c>
      <c r="I1051">
        <v>6.44</v>
      </c>
      <c r="J1051">
        <v>63.177</v>
      </c>
      <c r="K1051">
        <v>2.2210000000000001</v>
      </c>
      <c r="L1051">
        <v>247754</v>
      </c>
      <c r="M1051">
        <v>8176</v>
      </c>
      <c r="N1051">
        <v>27.509</v>
      </c>
      <c r="O1051">
        <v>0.90800000000000003</v>
      </c>
      <c r="P1051" t="s">
        <v>44</v>
      </c>
      <c r="Q1051">
        <v>9006400</v>
      </c>
      <c r="R1051">
        <v>106.749</v>
      </c>
      <c r="S1051">
        <v>44.4</v>
      </c>
      <c r="T1051">
        <v>19.202000000000002</v>
      </c>
      <c r="U1051">
        <v>13.747999999999999</v>
      </c>
      <c r="V1051">
        <v>45436.686000000002</v>
      </c>
      <c r="W1051">
        <v>0.7</v>
      </c>
      <c r="X1051">
        <v>145.18299999999999</v>
      </c>
      <c r="Y1051">
        <v>6.35</v>
      </c>
      <c r="Z1051">
        <v>28.4</v>
      </c>
      <c r="AA1051">
        <v>30.9</v>
      </c>
      <c r="AC1051">
        <v>7.37</v>
      </c>
    </row>
    <row r="1052" spans="1:29" hidden="1" x14ac:dyDescent="0.25">
      <c r="A1052" t="s">
        <v>51</v>
      </c>
      <c r="B1052" t="s">
        <v>52</v>
      </c>
      <c r="C1052" s="1">
        <v>43951</v>
      </c>
      <c r="D1052">
        <v>15364</v>
      </c>
      <c r="E1052">
        <v>50</v>
      </c>
      <c r="F1052">
        <v>580</v>
      </c>
      <c r="G1052">
        <v>11</v>
      </c>
      <c r="H1052">
        <v>1705.8979999999999</v>
      </c>
      <c r="I1052">
        <v>5.5519999999999996</v>
      </c>
      <c r="J1052">
        <v>64.399000000000001</v>
      </c>
      <c r="K1052">
        <v>1.2210000000000001</v>
      </c>
      <c r="L1052">
        <v>256399</v>
      </c>
      <c r="M1052">
        <v>8645</v>
      </c>
      <c r="N1052">
        <v>28.469000000000001</v>
      </c>
      <c r="O1052">
        <v>0.96</v>
      </c>
      <c r="P1052" t="s">
        <v>44</v>
      </c>
      <c r="Q1052">
        <v>9006400</v>
      </c>
      <c r="R1052">
        <v>106.749</v>
      </c>
      <c r="S1052">
        <v>44.4</v>
      </c>
      <c r="T1052">
        <v>19.202000000000002</v>
      </c>
      <c r="U1052">
        <v>13.747999999999999</v>
      </c>
      <c r="V1052">
        <v>45436.686000000002</v>
      </c>
      <c r="W1052">
        <v>0.7</v>
      </c>
      <c r="X1052">
        <v>145.18299999999999</v>
      </c>
      <c r="Y1052">
        <v>6.35</v>
      </c>
      <c r="Z1052">
        <v>28.4</v>
      </c>
      <c r="AA1052">
        <v>30.9</v>
      </c>
      <c r="AC1052">
        <v>7.37</v>
      </c>
    </row>
    <row r="1053" spans="1:29" hidden="1" x14ac:dyDescent="0.25">
      <c r="A1053" t="s">
        <v>51</v>
      </c>
      <c r="B1053" t="s">
        <v>52</v>
      </c>
      <c r="C1053" s="1">
        <v>43952</v>
      </c>
      <c r="D1053">
        <v>15424</v>
      </c>
      <c r="E1053">
        <v>60</v>
      </c>
      <c r="F1053">
        <v>584</v>
      </c>
      <c r="G1053">
        <v>4</v>
      </c>
      <c r="H1053">
        <v>1712.56</v>
      </c>
      <c r="I1053">
        <v>6.6619999999999999</v>
      </c>
      <c r="J1053">
        <v>64.843000000000004</v>
      </c>
      <c r="K1053">
        <v>0.44400000000000001</v>
      </c>
      <c r="L1053">
        <v>264079</v>
      </c>
      <c r="M1053">
        <v>7680</v>
      </c>
      <c r="N1053">
        <v>29.321000000000002</v>
      </c>
      <c r="O1053">
        <v>0.85299999999999998</v>
      </c>
      <c r="P1053" t="s">
        <v>44</v>
      </c>
      <c r="Q1053">
        <v>9006400</v>
      </c>
      <c r="R1053">
        <v>106.749</v>
      </c>
      <c r="S1053">
        <v>44.4</v>
      </c>
      <c r="T1053">
        <v>19.202000000000002</v>
      </c>
      <c r="U1053">
        <v>13.747999999999999</v>
      </c>
      <c r="V1053">
        <v>45436.686000000002</v>
      </c>
      <c r="W1053">
        <v>0.7</v>
      </c>
      <c r="X1053">
        <v>145.18299999999999</v>
      </c>
      <c r="Y1053">
        <v>6.35</v>
      </c>
      <c r="Z1053">
        <v>28.4</v>
      </c>
      <c r="AA1053">
        <v>30.9</v>
      </c>
      <c r="AC1053">
        <v>7.37</v>
      </c>
    </row>
    <row r="1054" spans="1:29" hidden="1" x14ac:dyDescent="0.25">
      <c r="A1054" t="s">
        <v>51</v>
      </c>
      <c r="B1054" t="s">
        <v>52</v>
      </c>
      <c r="C1054" s="1">
        <v>43953</v>
      </c>
      <c r="D1054">
        <v>15458</v>
      </c>
      <c r="E1054">
        <v>34</v>
      </c>
      <c r="F1054">
        <v>589</v>
      </c>
      <c r="G1054">
        <v>5</v>
      </c>
      <c r="H1054">
        <v>1716.335</v>
      </c>
      <c r="I1054">
        <v>3.7749999999999999</v>
      </c>
      <c r="J1054">
        <v>65.397999999999996</v>
      </c>
      <c r="K1054">
        <v>0.55500000000000005</v>
      </c>
      <c r="L1054">
        <v>269619</v>
      </c>
      <c r="M1054">
        <v>5540</v>
      </c>
      <c r="N1054">
        <v>29.936</v>
      </c>
      <c r="O1054">
        <v>0.61499999999999999</v>
      </c>
      <c r="P1054" t="s">
        <v>44</v>
      </c>
      <c r="Q1054">
        <v>9006400</v>
      </c>
      <c r="R1054">
        <v>106.749</v>
      </c>
      <c r="S1054">
        <v>44.4</v>
      </c>
      <c r="T1054">
        <v>19.202000000000002</v>
      </c>
      <c r="U1054">
        <v>13.747999999999999</v>
      </c>
      <c r="V1054">
        <v>45436.686000000002</v>
      </c>
      <c r="W1054">
        <v>0.7</v>
      </c>
      <c r="X1054">
        <v>145.18299999999999</v>
      </c>
      <c r="Y1054">
        <v>6.35</v>
      </c>
      <c r="Z1054">
        <v>28.4</v>
      </c>
      <c r="AA1054">
        <v>30.9</v>
      </c>
      <c r="AC1054">
        <v>7.37</v>
      </c>
    </row>
    <row r="1055" spans="1:29" hidden="1" x14ac:dyDescent="0.25">
      <c r="A1055" t="s">
        <v>51</v>
      </c>
      <c r="B1055" t="s">
        <v>52</v>
      </c>
      <c r="C1055" s="1">
        <v>43954</v>
      </c>
      <c r="D1055">
        <v>15470</v>
      </c>
      <c r="E1055">
        <v>12</v>
      </c>
      <c r="F1055">
        <v>596</v>
      </c>
      <c r="G1055">
        <v>7</v>
      </c>
      <c r="H1055">
        <v>1717.6669999999999</v>
      </c>
      <c r="I1055">
        <v>1.3320000000000001</v>
      </c>
      <c r="J1055">
        <v>66.174999999999997</v>
      </c>
      <c r="K1055">
        <v>0.77700000000000002</v>
      </c>
      <c r="L1055">
        <v>274355</v>
      </c>
      <c r="M1055">
        <v>4736</v>
      </c>
      <c r="N1055">
        <v>30.462</v>
      </c>
      <c r="O1055">
        <v>0.52600000000000002</v>
      </c>
      <c r="P1055" t="s">
        <v>44</v>
      </c>
      <c r="Q1055">
        <v>9006400</v>
      </c>
      <c r="R1055">
        <v>106.749</v>
      </c>
      <c r="S1055">
        <v>44.4</v>
      </c>
      <c r="T1055">
        <v>19.202000000000002</v>
      </c>
      <c r="U1055">
        <v>13.747999999999999</v>
      </c>
      <c r="V1055">
        <v>45436.686000000002</v>
      </c>
      <c r="W1055">
        <v>0.7</v>
      </c>
      <c r="X1055">
        <v>145.18299999999999</v>
      </c>
      <c r="Y1055">
        <v>6.35</v>
      </c>
      <c r="Z1055">
        <v>28.4</v>
      </c>
      <c r="AA1055">
        <v>30.9</v>
      </c>
      <c r="AC1055">
        <v>7.37</v>
      </c>
    </row>
    <row r="1056" spans="1:29" hidden="1" x14ac:dyDescent="0.25">
      <c r="A1056" t="s">
        <v>51</v>
      </c>
      <c r="B1056" t="s">
        <v>52</v>
      </c>
      <c r="C1056" s="1">
        <v>43955</v>
      </c>
      <c r="D1056">
        <v>15538</v>
      </c>
      <c r="E1056">
        <v>68</v>
      </c>
      <c r="F1056">
        <v>598</v>
      </c>
      <c r="G1056">
        <v>2</v>
      </c>
      <c r="H1056">
        <v>1725.2180000000001</v>
      </c>
      <c r="I1056">
        <v>7.55</v>
      </c>
      <c r="J1056">
        <v>66.397000000000006</v>
      </c>
      <c r="K1056">
        <v>0.222</v>
      </c>
      <c r="L1056">
        <v>279071</v>
      </c>
      <c r="M1056">
        <v>4716</v>
      </c>
      <c r="N1056">
        <v>30.986000000000001</v>
      </c>
      <c r="O1056">
        <v>0.52400000000000002</v>
      </c>
      <c r="P1056" t="s">
        <v>44</v>
      </c>
      <c r="Q1056">
        <v>9006400</v>
      </c>
      <c r="R1056">
        <v>106.749</v>
      </c>
      <c r="S1056">
        <v>44.4</v>
      </c>
      <c r="T1056">
        <v>19.202000000000002</v>
      </c>
      <c r="U1056">
        <v>13.747999999999999</v>
      </c>
      <c r="V1056">
        <v>45436.686000000002</v>
      </c>
      <c r="W1056">
        <v>0.7</v>
      </c>
      <c r="X1056">
        <v>145.18299999999999</v>
      </c>
      <c r="Y1056">
        <v>6.35</v>
      </c>
      <c r="Z1056">
        <v>28.4</v>
      </c>
      <c r="AA1056">
        <v>30.9</v>
      </c>
      <c r="AC1056">
        <v>7.37</v>
      </c>
    </row>
    <row r="1057" spans="1:29" hidden="1" x14ac:dyDescent="0.25">
      <c r="A1057" t="s">
        <v>51</v>
      </c>
      <c r="B1057" t="s">
        <v>52</v>
      </c>
      <c r="C1057" s="1">
        <v>43956</v>
      </c>
      <c r="D1057">
        <v>15569</v>
      </c>
      <c r="E1057">
        <v>31</v>
      </c>
      <c r="F1057">
        <v>600</v>
      </c>
      <c r="G1057">
        <v>2</v>
      </c>
      <c r="H1057">
        <v>1728.66</v>
      </c>
      <c r="I1057">
        <v>3.4420000000000002</v>
      </c>
      <c r="J1057">
        <v>66.619</v>
      </c>
      <c r="K1057">
        <v>0.222</v>
      </c>
      <c r="L1057">
        <v>285883</v>
      </c>
      <c r="M1057">
        <v>6812</v>
      </c>
      <c r="N1057">
        <v>31.742000000000001</v>
      </c>
      <c r="O1057">
        <v>0.75600000000000001</v>
      </c>
      <c r="P1057" t="s">
        <v>44</v>
      </c>
      <c r="Q1057">
        <v>9006400</v>
      </c>
      <c r="R1057">
        <v>106.749</v>
      </c>
      <c r="S1057">
        <v>44.4</v>
      </c>
      <c r="T1057">
        <v>19.202000000000002</v>
      </c>
      <c r="U1057">
        <v>13.747999999999999</v>
      </c>
      <c r="V1057">
        <v>45436.686000000002</v>
      </c>
      <c r="W1057">
        <v>0.7</v>
      </c>
      <c r="X1057">
        <v>145.18299999999999</v>
      </c>
      <c r="Y1057">
        <v>6.35</v>
      </c>
      <c r="Z1057">
        <v>28.4</v>
      </c>
      <c r="AA1057">
        <v>30.9</v>
      </c>
      <c r="AC1057">
        <v>7.37</v>
      </c>
    </row>
    <row r="1058" spans="1:29" hidden="1" x14ac:dyDescent="0.25">
      <c r="A1058" t="s">
        <v>51</v>
      </c>
      <c r="B1058" t="s">
        <v>52</v>
      </c>
      <c r="C1058" s="1">
        <v>43957</v>
      </c>
      <c r="D1058">
        <v>15586</v>
      </c>
      <c r="E1058">
        <v>17</v>
      </c>
      <c r="F1058">
        <v>606</v>
      </c>
      <c r="G1058">
        <v>6</v>
      </c>
      <c r="H1058">
        <v>1730.547</v>
      </c>
      <c r="I1058">
        <v>1.8879999999999999</v>
      </c>
      <c r="J1058">
        <v>67.284999999999997</v>
      </c>
      <c r="K1058">
        <v>0.66600000000000004</v>
      </c>
      <c r="L1058">
        <v>292254</v>
      </c>
      <c r="M1058">
        <v>6371</v>
      </c>
      <c r="N1058">
        <v>32.450000000000003</v>
      </c>
      <c r="O1058">
        <v>0.70699999999999996</v>
      </c>
      <c r="P1058" t="s">
        <v>44</v>
      </c>
      <c r="Q1058">
        <v>9006400</v>
      </c>
      <c r="R1058">
        <v>106.749</v>
      </c>
      <c r="S1058">
        <v>44.4</v>
      </c>
      <c r="T1058">
        <v>19.202000000000002</v>
      </c>
      <c r="U1058">
        <v>13.747999999999999</v>
      </c>
      <c r="V1058">
        <v>45436.686000000002</v>
      </c>
      <c r="W1058">
        <v>0.7</v>
      </c>
      <c r="X1058">
        <v>145.18299999999999</v>
      </c>
      <c r="Y1058">
        <v>6.35</v>
      </c>
      <c r="Z1058">
        <v>28.4</v>
      </c>
      <c r="AA1058">
        <v>30.9</v>
      </c>
      <c r="AC1058">
        <v>7.37</v>
      </c>
    </row>
    <row r="1059" spans="1:29" hidden="1" x14ac:dyDescent="0.25">
      <c r="A1059" t="s">
        <v>51</v>
      </c>
      <c r="B1059" t="s">
        <v>52</v>
      </c>
      <c r="C1059" s="1">
        <v>43958</v>
      </c>
      <c r="D1059">
        <v>15651</v>
      </c>
      <c r="E1059">
        <v>65</v>
      </c>
      <c r="F1059">
        <v>608</v>
      </c>
      <c r="G1059">
        <v>2</v>
      </c>
      <c r="H1059">
        <v>1737.7639999999999</v>
      </c>
      <c r="I1059">
        <v>7.2169999999999996</v>
      </c>
      <c r="J1059">
        <v>67.507999999999996</v>
      </c>
      <c r="K1059">
        <v>0.222</v>
      </c>
      <c r="L1059">
        <v>297894</v>
      </c>
      <c r="M1059">
        <v>5640</v>
      </c>
      <c r="N1059">
        <v>33.076000000000001</v>
      </c>
      <c r="O1059">
        <v>0.626</v>
      </c>
      <c r="P1059" t="s">
        <v>44</v>
      </c>
      <c r="Q1059">
        <v>9006400</v>
      </c>
      <c r="R1059">
        <v>106.749</v>
      </c>
      <c r="S1059">
        <v>44.4</v>
      </c>
      <c r="T1059">
        <v>19.202000000000002</v>
      </c>
      <c r="U1059">
        <v>13.747999999999999</v>
      </c>
      <c r="V1059">
        <v>45436.686000000002</v>
      </c>
      <c r="W1059">
        <v>0.7</v>
      </c>
      <c r="X1059">
        <v>145.18299999999999</v>
      </c>
      <c r="Y1059">
        <v>6.35</v>
      </c>
      <c r="Z1059">
        <v>28.4</v>
      </c>
      <c r="AA1059">
        <v>30.9</v>
      </c>
      <c r="AC1059">
        <v>7.37</v>
      </c>
    </row>
    <row r="1060" spans="1:29" hidden="1" x14ac:dyDescent="0.25">
      <c r="A1060" t="s">
        <v>51</v>
      </c>
      <c r="B1060" t="s">
        <v>52</v>
      </c>
      <c r="C1060" s="1">
        <v>43959</v>
      </c>
      <c r="D1060">
        <v>15673</v>
      </c>
      <c r="E1060">
        <v>22</v>
      </c>
      <c r="F1060">
        <v>609</v>
      </c>
      <c r="G1060">
        <v>1</v>
      </c>
      <c r="H1060">
        <v>1740.2070000000001</v>
      </c>
      <c r="I1060">
        <v>2.4430000000000001</v>
      </c>
      <c r="J1060">
        <v>67.619</v>
      </c>
      <c r="K1060">
        <v>0.111</v>
      </c>
      <c r="L1060">
        <v>304069</v>
      </c>
      <c r="M1060">
        <v>6175</v>
      </c>
      <c r="N1060">
        <v>33.761000000000003</v>
      </c>
      <c r="O1060">
        <v>0.68600000000000005</v>
      </c>
      <c r="P1060" t="s">
        <v>44</v>
      </c>
      <c r="Q1060">
        <v>9006400</v>
      </c>
      <c r="R1060">
        <v>106.749</v>
      </c>
      <c r="S1060">
        <v>44.4</v>
      </c>
      <c r="T1060">
        <v>19.202000000000002</v>
      </c>
      <c r="U1060">
        <v>13.747999999999999</v>
      </c>
      <c r="V1060">
        <v>45436.686000000002</v>
      </c>
      <c r="W1060">
        <v>0.7</v>
      </c>
      <c r="X1060">
        <v>145.18299999999999</v>
      </c>
      <c r="Y1060">
        <v>6.35</v>
      </c>
      <c r="Z1060">
        <v>28.4</v>
      </c>
      <c r="AA1060">
        <v>30.9</v>
      </c>
      <c r="AC1060">
        <v>7.37</v>
      </c>
    </row>
    <row r="1061" spans="1:29" hidden="1" x14ac:dyDescent="0.25">
      <c r="A1061" t="s">
        <v>51</v>
      </c>
      <c r="B1061" t="s">
        <v>52</v>
      </c>
      <c r="C1061" s="1">
        <v>43960</v>
      </c>
      <c r="D1061">
        <v>15735</v>
      </c>
      <c r="E1061">
        <v>62</v>
      </c>
      <c r="F1061">
        <v>614</v>
      </c>
      <c r="G1061">
        <v>5</v>
      </c>
      <c r="H1061">
        <v>1747.0909999999999</v>
      </c>
      <c r="I1061">
        <v>6.8840000000000003</v>
      </c>
      <c r="J1061">
        <v>68.174000000000007</v>
      </c>
      <c r="K1061">
        <v>0.55500000000000005</v>
      </c>
      <c r="L1061">
        <v>311690</v>
      </c>
      <c r="M1061">
        <v>7621</v>
      </c>
      <c r="N1061">
        <v>34.607999999999997</v>
      </c>
      <c r="O1061">
        <v>0.84599999999999997</v>
      </c>
      <c r="P1061" t="s">
        <v>44</v>
      </c>
      <c r="Q1061">
        <v>9006400</v>
      </c>
      <c r="R1061">
        <v>106.749</v>
      </c>
      <c r="S1061">
        <v>44.4</v>
      </c>
      <c r="T1061">
        <v>19.202000000000002</v>
      </c>
      <c r="U1061">
        <v>13.747999999999999</v>
      </c>
      <c r="V1061">
        <v>45436.686000000002</v>
      </c>
      <c r="W1061">
        <v>0.7</v>
      </c>
      <c r="X1061">
        <v>145.18299999999999</v>
      </c>
      <c r="Y1061">
        <v>6.35</v>
      </c>
      <c r="Z1061">
        <v>28.4</v>
      </c>
      <c r="AA1061">
        <v>30.9</v>
      </c>
      <c r="AC1061">
        <v>7.37</v>
      </c>
    </row>
    <row r="1062" spans="1:29" hidden="1" x14ac:dyDescent="0.25">
      <c r="A1062" t="s">
        <v>51</v>
      </c>
      <c r="B1062" t="s">
        <v>52</v>
      </c>
      <c r="C1062" s="1">
        <v>43961</v>
      </c>
      <c r="D1062">
        <v>15777</v>
      </c>
      <c r="E1062">
        <v>42</v>
      </c>
      <c r="F1062">
        <v>615</v>
      </c>
      <c r="G1062">
        <v>1</v>
      </c>
      <c r="H1062">
        <v>1751.7539999999999</v>
      </c>
      <c r="I1062">
        <v>4.6630000000000003</v>
      </c>
      <c r="J1062">
        <v>68.284999999999997</v>
      </c>
      <c r="K1062">
        <v>0.111</v>
      </c>
      <c r="L1062">
        <v>316508</v>
      </c>
      <c r="M1062">
        <v>4818</v>
      </c>
      <c r="N1062">
        <v>35.143000000000001</v>
      </c>
      <c r="O1062">
        <v>0.53500000000000003</v>
      </c>
      <c r="P1062" t="s">
        <v>44</v>
      </c>
      <c r="Q1062">
        <v>9006400</v>
      </c>
      <c r="R1062">
        <v>106.749</v>
      </c>
      <c r="S1062">
        <v>44.4</v>
      </c>
      <c r="T1062">
        <v>19.202000000000002</v>
      </c>
      <c r="U1062">
        <v>13.747999999999999</v>
      </c>
      <c r="V1062">
        <v>45436.686000000002</v>
      </c>
      <c r="W1062">
        <v>0.7</v>
      </c>
      <c r="X1062">
        <v>145.18299999999999</v>
      </c>
      <c r="Y1062">
        <v>6.35</v>
      </c>
      <c r="Z1062">
        <v>28.4</v>
      </c>
      <c r="AA1062">
        <v>30.9</v>
      </c>
      <c r="AC1062">
        <v>7.37</v>
      </c>
    </row>
    <row r="1063" spans="1:29" hidden="1" x14ac:dyDescent="0.25">
      <c r="A1063" t="s">
        <v>51</v>
      </c>
      <c r="B1063" t="s">
        <v>52</v>
      </c>
      <c r="C1063" s="1">
        <v>43962</v>
      </c>
      <c r="D1063">
        <v>15787</v>
      </c>
      <c r="E1063">
        <v>10</v>
      </c>
      <c r="F1063">
        <v>618</v>
      </c>
      <c r="G1063">
        <v>3</v>
      </c>
      <c r="H1063">
        <v>1752.865</v>
      </c>
      <c r="I1063">
        <v>1.1100000000000001</v>
      </c>
      <c r="J1063">
        <v>68.617999999999995</v>
      </c>
      <c r="K1063">
        <v>0.33300000000000002</v>
      </c>
      <c r="L1063">
        <v>319484</v>
      </c>
      <c r="M1063">
        <v>2976</v>
      </c>
      <c r="N1063">
        <v>35.472999999999999</v>
      </c>
      <c r="O1063">
        <v>0.33</v>
      </c>
      <c r="P1063" t="s">
        <v>44</v>
      </c>
      <c r="Q1063">
        <v>9006400</v>
      </c>
      <c r="R1063">
        <v>106.749</v>
      </c>
      <c r="S1063">
        <v>44.4</v>
      </c>
      <c r="T1063">
        <v>19.202000000000002</v>
      </c>
      <c r="U1063">
        <v>13.747999999999999</v>
      </c>
      <c r="V1063">
        <v>45436.686000000002</v>
      </c>
      <c r="W1063">
        <v>0.7</v>
      </c>
      <c r="X1063">
        <v>145.18299999999999</v>
      </c>
      <c r="Y1063">
        <v>6.35</v>
      </c>
      <c r="Z1063">
        <v>28.4</v>
      </c>
      <c r="AA1063">
        <v>30.9</v>
      </c>
      <c r="AC1063">
        <v>7.37</v>
      </c>
    </row>
    <row r="1064" spans="1:29" hidden="1" x14ac:dyDescent="0.25">
      <c r="A1064" t="s">
        <v>51</v>
      </c>
      <c r="B1064" t="s">
        <v>52</v>
      </c>
      <c r="C1064" s="1">
        <v>43963</v>
      </c>
      <c r="D1064">
        <v>15874</v>
      </c>
      <c r="E1064">
        <v>87</v>
      </c>
      <c r="F1064">
        <v>620</v>
      </c>
      <c r="G1064">
        <v>2</v>
      </c>
      <c r="H1064">
        <v>1762.5239999999999</v>
      </c>
      <c r="I1064">
        <v>9.66</v>
      </c>
      <c r="J1064">
        <v>68.84</v>
      </c>
      <c r="K1064">
        <v>0.222</v>
      </c>
      <c r="L1064">
        <v>329314</v>
      </c>
      <c r="M1064">
        <v>9830</v>
      </c>
      <c r="N1064">
        <v>36.564</v>
      </c>
      <c r="O1064">
        <v>1.091</v>
      </c>
      <c r="P1064" t="s">
        <v>44</v>
      </c>
      <c r="Q1064">
        <v>9006400</v>
      </c>
      <c r="R1064">
        <v>106.749</v>
      </c>
      <c r="S1064">
        <v>44.4</v>
      </c>
      <c r="T1064">
        <v>19.202000000000002</v>
      </c>
      <c r="U1064">
        <v>13.747999999999999</v>
      </c>
      <c r="V1064">
        <v>45436.686000000002</v>
      </c>
      <c r="W1064">
        <v>0.7</v>
      </c>
      <c r="X1064">
        <v>145.18299999999999</v>
      </c>
      <c r="Y1064">
        <v>6.35</v>
      </c>
      <c r="Z1064">
        <v>28.4</v>
      </c>
      <c r="AA1064">
        <v>30.9</v>
      </c>
      <c r="AC1064">
        <v>7.37</v>
      </c>
    </row>
    <row r="1065" spans="1:29" hidden="1" x14ac:dyDescent="0.25">
      <c r="A1065" t="s">
        <v>51</v>
      </c>
      <c r="B1065" t="s">
        <v>52</v>
      </c>
      <c r="C1065" s="1">
        <v>43964</v>
      </c>
      <c r="D1065">
        <v>15910</v>
      </c>
      <c r="E1065">
        <v>36</v>
      </c>
      <c r="F1065">
        <v>623</v>
      </c>
      <c r="G1065">
        <v>3</v>
      </c>
      <c r="H1065">
        <v>1766.5219999999999</v>
      </c>
      <c r="I1065">
        <v>3.9969999999999999</v>
      </c>
      <c r="J1065">
        <v>69.173000000000002</v>
      </c>
      <c r="K1065">
        <v>0.33300000000000002</v>
      </c>
      <c r="L1065">
        <v>336252</v>
      </c>
      <c r="M1065">
        <v>6938</v>
      </c>
      <c r="N1065">
        <v>37.335000000000001</v>
      </c>
      <c r="O1065">
        <v>0.77</v>
      </c>
      <c r="P1065" t="s">
        <v>44</v>
      </c>
      <c r="Q1065">
        <v>9006400</v>
      </c>
      <c r="R1065">
        <v>106.749</v>
      </c>
      <c r="S1065">
        <v>44.4</v>
      </c>
      <c r="T1065">
        <v>19.202000000000002</v>
      </c>
      <c r="U1065">
        <v>13.747999999999999</v>
      </c>
      <c r="V1065">
        <v>45436.686000000002</v>
      </c>
      <c r="W1065">
        <v>0.7</v>
      </c>
      <c r="X1065">
        <v>145.18299999999999</v>
      </c>
      <c r="Y1065">
        <v>6.35</v>
      </c>
      <c r="Z1065">
        <v>28.4</v>
      </c>
      <c r="AA1065">
        <v>30.9</v>
      </c>
      <c r="AC1065">
        <v>7.37</v>
      </c>
    </row>
    <row r="1066" spans="1:29" hidden="1" x14ac:dyDescent="0.25">
      <c r="A1066" t="s">
        <v>51</v>
      </c>
      <c r="B1066" t="s">
        <v>52</v>
      </c>
      <c r="C1066" s="1">
        <v>43965</v>
      </c>
      <c r="D1066">
        <v>15964</v>
      </c>
      <c r="E1066">
        <v>54</v>
      </c>
      <c r="F1066">
        <v>624</v>
      </c>
      <c r="G1066">
        <v>1</v>
      </c>
      <c r="H1066">
        <v>1772.5170000000001</v>
      </c>
      <c r="I1066">
        <v>5.9960000000000004</v>
      </c>
      <c r="J1066">
        <v>69.284000000000006</v>
      </c>
      <c r="K1066">
        <v>0.111</v>
      </c>
      <c r="L1066">
        <v>344606</v>
      </c>
      <c r="M1066">
        <v>8354</v>
      </c>
      <c r="N1066">
        <v>38.262</v>
      </c>
      <c r="O1066">
        <v>0.92800000000000005</v>
      </c>
      <c r="P1066" t="s">
        <v>44</v>
      </c>
      <c r="Q1066">
        <v>9006400</v>
      </c>
      <c r="R1066">
        <v>106.749</v>
      </c>
      <c r="S1066">
        <v>44.4</v>
      </c>
      <c r="T1066">
        <v>19.202000000000002</v>
      </c>
      <c r="U1066">
        <v>13.747999999999999</v>
      </c>
      <c r="V1066">
        <v>45436.686000000002</v>
      </c>
      <c r="W1066">
        <v>0.7</v>
      </c>
      <c r="X1066">
        <v>145.18299999999999</v>
      </c>
      <c r="Y1066">
        <v>6.35</v>
      </c>
      <c r="Z1066">
        <v>28.4</v>
      </c>
      <c r="AA1066">
        <v>30.9</v>
      </c>
      <c r="AC1066">
        <v>7.37</v>
      </c>
    </row>
    <row r="1067" spans="1:29" hidden="1" x14ac:dyDescent="0.25">
      <c r="A1067" t="s">
        <v>53</v>
      </c>
      <c r="B1067" t="s">
        <v>54</v>
      </c>
      <c r="C1067" s="1">
        <v>43830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Q1067">
        <v>10139175</v>
      </c>
      <c r="R1067">
        <v>119.309</v>
      </c>
      <c r="S1067">
        <v>32.4</v>
      </c>
      <c r="T1067">
        <v>6.0179999999999998</v>
      </c>
      <c r="U1067">
        <v>3.871</v>
      </c>
      <c r="V1067">
        <v>15847.419</v>
      </c>
      <c r="X1067">
        <v>559.81200000000001</v>
      </c>
      <c r="Y1067">
        <v>7.11</v>
      </c>
      <c r="Z1067">
        <v>0.3</v>
      </c>
      <c r="AA1067">
        <v>42.5</v>
      </c>
      <c r="AB1067">
        <v>83.241</v>
      </c>
      <c r="AC1067">
        <v>4.7</v>
      </c>
    </row>
    <row r="1068" spans="1:29" hidden="1" x14ac:dyDescent="0.25">
      <c r="A1068" t="s">
        <v>53</v>
      </c>
      <c r="B1068" t="s">
        <v>54</v>
      </c>
      <c r="C1068" s="1">
        <v>43831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Q1068">
        <v>10139175</v>
      </c>
      <c r="R1068">
        <v>119.309</v>
      </c>
      <c r="S1068">
        <v>32.4</v>
      </c>
      <c r="T1068">
        <v>6.0179999999999998</v>
      </c>
      <c r="U1068">
        <v>3.871</v>
      </c>
      <c r="V1068">
        <v>15847.419</v>
      </c>
      <c r="X1068">
        <v>559.81200000000001</v>
      </c>
      <c r="Y1068">
        <v>7.11</v>
      </c>
      <c r="Z1068">
        <v>0.3</v>
      </c>
      <c r="AA1068">
        <v>42.5</v>
      </c>
      <c r="AB1068">
        <v>83.241</v>
      </c>
      <c r="AC1068">
        <v>4.7</v>
      </c>
    </row>
    <row r="1069" spans="1:29" hidden="1" x14ac:dyDescent="0.25">
      <c r="A1069" t="s">
        <v>53</v>
      </c>
      <c r="B1069" t="s">
        <v>54</v>
      </c>
      <c r="C1069" s="1">
        <v>43832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Q1069">
        <v>10139175</v>
      </c>
      <c r="R1069">
        <v>119.309</v>
      </c>
      <c r="S1069">
        <v>32.4</v>
      </c>
      <c r="T1069">
        <v>6.0179999999999998</v>
      </c>
      <c r="U1069">
        <v>3.871</v>
      </c>
      <c r="V1069">
        <v>15847.419</v>
      </c>
      <c r="X1069">
        <v>559.81200000000001</v>
      </c>
      <c r="Y1069">
        <v>7.11</v>
      </c>
      <c r="Z1069">
        <v>0.3</v>
      </c>
      <c r="AA1069">
        <v>42.5</v>
      </c>
      <c r="AB1069">
        <v>83.241</v>
      </c>
      <c r="AC1069">
        <v>4.7</v>
      </c>
    </row>
    <row r="1070" spans="1:29" hidden="1" x14ac:dyDescent="0.25">
      <c r="A1070" t="s">
        <v>53</v>
      </c>
      <c r="B1070" t="s">
        <v>54</v>
      </c>
      <c r="C1070" s="1">
        <v>43833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Q1070">
        <v>10139175</v>
      </c>
      <c r="R1070">
        <v>119.309</v>
      </c>
      <c r="S1070">
        <v>32.4</v>
      </c>
      <c r="T1070">
        <v>6.0179999999999998</v>
      </c>
      <c r="U1070">
        <v>3.871</v>
      </c>
      <c r="V1070">
        <v>15847.419</v>
      </c>
      <c r="X1070">
        <v>559.81200000000001</v>
      </c>
      <c r="Y1070">
        <v>7.11</v>
      </c>
      <c r="Z1070">
        <v>0.3</v>
      </c>
      <c r="AA1070">
        <v>42.5</v>
      </c>
      <c r="AB1070">
        <v>83.241</v>
      </c>
      <c r="AC1070">
        <v>4.7</v>
      </c>
    </row>
    <row r="1071" spans="1:29" hidden="1" x14ac:dyDescent="0.25">
      <c r="A1071" t="s">
        <v>53</v>
      </c>
      <c r="B1071" t="s">
        <v>54</v>
      </c>
      <c r="C1071" s="1">
        <v>43834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Q1071">
        <v>10139175</v>
      </c>
      <c r="R1071">
        <v>119.309</v>
      </c>
      <c r="S1071">
        <v>32.4</v>
      </c>
      <c r="T1071">
        <v>6.0179999999999998</v>
      </c>
      <c r="U1071">
        <v>3.871</v>
      </c>
      <c r="V1071">
        <v>15847.419</v>
      </c>
      <c r="X1071">
        <v>559.81200000000001</v>
      </c>
      <c r="Y1071">
        <v>7.11</v>
      </c>
      <c r="Z1071">
        <v>0.3</v>
      </c>
      <c r="AA1071">
        <v>42.5</v>
      </c>
      <c r="AB1071">
        <v>83.241</v>
      </c>
      <c r="AC1071">
        <v>4.7</v>
      </c>
    </row>
    <row r="1072" spans="1:29" hidden="1" x14ac:dyDescent="0.25">
      <c r="A1072" t="s">
        <v>53</v>
      </c>
      <c r="B1072" t="s">
        <v>54</v>
      </c>
      <c r="C1072" s="1">
        <v>43835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Q1072">
        <v>10139175</v>
      </c>
      <c r="R1072">
        <v>119.309</v>
      </c>
      <c r="S1072">
        <v>32.4</v>
      </c>
      <c r="T1072">
        <v>6.0179999999999998</v>
      </c>
      <c r="U1072">
        <v>3.871</v>
      </c>
      <c r="V1072">
        <v>15847.419</v>
      </c>
      <c r="X1072">
        <v>559.81200000000001</v>
      </c>
      <c r="Y1072">
        <v>7.11</v>
      </c>
      <c r="Z1072">
        <v>0.3</v>
      </c>
      <c r="AA1072">
        <v>42.5</v>
      </c>
      <c r="AB1072">
        <v>83.241</v>
      </c>
      <c r="AC1072">
        <v>4.7</v>
      </c>
    </row>
    <row r="1073" spans="1:29" hidden="1" x14ac:dyDescent="0.25">
      <c r="A1073" t="s">
        <v>53</v>
      </c>
      <c r="B1073" t="s">
        <v>54</v>
      </c>
      <c r="C1073" s="1">
        <v>43836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Q1073">
        <v>10139175</v>
      </c>
      <c r="R1073">
        <v>119.309</v>
      </c>
      <c r="S1073">
        <v>32.4</v>
      </c>
      <c r="T1073">
        <v>6.0179999999999998</v>
      </c>
      <c r="U1073">
        <v>3.871</v>
      </c>
      <c r="V1073">
        <v>15847.419</v>
      </c>
      <c r="X1073">
        <v>559.81200000000001</v>
      </c>
      <c r="Y1073">
        <v>7.11</v>
      </c>
      <c r="Z1073">
        <v>0.3</v>
      </c>
      <c r="AA1073">
        <v>42.5</v>
      </c>
      <c r="AB1073">
        <v>83.241</v>
      </c>
      <c r="AC1073">
        <v>4.7</v>
      </c>
    </row>
    <row r="1074" spans="1:29" hidden="1" x14ac:dyDescent="0.25">
      <c r="A1074" t="s">
        <v>53</v>
      </c>
      <c r="B1074" t="s">
        <v>54</v>
      </c>
      <c r="C1074" s="1">
        <v>43837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Q1074">
        <v>10139175</v>
      </c>
      <c r="R1074">
        <v>119.309</v>
      </c>
      <c r="S1074">
        <v>32.4</v>
      </c>
      <c r="T1074">
        <v>6.0179999999999998</v>
      </c>
      <c r="U1074">
        <v>3.871</v>
      </c>
      <c r="V1074">
        <v>15847.419</v>
      </c>
      <c r="X1074">
        <v>559.81200000000001</v>
      </c>
      <c r="Y1074">
        <v>7.11</v>
      </c>
      <c r="Z1074">
        <v>0.3</v>
      </c>
      <c r="AA1074">
        <v>42.5</v>
      </c>
      <c r="AB1074">
        <v>83.241</v>
      </c>
      <c r="AC1074">
        <v>4.7</v>
      </c>
    </row>
    <row r="1075" spans="1:29" hidden="1" x14ac:dyDescent="0.25">
      <c r="A1075" t="s">
        <v>53</v>
      </c>
      <c r="B1075" t="s">
        <v>54</v>
      </c>
      <c r="C1075" s="1">
        <v>43838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Q1075">
        <v>10139175</v>
      </c>
      <c r="R1075">
        <v>119.309</v>
      </c>
      <c r="S1075">
        <v>32.4</v>
      </c>
      <c r="T1075">
        <v>6.0179999999999998</v>
      </c>
      <c r="U1075">
        <v>3.871</v>
      </c>
      <c r="V1075">
        <v>15847.419</v>
      </c>
      <c r="X1075">
        <v>559.81200000000001</v>
      </c>
      <c r="Y1075">
        <v>7.11</v>
      </c>
      <c r="Z1075">
        <v>0.3</v>
      </c>
      <c r="AA1075">
        <v>42.5</v>
      </c>
      <c r="AB1075">
        <v>83.241</v>
      </c>
      <c r="AC1075">
        <v>4.7</v>
      </c>
    </row>
    <row r="1076" spans="1:29" hidden="1" x14ac:dyDescent="0.25">
      <c r="A1076" t="s">
        <v>53</v>
      </c>
      <c r="B1076" t="s">
        <v>54</v>
      </c>
      <c r="C1076" s="1">
        <v>43839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Q1076">
        <v>10139175</v>
      </c>
      <c r="R1076">
        <v>119.309</v>
      </c>
      <c r="S1076">
        <v>32.4</v>
      </c>
      <c r="T1076">
        <v>6.0179999999999998</v>
      </c>
      <c r="U1076">
        <v>3.871</v>
      </c>
      <c r="V1076">
        <v>15847.419</v>
      </c>
      <c r="X1076">
        <v>559.81200000000001</v>
      </c>
      <c r="Y1076">
        <v>7.11</v>
      </c>
      <c r="Z1076">
        <v>0.3</v>
      </c>
      <c r="AA1076">
        <v>42.5</v>
      </c>
      <c r="AB1076">
        <v>83.241</v>
      </c>
      <c r="AC1076">
        <v>4.7</v>
      </c>
    </row>
    <row r="1077" spans="1:29" hidden="1" x14ac:dyDescent="0.25">
      <c r="A1077" t="s">
        <v>53</v>
      </c>
      <c r="B1077" t="s">
        <v>54</v>
      </c>
      <c r="C1077" s="1">
        <v>43840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Q1077">
        <v>10139175</v>
      </c>
      <c r="R1077">
        <v>119.309</v>
      </c>
      <c r="S1077">
        <v>32.4</v>
      </c>
      <c r="T1077">
        <v>6.0179999999999998</v>
      </c>
      <c r="U1077">
        <v>3.871</v>
      </c>
      <c r="V1077">
        <v>15847.419</v>
      </c>
      <c r="X1077">
        <v>559.81200000000001</v>
      </c>
      <c r="Y1077">
        <v>7.11</v>
      </c>
      <c r="Z1077">
        <v>0.3</v>
      </c>
      <c r="AA1077">
        <v>42.5</v>
      </c>
      <c r="AB1077">
        <v>83.241</v>
      </c>
      <c r="AC1077">
        <v>4.7</v>
      </c>
    </row>
    <row r="1078" spans="1:29" hidden="1" x14ac:dyDescent="0.25">
      <c r="A1078" t="s">
        <v>53</v>
      </c>
      <c r="B1078" t="s">
        <v>54</v>
      </c>
      <c r="C1078" s="1">
        <v>43841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Q1078">
        <v>10139175</v>
      </c>
      <c r="R1078">
        <v>119.309</v>
      </c>
      <c r="S1078">
        <v>32.4</v>
      </c>
      <c r="T1078">
        <v>6.0179999999999998</v>
      </c>
      <c r="U1078">
        <v>3.871</v>
      </c>
      <c r="V1078">
        <v>15847.419</v>
      </c>
      <c r="X1078">
        <v>559.81200000000001</v>
      </c>
      <c r="Y1078">
        <v>7.11</v>
      </c>
      <c r="Z1078">
        <v>0.3</v>
      </c>
      <c r="AA1078">
        <v>42.5</v>
      </c>
      <c r="AB1078">
        <v>83.241</v>
      </c>
      <c r="AC1078">
        <v>4.7</v>
      </c>
    </row>
    <row r="1079" spans="1:29" hidden="1" x14ac:dyDescent="0.25">
      <c r="A1079" t="s">
        <v>53</v>
      </c>
      <c r="B1079" t="s">
        <v>54</v>
      </c>
      <c r="C1079" s="1">
        <v>43842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Q1079">
        <v>10139175</v>
      </c>
      <c r="R1079">
        <v>119.309</v>
      </c>
      <c r="S1079">
        <v>32.4</v>
      </c>
      <c r="T1079">
        <v>6.0179999999999998</v>
      </c>
      <c r="U1079">
        <v>3.871</v>
      </c>
      <c r="V1079">
        <v>15847.419</v>
      </c>
      <c r="X1079">
        <v>559.81200000000001</v>
      </c>
      <c r="Y1079">
        <v>7.11</v>
      </c>
      <c r="Z1079">
        <v>0.3</v>
      </c>
      <c r="AA1079">
        <v>42.5</v>
      </c>
      <c r="AB1079">
        <v>83.241</v>
      </c>
      <c r="AC1079">
        <v>4.7</v>
      </c>
    </row>
    <row r="1080" spans="1:29" hidden="1" x14ac:dyDescent="0.25">
      <c r="A1080" t="s">
        <v>53</v>
      </c>
      <c r="B1080" t="s">
        <v>54</v>
      </c>
      <c r="C1080" s="1">
        <v>43843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Q1080">
        <v>10139175</v>
      </c>
      <c r="R1080">
        <v>119.309</v>
      </c>
      <c r="S1080">
        <v>32.4</v>
      </c>
      <c r="T1080">
        <v>6.0179999999999998</v>
      </c>
      <c r="U1080">
        <v>3.871</v>
      </c>
      <c r="V1080">
        <v>15847.419</v>
      </c>
      <c r="X1080">
        <v>559.81200000000001</v>
      </c>
      <c r="Y1080">
        <v>7.11</v>
      </c>
      <c r="Z1080">
        <v>0.3</v>
      </c>
      <c r="AA1080">
        <v>42.5</v>
      </c>
      <c r="AB1080">
        <v>83.241</v>
      </c>
      <c r="AC1080">
        <v>4.7</v>
      </c>
    </row>
    <row r="1081" spans="1:29" hidden="1" x14ac:dyDescent="0.25">
      <c r="A1081" t="s">
        <v>53</v>
      </c>
      <c r="B1081" t="s">
        <v>54</v>
      </c>
      <c r="C1081" s="1">
        <v>43844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Q1081">
        <v>10139175</v>
      </c>
      <c r="R1081">
        <v>119.309</v>
      </c>
      <c r="S1081">
        <v>32.4</v>
      </c>
      <c r="T1081">
        <v>6.0179999999999998</v>
      </c>
      <c r="U1081">
        <v>3.871</v>
      </c>
      <c r="V1081">
        <v>15847.419</v>
      </c>
      <c r="X1081">
        <v>559.81200000000001</v>
      </c>
      <c r="Y1081">
        <v>7.11</v>
      </c>
      <c r="Z1081">
        <v>0.3</v>
      </c>
      <c r="AA1081">
        <v>42.5</v>
      </c>
      <c r="AB1081">
        <v>83.241</v>
      </c>
      <c r="AC1081">
        <v>4.7</v>
      </c>
    </row>
    <row r="1082" spans="1:29" hidden="1" x14ac:dyDescent="0.25">
      <c r="A1082" t="s">
        <v>53</v>
      </c>
      <c r="B1082" t="s">
        <v>54</v>
      </c>
      <c r="C1082" s="1">
        <v>43845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Q1082">
        <v>10139175</v>
      </c>
      <c r="R1082">
        <v>119.309</v>
      </c>
      <c r="S1082">
        <v>32.4</v>
      </c>
      <c r="T1082">
        <v>6.0179999999999998</v>
      </c>
      <c r="U1082">
        <v>3.871</v>
      </c>
      <c r="V1082">
        <v>15847.419</v>
      </c>
      <c r="X1082">
        <v>559.81200000000001</v>
      </c>
      <c r="Y1082">
        <v>7.11</v>
      </c>
      <c r="Z1082">
        <v>0.3</v>
      </c>
      <c r="AA1082">
        <v>42.5</v>
      </c>
      <c r="AB1082">
        <v>83.241</v>
      </c>
      <c r="AC1082">
        <v>4.7</v>
      </c>
    </row>
    <row r="1083" spans="1:29" hidden="1" x14ac:dyDescent="0.25">
      <c r="A1083" t="s">
        <v>53</v>
      </c>
      <c r="B1083" t="s">
        <v>54</v>
      </c>
      <c r="C1083" s="1">
        <v>43846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Q1083">
        <v>10139175</v>
      </c>
      <c r="R1083">
        <v>119.309</v>
      </c>
      <c r="S1083">
        <v>32.4</v>
      </c>
      <c r="T1083">
        <v>6.0179999999999998</v>
      </c>
      <c r="U1083">
        <v>3.871</v>
      </c>
      <c r="V1083">
        <v>15847.419</v>
      </c>
      <c r="X1083">
        <v>559.81200000000001</v>
      </c>
      <c r="Y1083">
        <v>7.11</v>
      </c>
      <c r="Z1083">
        <v>0.3</v>
      </c>
      <c r="AA1083">
        <v>42.5</v>
      </c>
      <c r="AB1083">
        <v>83.241</v>
      </c>
      <c r="AC1083">
        <v>4.7</v>
      </c>
    </row>
    <row r="1084" spans="1:29" hidden="1" x14ac:dyDescent="0.25">
      <c r="A1084" t="s">
        <v>53</v>
      </c>
      <c r="B1084" t="s">
        <v>54</v>
      </c>
      <c r="C1084" s="1">
        <v>43847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Q1084">
        <v>10139175</v>
      </c>
      <c r="R1084">
        <v>119.309</v>
      </c>
      <c r="S1084">
        <v>32.4</v>
      </c>
      <c r="T1084">
        <v>6.0179999999999998</v>
      </c>
      <c r="U1084">
        <v>3.871</v>
      </c>
      <c r="V1084">
        <v>15847.419</v>
      </c>
      <c r="X1084">
        <v>559.81200000000001</v>
      </c>
      <c r="Y1084">
        <v>7.11</v>
      </c>
      <c r="Z1084">
        <v>0.3</v>
      </c>
      <c r="AA1084">
        <v>42.5</v>
      </c>
      <c r="AB1084">
        <v>83.241</v>
      </c>
      <c r="AC1084">
        <v>4.7</v>
      </c>
    </row>
    <row r="1085" spans="1:29" hidden="1" x14ac:dyDescent="0.25">
      <c r="A1085" t="s">
        <v>53</v>
      </c>
      <c r="B1085" t="s">
        <v>54</v>
      </c>
      <c r="C1085" s="1">
        <v>43848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Q1085">
        <v>10139175</v>
      </c>
      <c r="R1085">
        <v>119.309</v>
      </c>
      <c r="S1085">
        <v>32.4</v>
      </c>
      <c r="T1085">
        <v>6.0179999999999998</v>
      </c>
      <c r="U1085">
        <v>3.871</v>
      </c>
      <c r="V1085">
        <v>15847.419</v>
      </c>
      <c r="X1085">
        <v>559.81200000000001</v>
      </c>
      <c r="Y1085">
        <v>7.11</v>
      </c>
      <c r="Z1085">
        <v>0.3</v>
      </c>
      <c r="AA1085">
        <v>42.5</v>
      </c>
      <c r="AB1085">
        <v>83.241</v>
      </c>
      <c r="AC1085">
        <v>4.7</v>
      </c>
    </row>
    <row r="1086" spans="1:29" hidden="1" x14ac:dyDescent="0.25">
      <c r="A1086" t="s">
        <v>53</v>
      </c>
      <c r="B1086" t="s">
        <v>54</v>
      </c>
      <c r="C1086" s="1">
        <v>43849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Q1086">
        <v>10139175</v>
      </c>
      <c r="R1086">
        <v>119.309</v>
      </c>
      <c r="S1086">
        <v>32.4</v>
      </c>
      <c r="T1086">
        <v>6.0179999999999998</v>
      </c>
      <c r="U1086">
        <v>3.871</v>
      </c>
      <c r="V1086">
        <v>15847.419</v>
      </c>
      <c r="X1086">
        <v>559.81200000000001</v>
      </c>
      <c r="Y1086">
        <v>7.11</v>
      </c>
      <c r="Z1086">
        <v>0.3</v>
      </c>
      <c r="AA1086">
        <v>42.5</v>
      </c>
      <c r="AB1086">
        <v>83.241</v>
      </c>
      <c r="AC1086">
        <v>4.7</v>
      </c>
    </row>
    <row r="1087" spans="1:29" hidden="1" x14ac:dyDescent="0.25">
      <c r="A1087" t="s">
        <v>53</v>
      </c>
      <c r="B1087" t="s">
        <v>54</v>
      </c>
      <c r="C1087" s="1">
        <v>43850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Q1087">
        <v>10139175</v>
      </c>
      <c r="R1087">
        <v>119.309</v>
      </c>
      <c r="S1087">
        <v>32.4</v>
      </c>
      <c r="T1087">
        <v>6.0179999999999998</v>
      </c>
      <c r="U1087">
        <v>3.871</v>
      </c>
      <c r="V1087">
        <v>15847.419</v>
      </c>
      <c r="X1087">
        <v>559.81200000000001</v>
      </c>
      <c r="Y1087">
        <v>7.11</v>
      </c>
      <c r="Z1087">
        <v>0.3</v>
      </c>
      <c r="AA1087">
        <v>42.5</v>
      </c>
      <c r="AB1087">
        <v>83.241</v>
      </c>
      <c r="AC1087">
        <v>4.7</v>
      </c>
    </row>
    <row r="1088" spans="1:29" hidden="1" x14ac:dyDescent="0.25">
      <c r="A1088" t="s">
        <v>53</v>
      </c>
      <c r="B1088" t="s">
        <v>54</v>
      </c>
      <c r="C1088" s="1">
        <v>43851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Q1088">
        <v>10139175</v>
      </c>
      <c r="R1088">
        <v>119.309</v>
      </c>
      <c r="S1088">
        <v>32.4</v>
      </c>
      <c r="T1088">
        <v>6.0179999999999998</v>
      </c>
      <c r="U1088">
        <v>3.871</v>
      </c>
      <c r="V1088">
        <v>15847.419</v>
      </c>
      <c r="X1088">
        <v>559.81200000000001</v>
      </c>
      <c r="Y1088">
        <v>7.11</v>
      </c>
      <c r="Z1088">
        <v>0.3</v>
      </c>
      <c r="AA1088">
        <v>42.5</v>
      </c>
      <c r="AB1088">
        <v>83.241</v>
      </c>
      <c r="AC1088">
        <v>4.7</v>
      </c>
    </row>
    <row r="1089" spans="1:29" hidden="1" x14ac:dyDescent="0.25">
      <c r="A1089" t="s">
        <v>53</v>
      </c>
      <c r="B1089" t="s">
        <v>54</v>
      </c>
      <c r="C1089" s="1">
        <v>43852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Q1089">
        <v>10139175</v>
      </c>
      <c r="R1089">
        <v>119.309</v>
      </c>
      <c r="S1089">
        <v>32.4</v>
      </c>
      <c r="T1089">
        <v>6.0179999999999998</v>
      </c>
      <c r="U1089">
        <v>3.871</v>
      </c>
      <c r="V1089">
        <v>15847.419</v>
      </c>
      <c r="X1089">
        <v>559.81200000000001</v>
      </c>
      <c r="Y1089">
        <v>7.11</v>
      </c>
      <c r="Z1089">
        <v>0.3</v>
      </c>
      <c r="AA1089">
        <v>42.5</v>
      </c>
      <c r="AB1089">
        <v>83.241</v>
      </c>
      <c r="AC1089">
        <v>4.7</v>
      </c>
    </row>
    <row r="1090" spans="1:29" hidden="1" x14ac:dyDescent="0.25">
      <c r="A1090" t="s">
        <v>53</v>
      </c>
      <c r="B1090" t="s">
        <v>54</v>
      </c>
      <c r="C1090" s="1">
        <v>43853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Q1090">
        <v>10139175</v>
      </c>
      <c r="R1090">
        <v>119.309</v>
      </c>
      <c r="S1090">
        <v>32.4</v>
      </c>
      <c r="T1090">
        <v>6.0179999999999998</v>
      </c>
      <c r="U1090">
        <v>3.871</v>
      </c>
      <c r="V1090">
        <v>15847.419</v>
      </c>
      <c r="X1090">
        <v>559.81200000000001</v>
      </c>
      <c r="Y1090">
        <v>7.11</v>
      </c>
      <c r="Z1090">
        <v>0.3</v>
      </c>
      <c r="AA1090">
        <v>42.5</v>
      </c>
      <c r="AB1090">
        <v>83.241</v>
      </c>
      <c r="AC1090">
        <v>4.7</v>
      </c>
    </row>
    <row r="1091" spans="1:29" hidden="1" x14ac:dyDescent="0.25">
      <c r="A1091" t="s">
        <v>53</v>
      </c>
      <c r="B1091" t="s">
        <v>54</v>
      </c>
      <c r="C1091" s="1">
        <v>43854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Q1091">
        <v>10139175</v>
      </c>
      <c r="R1091">
        <v>119.309</v>
      </c>
      <c r="S1091">
        <v>32.4</v>
      </c>
      <c r="T1091">
        <v>6.0179999999999998</v>
      </c>
      <c r="U1091">
        <v>3.871</v>
      </c>
      <c r="V1091">
        <v>15847.419</v>
      </c>
      <c r="X1091">
        <v>559.81200000000001</v>
      </c>
      <c r="Y1091">
        <v>7.11</v>
      </c>
      <c r="Z1091">
        <v>0.3</v>
      </c>
      <c r="AA1091">
        <v>42.5</v>
      </c>
      <c r="AB1091">
        <v>83.241</v>
      </c>
      <c r="AC1091">
        <v>4.7</v>
      </c>
    </row>
    <row r="1092" spans="1:29" hidden="1" x14ac:dyDescent="0.25">
      <c r="A1092" t="s">
        <v>53</v>
      </c>
      <c r="B1092" t="s">
        <v>54</v>
      </c>
      <c r="C1092" s="1">
        <v>43855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Q1092">
        <v>10139175</v>
      </c>
      <c r="R1092">
        <v>119.309</v>
      </c>
      <c r="S1092">
        <v>32.4</v>
      </c>
      <c r="T1092">
        <v>6.0179999999999998</v>
      </c>
      <c r="U1092">
        <v>3.871</v>
      </c>
      <c r="V1092">
        <v>15847.419</v>
      </c>
      <c r="X1092">
        <v>559.81200000000001</v>
      </c>
      <c r="Y1092">
        <v>7.11</v>
      </c>
      <c r="Z1092">
        <v>0.3</v>
      </c>
      <c r="AA1092">
        <v>42.5</v>
      </c>
      <c r="AB1092">
        <v>83.241</v>
      </c>
      <c r="AC1092">
        <v>4.7</v>
      </c>
    </row>
    <row r="1093" spans="1:29" hidden="1" x14ac:dyDescent="0.25">
      <c r="A1093" t="s">
        <v>53</v>
      </c>
      <c r="B1093" t="s">
        <v>54</v>
      </c>
      <c r="C1093" s="1">
        <v>43856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Q1093">
        <v>10139175</v>
      </c>
      <c r="R1093">
        <v>119.309</v>
      </c>
      <c r="S1093">
        <v>32.4</v>
      </c>
      <c r="T1093">
        <v>6.0179999999999998</v>
      </c>
      <c r="U1093">
        <v>3.871</v>
      </c>
      <c r="V1093">
        <v>15847.419</v>
      </c>
      <c r="X1093">
        <v>559.81200000000001</v>
      </c>
      <c r="Y1093">
        <v>7.11</v>
      </c>
      <c r="Z1093">
        <v>0.3</v>
      </c>
      <c r="AA1093">
        <v>42.5</v>
      </c>
      <c r="AB1093">
        <v>83.241</v>
      </c>
      <c r="AC1093">
        <v>4.7</v>
      </c>
    </row>
    <row r="1094" spans="1:29" hidden="1" x14ac:dyDescent="0.25">
      <c r="A1094" t="s">
        <v>53</v>
      </c>
      <c r="B1094" t="s">
        <v>54</v>
      </c>
      <c r="C1094" s="1">
        <v>43857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Q1094">
        <v>10139175</v>
      </c>
      <c r="R1094">
        <v>119.309</v>
      </c>
      <c r="S1094">
        <v>32.4</v>
      </c>
      <c r="T1094">
        <v>6.0179999999999998</v>
      </c>
      <c r="U1094">
        <v>3.871</v>
      </c>
      <c r="V1094">
        <v>15847.419</v>
      </c>
      <c r="X1094">
        <v>559.81200000000001</v>
      </c>
      <c r="Y1094">
        <v>7.11</v>
      </c>
      <c r="Z1094">
        <v>0.3</v>
      </c>
      <c r="AA1094">
        <v>42.5</v>
      </c>
      <c r="AB1094">
        <v>83.241</v>
      </c>
      <c r="AC1094">
        <v>4.7</v>
      </c>
    </row>
    <row r="1095" spans="1:29" hidden="1" x14ac:dyDescent="0.25">
      <c r="A1095" t="s">
        <v>53</v>
      </c>
      <c r="B1095" t="s">
        <v>54</v>
      </c>
      <c r="C1095" s="1">
        <v>43858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Q1095">
        <v>10139175</v>
      </c>
      <c r="R1095">
        <v>119.309</v>
      </c>
      <c r="S1095">
        <v>32.4</v>
      </c>
      <c r="T1095">
        <v>6.0179999999999998</v>
      </c>
      <c r="U1095">
        <v>3.871</v>
      </c>
      <c r="V1095">
        <v>15847.419</v>
      </c>
      <c r="X1095">
        <v>559.81200000000001</v>
      </c>
      <c r="Y1095">
        <v>7.11</v>
      </c>
      <c r="Z1095">
        <v>0.3</v>
      </c>
      <c r="AA1095">
        <v>42.5</v>
      </c>
      <c r="AB1095">
        <v>83.241</v>
      </c>
      <c r="AC1095">
        <v>4.7</v>
      </c>
    </row>
    <row r="1096" spans="1:29" hidden="1" x14ac:dyDescent="0.25">
      <c r="A1096" t="s">
        <v>53</v>
      </c>
      <c r="B1096" t="s">
        <v>54</v>
      </c>
      <c r="C1096" s="1">
        <v>43859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Q1096">
        <v>10139175</v>
      </c>
      <c r="R1096">
        <v>119.309</v>
      </c>
      <c r="S1096">
        <v>32.4</v>
      </c>
      <c r="T1096">
        <v>6.0179999999999998</v>
      </c>
      <c r="U1096">
        <v>3.871</v>
      </c>
      <c r="V1096">
        <v>15847.419</v>
      </c>
      <c r="X1096">
        <v>559.81200000000001</v>
      </c>
      <c r="Y1096">
        <v>7.11</v>
      </c>
      <c r="Z1096">
        <v>0.3</v>
      </c>
      <c r="AA1096">
        <v>42.5</v>
      </c>
      <c r="AB1096">
        <v>83.241</v>
      </c>
      <c r="AC1096">
        <v>4.7</v>
      </c>
    </row>
    <row r="1097" spans="1:29" hidden="1" x14ac:dyDescent="0.25">
      <c r="A1097" t="s">
        <v>53</v>
      </c>
      <c r="B1097" t="s">
        <v>54</v>
      </c>
      <c r="C1097" s="1">
        <v>43860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Q1097">
        <v>10139175</v>
      </c>
      <c r="R1097">
        <v>119.309</v>
      </c>
      <c r="S1097">
        <v>32.4</v>
      </c>
      <c r="T1097">
        <v>6.0179999999999998</v>
      </c>
      <c r="U1097">
        <v>3.871</v>
      </c>
      <c r="V1097">
        <v>15847.419</v>
      </c>
      <c r="X1097">
        <v>559.81200000000001</v>
      </c>
      <c r="Y1097">
        <v>7.11</v>
      </c>
      <c r="Z1097">
        <v>0.3</v>
      </c>
      <c r="AA1097">
        <v>42.5</v>
      </c>
      <c r="AB1097">
        <v>83.241</v>
      </c>
      <c r="AC1097">
        <v>4.7</v>
      </c>
    </row>
    <row r="1098" spans="1:29" hidden="1" x14ac:dyDescent="0.25">
      <c r="A1098" t="s">
        <v>53</v>
      </c>
      <c r="B1098" t="s">
        <v>54</v>
      </c>
      <c r="C1098" s="1">
        <v>43861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Q1098">
        <v>10139175</v>
      </c>
      <c r="R1098">
        <v>119.309</v>
      </c>
      <c r="S1098">
        <v>32.4</v>
      </c>
      <c r="T1098">
        <v>6.0179999999999998</v>
      </c>
      <c r="U1098">
        <v>3.871</v>
      </c>
      <c r="V1098">
        <v>15847.419</v>
      </c>
      <c r="X1098">
        <v>559.81200000000001</v>
      </c>
      <c r="Y1098">
        <v>7.11</v>
      </c>
      <c r="Z1098">
        <v>0.3</v>
      </c>
      <c r="AA1098">
        <v>42.5</v>
      </c>
      <c r="AB1098">
        <v>83.241</v>
      </c>
      <c r="AC1098">
        <v>4.7</v>
      </c>
    </row>
    <row r="1099" spans="1:29" hidden="1" x14ac:dyDescent="0.25">
      <c r="A1099" t="s">
        <v>53</v>
      </c>
      <c r="B1099" t="s">
        <v>54</v>
      </c>
      <c r="C1099" s="1">
        <v>43862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Q1099">
        <v>10139175</v>
      </c>
      <c r="R1099">
        <v>119.309</v>
      </c>
      <c r="S1099">
        <v>32.4</v>
      </c>
      <c r="T1099">
        <v>6.0179999999999998</v>
      </c>
      <c r="U1099">
        <v>3.871</v>
      </c>
      <c r="V1099">
        <v>15847.419</v>
      </c>
      <c r="X1099">
        <v>559.81200000000001</v>
      </c>
      <c r="Y1099">
        <v>7.11</v>
      </c>
      <c r="Z1099">
        <v>0.3</v>
      </c>
      <c r="AA1099">
        <v>42.5</v>
      </c>
      <c r="AB1099">
        <v>83.241</v>
      </c>
      <c r="AC1099">
        <v>4.7</v>
      </c>
    </row>
    <row r="1100" spans="1:29" hidden="1" x14ac:dyDescent="0.25">
      <c r="A1100" t="s">
        <v>53</v>
      </c>
      <c r="B1100" t="s">
        <v>54</v>
      </c>
      <c r="C1100" s="1">
        <v>43863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Q1100">
        <v>10139175</v>
      </c>
      <c r="R1100">
        <v>119.309</v>
      </c>
      <c r="S1100">
        <v>32.4</v>
      </c>
      <c r="T1100">
        <v>6.0179999999999998</v>
      </c>
      <c r="U1100">
        <v>3.871</v>
      </c>
      <c r="V1100">
        <v>15847.419</v>
      </c>
      <c r="X1100">
        <v>559.81200000000001</v>
      </c>
      <c r="Y1100">
        <v>7.11</v>
      </c>
      <c r="Z1100">
        <v>0.3</v>
      </c>
      <c r="AA1100">
        <v>42.5</v>
      </c>
      <c r="AB1100">
        <v>83.241</v>
      </c>
      <c r="AC1100">
        <v>4.7</v>
      </c>
    </row>
    <row r="1101" spans="1:29" hidden="1" x14ac:dyDescent="0.25">
      <c r="A1101" t="s">
        <v>53</v>
      </c>
      <c r="B1101" t="s">
        <v>54</v>
      </c>
      <c r="C1101" s="1">
        <v>43864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Q1101">
        <v>10139175</v>
      </c>
      <c r="R1101">
        <v>119.309</v>
      </c>
      <c r="S1101">
        <v>32.4</v>
      </c>
      <c r="T1101">
        <v>6.0179999999999998</v>
      </c>
      <c r="U1101">
        <v>3.871</v>
      </c>
      <c r="V1101">
        <v>15847.419</v>
      </c>
      <c r="X1101">
        <v>559.81200000000001</v>
      </c>
      <c r="Y1101">
        <v>7.11</v>
      </c>
      <c r="Z1101">
        <v>0.3</v>
      </c>
      <c r="AA1101">
        <v>42.5</v>
      </c>
      <c r="AB1101">
        <v>83.241</v>
      </c>
      <c r="AC1101">
        <v>4.7</v>
      </c>
    </row>
    <row r="1102" spans="1:29" hidden="1" x14ac:dyDescent="0.25">
      <c r="A1102" t="s">
        <v>53</v>
      </c>
      <c r="B1102" t="s">
        <v>54</v>
      </c>
      <c r="C1102" s="1">
        <v>43865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Q1102">
        <v>10139175</v>
      </c>
      <c r="R1102">
        <v>119.309</v>
      </c>
      <c r="S1102">
        <v>32.4</v>
      </c>
      <c r="T1102">
        <v>6.0179999999999998</v>
      </c>
      <c r="U1102">
        <v>3.871</v>
      </c>
      <c r="V1102">
        <v>15847.419</v>
      </c>
      <c r="X1102">
        <v>559.81200000000001</v>
      </c>
      <c r="Y1102">
        <v>7.11</v>
      </c>
      <c r="Z1102">
        <v>0.3</v>
      </c>
      <c r="AA1102">
        <v>42.5</v>
      </c>
      <c r="AB1102">
        <v>83.241</v>
      </c>
      <c r="AC1102">
        <v>4.7</v>
      </c>
    </row>
    <row r="1103" spans="1:29" hidden="1" x14ac:dyDescent="0.25">
      <c r="A1103" t="s">
        <v>53</v>
      </c>
      <c r="B1103" t="s">
        <v>54</v>
      </c>
      <c r="C1103" s="1">
        <v>43866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Q1103">
        <v>10139175</v>
      </c>
      <c r="R1103">
        <v>119.309</v>
      </c>
      <c r="S1103">
        <v>32.4</v>
      </c>
      <c r="T1103">
        <v>6.0179999999999998</v>
      </c>
      <c r="U1103">
        <v>3.871</v>
      </c>
      <c r="V1103">
        <v>15847.419</v>
      </c>
      <c r="X1103">
        <v>559.81200000000001</v>
      </c>
      <c r="Y1103">
        <v>7.11</v>
      </c>
      <c r="Z1103">
        <v>0.3</v>
      </c>
      <c r="AA1103">
        <v>42.5</v>
      </c>
      <c r="AB1103">
        <v>83.241</v>
      </c>
      <c r="AC1103">
        <v>4.7</v>
      </c>
    </row>
    <row r="1104" spans="1:29" hidden="1" x14ac:dyDescent="0.25">
      <c r="A1104" t="s">
        <v>53</v>
      </c>
      <c r="B1104" t="s">
        <v>54</v>
      </c>
      <c r="C1104" s="1">
        <v>43867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Q1104">
        <v>10139175</v>
      </c>
      <c r="R1104">
        <v>119.309</v>
      </c>
      <c r="S1104">
        <v>32.4</v>
      </c>
      <c r="T1104">
        <v>6.0179999999999998</v>
      </c>
      <c r="U1104">
        <v>3.871</v>
      </c>
      <c r="V1104">
        <v>15847.419</v>
      </c>
      <c r="X1104">
        <v>559.81200000000001</v>
      </c>
      <c r="Y1104">
        <v>7.11</v>
      </c>
      <c r="Z1104">
        <v>0.3</v>
      </c>
      <c r="AA1104">
        <v>42.5</v>
      </c>
      <c r="AB1104">
        <v>83.241</v>
      </c>
      <c r="AC1104">
        <v>4.7</v>
      </c>
    </row>
    <row r="1105" spans="1:29" hidden="1" x14ac:dyDescent="0.25">
      <c r="A1105" t="s">
        <v>53</v>
      </c>
      <c r="B1105" t="s">
        <v>54</v>
      </c>
      <c r="C1105" s="1">
        <v>43868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Q1105">
        <v>10139175</v>
      </c>
      <c r="R1105">
        <v>119.309</v>
      </c>
      <c r="S1105">
        <v>32.4</v>
      </c>
      <c r="T1105">
        <v>6.0179999999999998</v>
      </c>
      <c r="U1105">
        <v>3.871</v>
      </c>
      <c r="V1105">
        <v>15847.419</v>
      </c>
      <c r="X1105">
        <v>559.81200000000001</v>
      </c>
      <c r="Y1105">
        <v>7.11</v>
      </c>
      <c r="Z1105">
        <v>0.3</v>
      </c>
      <c r="AA1105">
        <v>42.5</v>
      </c>
      <c r="AB1105">
        <v>83.241</v>
      </c>
      <c r="AC1105">
        <v>4.7</v>
      </c>
    </row>
    <row r="1106" spans="1:29" hidden="1" x14ac:dyDescent="0.25">
      <c r="A1106" t="s">
        <v>53</v>
      </c>
      <c r="B1106" t="s">
        <v>54</v>
      </c>
      <c r="C1106" s="1">
        <v>43869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Q1106">
        <v>10139175</v>
      </c>
      <c r="R1106">
        <v>119.309</v>
      </c>
      <c r="S1106">
        <v>32.4</v>
      </c>
      <c r="T1106">
        <v>6.0179999999999998</v>
      </c>
      <c r="U1106">
        <v>3.871</v>
      </c>
      <c r="V1106">
        <v>15847.419</v>
      </c>
      <c r="X1106">
        <v>559.81200000000001</v>
      </c>
      <c r="Y1106">
        <v>7.11</v>
      </c>
      <c r="Z1106">
        <v>0.3</v>
      </c>
      <c r="AA1106">
        <v>42.5</v>
      </c>
      <c r="AB1106">
        <v>83.241</v>
      </c>
      <c r="AC1106">
        <v>4.7</v>
      </c>
    </row>
    <row r="1107" spans="1:29" hidden="1" x14ac:dyDescent="0.25">
      <c r="A1107" t="s">
        <v>53</v>
      </c>
      <c r="B1107" t="s">
        <v>54</v>
      </c>
      <c r="C1107" s="1">
        <v>43870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Q1107">
        <v>10139175</v>
      </c>
      <c r="R1107">
        <v>119.309</v>
      </c>
      <c r="S1107">
        <v>32.4</v>
      </c>
      <c r="T1107">
        <v>6.0179999999999998</v>
      </c>
      <c r="U1107">
        <v>3.871</v>
      </c>
      <c r="V1107">
        <v>15847.419</v>
      </c>
      <c r="X1107">
        <v>559.81200000000001</v>
      </c>
      <c r="Y1107">
        <v>7.11</v>
      </c>
      <c r="Z1107">
        <v>0.3</v>
      </c>
      <c r="AA1107">
        <v>42.5</v>
      </c>
      <c r="AB1107">
        <v>83.241</v>
      </c>
      <c r="AC1107">
        <v>4.7</v>
      </c>
    </row>
    <row r="1108" spans="1:29" hidden="1" x14ac:dyDescent="0.25">
      <c r="A1108" t="s">
        <v>53</v>
      </c>
      <c r="B1108" t="s">
        <v>54</v>
      </c>
      <c r="C1108" s="1">
        <v>43871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Q1108">
        <v>10139175</v>
      </c>
      <c r="R1108">
        <v>119.309</v>
      </c>
      <c r="S1108">
        <v>32.4</v>
      </c>
      <c r="T1108">
        <v>6.0179999999999998</v>
      </c>
      <c r="U1108">
        <v>3.871</v>
      </c>
      <c r="V1108">
        <v>15847.419</v>
      </c>
      <c r="X1108">
        <v>559.81200000000001</v>
      </c>
      <c r="Y1108">
        <v>7.11</v>
      </c>
      <c r="Z1108">
        <v>0.3</v>
      </c>
      <c r="AA1108">
        <v>42.5</v>
      </c>
      <c r="AB1108">
        <v>83.241</v>
      </c>
      <c r="AC1108">
        <v>4.7</v>
      </c>
    </row>
    <row r="1109" spans="1:29" hidden="1" x14ac:dyDescent="0.25">
      <c r="A1109" t="s">
        <v>53</v>
      </c>
      <c r="B1109" t="s">
        <v>54</v>
      </c>
      <c r="C1109" s="1">
        <v>43872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Q1109">
        <v>10139175</v>
      </c>
      <c r="R1109">
        <v>119.309</v>
      </c>
      <c r="S1109">
        <v>32.4</v>
      </c>
      <c r="T1109">
        <v>6.0179999999999998</v>
      </c>
      <c r="U1109">
        <v>3.871</v>
      </c>
      <c r="V1109">
        <v>15847.419</v>
      </c>
      <c r="X1109">
        <v>559.81200000000001</v>
      </c>
      <c r="Y1109">
        <v>7.11</v>
      </c>
      <c r="Z1109">
        <v>0.3</v>
      </c>
      <c r="AA1109">
        <v>42.5</v>
      </c>
      <c r="AB1109">
        <v>83.241</v>
      </c>
      <c r="AC1109">
        <v>4.7</v>
      </c>
    </row>
    <row r="1110" spans="1:29" hidden="1" x14ac:dyDescent="0.25">
      <c r="A1110" t="s">
        <v>53</v>
      </c>
      <c r="B1110" t="s">
        <v>54</v>
      </c>
      <c r="C1110" s="1">
        <v>43873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Q1110">
        <v>10139175</v>
      </c>
      <c r="R1110">
        <v>119.309</v>
      </c>
      <c r="S1110">
        <v>32.4</v>
      </c>
      <c r="T1110">
        <v>6.0179999999999998</v>
      </c>
      <c r="U1110">
        <v>3.871</v>
      </c>
      <c r="V1110">
        <v>15847.419</v>
      </c>
      <c r="X1110">
        <v>559.81200000000001</v>
      </c>
      <c r="Y1110">
        <v>7.11</v>
      </c>
      <c r="Z1110">
        <v>0.3</v>
      </c>
      <c r="AA1110">
        <v>42.5</v>
      </c>
      <c r="AB1110">
        <v>83.241</v>
      </c>
      <c r="AC1110">
        <v>4.7</v>
      </c>
    </row>
    <row r="1111" spans="1:29" hidden="1" x14ac:dyDescent="0.25">
      <c r="A1111" t="s">
        <v>53</v>
      </c>
      <c r="B1111" t="s">
        <v>54</v>
      </c>
      <c r="C1111" s="1">
        <v>43874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Q1111">
        <v>10139175</v>
      </c>
      <c r="R1111">
        <v>119.309</v>
      </c>
      <c r="S1111">
        <v>32.4</v>
      </c>
      <c r="T1111">
        <v>6.0179999999999998</v>
      </c>
      <c r="U1111">
        <v>3.871</v>
      </c>
      <c r="V1111">
        <v>15847.419</v>
      </c>
      <c r="X1111">
        <v>559.81200000000001</v>
      </c>
      <c r="Y1111">
        <v>7.11</v>
      </c>
      <c r="Z1111">
        <v>0.3</v>
      </c>
      <c r="AA1111">
        <v>42.5</v>
      </c>
      <c r="AB1111">
        <v>83.241</v>
      </c>
      <c r="AC1111">
        <v>4.7</v>
      </c>
    </row>
    <row r="1112" spans="1:29" hidden="1" x14ac:dyDescent="0.25">
      <c r="A1112" t="s">
        <v>53</v>
      </c>
      <c r="B1112" t="s">
        <v>54</v>
      </c>
      <c r="C1112" s="1">
        <v>43875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Q1112">
        <v>10139175</v>
      </c>
      <c r="R1112">
        <v>119.309</v>
      </c>
      <c r="S1112">
        <v>32.4</v>
      </c>
      <c r="T1112">
        <v>6.0179999999999998</v>
      </c>
      <c r="U1112">
        <v>3.871</v>
      </c>
      <c r="V1112">
        <v>15847.419</v>
      </c>
      <c r="X1112">
        <v>559.81200000000001</v>
      </c>
      <c r="Y1112">
        <v>7.11</v>
      </c>
      <c r="Z1112">
        <v>0.3</v>
      </c>
      <c r="AA1112">
        <v>42.5</v>
      </c>
      <c r="AB1112">
        <v>83.241</v>
      </c>
      <c r="AC1112">
        <v>4.7</v>
      </c>
    </row>
    <row r="1113" spans="1:29" hidden="1" x14ac:dyDescent="0.25">
      <c r="A1113" t="s">
        <v>53</v>
      </c>
      <c r="B1113" t="s">
        <v>54</v>
      </c>
      <c r="C1113" s="1">
        <v>43876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Q1113">
        <v>10139175</v>
      </c>
      <c r="R1113">
        <v>119.309</v>
      </c>
      <c r="S1113">
        <v>32.4</v>
      </c>
      <c r="T1113">
        <v>6.0179999999999998</v>
      </c>
      <c r="U1113">
        <v>3.871</v>
      </c>
      <c r="V1113">
        <v>15847.419</v>
      </c>
      <c r="X1113">
        <v>559.81200000000001</v>
      </c>
      <c r="Y1113">
        <v>7.11</v>
      </c>
      <c r="Z1113">
        <v>0.3</v>
      </c>
      <c r="AA1113">
        <v>42.5</v>
      </c>
      <c r="AB1113">
        <v>83.241</v>
      </c>
      <c r="AC1113">
        <v>4.7</v>
      </c>
    </row>
    <row r="1114" spans="1:29" hidden="1" x14ac:dyDescent="0.25">
      <c r="A1114" t="s">
        <v>53</v>
      </c>
      <c r="B1114" t="s">
        <v>54</v>
      </c>
      <c r="C1114" s="1">
        <v>43877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Q1114">
        <v>10139175</v>
      </c>
      <c r="R1114">
        <v>119.309</v>
      </c>
      <c r="S1114">
        <v>32.4</v>
      </c>
      <c r="T1114">
        <v>6.0179999999999998</v>
      </c>
      <c r="U1114">
        <v>3.871</v>
      </c>
      <c r="V1114">
        <v>15847.419</v>
      </c>
      <c r="X1114">
        <v>559.81200000000001</v>
      </c>
      <c r="Y1114">
        <v>7.11</v>
      </c>
      <c r="Z1114">
        <v>0.3</v>
      </c>
      <c r="AA1114">
        <v>42.5</v>
      </c>
      <c r="AB1114">
        <v>83.241</v>
      </c>
      <c r="AC1114">
        <v>4.7</v>
      </c>
    </row>
    <row r="1115" spans="1:29" hidden="1" x14ac:dyDescent="0.25">
      <c r="A1115" t="s">
        <v>53</v>
      </c>
      <c r="B1115" t="s">
        <v>54</v>
      </c>
      <c r="C1115" s="1">
        <v>43878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Q1115">
        <v>10139175</v>
      </c>
      <c r="R1115">
        <v>119.309</v>
      </c>
      <c r="S1115">
        <v>32.4</v>
      </c>
      <c r="T1115">
        <v>6.0179999999999998</v>
      </c>
      <c r="U1115">
        <v>3.871</v>
      </c>
      <c r="V1115">
        <v>15847.419</v>
      </c>
      <c r="X1115">
        <v>559.81200000000001</v>
      </c>
      <c r="Y1115">
        <v>7.11</v>
      </c>
      <c r="Z1115">
        <v>0.3</v>
      </c>
      <c r="AA1115">
        <v>42.5</v>
      </c>
      <c r="AB1115">
        <v>83.241</v>
      </c>
      <c r="AC1115">
        <v>4.7</v>
      </c>
    </row>
    <row r="1116" spans="1:29" hidden="1" x14ac:dyDescent="0.25">
      <c r="A1116" t="s">
        <v>53</v>
      </c>
      <c r="B1116" t="s">
        <v>54</v>
      </c>
      <c r="C1116" s="1">
        <v>43879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Q1116">
        <v>10139175</v>
      </c>
      <c r="R1116">
        <v>119.309</v>
      </c>
      <c r="S1116">
        <v>32.4</v>
      </c>
      <c r="T1116">
        <v>6.0179999999999998</v>
      </c>
      <c r="U1116">
        <v>3.871</v>
      </c>
      <c r="V1116">
        <v>15847.419</v>
      </c>
      <c r="X1116">
        <v>559.81200000000001</v>
      </c>
      <c r="Y1116">
        <v>7.11</v>
      </c>
      <c r="Z1116">
        <v>0.3</v>
      </c>
      <c r="AA1116">
        <v>42.5</v>
      </c>
      <c r="AB1116">
        <v>83.241</v>
      </c>
      <c r="AC1116">
        <v>4.7</v>
      </c>
    </row>
    <row r="1117" spans="1:29" hidden="1" x14ac:dyDescent="0.25">
      <c r="A1117" t="s">
        <v>53</v>
      </c>
      <c r="B1117" t="s">
        <v>54</v>
      </c>
      <c r="C1117" s="1">
        <v>43880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Q1117">
        <v>10139175</v>
      </c>
      <c r="R1117">
        <v>119.309</v>
      </c>
      <c r="S1117">
        <v>32.4</v>
      </c>
      <c r="T1117">
        <v>6.0179999999999998</v>
      </c>
      <c r="U1117">
        <v>3.871</v>
      </c>
      <c r="V1117">
        <v>15847.419</v>
      </c>
      <c r="X1117">
        <v>559.81200000000001</v>
      </c>
      <c r="Y1117">
        <v>7.11</v>
      </c>
      <c r="Z1117">
        <v>0.3</v>
      </c>
      <c r="AA1117">
        <v>42.5</v>
      </c>
      <c r="AB1117">
        <v>83.241</v>
      </c>
      <c r="AC1117">
        <v>4.7</v>
      </c>
    </row>
    <row r="1118" spans="1:29" hidden="1" x14ac:dyDescent="0.25">
      <c r="A1118" t="s">
        <v>53</v>
      </c>
      <c r="B1118" t="s">
        <v>54</v>
      </c>
      <c r="C1118" s="1">
        <v>43881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Q1118">
        <v>10139175</v>
      </c>
      <c r="R1118">
        <v>119.309</v>
      </c>
      <c r="S1118">
        <v>32.4</v>
      </c>
      <c r="T1118">
        <v>6.0179999999999998</v>
      </c>
      <c r="U1118">
        <v>3.871</v>
      </c>
      <c r="V1118">
        <v>15847.419</v>
      </c>
      <c r="X1118">
        <v>559.81200000000001</v>
      </c>
      <c r="Y1118">
        <v>7.11</v>
      </c>
      <c r="Z1118">
        <v>0.3</v>
      </c>
      <c r="AA1118">
        <v>42.5</v>
      </c>
      <c r="AB1118">
        <v>83.241</v>
      </c>
      <c r="AC1118">
        <v>4.7</v>
      </c>
    </row>
    <row r="1119" spans="1:29" hidden="1" x14ac:dyDescent="0.25">
      <c r="A1119" t="s">
        <v>53</v>
      </c>
      <c r="B1119" t="s">
        <v>54</v>
      </c>
      <c r="C1119" s="1">
        <v>43882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Q1119">
        <v>10139175</v>
      </c>
      <c r="R1119">
        <v>119.309</v>
      </c>
      <c r="S1119">
        <v>32.4</v>
      </c>
      <c r="T1119">
        <v>6.0179999999999998</v>
      </c>
      <c r="U1119">
        <v>3.871</v>
      </c>
      <c r="V1119">
        <v>15847.419</v>
      </c>
      <c r="X1119">
        <v>559.81200000000001</v>
      </c>
      <c r="Y1119">
        <v>7.11</v>
      </c>
      <c r="Z1119">
        <v>0.3</v>
      </c>
      <c r="AA1119">
        <v>42.5</v>
      </c>
      <c r="AB1119">
        <v>83.241</v>
      </c>
      <c r="AC1119">
        <v>4.7</v>
      </c>
    </row>
    <row r="1120" spans="1:29" hidden="1" x14ac:dyDescent="0.25">
      <c r="A1120" t="s">
        <v>53</v>
      </c>
      <c r="B1120" t="s">
        <v>54</v>
      </c>
      <c r="C1120" s="1">
        <v>43883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Q1120">
        <v>10139175</v>
      </c>
      <c r="R1120">
        <v>119.309</v>
      </c>
      <c r="S1120">
        <v>32.4</v>
      </c>
      <c r="T1120">
        <v>6.0179999999999998</v>
      </c>
      <c r="U1120">
        <v>3.871</v>
      </c>
      <c r="V1120">
        <v>15847.419</v>
      </c>
      <c r="X1120">
        <v>559.81200000000001</v>
      </c>
      <c r="Y1120">
        <v>7.11</v>
      </c>
      <c r="Z1120">
        <v>0.3</v>
      </c>
      <c r="AA1120">
        <v>42.5</v>
      </c>
      <c r="AB1120">
        <v>83.241</v>
      </c>
      <c r="AC1120">
        <v>4.7</v>
      </c>
    </row>
    <row r="1121" spans="1:29" hidden="1" x14ac:dyDescent="0.25">
      <c r="A1121" t="s">
        <v>53</v>
      </c>
      <c r="B1121" t="s">
        <v>54</v>
      </c>
      <c r="C1121" s="1">
        <v>43884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Q1121">
        <v>10139175</v>
      </c>
      <c r="R1121">
        <v>119.309</v>
      </c>
      <c r="S1121">
        <v>32.4</v>
      </c>
      <c r="T1121">
        <v>6.0179999999999998</v>
      </c>
      <c r="U1121">
        <v>3.871</v>
      </c>
      <c r="V1121">
        <v>15847.419</v>
      </c>
      <c r="X1121">
        <v>559.81200000000001</v>
      </c>
      <c r="Y1121">
        <v>7.11</v>
      </c>
      <c r="Z1121">
        <v>0.3</v>
      </c>
      <c r="AA1121">
        <v>42.5</v>
      </c>
      <c r="AB1121">
        <v>83.241</v>
      </c>
      <c r="AC1121">
        <v>4.7</v>
      </c>
    </row>
    <row r="1122" spans="1:29" hidden="1" x14ac:dyDescent="0.25">
      <c r="A1122" t="s">
        <v>53</v>
      </c>
      <c r="B1122" t="s">
        <v>54</v>
      </c>
      <c r="C1122" s="1">
        <v>43885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Q1122">
        <v>10139175</v>
      </c>
      <c r="R1122">
        <v>119.309</v>
      </c>
      <c r="S1122">
        <v>32.4</v>
      </c>
      <c r="T1122">
        <v>6.0179999999999998</v>
      </c>
      <c r="U1122">
        <v>3.871</v>
      </c>
      <c r="V1122">
        <v>15847.419</v>
      </c>
      <c r="X1122">
        <v>559.81200000000001</v>
      </c>
      <c r="Y1122">
        <v>7.11</v>
      </c>
      <c r="Z1122">
        <v>0.3</v>
      </c>
      <c r="AA1122">
        <v>42.5</v>
      </c>
      <c r="AB1122">
        <v>83.241</v>
      </c>
      <c r="AC1122">
        <v>4.7</v>
      </c>
    </row>
    <row r="1123" spans="1:29" hidden="1" x14ac:dyDescent="0.25">
      <c r="A1123" t="s">
        <v>53</v>
      </c>
      <c r="B1123" t="s">
        <v>54</v>
      </c>
      <c r="C1123" s="1">
        <v>43886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Q1123">
        <v>10139175</v>
      </c>
      <c r="R1123">
        <v>119.309</v>
      </c>
      <c r="S1123">
        <v>32.4</v>
      </c>
      <c r="T1123">
        <v>6.0179999999999998</v>
      </c>
      <c r="U1123">
        <v>3.871</v>
      </c>
      <c r="V1123">
        <v>15847.419</v>
      </c>
      <c r="X1123">
        <v>559.81200000000001</v>
      </c>
      <c r="Y1123">
        <v>7.11</v>
      </c>
      <c r="Z1123">
        <v>0.3</v>
      </c>
      <c r="AA1123">
        <v>42.5</v>
      </c>
      <c r="AB1123">
        <v>83.241</v>
      </c>
      <c r="AC1123">
        <v>4.7</v>
      </c>
    </row>
    <row r="1124" spans="1:29" hidden="1" x14ac:dyDescent="0.25">
      <c r="A1124" t="s">
        <v>53</v>
      </c>
      <c r="B1124" t="s">
        <v>54</v>
      </c>
      <c r="C1124" s="1">
        <v>43887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Q1124">
        <v>10139175</v>
      </c>
      <c r="R1124">
        <v>119.309</v>
      </c>
      <c r="S1124">
        <v>32.4</v>
      </c>
      <c r="T1124">
        <v>6.0179999999999998</v>
      </c>
      <c r="U1124">
        <v>3.871</v>
      </c>
      <c r="V1124">
        <v>15847.419</v>
      </c>
      <c r="X1124">
        <v>559.81200000000001</v>
      </c>
      <c r="Y1124">
        <v>7.11</v>
      </c>
      <c r="Z1124">
        <v>0.3</v>
      </c>
      <c r="AA1124">
        <v>42.5</v>
      </c>
      <c r="AB1124">
        <v>83.241</v>
      </c>
      <c r="AC1124">
        <v>4.7</v>
      </c>
    </row>
    <row r="1125" spans="1:29" hidden="1" x14ac:dyDescent="0.25">
      <c r="A1125" t="s">
        <v>53</v>
      </c>
      <c r="B1125" t="s">
        <v>54</v>
      </c>
      <c r="C1125" s="1">
        <v>43888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Q1125">
        <v>10139175</v>
      </c>
      <c r="R1125">
        <v>119.309</v>
      </c>
      <c r="S1125">
        <v>32.4</v>
      </c>
      <c r="T1125">
        <v>6.0179999999999998</v>
      </c>
      <c r="U1125">
        <v>3.871</v>
      </c>
      <c r="V1125">
        <v>15847.419</v>
      </c>
      <c r="X1125">
        <v>559.81200000000001</v>
      </c>
      <c r="Y1125">
        <v>7.11</v>
      </c>
      <c r="Z1125">
        <v>0.3</v>
      </c>
      <c r="AA1125">
        <v>42.5</v>
      </c>
      <c r="AB1125">
        <v>83.241</v>
      </c>
      <c r="AC1125">
        <v>4.7</v>
      </c>
    </row>
    <row r="1126" spans="1:29" hidden="1" x14ac:dyDescent="0.25">
      <c r="A1126" t="s">
        <v>53</v>
      </c>
      <c r="B1126" t="s">
        <v>54</v>
      </c>
      <c r="C1126" s="1">
        <v>43889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Q1126">
        <v>10139175</v>
      </c>
      <c r="R1126">
        <v>119.309</v>
      </c>
      <c r="S1126">
        <v>32.4</v>
      </c>
      <c r="T1126">
        <v>6.0179999999999998</v>
      </c>
      <c r="U1126">
        <v>3.871</v>
      </c>
      <c r="V1126">
        <v>15847.419</v>
      </c>
      <c r="X1126">
        <v>559.81200000000001</v>
      </c>
      <c r="Y1126">
        <v>7.11</v>
      </c>
      <c r="Z1126">
        <v>0.3</v>
      </c>
      <c r="AA1126">
        <v>42.5</v>
      </c>
      <c r="AB1126">
        <v>83.241</v>
      </c>
      <c r="AC1126">
        <v>4.7</v>
      </c>
    </row>
    <row r="1127" spans="1:29" hidden="1" x14ac:dyDescent="0.25">
      <c r="A1127" t="s">
        <v>53</v>
      </c>
      <c r="B1127" t="s">
        <v>54</v>
      </c>
      <c r="C1127" s="1">
        <v>43890</v>
      </c>
      <c r="D1127">
        <v>1</v>
      </c>
      <c r="E1127">
        <v>1</v>
      </c>
      <c r="F1127">
        <v>0</v>
      </c>
      <c r="G1127">
        <v>0</v>
      </c>
      <c r="H1127">
        <v>9.9000000000000005E-2</v>
      </c>
      <c r="I1127">
        <v>9.9000000000000005E-2</v>
      </c>
      <c r="J1127">
        <v>0</v>
      </c>
      <c r="K1127">
        <v>0</v>
      </c>
      <c r="Q1127">
        <v>10139175</v>
      </c>
      <c r="R1127">
        <v>119.309</v>
      </c>
      <c r="S1127">
        <v>32.4</v>
      </c>
      <c r="T1127">
        <v>6.0179999999999998</v>
      </c>
      <c r="U1127">
        <v>3.871</v>
      </c>
      <c r="V1127">
        <v>15847.419</v>
      </c>
      <c r="X1127">
        <v>559.81200000000001</v>
      </c>
      <c r="Y1127">
        <v>7.11</v>
      </c>
      <c r="Z1127">
        <v>0.3</v>
      </c>
      <c r="AA1127">
        <v>42.5</v>
      </c>
      <c r="AB1127">
        <v>83.241</v>
      </c>
      <c r="AC1127">
        <v>4.7</v>
      </c>
    </row>
    <row r="1128" spans="1:29" hidden="1" x14ac:dyDescent="0.25">
      <c r="A1128" t="s">
        <v>53</v>
      </c>
      <c r="B1128" t="s">
        <v>54</v>
      </c>
      <c r="C1128" s="1">
        <v>43891</v>
      </c>
      <c r="D1128">
        <v>1</v>
      </c>
      <c r="E1128">
        <v>0</v>
      </c>
      <c r="F1128">
        <v>0</v>
      </c>
      <c r="G1128">
        <v>0</v>
      </c>
      <c r="H1128">
        <v>9.9000000000000005E-2</v>
      </c>
      <c r="I1128">
        <v>0</v>
      </c>
      <c r="J1128">
        <v>0</v>
      </c>
      <c r="K1128">
        <v>0</v>
      </c>
      <c r="Q1128">
        <v>10139175</v>
      </c>
      <c r="R1128">
        <v>119.309</v>
      </c>
      <c r="S1128">
        <v>32.4</v>
      </c>
      <c r="T1128">
        <v>6.0179999999999998</v>
      </c>
      <c r="U1128">
        <v>3.871</v>
      </c>
      <c r="V1128">
        <v>15847.419</v>
      </c>
      <c r="X1128">
        <v>559.81200000000001</v>
      </c>
      <c r="Y1128">
        <v>7.11</v>
      </c>
      <c r="Z1128">
        <v>0.3</v>
      </c>
      <c r="AA1128">
        <v>42.5</v>
      </c>
      <c r="AB1128">
        <v>83.241</v>
      </c>
      <c r="AC1128">
        <v>4.7</v>
      </c>
    </row>
    <row r="1129" spans="1:29" hidden="1" x14ac:dyDescent="0.25">
      <c r="A1129" t="s">
        <v>53</v>
      </c>
      <c r="B1129" t="s">
        <v>54</v>
      </c>
      <c r="C1129" s="1">
        <v>43892</v>
      </c>
      <c r="D1129">
        <v>3</v>
      </c>
      <c r="E1129">
        <v>2</v>
      </c>
      <c r="F1129">
        <v>0</v>
      </c>
      <c r="G1129">
        <v>0</v>
      </c>
      <c r="H1129">
        <v>0.29599999999999999</v>
      </c>
      <c r="I1129">
        <v>0.19700000000000001</v>
      </c>
      <c r="J1129">
        <v>0</v>
      </c>
      <c r="K1129">
        <v>0</v>
      </c>
      <c r="Q1129">
        <v>10139175</v>
      </c>
      <c r="R1129">
        <v>119.309</v>
      </c>
      <c r="S1129">
        <v>32.4</v>
      </c>
      <c r="T1129">
        <v>6.0179999999999998</v>
      </c>
      <c r="U1129">
        <v>3.871</v>
      </c>
      <c r="V1129">
        <v>15847.419</v>
      </c>
      <c r="X1129">
        <v>559.81200000000001</v>
      </c>
      <c r="Y1129">
        <v>7.11</v>
      </c>
      <c r="Z1129">
        <v>0.3</v>
      </c>
      <c r="AA1129">
        <v>42.5</v>
      </c>
      <c r="AB1129">
        <v>83.241</v>
      </c>
      <c r="AC1129">
        <v>4.7</v>
      </c>
    </row>
    <row r="1130" spans="1:29" hidden="1" x14ac:dyDescent="0.25">
      <c r="A1130" t="s">
        <v>53</v>
      </c>
      <c r="B1130" t="s">
        <v>54</v>
      </c>
      <c r="C1130" s="1">
        <v>43896</v>
      </c>
      <c r="D1130">
        <v>6</v>
      </c>
      <c r="E1130">
        <v>3</v>
      </c>
      <c r="F1130">
        <v>0</v>
      </c>
      <c r="G1130">
        <v>0</v>
      </c>
      <c r="H1130">
        <v>0.59199999999999997</v>
      </c>
      <c r="I1130">
        <v>0.29599999999999999</v>
      </c>
      <c r="J1130">
        <v>0</v>
      </c>
      <c r="K1130">
        <v>0</v>
      </c>
      <c r="Q1130">
        <v>10139175</v>
      </c>
      <c r="R1130">
        <v>119.309</v>
      </c>
      <c r="S1130">
        <v>32.4</v>
      </c>
      <c r="T1130">
        <v>6.0179999999999998</v>
      </c>
      <c r="U1130">
        <v>3.871</v>
      </c>
      <c r="V1130">
        <v>15847.419</v>
      </c>
      <c r="X1130">
        <v>559.81200000000001</v>
      </c>
      <c r="Y1130">
        <v>7.11</v>
      </c>
      <c r="Z1130">
        <v>0.3</v>
      </c>
      <c r="AA1130">
        <v>42.5</v>
      </c>
      <c r="AB1130">
        <v>83.241</v>
      </c>
      <c r="AC1130">
        <v>4.7</v>
      </c>
    </row>
    <row r="1131" spans="1:29" hidden="1" x14ac:dyDescent="0.25">
      <c r="A1131" t="s">
        <v>53</v>
      </c>
      <c r="B1131" t="s">
        <v>54</v>
      </c>
      <c r="C1131" s="1">
        <v>43897</v>
      </c>
      <c r="D1131">
        <v>9</v>
      </c>
      <c r="E1131">
        <v>3</v>
      </c>
      <c r="F1131">
        <v>0</v>
      </c>
      <c r="G1131">
        <v>0</v>
      </c>
      <c r="H1131">
        <v>0.88800000000000001</v>
      </c>
      <c r="I1131">
        <v>0.29599999999999999</v>
      </c>
      <c r="J1131">
        <v>0</v>
      </c>
      <c r="K1131">
        <v>0</v>
      </c>
      <c r="Q1131">
        <v>10139175</v>
      </c>
      <c r="R1131">
        <v>119.309</v>
      </c>
      <c r="S1131">
        <v>32.4</v>
      </c>
      <c r="T1131">
        <v>6.0179999999999998</v>
      </c>
      <c r="U1131">
        <v>3.871</v>
      </c>
      <c r="V1131">
        <v>15847.419</v>
      </c>
      <c r="X1131">
        <v>559.81200000000001</v>
      </c>
      <c r="Y1131">
        <v>7.11</v>
      </c>
      <c r="Z1131">
        <v>0.3</v>
      </c>
      <c r="AA1131">
        <v>42.5</v>
      </c>
      <c r="AB1131">
        <v>83.241</v>
      </c>
      <c r="AC1131">
        <v>4.7</v>
      </c>
    </row>
    <row r="1132" spans="1:29" hidden="1" x14ac:dyDescent="0.25">
      <c r="A1132" t="s">
        <v>53</v>
      </c>
      <c r="B1132" t="s">
        <v>54</v>
      </c>
      <c r="C1132" s="1">
        <v>43901</v>
      </c>
      <c r="D1132">
        <v>11</v>
      </c>
      <c r="E1132">
        <v>2</v>
      </c>
      <c r="F1132">
        <v>0</v>
      </c>
      <c r="G1132">
        <v>0</v>
      </c>
      <c r="H1132">
        <v>1.085</v>
      </c>
      <c r="I1132">
        <v>0.19700000000000001</v>
      </c>
      <c r="J1132">
        <v>0</v>
      </c>
      <c r="K1132">
        <v>0</v>
      </c>
      <c r="Q1132">
        <v>10139175</v>
      </c>
      <c r="R1132">
        <v>119.309</v>
      </c>
      <c r="S1132">
        <v>32.4</v>
      </c>
      <c r="T1132">
        <v>6.0179999999999998</v>
      </c>
      <c r="U1132">
        <v>3.871</v>
      </c>
      <c r="V1132">
        <v>15847.419</v>
      </c>
      <c r="X1132">
        <v>559.81200000000001</v>
      </c>
      <c r="Y1132">
        <v>7.11</v>
      </c>
      <c r="Z1132">
        <v>0.3</v>
      </c>
      <c r="AA1132">
        <v>42.5</v>
      </c>
      <c r="AB1132">
        <v>83.241</v>
      </c>
      <c r="AC1132">
        <v>4.7</v>
      </c>
    </row>
    <row r="1133" spans="1:29" hidden="1" x14ac:dyDescent="0.25">
      <c r="A1133" t="s">
        <v>53</v>
      </c>
      <c r="B1133" t="s">
        <v>54</v>
      </c>
      <c r="C1133" s="1">
        <v>43902</v>
      </c>
      <c r="D1133">
        <v>13</v>
      </c>
      <c r="E1133">
        <v>2</v>
      </c>
      <c r="F1133">
        <v>0</v>
      </c>
      <c r="G1133">
        <v>0</v>
      </c>
      <c r="H1133">
        <v>1.282</v>
      </c>
      <c r="I1133">
        <v>0.19700000000000001</v>
      </c>
      <c r="J1133">
        <v>0</v>
      </c>
      <c r="K1133">
        <v>0</v>
      </c>
      <c r="Q1133">
        <v>10139175</v>
      </c>
      <c r="R1133">
        <v>119.309</v>
      </c>
      <c r="S1133">
        <v>32.4</v>
      </c>
      <c r="T1133">
        <v>6.0179999999999998</v>
      </c>
      <c r="U1133">
        <v>3.871</v>
      </c>
      <c r="V1133">
        <v>15847.419</v>
      </c>
      <c r="X1133">
        <v>559.81200000000001</v>
      </c>
      <c r="Y1133">
        <v>7.11</v>
      </c>
      <c r="Z1133">
        <v>0.3</v>
      </c>
      <c r="AA1133">
        <v>42.5</v>
      </c>
      <c r="AB1133">
        <v>83.241</v>
      </c>
      <c r="AC1133">
        <v>4.7</v>
      </c>
    </row>
    <row r="1134" spans="1:29" hidden="1" x14ac:dyDescent="0.25">
      <c r="A1134" t="s">
        <v>53</v>
      </c>
      <c r="B1134" t="s">
        <v>54</v>
      </c>
      <c r="C1134" s="1">
        <v>43903</v>
      </c>
      <c r="D1134">
        <v>13</v>
      </c>
      <c r="E1134">
        <v>0</v>
      </c>
      <c r="F1134">
        <v>0</v>
      </c>
      <c r="G1134">
        <v>0</v>
      </c>
      <c r="H1134">
        <v>1.282</v>
      </c>
      <c r="I1134">
        <v>0</v>
      </c>
      <c r="J1134">
        <v>0</v>
      </c>
      <c r="K1134">
        <v>0</v>
      </c>
      <c r="Q1134">
        <v>10139175</v>
      </c>
      <c r="R1134">
        <v>119.309</v>
      </c>
      <c r="S1134">
        <v>32.4</v>
      </c>
      <c r="T1134">
        <v>6.0179999999999998</v>
      </c>
      <c r="U1134">
        <v>3.871</v>
      </c>
      <c r="V1134">
        <v>15847.419</v>
      </c>
      <c r="X1134">
        <v>559.81200000000001</v>
      </c>
      <c r="Y1134">
        <v>7.11</v>
      </c>
      <c r="Z1134">
        <v>0.3</v>
      </c>
      <c r="AA1134">
        <v>42.5</v>
      </c>
      <c r="AB1134">
        <v>83.241</v>
      </c>
      <c r="AC1134">
        <v>4.7</v>
      </c>
    </row>
    <row r="1135" spans="1:29" hidden="1" x14ac:dyDescent="0.25">
      <c r="A1135" t="s">
        <v>53</v>
      </c>
      <c r="B1135" t="s">
        <v>54</v>
      </c>
      <c r="C1135" s="1">
        <v>43905</v>
      </c>
      <c r="D1135">
        <v>19</v>
      </c>
      <c r="E1135">
        <v>6</v>
      </c>
      <c r="F1135">
        <v>0</v>
      </c>
      <c r="G1135">
        <v>0</v>
      </c>
      <c r="H1135">
        <v>1.8740000000000001</v>
      </c>
      <c r="I1135">
        <v>0.59199999999999997</v>
      </c>
      <c r="J1135">
        <v>0</v>
      </c>
      <c r="K1135">
        <v>0</v>
      </c>
      <c r="Q1135">
        <v>10139175</v>
      </c>
      <c r="R1135">
        <v>119.309</v>
      </c>
      <c r="S1135">
        <v>32.4</v>
      </c>
      <c r="T1135">
        <v>6.0179999999999998</v>
      </c>
      <c r="U1135">
        <v>3.871</v>
      </c>
      <c r="V1135">
        <v>15847.419</v>
      </c>
      <c r="X1135">
        <v>559.81200000000001</v>
      </c>
      <c r="Y1135">
        <v>7.11</v>
      </c>
      <c r="Z1135">
        <v>0.3</v>
      </c>
      <c r="AA1135">
        <v>42.5</v>
      </c>
      <c r="AB1135">
        <v>83.241</v>
      </c>
      <c r="AC1135">
        <v>4.7</v>
      </c>
    </row>
    <row r="1136" spans="1:29" hidden="1" x14ac:dyDescent="0.25">
      <c r="A1136" t="s">
        <v>53</v>
      </c>
      <c r="B1136" t="s">
        <v>54</v>
      </c>
      <c r="C1136" s="1">
        <v>43906</v>
      </c>
      <c r="D1136">
        <v>19</v>
      </c>
      <c r="E1136">
        <v>0</v>
      </c>
      <c r="F1136">
        <v>0</v>
      </c>
      <c r="G1136">
        <v>0</v>
      </c>
      <c r="H1136">
        <v>1.8740000000000001</v>
      </c>
      <c r="I1136">
        <v>0</v>
      </c>
      <c r="J1136">
        <v>0</v>
      </c>
      <c r="K1136">
        <v>0</v>
      </c>
      <c r="Q1136">
        <v>10139175</v>
      </c>
      <c r="R1136">
        <v>119.309</v>
      </c>
      <c r="S1136">
        <v>32.4</v>
      </c>
      <c r="T1136">
        <v>6.0179999999999998</v>
      </c>
      <c r="U1136">
        <v>3.871</v>
      </c>
      <c r="V1136">
        <v>15847.419</v>
      </c>
      <c r="X1136">
        <v>559.81200000000001</v>
      </c>
      <c r="Y1136">
        <v>7.11</v>
      </c>
      <c r="Z1136">
        <v>0.3</v>
      </c>
      <c r="AA1136">
        <v>42.5</v>
      </c>
      <c r="AB1136">
        <v>83.241</v>
      </c>
      <c r="AC1136">
        <v>4.7</v>
      </c>
    </row>
    <row r="1137" spans="1:29" hidden="1" x14ac:dyDescent="0.25">
      <c r="A1137" t="s">
        <v>53</v>
      </c>
      <c r="B1137" t="s">
        <v>54</v>
      </c>
      <c r="C1137" s="1">
        <v>43907</v>
      </c>
      <c r="D1137">
        <v>19</v>
      </c>
      <c r="E1137">
        <v>0</v>
      </c>
      <c r="F1137">
        <v>0</v>
      </c>
      <c r="G1137">
        <v>0</v>
      </c>
      <c r="H1137">
        <v>1.8740000000000001</v>
      </c>
      <c r="I1137">
        <v>0</v>
      </c>
      <c r="J1137">
        <v>0</v>
      </c>
      <c r="K1137">
        <v>0</v>
      </c>
      <c r="Q1137">
        <v>10139175</v>
      </c>
      <c r="R1137">
        <v>119.309</v>
      </c>
      <c r="S1137">
        <v>32.4</v>
      </c>
      <c r="T1137">
        <v>6.0179999999999998</v>
      </c>
      <c r="U1137">
        <v>3.871</v>
      </c>
      <c r="V1137">
        <v>15847.419</v>
      </c>
      <c r="X1137">
        <v>559.81200000000001</v>
      </c>
      <c r="Y1137">
        <v>7.11</v>
      </c>
      <c r="Z1137">
        <v>0.3</v>
      </c>
      <c r="AA1137">
        <v>42.5</v>
      </c>
      <c r="AB1137">
        <v>83.241</v>
      </c>
      <c r="AC1137">
        <v>4.7</v>
      </c>
    </row>
    <row r="1138" spans="1:29" hidden="1" x14ac:dyDescent="0.25">
      <c r="A1138" t="s">
        <v>53</v>
      </c>
      <c r="B1138" t="s">
        <v>54</v>
      </c>
      <c r="C1138" s="1">
        <v>43908</v>
      </c>
      <c r="D1138">
        <v>28</v>
      </c>
      <c r="E1138">
        <v>9</v>
      </c>
      <c r="F1138">
        <v>0</v>
      </c>
      <c r="G1138">
        <v>0</v>
      </c>
      <c r="H1138">
        <v>2.762</v>
      </c>
      <c r="I1138">
        <v>0.88800000000000001</v>
      </c>
      <c r="J1138">
        <v>0</v>
      </c>
      <c r="K1138">
        <v>0</v>
      </c>
      <c r="Q1138">
        <v>10139175</v>
      </c>
      <c r="R1138">
        <v>119.309</v>
      </c>
      <c r="S1138">
        <v>32.4</v>
      </c>
      <c r="T1138">
        <v>6.0179999999999998</v>
      </c>
      <c r="U1138">
        <v>3.871</v>
      </c>
      <c r="V1138">
        <v>15847.419</v>
      </c>
      <c r="X1138">
        <v>559.81200000000001</v>
      </c>
      <c r="Y1138">
        <v>7.11</v>
      </c>
      <c r="Z1138">
        <v>0.3</v>
      </c>
      <c r="AA1138">
        <v>42.5</v>
      </c>
      <c r="AB1138">
        <v>83.241</v>
      </c>
      <c r="AC1138">
        <v>4.7</v>
      </c>
    </row>
    <row r="1139" spans="1:29" hidden="1" x14ac:dyDescent="0.25">
      <c r="A1139" t="s">
        <v>53</v>
      </c>
      <c r="B1139" t="s">
        <v>54</v>
      </c>
      <c r="C1139" s="1">
        <v>43909</v>
      </c>
      <c r="D1139">
        <v>34</v>
      </c>
      <c r="E1139">
        <v>6</v>
      </c>
      <c r="F1139">
        <v>0</v>
      </c>
      <c r="G1139">
        <v>0</v>
      </c>
      <c r="H1139">
        <v>3.3530000000000002</v>
      </c>
      <c r="I1139">
        <v>0.59199999999999997</v>
      </c>
      <c r="J1139">
        <v>0</v>
      </c>
      <c r="K1139">
        <v>0</v>
      </c>
      <c r="Q1139">
        <v>10139175</v>
      </c>
      <c r="R1139">
        <v>119.309</v>
      </c>
      <c r="S1139">
        <v>32.4</v>
      </c>
      <c r="T1139">
        <v>6.0179999999999998</v>
      </c>
      <c r="U1139">
        <v>3.871</v>
      </c>
      <c r="V1139">
        <v>15847.419</v>
      </c>
      <c r="X1139">
        <v>559.81200000000001</v>
      </c>
      <c r="Y1139">
        <v>7.11</v>
      </c>
      <c r="Z1139">
        <v>0.3</v>
      </c>
      <c r="AA1139">
        <v>42.5</v>
      </c>
      <c r="AB1139">
        <v>83.241</v>
      </c>
      <c r="AC1139">
        <v>4.7</v>
      </c>
    </row>
    <row r="1140" spans="1:29" hidden="1" x14ac:dyDescent="0.25">
      <c r="A1140" t="s">
        <v>53</v>
      </c>
      <c r="B1140" t="s">
        <v>54</v>
      </c>
      <c r="C1140" s="1">
        <v>43910</v>
      </c>
      <c r="D1140">
        <v>44</v>
      </c>
      <c r="E1140">
        <v>10</v>
      </c>
      <c r="F1140">
        <v>0</v>
      </c>
      <c r="G1140">
        <v>0</v>
      </c>
      <c r="H1140">
        <v>4.34</v>
      </c>
      <c r="I1140">
        <v>0.98599999999999999</v>
      </c>
      <c r="J1140">
        <v>0</v>
      </c>
      <c r="K1140">
        <v>0</v>
      </c>
      <c r="Q1140">
        <v>10139175</v>
      </c>
      <c r="R1140">
        <v>119.309</v>
      </c>
      <c r="S1140">
        <v>32.4</v>
      </c>
      <c r="T1140">
        <v>6.0179999999999998</v>
      </c>
      <c r="U1140">
        <v>3.871</v>
      </c>
      <c r="V1140">
        <v>15847.419</v>
      </c>
      <c r="X1140">
        <v>559.81200000000001</v>
      </c>
      <c r="Y1140">
        <v>7.11</v>
      </c>
      <c r="Z1140">
        <v>0.3</v>
      </c>
      <c r="AA1140">
        <v>42.5</v>
      </c>
      <c r="AB1140">
        <v>83.241</v>
      </c>
      <c r="AC1140">
        <v>4.7</v>
      </c>
    </row>
    <row r="1141" spans="1:29" hidden="1" x14ac:dyDescent="0.25">
      <c r="A1141" t="s">
        <v>53</v>
      </c>
      <c r="B1141" t="s">
        <v>54</v>
      </c>
      <c r="C1141" s="1">
        <v>43911</v>
      </c>
      <c r="D1141">
        <v>44</v>
      </c>
      <c r="E1141">
        <v>0</v>
      </c>
      <c r="F1141">
        <v>1</v>
      </c>
      <c r="G1141">
        <v>1</v>
      </c>
      <c r="H1141">
        <v>4.34</v>
      </c>
      <c r="I1141">
        <v>0</v>
      </c>
      <c r="J1141">
        <v>9.9000000000000005E-2</v>
      </c>
      <c r="K1141">
        <v>9.9000000000000005E-2</v>
      </c>
      <c r="Q1141">
        <v>10139175</v>
      </c>
      <c r="R1141">
        <v>119.309</v>
      </c>
      <c r="S1141">
        <v>32.4</v>
      </c>
      <c r="T1141">
        <v>6.0179999999999998</v>
      </c>
      <c r="U1141">
        <v>3.871</v>
      </c>
      <c r="V1141">
        <v>15847.419</v>
      </c>
      <c r="X1141">
        <v>559.81200000000001</v>
      </c>
      <c r="Y1141">
        <v>7.11</v>
      </c>
      <c r="Z1141">
        <v>0.3</v>
      </c>
      <c r="AA1141">
        <v>42.5</v>
      </c>
      <c r="AB1141">
        <v>83.241</v>
      </c>
      <c r="AC1141">
        <v>4.7</v>
      </c>
    </row>
    <row r="1142" spans="1:29" hidden="1" x14ac:dyDescent="0.25">
      <c r="A1142" t="s">
        <v>53</v>
      </c>
      <c r="B1142" t="s">
        <v>54</v>
      </c>
      <c r="C1142" s="1">
        <v>43912</v>
      </c>
      <c r="D1142">
        <v>53</v>
      </c>
      <c r="E1142">
        <v>9</v>
      </c>
      <c r="F1142">
        <v>1</v>
      </c>
      <c r="G1142">
        <v>0</v>
      </c>
      <c r="H1142">
        <v>5.2270000000000003</v>
      </c>
      <c r="I1142">
        <v>0.88800000000000001</v>
      </c>
      <c r="J1142">
        <v>9.9000000000000005E-2</v>
      </c>
      <c r="K1142">
        <v>0</v>
      </c>
      <c r="Q1142">
        <v>10139175</v>
      </c>
      <c r="R1142">
        <v>119.309</v>
      </c>
      <c r="S1142">
        <v>32.4</v>
      </c>
      <c r="T1142">
        <v>6.0179999999999998</v>
      </c>
      <c r="U1142">
        <v>3.871</v>
      </c>
      <c r="V1142">
        <v>15847.419</v>
      </c>
      <c r="X1142">
        <v>559.81200000000001</v>
      </c>
      <c r="Y1142">
        <v>7.11</v>
      </c>
      <c r="Z1142">
        <v>0.3</v>
      </c>
      <c r="AA1142">
        <v>42.5</v>
      </c>
      <c r="AB1142">
        <v>83.241</v>
      </c>
      <c r="AC1142">
        <v>4.7</v>
      </c>
    </row>
    <row r="1143" spans="1:29" hidden="1" x14ac:dyDescent="0.25">
      <c r="A1143" t="s">
        <v>53</v>
      </c>
      <c r="B1143" t="s">
        <v>54</v>
      </c>
      <c r="C1143" s="1">
        <v>43913</v>
      </c>
      <c r="D1143">
        <v>65</v>
      </c>
      <c r="E1143">
        <v>12</v>
      </c>
      <c r="F1143">
        <v>1</v>
      </c>
      <c r="G1143">
        <v>0</v>
      </c>
      <c r="H1143">
        <v>6.4109999999999996</v>
      </c>
      <c r="I1143">
        <v>1.1839999999999999</v>
      </c>
      <c r="J1143">
        <v>9.9000000000000005E-2</v>
      </c>
      <c r="K1143">
        <v>0</v>
      </c>
      <c r="Q1143">
        <v>10139175</v>
      </c>
      <c r="R1143">
        <v>119.309</v>
      </c>
      <c r="S1143">
        <v>32.4</v>
      </c>
      <c r="T1143">
        <v>6.0179999999999998</v>
      </c>
      <c r="U1143">
        <v>3.871</v>
      </c>
      <c r="V1143">
        <v>15847.419</v>
      </c>
      <c r="X1143">
        <v>559.81200000000001</v>
      </c>
      <c r="Y1143">
        <v>7.11</v>
      </c>
      <c r="Z1143">
        <v>0.3</v>
      </c>
      <c r="AA1143">
        <v>42.5</v>
      </c>
      <c r="AB1143">
        <v>83.241</v>
      </c>
      <c r="AC1143">
        <v>4.7</v>
      </c>
    </row>
    <row r="1144" spans="1:29" hidden="1" x14ac:dyDescent="0.25">
      <c r="A1144" t="s">
        <v>53</v>
      </c>
      <c r="B1144" t="s">
        <v>54</v>
      </c>
      <c r="C1144" s="1">
        <v>43914</v>
      </c>
      <c r="D1144">
        <v>72</v>
      </c>
      <c r="E1144">
        <v>7</v>
      </c>
      <c r="F1144">
        <v>1</v>
      </c>
      <c r="G1144">
        <v>0</v>
      </c>
      <c r="H1144">
        <v>7.101</v>
      </c>
      <c r="I1144">
        <v>0.69</v>
      </c>
      <c r="J1144">
        <v>9.9000000000000005E-2</v>
      </c>
      <c r="K1144">
        <v>0</v>
      </c>
      <c r="Q1144">
        <v>10139175</v>
      </c>
      <c r="R1144">
        <v>119.309</v>
      </c>
      <c r="S1144">
        <v>32.4</v>
      </c>
      <c r="T1144">
        <v>6.0179999999999998</v>
      </c>
      <c r="U1144">
        <v>3.871</v>
      </c>
      <c r="V1144">
        <v>15847.419</v>
      </c>
      <c r="X1144">
        <v>559.81200000000001</v>
      </c>
      <c r="Y1144">
        <v>7.11</v>
      </c>
      <c r="Z1144">
        <v>0.3</v>
      </c>
      <c r="AA1144">
        <v>42.5</v>
      </c>
      <c r="AB1144">
        <v>83.241</v>
      </c>
      <c r="AC1144">
        <v>4.7</v>
      </c>
    </row>
    <row r="1145" spans="1:29" hidden="1" x14ac:dyDescent="0.25">
      <c r="A1145" t="s">
        <v>53</v>
      </c>
      <c r="B1145" t="s">
        <v>54</v>
      </c>
      <c r="C1145" s="1">
        <v>43915</v>
      </c>
      <c r="D1145">
        <v>87</v>
      </c>
      <c r="E1145">
        <v>15</v>
      </c>
      <c r="F1145">
        <v>1</v>
      </c>
      <c r="G1145">
        <v>0</v>
      </c>
      <c r="H1145">
        <v>8.5809999999999995</v>
      </c>
      <c r="I1145">
        <v>1.4790000000000001</v>
      </c>
      <c r="J1145">
        <v>9.9000000000000005E-2</v>
      </c>
      <c r="K1145">
        <v>0</v>
      </c>
      <c r="Q1145">
        <v>10139175</v>
      </c>
      <c r="R1145">
        <v>119.309</v>
      </c>
      <c r="S1145">
        <v>32.4</v>
      </c>
      <c r="T1145">
        <v>6.0179999999999998</v>
      </c>
      <c r="U1145">
        <v>3.871</v>
      </c>
      <c r="V1145">
        <v>15847.419</v>
      </c>
      <c r="X1145">
        <v>559.81200000000001</v>
      </c>
      <c r="Y1145">
        <v>7.11</v>
      </c>
      <c r="Z1145">
        <v>0.3</v>
      </c>
      <c r="AA1145">
        <v>42.5</v>
      </c>
      <c r="AB1145">
        <v>83.241</v>
      </c>
      <c r="AC1145">
        <v>4.7</v>
      </c>
    </row>
    <row r="1146" spans="1:29" hidden="1" x14ac:dyDescent="0.25">
      <c r="A1146" t="s">
        <v>53</v>
      </c>
      <c r="B1146" t="s">
        <v>54</v>
      </c>
      <c r="C1146" s="1">
        <v>43916</v>
      </c>
      <c r="D1146">
        <v>93</v>
      </c>
      <c r="E1146">
        <v>6</v>
      </c>
      <c r="F1146">
        <v>2</v>
      </c>
      <c r="G1146">
        <v>1</v>
      </c>
      <c r="H1146">
        <v>9.1720000000000006</v>
      </c>
      <c r="I1146">
        <v>0.59199999999999997</v>
      </c>
      <c r="J1146">
        <v>0.19700000000000001</v>
      </c>
      <c r="K1146">
        <v>9.9000000000000005E-2</v>
      </c>
      <c r="Q1146">
        <v>10139175</v>
      </c>
      <c r="R1146">
        <v>119.309</v>
      </c>
      <c r="S1146">
        <v>32.4</v>
      </c>
      <c r="T1146">
        <v>6.0179999999999998</v>
      </c>
      <c r="U1146">
        <v>3.871</v>
      </c>
      <c r="V1146">
        <v>15847.419</v>
      </c>
      <c r="X1146">
        <v>559.81200000000001</v>
      </c>
      <c r="Y1146">
        <v>7.11</v>
      </c>
      <c r="Z1146">
        <v>0.3</v>
      </c>
      <c r="AA1146">
        <v>42.5</v>
      </c>
      <c r="AB1146">
        <v>83.241</v>
      </c>
      <c r="AC1146">
        <v>4.7</v>
      </c>
    </row>
    <row r="1147" spans="1:29" hidden="1" x14ac:dyDescent="0.25">
      <c r="A1147" t="s">
        <v>53</v>
      </c>
      <c r="B1147" t="s">
        <v>54</v>
      </c>
      <c r="C1147" s="1">
        <v>43917</v>
      </c>
      <c r="D1147">
        <v>122</v>
      </c>
      <c r="E1147">
        <v>29</v>
      </c>
      <c r="F1147">
        <v>3</v>
      </c>
      <c r="G1147">
        <v>1</v>
      </c>
      <c r="H1147">
        <v>12.032999999999999</v>
      </c>
      <c r="I1147">
        <v>2.86</v>
      </c>
      <c r="J1147">
        <v>0.29599999999999999</v>
      </c>
      <c r="K1147">
        <v>9.9000000000000005E-2</v>
      </c>
      <c r="Q1147">
        <v>10139175</v>
      </c>
      <c r="R1147">
        <v>119.309</v>
      </c>
      <c r="S1147">
        <v>32.4</v>
      </c>
      <c r="T1147">
        <v>6.0179999999999998</v>
      </c>
      <c r="U1147">
        <v>3.871</v>
      </c>
      <c r="V1147">
        <v>15847.419</v>
      </c>
      <c r="X1147">
        <v>559.81200000000001</v>
      </c>
      <c r="Y1147">
        <v>7.11</v>
      </c>
      <c r="Z1147">
        <v>0.3</v>
      </c>
      <c r="AA1147">
        <v>42.5</v>
      </c>
      <c r="AB1147">
        <v>83.241</v>
      </c>
      <c r="AC1147">
        <v>4.7</v>
      </c>
    </row>
    <row r="1148" spans="1:29" hidden="1" x14ac:dyDescent="0.25">
      <c r="A1148" t="s">
        <v>53</v>
      </c>
      <c r="B1148" t="s">
        <v>54</v>
      </c>
      <c r="C1148" s="1">
        <v>43918</v>
      </c>
      <c r="D1148">
        <v>165</v>
      </c>
      <c r="E1148">
        <v>43</v>
      </c>
      <c r="F1148">
        <v>3</v>
      </c>
      <c r="G1148">
        <v>0</v>
      </c>
      <c r="H1148">
        <v>16.274000000000001</v>
      </c>
      <c r="I1148">
        <v>4.2409999999999997</v>
      </c>
      <c r="J1148">
        <v>0.29599999999999999</v>
      </c>
      <c r="K1148">
        <v>0</v>
      </c>
      <c r="Q1148">
        <v>10139175</v>
      </c>
      <c r="R1148">
        <v>119.309</v>
      </c>
      <c r="S1148">
        <v>32.4</v>
      </c>
      <c r="T1148">
        <v>6.0179999999999998</v>
      </c>
      <c r="U1148">
        <v>3.871</v>
      </c>
      <c r="V1148">
        <v>15847.419</v>
      </c>
      <c r="X1148">
        <v>559.81200000000001</v>
      </c>
      <c r="Y1148">
        <v>7.11</v>
      </c>
      <c r="Z1148">
        <v>0.3</v>
      </c>
      <c r="AA1148">
        <v>42.5</v>
      </c>
      <c r="AB1148">
        <v>83.241</v>
      </c>
      <c r="AC1148">
        <v>4.7</v>
      </c>
    </row>
    <row r="1149" spans="1:29" hidden="1" x14ac:dyDescent="0.25">
      <c r="A1149" t="s">
        <v>53</v>
      </c>
      <c r="B1149" t="s">
        <v>54</v>
      </c>
      <c r="C1149" s="1">
        <v>43919</v>
      </c>
      <c r="D1149">
        <v>182</v>
      </c>
      <c r="E1149">
        <v>17</v>
      </c>
      <c r="F1149">
        <v>4</v>
      </c>
      <c r="G1149">
        <v>1</v>
      </c>
      <c r="H1149">
        <v>17.95</v>
      </c>
      <c r="I1149">
        <v>1.677</v>
      </c>
      <c r="J1149">
        <v>0.39500000000000002</v>
      </c>
      <c r="K1149">
        <v>9.9000000000000005E-2</v>
      </c>
      <c r="Q1149">
        <v>10139175</v>
      </c>
      <c r="R1149">
        <v>119.309</v>
      </c>
      <c r="S1149">
        <v>32.4</v>
      </c>
      <c r="T1149">
        <v>6.0179999999999998</v>
      </c>
      <c r="U1149">
        <v>3.871</v>
      </c>
      <c r="V1149">
        <v>15847.419</v>
      </c>
      <c r="X1149">
        <v>559.81200000000001</v>
      </c>
      <c r="Y1149">
        <v>7.11</v>
      </c>
      <c r="Z1149">
        <v>0.3</v>
      </c>
      <c r="AA1149">
        <v>42.5</v>
      </c>
      <c r="AB1149">
        <v>83.241</v>
      </c>
      <c r="AC1149">
        <v>4.7</v>
      </c>
    </row>
    <row r="1150" spans="1:29" hidden="1" x14ac:dyDescent="0.25">
      <c r="A1150" t="s">
        <v>53</v>
      </c>
      <c r="B1150" t="s">
        <v>54</v>
      </c>
      <c r="C1150" s="1">
        <v>43920</v>
      </c>
      <c r="D1150">
        <v>209</v>
      </c>
      <c r="E1150">
        <v>27</v>
      </c>
      <c r="F1150">
        <v>4</v>
      </c>
      <c r="G1150">
        <v>0</v>
      </c>
      <c r="H1150">
        <v>20.613</v>
      </c>
      <c r="I1150">
        <v>2.6629999999999998</v>
      </c>
      <c r="J1150">
        <v>0.39500000000000002</v>
      </c>
      <c r="K1150">
        <v>0</v>
      </c>
      <c r="Q1150">
        <v>10139175</v>
      </c>
      <c r="R1150">
        <v>119.309</v>
      </c>
      <c r="S1150">
        <v>32.4</v>
      </c>
      <c r="T1150">
        <v>6.0179999999999998</v>
      </c>
      <c r="U1150">
        <v>3.871</v>
      </c>
      <c r="V1150">
        <v>15847.419</v>
      </c>
      <c r="X1150">
        <v>559.81200000000001</v>
      </c>
      <c r="Y1150">
        <v>7.11</v>
      </c>
      <c r="Z1150">
        <v>0.3</v>
      </c>
      <c r="AA1150">
        <v>42.5</v>
      </c>
      <c r="AB1150">
        <v>83.241</v>
      </c>
      <c r="AC1150">
        <v>4.7</v>
      </c>
    </row>
    <row r="1151" spans="1:29" hidden="1" x14ac:dyDescent="0.25">
      <c r="A1151" t="s">
        <v>53</v>
      </c>
      <c r="B1151" t="s">
        <v>54</v>
      </c>
      <c r="C1151" s="1">
        <v>43921</v>
      </c>
      <c r="D1151">
        <v>273</v>
      </c>
      <c r="E1151">
        <v>64</v>
      </c>
      <c r="F1151">
        <v>4</v>
      </c>
      <c r="G1151">
        <v>0</v>
      </c>
      <c r="H1151">
        <v>26.925000000000001</v>
      </c>
      <c r="I1151">
        <v>6.3120000000000003</v>
      </c>
      <c r="J1151">
        <v>0.39500000000000002</v>
      </c>
      <c r="K1151">
        <v>0</v>
      </c>
      <c r="Q1151">
        <v>10139175</v>
      </c>
      <c r="R1151">
        <v>119.309</v>
      </c>
      <c r="S1151">
        <v>32.4</v>
      </c>
      <c r="T1151">
        <v>6.0179999999999998</v>
      </c>
      <c r="U1151">
        <v>3.871</v>
      </c>
      <c r="V1151">
        <v>15847.419</v>
      </c>
      <c r="X1151">
        <v>559.81200000000001</v>
      </c>
      <c r="Y1151">
        <v>7.11</v>
      </c>
      <c r="Z1151">
        <v>0.3</v>
      </c>
      <c r="AA1151">
        <v>42.5</v>
      </c>
      <c r="AB1151">
        <v>83.241</v>
      </c>
      <c r="AC1151">
        <v>4.7</v>
      </c>
    </row>
    <row r="1152" spans="1:29" hidden="1" x14ac:dyDescent="0.25">
      <c r="A1152" t="s">
        <v>53</v>
      </c>
      <c r="B1152" t="s">
        <v>54</v>
      </c>
      <c r="C1152" s="1">
        <v>43922</v>
      </c>
      <c r="D1152">
        <v>298</v>
      </c>
      <c r="E1152">
        <v>25</v>
      </c>
      <c r="F1152">
        <v>5</v>
      </c>
      <c r="G1152">
        <v>1</v>
      </c>
      <c r="H1152">
        <v>29.390999999999998</v>
      </c>
      <c r="I1152">
        <v>2.4660000000000002</v>
      </c>
      <c r="J1152">
        <v>0.49299999999999999</v>
      </c>
      <c r="K1152">
        <v>9.9000000000000005E-2</v>
      </c>
      <c r="Q1152">
        <v>10139175</v>
      </c>
      <c r="R1152">
        <v>119.309</v>
      </c>
      <c r="S1152">
        <v>32.4</v>
      </c>
      <c r="T1152">
        <v>6.0179999999999998</v>
      </c>
      <c r="U1152">
        <v>3.871</v>
      </c>
      <c r="V1152">
        <v>15847.419</v>
      </c>
      <c r="X1152">
        <v>559.81200000000001</v>
      </c>
      <c r="Y1152">
        <v>7.11</v>
      </c>
      <c r="Z1152">
        <v>0.3</v>
      </c>
      <c r="AA1152">
        <v>42.5</v>
      </c>
      <c r="AB1152">
        <v>83.241</v>
      </c>
      <c r="AC1152">
        <v>4.7</v>
      </c>
    </row>
    <row r="1153" spans="1:29" hidden="1" x14ac:dyDescent="0.25">
      <c r="A1153" t="s">
        <v>53</v>
      </c>
      <c r="B1153" t="s">
        <v>54</v>
      </c>
      <c r="C1153" s="1">
        <v>43923</v>
      </c>
      <c r="D1153">
        <v>359</v>
      </c>
      <c r="E1153">
        <v>61</v>
      </c>
      <c r="F1153">
        <v>5</v>
      </c>
      <c r="G1153">
        <v>0</v>
      </c>
      <c r="H1153">
        <v>35.406999999999996</v>
      </c>
      <c r="I1153">
        <v>6.016</v>
      </c>
      <c r="J1153">
        <v>0.49299999999999999</v>
      </c>
      <c r="K1153">
        <v>0</v>
      </c>
      <c r="Q1153">
        <v>10139175</v>
      </c>
      <c r="R1153">
        <v>119.309</v>
      </c>
      <c r="S1153">
        <v>32.4</v>
      </c>
      <c r="T1153">
        <v>6.0179999999999998</v>
      </c>
      <c r="U1153">
        <v>3.871</v>
      </c>
      <c r="V1153">
        <v>15847.419</v>
      </c>
      <c r="X1153">
        <v>559.81200000000001</v>
      </c>
      <c r="Y1153">
        <v>7.11</v>
      </c>
      <c r="Z1153">
        <v>0.3</v>
      </c>
      <c r="AA1153">
        <v>42.5</v>
      </c>
      <c r="AB1153">
        <v>83.241</v>
      </c>
      <c r="AC1153">
        <v>4.7</v>
      </c>
    </row>
    <row r="1154" spans="1:29" hidden="1" x14ac:dyDescent="0.25">
      <c r="A1154" t="s">
        <v>53</v>
      </c>
      <c r="B1154" t="s">
        <v>54</v>
      </c>
      <c r="C1154" s="1">
        <v>43924</v>
      </c>
      <c r="D1154">
        <v>400</v>
      </c>
      <c r="E1154">
        <v>41</v>
      </c>
      <c r="F1154">
        <v>5</v>
      </c>
      <c r="G1154">
        <v>0</v>
      </c>
      <c r="H1154">
        <v>39.451000000000001</v>
      </c>
      <c r="I1154">
        <v>4.0439999999999996</v>
      </c>
      <c r="J1154">
        <v>0.49299999999999999</v>
      </c>
      <c r="K1154">
        <v>0</v>
      </c>
      <c r="Q1154">
        <v>10139175</v>
      </c>
      <c r="R1154">
        <v>119.309</v>
      </c>
      <c r="S1154">
        <v>32.4</v>
      </c>
      <c r="T1154">
        <v>6.0179999999999998</v>
      </c>
      <c r="U1154">
        <v>3.871</v>
      </c>
      <c r="V1154">
        <v>15847.419</v>
      </c>
      <c r="X1154">
        <v>559.81200000000001</v>
      </c>
      <c r="Y1154">
        <v>7.11</v>
      </c>
      <c r="Z1154">
        <v>0.3</v>
      </c>
      <c r="AA1154">
        <v>42.5</v>
      </c>
      <c r="AB1154">
        <v>83.241</v>
      </c>
      <c r="AC1154">
        <v>4.7</v>
      </c>
    </row>
    <row r="1155" spans="1:29" hidden="1" x14ac:dyDescent="0.25">
      <c r="A1155" t="s">
        <v>53</v>
      </c>
      <c r="B1155" t="s">
        <v>54</v>
      </c>
      <c r="C1155" s="1">
        <v>43925</v>
      </c>
      <c r="D1155">
        <v>443</v>
      </c>
      <c r="E1155">
        <v>43</v>
      </c>
      <c r="F1155">
        <v>5</v>
      </c>
      <c r="G1155">
        <v>0</v>
      </c>
      <c r="H1155">
        <v>43.692</v>
      </c>
      <c r="I1155">
        <v>4.2409999999999997</v>
      </c>
      <c r="J1155">
        <v>0.49299999999999999</v>
      </c>
      <c r="K1155">
        <v>0</v>
      </c>
      <c r="Q1155">
        <v>10139175</v>
      </c>
      <c r="R1155">
        <v>119.309</v>
      </c>
      <c r="S1155">
        <v>32.4</v>
      </c>
      <c r="T1155">
        <v>6.0179999999999998</v>
      </c>
      <c r="U1155">
        <v>3.871</v>
      </c>
      <c r="V1155">
        <v>15847.419</v>
      </c>
      <c r="X1155">
        <v>559.81200000000001</v>
      </c>
      <c r="Y1155">
        <v>7.11</v>
      </c>
      <c r="Z1155">
        <v>0.3</v>
      </c>
      <c r="AA1155">
        <v>42.5</v>
      </c>
      <c r="AB1155">
        <v>83.241</v>
      </c>
      <c r="AC1155">
        <v>4.7</v>
      </c>
    </row>
    <row r="1156" spans="1:29" hidden="1" x14ac:dyDescent="0.25">
      <c r="A1156" t="s">
        <v>53</v>
      </c>
      <c r="B1156" t="s">
        <v>54</v>
      </c>
      <c r="C1156" s="1">
        <v>43926</v>
      </c>
      <c r="D1156">
        <v>521</v>
      </c>
      <c r="E1156">
        <v>78</v>
      </c>
      <c r="F1156">
        <v>5</v>
      </c>
      <c r="G1156">
        <v>0</v>
      </c>
      <c r="H1156">
        <v>51.384999999999998</v>
      </c>
      <c r="I1156">
        <v>7.6929999999999996</v>
      </c>
      <c r="J1156">
        <v>0.49299999999999999</v>
      </c>
      <c r="K1156">
        <v>0</v>
      </c>
      <c r="Q1156">
        <v>10139175</v>
      </c>
      <c r="R1156">
        <v>119.309</v>
      </c>
      <c r="S1156">
        <v>32.4</v>
      </c>
      <c r="T1156">
        <v>6.0179999999999998</v>
      </c>
      <c r="U1156">
        <v>3.871</v>
      </c>
      <c r="V1156">
        <v>15847.419</v>
      </c>
      <c r="X1156">
        <v>559.81200000000001</v>
      </c>
      <c r="Y1156">
        <v>7.11</v>
      </c>
      <c r="Z1156">
        <v>0.3</v>
      </c>
      <c r="AA1156">
        <v>42.5</v>
      </c>
      <c r="AB1156">
        <v>83.241</v>
      </c>
      <c r="AC1156">
        <v>4.7</v>
      </c>
    </row>
    <row r="1157" spans="1:29" hidden="1" x14ac:dyDescent="0.25">
      <c r="A1157" t="s">
        <v>53</v>
      </c>
      <c r="B1157" t="s">
        <v>54</v>
      </c>
      <c r="C1157" s="1">
        <v>43927</v>
      </c>
      <c r="D1157">
        <v>584</v>
      </c>
      <c r="E1157">
        <v>63</v>
      </c>
      <c r="F1157">
        <v>7</v>
      </c>
      <c r="G1157">
        <v>2</v>
      </c>
      <c r="H1157">
        <v>57.597999999999999</v>
      </c>
      <c r="I1157">
        <v>6.2140000000000004</v>
      </c>
      <c r="J1157">
        <v>0.69</v>
      </c>
      <c r="K1157">
        <v>0.19700000000000001</v>
      </c>
      <c r="Q1157">
        <v>10139175</v>
      </c>
      <c r="R1157">
        <v>119.309</v>
      </c>
      <c r="S1157">
        <v>32.4</v>
      </c>
      <c r="T1157">
        <v>6.0179999999999998</v>
      </c>
      <c r="U1157">
        <v>3.871</v>
      </c>
      <c r="V1157">
        <v>15847.419</v>
      </c>
      <c r="X1157">
        <v>559.81200000000001</v>
      </c>
      <c r="Y1157">
        <v>7.11</v>
      </c>
      <c r="Z1157">
        <v>0.3</v>
      </c>
      <c r="AA1157">
        <v>42.5</v>
      </c>
      <c r="AB1157">
        <v>83.241</v>
      </c>
      <c r="AC1157">
        <v>4.7</v>
      </c>
    </row>
    <row r="1158" spans="1:29" hidden="1" x14ac:dyDescent="0.25">
      <c r="A1158" t="s">
        <v>53</v>
      </c>
      <c r="B1158" t="s">
        <v>54</v>
      </c>
      <c r="C1158" s="1">
        <v>43928</v>
      </c>
      <c r="D1158">
        <v>641</v>
      </c>
      <c r="E1158">
        <v>57</v>
      </c>
      <c r="F1158">
        <v>7</v>
      </c>
      <c r="G1158">
        <v>0</v>
      </c>
      <c r="H1158">
        <v>63.22</v>
      </c>
      <c r="I1158">
        <v>5.6219999999999999</v>
      </c>
      <c r="J1158">
        <v>0.69</v>
      </c>
      <c r="K1158">
        <v>0</v>
      </c>
      <c r="Q1158">
        <v>10139175</v>
      </c>
      <c r="R1158">
        <v>119.309</v>
      </c>
      <c r="S1158">
        <v>32.4</v>
      </c>
      <c r="T1158">
        <v>6.0179999999999998</v>
      </c>
      <c r="U1158">
        <v>3.871</v>
      </c>
      <c r="V1158">
        <v>15847.419</v>
      </c>
      <c r="X1158">
        <v>559.81200000000001</v>
      </c>
      <c r="Y1158">
        <v>7.11</v>
      </c>
      <c r="Z1158">
        <v>0.3</v>
      </c>
      <c r="AA1158">
        <v>42.5</v>
      </c>
      <c r="AB1158">
        <v>83.241</v>
      </c>
      <c r="AC1158">
        <v>4.7</v>
      </c>
    </row>
    <row r="1159" spans="1:29" hidden="1" x14ac:dyDescent="0.25">
      <c r="A1159" t="s">
        <v>53</v>
      </c>
      <c r="B1159" t="s">
        <v>54</v>
      </c>
      <c r="C1159" s="1">
        <v>43929</v>
      </c>
      <c r="D1159">
        <v>717</v>
      </c>
      <c r="E1159">
        <v>76</v>
      </c>
      <c r="F1159">
        <v>8</v>
      </c>
      <c r="G1159">
        <v>1</v>
      </c>
      <c r="H1159">
        <v>70.715999999999994</v>
      </c>
      <c r="I1159">
        <v>7.4960000000000004</v>
      </c>
      <c r="J1159">
        <v>0.78900000000000003</v>
      </c>
      <c r="K1159">
        <v>9.9000000000000005E-2</v>
      </c>
      <c r="Q1159">
        <v>10139175</v>
      </c>
      <c r="R1159">
        <v>119.309</v>
      </c>
      <c r="S1159">
        <v>32.4</v>
      </c>
      <c r="T1159">
        <v>6.0179999999999998</v>
      </c>
      <c r="U1159">
        <v>3.871</v>
      </c>
      <c r="V1159">
        <v>15847.419</v>
      </c>
      <c r="X1159">
        <v>559.81200000000001</v>
      </c>
      <c r="Y1159">
        <v>7.11</v>
      </c>
      <c r="Z1159">
        <v>0.3</v>
      </c>
      <c r="AA1159">
        <v>42.5</v>
      </c>
      <c r="AB1159">
        <v>83.241</v>
      </c>
      <c r="AC1159">
        <v>4.7</v>
      </c>
    </row>
    <row r="1160" spans="1:29" hidden="1" x14ac:dyDescent="0.25">
      <c r="A1160" t="s">
        <v>53</v>
      </c>
      <c r="B1160" t="s">
        <v>54</v>
      </c>
      <c r="C1160" s="1">
        <v>43930</v>
      </c>
      <c r="D1160">
        <v>822</v>
      </c>
      <c r="E1160">
        <v>105</v>
      </c>
      <c r="F1160">
        <v>8</v>
      </c>
      <c r="G1160">
        <v>0</v>
      </c>
      <c r="H1160">
        <v>81.072000000000003</v>
      </c>
      <c r="I1160">
        <v>10.356</v>
      </c>
      <c r="J1160">
        <v>0.78900000000000003</v>
      </c>
      <c r="K1160">
        <v>0</v>
      </c>
      <c r="Q1160">
        <v>10139175</v>
      </c>
      <c r="R1160">
        <v>119.309</v>
      </c>
      <c r="S1160">
        <v>32.4</v>
      </c>
      <c r="T1160">
        <v>6.0179999999999998</v>
      </c>
      <c r="U1160">
        <v>3.871</v>
      </c>
      <c r="V1160">
        <v>15847.419</v>
      </c>
      <c r="X1160">
        <v>559.81200000000001</v>
      </c>
      <c r="Y1160">
        <v>7.11</v>
      </c>
      <c r="Z1160">
        <v>0.3</v>
      </c>
      <c r="AA1160">
        <v>42.5</v>
      </c>
      <c r="AB1160">
        <v>83.241</v>
      </c>
      <c r="AC1160">
        <v>4.7</v>
      </c>
    </row>
    <row r="1161" spans="1:29" hidden="1" x14ac:dyDescent="0.25">
      <c r="A1161" t="s">
        <v>53</v>
      </c>
      <c r="B1161" t="s">
        <v>54</v>
      </c>
      <c r="C1161" s="1">
        <v>43931</v>
      </c>
      <c r="D1161">
        <v>926</v>
      </c>
      <c r="E1161">
        <v>104</v>
      </c>
      <c r="F1161">
        <v>9</v>
      </c>
      <c r="G1161">
        <v>1</v>
      </c>
      <c r="H1161">
        <v>91.328999999999994</v>
      </c>
      <c r="I1161">
        <v>10.257</v>
      </c>
      <c r="J1161">
        <v>0.88800000000000001</v>
      </c>
      <c r="K1161">
        <v>9.9000000000000005E-2</v>
      </c>
      <c r="Q1161">
        <v>10139175</v>
      </c>
      <c r="R1161">
        <v>119.309</v>
      </c>
      <c r="S1161">
        <v>32.4</v>
      </c>
      <c r="T1161">
        <v>6.0179999999999998</v>
      </c>
      <c r="U1161">
        <v>3.871</v>
      </c>
      <c r="V1161">
        <v>15847.419</v>
      </c>
      <c r="X1161">
        <v>559.81200000000001</v>
      </c>
      <c r="Y1161">
        <v>7.11</v>
      </c>
      <c r="Z1161">
        <v>0.3</v>
      </c>
      <c r="AA1161">
        <v>42.5</v>
      </c>
      <c r="AB1161">
        <v>83.241</v>
      </c>
      <c r="AC1161">
        <v>4.7</v>
      </c>
    </row>
    <row r="1162" spans="1:29" hidden="1" x14ac:dyDescent="0.25">
      <c r="A1162" t="s">
        <v>53</v>
      </c>
      <c r="B1162" t="s">
        <v>54</v>
      </c>
      <c r="C1162" s="1">
        <v>43932</v>
      </c>
      <c r="D1162">
        <v>991</v>
      </c>
      <c r="E1162">
        <v>65</v>
      </c>
      <c r="F1162">
        <v>10</v>
      </c>
      <c r="G1162">
        <v>1</v>
      </c>
      <c r="H1162">
        <v>97.74</v>
      </c>
      <c r="I1162">
        <v>6.4109999999999996</v>
      </c>
      <c r="J1162">
        <v>0.98599999999999999</v>
      </c>
      <c r="K1162">
        <v>9.9000000000000005E-2</v>
      </c>
      <c r="Q1162">
        <v>10139175</v>
      </c>
      <c r="R1162">
        <v>119.309</v>
      </c>
      <c r="S1162">
        <v>32.4</v>
      </c>
      <c r="T1162">
        <v>6.0179999999999998</v>
      </c>
      <c r="U1162">
        <v>3.871</v>
      </c>
      <c r="V1162">
        <v>15847.419</v>
      </c>
      <c r="X1162">
        <v>559.81200000000001</v>
      </c>
      <c r="Y1162">
        <v>7.11</v>
      </c>
      <c r="Z1162">
        <v>0.3</v>
      </c>
      <c r="AA1162">
        <v>42.5</v>
      </c>
      <c r="AB1162">
        <v>83.241</v>
      </c>
      <c r="AC1162">
        <v>4.7</v>
      </c>
    </row>
    <row r="1163" spans="1:29" hidden="1" x14ac:dyDescent="0.25">
      <c r="A1163" t="s">
        <v>53</v>
      </c>
      <c r="B1163" t="s">
        <v>54</v>
      </c>
      <c r="C1163" s="1">
        <v>43933</v>
      </c>
      <c r="D1163">
        <v>1058</v>
      </c>
      <c r="E1163">
        <v>67</v>
      </c>
      <c r="F1163">
        <v>11</v>
      </c>
      <c r="G1163">
        <v>1</v>
      </c>
      <c r="H1163">
        <v>104.348</v>
      </c>
      <c r="I1163">
        <v>6.6079999999999997</v>
      </c>
      <c r="J1163">
        <v>1.085</v>
      </c>
      <c r="K1163">
        <v>9.9000000000000005E-2</v>
      </c>
      <c r="Q1163">
        <v>10139175</v>
      </c>
      <c r="R1163">
        <v>119.309</v>
      </c>
      <c r="S1163">
        <v>32.4</v>
      </c>
      <c r="T1163">
        <v>6.0179999999999998</v>
      </c>
      <c r="U1163">
        <v>3.871</v>
      </c>
      <c r="V1163">
        <v>15847.419</v>
      </c>
      <c r="X1163">
        <v>559.81200000000001</v>
      </c>
      <c r="Y1163">
        <v>7.11</v>
      </c>
      <c r="Z1163">
        <v>0.3</v>
      </c>
      <c r="AA1163">
        <v>42.5</v>
      </c>
      <c r="AB1163">
        <v>83.241</v>
      </c>
      <c r="AC1163">
        <v>4.7</v>
      </c>
    </row>
    <row r="1164" spans="1:29" hidden="1" x14ac:dyDescent="0.25">
      <c r="A1164" t="s">
        <v>53</v>
      </c>
      <c r="B1164" t="s">
        <v>54</v>
      </c>
      <c r="C1164" s="1">
        <v>43934</v>
      </c>
      <c r="D1164">
        <v>1098</v>
      </c>
      <c r="E1164">
        <v>40</v>
      </c>
      <c r="F1164">
        <v>11</v>
      </c>
      <c r="G1164">
        <v>0</v>
      </c>
      <c r="H1164">
        <v>108.29300000000001</v>
      </c>
      <c r="I1164">
        <v>3.9449999999999998</v>
      </c>
      <c r="J1164">
        <v>1.085</v>
      </c>
      <c r="K1164">
        <v>0</v>
      </c>
      <c r="Q1164">
        <v>10139175</v>
      </c>
      <c r="R1164">
        <v>119.309</v>
      </c>
      <c r="S1164">
        <v>32.4</v>
      </c>
      <c r="T1164">
        <v>6.0179999999999998</v>
      </c>
      <c r="U1164">
        <v>3.871</v>
      </c>
      <c r="V1164">
        <v>15847.419</v>
      </c>
      <c r="X1164">
        <v>559.81200000000001</v>
      </c>
      <c r="Y1164">
        <v>7.11</v>
      </c>
      <c r="Z1164">
        <v>0.3</v>
      </c>
      <c r="AA1164">
        <v>42.5</v>
      </c>
      <c r="AB1164">
        <v>83.241</v>
      </c>
      <c r="AC1164">
        <v>4.7</v>
      </c>
    </row>
    <row r="1165" spans="1:29" hidden="1" x14ac:dyDescent="0.25">
      <c r="A1165" t="s">
        <v>53</v>
      </c>
      <c r="B1165" t="s">
        <v>54</v>
      </c>
      <c r="C1165" s="1">
        <v>43935</v>
      </c>
      <c r="D1165">
        <v>1148</v>
      </c>
      <c r="E1165">
        <v>50</v>
      </c>
      <c r="F1165">
        <v>12</v>
      </c>
      <c r="G1165">
        <v>1</v>
      </c>
      <c r="H1165">
        <v>113.224</v>
      </c>
      <c r="I1165">
        <v>4.931</v>
      </c>
      <c r="J1165">
        <v>1.1839999999999999</v>
      </c>
      <c r="K1165">
        <v>9.9000000000000005E-2</v>
      </c>
      <c r="Q1165">
        <v>10139175</v>
      </c>
      <c r="R1165">
        <v>119.309</v>
      </c>
      <c r="S1165">
        <v>32.4</v>
      </c>
      <c r="T1165">
        <v>6.0179999999999998</v>
      </c>
      <c r="U1165">
        <v>3.871</v>
      </c>
      <c r="V1165">
        <v>15847.419</v>
      </c>
      <c r="X1165">
        <v>559.81200000000001</v>
      </c>
      <c r="Y1165">
        <v>7.11</v>
      </c>
      <c r="Z1165">
        <v>0.3</v>
      </c>
      <c r="AA1165">
        <v>42.5</v>
      </c>
      <c r="AB1165">
        <v>83.241</v>
      </c>
      <c r="AC1165">
        <v>4.7</v>
      </c>
    </row>
    <row r="1166" spans="1:29" hidden="1" x14ac:dyDescent="0.25">
      <c r="A1166" t="s">
        <v>53</v>
      </c>
      <c r="B1166" t="s">
        <v>54</v>
      </c>
      <c r="C1166" s="1">
        <v>43936</v>
      </c>
      <c r="D1166">
        <v>1197</v>
      </c>
      <c r="E1166">
        <v>49</v>
      </c>
      <c r="F1166">
        <v>13</v>
      </c>
      <c r="G1166">
        <v>1</v>
      </c>
      <c r="H1166">
        <v>118.057</v>
      </c>
      <c r="I1166">
        <v>4.8330000000000002</v>
      </c>
      <c r="J1166">
        <v>1.282</v>
      </c>
      <c r="K1166">
        <v>9.9000000000000005E-2</v>
      </c>
      <c r="Q1166">
        <v>10139175</v>
      </c>
      <c r="R1166">
        <v>119.309</v>
      </c>
      <c r="S1166">
        <v>32.4</v>
      </c>
      <c r="T1166">
        <v>6.0179999999999998</v>
      </c>
      <c r="U1166">
        <v>3.871</v>
      </c>
      <c r="V1166">
        <v>15847.419</v>
      </c>
      <c r="X1166">
        <v>559.81200000000001</v>
      </c>
      <c r="Y1166">
        <v>7.11</v>
      </c>
      <c r="Z1166">
        <v>0.3</v>
      </c>
      <c r="AA1166">
        <v>42.5</v>
      </c>
      <c r="AB1166">
        <v>83.241</v>
      </c>
      <c r="AC1166">
        <v>4.7</v>
      </c>
    </row>
    <row r="1167" spans="1:29" hidden="1" x14ac:dyDescent="0.25">
      <c r="A1167" t="s">
        <v>53</v>
      </c>
      <c r="B1167" t="s">
        <v>54</v>
      </c>
      <c r="C1167" s="1">
        <v>43937</v>
      </c>
      <c r="D1167">
        <v>1253</v>
      </c>
      <c r="E1167">
        <v>56</v>
      </c>
      <c r="F1167">
        <v>13</v>
      </c>
      <c r="G1167">
        <v>0</v>
      </c>
      <c r="H1167">
        <v>123.58</v>
      </c>
      <c r="I1167">
        <v>5.5229999999999997</v>
      </c>
      <c r="J1167">
        <v>1.282</v>
      </c>
      <c r="K1167">
        <v>0</v>
      </c>
      <c r="Q1167">
        <v>10139175</v>
      </c>
      <c r="R1167">
        <v>119.309</v>
      </c>
      <c r="S1167">
        <v>32.4</v>
      </c>
      <c r="T1167">
        <v>6.0179999999999998</v>
      </c>
      <c r="U1167">
        <v>3.871</v>
      </c>
      <c r="V1167">
        <v>15847.419</v>
      </c>
      <c r="X1167">
        <v>559.81200000000001</v>
      </c>
      <c r="Y1167">
        <v>7.11</v>
      </c>
      <c r="Z1167">
        <v>0.3</v>
      </c>
      <c r="AA1167">
        <v>42.5</v>
      </c>
      <c r="AB1167">
        <v>83.241</v>
      </c>
      <c r="AC1167">
        <v>4.7</v>
      </c>
    </row>
    <row r="1168" spans="1:29" hidden="1" x14ac:dyDescent="0.25">
      <c r="A1168" t="s">
        <v>53</v>
      </c>
      <c r="B1168" t="s">
        <v>54</v>
      </c>
      <c r="C1168" s="1">
        <v>43938</v>
      </c>
      <c r="D1168">
        <v>1283</v>
      </c>
      <c r="E1168">
        <v>30</v>
      </c>
      <c r="F1168">
        <v>15</v>
      </c>
      <c r="G1168">
        <v>2</v>
      </c>
      <c r="H1168">
        <v>126.539</v>
      </c>
      <c r="I1168">
        <v>2.9590000000000001</v>
      </c>
      <c r="J1168">
        <v>1.4790000000000001</v>
      </c>
      <c r="K1168">
        <v>0.19700000000000001</v>
      </c>
      <c r="Q1168">
        <v>10139175</v>
      </c>
      <c r="R1168">
        <v>119.309</v>
      </c>
      <c r="S1168">
        <v>32.4</v>
      </c>
      <c r="T1168">
        <v>6.0179999999999998</v>
      </c>
      <c r="U1168">
        <v>3.871</v>
      </c>
      <c r="V1168">
        <v>15847.419</v>
      </c>
      <c r="X1168">
        <v>559.81200000000001</v>
      </c>
      <c r="Y1168">
        <v>7.11</v>
      </c>
      <c r="Z1168">
        <v>0.3</v>
      </c>
      <c r="AA1168">
        <v>42.5</v>
      </c>
      <c r="AB1168">
        <v>83.241</v>
      </c>
      <c r="AC1168">
        <v>4.7</v>
      </c>
    </row>
    <row r="1169" spans="1:29" hidden="1" x14ac:dyDescent="0.25">
      <c r="A1169" t="s">
        <v>53</v>
      </c>
      <c r="B1169" t="s">
        <v>54</v>
      </c>
      <c r="C1169" s="1">
        <v>43939</v>
      </c>
      <c r="D1169">
        <v>1340</v>
      </c>
      <c r="E1169">
        <v>57</v>
      </c>
      <c r="F1169">
        <v>15</v>
      </c>
      <c r="G1169">
        <v>0</v>
      </c>
      <c r="H1169">
        <v>132.161</v>
      </c>
      <c r="I1169">
        <v>5.6219999999999999</v>
      </c>
      <c r="J1169">
        <v>1.4790000000000001</v>
      </c>
      <c r="K1169">
        <v>0</v>
      </c>
      <c r="Q1169">
        <v>10139175</v>
      </c>
      <c r="R1169">
        <v>119.309</v>
      </c>
      <c r="S1169">
        <v>32.4</v>
      </c>
      <c r="T1169">
        <v>6.0179999999999998</v>
      </c>
      <c r="U1169">
        <v>3.871</v>
      </c>
      <c r="V1169">
        <v>15847.419</v>
      </c>
      <c r="X1169">
        <v>559.81200000000001</v>
      </c>
      <c r="Y1169">
        <v>7.11</v>
      </c>
      <c r="Z1169">
        <v>0.3</v>
      </c>
      <c r="AA1169">
        <v>42.5</v>
      </c>
      <c r="AB1169">
        <v>83.241</v>
      </c>
      <c r="AC1169">
        <v>4.7</v>
      </c>
    </row>
    <row r="1170" spans="1:29" hidden="1" x14ac:dyDescent="0.25">
      <c r="A1170" t="s">
        <v>53</v>
      </c>
      <c r="B1170" t="s">
        <v>54</v>
      </c>
      <c r="C1170" s="1">
        <v>43940</v>
      </c>
      <c r="D1170">
        <v>1373</v>
      </c>
      <c r="E1170">
        <v>33</v>
      </c>
      <c r="F1170">
        <v>18</v>
      </c>
      <c r="G1170">
        <v>3</v>
      </c>
      <c r="H1170">
        <v>135.41499999999999</v>
      </c>
      <c r="I1170">
        <v>3.2549999999999999</v>
      </c>
      <c r="J1170">
        <v>1.7749999999999999</v>
      </c>
      <c r="K1170">
        <v>0.29599999999999999</v>
      </c>
      <c r="Q1170">
        <v>10139175</v>
      </c>
      <c r="R1170">
        <v>119.309</v>
      </c>
      <c r="S1170">
        <v>32.4</v>
      </c>
      <c r="T1170">
        <v>6.0179999999999998</v>
      </c>
      <c r="U1170">
        <v>3.871</v>
      </c>
      <c r="V1170">
        <v>15847.419</v>
      </c>
      <c r="X1170">
        <v>559.81200000000001</v>
      </c>
      <c r="Y1170">
        <v>7.11</v>
      </c>
      <c r="Z1170">
        <v>0.3</v>
      </c>
      <c r="AA1170">
        <v>42.5</v>
      </c>
      <c r="AB1170">
        <v>83.241</v>
      </c>
      <c r="AC1170">
        <v>4.7</v>
      </c>
    </row>
    <row r="1171" spans="1:29" hidden="1" x14ac:dyDescent="0.25">
      <c r="A1171" t="s">
        <v>53</v>
      </c>
      <c r="B1171" t="s">
        <v>54</v>
      </c>
      <c r="C1171" s="1">
        <v>43941</v>
      </c>
      <c r="D1171">
        <v>1398</v>
      </c>
      <c r="E1171">
        <v>25</v>
      </c>
      <c r="F1171">
        <v>19</v>
      </c>
      <c r="G1171">
        <v>1</v>
      </c>
      <c r="H1171">
        <v>137.881</v>
      </c>
      <c r="I1171">
        <v>2.4660000000000002</v>
      </c>
      <c r="J1171">
        <v>1.8740000000000001</v>
      </c>
      <c r="K1171">
        <v>9.9000000000000005E-2</v>
      </c>
      <c r="Q1171">
        <v>10139175</v>
      </c>
      <c r="R1171">
        <v>119.309</v>
      </c>
      <c r="S1171">
        <v>32.4</v>
      </c>
      <c r="T1171">
        <v>6.0179999999999998</v>
      </c>
      <c r="U1171">
        <v>3.871</v>
      </c>
      <c r="V1171">
        <v>15847.419</v>
      </c>
      <c r="X1171">
        <v>559.81200000000001</v>
      </c>
      <c r="Y1171">
        <v>7.11</v>
      </c>
      <c r="Z1171">
        <v>0.3</v>
      </c>
      <c r="AA1171">
        <v>42.5</v>
      </c>
      <c r="AB1171">
        <v>83.241</v>
      </c>
      <c r="AC1171">
        <v>4.7</v>
      </c>
    </row>
    <row r="1172" spans="1:29" hidden="1" x14ac:dyDescent="0.25">
      <c r="A1172" t="s">
        <v>53</v>
      </c>
      <c r="B1172" t="s">
        <v>54</v>
      </c>
      <c r="C1172" s="1">
        <v>43942</v>
      </c>
      <c r="D1172">
        <v>1436</v>
      </c>
      <c r="E1172">
        <v>38</v>
      </c>
      <c r="F1172">
        <v>19</v>
      </c>
      <c r="G1172">
        <v>0</v>
      </c>
      <c r="H1172">
        <v>141.62899999999999</v>
      </c>
      <c r="I1172">
        <v>3.7480000000000002</v>
      </c>
      <c r="J1172">
        <v>1.8740000000000001</v>
      </c>
      <c r="K1172">
        <v>0</v>
      </c>
      <c r="Q1172">
        <v>10139175</v>
      </c>
      <c r="R1172">
        <v>119.309</v>
      </c>
      <c r="S1172">
        <v>32.4</v>
      </c>
      <c r="T1172">
        <v>6.0179999999999998</v>
      </c>
      <c r="U1172">
        <v>3.871</v>
      </c>
      <c r="V1172">
        <v>15847.419</v>
      </c>
      <c r="X1172">
        <v>559.81200000000001</v>
      </c>
      <c r="Y1172">
        <v>7.11</v>
      </c>
      <c r="Z1172">
        <v>0.3</v>
      </c>
      <c r="AA1172">
        <v>42.5</v>
      </c>
      <c r="AB1172">
        <v>83.241</v>
      </c>
      <c r="AC1172">
        <v>4.7</v>
      </c>
    </row>
    <row r="1173" spans="1:29" hidden="1" x14ac:dyDescent="0.25">
      <c r="A1173" t="s">
        <v>53</v>
      </c>
      <c r="B1173" t="s">
        <v>54</v>
      </c>
      <c r="C1173" s="1">
        <v>43943</v>
      </c>
      <c r="D1173">
        <v>1480</v>
      </c>
      <c r="E1173">
        <v>44</v>
      </c>
      <c r="F1173">
        <v>20</v>
      </c>
      <c r="G1173">
        <v>1</v>
      </c>
      <c r="H1173">
        <v>145.96799999999999</v>
      </c>
      <c r="I1173">
        <v>4.34</v>
      </c>
      <c r="J1173">
        <v>1.9730000000000001</v>
      </c>
      <c r="K1173">
        <v>9.9000000000000005E-2</v>
      </c>
      <c r="Q1173">
        <v>10139175</v>
      </c>
      <c r="R1173">
        <v>119.309</v>
      </c>
      <c r="S1173">
        <v>32.4</v>
      </c>
      <c r="T1173">
        <v>6.0179999999999998</v>
      </c>
      <c r="U1173">
        <v>3.871</v>
      </c>
      <c r="V1173">
        <v>15847.419</v>
      </c>
      <c r="X1173">
        <v>559.81200000000001</v>
      </c>
      <c r="Y1173">
        <v>7.11</v>
      </c>
      <c r="Z1173">
        <v>0.3</v>
      </c>
      <c r="AA1173">
        <v>42.5</v>
      </c>
      <c r="AB1173">
        <v>83.241</v>
      </c>
      <c r="AC1173">
        <v>4.7</v>
      </c>
    </row>
    <row r="1174" spans="1:29" hidden="1" x14ac:dyDescent="0.25">
      <c r="A1174" t="s">
        <v>53</v>
      </c>
      <c r="B1174" t="s">
        <v>54</v>
      </c>
      <c r="C1174" s="1">
        <v>43944</v>
      </c>
      <c r="D1174">
        <v>1518</v>
      </c>
      <c r="E1174">
        <v>38</v>
      </c>
      <c r="F1174">
        <v>20</v>
      </c>
      <c r="G1174">
        <v>0</v>
      </c>
      <c r="H1174">
        <v>149.71600000000001</v>
      </c>
      <c r="I1174">
        <v>3.7480000000000002</v>
      </c>
      <c r="J1174">
        <v>1.9730000000000001</v>
      </c>
      <c r="K1174">
        <v>0</v>
      </c>
      <c r="Q1174">
        <v>10139175</v>
      </c>
      <c r="R1174">
        <v>119.309</v>
      </c>
      <c r="S1174">
        <v>32.4</v>
      </c>
      <c r="T1174">
        <v>6.0179999999999998</v>
      </c>
      <c r="U1174">
        <v>3.871</v>
      </c>
      <c r="V1174">
        <v>15847.419</v>
      </c>
      <c r="X1174">
        <v>559.81200000000001</v>
      </c>
      <c r="Y1174">
        <v>7.11</v>
      </c>
      <c r="Z1174">
        <v>0.3</v>
      </c>
      <c r="AA1174">
        <v>42.5</v>
      </c>
      <c r="AB1174">
        <v>83.241</v>
      </c>
      <c r="AC1174">
        <v>4.7</v>
      </c>
    </row>
    <row r="1175" spans="1:29" hidden="1" x14ac:dyDescent="0.25">
      <c r="A1175" t="s">
        <v>53</v>
      </c>
      <c r="B1175" t="s">
        <v>54</v>
      </c>
      <c r="C1175" s="1">
        <v>43945</v>
      </c>
      <c r="D1175">
        <v>1548</v>
      </c>
      <c r="E1175">
        <v>30</v>
      </c>
      <c r="F1175">
        <v>20</v>
      </c>
      <c r="G1175">
        <v>0</v>
      </c>
      <c r="H1175">
        <v>152.67500000000001</v>
      </c>
      <c r="I1175">
        <v>2.9590000000000001</v>
      </c>
      <c r="J1175">
        <v>1.9730000000000001</v>
      </c>
      <c r="K1175">
        <v>0</v>
      </c>
      <c r="Q1175">
        <v>10139175</v>
      </c>
      <c r="R1175">
        <v>119.309</v>
      </c>
      <c r="S1175">
        <v>32.4</v>
      </c>
      <c r="T1175">
        <v>6.0179999999999998</v>
      </c>
      <c r="U1175">
        <v>3.871</v>
      </c>
      <c r="V1175">
        <v>15847.419</v>
      </c>
      <c r="X1175">
        <v>559.81200000000001</v>
      </c>
      <c r="Y1175">
        <v>7.11</v>
      </c>
      <c r="Z1175">
        <v>0.3</v>
      </c>
      <c r="AA1175">
        <v>42.5</v>
      </c>
      <c r="AB1175">
        <v>83.241</v>
      </c>
      <c r="AC1175">
        <v>4.7</v>
      </c>
    </row>
    <row r="1176" spans="1:29" hidden="1" x14ac:dyDescent="0.25">
      <c r="A1176" t="s">
        <v>53</v>
      </c>
      <c r="B1176" t="s">
        <v>54</v>
      </c>
      <c r="C1176" s="1">
        <v>43946</v>
      </c>
      <c r="D1176">
        <v>1592</v>
      </c>
      <c r="E1176">
        <v>44</v>
      </c>
      <c r="F1176">
        <v>21</v>
      </c>
      <c r="G1176">
        <v>1</v>
      </c>
      <c r="H1176">
        <v>157.01499999999999</v>
      </c>
      <c r="I1176">
        <v>4.34</v>
      </c>
      <c r="J1176">
        <v>2.0710000000000002</v>
      </c>
      <c r="K1176">
        <v>9.9000000000000005E-2</v>
      </c>
      <c r="Q1176">
        <v>10139175</v>
      </c>
      <c r="R1176">
        <v>119.309</v>
      </c>
      <c r="S1176">
        <v>32.4</v>
      </c>
      <c r="T1176">
        <v>6.0179999999999998</v>
      </c>
      <c r="U1176">
        <v>3.871</v>
      </c>
      <c r="V1176">
        <v>15847.419</v>
      </c>
      <c r="X1176">
        <v>559.81200000000001</v>
      </c>
      <c r="Y1176">
        <v>7.11</v>
      </c>
      <c r="Z1176">
        <v>0.3</v>
      </c>
      <c r="AA1176">
        <v>42.5</v>
      </c>
      <c r="AB1176">
        <v>83.241</v>
      </c>
      <c r="AC1176">
        <v>4.7</v>
      </c>
    </row>
    <row r="1177" spans="1:29" hidden="1" x14ac:dyDescent="0.25">
      <c r="A1177" t="s">
        <v>53</v>
      </c>
      <c r="B1177" t="s">
        <v>54</v>
      </c>
      <c r="C1177" s="1">
        <v>43947</v>
      </c>
      <c r="D1177">
        <v>1617</v>
      </c>
      <c r="E1177">
        <v>25</v>
      </c>
      <c r="F1177">
        <v>21</v>
      </c>
      <c r="G1177">
        <v>0</v>
      </c>
      <c r="H1177">
        <v>159.47999999999999</v>
      </c>
      <c r="I1177">
        <v>2.4660000000000002</v>
      </c>
      <c r="J1177">
        <v>2.0710000000000002</v>
      </c>
      <c r="K1177">
        <v>0</v>
      </c>
      <c r="Q1177">
        <v>10139175</v>
      </c>
      <c r="R1177">
        <v>119.309</v>
      </c>
      <c r="S1177">
        <v>32.4</v>
      </c>
      <c r="T1177">
        <v>6.0179999999999998</v>
      </c>
      <c r="U1177">
        <v>3.871</v>
      </c>
      <c r="V1177">
        <v>15847.419</v>
      </c>
      <c r="X1177">
        <v>559.81200000000001</v>
      </c>
      <c r="Y1177">
        <v>7.11</v>
      </c>
      <c r="Z1177">
        <v>0.3</v>
      </c>
      <c r="AA1177">
        <v>42.5</v>
      </c>
      <c r="AB1177">
        <v>83.241</v>
      </c>
      <c r="AC1177">
        <v>4.7</v>
      </c>
    </row>
    <row r="1178" spans="1:29" hidden="1" x14ac:dyDescent="0.25">
      <c r="A1178" t="s">
        <v>53</v>
      </c>
      <c r="B1178" t="s">
        <v>54</v>
      </c>
      <c r="C1178" s="1">
        <v>43948</v>
      </c>
      <c r="D1178">
        <v>1645</v>
      </c>
      <c r="E1178">
        <v>28</v>
      </c>
      <c r="F1178">
        <v>21</v>
      </c>
      <c r="G1178">
        <v>0</v>
      </c>
      <c r="H1178">
        <v>162.24199999999999</v>
      </c>
      <c r="I1178">
        <v>2.762</v>
      </c>
      <c r="J1178">
        <v>2.0710000000000002</v>
      </c>
      <c r="K1178">
        <v>0</v>
      </c>
      <c r="Q1178">
        <v>10139175</v>
      </c>
      <c r="R1178">
        <v>119.309</v>
      </c>
      <c r="S1178">
        <v>32.4</v>
      </c>
      <c r="T1178">
        <v>6.0179999999999998</v>
      </c>
      <c r="U1178">
        <v>3.871</v>
      </c>
      <c r="V1178">
        <v>15847.419</v>
      </c>
      <c r="X1178">
        <v>559.81200000000001</v>
      </c>
      <c r="Y1178">
        <v>7.11</v>
      </c>
      <c r="Z1178">
        <v>0.3</v>
      </c>
      <c r="AA1178">
        <v>42.5</v>
      </c>
      <c r="AB1178">
        <v>83.241</v>
      </c>
      <c r="AC1178">
        <v>4.7</v>
      </c>
    </row>
    <row r="1179" spans="1:29" hidden="1" x14ac:dyDescent="0.25">
      <c r="A1179" t="s">
        <v>53</v>
      </c>
      <c r="B1179" t="s">
        <v>54</v>
      </c>
      <c r="C1179" s="1">
        <v>43949</v>
      </c>
      <c r="D1179">
        <v>1678</v>
      </c>
      <c r="E1179">
        <v>33</v>
      </c>
      <c r="F1179">
        <v>22</v>
      </c>
      <c r="G1179">
        <v>1</v>
      </c>
      <c r="H1179">
        <v>165.49700000000001</v>
      </c>
      <c r="I1179">
        <v>3.2549999999999999</v>
      </c>
      <c r="J1179">
        <v>2.17</v>
      </c>
      <c r="K1179">
        <v>9.9000000000000005E-2</v>
      </c>
      <c r="Q1179">
        <v>10139175</v>
      </c>
      <c r="R1179">
        <v>119.309</v>
      </c>
      <c r="S1179">
        <v>32.4</v>
      </c>
      <c r="T1179">
        <v>6.0179999999999998</v>
      </c>
      <c r="U1179">
        <v>3.871</v>
      </c>
      <c r="V1179">
        <v>15847.419</v>
      </c>
      <c r="X1179">
        <v>559.81200000000001</v>
      </c>
      <c r="Y1179">
        <v>7.11</v>
      </c>
      <c r="Z1179">
        <v>0.3</v>
      </c>
      <c r="AA1179">
        <v>42.5</v>
      </c>
      <c r="AB1179">
        <v>83.241</v>
      </c>
      <c r="AC1179">
        <v>4.7</v>
      </c>
    </row>
    <row r="1180" spans="1:29" hidden="1" x14ac:dyDescent="0.25">
      <c r="A1180" t="s">
        <v>53</v>
      </c>
      <c r="B1180" t="s">
        <v>54</v>
      </c>
      <c r="C1180" s="1">
        <v>43950</v>
      </c>
      <c r="D1180">
        <v>1717</v>
      </c>
      <c r="E1180">
        <v>39</v>
      </c>
      <c r="F1180">
        <v>22</v>
      </c>
      <c r="G1180">
        <v>0</v>
      </c>
      <c r="H1180">
        <v>169.34299999999999</v>
      </c>
      <c r="I1180">
        <v>3.8460000000000001</v>
      </c>
      <c r="J1180">
        <v>2.17</v>
      </c>
      <c r="K1180">
        <v>0</v>
      </c>
      <c r="Q1180">
        <v>10139175</v>
      </c>
      <c r="R1180">
        <v>119.309</v>
      </c>
      <c r="S1180">
        <v>32.4</v>
      </c>
      <c r="T1180">
        <v>6.0179999999999998</v>
      </c>
      <c r="U1180">
        <v>3.871</v>
      </c>
      <c r="V1180">
        <v>15847.419</v>
      </c>
      <c r="X1180">
        <v>559.81200000000001</v>
      </c>
      <c r="Y1180">
        <v>7.11</v>
      </c>
      <c r="Z1180">
        <v>0.3</v>
      </c>
      <c r="AA1180">
        <v>42.5</v>
      </c>
      <c r="AB1180">
        <v>83.241</v>
      </c>
      <c r="AC1180">
        <v>4.7</v>
      </c>
    </row>
    <row r="1181" spans="1:29" hidden="1" x14ac:dyDescent="0.25">
      <c r="A1181" t="s">
        <v>53</v>
      </c>
      <c r="B1181" t="s">
        <v>54</v>
      </c>
      <c r="C1181" s="1">
        <v>43951</v>
      </c>
      <c r="D1181">
        <v>1766</v>
      </c>
      <c r="E1181">
        <v>49</v>
      </c>
      <c r="F1181">
        <v>23</v>
      </c>
      <c r="G1181">
        <v>1</v>
      </c>
      <c r="H1181">
        <v>174.17599999999999</v>
      </c>
      <c r="I1181">
        <v>4.8330000000000002</v>
      </c>
      <c r="J1181">
        <v>2.2679999999999998</v>
      </c>
      <c r="K1181">
        <v>9.9000000000000005E-2</v>
      </c>
      <c r="Q1181">
        <v>10139175</v>
      </c>
      <c r="R1181">
        <v>119.309</v>
      </c>
      <c r="S1181">
        <v>32.4</v>
      </c>
      <c r="T1181">
        <v>6.0179999999999998</v>
      </c>
      <c r="U1181">
        <v>3.871</v>
      </c>
      <c r="V1181">
        <v>15847.419</v>
      </c>
      <c r="X1181">
        <v>559.81200000000001</v>
      </c>
      <c r="Y1181">
        <v>7.11</v>
      </c>
      <c r="Z1181">
        <v>0.3</v>
      </c>
      <c r="AA1181">
        <v>42.5</v>
      </c>
      <c r="AB1181">
        <v>83.241</v>
      </c>
      <c r="AC1181">
        <v>4.7</v>
      </c>
    </row>
    <row r="1182" spans="1:29" hidden="1" x14ac:dyDescent="0.25">
      <c r="A1182" t="s">
        <v>53</v>
      </c>
      <c r="B1182" t="s">
        <v>54</v>
      </c>
      <c r="C1182" s="1">
        <v>43952</v>
      </c>
      <c r="D1182">
        <v>1804</v>
      </c>
      <c r="E1182">
        <v>38</v>
      </c>
      <c r="F1182">
        <v>24</v>
      </c>
      <c r="G1182">
        <v>1</v>
      </c>
      <c r="H1182">
        <v>177.92400000000001</v>
      </c>
      <c r="I1182">
        <v>3.7480000000000002</v>
      </c>
      <c r="J1182">
        <v>2.367</v>
      </c>
      <c r="K1182">
        <v>9.9000000000000005E-2</v>
      </c>
      <c r="Q1182">
        <v>10139175</v>
      </c>
      <c r="R1182">
        <v>119.309</v>
      </c>
      <c r="S1182">
        <v>32.4</v>
      </c>
      <c r="T1182">
        <v>6.0179999999999998</v>
      </c>
      <c r="U1182">
        <v>3.871</v>
      </c>
      <c r="V1182">
        <v>15847.419</v>
      </c>
      <c r="X1182">
        <v>559.81200000000001</v>
      </c>
      <c r="Y1182">
        <v>7.11</v>
      </c>
      <c r="Z1182">
        <v>0.3</v>
      </c>
      <c r="AA1182">
        <v>42.5</v>
      </c>
      <c r="AB1182">
        <v>83.241</v>
      </c>
      <c r="AC1182">
        <v>4.7</v>
      </c>
    </row>
    <row r="1183" spans="1:29" hidden="1" x14ac:dyDescent="0.25">
      <c r="A1183" t="s">
        <v>53</v>
      </c>
      <c r="B1183" t="s">
        <v>54</v>
      </c>
      <c r="C1183" s="1">
        <v>43953</v>
      </c>
      <c r="D1183">
        <v>1854</v>
      </c>
      <c r="E1183">
        <v>50</v>
      </c>
      <c r="F1183">
        <v>25</v>
      </c>
      <c r="G1183">
        <v>1</v>
      </c>
      <c r="H1183">
        <v>182.85499999999999</v>
      </c>
      <c r="I1183">
        <v>4.931</v>
      </c>
      <c r="J1183">
        <v>2.4660000000000002</v>
      </c>
      <c r="K1183">
        <v>9.9000000000000005E-2</v>
      </c>
      <c r="Q1183">
        <v>10139175</v>
      </c>
      <c r="R1183">
        <v>119.309</v>
      </c>
      <c r="S1183">
        <v>32.4</v>
      </c>
      <c r="T1183">
        <v>6.0179999999999998</v>
      </c>
      <c r="U1183">
        <v>3.871</v>
      </c>
      <c r="V1183">
        <v>15847.419</v>
      </c>
      <c r="X1183">
        <v>559.81200000000001</v>
      </c>
      <c r="Y1183">
        <v>7.11</v>
      </c>
      <c r="Z1183">
        <v>0.3</v>
      </c>
      <c r="AA1183">
        <v>42.5</v>
      </c>
      <c r="AB1183">
        <v>83.241</v>
      </c>
      <c r="AC1183">
        <v>4.7</v>
      </c>
    </row>
    <row r="1184" spans="1:29" hidden="1" x14ac:dyDescent="0.25">
      <c r="A1184" t="s">
        <v>53</v>
      </c>
      <c r="B1184" t="s">
        <v>54</v>
      </c>
      <c r="C1184" s="1">
        <v>43954</v>
      </c>
      <c r="D1184">
        <v>1894</v>
      </c>
      <c r="E1184">
        <v>40</v>
      </c>
      <c r="F1184">
        <v>25</v>
      </c>
      <c r="G1184">
        <v>0</v>
      </c>
      <c r="H1184">
        <v>186.8</v>
      </c>
      <c r="I1184">
        <v>3.9449999999999998</v>
      </c>
      <c r="J1184">
        <v>2.4660000000000002</v>
      </c>
      <c r="K1184">
        <v>0</v>
      </c>
      <c r="Q1184">
        <v>10139175</v>
      </c>
      <c r="R1184">
        <v>119.309</v>
      </c>
      <c r="S1184">
        <v>32.4</v>
      </c>
      <c r="T1184">
        <v>6.0179999999999998</v>
      </c>
      <c r="U1184">
        <v>3.871</v>
      </c>
      <c r="V1184">
        <v>15847.419</v>
      </c>
      <c r="X1184">
        <v>559.81200000000001</v>
      </c>
      <c r="Y1184">
        <v>7.11</v>
      </c>
      <c r="Z1184">
        <v>0.3</v>
      </c>
      <c r="AA1184">
        <v>42.5</v>
      </c>
      <c r="AB1184">
        <v>83.241</v>
      </c>
      <c r="AC1184">
        <v>4.7</v>
      </c>
    </row>
    <row r="1185" spans="1:29" hidden="1" x14ac:dyDescent="0.25">
      <c r="A1185" t="s">
        <v>53</v>
      </c>
      <c r="B1185" t="s">
        <v>54</v>
      </c>
      <c r="C1185" s="1">
        <v>43955</v>
      </c>
      <c r="D1185">
        <v>1932</v>
      </c>
      <c r="E1185">
        <v>38</v>
      </c>
      <c r="F1185">
        <v>25</v>
      </c>
      <c r="G1185">
        <v>0</v>
      </c>
      <c r="H1185">
        <v>190.548</v>
      </c>
      <c r="I1185">
        <v>3.7480000000000002</v>
      </c>
      <c r="J1185">
        <v>2.4660000000000002</v>
      </c>
      <c r="K1185">
        <v>0</v>
      </c>
      <c r="Q1185">
        <v>10139175</v>
      </c>
      <c r="R1185">
        <v>119.309</v>
      </c>
      <c r="S1185">
        <v>32.4</v>
      </c>
      <c r="T1185">
        <v>6.0179999999999998</v>
      </c>
      <c r="U1185">
        <v>3.871</v>
      </c>
      <c r="V1185">
        <v>15847.419</v>
      </c>
      <c r="X1185">
        <v>559.81200000000001</v>
      </c>
      <c r="Y1185">
        <v>7.11</v>
      </c>
      <c r="Z1185">
        <v>0.3</v>
      </c>
      <c r="AA1185">
        <v>42.5</v>
      </c>
      <c r="AB1185">
        <v>83.241</v>
      </c>
      <c r="AC1185">
        <v>4.7</v>
      </c>
    </row>
    <row r="1186" spans="1:29" hidden="1" x14ac:dyDescent="0.25">
      <c r="A1186" t="s">
        <v>53</v>
      </c>
      <c r="B1186" t="s">
        <v>54</v>
      </c>
      <c r="C1186" s="1">
        <v>43956</v>
      </c>
      <c r="D1186">
        <v>1984</v>
      </c>
      <c r="E1186">
        <v>52</v>
      </c>
      <c r="F1186">
        <v>26</v>
      </c>
      <c r="G1186">
        <v>1</v>
      </c>
      <c r="H1186">
        <v>195.67699999999999</v>
      </c>
      <c r="I1186">
        <v>5.1289999999999996</v>
      </c>
      <c r="J1186">
        <v>2.5640000000000001</v>
      </c>
      <c r="K1186">
        <v>9.9000000000000005E-2</v>
      </c>
      <c r="Q1186">
        <v>10139175</v>
      </c>
      <c r="R1186">
        <v>119.309</v>
      </c>
      <c r="S1186">
        <v>32.4</v>
      </c>
      <c r="T1186">
        <v>6.0179999999999998</v>
      </c>
      <c r="U1186">
        <v>3.871</v>
      </c>
      <c r="V1186">
        <v>15847.419</v>
      </c>
      <c r="X1186">
        <v>559.81200000000001</v>
      </c>
      <c r="Y1186">
        <v>7.11</v>
      </c>
      <c r="Z1186">
        <v>0.3</v>
      </c>
      <c r="AA1186">
        <v>42.5</v>
      </c>
      <c r="AB1186">
        <v>83.241</v>
      </c>
      <c r="AC1186">
        <v>4.7</v>
      </c>
    </row>
    <row r="1187" spans="1:29" hidden="1" x14ac:dyDescent="0.25">
      <c r="A1187" t="s">
        <v>53</v>
      </c>
      <c r="B1187" t="s">
        <v>54</v>
      </c>
      <c r="C1187" s="1">
        <v>43957</v>
      </c>
      <c r="D1187">
        <v>2060</v>
      </c>
      <c r="E1187">
        <v>76</v>
      </c>
      <c r="F1187">
        <v>26</v>
      </c>
      <c r="G1187">
        <v>0</v>
      </c>
      <c r="H1187">
        <v>203.172</v>
      </c>
      <c r="I1187">
        <v>7.4960000000000004</v>
      </c>
      <c r="J1187">
        <v>2.5640000000000001</v>
      </c>
      <c r="K1187">
        <v>0</v>
      </c>
      <c r="Q1187">
        <v>10139175</v>
      </c>
      <c r="R1187">
        <v>119.309</v>
      </c>
      <c r="S1187">
        <v>32.4</v>
      </c>
      <c r="T1187">
        <v>6.0179999999999998</v>
      </c>
      <c r="U1187">
        <v>3.871</v>
      </c>
      <c r="V1187">
        <v>15847.419</v>
      </c>
      <c r="X1187">
        <v>559.81200000000001</v>
      </c>
      <c r="Y1187">
        <v>7.11</v>
      </c>
      <c r="Z1187">
        <v>0.3</v>
      </c>
      <c r="AA1187">
        <v>42.5</v>
      </c>
      <c r="AB1187">
        <v>83.241</v>
      </c>
      <c r="AC1187">
        <v>4.7</v>
      </c>
    </row>
    <row r="1188" spans="1:29" hidden="1" x14ac:dyDescent="0.25">
      <c r="A1188" t="s">
        <v>53</v>
      </c>
      <c r="B1188" t="s">
        <v>54</v>
      </c>
      <c r="C1188" s="1">
        <v>43958</v>
      </c>
      <c r="D1188">
        <v>2127</v>
      </c>
      <c r="E1188">
        <v>67</v>
      </c>
      <c r="F1188">
        <v>28</v>
      </c>
      <c r="G1188">
        <v>2</v>
      </c>
      <c r="H1188">
        <v>209.78</v>
      </c>
      <c r="I1188">
        <v>6.6079999999999997</v>
      </c>
      <c r="J1188">
        <v>2.762</v>
      </c>
      <c r="K1188">
        <v>0.19700000000000001</v>
      </c>
      <c r="Q1188">
        <v>10139175</v>
      </c>
      <c r="R1188">
        <v>119.309</v>
      </c>
      <c r="S1188">
        <v>32.4</v>
      </c>
      <c r="T1188">
        <v>6.0179999999999998</v>
      </c>
      <c r="U1188">
        <v>3.871</v>
      </c>
      <c r="V1188">
        <v>15847.419</v>
      </c>
      <c r="X1188">
        <v>559.81200000000001</v>
      </c>
      <c r="Y1188">
        <v>7.11</v>
      </c>
      <c r="Z1188">
        <v>0.3</v>
      </c>
      <c r="AA1188">
        <v>42.5</v>
      </c>
      <c r="AB1188">
        <v>83.241</v>
      </c>
      <c r="AC1188">
        <v>4.7</v>
      </c>
    </row>
    <row r="1189" spans="1:29" hidden="1" x14ac:dyDescent="0.25">
      <c r="A1189" t="s">
        <v>53</v>
      </c>
      <c r="B1189" t="s">
        <v>54</v>
      </c>
      <c r="C1189" s="1">
        <v>43959</v>
      </c>
      <c r="D1189">
        <v>2204</v>
      </c>
      <c r="E1189">
        <v>77</v>
      </c>
      <c r="F1189">
        <v>28</v>
      </c>
      <c r="G1189">
        <v>0</v>
      </c>
      <c r="H1189">
        <v>217.375</v>
      </c>
      <c r="I1189">
        <v>7.5940000000000003</v>
      </c>
      <c r="J1189">
        <v>2.762</v>
      </c>
      <c r="K1189">
        <v>0</v>
      </c>
      <c r="Q1189">
        <v>10139175</v>
      </c>
      <c r="R1189">
        <v>119.309</v>
      </c>
      <c r="S1189">
        <v>32.4</v>
      </c>
      <c r="T1189">
        <v>6.0179999999999998</v>
      </c>
      <c r="U1189">
        <v>3.871</v>
      </c>
      <c r="V1189">
        <v>15847.419</v>
      </c>
      <c r="X1189">
        <v>559.81200000000001</v>
      </c>
      <c r="Y1189">
        <v>7.11</v>
      </c>
      <c r="Z1189">
        <v>0.3</v>
      </c>
      <c r="AA1189">
        <v>42.5</v>
      </c>
      <c r="AB1189">
        <v>83.241</v>
      </c>
      <c r="AC1189">
        <v>4.7</v>
      </c>
    </row>
    <row r="1190" spans="1:29" hidden="1" x14ac:dyDescent="0.25">
      <c r="A1190" t="s">
        <v>53</v>
      </c>
      <c r="B1190" t="s">
        <v>54</v>
      </c>
      <c r="C1190" s="1">
        <v>43960</v>
      </c>
      <c r="D1190">
        <v>2279</v>
      </c>
      <c r="E1190">
        <v>75</v>
      </c>
      <c r="F1190">
        <v>28</v>
      </c>
      <c r="G1190">
        <v>0</v>
      </c>
      <c r="H1190">
        <v>224.77199999999999</v>
      </c>
      <c r="I1190">
        <v>7.3970000000000002</v>
      </c>
      <c r="J1190">
        <v>2.762</v>
      </c>
      <c r="K1190">
        <v>0</v>
      </c>
      <c r="Q1190">
        <v>10139175</v>
      </c>
      <c r="R1190">
        <v>119.309</v>
      </c>
      <c r="S1190">
        <v>32.4</v>
      </c>
      <c r="T1190">
        <v>6.0179999999999998</v>
      </c>
      <c r="U1190">
        <v>3.871</v>
      </c>
      <c r="V1190">
        <v>15847.419</v>
      </c>
      <c r="X1190">
        <v>559.81200000000001</v>
      </c>
      <c r="Y1190">
        <v>7.11</v>
      </c>
      <c r="Z1190">
        <v>0.3</v>
      </c>
      <c r="AA1190">
        <v>42.5</v>
      </c>
      <c r="AB1190">
        <v>83.241</v>
      </c>
      <c r="AC1190">
        <v>4.7</v>
      </c>
    </row>
    <row r="1191" spans="1:29" hidden="1" x14ac:dyDescent="0.25">
      <c r="A1191" t="s">
        <v>53</v>
      </c>
      <c r="B1191" t="s">
        <v>54</v>
      </c>
      <c r="C1191" s="1">
        <v>43961</v>
      </c>
      <c r="D1191">
        <v>2422</v>
      </c>
      <c r="E1191">
        <v>143</v>
      </c>
      <c r="F1191">
        <v>31</v>
      </c>
      <c r="G1191">
        <v>3</v>
      </c>
      <c r="H1191">
        <v>238.875</v>
      </c>
      <c r="I1191">
        <v>14.103999999999999</v>
      </c>
      <c r="J1191">
        <v>3.0569999999999999</v>
      </c>
      <c r="K1191">
        <v>0.29599999999999999</v>
      </c>
      <c r="Q1191">
        <v>10139175</v>
      </c>
      <c r="R1191">
        <v>119.309</v>
      </c>
      <c r="S1191">
        <v>32.4</v>
      </c>
      <c r="T1191">
        <v>6.0179999999999998</v>
      </c>
      <c r="U1191">
        <v>3.871</v>
      </c>
      <c r="V1191">
        <v>15847.419</v>
      </c>
      <c r="X1191">
        <v>559.81200000000001</v>
      </c>
      <c r="Y1191">
        <v>7.11</v>
      </c>
      <c r="Z1191">
        <v>0.3</v>
      </c>
      <c r="AA1191">
        <v>42.5</v>
      </c>
      <c r="AB1191">
        <v>83.241</v>
      </c>
      <c r="AC1191">
        <v>4.7</v>
      </c>
    </row>
    <row r="1192" spans="1:29" hidden="1" x14ac:dyDescent="0.25">
      <c r="A1192" t="s">
        <v>53</v>
      </c>
      <c r="B1192" t="s">
        <v>54</v>
      </c>
      <c r="C1192" s="1">
        <v>43962</v>
      </c>
      <c r="D1192">
        <v>2519</v>
      </c>
      <c r="E1192">
        <v>97</v>
      </c>
      <c r="F1192">
        <v>32</v>
      </c>
      <c r="G1192">
        <v>1</v>
      </c>
      <c r="H1192">
        <v>248.44200000000001</v>
      </c>
      <c r="I1192">
        <v>9.5670000000000002</v>
      </c>
      <c r="J1192">
        <v>3.1560000000000001</v>
      </c>
      <c r="K1192">
        <v>9.9000000000000005E-2</v>
      </c>
      <c r="Q1192">
        <v>10139175</v>
      </c>
      <c r="R1192">
        <v>119.309</v>
      </c>
      <c r="S1192">
        <v>32.4</v>
      </c>
      <c r="T1192">
        <v>6.0179999999999998</v>
      </c>
      <c r="U1192">
        <v>3.871</v>
      </c>
      <c r="V1192">
        <v>15847.419</v>
      </c>
      <c r="X1192">
        <v>559.81200000000001</v>
      </c>
      <c r="Y1192">
        <v>7.11</v>
      </c>
      <c r="Z1192">
        <v>0.3</v>
      </c>
      <c r="AA1192">
        <v>42.5</v>
      </c>
      <c r="AB1192">
        <v>83.241</v>
      </c>
      <c r="AC1192">
        <v>4.7</v>
      </c>
    </row>
    <row r="1193" spans="1:29" hidden="1" x14ac:dyDescent="0.25">
      <c r="A1193" t="s">
        <v>53</v>
      </c>
      <c r="B1193" t="s">
        <v>54</v>
      </c>
      <c r="C1193" s="1">
        <v>43963</v>
      </c>
      <c r="D1193">
        <v>2589</v>
      </c>
      <c r="E1193">
        <v>70</v>
      </c>
      <c r="F1193">
        <v>32</v>
      </c>
      <c r="G1193">
        <v>0</v>
      </c>
      <c r="H1193">
        <v>255.346</v>
      </c>
      <c r="I1193">
        <v>6.9039999999999999</v>
      </c>
      <c r="J1193">
        <v>3.1560000000000001</v>
      </c>
      <c r="K1193">
        <v>0</v>
      </c>
      <c r="Q1193">
        <v>10139175</v>
      </c>
      <c r="R1193">
        <v>119.309</v>
      </c>
      <c r="S1193">
        <v>32.4</v>
      </c>
      <c r="T1193">
        <v>6.0179999999999998</v>
      </c>
      <c r="U1193">
        <v>3.871</v>
      </c>
      <c r="V1193">
        <v>15847.419</v>
      </c>
      <c r="X1193">
        <v>559.81200000000001</v>
      </c>
      <c r="Y1193">
        <v>7.11</v>
      </c>
      <c r="Z1193">
        <v>0.3</v>
      </c>
      <c r="AA1193">
        <v>42.5</v>
      </c>
      <c r="AB1193">
        <v>83.241</v>
      </c>
      <c r="AC1193">
        <v>4.7</v>
      </c>
    </row>
    <row r="1194" spans="1:29" hidden="1" x14ac:dyDescent="0.25">
      <c r="A1194" t="s">
        <v>53</v>
      </c>
      <c r="B1194" t="s">
        <v>54</v>
      </c>
      <c r="C1194" s="1">
        <v>43964</v>
      </c>
      <c r="D1194">
        <v>2693</v>
      </c>
      <c r="E1194">
        <v>104</v>
      </c>
      <c r="F1194">
        <v>33</v>
      </c>
      <c r="G1194">
        <v>1</v>
      </c>
      <c r="H1194">
        <v>265.60300000000001</v>
      </c>
      <c r="I1194">
        <v>10.257</v>
      </c>
      <c r="J1194">
        <v>3.2549999999999999</v>
      </c>
      <c r="K1194">
        <v>9.9000000000000005E-2</v>
      </c>
      <c r="Q1194">
        <v>10139175</v>
      </c>
      <c r="R1194">
        <v>119.309</v>
      </c>
      <c r="S1194">
        <v>32.4</v>
      </c>
      <c r="T1194">
        <v>6.0179999999999998</v>
      </c>
      <c r="U1194">
        <v>3.871</v>
      </c>
      <c r="V1194">
        <v>15847.419</v>
      </c>
      <c r="X1194">
        <v>559.81200000000001</v>
      </c>
      <c r="Y1194">
        <v>7.11</v>
      </c>
      <c r="Z1194">
        <v>0.3</v>
      </c>
      <c r="AA1194">
        <v>42.5</v>
      </c>
      <c r="AB1194">
        <v>83.241</v>
      </c>
      <c r="AC1194">
        <v>4.7</v>
      </c>
    </row>
    <row r="1195" spans="1:29" hidden="1" x14ac:dyDescent="0.25">
      <c r="A1195" t="s">
        <v>53</v>
      </c>
      <c r="B1195" t="s">
        <v>54</v>
      </c>
      <c r="C1195" s="1">
        <v>43965</v>
      </c>
      <c r="D1195">
        <v>2758</v>
      </c>
      <c r="E1195">
        <v>65</v>
      </c>
      <c r="F1195">
        <v>35</v>
      </c>
      <c r="G1195">
        <v>2</v>
      </c>
      <c r="H1195">
        <v>272.01400000000001</v>
      </c>
      <c r="I1195">
        <v>6.4109999999999996</v>
      </c>
      <c r="J1195">
        <v>3.452</v>
      </c>
      <c r="K1195">
        <v>0.19700000000000001</v>
      </c>
      <c r="Q1195">
        <v>10139175</v>
      </c>
      <c r="R1195">
        <v>119.309</v>
      </c>
      <c r="S1195">
        <v>32.4</v>
      </c>
      <c r="T1195">
        <v>6.0179999999999998</v>
      </c>
      <c r="U1195">
        <v>3.871</v>
      </c>
      <c r="V1195">
        <v>15847.419</v>
      </c>
      <c r="X1195">
        <v>559.81200000000001</v>
      </c>
      <c r="Y1195">
        <v>7.11</v>
      </c>
      <c r="Z1195">
        <v>0.3</v>
      </c>
      <c r="AA1195">
        <v>42.5</v>
      </c>
      <c r="AB1195">
        <v>83.241</v>
      </c>
      <c r="AC1195">
        <v>4.7</v>
      </c>
    </row>
    <row r="1196" spans="1:29" hidden="1" x14ac:dyDescent="0.25">
      <c r="A1196" t="s">
        <v>55</v>
      </c>
      <c r="B1196" t="s">
        <v>56</v>
      </c>
      <c r="C1196" s="1">
        <v>43922</v>
      </c>
      <c r="D1196">
        <v>2</v>
      </c>
      <c r="E1196">
        <v>2</v>
      </c>
      <c r="F1196">
        <v>0</v>
      </c>
      <c r="G1196">
        <v>0</v>
      </c>
      <c r="H1196">
        <v>0.16800000000000001</v>
      </c>
      <c r="I1196">
        <v>0.16800000000000001</v>
      </c>
      <c r="J1196">
        <v>0</v>
      </c>
      <c r="K1196">
        <v>0</v>
      </c>
      <c r="Q1196">
        <v>11890781</v>
      </c>
      <c r="R1196">
        <v>423.06200000000001</v>
      </c>
      <c r="S1196">
        <v>17.5</v>
      </c>
      <c r="T1196">
        <v>2.5619999999999998</v>
      </c>
      <c r="U1196">
        <v>1.504</v>
      </c>
      <c r="V1196">
        <v>702.22500000000002</v>
      </c>
      <c r="W1196">
        <v>71.7</v>
      </c>
      <c r="X1196">
        <v>293.06799999999998</v>
      </c>
      <c r="Y1196">
        <v>6.05</v>
      </c>
      <c r="AB1196">
        <v>6.1440000000000001</v>
      </c>
      <c r="AC1196">
        <v>0.8</v>
      </c>
    </row>
    <row r="1197" spans="1:29" hidden="1" x14ac:dyDescent="0.25">
      <c r="A1197" t="s">
        <v>55</v>
      </c>
      <c r="B1197" t="s">
        <v>56</v>
      </c>
      <c r="C1197" s="1">
        <v>43923</v>
      </c>
      <c r="D1197">
        <v>2</v>
      </c>
      <c r="E1197">
        <v>0</v>
      </c>
      <c r="F1197">
        <v>0</v>
      </c>
      <c r="G1197">
        <v>0</v>
      </c>
      <c r="H1197">
        <v>0.16800000000000001</v>
      </c>
      <c r="I1197">
        <v>0</v>
      </c>
      <c r="J1197">
        <v>0</v>
      </c>
      <c r="K1197">
        <v>0</v>
      </c>
      <c r="Q1197">
        <v>11890781</v>
      </c>
      <c r="R1197">
        <v>423.06200000000001</v>
      </c>
      <c r="S1197">
        <v>17.5</v>
      </c>
      <c r="T1197">
        <v>2.5619999999999998</v>
      </c>
      <c r="U1197">
        <v>1.504</v>
      </c>
      <c r="V1197">
        <v>702.22500000000002</v>
      </c>
      <c r="W1197">
        <v>71.7</v>
      </c>
      <c r="X1197">
        <v>293.06799999999998</v>
      </c>
      <c r="Y1197">
        <v>6.05</v>
      </c>
      <c r="AB1197">
        <v>6.1440000000000001</v>
      </c>
      <c r="AC1197">
        <v>0.8</v>
      </c>
    </row>
    <row r="1198" spans="1:29" hidden="1" x14ac:dyDescent="0.25">
      <c r="A1198" t="s">
        <v>55</v>
      </c>
      <c r="B1198" t="s">
        <v>56</v>
      </c>
      <c r="C1198" s="1">
        <v>43924</v>
      </c>
      <c r="D1198">
        <v>3</v>
      </c>
      <c r="E1198">
        <v>1</v>
      </c>
      <c r="F1198">
        <v>0</v>
      </c>
      <c r="G1198">
        <v>0</v>
      </c>
      <c r="H1198">
        <v>0.252</v>
      </c>
      <c r="I1198">
        <v>8.4000000000000005E-2</v>
      </c>
      <c r="J1198">
        <v>0</v>
      </c>
      <c r="K1198">
        <v>0</v>
      </c>
      <c r="Q1198">
        <v>11890781</v>
      </c>
      <c r="R1198">
        <v>423.06200000000001</v>
      </c>
      <c r="S1198">
        <v>17.5</v>
      </c>
      <c r="T1198">
        <v>2.5619999999999998</v>
      </c>
      <c r="U1198">
        <v>1.504</v>
      </c>
      <c r="V1198">
        <v>702.22500000000002</v>
      </c>
      <c r="W1198">
        <v>71.7</v>
      </c>
      <c r="X1198">
        <v>293.06799999999998</v>
      </c>
      <c r="Y1198">
        <v>6.05</v>
      </c>
      <c r="AB1198">
        <v>6.1440000000000001</v>
      </c>
      <c r="AC1198">
        <v>0.8</v>
      </c>
    </row>
    <row r="1199" spans="1:29" hidden="1" x14ac:dyDescent="0.25">
      <c r="A1199" t="s">
        <v>55</v>
      </c>
      <c r="B1199" t="s">
        <v>56</v>
      </c>
      <c r="C1199" s="1">
        <v>43925</v>
      </c>
      <c r="D1199">
        <v>3</v>
      </c>
      <c r="E1199">
        <v>0</v>
      </c>
      <c r="F1199">
        <v>0</v>
      </c>
      <c r="G1199">
        <v>0</v>
      </c>
      <c r="H1199">
        <v>0.252</v>
      </c>
      <c r="I1199">
        <v>0</v>
      </c>
      <c r="J1199">
        <v>0</v>
      </c>
      <c r="K1199">
        <v>0</v>
      </c>
      <c r="Q1199">
        <v>11890781</v>
      </c>
      <c r="R1199">
        <v>423.06200000000001</v>
      </c>
      <c r="S1199">
        <v>17.5</v>
      </c>
      <c r="T1199">
        <v>2.5619999999999998</v>
      </c>
      <c r="U1199">
        <v>1.504</v>
      </c>
      <c r="V1199">
        <v>702.22500000000002</v>
      </c>
      <c r="W1199">
        <v>71.7</v>
      </c>
      <c r="X1199">
        <v>293.06799999999998</v>
      </c>
      <c r="Y1199">
        <v>6.05</v>
      </c>
      <c r="AB1199">
        <v>6.1440000000000001</v>
      </c>
      <c r="AC1199">
        <v>0.8</v>
      </c>
    </row>
    <row r="1200" spans="1:29" hidden="1" x14ac:dyDescent="0.25">
      <c r="A1200" t="s">
        <v>55</v>
      </c>
      <c r="B1200" t="s">
        <v>56</v>
      </c>
      <c r="C1200" s="1">
        <v>43926</v>
      </c>
      <c r="D1200">
        <v>3</v>
      </c>
      <c r="E1200">
        <v>0</v>
      </c>
      <c r="F1200">
        <v>0</v>
      </c>
      <c r="G1200">
        <v>0</v>
      </c>
      <c r="H1200">
        <v>0.252</v>
      </c>
      <c r="I1200">
        <v>0</v>
      </c>
      <c r="J1200">
        <v>0</v>
      </c>
      <c r="K1200">
        <v>0</v>
      </c>
      <c r="Q1200">
        <v>11890781</v>
      </c>
      <c r="R1200">
        <v>423.06200000000001</v>
      </c>
      <c r="S1200">
        <v>17.5</v>
      </c>
      <c r="T1200">
        <v>2.5619999999999998</v>
      </c>
      <c r="U1200">
        <v>1.504</v>
      </c>
      <c r="V1200">
        <v>702.22500000000002</v>
      </c>
      <c r="W1200">
        <v>71.7</v>
      </c>
      <c r="X1200">
        <v>293.06799999999998</v>
      </c>
      <c r="Y1200">
        <v>6.05</v>
      </c>
      <c r="AB1200">
        <v>6.1440000000000001</v>
      </c>
      <c r="AC1200">
        <v>0.8</v>
      </c>
    </row>
    <row r="1201" spans="1:29" hidden="1" x14ac:dyDescent="0.25">
      <c r="A1201" t="s">
        <v>55</v>
      </c>
      <c r="B1201" t="s">
        <v>56</v>
      </c>
      <c r="C1201" s="1">
        <v>43927</v>
      </c>
      <c r="D1201">
        <v>3</v>
      </c>
      <c r="E1201">
        <v>0</v>
      </c>
      <c r="F1201">
        <v>0</v>
      </c>
      <c r="G1201">
        <v>0</v>
      </c>
      <c r="H1201">
        <v>0.252</v>
      </c>
      <c r="I1201">
        <v>0</v>
      </c>
      <c r="J1201">
        <v>0</v>
      </c>
      <c r="K1201">
        <v>0</v>
      </c>
      <c r="Q1201">
        <v>11890781</v>
      </c>
      <c r="R1201">
        <v>423.06200000000001</v>
      </c>
      <c r="S1201">
        <v>17.5</v>
      </c>
      <c r="T1201">
        <v>2.5619999999999998</v>
      </c>
      <c r="U1201">
        <v>1.504</v>
      </c>
      <c r="V1201">
        <v>702.22500000000002</v>
      </c>
      <c r="W1201">
        <v>71.7</v>
      </c>
      <c r="X1201">
        <v>293.06799999999998</v>
      </c>
      <c r="Y1201">
        <v>6.05</v>
      </c>
      <c r="AB1201">
        <v>6.1440000000000001</v>
      </c>
      <c r="AC1201">
        <v>0.8</v>
      </c>
    </row>
    <row r="1202" spans="1:29" hidden="1" x14ac:dyDescent="0.25">
      <c r="A1202" t="s">
        <v>55</v>
      </c>
      <c r="B1202" t="s">
        <v>56</v>
      </c>
      <c r="C1202" s="1">
        <v>43928</v>
      </c>
      <c r="D1202">
        <v>3</v>
      </c>
      <c r="E1202">
        <v>0</v>
      </c>
      <c r="F1202">
        <v>0</v>
      </c>
      <c r="G1202">
        <v>0</v>
      </c>
      <c r="H1202">
        <v>0.252</v>
      </c>
      <c r="I1202">
        <v>0</v>
      </c>
      <c r="J1202">
        <v>0</v>
      </c>
      <c r="K1202">
        <v>0</v>
      </c>
      <c r="Q1202">
        <v>11890781</v>
      </c>
      <c r="R1202">
        <v>423.06200000000001</v>
      </c>
      <c r="S1202">
        <v>17.5</v>
      </c>
      <c r="T1202">
        <v>2.5619999999999998</v>
      </c>
      <c r="U1202">
        <v>1.504</v>
      </c>
      <c r="V1202">
        <v>702.22500000000002</v>
      </c>
      <c r="W1202">
        <v>71.7</v>
      </c>
      <c r="X1202">
        <v>293.06799999999998</v>
      </c>
      <c r="Y1202">
        <v>6.05</v>
      </c>
      <c r="AB1202">
        <v>6.1440000000000001</v>
      </c>
      <c r="AC1202">
        <v>0.8</v>
      </c>
    </row>
    <row r="1203" spans="1:29" hidden="1" x14ac:dyDescent="0.25">
      <c r="A1203" t="s">
        <v>55</v>
      </c>
      <c r="B1203" t="s">
        <v>56</v>
      </c>
      <c r="C1203" s="1">
        <v>43929</v>
      </c>
      <c r="D1203">
        <v>3</v>
      </c>
      <c r="E1203">
        <v>0</v>
      </c>
      <c r="F1203">
        <v>0</v>
      </c>
      <c r="G1203">
        <v>0</v>
      </c>
      <c r="H1203">
        <v>0.252</v>
      </c>
      <c r="I1203">
        <v>0</v>
      </c>
      <c r="J1203">
        <v>0</v>
      </c>
      <c r="K1203">
        <v>0</v>
      </c>
      <c r="Q1203">
        <v>11890781</v>
      </c>
      <c r="R1203">
        <v>423.06200000000001</v>
      </c>
      <c r="S1203">
        <v>17.5</v>
      </c>
      <c r="T1203">
        <v>2.5619999999999998</v>
      </c>
      <c r="U1203">
        <v>1.504</v>
      </c>
      <c r="V1203">
        <v>702.22500000000002</v>
      </c>
      <c r="W1203">
        <v>71.7</v>
      </c>
      <c r="X1203">
        <v>293.06799999999998</v>
      </c>
      <c r="Y1203">
        <v>6.05</v>
      </c>
      <c r="AB1203">
        <v>6.1440000000000001</v>
      </c>
      <c r="AC1203">
        <v>0.8</v>
      </c>
    </row>
    <row r="1204" spans="1:29" hidden="1" x14ac:dyDescent="0.25">
      <c r="A1204" t="s">
        <v>55</v>
      </c>
      <c r="B1204" t="s">
        <v>56</v>
      </c>
      <c r="C1204" s="1">
        <v>43930</v>
      </c>
      <c r="D1204">
        <v>3</v>
      </c>
      <c r="E1204">
        <v>0</v>
      </c>
      <c r="F1204">
        <v>0</v>
      </c>
      <c r="G1204">
        <v>0</v>
      </c>
      <c r="H1204">
        <v>0.252</v>
      </c>
      <c r="I1204">
        <v>0</v>
      </c>
      <c r="J1204">
        <v>0</v>
      </c>
      <c r="K1204">
        <v>0</v>
      </c>
      <c r="Q1204">
        <v>11890781</v>
      </c>
      <c r="R1204">
        <v>423.06200000000001</v>
      </c>
      <c r="S1204">
        <v>17.5</v>
      </c>
      <c r="T1204">
        <v>2.5619999999999998</v>
      </c>
      <c r="U1204">
        <v>1.504</v>
      </c>
      <c r="V1204">
        <v>702.22500000000002</v>
      </c>
      <c r="W1204">
        <v>71.7</v>
      </c>
      <c r="X1204">
        <v>293.06799999999998</v>
      </c>
      <c r="Y1204">
        <v>6.05</v>
      </c>
      <c r="AB1204">
        <v>6.1440000000000001</v>
      </c>
      <c r="AC1204">
        <v>0.8</v>
      </c>
    </row>
    <row r="1205" spans="1:29" hidden="1" x14ac:dyDescent="0.25">
      <c r="A1205" t="s">
        <v>55</v>
      </c>
      <c r="B1205" t="s">
        <v>56</v>
      </c>
      <c r="C1205" s="1">
        <v>43931</v>
      </c>
      <c r="D1205">
        <v>3</v>
      </c>
      <c r="E1205">
        <v>0</v>
      </c>
      <c r="F1205">
        <v>0</v>
      </c>
      <c r="G1205">
        <v>0</v>
      </c>
      <c r="H1205">
        <v>0.252</v>
      </c>
      <c r="I1205">
        <v>0</v>
      </c>
      <c r="J1205">
        <v>0</v>
      </c>
      <c r="K1205">
        <v>0</v>
      </c>
      <c r="Q1205">
        <v>11890781</v>
      </c>
      <c r="R1205">
        <v>423.06200000000001</v>
      </c>
      <c r="S1205">
        <v>17.5</v>
      </c>
      <c r="T1205">
        <v>2.5619999999999998</v>
      </c>
      <c r="U1205">
        <v>1.504</v>
      </c>
      <c r="V1205">
        <v>702.22500000000002</v>
      </c>
      <c r="W1205">
        <v>71.7</v>
      </c>
      <c r="X1205">
        <v>293.06799999999998</v>
      </c>
      <c r="Y1205">
        <v>6.05</v>
      </c>
      <c r="AB1205">
        <v>6.1440000000000001</v>
      </c>
      <c r="AC1205">
        <v>0.8</v>
      </c>
    </row>
    <row r="1206" spans="1:29" hidden="1" x14ac:dyDescent="0.25">
      <c r="A1206" t="s">
        <v>55</v>
      </c>
      <c r="B1206" t="s">
        <v>56</v>
      </c>
      <c r="C1206" s="1">
        <v>43932</v>
      </c>
      <c r="D1206">
        <v>3</v>
      </c>
      <c r="E1206">
        <v>0</v>
      </c>
      <c r="F1206">
        <v>0</v>
      </c>
      <c r="G1206">
        <v>0</v>
      </c>
      <c r="H1206">
        <v>0.252</v>
      </c>
      <c r="I1206">
        <v>0</v>
      </c>
      <c r="J1206">
        <v>0</v>
      </c>
      <c r="K1206">
        <v>0</v>
      </c>
      <c r="Q1206">
        <v>11890781</v>
      </c>
      <c r="R1206">
        <v>423.06200000000001</v>
      </c>
      <c r="S1206">
        <v>17.5</v>
      </c>
      <c r="T1206">
        <v>2.5619999999999998</v>
      </c>
      <c r="U1206">
        <v>1.504</v>
      </c>
      <c r="V1206">
        <v>702.22500000000002</v>
      </c>
      <c r="W1206">
        <v>71.7</v>
      </c>
      <c r="X1206">
        <v>293.06799999999998</v>
      </c>
      <c r="Y1206">
        <v>6.05</v>
      </c>
      <c r="AB1206">
        <v>6.1440000000000001</v>
      </c>
      <c r="AC1206">
        <v>0.8</v>
      </c>
    </row>
    <row r="1207" spans="1:29" hidden="1" x14ac:dyDescent="0.25">
      <c r="A1207" t="s">
        <v>55</v>
      </c>
      <c r="B1207" t="s">
        <v>56</v>
      </c>
      <c r="C1207" s="1">
        <v>43933</v>
      </c>
      <c r="D1207">
        <v>5</v>
      </c>
      <c r="E1207">
        <v>2</v>
      </c>
      <c r="F1207">
        <v>0</v>
      </c>
      <c r="G1207">
        <v>0</v>
      </c>
      <c r="H1207">
        <v>0.42</v>
      </c>
      <c r="I1207">
        <v>0.16800000000000001</v>
      </c>
      <c r="J1207">
        <v>0</v>
      </c>
      <c r="K1207">
        <v>0</v>
      </c>
      <c r="Q1207">
        <v>11890781</v>
      </c>
      <c r="R1207">
        <v>423.06200000000001</v>
      </c>
      <c r="S1207">
        <v>17.5</v>
      </c>
      <c r="T1207">
        <v>2.5619999999999998</v>
      </c>
      <c r="U1207">
        <v>1.504</v>
      </c>
      <c r="V1207">
        <v>702.22500000000002</v>
      </c>
      <c r="W1207">
        <v>71.7</v>
      </c>
      <c r="X1207">
        <v>293.06799999999998</v>
      </c>
      <c r="Y1207">
        <v>6.05</v>
      </c>
      <c r="AB1207">
        <v>6.1440000000000001</v>
      </c>
      <c r="AC1207">
        <v>0.8</v>
      </c>
    </row>
    <row r="1208" spans="1:29" hidden="1" x14ac:dyDescent="0.25">
      <c r="A1208" t="s">
        <v>55</v>
      </c>
      <c r="B1208" t="s">
        <v>56</v>
      </c>
      <c r="C1208" s="1">
        <v>43934</v>
      </c>
      <c r="D1208">
        <v>5</v>
      </c>
      <c r="E1208">
        <v>0</v>
      </c>
      <c r="F1208">
        <v>0</v>
      </c>
      <c r="G1208">
        <v>0</v>
      </c>
      <c r="H1208">
        <v>0.42</v>
      </c>
      <c r="I1208">
        <v>0</v>
      </c>
      <c r="J1208">
        <v>0</v>
      </c>
      <c r="K1208">
        <v>0</v>
      </c>
      <c r="Q1208">
        <v>11890781</v>
      </c>
      <c r="R1208">
        <v>423.06200000000001</v>
      </c>
      <c r="S1208">
        <v>17.5</v>
      </c>
      <c r="T1208">
        <v>2.5619999999999998</v>
      </c>
      <c r="U1208">
        <v>1.504</v>
      </c>
      <c r="V1208">
        <v>702.22500000000002</v>
      </c>
      <c r="W1208">
        <v>71.7</v>
      </c>
      <c r="X1208">
        <v>293.06799999999998</v>
      </c>
      <c r="Y1208">
        <v>6.05</v>
      </c>
      <c r="AB1208">
        <v>6.1440000000000001</v>
      </c>
      <c r="AC1208">
        <v>0.8</v>
      </c>
    </row>
    <row r="1209" spans="1:29" hidden="1" x14ac:dyDescent="0.25">
      <c r="A1209" t="s">
        <v>55</v>
      </c>
      <c r="B1209" t="s">
        <v>56</v>
      </c>
      <c r="C1209" s="1">
        <v>43935</v>
      </c>
      <c r="D1209">
        <v>5</v>
      </c>
      <c r="E1209">
        <v>0</v>
      </c>
      <c r="F1209">
        <v>0</v>
      </c>
      <c r="G1209">
        <v>0</v>
      </c>
      <c r="H1209">
        <v>0.42</v>
      </c>
      <c r="I1209">
        <v>0</v>
      </c>
      <c r="J1209">
        <v>0</v>
      </c>
      <c r="K1209">
        <v>0</v>
      </c>
      <c r="Q1209">
        <v>11890781</v>
      </c>
      <c r="R1209">
        <v>423.06200000000001</v>
      </c>
      <c r="S1209">
        <v>17.5</v>
      </c>
      <c r="T1209">
        <v>2.5619999999999998</v>
      </c>
      <c r="U1209">
        <v>1.504</v>
      </c>
      <c r="V1209">
        <v>702.22500000000002</v>
      </c>
      <c r="W1209">
        <v>71.7</v>
      </c>
      <c r="X1209">
        <v>293.06799999999998</v>
      </c>
      <c r="Y1209">
        <v>6.05</v>
      </c>
      <c r="AB1209">
        <v>6.1440000000000001</v>
      </c>
      <c r="AC1209">
        <v>0.8</v>
      </c>
    </row>
    <row r="1210" spans="1:29" hidden="1" x14ac:dyDescent="0.25">
      <c r="A1210" t="s">
        <v>55</v>
      </c>
      <c r="B1210" t="s">
        <v>56</v>
      </c>
      <c r="C1210" s="1">
        <v>43936</v>
      </c>
      <c r="D1210">
        <v>5</v>
      </c>
      <c r="E1210">
        <v>0</v>
      </c>
      <c r="F1210">
        <v>1</v>
      </c>
      <c r="G1210">
        <v>1</v>
      </c>
      <c r="H1210">
        <v>0.42</v>
      </c>
      <c r="I1210">
        <v>0</v>
      </c>
      <c r="J1210">
        <v>8.4000000000000005E-2</v>
      </c>
      <c r="K1210">
        <v>8.4000000000000005E-2</v>
      </c>
      <c r="Q1210">
        <v>11890781</v>
      </c>
      <c r="R1210">
        <v>423.06200000000001</v>
      </c>
      <c r="S1210">
        <v>17.5</v>
      </c>
      <c r="T1210">
        <v>2.5619999999999998</v>
      </c>
      <c r="U1210">
        <v>1.504</v>
      </c>
      <c r="V1210">
        <v>702.22500000000002</v>
      </c>
      <c r="W1210">
        <v>71.7</v>
      </c>
      <c r="X1210">
        <v>293.06799999999998</v>
      </c>
      <c r="Y1210">
        <v>6.05</v>
      </c>
      <c r="AB1210">
        <v>6.1440000000000001</v>
      </c>
      <c r="AC1210">
        <v>0.8</v>
      </c>
    </row>
    <row r="1211" spans="1:29" hidden="1" x14ac:dyDescent="0.25">
      <c r="A1211" t="s">
        <v>55</v>
      </c>
      <c r="B1211" t="s">
        <v>56</v>
      </c>
      <c r="C1211" s="1">
        <v>43937</v>
      </c>
      <c r="D1211">
        <v>5</v>
      </c>
      <c r="E1211">
        <v>0</v>
      </c>
      <c r="F1211">
        <v>1</v>
      </c>
      <c r="G1211">
        <v>0</v>
      </c>
      <c r="H1211">
        <v>0.42</v>
      </c>
      <c r="I1211">
        <v>0</v>
      </c>
      <c r="J1211">
        <v>8.4000000000000005E-2</v>
      </c>
      <c r="K1211">
        <v>0</v>
      </c>
      <c r="Q1211">
        <v>11890781</v>
      </c>
      <c r="R1211">
        <v>423.06200000000001</v>
      </c>
      <c r="S1211">
        <v>17.5</v>
      </c>
      <c r="T1211">
        <v>2.5619999999999998</v>
      </c>
      <c r="U1211">
        <v>1.504</v>
      </c>
      <c r="V1211">
        <v>702.22500000000002</v>
      </c>
      <c r="W1211">
        <v>71.7</v>
      </c>
      <c r="X1211">
        <v>293.06799999999998</v>
      </c>
      <c r="Y1211">
        <v>6.05</v>
      </c>
      <c r="AB1211">
        <v>6.1440000000000001</v>
      </c>
      <c r="AC1211">
        <v>0.8</v>
      </c>
    </row>
    <row r="1212" spans="1:29" hidden="1" x14ac:dyDescent="0.25">
      <c r="A1212" t="s">
        <v>55</v>
      </c>
      <c r="B1212" t="s">
        <v>56</v>
      </c>
      <c r="C1212" s="1">
        <v>43938</v>
      </c>
      <c r="D1212">
        <v>5</v>
      </c>
      <c r="E1212">
        <v>0</v>
      </c>
      <c r="F1212">
        <v>1</v>
      </c>
      <c r="G1212">
        <v>0</v>
      </c>
      <c r="H1212">
        <v>0.42</v>
      </c>
      <c r="I1212">
        <v>0</v>
      </c>
      <c r="J1212">
        <v>8.4000000000000005E-2</v>
      </c>
      <c r="K1212">
        <v>0</v>
      </c>
      <c r="Q1212">
        <v>11890781</v>
      </c>
      <c r="R1212">
        <v>423.06200000000001</v>
      </c>
      <c r="S1212">
        <v>17.5</v>
      </c>
      <c r="T1212">
        <v>2.5619999999999998</v>
      </c>
      <c r="U1212">
        <v>1.504</v>
      </c>
      <c r="V1212">
        <v>702.22500000000002</v>
      </c>
      <c r="W1212">
        <v>71.7</v>
      </c>
      <c r="X1212">
        <v>293.06799999999998</v>
      </c>
      <c r="Y1212">
        <v>6.05</v>
      </c>
      <c r="AB1212">
        <v>6.1440000000000001</v>
      </c>
      <c r="AC1212">
        <v>0.8</v>
      </c>
    </row>
    <row r="1213" spans="1:29" hidden="1" x14ac:dyDescent="0.25">
      <c r="A1213" t="s">
        <v>55</v>
      </c>
      <c r="B1213" t="s">
        <v>56</v>
      </c>
      <c r="C1213" s="1">
        <v>43939</v>
      </c>
      <c r="D1213">
        <v>6</v>
      </c>
      <c r="E1213">
        <v>1</v>
      </c>
      <c r="F1213">
        <v>1</v>
      </c>
      <c r="G1213">
        <v>0</v>
      </c>
      <c r="H1213">
        <v>0.505</v>
      </c>
      <c r="I1213">
        <v>8.4000000000000005E-2</v>
      </c>
      <c r="J1213">
        <v>8.4000000000000005E-2</v>
      </c>
      <c r="K1213">
        <v>0</v>
      </c>
      <c r="Q1213">
        <v>11890781</v>
      </c>
      <c r="R1213">
        <v>423.06200000000001</v>
      </c>
      <c r="S1213">
        <v>17.5</v>
      </c>
      <c r="T1213">
        <v>2.5619999999999998</v>
      </c>
      <c r="U1213">
        <v>1.504</v>
      </c>
      <c r="V1213">
        <v>702.22500000000002</v>
      </c>
      <c r="W1213">
        <v>71.7</v>
      </c>
      <c r="X1213">
        <v>293.06799999999998</v>
      </c>
      <c r="Y1213">
        <v>6.05</v>
      </c>
      <c r="AB1213">
        <v>6.1440000000000001</v>
      </c>
      <c r="AC1213">
        <v>0.8</v>
      </c>
    </row>
    <row r="1214" spans="1:29" hidden="1" x14ac:dyDescent="0.25">
      <c r="A1214" t="s">
        <v>55</v>
      </c>
      <c r="B1214" t="s">
        <v>56</v>
      </c>
      <c r="C1214" s="1">
        <v>43940</v>
      </c>
      <c r="D1214">
        <v>6</v>
      </c>
      <c r="E1214">
        <v>0</v>
      </c>
      <c r="F1214">
        <v>1</v>
      </c>
      <c r="G1214">
        <v>0</v>
      </c>
      <c r="H1214">
        <v>0.505</v>
      </c>
      <c r="I1214">
        <v>0</v>
      </c>
      <c r="J1214">
        <v>8.4000000000000005E-2</v>
      </c>
      <c r="K1214">
        <v>0</v>
      </c>
      <c r="Q1214">
        <v>11890781</v>
      </c>
      <c r="R1214">
        <v>423.06200000000001</v>
      </c>
      <c r="S1214">
        <v>17.5</v>
      </c>
      <c r="T1214">
        <v>2.5619999999999998</v>
      </c>
      <c r="U1214">
        <v>1.504</v>
      </c>
      <c r="V1214">
        <v>702.22500000000002</v>
      </c>
      <c r="W1214">
        <v>71.7</v>
      </c>
      <c r="X1214">
        <v>293.06799999999998</v>
      </c>
      <c r="Y1214">
        <v>6.05</v>
      </c>
      <c r="AB1214">
        <v>6.1440000000000001</v>
      </c>
      <c r="AC1214">
        <v>0.8</v>
      </c>
    </row>
    <row r="1215" spans="1:29" hidden="1" x14ac:dyDescent="0.25">
      <c r="A1215" t="s">
        <v>55</v>
      </c>
      <c r="B1215" t="s">
        <v>56</v>
      </c>
      <c r="C1215" s="1">
        <v>43941</v>
      </c>
      <c r="D1215">
        <v>6</v>
      </c>
      <c r="E1215">
        <v>0</v>
      </c>
      <c r="F1215">
        <v>1</v>
      </c>
      <c r="G1215">
        <v>0</v>
      </c>
      <c r="H1215">
        <v>0.505</v>
      </c>
      <c r="I1215">
        <v>0</v>
      </c>
      <c r="J1215">
        <v>8.4000000000000005E-2</v>
      </c>
      <c r="K1215">
        <v>0</v>
      </c>
      <c r="Q1215">
        <v>11890781</v>
      </c>
      <c r="R1215">
        <v>423.06200000000001</v>
      </c>
      <c r="S1215">
        <v>17.5</v>
      </c>
      <c r="T1215">
        <v>2.5619999999999998</v>
      </c>
      <c r="U1215">
        <v>1.504</v>
      </c>
      <c r="V1215">
        <v>702.22500000000002</v>
      </c>
      <c r="W1215">
        <v>71.7</v>
      </c>
      <c r="X1215">
        <v>293.06799999999998</v>
      </c>
      <c r="Y1215">
        <v>6.05</v>
      </c>
      <c r="AB1215">
        <v>6.1440000000000001</v>
      </c>
      <c r="AC1215">
        <v>0.8</v>
      </c>
    </row>
    <row r="1216" spans="1:29" hidden="1" x14ac:dyDescent="0.25">
      <c r="A1216" t="s">
        <v>55</v>
      </c>
      <c r="B1216" t="s">
        <v>56</v>
      </c>
      <c r="C1216" s="1">
        <v>43942</v>
      </c>
      <c r="D1216">
        <v>6</v>
      </c>
      <c r="E1216">
        <v>0</v>
      </c>
      <c r="F1216">
        <v>1</v>
      </c>
      <c r="G1216">
        <v>0</v>
      </c>
      <c r="H1216">
        <v>0.505</v>
      </c>
      <c r="I1216">
        <v>0</v>
      </c>
      <c r="J1216">
        <v>8.4000000000000005E-2</v>
      </c>
      <c r="K1216">
        <v>0</v>
      </c>
      <c r="Q1216">
        <v>11890781</v>
      </c>
      <c r="R1216">
        <v>423.06200000000001</v>
      </c>
      <c r="S1216">
        <v>17.5</v>
      </c>
      <c r="T1216">
        <v>2.5619999999999998</v>
      </c>
      <c r="U1216">
        <v>1.504</v>
      </c>
      <c r="V1216">
        <v>702.22500000000002</v>
      </c>
      <c r="W1216">
        <v>71.7</v>
      </c>
      <c r="X1216">
        <v>293.06799999999998</v>
      </c>
      <c r="Y1216">
        <v>6.05</v>
      </c>
      <c r="AB1216">
        <v>6.1440000000000001</v>
      </c>
      <c r="AC1216">
        <v>0.8</v>
      </c>
    </row>
    <row r="1217" spans="1:29" hidden="1" x14ac:dyDescent="0.25">
      <c r="A1217" t="s">
        <v>55</v>
      </c>
      <c r="B1217" t="s">
        <v>56</v>
      </c>
      <c r="C1217" s="1">
        <v>43943</v>
      </c>
      <c r="D1217">
        <v>6</v>
      </c>
      <c r="E1217">
        <v>0</v>
      </c>
      <c r="F1217">
        <v>1</v>
      </c>
      <c r="G1217">
        <v>0</v>
      </c>
      <c r="H1217">
        <v>0.505</v>
      </c>
      <c r="I1217">
        <v>0</v>
      </c>
      <c r="J1217">
        <v>8.4000000000000005E-2</v>
      </c>
      <c r="K1217">
        <v>0</v>
      </c>
      <c r="Q1217">
        <v>11890781</v>
      </c>
      <c r="R1217">
        <v>423.06200000000001</v>
      </c>
      <c r="S1217">
        <v>17.5</v>
      </c>
      <c r="T1217">
        <v>2.5619999999999998</v>
      </c>
      <c r="U1217">
        <v>1.504</v>
      </c>
      <c r="V1217">
        <v>702.22500000000002</v>
      </c>
      <c r="W1217">
        <v>71.7</v>
      </c>
      <c r="X1217">
        <v>293.06799999999998</v>
      </c>
      <c r="Y1217">
        <v>6.05</v>
      </c>
      <c r="AB1217">
        <v>6.1440000000000001</v>
      </c>
      <c r="AC1217">
        <v>0.8</v>
      </c>
    </row>
    <row r="1218" spans="1:29" hidden="1" x14ac:dyDescent="0.25">
      <c r="A1218" t="s">
        <v>55</v>
      </c>
      <c r="B1218" t="s">
        <v>56</v>
      </c>
      <c r="C1218" s="1">
        <v>43944</v>
      </c>
      <c r="D1218">
        <v>11</v>
      </c>
      <c r="E1218">
        <v>5</v>
      </c>
      <c r="F1218">
        <v>1</v>
      </c>
      <c r="G1218">
        <v>0</v>
      </c>
      <c r="H1218">
        <v>0.92500000000000004</v>
      </c>
      <c r="I1218">
        <v>0.42</v>
      </c>
      <c r="J1218">
        <v>8.4000000000000005E-2</v>
      </c>
      <c r="K1218">
        <v>0</v>
      </c>
      <c r="Q1218">
        <v>11890781</v>
      </c>
      <c r="R1218">
        <v>423.06200000000001</v>
      </c>
      <c r="S1218">
        <v>17.5</v>
      </c>
      <c r="T1218">
        <v>2.5619999999999998</v>
      </c>
      <c r="U1218">
        <v>1.504</v>
      </c>
      <c r="V1218">
        <v>702.22500000000002</v>
      </c>
      <c r="W1218">
        <v>71.7</v>
      </c>
      <c r="X1218">
        <v>293.06799999999998</v>
      </c>
      <c r="Y1218">
        <v>6.05</v>
      </c>
      <c r="AB1218">
        <v>6.1440000000000001</v>
      </c>
      <c r="AC1218">
        <v>0.8</v>
      </c>
    </row>
    <row r="1219" spans="1:29" hidden="1" x14ac:dyDescent="0.25">
      <c r="A1219" t="s">
        <v>55</v>
      </c>
      <c r="B1219" t="s">
        <v>56</v>
      </c>
      <c r="C1219" s="1">
        <v>43945</v>
      </c>
      <c r="D1219">
        <v>11</v>
      </c>
      <c r="E1219">
        <v>0</v>
      </c>
      <c r="F1219">
        <v>1</v>
      </c>
      <c r="G1219">
        <v>0</v>
      </c>
      <c r="H1219">
        <v>0.92500000000000004</v>
      </c>
      <c r="I1219">
        <v>0</v>
      </c>
      <c r="J1219">
        <v>8.4000000000000005E-2</v>
      </c>
      <c r="K1219">
        <v>0</v>
      </c>
      <c r="Q1219">
        <v>11890781</v>
      </c>
      <c r="R1219">
        <v>423.06200000000001</v>
      </c>
      <c r="S1219">
        <v>17.5</v>
      </c>
      <c r="T1219">
        <v>2.5619999999999998</v>
      </c>
      <c r="U1219">
        <v>1.504</v>
      </c>
      <c r="V1219">
        <v>702.22500000000002</v>
      </c>
      <c r="W1219">
        <v>71.7</v>
      </c>
      <c r="X1219">
        <v>293.06799999999998</v>
      </c>
      <c r="Y1219">
        <v>6.05</v>
      </c>
      <c r="AB1219">
        <v>6.1440000000000001</v>
      </c>
      <c r="AC1219">
        <v>0.8</v>
      </c>
    </row>
    <row r="1220" spans="1:29" hidden="1" x14ac:dyDescent="0.25">
      <c r="A1220" t="s">
        <v>55</v>
      </c>
      <c r="B1220" t="s">
        <v>56</v>
      </c>
      <c r="C1220" s="1">
        <v>43946</v>
      </c>
      <c r="D1220">
        <v>12</v>
      </c>
      <c r="E1220">
        <v>1</v>
      </c>
      <c r="F1220">
        <v>1</v>
      </c>
      <c r="G1220">
        <v>0</v>
      </c>
      <c r="H1220">
        <v>1.0089999999999999</v>
      </c>
      <c r="I1220">
        <v>8.4000000000000005E-2</v>
      </c>
      <c r="J1220">
        <v>8.4000000000000005E-2</v>
      </c>
      <c r="K1220">
        <v>0</v>
      </c>
      <c r="Q1220">
        <v>11890781</v>
      </c>
      <c r="R1220">
        <v>423.06200000000001</v>
      </c>
      <c r="S1220">
        <v>17.5</v>
      </c>
      <c r="T1220">
        <v>2.5619999999999998</v>
      </c>
      <c r="U1220">
        <v>1.504</v>
      </c>
      <c r="V1220">
        <v>702.22500000000002</v>
      </c>
      <c r="W1220">
        <v>71.7</v>
      </c>
      <c r="X1220">
        <v>293.06799999999998</v>
      </c>
      <c r="Y1220">
        <v>6.05</v>
      </c>
      <c r="AB1220">
        <v>6.1440000000000001</v>
      </c>
      <c r="AC1220">
        <v>0.8</v>
      </c>
    </row>
    <row r="1221" spans="1:29" hidden="1" x14ac:dyDescent="0.25">
      <c r="A1221" t="s">
        <v>55</v>
      </c>
      <c r="B1221" t="s">
        <v>56</v>
      </c>
      <c r="C1221" s="1">
        <v>43947</v>
      </c>
      <c r="D1221">
        <v>15</v>
      </c>
      <c r="E1221">
        <v>3</v>
      </c>
      <c r="F1221">
        <v>1</v>
      </c>
      <c r="G1221">
        <v>0</v>
      </c>
      <c r="H1221">
        <v>1.2609999999999999</v>
      </c>
      <c r="I1221">
        <v>0.252</v>
      </c>
      <c r="J1221">
        <v>8.4000000000000005E-2</v>
      </c>
      <c r="K1221">
        <v>0</v>
      </c>
      <c r="Q1221">
        <v>11890781</v>
      </c>
      <c r="R1221">
        <v>423.06200000000001</v>
      </c>
      <c r="S1221">
        <v>17.5</v>
      </c>
      <c r="T1221">
        <v>2.5619999999999998</v>
      </c>
      <c r="U1221">
        <v>1.504</v>
      </c>
      <c r="V1221">
        <v>702.22500000000002</v>
      </c>
      <c r="W1221">
        <v>71.7</v>
      </c>
      <c r="X1221">
        <v>293.06799999999998</v>
      </c>
      <c r="Y1221">
        <v>6.05</v>
      </c>
      <c r="AB1221">
        <v>6.1440000000000001</v>
      </c>
      <c r="AC1221">
        <v>0.8</v>
      </c>
    </row>
    <row r="1222" spans="1:29" hidden="1" x14ac:dyDescent="0.25">
      <c r="A1222" t="s">
        <v>55</v>
      </c>
      <c r="B1222" t="s">
        <v>56</v>
      </c>
      <c r="C1222" s="1">
        <v>43948</v>
      </c>
      <c r="D1222">
        <v>15</v>
      </c>
      <c r="E1222">
        <v>0</v>
      </c>
      <c r="F1222">
        <v>1</v>
      </c>
      <c r="G1222">
        <v>0</v>
      </c>
      <c r="H1222">
        <v>1.2609999999999999</v>
      </c>
      <c r="I1222">
        <v>0</v>
      </c>
      <c r="J1222">
        <v>8.4000000000000005E-2</v>
      </c>
      <c r="K1222">
        <v>0</v>
      </c>
      <c r="Q1222">
        <v>11890781</v>
      </c>
      <c r="R1222">
        <v>423.06200000000001</v>
      </c>
      <c r="S1222">
        <v>17.5</v>
      </c>
      <c r="T1222">
        <v>2.5619999999999998</v>
      </c>
      <c r="U1222">
        <v>1.504</v>
      </c>
      <c r="V1222">
        <v>702.22500000000002</v>
      </c>
      <c r="W1222">
        <v>71.7</v>
      </c>
      <c r="X1222">
        <v>293.06799999999998</v>
      </c>
      <c r="Y1222">
        <v>6.05</v>
      </c>
      <c r="AB1222">
        <v>6.1440000000000001</v>
      </c>
      <c r="AC1222">
        <v>0.8</v>
      </c>
    </row>
    <row r="1223" spans="1:29" hidden="1" x14ac:dyDescent="0.25">
      <c r="A1223" t="s">
        <v>55</v>
      </c>
      <c r="B1223" t="s">
        <v>56</v>
      </c>
      <c r="C1223" s="1">
        <v>43949</v>
      </c>
      <c r="D1223">
        <v>15</v>
      </c>
      <c r="E1223">
        <v>0</v>
      </c>
      <c r="F1223">
        <v>1</v>
      </c>
      <c r="G1223">
        <v>0</v>
      </c>
      <c r="H1223">
        <v>1.2609999999999999</v>
      </c>
      <c r="I1223">
        <v>0</v>
      </c>
      <c r="J1223">
        <v>8.4000000000000005E-2</v>
      </c>
      <c r="K1223">
        <v>0</v>
      </c>
      <c r="Q1223">
        <v>11890781</v>
      </c>
      <c r="R1223">
        <v>423.06200000000001</v>
      </c>
      <c r="S1223">
        <v>17.5</v>
      </c>
      <c r="T1223">
        <v>2.5619999999999998</v>
      </c>
      <c r="U1223">
        <v>1.504</v>
      </c>
      <c r="V1223">
        <v>702.22500000000002</v>
      </c>
      <c r="W1223">
        <v>71.7</v>
      </c>
      <c r="X1223">
        <v>293.06799999999998</v>
      </c>
      <c r="Y1223">
        <v>6.05</v>
      </c>
      <c r="AB1223">
        <v>6.1440000000000001</v>
      </c>
      <c r="AC1223">
        <v>0.8</v>
      </c>
    </row>
    <row r="1224" spans="1:29" hidden="1" x14ac:dyDescent="0.25">
      <c r="A1224" t="s">
        <v>55</v>
      </c>
      <c r="B1224" t="s">
        <v>56</v>
      </c>
      <c r="C1224" s="1">
        <v>43950</v>
      </c>
      <c r="D1224">
        <v>15</v>
      </c>
      <c r="E1224">
        <v>0</v>
      </c>
      <c r="F1224">
        <v>1</v>
      </c>
      <c r="G1224">
        <v>0</v>
      </c>
      <c r="H1224">
        <v>1.2609999999999999</v>
      </c>
      <c r="I1224">
        <v>0</v>
      </c>
      <c r="J1224">
        <v>8.4000000000000005E-2</v>
      </c>
      <c r="K1224">
        <v>0</v>
      </c>
      <c r="Q1224">
        <v>11890781</v>
      </c>
      <c r="R1224">
        <v>423.06200000000001</v>
      </c>
      <c r="S1224">
        <v>17.5</v>
      </c>
      <c r="T1224">
        <v>2.5619999999999998</v>
      </c>
      <c r="U1224">
        <v>1.504</v>
      </c>
      <c r="V1224">
        <v>702.22500000000002</v>
      </c>
      <c r="W1224">
        <v>71.7</v>
      </c>
      <c r="X1224">
        <v>293.06799999999998</v>
      </c>
      <c r="Y1224">
        <v>6.05</v>
      </c>
      <c r="AB1224">
        <v>6.1440000000000001</v>
      </c>
      <c r="AC1224">
        <v>0.8</v>
      </c>
    </row>
    <row r="1225" spans="1:29" hidden="1" x14ac:dyDescent="0.25">
      <c r="A1225" t="s">
        <v>55</v>
      </c>
      <c r="B1225" t="s">
        <v>56</v>
      </c>
      <c r="C1225" s="1">
        <v>43951</v>
      </c>
      <c r="D1225">
        <v>15</v>
      </c>
      <c r="E1225">
        <v>0</v>
      </c>
      <c r="F1225">
        <v>1</v>
      </c>
      <c r="G1225">
        <v>0</v>
      </c>
      <c r="H1225">
        <v>1.2609999999999999</v>
      </c>
      <c r="I1225">
        <v>0</v>
      </c>
      <c r="J1225">
        <v>8.4000000000000005E-2</v>
      </c>
      <c r="K1225">
        <v>0</v>
      </c>
      <c r="Q1225">
        <v>11890781</v>
      </c>
      <c r="R1225">
        <v>423.06200000000001</v>
      </c>
      <c r="S1225">
        <v>17.5</v>
      </c>
      <c r="T1225">
        <v>2.5619999999999998</v>
      </c>
      <c r="U1225">
        <v>1.504</v>
      </c>
      <c r="V1225">
        <v>702.22500000000002</v>
      </c>
      <c r="W1225">
        <v>71.7</v>
      </c>
      <c r="X1225">
        <v>293.06799999999998</v>
      </c>
      <c r="Y1225">
        <v>6.05</v>
      </c>
      <c r="AB1225">
        <v>6.1440000000000001</v>
      </c>
      <c r="AC1225">
        <v>0.8</v>
      </c>
    </row>
    <row r="1226" spans="1:29" hidden="1" x14ac:dyDescent="0.25">
      <c r="A1226" t="s">
        <v>55</v>
      </c>
      <c r="B1226" t="s">
        <v>56</v>
      </c>
      <c r="C1226" s="1">
        <v>43952</v>
      </c>
      <c r="D1226">
        <v>15</v>
      </c>
      <c r="E1226">
        <v>0</v>
      </c>
      <c r="F1226">
        <v>1</v>
      </c>
      <c r="G1226">
        <v>0</v>
      </c>
      <c r="H1226">
        <v>1.2609999999999999</v>
      </c>
      <c r="I1226">
        <v>0</v>
      </c>
      <c r="J1226">
        <v>8.4000000000000005E-2</v>
      </c>
      <c r="K1226">
        <v>0</v>
      </c>
      <c r="Q1226">
        <v>11890781</v>
      </c>
      <c r="R1226">
        <v>423.06200000000001</v>
      </c>
      <c r="S1226">
        <v>17.5</v>
      </c>
      <c r="T1226">
        <v>2.5619999999999998</v>
      </c>
      <c r="U1226">
        <v>1.504</v>
      </c>
      <c r="V1226">
        <v>702.22500000000002</v>
      </c>
      <c r="W1226">
        <v>71.7</v>
      </c>
      <c r="X1226">
        <v>293.06799999999998</v>
      </c>
      <c r="Y1226">
        <v>6.05</v>
      </c>
      <c r="AB1226">
        <v>6.1440000000000001</v>
      </c>
      <c r="AC1226">
        <v>0.8</v>
      </c>
    </row>
    <row r="1227" spans="1:29" hidden="1" x14ac:dyDescent="0.25">
      <c r="A1227" t="s">
        <v>55</v>
      </c>
      <c r="B1227" t="s">
        <v>56</v>
      </c>
      <c r="C1227" s="1">
        <v>43953</v>
      </c>
      <c r="D1227">
        <v>15</v>
      </c>
      <c r="E1227">
        <v>0</v>
      </c>
      <c r="F1227">
        <v>1</v>
      </c>
      <c r="G1227">
        <v>0</v>
      </c>
      <c r="H1227">
        <v>1.2609999999999999</v>
      </c>
      <c r="I1227">
        <v>0</v>
      </c>
      <c r="J1227">
        <v>8.4000000000000005E-2</v>
      </c>
      <c r="K1227">
        <v>0</v>
      </c>
      <c r="Q1227">
        <v>11890781</v>
      </c>
      <c r="R1227">
        <v>423.06200000000001</v>
      </c>
      <c r="S1227">
        <v>17.5</v>
      </c>
      <c r="T1227">
        <v>2.5619999999999998</v>
      </c>
      <c r="U1227">
        <v>1.504</v>
      </c>
      <c r="V1227">
        <v>702.22500000000002</v>
      </c>
      <c r="W1227">
        <v>71.7</v>
      </c>
      <c r="X1227">
        <v>293.06799999999998</v>
      </c>
      <c r="Y1227">
        <v>6.05</v>
      </c>
      <c r="AB1227">
        <v>6.1440000000000001</v>
      </c>
      <c r="AC1227">
        <v>0.8</v>
      </c>
    </row>
    <row r="1228" spans="1:29" hidden="1" x14ac:dyDescent="0.25">
      <c r="A1228" t="s">
        <v>55</v>
      </c>
      <c r="B1228" t="s">
        <v>56</v>
      </c>
      <c r="C1228" s="1">
        <v>43954</v>
      </c>
      <c r="D1228">
        <v>19</v>
      </c>
      <c r="E1228">
        <v>4</v>
      </c>
      <c r="F1228">
        <v>1</v>
      </c>
      <c r="G1228">
        <v>0</v>
      </c>
      <c r="H1228">
        <v>1.5980000000000001</v>
      </c>
      <c r="I1228">
        <v>0.33600000000000002</v>
      </c>
      <c r="J1228">
        <v>8.4000000000000005E-2</v>
      </c>
      <c r="K1228">
        <v>0</v>
      </c>
      <c r="Q1228">
        <v>11890781</v>
      </c>
      <c r="R1228">
        <v>423.06200000000001</v>
      </c>
      <c r="S1228">
        <v>17.5</v>
      </c>
      <c r="T1228">
        <v>2.5619999999999998</v>
      </c>
      <c r="U1228">
        <v>1.504</v>
      </c>
      <c r="V1228">
        <v>702.22500000000002</v>
      </c>
      <c r="W1228">
        <v>71.7</v>
      </c>
      <c r="X1228">
        <v>293.06799999999998</v>
      </c>
      <c r="Y1228">
        <v>6.05</v>
      </c>
      <c r="AB1228">
        <v>6.1440000000000001</v>
      </c>
      <c r="AC1228">
        <v>0.8</v>
      </c>
    </row>
    <row r="1229" spans="1:29" hidden="1" x14ac:dyDescent="0.25">
      <c r="A1229" t="s">
        <v>55</v>
      </c>
      <c r="B1229" t="s">
        <v>56</v>
      </c>
      <c r="C1229" s="1">
        <v>43955</v>
      </c>
      <c r="D1229">
        <v>19</v>
      </c>
      <c r="E1229">
        <v>0</v>
      </c>
      <c r="F1229">
        <v>1</v>
      </c>
      <c r="G1229">
        <v>0</v>
      </c>
      <c r="H1229">
        <v>1.5980000000000001</v>
      </c>
      <c r="I1229">
        <v>0</v>
      </c>
      <c r="J1229">
        <v>8.4000000000000005E-2</v>
      </c>
      <c r="K1229">
        <v>0</v>
      </c>
      <c r="Q1229">
        <v>11890781</v>
      </c>
      <c r="R1229">
        <v>423.06200000000001</v>
      </c>
      <c r="S1229">
        <v>17.5</v>
      </c>
      <c r="T1229">
        <v>2.5619999999999998</v>
      </c>
      <c r="U1229">
        <v>1.504</v>
      </c>
      <c r="V1229">
        <v>702.22500000000002</v>
      </c>
      <c r="W1229">
        <v>71.7</v>
      </c>
      <c r="X1229">
        <v>293.06799999999998</v>
      </c>
      <c r="Y1229">
        <v>6.05</v>
      </c>
      <c r="AB1229">
        <v>6.1440000000000001</v>
      </c>
      <c r="AC1229">
        <v>0.8</v>
      </c>
    </row>
    <row r="1230" spans="1:29" hidden="1" x14ac:dyDescent="0.25">
      <c r="A1230" t="s">
        <v>55</v>
      </c>
      <c r="B1230" t="s">
        <v>56</v>
      </c>
      <c r="C1230" s="1">
        <v>43956</v>
      </c>
      <c r="D1230">
        <v>19</v>
      </c>
      <c r="E1230">
        <v>0</v>
      </c>
      <c r="F1230">
        <v>1</v>
      </c>
      <c r="G1230">
        <v>0</v>
      </c>
      <c r="H1230">
        <v>1.5980000000000001</v>
      </c>
      <c r="I1230">
        <v>0</v>
      </c>
      <c r="J1230">
        <v>8.4000000000000005E-2</v>
      </c>
      <c r="K1230">
        <v>0</v>
      </c>
      <c r="Q1230">
        <v>11890781</v>
      </c>
      <c r="R1230">
        <v>423.06200000000001</v>
      </c>
      <c r="S1230">
        <v>17.5</v>
      </c>
      <c r="T1230">
        <v>2.5619999999999998</v>
      </c>
      <c r="U1230">
        <v>1.504</v>
      </c>
      <c r="V1230">
        <v>702.22500000000002</v>
      </c>
      <c r="W1230">
        <v>71.7</v>
      </c>
      <c r="X1230">
        <v>293.06799999999998</v>
      </c>
      <c r="Y1230">
        <v>6.05</v>
      </c>
      <c r="AB1230">
        <v>6.1440000000000001</v>
      </c>
      <c r="AC1230">
        <v>0.8</v>
      </c>
    </row>
    <row r="1231" spans="1:29" hidden="1" x14ac:dyDescent="0.25">
      <c r="A1231" t="s">
        <v>55</v>
      </c>
      <c r="B1231" t="s">
        <v>56</v>
      </c>
      <c r="C1231" s="1">
        <v>43957</v>
      </c>
      <c r="D1231">
        <v>19</v>
      </c>
      <c r="E1231">
        <v>0</v>
      </c>
      <c r="F1231">
        <v>1</v>
      </c>
      <c r="G1231">
        <v>0</v>
      </c>
      <c r="H1231">
        <v>1.5980000000000001</v>
      </c>
      <c r="I1231">
        <v>0</v>
      </c>
      <c r="J1231">
        <v>8.4000000000000005E-2</v>
      </c>
      <c r="K1231">
        <v>0</v>
      </c>
      <c r="Q1231">
        <v>11890781</v>
      </c>
      <c r="R1231">
        <v>423.06200000000001</v>
      </c>
      <c r="S1231">
        <v>17.5</v>
      </c>
      <c r="T1231">
        <v>2.5619999999999998</v>
      </c>
      <c r="U1231">
        <v>1.504</v>
      </c>
      <c r="V1231">
        <v>702.22500000000002</v>
      </c>
      <c r="W1231">
        <v>71.7</v>
      </c>
      <c r="X1231">
        <v>293.06799999999998</v>
      </c>
      <c r="Y1231">
        <v>6.05</v>
      </c>
      <c r="AB1231">
        <v>6.1440000000000001</v>
      </c>
      <c r="AC1231">
        <v>0.8</v>
      </c>
    </row>
    <row r="1232" spans="1:29" hidden="1" x14ac:dyDescent="0.25">
      <c r="A1232" t="s">
        <v>55</v>
      </c>
      <c r="B1232" t="s">
        <v>56</v>
      </c>
      <c r="C1232" s="1">
        <v>43958</v>
      </c>
      <c r="D1232">
        <v>19</v>
      </c>
      <c r="E1232">
        <v>0</v>
      </c>
      <c r="F1232">
        <v>1</v>
      </c>
      <c r="G1232">
        <v>0</v>
      </c>
      <c r="H1232">
        <v>1.5980000000000001</v>
      </c>
      <c r="I1232">
        <v>0</v>
      </c>
      <c r="J1232">
        <v>8.4000000000000005E-2</v>
      </c>
      <c r="K1232">
        <v>0</v>
      </c>
      <c r="Q1232">
        <v>11890781</v>
      </c>
      <c r="R1232">
        <v>423.06200000000001</v>
      </c>
      <c r="S1232">
        <v>17.5</v>
      </c>
      <c r="T1232">
        <v>2.5619999999999998</v>
      </c>
      <c r="U1232">
        <v>1.504</v>
      </c>
      <c r="V1232">
        <v>702.22500000000002</v>
      </c>
      <c r="W1232">
        <v>71.7</v>
      </c>
      <c r="X1232">
        <v>293.06799999999998</v>
      </c>
      <c r="Y1232">
        <v>6.05</v>
      </c>
      <c r="AB1232">
        <v>6.1440000000000001</v>
      </c>
      <c r="AC1232">
        <v>0.8</v>
      </c>
    </row>
    <row r="1233" spans="1:29" hidden="1" x14ac:dyDescent="0.25">
      <c r="A1233" t="s">
        <v>55</v>
      </c>
      <c r="B1233" t="s">
        <v>56</v>
      </c>
      <c r="C1233" s="1">
        <v>43959</v>
      </c>
      <c r="D1233">
        <v>19</v>
      </c>
      <c r="E1233">
        <v>0</v>
      </c>
      <c r="F1233">
        <v>1</v>
      </c>
      <c r="G1233">
        <v>0</v>
      </c>
      <c r="H1233">
        <v>1.5980000000000001</v>
      </c>
      <c r="I1233">
        <v>0</v>
      </c>
      <c r="J1233">
        <v>8.4000000000000005E-2</v>
      </c>
      <c r="K1233">
        <v>0</v>
      </c>
      <c r="Q1233">
        <v>11890781</v>
      </c>
      <c r="R1233">
        <v>423.06200000000001</v>
      </c>
      <c r="S1233">
        <v>17.5</v>
      </c>
      <c r="T1233">
        <v>2.5619999999999998</v>
      </c>
      <c r="U1233">
        <v>1.504</v>
      </c>
      <c r="V1233">
        <v>702.22500000000002</v>
      </c>
      <c r="W1233">
        <v>71.7</v>
      </c>
      <c r="X1233">
        <v>293.06799999999998</v>
      </c>
      <c r="Y1233">
        <v>6.05</v>
      </c>
      <c r="AB1233">
        <v>6.1440000000000001</v>
      </c>
      <c r="AC1233">
        <v>0.8</v>
      </c>
    </row>
    <row r="1234" spans="1:29" hidden="1" x14ac:dyDescent="0.25">
      <c r="A1234" t="s">
        <v>55</v>
      </c>
      <c r="B1234" t="s">
        <v>56</v>
      </c>
      <c r="C1234" s="1">
        <v>43960</v>
      </c>
      <c r="D1234">
        <v>19</v>
      </c>
      <c r="E1234">
        <v>0</v>
      </c>
      <c r="F1234">
        <v>1</v>
      </c>
      <c r="G1234">
        <v>0</v>
      </c>
      <c r="H1234">
        <v>1.5980000000000001</v>
      </c>
      <c r="I1234">
        <v>0</v>
      </c>
      <c r="J1234">
        <v>8.4000000000000005E-2</v>
      </c>
      <c r="K1234">
        <v>0</v>
      </c>
      <c r="Q1234">
        <v>11890781</v>
      </c>
      <c r="R1234">
        <v>423.06200000000001</v>
      </c>
      <c r="S1234">
        <v>17.5</v>
      </c>
      <c r="T1234">
        <v>2.5619999999999998</v>
      </c>
      <c r="U1234">
        <v>1.504</v>
      </c>
      <c r="V1234">
        <v>702.22500000000002</v>
      </c>
      <c r="W1234">
        <v>71.7</v>
      </c>
      <c r="X1234">
        <v>293.06799999999998</v>
      </c>
      <c r="Y1234">
        <v>6.05</v>
      </c>
      <c r="AB1234">
        <v>6.1440000000000001</v>
      </c>
      <c r="AC1234">
        <v>0.8</v>
      </c>
    </row>
    <row r="1235" spans="1:29" hidden="1" x14ac:dyDescent="0.25">
      <c r="A1235" t="s">
        <v>55</v>
      </c>
      <c r="B1235" t="s">
        <v>56</v>
      </c>
      <c r="C1235" s="1">
        <v>43961</v>
      </c>
      <c r="D1235">
        <v>19</v>
      </c>
      <c r="E1235">
        <v>0</v>
      </c>
      <c r="F1235">
        <v>1</v>
      </c>
      <c r="G1235">
        <v>0</v>
      </c>
      <c r="H1235">
        <v>1.5980000000000001</v>
      </c>
      <c r="I1235">
        <v>0</v>
      </c>
      <c r="J1235">
        <v>8.4000000000000005E-2</v>
      </c>
      <c r="K1235">
        <v>0</v>
      </c>
      <c r="Q1235">
        <v>11890781</v>
      </c>
      <c r="R1235">
        <v>423.06200000000001</v>
      </c>
      <c r="S1235">
        <v>17.5</v>
      </c>
      <c r="T1235">
        <v>2.5619999999999998</v>
      </c>
      <c r="U1235">
        <v>1.504</v>
      </c>
      <c r="V1235">
        <v>702.22500000000002</v>
      </c>
      <c r="W1235">
        <v>71.7</v>
      </c>
      <c r="X1235">
        <v>293.06799999999998</v>
      </c>
      <c r="Y1235">
        <v>6.05</v>
      </c>
      <c r="AB1235">
        <v>6.1440000000000001</v>
      </c>
      <c r="AC1235">
        <v>0.8</v>
      </c>
    </row>
    <row r="1236" spans="1:29" hidden="1" x14ac:dyDescent="0.25">
      <c r="A1236" t="s">
        <v>55</v>
      </c>
      <c r="B1236" t="s">
        <v>56</v>
      </c>
      <c r="C1236" s="1">
        <v>43962</v>
      </c>
      <c r="D1236">
        <v>19</v>
      </c>
      <c r="E1236">
        <v>0</v>
      </c>
      <c r="F1236">
        <v>1</v>
      </c>
      <c r="G1236">
        <v>0</v>
      </c>
      <c r="H1236">
        <v>1.5980000000000001</v>
      </c>
      <c r="I1236">
        <v>0</v>
      </c>
      <c r="J1236">
        <v>8.4000000000000005E-2</v>
      </c>
      <c r="K1236">
        <v>0</v>
      </c>
      <c r="Q1236">
        <v>11890781</v>
      </c>
      <c r="R1236">
        <v>423.06200000000001</v>
      </c>
      <c r="S1236">
        <v>17.5</v>
      </c>
      <c r="T1236">
        <v>2.5619999999999998</v>
      </c>
      <c r="U1236">
        <v>1.504</v>
      </c>
      <c r="V1236">
        <v>702.22500000000002</v>
      </c>
      <c r="W1236">
        <v>71.7</v>
      </c>
      <c r="X1236">
        <v>293.06799999999998</v>
      </c>
      <c r="Y1236">
        <v>6.05</v>
      </c>
      <c r="AB1236">
        <v>6.1440000000000001</v>
      </c>
      <c r="AC1236">
        <v>0.8</v>
      </c>
    </row>
    <row r="1237" spans="1:29" hidden="1" x14ac:dyDescent="0.25">
      <c r="A1237" t="s">
        <v>55</v>
      </c>
      <c r="B1237" t="s">
        <v>56</v>
      </c>
      <c r="C1237" s="1">
        <v>43963</v>
      </c>
      <c r="D1237">
        <v>19</v>
      </c>
      <c r="E1237">
        <v>0</v>
      </c>
      <c r="F1237">
        <v>1</v>
      </c>
      <c r="G1237">
        <v>0</v>
      </c>
      <c r="H1237">
        <v>1.5980000000000001</v>
      </c>
      <c r="I1237">
        <v>0</v>
      </c>
      <c r="J1237">
        <v>8.4000000000000005E-2</v>
      </c>
      <c r="K1237">
        <v>0</v>
      </c>
      <c r="Q1237">
        <v>11890781</v>
      </c>
      <c r="R1237">
        <v>423.06200000000001</v>
      </c>
      <c r="S1237">
        <v>17.5</v>
      </c>
      <c r="T1237">
        <v>2.5619999999999998</v>
      </c>
      <c r="U1237">
        <v>1.504</v>
      </c>
      <c r="V1237">
        <v>702.22500000000002</v>
      </c>
      <c r="W1237">
        <v>71.7</v>
      </c>
      <c r="X1237">
        <v>293.06799999999998</v>
      </c>
      <c r="Y1237">
        <v>6.05</v>
      </c>
      <c r="AB1237">
        <v>6.1440000000000001</v>
      </c>
      <c r="AC1237">
        <v>0.8</v>
      </c>
    </row>
    <row r="1238" spans="1:29" hidden="1" x14ac:dyDescent="0.25">
      <c r="A1238" t="s">
        <v>55</v>
      </c>
      <c r="B1238" t="s">
        <v>56</v>
      </c>
      <c r="C1238" s="1">
        <v>43964</v>
      </c>
      <c r="D1238">
        <v>27</v>
      </c>
      <c r="E1238">
        <v>8</v>
      </c>
      <c r="F1238">
        <v>1</v>
      </c>
      <c r="G1238">
        <v>0</v>
      </c>
      <c r="H1238">
        <v>2.2709999999999999</v>
      </c>
      <c r="I1238">
        <v>0.67300000000000004</v>
      </c>
      <c r="J1238">
        <v>8.4000000000000005E-2</v>
      </c>
      <c r="K1238">
        <v>0</v>
      </c>
      <c r="Q1238">
        <v>11890781</v>
      </c>
      <c r="R1238">
        <v>423.06200000000001</v>
      </c>
      <c r="S1238">
        <v>17.5</v>
      </c>
      <c r="T1238">
        <v>2.5619999999999998</v>
      </c>
      <c r="U1238">
        <v>1.504</v>
      </c>
      <c r="V1238">
        <v>702.22500000000002</v>
      </c>
      <c r="W1238">
        <v>71.7</v>
      </c>
      <c r="X1238">
        <v>293.06799999999998</v>
      </c>
      <c r="Y1238">
        <v>6.05</v>
      </c>
      <c r="AB1238">
        <v>6.1440000000000001</v>
      </c>
      <c r="AC1238">
        <v>0.8</v>
      </c>
    </row>
    <row r="1239" spans="1:29" hidden="1" x14ac:dyDescent="0.25">
      <c r="A1239" t="s">
        <v>55</v>
      </c>
      <c r="B1239" t="s">
        <v>56</v>
      </c>
      <c r="C1239" s="1">
        <v>43965</v>
      </c>
      <c r="D1239">
        <v>27</v>
      </c>
      <c r="E1239">
        <v>0</v>
      </c>
      <c r="F1239">
        <v>1</v>
      </c>
      <c r="G1239">
        <v>0</v>
      </c>
      <c r="H1239">
        <v>2.2709999999999999</v>
      </c>
      <c r="I1239">
        <v>0</v>
      </c>
      <c r="J1239">
        <v>8.4000000000000005E-2</v>
      </c>
      <c r="K1239">
        <v>0</v>
      </c>
      <c r="Q1239">
        <v>11890781</v>
      </c>
      <c r="R1239">
        <v>423.06200000000001</v>
      </c>
      <c r="S1239">
        <v>17.5</v>
      </c>
      <c r="T1239">
        <v>2.5619999999999998</v>
      </c>
      <c r="U1239">
        <v>1.504</v>
      </c>
      <c r="V1239">
        <v>702.22500000000002</v>
      </c>
      <c r="W1239">
        <v>71.7</v>
      </c>
      <c r="X1239">
        <v>293.06799999999998</v>
      </c>
      <c r="Y1239">
        <v>6.05</v>
      </c>
      <c r="AB1239">
        <v>6.1440000000000001</v>
      </c>
      <c r="AC1239">
        <v>0.8</v>
      </c>
    </row>
    <row r="1240" spans="1:29" hidden="1" x14ac:dyDescent="0.25">
      <c r="A1240" t="s">
        <v>57</v>
      </c>
      <c r="B1240" t="s">
        <v>58</v>
      </c>
      <c r="C1240" s="1">
        <v>43830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Q1240">
        <v>11589616</v>
      </c>
      <c r="R1240">
        <v>375.56400000000002</v>
      </c>
      <c r="S1240">
        <v>41.8</v>
      </c>
      <c r="T1240">
        <v>18.571000000000002</v>
      </c>
      <c r="U1240">
        <v>12.849</v>
      </c>
      <c r="V1240">
        <v>42658.576000000001</v>
      </c>
      <c r="W1240">
        <v>0.2</v>
      </c>
      <c r="X1240">
        <v>114.898</v>
      </c>
      <c r="Y1240">
        <v>4.29</v>
      </c>
      <c r="Z1240">
        <v>25.1</v>
      </c>
      <c r="AA1240">
        <v>31.4</v>
      </c>
      <c r="AC1240">
        <v>5.64</v>
      </c>
    </row>
    <row r="1241" spans="1:29" hidden="1" x14ac:dyDescent="0.25">
      <c r="A1241" t="s">
        <v>57</v>
      </c>
      <c r="B1241" t="s">
        <v>58</v>
      </c>
      <c r="C1241" s="1">
        <v>43831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Q1241">
        <v>11589616</v>
      </c>
      <c r="R1241">
        <v>375.56400000000002</v>
      </c>
      <c r="S1241">
        <v>41.8</v>
      </c>
      <c r="T1241">
        <v>18.571000000000002</v>
      </c>
      <c r="U1241">
        <v>12.849</v>
      </c>
      <c r="V1241">
        <v>42658.576000000001</v>
      </c>
      <c r="W1241">
        <v>0.2</v>
      </c>
      <c r="X1241">
        <v>114.898</v>
      </c>
      <c r="Y1241">
        <v>4.29</v>
      </c>
      <c r="Z1241">
        <v>25.1</v>
      </c>
      <c r="AA1241">
        <v>31.4</v>
      </c>
      <c r="AC1241">
        <v>5.64</v>
      </c>
    </row>
    <row r="1242" spans="1:29" hidden="1" x14ac:dyDescent="0.25">
      <c r="A1242" t="s">
        <v>57</v>
      </c>
      <c r="B1242" t="s">
        <v>58</v>
      </c>
      <c r="C1242" s="1">
        <v>43832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Q1242">
        <v>11589616</v>
      </c>
      <c r="R1242">
        <v>375.56400000000002</v>
      </c>
      <c r="S1242">
        <v>41.8</v>
      </c>
      <c r="T1242">
        <v>18.571000000000002</v>
      </c>
      <c r="U1242">
        <v>12.849</v>
      </c>
      <c r="V1242">
        <v>42658.576000000001</v>
      </c>
      <c r="W1242">
        <v>0.2</v>
      </c>
      <c r="X1242">
        <v>114.898</v>
      </c>
      <c r="Y1242">
        <v>4.29</v>
      </c>
      <c r="Z1242">
        <v>25.1</v>
      </c>
      <c r="AA1242">
        <v>31.4</v>
      </c>
      <c r="AC1242">
        <v>5.64</v>
      </c>
    </row>
    <row r="1243" spans="1:29" hidden="1" x14ac:dyDescent="0.25">
      <c r="A1243" t="s">
        <v>57</v>
      </c>
      <c r="B1243" t="s">
        <v>58</v>
      </c>
      <c r="C1243" s="1">
        <v>43833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Q1243">
        <v>11589616</v>
      </c>
      <c r="R1243">
        <v>375.56400000000002</v>
      </c>
      <c r="S1243">
        <v>41.8</v>
      </c>
      <c r="T1243">
        <v>18.571000000000002</v>
      </c>
      <c r="U1243">
        <v>12.849</v>
      </c>
      <c r="V1243">
        <v>42658.576000000001</v>
      </c>
      <c r="W1243">
        <v>0.2</v>
      </c>
      <c r="X1243">
        <v>114.898</v>
      </c>
      <c r="Y1243">
        <v>4.29</v>
      </c>
      <c r="Z1243">
        <v>25.1</v>
      </c>
      <c r="AA1243">
        <v>31.4</v>
      </c>
      <c r="AC1243">
        <v>5.64</v>
      </c>
    </row>
    <row r="1244" spans="1:29" hidden="1" x14ac:dyDescent="0.25">
      <c r="A1244" t="s">
        <v>57</v>
      </c>
      <c r="B1244" t="s">
        <v>58</v>
      </c>
      <c r="C1244" s="1">
        <v>43834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Q1244">
        <v>11589616</v>
      </c>
      <c r="R1244">
        <v>375.56400000000002</v>
      </c>
      <c r="S1244">
        <v>41.8</v>
      </c>
      <c r="T1244">
        <v>18.571000000000002</v>
      </c>
      <c r="U1244">
        <v>12.849</v>
      </c>
      <c r="V1244">
        <v>42658.576000000001</v>
      </c>
      <c r="W1244">
        <v>0.2</v>
      </c>
      <c r="X1244">
        <v>114.898</v>
      </c>
      <c r="Y1244">
        <v>4.29</v>
      </c>
      <c r="Z1244">
        <v>25.1</v>
      </c>
      <c r="AA1244">
        <v>31.4</v>
      </c>
      <c r="AC1244">
        <v>5.64</v>
      </c>
    </row>
    <row r="1245" spans="1:29" hidden="1" x14ac:dyDescent="0.25">
      <c r="A1245" t="s">
        <v>57</v>
      </c>
      <c r="B1245" t="s">
        <v>58</v>
      </c>
      <c r="C1245" s="1">
        <v>43835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Q1245">
        <v>11589616</v>
      </c>
      <c r="R1245">
        <v>375.56400000000002</v>
      </c>
      <c r="S1245">
        <v>41.8</v>
      </c>
      <c r="T1245">
        <v>18.571000000000002</v>
      </c>
      <c r="U1245">
        <v>12.849</v>
      </c>
      <c r="V1245">
        <v>42658.576000000001</v>
      </c>
      <c r="W1245">
        <v>0.2</v>
      </c>
      <c r="X1245">
        <v>114.898</v>
      </c>
      <c r="Y1245">
        <v>4.29</v>
      </c>
      <c r="Z1245">
        <v>25.1</v>
      </c>
      <c r="AA1245">
        <v>31.4</v>
      </c>
      <c r="AC1245">
        <v>5.64</v>
      </c>
    </row>
    <row r="1246" spans="1:29" hidden="1" x14ac:dyDescent="0.25">
      <c r="A1246" t="s">
        <v>57</v>
      </c>
      <c r="B1246" t="s">
        <v>58</v>
      </c>
      <c r="C1246" s="1">
        <v>43836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Q1246">
        <v>11589616</v>
      </c>
      <c r="R1246">
        <v>375.56400000000002</v>
      </c>
      <c r="S1246">
        <v>41.8</v>
      </c>
      <c r="T1246">
        <v>18.571000000000002</v>
      </c>
      <c r="U1246">
        <v>12.849</v>
      </c>
      <c r="V1246">
        <v>42658.576000000001</v>
      </c>
      <c r="W1246">
        <v>0.2</v>
      </c>
      <c r="X1246">
        <v>114.898</v>
      </c>
      <c r="Y1246">
        <v>4.29</v>
      </c>
      <c r="Z1246">
        <v>25.1</v>
      </c>
      <c r="AA1246">
        <v>31.4</v>
      </c>
      <c r="AC1246">
        <v>5.64</v>
      </c>
    </row>
    <row r="1247" spans="1:29" hidden="1" x14ac:dyDescent="0.25">
      <c r="A1247" t="s">
        <v>57</v>
      </c>
      <c r="B1247" t="s">
        <v>58</v>
      </c>
      <c r="C1247" s="1">
        <v>43837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Q1247">
        <v>11589616</v>
      </c>
      <c r="R1247">
        <v>375.56400000000002</v>
      </c>
      <c r="S1247">
        <v>41.8</v>
      </c>
      <c r="T1247">
        <v>18.571000000000002</v>
      </c>
      <c r="U1247">
        <v>12.849</v>
      </c>
      <c r="V1247">
        <v>42658.576000000001</v>
      </c>
      <c r="W1247">
        <v>0.2</v>
      </c>
      <c r="X1247">
        <v>114.898</v>
      </c>
      <c r="Y1247">
        <v>4.29</v>
      </c>
      <c r="Z1247">
        <v>25.1</v>
      </c>
      <c r="AA1247">
        <v>31.4</v>
      </c>
      <c r="AC1247">
        <v>5.64</v>
      </c>
    </row>
    <row r="1248" spans="1:29" hidden="1" x14ac:dyDescent="0.25">
      <c r="A1248" t="s">
        <v>57</v>
      </c>
      <c r="B1248" t="s">
        <v>58</v>
      </c>
      <c r="C1248" s="1">
        <v>43838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Q1248">
        <v>11589616</v>
      </c>
      <c r="R1248">
        <v>375.56400000000002</v>
      </c>
      <c r="S1248">
        <v>41.8</v>
      </c>
      <c r="T1248">
        <v>18.571000000000002</v>
      </c>
      <c r="U1248">
        <v>12.849</v>
      </c>
      <c r="V1248">
        <v>42658.576000000001</v>
      </c>
      <c r="W1248">
        <v>0.2</v>
      </c>
      <c r="X1248">
        <v>114.898</v>
      </c>
      <c r="Y1248">
        <v>4.29</v>
      </c>
      <c r="Z1248">
        <v>25.1</v>
      </c>
      <c r="AA1248">
        <v>31.4</v>
      </c>
      <c r="AC1248">
        <v>5.64</v>
      </c>
    </row>
    <row r="1249" spans="1:29" hidden="1" x14ac:dyDescent="0.25">
      <c r="A1249" t="s">
        <v>57</v>
      </c>
      <c r="B1249" t="s">
        <v>58</v>
      </c>
      <c r="C1249" s="1">
        <v>43839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Q1249">
        <v>11589616</v>
      </c>
      <c r="R1249">
        <v>375.56400000000002</v>
      </c>
      <c r="S1249">
        <v>41.8</v>
      </c>
      <c r="T1249">
        <v>18.571000000000002</v>
      </c>
      <c r="U1249">
        <v>12.849</v>
      </c>
      <c r="V1249">
        <v>42658.576000000001</v>
      </c>
      <c r="W1249">
        <v>0.2</v>
      </c>
      <c r="X1249">
        <v>114.898</v>
      </c>
      <c r="Y1249">
        <v>4.29</v>
      </c>
      <c r="Z1249">
        <v>25.1</v>
      </c>
      <c r="AA1249">
        <v>31.4</v>
      </c>
      <c r="AC1249">
        <v>5.64</v>
      </c>
    </row>
    <row r="1250" spans="1:29" hidden="1" x14ac:dyDescent="0.25">
      <c r="A1250" t="s">
        <v>57</v>
      </c>
      <c r="B1250" t="s">
        <v>58</v>
      </c>
      <c r="C1250" s="1">
        <v>43840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Q1250">
        <v>11589616</v>
      </c>
      <c r="R1250">
        <v>375.56400000000002</v>
      </c>
      <c r="S1250">
        <v>41.8</v>
      </c>
      <c r="T1250">
        <v>18.571000000000002</v>
      </c>
      <c r="U1250">
        <v>12.849</v>
      </c>
      <c r="V1250">
        <v>42658.576000000001</v>
      </c>
      <c r="W1250">
        <v>0.2</v>
      </c>
      <c r="X1250">
        <v>114.898</v>
      </c>
      <c r="Y1250">
        <v>4.29</v>
      </c>
      <c r="Z1250">
        <v>25.1</v>
      </c>
      <c r="AA1250">
        <v>31.4</v>
      </c>
      <c r="AC1250">
        <v>5.64</v>
      </c>
    </row>
    <row r="1251" spans="1:29" hidden="1" x14ac:dyDescent="0.25">
      <c r="A1251" t="s">
        <v>57</v>
      </c>
      <c r="B1251" t="s">
        <v>58</v>
      </c>
      <c r="C1251" s="1">
        <v>43841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Q1251">
        <v>11589616</v>
      </c>
      <c r="R1251">
        <v>375.56400000000002</v>
      </c>
      <c r="S1251">
        <v>41.8</v>
      </c>
      <c r="T1251">
        <v>18.571000000000002</v>
      </c>
      <c r="U1251">
        <v>12.849</v>
      </c>
      <c r="V1251">
        <v>42658.576000000001</v>
      </c>
      <c r="W1251">
        <v>0.2</v>
      </c>
      <c r="X1251">
        <v>114.898</v>
      </c>
      <c r="Y1251">
        <v>4.29</v>
      </c>
      <c r="Z1251">
        <v>25.1</v>
      </c>
      <c r="AA1251">
        <v>31.4</v>
      </c>
      <c r="AC1251">
        <v>5.64</v>
      </c>
    </row>
    <row r="1252" spans="1:29" hidden="1" x14ac:dyDescent="0.25">
      <c r="A1252" t="s">
        <v>57</v>
      </c>
      <c r="B1252" t="s">
        <v>58</v>
      </c>
      <c r="C1252" s="1">
        <v>43842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Q1252">
        <v>11589616</v>
      </c>
      <c r="R1252">
        <v>375.56400000000002</v>
      </c>
      <c r="S1252">
        <v>41.8</v>
      </c>
      <c r="T1252">
        <v>18.571000000000002</v>
      </c>
      <c r="U1252">
        <v>12.849</v>
      </c>
      <c r="V1252">
        <v>42658.576000000001</v>
      </c>
      <c r="W1252">
        <v>0.2</v>
      </c>
      <c r="X1252">
        <v>114.898</v>
      </c>
      <c r="Y1252">
        <v>4.29</v>
      </c>
      <c r="Z1252">
        <v>25.1</v>
      </c>
      <c r="AA1252">
        <v>31.4</v>
      </c>
      <c r="AC1252">
        <v>5.64</v>
      </c>
    </row>
    <row r="1253" spans="1:29" hidden="1" x14ac:dyDescent="0.25">
      <c r="A1253" t="s">
        <v>57</v>
      </c>
      <c r="B1253" t="s">
        <v>58</v>
      </c>
      <c r="C1253" s="1">
        <v>43843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Q1253">
        <v>11589616</v>
      </c>
      <c r="R1253">
        <v>375.56400000000002</v>
      </c>
      <c r="S1253">
        <v>41.8</v>
      </c>
      <c r="T1253">
        <v>18.571000000000002</v>
      </c>
      <c r="U1253">
        <v>12.849</v>
      </c>
      <c r="V1253">
        <v>42658.576000000001</v>
      </c>
      <c r="W1253">
        <v>0.2</v>
      </c>
      <c r="X1253">
        <v>114.898</v>
      </c>
      <c r="Y1253">
        <v>4.29</v>
      </c>
      <c r="Z1253">
        <v>25.1</v>
      </c>
      <c r="AA1253">
        <v>31.4</v>
      </c>
      <c r="AC1253">
        <v>5.64</v>
      </c>
    </row>
    <row r="1254" spans="1:29" hidden="1" x14ac:dyDescent="0.25">
      <c r="A1254" t="s">
        <v>57</v>
      </c>
      <c r="B1254" t="s">
        <v>58</v>
      </c>
      <c r="C1254" s="1">
        <v>43844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Q1254">
        <v>11589616</v>
      </c>
      <c r="R1254">
        <v>375.56400000000002</v>
      </c>
      <c r="S1254">
        <v>41.8</v>
      </c>
      <c r="T1254">
        <v>18.571000000000002</v>
      </c>
      <c r="U1254">
        <v>12.849</v>
      </c>
      <c r="V1254">
        <v>42658.576000000001</v>
      </c>
      <c r="W1254">
        <v>0.2</v>
      </c>
      <c r="X1254">
        <v>114.898</v>
      </c>
      <c r="Y1254">
        <v>4.29</v>
      </c>
      <c r="Z1254">
        <v>25.1</v>
      </c>
      <c r="AA1254">
        <v>31.4</v>
      </c>
      <c r="AC1254">
        <v>5.64</v>
      </c>
    </row>
    <row r="1255" spans="1:29" hidden="1" x14ac:dyDescent="0.25">
      <c r="A1255" t="s">
        <v>57</v>
      </c>
      <c r="B1255" t="s">
        <v>58</v>
      </c>
      <c r="C1255" s="1">
        <v>43845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Q1255">
        <v>11589616</v>
      </c>
      <c r="R1255">
        <v>375.56400000000002</v>
      </c>
      <c r="S1255">
        <v>41.8</v>
      </c>
      <c r="T1255">
        <v>18.571000000000002</v>
      </c>
      <c r="U1255">
        <v>12.849</v>
      </c>
      <c r="V1255">
        <v>42658.576000000001</v>
      </c>
      <c r="W1255">
        <v>0.2</v>
      </c>
      <c r="X1255">
        <v>114.898</v>
      </c>
      <c r="Y1255">
        <v>4.29</v>
      </c>
      <c r="Z1255">
        <v>25.1</v>
      </c>
      <c r="AA1255">
        <v>31.4</v>
      </c>
      <c r="AC1255">
        <v>5.64</v>
      </c>
    </row>
    <row r="1256" spans="1:29" hidden="1" x14ac:dyDescent="0.25">
      <c r="A1256" t="s">
        <v>57</v>
      </c>
      <c r="B1256" t="s">
        <v>58</v>
      </c>
      <c r="C1256" s="1">
        <v>43846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Q1256">
        <v>11589616</v>
      </c>
      <c r="R1256">
        <v>375.56400000000002</v>
      </c>
      <c r="S1256">
        <v>41.8</v>
      </c>
      <c r="T1256">
        <v>18.571000000000002</v>
      </c>
      <c r="U1256">
        <v>12.849</v>
      </c>
      <c r="V1256">
        <v>42658.576000000001</v>
      </c>
      <c r="W1256">
        <v>0.2</v>
      </c>
      <c r="X1256">
        <v>114.898</v>
      </c>
      <c r="Y1256">
        <v>4.29</v>
      </c>
      <c r="Z1256">
        <v>25.1</v>
      </c>
      <c r="AA1256">
        <v>31.4</v>
      </c>
      <c r="AC1256">
        <v>5.64</v>
      </c>
    </row>
    <row r="1257" spans="1:29" hidden="1" x14ac:dyDescent="0.25">
      <c r="A1257" t="s">
        <v>57</v>
      </c>
      <c r="B1257" t="s">
        <v>58</v>
      </c>
      <c r="C1257" s="1">
        <v>43847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Q1257">
        <v>11589616</v>
      </c>
      <c r="R1257">
        <v>375.56400000000002</v>
      </c>
      <c r="S1257">
        <v>41.8</v>
      </c>
      <c r="T1257">
        <v>18.571000000000002</v>
      </c>
      <c r="U1257">
        <v>12.849</v>
      </c>
      <c r="V1257">
        <v>42658.576000000001</v>
      </c>
      <c r="W1257">
        <v>0.2</v>
      </c>
      <c r="X1257">
        <v>114.898</v>
      </c>
      <c r="Y1257">
        <v>4.29</v>
      </c>
      <c r="Z1257">
        <v>25.1</v>
      </c>
      <c r="AA1257">
        <v>31.4</v>
      </c>
      <c r="AC1257">
        <v>5.64</v>
      </c>
    </row>
    <row r="1258" spans="1:29" hidden="1" x14ac:dyDescent="0.25">
      <c r="A1258" t="s">
        <v>57</v>
      </c>
      <c r="B1258" t="s">
        <v>58</v>
      </c>
      <c r="C1258" s="1">
        <v>43848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Q1258">
        <v>11589616</v>
      </c>
      <c r="R1258">
        <v>375.56400000000002</v>
      </c>
      <c r="S1258">
        <v>41.8</v>
      </c>
      <c r="T1258">
        <v>18.571000000000002</v>
      </c>
      <c r="U1258">
        <v>12.849</v>
      </c>
      <c r="V1258">
        <v>42658.576000000001</v>
      </c>
      <c r="W1258">
        <v>0.2</v>
      </c>
      <c r="X1258">
        <v>114.898</v>
      </c>
      <c r="Y1258">
        <v>4.29</v>
      </c>
      <c r="Z1258">
        <v>25.1</v>
      </c>
      <c r="AA1258">
        <v>31.4</v>
      </c>
      <c r="AC1258">
        <v>5.64</v>
      </c>
    </row>
    <row r="1259" spans="1:29" hidden="1" x14ac:dyDescent="0.25">
      <c r="A1259" t="s">
        <v>57</v>
      </c>
      <c r="B1259" t="s">
        <v>58</v>
      </c>
      <c r="C1259" s="1">
        <v>43849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Q1259">
        <v>11589616</v>
      </c>
      <c r="R1259">
        <v>375.56400000000002</v>
      </c>
      <c r="S1259">
        <v>41.8</v>
      </c>
      <c r="T1259">
        <v>18.571000000000002</v>
      </c>
      <c r="U1259">
        <v>12.849</v>
      </c>
      <c r="V1259">
        <v>42658.576000000001</v>
      </c>
      <c r="W1259">
        <v>0.2</v>
      </c>
      <c r="X1259">
        <v>114.898</v>
      </c>
      <c r="Y1259">
        <v>4.29</v>
      </c>
      <c r="Z1259">
        <v>25.1</v>
      </c>
      <c r="AA1259">
        <v>31.4</v>
      </c>
      <c r="AC1259">
        <v>5.64</v>
      </c>
    </row>
    <row r="1260" spans="1:29" hidden="1" x14ac:dyDescent="0.25">
      <c r="A1260" t="s">
        <v>57</v>
      </c>
      <c r="B1260" t="s">
        <v>58</v>
      </c>
      <c r="C1260" s="1">
        <v>43850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Q1260">
        <v>11589616</v>
      </c>
      <c r="R1260">
        <v>375.56400000000002</v>
      </c>
      <c r="S1260">
        <v>41.8</v>
      </c>
      <c r="T1260">
        <v>18.571000000000002</v>
      </c>
      <c r="U1260">
        <v>12.849</v>
      </c>
      <c r="V1260">
        <v>42658.576000000001</v>
      </c>
      <c r="W1260">
        <v>0.2</v>
      </c>
      <c r="X1260">
        <v>114.898</v>
      </c>
      <c r="Y1260">
        <v>4.29</v>
      </c>
      <c r="Z1260">
        <v>25.1</v>
      </c>
      <c r="AA1260">
        <v>31.4</v>
      </c>
      <c r="AC1260">
        <v>5.64</v>
      </c>
    </row>
    <row r="1261" spans="1:29" hidden="1" x14ac:dyDescent="0.25">
      <c r="A1261" t="s">
        <v>57</v>
      </c>
      <c r="B1261" t="s">
        <v>58</v>
      </c>
      <c r="C1261" s="1">
        <v>43851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Q1261">
        <v>11589616</v>
      </c>
      <c r="R1261">
        <v>375.56400000000002</v>
      </c>
      <c r="S1261">
        <v>41.8</v>
      </c>
      <c r="T1261">
        <v>18.571000000000002</v>
      </c>
      <c r="U1261">
        <v>12.849</v>
      </c>
      <c r="V1261">
        <v>42658.576000000001</v>
      </c>
      <c r="W1261">
        <v>0.2</v>
      </c>
      <c r="X1261">
        <v>114.898</v>
      </c>
      <c r="Y1261">
        <v>4.29</v>
      </c>
      <c r="Z1261">
        <v>25.1</v>
      </c>
      <c r="AA1261">
        <v>31.4</v>
      </c>
      <c r="AC1261">
        <v>5.64</v>
      </c>
    </row>
    <row r="1262" spans="1:29" hidden="1" x14ac:dyDescent="0.25">
      <c r="A1262" t="s">
        <v>57</v>
      </c>
      <c r="B1262" t="s">
        <v>58</v>
      </c>
      <c r="C1262" s="1">
        <v>43852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Q1262">
        <v>11589616</v>
      </c>
      <c r="R1262">
        <v>375.56400000000002</v>
      </c>
      <c r="S1262">
        <v>41.8</v>
      </c>
      <c r="T1262">
        <v>18.571000000000002</v>
      </c>
      <c r="U1262">
        <v>12.849</v>
      </c>
      <c r="V1262">
        <v>42658.576000000001</v>
      </c>
      <c r="W1262">
        <v>0.2</v>
      </c>
      <c r="X1262">
        <v>114.898</v>
      </c>
      <c r="Y1262">
        <v>4.29</v>
      </c>
      <c r="Z1262">
        <v>25.1</v>
      </c>
      <c r="AA1262">
        <v>31.4</v>
      </c>
      <c r="AC1262">
        <v>5.64</v>
      </c>
    </row>
    <row r="1263" spans="1:29" hidden="1" x14ac:dyDescent="0.25">
      <c r="A1263" t="s">
        <v>57</v>
      </c>
      <c r="B1263" t="s">
        <v>58</v>
      </c>
      <c r="C1263" s="1">
        <v>43853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Q1263">
        <v>11589616</v>
      </c>
      <c r="R1263">
        <v>375.56400000000002</v>
      </c>
      <c r="S1263">
        <v>41.8</v>
      </c>
      <c r="T1263">
        <v>18.571000000000002</v>
      </c>
      <c r="U1263">
        <v>12.849</v>
      </c>
      <c r="V1263">
        <v>42658.576000000001</v>
      </c>
      <c r="W1263">
        <v>0.2</v>
      </c>
      <c r="X1263">
        <v>114.898</v>
      </c>
      <c r="Y1263">
        <v>4.29</v>
      </c>
      <c r="Z1263">
        <v>25.1</v>
      </c>
      <c r="AA1263">
        <v>31.4</v>
      </c>
      <c r="AC1263">
        <v>5.64</v>
      </c>
    </row>
    <row r="1264" spans="1:29" hidden="1" x14ac:dyDescent="0.25">
      <c r="A1264" t="s">
        <v>57</v>
      </c>
      <c r="B1264" t="s">
        <v>58</v>
      </c>
      <c r="C1264" s="1">
        <v>43854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Q1264">
        <v>11589616</v>
      </c>
      <c r="R1264">
        <v>375.56400000000002</v>
      </c>
      <c r="S1264">
        <v>41.8</v>
      </c>
      <c r="T1264">
        <v>18.571000000000002</v>
      </c>
      <c r="U1264">
        <v>12.849</v>
      </c>
      <c r="V1264">
        <v>42658.576000000001</v>
      </c>
      <c r="W1264">
        <v>0.2</v>
      </c>
      <c r="X1264">
        <v>114.898</v>
      </c>
      <c r="Y1264">
        <v>4.29</v>
      </c>
      <c r="Z1264">
        <v>25.1</v>
      </c>
      <c r="AA1264">
        <v>31.4</v>
      </c>
      <c r="AC1264">
        <v>5.64</v>
      </c>
    </row>
    <row r="1265" spans="1:29" hidden="1" x14ac:dyDescent="0.25">
      <c r="A1265" t="s">
        <v>57</v>
      </c>
      <c r="B1265" t="s">
        <v>58</v>
      </c>
      <c r="C1265" s="1">
        <v>43855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Q1265">
        <v>11589616</v>
      </c>
      <c r="R1265">
        <v>375.56400000000002</v>
      </c>
      <c r="S1265">
        <v>41.8</v>
      </c>
      <c r="T1265">
        <v>18.571000000000002</v>
      </c>
      <c r="U1265">
        <v>12.849</v>
      </c>
      <c r="V1265">
        <v>42658.576000000001</v>
      </c>
      <c r="W1265">
        <v>0.2</v>
      </c>
      <c r="X1265">
        <v>114.898</v>
      </c>
      <c r="Y1265">
        <v>4.29</v>
      </c>
      <c r="Z1265">
        <v>25.1</v>
      </c>
      <c r="AA1265">
        <v>31.4</v>
      </c>
      <c r="AC1265">
        <v>5.64</v>
      </c>
    </row>
    <row r="1266" spans="1:29" hidden="1" x14ac:dyDescent="0.25">
      <c r="A1266" t="s">
        <v>57</v>
      </c>
      <c r="B1266" t="s">
        <v>58</v>
      </c>
      <c r="C1266" s="1">
        <v>43856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Q1266">
        <v>11589616</v>
      </c>
      <c r="R1266">
        <v>375.56400000000002</v>
      </c>
      <c r="S1266">
        <v>41.8</v>
      </c>
      <c r="T1266">
        <v>18.571000000000002</v>
      </c>
      <c r="U1266">
        <v>12.849</v>
      </c>
      <c r="V1266">
        <v>42658.576000000001</v>
      </c>
      <c r="W1266">
        <v>0.2</v>
      </c>
      <c r="X1266">
        <v>114.898</v>
      </c>
      <c r="Y1266">
        <v>4.29</v>
      </c>
      <c r="Z1266">
        <v>25.1</v>
      </c>
      <c r="AA1266">
        <v>31.4</v>
      </c>
      <c r="AC1266">
        <v>5.64</v>
      </c>
    </row>
    <row r="1267" spans="1:29" hidden="1" x14ac:dyDescent="0.25">
      <c r="A1267" t="s">
        <v>57</v>
      </c>
      <c r="B1267" t="s">
        <v>58</v>
      </c>
      <c r="C1267" s="1">
        <v>43857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Q1267">
        <v>11589616</v>
      </c>
      <c r="R1267">
        <v>375.56400000000002</v>
      </c>
      <c r="S1267">
        <v>41.8</v>
      </c>
      <c r="T1267">
        <v>18.571000000000002</v>
      </c>
      <c r="U1267">
        <v>12.849</v>
      </c>
      <c r="V1267">
        <v>42658.576000000001</v>
      </c>
      <c r="W1267">
        <v>0.2</v>
      </c>
      <c r="X1267">
        <v>114.898</v>
      </c>
      <c r="Y1267">
        <v>4.29</v>
      </c>
      <c r="Z1267">
        <v>25.1</v>
      </c>
      <c r="AA1267">
        <v>31.4</v>
      </c>
      <c r="AC1267">
        <v>5.64</v>
      </c>
    </row>
    <row r="1268" spans="1:29" hidden="1" x14ac:dyDescent="0.25">
      <c r="A1268" t="s">
        <v>57</v>
      </c>
      <c r="B1268" t="s">
        <v>58</v>
      </c>
      <c r="C1268" s="1">
        <v>43858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Q1268">
        <v>11589616</v>
      </c>
      <c r="R1268">
        <v>375.56400000000002</v>
      </c>
      <c r="S1268">
        <v>41.8</v>
      </c>
      <c r="T1268">
        <v>18.571000000000002</v>
      </c>
      <c r="U1268">
        <v>12.849</v>
      </c>
      <c r="V1268">
        <v>42658.576000000001</v>
      </c>
      <c r="W1268">
        <v>0.2</v>
      </c>
      <c r="X1268">
        <v>114.898</v>
      </c>
      <c r="Y1268">
        <v>4.29</v>
      </c>
      <c r="Z1268">
        <v>25.1</v>
      </c>
      <c r="AA1268">
        <v>31.4</v>
      </c>
      <c r="AC1268">
        <v>5.64</v>
      </c>
    </row>
    <row r="1269" spans="1:29" hidden="1" x14ac:dyDescent="0.25">
      <c r="A1269" t="s">
        <v>57</v>
      </c>
      <c r="B1269" t="s">
        <v>58</v>
      </c>
      <c r="C1269" s="1">
        <v>43859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Q1269">
        <v>11589616</v>
      </c>
      <c r="R1269">
        <v>375.56400000000002</v>
      </c>
      <c r="S1269">
        <v>41.8</v>
      </c>
      <c r="T1269">
        <v>18.571000000000002</v>
      </c>
      <c r="U1269">
        <v>12.849</v>
      </c>
      <c r="V1269">
        <v>42658.576000000001</v>
      </c>
      <c r="W1269">
        <v>0.2</v>
      </c>
      <c r="X1269">
        <v>114.898</v>
      </c>
      <c r="Y1269">
        <v>4.29</v>
      </c>
      <c r="Z1269">
        <v>25.1</v>
      </c>
      <c r="AA1269">
        <v>31.4</v>
      </c>
      <c r="AC1269">
        <v>5.64</v>
      </c>
    </row>
    <row r="1270" spans="1:29" hidden="1" x14ac:dyDescent="0.25">
      <c r="A1270" t="s">
        <v>57</v>
      </c>
      <c r="B1270" t="s">
        <v>58</v>
      </c>
      <c r="C1270" s="1">
        <v>43860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Q1270">
        <v>11589616</v>
      </c>
      <c r="R1270">
        <v>375.56400000000002</v>
      </c>
      <c r="S1270">
        <v>41.8</v>
      </c>
      <c r="T1270">
        <v>18.571000000000002</v>
      </c>
      <c r="U1270">
        <v>12.849</v>
      </c>
      <c r="V1270">
        <v>42658.576000000001</v>
      </c>
      <c r="W1270">
        <v>0.2</v>
      </c>
      <c r="X1270">
        <v>114.898</v>
      </c>
      <c r="Y1270">
        <v>4.29</v>
      </c>
      <c r="Z1270">
        <v>25.1</v>
      </c>
      <c r="AA1270">
        <v>31.4</v>
      </c>
      <c r="AC1270">
        <v>5.64</v>
      </c>
    </row>
    <row r="1271" spans="1:29" hidden="1" x14ac:dyDescent="0.25">
      <c r="A1271" t="s">
        <v>57</v>
      </c>
      <c r="B1271" t="s">
        <v>58</v>
      </c>
      <c r="C1271" s="1">
        <v>43861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Q1271">
        <v>11589616</v>
      </c>
      <c r="R1271">
        <v>375.56400000000002</v>
      </c>
      <c r="S1271">
        <v>41.8</v>
      </c>
      <c r="T1271">
        <v>18.571000000000002</v>
      </c>
      <c r="U1271">
        <v>12.849</v>
      </c>
      <c r="V1271">
        <v>42658.576000000001</v>
      </c>
      <c r="W1271">
        <v>0.2</v>
      </c>
      <c r="X1271">
        <v>114.898</v>
      </c>
      <c r="Y1271">
        <v>4.29</v>
      </c>
      <c r="Z1271">
        <v>25.1</v>
      </c>
      <c r="AA1271">
        <v>31.4</v>
      </c>
      <c r="AC1271">
        <v>5.64</v>
      </c>
    </row>
    <row r="1272" spans="1:29" hidden="1" x14ac:dyDescent="0.25">
      <c r="A1272" t="s">
        <v>57</v>
      </c>
      <c r="B1272" t="s">
        <v>58</v>
      </c>
      <c r="C1272" s="1">
        <v>43862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Q1272">
        <v>11589616</v>
      </c>
      <c r="R1272">
        <v>375.56400000000002</v>
      </c>
      <c r="S1272">
        <v>41.8</v>
      </c>
      <c r="T1272">
        <v>18.571000000000002</v>
      </c>
      <c r="U1272">
        <v>12.849</v>
      </c>
      <c r="V1272">
        <v>42658.576000000001</v>
      </c>
      <c r="W1272">
        <v>0.2</v>
      </c>
      <c r="X1272">
        <v>114.898</v>
      </c>
      <c r="Y1272">
        <v>4.29</v>
      </c>
      <c r="Z1272">
        <v>25.1</v>
      </c>
      <c r="AA1272">
        <v>31.4</v>
      </c>
      <c r="AC1272">
        <v>5.64</v>
      </c>
    </row>
    <row r="1273" spans="1:29" hidden="1" x14ac:dyDescent="0.25">
      <c r="A1273" t="s">
        <v>57</v>
      </c>
      <c r="B1273" t="s">
        <v>58</v>
      </c>
      <c r="C1273" s="1">
        <v>43863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Q1273">
        <v>11589616</v>
      </c>
      <c r="R1273">
        <v>375.56400000000002</v>
      </c>
      <c r="S1273">
        <v>41.8</v>
      </c>
      <c r="T1273">
        <v>18.571000000000002</v>
      </c>
      <c r="U1273">
        <v>12.849</v>
      </c>
      <c r="V1273">
        <v>42658.576000000001</v>
      </c>
      <c r="W1273">
        <v>0.2</v>
      </c>
      <c r="X1273">
        <v>114.898</v>
      </c>
      <c r="Y1273">
        <v>4.29</v>
      </c>
      <c r="Z1273">
        <v>25.1</v>
      </c>
      <c r="AA1273">
        <v>31.4</v>
      </c>
      <c r="AC1273">
        <v>5.64</v>
      </c>
    </row>
    <row r="1274" spans="1:29" hidden="1" x14ac:dyDescent="0.25">
      <c r="A1274" t="s">
        <v>57</v>
      </c>
      <c r="B1274" t="s">
        <v>58</v>
      </c>
      <c r="C1274" s="1">
        <v>43864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Q1274">
        <v>11589616</v>
      </c>
      <c r="R1274">
        <v>375.56400000000002</v>
      </c>
      <c r="S1274">
        <v>41.8</v>
      </c>
      <c r="T1274">
        <v>18.571000000000002</v>
      </c>
      <c r="U1274">
        <v>12.849</v>
      </c>
      <c r="V1274">
        <v>42658.576000000001</v>
      </c>
      <c r="W1274">
        <v>0.2</v>
      </c>
      <c r="X1274">
        <v>114.898</v>
      </c>
      <c r="Y1274">
        <v>4.29</v>
      </c>
      <c r="Z1274">
        <v>25.1</v>
      </c>
      <c r="AA1274">
        <v>31.4</v>
      </c>
      <c r="AC1274">
        <v>5.64</v>
      </c>
    </row>
    <row r="1275" spans="1:29" hidden="1" x14ac:dyDescent="0.25">
      <c r="A1275" t="s">
        <v>57</v>
      </c>
      <c r="B1275" t="s">
        <v>58</v>
      </c>
      <c r="C1275" s="1">
        <v>43865</v>
      </c>
      <c r="D1275">
        <v>1</v>
      </c>
      <c r="E1275">
        <v>1</v>
      </c>
      <c r="F1275">
        <v>0</v>
      </c>
      <c r="G1275">
        <v>0</v>
      </c>
      <c r="H1275">
        <v>8.5999999999999993E-2</v>
      </c>
      <c r="I1275">
        <v>8.5999999999999993E-2</v>
      </c>
      <c r="J1275">
        <v>0</v>
      </c>
      <c r="K1275">
        <v>0</v>
      </c>
      <c r="Q1275">
        <v>11589616</v>
      </c>
      <c r="R1275">
        <v>375.56400000000002</v>
      </c>
      <c r="S1275">
        <v>41.8</v>
      </c>
      <c r="T1275">
        <v>18.571000000000002</v>
      </c>
      <c r="U1275">
        <v>12.849</v>
      </c>
      <c r="V1275">
        <v>42658.576000000001</v>
      </c>
      <c r="W1275">
        <v>0.2</v>
      </c>
      <c r="X1275">
        <v>114.898</v>
      </c>
      <c r="Y1275">
        <v>4.29</v>
      </c>
      <c r="Z1275">
        <v>25.1</v>
      </c>
      <c r="AA1275">
        <v>31.4</v>
      </c>
      <c r="AC1275">
        <v>5.64</v>
      </c>
    </row>
    <row r="1276" spans="1:29" hidden="1" x14ac:dyDescent="0.25">
      <c r="A1276" t="s">
        <v>57</v>
      </c>
      <c r="B1276" t="s">
        <v>58</v>
      </c>
      <c r="C1276" s="1">
        <v>43866</v>
      </c>
      <c r="D1276">
        <v>1</v>
      </c>
      <c r="E1276">
        <v>0</v>
      </c>
      <c r="F1276">
        <v>0</v>
      </c>
      <c r="G1276">
        <v>0</v>
      </c>
      <c r="H1276">
        <v>8.5999999999999993E-2</v>
      </c>
      <c r="I1276">
        <v>0</v>
      </c>
      <c r="J1276">
        <v>0</v>
      </c>
      <c r="K1276">
        <v>0</v>
      </c>
      <c r="Q1276">
        <v>11589616</v>
      </c>
      <c r="R1276">
        <v>375.56400000000002</v>
      </c>
      <c r="S1276">
        <v>41.8</v>
      </c>
      <c r="T1276">
        <v>18.571000000000002</v>
      </c>
      <c r="U1276">
        <v>12.849</v>
      </c>
      <c r="V1276">
        <v>42658.576000000001</v>
      </c>
      <c r="W1276">
        <v>0.2</v>
      </c>
      <c r="X1276">
        <v>114.898</v>
      </c>
      <c r="Y1276">
        <v>4.29</v>
      </c>
      <c r="Z1276">
        <v>25.1</v>
      </c>
      <c r="AA1276">
        <v>31.4</v>
      </c>
      <c r="AC1276">
        <v>5.64</v>
      </c>
    </row>
    <row r="1277" spans="1:29" hidden="1" x14ac:dyDescent="0.25">
      <c r="A1277" t="s">
        <v>57</v>
      </c>
      <c r="B1277" t="s">
        <v>58</v>
      </c>
      <c r="C1277" s="1">
        <v>43867</v>
      </c>
      <c r="D1277">
        <v>1</v>
      </c>
      <c r="E1277">
        <v>0</v>
      </c>
      <c r="F1277">
        <v>0</v>
      </c>
      <c r="G1277">
        <v>0</v>
      </c>
      <c r="H1277">
        <v>8.5999999999999993E-2</v>
      </c>
      <c r="I1277">
        <v>0</v>
      </c>
      <c r="J1277">
        <v>0</v>
      </c>
      <c r="K1277">
        <v>0</v>
      </c>
      <c r="Q1277">
        <v>11589616</v>
      </c>
      <c r="R1277">
        <v>375.56400000000002</v>
      </c>
      <c r="S1277">
        <v>41.8</v>
      </c>
      <c r="T1277">
        <v>18.571000000000002</v>
      </c>
      <c r="U1277">
        <v>12.849</v>
      </c>
      <c r="V1277">
        <v>42658.576000000001</v>
      </c>
      <c r="W1277">
        <v>0.2</v>
      </c>
      <c r="X1277">
        <v>114.898</v>
      </c>
      <c r="Y1277">
        <v>4.29</v>
      </c>
      <c r="Z1277">
        <v>25.1</v>
      </c>
      <c r="AA1277">
        <v>31.4</v>
      </c>
      <c r="AC1277">
        <v>5.64</v>
      </c>
    </row>
    <row r="1278" spans="1:29" hidden="1" x14ac:dyDescent="0.25">
      <c r="A1278" t="s">
        <v>57</v>
      </c>
      <c r="B1278" t="s">
        <v>58</v>
      </c>
      <c r="C1278" s="1">
        <v>43868</v>
      </c>
      <c r="D1278">
        <v>1</v>
      </c>
      <c r="E1278">
        <v>0</v>
      </c>
      <c r="F1278">
        <v>0</v>
      </c>
      <c r="G1278">
        <v>0</v>
      </c>
      <c r="H1278">
        <v>8.5999999999999993E-2</v>
      </c>
      <c r="I1278">
        <v>0</v>
      </c>
      <c r="J1278">
        <v>0</v>
      </c>
      <c r="K1278">
        <v>0</v>
      </c>
      <c r="Q1278">
        <v>11589616</v>
      </c>
      <c r="R1278">
        <v>375.56400000000002</v>
      </c>
      <c r="S1278">
        <v>41.8</v>
      </c>
      <c r="T1278">
        <v>18.571000000000002</v>
      </c>
      <c r="U1278">
        <v>12.849</v>
      </c>
      <c r="V1278">
        <v>42658.576000000001</v>
      </c>
      <c r="W1278">
        <v>0.2</v>
      </c>
      <c r="X1278">
        <v>114.898</v>
      </c>
      <c r="Y1278">
        <v>4.29</v>
      </c>
      <c r="Z1278">
        <v>25.1</v>
      </c>
      <c r="AA1278">
        <v>31.4</v>
      </c>
      <c r="AC1278">
        <v>5.64</v>
      </c>
    </row>
    <row r="1279" spans="1:29" hidden="1" x14ac:dyDescent="0.25">
      <c r="A1279" t="s">
        <v>57</v>
      </c>
      <c r="B1279" t="s">
        <v>58</v>
      </c>
      <c r="C1279" s="1">
        <v>43869</v>
      </c>
      <c r="D1279">
        <v>1</v>
      </c>
      <c r="E1279">
        <v>0</v>
      </c>
      <c r="F1279">
        <v>0</v>
      </c>
      <c r="G1279">
        <v>0</v>
      </c>
      <c r="H1279">
        <v>8.5999999999999993E-2</v>
      </c>
      <c r="I1279">
        <v>0</v>
      </c>
      <c r="J1279">
        <v>0</v>
      </c>
      <c r="K1279">
        <v>0</v>
      </c>
      <c r="Q1279">
        <v>11589616</v>
      </c>
      <c r="R1279">
        <v>375.56400000000002</v>
      </c>
      <c r="S1279">
        <v>41.8</v>
      </c>
      <c r="T1279">
        <v>18.571000000000002</v>
      </c>
      <c r="U1279">
        <v>12.849</v>
      </c>
      <c r="V1279">
        <v>42658.576000000001</v>
      </c>
      <c r="W1279">
        <v>0.2</v>
      </c>
      <c r="X1279">
        <v>114.898</v>
      </c>
      <c r="Y1279">
        <v>4.29</v>
      </c>
      <c r="Z1279">
        <v>25.1</v>
      </c>
      <c r="AA1279">
        <v>31.4</v>
      </c>
      <c r="AC1279">
        <v>5.64</v>
      </c>
    </row>
    <row r="1280" spans="1:29" hidden="1" x14ac:dyDescent="0.25">
      <c r="A1280" t="s">
        <v>57</v>
      </c>
      <c r="B1280" t="s">
        <v>58</v>
      </c>
      <c r="C1280" s="1">
        <v>43870</v>
      </c>
      <c r="D1280">
        <v>1</v>
      </c>
      <c r="E1280">
        <v>0</v>
      </c>
      <c r="F1280">
        <v>0</v>
      </c>
      <c r="G1280">
        <v>0</v>
      </c>
      <c r="H1280">
        <v>8.5999999999999993E-2</v>
      </c>
      <c r="I1280">
        <v>0</v>
      </c>
      <c r="J1280">
        <v>0</v>
      </c>
      <c r="K1280">
        <v>0</v>
      </c>
      <c r="Q1280">
        <v>11589616</v>
      </c>
      <c r="R1280">
        <v>375.56400000000002</v>
      </c>
      <c r="S1280">
        <v>41.8</v>
      </c>
      <c r="T1280">
        <v>18.571000000000002</v>
      </c>
      <c r="U1280">
        <v>12.849</v>
      </c>
      <c r="V1280">
        <v>42658.576000000001</v>
      </c>
      <c r="W1280">
        <v>0.2</v>
      </c>
      <c r="X1280">
        <v>114.898</v>
      </c>
      <c r="Y1280">
        <v>4.29</v>
      </c>
      <c r="Z1280">
        <v>25.1</v>
      </c>
      <c r="AA1280">
        <v>31.4</v>
      </c>
      <c r="AC1280">
        <v>5.64</v>
      </c>
    </row>
    <row r="1281" spans="1:29" hidden="1" x14ac:dyDescent="0.25">
      <c r="A1281" t="s">
        <v>57</v>
      </c>
      <c r="B1281" t="s">
        <v>58</v>
      </c>
      <c r="C1281" s="1">
        <v>43871</v>
      </c>
      <c r="D1281">
        <v>1</v>
      </c>
      <c r="E1281">
        <v>0</v>
      </c>
      <c r="F1281">
        <v>0</v>
      </c>
      <c r="G1281">
        <v>0</v>
      </c>
      <c r="H1281">
        <v>8.5999999999999993E-2</v>
      </c>
      <c r="I1281">
        <v>0</v>
      </c>
      <c r="J1281">
        <v>0</v>
      </c>
      <c r="K1281">
        <v>0</v>
      </c>
      <c r="Q1281">
        <v>11589616</v>
      </c>
      <c r="R1281">
        <v>375.56400000000002</v>
      </c>
      <c r="S1281">
        <v>41.8</v>
      </c>
      <c r="T1281">
        <v>18.571000000000002</v>
      </c>
      <c r="U1281">
        <v>12.849</v>
      </c>
      <c r="V1281">
        <v>42658.576000000001</v>
      </c>
      <c r="W1281">
        <v>0.2</v>
      </c>
      <c r="X1281">
        <v>114.898</v>
      </c>
      <c r="Y1281">
        <v>4.29</v>
      </c>
      <c r="Z1281">
        <v>25.1</v>
      </c>
      <c r="AA1281">
        <v>31.4</v>
      </c>
      <c r="AC1281">
        <v>5.64</v>
      </c>
    </row>
    <row r="1282" spans="1:29" hidden="1" x14ac:dyDescent="0.25">
      <c r="A1282" t="s">
        <v>57</v>
      </c>
      <c r="B1282" t="s">
        <v>58</v>
      </c>
      <c r="C1282" s="1">
        <v>43872</v>
      </c>
      <c r="D1282">
        <v>1</v>
      </c>
      <c r="E1282">
        <v>0</v>
      </c>
      <c r="F1282">
        <v>0</v>
      </c>
      <c r="G1282">
        <v>0</v>
      </c>
      <c r="H1282">
        <v>8.5999999999999993E-2</v>
      </c>
      <c r="I1282">
        <v>0</v>
      </c>
      <c r="J1282">
        <v>0</v>
      </c>
      <c r="K1282">
        <v>0</v>
      </c>
      <c r="Q1282">
        <v>11589616</v>
      </c>
      <c r="R1282">
        <v>375.56400000000002</v>
      </c>
      <c r="S1282">
        <v>41.8</v>
      </c>
      <c r="T1282">
        <v>18.571000000000002</v>
      </c>
      <c r="U1282">
        <v>12.849</v>
      </c>
      <c r="V1282">
        <v>42658.576000000001</v>
      </c>
      <c r="W1282">
        <v>0.2</v>
      </c>
      <c r="X1282">
        <v>114.898</v>
      </c>
      <c r="Y1282">
        <v>4.29</v>
      </c>
      <c r="Z1282">
        <v>25.1</v>
      </c>
      <c r="AA1282">
        <v>31.4</v>
      </c>
      <c r="AC1282">
        <v>5.64</v>
      </c>
    </row>
    <row r="1283" spans="1:29" hidden="1" x14ac:dyDescent="0.25">
      <c r="A1283" t="s">
        <v>57</v>
      </c>
      <c r="B1283" t="s">
        <v>58</v>
      </c>
      <c r="C1283" s="1">
        <v>43873</v>
      </c>
      <c r="D1283">
        <v>1</v>
      </c>
      <c r="E1283">
        <v>0</v>
      </c>
      <c r="F1283">
        <v>0</v>
      </c>
      <c r="G1283">
        <v>0</v>
      </c>
      <c r="H1283">
        <v>8.5999999999999993E-2</v>
      </c>
      <c r="I1283">
        <v>0</v>
      </c>
      <c r="J1283">
        <v>0</v>
      </c>
      <c r="K1283">
        <v>0</v>
      </c>
      <c r="Q1283">
        <v>11589616</v>
      </c>
      <c r="R1283">
        <v>375.56400000000002</v>
      </c>
      <c r="S1283">
        <v>41.8</v>
      </c>
      <c r="T1283">
        <v>18.571000000000002</v>
      </c>
      <c r="U1283">
        <v>12.849</v>
      </c>
      <c r="V1283">
        <v>42658.576000000001</v>
      </c>
      <c r="W1283">
        <v>0.2</v>
      </c>
      <c r="X1283">
        <v>114.898</v>
      </c>
      <c r="Y1283">
        <v>4.29</v>
      </c>
      <c r="Z1283">
        <v>25.1</v>
      </c>
      <c r="AA1283">
        <v>31.4</v>
      </c>
      <c r="AC1283">
        <v>5.64</v>
      </c>
    </row>
    <row r="1284" spans="1:29" hidden="1" x14ac:dyDescent="0.25">
      <c r="A1284" t="s">
        <v>57</v>
      </c>
      <c r="B1284" t="s">
        <v>58</v>
      </c>
      <c r="C1284" s="1">
        <v>43874</v>
      </c>
      <c r="D1284">
        <v>1</v>
      </c>
      <c r="E1284">
        <v>0</v>
      </c>
      <c r="F1284">
        <v>0</v>
      </c>
      <c r="G1284">
        <v>0</v>
      </c>
      <c r="H1284">
        <v>8.5999999999999993E-2</v>
      </c>
      <c r="I1284">
        <v>0</v>
      </c>
      <c r="J1284">
        <v>0</v>
      </c>
      <c r="K1284">
        <v>0</v>
      </c>
      <c r="Q1284">
        <v>11589616</v>
      </c>
      <c r="R1284">
        <v>375.56400000000002</v>
      </c>
      <c r="S1284">
        <v>41.8</v>
      </c>
      <c r="T1284">
        <v>18.571000000000002</v>
      </c>
      <c r="U1284">
        <v>12.849</v>
      </c>
      <c r="V1284">
        <v>42658.576000000001</v>
      </c>
      <c r="W1284">
        <v>0.2</v>
      </c>
      <c r="X1284">
        <v>114.898</v>
      </c>
      <c r="Y1284">
        <v>4.29</v>
      </c>
      <c r="Z1284">
        <v>25.1</v>
      </c>
      <c r="AA1284">
        <v>31.4</v>
      </c>
      <c r="AC1284">
        <v>5.64</v>
      </c>
    </row>
    <row r="1285" spans="1:29" hidden="1" x14ac:dyDescent="0.25">
      <c r="A1285" t="s">
        <v>57</v>
      </c>
      <c r="B1285" t="s">
        <v>58</v>
      </c>
      <c r="C1285" s="1">
        <v>43875</v>
      </c>
      <c r="D1285">
        <v>1</v>
      </c>
      <c r="E1285">
        <v>0</v>
      </c>
      <c r="F1285">
        <v>0</v>
      </c>
      <c r="G1285">
        <v>0</v>
      </c>
      <c r="H1285">
        <v>8.5999999999999993E-2</v>
      </c>
      <c r="I1285">
        <v>0</v>
      </c>
      <c r="J1285">
        <v>0</v>
      </c>
      <c r="K1285">
        <v>0</v>
      </c>
      <c r="Q1285">
        <v>11589616</v>
      </c>
      <c r="R1285">
        <v>375.56400000000002</v>
      </c>
      <c r="S1285">
        <v>41.8</v>
      </c>
      <c r="T1285">
        <v>18.571000000000002</v>
      </c>
      <c r="U1285">
        <v>12.849</v>
      </c>
      <c r="V1285">
        <v>42658.576000000001</v>
      </c>
      <c r="W1285">
        <v>0.2</v>
      </c>
      <c r="X1285">
        <v>114.898</v>
      </c>
      <c r="Y1285">
        <v>4.29</v>
      </c>
      <c r="Z1285">
        <v>25.1</v>
      </c>
      <c r="AA1285">
        <v>31.4</v>
      </c>
      <c r="AC1285">
        <v>5.64</v>
      </c>
    </row>
    <row r="1286" spans="1:29" hidden="1" x14ac:dyDescent="0.25">
      <c r="A1286" t="s">
        <v>57</v>
      </c>
      <c r="B1286" t="s">
        <v>58</v>
      </c>
      <c r="C1286" s="1">
        <v>43876</v>
      </c>
      <c r="D1286">
        <v>1</v>
      </c>
      <c r="E1286">
        <v>0</v>
      </c>
      <c r="F1286">
        <v>0</v>
      </c>
      <c r="G1286">
        <v>0</v>
      </c>
      <c r="H1286">
        <v>8.5999999999999993E-2</v>
      </c>
      <c r="I1286">
        <v>0</v>
      </c>
      <c r="J1286">
        <v>0</v>
      </c>
      <c r="K1286">
        <v>0</v>
      </c>
      <c r="Q1286">
        <v>11589616</v>
      </c>
      <c r="R1286">
        <v>375.56400000000002</v>
      </c>
      <c r="S1286">
        <v>41.8</v>
      </c>
      <c r="T1286">
        <v>18.571000000000002</v>
      </c>
      <c r="U1286">
        <v>12.849</v>
      </c>
      <c r="V1286">
        <v>42658.576000000001</v>
      </c>
      <c r="W1286">
        <v>0.2</v>
      </c>
      <c r="X1286">
        <v>114.898</v>
      </c>
      <c r="Y1286">
        <v>4.29</v>
      </c>
      <c r="Z1286">
        <v>25.1</v>
      </c>
      <c r="AA1286">
        <v>31.4</v>
      </c>
      <c r="AC1286">
        <v>5.64</v>
      </c>
    </row>
    <row r="1287" spans="1:29" hidden="1" x14ac:dyDescent="0.25">
      <c r="A1287" t="s">
        <v>57</v>
      </c>
      <c r="B1287" t="s">
        <v>58</v>
      </c>
      <c r="C1287" s="1">
        <v>43877</v>
      </c>
      <c r="D1287">
        <v>1</v>
      </c>
      <c r="E1287">
        <v>0</v>
      </c>
      <c r="F1287">
        <v>0</v>
      </c>
      <c r="G1287">
        <v>0</v>
      </c>
      <c r="H1287">
        <v>8.5999999999999993E-2</v>
      </c>
      <c r="I1287">
        <v>0</v>
      </c>
      <c r="J1287">
        <v>0</v>
      </c>
      <c r="K1287">
        <v>0</v>
      </c>
      <c r="Q1287">
        <v>11589616</v>
      </c>
      <c r="R1287">
        <v>375.56400000000002</v>
      </c>
      <c r="S1287">
        <v>41.8</v>
      </c>
      <c r="T1287">
        <v>18.571000000000002</v>
      </c>
      <c r="U1287">
        <v>12.849</v>
      </c>
      <c r="V1287">
        <v>42658.576000000001</v>
      </c>
      <c r="W1287">
        <v>0.2</v>
      </c>
      <c r="X1287">
        <v>114.898</v>
      </c>
      <c r="Y1287">
        <v>4.29</v>
      </c>
      <c r="Z1287">
        <v>25.1</v>
      </c>
      <c r="AA1287">
        <v>31.4</v>
      </c>
      <c r="AC1287">
        <v>5.64</v>
      </c>
    </row>
    <row r="1288" spans="1:29" hidden="1" x14ac:dyDescent="0.25">
      <c r="A1288" t="s">
        <v>57</v>
      </c>
      <c r="B1288" t="s">
        <v>58</v>
      </c>
      <c r="C1288" s="1">
        <v>43878</v>
      </c>
      <c r="D1288">
        <v>1</v>
      </c>
      <c r="E1288">
        <v>0</v>
      </c>
      <c r="F1288">
        <v>0</v>
      </c>
      <c r="G1288">
        <v>0</v>
      </c>
      <c r="H1288">
        <v>8.5999999999999993E-2</v>
      </c>
      <c r="I1288">
        <v>0</v>
      </c>
      <c r="J1288">
        <v>0</v>
      </c>
      <c r="K1288">
        <v>0</v>
      </c>
      <c r="Q1288">
        <v>11589616</v>
      </c>
      <c r="R1288">
        <v>375.56400000000002</v>
      </c>
      <c r="S1288">
        <v>41.8</v>
      </c>
      <c r="T1288">
        <v>18.571000000000002</v>
      </c>
      <c r="U1288">
        <v>12.849</v>
      </c>
      <c r="V1288">
        <v>42658.576000000001</v>
      </c>
      <c r="W1288">
        <v>0.2</v>
      </c>
      <c r="X1288">
        <v>114.898</v>
      </c>
      <c r="Y1288">
        <v>4.29</v>
      </c>
      <c r="Z1288">
        <v>25.1</v>
      </c>
      <c r="AA1288">
        <v>31.4</v>
      </c>
      <c r="AC1288">
        <v>5.64</v>
      </c>
    </row>
    <row r="1289" spans="1:29" hidden="1" x14ac:dyDescent="0.25">
      <c r="A1289" t="s">
        <v>57</v>
      </c>
      <c r="B1289" t="s">
        <v>58</v>
      </c>
      <c r="C1289" s="1">
        <v>43879</v>
      </c>
      <c r="D1289">
        <v>1</v>
      </c>
      <c r="E1289">
        <v>0</v>
      </c>
      <c r="F1289">
        <v>0</v>
      </c>
      <c r="G1289">
        <v>0</v>
      </c>
      <c r="H1289">
        <v>8.5999999999999993E-2</v>
      </c>
      <c r="I1289">
        <v>0</v>
      </c>
      <c r="J1289">
        <v>0</v>
      </c>
      <c r="K1289">
        <v>0</v>
      </c>
      <c r="Q1289">
        <v>11589616</v>
      </c>
      <c r="R1289">
        <v>375.56400000000002</v>
      </c>
      <c r="S1289">
        <v>41.8</v>
      </c>
      <c r="T1289">
        <v>18.571000000000002</v>
      </c>
      <c r="U1289">
        <v>12.849</v>
      </c>
      <c r="V1289">
        <v>42658.576000000001</v>
      </c>
      <c r="W1289">
        <v>0.2</v>
      </c>
      <c r="X1289">
        <v>114.898</v>
      </c>
      <c r="Y1289">
        <v>4.29</v>
      </c>
      <c r="Z1289">
        <v>25.1</v>
      </c>
      <c r="AA1289">
        <v>31.4</v>
      </c>
      <c r="AC1289">
        <v>5.64</v>
      </c>
    </row>
    <row r="1290" spans="1:29" hidden="1" x14ac:dyDescent="0.25">
      <c r="A1290" t="s">
        <v>57</v>
      </c>
      <c r="B1290" t="s">
        <v>58</v>
      </c>
      <c r="C1290" s="1">
        <v>43880</v>
      </c>
      <c r="D1290">
        <v>1</v>
      </c>
      <c r="E1290">
        <v>0</v>
      </c>
      <c r="F1290">
        <v>0</v>
      </c>
      <c r="G1290">
        <v>0</v>
      </c>
      <c r="H1290">
        <v>8.5999999999999993E-2</v>
      </c>
      <c r="I1290">
        <v>0</v>
      </c>
      <c r="J1290">
        <v>0</v>
      </c>
      <c r="K1290">
        <v>0</v>
      </c>
      <c r="Q1290">
        <v>11589616</v>
      </c>
      <c r="R1290">
        <v>375.56400000000002</v>
      </c>
      <c r="S1290">
        <v>41.8</v>
      </c>
      <c r="T1290">
        <v>18.571000000000002</v>
      </c>
      <c r="U1290">
        <v>12.849</v>
      </c>
      <c r="V1290">
        <v>42658.576000000001</v>
      </c>
      <c r="W1290">
        <v>0.2</v>
      </c>
      <c r="X1290">
        <v>114.898</v>
      </c>
      <c r="Y1290">
        <v>4.29</v>
      </c>
      <c r="Z1290">
        <v>25.1</v>
      </c>
      <c r="AA1290">
        <v>31.4</v>
      </c>
      <c r="AC1290">
        <v>5.64</v>
      </c>
    </row>
    <row r="1291" spans="1:29" hidden="1" x14ac:dyDescent="0.25">
      <c r="A1291" t="s">
        <v>57</v>
      </c>
      <c r="B1291" t="s">
        <v>58</v>
      </c>
      <c r="C1291" s="1">
        <v>43881</v>
      </c>
      <c r="D1291">
        <v>1</v>
      </c>
      <c r="E1291">
        <v>0</v>
      </c>
      <c r="F1291">
        <v>0</v>
      </c>
      <c r="G1291">
        <v>0</v>
      </c>
      <c r="H1291">
        <v>8.5999999999999993E-2</v>
      </c>
      <c r="I1291">
        <v>0</v>
      </c>
      <c r="J1291">
        <v>0</v>
      </c>
      <c r="K1291">
        <v>0</v>
      </c>
      <c r="Q1291">
        <v>11589616</v>
      </c>
      <c r="R1291">
        <v>375.56400000000002</v>
      </c>
      <c r="S1291">
        <v>41.8</v>
      </c>
      <c r="T1291">
        <v>18.571000000000002</v>
      </c>
      <c r="U1291">
        <v>12.849</v>
      </c>
      <c r="V1291">
        <v>42658.576000000001</v>
      </c>
      <c r="W1291">
        <v>0.2</v>
      </c>
      <c r="X1291">
        <v>114.898</v>
      </c>
      <c r="Y1291">
        <v>4.29</v>
      </c>
      <c r="Z1291">
        <v>25.1</v>
      </c>
      <c r="AA1291">
        <v>31.4</v>
      </c>
      <c r="AC1291">
        <v>5.64</v>
      </c>
    </row>
    <row r="1292" spans="1:29" hidden="1" x14ac:dyDescent="0.25">
      <c r="A1292" t="s">
        <v>57</v>
      </c>
      <c r="B1292" t="s">
        <v>58</v>
      </c>
      <c r="C1292" s="1">
        <v>43882</v>
      </c>
      <c r="D1292">
        <v>1</v>
      </c>
      <c r="E1292">
        <v>0</v>
      </c>
      <c r="F1292">
        <v>0</v>
      </c>
      <c r="G1292">
        <v>0</v>
      </c>
      <c r="H1292">
        <v>8.5999999999999993E-2</v>
      </c>
      <c r="I1292">
        <v>0</v>
      </c>
      <c r="J1292">
        <v>0</v>
      </c>
      <c r="K1292">
        <v>0</v>
      </c>
      <c r="Q1292">
        <v>11589616</v>
      </c>
      <c r="R1292">
        <v>375.56400000000002</v>
      </c>
      <c r="S1292">
        <v>41.8</v>
      </c>
      <c r="T1292">
        <v>18.571000000000002</v>
      </c>
      <c r="U1292">
        <v>12.849</v>
      </c>
      <c r="V1292">
        <v>42658.576000000001</v>
      </c>
      <c r="W1292">
        <v>0.2</v>
      </c>
      <c r="X1292">
        <v>114.898</v>
      </c>
      <c r="Y1292">
        <v>4.29</v>
      </c>
      <c r="Z1292">
        <v>25.1</v>
      </c>
      <c r="AA1292">
        <v>31.4</v>
      </c>
      <c r="AC1292">
        <v>5.64</v>
      </c>
    </row>
    <row r="1293" spans="1:29" hidden="1" x14ac:dyDescent="0.25">
      <c r="A1293" t="s">
        <v>57</v>
      </c>
      <c r="B1293" t="s">
        <v>58</v>
      </c>
      <c r="C1293" s="1">
        <v>43883</v>
      </c>
      <c r="D1293">
        <v>1</v>
      </c>
      <c r="E1293">
        <v>0</v>
      </c>
      <c r="F1293">
        <v>0</v>
      </c>
      <c r="G1293">
        <v>0</v>
      </c>
      <c r="H1293">
        <v>8.5999999999999993E-2</v>
      </c>
      <c r="I1293">
        <v>0</v>
      </c>
      <c r="J1293">
        <v>0</v>
      </c>
      <c r="K1293">
        <v>0</v>
      </c>
      <c r="Q1293">
        <v>11589616</v>
      </c>
      <c r="R1293">
        <v>375.56400000000002</v>
      </c>
      <c r="S1293">
        <v>41.8</v>
      </c>
      <c r="T1293">
        <v>18.571000000000002</v>
      </c>
      <c r="U1293">
        <v>12.849</v>
      </c>
      <c r="V1293">
        <v>42658.576000000001</v>
      </c>
      <c r="W1293">
        <v>0.2</v>
      </c>
      <c r="X1293">
        <v>114.898</v>
      </c>
      <c r="Y1293">
        <v>4.29</v>
      </c>
      <c r="Z1293">
        <v>25.1</v>
      </c>
      <c r="AA1293">
        <v>31.4</v>
      </c>
      <c r="AC1293">
        <v>5.64</v>
      </c>
    </row>
    <row r="1294" spans="1:29" hidden="1" x14ac:dyDescent="0.25">
      <c r="A1294" t="s">
        <v>57</v>
      </c>
      <c r="B1294" t="s">
        <v>58</v>
      </c>
      <c r="C1294" s="1">
        <v>43884</v>
      </c>
      <c r="D1294">
        <v>1</v>
      </c>
      <c r="E1294">
        <v>0</v>
      </c>
      <c r="F1294">
        <v>0</v>
      </c>
      <c r="G1294">
        <v>0</v>
      </c>
      <c r="H1294">
        <v>8.5999999999999993E-2</v>
      </c>
      <c r="I1294">
        <v>0</v>
      </c>
      <c r="J1294">
        <v>0</v>
      </c>
      <c r="K1294">
        <v>0</v>
      </c>
      <c r="Q1294">
        <v>11589616</v>
      </c>
      <c r="R1294">
        <v>375.56400000000002</v>
      </c>
      <c r="S1294">
        <v>41.8</v>
      </c>
      <c r="T1294">
        <v>18.571000000000002</v>
      </c>
      <c r="U1294">
        <v>12.849</v>
      </c>
      <c r="V1294">
        <v>42658.576000000001</v>
      </c>
      <c r="W1294">
        <v>0.2</v>
      </c>
      <c r="X1294">
        <v>114.898</v>
      </c>
      <c r="Y1294">
        <v>4.29</v>
      </c>
      <c r="Z1294">
        <v>25.1</v>
      </c>
      <c r="AA1294">
        <v>31.4</v>
      </c>
      <c r="AC1294">
        <v>5.64</v>
      </c>
    </row>
    <row r="1295" spans="1:29" hidden="1" x14ac:dyDescent="0.25">
      <c r="A1295" t="s">
        <v>57</v>
      </c>
      <c r="B1295" t="s">
        <v>58</v>
      </c>
      <c r="C1295" s="1">
        <v>43885</v>
      </c>
      <c r="D1295">
        <v>1</v>
      </c>
      <c r="E1295">
        <v>0</v>
      </c>
      <c r="F1295">
        <v>0</v>
      </c>
      <c r="G1295">
        <v>0</v>
      </c>
      <c r="H1295">
        <v>8.5999999999999993E-2</v>
      </c>
      <c r="I1295">
        <v>0</v>
      </c>
      <c r="J1295">
        <v>0</v>
      </c>
      <c r="K1295">
        <v>0</v>
      </c>
      <c r="Q1295">
        <v>11589616</v>
      </c>
      <c r="R1295">
        <v>375.56400000000002</v>
      </c>
      <c r="S1295">
        <v>41.8</v>
      </c>
      <c r="T1295">
        <v>18.571000000000002</v>
      </c>
      <c r="U1295">
        <v>12.849</v>
      </c>
      <c r="V1295">
        <v>42658.576000000001</v>
      </c>
      <c r="W1295">
        <v>0.2</v>
      </c>
      <c r="X1295">
        <v>114.898</v>
      </c>
      <c r="Y1295">
        <v>4.29</v>
      </c>
      <c r="Z1295">
        <v>25.1</v>
      </c>
      <c r="AA1295">
        <v>31.4</v>
      </c>
      <c r="AC1295">
        <v>5.64</v>
      </c>
    </row>
    <row r="1296" spans="1:29" hidden="1" x14ac:dyDescent="0.25">
      <c r="A1296" t="s">
        <v>57</v>
      </c>
      <c r="B1296" t="s">
        <v>58</v>
      </c>
      <c r="C1296" s="1">
        <v>43886</v>
      </c>
      <c r="D1296">
        <v>1</v>
      </c>
      <c r="E1296">
        <v>0</v>
      </c>
      <c r="F1296">
        <v>0</v>
      </c>
      <c r="G1296">
        <v>0</v>
      </c>
      <c r="H1296">
        <v>8.5999999999999993E-2</v>
      </c>
      <c r="I1296">
        <v>0</v>
      </c>
      <c r="J1296">
        <v>0</v>
      </c>
      <c r="K1296">
        <v>0</v>
      </c>
      <c r="Q1296">
        <v>11589616</v>
      </c>
      <c r="R1296">
        <v>375.56400000000002</v>
      </c>
      <c r="S1296">
        <v>41.8</v>
      </c>
      <c r="T1296">
        <v>18.571000000000002</v>
      </c>
      <c r="U1296">
        <v>12.849</v>
      </c>
      <c r="V1296">
        <v>42658.576000000001</v>
      </c>
      <c r="W1296">
        <v>0.2</v>
      </c>
      <c r="X1296">
        <v>114.898</v>
      </c>
      <c r="Y1296">
        <v>4.29</v>
      </c>
      <c r="Z1296">
        <v>25.1</v>
      </c>
      <c r="AA1296">
        <v>31.4</v>
      </c>
      <c r="AC1296">
        <v>5.64</v>
      </c>
    </row>
    <row r="1297" spans="1:29" hidden="1" x14ac:dyDescent="0.25">
      <c r="A1297" t="s">
        <v>57</v>
      </c>
      <c r="B1297" t="s">
        <v>58</v>
      </c>
      <c r="C1297" s="1">
        <v>43887</v>
      </c>
      <c r="D1297">
        <v>1</v>
      </c>
      <c r="E1297">
        <v>0</v>
      </c>
      <c r="F1297">
        <v>0</v>
      </c>
      <c r="G1297">
        <v>0</v>
      </c>
      <c r="H1297">
        <v>8.5999999999999993E-2</v>
      </c>
      <c r="I1297">
        <v>0</v>
      </c>
      <c r="J1297">
        <v>0</v>
      </c>
      <c r="K1297">
        <v>0</v>
      </c>
      <c r="Q1297">
        <v>11589616</v>
      </c>
      <c r="R1297">
        <v>375.56400000000002</v>
      </c>
      <c r="S1297">
        <v>41.8</v>
      </c>
      <c r="T1297">
        <v>18.571000000000002</v>
      </c>
      <c r="U1297">
        <v>12.849</v>
      </c>
      <c r="V1297">
        <v>42658.576000000001</v>
      </c>
      <c r="W1297">
        <v>0.2</v>
      </c>
      <c r="X1297">
        <v>114.898</v>
      </c>
      <c r="Y1297">
        <v>4.29</v>
      </c>
      <c r="Z1297">
        <v>25.1</v>
      </c>
      <c r="AA1297">
        <v>31.4</v>
      </c>
      <c r="AC1297">
        <v>5.64</v>
      </c>
    </row>
    <row r="1298" spans="1:29" hidden="1" x14ac:dyDescent="0.25">
      <c r="A1298" t="s">
        <v>57</v>
      </c>
      <c r="B1298" t="s">
        <v>58</v>
      </c>
      <c r="C1298" s="1">
        <v>43888</v>
      </c>
      <c r="D1298">
        <v>1</v>
      </c>
      <c r="E1298">
        <v>0</v>
      </c>
      <c r="F1298">
        <v>0</v>
      </c>
      <c r="G1298">
        <v>0</v>
      </c>
      <c r="H1298">
        <v>8.5999999999999993E-2</v>
      </c>
      <c r="I1298">
        <v>0</v>
      </c>
      <c r="J1298">
        <v>0</v>
      </c>
      <c r="K1298">
        <v>0</v>
      </c>
      <c r="Q1298">
        <v>11589616</v>
      </c>
      <c r="R1298">
        <v>375.56400000000002</v>
      </c>
      <c r="S1298">
        <v>41.8</v>
      </c>
      <c r="T1298">
        <v>18.571000000000002</v>
      </c>
      <c r="U1298">
        <v>12.849</v>
      </c>
      <c r="V1298">
        <v>42658.576000000001</v>
      </c>
      <c r="W1298">
        <v>0.2</v>
      </c>
      <c r="X1298">
        <v>114.898</v>
      </c>
      <c r="Y1298">
        <v>4.29</v>
      </c>
      <c r="Z1298">
        <v>25.1</v>
      </c>
      <c r="AA1298">
        <v>31.4</v>
      </c>
      <c r="AC1298">
        <v>5.64</v>
      </c>
    </row>
    <row r="1299" spans="1:29" hidden="1" x14ac:dyDescent="0.25">
      <c r="A1299" t="s">
        <v>57</v>
      </c>
      <c r="B1299" t="s">
        <v>58</v>
      </c>
      <c r="C1299" s="1">
        <v>43889</v>
      </c>
      <c r="D1299">
        <v>1</v>
      </c>
      <c r="E1299">
        <v>0</v>
      </c>
      <c r="F1299">
        <v>0</v>
      </c>
      <c r="G1299">
        <v>0</v>
      </c>
      <c r="H1299">
        <v>8.5999999999999993E-2</v>
      </c>
      <c r="I1299">
        <v>0</v>
      </c>
      <c r="J1299">
        <v>0</v>
      </c>
      <c r="K1299">
        <v>0</v>
      </c>
      <c r="Q1299">
        <v>11589616</v>
      </c>
      <c r="R1299">
        <v>375.56400000000002</v>
      </c>
      <c r="S1299">
        <v>41.8</v>
      </c>
      <c r="T1299">
        <v>18.571000000000002</v>
      </c>
      <c r="U1299">
        <v>12.849</v>
      </c>
      <c r="V1299">
        <v>42658.576000000001</v>
      </c>
      <c r="W1299">
        <v>0.2</v>
      </c>
      <c r="X1299">
        <v>114.898</v>
      </c>
      <c r="Y1299">
        <v>4.29</v>
      </c>
      <c r="Z1299">
        <v>25.1</v>
      </c>
      <c r="AA1299">
        <v>31.4</v>
      </c>
      <c r="AC1299">
        <v>5.64</v>
      </c>
    </row>
    <row r="1300" spans="1:29" hidden="1" x14ac:dyDescent="0.25">
      <c r="A1300" t="s">
        <v>57</v>
      </c>
      <c r="B1300" t="s">
        <v>58</v>
      </c>
      <c r="C1300" s="1">
        <v>43890</v>
      </c>
      <c r="D1300">
        <v>1</v>
      </c>
      <c r="E1300">
        <v>0</v>
      </c>
      <c r="F1300">
        <v>0</v>
      </c>
      <c r="G1300">
        <v>0</v>
      </c>
      <c r="H1300">
        <v>8.5999999999999993E-2</v>
      </c>
      <c r="I1300">
        <v>0</v>
      </c>
      <c r="J1300">
        <v>0</v>
      </c>
      <c r="K1300">
        <v>0</v>
      </c>
      <c r="Q1300">
        <v>11589616</v>
      </c>
      <c r="R1300">
        <v>375.56400000000002</v>
      </c>
      <c r="S1300">
        <v>41.8</v>
      </c>
      <c r="T1300">
        <v>18.571000000000002</v>
      </c>
      <c r="U1300">
        <v>12.849</v>
      </c>
      <c r="V1300">
        <v>42658.576000000001</v>
      </c>
      <c r="W1300">
        <v>0.2</v>
      </c>
      <c r="X1300">
        <v>114.898</v>
      </c>
      <c r="Y1300">
        <v>4.29</v>
      </c>
      <c r="Z1300">
        <v>25.1</v>
      </c>
      <c r="AA1300">
        <v>31.4</v>
      </c>
      <c r="AC1300">
        <v>5.64</v>
      </c>
    </row>
    <row r="1301" spans="1:29" hidden="1" x14ac:dyDescent="0.25">
      <c r="A1301" t="s">
        <v>57</v>
      </c>
      <c r="B1301" t="s">
        <v>58</v>
      </c>
      <c r="C1301" s="1">
        <v>43891</v>
      </c>
      <c r="D1301">
        <v>1</v>
      </c>
      <c r="E1301">
        <v>0</v>
      </c>
      <c r="F1301">
        <v>0</v>
      </c>
      <c r="G1301">
        <v>0</v>
      </c>
      <c r="H1301">
        <v>8.5999999999999993E-2</v>
      </c>
      <c r="I1301">
        <v>0</v>
      </c>
      <c r="J1301">
        <v>0</v>
      </c>
      <c r="K1301">
        <v>0</v>
      </c>
      <c r="L1301">
        <v>56</v>
      </c>
      <c r="M1301">
        <v>56</v>
      </c>
      <c r="N1301">
        <v>5.0000000000000001E-3</v>
      </c>
      <c r="O1301">
        <v>5.0000000000000001E-3</v>
      </c>
      <c r="P1301" t="s">
        <v>59</v>
      </c>
      <c r="Q1301">
        <v>11589616</v>
      </c>
      <c r="R1301">
        <v>375.56400000000002</v>
      </c>
      <c r="S1301">
        <v>41.8</v>
      </c>
      <c r="T1301">
        <v>18.571000000000002</v>
      </c>
      <c r="U1301">
        <v>12.849</v>
      </c>
      <c r="V1301">
        <v>42658.576000000001</v>
      </c>
      <c r="W1301">
        <v>0.2</v>
      </c>
      <c r="X1301">
        <v>114.898</v>
      </c>
      <c r="Y1301">
        <v>4.29</v>
      </c>
      <c r="Z1301">
        <v>25.1</v>
      </c>
      <c r="AA1301">
        <v>31.4</v>
      </c>
      <c r="AC1301">
        <v>5.64</v>
      </c>
    </row>
    <row r="1302" spans="1:29" hidden="1" x14ac:dyDescent="0.25">
      <c r="A1302" t="s">
        <v>57</v>
      </c>
      <c r="B1302" t="s">
        <v>58</v>
      </c>
      <c r="C1302" s="1">
        <v>43892</v>
      </c>
      <c r="D1302">
        <v>2</v>
      </c>
      <c r="E1302">
        <v>1</v>
      </c>
      <c r="F1302">
        <v>0</v>
      </c>
      <c r="G1302">
        <v>0</v>
      </c>
      <c r="H1302">
        <v>0.17299999999999999</v>
      </c>
      <c r="I1302">
        <v>8.5999999999999993E-2</v>
      </c>
      <c r="J1302">
        <v>0</v>
      </c>
      <c r="K1302">
        <v>0</v>
      </c>
      <c r="L1302">
        <v>330</v>
      </c>
      <c r="M1302">
        <v>274</v>
      </c>
      <c r="N1302">
        <v>2.8000000000000001E-2</v>
      </c>
      <c r="O1302">
        <v>2.4E-2</v>
      </c>
      <c r="P1302" t="s">
        <v>59</v>
      </c>
      <c r="Q1302">
        <v>11589616</v>
      </c>
      <c r="R1302">
        <v>375.56400000000002</v>
      </c>
      <c r="S1302">
        <v>41.8</v>
      </c>
      <c r="T1302">
        <v>18.571000000000002</v>
      </c>
      <c r="U1302">
        <v>12.849</v>
      </c>
      <c r="V1302">
        <v>42658.576000000001</v>
      </c>
      <c r="W1302">
        <v>0.2</v>
      </c>
      <c r="X1302">
        <v>114.898</v>
      </c>
      <c r="Y1302">
        <v>4.29</v>
      </c>
      <c r="Z1302">
        <v>25.1</v>
      </c>
      <c r="AA1302">
        <v>31.4</v>
      </c>
      <c r="AC1302">
        <v>5.64</v>
      </c>
    </row>
    <row r="1303" spans="1:29" hidden="1" x14ac:dyDescent="0.25">
      <c r="A1303" t="s">
        <v>57</v>
      </c>
      <c r="B1303" t="s">
        <v>58</v>
      </c>
      <c r="C1303" s="1">
        <v>43893</v>
      </c>
      <c r="D1303">
        <v>8</v>
      </c>
      <c r="E1303">
        <v>6</v>
      </c>
      <c r="F1303">
        <v>0</v>
      </c>
      <c r="G1303">
        <v>0</v>
      </c>
      <c r="H1303">
        <v>0.69</v>
      </c>
      <c r="I1303">
        <v>0.51800000000000002</v>
      </c>
      <c r="J1303">
        <v>0</v>
      </c>
      <c r="K1303">
        <v>0</v>
      </c>
      <c r="L1303">
        <v>804</v>
      </c>
      <c r="M1303">
        <v>474</v>
      </c>
      <c r="N1303">
        <v>6.9000000000000006E-2</v>
      </c>
      <c r="O1303">
        <v>4.1000000000000002E-2</v>
      </c>
      <c r="P1303" t="s">
        <v>59</v>
      </c>
      <c r="Q1303">
        <v>11589616</v>
      </c>
      <c r="R1303">
        <v>375.56400000000002</v>
      </c>
      <c r="S1303">
        <v>41.8</v>
      </c>
      <c r="T1303">
        <v>18.571000000000002</v>
      </c>
      <c r="U1303">
        <v>12.849</v>
      </c>
      <c r="V1303">
        <v>42658.576000000001</v>
      </c>
      <c r="W1303">
        <v>0.2</v>
      </c>
      <c r="X1303">
        <v>114.898</v>
      </c>
      <c r="Y1303">
        <v>4.29</v>
      </c>
      <c r="Z1303">
        <v>25.1</v>
      </c>
      <c r="AA1303">
        <v>31.4</v>
      </c>
      <c r="AC1303">
        <v>5.64</v>
      </c>
    </row>
    <row r="1304" spans="1:29" hidden="1" x14ac:dyDescent="0.25">
      <c r="A1304" t="s">
        <v>57</v>
      </c>
      <c r="B1304" t="s">
        <v>58</v>
      </c>
      <c r="C1304" s="1">
        <v>43894</v>
      </c>
      <c r="D1304">
        <v>13</v>
      </c>
      <c r="E1304">
        <v>5</v>
      </c>
      <c r="F1304">
        <v>0</v>
      </c>
      <c r="G1304">
        <v>0</v>
      </c>
      <c r="H1304">
        <v>1.1220000000000001</v>
      </c>
      <c r="I1304">
        <v>0.43099999999999999</v>
      </c>
      <c r="J1304">
        <v>0</v>
      </c>
      <c r="K1304">
        <v>0</v>
      </c>
      <c r="L1304">
        <v>1456</v>
      </c>
      <c r="M1304">
        <v>652</v>
      </c>
      <c r="N1304">
        <v>0.126</v>
      </c>
      <c r="O1304">
        <v>5.6000000000000001E-2</v>
      </c>
      <c r="P1304" t="s">
        <v>59</v>
      </c>
      <c r="Q1304">
        <v>11589616</v>
      </c>
      <c r="R1304">
        <v>375.56400000000002</v>
      </c>
      <c r="S1304">
        <v>41.8</v>
      </c>
      <c r="T1304">
        <v>18.571000000000002</v>
      </c>
      <c r="U1304">
        <v>12.849</v>
      </c>
      <c r="V1304">
        <v>42658.576000000001</v>
      </c>
      <c r="W1304">
        <v>0.2</v>
      </c>
      <c r="X1304">
        <v>114.898</v>
      </c>
      <c r="Y1304">
        <v>4.29</v>
      </c>
      <c r="Z1304">
        <v>25.1</v>
      </c>
      <c r="AA1304">
        <v>31.4</v>
      </c>
      <c r="AC1304">
        <v>5.64</v>
      </c>
    </row>
    <row r="1305" spans="1:29" hidden="1" x14ac:dyDescent="0.25">
      <c r="A1305" t="s">
        <v>57</v>
      </c>
      <c r="B1305" t="s">
        <v>58</v>
      </c>
      <c r="C1305" s="1">
        <v>43895</v>
      </c>
      <c r="D1305">
        <v>23</v>
      </c>
      <c r="E1305">
        <v>10</v>
      </c>
      <c r="F1305">
        <v>0</v>
      </c>
      <c r="G1305">
        <v>0</v>
      </c>
      <c r="H1305">
        <v>1.9850000000000001</v>
      </c>
      <c r="I1305">
        <v>0.86299999999999999</v>
      </c>
      <c r="J1305">
        <v>0</v>
      </c>
      <c r="K1305">
        <v>0</v>
      </c>
      <c r="L1305">
        <v>2161</v>
      </c>
      <c r="M1305">
        <v>705</v>
      </c>
      <c r="N1305">
        <v>0.186</v>
      </c>
      <c r="O1305">
        <v>6.0999999999999999E-2</v>
      </c>
      <c r="P1305" t="s">
        <v>59</v>
      </c>
      <c r="Q1305">
        <v>11589616</v>
      </c>
      <c r="R1305">
        <v>375.56400000000002</v>
      </c>
      <c r="S1305">
        <v>41.8</v>
      </c>
      <c r="T1305">
        <v>18.571000000000002</v>
      </c>
      <c r="U1305">
        <v>12.849</v>
      </c>
      <c r="V1305">
        <v>42658.576000000001</v>
      </c>
      <c r="W1305">
        <v>0.2</v>
      </c>
      <c r="X1305">
        <v>114.898</v>
      </c>
      <c r="Y1305">
        <v>4.29</v>
      </c>
      <c r="Z1305">
        <v>25.1</v>
      </c>
      <c r="AA1305">
        <v>31.4</v>
      </c>
      <c r="AC1305">
        <v>5.64</v>
      </c>
    </row>
    <row r="1306" spans="1:29" hidden="1" x14ac:dyDescent="0.25">
      <c r="A1306" t="s">
        <v>57</v>
      </c>
      <c r="B1306" t="s">
        <v>58</v>
      </c>
      <c r="C1306" s="1">
        <v>43896</v>
      </c>
      <c r="D1306">
        <v>50</v>
      </c>
      <c r="E1306">
        <v>27</v>
      </c>
      <c r="F1306">
        <v>0</v>
      </c>
      <c r="G1306">
        <v>0</v>
      </c>
      <c r="H1306">
        <v>4.3140000000000001</v>
      </c>
      <c r="I1306">
        <v>2.33</v>
      </c>
      <c r="J1306">
        <v>0</v>
      </c>
      <c r="K1306">
        <v>0</v>
      </c>
      <c r="L1306">
        <v>3189</v>
      </c>
      <c r="M1306">
        <v>1028</v>
      </c>
      <c r="N1306">
        <v>0.27500000000000002</v>
      </c>
      <c r="O1306">
        <v>8.8999999999999996E-2</v>
      </c>
      <c r="P1306" t="s">
        <v>59</v>
      </c>
      <c r="Q1306">
        <v>11589616</v>
      </c>
      <c r="R1306">
        <v>375.56400000000002</v>
      </c>
      <c r="S1306">
        <v>41.8</v>
      </c>
      <c r="T1306">
        <v>18.571000000000002</v>
      </c>
      <c r="U1306">
        <v>12.849</v>
      </c>
      <c r="V1306">
        <v>42658.576000000001</v>
      </c>
      <c r="W1306">
        <v>0.2</v>
      </c>
      <c r="X1306">
        <v>114.898</v>
      </c>
      <c r="Y1306">
        <v>4.29</v>
      </c>
      <c r="Z1306">
        <v>25.1</v>
      </c>
      <c r="AA1306">
        <v>31.4</v>
      </c>
      <c r="AC1306">
        <v>5.64</v>
      </c>
    </row>
    <row r="1307" spans="1:29" hidden="1" x14ac:dyDescent="0.25">
      <c r="A1307" t="s">
        <v>57</v>
      </c>
      <c r="B1307" t="s">
        <v>58</v>
      </c>
      <c r="C1307" s="1">
        <v>43897</v>
      </c>
      <c r="D1307">
        <v>109</v>
      </c>
      <c r="E1307">
        <v>59</v>
      </c>
      <c r="F1307">
        <v>0</v>
      </c>
      <c r="G1307">
        <v>0</v>
      </c>
      <c r="H1307">
        <v>9.4049999999999994</v>
      </c>
      <c r="I1307">
        <v>5.0910000000000002</v>
      </c>
      <c r="J1307">
        <v>0</v>
      </c>
      <c r="K1307">
        <v>0</v>
      </c>
      <c r="L1307">
        <v>3594</v>
      </c>
      <c r="M1307">
        <v>405</v>
      </c>
      <c r="N1307">
        <v>0.31</v>
      </c>
      <c r="O1307">
        <v>3.5000000000000003E-2</v>
      </c>
      <c r="P1307" t="s">
        <v>59</v>
      </c>
      <c r="Q1307">
        <v>11589616</v>
      </c>
      <c r="R1307">
        <v>375.56400000000002</v>
      </c>
      <c r="S1307">
        <v>41.8</v>
      </c>
      <c r="T1307">
        <v>18.571000000000002</v>
      </c>
      <c r="U1307">
        <v>12.849</v>
      </c>
      <c r="V1307">
        <v>42658.576000000001</v>
      </c>
      <c r="W1307">
        <v>0.2</v>
      </c>
      <c r="X1307">
        <v>114.898</v>
      </c>
      <c r="Y1307">
        <v>4.29</v>
      </c>
      <c r="Z1307">
        <v>25.1</v>
      </c>
      <c r="AA1307">
        <v>31.4</v>
      </c>
      <c r="AC1307">
        <v>5.64</v>
      </c>
    </row>
    <row r="1308" spans="1:29" hidden="1" x14ac:dyDescent="0.25">
      <c r="A1308" t="s">
        <v>57</v>
      </c>
      <c r="B1308" t="s">
        <v>58</v>
      </c>
      <c r="C1308" s="1">
        <v>43898</v>
      </c>
      <c r="D1308">
        <v>169</v>
      </c>
      <c r="E1308">
        <v>60</v>
      </c>
      <c r="F1308">
        <v>0</v>
      </c>
      <c r="G1308">
        <v>0</v>
      </c>
      <c r="H1308">
        <v>14.582000000000001</v>
      </c>
      <c r="I1308">
        <v>5.1769999999999996</v>
      </c>
      <c r="J1308">
        <v>0</v>
      </c>
      <c r="K1308">
        <v>0</v>
      </c>
      <c r="L1308">
        <v>4011</v>
      </c>
      <c r="M1308">
        <v>417</v>
      </c>
      <c r="N1308">
        <v>0.34599999999999997</v>
      </c>
      <c r="O1308">
        <v>3.5999999999999997E-2</v>
      </c>
      <c r="P1308" t="s">
        <v>59</v>
      </c>
      <c r="Q1308">
        <v>11589616</v>
      </c>
      <c r="R1308">
        <v>375.56400000000002</v>
      </c>
      <c r="S1308">
        <v>41.8</v>
      </c>
      <c r="T1308">
        <v>18.571000000000002</v>
      </c>
      <c r="U1308">
        <v>12.849</v>
      </c>
      <c r="V1308">
        <v>42658.576000000001</v>
      </c>
      <c r="W1308">
        <v>0.2</v>
      </c>
      <c r="X1308">
        <v>114.898</v>
      </c>
      <c r="Y1308">
        <v>4.29</v>
      </c>
      <c r="Z1308">
        <v>25.1</v>
      </c>
      <c r="AA1308">
        <v>31.4</v>
      </c>
      <c r="AC1308">
        <v>5.64</v>
      </c>
    </row>
    <row r="1309" spans="1:29" hidden="1" x14ac:dyDescent="0.25">
      <c r="A1309" t="s">
        <v>57</v>
      </c>
      <c r="B1309" t="s">
        <v>58</v>
      </c>
      <c r="C1309" s="1">
        <v>43899</v>
      </c>
      <c r="D1309">
        <v>200</v>
      </c>
      <c r="E1309">
        <v>31</v>
      </c>
      <c r="F1309">
        <v>0</v>
      </c>
      <c r="G1309">
        <v>0</v>
      </c>
      <c r="H1309">
        <v>17.257000000000001</v>
      </c>
      <c r="I1309">
        <v>2.6749999999999998</v>
      </c>
      <c r="J1309">
        <v>0</v>
      </c>
      <c r="K1309">
        <v>0</v>
      </c>
      <c r="L1309">
        <v>4530</v>
      </c>
      <c r="M1309">
        <v>519</v>
      </c>
      <c r="N1309">
        <v>0.39100000000000001</v>
      </c>
      <c r="O1309">
        <v>4.4999999999999998E-2</v>
      </c>
      <c r="P1309" t="s">
        <v>59</v>
      </c>
      <c r="Q1309">
        <v>11589616</v>
      </c>
      <c r="R1309">
        <v>375.56400000000002</v>
      </c>
      <c r="S1309">
        <v>41.8</v>
      </c>
      <c r="T1309">
        <v>18.571000000000002</v>
      </c>
      <c r="U1309">
        <v>12.849</v>
      </c>
      <c r="V1309">
        <v>42658.576000000001</v>
      </c>
      <c r="W1309">
        <v>0.2</v>
      </c>
      <c r="X1309">
        <v>114.898</v>
      </c>
      <c r="Y1309">
        <v>4.29</v>
      </c>
      <c r="Z1309">
        <v>25.1</v>
      </c>
      <c r="AA1309">
        <v>31.4</v>
      </c>
      <c r="AC1309">
        <v>5.64</v>
      </c>
    </row>
    <row r="1310" spans="1:29" hidden="1" x14ac:dyDescent="0.25">
      <c r="A1310" t="s">
        <v>57</v>
      </c>
      <c r="B1310" t="s">
        <v>58</v>
      </c>
      <c r="C1310" s="1">
        <v>43900</v>
      </c>
      <c r="D1310">
        <v>239</v>
      </c>
      <c r="E1310">
        <v>39</v>
      </c>
      <c r="F1310">
        <v>0</v>
      </c>
      <c r="G1310">
        <v>0</v>
      </c>
      <c r="H1310">
        <v>20.622</v>
      </c>
      <c r="I1310">
        <v>3.3650000000000002</v>
      </c>
      <c r="J1310">
        <v>0</v>
      </c>
      <c r="K1310">
        <v>0</v>
      </c>
      <c r="L1310">
        <v>5225</v>
      </c>
      <c r="M1310">
        <v>695</v>
      </c>
      <c r="N1310">
        <v>0.45100000000000001</v>
      </c>
      <c r="O1310">
        <v>0.06</v>
      </c>
      <c r="P1310" t="s">
        <v>59</v>
      </c>
      <c r="Q1310">
        <v>11589616</v>
      </c>
      <c r="R1310">
        <v>375.56400000000002</v>
      </c>
      <c r="S1310">
        <v>41.8</v>
      </c>
      <c r="T1310">
        <v>18.571000000000002</v>
      </c>
      <c r="U1310">
        <v>12.849</v>
      </c>
      <c r="V1310">
        <v>42658.576000000001</v>
      </c>
      <c r="W1310">
        <v>0.2</v>
      </c>
      <c r="X1310">
        <v>114.898</v>
      </c>
      <c r="Y1310">
        <v>4.29</v>
      </c>
      <c r="Z1310">
        <v>25.1</v>
      </c>
      <c r="AA1310">
        <v>31.4</v>
      </c>
      <c r="AC1310">
        <v>5.64</v>
      </c>
    </row>
    <row r="1311" spans="1:29" hidden="1" x14ac:dyDescent="0.25">
      <c r="A1311" t="s">
        <v>57</v>
      </c>
      <c r="B1311" t="s">
        <v>58</v>
      </c>
      <c r="C1311" s="1">
        <v>43901</v>
      </c>
      <c r="D1311">
        <v>267</v>
      </c>
      <c r="E1311">
        <v>28</v>
      </c>
      <c r="F1311">
        <v>0</v>
      </c>
      <c r="G1311">
        <v>0</v>
      </c>
      <c r="H1311">
        <v>23.038</v>
      </c>
      <c r="I1311">
        <v>2.4159999999999999</v>
      </c>
      <c r="J1311">
        <v>0</v>
      </c>
      <c r="K1311">
        <v>0</v>
      </c>
      <c r="L1311">
        <v>6156</v>
      </c>
      <c r="M1311">
        <v>931</v>
      </c>
      <c r="N1311">
        <v>0.53100000000000003</v>
      </c>
      <c r="O1311">
        <v>0.08</v>
      </c>
      <c r="P1311" t="s">
        <v>59</v>
      </c>
      <c r="Q1311">
        <v>11589616</v>
      </c>
      <c r="R1311">
        <v>375.56400000000002</v>
      </c>
      <c r="S1311">
        <v>41.8</v>
      </c>
      <c r="T1311">
        <v>18.571000000000002</v>
      </c>
      <c r="U1311">
        <v>12.849</v>
      </c>
      <c r="V1311">
        <v>42658.576000000001</v>
      </c>
      <c r="W1311">
        <v>0.2</v>
      </c>
      <c r="X1311">
        <v>114.898</v>
      </c>
      <c r="Y1311">
        <v>4.29</v>
      </c>
      <c r="Z1311">
        <v>25.1</v>
      </c>
      <c r="AA1311">
        <v>31.4</v>
      </c>
      <c r="AC1311">
        <v>5.64</v>
      </c>
    </row>
    <row r="1312" spans="1:29" hidden="1" x14ac:dyDescent="0.25">
      <c r="A1312" t="s">
        <v>57</v>
      </c>
      <c r="B1312" t="s">
        <v>58</v>
      </c>
      <c r="C1312" s="1">
        <v>43902</v>
      </c>
      <c r="D1312">
        <v>314</v>
      </c>
      <c r="E1312">
        <v>47</v>
      </c>
      <c r="F1312">
        <v>3</v>
      </c>
      <c r="G1312">
        <v>3</v>
      </c>
      <c r="H1312">
        <v>27.093</v>
      </c>
      <c r="I1312">
        <v>4.0549999999999997</v>
      </c>
      <c r="J1312">
        <v>0.25900000000000001</v>
      </c>
      <c r="K1312">
        <v>0.25900000000000001</v>
      </c>
      <c r="L1312">
        <v>7462</v>
      </c>
      <c r="M1312">
        <v>1306</v>
      </c>
      <c r="N1312">
        <v>0.64400000000000002</v>
      </c>
      <c r="O1312">
        <v>0.113</v>
      </c>
      <c r="P1312" t="s">
        <v>59</v>
      </c>
      <c r="Q1312">
        <v>11589616</v>
      </c>
      <c r="R1312">
        <v>375.56400000000002</v>
      </c>
      <c r="S1312">
        <v>41.8</v>
      </c>
      <c r="T1312">
        <v>18.571000000000002</v>
      </c>
      <c r="U1312">
        <v>12.849</v>
      </c>
      <c r="V1312">
        <v>42658.576000000001</v>
      </c>
      <c r="W1312">
        <v>0.2</v>
      </c>
      <c r="X1312">
        <v>114.898</v>
      </c>
      <c r="Y1312">
        <v>4.29</v>
      </c>
      <c r="Z1312">
        <v>25.1</v>
      </c>
      <c r="AA1312">
        <v>31.4</v>
      </c>
      <c r="AC1312">
        <v>5.64</v>
      </c>
    </row>
    <row r="1313" spans="1:29" hidden="1" x14ac:dyDescent="0.25">
      <c r="A1313" t="s">
        <v>57</v>
      </c>
      <c r="B1313" t="s">
        <v>58</v>
      </c>
      <c r="C1313" s="1">
        <v>43903</v>
      </c>
      <c r="D1313">
        <v>399</v>
      </c>
      <c r="E1313">
        <v>85</v>
      </c>
      <c r="F1313">
        <v>3</v>
      </c>
      <c r="G1313">
        <v>0</v>
      </c>
      <c r="H1313">
        <v>34.427</v>
      </c>
      <c r="I1313">
        <v>7.3339999999999996</v>
      </c>
      <c r="J1313">
        <v>0.25900000000000001</v>
      </c>
      <c r="K1313">
        <v>0</v>
      </c>
      <c r="L1313">
        <v>9628</v>
      </c>
      <c r="M1313">
        <v>2166</v>
      </c>
      <c r="N1313">
        <v>0.83099999999999996</v>
      </c>
      <c r="O1313">
        <v>0.187</v>
      </c>
      <c r="P1313" t="s">
        <v>59</v>
      </c>
      <c r="Q1313">
        <v>11589616</v>
      </c>
      <c r="R1313">
        <v>375.56400000000002</v>
      </c>
      <c r="S1313">
        <v>41.8</v>
      </c>
      <c r="T1313">
        <v>18.571000000000002</v>
      </c>
      <c r="U1313">
        <v>12.849</v>
      </c>
      <c r="V1313">
        <v>42658.576000000001</v>
      </c>
      <c r="W1313">
        <v>0.2</v>
      </c>
      <c r="X1313">
        <v>114.898</v>
      </c>
      <c r="Y1313">
        <v>4.29</v>
      </c>
      <c r="Z1313">
        <v>25.1</v>
      </c>
      <c r="AA1313">
        <v>31.4</v>
      </c>
      <c r="AC1313">
        <v>5.64</v>
      </c>
    </row>
    <row r="1314" spans="1:29" hidden="1" x14ac:dyDescent="0.25">
      <c r="A1314" t="s">
        <v>57</v>
      </c>
      <c r="B1314" t="s">
        <v>58</v>
      </c>
      <c r="C1314" s="1">
        <v>43904</v>
      </c>
      <c r="D1314">
        <v>559</v>
      </c>
      <c r="E1314">
        <v>160</v>
      </c>
      <c r="F1314">
        <v>3</v>
      </c>
      <c r="G1314">
        <v>0</v>
      </c>
      <c r="H1314">
        <v>48.232999999999997</v>
      </c>
      <c r="I1314">
        <v>13.805</v>
      </c>
      <c r="J1314">
        <v>0.25900000000000001</v>
      </c>
      <c r="K1314">
        <v>0</v>
      </c>
      <c r="L1314">
        <v>11422</v>
      </c>
      <c r="M1314">
        <v>1794</v>
      </c>
      <c r="N1314">
        <v>0.98599999999999999</v>
      </c>
      <c r="O1314">
        <v>0.155</v>
      </c>
      <c r="P1314" t="s">
        <v>59</v>
      </c>
      <c r="Q1314">
        <v>11589616</v>
      </c>
      <c r="R1314">
        <v>375.56400000000002</v>
      </c>
      <c r="S1314">
        <v>41.8</v>
      </c>
      <c r="T1314">
        <v>18.571000000000002</v>
      </c>
      <c r="U1314">
        <v>12.849</v>
      </c>
      <c r="V1314">
        <v>42658.576000000001</v>
      </c>
      <c r="W1314">
        <v>0.2</v>
      </c>
      <c r="X1314">
        <v>114.898</v>
      </c>
      <c r="Y1314">
        <v>4.29</v>
      </c>
      <c r="Z1314">
        <v>25.1</v>
      </c>
      <c r="AA1314">
        <v>31.4</v>
      </c>
      <c r="AC1314">
        <v>5.64</v>
      </c>
    </row>
    <row r="1315" spans="1:29" hidden="1" x14ac:dyDescent="0.25">
      <c r="A1315" t="s">
        <v>57</v>
      </c>
      <c r="B1315" t="s">
        <v>58</v>
      </c>
      <c r="C1315" s="1">
        <v>43905</v>
      </c>
      <c r="D1315">
        <v>689</v>
      </c>
      <c r="E1315">
        <v>130</v>
      </c>
      <c r="F1315">
        <v>4</v>
      </c>
      <c r="G1315">
        <v>1</v>
      </c>
      <c r="H1315">
        <v>59.45</v>
      </c>
      <c r="I1315">
        <v>11.217000000000001</v>
      </c>
      <c r="J1315">
        <v>0.34499999999999997</v>
      </c>
      <c r="K1315">
        <v>8.5999999999999993E-2</v>
      </c>
      <c r="L1315">
        <v>12486</v>
      </c>
      <c r="M1315">
        <v>1064</v>
      </c>
      <c r="N1315">
        <v>1.077</v>
      </c>
      <c r="O1315">
        <v>9.1999999999999998E-2</v>
      </c>
      <c r="P1315" t="s">
        <v>59</v>
      </c>
      <c r="Q1315">
        <v>11589616</v>
      </c>
      <c r="R1315">
        <v>375.56400000000002</v>
      </c>
      <c r="S1315">
        <v>41.8</v>
      </c>
      <c r="T1315">
        <v>18.571000000000002</v>
      </c>
      <c r="U1315">
        <v>12.849</v>
      </c>
      <c r="V1315">
        <v>42658.576000000001</v>
      </c>
      <c r="W1315">
        <v>0.2</v>
      </c>
      <c r="X1315">
        <v>114.898</v>
      </c>
      <c r="Y1315">
        <v>4.29</v>
      </c>
      <c r="Z1315">
        <v>25.1</v>
      </c>
      <c r="AA1315">
        <v>31.4</v>
      </c>
      <c r="AC1315">
        <v>5.64</v>
      </c>
    </row>
    <row r="1316" spans="1:29" hidden="1" x14ac:dyDescent="0.25">
      <c r="A1316" t="s">
        <v>57</v>
      </c>
      <c r="B1316" t="s">
        <v>58</v>
      </c>
      <c r="C1316" s="1">
        <v>43906</v>
      </c>
      <c r="D1316">
        <v>886</v>
      </c>
      <c r="E1316">
        <v>197</v>
      </c>
      <c r="F1316">
        <v>4</v>
      </c>
      <c r="G1316">
        <v>0</v>
      </c>
      <c r="H1316">
        <v>76.447999999999993</v>
      </c>
      <c r="I1316">
        <v>16.998000000000001</v>
      </c>
      <c r="J1316">
        <v>0.34499999999999997</v>
      </c>
      <c r="K1316">
        <v>0</v>
      </c>
      <c r="L1316">
        <v>13979</v>
      </c>
      <c r="M1316">
        <v>1493</v>
      </c>
      <c r="N1316">
        <v>1.206</v>
      </c>
      <c r="O1316">
        <v>0.129</v>
      </c>
      <c r="P1316" t="s">
        <v>59</v>
      </c>
      <c r="Q1316">
        <v>11589616</v>
      </c>
      <c r="R1316">
        <v>375.56400000000002</v>
      </c>
      <c r="S1316">
        <v>41.8</v>
      </c>
      <c r="T1316">
        <v>18.571000000000002</v>
      </c>
      <c r="U1316">
        <v>12.849</v>
      </c>
      <c r="V1316">
        <v>42658.576000000001</v>
      </c>
      <c r="W1316">
        <v>0.2</v>
      </c>
      <c r="X1316">
        <v>114.898</v>
      </c>
      <c r="Y1316">
        <v>4.29</v>
      </c>
      <c r="Z1316">
        <v>25.1</v>
      </c>
      <c r="AA1316">
        <v>31.4</v>
      </c>
      <c r="AC1316">
        <v>5.64</v>
      </c>
    </row>
    <row r="1317" spans="1:29" hidden="1" x14ac:dyDescent="0.25">
      <c r="A1317" t="s">
        <v>57</v>
      </c>
      <c r="B1317" t="s">
        <v>58</v>
      </c>
      <c r="C1317" s="1">
        <v>43907</v>
      </c>
      <c r="D1317">
        <v>1085</v>
      </c>
      <c r="E1317">
        <v>199</v>
      </c>
      <c r="F1317">
        <v>5</v>
      </c>
      <c r="G1317">
        <v>1</v>
      </c>
      <c r="H1317">
        <v>93.617999999999995</v>
      </c>
      <c r="I1317">
        <v>17.170999999999999</v>
      </c>
      <c r="J1317">
        <v>0.43099999999999999</v>
      </c>
      <c r="K1317">
        <v>8.5999999999999993E-2</v>
      </c>
      <c r="L1317">
        <v>15809</v>
      </c>
      <c r="M1317">
        <v>1830</v>
      </c>
      <c r="N1317">
        <v>1.3640000000000001</v>
      </c>
      <c r="O1317">
        <v>0.158</v>
      </c>
      <c r="P1317" t="s">
        <v>59</v>
      </c>
      <c r="Q1317">
        <v>11589616</v>
      </c>
      <c r="R1317">
        <v>375.56400000000002</v>
      </c>
      <c r="S1317">
        <v>41.8</v>
      </c>
      <c r="T1317">
        <v>18.571000000000002</v>
      </c>
      <c r="U1317">
        <v>12.849</v>
      </c>
      <c r="V1317">
        <v>42658.576000000001</v>
      </c>
      <c r="W1317">
        <v>0.2</v>
      </c>
      <c r="X1317">
        <v>114.898</v>
      </c>
      <c r="Y1317">
        <v>4.29</v>
      </c>
      <c r="Z1317">
        <v>25.1</v>
      </c>
      <c r="AA1317">
        <v>31.4</v>
      </c>
      <c r="AC1317">
        <v>5.64</v>
      </c>
    </row>
    <row r="1318" spans="1:29" hidden="1" x14ac:dyDescent="0.25">
      <c r="A1318" t="s">
        <v>57</v>
      </c>
      <c r="B1318" t="s">
        <v>58</v>
      </c>
      <c r="C1318" s="1">
        <v>43908</v>
      </c>
      <c r="D1318">
        <v>1243</v>
      </c>
      <c r="E1318">
        <v>158</v>
      </c>
      <c r="F1318">
        <v>5</v>
      </c>
      <c r="G1318">
        <v>0</v>
      </c>
      <c r="H1318">
        <v>107.251</v>
      </c>
      <c r="I1318">
        <v>13.632999999999999</v>
      </c>
      <c r="J1318">
        <v>0.43099999999999999</v>
      </c>
      <c r="K1318">
        <v>0</v>
      </c>
      <c r="L1318">
        <v>17958</v>
      </c>
      <c r="M1318">
        <v>2149</v>
      </c>
      <c r="N1318">
        <v>1.5489999999999999</v>
      </c>
      <c r="O1318">
        <v>0.185</v>
      </c>
      <c r="P1318" t="s">
        <v>59</v>
      </c>
      <c r="Q1318">
        <v>11589616</v>
      </c>
      <c r="R1318">
        <v>375.56400000000002</v>
      </c>
      <c r="S1318">
        <v>41.8</v>
      </c>
      <c r="T1318">
        <v>18.571000000000002</v>
      </c>
      <c r="U1318">
        <v>12.849</v>
      </c>
      <c r="V1318">
        <v>42658.576000000001</v>
      </c>
      <c r="W1318">
        <v>0.2</v>
      </c>
      <c r="X1318">
        <v>114.898</v>
      </c>
      <c r="Y1318">
        <v>4.29</v>
      </c>
      <c r="Z1318">
        <v>25.1</v>
      </c>
      <c r="AA1318">
        <v>31.4</v>
      </c>
      <c r="AC1318">
        <v>5.64</v>
      </c>
    </row>
    <row r="1319" spans="1:29" hidden="1" x14ac:dyDescent="0.25">
      <c r="A1319" t="s">
        <v>57</v>
      </c>
      <c r="B1319" t="s">
        <v>58</v>
      </c>
      <c r="C1319" s="1">
        <v>43909</v>
      </c>
      <c r="D1319">
        <v>1486</v>
      </c>
      <c r="E1319">
        <v>243</v>
      </c>
      <c r="F1319">
        <v>14</v>
      </c>
      <c r="G1319">
        <v>9</v>
      </c>
      <c r="H1319">
        <v>128.21799999999999</v>
      </c>
      <c r="I1319">
        <v>20.966999999999999</v>
      </c>
      <c r="J1319">
        <v>1.208</v>
      </c>
      <c r="K1319">
        <v>0.77700000000000002</v>
      </c>
      <c r="L1319">
        <v>20549</v>
      </c>
      <c r="M1319">
        <v>2591</v>
      </c>
      <c r="N1319">
        <v>1.7729999999999999</v>
      </c>
      <c r="O1319">
        <v>0.224</v>
      </c>
      <c r="P1319" t="s">
        <v>59</v>
      </c>
      <c r="Q1319">
        <v>11589616</v>
      </c>
      <c r="R1319">
        <v>375.56400000000002</v>
      </c>
      <c r="S1319">
        <v>41.8</v>
      </c>
      <c r="T1319">
        <v>18.571000000000002</v>
      </c>
      <c r="U1319">
        <v>12.849</v>
      </c>
      <c r="V1319">
        <v>42658.576000000001</v>
      </c>
      <c r="W1319">
        <v>0.2</v>
      </c>
      <c r="X1319">
        <v>114.898</v>
      </c>
      <c r="Y1319">
        <v>4.29</v>
      </c>
      <c r="Z1319">
        <v>25.1</v>
      </c>
      <c r="AA1319">
        <v>31.4</v>
      </c>
      <c r="AC1319">
        <v>5.64</v>
      </c>
    </row>
    <row r="1320" spans="1:29" hidden="1" x14ac:dyDescent="0.25">
      <c r="A1320" t="s">
        <v>57</v>
      </c>
      <c r="B1320" t="s">
        <v>58</v>
      </c>
      <c r="C1320" s="1">
        <v>43910</v>
      </c>
      <c r="D1320">
        <v>1795</v>
      </c>
      <c r="E1320">
        <v>309</v>
      </c>
      <c r="F1320">
        <v>21</v>
      </c>
      <c r="G1320">
        <v>7</v>
      </c>
      <c r="H1320">
        <v>154.88</v>
      </c>
      <c r="I1320">
        <v>26.661999999999999</v>
      </c>
      <c r="J1320">
        <v>1.8120000000000001</v>
      </c>
      <c r="K1320">
        <v>0.60399999999999998</v>
      </c>
      <c r="L1320">
        <v>23070</v>
      </c>
      <c r="M1320">
        <v>2521</v>
      </c>
      <c r="N1320">
        <v>1.9910000000000001</v>
      </c>
      <c r="O1320">
        <v>0.218</v>
      </c>
      <c r="P1320" t="s">
        <v>59</v>
      </c>
      <c r="Q1320">
        <v>11589616</v>
      </c>
      <c r="R1320">
        <v>375.56400000000002</v>
      </c>
      <c r="S1320">
        <v>41.8</v>
      </c>
      <c r="T1320">
        <v>18.571000000000002</v>
      </c>
      <c r="U1320">
        <v>12.849</v>
      </c>
      <c r="V1320">
        <v>42658.576000000001</v>
      </c>
      <c r="W1320">
        <v>0.2</v>
      </c>
      <c r="X1320">
        <v>114.898</v>
      </c>
      <c r="Y1320">
        <v>4.29</v>
      </c>
      <c r="Z1320">
        <v>25.1</v>
      </c>
      <c r="AA1320">
        <v>31.4</v>
      </c>
      <c r="AC1320">
        <v>5.64</v>
      </c>
    </row>
    <row r="1321" spans="1:29" hidden="1" x14ac:dyDescent="0.25">
      <c r="A1321" t="s">
        <v>57</v>
      </c>
      <c r="B1321" t="s">
        <v>58</v>
      </c>
      <c r="C1321" s="1">
        <v>43911</v>
      </c>
      <c r="D1321">
        <v>2257</v>
      </c>
      <c r="E1321">
        <v>462</v>
      </c>
      <c r="F1321">
        <v>37</v>
      </c>
      <c r="G1321">
        <v>16</v>
      </c>
      <c r="H1321">
        <v>194.74299999999999</v>
      </c>
      <c r="I1321">
        <v>39.863</v>
      </c>
      <c r="J1321">
        <v>3.1930000000000001</v>
      </c>
      <c r="K1321">
        <v>1.381</v>
      </c>
      <c r="L1321">
        <v>24872</v>
      </c>
      <c r="M1321">
        <v>1802</v>
      </c>
      <c r="N1321">
        <v>2.1459999999999999</v>
      </c>
      <c r="O1321">
        <v>0.155</v>
      </c>
      <c r="P1321" t="s">
        <v>59</v>
      </c>
      <c r="Q1321">
        <v>11589616</v>
      </c>
      <c r="R1321">
        <v>375.56400000000002</v>
      </c>
      <c r="S1321">
        <v>41.8</v>
      </c>
      <c r="T1321">
        <v>18.571000000000002</v>
      </c>
      <c r="U1321">
        <v>12.849</v>
      </c>
      <c r="V1321">
        <v>42658.576000000001</v>
      </c>
      <c r="W1321">
        <v>0.2</v>
      </c>
      <c r="X1321">
        <v>114.898</v>
      </c>
      <c r="Y1321">
        <v>4.29</v>
      </c>
      <c r="Z1321">
        <v>25.1</v>
      </c>
      <c r="AA1321">
        <v>31.4</v>
      </c>
      <c r="AC1321">
        <v>5.64</v>
      </c>
    </row>
    <row r="1322" spans="1:29" hidden="1" x14ac:dyDescent="0.25">
      <c r="A1322" t="s">
        <v>57</v>
      </c>
      <c r="B1322" t="s">
        <v>58</v>
      </c>
      <c r="C1322" s="1">
        <v>43912</v>
      </c>
      <c r="D1322">
        <v>2815</v>
      </c>
      <c r="E1322">
        <v>558</v>
      </c>
      <c r="F1322">
        <v>67</v>
      </c>
      <c r="G1322">
        <v>30</v>
      </c>
      <c r="H1322">
        <v>242.89</v>
      </c>
      <c r="I1322">
        <v>48.146999999999998</v>
      </c>
      <c r="J1322">
        <v>5.7809999999999997</v>
      </c>
      <c r="K1322">
        <v>2.589</v>
      </c>
      <c r="L1322">
        <v>25976</v>
      </c>
      <c r="M1322">
        <v>1104</v>
      </c>
      <c r="N1322">
        <v>2.2410000000000001</v>
      </c>
      <c r="O1322">
        <v>9.5000000000000001E-2</v>
      </c>
      <c r="P1322" t="s">
        <v>59</v>
      </c>
      <c r="Q1322">
        <v>11589616</v>
      </c>
      <c r="R1322">
        <v>375.56400000000002</v>
      </c>
      <c r="S1322">
        <v>41.8</v>
      </c>
      <c r="T1322">
        <v>18.571000000000002</v>
      </c>
      <c r="U1322">
        <v>12.849</v>
      </c>
      <c r="V1322">
        <v>42658.576000000001</v>
      </c>
      <c r="W1322">
        <v>0.2</v>
      </c>
      <c r="X1322">
        <v>114.898</v>
      </c>
      <c r="Y1322">
        <v>4.29</v>
      </c>
      <c r="Z1322">
        <v>25.1</v>
      </c>
      <c r="AA1322">
        <v>31.4</v>
      </c>
      <c r="AC1322">
        <v>5.64</v>
      </c>
    </row>
    <row r="1323" spans="1:29" hidden="1" x14ac:dyDescent="0.25">
      <c r="A1323" t="s">
        <v>57</v>
      </c>
      <c r="B1323" t="s">
        <v>58</v>
      </c>
      <c r="C1323" s="1">
        <v>43913</v>
      </c>
      <c r="D1323">
        <v>3401</v>
      </c>
      <c r="E1323">
        <v>586</v>
      </c>
      <c r="F1323">
        <v>75</v>
      </c>
      <c r="G1323">
        <v>8</v>
      </c>
      <c r="H1323">
        <v>293.452</v>
      </c>
      <c r="I1323">
        <v>50.563000000000002</v>
      </c>
      <c r="J1323">
        <v>6.4710000000000001</v>
      </c>
      <c r="K1323">
        <v>0.69</v>
      </c>
      <c r="L1323">
        <v>28470</v>
      </c>
      <c r="M1323">
        <v>2494</v>
      </c>
      <c r="N1323">
        <v>2.4569999999999999</v>
      </c>
      <c r="O1323">
        <v>0.215</v>
      </c>
      <c r="P1323" t="s">
        <v>59</v>
      </c>
      <c r="Q1323">
        <v>11589616</v>
      </c>
      <c r="R1323">
        <v>375.56400000000002</v>
      </c>
      <c r="S1323">
        <v>41.8</v>
      </c>
      <c r="T1323">
        <v>18.571000000000002</v>
      </c>
      <c r="U1323">
        <v>12.849</v>
      </c>
      <c r="V1323">
        <v>42658.576000000001</v>
      </c>
      <c r="W1323">
        <v>0.2</v>
      </c>
      <c r="X1323">
        <v>114.898</v>
      </c>
      <c r="Y1323">
        <v>4.29</v>
      </c>
      <c r="Z1323">
        <v>25.1</v>
      </c>
      <c r="AA1323">
        <v>31.4</v>
      </c>
      <c r="AC1323">
        <v>5.64</v>
      </c>
    </row>
    <row r="1324" spans="1:29" hidden="1" x14ac:dyDescent="0.25">
      <c r="A1324" t="s">
        <v>57</v>
      </c>
      <c r="B1324" t="s">
        <v>58</v>
      </c>
      <c r="C1324" s="1">
        <v>43914</v>
      </c>
      <c r="D1324">
        <v>3743</v>
      </c>
      <c r="E1324">
        <v>342</v>
      </c>
      <c r="F1324">
        <v>88</v>
      </c>
      <c r="G1324">
        <v>13</v>
      </c>
      <c r="H1324">
        <v>322.96199999999999</v>
      </c>
      <c r="I1324">
        <v>29.509</v>
      </c>
      <c r="J1324">
        <v>7.593</v>
      </c>
      <c r="K1324">
        <v>1.1220000000000001</v>
      </c>
      <c r="L1324">
        <v>31503</v>
      </c>
      <c r="M1324">
        <v>3033</v>
      </c>
      <c r="N1324">
        <v>2.718</v>
      </c>
      <c r="O1324">
        <v>0.26200000000000001</v>
      </c>
      <c r="P1324" t="s">
        <v>59</v>
      </c>
      <c r="Q1324">
        <v>11589616</v>
      </c>
      <c r="R1324">
        <v>375.56400000000002</v>
      </c>
      <c r="S1324">
        <v>41.8</v>
      </c>
      <c r="T1324">
        <v>18.571000000000002</v>
      </c>
      <c r="U1324">
        <v>12.849</v>
      </c>
      <c r="V1324">
        <v>42658.576000000001</v>
      </c>
      <c r="W1324">
        <v>0.2</v>
      </c>
      <c r="X1324">
        <v>114.898</v>
      </c>
      <c r="Y1324">
        <v>4.29</v>
      </c>
      <c r="Z1324">
        <v>25.1</v>
      </c>
      <c r="AA1324">
        <v>31.4</v>
      </c>
      <c r="AC1324">
        <v>5.64</v>
      </c>
    </row>
    <row r="1325" spans="1:29" hidden="1" x14ac:dyDescent="0.25">
      <c r="A1325" t="s">
        <v>57</v>
      </c>
      <c r="B1325" t="s">
        <v>58</v>
      </c>
      <c r="C1325" s="1">
        <v>43915</v>
      </c>
      <c r="D1325">
        <v>4269</v>
      </c>
      <c r="E1325">
        <v>526</v>
      </c>
      <c r="F1325">
        <v>122</v>
      </c>
      <c r="G1325">
        <v>34</v>
      </c>
      <c r="H1325">
        <v>368.34699999999998</v>
      </c>
      <c r="I1325">
        <v>45.384999999999998</v>
      </c>
      <c r="J1325">
        <v>10.526999999999999</v>
      </c>
      <c r="K1325">
        <v>2.9340000000000002</v>
      </c>
      <c r="L1325">
        <v>34843</v>
      </c>
      <c r="M1325">
        <v>3340</v>
      </c>
      <c r="N1325">
        <v>3.0059999999999998</v>
      </c>
      <c r="O1325">
        <v>0.28799999999999998</v>
      </c>
      <c r="P1325" t="s">
        <v>59</v>
      </c>
      <c r="Q1325">
        <v>11589616</v>
      </c>
      <c r="R1325">
        <v>375.56400000000002</v>
      </c>
      <c r="S1325">
        <v>41.8</v>
      </c>
      <c r="T1325">
        <v>18.571000000000002</v>
      </c>
      <c r="U1325">
        <v>12.849</v>
      </c>
      <c r="V1325">
        <v>42658.576000000001</v>
      </c>
      <c r="W1325">
        <v>0.2</v>
      </c>
      <c r="X1325">
        <v>114.898</v>
      </c>
      <c r="Y1325">
        <v>4.29</v>
      </c>
      <c r="Z1325">
        <v>25.1</v>
      </c>
      <c r="AA1325">
        <v>31.4</v>
      </c>
      <c r="AC1325">
        <v>5.64</v>
      </c>
    </row>
    <row r="1326" spans="1:29" hidden="1" x14ac:dyDescent="0.25">
      <c r="A1326" t="s">
        <v>57</v>
      </c>
      <c r="B1326" t="s">
        <v>58</v>
      </c>
      <c r="C1326" s="1">
        <v>43916</v>
      </c>
      <c r="D1326">
        <v>4937</v>
      </c>
      <c r="E1326">
        <v>668</v>
      </c>
      <c r="F1326">
        <v>178</v>
      </c>
      <c r="G1326">
        <v>56</v>
      </c>
      <c r="H1326">
        <v>425.98500000000001</v>
      </c>
      <c r="I1326">
        <v>57.637999999999998</v>
      </c>
      <c r="J1326">
        <v>15.359</v>
      </c>
      <c r="K1326">
        <v>4.8319999999999999</v>
      </c>
      <c r="L1326">
        <v>38050</v>
      </c>
      <c r="M1326">
        <v>3207</v>
      </c>
      <c r="N1326">
        <v>3.2829999999999999</v>
      </c>
      <c r="O1326">
        <v>0.27700000000000002</v>
      </c>
      <c r="P1326" t="s">
        <v>59</v>
      </c>
      <c r="Q1326">
        <v>11589616</v>
      </c>
      <c r="R1326">
        <v>375.56400000000002</v>
      </c>
      <c r="S1326">
        <v>41.8</v>
      </c>
      <c r="T1326">
        <v>18.571000000000002</v>
      </c>
      <c r="U1326">
        <v>12.849</v>
      </c>
      <c r="V1326">
        <v>42658.576000000001</v>
      </c>
      <c r="W1326">
        <v>0.2</v>
      </c>
      <c r="X1326">
        <v>114.898</v>
      </c>
      <c r="Y1326">
        <v>4.29</v>
      </c>
      <c r="Z1326">
        <v>25.1</v>
      </c>
      <c r="AA1326">
        <v>31.4</v>
      </c>
      <c r="AC1326">
        <v>5.64</v>
      </c>
    </row>
    <row r="1327" spans="1:29" hidden="1" x14ac:dyDescent="0.25">
      <c r="A1327" t="s">
        <v>57</v>
      </c>
      <c r="B1327" t="s">
        <v>58</v>
      </c>
      <c r="C1327" s="1">
        <v>43917</v>
      </c>
      <c r="D1327">
        <v>6235</v>
      </c>
      <c r="E1327">
        <v>1298</v>
      </c>
      <c r="F1327">
        <v>220</v>
      </c>
      <c r="G1327">
        <v>42</v>
      </c>
      <c r="H1327">
        <v>537.98199999999997</v>
      </c>
      <c r="I1327">
        <v>111.997</v>
      </c>
      <c r="J1327">
        <v>18.983000000000001</v>
      </c>
      <c r="K1327">
        <v>3.6240000000000001</v>
      </c>
      <c r="L1327">
        <v>41820</v>
      </c>
      <c r="M1327">
        <v>3770</v>
      </c>
      <c r="N1327">
        <v>3.6080000000000001</v>
      </c>
      <c r="O1327">
        <v>0.32500000000000001</v>
      </c>
      <c r="P1327" t="s">
        <v>59</v>
      </c>
      <c r="Q1327">
        <v>11589616</v>
      </c>
      <c r="R1327">
        <v>375.56400000000002</v>
      </c>
      <c r="S1327">
        <v>41.8</v>
      </c>
      <c r="T1327">
        <v>18.571000000000002</v>
      </c>
      <c r="U1327">
        <v>12.849</v>
      </c>
      <c r="V1327">
        <v>42658.576000000001</v>
      </c>
      <c r="W1327">
        <v>0.2</v>
      </c>
      <c r="X1327">
        <v>114.898</v>
      </c>
      <c r="Y1327">
        <v>4.29</v>
      </c>
      <c r="Z1327">
        <v>25.1</v>
      </c>
      <c r="AA1327">
        <v>31.4</v>
      </c>
      <c r="AC1327">
        <v>5.64</v>
      </c>
    </row>
    <row r="1328" spans="1:29" hidden="1" x14ac:dyDescent="0.25">
      <c r="A1328" t="s">
        <v>57</v>
      </c>
      <c r="B1328" t="s">
        <v>58</v>
      </c>
      <c r="C1328" s="1">
        <v>43918</v>
      </c>
      <c r="D1328">
        <v>7284</v>
      </c>
      <c r="E1328">
        <v>1049</v>
      </c>
      <c r="F1328">
        <v>289</v>
      </c>
      <c r="G1328">
        <v>69</v>
      </c>
      <c r="H1328">
        <v>628.49400000000003</v>
      </c>
      <c r="I1328">
        <v>90.512</v>
      </c>
      <c r="J1328">
        <v>24.936</v>
      </c>
      <c r="K1328">
        <v>5.9539999999999997</v>
      </c>
      <c r="L1328">
        <v>44793</v>
      </c>
      <c r="M1328">
        <v>2973</v>
      </c>
      <c r="N1328">
        <v>3.8650000000000002</v>
      </c>
      <c r="O1328">
        <v>0.25700000000000001</v>
      </c>
      <c r="P1328" t="s">
        <v>59</v>
      </c>
      <c r="Q1328">
        <v>11589616</v>
      </c>
      <c r="R1328">
        <v>375.56400000000002</v>
      </c>
      <c r="S1328">
        <v>41.8</v>
      </c>
      <c r="T1328">
        <v>18.571000000000002</v>
      </c>
      <c r="U1328">
        <v>12.849</v>
      </c>
      <c r="V1328">
        <v>42658.576000000001</v>
      </c>
      <c r="W1328">
        <v>0.2</v>
      </c>
      <c r="X1328">
        <v>114.898</v>
      </c>
      <c r="Y1328">
        <v>4.29</v>
      </c>
      <c r="Z1328">
        <v>25.1</v>
      </c>
      <c r="AA1328">
        <v>31.4</v>
      </c>
      <c r="AC1328">
        <v>5.64</v>
      </c>
    </row>
    <row r="1329" spans="1:29" hidden="1" x14ac:dyDescent="0.25">
      <c r="A1329" t="s">
        <v>57</v>
      </c>
      <c r="B1329" t="s">
        <v>58</v>
      </c>
      <c r="C1329" s="1">
        <v>43919</v>
      </c>
      <c r="D1329">
        <v>9134</v>
      </c>
      <c r="E1329">
        <v>1850</v>
      </c>
      <c r="F1329">
        <v>353</v>
      </c>
      <c r="G1329">
        <v>64</v>
      </c>
      <c r="H1329">
        <v>788.11900000000003</v>
      </c>
      <c r="I1329">
        <v>159.626</v>
      </c>
      <c r="J1329">
        <v>30.457999999999998</v>
      </c>
      <c r="K1329">
        <v>5.5220000000000002</v>
      </c>
      <c r="L1329">
        <v>46666</v>
      </c>
      <c r="M1329">
        <v>1873</v>
      </c>
      <c r="N1329">
        <v>4.0270000000000001</v>
      </c>
      <c r="O1329">
        <v>0.16200000000000001</v>
      </c>
      <c r="P1329" t="s">
        <v>59</v>
      </c>
      <c r="Q1329">
        <v>11589616</v>
      </c>
      <c r="R1329">
        <v>375.56400000000002</v>
      </c>
      <c r="S1329">
        <v>41.8</v>
      </c>
      <c r="T1329">
        <v>18.571000000000002</v>
      </c>
      <c r="U1329">
        <v>12.849</v>
      </c>
      <c r="V1329">
        <v>42658.576000000001</v>
      </c>
      <c r="W1329">
        <v>0.2</v>
      </c>
      <c r="X1329">
        <v>114.898</v>
      </c>
      <c r="Y1329">
        <v>4.29</v>
      </c>
      <c r="Z1329">
        <v>25.1</v>
      </c>
      <c r="AA1329">
        <v>31.4</v>
      </c>
      <c r="AC1329">
        <v>5.64</v>
      </c>
    </row>
    <row r="1330" spans="1:29" hidden="1" x14ac:dyDescent="0.25">
      <c r="A1330" t="s">
        <v>57</v>
      </c>
      <c r="B1330" t="s">
        <v>58</v>
      </c>
      <c r="C1330" s="1">
        <v>43920</v>
      </c>
      <c r="D1330">
        <v>10836</v>
      </c>
      <c r="E1330">
        <v>1702</v>
      </c>
      <c r="F1330">
        <v>431</v>
      </c>
      <c r="G1330">
        <v>78</v>
      </c>
      <c r="H1330">
        <v>934.97500000000002</v>
      </c>
      <c r="I1330">
        <v>146.85599999999999</v>
      </c>
      <c r="J1330">
        <v>37.188000000000002</v>
      </c>
      <c r="K1330">
        <v>6.73</v>
      </c>
      <c r="L1330">
        <v>49743</v>
      </c>
      <c r="M1330">
        <v>3077</v>
      </c>
      <c r="N1330">
        <v>4.2919999999999998</v>
      </c>
      <c r="O1330">
        <v>0.26500000000000001</v>
      </c>
      <c r="P1330" t="s">
        <v>59</v>
      </c>
      <c r="Q1330">
        <v>11589616</v>
      </c>
      <c r="R1330">
        <v>375.56400000000002</v>
      </c>
      <c r="S1330">
        <v>41.8</v>
      </c>
      <c r="T1330">
        <v>18.571000000000002</v>
      </c>
      <c r="U1330">
        <v>12.849</v>
      </c>
      <c r="V1330">
        <v>42658.576000000001</v>
      </c>
      <c r="W1330">
        <v>0.2</v>
      </c>
      <c r="X1330">
        <v>114.898</v>
      </c>
      <c r="Y1330">
        <v>4.29</v>
      </c>
      <c r="Z1330">
        <v>25.1</v>
      </c>
      <c r="AA1330">
        <v>31.4</v>
      </c>
      <c r="AC1330">
        <v>5.64</v>
      </c>
    </row>
    <row r="1331" spans="1:29" hidden="1" x14ac:dyDescent="0.25">
      <c r="A1331" t="s">
        <v>57</v>
      </c>
      <c r="B1331" t="s">
        <v>58</v>
      </c>
      <c r="C1331" s="1">
        <v>43921</v>
      </c>
      <c r="D1331">
        <v>11899</v>
      </c>
      <c r="E1331">
        <v>1063</v>
      </c>
      <c r="F1331">
        <v>513</v>
      </c>
      <c r="G1331">
        <v>82</v>
      </c>
      <c r="H1331">
        <v>1026.6949999999999</v>
      </c>
      <c r="I1331">
        <v>91.72</v>
      </c>
      <c r="J1331">
        <v>44.264000000000003</v>
      </c>
      <c r="K1331">
        <v>7.0750000000000002</v>
      </c>
      <c r="L1331">
        <v>54498</v>
      </c>
      <c r="M1331">
        <v>4755</v>
      </c>
      <c r="N1331">
        <v>4.702</v>
      </c>
      <c r="O1331">
        <v>0.41</v>
      </c>
      <c r="P1331" t="s">
        <v>59</v>
      </c>
      <c r="Q1331">
        <v>11589616</v>
      </c>
      <c r="R1331">
        <v>375.56400000000002</v>
      </c>
      <c r="S1331">
        <v>41.8</v>
      </c>
      <c r="T1331">
        <v>18.571000000000002</v>
      </c>
      <c r="U1331">
        <v>12.849</v>
      </c>
      <c r="V1331">
        <v>42658.576000000001</v>
      </c>
      <c r="W1331">
        <v>0.2</v>
      </c>
      <c r="X1331">
        <v>114.898</v>
      </c>
      <c r="Y1331">
        <v>4.29</v>
      </c>
      <c r="Z1331">
        <v>25.1</v>
      </c>
      <c r="AA1331">
        <v>31.4</v>
      </c>
      <c r="AC1331">
        <v>5.64</v>
      </c>
    </row>
    <row r="1332" spans="1:29" hidden="1" x14ac:dyDescent="0.25">
      <c r="A1332" t="s">
        <v>57</v>
      </c>
      <c r="B1332" t="s">
        <v>58</v>
      </c>
      <c r="C1332" s="1">
        <v>43922</v>
      </c>
      <c r="D1332">
        <v>12775</v>
      </c>
      <c r="E1332">
        <v>876</v>
      </c>
      <c r="F1332">
        <v>705</v>
      </c>
      <c r="G1332">
        <v>192</v>
      </c>
      <c r="H1332">
        <v>1102.28</v>
      </c>
      <c r="I1332">
        <v>75.584999999999994</v>
      </c>
      <c r="J1332">
        <v>60.83</v>
      </c>
      <c r="K1332">
        <v>16.567</v>
      </c>
      <c r="L1332">
        <v>58696</v>
      </c>
      <c r="M1332">
        <v>4198</v>
      </c>
      <c r="N1332">
        <v>5.0650000000000004</v>
      </c>
      <c r="O1332">
        <v>0.36199999999999999</v>
      </c>
      <c r="P1332" t="s">
        <v>59</v>
      </c>
      <c r="Q1332">
        <v>11589616</v>
      </c>
      <c r="R1332">
        <v>375.56400000000002</v>
      </c>
      <c r="S1332">
        <v>41.8</v>
      </c>
      <c r="T1332">
        <v>18.571000000000002</v>
      </c>
      <c r="U1332">
        <v>12.849</v>
      </c>
      <c r="V1332">
        <v>42658.576000000001</v>
      </c>
      <c r="W1332">
        <v>0.2</v>
      </c>
      <c r="X1332">
        <v>114.898</v>
      </c>
      <c r="Y1332">
        <v>4.29</v>
      </c>
      <c r="Z1332">
        <v>25.1</v>
      </c>
      <c r="AA1332">
        <v>31.4</v>
      </c>
      <c r="AC1332">
        <v>5.64</v>
      </c>
    </row>
    <row r="1333" spans="1:29" hidden="1" x14ac:dyDescent="0.25">
      <c r="A1333" t="s">
        <v>57</v>
      </c>
      <c r="B1333" t="s">
        <v>58</v>
      </c>
      <c r="C1333" s="1">
        <v>43923</v>
      </c>
      <c r="D1333">
        <v>13964</v>
      </c>
      <c r="E1333">
        <v>1189</v>
      </c>
      <c r="F1333">
        <v>828</v>
      </c>
      <c r="G1333">
        <v>123</v>
      </c>
      <c r="H1333">
        <v>1204.8720000000001</v>
      </c>
      <c r="I1333">
        <v>102.592</v>
      </c>
      <c r="J1333">
        <v>71.442999999999998</v>
      </c>
      <c r="K1333">
        <v>10.613</v>
      </c>
      <c r="L1333">
        <v>63019</v>
      </c>
      <c r="M1333">
        <v>4323</v>
      </c>
      <c r="N1333">
        <v>5.4379999999999997</v>
      </c>
      <c r="O1333">
        <v>0.373</v>
      </c>
      <c r="P1333" t="s">
        <v>59</v>
      </c>
      <c r="Q1333">
        <v>11589616</v>
      </c>
      <c r="R1333">
        <v>375.56400000000002</v>
      </c>
      <c r="S1333">
        <v>41.8</v>
      </c>
      <c r="T1333">
        <v>18.571000000000002</v>
      </c>
      <c r="U1333">
        <v>12.849</v>
      </c>
      <c r="V1333">
        <v>42658.576000000001</v>
      </c>
      <c r="W1333">
        <v>0.2</v>
      </c>
      <c r="X1333">
        <v>114.898</v>
      </c>
      <c r="Y1333">
        <v>4.29</v>
      </c>
      <c r="Z1333">
        <v>25.1</v>
      </c>
      <c r="AA1333">
        <v>31.4</v>
      </c>
      <c r="AC1333">
        <v>5.64</v>
      </c>
    </row>
    <row r="1334" spans="1:29" hidden="1" x14ac:dyDescent="0.25">
      <c r="A1334" t="s">
        <v>57</v>
      </c>
      <c r="B1334" t="s">
        <v>58</v>
      </c>
      <c r="C1334" s="1">
        <v>43924</v>
      </c>
      <c r="D1334">
        <v>15348</v>
      </c>
      <c r="E1334">
        <v>1384</v>
      </c>
      <c r="F1334">
        <v>1011</v>
      </c>
      <c r="G1334">
        <v>183</v>
      </c>
      <c r="H1334">
        <v>1324.289</v>
      </c>
      <c r="I1334">
        <v>119.417</v>
      </c>
      <c r="J1334">
        <v>87.233000000000004</v>
      </c>
      <c r="K1334">
        <v>15.79</v>
      </c>
      <c r="L1334">
        <v>67625</v>
      </c>
      <c r="M1334">
        <v>4606</v>
      </c>
      <c r="N1334">
        <v>5.835</v>
      </c>
      <c r="O1334">
        <v>0.39700000000000002</v>
      </c>
      <c r="P1334" t="s">
        <v>59</v>
      </c>
      <c r="Q1334">
        <v>11589616</v>
      </c>
      <c r="R1334">
        <v>375.56400000000002</v>
      </c>
      <c r="S1334">
        <v>41.8</v>
      </c>
      <c r="T1334">
        <v>18.571000000000002</v>
      </c>
      <c r="U1334">
        <v>12.849</v>
      </c>
      <c r="V1334">
        <v>42658.576000000001</v>
      </c>
      <c r="W1334">
        <v>0.2</v>
      </c>
      <c r="X1334">
        <v>114.898</v>
      </c>
      <c r="Y1334">
        <v>4.29</v>
      </c>
      <c r="Z1334">
        <v>25.1</v>
      </c>
      <c r="AA1334">
        <v>31.4</v>
      </c>
      <c r="AC1334">
        <v>5.64</v>
      </c>
    </row>
    <row r="1335" spans="1:29" hidden="1" x14ac:dyDescent="0.25">
      <c r="A1335" t="s">
        <v>57</v>
      </c>
      <c r="B1335" t="s">
        <v>58</v>
      </c>
      <c r="C1335" s="1">
        <v>43925</v>
      </c>
      <c r="D1335">
        <v>16770</v>
      </c>
      <c r="E1335">
        <v>1422</v>
      </c>
      <c r="F1335">
        <v>1143</v>
      </c>
      <c r="G1335">
        <v>132</v>
      </c>
      <c r="H1335">
        <v>1446.9849999999999</v>
      </c>
      <c r="I1335">
        <v>122.696</v>
      </c>
      <c r="J1335">
        <v>98.623000000000005</v>
      </c>
      <c r="K1335">
        <v>11.39</v>
      </c>
      <c r="L1335">
        <v>71449</v>
      </c>
      <c r="M1335">
        <v>3824</v>
      </c>
      <c r="N1335">
        <v>6.165</v>
      </c>
      <c r="O1335">
        <v>0.33</v>
      </c>
      <c r="P1335" t="s">
        <v>59</v>
      </c>
      <c r="Q1335">
        <v>11589616</v>
      </c>
      <c r="R1335">
        <v>375.56400000000002</v>
      </c>
      <c r="S1335">
        <v>41.8</v>
      </c>
      <c r="T1335">
        <v>18.571000000000002</v>
      </c>
      <c r="U1335">
        <v>12.849</v>
      </c>
      <c r="V1335">
        <v>42658.576000000001</v>
      </c>
      <c r="W1335">
        <v>0.2</v>
      </c>
      <c r="X1335">
        <v>114.898</v>
      </c>
      <c r="Y1335">
        <v>4.29</v>
      </c>
      <c r="Z1335">
        <v>25.1</v>
      </c>
      <c r="AA1335">
        <v>31.4</v>
      </c>
      <c r="AC1335">
        <v>5.64</v>
      </c>
    </row>
    <row r="1336" spans="1:29" hidden="1" x14ac:dyDescent="0.25">
      <c r="A1336" t="s">
        <v>57</v>
      </c>
      <c r="B1336" t="s">
        <v>58</v>
      </c>
      <c r="C1336" s="1">
        <v>43926</v>
      </c>
      <c r="D1336">
        <v>18431</v>
      </c>
      <c r="E1336">
        <v>1661</v>
      </c>
      <c r="F1336">
        <v>1283</v>
      </c>
      <c r="G1336">
        <v>140</v>
      </c>
      <c r="H1336">
        <v>1590.3030000000001</v>
      </c>
      <c r="I1336">
        <v>143.31800000000001</v>
      </c>
      <c r="J1336">
        <v>110.703</v>
      </c>
      <c r="K1336">
        <v>12.08</v>
      </c>
      <c r="L1336">
        <v>73784</v>
      </c>
      <c r="M1336">
        <v>2335</v>
      </c>
      <c r="N1336">
        <v>6.3659999999999997</v>
      </c>
      <c r="O1336">
        <v>0.20100000000000001</v>
      </c>
      <c r="P1336" t="s">
        <v>59</v>
      </c>
      <c r="Q1336">
        <v>11589616</v>
      </c>
      <c r="R1336">
        <v>375.56400000000002</v>
      </c>
      <c r="S1336">
        <v>41.8</v>
      </c>
      <c r="T1336">
        <v>18.571000000000002</v>
      </c>
      <c r="U1336">
        <v>12.849</v>
      </c>
      <c r="V1336">
        <v>42658.576000000001</v>
      </c>
      <c r="W1336">
        <v>0.2</v>
      </c>
      <c r="X1336">
        <v>114.898</v>
      </c>
      <c r="Y1336">
        <v>4.29</v>
      </c>
      <c r="Z1336">
        <v>25.1</v>
      </c>
      <c r="AA1336">
        <v>31.4</v>
      </c>
      <c r="AC1336">
        <v>5.64</v>
      </c>
    </row>
    <row r="1337" spans="1:29" hidden="1" x14ac:dyDescent="0.25">
      <c r="A1337" t="s">
        <v>57</v>
      </c>
      <c r="B1337" t="s">
        <v>58</v>
      </c>
      <c r="C1337" s="1">
        <v>43927</v>
      </c>
      <c r="D1337">
        <v>19691</v>
      </c>
      <c r="E1337">
        <v>1260</v>
      </c>
      <c r="F1337">
        <v>1447</v>
      </c>
      <c r="G1337">
        <v>164</v>
      </c>
      <c r="H1337">
        <v>1699.021</v>
      </c>
      <c r="I1337">
        <v>108.718</v>
      </c>
      <c r="J1337">
        <v>124.85299999999999</v>
      </c>
      <c r="K1337">
        <v>14.151</v>
      </c>
      <c r="L1337">
        <v>77683</v>
      </c>
      <c r="M1337">
        <v>3899</v>
      </c>
      <c r="N1337">
        <v>6.7030000000000003</v>
      </c>
      <c r="O1337">
        <v>0.33600000000000002</v>
      </c>
      <c r="P1337" t="s">
        <v>59</v>
      </c>
      <c r="Q1337">
        <v>11589616</v>
      </c>
      <c r="R1337">
        <v>375.56400000000002</v>
      </c>
      <c r="S1337">
        <v>41.8</v>
      </c>
      <c r="T1337">
        <v>18.571000000000002</v>
      </c>
      <c r="U1337">
        <v>12.849</v>
      </c>
      <c r="V1337">
        <v>42658.576000000001</v>
      </c>
      <c r="W1337">
        <v>0.2</v>
      </c>
      <c r="X1337">
        <v>114.898</v>
      </c>
      <c r="Y1337">
        <v>4.29</v>
      </c>
      <c r="Z1337">
        <v>25.1</v>
      </c>
      <c r="AA1337">
        <v>31.4</v>
      </c>
      <c r="AC1337">
        <v>5.64</v>
      </c>
    </row>
    <row r="1338" spans="1:29" hidden="1" x14ac:dyDescent="0.25">
      <c r="A1338" t="s">
        <v>57</v>
      </c>
      <c r="B1338" t="s">
        <v>58</v>
      </c>
      <c r="C1338" s="1">
        <v>43928</v>
      </c>
      <c r="D1338">
        <v>20814</v>
      </c>
      <c r="E1338">
        <v>1123</v>
      </c>
      <c r="F1338">
        <v>1632</v>
      </c>
      <c r="G1338">
        <v>185</v>
      </c>
      <c r="H1338">
        <v>1795.9179999999999</v>
      </c>
      <c r="I1338">
        <v>96.897000000000006</v>
      </c>
      <c r="J1338">
        <v>140.816</v>
      </c>
      <c r="K1338">
        <v>15.962999999999999</v>
      </c>
      <c r="L1338">
        <v>82828</v>
      </c>
      <c r="M1338">
        <v>5145</v>
      </c>
      <c r="N1338">
        <v>7.1470000000000002</v>
      </c>
      <c r="O1338">
        <v>0.44400000000000001</v>
      </c>
      <c r="P1338" t="s">
        <v>59</v>
      </c>
      <c r="Q1338">
        <v>11589616</v>
      </c>
      <c r="R1338">
        <v>375.56400000000002</v>
      </c>
      <c r="S1338">
        <v>41.8</v>
      </c>
      <c r="T1338">
        <v>18.571000000000002</v>
      </c>
      <c r="U1338">
        <v>12.849</v>
      </c>
      <c r="V1338">
        <v>42658.576000000001</v>
      </c>
      <c r="W1338">
        <v>0.2</v>
      </c>
      <c r="X1338">
        <v>114.898</v>
      </c>
      <c r="Y1338">
        <v>4.29</v>
      </c>
      <c r="Z1338">
        <v>25.1</v>
      </c>
      <c r="AA1338">
        <v>31.4</v>
      </c>
      <c r="AC1338">
        <v>5.64</v>
      </c>
    </row>
    <row r="1339" spans="1:29" hidden="1" x14ac:dyDescent="0.25">
      <c r="A1339" t="s">
        <v>57</v>
      </c>
      <c r="B1339" t="s">
        <v>58</v>
      </c>
      <c r="C1339" s="1">
        <v>43929</v>
      </c>
      <c r="D1339">
        <v>22194</v>
      </c>
      <c r="E1339">
        <v>1380</v>
      </c>
      <c r="F1339">
        <v>2035</v>
      </c>
      <c r="G1339">
        <v>403</v>
      </c>
      <c r="H1339">
        <v>1914.99</v>
      </c>
      <c r="I1339">
        <v>119.072</v>
      </c>
      <c r="J1339">
        <v>175.58799999999999</v>
      </c>
      <c r="K1339">
        <v>34.773000000000003</v>
      </c>
      <c r="L1339">
        <v>88021</v>
      </c>
      <c r="M1339">
        <v>5193</v>
      </c>
      <c r="N1339">
        <v>7.5949999999999998</v>
      </c>
      <c r="O1339">
        <v>0.44800000000000001</v>
      </c>
      <c r="P1339" t="s">
        <v>59</v>
      </c>
      <c r="Q1339">
        <v>11589616</v>
      </c>
      <c r="R1339">
        <v>375.56400000000002</v>
      </c>
      <c r="S1339">
        <v>41.8</v>
      </c>
      <c r="T1339">
        <v>18.571000000000002</v>
      </c>
      <c r="U1339">
        <v>12.849</v>
      </c>
      <c r="V1339">
        <v>42658.576000000001</v>
      </c>
      <c r="W1339">
        <v>0.2</v>
      </c>
      <c r="X1339">
        <v>114.898</v>
      </c>
      <c r="Y1339">
        <v>4.29</v>
      </c>
      <c r="Z1339">
        <v>25.1</v>
      </c>
      <c r="AA1339">
        <v>31.4</v>
      </c>
      <c r="AC1339">
        <v>5.64</v>
      </c>
    </row>
    <row r="1340" spans="1:29" hidden="1" x14ac:dyDescent="0.25">
      <c r="A1340" t="s">
        <v>57</v>
      </c>
      <c r="B1340" t="s">
        <v>58</v>
      </c>
      <c r="C1340" s="1">
        <v>43930</v>
      </c>
      <c r="D1340">
        <v>23403</v>
      </c>
      <c r="E1340">
        <v>1209</v>
      </c>
      <c r="F1340">
        <v>2240</v>
      </c>
      <c r="G1340">
        <v>205</v>
      </c>
      <c r="H1340">
        <v>2019.308</v>
      </c>
      <c r="I1340">
        <v>104.318</v>
      </c>
      <c r="J1340">
        <v>193.27600000000001</v>
      </c>
      <c r="K1340">
        <v>17.687999999999999</v>
      </c>
      <c r="L1340">
        <v>93226</v>
      </c>
      <c r="M1340">
        <v>5205</v>
      </c>
      <c r="N1340">
        <v>8.0440000000000005</v>
      </c>
      <c r="O1340">
        <v>0.44900000000000001</v>
      </c>
      <c r="P1340" t="s">
        <v>59</v>
      </c>
      <c r="Q1340">
        <v>11589616</v>
      </c>
      <c r="R1340">
        <v>375.56400000000002</v>
      </c>
      <c r="S1340">
        <v>41.8</v>
      </c>
      <c r="T1340">
        <v>18.571000000000002</v>
      </c>
      <c r="U1340">
        <v>12.849</v>
      </c>
      <c r="V1340">
        <v>42658.576000000001</v>
      </c>
      <c r="W1340">
        <v>0.2</v>
      </c>
      <c r="X1340">
        <v>114.898</v>
      </c>
      <c r="Y1340">
        <v>4.29</v>
      </c>
      <c r="Z1340">
        <v>25.1</v>
      </c>
      <c r="AA1340">
        <v>31.4</v>
      </c>
      <c r="AC1340">
        <v>5.64</v>
      </c>
    </row>
    <row r="1341" spans="1:29" hidden="1" x14ac:dyDescent="0.25">
      <c r="A1341" t="s">
        <v>57</v>
      </c>
      <c r="B1341" t="s">
        <v>58</v>
      </c>
      <c r="C1341" s="1">
        <v>43931</v>
      </c>
      <c r="D1341">
        <v>24983</v>
      </c>
      <c r="E1341">
        <v>1580</v>
      </c>
      <c r="F1341">
        <v>2523</v>
      </c>
      <c r="G1341">
        <v>283</v>
      </c>
      <c r="H1341">
        <v>2155.6370000000002</v>
      </c>
      <c r="I1341">
        <v>136.32900000000001</v>
      </c>
      <c r="J1341">
        <v>217.69499999999999</v>
      </c>
      <c r="K1341">
        <v>24.417999999999999</v>
      </c>
      <c r="L1341">
        <v>98978</v>
      </c>
      <c r="M1341">
        <v>5752</v>
      </c>
      <c r="N1341">
        <v>8.5399999999999991</v>
      </c>
      <c r="O1341">
        <v>0.496</v>
      </c>
      <c r="P1341" t="s">
        <v>59</v>
      </c>
      <c r="Q1341">
        <v>11589616</v>
      </c>
      <c r="R1341">
        <v>375.56400000000002</v>
      </c>
      <c r="S1341">
        <v>41.8</v>
      </c>
      <c r="T1341">
        <v>18.571000000000002</v>
      </c>
      <c r="U1341">
        <v>12.849</v>
      </c>
      <c r="V1341">
        <v>42658.576000000001</v>
      </c>
      <c r="W1341">
        <v>0.2</v>
      </c>
      <c r="X1341">
        <v>114.898</v>
      </c>
      <c r="Y1341">
        <v>4.29</v>
      </c>
      <c r="Z1341">
        <v>25.1</v>
      </c>
      <c r="AA1341">
        <v>31.4</v>
      </c>
      <c r="AC1341">
        <v>5.64</v>
      </c>
    </row>
    <row r="1342" spans="1:29" hidden="1" x14ac:dyDescent="0.25">
      <c r="A1342" t="s">
        <v>57</v>
      </c>
      <c r="B1342" t="s">
        <v>58</v>
      </c>
      <c r="C1342" s="1">
        <v>43932</v>
      </c>
      <c r="D1342">
        <v>26667</v>
      </c>
      <c r="E1342">
        <v>1684</v>
      </c>
      <c r="F1342">
        <v>3019</v>
      </c>
      <c r="G1342">
        <v>496</v>
      </c>
      <c r="H1342">
        <v>2300.9389999999999</v>
      </c>
      <c r="I1342">
        <v>145.30199999999999</v>
      </c>
      <c r="J1342">
        <v>260.49200000000002</v>
      </c>
      <c r="K1342">
        <v>42.796999999999997</v>
      </c>
      <c r="L1342">
        <v>104915</v>
      </c>
      <c r="M1342">
        <v>5937</v>
      </c>
      <c r="N1342">
        <v>9.0530000000000008</v>
      </c>
      <c r="O1342">
        <v>0.51200000000000001</v>
      </c>
      <c r="P1342" t="s">
        <v>59</v>
      </c>
      <c r="Q1342">
        <v>11589616</v>
      </c>
      <c r="R1342">
        <v>375.56400000000002</v>
      </c>
      <c r="S1342">
        <v>41.8</v>
      </c>
      <c r="T1342">
        <v>18.571000000000002</v>
      </c>
      <c r="U1342">
        <v>12.849</v>
      </c>
      <c r="V1342">
        <v>42658.576000000001</v>
      </c>
      <c r="W1342">
        <v>0.2</v>
      </c>
      <c r="X1342">
        <v>114.898</v>
      </c>
      <c r="Y1342">
        <v>4.29</v>
      </c>
      <c r="Z1342">
        <v>25.1</v>
      </c>
      <c r="AA1342">
        <v>31.4</v>
      </c>
      <c r="AC1342">
        <v>5.64</v>
      </c>
    </row>
    <row r="1343" spans="1:29" hidden="1" x14ac:dyDescent="0.25">
      <c r="A1343" t="s">
        <v>57</v>
      </c>
      <c r="B1343" t="s">
        <v>58</v>
      </c>
      <c r="C1343" s="1">
        <v>43933</v>
      </c>
      <c r="D1343">
        <v>28018</v>
      </c>
      <c r="E1343">
        <v>1351</v>
      </c>
      <c r="F1343">
        <v>3346</v>
      </c>
      <c r="G1343">
        <v>327</v>
      </c>
      <c r="H1343">
        <v>2417.509</v>
      </c>
      <c r="I1343">
        <v>116.57</v>
      </c>
      <c r="J1343">
        <v>288.70699999999999</v>
      </c>
      <c r="K1343">
        <v>28.215</v>
      </c>
      <c r="L1343">
        <v>110505</v>
      </c>
      <c r="M1343">
        <v>5590</v>
      </c>
      <c r="N1343">
        <v>9.5350000000000001</v>
      </c>
      <c r="O1343">
        <v>0.48199999999999998</v>
      </c>
      <c r="P1343" t="s">
        <v>59</v>
      </c>
      <c r="Q1343">
        <v>11589616</v>
      </c>
      <c r="R1343">
        <v>375.56400000000002</v>
      </c>
      <c r="S1343">
        <v>41.8</v>
      </c>
      <c r="T1343">
        <v>18.571000000000002</v>
      </c>
      <c r="U1343">
        <v>12.849</v>
      </c>
      <c r="V1343">
        <v>42658.576000000001</v>
      </c>
      <c r="W1343">
        <v>0.2</v>
      </c>
      <c r="X1343">
        <v>114.898</v>
      </c>
      <c r="Y1343">
        <v>4.29</v>
      </c>
      <c r="Z1343">
        <v>25.1</v>
      </c>
      <c r="AA1343">
        <v>31.4</v>
      </c>
      <c r="AC1343">
        <v>5.64</v>
      </c>
    </row>
    <row r="1344" spans="1:29" hidden="1" x14ac:dyDescent="0.25">
      <c r="A1344" t="s">
        <v>57</v>
      </c>
      <c r="B1344" t="s">
        <v>58</v>
      </c>
      <c r="C1344" s="1">
        <v>43934</v>
      </c>
      <c r="D1344">
        <v>29647</v>
      </c>
      <c r="E1344">
        <v>1629</v>
      </c>
      <c r="F1344">
        <v>3600</v>
      </c>
      <c r="G1344">
        <v>254</v>
      </c>
      <c r="H1344">
        <v>2558.0659999999998</v>
      </c>
      <c r="I1344">
        <v>140.55699999999999</v>
      </c>
      <c r="J1344">
        <v>310.62299999999999</v>
      </c>
      <c r="K1344">
        <v>21.916</v>
      </c>
      <c r="L1344">
        <v>115727</v>
      </c>
      <c r="M1344">
        <v>5222</v>
      </c>
      <c r="N1344">
        <v>9.9849999999999994</v>
      </c>
      <c r="O1344">
        <v>0.45100000000000001</v>
      </c>
      <c r="P1344" t="s">
        <v>59</v>
      </c>
      <c r="Q1344">
        <v>11589616</v>
      </c>
      <c r="R1344">
        <v>375.56400000000002</v>
      </c>
      <c r="S1344">
        <v>41.8</v>
      </c>
      <c r="T1344">
        <v>18.571000000000002</v>
      </c>
      <c r="U1344">
        <v>12.849</v>
      </c>
      <c r="V1344">
        <v>42658.576000000001</v>
      </c>
      <c r="W1344">
        <v>0.2</v>
      </c>
      <c r="X1344">
        <v>114.898</v>
      </c>
      <c r="Y1344">
        <v>4.29</v>
      </c>
      <c r="Z1344">
        <v>25.1</v>
      </c>
      <c r="AA1344">
        <v>31.4</v>
      </c>
      <c r="AC1344">
        <v>5.64</v>
      </c>
    </row>
    <row r="1345" spans="1:29" hidden="1" x14ac:dyDescent="0.25">
      <c r="A1345" t="s">
        <v>57</v>
      </c>
      <c r="B1345" t="s">
        <v>58</v>
      </c>
      <c r="C1345" s="1">
        <v>43935</v>
      </c>
      <c r="D1345">
        <v>30589</v>
      </c>
      <c r="E1345">
        <v>942</v>
      </c>
      <c r="F1345">
        <v>3903</v>
      </c>
      <c r="G1345">
        <v>303</v>
      </c>
      <c r="H1345">
        <v>2639.3449999999998</v>
      </c>
      <c r="I1345">
        <v>81.28</v>
      </c>
      <c r="J1345">
        <v>336.767</v>
      </c>
      <c r="K1345">
        <v>26.143999999999998</v>
      </c>
      <c r="L1345">
        <v>121399</v>
      </c>
      <c r="M1345">
        <v>5672</v>
      </c>
      <c r="N1345">
        <v>10.475</v>
      </c>
      <c r="O1345">
        <v>0.48899999999999999</v>
      </c>
      <c r="P1345" t="s">
        <v>59</v>
      </c>
      <c r="Q1345">
        <v>11589616</v>
      </c>
      <c r="R1345">
        <v>375.56400000000002</v>
      </c>
      <c r="S1345">
        <v>41.8</v>
      </c>
      <c r="T1345">
        <v>18.571000000000002</v>
      </c>
      <c r="U1345">
        <v>12.849</v>
      </c>
      <c r="V1345">
        <v>42658.576000000001</v>
      </c>
      <c r="W1345">
        <v>0.2</v>
      </c>
      <c r="X1345">
        <v>114.898</v>
      </c>
      <c r="Y1345">
        <v>4.29</v>
      </c>
      <c r="Z1345">
        <v>25.1</v>
      </c>
      <c r="AA1345">
        <v>31.4</v>
      </c>
      <c r="AC1345">
        <v>5.64</v>
      </c>
    </row>
    <row r="1346" spans="1:29" hidden="1" x14ac:dyDescent="0.25">
      <c r="A1346" t="s">
        <v>57</v>
      </c>
      <c r="B1346" t="s">
        <v>58</v>
      </c>
      <c r="C1346" s="1">
        <v>43936</v>
      </c>
      <c r="D1346">
        <v>31119</v>
      </c>
      <c r="E1346">
        <v>530</v>
      </c>
      <c r="F1346">
        <v>4157</v>
      </c>
      <c r="G1346">
        <v>254</v>
      </c>
      <c r="H1346">
        <v>2685.076</v>
      </c>
      <c r="I1346">
        <v>45.731000000000002</v>
      </c>
      <c r="J1346">
        <v>358.68299999999999</v>
      </c>
      <c r="K1346">
        <v>21.916</v>
      </c>
      <c r="L1346">
        <v>128627</v>
      </c>
      <c r="M1346">
        <v>7228</v>
      </c>
      <c r="N1346">
        <v>11.098000000000001</v>
      </c>
      <c r="O1346">
        <v>0.624</v>
      </c>
      <c r="P1346" t="s">
        <v>59</v>
      </c>
      <c r="Q1346">
        <v>11589616</v>
      </c>
      <c r="R1346">
        <v>375.56400000000002</v>
      </c>
      <c r="S1346">
        <v>41.8</v>
      </c>
      <c r="T1346">
        <v>18.571000000000002</v>
      </c>
      <c r="U1346">
        <v>12.849</v>
      </c>
      <c r="V1346">
        <v>42658.576000000001</v>
      </c>
      <c r="W1346">
        <v>0.2</v>
      </c>
      <c r="X1346">
        <v>114.898</v>
      </c>
      <c r="Y1346">
        <v>4.29</v>
      </c>
      <c r="Z1346">
        <v>25.1</v>
      </c>
      <c r="AA1346">
        <v>31.4</v>
      </c>
      <c r="AC1346">
        <v>5.64</v>
      </c>
    </row>
    <row r="1347" spans="1:29" hidden="1" x14ac:dyDescent="0.25">
      <c r="A1347" t="s">
        <v>57</v>
      </c>
      <c r="B1347" t="s">
        <v>58</v>
      </c>
      <c r="C1347" s="1">
        <v>43937</v>
      </c>
      <c r="D1347">
        <v>33573</v>
      </c>
      <c r="E1347">
        <v>2454</v>
      </c>
      <c r="F1347">
        <v>4440</v>
      </c>
      <c r="G1347">
        <v>283</v>
      </c>
      <c r="H1347">
        <v>2896.817</v>
      </c>
      <c r="I1347">
        <v>211.74100000000001</v>
      </c>
      <c r="J1347">
        <v>383.10199999999998</v>
      </c>
      <c r="K1347">
        <v>24.417999999999999</v>
      </c>
      <c r="L1347">
        <v>135625</v>
      </c>
      <c r="M1347">
        <v>6998</v>
      </c>
      <c r="N1347">
        <v>11.702</v>
      </c>
      <c r="O1347">
        <v>0.60399999999999998</v>
      </c>
      <c r="P1347" t="s">
        <v>59</v>
      </c>
      <c r="Q1347">
        <v>11589616</v>
      </c>
      <c r="R1347">
        <v>375.56400000000002</v>
      </c>
      <c r="S1347">
        <v>41.8</v>
      </c>
      <c r="T1347">
        <v>18.571000000000002</v>
      </c>
      <c r="U1347">
        <v>12.849</v>
      </c>
      <c r="V1347">
        <v>42658.576000000001</v>
      </c>
      <c r="W1347">
        <v>0.2</v>
      </c>
      <c r="X1347">
        <v>114.898</v>
      </c>
      <c r="Y1347">
        <v>4.29</v>
      </c>
      <c r="Z1347">
        <v>25.1</v>
      </c>
      <c r="AA1347">
        <v>31.4</v>
      </c>
      <c r="AC1347">
        <v>5.64</v>
      </c>
    </row>
    <row r="1348" spans="1:29" hidden="1" x14ac:dyDescent="0.25">
      <c r="A1348" t="s">
        <v>57</v>
      </c>
      <c r="B1348" t="s">
        <v>58</v>
      </c>
      <c r="C1348" s="1">
        <v>43938</v>
      </c>
      <c r="D1348">
        <v>34809</v>
      </c>
      <c r="E1348">
        <v>1236</v>
      </c>
      <c r="F1348">
        <v>4857</v>
      </c>
      <c r="G1348">
        <v>417</v>
      </c>
      <c r="H1348">
        <v>3003.4639999999999</v>
      </c>
      <c r="I1348">
        <v>106.64700000000001</v>
      </c>
      <c r="J1348">
        <v>419.08199999999999</v>
      </c>
      <c r="K1348">
        <v>35.979999999999997</v>
      </c>
      <c r="L1348">
        <v>143684</v>
      </c>
      <c r="M1348">
        <v>8059</v>
      </c>
      <c r="N1348">
        <v>12.398</v>
      </c>
      <c r="O1348">
        <v>0.69499999999999995</v>
      </c>
      <c r="P1348" t="s">
        <v>59</v>
      </c>
      <c r="Q1348">
        <v>11589616</v>
      </c>
      <c r="R1348">
        <v>375.56400000000002</v>
      </c>
      <c r="S1348">
        <v>41.8</v>
      </c>
      <c r="T1348">
        <v>18.571000000000002</v>
      </c>
      <c r="U1348">
        <v>12.849</v>
      </c>
      <c r="V1348">
        <v>42658.576000000001</v>
      </c>
      <c r="W1348">
        <v>0.2</v>
      </c>
      <c r="X1348">
        <v>114.898</v>
      </c>
      <c r="Y1348">
        <v>4.29</v>
      </c>
      <c r="Z1348">
        <v>25.1</v>
      </c>
      <c r="AA1348">
        <v>31.4</v>
      </c>
      <c r="AC1348">
        <v>5.64</v>
      </c>
    </row>
    <row r="1349" spans="1:29" hidden="1" x14ac:dyDescent="0.25">
      <c r="A1349" t="s">
        <v>57</v>
      </c>
      <c r="B1349" t="s">
        <v>58</v>
      </c>
      <c r="C1349" s="1">
        <v>43939</v>
      </c>
      <c r="D1349">
        <v>36138</v>
      </c>
      <c r="E1349">
        <v>1329</v>
      </c>
      <c r="F1349">
        <v>5163</v>
      </c>
      <c r="G1349">
        <v>306</v>
      </c>
      <c r="H1349">
        <v>3118.136</v>
      </c>
      <c r="I1349">
        <v>114.672</v>
      </c>
      <c r="J1349">
        <v>445.48500000000001</v>
      </c>
      <c r="K1349">
        <v>26.402999999999999</v>
      </c>
      <c r="L1349">
        <v>151708</v>
      </c>
      <c r="M1349">
        <v>8024</v>
      </c>
      <c r="N1349">
        <v>13.09</v>
      </c>
      <c r="O1349">
        <v>0.69199999999999995</v>
      </c>
      <c r="P1349" t="s">
        <v>59</v>
      </c>
      <c r="Q1349">
        <v>11589616</v>
      </c>
      <c r="R1349">
        <v>375.56400000000002</v>
      </c>
      <c r="S1349">
        <v>41.8</v>
      </c>
      <c r="T1349">
        <v>18.571000000000002</v>
      </c>
      <c r="U1349">
        <v>12.849</v>
      </c>
      <c r="V1349">
        <v>42658.576000000001</v>
      </c>
      <c r="W1349">
        <v>0.2</v>
      </c>
      <c r="X1349">
        <v>114.898</v>
      </c>
      <c r="Y1349">
        <v>4.29</v>
      </c>
      <c r="Z1349">
        <v>25.1</v>
      </c>
      <c r="AA1349">
        <v>31.4</v>
      </c>
      <c r="AC1349">
        <v>5.64</v>
      </c>
    </row>
    <row r="1350" spans="1:29" hidden="1" x14ac:dyDescent="0.25">
      <c r="A1350" t="s">
        <v>57</v>
      </c>
      <c r="B1350" t="s">
        <v>58</v>
      </c>
      <c r="C1350" s="1">
        <v>43940</v>
      </c>
      <c r="D1350">
        <v>37183</v>
      </c>
      <c r="E1350">
        <v>1045</v>
      </c>
      <c r="F1350">
        <v>5453</v>
      </c>
      <c r="G1350">
        <v>290</v>
      </c>
      <c r="H1350">
        <v>3208.3029999999999</v>
      </c>
      <c r="I1350">
        <v>90.167000000000002</v>
      </c>
      <c r="J1350">
        <v>470.50700000000001</v>
      </c>
      <c r="K1350">
        <v>25.021999999999998</v>
      </c>
      <c r="L1350">
        <v>157395</v>
      </c>
      <c r="M1350">
        <v>5687</v>
      </c>
      <c r="N1350">
        <v>13.581</v>
      </c>
      <c r="O1350">
        <v>0.49099999999999999</v>
      </c>
      <c r="P1350" t="s">
        <v>59</v>
      </c>
      <c r="Q1350">
        <v>11589616</v>
      </c>
      <c r="R1350">
        <v>375.56400000000002</v>
      </c>
      <c r="S1350">
        <v>41.8</v>
      </c>
      <c r="T1350">
        <v>18.571000000000002</v>
      </c>
      <c r="U1350">
        <v>12.849</v>
      </c>
      <c r="V1350">
        <v>42658.576000000001</v>
      </c>
      <c r="W1350">
        <v>0.2</v>
      </c>
      <c r="X1350">
        <v>114.898</v>
      </c>
      <c r="Y1350">
        <v>4.29</v>
      </c>
      <c r="Z1350">
        <v>25.1</v>
      </c>
      <c r="AA1350">
        <v>31.4</v>
      </c>
      <c r="AC1350">
        <v>5.64</v>
      </c>
    </row>
    <row r="1351" spans="1:29" hidden="1" x14ac:dyDescent="0.25">
      <c r="A1351" t="s">
        <v>57</v>
      </c>
      <c r="B1351" t="s">
        <v>58</v>
      </c>
      <c r="C1351" s="1">
        <v>43941</v>
      </c>
      <c r="D1351">
        <v>38496</v>
      </c>
      <c r="E1351">
        <v>1313</v>
      </c>
      <c r="F1351">
        <v>5683</v>
      </c>
      <c r="G1351">
        <v>230</v>
      </c>
      <c r="H1351">
        <v>3321.5940000000001</v>
      </c>
      <c r="I1351">
        <v>113.291</v>
      </c>
      <c r="J1351">
        <v>490.35300000000001</v>
      </c>
      <c r="K1351">
        <v>19.844999999999999</v>
      </c>
      <c r="L1351">
        <v>166209</v>
      </c>
      <c r="M1351">
        <v>8814</v>
      </c>
      <c r="N1351">
        <v>14.340999999999999</v>
      </c>
      <c r="O1351">
        <v>0.76100000000000001</v>
      </c>
      <c r="P1351" t="s">
        <v>59</v>
      </c>
      <c r="Q1351">
        <v>11589616</v>
      </c>
      <c r="R1351">
        <v>375.56400000000002</v>
      </c>
      <c r="S1351">
        <v>41.8</v>
      </c>
      <c r="T1351">
        <v>18.571000000000002</v>
      </c>
      <c r="U1351">
        <v>12.849</v>
      </c>
      <c r="V1351">
        <v>42658.576000000001</v>
      </c>
      <c r="W1351">
        <v>0.2</v>
      </c>
      <c r="X1351">
        <v>114.898</v>
      </c>
      <c r="Y1351">
        <v>4.29</v>
      </c>
      <c r="Z1351">
        <v>25.1</v>
      </c>
      <c r="AA1351">
        <v>31.4</v>
      </c>
      <c r="AC1351">
        <v>5.64</v>
      </c>
    </row>
    <row r="1352" spans="1:29" hidden="1" x14ac:dyDescent="0.25">
      <c r="A1352" t="s">
        <v>57</v>
      </c>
      <c r="B1352" t="s">
        <v>58</v>
      </c>
      <c r="C1352" s="1">
        <v>43942</v>
      </c>
      <c r="D1352">
        <v>39983</v>
      </c>
      <c r="E1352">
        <v>1487</v>
      </c>
      <c r="F1352">
        <v>5828</v>
      </c>
      <c r="G1352">
        <v>145</v>
      </c>
      <c r="H1352">
        <v>3449.8989999999999</v>
      </c>
      <c r="I1352">
        <v>128.30500000000001</v>
      </c>
      <c r="J1352">
        <v>502.86399999999998</v>
      </c>
      <c r="K1352">
        <v>12.510999999999999</v>
      </c>
      <c r="L1352">
        <v>173505</v>
      </c>
      <c r="M1352">
        <v>7296</v>
      </c>
      <c r="N1352">
        <v>14.971</v>
      </c>
      <c r="O1352">
        <v>0.63</v>
      </c>
      <c r="P1352" t="s">
        <v>59</v>
      </c>
      <c r="Q1352">
        <v>11589616</v>
      </c>
      <c r="R1352">
        <v>375.56400000000002</v>
      </c>
      <c r="S1352">
        <v>41.8</v>
      </c>
      <c r="T1352">
        <v>18.571000000000002</v>
      </c>
      <c r="U1352">
        <v>12.849</v>
      </c>
      <c r="V1352">
        <v>42658.576000000001</v>
      </c>
      <c r="W1352">
        <v>0.2</v>
      </c>
      <c r="X1352">
        <v>114.898</v>
      </c>
      <c r="Y1352">
        <v>4.29</v>
      </c>
      <c r="Z1352">
        <v>25.1</v>
      </c>
      <c r="AA1352">
        <v>31.4</v>
      </c>
      <c r="AC1352">
        <v>5.64</v>
      </c>
    </row>
    <row r="1353" spans="1:29" hidden="1" x14ac:dyDescent="0.25">
      <c r="A1353" t="s">
        <v>57</v>
      </c>
      <c r="B1353" t="s">
        <v>58</v>
      </c>
      <c r="C1353" s="1">
        <v>43943</v>
      </c>
      <c r="D1353">
        <v>40956</v>
      </c>
      <c r="E1353">
        <v>973</v>
      </c>
      <c r="F1353">
        <v>5998</v>
      </c>
      <c r="G1353">
        <v>170</v>
      </c>
      <c r="H1353">
        <v>3533.8530000000001</v>
      </c>
      <c r="I1353">
        <v>83.953999999999994</v>
      </c>
      <c r="J1353">
        <v>517.53200000000004</v>
      </c>
      <c r="K1353">
        <v>14.667999999999999</v>
      </c>
      <c r="L1353">
        <v>185966</v>
      </c>
      <c r="M1353">
        <v>12461</v>
      </c>
      <c r="N1353">
        <v>16.045999999999999</v>
      </c>
      <c r="O1353">
        <v>1.075</v>
      </c>
      <c r="P1353" t="s">
        <v>59</v>
      </c>
      <c r="Q1353">
        <v>11589616</v>
      </c>
      <c r="R1353">
        <v>375.56400000000002</v>
      </c>
      <c r="S1353">
        <v>41.8</v>
      </c>
      <c r="T1353">
        <v>18.571000000000002</v>
      </c>
      <c r="U1353">
        <v>12.849</v>
      </c>
      <c r="V1353">
        <v>42658.576000000001</v>
      </c>
      <c r="W1353">
        <v>0.2</v>
      </c>
      <c r="X1353">
        <v>114.898</v>
      </c>
      <c r="Y1353">
        <v>4.29</v>
      </c>
      <c r="Z1353">
        <v>25.1</v>
      </c>
      <c r="AA1353">
        <v>31.4</v>
      </c>
      <c r="AC1353">
        <v>5.64</v>
      </c>
    </row>
    <row r="1354" spans="1:29" hidden="1" x14ac:dyDescent="0.25">
      <c r="A1354" t="s">
        <v>57</v>
      </c>
      <c r="B1354" t="s">
        <v>58</v>
      </c>
      <c r="C1354" s="1">
        <v>43944</v>
      </c>
      <c r="D1354">
        <v>41889</v>
      </c>
      <c r="E1354">
        <v>933</v>
      </c>
      <c r="F1354">
        <v>6262</v>
      </c>
      <c r="G1354">
        <v>264</v>
      </c>
      <c r="H1354">
        <v>3614.3560000000002</v>
      </c>
      <c r="I1354">
        <v>80.503</v>
      </c>
      <c r="J1354">
        <v>540.31100000000004</v>
      </c>
      <c r="K1354">
        <v>22.779</v>
      </c>
      <c r="L1354">
        <v>199662</v>
      </c>
      <c r="M1354">
        <v>13696</v>
      </c>
      <c r="N1354">
        <v>17.228000000000002</v>
      </c>
      <c r="O1354">
        <v>1.1819999999999999</v>
      </c>
      <c r="P1354" t="s">
        <v>59</v>
      </c>
      <c r="Q1354">
        <v>11589616</v>
      </c>
      <c r="R1354">
        <v>375.56400000000002</v>
      </c>
      <c r="S1354">
        <v>41.8</v>
      </c>
      <c r="T1354">
        <v>18.571000000000002</v>
      </c>
      <c r="U1354">
        <v>12.849</v>
      </c>
      <c r="V1354">
        <v>42658.576000000001</v>
      </c>
      <c r="W1354">
        <v>0.2</v>
      </c>
      <c r="X1354">
        <v>114.898</v>
      </c>
      <c r="Y1354">
        <v>4.29</v>
      </c>
      <c r="Z1354">
        <v>25.1</v>
      </c>
      <c r="AA1354">
        <v>31.4</v>
      </c>
      <c r="AC1354">
        <v>5.64</v>
      </c>
    </row>
    <row r="1355" spans="1:29" hidden="1" x14ac:dyDescent="0.25">
      <c r="A1355" t="s">
        <v>57</v>
      </c>
      <c r="B1355" t="s">
        <v>58</v>
      </c>
      <c r="C1355" s="1">
        <v>43945</v>
      </c>
      <c r="D1355">
        <v>42797</v>
      </c>
      <c r="E1355">
        <v>908</v>
      </c>
      <c r="F1355">
        <v>6490</v>
      </c>
      <c r="G1355">
        <v>228</v>
      </c>
      <c r="H1355">
        <v>3692.7020000000002</v>
      </c>
      <c r="I1355">
        <v>78.346000000000004</v>
      </c>
      <c r="J1355">
        <v>559.98400000000004</v>
      </c>
      <c r="K1355">
        <v>19.672999999999998</v>
      </c>
      <c r="L1355">
        <v>215158</v>
      </c>
      <c r="M1355">
        <v>15496</v>
      </c>
      <c r="N1355">
        <v>18.565000000000001</v>
      </c>
      <c r="O1355">
        <v>1.337</v>
      </c>
      <c r="P1355" t="s">
        <v>59</v>
      </c>
      <c r="Q1355">
        <v>11589616</v>
      </c>
      <c r="R1355">
        <v>375.56400000000002</v>
      </c>
      <c r="S1355">
        <v>41.8</v>
      </c>
      <c r="T1355">
        <v>18.571000000000002</v>
      </c>
      <c r="U1355">
        <v>12.849</v>
      </c>
      <c r="V1355">
        <v>42658.576000000001</v>
      </c>
      <c r="W1355">
        <v>0.2</v>
      </c>
      <c r="X1355">
        <v>114.898</v>
      </c>
      <c r="Y1355">
        <v>4.29</v>
      </c>
      <c r="Z1355">
        <v>25.1</v>
      </c>
      <c r="AA1355">
        <v>31.4</v>
      </c>
      <c r="AC1355">
        <v>5.64</v>
      </c>
    </row>
    <row r="1356" spans="1:29" hidden="1" x14ac:dyDescent="0.25">
      <c r="A1356" t="s">
        <v>57</v>
      </c>
      <c r="B1356" t="s">
        <v>58</v>
      </c>
      <c r="C1356" s="1">
        <v>43946</v>
      </c>
      <c r="D1356">
        <v>44293</v>
      </c>
      <c r="E1356">
        <v>1496</v>
      </c>
      <c r="F1356">
        <v>6679</v>
      </c>
      <c r="G1356">
        <v>189</v>
      </c>
      <c r="H1356">
        <v>3821.7829999999999</v>
      </c>
      <c r="I1356">
        <v>129.08099999999999</v>
      </c>
      <c r="J1356">
        <v>576.29200000000003</v>
      </c>
      <c r="K1356">
        <v>16.308</v>
      </c>
      <c r="L1356">
        <v>229587</v>
      </c>
      <c r="M1356">
        <v>14429</v>
      </c>
      <c r="N1356">
        <v>19.809999999999999</v>
      </c>
      <c r="O1356">
        <v>1.2450000000000001</v>
      </c>
      <c r="P1356" t="s">
        <v>59</v>
      </c>
      <c r="Q1356">
        <v>11589616</v>
      </c>
      <c r="R1356">
        <v>375.56400000000002</v>
      </c>
      <c r="S1356">
        <v>41.8</v>
      </c>
      <c r="T1356">
        <v>18.571000000000002</v>
      </c>
      <c r="U1356">
        <v>12.849</v>
      </c>
      <c r="V1356">
        <v>42658.576000000001</v>
      </c>
      <c r="W1356">
        <v>0.2</v>
      </c>
      <c r="X1356">
        <v>114.898</v>
      </c>
      <c r="Y1356">
        <v>4.29</v>
      </c>
      <c r="Z1356">
        <v>25.1</v>
      </c>
      <c r="AA1356">
        <v>31.4</v>
      </c>
      <c r="AC1356">
        <v>5.64</v>
      </c>
    </row>
    <row r="1357" spans="1:29" hidden="1" x14ac:dyDescent="0.25">
      <c r="A1357" t="s">
        <v>57</v>
      </c>
      <c r="B1357" t="s">
        <v>58</v>
      </c>
      <c r="C1357" s="1">
        <v>43947</v>
      </c>
      <c r="D1357">
        <v>45325</v>
      </c>
      <c r="E1357">
        <v>1032</v>
      </c>
      <c r="F1357">
        <v>6917</v>
      </c>
      <c r="G1357">
        <v>238</v>
      </c>
      <c r="H1357">
        <v>3910.828</v>
      </c>
      <c r="I1357">
        <v>89.045000000000002</v>
      </c>
      <c r="J1357">
        <v>596.827</v>
      </c>
      <c r="K1357">
        <v>20.536000000000001</v>
      </c>
      <c r="L1357">
        <v>241606</v>
      </c>
      <c r="M1357">
        <v>12019</v>
      </c>
      <c r="N1357">
        <v>20.847000000000001</v>
      </c>
      <c r="O1357">
        <v>1.0369999999999999</v>
      </c>
      <c r="P1357" t="s">
        <v>59</v>
      </c>
      <c r="Q1357">
        <v>11589616</v>
      </c>
      <c r="R1357">
        <v>375.56400000000002</v>
      </c>
      <c r="S1357">
        <v>41.8</v>
      </c>
      <c r="T1357">
        <v>18.571000000000002</v>
      </c>
      <c r="U1357">
        <v>12.849</v>
      </c>
      <c r="V1357">
        <v>42658.576000000001</v>
      </c>
      <c r="W1357">
        <v>0.2</v>
      </c>
      <c r="X1357">
        <v>114.898</v>
      </c>
      <c r="Y1357">
        <v>4.29</v>
      </c>
      <c r="Z1357">
        <v>25.1</v>
      </c>
      <c r="AA1357">
        <v>31.4</v>
      </c>
      <c r="AC1357">
        <v>5.64</v>
      </c>
    </row>
    <row r="1358" spans="1:29" hidden="1" x14ac:dyDescent="0.25">
      <c r="A1358" t="s">
        <v>57</v>
      </c>
      <c r="B1358" t="s">
        <v>58</v>
      </c>
      <c r="C1358" s="1">
        <v>43948</v>
      </c>
      <c r="D1358">
        <v>46134</v>
      </c>
      <c r="E1358">
        <v>809</v>
      </c>
      <c r="F1358">
        <v>7094</v>
      </c>
      <c r="G1358">
        <v>177</v>
      </c>
      <c r="H1358">
        <v>3980.6320000000001</v>
      </c>
      <c r="I1358">
        <v>69.804000000000002</v>
      </c>
      <c r="J1358">
        <v>612.1</v>
      </c>
      <c r="K1358">
        <v>15.272</v>
      </c>
      <c r="L1358">
        <v>256297</v>
      </c>
      <c r="M1358">
        <v>14691</v>
      </c>
      <c r="N1358">
        <v>22.114000000000001</v>
      </c>
      <c r="O1358">
        <v>1.268</v>
      </c>
      <c r="P1358" t="s">
        <v>59</v>
      </c>
      <c r="Q1358">
        <v>11589616</v>
      </c>
      <c r="R1358">
        <v>375.56400000000002</v>
      </c>
      <c r="S1358">
        <v>41.8</v>
      </c>
      <c r="T1358">
        <v>18.571000000000002</v>
      </c>
      <c r="U1358">
        <v>12.849</v>
      </c>
      <c r="V1358">
        <v>42658.576000000001</v>
      </c>
      <c r="W1358">
        <v>0.2</v>
      </c>
      <c r="X1358">
        <v>114.898</v>
      </c>
      <c r="Y1358">
        <v>4.29</v>
      </c>
      <c r="Z1358">
        <v>25.1</v>
      </c>
      <c r="AA1358">
        <v>31.4</v>
      </c>
      <c r="AC1358">
        <v>5.64</v>
      </c>
    </row>
    <row r="1359" spans="1:29" hidden="1" x14ac:dyDescent="0.25">
      <c r="A1359" t="s">
        <v>57</v>
      </c>
      <c r="B1359" t="s">
        <v>58</v>
      </c>
      <c r="C1359" s="1">
        <v>43949</v>
      </c>
      <c r="D1359">
        <v>46687</v>
      </c>
      <c r="E1359">
        <v>553</v>
      </c>
      <c r="F1359">
        <v>7207</v>
      </c>
      <c r="G1359">
        <v>113</v>
      </c>
      <c r="H1359">
        <v>4028.3470000000002</v>
      </c>
      <c r="I1359">
        <v>47.715000000000003</v>
      </c>
      <c r="J1359">
        <v>621.85</v>
      </c>
      <c r="K1359">
        <v>9.75</v>
      </c>
      <c r="L1359">
        <v>273061</v>
      </c>
      <c r="M1359">
        <v>16764</v>
      </c>
      <c r="N1359">
        <v>23.561</v>
      </c>
      <c r="O1359">
        <v>1.446</v>
      </c>
      <c r="P1359" t="s">
        <v>59</v>
      </c>
      <c r="Q1359">
        <v>11589616</v>
      </c>
      <c r="R1359">
        <v>375.56400000000002</v>
      </c>
      <c r="S1359">
        <v>41.8</v>
      </c>
      <c r="T1359">
        <v>18.571000000000002</v>
      </c>
      <c r="U1359">
        <v>12.849</v>
      </c>
      <c r="V1359">
        <v>42658.576000000001</v>
      </c>
      <c r="W1359">
        <v>0.2</v>
      </c>
      <c r="X1359">
        <v>114.898</v>
      </c>
      <c r="Y1359">
        <v>4.29</v>
      </c>
      <c r="Z1359">
        <v>25.1</v>
      </c>
      <c r="AA1359">
        <v>31.4</v>
      </c>
      <c r="AC1359">
        <v>5.64</v>
      </c>
    </row>
    <row r="1360" spans="1:29" hidden="1" x14ac:dyDescent="0.25">
      <c r="A1360" t="s">
        <v>57</v>
      </c>
      <c r="B1360" t="s">
        <v>58</v>
      </c>
      <c r="C1360" s="1">
        <v>43950</v>
      </c>
      <c r="D1360">
        <v>47334</v>
      </c>
      <c r="E1360">
        <v>647</v>
      </c>
      <c r="F1360">
        <v>7331</v>
      </c>
      <c r="G1360">
        <v>124</v>
      </c>
      <c r="H1360">
        <v>4084.1729999999998</v>
      </c>
      <c r="I1360">
        <v>55.826000000000001</v>
      </c>
      <c r="J1360">
        <v>632.54899999999998</v>
      </c>
      <c r="K1360">
        <v>10.699</v>
      </c>
      <c r="L1360">
        <v>292852</v>
      </c>
      <c r="M1360">
        <v>19791</v>
      </c>
      <c r="N1360">
        <v>25.268000000000001</v>
      </c>
      <c r="O1360">
        <v>1.708</v>
      </c>
      <c r="P1360" t="s">
        <v>59</v>
      </c>
      <c r="Q1360">
        <v>11589616</v>
      </c>
      <c r="R1360">
        <v>375.56400000000002</v>
      </c>
      <c r="S1360">
        <v>41.8</v>
      </c>
      <c r="T1360">
        <v>18.571000000000002</v>
      </c>
      <c r="U1360">
        <v>12.849</v>
      </c>
      <c r="V1360">
        <v>42658.576000000001</v>
      </c>
      <c r="W1360">
        <v>0.2</v>
      </c>
      <c r="X1360">
        <v>114.898</v>
      </c>
      <c r="Y1360">
        <v>4.29</v>
      </c>
      <c r="Z1360">
        <v>25.1</v>
      </c>
      <c r="AA1360">
        <v>31.4</v>
      </c>
      <c r="AC1360">
        <v>5.64</v>
      </c>
    </row>
    <row r="1361" spans="1:29" hidden="1" x14ac:dyDescent="0.25">
      <c r="A1361" t="s">
        <v>57</v>
      </c>
      <c r="B1361" t="s">
        <v>58</v>
      </c>
      <c r="C1361" s="1">
        <v>43951</v>
      </c>
      <c r="D1361">
        <v>47859</v>
      </c>
      <c r="E1361">
        <v>525</v>
      </c>
      <c r="F1361">
        <v>7501</v>
      </c>
      <c r="G1361">
        <v>170</v>
      </c>
      <c r="H1361">
        <v>4129.4719999999998</v>
      </c>
      <c r="I1361">
        <v>45.298999999999999</v>
      </c>
      <c r="J1361">
        <v>647.21699999999998</v>
      </c>
      <c r="K1361">
        <v>14.667999999999999</v>
      </c>
      <c r="L1361">
        <v>314335</v>
      </c>
      <c r="M1361">
        <v>21483</v>
      </c>
      <c r="N1361">
        <v>27.122</v>
      </c>
      <c r="O1361">
        <v>1.8540000000000001</v>
      </c>
      <c r="P1361" t="s">
        <v>59</v>
      </c>
      <c r="Q1361">
        <v>11589616</v>
      </c>
      <c r="R1361">
        <v>375.56400000000002</v>
      </c>
      <c r="S1361">
        <v>41.8</v>
      </c>
      <c r="T1361">
        <v>18.571000000000002</v>
      </c>
      <c r="U1361">
        <v>12.849</v>
      </c>
      <c r="V1361">
        <v>42658.576000000001</v>
      </c>
      <c r="W1361">
        <v>0.2</v>
      </c>
      <c r="X1361">
        <v>114.898</v>
      </c>
      <c r="Y1361">
        <v>4.29</v>
      </c>
      <c r="Z1361">
        <v>25.1</v>
      </c>
      <c r="AA1361">
        <v>31.4</v>
      </c>
      <c r="AC1361">
        <v>5.64</v>
      </c>
    </row>
    <row r="1362" spans="1:29" hidden="1" x14ac:dyDescent="0.25">
      <c r="A1362" t="s">
        <v>57</v>
      </c>
      <c r="B1362" t="s">
        <v>58</v>
      </c>
      <c r="C1362" s="1">
        <v>43952</v>
      </c>
      <c r="D1362">
        <v>48519</v>
      </c>
      <c r="E1362">
        <v>660</v>
      </c>
      <c r="F1362">
        <v>7594</v>
      </c>
      <c r="G1362">
        <v>93</v>
      </c>
      <c r="H1362">
        <v>4186.42</v>
      </c>
      <c r="I1362">
        <v>56.948</v>
      </c>
      <c r="J1362">
        <v>655.24199999999996</v>
      </c>
      <c r="K1362">
        <v>8.0239999999999991</v>
      </c>
      <c r="L1362">
        <v>335856</v>
      </c>
      <c r="M1362">
        <v>21521</v>
      </c>
      <c r="N1362">
        <v>28.978999999999999</v>
      </c>
      <c r="O1362">
        <v>1.857</v>
      </c>
      <c r="P1362" t="s">
        <v>59</v>
      </c>
      <c r="Q1362">
        <v>11589616</v>
      </c>
      <c r="R1362">
        <v>375.56400000000002</v>
      </c>
      <c r="S1362">
        <v>41.8</v>
      </c>
      <c r="T1362">
        <v>18.571000000000002</v>
      </c>
      <c r="U1362">
        <v>12.849</v>
      </c>
      <c r="V1362">
        <v>42658.576000000001</v>
      </c>
      <c r="W1362">
        <v>0.2</v>
      </c>
      <c r="X1362">
        <v>114.898</v>
      </c>
      <c r="Y1362">
        <v>4.29</v>
      </c>
      <c r="Z1362">
        <v>25.1</v>
      </c>
      <c r="AA1362">
        <v>31.4</v>
      </c>
      <c r="AC1362">
        <v>5.64</v>
      </c>
    </row>
    <row r="1363" spans="1:29" hidden="1" x14ac:dyDescent="0.25">
      <c r="A1363" t="s">
        <v>57</v>
      </c>
      <c r="B1363" t="s">
        <v>58</v>
      </c>
      <c r="C1363" s="1">
        <v>43953</v>
      </c>
      <c r="D1363">
        <v>49032</v>
      </c>
      <c r="E1363">
        <v>513</v>
      </c>
      <c r="F1363">
        <v>7703</v>
      </c>
      <c r="G1363">
        <v>109</v>
      </c>
      <c r="H1363">
        <v>4230.6840000000002</v>
      </c>
      <c r="I1363">
        <v>44.264000000000003</v>
      </c>
      <c r="J1363">
        <v>664.64700000000005</v>
      </c>
      <c r="K1363">
        <v>9.4049999999999994</v>
      </c>
      <c r="L1363">
        <v>350745</v>
      </c>
      <c r="M1363">
        <v>14889</v>
      </c>
      <c r="N1363">
        <v>30.263999999999999</v>
      </c>
      <c r="O1363">
        <v>1.2849999999999999</v>
      </c>
      <c r="P1363" t="s">
        <v>59</v>
      </c>
      <c r="Q1363">
        <v>11589616</v>
      </c>
      <c r="R1363">
        <v>375.56400000000002</v>
      </c>
      <c r="S1363">
        <v>41.8</v>
      </c>
      <c r="T1363">
        <v>18.571000000000002</v>
      </c>
      <c r="U1363">
        <v>12.849</v>
      </c>
      <c r="V1363">
        <v>42658.576000000001</v>
      </c>
      <c r="W1363">
        <v>0.2</v>
      </c>
      <c r="X1363">
        <v>114.898</v>
      </c>
      <c r="Y1363">
        <v>4.29</v>
      </c>
      <c r="Z1363">
        <v>25.1</v>
      </c>
      <c r="AA1363">
        <v>31.4</v>
      </c>
      <c r="AC1363">
        <v>5.64</v>
      </c>
    </row>
    <row r="1364" spans="1:29" hidden="1" x14ac:dyDescent="0.25">
      <c r="A1364" t="s">
        <v>57</v>
      </c>
      <c r="B1364" t="s">
        <v>58</v>
      </c>
      <c r="C1364" s="1">
        <v>43954</v>
      </c>
      <c r="D1364">
        <v>49517</v>
      </c>
      <c r="E1364">
        <v>485</v>
      </c>
      <c r="F1364">
        <v>7765</v>
      </c>
      <c r="G1364">
        <v>62</v>
      </c>
      <c r="H1364">
        <v>4272.5320000000002</v>
      </c>
      <c r="I1364">
        <v>41.847999999999999</v>
      </c>
      <c r="J1364">
        <v>669.99599999999998</v>
      </c>
      <c r="K1364">
        <v>5.35</v>
      </c>
      <c r="L1364">
        <v>362840</v>
      </c>
      <c r="M1364">
        <v>12095</v>
      </c>
      <c r="N1364">
        <v>31.306999999999999</v>
      </c>
      <c r="O1364">
        <v>1.044</v>
      </c>
      <c r="P1364" t="s">
        <v>59</v>
      </c>
      <c r="Q1364">
        <v>11589616</v>
      </c>
      <c r="R1364">
        <v>375.56400000000002</v>
      </c>
      <c r="S1364">
        <v>41.8</v>
      </c>
      <c r="T1364">
        <v>18.571000000000002</v>
      </c>
      <c r="U1364">
        <v>12.849</v>
      </c>
      <c r="V1364">
        <v>42658.576000000001</v>
      </c>
      <c r="W1364">
        <v>0.2</v>
      </c>
      <c r="X1364">
        <v>114.898</v>
      </c>
      <c r="Y1364">
        <v>4.29</v>
      </c>
      <c r="Z1364">
        <v>25.1</v>
      </c>
      <c r="AA1364">
        <v>31.4</v>
      </c>
      <c r="AC1364">
        <v>5.64</v>
      </c>
    </row>
    <row r="1365" spans="1:29" hidden="1" x14ac:dyDescent="0.25">
      <c r="A1365" t="s">
        <v>57</v>
      </c>
      <c r="B1365" t="s">
        <v>58</v>
      </c>
      <c r="C1365" s="1">
        <v>43955</v>
      </c>
      <c r="D1365">
        <v>49906</v>
      </c>
      <c r="E1365">
        <v>389</v>
      </c>
      <c r="F1365">
        <v>7844</v>
      </c>
      <c r="G1365">
        <v>79</v>
      </c>
      <c r="H1365">
        <v>4306.0959999999995</v>
      </c>
      <c r="I1365">
        <v>33.564999999999998</v>
      </c>
      <c r="J1365">
        <v>676.81299999999999</v>
      </c>
      <c r="K1365">
        <v>6.8159999999999998</v>
      </c>
      <c r="L1365">
        <v>383552</v>
      </c>
      <c r="M1365">
        <v>20712</v>
      </c>
      <c r="N1365">
        <v>33.094000000000001</v>
      </c>
      <c r="O1365">
        <v>1.7869999999999999</v>
      </c>
      <c r="P1365" t="s">
        <v>59</v>
      </c>
      <c r="Q1365">
        <v>11589616</v>
      </c>
      <c r="R1365">
        <v>375.56400000000002</v>
      </c>
      <c r="S1365">
        <v>41.8</v>
      </c>
      <c r="T1365">
        <v>18.571000000000002</v>
      </c>
      <c r="U1365">
        <v>12.849</v>
      </c>
      <c r="V1365">
        <v>42658.576000000001</v>
      </c>
      <c r="W1365">
        <v>0.2</v>
      </c>
      <c r="X1365">
        <v>114.898</v>
      </c>
      <c r="Y1365">
        <v>4.29</v>
      </c>
      <c r="Z1365">
        <v>25.1</v>
      </c>
      <c r="AA1365">
        <v>31.4</v>
      </c>
      <c r="AC1365">
        <v>5.64</v>
      </c>
    </row>
    <row r="1366" spans="1:29" hidden="1" x14ac:dyDescent="0.25">
      <c r="A1366" t="s">
        <v>57</v>
      </c>
      <c r="B1366" t="s">
        <v>58</v>
      </c>
      <c r="C1366" s="1">
        <v>43956</v>
      </c>
      <c r="D1366">
        <v>50267</v>
      </c>
      <c r="E1366">
        <v>361</v>
      </c>
      <c r="F1366">
        <v>7924</v>
      </c>
      <c r="G1366">
        <v>80</v>
      </c>
      <c r="H1366">
        <v>4337.2449999999999</v>
      </c>
      <c r="I1366">
        <v>31.149000000000001</v>
      </c>
      <c r="J1366">
        <v>683.71500000000003</v>
      </c>
      <c r="K1366">
        <v>6.9029999999999996</v>
      </c>
      <c r="L1366">
        <v>401231</v>
      </c>
      <c r="M1366">
        <v>17679</v>
      </c>
      <c r="N1366">
        <v>34.619999999999997</v>
      </c>
      <c r="O1366">
        <v>1.5249999999999999</v>
      </c>
      <c r="P1366" t="s">
        <v>59</v>
      </c>
      <c r="Q1366">
        <v>11589616</v>
      </c>
      <c r="R1366">
        <v>375.56400000000002</v>
      </c>
      <c r="S1366">
        <v>41.8</v>
      </c>
      <c r="T1366">
        <v>18.571000000000002</v>
      </c>
      <c r="U1366">
        <v>12.849</v>
      </c>
      <c r="V1366">
        <v>42658.576000000001</v>
      </c>
      <c r="W1366">
        <v>0.2</v>
      </c>
      <c r="X1366">
        <v>114.898</v>
      </c>
      <c r="Y1366">
        <v>4.29</v>
      </c>
      <c r="Z1366">
        <v>25.1</v>
      </c>
      <c r="AA1366">
        <v>31.4</v>
      </c>
      <c r="AC1366">
        <v>5.64</v>
      </c>
    </row>
    <row r="1367" spans="1:29" hidden="1" x14ac:dyDescent="0.25">
      <c r="A1367" t="s">
        <v>57</v>
      </c>
      <c r="B1367" t="s">
        <v>58</v>
      </c>
      <c r="C1367" s="1">
        <v>43957</v>
      </c>
      <c r="D1367">
        <v>50509</v>
      </c>
      <c r="E1367">
        <v>242</v>
      </c>
      <c r="F1367">
        <v>8016</v>
      </c>
      <c r="G1367">
        <v>92</v>
      </c>
      <c r="H1367">
        <v>4358.125</v>
      </c>
      <c r="I1367">
        <v>20.881</v>
      </c>
      <c r="J1367">
        <v>691.654</v>
      </c>
      <c r="K1367">
        <v>7.9379999999999997</v>
      </c>
      <c r="L1367">
        <v>418438</v>
      </c>
      <c r="M1367">
        <v>17207</v>
      </c>
      <c r="N1367">
        <v>36.104999999999997</v>
      </c>
      <c r="O1367">
        <v>1.4850000000000001</v>
      </c>
      <c r="P1367" t="s">
        <v>59</v>
      </c>
      <c r="Q1367">
        <v>11589616</v>
      </c>
      <c r="R1367">
        <v>375.56400000000002</v>
      </c>
      <c r="S1367">
        <v>41.8</v>
      </c>
      <c r="T1367">
        <v>18.571000000000002</v>
      </c>
      <c r="U1367">
        <v>12.849</v>
      </c>
      <c r="V1367">
        <v>42658.576000000001</v>
      </c>
      <c r="W1367">
        <v>0.2</v>
      </c>
      <c r="X1367">
        <v>114.898</v>
      </c>
      <c r="Y1367">
        <v>4.29</v>
      </c>
      <c r="Z1367">
        <v>25.1</v>
      </c>
      <c r="AA1367">
        <v>31.4</v>
      </c>
      <c r="AC1367">
        <v>5.64</v>
      </c>
    </row>
    <row r="1368" spans="1:29" hidden="1" x14ac:dyDescent="0.25">
      <c r="A1368" t="s">
        <v>57</v>
      </c>
      <c r="B1368" t="s">
        <v>58</v>
      </c>
      <c r="C1368" s="1">
        <v>43958</v>
      </c>
      <c r="D1368">
        <v>50781</v>
      </c>
      <c r="E1368">
        <v>272</v>
      </c>
      <c r="F1368">
        <v>8339</v>
      </c>
      <c r="G1368">
        <v>323</v>
      </c>
      <c r="H1368">
        <v>4381.5950000000003</v>
      </c>
      <c r="I1368">
        <v>23.469000000000001</v>
      </c>
      <c r="J1368">
        <v>719.52300000000002</v>
      </c>
      <c r="K1368">
        <v>27.87</v>
      </c>
      <c r="L1368">
        <v>436651</v>
      </c>
      <c r="M1368">
        <v>18213</v>
      </c>
      <c r="N1368">
        <v>37.676000000000002</v>
      </c>
      <c r="O1368">
        <v>1.571</v>
      </c>
      <c r="P1368" t="s">
        <v>59</v>
      </c>
      <c r="Q1368">
        <v>11589616</v>
      </c>
      <c r="R1368">
        <v>375.56400000000002</v>
      </c>
      <c r="S1368">
        <v>41.8</v>
      </c>
      <c r="T1368">
        <v>18.571000000000002</v>
      </c>
      <c r="U1368">
        <v>12.849</v>
      </c>
      <c r="V1368">
        <v>42658.576000000001</v>
      </c>
      <c r="W1368">
        <v>0.2</v>
      </c>
      <c r="X1368">
        <v>114.898</v>
      </c>
      <c r="Y1368">
        <v>4.29</v>
      </c>
      <c r="Z1368">
        <v>25.1</v>
      </c>
      <c r="AA1368">
        <v>31.4</v>
      </c>
      <c r="AC1368">
        <v>5.64</v>
      </c>
    </row>
    <row r="1369" spans="1:29" hidden="1" x14ac:dyDescent="0.25">
      <c r="A1369" t="s">
        <v>57</v>
      </c>
      <c r="B1369" t="s">
        <v>58</v>
      </c>
      <c r="C1369" s="1">
        <v>43959</v>
      </c>
      <c r="D1369">
        <v>51420</v>
      </c>
      <c r="E1369">
        <v>639</v>
      </c>
      <c r="F1369">
        <v>8415</v>
      </c>
      <c r="G1369">
        <v>76</v>
      </c>
      <c r="H1369">
        <v>4436.7299999999996</v>
      </c>
      <c r="I1369">
        <v>55.136000000000003</v>
      </c>
      <c r="J1369">
        <v>726.08100000000002</v>
      </c>
      <c r="K1369">
        <v>6.5579999999999998</v>
      </c>
      <c r="L1369">
        <v>458678</v>
      </c>
      <c r="M1369">
        <v>22027</v>
      </c>
      <c r="N1369">
        <v>39.576999999999998</v>
      </c>
      <c r="O1369">
        <v>1.901</v>
      </c>
      <c r="P1369" t="s">
        <v>59</v>
      </c>
      <c r="Q1369">
        <v>11589616</v>
      </c>
      <c r="R1369">
        <v>375.56400000000002</v>
      </c>
      <c r="S1369">
        <v>41.8</v>
      </c>
      <c r="T1369">
        <v>18.571000000000002</v>
      </c>
      <c r="U1369">
        <v>12.849</v>
      </c>
      <c r="V1369">
        <v>42658.576000000001</v>
      </c>
      <c r="W1369">
        <v>0.2</v>
      </c>
      <c r="X1369">
        <v>114.898</v>
      </c>
      <c r="Y1369">
        <v>4.29</v>
      </c>
      <c r="Z1369">
        <v>25.1</v>
      </c>
      <c r="AA1369">
        <v>31.4</v>
      </c>
      <c r="AC1369">
        <v>5.64</v>
      </c>
    </row>
    <row r="1370" spans="1:29" hidden="1" x14ac:dyDescent="0.25">
      <c r="A1370" t="s">
        <v>57</v>
      </c>
      <c r="B1370" t="s">
        <v>58</v>
      </c>
      <c r="C1370" s="1">
        <v>43960</v>
      </c>
      <c r="D1370">
        <v>52011</v>
      </c>
      <c r="E1370">
        <v>591</v>
      </c>
      <c r="F1370">
        <v>8521</v>
      </c>
      <c r="G1370">
        <v>106</v>
      </c>
      <c r="H1370">
        <v>4487.7240000000002</v>
      </c>
      <c r="I1370">
        <v>50.994</v>
      </c>
      <c r="J1370">
        <v>735.22699999999998</v>
      </c>
      <c r="K1370">
        <v>9.1460000000000008</v>
      </c>
      <c r="L1370">
        <v>476722</v>
      </c>
      <c r="M1370">
        <v>18044</v>
      </c>
      <c r="N1370">
        <v>41.134</v>
      </c>
      <c r="O1370">
        <v>1.5569999999999999</v>
      </c>
      <c r="P1370" t="s">
        <v>59</v>
      </c>
      <c r="Q1370">
        <v>11589616</v>
      </c>
      <c r="R1370">
        <v>375.56400000000002</v>
      </c>
      <c r="S1370">
        <v>41.8</v>
      </c>
      <c r="T1370">
        <v>18.571000000000002</v>
      </c>
      <c r="U1370">
        <v>12.849</v>
      </c>
      <c r="V1370">
        <v>42658.576000000001</v>
      </c>
      <c r="W1370">
        <v>0.2</v>
      </c>
      <c r="X1370">
        <v>114.898</v>
      </c>
      <c r="Y1370">
        <v>4.29</v>
      </c>
      <c r="Z1370">
        <v>25.1</v>
      </c>
      <c r="AA1370">
        <v>31.4</v>
      </c>
      <c r="AC1370">
        <v>5.64</v>
      </c>
    </row>
    <row r="1371" spans="1:29" hidden="1" x14ac:dyDescent="0.25">
      <c r="A1371" t="s">
        <v>57</v>
      </c>
      <c r="B1371" t="s">
        <v>58</v>
      </c>
      <c r="C1371" s="1">
        <v>43961</v>
      </c>
      <c r="D1371">
        <v>52596</v>
      </c>
      <c r="E1371">
        <v>585</v>
      </c>
      <c r="F1371">
        <v>8581</v>
      </c>
      <c r="G1371">
        <v>60</v>
      </c>
      <c r="H1371">
        <v>4538.2</v>
      </c>
      <c r="I1371">
        <v>50.475999999999999</v>
      </c>
      <c r="J1371">
        <v>740.404</v>
      </c>
      <c r="K1371">
        <v>5.1769999999999996</v>
      </c>
      <c r="L1371">
        <v>487194</v>
      </c>
      <c r="M1371">
        <v>10472</v>
      </c>
      <c r="N1371">
        <v>42.036999999999999</v>
      </c>
      <c r="O1371">
        <v>0.90400000000000003</v>
      </c>
      <c r="P1371" t="s">
        <v>59</v>
      </c>
      <c r="Q1371">
        <v>11589616</v>
      </c>
      <c r="R1371">
        <v>375.56400000000002</v>
      </c>
      <c r="S1371">
        <v>41.8</v>
      </c>
      <c r="T1371">
        <v>18.571000000000002</v>
      </c>
      <c r="U1371">
        <v>12.849</v>
      </c>
      <c r="V1371">
        <v>42658.576000000001</v>
      </c>
      <c r="W1371">
        <v>0.2</v>
      </c>
      <c r="X1371">
        <v>114.898</v>
      </c>
      <c r="Y1371">
        <v>4.29</v>
      </c>
      <c r="Z1371">
        <v>25.1</v>
      </c>
      <c r="AA1371">
        <v>31.4</v>
      </c>
      <c r="AC1371">
        <v>5.64</v>
      </c>
    </row>
    <row r="1372" spans="1:29" hidden="1" x14ac:dyDescent="0.25">
      <c r="A1372" t="s">
        <v>57</v>
      </c>
      <c r="B1372" t="s">
        <v>58</v>
      </c>
      <c r="C1372" s="1">
        <v>43962</v>
      </c>
      <c r="D1372">
        <v>53081</v>
      </c>
      <c r="E1372">
        <v>485</v>
      </c>
      <c r="F1372">
        <v>8656</v>
      </c>
      <c r="G1372">
        <v>75</v>
      </c>
      <c r="H1372">
        <v>4580.0479999999998</v>
      </c>
      <c r="I1372">
        <v>41.847999999999999</v>
      </c>
      <c r="J1372">
        <v>746.875</v>
      </c>
      <c r="K1372">
        <v>6.4710000000000001</v>
      </c>
      <c r="L1372">
        <v>494760</v>
      </c>
      <c r="M1372">
        <v>7566</v>
      </c>
      <c r="N1372">
        <v>42.69</v>
      </c>
      <c r="O1372">
        <v>0.65300000000000002</v>
      </c>
      <c r="P1372" t="s">
        <v>59</v>
      </c>
      <c r="Q1372">
        <v>11589616</v>
      </c>
      <c r="R1372">
        <v>375.56400000000002</v>
      </c>
      <c r="S1372">
        <v>41.8</v>
      </c>
      <c r="T1372">
        <v>18.571000000000002</v>
      </c>
      <c r="U1372">
        <v>12.849</v>
      </c>
      <c r="V1372">
        <v>42658.576000000001</v>
      </c>
      <c r="W1372">
        <v>0.2</v>
      </c>
      <c r="X1372">
        <v>114.898</v>
      </c>
      <c r="Y1372">
        <v>4.29</v>
      </c>
      <c r="Z1372">
        <v>25.1</v>
      </c>
      <c r="AA1372">
        <v>31.4</v>
      </c>
      <c r="AC1372">
        <v>5.64</v>
      </c>
    </row>
    <row r="1373" spans="1:29" hidden="1" x14ac:dyDescent="0.25">
      <c r="A1373" t="s">
        <v>57</v>
      </c>
      <c r="B1373" t="s">
        <v>58</v>
      </c>
      <c r="C1373" s="1">
        <v>43963</v>
      </c>
      <c r="D1373">
        <v>53449</v>
      </c>
      <c r="E1373">
        <v>368</v>
      </c>
      <c r="F1373">
        <v>8707</v>
      </c>
      <c r="G1373">
        <v>51</v>
      </c>
      <c r="H1373">
        <v>4611.8010000000004</v>
      </c>
      <c r="I1373">
        <v>31.753</v>
      </c>
      <c r="J1373">
        <v>751.27599999999995</v>
      </c>
      <c r="K1373">
        <v>4.4000000000000004</v>
      </c>
      <c r="L1373">
        <v>508697</v>
      </c>
      <c r="M1373">
        <v>13937</v>
      </c>
      <c r="N1373">
        <v>43.892000000000003</v>
      </c>
      <c r="O1373">
        <v>1.2030000000000001</v>
      </c>
      <c r="P1373" t="s">
        <v>59</v>
      </c>
      <c r="Q1373">
        <v>11589616</v>
      </c>
      <c r="R1373">
        <v>375.56400000000002</v>
      </c>
      <c r="S1373">
        <v>41.8</v>
      </c>
      <c r="T1373">
        <v>18.571000000000002</v>
      </c>
      <c r="U1373">
        <v>12.849</v>
      </c>
      <c r="V1373">
        <v>42658.576000000001</v>
      </c>
      <c r="W1373">
        <v>0.2</v>
      </c>
      <c r="X1373">
        <v>114.898</v>
      </c>
      <c r="Y1373">
        <v>4.29</v>
      </c>
      <c r="Z1373">
        <v>25.1</v>
      </c>
      <c r="AA1373">
        <v>31.4</v>
      </c>
      <c r="AC1373">
        <v>5.64</v>
      </c>
    </row>
    <row r="1374" spans="1:29" hidden="1" x14ac:dyDescent="0.25">
      <c r="A1374" t="s">
        <v>57</v>
      </c>
      <c r="B1374" t="s">
        <v>58</v>
      </c>
      <c r="C1374" s="1">
        <v>43964</v>
      </c>
      <c r="D1374">
        <v>53779</v>
      </c>
      <c r="E1374">
        <v>330</v>
      </c>
      <c r="F1374">
        <v>8761</v>
      </c>
      <c r="G1374">
        <v>54</v>
      </c>
      <c r="H1374">
        <v>4640.2749999999996</v>
      </c>
      <c r="I1374">
        <v>28.474</v>
      </c>
      <c r="J1374">
        <v>755.93499999999995</v>
      </c>
      <c r="K1374">
        <v>4.6589999999999998</v>
      </c>
      <c r="Q1374">
        <v>11589616</v>
      </c>
      <c r="R1374">
        <v>375.56400000000002</v>
      </c>
      <c r="S1374">
        <v>41.8</v>
      </c>
      <c r="T1374">
        <v>18.571000000000002</v>
      </c>
      <c r="U1374">
        <v>12.849</v>
      </c>
      <c r="V1374">
        <v>42658.576000000001</v>
      </c>
      <c r="W1374">
        <v>0.2</v>
      </c>
      <c r="X1374">
        <v>114.898</v>
      </c>
      <c r="Y1374">
        <v>4.29</v>
      </c>
      <c r="Z1374">
        <v>25.1</v>
      </c>
      <c r="AA1374">
        <v>31.4</v>
      </c>
      <c r="AC1374">
        <v>5.64</v>
      </c>
    </row>
    <row r="1375" spans="1:29" hidden="1" x14ac:dyDescent="0.25">
      <c r="A1375" t="s">
        <v>57</v>
      </c>
      <c r="B1375" t="s">
        <v>58</v>
      </c>
      <c r="C1375" s="1">
        <v>43965</v>
      </c>
      <c r="D1375">
        <v>53981</v>
      </c>
      <c r="E1375">
        <v>202</v>
      </c>
      <c r="F1375">
        <v>8843</v>
      </c>
      <c r="G1375">
        <v>82</v>
      </c>
      <c r="H1375">
        <v>4657.7039999999997</v>
      </c>
      <c r="I1375">
        <v>17.428999999999998</v>
      </c>
      <c r="J1375">
        <v>763.01099999999997</v>
      </c>
      <c r="K1375">
        <v>7.0750000000000002</v>
      </c>
      <c r="Q1375">
        <v>11589616</v>
      </c>
      <c r="R1375">
        <v>375.56400000000002</v>
      </c>
      <c r="S1375">
        <v>41.8</v>
      </c>
      <c r="T1375">
        <v>18.571000000000002</v>
      </c>
      <c r="U1375">
        <v>12.849</v>
      </c>
      <c r="V1375">
        <v>42658.576000000001</v>
      </c>
      <c r="W1375">
        <v>0.2</v>
      </c>
      <c r="X1375">
        <v>114.898</v>
      </c>
      <c r="Y1375">
        <v>4.29</v>
      </c>
      <c r="Z1375">
        <v>25.1</v>
      </c>
      <c r="AA1375">
        <v>31.4</v>
      </c>
      <c r="AC1375">
        <v>5.64</v>
      </c>
    </row>
    <row r="1376" spans="1:29" hidden="1" x14ac:dyDescent="0.25">
      <c r="A1376" t="s">
        <v>60</v>
      </c>
      <c r="B1376" t="s">
        <v>61</v>
      </c>
      <c r="C1376" s="1">
        <v>43907</v>
      </c>
      <c r="D1376">
        <v>1</v>
      </c>
      <c r="E1376">
        <v>1</v>
      </c>
      <c r="F1376">
        <v>0</v>
      </c>
      <c r="G1376">
        <v>0</v>
      </c>
      <c r="H1376">
        <v>8.2000000000000003E-2</v>
      </c>
      <c r="I1376">
        <v>8.2000000000000003E-2</v>
      </c>
      <c r="J1376">
        <v>0</v>
      </c>
      <c r="K1376">
        <v>0</v>
      </c>
      <c r="Q1376">
        <v>12123198</v>
      </c>
      <c r="R1376">
        <v>99.11</v>
      </c>
      <c r="S1376">
        <v>18.8</v>
      </c>
      <c r="T1376">
        <v>3.2440000000000002</v>
      </c>
      <c r="U1376">
        <v>1.9419999999999999</v>
      </c>
      <c r="V1376">
        <v>2064.2359999999999</v>
      </c>
      <c r="W1376">
        <v>49.6</v>
      </c>
      <c r="X1376">
        <v>235.84800000000001</v>
      </c>
      <c r="Y1376">
        <v>0.99</v>
      </c>
      <c r="Z1376">
        <v>0.6</v>
      </c>
      <c r="AA1376">
        <v>12.3</v>
      </c>
      <c r="AB1376">
        <v>11.035</v>
      </c>
      <c r="AC1376">
        <v>0.5</v>
      </c>
    </row>
    <row r="1377" spans="1:29" hidden="1" x14ac:dyDescent="0.25">
      <c r="A1377" t="s">
        <v>60</v>
      </c>
      <c r="B1377" t="s">
        <v>61</v>
      </c>
      <c r="C1377" s="1">
        <v>43908</v>
      </c>
      <c r="D1377">
        <v>1</v>
      </c>
      <c r="E1377">
        <v>0</v>
      </c>
      <c r="F1377">
        <v>0</v>
      </c>
      <c r="G1377">
        <v>0</v>
      </c>
      <c r="H1377">
        <v>8.2000000000000003E-2</v>
      </c>
      <c r="I1377">
        <v>0</v>
      </c>
      <c r="J1377">
        <v>0</v>
      </c>
      <c r="K1377">
        <v>0</v>
      </c>
      <c r="Q1377">
        <v>12123198</v>
      </c>
      <c r="R1377">
        <v>99.11</v>
      </c>
      <c r="S1377">
        <v>18.8</v>
      </c>
      <c r="T1377">
        <v>3.2440000000000002</v>
      </c>
      <c r="U1377">
        <v>1.9419999999999999</v>
      </c>
      <c r="V1377">
        <v>2064.2359999999999</v>
      </c>
      <c r="W1377">
        <v>49.6</v>
      </c>
      <c r="X1377">
        <v>235.84800000000001</v>
      </c>
      <c r="Y1377">
        <v>0.99</v>
      </c>
      <c r="Z1377">
        <v>0.6</v>
      </c>
      <c r="AA1377">
        <v>12.3</v>
      </c>
      <c r="AB1377">
        <v>11.035</v>
      </c>
      <c r="AC1377">
        <v>0.5</v>
      </c>
    </row>
    <row r="1378" spans="1:29" hidden="1" x14ac:dyDescent="0.25">
      <c r="A1378" t="s">
        <v>60</v>
      </c>
      <c r="B1378" t="s">
        <v>61</v>
      </c>
      <c r="C1378" s="1">
        <v>43909</v>
      </c>
      <c r="D1378">
        <v>1</v>
      </c>
      <c r="E1378">
        <v>0</v>
      </c>
      <c r="F1378">
        <v>0</v>
      </c>
      <c r="G1378">
        <v>0</v>
      </c>
      <c r="H1378">
        <v>8.2000000000000003E-2</v>
      </c>
      <c r="I1378">
        <v>0</v>
      </c>
      <c r="J1378">
        <v>0</v>
      </c>
      <c r="K1378">
        <v>0</v>
      </c>
      <c r="Q1378">
        <v>12123198</v>
      </c>
      <c r="R1378">
        <v>99.11</v>
      </c>
      <c r="S1378">
        <v>18.8</v>
      </c>
      <c r="T1378">
        <v>3.2440000000000002</v>
      </c>
      <c r="U1378">
        <v>1.9419999999999999</v>
      </c>
      <c r="V1378">
        <v>2064.2359999999999</v>
      </c>
      <c r="W1378">
        <v>49.6</v>
      </c>
      <c r="X1378">
        <v>235.84800000000001</v>
      </c>
      <c r="Y1378">
        <v>0.99</v>
      </c>
      <c r="Z1378">
        <v>0.6</v>
      </c>
      <c r="AA1378">
        <v>12.3</v>
      </c>
      <c r="AB1378">
        <v>11.035</v>
      </c>
      <c r="AC1378">
        <v>0.5</v>
      </c>
    </row>
    <row r="1379" spans="1:29" hidden="1" x14ac:dyDescent="0.25">
      <c r="A1379" t="s">
        <v>60</v>
      </c>
      <c r="B1379" t="s">
        <v>61</v>
      </c>
      <c r="C1379" s="1">
        <v>43910</v>
      </c>
      <c r="D1379">
        <v>2</v>
      </c>
      <c r="E1379">
        <v>1</v>
      </c>
      <c r="F1379">
        <v>0</v>
      </c>
      <c r="G1379">
        <v>0</v>
      </c>
      <c r="H1379">
        <v>0.16500000000000001</v>
      </c>
      <c r="I1379">
        <v>8.2000000000000003E-2</v>
      </c>
      <c r="J1379">
        <v>0</v>
      </c>
      <c r="K1379">
        <v>0</v>
      </c>
      <c r="Q1379">
        <v>12123198</v>
      </c>
      <c r="R1379">
        <v>99.11</v>
      </c>
      <c r="S1379">
        <v>18.8</v>
      </c>
      <c r="T1379">
        <v>3.2440000000000002</v>
      </c>
      <c r="U1379">
        <v>1.9419999999999999</v>
      </c>
      <c r="V1379">
        <v>2064.2359999999999</v>
      </c>
      <c r="W1379">
        <v>49.6</v>
      </c>
      <c r="X1379">
        <v>235.84800000000001</v>
      </c>
      <c r="Y1379">
        <v>0.99</v>
      </c>
      <c r="Z1379">
        <v>0.6</v>
      </c>
      <c r="AA1379">
        <v>12.3</v>
      </c>
      <c r="AB1379">
        <v>11.035</v>
      </c>
      <c r="AC1379">
        <v>0.5</v>
      </c>
    </row>
    <row r="1380" spans="1:29" hidden="1" x14ac:dyDescent="0.25">
      <c r="A1380" t="s">
        <v>60</v>
      </c>
      <c r="B1380" t="s">
        <v>61</v>
      </c>
      <c r="C1380" s="1">
        <v>43911</v>
      </c>
      <c r="D1380">
        <v>2</v>
      </c>
      <c r="E1380">
        <v>0</v>
      </c>
      <c r="F1380">
        <v>0</v>
      </c>
      <c r="G1380">
        <v>0</v>
      </c>
      <c r="H1380">
        <v>0.16500000000000001</v>
      </c>
      <c r="I1380">
        <v>0</v>
      </c>
      <c r="J1380">
        <v>0</v>
      </c>
      <c r="K1380">
        <v>0</v>
      </c>
      <c r="Q1380">
        <v>12123198</v>
      </c>
      <c r="R1380">
        <v>99.11</v>
      </c>
      <c r="S1380">
        <v>18.8</v>
      </c>
      <c r="T1380">
        <v>3.2440000000000002</v>
      </c>
      <c r="U1380">
        <v>1.9419999999999999</v>
      </c>
      <c r="V1380">
        <v>2064.2359999999999</v>
      </c>
      <c r="W1380">
        <v>49.6</v>
      </c>
      <c r="X1380">
        <v>235.84800000000001</v>
      </c>
      <c r="Y1380">
        <v>0.99</v>
      </c>
      <c r="Z1380">
        <v>0.6</v>
      </c>
      <c r="AA1380">
        <v>12.3</v>
      </c>
      <c r="AB1380">
        <v>11.035</v>
      </c>
      <c r="AC1380">
        <v>0.5</v>
      </c>
    </row>
    <row r="1381" spans="1:29" hidden="1" x14ac:dyDescent="0.25">
      <c r="A1381" t="s">
        <v>60</v>
      </c>
      <c r="B1381" t="s">
        <v>61</v>
      </c>
      <c r="C1381" s="1">
        <v>43912</v>
      </c>
      <c r="D1381">
        <v>2</v>
      </c>
      <c r="E1381">
        <v>0</v>
      </c>
      <c r="F1381">
        <v>0</v>
      </c>
      <c r="G1381">
        <v>0</v>
      </c>
      <c r="H1381">
        <v>0.16500000000000001</v>
      </c>
      <c r="I1381">
        <v>0</v>
      </c>
      <c r="J1381">
        <v>0</v>
      </c>
      <c r="K1381">
        <v>0</v>
      </c>
      <c r="Q1381">
        <v>12123198</v>
      </c>
      <c r="R1381">
        <v>99.11</v>
      </c>
      <c r="S1381">
        <v>18.8</v>
      </c>
      <c r="T1381">
        <v>3.2440000000000002</v>
      </c>
      <c r="U1381">
        <v>1.9419999999999999</v>
      </c>
      <c r="V1381">
        <v>2064.2359999999999</v>
      </c>
      <c r="W1381">
        <v>49.6</v>
      </c>
      <c r="X1381">
        <v>235.84800000000001</v>
      </c>
      <c r="Y1381">
        <v>0.99</v>
      </c>
      <c r="Z1381">
        <v>0.6</v>
      </c>
      <c r="AA1381">
        <v>12.3</v>
      </c>
      <c r="AB1381">
        <v>11.035</v>
      </c>
      <c r="AC1381">
        <v>0.5</v>
      </c>
    </row>
    <row r="1382" spans="1:29" hidden="1" x14ac:dyDescent="0.25">
      <c r="A1382" t="s">
        <v>60</v>
      </c>
      <c r="B1382" t="s">
        <v>61</v>
      </c>
      <c r="C1382" s="1">
        <v>43913</v>
      </c>
      <c r="D1382">
        <v>2</v>
      </c>
      <c r="E1382">
        <v>0</v>
      </c>
      <c r="F1382">
        <v>0</v>
      </c>
      <c r="G1382">
        <v>0</v>
      </c>
      <c r="H1382">
        <v>0.16500000000000001</v>
      </c>
      <c r="I1382">
        <v>0</v>
      </c>
      <c r="J1382">
        <v>0</v>
      </c>
      <c r="K1382">
        <v>0</v>
      </c>
      <c r="Q1382">
        <v>12123198</v>
      </c>
      <c r="R1382">
        <v>99.11</v>
      </c>
      <c r="S1382">
        <v>18.8</v>
      </c>
      <c r="T1382">
        <v>3.2440000000000002</v>
      </c>
      <c r="U1382">
        <v>1.9419999999999999</v>
      </c>
      <c r="V1382">
        <v>2064.2359999999999</v>
      </c>
      <c r="W1382">
        <v>49.6</v>
      </c>
      <c r="X1382">
        <v>235.84800000000001</v>
      </c>
      <c r="Y1382">
        <v>0.99</v>
      </c>
      <c r="Z1382">
        <v>0.6</v>
      </c>
      <c r="AA1382">
        <v>12.3</v>
      </c>
      <c r="AB1382">
        <v>11.035</v>
      </c>
      <c r="AC1382">
        <v>0.5</v>
      </c>
    </row>
    <row r="1383" spans="1:29" hidden="1" x14ac:dyDescent="0.25">
      <c r="A1383" t="s">
        <v>60</v>
      </c>
      <c r="B1383" t="s">
        <v>61</v>
      </c>
      <c r="C1383" s="1">
        <v>43914</v>
      </c>
      <c r="D1383">
        <v>5</v>
      </c>
      <c r="E1383">
        <v>3</v>
      </c>
      <c r="F1383">
        <v>0</v>
      </c>
      <c r="G1383">
        <v>0</v>
      </c>
      <c r="H1383">
        <v>0.41199999999999998</v>
      </c>
      <c r="I1383">
        <v>0.247</v>
      </c>
      <c r="J1383">
        <v>0</v>
      </c>
      <c r="K1383">
        <v>0</v>
      </c>
      <c r="Q1383">
        <v>12123198</v>
      </c>
      <c r="R1383">
        <v>99.11</v>
      </c>
      <c r="S1383">
        <v>18.8</v>
      </c>
      <c r="T1383">
        <v>3.2440000000000002</v>
      </c>
      <c r="U1383">
        <v>1.9419999999999999</v>
      </c>
      <c r="V1383">
        <v>2064.2359999999999</v>
      </c>
      <c r="W1383">
        <v>49.6</v>
      </c>
      <c r="X1383">
        <v>235.84800000000001</v>
      </c>
      <c r="Y1383">
        <v>0.99</v>
      </c>
      <c r="Z1383">
        <v>0.6</v>
      </c>
      <c r="AA1383">
        <v>12.3</v>
      </c>
      <c r="AB1383">
        <v>11.035</v>
      </c>
      <c r="AC1383">
        <v>0.5</v>
      </c>
    </row>
    <row r="1384" spans="1:29" hidden="1" x14ac:dyDescent="0.25">
      <c r="A1384" t="s">
        <v>60</v>
      </c>
      <c r="B1384" t="s">
        <v>61</v>
      </c>
      <c r="C1384" s="1">
        <v>43915</v>
      </c>
      <c r="D1384">
        <v>5</v>
      </c>
      <c r="E1384">
        <v>0</v>
      </c>
      <c r="F1384">
        <v>0</v>
      </c>
      <c r="G1384">
        <v>0</v>
      </c>
      <c r="H1384">
        <v>0.41199999999999998</v>
      </c>
      <c r="I1384">
        <v>0</v>
      </c>
      <c r="J1384">
        <v>0</v>
      </c>
      <c r="K1384">
        <v>0</v>
      </c>
      <c r="Q1384">
        <v>12123198</v>
      </c>
      <c r="R1384">
        <v>99.11</v>
      </c>
      <c r="S1384">
        <v>18.8</v>
      </c>
      <c r="T1384">
        <v>3.2440000000000002</v>
      </c>
      <c r="U1384">
        <v>1.9419999999999999</v>
      </c>
      <c r="V1384">
        <v>2064.2359999999999</v>
      </c>
      <c r="W1384">
        <v>49.6</v>
      </c>
      <c r="X1384">
        <v>235.84800000000001</v>
      </c>
      <c r="Y1384">
        <v>0.99</v>
      </c>
      <c r="Z1384">
        <v>0.6</v>
      </c>
      <c r="AA1384">
        <v>12.3</v>
      </c>
      <c r="AB1384">
        <v>11.035</v>
      </c>
      <c r="AC1384">
        <v>0.5</v>
      </c>
    </row>
    <row r="1385" spans="1:29" hidden="1" x14ac:dyDescent="0.25">
      <c r="A1385" t="s">
        <v>60</v>
      </c>
      <c r="B1385" t="s">
        <v>61</v>
      </c>
      <c r="C1385" s="1">
        <v>43916</v>
      </c>
      <c r="D1385">
        <v>5</v>
      </c>
      <c r="E1385">
        <v>0</v>
      </c>
      <c r="F1385">
        <v>0</v>
      </c>
      <c r="G1385">
        <v>0</v>
      </c>
      <c r="H1385">
        <v>0.41199999999999998</v>
      </c>
      <c r="I1385">
        <v>0</v>
      </c>
      <c r="J1385">
        <v>0</v>
      </c>
      <c r="K1385">
        <v>0</v>
      </c>
      <c r="Q1385">
        <v>12123198</v>
      </c>
      <c r="R1385">
        <v>99.11</v>
      </c>
      <c r="S1385">
        <v>18.8</v>
      </c>
      <c r="T1385">
        <v>3.2440000000000002</v>
      </c>
      <c r="U1385">
        <v>1.9419999999999999</v>
      </c>
      <c r="V1385">
        <v>2064.2359999999999</v>
      </c>
      <c r="W1385">
        <v>49.6</v>
      </c>
      <c r="X1385">
        <v>235.84800000000001</v>
      </c>
      <c r="Y1385">
        <v>0.99</v>
      </c>
      <c r="Z1385">
        <v>0.6</v>
      </c>
      <c r="AA1385">
        <v>12.3</v>
      </c>
      <c r="AB1385">
        <v>11.035</v>
      </c>
      <c r="AC1385">
        <v>0.5</v>
      </c>
    </row>
    <row r="1386" spans="1:29" hidden="1" x14ac:dyDescent="0.25">
      <c r="A1386" t="s">
        <v>60</v>
      </c>
      <c r="B1386" t="s">
        <v>61</v>
      </c>
      <c r="C1386" s="1">
        <v>43917</v>
      </c>
      <c r="D1386">
        <v>6</v>
      </c>
      <c r="E1386">
        <v>1</v>
      </c>
      <c r="F1386">
        <v>0</v>
      </c>
      <c r="G1386">
        <v>0</v>
      </c>
      <c r="H1386">
        <v>0.495</v>
      </c>
      <c r="I1386">
        <v>8.2000000000000003E-2</v>
      </c>
      <c r="J1386">
        <v>0</v>
      </c>
      <c r="K1386">
        <v>0</v>
      </c>
      <c r="Q1386">
        <v>12123198</v>
      </c>
      <c r="R1386">
        <v>99.11</v>
      </c>
      <c r="S1386">
        <v>18.8</v>
      </c>
      <c r="T1386">
        <v>3.2440000000000002</v>
      </c>
      <c r="U1386">
        <v>1.9419999999999999</v>
      </c>
      <c r="V1386">
        <v>2064.2359999999999</v>
      </c>
      <c r="W1386">
        <v>49.6</v>
      </c>
      <c r="X1386">
        <v>235.84800000000001</v>
      </c>
      <c r="Y1386">
        <v>0.99</v>
      </c>
      <c r="Z1386">
        <v>0.6</v>
      </c>
      <c r="AA1386">
        <v>12.3</v>
      </c>
      <c r="AB1386">
        <v>11.035</v>
      </c>
      <c r="AC1386">
        <v>0.5</v>
      </c>
    </row>
    <row r="1387" spans="1:29" hidden="1" x14ac:dyDescent="0.25">
      <c r="A1387" t="s">
        <v>60</v>
      </c>
      <c r="B1387" t="s">
        <v>61</v>
      </c>
      <c r="C1387" s="1">
        <v>43918</v>
      </c>
      <c r="D1387">
        <v>6</v>
      </c>
      <c r="E1387">
        <v>0</v>
      </c>
      <c r="F1387">
        <v>0</v>
      </c>
      <c r="G1387">
        <v>0</v>
      </c>
      <c r="H1387">
        <v>0.495</v>
      </c>
      <c r="I1387">
        <v>0</v>
      </c>
      <c r="J1387">
        <v>0</v>
      </c>
      <c r="K1387">
        <v>0</v>
      </c>
      <c r="Q1387">
        <v>12123198</v>
      </c>
      <c r="R1387">
        <v>99.11</v>
      </c>
      <c r="S1387">
        <v>18.8</v>
      </c>
      <c r="T1387">
        <v>3.2440000000000002</v>
      </c>
      <c r="U1387">
        <v>1.9419999999999999</v>
      </c>
      <c r="V1387">
        <v>2064.2359999999999</v>
      </c>
      <c r="W1387">
        <v>49.6</v>
      </c>
      <c r="X1387">
        <v>235.84800000000001</v>
      </c>
      <c r="Y1387">
        <v>0.99</v>
      </c>
      <c r="Z1387">
        <v>0.6</v>
      </c>
      <c r="AA1387">
        <v>12.3</v>
      </c>
      <c r="AB1387">
        <v>11.035</v>
      </c>
      <c r="AC1387">
        <v>0.5</v>
      </c>
    </row>
    <row r="1388" spans="1:29" hidden="1" x14ac:dyDescent="0.25">
      <c r="A1388" t="s">
        <v>60</v>
      </c>
      <c r="B1388" t="s">
        <v>61</v>
      </c>
      <c r="C1388" s="1">
        <v>43919</v>
      </c>
      <c r="D1388">
        <v>6</v>
      </c>
      <c r="E1388">
        <v>0</v>
      </c>
      <c r="F1388">
        <v>0</v>
      </c>
      <c r="G1388">
        <v>0</v>
      </c>
      <c r="H1388">
        <v>0.495</v>
      </c>
      <c r="I1388">
        <v>0</v>
      </c>
      <c r="J1388">
        <v>0</v>
      </c>
      <c r="K1388">
        <v>0</v>
      </c>
      <c r="Q1388">
        <v>12123198</v>
      </c>
      <c r="R1388">
        <v>99.11</v>
      </c>
      <c r="S1388">
        <v>18.8</v>
      </c>
      <c r="T1388">
        <v>3.2440000000000002</v>
      </c>
      <c r="U1388">
        <v>1.9419999999999999</v>
      </c>
      <c r="V1388">
        <v>2064.2359999999999</v>
      </c>
      <c r="W1388">
        <v>49.6</v>
      </c>
      <c r="X1388">
        <v>235.84800000000001</v>
      </c>
      <c r="Y1388">
        <v>0.99</v>
      </c>
      <c r="Z1388">
        <v>0.6</v>
      </c>
      <c r="AA1388">
        <v>12.3</v>
      </c>
      <c r="AB1388">
        <v>11.035</v>
      </c>
      <c r="AC1388">
        <v>0.5</v>
      </c>
    </row>
    <row r="1389" spans="1:29" hidden="1" x14ac:dyDescent="0.25">
      <c r="A1389" t="s">
        <v>60</v>
      </c>
      <c r="B1389" t="s">
        <v>61</v>
      </c>
      <c r="C1389" s="1">
        <v>43920</v>
      </c>
      <c r="D1389">
        <v>6</v>
      </c>
      <c r="E1389">
        <v>0</v>
      </c>
      <c r="F1389">
        <v>0</v>
      </c>
      <c r="G1389">
        <v>0</v>
      </c>
      <c r="H1389">
        <v>0.495</v>
      </c>
      <c r="I1389">
        <v>0</v>
      </c>
      <c r="J1389">
        <v>0</v>
      </c>
      <c r="K1389">
        <v>0</v>
      </c>
      <c r="Q1389">
        <v>12123198</v>
      </c>
      <c r="R1389">
        <v>99.11</v>
      </c>
      <c r="S1389">
        <v>18.8</v>
      </c>
      <c r="T1389">
        <v>3.2440000000000002</v>
      </c>
      <c r="U1389">
        <v>1.9419999999999999</v>
      </c>
      <c r="V1389">
        <v>2064.2359999999999</v>
      </c>
      <c r="W1389">
        <v>49.6</v>
      </c>
      <c r="X1389">
        <v>235.84800000000001</v>
      </c>
      <c r="Y1389">
        <v>0.99</v>
      </c>
      <c r="Z1389">
        <v>0.6</v>
      </c>
      <c r="AA1389">
        <v>12.3</v>
      </c>
      <c r="AB1389">
        <v>11.035</v>
      </c>
      <c r="AC1389">
        <v>0.5</v>
      </c>
    </row>
    <row r="1390" spans="1:29" hidden="1" x14ac:dyDescent="0.25">
      <c r="A1390" t="s">
        <v>60</v>
      </c>
      <c r="B1390" t="s">
        <v>61</v>
      </c>
      <c r="C1390" s="1">
        <v>43921</v>
      </c>
      <c r="D1390">
        <v>6</v>
      </c>
      <c r="E1390">
        <v>0</v>
      </c>
      <c r="F1390">
        <v>0</v>
      </c>
      <c r="G1390">
        <v>0</v>
      </c>
      <c r="H1390">
        <v>0.495</v>
      </c>
      <c r="I1390">
        <v>0</v>
      </c>
      <c r="J1390">
        <v>0</v>
      </c>
      <c r="K1390">
        <v>0</v>
      </c>
      <c r="Q1390">
        <v>12123198</v>
      </c>
      <c r="R1390">
        <v>99.11</v>
      </c>
      <c r="S1390">
        <v>18.8</v>
      </c>
      <c r="T1390">
        <v>3.2440000000000002</v>
      </c>
      <c r="U1390">
        <v>1.9419999999999999</v>
      </c>
      <c r="V1390">
        <v>2064.2359999999999</v>
      </c>
      <c r="W1390">
        <v>49.6</v>
      </c>
      <c r="X1390">
        <v>235.84800000000001</v>
      </c>
      <c r="Y1390">
        <v>0.99</v>
      </c>
      <c r="Z1390">
        <v>0.6</v>
      </c>
      <c r="AA1390">
        <v>12.3</v>
      </c>
      <c r="AB1390">
        <v>11.035</v>
      </c>
      <c r="AC1390">
        <v>0.5</v>
      </c>
    </row>
    <row r="1391" spans="1:29" hidden="1" x14ac:dyDescent="0.25">
      <c r="A1391" t="s">
        <v>60</v>
      </c>
      <c r="B1391" t="s">
        <v>61</v>
      </c>
      <c r="C1391" s="1">
        <v>43922</v>
      </c>
      <c r="D1391">
        <v>8</v>
      </c>
      <c r="E1391">
        <v>2</v>
      </c>
      <c r="F1391">
        <v>0</v>
      </c>
      <c r="G1391">
        <v>0</v>
      </c>
      <c r="H1391">
        <v>0.66</v>
      </c>
      <c r="I1391">
        <v>0.16500000000000001</v>
      </c>
      <c r="J1391">
        <v>0</v>
      </c>
      <c r="K1391">
        <v>0</v>
      </c>
      <c r="Q1391">
        <v>12123198</v>
      </c>
      <c r="R1391">
        <v>99.11</v>
      </c>
      <c r="S1391">
        <v>18.8</v>
      </c>
      <c r="T1391">
        <v>3.2440000000000002</v>
      </c>
      <c r="U1391">
        <v>1.9419999999999999</v>
      </c>
      <c r="V1391">
        <v>2064.2359999999999</v>
      </c>
      <c r="W1391">
        <v>49.6</v>
      </c>
      <c r="X1391">
        <v>235.84800000000001</v>
      </c>
      <c r="Y1391">
        <v>0.99</v>
      </c>
      <c r="Z1391">
        <v>0.6</v>
      </c>
      <c r="AA1391">
        <v>12.3</v>
      </c>
      <c r="AB1391">
        <v>11.035</v>
      </c>
      <c r="AC1391">
        <v>0.5</v>
      </c>
    </row>
    <row r="1392" spans="1:29" hidden="1" x14ac:dyDescent="0.25">
      <c r="A1392" t="s">
        <v>60</v>
      </c>
      <c r="B1392" t="s">
        <v>61</v>
      </c>
      <c r="C1392" s="1">
        <v>43923</v>
      </c>
      <c r="D1392">
        <v>13</v>
      </c>
      <c r="E1392">
        <v>5</v>
      </c>
      <c r="F1392">
        <v>0</v>
      </c>
      <c r="G1392">
        <v>0</v>
      </c>
      <c r="H1392">
        <v>1.0720000000000001</v>
      </c>
      <c r="I1392">
        <v>0.41199999999999998</v>
      </c>
      <c r="J1392">
        <v>0</v>
      </c>
      <c r="K1392">
        <v>0</v>
      </c>
      <c r="Q1392">
        <v>12123198</v>
      </c>
      <c r="R1392">
        <v>99.11</v>
      </c>
      <c r="S1392">
        <v>18.8</v>
      </c>
      <c r="T1392">
        <v>3.2440000000000002</v>
      </c>
      <c r="U1392">
        <v>1.9419999999999999</v>
      </c>
      <c r="V1392">
        <v>2064.2359999999999</v>
      </c>
      <c r="W1392">
        <v>49.6</v>
      </c>
      <c r="X1392">
        <v>235.84800000000001</v>
      </c>
      <c r="Y1392">
        <v>0.99</v>
      </c>
      <c r="Z1392">
        <v>0.6</v>
      </c>
      <c r="AA1392">
        <v>12.3</v>
      </c>
      <c r="AB1392">
        <v>11.035</v>
      </c>
      <c r="AC1392">
        <v>0.5</v>
      </c>
    </row>
    <row r="1393" spans="1:29" hidden="1" x14ac:dyDescent="0.25">
      <c r="A1393" t="s">
        <v>60</v>
      </c>
      <c r="B1393" t="s">
        <v>61</v>
      </c>
      <c r="C1393" s="1">
        <v>43924</v>
      </c>
      <c r="D1393">
        <v>13</v>
      </c>
      <c r="E1393">
        <v>0</v>
      </c>
      <c r="F1393">
        <v>0</v>
      </c>
      <c r="G1393">
        <v>0</v>
      </c>
      <c r="H1393">
        <v>1.0720000000000001</v>
      </c>
      <c r="I1393">
        <v>0</v>
      </c>
      <c r="J1393">
        <v>0</v>
      </c>
      <c r="K1393">
        <v>0</v>
      </c>
      <c r="Q1393">
        <v>12123198</v>
      </c>
      <c r="R1393">
        <v>99.11</v>
      </c>
      <c r="S1393">
        <v>18.8</v>
      </c>
      <c r="T1393">
        <v>3.2440000000000002</v>
      </c>
      <c r="U1393">
        <v>1.9419999999999999</v>
      </c>
      <c r="V1393">
        <v>2064.2359999999999</v>
      </c>
      <c r="W1393">
        <v>49.6</v>
      </c>
      <c r="X1393">
        <v>235.84800000000001</v>
      </c>
      <c r="Y1393">
        <v>0.99</v>
      </c>
      <c r="Z1393">
        <v>0.6</v>
      </c>
      <c r="AA1393">
        <v>12.3</v>
      </c>
      <c r="AB1393">
        <v>11.035</v>
      </c>
      <c r="AC1393">
        <v>0.5</v>
      </c>
    </row>
    <row r="1394" spans="1:29" hidden="1" x14ac:dyDescent="0.25">
      <c r="A1394" t="s">
        <v>60</v>
      </c>
      <c r="B1394" t="s">
        <v>61</v>
      </c>
      <c r="C1394" s="1">
        <v>43925</v>
      </c>
      <c r="D1394">
        <v>16</v>
      </c>
      <c r="E1394">
        <v>3</v>
      </c>
      <c r="F1394">
        <v>0</v>
      </c>
      <c r="G1394">
        <v>0</v>
      </c>
      <c r="H1394">
        <v>1.32</v>
      </c>
      <c r="I1394">
        <v>0.247</v>
      </c>
      <c r="J1394">
        <v>0</v>
      </c>
      <c r="K1394">
        <v>0</v>
      </c>
      <c r="Q1394">
        <v>12123198</v>
      </c>
      <c r="R1394">
        <v>99.11</v>
      </c>
      <c r="S1394">
        <v>18.8</v>
      </c>
      <c r="T1394">
        <v>3.2440000000000002</v>
      </c>
      <c r="U1394">
        <v>1.9419999999999999</v>
      </c>
      <c r="V1394">
        <v>2064.2359999999999</v>
      </c>
      <c r="W1394">
        <v>49.6</v>
      </c>
      <c r="X1394">
        <v>235.84800000000001</v>
      </c>
      <c r="Y1394">
        <v>0.99</v>
      </c>
      <c r="Z1394">
        <v>0.6</v>
      </c>
      <c r="AA1394">
        <v>12.3</v>
      </c>
      <c r="AB1394">
        <v>11.035</v>
      </c>
      <c r="AC1394">
        <v>0.5</v>
      </c>
    </row>
    <row r="1395" spans="1:29" hidden="1" x14ac:dyDescent="0.25">
      <c r="A1395" t="s">
        <v>60</v>
      </c>
      <c r="B1395" t="s">
        <v>61</v>
      </c>
      <c r="C1395" s="1">
        <v>43926</v>
      </c>
      <c r="D1395">
        <v>16</v>
      </c>
      <c r="E1395">
        <v>0</v>
      </c>
      <c r="F1395">
        <v>0</v>
      </c>
      <c r="G1395">
        <v>0</v>
      </c>
      <c r="H1395">
        <v>1.32</v>
      </c>
      <c r="I1395">
        <v>0</v>
      </c>
      <c r="J1395">
        <v>0</v>
      </c>
      <c r="K1395">
        <v>0</v>
      </c>
      <c r="Q1395">
        <v>12123198</v>
      </c>
      <c r="R1395">
        <v>99.11</v>
      </c>
      <c r="S1395">
        <v>18.8</v>
      </c>
      <c r="T1395">
        <v>3.2440000000000002</v>
      </c>
      <c r="U1395">
        <v>1.9419999999999999</v>
      </c>
      <c r="V1395">
        <v>2064.2359999999999</v>
      </c>
      <c r="W1395">
        <v>49.6</v>
      </c>
      <c r="X1395">
        <v>235.84800000000001</v>
      </c>
      <c r="Y1395">
        <v>0.99</v>
      </c>
      <c r="Z1395">
        <v>0.6</v>
      </c>
      <c r="AA1395">
        <v>12.3</v>
      </c>
      <c r="AB1395">
        <v>11.035</v>
      </c>
      <c r="AC1395">
        <v>0.5</v>
      </c>
    </row>
    <row r="1396" spans="1:29" hidden="1" x14ac:dyDescent="0.25">
      <c r="A1396" t="s">
        <v>60</v>
      </c>
      <c r="B1396" t="s">
        <v>61</v>
      </c>
      <c r="C1396" s="1">
        <v>43927</v>
      </c>
      <c r="D1396">
        <v>22</v>
      </c>
      <c r="E1396">
        <v>6</v>
      </c>
      <c r="F1396">
        <v>0</v>
      </c>
      <c r="G1396">
        <v>0</v>
      </c>
      <c r="H1396">
        <v>1.8149999999999999</v>
      </c>
      <c r="I1396">
        <v>0.495</v>
      </c>
      <c r="J1396">
        <v>0</v>
      </c>
      <c r="K1396">
        <v>0</v>
      </c>
      <c r="Q1396">
        <v>12123198</v>
      </c>
      <c r="R1396">
        <v>99.11</v>
      </c>
      <c r="S1396">
        <v>18.8</v>
      </c>
      <c r="T1396">
        <v>3.2440000000000002</v>
      </c>
      <c r="U1396">
        <v>1.9419999999999999</v>
      </c>
      <c r="V1396">
        <v>2064.2359999999999</v>
      </c>
      <c r="W1396">
        <v>49.6</v>
      </c>
      <c r="X1396">
        <v>235.84800000000001</v>
      </c>
      <c r="Y1396">
        <v>0.99</v>
      </c>
      <c r="Z1396">
        <v>0.6</v>
      </c>
      <c r="AA1396">
        <v>12.3</v>
      </c>
      <c r="AB1396">
        <v>11.035</v>
      </c>
      <c r="AC1396">
        <v>0.5</v>
      </c>
    </row>
    <row r="1397" spans="1:29" hidden="1" x14ac:dyDescent="0.25">
      <c r="A1397" t="s">
        <v>60</v>
      </c>
      <c r="B1397" t="s">
        <v>61</v>
      </c>
      <c r="C1397" s="1">
        <v>43928</v>
      </c>
      <c r="D1397">
        <v>26</v>
      </c>
      <c r="E1397">
        <v>4</v>
      </c>
      <c r="F1397">
        <v>1</v>
      </c>
      <c r="G1397">
        <v>1</v>
      </c>
      <c r="H1397">
        <v>2.145</v>
      </c>
      <c r="I1397">
        <v>0.33</v>
      </c>
      <c r="J1397">
        <v>8.2000000000000003E-2</v>
      </c>
      <c r="K1397">
        <v>8.2000000000000003E-2</v>
      </c>
      <c r="Q1397">
        <v>12123198</v>
      </c>
      <c r="R1397">
        <v>99.11</v>
      </c>
      <c r="S1397">
        <v>18.8</v>
      </c>
      <c r="T1397">
        <v>3.2440000000000002</v>
      </c>
      <c r="U1397">
        <v>1.9419999999999999</v>
      </c>
      <c r="V1397">
        <v>2064.2359999999999</v>
      </c>
      <c r="W1397">
        <v>49.6</v>
      </c>
      <c r="X1397">
        <v>235.84800000000001</v>
      </c>
      <c r="Y1397">
        <v>0.99</v>
      </c>
      <c r="Z1397">
        <v>0.6</v>
      </c>
      <c r="AA1397">
        <v>12.3</v>
      </c>
      <c r="AB1397">
        <v>11.035</v>
      </c>
      <c r="AC1397">
        <v>0.5</v>
      </c>
    </row>
    <row r="1398" spans="1:29" hidden="1" x14ac:dyDescent="0.25">
      <c r="A1398" t="s">
        <v>60</v>
      </c>
      <c r="B1398" t="s">
        <v>61</v>
      </c>
      <c r="C1398" s="1">
        <v>43929</v>
      </c>
      <c r="D1398">
        <v>26</v>
      </c>
      <c r="E1398">
        <v>0</v>
      </c>
      <c r="F1398">
        <v>1</v>
      </c>
      <c r="G1398">
        <v>0</v>
      </c>
      <c r="H1398">
        <v>2.145</v>
      </c>
      <c r="I1398">
        <v>0</v>
      </c>
      <c r="J1398">
        <v>8.2000000000000003E-2</v>
      </c>
      <c r="K1398">
        <v>0</v>
      </c>
      <c r="Q1398">
        <v>12123198</v>
      </c>
      <c r="R1398">
        <v>99.11</v>
      </c>
      <c r="S1398">
        <v>18.8</v>
      </c>
      <c r="T1398">
        <v>3.2440000000000002</v>
      </c>
      <c r="U1398">
        <v>1.9419999999999999</v>
      </c>
      <c r="V1398">
        <v>2064.2359999999999</v>
      </c>
      <c r="W1398">
        <v>49.6</v>
      </c>
      <c r="X1398">
        <v>235.84800000000001</v>
      </c>
      <c r="Y1398">
        <v>0.99</v>
      </c>
      <c r="Z1398">
        <v>0.6</v>
      </c>
      <c r="AA1398">
        <v>12.3</v>
      </c>
      <c r="AB1398">
        <v>11.035</v>
      </c>
      <c r="AC1398">
        <v>0.5</v>
      </c>
    </row>
    <row r="1399" spans="1:29" hidden="1" x14ac:dyDescent="0.25">
      <c r="A1399" t="s">
        <v>60</v>
      </c>
      <c r="B1399" t="s">
        <v>61</v>
      </c>
      <c r="C1399" s="1">
        <v>43930</v>
      </c>
      <c r="D1399">
        <v>26</v>
      </c>
      <c r="E1399">
        <v>0</v>
      </c>
      <c r="F1399">
        <v>1</v>
      </c>
      <c r="G1399">
        <v>0</v>
      </c>
      <c r="H1399">
        <v>2.145</v>
      </c>
      <c r="I1399">
        <v>0</v>
      </c>
      <c r="J1399">
        <v>8.2000000000000003E-2</v>
      </c>
      <c r="K1399">
        <v>0</v>
      </c>
      <c r="Q1399">
        <v>12123198</v>
      </c>
      <c r="R1399">
        <v>99.11</v>
      </c>
      <c r="S1399">
        <v>18.8</v>
      </c>
      <c r="T1399">
        <v>3.2440000000000002</v>
      </c>
      <c r="U1399">
        <v>1.9419999999999999</v>
      </c>
      <c r="V1399">
        <v>2064.2359999999999</v>
      </c>
      <c r="W1399">
        <v>49.6</v>
      </c>
      <c r="X1399">
        <v>235.84800000000001</v>
      </c>
      <c r="Y1399">
        <v>0.99</v>
      </c>
      <c r="Z1399">
        <v>0.6</v>
      </c>
      <c r="AA1399">
        <v>12.3</v>
      </c>
      <c r="AB1399">
        <v>11.035</v>
      </c>
      <c r="AC1399">
        <v>0.5</v>
      </c>
    </row>
    <row r="1400" spans="1:29" hidden="1" x14ac:dyDescent="0.25">
      <c r="A1400" t="s">
        <v>60</v>
      </c>
      <c r="B1400" t="s">
        <v>61</v>
      </c>
      <c r="C1400" s="1">
        <v>43931</v>
      </c>
      <c r="D1400">
        <v>30</v>
      </c>
      <c r="E1400">
        <v>4</v>
      </c>
      <c r="F1400">
        <v>1</v>
      </c>
      <c r="G1400">
        <v>0</v>
      </c>
      <c r="H1400">
        <v>2.4750000000000001</v>
      </c>
      <c r="I1400">
        <v>0.33</v>
      </c>
      <c r="J1400">
        <v>8.2000000000000003E-2</v>
      </c>
      <c r="K1400">
        <v>0</v>
      </c>
      <c r="Q1400">
        <v>12123198</v>
      </c>
      <c r="R1400">
        <v>99.11</v>
      </c>
      <c r="S1400">
        <v>18.8</v>
      </c>
      <c r="T1400">
        <v>3.2440000000000002</v>
      </c>
      <c r="U1400">
        <v>1.9419999999999999</v>
      </c>
      <c r="V1400">
        <v>2064.2359999999999</v>
      </c>
      <c r="W1400">
        <v>49.6</v>
      </c>
      <c r="X1400">
        <v>235.84800000000001</v>
      </c>
      <c r="Y1400">
        <v>0.99</v>
      </c>
      <c r="Z1400">
        <v>0.6</v>
      </c>
      <c r="AA1400">
        <v>12.3</v>
      </c>
      <c r="AB1400">
        <v>11.035</v>
      </c>
      <c r="AC1400">
        <v>0.5</v>
      </c>
    </row>
    <row r="1401" spans="1:29" hidden="1" x14ac:dyDescent="0.25">
      <c r="A1401" t="s">
        <v>60</v>
      </c>
      <c r="B1401" t="s">
        <v>61</v>
      </c>
      <c r="C1401" s="1">
        <v>43932</v>
      </c>
      <c r="D1401">
        <v>35</v>
      </c>
      <c r="E1401">
        <v>5</v>
      </c>
      <c r="F1401">
        <v>1</v>
      </c>
      <c r="G1401">
        <v>0</v>
      </c>
      <c r="H1401">
        <v>2.887</v>
      </c>
      <c r="I1401">
        <v>0.41199999999999998</v>
      </c>
      <c r="J1401">
        <v>8.2000000000000003E-2</v>
      </c>
      <c r="K1401">
        <v>0</v>
      </c>
      <c r="Q1401">
        <v>12123198</v>
      </c>
      <c r="R1401">
        <v>99.11</v>
      </c>
      <c r="S1401">
        <v>18.8</v>
      </c>
      <c r="T1401">
        <v>3.2440000000000002</v>
      </c>
      <c r="U1401">
        <v>1.9419999999999999</v>
      </c>
      <c r="V1401">
        <v>2064.2359999999999</v>
      </c>
      <c r="W1401">
        <v>49.6</v>
      </c>
      <c r="X1401">
        <v>235.84800000000001</v>
      </c>
      <c r="Y1401">
        <v>0.99</v>
      </c>
      <c r="Z1401">
        <v>0.6</v>
      </c>
      <c r="AA1401">
        <v>12.3</v>
      </c>
      <c r="AB1401">
        <v>11.035</v>
      </c>
      <c r="AC1401">
        <v>0.5</v>
      </c>
    </row>
    <row r="1402" spans="1:29" hidden="1" x14ac:dyDescent="0.25">
      <c r="A1402" t="s">
        <v>60</v>
      </c>
      <c r="B1402" t="s">
        <v>61</v>
      </c>
      <c r="C1402" s="1">
        <v>43933</v>
      </c>
      <c r="D1402">
        <v>35</v>
      </c>
      <c r="E1402">
        <v>0</v>
      </c>
      <c r="F1402">
        <v>1</v>
      </c>
      <c r="G1402">
        <v>0</v>
      </c>
      <c r="H1402">
        <v>2.887</v>
      </c>
      <c r="I1402">
        <v>0</v>
      </c>
      <c r="J1402">
        <v>8.2000000000000003E-2</v>
      </c>
      <c r="K1402">
        <v>0</v>
      </c>
      <c r="Q1402">
        <v>12123198</v>
      </c>
      <c r="R1402">
        <v>99.11</v>
      </c>
      <c r="S1402">
        <v>18.8</v>
      </c>
      <c r="T1402">
        <v>3.2440000000000002</v>
      </c>
      <c r="U1402">
        <v>1.9419999999999999</v>
      </c>
      <c r="V1402">
        <v>2064.2359999999999</v>
      </c>
      <c r="W1402">
        <v>49.6</v>
      </c>
      <c r="X1402">
        <v>235.84800000000001</v>
      </c>
      <c r="Y1402">
        <v>0.99</v>
      </c>
      <c r="Z1402">
        <v>0.6</v>
      </c>
      <c r="AA1402">
        <v>12.3</v>
      </c>
      <c r="AB1402">
        <v>11.035</v>
      </c>
      <c r="AC1402">
        <v>0.5</v>
      </c>
    </row>
    <row r="1403" spans="1:29" hidden="1" x14ac:dyDescent="0.25">
      <c r="A1403" t="s">
        <v>60</v>
      </c>
      <c r="B1403" t="s">
        <v>61</v>
      </c>
      <c r="C1403" s="1">
        <v>43934</v>
      </c>
      <c r="D1403">
        <v>35</v>
      </c>
      <c r="E1403">
        <v>0</v>
      </c>
      <c r="F1403">
        <v>1</v>
      </c>
      <c r="G1403">
        <v>0</v>
      </c>
      <c r="H1403">
        <v>2.887</v>
      </c>
      <c r="I1403">
        <v>0</v>
      </c>
      <c r="J1403">
        <v>8.2000000000000003E-2</v>
      </c>
      <c r="K1403">
        <v>0</v>
      </c>
      <c r="Q1403">
        <v>12123198</v>
      </c>
      <c r="R1403">
        <v>99.11</v>
      </c>
      <c r="S1403">
        <v>18.8</v>
      </c>
      <c r="T1403">
        <v>3.2440000000000002</v>
      </c>
      <c r="U1403">
        <v>1.9419999999999999</v>
      </c>
      <c r="V1403">
        <v>2064.2359999999999</v>
      </c>
      <c r="W1403">
        <v>49.6</v>
      </c>
      <c r="X1403">
        <v>235.84800000000001</v>
      </c>
      <c r="Y1403">
        <v>0.99</v>
      </c>
      <c r="Z1403">
        <v>0.6</v>
      </c>
      <c r="AA1403">
        <v>12.3</v>
      </c>
      <c r="AB1403">
        <v>11.035</v>
      </c>
      <c r="AC1403">
        <v>0.5</v>
      </c>
    </row>
    <row r="1404" spans="1:29" hidden="1" x14ac:dyDescent="0.25">
      <c r="A1404" t="s">
        <v>60</v>
      </c>
      <c r="B1404" t="s">
        <v>61</v>
      </c>
      <c r="C1404" s="1">
        <v>43935</v>
      </c>
      <c r="D1404">
        <v>35</v>
      </c>
      <c r="E1404">
        <v>0</v>
      </c>
      <c r="F1404">
        <v>1</v>
      </c>
      <c r="G1404">
        <v>0</v>
      </c>
      <c r="H1404">
        <v>2.887</v>
      </c>
      <c r="I1404">
        <v>0</v>
      </c>
      <c r="J1404">
        <v>8.2000000000000003E-2</v>
      </c>
      <c r="K1404">
        <v>0</v>
      </c>
      <c r="Q1404">
        <v>12123198</v>
      </c>
      <c r="R1404">
        <v>99.11</v>
      </c>
      <c r="S1404">
        <v>18.8</v>
      </c>
      <c r="T1404">
        <v>3.2440000000000002</v>
      </c>
      <c r="U1404">
        <v>1.9419999999999999</v>
      </c>
      <c r="V1404">
        <v>2064.2359999999999</v>
      </c>
      <c r="W1404">
        <v>49.6</v>
      </c>
      <c r="X1404">
        <v>235.84800000000001</v>
      </c>
      <c r="Y1404">
        <v>0.99</v>
      </c>
      <c r="Z1404">
        <v>0.6</v>
      </c>
      <c r="AA1404">
        <v>12.3</v>
      </c>
      <c r="AB1404">
        <v>11.035</v>
      </c>
      <c r="AC1404">
        <v>0.5</v>
      </c>
    </row>
    <row r="1405" spans="1:29" hidden="1" x14ac:dyDescent="0.25">
      <c r="A1405" t="s">
        <v>60</v>
      </c>
      <c r="B1405" t="s">
        <v>61</v>
      </c>
      <c r="C1405" s="1">
        <v>43936</v>
      </c>
      <c r="D1405">
        <v>35</v>
      </c>
      <c r="E1405">
        <v>0</v>
      </c>
      <c r="F1405">
        <v>1</v>
      </c>
      <c r="G1405">
        <v>0</v>
      </c>
      <c r="H1405">
        <v>2.887</v>
      </c>
      <c r="I1405">
        <v>0</v>
      </c>
      <c r="J1405">
        <v>8.2000000000000003E-2</v>
      </c>
      <c r="K1405">
        <v>0</v>
      </c>
      <c r="Q1405">
        <v>12123198</v>
      </c>
      <c r="R1405">
        <v>99.11</v>
      </c>
      <c r="S1405">
        <v>18.8</v>
      </c>
      <c r="T1405">
        <v>3.2440000000000002</v>
      </c>
      <c r="U1405">
        <v>1.9419999999999999</v>
      </c>
      <c r="V1405">
        <v>2064.2359999999999</v>
      </c>
      <c r="W1405">
        <v>49.6</v>
      </c>
      <c r="X1405">
        <v>235.84800000000001</v>
      </c>
      <c r="Y1405">
        <v>0.99</v>
      </c>
      <c r="Z1405">
        <v>0.6</v>
      </c>
      <c r="AA1405">
        <v>12.3</v>
      </c>
      <c r="AB1405">
        <v>11.035</v>
      </c>
      <c r="AC1405">
        <v>0.5</v>
      </c>
    </row>
    <row r="1406" spans="1:29" hidden="1" x14ac:dyDescent="0.25">
      <c r="A1406" t="s">
        <v>60</v>
      </c>
      <c r="B1406" t="s">
        <v>61</v>
      </c>
      <c r="C1406" s="1">
        <v>43937</v>
      </c>
      <c r="D1406">
        <v>35</v>
      </c>
      <c r="E1406">
        <v>0</v>
      </c>
      <c r="F1406">
        <v>1</v>
      </c>
      <c r="G1406">
        <v>0</v>
      </c>
      <c r="H1406">
        <v>2.887</v>
      </c>
      <c r="I1406">
        <v>0</v>
      </c>
      <c r="J1406">
        <v>8.2000000000000003E-2</v>
      </c>
      <c r="K1406">
        <v>0</v>
      </c>
      <c r="Q1406">
        <v>12123198</v>
      </c>
      <c r="R1406">
        <v>99.11</v>
      </c>
      <c r="S1406">
        <v>18.8</v>
      </c>
      <c r="T1406">
        <v>3.2440000000000002</v>
      </c>
      <c r="U1406">
        <v>1.9419999999999999</v>
      </c>
      <c r="V1406">
        <v>2064.2359999999999</v>
      </c>
      <c r="W1406">
        <v>49.6</v>
      </c>
      <c r="X1406">
        <v>235.84800000000001</v>
      </c>
      <c r="Y1406">
        <v>0.99</v>
      </c>
      <c r="Z1406">
        <v>0.6</v>
      </c>
      <c r="AA1406">
        <v>12.3</v>
      </c>
      <c r="AB1406">
        <v>11.035</v>
      </c>
      <c r="AC1406">
        <v>0.5</v>
      </c>
    </row>
    <row r="1407" spans="1:29" hidden="1" x14ac:dyDescent="0.25">
      <c r="A1407" t="s">
        <v>60</v>
      </c>
      <c r="B1407" t="s">
        <v>61</v>
      </c>
      <c r="C1407" s="1">
        <v>43938</v>
      </c>
      <c r="D1407">
        <v>37</v>
      </c>
      <c r="E1407">
        <v>2</v>
      </c>
      <c r="F1407">
        <v>1</v>
      </c>
      <c r="G1407">
        <v>0</v>
      </c>
      <c r="H1407">
        <v>3.052</v>
      </c>
      <c r="I1407">
        <v>0.16500000000000001</v>
      </c>
      <c r="J1407">
        <v>8.2000000000000003E-2</v>
      </c>
      <c r="K1407">
        <v>0</v>
      </c>
      <c r="Q1407">
        <v>12123198</v>
      </c>
      <c r="R1407">
        <v>99.11</v>
      </c>
      <c r="S1407">
        <v>18.8</v>
      </c>
      <c r="T1407">
        <v>3.2440000000000002</v>
      </c>
      <c r="U1407">
        <v>1.9419999999999999</v>
      </c>
      <c r="V1407">
        <v>2064.2359999999999</v>
      </c>
      <c r="W1407">
        <v>49.6</v>
      </c>
      <c r="X1407">
        <v>235.84800000000001</v>
      </c>
      <c r="Y1407">
        <v>0.99</v>
      </c>
      <c r="Z1407">
        <v>0.6</v>
      </c>
      <c r="AA1407">
        <v>12.3</v>
      </c>
      <c r="AB1407">
        <v>11.035</v>
      </c>
      <c r="AC1407">
        <v>0.5</v>
      </c>
    </row>
    <row r="1408" spans="1:29" hidden="1" x14ac:dyDescent="0.25">
      <c r="A1408" t="s">
        <v>60</v>
      </c>
      <c r="B1408" t="s">
        <v>61</v>
      </c>
      <c r="C1408" s="1">
        <v>43939</v>
      </c>
      <c r="D1408">
        <v>37</v>
      </c>
      <c r="E1408">
        <v>0</v>
      </c>
      <c r="F1408">
        <v>1</v>
      </c>
      <c r="G1408">
        <v>0</v>
      </c>
      <c r="H1408">
        <v>3.052</v>
      </c>
      <c r="I1408">
        <v>0</v>
      </c>
      <c r="J1408">
        <v>8.2000000000000003E-2</v>
      </c>
      <c r="K1408">
        <v>0</v>
      </c>
      <c r="Q1408">
        <v>12123198</v>
      </c>
      <c r="R1408">
        <v>99.11</v>
      </c>
      <c r="S1408">
        <v>18.8</v>
      </c>
      <c r="T1408">
        <v>3.2440000000000002</v>
      </c>
      <c r="U1408">
        <v>1.9419999999999999</v>
      </c>
      <c r="V1408">
        <v>2064.2359999999999</v>
      </c>
      <c r="W1408">
        <v>49.6</v>
      </c>
      <c r="X1408">
        <v>235.84800000000001</v>
      </c>
      <c r="Y1408">
        <v>0.99</v>
      </c>
      <c r="Z1408">
        <v>0.6</v>
      </c>
      <c r="AA1408">
        <v>12.3</v>
      </c>
      <c r="AB1408">
        <v>11.035</v>
      </c>
      <c r="AC1408">
        <v>0.5</v>
      </c>
    </row>
    <row r="1409" spans="1:29" hidden="1" x14ac:dyDescent="0.25">
      <c r="A1409" t="s">
        <v>60</v>
      </c>
      <c r="B1409" t="s">
        <v>61</v>
      </c>
      <c r="C1409" s="1">
        <v>43940</v>
      </c>
      <c r="D1409">
        <v>37</v>
      </c>
      <c r="E1409">
        <v>0</v>
      </c>
      <c r="F1409">
        <v>1</v>
      </c>
      <c r="G1409">
        <v>0</v>
      </c>
      <c r="H1409">
        <v>3.052</v>
      </c>
      <c r="I1409">
        <v>0</v>
      </c>
      <c r="J1409">
        <v>8.2000000000000003E-2</v>
      </c>
      <c r="K1409">
        <v>0</v>
      </c>
      <c r="Q1409">
        <v>12123198</v>
      </c>
      <c r="R1409">
        <v>99.11</v>
      </c>
      <c r="S1409">
        <v>18.8</v>
      </c>
      <c r="T1409">
        <v>3.2440000000000002</v>
      </c>
      <c r="U1409">
        <v>1.9419999999999999</v>
      </c>
      <c r="V1409">
        <v>2064.2359999999999</v>
      </c>
      <c r="W1409">
        <v>49.6</v>
      </c>
      <c r="X1409">
        <v>235.84800000000001</v>
      </c>
      <c r="Y1409">
        <v>0.99</v>
      </c>
      <c r="Z1409">
        <v>0.6</v>
      </c>
      <c r="AA1409">
        <v>12.3</v>
      </c>
      <c r="AB1409">
        <v>11.035</v>
      </c>
      <c r="AC1409">
        <v>0.5</v>
      </c>
    </row>
    <row r="1410" spans="1:29" hidden="1" x14ac:dyDescent="0.25">
      <c r="A1410" t="s">
        <v>60</v>
      </c>
      <c r="B1410" t="s">
        <v>61</v>
      </c>
      <c r="C1410" s="1">
        <v>43941</v>
      </c>
      <c r="D1410">
        <v>37</v>
      </c>
      <c r="E1410">
        <v>0</v>
      </c>
      <c r="F1410">
        <v>1</v>
      </c>
      <c r="G1410">
        <v>0</v>
      </c>
      <c r="H1410">
        <v>3.052</v>
      </c>
      <c r="I1410">
        <v>0</v>
      </c>
      <c r="J1410">
        <v>8.2000000000000003E-2</v>
      </c>
      <c r="K1410">
        <v>0</v>
      </c>
      <c r="Q1410">
        <v>12123198</v>
      </c>
      <c r="R1410">
        <v>99.11</v>
      </c>
      <c r="S1410">
        <v>18.8</v>
      </c>
      <c r="T1410">
        <v>3.2440000000000002</v>
      </c>
      <c r="U1410">
        <v>1.9419999999999999</v>
      </c>
      <c r="V1410">
        <v>2064.2359999999999</v>
      </c>
      <c r="W1410">
        <v>49.6</v>
      </c>
      <c r="X1410">
        <v>235.84800000000001</v>
      </c>
      <c r="Y1410">
        <v>0.99</v>
      </c>
      <c r="Z1410">
        <v>0.6</v>
      </c>
      <c r="AA1410">
        <v>12.3</v>
      </c>
      <c r="AB1410">
        <v>11.035</v>
      </c>
      <c r="AC1410">
        <v>0.5</v>
      </c>
    </row>
    <row r="1411" spans="1:29" hidden="1" x14ac:dyDescent="0.25">
      <c r="A1411" t="s">
        <v>60</v>
      </c>
      <c r="B1411" t="s">
        <v>61</v>
      </c>
      <c r="C1411" s="1">
        <v>43942</v>
      </c>
      <c r="D1411">
        <v>54</v>
      </c>
      <c r="E1411">
        <v>17</v>
      </c>
      <c r="F1411">
        <v>1</v>
      </c>
      <c r="G1411">
        <v>0</v>
      </c>
      <c r="H1411">
        <v>4.4539999999999997</v>
      </c>
      <c r="I1411">
        <v>1.4019999999999999</v>
      </c>
      <c r="J1411">
        <v>8.2000000000000003E-2</v>
      </c>
      <c r="K1411">
        <v>0</v>
      </c>
      <c r="Q1411">
        <v>12123198</v>
      </c>
      <c r="R1411">
        <v>99.11</v>
      </c>
      <c r="S1411">
        <v>18.8</v>
      </c>
      <c r="T1411">
        <v>3.2440000000000002</v>
      </c>
      <c r="U1411">
        <v>1.9419999999999999</v>
      </c>
      <c r="V1411">
        <v>2064.2359999999999</v>
      </c>
      <c r="W1411">
        <v>49.6</v>
      </c>
      <c r="X1411">
        <v>235.84800000000001</v>
      </c>
      <c r="Y1411">
        <v>0.99</v>
      </c>
      <c r="Z1411">
        <v>0.6</v>
      </c>
      <c r="AA1411">
        <v>12.3</v>
      </c>
      <c r="AB1411">
        <v>11.035</v>
      </c>
      <c r="AC1411">
        <v>0.5</v>
      </c>
    </row>
    <row r="1412" spans="1:29" hidden="1" x14ac:dyDescent="0.25">
      <c r="A1412" t="s">
        <v>60</v>
      </c>
      <c r="B1412" t="s">
        <v>61</v>
      </c>
      <c r="C1412" s="1">
        <v>43943</v>
      </c>
      <c r="D1412">
        <v>54</v>
      </c>
      <c r="E1412">
        <v>0</v>
      </c>
      <c r="F1412">
        <v>1</v>
      </c>
      <c r="G1412">
        <v>0</v>
      </c>
      <c r="H1412">
        <v>4.4539999999999997</v>
      </c>
      <c r="I1412">
        <v>0</v>
      </c>
      <c r="J1412">
        <v>8.2000000000000003E-2</v>
      </c>
      <c r="K1412">
        <v>0</v>
      </c>
      <c r="Q1412">
        <v>12123198</v>
      </c>
      <c r="R1412">
        <v>99.11</v>
      </c>
      <c r="S1412">
        <v>18.8</v>
      </c>
      <c r="T1412">
        <v>3.2440000000000002</v>
      </c>
      <c r="U1412">
        <v>1.9419999999999999</v>
      </c>
      <c r="V1412">
        <v>2064.2359999999999</v>
      </c>
      <c r="W1412">
        <v>49.6</v>
      </c>
      <c r="X1412">
        <v>235.84800000000001</v>
      </c>
      <c r="Y1412">
        <v>0.99</v>
      </c>
      <c r="Z1412">
        <v>0.6</v>
      </c>
      <c r="AA1412">
        <v>12.3</v>
      </c>
      <c r="AB1412">
        <v>11.035</v>
      </c>
      <c r="AC1412">
        <v>0.5</v>
      </c>
    </row>
    <row r="1413" spans="1:29" hidden="1" x14ac:dyDescent="0.25">
      <c r="A1413" t="s">
        <v>60</v>
      </c>
      <c r="B1413" t="s">
        <v>61</v>
      </c>
      <c r="C1413" s="1">
        <v>43944</v>
      </c>
      <c r="D1413">
        <v>54</v>
      </c>
      <c r="E1413">
        <v>0</v>
      </c>
      <c r="F1413">
        <v>1</v>
      </c>
      <c r="G1413">
        <v>0</v>
      </c>
      <c r="H1413">
        <v>4.4539999999999997</v>
      </c>
      <c r="I1413">
        <v>0</v>
      </c>
      <c r="J1413">
        <v>8.2000000000000003E-2</v>
      </c>
      <c r="K1413">
        <v>0</v>
      </c>
      <c r="Q1413">
        <v>12123198</v>
      </c>
      <c r="R1413">
        <v>99.11</v>
      </c>
      <c r="S1413">
        <v>18.8</v>
      </c>
      <c r="T1413">
        <v>3.2440000000000002</v>
      </c>
      <c r="U1413">
        <v>1.9419999999999999</v>
      </c>
      <c r="V1413">
        <v>2064.2359999999999</v>
      </c>
      <c r="W1413">
        <v>49.6</v>
      </c>
      <c r="X1413">
        <v>235.84800000000001</v>
      </c>
      <c r="Y1413">
        <v>0.99</v>
      </c>
      <c r="Z1413">
        <v>0.6</v>
      </c>
      <c r="AA1413">
        <v>12.3</v>
      </c>
      <c r="AB1413">
        <v>11.035</v>
      </c>
      <c r="AC1413">
        <v>0.5</v>
      </c>
    </row>
    <row r="1414" spans="1:29" hidden="1" x14ac:dyDescent="0.25">
      <c r="A1414" t="s">
        <v>60</v>
      </c>
      <c r="B1414" t="s">
        <v>61</v>
      </c>
      <c r="C1414" s="1">
        <v>43945</v>
      </c>
      <c r="D1414">
        <v>58</v>
      </c>
      <c r="E1414">
        <v>4</v>
      </c>
      <c r="F1414">
        <v>1</v>
      </c>
      <c r="G1414">
        <v>0</v>
      </c>
      <c r="H1414">
        <v>4.7839999999999998</v>
      </c>
      <c r="I1414">
        <v>0.33</v>
      </c>
      <c r="J1414">
        <v>8.2000000000000003E-2</v>
      </c>
      <c r="K1414">
        <v>0</v>
      </c>
      <c r="Q1414">
        <v>12123198</v>
      </c>
      <c r="R1414">
        <v>99.11</v>
      </c>
      <c r="S1414">
        <v>18.8</v>
      </c>
      <c r="T1414">
        <v>3.2440000000000002</v>
      </c>
      <c r="U1414">
        <v>1.9419999999999999</v>
      </c>
      <c r="V1414">
        <v>2064.2359999999999</v>
      </c>
      <c r="W1414">
        <v>49.6</v>
      </c>
      <c r="X1414">
        <v>235.84800000000001</v>
      </c>
      <c r="Y1414">
        <v>0.99</v>
      </c>
      <c r="Z1414">
        <v>0.6</v>
      </c>
      <c r="AA1414">
        <v>12.3</v>
      </c>
      <c r="AB1414">
        <v>11.035</v>
      </c>
      <c r="AC1414">
        <v>0.5</v>
      </c>
    </row>
    <row r="1415" spans="1:29" hidden="1" x14ac:dyDescent="0.25">
      <c r="A1415" t="s">
        <v>60</v>
      </c>
      <c r="B1415" t="s">
        <v>61</v>
      </c>
      <c r="C1415" s="1">
        <v>43946</v>
      </c>
      <c r="D1415">
        <v>58</v>
      </c>
      <c r="E1415">
        <v>0</v>
      </c>
      <c r="F1415">
        <v>1</v>
      </c>
      <c r="G1415">
        <v>0</v>
      </c>
      <c r="H1415">
        <v>4.7839999999999998</v>
      </c>
      <c r="I1415">
        <v>0</v>
      </c>
      <c r="J1415">
        <v>8.2000000000000003E-2</v>
      </c>
      <c r="K1415">
        <v>0</v>
      </c>
      <c r="Q1415">
        <v>12123198</v>
      </c>
      <c r="R1415">
        <v>99.11</v>
      </c>
      <c r="S1415">
        <v>18.8</v>
      </c>
      <c r="T1415">
        <v>3.2440000000000002</v>
      </c>
      <c r="U1415">
        <v>1.9419999999999999</v>
      </c>
      <c r="V1415">
        <v>2064.2359999999999</v>
      </c>
      <c r="W1415">
        <v>49.6</v>
      </c>
      <c r="X1415">
        <v>235.84800000000001</v>
      </c>
      <c r="Y1415">
        <v>0.99</v>
      </c>
      <c r="Z1415">
        <v>0.6</v>
      </c>
      <c r="AA1415">
        <v>12.3</v>
      </c>
      <c r="AB1415">
        <v>11.035</v>
      </c>
      <c r="AC1415">
        <v>0.5</v>
      </c>
    </row>
    <row r="1416" spans="1:29" hidden="1" x14ac:dyDescent="0.25">
      <c r="A1416" t="s">
        <v>60</v>
      </c>
      <c r="B1416" t="s">
        <v>61</v>
      </c>
      <c r="C1416" s="1">
        <v>43947</v>
      </c>
      <c r="D1416">
        <v>58</v>
      </c>
      <c r="E1416">
        <v>0</v>
      </c>
      <c r="F1416">
        <v>1</v>
      </c>
      <c r="G1416">
        <v>0</v>
      </c>
      <c r="H1416">
        <v>4.7839999999999998</v>
      </c>
      <c r="I1416">
        <v>0</v>
      </c>
      <c r="J1416">
        <v>8.2000000000000003E-2</v>
      </c>
      <c r="K1416">
        <v>0</v>
      </c>
      <c r="Q1416">
        <v>12123198</v>
      </c>
      <c r="R1416">
        <v>99.11</v>
      </c>
      <c r="S1416">
        <v>18.8</v>
      </c>
      <c r="T1416">
        <v>3.2440000000000002</v>
      </c>
      <c r="U1416">
        <v>1.9419999999999999</v>
      </c>
      <c r="V1416">
        <v>2064.2359999999999</v>
      </c>
      <c r="W1416">
        <v>49.6</v>
      </c>
      <c r="X1416">
        <v>235.84800000000001</v>
      </c>
      <c r="Y1416">
        <v>0.99</v>
      </c>
      <c r="Z1416">
        <v>0.6</v>
      </c>
      <c r="AA1416">
        <v>12.3</v>
      </c>
      <c r="AB1416">
        <v>11.035</v>
      </c>
      <c r="AC1416">
        <v>0.5</v>
      </c>
    </row>
    <row r="1417" spans="1:29" hidden="1" x14ac:dyDescent="0.25">
      <c r="A1417" t="s">
        <v>60</v>
      </c>
      <c r="B1417" t="s">
        <v>61</v>
      </c>
      <c r="C1417" s="1">
        <v>43948</v>
      </c>
      <c r="D1417">
        <v>64</v>
      </c>
      <c r="E1417">
        <v>6</v>
      </c>
      <c r="F1417">
        <v>1</v>
      </c>
      <c r="G1417">
        <v>0</v>
      </c>
      <c r="H1417">
        <v>5.2789999999999999</v>
      </c>
      <c r="I1417">
        <v>0.495</v>
      </c>
      <c r="J1417">
        <v>8.2000000000000003E-2</v>
      </c>
      <c r="K1417">
        <v>0</v>
      </c>
      <c r="Q1417">
        <v>12123198</v>
      </c>
      <c r="R1417">
        <v>99.11</v>
      </c>
      <c r="S1417">
        <v>18.8</v>
      </c>
      <c r="T1417">
        <v>3.2440000000000002</v>
      </c>
      <c r="U1417">
        <v>1.9419999999999999</v>
      </c>
      <c r="V1417">
        <v>2064.2359999999999</v>
      </c>
      <c r="W1417">
        <v>49.6</v>
      </c>
      <c r="X1417">
        <v>235.84800000000001</v>
      </c>
      <c r="Y1417">
        <v>0.99</v>
      </c>
      <c r="Z1417">
        <v>0.6</v>
      </c>
      <c r="AA1417">
        <v>12.3</v>
      </c>
      <c r="AB1417">
        <v>11.035</v>
      </c>
      <c r="AC1417">
        <v>0.5</v>
      </c>
    </row>
    <row r="1418" spans="1:29" hidden="1" x14ac:dyDescent="0.25">
      <c r="A1418" t="s">
        <v>60</v>
      </c>
      <c r="B1418" t="s">
        <v>61</v>
      </c>
      <c r="C1418" s="1">
        <v>43949</v>
      </c>
      <c r="D1418">
        <v>64</v>
      </c>
      <c r="E1418">
        <v>0</v>
      </c>
      <c r="F1418">
        <v>1</v>
      </c>
      <c r="G1418">
        <v>0</v>
      </c>
      <c r="H1418">
        <v>5.2789999999999999</v>
      </c>
      <c r="I1418">
        <v>0</v>
      </c>
      <c r="J1418">
        <v>8.2000000000000003E-2</v>
      </c>
      <c r="K1418">
        <v>0</v>
      </c>
      <c r="Q1418">
        <v>12123198</v>
      </c>
      <c r="R1418">
        <v>99.11</v>
      </c>
      <c r="S1418">
        <v>18.8</v>
      </c>
      <c r="T1418">
        <v>3.2440000000000002</v>
      </c>
      <c r="U1418">
        <v>1.9419999999999999</v>
      </c>
      <c r="V1418">
        <v>2064.2359999999999</v>
      </c>
      <c r="W1418">
        <v>49.6</v>
      </c>
      <c r="X1418">
        <v>235.84800000000001</v>
      </c>
      <c r="Y1418">
        <v>0.99</v>
      </c>
      <c r="Z1418">
        <v>0.6</v>
      </c>
      <c r="AA1418">
        <v>12.3</v>
      </c>
      <c r="AB1418">
        <v>11.035</v>
      </c>
      <c r="AC1418">
        <v>0.5</v>
      </c>
    </row>
    <row r="1419" spans="1:29" hidden="1" x14ac:dyDescent="0.25">
      <c r="A1419" t="s">
        <v>60</v>
      </c>
      <c r="B1419" t="s">
        <v>61</v>
      </c>
      <c r="C1419" s="1">
        <v>43950</v>
      </c>
      <c r="D1419">
        <v>64</v>
      </c>
      <c r="E1419">
        <v>0</v>
      </c>
      <c r="F1419">
        <v>1</v>
      </c>
      <c r="G1419">
        <v>0</v>
      </c>
      <c r="H1419">
        <v>5.2789999999999999</v>
      </c>
      <c r="I1419">
        <v>0</v>
      </c>
      <c r="J1419">
        <v>8.2000000000000003E-2</v>
      </c>
      <c r="K1419">
        <v>0</v>
      </c>
      <c r="Q1419">
        <v>12123198</v>
      </c>
      <c r="R1419">
        <v>99.11</v>
      </c>
      <c r="S1419">
        <v>18.8</v>
      </c>
      <c r="T1419">
        <v>3.2440000000000002</v>
      </c>
      <c r="U1419">
        <v>1.9419999999999999</v>
      </c>
      <c r="V1419">
        <v>2064.2359999999999</v>
      </c>
      <c r="W1419">
        <v>49.6</v>
      </c>
      <c r="X1419">
        <v>235.84800000000001</v>
      </c>
      <c r="Y1419">
        <v>0.99</v>
      </c>
      <c r="Z1419">
        <v>0.6</v>
      </c>
      <c r="AA1419">
        <v>12.3</v>
      </c>
      <c r="AB1419">
        <v>11.035</v>
      </c>
      <c r="AC1419">
        <v>0.5</v>
      </c>
    </row>
    <row r="1420" spans="1:29" hidden="1" x14ac:dyDescent="0.25">
      <c r="A1420" t="s">
        <v>60</v>
      </c>
      <c r="B1420" t="s">
        <v>61</v>
      </c>
      <c r="C1420" s="1">
        <v>43951</v>
      </c>
      <c r="D1420">
        <v>69</v>
      </c>
      <c r="E1420">
        <v>5</v>
      </c>
      <c r="F1420">
        <v>2</v>
      </c>
      <c r="G1420">
        <v>1</v>
      </c>
      <c r="H1420">
        <v>5.6920000000000002</v>
      </c>
      <c r="I1420">
        <v>0.41199999999999998</v>
      </c>
      <c r="J1420">
        <v>0.16500000000000001</v>
      </c>
      <c r="K1420">
        <v>8.2000000000000003E-2</v>
      </c>
      <c r="Q1420">
        <v>12123198</v>
      </c>
      <c r="R1420">
        <v>99.11</v>
      </c>
      <c r="S1420">
        <v>18.8</v>
      </c>
      <c r="T1420">
        <v>3.2440000000000002</v>
      </c>
      <c r="U1420">
        <v>1.9419999999999999</v>
      </c>
      <c r="V1420">
        <v>2064.2359999999999</v>
      </c>
      <c r="W1420">
        <v>49.6</v>
      </c>
      <c r="X1420">
        <v>235.84800000000001</v>
      </c>
      <c r="Y1420">
        <v>0.99</v>
      </c>
      <c r="Z1420">
        <v>0.6</v>
      </c>
      <c r="AA1420">
        <v>12.3</v>
      </c>
      <c r="AB1420">
        <v>11.035</v>
      </c>
      <c r="AC1420">
        <v>0.5</v>
      </c>
    </row>
    <row r="1421" spans="1:29" hidden="1" x14ac:dyDescent="0.25">
      <c r="A1421" t="s">
        <v>60</v>
      </c>
      <c r="B1421" t="s">
        <v>61</v>
      </c>
      <c r="C1421" s="1">
        <v>43952</v>
      </c>
      <c r="D1421">
        <v>84</v>
      </c>
      <c r="E1421">
        <v>15</v>
      </c>
      <c r="F1421">
        <v>2</v>
      </c>
      <c r="G1421">
        <v>0</v>
      </c>
      <c r="H1421">
        <v>6.9290000000000003</v>
      </c>
      <c r="I1421">
        <v>1.2370000000000001</v>
      </c>
      <c r="J1421">
        <v>0.16500000000000001</v>
      </c>
      <c r="K1421">
        <v>0</v>
      </c>
      <c r="Q1421">
        <v>12123198</v>
      </c>
      <c r="R1421">
        <v>99.11</v>
      </c>
      <c r="S1421">
        <v>18.8</v>
      </c>
      <c r="T1421">
        <v>3.2440000000000002</v>
      </c>
      <c r="U1421">
        <v>1.9419999999999999</v>
      </c>
      <c r="V1421">
        <v>2064.2359999999999</v>
      </c>
      <c r="W1421">
        <v>49.6</v>
      </c>
      <c r="X1421">
        <v>235.84800000000001</v>
      </c>
      <c r="Y1421">
        <v>0.99</v>
      </c>
      <c r="Z1421">
        <v>0.6</v>
      </c>
      <c r="AA1421">
        <v>12.3</v>
      </c>
      <c r="AB1421">
        <v>11.035</v>
      </c>
      <c r="AC1421">
        <v>0.5</v>
      </c>
    </row>
    <row r="1422" spans="1:29" hidden="1" x14ac:dyDescent="0.25">
      <c r="A1422" t="s">
        <v>60</v>
      </c>
      <c r="B1422" t="s">
        <v>61</v>
      </c>
      <c r="C1422" s="1">
        <v>43953</v>
      </c>
      <c r="D1422">
        <v>90</v>
      </c>
      <c r="E1422">
        <v>6</v>
      </c>
      <c r="F1422">
        <v>2</v>
      </c>
      <c r="G1422">
        <v>0</v>
      </c>
      <c r="H1422">
        <v>7.4240000000000004</v>
      </c>
      <c r="I1422">
        <v>0.495</v>
      </c>
      <c r="J1422">
        <v>0.16500000000000001</v>
      </c>
      <c r="K1422">
        <v>0</v>
      </c>
      <c r="Q1422">
        <v>12123198</v>
      </c>
      <c r="R1422">
        <v>99.11</v>
      </c>
      <c r="S1422">
        <v>18.8</v>
      </c>
      <c r="T1422">
        <v>3.2440000000000002</v>
      </c>
      <c r="U1422">
        <v>1.9419999999999999</v>
      </c>
      <c r="V1422">
        <v>2064.2359999999999</v>
      </c>
      <c r="W1422">
        <v>49.6</v>
      </c>
      <c r="X1422">
        <v>235.84800000000001</v>
      </c>
      <c r="Y1422">
        <v>0.99</v>
      </c>
      <c r="Z1422">
        <v>0.6</v>
      </c>
      <c r="AA1422">
        <v>12.3</v>
      </c>
      <c r="AB1422">
        <v>11.035</v>
      </c>
      <c r="AC1422">
        <v>0.5</v>
      </c>
    </row>
    <row r="1423" spans="1:29" hidden="1" x14ac:dyDescent="0.25">
      <c r="A1423" t="s">
        <v>60</v>
      </c>
      <c r="B1423" t="s">
        <v>61</v>
      </c>
      <c r="C1423" s="1">
        <v>43954</v>
      </c>
      <c r="D1423">
        <v>90</v>
      </c>
      <c r="E1423">
        <v>0</v>
      </c>
      <c r="F1423">
        <v>2</v>
      </c>
      <c r="G1423">
        <v>0</v>
      </c>
      <c r="H1423">
        <v>7.4240000000000004</v>
      </c>
      <c r="I1423">
        <v>0</v>
      </c>
      <c r="J1423">
        <v>0.16500000000000001</v>
      </c>
      <c r="K1423">
        <v>0</v>
      </c>
      <c r="Q1423">
        <v>12123198</v>
      </c>
      <c r="R1423">
        <v>99.11</v>
      </c>
      <c r="S1423">
        <v>18.8</v>
      </c>
      <c r="T1423">
        <v>3.2440000000000002</v>
      </c>
      <c r="U1423">
        <v>1.9419999999999999</v>
      </c>
      <c r="V1423">
        <v>2064.2359999999999</v>
      </c>
      <c r="W1423">
        <v>49.6</v>
      </c>
      <c r="X1423">
        <v>235.84800000000001</v>
      </c>
      <c r="Y1423">
        <v>0.99</v>
      </c>
      <c r="Z1423">
        <v>0.6</v>
      </c>
      <c r="AA1423">
        <v>12.3</v>
      </c>
      <c r="AB1423">
        <v>11.035</v>
      </c>
      <c r="AC1423">
        <v>0.5</v>
      </c>
    </row>
    <row r="1424" spans="1:29" hidden="1" x14ac:dyDescent="0.25">
      <c r="A1424" t="s">
        <v>60</v>
      </c>
      <c r="B1424" t="s">
        <v>61</v>
      </c>
      <c r="C1424" s="1">
        <v>43955</v>
      </c>
      <c r="D1424">
        <v>90</v>
      </c>
      <c r="E1424">
        <v>0</v>
      </c>
      <c r="F1424">
        <v>2</v>
      </c>
      <c r="G1424">
        <v>0</v>
      </c>
      <c r="H1424">
        <v>7.4240000000000004</v>
      </c>
      <c r="I1424">
        <v>0</v>
      </c>
      <c r="J1424">
        <v>0.16500000000000001</v>
      </c>
      <c r="K1424">
        <v>0</v>
      </c>
      <c r="Q1424">
        <v>12123198</v>
      </c>
      <c r="R1424">
        <v>99.11</v>
      </c>
      <c r="S1424">
        <v>18.8</v>
      </c>
      <c r="T1424">
        <v>3.2440000000000002</v>
      </c>
      <c r="U1424">
        <v>1.9419999999999999</v>
      </c>
      <c r="V1424">
        <v>2064.2359999999999</v>
      </c>
      <c r="W1424">
        <v>49.6</v>
      </c>
      <c r="X1424">
        <v>235.84800000000001</v>
      </c>
      <c r="Y1424">
        <v>0.99</v>
      </c>
      <c r="Z1424">
        <v>0.6</v>
      </c>
      <c r="AA1424">
        <v>12.3</v>
      </c>
      <c r="AB1424">
        <v>11.035</v>
      </c>
      <c r="AC1424">
        <v>0.5</v>
      </c>
    </row>
    <row r="1425" spans="1:29" hidden="1" x14ac:dyDescent="0.25">
      <c r="A1425" t="s">
        <v>60</v>
      </c>
      <c r="B1425" t="s">
        <v>61</v>
      </c>
      <c r="C1425" s="1">
        <v>43956</v>
      </c>
      <c r="D1425">
        <v>96</v>
      </c>
      <c r="E1425">
        <v>6</v>
      </c>
      <c r="F1425">
        <v>2</v>
      </c>
      <c r="G1425">
        <v>0</v>
      </c>
      <c r="H1425">
        <v>7.9189999999999996</v>
      </c>
      <c r="I1425">
        <v>0.495</v>
      </c>
      <c r="J1425">
        <v>0.16500000000000001</v>
      </c>
      <c r="K1425">
        <v>0</v>
      </c>
      <c r="Q1425">
        <v>12123198</v>
      </c>
      <c r="R1425">
        <v>99.11</v>
      </c>
      <c r="S1425">
        <v>18.8</v>
      </c>
      <c r="T1425">
        <v>3.2440000000000002</v>
      </c>
      <c r="U1425">
        <v>1.9419999999999999</v>
      </c>
      <c r="V1425">
        <v>2064.2359999999999</v>
      </c>
      <c r="W1425">
        <v>49.6</v>
      </c>
      <c r="X1425">
        <v>235.84800000000001</v>
      </c>
      <c r="Y1425">
        <v>0.99</v>
      </c>
      <c r="Z1425">
        <v>0.6</v>
      </c>
      <c r="AA1425">
        <v>12.3</v>
      </c>
      <c r="AB1425">
        <v>11.035</v>
      </c>
      <c r="AC1425">
        <v>0.5</v>
      </c>
    </row>
    <row r="1426" spans="1:29" hidden="1" x14ac:dyDescent="0.25">
      <c r="A1426" t="s">
        <v>60</v>
      </c>
      <c r="B1426" t="s">
        <v>61</v>
      </c>
      <c r="C1426" s="1">
        <v>43957</v>
      </c>
      <c r="D1426">
        <v>96</v>
      </c>
      <c r="E1426">
        <v>0</v>
      </c>
      <c r="F1426">
        <v>2</v>
      </c>
      <c r="G1426">
        <v>0</v>
      </c>
      <c r="H1426">
        <v>7.9189999999999996</v>
      </c>
      <c r="I1426">
        <v>0</v>
      </c>
      <c r="J1426">
        <v>0.16500000000000001</v>
      </c>
      <c r="K1426">
        <v>0</v>
      </c>
      <c r="Q1426">
        <v>12123198</v>
      </c>
      <c r="R1426">
        <v>99.11</v>
      </c>
      <c r="S1426">
        <v>18.8</v>
      </c>
      <c r="T1426">
        <v>3.2440000000000002</v>
      </c>
      <c r="U1426">
        <v>1.9419999999999999</v>
      </c>
      <c r="V1426">
        <v>2064.2359999999999</v>
      </c>
      <c r="W1426">
        <v>49.6</v>
      </c>
      <c r="X1426">
        <v>235.84800000000001</v>
      </c>
      <c r="Y1426">
        <v>0.99</v>
      </c>
      <c r="Z1426">
        <v>0.6</v>
      </c>
      <c r="AA1426">
        <v>12.3</v>
      </c>
      <c r="AB1426">
        <v>11.035</v>
      </c>
      <c r="AC1426">
        <v>0.5</v>
      </c>
    </row>
    <row r="1427" spans="1:29" hidden="1" x14ac:dyDescent="0.25">
      <c r="A1427" t="s">
        <v>60</v>
      </c>
      <c r="B1427" t="s">
        <v>61</v>
      </c>
      <c r="C1427" s="1">
        <v>43958</v>
      </c>
      <c r="D1427">
        <v>102</v>
      </c>
      <c r="E1427">
        <v>6</v>
      </c>
      <c r="F1427">
        <v>2</v>
      </c>
      <c r="G1427">
        <v>0</v>
      </c>
      <c r="H1427">
        <v>8.4139999999999997</v>
      </c>
      <c r="I1427">
        <v>0.495</v>
      </c>
      <c r="J1427">
        <v>0.16500000000000001</v>
      </c>
      <c r="K1427">
        <v>0</v>
      </c>
      <c r="Q1427">
        <v>12123198</v>
      </c>
      <c r="R1427">
        <v>99.11</v>
      </c>
      <c r="S1427">
        <v>18.8</v>
      </c>
      <c r="T1427">
        <v>3.2440000000000002</v>
      </c>
      <c r="U1427">
        <v>1.9419999999999999</v>
      </c>
      <c r="V1427">
        <v>2064.2359999999999</v>
      </c>
      <c r="W1427">
        <v>49.6</v>
      </c>
      <c r="X1427">
        <v>235.84800000000001</v>
      </c>
      <c r="Y1427">
        <v>0.99</v>
      </c>
      <c r="Z1427">
        <v>0.6</v>
      </c>
      <c r="AA1427">
        <v>12.3</v>
      </c>
      <c r="AB1427">
        <v>11.035</v>
      </c>
      <c r="AC1427">
        <v>0.5</v>
      </c>
    </row>
    <row r="1428" spans="1:29" hidden="1" x14ac:dyDescent="0.25">
      <c r="A1428" t="s">
        <v>60</v>
      </c>
      <c r="B1428" t="s">
        <v>61</v>
      </c>
      <c r="C1428" s="1">
        <v>43959</v>
      </c>
      <c r="D1428">
        <v>140</v>
      </c>
      <c r="E1428">
        <v>38</v>
      </c>
      <c r="F1428">
        <v>2</v>
      </c>
      <c r="G1428">
        <v>0</v>
      </c>
      <c r="H1428">
        <v>11.548</v>
      </c>
      <c r="I1428">
        <v>3.1339999999999999</v>
      </c>
      <c r="J1428">
        <v>0.16500000000000001</v>
      </c>
      <c r="K1428">
        <v>0</v>
      </c>
      <c r="Q1428">
        <v>12123198</v>
      </c>
      <c r="R1428">
        <v>99.11</v>
      </c>
      <c r="S1428">
        <v>18.8</v>
      </c>
      <c r="T1428">
        <v>3.2440000000000002</v>
      </c>
      <c r="U1428">
        <v>1.9419999999999999</v>
      </c>
      <c r="V1428">
        <v>2064.2359999999999</v>
      </c>
      <c r="W1428">
        <v>49.6</v>
      </c>
      <c r="X1428">
        <v>235.84800000000001</v>
      </c>
      <c r="Y1428">
        <v>0.99</v>
      </c>
      <c r="Z1428">
        <v>0.6</v>
      </c>
      <c r="AA1428">
        <v>12.3</v>
      </c>
      <c r="AB1428">
        <v>11.035</v>
      </c>
      <c r="AC1428">
        <v>0.5</v>
      </c>
    </row>
    <row r="1429" spans="1:29" hidden="1" x14ac:dyDescent="0.25">
      <c r="A1429" t="s">
        <v>60</v>
      </c>
      <c r="B1429" t="s">
        <v>61</v>
      </c>
      <c r="C1429" s="1">
        <v>43960</v>
      </c>
      <c r="D1429">
        <v>242</v>
      </c>
      <c r="E1429">
        <v>102</v>
      </c>
      <c r="F1429">
        <v>2</v>
      </c>
      <c r="G1429">
        <v>0</v>
      </c>
      <c r="H1429">
        <v>19.962</v>
      </c>
      <c r="I1429">
        <v>8.4139999999999997</v>
      </c>
      <c r="J1429">
        <v>0.16500000000000001</v>
      </c>
      <c r="K1429">
        <v>0</v>
      </c>
      <c r="Q1429">
        <v>12123198</v>
      </c>
      <c r="R1429">
        <v>99.11</v>
      </c>
      <c r="S1429">
        <v>18.8</v>
      </c>
      <c r="T1429">
        <v>3.2440000000000002</v>
      </c>
      <c r="U1429">
        <v>1.9419999999999999</v>
      </c>
      <c r="V1429">
        <v>2064.2359999999999</v>
      </c>
      <c r="W1429">
        <v>49.6</v>
      </c>
      <c r="X1429">
        <v>235.84800000000001</v>
      </c>
      <c r="Y1429">
        <v>0.99</v>
      </c>
      <c r="Z1429">
        <v>0.6</v>
      </c>
      <c r="AA1429">
        <v>12.3</v>
      </c>
      <c r="AB1429">
        <v>11.035</v>
      </c>
      <c r="AC1429">
        <v>0.5</v>
      </c>
    </row>
    <row r="1430" spans="1:29" hidden="1" x14ac:dyDescent="0.25">
      <c r="A1430" t="s">
        <v>60</v>
      </c>
      <c r="B1430" t="s">
        <v>61</v>
      </c>
      <c r="C1430" s="1">
        <v>43961</v>
      </c>
      <c r="D1430">
        <v>284</v>
      </c>
      <c r="E1430">
        <v>42</v>
      </c>
      <c r="F1430">
        <v>2</v>
      </c>
      <c r="G1430">
        <v>0</v>
      </c>
      <c r="H1430">
        <v>23.425999999999998</v>
      </c>
      <c r="I1430">
        <v>3.464</v>
      </c>
      <c r="J1430">
        <v>0.16500000000000001</v>
      </c>
      <c r="K1430">
        <v>0</v>
      </c>
      <c r="Q1430">
        <v>12123198</v>
      </c>
      <c r="R1430">
        <v>99.11</v>
      </c>
      <c r="S1430">
        <v>18.8</v>
      </c>
      <c r="T1430">
        <v>3.2440000000000002</v>
      </c>
      <c r="U1430">
        <v>1.9419999999999999</v>
      </c>
      <c r="V1430">
        <v>2064.2359999999999</v>
      </c>
      <c r="W1430">
        <v>49.6</v>
      </c>
      <c r="X1430">
        <v>235.84800000000001</v>
      </c>
      <c r="Y1430">
        <v>0.99</v>
      </c>
      <c r="Z1430">
        <v>0.6</v>
      </c>
      <c r="AA1430">
        <v>12.3</v>
      </c>
      <c r="AB1430">
        <v>11.035</v>
      </c>
      <c r="AC1430">
        <v>0.5</v>
      </c>
    </row>
    <row r="1431" spans="1:29" hidden="1" x14ac:dyDescent="0.25">
      <c r="A1431" t="s">
        <v>60</v>
      </c>
      <c r="B1431" t="s">
        <v>61</v>
      </c>
      <c r="C1431" s="1">
        <v>43962</v>
      </c>
      <c r="D1431">
        <v>319</v>
      </c>
      <c r="E1431">
        <v>35</v>
      </c>
      <c r="F1431">
        <v>2</v>
      </c>
      <c r="G1431">
        <v>0</v>
      </c>
      <c r="H1431">
        <v>26.312999999999999</v>
      </c>
      <c r="I1431">
        <v>2.887</v>
      </c>
      <c r="J1431">
        <v>0.16500000000000001</v>
      </c>
      <c r="K1431">
        <v>0</v>
      </c>
      <c r="Q1431">
        <v>12123198</v>
      </c>
      <c r="R1431">
        <v>99.11</v>
      </c>
      <c r="S1431">
        <v>18.8</v>
      </c>
      <c r="T1431">
        <v>3.2440000000000002</v>
      </c>
      <c r="U1431">
        <v>1.9419999999999999</v>
      </c>
      <c r="V1431">
        <v>2064.2359999999999</v>
      </c>
      <c r="W1431">
        <v>49.6</v>
      </c>
      <c r="X1431">
        <v>235.84800000000001</v>
      </c>
      <c r="Y1431">
        <v>0.99</v>
      </c>
      <c r="Z1431">
        <v>0.6</v>
      </c>
      <c r="AA1431">
        <v>12.3</v>
      </c>
      <c r="AB1431">
        <v>11.035</v>
      </c>
      <c r="AC1431">
        <v>0.5</v>
      </c>
    </row>
    <row r="1432" spans="1:29" hidden="1" x14ac:dyDescent="0.25">
      <c r="A1432" t="s">
        <v>60</v>
      </c>
      <c r="B1432" t="s">
        <v>61</v>
      </c>
      <c r="C1432" s="1">
        <v>43963</v>
      </c>
      <c r="D1432">
        <v>319</v>
      </c>
      <c r="E1432">
        <v>0</v>
      </c>
      <c r="F1432">
        <v>2</v>
      </c>
      <c r="G1432">
        <v>0</v>
      </c>
      <c r="H1432">
        <v>26.312999999999999</v>
      </c>
      <c r="I1432">
        <v>0</v>
      </c>
      <c r="J1432">
        <v>0.16500000000000001</v>
      </c>
      <c r="K1432">
        <v>0</v>
      </c>
      <c r="Q1432">
        <v>12123198</v>
      </c>
      <c r="R1432">
        <v>99.11</v>
      </c>
      <c r="S1432">
        <v>18.8</v>
      </c>
      <c r="T1432">
        <v>3.2440000000000002</v>
      </c>
      <c r="U1432">
        <v>1.9419999999999999</v>
      </c>
      <c r="V1432">
        <v>2064.2359999999999</v>
      </c>
      <c r="W1432">
        <v>49.6</v>
      </c>
      <c r="X1432">
        <v>235.84800000000001</v>
      </c>
      <c r="Y1432">
        <v>0.99</v>
      </c>
      <c r="Z1432">
        <v>0.6</v>
      </c>
      <c r="AA1432">
        <v>12.3</v>
      </c>
      <c r="AB1432">
        <v>11.035</v>
      </c>
      <c r="AC1432">
        <v>0.5</v>
      </c>
    </row>
    <row r="1433" spans="1:29" hidden="1" x14ac:dyDescent="0.25">
      <c r="A1433" t="s">
        <v>60</v>
      </c>
      <c r="B1433" t="s">
        <v>61</v>
      </c>
      <c r="C1433" s="1">
        <v>43964</v>
      </c>
      <c r="D1433">
        <v>327</v>
      </c>
      <c r="E1433">
        <v>8</v>
      </c>
      <c r="F1433">
        <v>2</v>
      </c>
      <c r="G1433">
        <v>0</v>
      </c>
      <c r="H1433">
        <v>26.972999999999999</v>
      </c>
      <c r="I1433">
        <v>0.66</v>
      </c>
      <c r="J1433">
        <v>0.16500000000000001</v>
      </c>
      <c r="K1433">
        <v>0</v>
      </c>
      <c r="Q1433">
        <v>12123198</v>
      </c>
      <c r="R1433">
        <v>99.11</v>
      </c>
      <c r="S1433">
        <v>18.8</v>
      </c>
      <c r="T1433">
        <v>3.2440000000000002</v>
      </c>
      <c r="U1433">
        <v>1.9419999999999999</v>
      </c>
      <c r="V1433">
        <v>2064.2359999999999</v>
      </c>
      <c r="W1433">
        <v>49.6</v>
      </c>
      <c r="X1433">
        <v>235.84800000000001</v>
      </c>
      <c r="Y1433">
        <v>0.99</v>
      </c>
      <c r="Z1433">
        <v>0.6</v>
      </c>
      <c r="AA1433">
        <v>12.3</v>
      </c>
      <c r="AB1433">
        <v>11.035</v>
      </c>
      <c r="AC1433">
        <v>0.5</v>
      </c>
    </row>
    <row r="1434" spans="1:29" hidden="1" x14ac:dyDescent="0.25">
      <c r="A1434" t="s">
        <v>60</v>
      </c>
      <c r="B1434" t="s">
        <v>61</v>
      </c>
      <c r="C1434" s="1">
        <v>43965</v>
      </c>
      <c r="D1434">
        <v>327</v>
      </c>
      <c r="E1434">
        <v>0</v>
      </c>
      <c r="F1434">
        <v>2</v>
      </c>
      <c r="G1434">
        <v>0</v>
      </c>
      <c r="H1434">
        <v>26.972999999999999</v>
      </c>
      <c r="I1434">
        <v>0</v>
      </c>
      <c r="J1434">
        <v>0.16500000000000001</v>
      </c>
      <c r="K1434">
        <v>0</v>
      </c>
      <c r="Q1434">
        <v>12123198</v>
      </c>
      <c r="R1434">
        <v>99.11</v>
      </c>
      <c r="S1434">
        <v>18.8</v>
      </c>
      <c r="T1434">
        <v>3.2440000000000002</v>
      </c>
      <c r="U1434">
        <v>1.9419999999999999</v>
      </c>
      <c r="V1434">
        <v>2064.2359999999999</v>
      </c>
      <c r="W1434">
        <v>49.6</v>
      </c>
      <c r="X1434">
        <v>235.84800000000001</v>
      </c>
      <c r="Y1434">
        <v>0.99</v>
      </c>
      <c r="Z1434">
        <v>0.6</v>
      </c>
      <c r="AA1434">
        <v>12.3</v>
      </c>
      <c r="AB1434">
        <v>11.035</v>
      </c>
      <c r="AC1434">
        <v>0.5</v>
      </c>
    </row>
    <row r="1435" spans="1:29" hidden="1" x14ac:dyDescent="0.25">
      <c r="A1435" t="s">
        <v>62</v>
      </c>
      <c r="B1435" t="s">
        <v>63</v>
      </c>
      <c r="C1435" s="1">
        <v>43923</v>
      </c>
      <c r="D1435">
        <v>2</v>
      </c>
      <c r="E1435">
        <v>2</v>
      </c>
      <c r="F1435">
        <v>0</v>
      </c>
      <c r="G1435">
        <v>0</v>
      </c>
      <c r="H1435">
        <v>76.275000000000006</v>
      </c>
      <c r="I1435">
        <v>76.275000000000006</v>
      </c>
      <c r="J1435">
        <v>0</v>
      </c>
      <c r="K1435">
        <v>0</v>
      </c>
      <c r="Q1435">
        <v>26221</v>
      </c>
    </row>
    <row r="1436" spans="1:29" hidden="1" x14ac:dyDescent="0.25">
      <c r="A1436" t="s">
        <v>62</v>
      </c>
      <c r="B1436" t="s">
        <v>63</v>
      </c>
      <c r="C1436" s="1">
        <v>43924</v>
      </c>
      <c r="D1436">
        <v>2</v>
      </c>
      <c r="E1436">
        <v>0</v>
      </c>
      <c r="F1436">
        <v>0</v>
      </c>
      <c r="G1436">
        <v>0</v>
      </c>
      <c r="H1436">
        <v>76.275000000000006</v>
      </c>
      <c r="I1436">
        <v>0</v>
      </c>
      <c r="J1436">
        <v>0</v>
      </c>
      <c r="K1436">
        <v>0</v>
      </c>
      <c r="Q1436">
        <v>26221</v>
      </c>
    </row>
    <row r="1437" spans="1:29" hidden="1" x14ac:dyDescent="0.25">
      <c r="A1437" t="s">
        <v>62</v>
      </c>
      <c r="B1437" t="s">
        <v>63</v>
      </c>
      <c r="C1437" s="1">
        <v>43925</v>
      </c>
      <c r="D1437">
        <v>2</v>
      </c>
      <c r="E1437">
        <v>0</v>
      </c>
      <c r="F1437">
        <v>0</v>
      </c>
      <c r="G1437">
        <v>0</v>
      </c>
      <c r="H1437">
        <v>76.275000000000006</v>
      </c>
      <c r="I1437">
        <v>0</v>
      </c>
      <c r="J1437">
        <v>0</v>
      </c>
      <c r="K1437">
        <v>0</v>
      </c>
      <c r="Q1437">
        <v>26221</v>
      </c>
    </row>
    <row r="1438" spans="1:29" hidden="1" x14ac:dyDescent="0.25">
      <c r="A1438" t="s">
        <v>62</v>
      </c>
      <c r="B1438" t="s">
        <v>63</v>
      </c>
      <c r="C1438" s="1">
        <v>43926</v>
      </c>
      <c r="D1438">
        <v>2</v>
      </c>
      <c r="E1438">
        <v>0</v>
      </c>
      <c r="F1438">
        <v>0</v>
      </c>
      <c r="G1438">
        <v>0</v>
      </c>
      <c r="H1438">
        <v>76.275000000000006</v>
      </c>
      <c r="I1438">
        <v>0</v>
      </c>
      <c r="J1438">
        <v>0</v>
      </c>
      <c r="K1438">
        <v>0</v>
      </c>
      <c r="Q1438">
        <v>26221</v>
      </c>
    </row>
    <row r="1439" spans="1:29" hidden="1" x14ac:dyDescent="0.25">
      <c r="A1439" t="s">
        <v>62</v>
      </c>
      <c r="B1439" t="s">
        <v>63</v>
      </c>
      <c r="C1439" s="1">
        <v>43927</v>
      </c>
      <c r="D1439">
        <v>2</v>
      </c>
      <c r="E1439">
        <v>0</v>
      </c>
      <c r="F1439">
        <v>0</v>
      </c>
      <c r="G1439">
        <v>0</v>
      </c>
      <c r="H1439">
        <v>76.275000000000006</v>
      </c>
      <c r="I1439">
        <v>0</v>
      </c>
      <c r="J1439">
        <v>0</v>
      </c>
      <c r="K1439">
        <v>0</v>
      </c>
      <c r="Q1439">
        <v>26221</v>
      </c>
    </row>
    <row r="1440" spans="1:29" hidden="1" x14ac:dyDescent="0.25">
      <c r="A1440" t="s">
        <v>62</v>
      </c>
      <c r="B1440" t="s">
        <v>63</v>
      </c>
      <c r="C1440" s="1">
        <v>43928</v>
      </c>
      <c r="D1440">
        <v>2</v>
      </c>
      <c r="E1440">
        <v>0</v>
      </c>
      <c r="F1440">
        <v>0</v>
      </c>
      <c r="G1440">
        <v>0</v>
      </c>
      <c r="H1440">
        <v>76.275000000000006</v>
      </c>
      <c r="I1440">
        <v>0</v>
      </c>
      <c r="J1440">
        <v>0</v>
      </c>
      <c r="K1440">
        <v>0</v>
      </c>
      <c r="Q1440">
        <v>26221</v>
      </c>
    </row>
    <row r="1441" spans="1:17" hidden="1" x14ac:dyDescent="0.25">
      <c r="A1441" t="s">
        <v>62</v>
      </c>
      <c r="B1441" t="s">
        <v>63</v>
      </c>
      <c r="C1441" s="1">
        <v>43929</v>
      </c>
      <c r="D1441">
        <v>2</v>
      </c>
      <c r="E1441">
        <v>0</v>
      </c>
      <c r="F1441">
        <v>0</v>
      </c>
      <c r="G1441">
        <v>0</v>
      </c>
      <c r="H1441">
        <v>76.275000000000006</v>
      </c>
      <c r="I1441">
        <v>0</v>
      </c>
      <c r="J1441">
        <v>0</v>
      </c>
      <c r="K1441">
        <v>0</v>
      </c>
      <c r="Q1441">
        <v>26221</v>
      </c>
    </row>
    <row r="1442" spans="1:17" hidden="1" x14ac:dyDescent="0.25">
      <c r="A1442" t="s">
        <v>62</v>
      </c>
      <c r="B1442" t="s">
        <v>63</v>
      </c>
      <c r="C1442" s="1">
        <v>43930</v>
      </c>
      <c r="D1442">
        <v>2</v>
      </c>
      <c r="E1442">
        <v>0</v>
      </c>
      <c r="F1442">
        <v>0</v>
      </c>
      <c r="G1442">
        <v>0</v>
      </c>
      <c r="H1442">
        <v>76.275000000000006</v>
      </c>
      <c r="I1442">
        <v>0</v>
      </c>
      <c r="J1442">
        <v>0</v>
      </c>
      <c r="K1442">
        <v>0</v>
      </c>
      <c r="Q1442">
        <v>26221</v>
      </c>
    </row>
    <row r="1443" spans="1:17" hidden="1" x14ac:dyDescent="0.25">
      <c r="A1443" t="s">
        <v>62</v>
      </c>
      <c r="B1443" t="s">
        <v>63</v>
      </c>
      <c r="C1443" s="1">
        <v>43931</v>
      </c>
      <c r="D1443">
        <v>2</v>
      </c>
      <c r="E1443">
        <v>0</v>
      </c>
      <c r="F1443">
        <v>0</v>
      </c>
      <c r="G1443">
        <v>0</v>
      </c>
      <c r="H1443">
        <v>76.275000000000006</v>
      </c>
      <c r="I1443">
        <v>0</v>
      </c>
      <c r="J1443">
        <v>0</v>
      </c>
      <c r="K1443">
        <v>0</v>
      </c>
      <c r="Q1443">
        <v>26221</v>
      </c>
    </row>
    <row r="1444" spans="1:17" hidden="1" x14ac:dyDescent="0.25">
      <c r="A1444" t="s">
        <v>62</v>
      </c>
      <c r="B1444" t="s">
        <v>63</v>
      </c>
      <c r="C1444" s="1">
        <v>43932</v>
      </c>
      <c r="D1444">
        <v>2</v>
      </c>
      <c r="E1444">
        <v>0</v>
      </c>
      <c r="F1444">
        <v>0</v>
      </c>
      <c r="G1444">
        <v>0</v>
      </c>
      <c r="H1444">
        <v>76.275000000000006</v>
      </c>
      <c r="I1444">
        <v>0</v>
      </c>
      <c r="J1444">
        <v>0</v>
      </c>
      <c r="K1444">
        <v>0</v>
      </c>
      <c r="Q1444">
        <v>26221</v>
      </c>
    </row>
    <row r="1445" spans="1:17" hidden="1" x14ac:dyDescent="0.25">
      <c r="A1445" t="s">
        <v>62</v>
      </c>
      <c r="B1445" t="s">
        <v>63</v>
      </c>
      <c r="C1445" s="1">
        <v>43933</v>
      </c>
      <c r="D1445">
        <v>2</v>
      </c>
      <c r="E1445">
        <v>0</v>
      </c>
      <c r="F1445">
        <v>0</v>
      </c>
      <c r="G1445">
        <v>0</v>
      </c>
      <c r="H1445">
        <v>76.275000000000006</v>
      </c>
      <c r="I1445">
        <v>0</v>
      </c>
      <c r="J1445">
        <v>0</v>
      </c>
      <c r="K1445">
        <v>0</v>
      </c>
      <c r="Q1445">
        <v>26221</v>
      </c>
    </row>
    <row r="1446" spans="1:17" hidden="1" x14ac:dyDescent="0.25">
      <c r="A1446" t="s">
        <v>62</v>
      </c>
      <c r="B1446" t="s">
        <v>63</v>
      </c>
      <c r="C1446" s="1">
        <v>43934</v>
      </c>
      <c r="D1446">
        <v>3</v>
      </c>
      <c r="E1446">
        <v>1</v>
      </c>
      <c r="F1446">
        <v>0</v>
      </c>
      <c r="G1446">
        <v>0</v>
      </c>
      <c r="H1446">
        <v>114.41200000000001</v>
      </c>
      <c r="I1446">
        <v>38.137</v>
      </c>
      <c r="J1446">
        <v>0</v>
      </c>
      <c r="K1446">
        <v>0</v>
      </c>
      <c r="Q1446">
        <v>26221</v>
      </c>
    </row>
    <row r="1447" spans="1:17" hidden="1" x14ac:dyDescent="0.25">
      <c r="A1447" t="s">
        <v>62</v>
      </c>
      <c r="B1447" t="s">
        <v>63</v>
      </c>
      <c r="C1447" s="1">
        <v>43935</v>
      </c>
      <c r="D1447">
        <v>4</v>
      </c>
      <c r="E1447">
        <v>1</v>
      </c>
      <c r="F1447">
        <v>0</v>
      </c>
      <c r="G1447">
        <v>0</v>
      </c>
      <c r="H1447">
        <v>152.54900000000001</v>
      </c>
      <c r="I1447">
        <v>38.137</v>
      </c>
      <c r="J1447">
        <v>0</v>
      </c>
      <c r="K1447">
        <v>0</v>
      </c>
      <c r="Q1447">
        <v>26221</v>
      </c>
    </row>
    <row r="1448" spans="1:17" hidden="1" x14ac:dyDescent="0.25">
      <c r="A1448" t="s">
        <v>62</v>
      </c>
      <c r="B1448" t="s">
        <v>63</v>
      </c>
      <c r="C1448" s="1">
        <v>43936</v>
      </c>
      <c r="D1448">
        <v>4</v>
      </c>
      <c r="E1448">
        <v>0</v>
      </c>
      <c r="F1448">
        <v>0</v>
      </c>
      <c r="G1448">
        <v>0</v>
      </c>
      <c r="H1448">
        <v>152.54900000000001</v>
      </c>
      <c r="I1448">
        <v>0</v>
      </c>
      <c r="J1448">
        <v>0</v>
      </c>
      <c r="K1448">
        <v>0</v>
      </c>
      <c r="Q1448">
        <v>26221</v>
      </c>
    </row>
    <row r="1449" spans="1:17" hidden="1" x14ac:dyDescent="0.25">
      <c r="A1449" t="s">
        <v>62</v>
      </c>
      <c r="B1449" t="s">
        <v>63</v>
      </c>
      <c r="C1449" s="1">
        <v>43937</v>
      </c>
      <c r="D1449">
        <v>4</v>
      </c>
      <c r="E1449">
        <v>0</v>
      </c>
      <c r="F1449">
        <v>0</v>
      </c>
      <c r="G1449">
        <v>0</v>
      </c>
      <c r="H1449">
        <v>152.54900000000001</v>
      </c>
      <c r="I1449">
        <v>0</v>
      </c>
      <c r="J1449">
        <v>0</v>
      </c>
      <c r="K1449">
        <v>0</v>
      </c>
      <c r="Q1449">
        <v>26221</v>
      </c>
    </row>
    <row r="1450" spans="1:17" hidden="1" x14ac:dyDescent="0.25">
      <c r="A1450" t="s">
        <v>62</v>
      </c>
      <c r="B1450" t="s">
        <v>63</v>
      </c>
      <c r="C1450" s="1">
        <v>43938</v>
      </c>
      <c r="D1450">
        <v>4</v>
      </c>
      <c r="E1450">
        <v>0</v>
      </c>
      <c r="F1450">
        <v>0</v>
      </c>
      <c r="G1450">
        <v>0</v>
      </c>
      <c r="H1450">
        <v>152.54900000000001</v>
      </c>
      <c r="I1450">
        <v>0</v>
      </c>
      <c r="J1450">
        <v>0</v>
      </c>
      <c r="K1450">
        <v>0</v>
      </c>
      <c r="Q1450">
        <v>26221</v>
      </c>
    </row>
    <row r="1451" spans="1:17" hidden="1" x14ac:dyDescent="0.25">
      <c r="A1451" t="s">
        <v>62</v>
      </c>
      <c r="B1451" t="s">
        <v>63</v>
      </c>
      <c r="C1451" s="1">
        <v>43939</v>
      </c>
      <c r="D1451">
        <v>4</v>
      </c>
      <c r="E1451">
        <v>0</v>
      </c>
      <c r="F1451">
        <v>0</v>
      </c>
      <c r="G1451">
        <v>0</v>
      </c>
      <c r="H1451">
        <v>152.54900000000001</v>
      </c>
      <c r="I1451">
        <v>0</v>
      </c>
      <c r="J1451">
        <v>0</v>
      </c>
      <c r="K1451">
        <v>0</v>
      </c>
      <c r="Q1451">
        <v>26221</v>
      </c>
    </row>
    <row r="1452" spans="1:17" hidden="1" x14ac:dyDescent="0.25">
      <c r="A1452" t="s">
        <v>62</v>
      </c>
      <c r="B1452" t="s">
        <v>63</v>
      </c>
      <c r="C1452" s="1">
        <v>43940</v>
      </c>
      <c r="D1452">
        <v>4</v>
      </c>
      <c r="E1452">
        <v>0</v>
      </c>
      <c r="F1452">
        <v>0</v>
      </c>
      <c r="G1452">
        <v>0</v>
      </c>
      <c r="H1452">
        <v>152.54900000000001</v>
      </c>
      <c r="I1452">
        <v>0</v>
      </c>
      <c r="J1452">
        <v>0</v>
      </c>
      <c r="K1452">
        <v>0</v>
      </c>
      <c r="Q1452">
        <v>26221</v>
      </c>
    </row>
    <row r="1453" spans="1:17" hidden="1" x14ac:dyDescent="0.25">
      <c r="A1453" t="s">
        <v>62</v>
      </c>
      <c r="B1453" t="s">
        <v>63</v>
      </c>
      <c r="C1453" s="1">
        <v>43941</v>
      </c>
      <c r="D1453">
        <v>5</v>
      </c>
      <c r="E1453">
        <v>1</v>
      </c>
      <c r="F1453">
        <v>0</v>
      </c>
      <c r="G1453">
        <v>0</v>
      </c>
      <c r="H1453">
        <v>190.68700000000001</v>
      </c>
      <c r="I1453">
        <v>38.137</v>
      </c>
      <c r="J1453">
        <v>0</v>
      </c>
      <c r="K1453">
        <v>0</v>
      </c>
      <c r="Q1453">
        <v>26221</v>
      </c>
    </row>
    <row r="1454" spans="1:17" hidden="1" x14ac:dyDescent="0.25">
      <c r="A1454" t="s">
        <v>62</v>
      </c>
      <c r="B1454" t="s">
        <v>63</v>
      </c>
      <c r="C1454" s="1">
        <v>43942</v>
      </c>
      <c r="D1454">
        <v>5</v>
      </c>
      <c r="E1454">
        <v>0</v>
      </c>
      <c r="F1454">
        <v>0</v>
      </c>
      <c r="G1454">
        <v>0</v>
      </c>
      <c r="H1454">
        <v>190.68700000000001</v>
      </c>
      <c r="I1454">
        <v>0</v>
      </c>
      <c r="J1454">
        <v>0</v>
      </c>
      <c r="K1454">
        <v>0</v>
      </c>
      <c r="Q1454">
        <v>26221</v>
      </c>
    </row>
    <row r="1455" spans="1:17" hidden="1" x14ac:dyDescent="0.25">
      <c r="A1455" t="s">
        <v>62</v>
      </c>
      <c r="B1455" t="s">
        <v>63</v>
      </c>
      <c r="C1455" s="1">
        <v>43943</v>
      </c>
      <c r="D1455">
        <v>6</v>
      </c>
      <c r="E1455">
        <v>1</v>
      </c>
      <c r="F1455">
        <v>0</v>
      </c>
      <c r="G1455">
        <v>0</v>
      </c>
      <c r="H1455">
        <v>228.82400000000001</v>
      </c>
      <c r="I1455">
        <v>38.137</v>
      </c>
      <c r="J1455">
        <v>0</v>
      </c>
      <c r="K1455">
        <v>0</v>
      </c>
      <c r="Q1455">
        <v>26221</v>
      </c>
    </row>
    <row r="1456" spans="1:17" hidden="1" x14ac:dyDescent="0.25">
      <c r="A1456" t="s">
        <v>62</v>
      </c>
      <c r="B1456" t="s">
        <v>63</v>
      </c>
      <c r="C1456" s="1">
        <v>43944</v>
      </c>
      <c r="D1456">
        <v>6</v>
      </c>
      <c r="E1456">
        <v>0</v>
      </c>
      <c r="F1456">
        <v>0</v>
      </c>
      <c r="G1456">
        <v>0</v>
      </c>
      <c r="H1456">
        <v>228.82400000000001</v>
      </c>
      <c r="I1456">
        <v>0</v>
      </c>
      <c r="J1456">
        <v>0</v>
      </c>
      <c r="K1456">
        <v>0</v>
      </c>
      <c r="Q1456">
        <v>26221</v>
      </c>
    </row>
    <row r="1457" spans="1:17" hidden="1" x14ac:dyDescent="0.25">
      <c r="A1457" t="s">
        <v>62</v>
      </c>
      <c r="B1457" t="s">
        <v>63</v>
      </c>
      <c r="C1457" s="1">
        <v>43945</v>
      </c>
      <c r="D1457">
        <v>6</v>
      </c>
      <c r="E1457">
        <v>0</v>
      </c>
      <c r="F1457">
        <v>0</v>
      </c>
      <c r="G1457">
        <v>0</v>
      </c>
      <c r="H1457">
        <v>228.82400000000001</v>
      </c>
      <c r="I1457">
        <v>0</v>
      </c>
      <c r="J1457">
        <v>0</v>
      </c>
      <c r="K1457">
        <v>0</v>
      </c>
      <c r="Q1457">
        <v>26221</v>
      </c>
    </row>
    <row r="1458" spans="1:17" hidden="1" x14ac:dyDescent="0.25">
      <c r="A1458" t="s">
        <v>62</v>
      </c>
      <c r="B1458" t="s">
        <v>63</v>
      </c>
      <c r="C1458" s="1">
        <v>43946</v>
      </c>
      <c r="D1458">
        <v>6</v>
      </c>
      <c r="E1458">
        <v>0</v>
      </c>
      <c r="F1458">
        <v>0</v>
      </c>
      <c r="G1458">
        <v>0</v>
      </c>
      <c r="H1458">
        <v>228.82400000000001</v>
      </c>
      <c r="I1458">
        <v>0</v>
      </c>
      <c r="J1458">
        <v>0</v>
      </c>
      <c r="K1458">
        <v>0</v>
      </c>
      <c r="Q1458">
        <v>26221</v>
      </c>
    </row>
    <row r="1459" spans="1:17" hidden="1" x14ac:dyDescent="0.25">
      <c r="A1459" t="s">
        <v>62</v>
      </c>
      <c r="B1459" t="s">
        <v>63</v>
      </c>
      <c r="C1459" s="1">
        <v>43947</v>
      </c>
      <c r="D1459">
        <v>6</v>
      </c>
      <c r="E1459">
        <v>0</v>
      </c>
      <c r="F1459">
        <v>0</v>
      </c>
      <c r="G1459">
        <v>0</v>
      </c>
      <c r="H1459">
        <v>228.82400000000001</v>
      </c>
      <c r="I1459">
        <v>0</v>
      </c>
      <c r="J1459">
        <v>0</v>
      </c>
      <c r="K1459">
        <v>0</v>
      </c>
      <c r="Q1459">
        <v>26221</v>
      </c>
    </row>
    <row r="1460" spans="1:17" hidden="1" x14ac:dyDescent="0.25">
      <c r="A1460" t="s">
        <v>62</v>
      </c>
      <c r="B1460" t="s">
        <v>63</v>
      </c>
      <c r="C1460" s="1">
        <v>43948</v>
      </c>
      <c r="D1460">
        <v>6</v>
      </c>
      <c r="E1460">
        <v>0</v>
      </c>
      <c r="F1460">
        <v>0</v>
      </c>
      <c r="G1460">
        <v>0</v>
      </c>
      <c r="H1460">
        <v>228.82400000000001</v>
      </c>
      <c r="I1460">
        <v>0</v>
      </c>
      <c r="J1460">
        <v>0</v>
      </c>
      <c r="K1460">
        <v>0</v>
      </c>
      <c r="Q1460">
        <v>26221</v>
      </c>
    </row>
    <row r="1461" spans="1:17" hidden="1" x14ac:dyDescent="0.25">
      <c r="A1461" t="s">
        <v>62</v>
      </c>
      <c r="B1461" t="s">
        <v>63</v>
      </c>
      <c r="C1461" s="1">
        <v>43949</v>
      </c>
      <c r="D1461">
        <v>6</v>
      </c>
      <c r="E1461">
        <v>0</v>
      </c>
      <c r="F1461">
        <v>0</v>
      </c>
      <c r="G1461">
        <v>0</v>
      </c>
      <c r="H1461">
        <v>228.82400000000001</v>
      </c>
      <c r="I1461">
        <v>0</v>
      </c>
      <c r="J1461">
        <v>0</v>
      </c>
      <c r="K1461">
        <v>0</v>
      </c>
      <c r="Q1461">
        <v>26221</v>
      </c>
    </row>
    <row r="1462" spans="1:17" hidden="1" x14ac:dyDescent="0.25">
      <c r="A1462" t="s">
        <v>62</v>
      </c>
      <c r="B1462" t="s">
        <v>63</v>
      </c>
      <c r="C1462" s="1">
        <v>43950</v>
      </c>
      <c r="D1462">
        <v>6</v>
      </c>
      <c r="E1462">
        <v>0</v>
      </c>
      <c r="F1462">
        <v>0</v>
      </c>
      <c r="G1462">
        <v>0</v>
      </c>
      <c r="H1462">
        <v>228.82400000000001</v>
      </c>
      <c r="I1462">
        <v>0</v>
      </c>
      <c r="J1462">
        <v>0</v>
      </c>
      <c r="K1462">
        <v>0</v>
      </c>
      <c r="Q1462">
        <v>26221</v>
      </c>
    </row>
    <row r="1463" spans="1:17" hidden="1" x14ac:dyDescent="0.25">
      <c r="A1463" t="s">
        <v>62</v>
      </c>
      <c r="B1463" t="s">
        <v>63</v>
      </c>
      <c r="C1463" s="1">
        <v>43951</v>
      </c>
      <c r="D1463">
        <v>6</v>
      </c>
      <c r="E1463">
        <v>0</v>
      </c>
      <c r="F1463">
        <v>0</v>
      </c>
      <c r="G1463">
        <v>0</v>
      </c>
      <c r="H1463">
        <v>228.82400000000001</v>
      </c>
      <c r="I1463">
        <v>0</v>
      </c>
      <c r="J1463">
        <v>0</v>
      </c>
      <c r="K1463">
        <v>0</v>
      </c>
      <c r="Q1463">
        <v>26221</v>
      </c>
    </row>
    <row r="1464" spans="1:17" hidden="1" x14ac:dyDescent="0.25">
      <c r="A1464" t="s">
        <v>62</v>
      </c>
      <c r="B1464" t="s">
        <v>63</v>
      </c>
      <c r="C1464" s="1">
        <v>43952</v>
      </c>
      <c r="D1464">
        <v>6</v>
      </c>
      <c r="E1464">
        <v>0</v>
      </c>
      <c r="F1464">
        <v>0</v>
      </c>
      <c r="G1464">
        <v>0</v>
      </c>
      <c r="H1464">
        <v>228.82400000000001</v>
      </c>
      <c r="I1464">
        <v>0</v>
      </c>
      <c r="J1464">
        <v>0</v>
      </c>
      <c r="K1464">
        <v>0</v>
      </c>
      <c r="Q1464">
        <v>26221</v>
      </c>
    </row>
    <row r="1465" spans="1:17" hidden="1" x14ac:dyDescent="0.25">
      <c r="A1465" t="s">
        <v>62</v>
      </c>
      <c r="B1465" t="s">
        <v>63</v>
      </c>
      <c r="C1465" s="1">
        <v>43953</v>
      </c>
      <c r="D1465">
        <v>6</v>
      </c>
      <c r="E1465">
        <v>0</v>
      </c>
      <c r="F1465">
        <v>0</v>
      </c>
      <c r="G1465">
        <v>0</v>
      </c>
      <c r="H1465">
        <v>228.82400000000001</v>
      </c>
      <c r="I1465">
        <v>0</v>
      </c>
      <c r="J1465">
        <v>0</v>
      </c>
      <c r="K1465">
        <v>0</v>
      </c>
      <c r="Q1465">
        <v>26221</v>
      </c>
    </row>
    <row r="1466" spans="1:17" hidden="1" x14ac:dyDescent="0.25">
      <c r="A1466" t="s">
        <v>62</v>
      </c>
      <c r="B1466" t="s">
        <v>63</v>
      </c>
      <c r="C1466" s="1">
        <v>43954</v>
      </c>
      <c r="D1466">
        <v>6</v>
      </c>
      <c r="E1466">
        <v>0</v>
      </c>
      <c r="F1466">
        <v>0</v>
      </c>
      <c r="G1466">
        <v>0</v>
      </c>
      <c r="H1466">
        <v>228.82400000000001</v>
      </c>
      <c r="I1466">
        <v>0</v>
      </c>
      <c r="J1466">
        <v>0</v>
      </c>
      <c r="K1466">
        <v>0</v>
      </c>
      <c r="Q1466">
        <v>26221</v>
      </c>
    </row>
    <row r="1467" spans="1:17" hidden="1" x14ac:dyDescent="0.25">
      <c r="A1467" t="s">
        <v>62</v>
      </c>
      <c r="B1467" t="s">
        <v>63</v>
      </c>
      <c r="C1467" s="1">
        <v>43955</v>
      </c>
      <c r="D1467">
        <v>6</v>
      </c>
      <c r="E1467">
        <v>0</v>
      </c>
      <c r="F1467">
        <v>0</v>
      </c>
      <c r="G1467">
        <v>0</v>
      </c>
      <c r="H1467">
        <v>228.82400000000001</v>
      </c>
      <c r="I1467">
        <v>0</v>
      </c>
      <c r="J1467">
        <v>0</v>
      </c>
      <c r="K1467">
        <v>0</v>
      </c>
      <c r="Q1467">
        <v>26221</v>
      </c>
    </row>
    <row r="1468" spans="1:17" hidden="1" x14ac:dyDescent="0.25">
      <c r="A1468" t="s">
        <v>62</v>
      </c>
      <c r="B1468" t="s">
        <v>63</v>
      </c>
      <c r="C1468" s="1">
        <v>43956</v>
      </c>
      <c r="D1468">
        <v>6</v>
      </c>
      <c r="E1468">
        <v>0</v>
      </c>
      <c r="F1468">
        <v>0</v>
      </c>
      <c r="G1468">
        <v>0</v>
      </c>
      <c r="H1468">
        <v>228.82400000000001</v>
      </c>
      <c r="I1468">
        <v>0</v>
      </c>
      <c r="J1468">
        <v>0</v>
      </c>
      <c r="K1468">
        <v>0</v>
      </c>
      <c r="Q1468">
        <v>26221</v>
      </c>
    </row>
    <row r="1469" spans="1:17" hidden="1" x14ac:dyDescent="0.25">
      <c r="A1469" t="s">
        <v>62</v>
      </c>
      <c r="B1469" t="s">
        <v>63</v>
      </c>
      <c r="C1469" s="1">
        <v>43957</v>
      </c>
      <c r="D1469">
        <v>6</v>
      </c>
      <c r="E1469">
        <v>0</v>
      </c>
      <c r="F1469">
        <v>0</v>
      </c>
      <c r="G1469">
        <v>0</v>
      </c>
      <c r="H1469">
        <v>228.82400000000001</v>
      </c>
      <c r="I1469">
        <v>0</v>
      </c>
      <c r="J1469">
        <v>0</v>
      </c>
      <c r="K1469">
        <v>0</v>
      </c>
      <c r="Q1469">
        <v>26221</v>
      </c>
    </row>
    <row r="1470" spans="1:17" hidden="1" x14ac:dyDescent="0.25">
      <c r="A1470" t="s">
        <v>62</v>
      </c>
      <c r="B1470" t="s">
        <v>63</v>
      </c>
      <c r="C1470" s="1">
        <v>43958</v>
      </c>
      <c r="D1470">
        <v>6</v>
      </c>
      <c r="E1470">
        <v>0</v>
      </c>
      <c r="F1470">
        <v>0</v>
      </c>
      <c r="G1470">
        <v>0</v>
      </c>
      <c r="H1470">
        <v>228.82400000000001</v>
      </c>
      <c r="I1470">
        <v>0</v>
      </c>
      <c r="J1470">
        <v>0</v>
      </c>
      <c r="K1470">
        <v>0</v>
      </c>
      <c r="Q1470">
        <v>26221</v>
      </c>
    </row>
    <row r="1471" spans="1:17" hidden="1" x14ac:dyDescent="0.25">
      <c r="A1471" t="s">
        <v>62</v>
      </c>
      <c r="B1471" t="s">
        <v>63</v>
      </c>
      <c r="C1471" s="1">
        <v>43959</v>
      </c>
      <c r="D1471">
        <v>6</v>
      </c>
      <c r="E1471">
        <v>0</v>
      </c>
      <c r="F1471">
        <v>0</v>
      </c>
      <c r="G1471">
        <v>0</v>
      </c>
      <c r="H1471">
        <v>228.82400000000001</v>
      </c>
      <c r="I1471">
        <v>0</v>
      </c>
      <c r="J1471">
        <v>0</v>
      </c>
      <c r="K1471">
        <v>0</v>
      </c>
      <c r="Q1471">
        <v>26221</v>
      </c>
    </row>
    <row r="1472" spans="1:17" hidden="1" x14ac:dyDescent="0.25">
      <c r="A1472" t="s">
        <v>62</v>
      </c>
      <c r="B1472" t="s">
        <v>63</v>
      </c>
      <c r="C1472" s="1">
        <v>43960</v>
      </c>
      <c r="D1472">
        <v>6</v>
      </c>
      <c r="E1472">
        <v>0</v>
      </c>
      <c r="F1472">
        <v>0</v>
      </c>
      <c r="G1472">
        <v>0</v>
      </c>
      <c r="H1472">
        <v>228.82400000000001</v>
      </c>
      <c r="I1472">
        <v>0</v>
      </c>
      <c r="J1472">
        <v>0</v>
      </c>
      <c r="K1472">
        <v>0</v>
      </c>
      <c r="Q1472">
        <v>26221</v>
      </c>
    </row>
    <row r="1473" spans="1:29" hidden="1" x14ac:dyDescent="0.25">
      <c r="A1473" t="s">
        <v>62</v>
      </c>
      <c r="B1473" t="s">
        <v>63</v>
      </c>
      <c r="C1473" s="1">
        <v>43961</v>
      </c>
      <c r="D1473">
        <v>6</v>
      </c>
      <c r="E1473">
        <v>0</v>
      </c>
      <c r="F1473">
        <v>0</v>
      </c>
      <c r="G1473">
        <v>0</v>
      </c>
      <c r="H1473">
        <v>228.82400000000001</v>
      </c>
      <c r="I1473">
        <v>0</v>
      </c>
      <c r="J1473">
        <v>0</v>
      </c>
      <c r="K1473">
        <v>0</v>
      </c>
      <c r="Q1473">
        <v>26221</v>
      </c>
    </row>
    <row r="1474" spans="1:29" hidden="1" x14ac:dyDescent="0.25">
      <c r="A1474" t="s">
        <v>62</v>
      </c>
      <c r="B1474" t="s">
        <v>63</v>
      </c>
      <c r="C1474" s="1">
        <v>43962</v>
      </c>
      <c r="D1474">
        <v>6</v>
      </c>
      <c r="E1474">
        <v>0</v>
      </c>
      <c r="F1474">
        <v>0</v>
      </c>
      <c r="G1474">
        <v>0</v>
      </c>
      <c r="H1474">
        <v>228.82400000000001</v>
      </c>
      <c r="I1474">
        <v>0</v>
      </c>
      <c r="J1474">
        <v>0</v>
      </c>
      <c r="K1474">
        <v>0</v>
      </c>
      <c r="Q1474">
        <v>26221</v>
      </c>
    </row>
    <row r="1475" spans="1:29" hidden="1" x14ac:dyDescent="0.25">
      <c r="A1475" t="s">
        <v>62</v>
      </c>
      <c r="B1475" t="s">
        <v>63</v>
      </c>
      <c r="C1475" s="1">
        <v>43963</v>
      </c>
      <c r="D1475">
        <v>6</v>
      </c>
      <c r="E1475">
        <v>0</v>
      </c>
      <c r="F1475">
        <v>0</v>
      </c>
      <c r="G1475">
        <v>0</v>
      </c>
      <c r="H1475">
        <v>228.82400000000001</v>
      </c>
      <c r="I1475">
        <v>0</v>
      </c>
      <c r="J1475">
        <v>0</v>
      </c>
      <c r="K1475">
        <v>0</v>
      </c>
      <c r="Q1475">
        <v>26221</v>
      </c>
    </row>
    <row r="1476" spans="1:29" hidden="1" x14ac:dyDescent="0.25">
      <c r="A1476" t="s">
        <v>62</v>
      </c>
      <c r="B1476" t="s">
        <v>63</v>
      </c>
      <c r="C1476" s="1">
        <v>43964</v>
      </c>
      <c r="D1476">
        <v>6</v>
      </c>
      <c r="E1476">
        <v>0</v>
      </c>
      <c r="F1476">
        <v>0</v>
      </c>
      <c r="G1476">
        <v>0</v>
      </c>
      <c r="H1476">
        <v>228.82400000000001</v>
      </c>
      <c r="I1476">
        <v>0</v>
      </c>
      <c r="J1476">
        <v>0</v>
      </c>
      <c r="K1476">
        <v>0</v>
      </c>
      <c r="Q1476">
        <v>26221</v>
      </c>
    </row>
    <row r="1477" spans="1:29" hidden="1" x14ac:dyDescent="0.25">
      <c r="A1477" t="s">
        <v>62</v>
      </c>
      <c r="B1477" t="s">
        <v>63</v>
      </c>
      <c r="C1477" s="1">
        <v>43965</v>
      </c>
      <c r="D1477">
        <v>6</v>
      </c>
      <c r="E1477">
        <v>0</v>
      </c>
      <c r="F1477">
        <v>0</v>
      </c>
      <c r="G1477">
        <v>0</v>
      </c>
      <c r="H1477">
        <v>228.82400000000001</v>
      </c>
      <c r="I1477">
        <v>0</v>
      </c>
      <c r="J1477">
        <v>0</v>
      </c>
      <c r="K1477">
        <v>0</v>
      </c>
      <c r="Q1477">
        <v>26221</v>
      </c>
    </row>
    <row r="1478" spans="1:29" hidden="1" x14ac:dyDescent="0.25">
      <c r="A1478" t="s">
        <v>64</v>
      </c>
      <c r="B1478" t="s">
        <v>65</v>
      </c>
      <c r="C1478" s="1">
        <v>43901</v>
      </c>
      <c r="D1478">
        <v>2</v>
      </c>
      <c r="E1478">
        <v>2</v>
      </c>
      <c r="F1478">
        <v>0</v>
      </c>
      <c r="G1478">
        <v>0</v>
      </c>
      <c r="H1478">
        <v>9.6000000000000002E-2</v>
      </c>
      <c r="I1478">
        <v>9.6000000000000002E-2</v>
      </c>
      <c r="J1478">
        <v>0</v>
      </c>
      <c r="K1478">
        <v>0</v>
      </c>
      <c r="Q1478">
        <v>20903278</v>
      </c>
      <c r="R1478">
        <v>70.150999999999996</v>
      </c>
      <c r="S1478">
        <v>17.600000000000001</v>
      </c>
      <c r="T1478">
        <v>2.4089999999999998</v>
      </c>
      <c r="U1478">
        <v>1.3580000000000001</v>
      </c>
      <c r="V1478">
        <v>1703.1020000000001</v>
      </c>
      <c r="W1478">
        <v>43.7</v>
      </c>
      <c r="X1478">
        <v>269.048</v>
      </c>
      <c r="Y1478">
        <v>2.42</v>
      </c>
      <c r="Z1478">
        <v>1.6</v>
      </c>
      <c r="AA1478">
        <v>23.9</v>
      </c>
      <c r="AB1478">
        <v>11.877000000000001</v>
      </c>
      <c r="AC1478">
        <v>0.4</v>
      </c>
    </row>
    <row r="1479" spans="1:29" hidden="1" x14ac:dyDescent="0.25">
      <c r="A1479" t="s">
        <v>64</v>
      </c>
      <c r="B1479" t="s">
        <v>65</v>
      </c>
      <c r="C1479" s="1">
        <v>43902</v>
      </c>
      <c r="D1479">
        <v>2</v>
      </c>
      <c r="E1479">
        <v>0</v>
      </c>
      <c r="F1479">
        <v>0</v>
      </c>
      <c r="G1479">
        <v>0</v>
      </c>
      <c r="H1479">
        <v>9.6000000000000002E-2</v>
      </c>
      <c r="I1479">
        <v>0</v>
      </c>
      <c r="J1479">
        <v>0</v>
      </c>
      <c r="K1479">
        <v>0</v>
      </c>
      <c r="Q1479">
        <v>20903278</v>
      </c>
      <c r="R1479">
        <v>70.150999999999996</v>
      </c>
      <c r="S1479">
        <v>17.600000000000001</v>
      </c>
      <c r="T1479">
        <v>2.4089999999999998</v>
      </c>
      <c r="U1479">
        <v>1.3580000000000001</v>
      </c>
      <c r="V1479">
        <v>1703.1020000000001</v>
      </c>
      <c r="W1479">
        <v>43.7</v>
      </c>
      <c r="X1479">
        <v>269.048</v>
      </c>
      <c r="Y1479">
        <v>2.42</v>
      </c>
      <c r="Z1479">
        <v>1.6</v>
      </c>
      <c r="AA1479">
        <v>23.9</v>
      </c>
      <c r="AB1479">
        <v>11.877000000000001</v>
      </c>
      <c r="AC1479">
        <v>0.4</v>
      </c>
    </row>
    <row r="1480" spans="1:29" hidden="1" x14ac:dyDescent="0.25">
      <c r="A1480" t="s">
        <v>64</v>
      </c>
      <c r="B1480" t="s">
        <v>65</v>
      </c>
      <c r="C1480" s="1">
        <v>43905</v>
      </c>
      <c r="D1480">
        <v>3</v>
      </c>
      <c r="E1480">
        <v>1</v>
      </c>
      <c r="F1480">
        <v>0</v>
      </c>
      <c r="G1480">
        <v>0</v>
      </c>
      <c r="H1480">
        <v>0.14399999999999999</v>
      </c>
      <c r="I1480">
        <v>4.8000000000000001E-2</v>
      </c>
      <c r="J1480">
        <v>0</v>
      </c>
      <c r="K1480">
        <v>0</v>
      </c>
      <c r="Q1480">
        <v>20903278</v>
      </c>
      <c r="R1480">
        <v>70.150999999999996</v>
      </c>
      <c r="S1480">
        <v>17.600000000000001</v>
      </c>
      <c r="T1480">
        <v>2.4089999999999998</v>
      </c>
      <c r="U1480">
        <v>1.3580000000000001</v>
      </c>
      <c r="V1480">
        <v>1703.1020000000001</v>
      </c>
      <c r="W1480">
        <v>43.7</v>
      </c>
      <c r="X1480">
        <v>269.048</v>
      </c>
      <c r="Y1480">
        <v>2.42</v>
      </c>
      <c r="Z1480">
        <v>1.6</v>
      </c>
      <c r="AA1480">
        <v>23.9</v>
      </c>
      <c r="AB1480">
        <v>11.877000000000001</v>
      </c>
      <c r="AC1480">
        <v>0.4</v>
      </c>
    </row>
    <row r="1481" spans="1:29" hidden="1" x14ac:dyDescent="0.25">
      <c r="A1481" t="s">
        <v>64</v>
      </c>
      <c r="B1481" t="s">
        <v>65</v>
      </c>
      <c r="C1481" s="1">
        <v>43906</v>
      </c>
      <c r="D1481">
        <v>3</v>
      </c>
      <c r="E1481">
        <v>0</v>
      </c>
      <c r="F1481">
        <v>0</v>
      </c>
      <c r="G1481">
        <v>0</v>
      </c>
      <c r="H1481">
        <v>0.14399999999999999</v>
      </c>
      <c r="I1481">
        <v>0</v>
      </c>
      <c r="J1481">
        <v>0</v>
      </c>
      <c r="K1481">
        <v>0</v>
      </c>
      <c r="Q1481">
        <v>20903278</v>
      </c>
      <c r="R1481">
        <v>70.150999999999996</v>
      </c>
      <c r="S1481">
        <v>17.600000000000001</v>
      </c>
      <c r="T1481">
        <v>2.4089999999999998</v>
      </c>
      <c r="U1481">
        <v>1.3580000000000001</v>
      </c>
      <c r="V1481">
        <v>1703.1020000000001</v>
      </c>
      <c r="W1481">
        <v>43.7</v>
      </c>
      <c r="X1481">
        <v>269.048</v>
      </c>
      <c r="Y1481">
        <v>2.42</v>
      </c>
      <c r="Z1481">
        <v>1.6</v>
      </c>
      <c r="AA1481">
        <v>23.9</v>
      </c>
      <c r="AB1481">
        <v>11.877000000000001</v>
      </c>
      <c r="AC1481">
        <v>0.4</v>
      </c>
    </row>
    <row r="1482" spans="1:29" hidden="1" x14ac:dyDescent="0.25">
      <c r="A1482" t="s">
        <v>64</v>
      </c>
      <c r="B1482" t="s">
        <v>65</v>
      </c>
      <c r="C1482" s="1">
        <v>43907</v>
      </c>
      <c r="D1482">
        <v>20</v>
      </c>
      <c r="E1482">
        <v>17</v>
      </c>
      <c r="F1482">
        <v>0</v>
      </c>
      <c r="G1482">
        <v>0</v>
      </c>
      <c r="H1482">
        <v>0.95699999999999996</v>
      </c>
      <c r="I1482">
        <v>0.81299999999999994</v>
      </c>
      <c r="J1482">
        <v>0</v>
      </c>
      <c r="K1482">
        <v>0</v>
      </c>
      <c r="Q1482">
        <v>20903278</v>
      </c>
      <c r="R1482">
        <v>70.150999999999996</v>
      </c>
      <c r="S1482">
        <v>17.600000000000001</v>
      </c>
      <c r="T1482">
        <v>2.4089999999999998</v>
      </c>
      <c r="U1482">
        <v>1.3580000000000001</v>
      </c>
      <c r="V1482">
        <v>1703.1020000000001</v>
      </c>
      <c r="W1482">
        <v>43.7</v>
      </c>
      <c r="X1482">
        <v>269.048</v>
      </c>
      <c r="Y1482">
        <v>2.42</v>
      </c>
      <c r="Z1482">
        <v>1.6</v>
      </c>
      <c r="AA1482">
        <v>23.9</v>
      </c>
      <c r="AB1482">
        <v>11.877000000000001</v>
      </c>
      <c r="AC1482">
        <v>0.4</v>
      </c>
    </row>
    <row r="1483" spans="1:29" hidden="1" x14ac:dyDescent="0.25">
      <c r="A1483" t="s">
        <v>64</v>
      </c>
      <c r="B1483" t="s">
        <v>65</v>
      </c>
      <c r="C1483" s="1">
        <v>43908</v>
      </c>
      <c r="D1483">
        <v>20</v>
      </c>
      <c r="E1483">
        <v>0</v>
      </c>
      <c r="F1483">
        <v>0</v>
      </c>
      <c r="G1483">
        <v>0</v>
      </c>
      <c r="H1483">
        <v>0.95699999999999996</v>
      </c>
      <c r="I1483">
        <v>0</v>
      </c>
      <c r="J1483">
        <v>0</v>
      </c>
      <c r="K1483">
        <v>0</v>
      </c>
      <c r="Q1483">
        <v>20903278</v>
      </c>
      <c r="R1483">
        <v>70.150999999999996</v>
      </c>
      <c r="S1483">
        <v>17.600000000000001</v>
      </c>
      <c r="T1483">
        <v>2.4089999999999998</v>
      </c>
      <c r="U1483">
        <v>1.3580000000000001</v>
      </c>
      <c r="V1483">
        <v>1703.1020000000001</v>
      </c>
      <c r="W1483">
        <v>43.7</v>
      </c>
      <c r="X1483">
        <v>269.048</v>
      </c>
      <c r="Y1483">
        <v>2.42</v>
      </c>
      <c r="Z1483">
        <v>1.6</v>
      </c>
      <c r="AA1483">
        <v>23.9</v>
      </c>
      <c r="AB1483">
        <v>11.877000000000001</v>
      </c>
      <c r="AC1483">
        <v>0.4</v>
      </c>
    </row>
    <row r="1484" spans="1:29" hidden="1" x14ac:dyDescent="0.25">
      <c r="A1484" t="s">
        <v>64</v>
      </c>
      <c r="B1484" t="s">
        <v>65</v>
      </c>
      <c r="C1484" s="1">
        <v>43909</v>
      </c>
      <c r="D1484">
        <v>26</v>
      </c>
      <c r="E1484">
        <v>6</v>
      </c>
      <c r="F1484">
        <v>1</v>
      </c>
      <c r="G1484">
        <v>1</v>
      </c>
      <c r="H1484">
        <v>1.244</v>
      </c>
      <c r="I1484">
        <v>0.28699999999999998</v>
      </c>
      <c r="J1484">
        <v>4.8000000000000001E-2</v>
      </c>
      <c r="K1484">
        <v>4.8000000000000001E-2</v>
      </c>
      <c r="Q1484">
        <v>20903278</v>
      </c>
      <c r="R1484">
        <v>70.150999999999996</v>
      </c>
      <c r="S1484">
        <v>17.600000000000001</v>
      </c>
      <c r="T1484">
        <v>2.4089999999999998</v>
      </c>
      <c r="U1484">
        <v>1.3580000000000001</v>
      </c>
      <c r="V1484">
        <v>1703.1020000000001</v>
      </c>
      <c r="W1484">
        <v>43.7</v>
      </c>
      <c r="X1484">
        <v>269.048</v>
      </c>
      <c r="Y1484">
        <v>2.42</v>
      </c>
      <c r="Z1484">
        <v>1.6</v>
      </c>
      <c r="AA1484">
        <v>23.9</v>
      </c>
      <c r="AB1484">
        <v>11.877000000000001</v>
      </c>
      <c r="AC1484">
        <v>0.4</v>
      </c>
    </row>
    <row r="1485" spans="1:29" hidden="1" x14ac:dyDescent="0.25">
      <c r="A1485" t="s">
        <v>64</v>
      </c>
      <c r="B1485" t="s">
        <v>65</v>
      </c>
      <c r="C1485" s="1">
        <v>43910</v>
      </c>
      <c r="D1485">
        <v>33</v>
      </c>
      <c r="E1485">
        <v>7</v>
      </c>
      <c r="F1485">
        <v>1</v>
      </c>
      <c r="G1485">
        <v>0</v>
      </c>
      <c r="H1485">
        <v>1.579</v>
      </c>
      <c r="I1485">
        <v>0.33500000000000002</v>
      </c>
      <c r="J1485">
        <v>4.8000000000000001E-2</v>
      </c>
      <c r="K1485">
        <v>0</v>
      </c>
      <c r="Q1485">
        <v>20903278</v>
      </c>
      <c r="R1485">
        <v>70.150999999999996</v>
      </c>
      <c r="S1485">
        <v>17.600000000000001</v>
      </c>
      <c r="T1485">
        <v>2.4089999999999998</v>
      </c>
      <c r="U1485">
        <v>1.3580000000000001</v>
      </c>
      <c r="V1485">
        <v>1703.1020000000001</v>
      </c>
      <c r="W1485">
        <v>43.7</v>
      </c>
      <c r="X1485">
        <v>269.048</v>
      </c>
      <c r="Y1485">
        <v>2.42</v>
      </c>
      <c r="Z1485">
        <v>1.6</v>
      </c>
      <c r="AA1485">
        <v>23.9</v>
      </c>
      <c r="AB1485">
        <v>11.877000000000001</v>
      </c>
      <c r="AC1485">
        <v>0.4</v>
      </c>
    </row>
    <row r="1486" spans="1:29" hidden="1" x14ac:dyDescent="0.25">
      <c r="A1486" t="s">
        <v>64</v>
      </c>
      <c r="B1486" t="s">
        <v>65</v>
      </c>
      <c r="C1486" s="1">
        <v>43911</v>
      </c>
      <c r="D1486">
        <v>40</v>
      </c>
      <c r="E1486">
        <v>7</v>
      </c>
      <c r="F1486">
        <v>1</v>
      </c>
      <c r="G1486">
        <v>0</v>
      </c>
      <c r="H1486">
        <v>1.9139999999999999</v>
      </c>
      <c r="I1486">
        <v>0.33500000000000002</v>
      </c>
      <c r="J1486">
        <v>4.8000000000000001E-2</v>
      </c>
      <c r="K1486">
        <v>0</v>
      </c>
      <c r="Q1486">
        <v>20903278</v>
      </c>
      <c r="R1486">
        <v>70.150999999999996</v>
      </c>
      <c r="S1486">
        <v>17.600000000000001</v>
      </c>
      <c r="T1486">
        <v>2.4089999999999998</v>
      </c>
      <c r="U1486">
        <v>1.3580000000000001</v>
      </c>
      <c r="V1486">
        <v>1703.1020000000001</v>
      </c>
      <c r="W1486">
        <v>43.7</v>
      </c>
      <c r="X1486">
        <v>269.048</v>
      </c>
      <c r="Y1486">
        <v>2.42</v>
      </c>
      <c r="Z1486">
        <v>1.6</v>
      </c>
      <c r="AA1486">
        <v>23.9</v>
      </c>
      <c r="AB1486">
        <v>11.877000000000001</v>
      </c>
      <c r="AC1486">
        <v>0.4</v>
      </c>
    </row>
    <row r="1487" spans="1:29" hidden="1" x14ac:dyDescent="0.25">
      <c r="A1487" t="s">
        <v>64</v>
      </c>
      <c r="B1487" t="s">
        <v>65</v>
      </c>
      <c r="C1487" s="1">
        <v>43912</v>
      </c>
      <c r="D1487">
        <v>64</v>
      </c>
      <c r="E1487">
        <v>24</v>
      </c>
      <c r="F1487">
        <v>3</v>
      </c>
      <c r="G1487">
        <v>2</v>
      </c>
      <c r="H1487">
        <v>3.0619999999999998</v>
      </c>
      <c r="I1487">
        <v>1.1479999999999999</v>
      </c>
      <c r="J1487">
        <v>0.14399999999999999</v>
      </c>
      <c r="K1487">
        <v>9.6000000000000002E-2</v>
      </c>
      <c r="Q1487">
        <v>20903278</v>
      </c>
      <c r="R1487">
        <v>70.150999999999996</v>
      </c>
      <c r="S1487">
        <v>17.600000000000001</v>
      </c>
      <c r="T1487">
        <v>2.4089999999999998</v>
      </c>
      <c r="U1487">
        <v>1.3580000000000001</v>
      </c>
      <c r="V1487">
        <v>1703.1020000000001</v>
      </c>
      <c r="W1487">
        <v>43.7</v>
      </c>
      <c r="X1487">
        <v>269.048</v>
      </c>
      <c r="Y1487">
        <v>2.42</v>
      </c>
      <c r="Z1487">
        <v>1.6</v>
      </c>
      <c r="AA1487">
        <v>23.9</v>
      </c>
      <c r="AB1487">
        <v>11.877000000000001</v>
      </c>
      <c r="AC1487">
        <v>0.4</v>
      </c>
    </row>
    <row r="1488" spans="1:29" hidden="1" x14ac:dyDescent="0.25">
      <c r="A1488" t="s">
        <v>64</v>
      </c>
      <c r="B1488" t="s">
        <v>65</v>
      </c>
      <c r="C1488" s="1">
        <v>43913</v>
      </c>
      <c r="D1488">
        <v>64</v>
      </c>
      <c r="E1488">
        <v>0</v>
      </c>
      <c r="F1488">
        <v>3</v>
      </c>
      <c r="G1488">
        <v>0</v>
      </c>
      <c r="H1488">
        <v>3.0619999999999998</v>
      </c>
      <c r="I1488">
        <v>0</v>
      </c>
      <c r="J1488">
        <v>0.14399999999999999</v>
      </c>
      <c r="K1488">
        <v>0</v>
      </c>
      <c r="Q1488">
        <v>20903278</v>
      </c>
      <c r="R1488">
        <v>70.150999999999996</v>
      </c>
      <c r="S1488">
        <v>17.600000000000001</v>
      </c>
      <c r="T1488">
        <v>2.4089999999999998</v>
      </c>
      <c r="U1488">
        <v>1.3580000000000001</v>
      </c>
      <c r="V1488">
        <v>1703.1020000000001</v>
      </c>
      <c r="W1488">
        <v>43.7</v>
      </c>
      <c r="X1488">
        <v>269.048</v>
      </c>
      <c r="Y1488">
        <v>2.42</v>
      </c>
      <c r="Z1488">
        <v>1.6</v>
      </c>
      <c r="AA1488">
        <v>23.9</v>
      </c>
      <c r="AB1488">
        <v>11.877000000000001</v>
      </c>
      <c r="AC1488">
        <v>0.4</v>
      </c>
    </row>
    <row r="1489" spans="1:29" hidden="1" x14ac:dyDescent="0.25">
      <c r="A1489" t="s">
        <v>64</v>
      </c>
      <c r="B1489" t="s">
        <v>65</v>
      </c>
      <c r="C1489" s="1">
        <v>43914</v>
      </c>
      <c r="D1489">
        <v>75</v>
      </c>
      <c r="E1489">
        <v>11</v>
      </c>
      <c r="F1489">
        <v>3</v>
      </c>
      <c r="G1489">
        <v>0</v>
      </c>
      <c r="H1489">
        <v>3.5880000000000001</v>
      </c>
      <c r="I1489">
        <v>0.52600000000000002</v>
      </c>
      <c r="J1489">
        <v>0.14399999999999999</v>
      </c>
      <c r="K1489">
        <v>0</v>
      </c>
      <c r="Q1489">
        <v>20903278</v>
      </c>
      <c r="R1489">
        <v>70.150999999999996</v>
      </c>
      <c r="S1489">
        <v>17.600000000000001</v>
      </c>
      <c r="T1489">
        <v>2.4089999999999998</v>
      </c>
      <c r="U1489">
        <v>1.3580000000000001</v>
      </c>
      <c r="V1489">
        <v>1703.1020000000001</v>
      </c>
      <c r="W1489">
        <v>43.7</v>
      </c>
      <c r="X1489">
        <v>269.048</v>
      </c>
      <c r="Y1489">
        <v>2.42</v>
      </c>
      <c r="Z1489">
        <v>1.6</v>
      </c>
      <c r="AA1489">
        <v>23.9</v>
      </c>
      <c r="AB1489">
        <v>11.877000000000001</v>
      </c>
      <c r="AC1489">
        <v>0.4</v>
      </c>
    </row>
    <row r="1490" spans="1:29" hidden="1" x14ac:dyDescent="0.25">
      <c r="A1490" t="s">
        <v>64</v>
      </c>
      <c r="B1490" t="s">
        <v>65</v>
      </c>
      <c r="C1490" s="1">
        <v>43915</v>
      </c>
      <c r="D1490">
        <v>99</v>
      </c>
      <c r="E1490">
        <v>24</v>
      </c>
      <c r="F1490">
        <v>3</v>
      </c>
      <c r="G1490">
        <v>0</v>
      </c>
      <c r="H1490">
        <v>4.7359999999999998</v>
      </c>
      <c r="I1490">
        <v>1.1479999999999999</v>
      </c>
      <c r="J1490">
        <v>0.14399999999999999</v>
      </c>
      <c r="K1490">
        <v>0</v>
      </c>
      <c r="Q1490">
        <v>20903278</v>
      </c>
      <c r="R1490">
        <v>70.150999999999996</v>
      </c>
      <c r="S1490">
        <v>17.600000000000001</v>
      </c>
      <c r="T1490">
        <v>2.4089999999999998</v>
      </c>
      <c r="U1490">
        <v>1.3580000000000001</v>
      </c>
      <c r="V1490">
        <v>1703.1020000000001</v>
      </c>
      <c r="W1490">
        <v>43.7</v>
      </c>
      <c r="X1490">
        <v>269.048</v>
      </c>
      <c r="Y1490">
        <v>2.42</v>
      </c>
      <c r="Z1490">
        <v>1.6</v>
      </c>
      <c r="AA1490">
        <v>23.9</v>
      </c>
      <c r="AB1490">
        <v>11.877000000000001</v>
      </c>
      <c r="AC1490">
        <v>0.4</v>
      </c>
    </row>
    <row r="1491" spans="1:29" hidden="1" x14ac:dyDescent="0.25">
      <c r="A1491" t="s">
        <v>64</v>
      </c>
      <c r="B1491" t="s">
        <v>65</v>
      </c>
      <c r="C1491" s="1">
        <v>43916</v>
      </c>
      <c r="D1491">
        <v>114</v>
      </c>
      <c r="E1491">
        <v>15</v>
      </c>
      <c r="F1491">
        <v>3</v>
      </c>
      <c r="G1491">
        <v>0</v>
      </c>
      <c r="H1491">
        <v>5.4539999999999997</v>
      </c>
      <c r="I1491">
        <v>0.71799999999999997</v>
      </c>
      <c r="J1491">
        <v>0.14399999999999999</v>
      </c>
      <c r="K1491">
        <v>0</v>
      </c>
      <c r="Q1491">
        <v>20903278</v>
      </c>
      <c r="R1491">
        <v>70.150999999999996</v>
      </c>
      <c r="S1491">
        <v>17.600000000000001</v>
      </c>
      <c r="T1491">
        <v>2.4089999999999998</v>
      </c>
      <c r="U1491">
        <v>1.3580000000000001</v>
      </c>
      <c r="V1491">
        <v>1703.1020000000001</v>
      </c>
      <c r="W1491">
        <v>43.7</v>
      </c>
      <c r="X1491">
        <v>269.048</v>
      </c>
      <c r="Y1491">
        <v>2.42</v>
      </c>
      <c r="Z1491">
        <v>1.6</v>
      </c>
      <c r="AA1491">
        <v>23.9</v>
      </c>
      <c r="AB1491">
        <v>11.877000000000001</v>
      </c>
      <c r="AC1491">
        <v>0.4</v>
      </c>
    </row>
    <row r="1492" spans="1:29" hidden="1" x14ac:dyDescent="0.25">
      <c r="A1492" t="s">
        <v>64</v>
      </c>
      <c r="B1492" t="s">
        <v>65</v>
      </c>
      <c r="C1492" s="1">
        <v>43917</v>
      </c>
      <c r="D1492">
        <v>146</v>
      </c>
      <c r="E1492">
        <v>32</v>
      </c>
      <c r="F1492">
        <v>3</v>
      </c>
      <c r="G1492">
        <v>0</v>
      </c>
      <c r="H1492">
        <v>6.9850000000000003</v>
      </c>
      <c r="I1492">
        <v>1.5309999999999999</v>
      </c>
      <c r="J1492">
        <v>0.14399999999999999</v>
      </c>
      <c r="K1492">
        <v>0</v>
      </c>
      <c r="Q1492">
        <v>20903278</v>
      </c>
      <c r="R1492">
        <v>70.150999999999996</v>
      </c>
      <c r="S1492">
        <v>17.600000000000001</v>
      </c>
      <c r="T1492">
        <v>2.4089999999999998</v>
      </c>
      <c r="U1492">
        <v>1.3580000000000001</v>
      </c>
      <c r="V1492">
        <v>1703.1020000000001</v>
      </c>
      <c r="W1492">
        <v>43.7</v>
      </c>
      <c r="X1492">
        <v>269.048</v>
      </c>
      <c r="Y1492">
        <v>2.42</v>
      </c>
      <c r="Z1492">
        <v>1.6</v>
      </c>
      <c r="AA1492">
        <v>23.9</v>
      </c>
      <c r="AB1492">
        <v>11.877000000000001</v>
      </c>
      <c r="AC1492">
        <v>0.4</v>
      </c>
    </row>
    <row r="1493" spans="1:29" hidden="1" x14ac:dyDescent="0.25">
      <c r="A1493" t="s">
        <v>64</v>
      </c>
      <c r="B1493" t="s">
        <v>65</v>
      </c>
      <c r="C1493" s="1">
        <v>43918</v>
      </c>
      <c r="D1493">
        <v>146</v>
      </c>
      <c r="E1493">
        <v>0</v>
      </c>
      <c r="F1493">
        <v>3</v>
      </c>
      <c r="G1493">
        <v>0</v>
      </c>
      <c r="H1493">
        <v>6.9850000000000003</v>
      </c>
      <c r="I1493">
        <v>0</v>
      </c>
      <c r="J1493">
        <v>0.14399999999999999</v>
      </c>
      <c r="K1493">
        <v>0</v>
      </c>
      <c r="Q1493">
        <v>20903278</v>
      </c>
      <c r="R1493">
        <v>70.150999999999996</v>
      </c>
      <c r="S1493">
        <v>17.600000000000001</v>
      </c>
      <c r="T1493">
        <v>2.4089999999999998</v>
      </c>
      <c r="U1493">
        <v>1.3580000000000001</v>
      </c>
      <c r="V1493">
        <v>1703.1020000000001</v>
      </c>
      <c r="W1493">
        <v>43.7</v>
      </c>
      <c r="X1493">
        <v>269.048</v>
      </c>
      <c r="Y1493">
        <v>2.42</v>
      </c>
      <c r="Z1493">
        <v>1.6</v>
      </c>
      <c r="AA1493">
        <v>23.9</v>
      </c>
      <c r="AB1493">
        <v>11.877000000000001</v>
      </c>
      <c r="AC1493">
        <v>0.4</v>
      </c>
    </row>
    <row r="1494" spans="1:29" hidden="1" x14ac:dyDescent="0.25">
      <c r="A1494" t="s">
        <v>64</v>
      </c>
      <c r="B1494" t="s">
        <v>65</v>
      </c>
      <c r="C1494" s="1">
        <v>43919</v>
      </c>
      <c r="D1494">
        <v>180</v>
      </c>
      <c r="E1494">
        <v>34</v>
      </c>
      <c r="F1494">
        <v>9</v>
      </c>
      <c r="G1494">
        <v>6</v>
      </c>
      <c r="H1494">
        <v>8.6110000000000007</v>
      </c>
      <c r="I1494">
        <v>1.627</v>
      </c>
      <c r="J1494">
        <v>0.43099999999999999</v>
      </c>
      <c r="K1494">
        <v>0.28699999999999998</v>
      </c>
      <c r="Q1494">
        <v>20903278</v>
      </c>
      <c r="R1494">
        <v>70.150999999999996</v>
      </c>
      <c r="S1494">
        <v>17.600000000000001</v>
      </c>
      <c r="T1494">
        <v>2.4089999999999998</v>
      </c>
      <c r="U1494">
        <v>1.3580000000000001</v>
      </c>
      <c r="V1494">
        <v>1703.1020000000001</v>
      </c>
      <c r="W1494">
        <v>43.7</v>
      </c>
      <c r="X1494">
        <v>269.048</v>
      </c>
      <c r="Y1494">
        <v>2.42</v>
      </c>
      <c r="Z1494">
        <v>1.6</v>
      </c>
      <c r="AA1494">
        <v>23.9</v>
      </c>
      <c r="AB1494">
        <v>11.877000000000001</v>
      </c>
      <c r="AC1494">
        <v>0.4</v>
      </c>
    </row>
    <row r="1495" spans="1:29" hidden="1" x14ac:dyDescent="0.25">
      <c r="A1495" t="s">
        <v>64</v>
      </c>
      <c r="B1495" t="s">
        <v>65</v>
      </c>
      <c r="C1495" s="1">
        <v>43920</v>
      </c>
      <c r="D1495">
        <v>180</v>
      </c>
      <c r="E1495">
        <v>0</v>
      </c>
      <c r="F1495">
        <v>9</v>
      </c>
      <c r="G1495">
        <v>0</v>
      </c>
      <c r="H1495">
        <v>8.6110000000000007</v>
      </c>
      <c r="I1495">
        <v>0</v>
      </c>
      <c r="J1495">
        <v>0.43099999999999999</v>
      </c>
      <c r="K1495">
        <v>0</v>
      </c>
      <c r="Q1495">
        <v>20903278</v>
      </c>
      <c r="R1495">
        <v>70.150999999999996</v>
      </c>
      <c r="S1495">
        <v>17.600000000000001</v>
      </c>
      <c r="T1495">
        <v>2.4089999999999998</v>
      </c>
      <c r="U1495">
        <v>1.3580000000000001</v>
      </c>
      <c r="V1495">
        <v>1703.1020000000001</v>
      </c>
      <c r="W1495">
        <v>43.7</v>
      </c>
      <c r="X1495">
        <v>269.048</v>
      </c>
      <c r="Y1495">
        <v>2.42</v>
      </c>
      <c r="Z1495">
        <v>1.6</v>
      </c>
      <c r="AA1495">
        <v>23.9</v>
      </c>
      <c r="AB1495">
        <v>11.877000000000001</v>
      </c>
      <c r="AC1495">
        <v>0.4</v>
      </c>
    </row>
    <row r="1496" spans="1:29" hidden="1" x14ac:dyDescent="0.25">
      <c r="A1496" t="s">
        <v>64</v>
      </c>
      <c r="B1496" t="s">
        <v>65</v>
      </c>
      <c r="C1496" s="1">
        <v>43921</v>
      </c>
      <c r="D1496">
        <v>222</v>
      </c>
      <c r="E1496">
        <v>42</v>
      </c>
      <c r="F1496">
        <v>12</v>
      </c>
      <c r="G1496">
        <v>3</v>
      </c>
      <c r="H1496">
        <v>10.62</v>
      </c>
      <c r="I1496">
        <v>2.0089999999999999</v>
      </c>
      <c r="J1496">
        <v>0.57399999999999995</v>
      </c>
      <c r="K1496">
        <v>0.14399999999999999</v>
      </c>
      <c r="Q1496">
        <v>20903278</v>
      </c>
      <c r="R1496">
        <v>70.150999999999996</v>
      </c>
      <c r="S1496">
        <v>17.600000000000001</v>
      </c>
      <c r="T1496">
        <v>2.4089999999999998</v>
      </c>
      <c r="U1496">
        <v>1.3580000000000001</v>
      </c>
      <c r="V1496">
        <v>1703.1020000000001</v>
      </c>
      <c r="W1496">
        <v>43.7</v>
      </c>
      <c r="X1496">
        <v>269.048</v>
      </c>
      <c r="Y1496">
        <v>2.42</v>
      </c>
      <c r="Z1496">
        <v>1.6</v>
      </c>
      <c r="AA1496">
        <v>23.9</v>
      </c>
      <c r="AB1496">
        <v>11.877000000000001</v>
      </c>
      <c r="AC1496">
        <v>0.4</v>
      </c>
    </row>
    <row r="1497" spans="1:29" hidden="1" x14ac:dyDescent="0.25">
      <c r="A1497" t="s">
        <v>64</v>
      </c>
      <c r="B1497" t="s">
        <v>65</v>
      </c>
      <c r="C1497" s="1">
        <v>43922</v>
      </c>
      <c r="D1497">
        <v>246</v>
      </c>
      <c r="E1497">
        <v>24</v>
      </c>
      <c r="F1497">
        <v>12</v>
      </c>
      <c r="G1497">
        <v>0</v>
      </c>
      <c r="H1497">
        <v>11.768000000000001</v>
      </c>
      <c r="I1497">
        <v>1.1479999999999999</v>
      </c>
      <c r="J1497">
        <v>0.57399999999999995</v>
      </c>
      <c r="K1497">
        <v>0</v>
      </c>
      <c r="Q1497">
        <v>20903278</v>
      </c>
      <c r="R1497">
        <v>70.150999999999996</v>
      </c>
      <c r="S1497">
        <v>17.600000000000001</v>
      </c>
      <c r="T1497">
        <v>2.4089999999999998</v>
      </c>
      <c r="U1497">
        <v>1.3580000000000001</v>
      </c>
      <c r="V1497">
        <v>1703.1020000000001</v>
      </c>
      <c r="W1497">
        <v>43.7</v>
      </c>
      <c r="X1497">
        <v>269.048</v>
      </c>
      <c r="Y1497">
        <v>2.42</v>
      </c>
      <c r="Z1497">
        <v>1.6</v>
      </c>
      <c r="AA1497">
        <v>23.9</v>
      </c>
      <c r="AB1497">
        <v>11.877000000000001</v>
      </c>
      <c r="AC1497">
        <v>0.4</v>
      </c>
    </row>
    <row r="1498" spans="1:29" hidden="1" x14ac:dyDescent="0.25">
      <c r="A1498" t="s">
        <v>64</v>
      </c>
      <c r="B1498" t="s">
        <v>65</v>
      </c>
      <c r="C1498" s="1">
        <v>43923</v>
      </c>
      <c r="D1498">
        <v>261</v>
      </c>
      <c r="E1498">
        <v>15</v>
      </c>
      <c r="F1498">
        <v>14</v>
      </c>
      <c r="G1498">
        <v>2</v>
      </c>
      <c r="H1498">
        <v>12.486000000000001</v>
      </c>
      <c r="I1498">
        <v>0.71799999999999997</v>
      </c>
      <c r="J1498">
        <v>0.67</v>
      </c>
      <c r="K1498">
        <v>9.6000000000000002E-2</v>
      </c>
      <c r="Q1498">
        <v>20903278</v>
      </c>
      <c r="R1498">
        <v>70.150999999999996</v>
      </c>
      <c r="S1498">
        <v>17.600000000000001</v>
      </c>
      <c r="T1498">
        <v>2.4089999999999998</v>
      </c>
      <c r="U1498">
        <v>1.3580000000000001</v>
      </c>
      <c r="V1498">
        <v>1703.1020000000001</v>
      </c>
      <c r="W1498">
        <v>43.7</v>
      </c>
      <c r="X1498">
        <v>269.048</v>
      </c>
      <c r="Y1498">
        <v>2.42</v>
      </c>
      <c r="Z1498">
        <v>1.6</v>
      </c>
      <c r="AA1498">
        <v>23.9</v>
      </c>
      <c r="AB1498">
        <v>11.877000000000001</v>
      </c>
      <c r="AC1498">
        <v>0.4</v>
      </c>
    </row>
    <row r="1499" spans="1:29" hidden="1" x14ac:dyDescent="0.25">
      <c r="A1499" t="s">
        <v>64</v>
      </c>
      <c r="B1499" t="s">
        <v>65</v>
      </c>
      <c r="C1499" s="1">
        <v>43924</v>
      </c>
      <c r="D1499">
        <v>288</v>
      </c>
      <c r="E1499">
        <v>27</v>
      </c>
      <c r="F1499">
        <v>16</v>
      </c>
      <c r="G1499">
        <v>2</v>
      </c>
      <c r="H1499">
        <v>13.778</v>
      </c>
      <c r="I1499">
        <v>1.292</v>
      </c>
      <c r="J1499">
        <v>0.76500000000000001</v>
      </c>
      <c r="K1499">
        <v>9.6000000000000002E-2</v>
      </c>
      <c r="Q1499">
        <v>20903278</v>
      </c>
      <c r="R1499">
        <v>70.150999999999996</v>
      </c>
      <c r="S1499">
        <v>17.600000000000001</v>
      </c>
      <c r="T1499">
        <v>2.4089999999999998</v>
      </c>
      <c r="U1499">
        <v>1.3580000000000001</v>
      </c>
      <c r="V1499">
        <v>1703.1020000000001</v>
      </c>
      <c r="W1499">
        <v>43.7</v>
      </c>
      <c r="X1499">
        <v>269.048</v>
      </c>
      <c r="Y1499">
        <v>2.42</v>
      </c>
      <c r="Z1499">
        <v>1.6</v>
      </c>
      <c r="AA1499">
        <v>23.9</v>
      </c>
      <c r="AB1499">
        <v>11.877000000000001</v>
      </c>
      <c r="AC1499">
        <v>0.4</v>
      </c>
    </row>
    <row r="1500" spans="1:29" hidden="1" x14ac:dyDescent="0.25">
      <c r="A1500" t="s">
        <v>64</v>
      </c>
      <c r="B1500" t="s">
        <v>65</v>
      </c>
      <c r="C1500" s="1">
        <v>43925</v>
      </c>
      <c r="D1500">
        <v>288</v>
      </c>
      <c r="E1500">
        <v>0</v>
      </c>
      <c r="F1500">
        <v>16</v>
      </c>
      <c r="G1500">
        <v>0</v>
      </c>
      <c r="H1500">
        <v>13.778</v>
      </c>
      <c r="I1500">
        <v>0</v>
      </c>
      <c r="J1500">
        <v>0.76500000000000001</v>
      </c>
      <c r="K1500">
        <v>0</v>
      </c>
      <c r="Q1500">
        <v>20903278</v>
      </c>
      <c r="R1500">
        <v>70.150999999999996</v>
      </c>
      <c r="S1500">
        <v>17.600000000000001</v>
      </c>
      <c r="T1500">
        <v>2.4089999999999998</v>
      </c>
      <c r="U1500">
        <v>1.3580000000000001</v>
      </c>
      <c r="V1500">
        <v>1703.1020000000001</v>
      </c>
      <c r="W1500">
        <v>43.7</v>
      </c>
      <c r="X1500">
        <v>269.048</v>
      </c>
      <c r="Y1500">
        <v>2.42</v>
      </c>
      <c r="Z1500">
        <v>1.6</v>
      </c>
      <c r="AA1500">
        <v>23.9</v>
      </c>
      <c r="AB1500">
        <v>11.877000000000001</v>
      </c>
      <c r="AC1500">
        <v>0.4</v>
      </c>
    </row>
    <row r="1501" spans="1:29" hidden="1" x14ac:dyDescent="0.25">
      <c r="A1501" t="s">
        <v>64</v>
      </c>
      <c r="B1501" t="s">
        <v>65</v>
      </c>
      <c r="C1501" s="1">
        <v>43926</v>
      </c>
      <c r="D1501">
        <v>302</v>
      </c>
      <c r="E1501">
        <v>14</v>
      </c>
      <c r="F1501">
        <v>16</v>
      </c>
      <c r="G1501">
        <v>0</v>
      </c>
      <c r="H1501">
        <v>14.446999999999999</v>
      </c>
      <c r="I1501">
        <v>0.67</v>
      </c>
      <c r="J1501">
        <v>0.76500000000000001</v>
      </c>
      <c r="K1501">
        <v>0</v>
      </c>
      <c r="Q1501">
        <v>20903278</v>
      </c>
      <c r="R1501">
        <v>70.150999999999996</v>
      </c>
      <c r="S1501">
        <v>17.600000000000001</v>
      </c>
      <c r="T1501">
        <v>2.4089999999999998</v>
      </c>
      <c r="U1501">
        <v>1.3580000000000001</v>
      </c>
      <c r="V1501">
        <v>1703.1020000000001</v>
      </c>
      <c r="W1501">
        <v>43.7</v>
      </c>
      <c r="X1501">
        <v>269.048</v>
      </c>
      <c r="Y1501">
        <v>2.42</v>
      </c>
      <c r="Z1501">
        <v>1.6</v>
      </c>
      <c r="AA1501">
        <v>23.9</v>
      </c>
      <c r="AB1501">
        <v>11.877000000000001</v>
      </c>
      <c r="AC1501">
        <v>0.4</v>
      </c>
    </row>
    <row r="1502" spans="1:29" hidden="1" x14ac:dyDescent="0.25">
      <c r="A1502" t="s">
        <v>64</v>
      </c>
      <c r="B1502" t="s">
        <v>65</v>
      </c>
      <c r="C1502" s="1">
        <v>43927</v>
      </c>
      <c r="D1502">
        <v>345</v>
      </c>
      <c r="E1502">
        <v>43</v>
      </c>
      <c r="F1502">
        <v>17</v>
      </c>
      <c r="G1502">
        <v>1</v>
      </c>
      <c r="H1502">
        <v>16.504999999999999</v>
      </c>
      <c r="I1502">
        <v>2.0569999999999999</v>
      </c>
      <c r="J1502">
        <v>0.81299999999999994</v>
      </c>
      <c r="K1502">
        <v>4.8000000000000001E-2</v>
      </c>
      <c r="Q1502">
        <v>20903278</v>
      </c>
      <c r="R1502">
        <v>70.150999999999996</v>
      </c>
      <c r="S1502">
        <v>17.600000000000001</v>
      </c>
      <c r="T1502">
        <v>2.4089999999999998</v>
      </c>
      <c r="U1502">
        <v>1.3580000000000001</v>
      </c>
      <c r="V1502">
        <v>1703.1020000000001</v>
      </c>
      <c r="W1502">
        <v>43.7</v>
      </c>
      <c r="X1502">
        <v>269.048</v>
      </c>
      <c r="Y1502">
        <v>2.42</v>
      </c>
      <c r="Z1502">
        <v>1.6</v>
      </c>
      <c r="AA1502">
        <v>23.9</v>
      </c>
      <c r="AB1502">
        <v>11.877000000000001</v>
      </c>
      <c r="AC1502">
        <v>0.4</v>
      </c>
    </row>
    <row r="1503" spans="1:29" hidden="1" x14ac:dyDescent="0.25">
      <c r="A1503" t="s">
        <v>64</v>
      </c>
      <c r="B1503" t="s">
        <v>65</v>
      </c>
      <c r="C1503" s="1">
        <v>43928</v>
      </c>
      <c r="D1503">
        <v>364</v>
      </c>
      <c r="E1503">
        <v>19</v>
      </c>
      <c r="F1503">
        <v>17</v>
      </c>
      <c r="G1503">
        <v>0</v>
      </c>
      <c r="H1503">
        <v>17.414000000000001</v>
      </c>
      <c r="I1503">
        <v>0.90900000000000003</v>
      </c>
      <c r="J1503">
        <v>0.81299999999999994</v>
      </c>
      <c r="K1503">
        <v>0</v>
      </c>
      <c r="Q1503">
        <v>20903278</v>
      </c>
      <c r="R1503">
        <v>70.150999999999996</v>
      </c>
      <c r="S1503">
        <v>17.600000000000001</v>
      </c>
      <c r="T1503">
        <v>2.4089999999999998</v>
      </c>
      <c r="U1503">
        <v>1.3580000000000001</v>
      </c>
      <c r="V1503">
        <v>1703.1020000000001</v>
      </c>
      <c r="W1503">
        <v>43.7</v>
      </c>
      <c r="X1503">
        <v>269.048</v>
      </c>
      <c r="Y1503">
        <v>2.42</v>
      </c>
      <c r="Z1503">
        <v>1.6</v>
      </c>
      <c r="AA1503">
        <v>23.9</v>
      </c>
      <c r="AB1503">
        <v>11.877000000000001</v>
      </c>
      <c r="AC1503">
        <v>0.4</v>
      </c>
    </row>
    <row r="1504" spans="1:29" hidden="1" x14ac:dyDescent="0.25">
      <c r="A1504" t="s">
        <v>64</v>
      </c>
      <c r="B1504" t="s">
        <v>65</v>
      </c>
      <c r="C1504" s="1">
        <v>43929</v>
      </c>
      <c r="D1504">
        <v>384</v>
      </c>
      <c r="E1504">
        <v>20</v>
      </c>
      <c r="F1504">
        <v>19</v>
      </c>
      <c r="G1504">
        <v>2</v>
      </c>
      <c r="H1504">
        <v>18.37</v>
      </c>
      <c r="I1504">
        <v>0.95699999999999996</v>
      </c>
      <c r="J1504">
        <v>0.90900000000000003</v>
      </c>
      <c r="K1504">
        <v>9.6000000000000002E-2</v>
      </c>
      <c r="Q1504">
        <v>20903278</v>
      </c>
      <c r="R1504">
        <v>70.150999999999996</v>
      </c>
      <c r="S1504">
        <v>17.600000000000001</v>
      </c>
      <c r="T1504">
        <v>2.4089999999999998</v>
      </c>
      <c r="U1504">
        <v>1.3580000000000001</v>
      </c>
      <c r="V1504">
        <v>1703.1020000000001</v>
      </c>
      <c r="W1504">
        <v>43.7</v>
      </c>
      <c r="X1504">
        <v>269.048</v>
      </c>
      <c r="Y1504">
        <v>2.42</v>
      </c>
      <c r="Z1504">
        <v>1.6</v>
      </c>
      <c r="AA1504">
        <v>23.9</v>
      </c>
      <c r="AB1504">
        <v>11.877000000000001</v>
      </c>
      <c r="AC1504">
        <v>0.4</v>
      </c>
    </row>
    <row r="1505" spans="1:29" hidden="1" x14ac:dyDescent="0.25">
      <c r="A1505" t="s">
        <v>64</v>
      </c>
      <c r="B1505" t="s">
        <v>65</v>
      </c>
      <c r="C1505" s="1">
        <v>43930</v>
      </c>
      <c r="D1505">
        <v>414</v>
      </c>
      <c r="E1505">
        <v>30</v>
      </c>
      <c r="F1505">
        <v>23</v>
      </c>
      <c r="G1505">
        <v>4</v>
      </c>
      <c r="H1505">
        <v>19.806000000000001</v>
      </c>
      <c r="I1505">
        <v>1.4350000000000001</v>
      </c>
      <c r="J1505">
        <v>1.1000000000000001</v>
      </c>
      <c r="K1505">
        <v>0.191</v>
      </c>
      <c r="Q1505">
        <v>20903278</v>
      </c>
      <c r="R1505">
        <v>70.150999999999996</v>
      </c>
      <c r="S1505">
        <v>17.600000000000001</v>
      </c>
      <c r="T1505">
        <v>2.4089999999999998</v>
      </c>
      <c r="U1505">
        <v>1.3580000000000001</v>
      </c>
      <c r="V1505">
        <v>1703.1020000000001</v>
      </c>
      <c r="W1505">
        <v>43.7</v>
      </c>
      <c r="X1505">
        <v>269.048</v>
      </c>
      <c r="Y1505">
        <v>2.42</v>
      </c>
      <c r="Z1505">
        <v>1.6</v>
      </c>
      <c r="AA1505">
        <v>23.9</v>
      </c>
      <c r="AB1505">
        <v>11.877000000000001</v>
      </c>
      <c r="AC1505">
        <v>0.4</v>
      </c>
    </row>
    <row r="1506" spans="1:29" hidden="1" x14ac:dyDescent="0.25">
      <c r="A1506" t="s">
        <v>64</v>
      </c>
      <c r="B1506" t="s">
        <v>65</v>
      </c>
      <c r="C1506" s="1">
        <v>43931</v>
      </c>
      <c r="D1506">
        <v>443</v>
      </c>
      <c r="E1506">
        <v>29</v>
      </c>
      <c r="F1506">
        <v>24</v>
      </c>
      <c r="G1506">
        <v>1</v>
      </c>
      <c r="H1506">
        <v>21.193000000000001</v>
      </c>
      <c r="I1506">
        <v>1.387</v>
      </c>
      <c r="J1506">
        <v>1.1479999999999999</v>
      </c>
      <c r="K1506">
        <v>4.8000000000000001E-2</v>
      </c>
      <c r="Q1506">
        <v>20903278</v>
      </c>
      <c r="R1506">
        <v>70.150999999999996</v>
      </c>
      <c r="S1506">
        <v>17.600000000000001</v>
      </c>
      <c r="T1506">
        <v>2.4089999999999998</v>
      </c>
      <c r="U1506">
        <v>1.3580000000000001</v>
      </c>
      <c r="V1506">
        <v>1703.1020000000001</v>
      </c>
      <c r="W1506">
        <v>43.7</v>
      </c>
      <c r="X1506">
        <v>269.048</v>
      </c>
      <c r="Y1506">
        <v>2.42</v>
      </c>
      <c r="Z1506">
        <v>1.6</v>
      </c>
      <c r="AA1506">
        <v>23.9</v>
      </c>
      <c r="AB1506">
        <v>11.877000000000001</v>
      </c>
      <c r="AC1506">
        <v>0.4</v>
      </c>
    </row>
    <row r="1507" spans="1:29" hidden="1" x14ac:dyDescent="0.25">
      <c r="A1507" t="s">
        <v>64</v>
      </c>
      <c r="B1507" t="s">
        <v>65</v>
      </c>
      <c r="C1507" s="1">
        <v>43932</v>
      </c>
      <c r="D1507">
        <v>448</v>
      </c>
      <c r="E1507">
        <v>5</v>
      </c>
      <c r="F1507">
        <v>26</v>
      </c>
      <c r="G1507">
        <v>2</v>
      </c>
      <c r="H1507">
        <v>21.431999999999999</v>
      </c>
      <c r="I1507">
        <v>0.23899999999999999</v>
      </c>
      <c r="J1507">
        <v>1.244</v>
      </c>
      <c r="K1507">
        <v>9.6000000000000002E-2</v>
      </c>
      <c r="Q1507">
        <v>20903278</v>
      </c>
      <c r="R1507">
        <v>70.150999999999996</v>
      </c>
      <c r="S1507">
        <v>17.600000000000001</v>
      </c>
      <c r="T1507">
        <v>2.4089999999999998</v>
      </c>
      <c r="U1507">
        <v>1.3580000000000001</v>
      </c>
      <c r="V1507">
        <v>1703.1020000000001</v>
      </c>
      <c r="W1507">
        <v>43.7</v>
      </c>
      <c r="X1507">
        <v>269.048</v>
      </c>
      <c r="Y1507">
        <v>2.42</v>
      </c>
      <c r="Z1507">
        <v>1.6</v>
      </c>
      <c r="AA1507">
        <v>23.9</v>
      </c>
      <c r="AB1507">
        <v>11.877000000000001</v>
      </c>
      <c r="AC1507">
        <v>0.4</v>
      </c>
    </row>
    <row r="1508" spans="1:29" hidden="1" x14ac:dyDescent="0.25">
      <c r="A1508" t="s">
        <v>64</v>
      </c>
      <c r="B1508" t="s">
        <v>65</v>
      </c>
      <c r="C1508" s="1">
        <v>43933</v>
      </c>
      <c r="D1508">
        <v>484</v>
      </c>
      <c r="E1508">
        <v>36</v>
      </c>
      <c r="F1508">
        <v>27</v>
      </c>
      <c r="G1508">
        <v>1</v>
      </c>
      <c r="H1508">
        <v>23.154</v>
      </c>
      <c r="I1508">
        <v>1.722</v>
      </c>
      <c r="J1508">
        <v>1.292</v>
      </c>
      <c r="K1508">
        <v>4.8000000000000001E-2</v>
      </c>
      <c r="Q1508">
        <v>20903278</v>
      </c>
      <c r="R1508">
        <v>70.150999999999996</v>
      </c>
      <c r="S1508">
        <v>17.600000000000001</v>
      </c>
      <c r="T1508">
        <v>2.4089999999999998</v>
      </c>
      <c r="U1508">
        <v>1.3580000000000001</v>
      </c>
      <c r="V1508">
        <v>1703.1020000000001</v>
      </c>
      <c r="W1508">
        <v>43.7</v>
      </c>
      <c r="X1508">
        <v>269.048</v>
      </c>
      <c r="Y1508">
        <v>2.42</v>
      </c>
      <c r="Z1508">
        <v>1.6</v>
      </c>
      <c r="AA1508">
        <v>23.9</v>
      </c>
      <c r="AB1508">
        <v>11.877000000000001</v>
      </c>
      <c r="AC1508">
        <v>0.4</v>
      </c>
    </row>
    <row r="1509" spans="1:29" hidden="1" x14ac:dyDescent="0.25">
      <c r="A1509" t="s">
        <v>64</v>
      </c>
      <c r="B1509" t="s">
        <v>65</v>
      </c>
      <c r="C1509" s="1">
        <v>43934</v>
      </c>
      <c r="D1509">
        <v>497</v>
      </c>
      <c r="E1509">
        <v>13</v>
      </c>
      <c r="F1509">
        <v>27</v>
      </c>
      <c r="G1509">
        <v>0</v>
      </c>
      <c r="H1509">
        <v>23.776</v>
      </c>
      <c r="I1509">
        <v>0.622</v>
      </c>
      <c r="J1509">
        <v>1.292</v>
      </c>
      <c r="K1509">
        <v>0</v>
      </c>
      <c r="Q1509">
        <v>20903278</v>
      </c>
      <c r="R1509">
        <v>70.150999999999996</v>
      </c>
      <c r="S1509">
        <v>17.600000000000001</v>
      </c>
      <c r="T1509">
        <v>2.4089999999999998</v>
      </c>
      <c r="U1509">
        <v>1.3580000000000001</v>
      </c>
      <c r="V1509">
        <v>1703.1020000000001</v>
      </c>
      <c r="W1509">
        <v>43.7</v>
      </c>
      <c r="X1509">
        <v>269.048</v>
      </c>
      <c r="Y1509">
        <v>2.42</v>
      </c>
      <c r="Z1509">
        <v>1.6</v>
      </c>
      <c r="AA1509">
        <v>23.9</v>
      </c>
      <c r="AB1509">
        <v>11.877000000000001</v>
      </c>
      <c r="AC1509">
        <v>0.4</v>
      </c>
    </row>
    <row r="1510" spans="1:29" hidden="1" x14ac:dyDescent="0.25">
      <c r="A1510" t="s">
        <v>64</v>
      </c>
      <c r="B1510" t="s">
        <v>65</v>
      </c>
      <c r="C1510" s="1">
        <v>43935</v>
      </c>
      <c r="D1510">
        <v>515</v>
      </c>
      <c r="E1510">
        <v>18</v>
      </c>
      <c r="F1510">
        <v>28</v>
      </c>
      <c r="G1510">
        <v>1</v>
      </c>
      <c r="H1510">
        <v>24.637</v>
      </c>
      <c r="I1510">
        <v>0.86099999999999999</v>
      </c>
      <c r="J1510">
        <v>1.34</v>
      </c>
      <c r="K1510">
        <v>4.8000000000000001E-2</v>
      </c>
      <c r="Q1510">
        <v>20903278</v>
      </c>
      <c r="R1510">
        <v>70.150999999999996</v>
      </c>
      <c r="S1510">
        <v>17.600000000000001</v>
      </c>
      <c r="T1510">
        <v>2.4089999999999998</v>
      </c>
      <c r="U1510">
        <v>1.3580000000000001</v>
      </c>
      <c r="V1510">
        <v>1703.1020000000001</v>
      </c>
      <c r="W1510">
        <v>43.7</v>
      </c>
      <c r="X1510">
        <v>269.048</v>
      </c>
      <c r="Y1510">
        <v>2.42</v>
      </c>
      <c r="Z1510">
        <v>1.6</v>
      </c>
      <c r="AA1510">
        <v>23.9</v>
      </c>
      <c r="AB1510">
        <v>11.877000000000001</v>
      </c>
      <c r="AC1510">
        <v>0.4</v>
      </c>
    </row>
    <row r="1511" spans="1:29" hidden="1" x14ac:dyDescent="0.25">
      <c r="A1511" t="s">
        <v>64</v>
      </c>
      <c r="B1511" t="s">
        <v>65</v>
      </c>
      <c r="C1511" s="1">
        <v>43936</v>
      </c>
      <c r="D1511">
        <v>528</v>
      </c>
      <c r="E1511">
        <v>13</v>
      </c>
      <c r="F1511">
        <v>30</v>
      </c>
      <c r="G1511">
        <v>2</v>
      </c>
      <c r="H1511">
        <v>25.259</v>
      </c>
      <c r="I1511">
        <v>0.622</v>
      </c>
      <c r="J1511">
        <v>1.4350000000000001</v>
      </c>
      <c r="K1511">
        <v>9.6000000000000002E-2</v>
      </c>
      <c r="Q1511">
        <v>20903278</v>
      </c>
      <c r="R1511">
        <v>70.150999999999996</v>
      </c>
      <c r="S1511">
        <v>17.600000000000001</v>
      </c>
      <c r="T1511">
        <v>2.4089999999999998</v>
      </c>
      <c r="U1511">
        <v>1.3580000000000001</v>
      </c>
      <c r="V1511">
        <v>1703.1020000000001</v>
      </c>
      <c r="W1511">
        <v>43.7</v>
      </c>
      <c r="X1511">
        <v>269.048</v>
      </c>
      <c r="Y1511">
        <v>2.42</v>
      </c>
      <c r="Z1511">
        <v>1.6</v>
      </c>
      <c r="AA1511">
        <v>23.9</v>
      </c>
      <c r="AB1511">
        <v>11.877000000000001</v>
      </c>
      <c r="AC1511">
        <v>0.4</v>
      </c>
    </row>
    <row r="1512" spans="1:29" hidden="1" x14ac:dyDescent="0.25">
      <c r="A1512" t="s">
        <v>64</v>
      </c>
      <c r="B1512" t="s">
        <v>65</v>
      </c>
      <c r="C1512" s="1">
        <v>43937</v>
      </c>
      <c r="D1512">
        <v>542</v>
      </c>
      <c r="E1512">
        <v>14</v>
      </c>
      <c r="F1512">
        <v>32</v>
      </c>
      <c r="G1512">
        <v>2</v>
      </c>
      <c r="H1512">
        <v>25.928999999999998</v>
      </c>
      <c r="I1512">
        <v>0.67</v>
      </c>
      <c r="J1512">
        <v>1.5309999999999999</v>
      </c>
      <c r="K1512">
        <v>9.6000000000000002E-2</v>
      </c>
      <c r="Q1512">
        <v>20903278</v>
      </c>
      <c r="R1512">
        <v>70.150999999999996</v>
      </c>
      <c r="S1512">
        <v>17.600000000000001</v>
      </c>
      <c r="T1512">
        <v>2.4089999999999998</v>
      </c>
      <c r="U1512">
        <v>1.3580000000000001</v>
      </c>
      <c r="V1512">
        <v>1703.1020000000001</v>
      </c>
      <c r="W1512">
        <v>43.7</v>
      </c>
      <c r="X1512">
        <v>269.048</v>
      </c>
      <c r="Y1512">
        <v>2.42</v>
      </c>
      <c r="Z1512">
        <v>1.6</v>
      </c>
      <c r="AA1512">
        <v>23.9</v>
      </c>
      <c r="AB1512">
        <v>11.877000000000001</v>
      </c>
      <c r="AC1512">
        <v>0.4</v>
      </c>
    </row>
    <row r="1513" spans="1:29" hidden="1" x14ac:dyDescent="0.25">
      <c r="A1513" t="s">
        <v>64</v>
      </c>
      <c r="B1513" t="s">
        <v>65</v>
      </c>
      <c r="C1513" s="1">
        <v>43938</v>
      </c>
      <c r="D1513">
        <v>543</v>
      </c>
      <c r="E1513">
        <v>1</v>
      </c>
      <c r="F1513">
        <v>32</v>
      </c>
      <c r="G1513">
        <v>0</v>
      </c>
      <c r="H1513">
        <v>25.977</v>
      </c>
      <c r="I1513">
        <v>4.8000000000000001E-2</v>
      </c>
      <c r="J1513">
        <v>1.5309999999999999</v>
      </c>
      <c r="K1513">
        <v>0</v>
      </c>
      <c r="Q1513">
        <v>20903278</v>
      </c>
      <c r="R1513">
        <v>70.150999999999996</v>
      </c>
      <c r="S1513">
        <v>17.600000000000001</v>
      </c>
      <c r="T1513">
        <v>2.4089999999999998</v>
      </c>
      <c r="U1513">
        <v>1.3580000000000001</v>
      </c>
      <c r="V1513">
        <v>1703.1020000000001</v>
      </c>
      <c r="W1513">
        <v>43.7</v>
      </c>
      <c r="X1513">
        <v>269.048</v>
      </c>
      <c r="Y1513">
        <v>2.42</v>
      </c>
      <c r="Z1513">
        <v>1.6</v>
      </c>
      <c r="AA1513">
        <v>23.9</v>
      </c>
      <c r="AB1513">
        <v>11.877000000000001</v>
      </c>
      <c r="AC1513">
        <v>0.4</v>
      </c>
    </row>
    <row r="1514" spans="1:29" hidden="1" x14ac:dyDescent="0.25">
      <c r="A1514" t="s">
        <v>64</v>
      </c>
      <c r="B1514" t="s">
        <v>65</v>
      </c>
      <c r="C1514" s="1">
        <v>43939</v>
      </c>
      <c r="D1514">
        <v>557</v>
      </c>
      <c r="E1514">
        <v>14</v>
      </c>
      <c r="F1514">
        <v>35</v>
      </c>
      <c r="G1514">
        <v>3</v>
      </c>
      <c r="H1514">
        <v>26.646999999999998</v>
      </c>
      <c r="I1514">
        <v>0.67</v>
      </c>
      <c r="J1514">
        <v>1.6739999999999999</v>
      </c>
      <c r="K1514">
        <v>0.14399999999999999</v>
      </c>
      <c r="Q1514">
        <v>20903278</v>
      </c>
      <c r="R1514">
        <v>70.150999999999996</v>
      </c>
      <c r="S1514">
        <v>17.600000000000001</v>
      </c>
      <c r="T1514">
        <v>2.4089999999999998</v>
      </c>
      <c r="U1514">
        <v>1.3580000000000001</v>
      </c>
      <c r="V1514">
        <v>1703.1020000000001</v>
      </c>
      <c r="W1514">
        <v>43.7</v>
      </c>
      <c r="X1514">
        <v>269.048</v>
      </c>
      <c r="Y1514">
        <v>2.42</v>
      </c>
      <c r="Z1514">
        <v>1.6</v>
      </c>
      <c r="AA1514">
        <v>23.9</v>
      </c>
      <c r="AB1514">
        <v>11.877000000000001</v>
      </c>
      <c r="AC1514">
        <v>0.4</v>
      </c>
    </row>
    <row r="1515" spans="1:29" hidden="1" x14ac:dyDescent="0.25">
      <c r="A1515" t="s">
        <v>64</v>
      </c>
      <c r="B1515" t="s">
        <v>65</v>
      </c>
      <c r="C1515" s="1">
        <v>43940</v>
      </c>
      <c r="D1515">
        <v>565</v>
      </c>
      <c r="E1515">
        <v>8</v>
      </c>
      <c r="F1515">
        <v>36</v>
      </c>
      <c r="G1515">
        <v>1</v>
      </c>
      <c r="H1515">
        <v>27.029</v>
      </c>
      <c r="I1515">
        <v>0.38300000000000001</v>
      </c>
      <c r="J1515">
        <v>1.722</v>
      </c>
      <c r="K1515">
        <v>4.8000000000000001E-2</v>
      </c>
      <c r="Q1515">
        <v>20903278</v>
      </c>
      <c r="R1515">
        <v>70.150999999999996</v>
      </c>
      <c r="S1515">
        <v>17.600000000000001</v>
      </c>
      <c r="T1515">
        <v>2.4089999999999998</v>
      </c>
      <c r="U1515">
        <v>1.3580000000000001</v>
      </c>
      <c r="V1515">
        <v>1703.1020000000001</v>
      </c>
      <c r="W1515">
        <v>43.7</v>
      </c>
      <c r="X1515">
        <v>269.048</v>
      </c>
      <c r="Y1515">
        <v>2.42</v>
      </c>
      <c r="Z1515">
        <v>1.6</v>
      </c>
      <c r="AA1515">
        <v>23.9</v>
      </c>
      <c r="AB1515">
        <v>11.877000000000001</v>
      </c>
      <c r="AC1515">
        <v>0.4</v>
      </c>
    </row>
    <row r="1516" spans="1:29" hidden="1" x14ac:dyDescent="0.25">
      <c r="A1516" t="s">
        <v>64</v>
      </c>
      <c r="B1516" t="s">
        <v>65</v>
      </c>
      <c r="C1516" s="1">
        <v>43941</v>
      </c>
      <c r="D1516">
        <v>576</v>
      </c>
      <c r="E1516">
        <v>11</v>
      </c>
      <c r="F1516">
        <v>36</v>
      </c>
      <c r="G1516">
        <v>0</v>
      </c>
      <c r="H1516">
        <v>27.555</v>
      </c>
      <c r="I1516">
        <v>0.52600000000000002</v>
      </c>
      <c r="J1516">
        <v>1.722</v>
      </c>
      <c r="K1516">
        <v>0</v>
      </c>
      <c r="Q1516">
        <v>20903278</v>
      </c>
      <c r="R1516">
        <v>70.150999999999996</v>
      </c>
      <c r="S1516">
        <v>17.600000000000001</v>
      </c>
      <c r="T1516">
        <v>2.4089999999999998</v>
      </c>
      <c r="U1516">
        <v>1.3580000000000001</v>
      </c>
      <c r="V1516">
        <v>1703.1020000000001</v>
      </c>
      <c r="W1516">
        <v>43.7</v>
      </c>
      <c r="X1516">
        <v>269.048</v>
      </c>
      <c r="Y1516">
        <v>2.42</v>
      </c>
      <c r="Z1516">
        <v>1.6</v>
      </c>
      <c r="AA1516">
        <v>23.9</v>
      </c>
      <c r="AB1516">
        <v>11.877000000000001</v>
      </c>
      <c r="AC1516">
        <v>0.4</v>
      </c>
    </row>
    <row r="1517" spans="1:29" hidden="1" x14ac:dyDescent="0.25">
      <c r="A1517" t="s">
        <v>64</v>
      </c>
      <c r="B1517" t="s">
        <v>65</v>
      </c>
      <c r="C1517" s="1">
        <v>43942</v>
      </c>
      <c r="D1517">
        <v>581</v>
      </c>
      <c r="E1517">
        <v>5</v>
      </c>
      <c r="F1517">
        <v>38</v>
      </c>
      <c r="G1517">
        <v>2</v>
      </c>
      <c r="H1517">
        <v>27.795000000000002</v>
      </c>
      <c r="I1517">
        <v>0.23899999999999999</v>
      </c>
      <c r="J1517">
        <v>1.8180000000000001</v>
      </c>
      <c r="K1517">
        <v>9.6000000000000002E-2</v>
      </c>
      <c r="Q1517">
        <v>20903278</v>
      </c>
      <c r="R1517">
        <v>70.150999999999996</v>
      </c>
      <c r="S1517">
        <v>17.600000000000001</v>
      </c>
      <c r="T1517">
        <v>2.4089999999999998</v>
      </c>
      <c r="U1517">
        <v>1.3580000000000001</v>
      </c>
      <c r="V1517">
        <v>1703.1020000000001</v>
      </c>
      <c r="W1517">
        <v>43.7</v>
      </c>
      <c r="X1517">
        <v>269.048</v>
      </c>
      <c r="Y1517">
        <v>2.42</v>
      </c>
      <c r="Z1517">
        <v>1.6</v>
      </c>
      <c r="AA1517">
        <v>23.9</v>
      </c>
      <c r="AB1517">
        <v>11.877000000000001</v>
      </c>
      <c r="AC1517">
        <v>0.4</v>
      </c>
    </row>
    <row r="1518" spans="1:29" hidden="1" x14ac:dyDescent="0.25">
      <c r="A1518" t="s">
        <v>64</v>
      </c>
      <c r="B1518" t="s">
        <v>65</v>
      </c>
      <c r="C1518" s="1">
        <v>43943</v>
      </c>
      <c r="D1518">
        <v>600</v>
      </c>
      <c r="E1518">
        <v>19</v>
      </c>
      <c r="F1518">
        <v>38</v>
      </c>
      <c r="G1518">
        <v>0</v>
      </c>
      <c r="H1518">
        <v>28.704000000000001</v>
      </c>
      <c r="I1518">
        <v>0.90900000000000003</v>
      </c>
      <c r="J1518">
        <v>1.8180000000000001</v>
      </c>
      <c r="K1518">
        <v>0</v>
      </c>
      <c r="Q1518">
        <v>20903278</v>
      </c>
      <c r="R1518">
        <v>70.150999999999996</v>
      </c>
      <c r="S1518">
        <v>17.600000000000001</v>
      </c>
      <c r="T1518">
        <v>2.4089999999999998</v>
      </c>
      <c r="U1518">
        <v>1.3580000000000001</v>
      </c>
      <c r="V1518">
        <v>1703.1020000000001</v>
      </c>
      <c r="W1518">
        <v>43.7</v>
      </c>
      <c r="X1518">
        <v>269.048</v>
      </c>
      <c r="Y1518">
        <v>2.42</v>
      </c>
      <c r="Z1518">
        <v>1.6</v>
      </c>
      <c r="AA1518">
        <v>23.9</v>
      </c>
      <c r="AB1518">
        <v>11.877000000000001</v>
      </c>
      <c r="AC1518">
        <v>0.4</v>
      </c>
    </row>
    <row r="1519" spans="1:29" hidden="1" x14ac:dyDescent="0.25">
      <c r="A1519" t="s">
        <v>64</v>
      </c>
      <c r="B1519" t="s">
        <v>65</v>
      </c>
      <c r="C1519" s="1">
        <v>43944</v>
      </c>
      <c r="D1519">
        <v>609</v>
      </c>
      <c r="E1519">
        <v>9</v>
      </c>
      <c r="F1519">
        <v>39</v>
      </c>
      <c r="G1519">
        <v>1</v>
      </c>
      <c r="H1519">
        <v>29.134</v>
      </c>
      <c r="I1519">
        <v>0.43099999999999999</v>
      </c>
      <c r="J1519">
        <v>1.8660000000000001</v>
      </c>
      <c r="K1519">
        <v>4.8000000000000001E-2</v>
      </c>
      <c r="Q1519">
        <v>20903278</v>
      </c>
      <c r="R1519">
        <v>70.150999999999996</v>
      </c>
      <c r="S1519">
        <v>17.600000000000001</v>
      </c>
      <c r="T1519">
        <v>2.4089999999999998</v>
      </c>
      <c r="U1519">
        <v>1.3580000000000001</v>
      </c>
      <c r="V1519">
        <v>1703.1020000000001</v>
      </c>
      <c r="W1519">
        <v>43.7</v>
      </c>
      <c r="X1519">
        <v>269.048</v>
      </c>
      <c r="Y1519">
        <v>2.42</v>
      </c>
      <c r="Z1519">
        <v>1.6</v>
      </c>
      <c r="AA1519">
        <v>23.9</v>
      </c>
      <c r="AB1519">
        <v>11.877000000000001</v>
      </c>
      <c r="AC1519">
        <v>0.4</v>
      </c>
    </row>
    <row r="1520" spans="1:29" hidden="1" x14ac:dyDescent="0.25">
      <c r="A1520" t="s">
        <v>64</v>
      </c>
      <c r="B1520" t="s">
        <v>65</v>
      </c>
      <c r="C1520" s="1">
        <v>43945</v>
      </c>
      <c r="D1520">
        <v>616</v>
      </c>
      <c r="E1520">
        <v>7</v>
      </c>
      <c r="F1520">
        <v>41</v>
      </c>
      <c r="G1520">
        <v>2</v>
      </c>
      <c r="H1520">
        <v>29.469000000000001</v>
      </c>
      <c r="I1520">
        <v>0.33500000000000002</v>
      </c>
      <c r="J1520">
        <v>1.9610000000000001</v>
      </c>
      <c r="K1520">
        <v>9.6000000000000002E-2</v>
      </c>
      <c r="Q1520">
        <v>20903278</v>
      </c>
      <c r="R1520">
        <v>70.150999999999996</v>
      </c>
      <c r="S1520">
        <v>17.600000000000001</v>
      </c>
      <c r="T1520">
        <v>2.4089999999999998</v>
      </c>
      <c r="U1520">
        <v>1.3580000000000001</v>
      </c>
      <c r="V1520">
        <v>1703.1020000000001</v>
      </c>
      <c r="W1520">
        <v>43.7</v>
      </c>
      <c r="X1520">
        <v>269.048</v>
      </c>
      <c r="Y1520">
        <v>2.42</v>
      </c>
      <c r="Z1520">
        <v>1.6</v>
      </c>
      <c r="AA1520">
        <v>23.9</v>
      </c>
      <c r="AB1520">
        <v>11.877000000000001</v>
      </c>
      <c r="AC1520">
        <v>0.4</v>
      </c>
    </row>
    <row r="1521" spans="1:29" hidden="1" x14ac:dyDescent="0.25">
      <c r="A1521" t="s">
        <v>64</v>
      </c>
      <c r="B1521" t="s">
        <v>65</v>
      </c>
      <c r="C1521" s="1">
        <v>43946</v>
      </c>
      <c r="D1521">
        <v>626</v>
      </c>
      <c r="E1521">
        <v>10</v>
      </c>
      <c r="F1521">
        <v>41</v>
      </c>
      <c r="G1521">
        <v>0</v>
      </c>
      <c r="H1521">
        <v>29.946999999999999</v>
      </c>
      <c r="I1521">
        <v>0.47799999999999998</v>
      </c>
      <c r="J1521">
        <v>1.9610000000000001</v>
      </c>
      <c r="K1521">
        <v>0</v>
      </c>
      <c r="Q1521">
        <v>20903278</v>
      </c>
      <c r="R1521">
        <v>70.150999999999996</v>
      </c>
      <c r="S1521">
        <v>17.600000000000001</v>
      </c>
      <c r="T1521">
        <v>2.4089999999999998</v>
      </c>
      <c r="U1521">
        <v>1.3580000000000001</v>
      </c>
      <c r="V1521">
        <v>1703.1020000000001</v>
      </c>
      <c r="W1521">
        <v>43.7</v>
      </c>
      <c r="X1521">
        <v>269.048</v>
      </c>
      <c r="Y1521">
        <v>2.42</v>
      </c>
      <c r="Z1521">
        <v>1.6</v>
      </c>
      <c r="AA1521">
        <v>23.9</v>
      </c>
      <c r="AB1521">
        <v>11.877000000000001</v>
      </c>
      <c r="AC1521">
        <v>0.4</v>
      </c>
    </row>
    <row r="1522" spans="1:29" hidden="1" x14ac:dyDescent="0.25">
      <c r="A1522" t="s">
        <v>64</v>
      </c>
      <c r="B1522" t="s">
        <v>65</v>
      </c>
      <c r="C1522" s="1">
        <v>43947</v>
      </c>
      <c r="D1522">
        <v>629</v>
      </c>
      <c r="E1522">
        <v>3</v>
      </c>
      <c r="F1522">
        <v>41</v>
      </c>
      <c r="G1522">
        <v>0</v>
      </c>
      <c r="H1522">
        <v>30.091000000000001</v>
      </c>
      <c r="I1522">
        <v>0.14399999999999999</v>
      </c>
      <c r="J1522">
        <v>1.9610000000000001</v>
      </c>
      <c r="K1522">
        <v>0</v>
      </c>
      <c r="Q1522">
        <v>20903278</v>
      </c>
      <c r="R1522">
        <v>70.150999999999996</v>
      </c>
      <c r="S1522">
        <v>17.600000000000001</v>
      </c>
      <c r="T1522">
        <v>2.4089999999999998</v>
      </c>
      <c r="U1522">
        <v>1.3580000000000001</v>
      </c>
      <c r="V1522">
        <v>1703.1020000000001</v>
      </c>
      <c r="W1522">
        <v>43.7</v>
      </c>
      <c r="X1522">
        <v>269.048</v>
      </c>
      <c r="Y1522">
        <v>2.42</v>
      </c>
      <c r="Z1522">
        <v>1.6</v>
      </c>
      <c r="AA1522">
        <v>23.9</v>
      </c>
      <c r="AB1522">
        <v>11.877000000000001</v>
      </c>
      <c r="AC1522">
        <v>0.4</v>
      </c>
    </row>
    <row r="1523" spans="1:29" hidden="1" x14ac:dyDescent="0.25">
      <c r="A1523" t="s">
        <v>64</v>
      </c>
      <c r="B1523" t="s">
        <v>65</v>
      </c>
      <c r="C1523" s="1">
        <v>43948</v>
      </c>
      <c r="D1523">
        <v>632</v>
      </c>
      <c r="E1523">
        <v>3</v>
      </c>
      <c r="F1523">
        <v>42</v>
      </c>
      <c r="G1523">
        <v>1</v>
      </c>
      <c r="H1523">
        <v>30.234000000000002</v>
      </c>
      <c r="I1523">
        <v>0.14399999999999999</v>
      </c>
      <c r="J1523">
        <v>2.0089999999999999</v>
      </c>
      <c r="K1523">
        <v>4.8000000000000001E-2</v>
      </c>
      <c r="Q1523">
        <v>20903278</v>
      </c>
      <c r="R1523">
        <v>70.150999999999996</v>
      </c>
      <c r="S1523">
        <v>17.600000000000001</v>
      </c>
      <c r="T1523">
        <v>2.4089999999999998</v>
      </c>
      <c r="U1523">
        <v>1.3580000000000001</v>
      </c>
      <c r="V1523">
        <v>1703.1020000000001</v>
      </c>
      <c r="W1523">
        <v>43.7</v>
      </c>
      <c r="X1523">
        <v>269.048</v>
      </c>
      <c r="Y1523">
        <v>2.42</v>
      </c>
      <c r="Z1523">
        <v>1.6</v>
      </c>
      <c r="AA1523">
        <v>23.9</v>
      </c>
      <c r="AB1523">
        <v>11.877000000000001</v>
      </c>
      <c r="AC1523">
        <v>0.4</v>
      </c>
    </row>
    <row r="1524" spans="1:29" hidden="1" x14ac:dyDescent="0.25">
      <c r="A1524" t="s">
        <v>64</v>
      </c>
      <c r="B1524" t="s">
        <v>65</v>
      </c>
      <c r="C1524" s="1">
        <v>43949</v>
      </c>
      <c r="D1524">
        <v>635</v>
      </c>
      <c r="E1524">
        <v>3</v>
      </c>
      <c r="F1524">
        <v>42</v>
      </c>
      <c r="G1524">
        <v>0</v>
      </c>
      <c r="H1524">
        <v>30.378</v>
      </c>
      <c r="I1524">
        <v>0.14399999999999999</v>
      </c>
      <c r="J1524">
        <v>2.0089999999999999</v>
      </c>
      <c r="K1524">
        <v>0</v>
      </c>
      <c r="Q1524">
        <v>20903278</v>
      </c>
      <c r="R1524">
        <v>70.150999999999996</v>
      </c>
      <c r="S1524">
        <v>17.600000000000001</v>
      </c>
      <c r="T1524">
        <v>2.4089999999999998</v>
      </c>
      <c r="U1524">
        <v>1.3580000000000001</v>
      </c>
      <c r="V1524">
        <v>1703.1020000000001</v>
      </c>
      <c r="W1524">
        <v>43.7</v>
      </c>
      <c r="X1524">
        <v>269.048</v>
      </c>
      <c r="Y1524">
        <v>2.42</v>
      </c>
      <c r="Z1524">
        <v>1.6</v>
      </c>
      <c r="AA1524">
        <v>23.9</v>
      </c>
      <c r="AB1524">
        <v>11.877000000000001</v>
      </c>
      <c r="AC1524">
        <v>0.4</v>
      </c>
    </row>
    <row r="1525" spans="1:29" hidden="1" x14ac:dyDescent="0.25">
      <c r="A1525" t="s">
        <v>64</v>
      </c>
      <c r="B1525" t="s">
        <v>65</v>
      </c>
      <c r="C1525" s="1">
        <v>43950</v>
      </c>
      <c r="D1525">
        <v>638</v>
      </c>
      <c r="E1525">
        <v>3</v>
      </c>
      <c r="F1525">
        <v>42</v>
      </c>
      <c r="G1525">
        <v>0</v>
      </c>
      <c r="H1525">
        <v>30.521999999999998</v>
      </c>
      <c r="I1525">
        <v>0.14399999999999999</v>
      </c>
      <c r="J1525">
        <v>2.0089999999999999</v>
      </c>
      <c r="K1525">
        <v>0</v>
      </c>
      <c r="Q1525">
        <v>20903278</v>
      </c>
      <c r="R1525">
        <v>70.150999999999996</v>
      </c>
      <c r="S1525">
        <v>17.600000000000001</v>
      </c>
      <c r="T1525">
        <v>2.4089999999999998</v>
      </c>
      <c r="U1525">
        <v>1.3580000000000001</v>
      </c>
      <c r="V1525">
        <v>1703.1020000000001</v>
      </c>
      <c r="W1525">
        <v>43.7</v>
      </c>
      <c r="X1525">
        <v>269.048</v>
      </c>
      <c r="Y1525">
        <v>2.42</v>
      </c>
      <c r="Z1525">
        <v>1.6</v>
      </c>
      <c r="AA1525">
        <v>23.9</v>
      </c>
      <c r="AB1525">
        <v>11.877000000000001</v>
      </c>
      <c r="AC1525">
        <v>0.4</v>
      </c>
    </row>
    <row r="1526" spans="1:29" hidden="1" x14ac:dyDescent="0.25">
      <c r="A1526" t="s">
        <v>64</v>
      </c>
      <c r="B1526" t="s">
        <v>65</v>
      </c>
      <c r="C1526" s="1">
        <v>43951</v>
      </c>
      <c r="D1526">
        <v>641</v>
      </c>
      <c r="E1526">
        <v>3</v>
      </c>
      <c r="F1526">
        <v>43</v>
      </c>
      <c r="G1526">
        <v>1</v>
      </c>
      <c r="H1526">
        <v>30.664999999999999</v>
      </c>
      <c r="I1526">
        <v>0.14399999999999999</v>
      </c>
      <c r="J1526">
        <v>2.0569999999999999</v>
      </c>
      <c r="K1526">
        <v>4.8000000000000001E-2</v>
      </c>
      <c r="Q1526">
        <v>20903278</v>
      </c>
      <c r="R1526">
        <v>70.150999999999996</v>
      </c>
      <c r="S1526">
        <v>17.600000000000001</v>
      </c>
      <c r="T1526">
        <v>2.4089999999999998</v>
      </c>
      <c r="U1526">
        <v>1.3580000000000001</v>
      </c>
      <c r="V1526">
        <v>1703.1020000000001</v>
      </c>
      <c r="W1526">
        <v>43.7</v>
      </c>
      <c r="X1526">
        <v>269.048</v>
      </c>
      <c r="Y1526">
        <v>2.42</v>
      </c>
      <c r="Z1526">
        <v>1.6</v>
      </c>
      <c r="AA1526">
        <v>23.9</v>
      </c>
      <c r="AB1526">
        <v>11.877000000000001</v>
      </c>
      <c r="AC1526">
        <v>0.4</v>
      </c>
    </row>
    <row r="1527" spans="1:29" hidden="1" x14ac:dyDescent="0.25">
      <c r="A1527" t="s">
        <v>64</v>
      </c>
      <c r="B1527" t="s">
        <v>65</v>
      </c>
      <c r="C1527" s="1">
        <v>43952</v>
      </c>
      <c r="D1527">
        <v>645</v>
      </c>
      <c r="E1527">
        <v>4</v>
      </c>
      <c r="F1527">
        <v>43</v>
      </c>
      <c r="G1527">
        <v>0</v>
      </c>
      <c r="H1527">
        <v>30.856000000000002</v>
      </c>
      <c r="I1527">
        <v>0.191</v>
      </c>
      <c r="J1527">
        <v>2.0569999999999999</v>
      </c>
      <c r="K1527">
        <v>0</v>
      </c>
      <c r="Q1527">
        <v>20903278</v>
      </c>
      <c r="R1527">
        <v>70.150999999999996</v>
      </c>
      <c r="S1527">
        <v>17.600000000000001</v>
      </c>
      <c r="T1527">
        <v>2.4089999999999998</v>
      </c>
      <c r="U1527">
        <v>1.3580000000000001</v>
      </c>
      <c r="V1527">
        <v>1703.1020000000001</v>
      </c>
      <c r="W1527">
        <v>43.7</v>
      </c>
      <c r="X1527">
        <v>269.048</v>
      </c>
      <c r="Y1527">
        <v>2.42</v>
      </c>
      <c r="Z1527">
        <v>1.6</v>
      </c>
      <c r="AA1527">
        <v>23.9</v>
      </c>
      <c r="AB1527">
        <v>11.877000000000001</v>
      </c>
      <c r="AC1527">
        <v>0.4</v>
      </c>
    </row>
    <row r="1528" spans="1:29" hidden="1" x14ac:dyDescent="0.25">
      <c r="A1528" t="s">
        <v>64</v>
      </c>
      <c r="B1528" t="s">
        <v>65</v>
      </c>
      <c r="C1528" s="1">
        <v>43953</v>
      </c>
      <c r="D1528">
        <v>649</v>
      </c>
      <c r="E1528">
        <v>4</v>
      </c>
      <c r="F1528">
        <v>44</v>
      </c>
      <c r="G1528">
        <v>1</v>
      </c>
      <c r="H1528">
        <v>31.047999999999998</v>
      </c>
      <c r="I1528">
        <v>0.191</v>
      </c>
      <c r="J1528">
        <v>2.105</v>
      </c>
      <c r="K1528">
        <v>4.8000000000000001E-2</v>
      </c>
      <c r="Q1528">
        <v>20903278</v>
      </c>
      <c r="R1528">
        <v>70.150999999999996</v>
      </c>
      <c r="S1528">
        <v>17.600000000000001</v>
      </c>
      <c r="T1528">
        <v>2.4089999999999998</v>
      </c>
      <c r="U1528">
        <v>1.3580000000000001</v>
      </c>
      <c r="V1528">
        <v>1703.1020000000001</v>
      </c>
      <c r="W1528">
        <v>43.7</v>
      </c>
      <c r="X1528">
        <v>269.048</v>
      </c>
      <c r="Y1528">
        <v>2.42</v>
      </c>
      <c r="Z1528">
        <v>1.6</v>
      </c>
      <c r="AA1528">
        <v>23.9</v>
      </c>
      <c r="AB1528">
        <v>11.877000000000001</v>
      </c>
      <c r="AC1528">
        <v>0.4</v>
      </c>
    </row>
    <row r="1529" spans="1:29" hidden="1" x14ac:dyDescent="0.25">
      <c r="A1529" t="s">
        <v>64</v>
      </c>
      <c r="B1529" t="s">
        <v>65</v>
      </c>
      <c r="C1529" s="1">
        <v>43954</v>
      </c>
      <c r="D1529">
        <v>652</v>
      </c>
      <c r="E1529">
        <v>3</v>
      </c>
      <c r="F1529">
        <v>44</v>
      </c>
      <c r="G1529">
        <v>0</v>
      </c>
      <c r="H1529">
        <v>31.190999999999999</v>
      </c>
      <c r="I1529">
        <v>0.14399999999999999</v>
      </c>
      <c r="J1529">
        <v>2.105</v>
      </c>
      <c r="K1529">
        <v>0</v>
      </c>
      <c r="Q1529">
        <v>20903278</v>
      </c>
      <c r="R1529">
        <v>70.150999999999996</v>
      </c>
      <c r="S1529">
        <v>17.600000000000001</v>
      </c>
      <c r="T1529">
        <v>2.4089999999999998</v>
      </c>
      <c r="U1529">
        <v>1.3580000000000001</v>
      </c>
      <c r="V1529">
        <v>1703.1020000000001</v>
      </c>
      <c r="W1529">
        <v>43.7</v>
      </c>
      <c r="X1529">
        <v>269.048</v>
      </c>
      <c r="Y1529">
        <v>2.42</v>
      </c>
      <c r="Z1529">
        <v>1.6</v>
      </c>
      <c r="AA1529">
        <v>23.9</v>
      </c>
      <c r="AB1529">
        <v>11.877000000000001</v>
      </c>
      <c r="AC1529">
        <v>0.4</v>
      </c>
    </row>
    <row r="1530" spans="1:29" hidden="1" x14ac:dyDescent="0.25">
      <c r="A1530" t="s">
        <v>64</v>
      </c>
      <c r="B1530" t="s">
        <v>65</v>
      </c>
      <c r="C1530" s="1">
        <v>43955</v>
      </c>
      <c r="D1530">
        <v>662</v>
      </c>
      <c r="E1530">
        <v>10</v>
      </c>
      <c r="F1530">
        <v>45</v>
      </c>
      <c r="G1530">
        <v>1</v>
      </c>
      <c r="H1530">
        <v>31.67</v>
      </c>
      <c r="I1530">
        <v>0.47799999999999998</v>
      </c>
      <c r="J1530">
        <v>2.153</v>
      </c>
      <c r="K1530">
        <v>4.8000000000000001E-2</v>
      </c>
      <c r="Q1530">
        <v>20903278</v>
      </c>
      <c r="R1530">
        <v>70.150999999999996</v>
      </c>
      <c r="S1530">
        <v>17.600000000000001</v>
      </c>
      <c r="T1530">
        <v>2.4089999999999998</v>
      </c>
      <c r="U1530">
        <v>1.3580000000000001</v>
      </c>
      <c r="V1530">
        <v>1703.1020000000001</v>
      </c>
      <c r="W1530">
        <v>43.7</v>
      </c>
      <c r="X1530">
        <v>269.048</v>
      </c>
      <c r="Y1530">
        <v>2.42</v>
      </c>
      <c r="Z1530">
        <v>1.6</v>
      </c>
      <c r="AA1530">
        <v>23.9</v>
      </c>
      <c r="AB1530">
        <v>11.877000000000001</v>
      </c>
      <c r="AC1530">
        <v>0.4</v>
      </c>
    </row>
    <row r="1531" spans="1:29" hidden="1" x14ac:dyDescent="0.25">
      <c r="A1531" t="s">
        <v>64</v>
      </c>
      <c r="B1531" t="s">
        <v>65</v>
      </c>
      <c r="C1531" s="1">
        <v>43956</v>
      </c>
      <c r="D1531">
        <v>672</v>
      </c>
      <c r="E1531">
        <v>10</v>
      </c>
      <c r="F1531">
        <v>46</v>
      </c>
      <c r="G1531">
        <v>1</v>
      </c>
      <c r="H1531">
        <v>32.148000000000003</v>
      </c>
      <c r="I1531">
        <v>0.47799999999999998</v>
      </c>
      <c r="J1531">
        <v>2.2010000000000001</v>
      </c>
      <c r="K1531">
        <v>4.8000000000000001E-2</v>
      </c>
      <c r="Q1531">
        <v>20903278</v>
      </c>
      <c r="R1531">
        <v>70.150999999999996</v>
      </c>
      <c r="S1531">
        <v>17.600000000000001</v>
      </c>
      <c r="T1531">
        <v>2.4089999999999998</v>
      </c>
      <c r="U1531">
        <v>1.3580000000000001</v>
      </c>
      <c r="V1531">
        <v>1703.1020000000001</v>
      </c>
      <c r="W1531">
        <v>43.7</v>
      </c>
      <c r="X1531">
        <v>269.048</v>
      </c>
      <c r="Y1531">
        <v>2.42</v>
      </c>
      <c r="Z1531">
        <v>1.6</v>
      </c>
      <c r="AA1531">
        <v>23.9</v>
      </c>
      <c r="AB1531">
        <v>11.877000000000001</v>
      </c>
      <c r="AC1531">
        <v>0.4</v>
      </c>
    </row>
    <row r="1532" spans="1:29" hidden="1" x14ac:dyDescent="0.25">
      <c r="A1532" t="s">
        <v>64</v>
      </c>
      <c r="B1532" t="s">
        <v>65</v>
      </c>
      <c r="C1532" s="1">
        <v>43957</v>
      </c>
      <c r="D1532">
        <v>688</v>
      </c>
      <c r="E1532">
        <v>16</v>
      </c>
      <c r="F1532">
        <v>48</v>
      </c>
      <c r="G1532">
        <v>2</v>
      </c>
      <c r="H1532">
        <v>32.912999999999997</v>
      </c>
      <c r="I1532">
        <v>0.76500000000000001</v>
      </c>
      <c r="J1532">
        <v>2.2959999999999998</v>
      </c>
      <c r="K1532">
        <v>9.6000000000000002E-2</v>
      </c>
      <c r="Q1532">
        <v>20903278</v>
      </c>
      <c r="R1532">
        <v>70.150999999999996</v>
      </c>
      <c r="S1532">
        <v>17.600000000000001</v>
      </c>
      <c r="T1532">
        <v>2.4089999999999998</v>
      </c>
      <c r="U1532">
        <v>1.3580000000000001</v>
      </c>
      <c r="V1532">
        <v>1703.1020000000001</v>
      </c>
      <c r="W1532">
        <v>43.7</v>
      </c>
      <c r="X1532">
        <v>269.048</v>
      </c>
      <c r="Y1532">
        <v>2.42</v>
      </c>
      <c r="Z1532">
        <v>1.6</v>
      </c>
      <c r="AA1532">
        <v>23.9</v>
      </c>
      <c r="AB1532">
        <v>11.877000000000001</v>
      </c>
      <c r="AC1532">
        <v>0.4</v>
      </c>
    </row>
    <row r="1533" spans="1:29" hidden="1" x14ac:dyDescent="0.25">
      <c r="A1533" t="s">
        <v>64</v>
      </c>
      <c r="B1533" t="s">
        <v>65</v>
      </c>
      <c r="C1533" s="1">
        <v>43958</v>
      </c>
      <c r="D1533">
        <v>729</v>
      </c>
      <c r="E1533">
        <v>41</v>
      </c>
      <c r="F1533">
        <v>48</v>
      </c>
      <c r="G1533">
        <v>0</v>
      </c>
      <c r="H1533">
        <v>34.875</v>
      </c>
      <c r="I1533">
        <v>1.9610000000000001</v>
      </c>
      <c r="J1533">
        <v>2.2959999999999998</v>
      </c>
      <c r="K1533">
        <v>0</v>
      </c>
      <c r="Q1533">
        <v>20903278</v>
      </c>
      <c r="R1533">
        <v>70.150999999999996</v>
      </c>
      <c r="S1533">
        <v>17.600000000000001</v>
      </c>
      <c r="T1533">
        <v>2.4089999999999998</v>
      </c>
      <c r="U1533">
        <v>1.3580000000000001</v>
      </c>
      <c r="V1533">
        <v>1703.1020000000001</v>
      </c>
      <c r="W1533">
        <v>43.7</v>
      </c>
      <c r="X1533">
        <v>269.048</v>
      </c>
      <c r="Y1533">
        <v>2.42</v>
      </c>
      <c r="Z1533">
        <v>1.6</v>
      </c>
      <c r="AA1533">
        <v>23.9</v>
      </c>
      <c r="AB1533">
        <v>11.877000000000001</v>
      </c>
      <c r="AC1533">
        <v>0.4</v>
      </c>
    </row>
    <row r="1534" spans="1:29" hidden="1" x14ac:dyDescent="0.25">
      <c r="A1534" t="s">
        <v>64</v>
      </c>
      <c r="B1534" t="s">
        <v>65</v>
      </c>
      <c r="C1534" s="1">
        <v>43959</v>
      </c>
      <c r="D1534">
        <v>736</v>
      </c>
      <c r="E1534">
        <v>7</v>
      </c>
      <c r="F1534">
        <v>48</v>
      </c>
      <c r="G1534">
        <v>0</v>
      </c>
      <c r="H1534">
        <v>35.21</v>
      </c>
      <c r="I1534">
        <v>0.33500000000000002</v>
      </c>
      <c r="J1534">
        <v>2.2959999999999998</v>
      </c>
      <c r="K1534">
        <v>0</v>
      </c>
      <c r="Q1534">
        <v>20903278</v>
      </c>
      <c r="R1534">
        <v>70.150999999999996</v>
      </c>
      <c r="S1534">
        <v>17.600000000000001</v>
      </c>
      <c r="T1534">
        <v>2.4089999999999998</v>
      </c>
      <c r="U1534">
        <v>1.3580000000000001</v>
      </c>
      <c r="V1534">
        <v>1703.1020000000001</v>
      </c>
      <c r="W1534">
        <v>43.7</v>
      </c>
      <c r="X1534">
        <v>269.048</v>
      </c>
      <c r="Y1534">
        <v>2.42</v>
      </c>
      <c r="Z1534">
        <v>1.6</v>
      </c>
      <c r="AA1534">
        <v>23.9</v>
      </c>
      <c r="AB1534">
        <v>11.877000000000001</v>
      </c>
      <c r="AC1534">
        <v>0.4</v>
      </c>
    </row>
    <row r="1535" spans="1:29" hidden="1" x14ac:dyDescent="0.25">
      <c r="A1535" t="s">
        <v>64</v>
      </c>
      <c r="B1535" t="s">
        <v>65</v>
      </c>
      <c r="C1535" s="1">
        <v>43960</v>
      </c>
      <c r="D1535">
        <v>744</v>
      </c>
      <c r="E1535">
        <v>8</v>
      </c>
      <c r="F1535">
        <v>48</v>
      </c>
      <c r="G1535">
        <v>0</v>
      </c>
      <c r="H1535">
        <v>35.593000000000004</v>
      </c>
      <c r="I1535">
        <v>0.38300000000000001</v>
      </c>
      <c r="J1535">
        <v>2.2959999999999998</v>
      </c>
      <c r="K1535">
        <v>0</v>
      </c>
      <c r="Q1535">
        <v>20903278</v>
      </c>
      <c r="R1535">
        <v>70.150999999999996</v>
      </c>
      <c r="S1535">
        <v>17.600000000000001</v>
      </c>
      <c r="T1535">
        <v>2.4089999999999998</v>
      </c>
      <c r="U1535">
        <v>1.3580000000000001</v>
      </c>
      <c r="V1535">
        <v>1703.1020000000001</v>
      </c>
      <c r="W1535">
        <v>43.7</v>
      </c>
      <c r="X1535">
        <v>269.048</v>
      </c>
      <c r="Y1535">
        <v>2.42</v>
      </c>
      <c r="Z1535">
        <v>1.6</v>
      </c>
      <c r="AA1535">
        <v>23.9</v>
      </c>
      <c r="AB1535">
        <v>11.877000000000001</v>
      </c>
      <c r="AC1535">
        <v>0.4</v>
      </c>
    </row>
    <row r="1536" spans="1:29" hidden="1" x14ac:dyDescent="0.25">
      <c r="A1536" t="s">
        <v>64</v>
      </c>
      <c r="B1536" t="s">
        <v>65</v>
      </c>
      <c r="C1536" s="1">
        <v>43961</v>
      </c>
      <c r="D1536">
        <v>748</v>
      </c>
      <c r="E1536">
        <v>4</v>
      </c>
      <c r="F1536">
        <v>48</v>
      </c>
      <c r="G1536">
        <v>0</v>
      </c>
      <c r="H1536">
        <v>35.783999999999999</v>
      </c>
      <c r="I1536">
        <v>0.191</v>
      </c>
      <c r="J1536">
        <v>2.2959999999999998</v>
      </c>
      <c r="K1536">
        <v>0</v>
      </c>
      <c r="Q1536">
        <v>20903278</v>
      </c>
      <c r="R1536">
        <v>70.150999999999996</v>
      </c>
      <c r="S1536">
        <v>17.600000000000001</v>
      </c>
      <c r="T1536">
        <v>2.4089999999999998</v>
      </c>
      <c r="U1536">
        <v>1.3580000000000001</v>
      </c>
      <c r="V1536">
        <v>1703.1020000000001</v>
      </c>
      <c r="W1536">
        <v>43.7</v>
      </c>
      <c r="X1536">
        <v>269.048</v>
      </c>
      <c r="Y1536">
        <v>2.42</v>
      </c>
      <c r="Z1536">
        <v>1.6</v>
      </c>
      <c r="AA1536">
        <v>23.9</v>
      </c>
      <c r="AB1536">
        <v>11.877000000000001</v>
      </c>
      <c r="AC1536">
        <v>0.4</v>
      </c>
    </row>
    <row r="1537" spans="1:29" hidden="1" x14ac:dyDescent="0.25">
      <c r="A1537" t="s">
        <v>64</v>
      </c>
      <c r="B1537" t="s">
        <v>65</v>
      </c>
      <c r="C1537" s="1">
        <v>43962</v>
      </c>
      <c r="D1537">
        <v>751</v>
      </c>
      <c r="E1537">
        <v>3</v>
      </c>
      <c r="F1537">
        <v>49</v>
      </c>
      <c r="G1537">
        <v>1</v>
      </c>
      <c r="H1537">
        <v>35.927</v>
      </c>
      <c r="I1537">
        <v>0.14399999999999999</v>
      </c>
      <c r="J1537">
        <v>2.3439999999999999</v>
      </c>
      <c r="K1537">
        <v>4.8000000000000001E-2</v>
      </c>
      <c r="Q1537">
        <v>20903278</v>
      </c>
      <c r="R1537">
        <v>70.150999999999996</v>
      </c>
      <c r="S1537">
        <v>17.600000000000001</v>
      </c>
      <c r="T1537">
        <v>2.4089999999999998</v>
      </c>
      <c r="U1537">
        <v>1.3580000000000001</v>
      </c>
      <c r="V1537">
        <v>1703.1020000000001</v>
      </c>
      <c r="W1537">
        <v>43.7</v>
      </c>
      <c r="X1537">
        <v>269.048</v>
      </c>
      <c r="Y1537">
        <v>2.42</v>
      </c>
      <c r="Z1537">
        <v>1.6</v>
      </c>
      <c r="AA1537">
        <v>23.9</v>
      </c>
      <c r="AB1537">
        <v>11.877000000000001</v>
      </c>
      <c r="AC1537">
        <v>0.4</v>
      </c>
    </row>
    <row r="1538" spans="1:29" hidden="1" x14ac:dyDescent="0.25">
      <c r="A1538" t="s">
        <v>64</v>
      </c>
      <c r="B1538" t="s">
        <v>65</v>
      </c>
      <c r="C1538" s="1">
        <v>43963</v>
      </c>
      <c r="D1538">
        <v>760</v>
      </c>
      <c r="E1538">
        <v>9</v>
      </c>
      <c r="F1538">
        <v>50</v>
      </c>
      <c r="G1538">
        <v>1</v>
      </c>
      <c r="H1538">
        <v>36.357999999999997</v>
      </c>
      <c r="I1538">
        <v>0.43099999999999999</v>
      </c>
      <c r="J1538">
        <v>2.3919999999999999</v>
      </c>
      <c r="K1538">
        <v>4.8000000000000001E-2</v>
      </c>
      <c r="Q1538">
        <v>20903278</v>
      </c>
      <c r="R1538">
        <v>70.150999999999996</v>
      </c>
      <c r="S1538">
        <v>17.600000000000001</v>
      </c>
      <c r="T1538">
        <v>2.4089999999999998</v>
      </c>
      <c r="U1538">
        <v>1.3580000000000001</v>
      </c>
      <c r="V1538">
        <v>1703.1020000000001</v>
      </c>
      <c r="W1538">
        <v>43.7</v>
      </c>
      <c r="X1538">
        <v>269.048</v>
      </c>
      <c r="Y1538">
        <v>2.42</v>
      </c>
      <c r="Z1538">
        <v>1.6</v>
      </c>
      <c r="AA1538">
        <v>23.9</v>
      </c>
      <c r="AB1538">
        <v>11.877000000000001</v>
      </c>
      <c r="AC1538">
        <v>0.4</v>
      </c>
    </row>
    <row r="1539" spans="1:29" hidden="1" x14ac:dyDescent="0.25">
      <c r="A1539" t="s">
        <v>64</v>
      </c>
      <c r="B1539" t="s">
        <v>65</v>
      </c>
      <c r="C1539" s="1">
        <v>43964</v>
      </c>
      <c r="D1539">
        <v>766</v>
      </c>
      <c r="E1539">
        <v>6</v>
      </c>
      <c r="F1539">
        <v>51</v>
      </c>
      <c r="G1539">
        <v>1</v>
      </c>
      <c r="H1539">
        <v>36.645000000000003</v>
      </c>
      <c r="I1539">
        <v>0.28699999999999998</v>
      </c>
      <c r="J1539">
        <v>2.44</v>
      </c>
      <c r="K1539">
        <v>4.8000000000000001E-2</v>
      </c>
      <c r="Q1539">
        <v>20903278</v>
      </c>
      <c r="R1539">
        <v>70.150999999999996</v>
      </c>
      <c r="S1539">
        <v>17.600000000000001</v>
      </c>
      <c r="T1539">
        <v>2.4089999999999998</v>
      </c>
      <c r="U1539">
        <v>1.3580000000000001</v>
      </c>
      <c r="V1539">
        <v>1703.1020000000001</v>
      </c>
      <c r="W1539">
        <v>43.7</v>
      </c>
      <c r="X1539">
        <v>269.048</v>
      </c>
      <c r="Y1539">
        <v>2.42</v>
      </c>
      <c r="Z1539">
        <v>1.6</v>
      </c>
      <c r="AA1539">
        <v>23.9</v>
      </c>
      <c r="AB1539">
        <v>11.877000000000001</v>
      </c>
      <c r="AC1539">
        <v>0.4</v>
      </c>
    </row>
    <row r="1540" spans="1:29" hidden="1" x14ac:dyDescent="0.25">
      <c r="A1540" t="s">
        <v>64</v>
      </c>
      <c r="B1540" t="s">
        <v>65</v>
      </c>
      <c r="C1540" s="1">
        <v>43965</v>
      </c>
      <c r="D1540">
        <v>773</v>
      </c>
      <c r="E1540">
        <v>7</v>
      </c>
      <c r="F1540">
        <v>51</v>
      </c>
      <c r="G1540">
        <v>0</v>
      </c>
      <c r="H1540">
        <v>36.979999999999997</v>
      </c>
      <c r="I1540">
        <v>0.33500000000000002</v>
      </c>
      <c r="J1540">
        <v>2.44</v>
      </c>
      <c r="K1540">
        <v>0</v>
      </c>
      <c r="Q1540">
        <v>20903278</v>
      </c>
      <c r="R1540">
        <v>70.150999999999996</v>
      </c>
      <c r="S1540">
        <v>17.600000000000001</v>
      </c>
      <c r="T1540">
        <v>2.4089999999999998</v>
      </c>
      <c r="U1540">
        <v>1.3580000000000001</v>
      </c>
      <c r="V1540">
        <v>1703.1020000000001</v>
      </c>
      <c r="W1540">
        <v>43.7</v>
      </c>
      <c r="X1540">
        <v>269.048</v>
      </c>
      <c r="Y1540">
        <v>2.42</v>
      </c>
      <c r="Z1540">
        <v>1.6</v>
      </c>
      <c r="AA1540">
        <v>23.9</v>
      </c>
      <c r="AB1540">
        <v>11.877000000000001</v>
      </c>
      <c r="AC1540">
        <v>0.4</v>
      </c>
    </row>
    <row r="1541" spans="1:29" hidden="1" x14ac:dyDescent="0.25">
      <c r="A1541" t="s">
        <v>66</v>
      </c>
      <c r="B1541" t="s">
        <v>67</v>
      </c>
      <c r="C1541" s="1">
        <v>43894</v>
      </c>
      <c r="D1541">
        <v>0</v>
      </c>
      <c r="E1541">
        <v>0</v>
      </c>
      <c r="F1541">
        <v>0</v>
      </c>
      <c r="G1541">
        <v>0</v>
      </c>
      <c r="L1541">
        <v>108</v>
      </c>
      <c r="N1541">
        <v>1E-3</v>
      </c>
      <c r="P1541" t="s">
        <v>68</v>
      </c>
      <c r="Q1541">
        <v>164689383</v>
      </c>
      <c r="R1541">
        <v>1265.0360000000001</v>
      </c>
      <c r="S1541">
        <v>27.5</v>
      </c>
      <c r="T1541">
        <v>5.0979999999999999</v>
      </c>
      <c r="U1541">
        <v>3.262</v>
      </c>
      <c r="V1541">
        <v>3523.9839999999999</v>
      </c>
      <c r="W1541">
        <v>14.8</v>
      </c>
      <c r="X1541">
        <v>298.00299999999999</v>
      </c>
      <c r="Y1541">
        <v>8.3800000000000008</v>
      </c>
      <c r="Z1541">
        <v>1</v>
      </c>
      <c r="AA1541">
        <v>44.7</v>
      </c>
      <c r="AB1541">
        <v>34.808</v>
      </c>
      <c r="AC1541">
        <v>0.8</v>
      </c>
    </row>
    <row r="1542" spans="1:29" hidden="1" x14ac:dyDescent="0.25">
      <c r="A1542" t="s">
        <v>66</v>
      </c>
      <c r="B1542" t="s">
        <v>67</v>
      </c>
      <c r="C1542" s="1">
        <v>43895</v>
      </c>
      <c r="D1542">
        <v>0</v>
      </c>
      <c r="E1542">
        <v>0</v>
      </c>
      <c r="F1542">
        <v>0</v>
      </c>
      <c r="G1542">
        <v>0</v>
      </c>
      <c r="L1542">
        <v>111</v>
      </c>
      <c r="M1542">
        <v>3</v>
      </c>
      <c r="N1542">
        <v>1E-3</v>
      </c>
      <c r="O1542">
        <v>0</v>
      </c>
      <c r="P1542" t="s">
        <v>68</v>
      </c>
      <c r="Q1542">
        <v>164689383</v>
      </c>
      <c r="R1542">
        <v>1265.0360000000001</v>
      </c>
      <c r="S1542">
        <v>27.5</v>
      </c>
      <c r="T1542">
        <v>5.0979999999999999</v>
      </c>
      <c r="U1542">
        <v>3.262</v>
      </c>
      <c r="V1542">
        <v>3523.9839999999999</v>
      </c>
      <c r="W1542">
        <v>14.8</v>
      </c>
      <c r="X1542">
        <v>298.00299999999999</v>
      </c>
      <c r="Y1542">
        <v>8.3800000000000008</v>
      </c>
      <c r="Z1542">
        <v>1</v>
      </c>
      <c r="AA1542">
        <v>44.7</v>
      </c>
      <c r="AB1542">
        <v>34.808</v>
      </c>
      <c r="AC1542">
        <v>0.8</v>
      </c>
    </row>
    <row r="1543" spans="1:29" hidden="1" x14ac:dyDescent="0.25">
      <c r="A1543" t="s">
        <v>66</v>
      </c>
      <c r="B1543" t="s">
        <v>67</v>
      </c>
      <c r="C1543" s="1">
        <v>43897</v>
      </c>
      <c r="D1543">
        <v>0</v>
      </c>
      <c r="E1543">
        <v>0</v>
      </c>
      <c r="F1543">
        <v>0</v>
      </c>
      <c r="G1543">
        <v>0</v>
      </c>
      <c r="L1543">
        <v>120</v>
      </c>
      <c r="N1543">
        <v>1E-3</v>
      </c>
      <c r="P1543" t="s">
        <v>68</v>
      </c>
      <c r="Q1543">
        <v>164689383</v>
      </c>
      <c r="R1543">
        <v>1265.0360000000001</v>
      </c>
      <c r="S1543">
        <v>27.5</v>
      </c>
      <c r="T1543">
        <v>5.0979999999999999</v>
      </c>
      <c r="U1543">
        <v>3.262</v>
      </c>
      <c r="V1543">
        <v>3523.9839999999999</v>
      </c>
      <c r="W1543">
        <v>14.8</v>
      </c>
      <c r="X1543">
        <v>298.00299999999999</v>
      </c>
      <c r="Y1543">
        <v>8.3800000000000008</v>
      </c>
      <c r="Z1543">
        <v>1</v>
      </c>
      <c r="AA1543">
        <v>44.7</v>
      </c>
      <c r="AB1543">
        <v>34.808</v>
      </c>
      <c r="AC1543">
        <v>0.8</v>
      </c>
    </row>
    <row r="1544" spans="1:29" hidden="1" x14ac:dyDescent="0.25">
      <c r="A1544" t="s">
        <v>66</v>
      </c>
      <c r="B1544" t="s">
        <v>67</v>
      </c>
      <c r="C1544" s="1">
        <v>43898</v>
      </c>
      <c r="D1544">
        <v>0</v>
      </c>
      <c r="E1544">
        <v>0</v>
      </c>
      <c r="F1544">
        <v>0</v>
      </c>
      <c r="G1544">
        <v>0</v>
      </c>
      <c r="L1544">
        <v>127</v>
      </c>
      <c r="M1544">
        <v>7</v>
      </c>
      <c r="N1544">
        <v>1E-3</v>
      </c>
      <c r="O1544">
        <v>0</v>
      </c>
      <c r="P1544" t="s">
        <v>68</v>
      </c>
      <c r="Q1544">
        <v>164689383</v>
      </c>
      <c r="R1544">
        <v>1265.0360000000001</v>
      </c>
      <c r="S1544">
        <v>27.5</v>
      </c>
      <c r="T1544">
        <v>5.0979999999999999</v>
      </c>
      <c r="U1544">
        <v>3.262</v>
      </c>
      <c r="V1544">
        <v>3523.9839999999999</v>
      </c>
      <c r="W1544">
        <v>14.8</v>
      </c>
      <c r="X1544">
        <v>298.00299999999999</v>
      </c>
      <c r="Y1544">
        <v>8.3800000000000008</v>
      </c>
      <c r="Z1544">
        <v>1</v>
      </c>
      <c r="AA1544">
        <v>44.7</v>
      </c>
      <c r="AB1544">
        <v>34.808</v>
      </c>
      <c r="AC1544">
        <v>0.8</v>
      </c>
    </row>
    <row r="1545" spans="1:29" hidden="1" x14ac:dyDescent="0.25">
      <c r="A1545" t="s">
        <v>66</v>
      </c>
      <c r="B1545" t="s">
        <v>67</v>
      </c>
      <c r="C1545" s="1">
        <v>43899</v>
      </c>
      <c r="D1545">
        <v>3</v>
      </c>
      <c r="E1545">
        <v>3</v>
      </c>
      <c r="F1545">
        <v>0</v>
      </c>
      <c r="G1545">
        <v>0</v>
      </c>
      <c r="H1545">
        <v>1.7999999999999999E-2</v>
      </c>
      <c r="I1545">
        <v>1.7999999999999999E-2</v>
      </c>
      <c r="J1545">
        <v>0</v>
      </c>
      <c r="K1545">
        <v>0</v>
      </c>
      <c r="L1545">
        <v>137</v>
      </c>
      <c r="M1545">
        <v>10</v>
      </c>
      <c r="N1545">
        <v>1E-3</v>
      </c>
      <c r="O1545">
        <v>0</v>
      </c>
      <c r="P1545" t="s">
        <v>68</v>
      </c>
      <c r="Q1545">
        <v>164689383</v>
      </c>
      <c r="R1545">
        <v>1265.0360000000001</v>
      </c>
      <c r="S1545">
        <v>27.5</v>
      </c>
      <c r="T1545">
        <v>5.0979999999999999</v>
      </c>
      <c r="U1545">
        <v>3.262</v>
      </c>
      <c r="V1545">
        <v>3523.9839999999999</v>
      </c>
      <c r="W1545">
        <v>14.8</v>
      </c>
      <c r="X1545">
        <v>298.00299999999999</v>
      </c>
      <c r="Y1545">
        <v>8.3800000000000008</v>
      </c>
      <c r="Z1545">
        <v>1</v>
      </c>
      <c r="AA1545">
        <v>44.7</v>
      </c>
      <c r="AB1545">
        <v>34.808</v>
      </c>
      <c r="AC1545">
        <v>0.8</v>
      </c>
    </row>
    <row r="1546" spans="1:29" hidden="1" x14ac:dyDescent="0.25">
      <c r="A1546" t="s">
        <v>66</v>
      </c>
      <c r="B1546" t="s">
        <v>67</v>
      </c>
      <c r="C1546" s="1">
        <v>43900</v>
      </c>
      <c r="D1546">
        <v>0</v>
      </c>
      <c r="E1546">
        <v>0</v>
      </c>
      <c r="F1546">
        <v>0</v>
      </c>
      <c r="G1546">
        <v>0</v>
      </c>
      <c r="L1546">
        <v>147</v>
      </c>
      <c r="M1546">
        <v>10</v>
      </c>
      <c r="N1546">
        <v>1E-3</v>
      </c>
      <c r="O1546">
        <v>0</v>
      </c>
      <c r="P1546" t="s">
        <v>68</v>
      </c>
      <c r="Q1546">
        <v>164689383</v>
      </c>
      <c r="R1546">
        <v>1265.0360000000001</v>
      </c>
      <c r="S1546">
        <v>27.5</v>
      </c>
      <c r="T1546">
        <v>5.0979999999999999</v>
      </c>
      <c r="U1546">
        <v>3.262</v>
      </c>
      <c r="V1546">
        <v>3523.9839999999999</v>
      </c>
      <c r="W1546">
        <v>14.8</v>
      </c>
      <c r="X1546">
        <v>298.00299999999999</v>
      </c>
      <c r="Y1546">
        <v>8.3800000000000008</v>
      </c>
      <c r="Z1546">
        <v>1</v>
      </c>
      <c r="AA1546">
        <v>44.7</v>
      </c>
      <c r="AB1546">
        <v>34.808</v>
      </c>
      <c r="AC1546">
        <v>0.8</v>
      </c>
    </row>
    <row r="1547" spans="1:29" hidden="1" x14ac:dyDescent="0.25">
      <c r="A1547" t="s">
        <v>66</v>
      </c>
      <c r="B1547" t="s">
        <v>67</v>
      </c>
      <c r="C1547" s="1">
        <v>43901</v>
      </c>
      <c r="D1547">
        <v>0</v>
      </c>
      <c r="E1547">
        <v>0</v>
      </c>
      <c r="F1547">
        <v>0</v>
      </c>
      <c r="G1547">
        <v>0</v>
      </c>
      <c r="L1547">
        <v>163</v>
      </c>
      <c r="M1547">
        <v>16</v>
      </c>
      <c r="N1547">
        <v>1E-3</v>
      </c>
      <c r="O1547">
        <v>0</v>
      </c>
      <c r="P1547" t="s">
        <v>68</v>
      </c>
      <c r="Q1547">
        <v>164689383</v>
      </c>
      <c r="R1547">
        <v>1265.0360000000001</v>
      </c>
      <c r="S1547">
        <v>27.5</v>
      </c>
      <c r="T1547">
        <v>5.0979999999999999</v>
      </c>
      <c r="U1547">
        <v>3.262</v>
      </c>
      <c r="V1547">
        <v>3523.9839999999999</v>
      </c>
      <c r="W1547">
        <v>14.8</v>
      </c>
      <c r="X1547">
        <v>298.00299999999999</v>
      </c>
      <c r="Y1547">
        <v>8.3800000000000008</v>
      </c>
      <c r="Z1547">
        <v>1</v>
      </c>
      <c r="AA1547">
        <v>44.7</v>
      </c>
      <c r="AB1547">
        <v>34.808</v>
      </c>
      <c r="AC1547">
        <v>0.8</v>
      </c>
    </row>
    <row r="1548" spans="1:29" hidden="1" x14ac:dyDescent="0.25">
      <c r="A1548" t="s">
        <v>66</v>
      </c>
      <c r="B1548" t="s">
        <v>67</v>
      </c>
      <c r="C1548" s="1">
        <v>43902</v>
      </c>
      <c r="D1548">
        <v>0</v>
      </c>
      <c r="E1548">
        <v>0</v>
      </c>
      <c r="F1548">
        <v>0</v>
      </c>
      <c r="G1548">
        <v>0</v>
      </c>
      <c r="L1548">
        <v>187</v>
      </c>
      <c r="M1548">
        <v>24</v>
      </c>
      <c r="N1548">
        <v>1E-3</v>
      </c>
      <c r="O1548">
        <v>0</v>
      </c>
      <c r="P1548" t="s">
        <v>68</v>
      </c>
      <c r="Q1548">
        <v>164689383</v>
      </c>
      <c r="R1548">
        <v>1265.0360000000001</v>
      </c>
      <c r="S1548">
        <v>27.5</v>
      </c>
      <c r="T1548">
        <v>5.0979999999999999</v>
      </c>
      <c r="U1548">
        <v>3.262</v>
      </c>
      <c r="V1548">
        <v>3523.9839999999999</v>
      </c>
      <c r="W1548">
        <v>14.8</v>
      </c>
      <c r="X1548">
        <v>298.00299999999999</v>
      </c>
      <c r="Y1548">
        <v>8.3800000000000008</v>
      </c>
      <c r="Z1548">
        <v>1</v>
      </c>
      <c r="AA1548">
        <v>44.7</v>
      </c>
      <c r="AB1548">
        <v>34.808</v>
      </c>
      <c r="AC1548">
        <v>0.8</v>
      </c>
    </row>
    <row r="1549" spans="1:29" hidden="1" x14ac:dyDescent="0.25">
      <c r="A1549" t="s">
        <v>66</v>
      </c>
      <c r="B1549" t="s">
        <v>67</v>
      </c>
      <c r="C1549" s="1">
        <v>43903</v>
      </c>
      <c r="D1549">
        <v>0</v>
      </c>
      <c r="E1549">
        <v>0</v>
      </c>
      <c r="F1549">
        <v>0</v>
      </c>
      <c r="G1549">
        <v>0</v>
      </c>
      <c r="L1549">
        <v>211</v>
      </c>
      <c r="M1549">
        <v>24</v>
      </c>
      <c r="N1549">
        <v>1E-3</v>
      </c>
      <c r="O1549">
        <v>0</v>
      </c>
      <c r="P1549" t="s">
        <v>68</v>
      </c>
      <c r="Q1549">
        <v>164689383</v>
      </c>
      <c r="R1549">
        <v>1265.0360000000001</v>
      </c>
      <c r="S1549">
        <v>27.5</v>
      </c>
      <c r="T1549">
        <v>5.0979999999999999</v>
      </c>
      <c r="U1549">
        <v>3.262</v>
      </c>
      <c r="V1549">
        <v>3523.9839999999999</v>
      </c>
      <c r="W1549">
        <v>14.8</v>
      </c>
      <c r="X1549">
        <v>298.00299999999999</v>
      </c>
      <c r="Y1549">
        <v>8.3800000000000008</v>
      </c>
      <c r="Z1549">
        <v>1</v>
      </c>
      <c r="AA1549">
        <v>44.7</v>
      </c>
      <c r="AB1549">
        <v>34.808</v>
      </c>
      <c r="AC1549">
        <v>0.8</v>
      </c>
    </row>
    <row r="1550" spans="1:29" hidden="1" x14ac:dyDescent="0.25">
      <c r="A1550" t="s">
        <v>66</v>
      </c>
      <c r="B1550" t="s">
        <v>67</v>
      </c>
      <c r="C1550" s="1">
        <v>43904</v>
      </c>
      <c r="D1550">
        <v>0</v>
      </c>
      <c r="E1550">
        <v>0</v>
      </c>
      <c r="F1550">
        <v>0</v>
      </c>
      <c r="G1550">
        <v>0</v>
      </c>
      <c r="L1550">
        <v>241</v>
      </c>
      <c r="M1550">
        <v>30</v>
      </c>
      <c r="N1550">
        <v>1E-3</v>
      </c>
      <c r="O1550">
        <v>0</v>
      </c>
      <c r="P1550" t="s">
        <v>68</v>
      </c>
      <c r="Q1550">
        <v>164689383</v>
      </c>
      <c r="R1550">
        <v>1265.0360000000001</v>
      </c>
      <c r="S1550">
        <v>27.5</v>
      </c>
      <c r="T1550">
        <v>5.0979999999999999</v>
      </c>
      <c r="U1550">
        <v>3.262</v>
      </c>
      <c r="V1550">
        <v>3523.9839999999999</v>
      </c>
      <c r="W1550">
        <v>14.8</v>
      </c>
      <c r="X1550">
        <v>298.00299999999999</v>
      </c>
      <c r="Y1550">
        <v>8.3800000000000008</v>
      </c>
      <c r="Z1550">
        <v>1</v>
      </c>
      <c r="AA1550">
        <v>44.7</v>
      </c>
      <c r="AB1550">
        <v>34.808</v>
      </c>
      <c r="AC1550">
        <v>0.8</v>
      </c>
    </row>
    <row r="1551" spans="1:29" hidden="1" x14ac:dyDescent="0.25">
      <c r="A1551" t="s">
        <v>66</v>
      </c>
      <c r="B1551" t="s">
        <v>67</v>
      </c>
      <c r="C1551" s="1">
        <v>43905</v>
      </c>
      <c r="D1551">
        <v>3</v>
      </c>
      <c r="E1551">
        <v>0</v>
      </c>
      <c r="F1551">
        <v>0</v>
      </c>
      <c r="G1551">
        <v>0</v>
      </c>
      <c r="H1551">
        <v>1.7999999999999999E-2</v>
      </c>
      <c r="I1551">
        <v>0</v>
      </c>
      <c r="J1551">
        <v>0</v>
      </c>
      <c r="K1551">
        <v>0</v>
      </c>
      <c r="L1551">
        <v>268</v>
      </c>
      <c r="M1551">
        <v>27</v>
      </c>
      <c r="N1551">
        <v>2E-3</v>
      </c>
      <c r="O1551">
        <v>0</v>
      </c>
      <c r="P1551" t="s">
        <v>68</v>
      </c>
      <c r="Q1551">
        <v>164689383</v>
      </c>
      <c r="R1551">
        <v>1265.0360000000001</v>
      </c>
      <c r="S1551">
        <v>27.5</v>
      </c>
      <c r="T1551">
        <v>5.0979999999999999</v>
      </c>
      <c r="U1551">
        <v>3.262</v>
      </c>
      <c r="V1551">
        <v>3523.9839999999999</v>
      </c>
      <c r="W1551">
        <v>14.8</v>
      </c>
      <c r="X1551">
        <v>298.00299999999999</v>
      </c>
      <c r="Y1551">
        <v>8.3800000000000008</v>
      </c>
      <c r="Z1551">
        <v>1</v>
      </c>
      <c r="AA1551">
        <v>44.7</v>
      </c>
      <c r="AB1551">
        <v>34.808</v>
      </c>
      <c r="AC1551">
        <v>0.8</v>
      </c>
    </row>
    <row r="1552" spans="1:29" hidden="1" x14ac:dyDescent="0.25">
      <c r="A1552" t="s">
        <v>66</v>
      </c>
      <c r="B1552" t="s">
        <v>67</v>
      </c>
      <c r="C1552" s="1">
        <v>43906</v>
      </c>
      <c r="D1552">
        <v>0</v>
      </c>
      <c r="E1552">
        <v>0</v>
      </c>
      <c r="F1552">
        <v>0</v>
      </c>
      <c r="G1552">
        <v>0</v>
      </c>
      <c r="L1552">
        <v>293</v>
      </c>
      <c r="M1552">
        <v>25</v>
      </c>
      <c r="N1552">
        <v>2E-3</v>
      </c>
      <c r="O1552">
        <v>0</v>
      </c>
      <c r="P1552" t="s">
        <v>68</v>
      </c>
      <c r="Q1552">
        <v>164689383</v>
      </c>
      <c r="R1552">
        <v>1265.0360000000001</v>
      </c>
      <c r="S1552">
        <v>27.5</v>
      </c>
      <c r="T1552">
        <v>5.0979999999999999</v>
      </c>
      <c r="U1552">
        <v>3.262</v>
      </c>
      <c r="V1552">
        <v>3523.9839999999999</v>
      </c>
      <c r="W1552">
        <v>14.8</v>
      </c>
      <c r="X1552">
        <v>298.00299999999999</v>
      </c>
      <c r="Y1552">
        <v>8.3800000000000008</v>
      </c>
      <c r="Z1552">
        <v>1</v>
      </c>
      <c r="AA1552">
        <v>44.7</v>
      </c>
      <c r="AB1552">
        <v>34.808</v>
      </c>
      <c r="AC1552">
        <v>0.8</v>
      </c>
    </row>
    <row r="1553" spans="1:29" hidden="1" x14ac:dyDescent="0.25">
      <c r="A1553" t="s">
        <v>66</v>
      </c>
      <c r="B1553" t="s">
        <v>67</v>
      </c>
      <c r="C1553" s="1">
        <v>43907</v>
      </c>
      <c r="D1553">
        <v>5</v>
      </c>
      <c r="E1553">
        <v>2</v>
      </c>
      <c r="F1553">
        <v>0</v>
      </c>
      <c r="G1553">
        <v>0</v>
      </c>
      <c r="H1553">
        <v>0.03</v>
      </c>
      <c r="I1553">
        <v>1.2E-2</v>
      </c>
      <c r="J1553">
        <v>0</v>
      </c>
      <c r="K1553">
        <v>0</v>
      </c>
      <c r="L1553">
        <v>342</v>
      </c>
      <c r="M1553">
        <v>49</v>
      </c>
      <c r="N1553">
        <v>2E-3</v>
      </c>
      <c r="O1553">
        <v>0</v>
      </c>
      <c r="P1553" t="s">
        <v>68</v>
      </c>
      <c r="Q1553">
        <v>164689383</v>
      </c>
      <c r="R1553">
        <v>1265.0360000000001</v>
      </c>
      <c r="S1553">
        <v>27.5</v>
      </c>
      <c r="T1553">
        <v>5.0979999999999999</v>
      </c>
      <c r="U1553">
        <v>3.262</v>
      </c>
      <c r="V1553">
        <v>3523.9839999999999</v>
      </c>
      <c r="W1553">
        <v>14.8</v>
      </c>
      <c r="X1553">
        <v>298.00299999999999</v>
      </c>
      <c r="Y1553">
        <v>8.3800000000000008</v>
      </c>
      <c r="Z1553">
        <v>1</v>
      </c>
      <c r="AA1553">
        <v>44.7</v>
      </c>
      <c r="AB1553">
        <v>34.808</v>
      </c>
      <c r="AC1553">
        <v>0.8</v>
      </c>
    </row>
    <row r="1554" spans="1:29" hidden="1" x14ac:dyDescent="0.25">
      <c r="A1554" t="s">
        <v>66</v>
      </c>
      <c r="B1554" t="s">
        <v>67</v>
      </c>
      <c r="C1554" s="1">
        <v>43908</v>
      </c>
      <c r="D1554">
        <v>8</v>
      </c>
      <c r="E1554">
        <v>3</v>
      </c>
      <c r="F1554">
        <v>0</v>
      </c>
      <c r="G1554">
        <v>0</v>
      </c>
      <c r="H1554">
        <v>4.9000000000000002E-2</v>
      </c>
      <c r="I1554">
        <v>1.7999999999999999E-2</v>
      </c>
      <c r="J1554">
        <v>0</v>
      </c>
      <c r="K1554">
        <v>0</v>
      </c>
      <c r="L1554">
        <v>381</v>
      </c>
      <c r="M1554">
        <v>39</v>
      </c>
      <c r="N1554">
        <v>2E-3</v>
      </c>
      <c r="O1554">
        <v>0</v>
      </c>
      <c r="P1554" t="s">
        <v>68</v>
      </c>
      <c r="Q1554">
        <v>164689383</v>
      </c>
      <c r="R1554">
        <v>1265.0360000000001</v>
      </c>
      <c r="S1554">
        <v>27.5</v>
      </c>
      <c r="T1554">
        <v>5.0979999999999999</v>
      </c>
      <c r="U1554">
        <v>3.262</v>
      </c>
      <c r="V1554">
        <v>3523.9839999999999</v>
      </c>
      <c r="W1554">
        <v>14.8</v>
      </c>
      <c r="X1554">
        <v>298.00299999999999</v>
      </c>
      <c r="Y1554">
        <v>8.3800000000000008</v>
      </c>
      <c r="Z1554">
        <v>1</v>
      </c>
      <c r="AA1554">
        <v>44.7</v>
      </c>
      <c r="AB1554">
        <v>34.808</v>
      </c>
      <c r="AC1554">
        <v>0.8</v>
      </c>
    </row>
    <row r="1555" spans="1:29" hidden="1" x14ac:dyDescent="0.25">
      <c r="A1555" t="s">
        <v>66</v>
      </c>
      <c r="B1555" t="s">
        <v>67</v>
      </c>
      <c r="C1555" s="1">
        <v>43909</v>
      </c>
      <c r="D1555">
        <v>10</v>
      </c>
      <c r="E1555">
        <v>2</v>
      </c>
      <c r="F1555">
        <v>0</v>
      </c>
      <c r="G1555">
        <v>0</v>
      </c>
      <c r="H1555">
        <v>6.0999999999999999E-2</v>
      </c>
      <c r="I1555">
        <v>1.2E-2</v>
      </c>
      <c r="J1555">
        <v>0</v>
      </c>
      <c r="K1555">
        <v>0</v>
      </c>
      <c r="L1555">
        <v>427</v>
      </c>
      <c r="M1555">
        <v>46</v>
      </c>
      <c r="N1555">
        <v>3.0000000000000001E-3</v>
      </c>
      <c r="O1555">
        <v>0</v>
      </c>
      <c r="P1555" t="s">
        <v>68</v>
      </c>
      <c r="Q1555">
        <v>164689383</v>
      </c>
      <c r="R1555">
        <v>1265.0360000000001</v>
      </c>
      <c r="S1555">
        <v>27.5</v>
      </c>
      <c r="T1555">
        <v>5.0979999999999999</v>
      </c>
      <c r="U1555">
        <v>3.262</v>
      </c>
      <c r="V1555">
        <v>3523.9839999999999</v>
      </c>
      <c r="W1555">
        <v>14.8</v>
      </c>
      <c r="X1555">
        <v>298.00299999999999</v>
      </c>
      <c r="Y1555">
        <v>8.3800000000000008</v>
      </c>
      <c r="Z1555">
        <v>1</v>
      </c>
      <c r="AA1555">
        <v>44.7</v>
      </c>
      <c r="AB1555">
        <v>34.808</v>
      </c>
      <c r="AC1555">
        <v>0.8</v>
      </c>
    </row>
    <row r="1556" spans="1:29" hidden="1" x14ac:dyDescent="0.25">
      <c r="A1556" t="s">
        <v>66</v>
      </c>
      <c r="B1556" t="s">
        <v>67</v>
      </c>
      <c r="C1556" s="1">
        <v>43910</v>
      </c>
      <c r="D1556">
        <v>10</v>
      </c>
      <c r="E1556">
        <v>0</v>
      </c>
      <c r="F1556">
        <v>0</v>
      </c>
      <c r="G1556">
        <v>0</v>
      </c>
      <c r="H1556">
        <v>6.0999999999999999E-2</v>
      </c>
      <c r="I1556">
        <v>0</v>
      </c>
      <c r="J1556">
        <v>0</v>
      </c>
      <c r="K1556">
        <v>0</v>
      </c>
      <c r="L1556">
        <v>463</v>
      </c>
      <c r="M1556">
        <v>36</v>
      </c>
      <c r="N1556">
        <v>3.0000000000000001E-3</v>
      </c>
      <c r="O1556">
        <v>0</v>
      </c>
      <c r="P1556" t="s">
        <v>68</v>
      </c>
      <c r="Q1556">
        <v>164689383</v>
      </c>
      <c r="R1556">
        <v>1265.0360000000001</v>
      </c>
      <c r="S1556">
        <v>27.5</v>
      </c>
      <c r="T1556">
        <v>5.0979999999999999</v>
      </c>
      <c r="U1556">
        <v>3.262</v>
      </c>
      <c r="V1556">
        <v>3523.9839999999999</v>
      </c>
      <c r="W1556">
        <v>14.8</v>
      </c>
      <c r="X1556">
        <v>298.00299999999999</v>
      </c>
      <c r="Y1556">
        <v>8.3800000000000008</v>
      </c>
      <c r="Z1556">
        <v>1</v>
      </c>
      <c r="AA1556">
        <v>44.7</v>
      </c>
      <c r="AB1556">
        <v>34.808</v>
      </c>
      <c r="AC1556">
        <v>0.8</v>
      </c>
    </row>
    <row r="1557" spans="1:29" hidden="1" x14ac:dyDescent="0.25">
      <c r="A1557" t="s">
        <v>66</v>
      </c>
      <c r="B1557" t="s">
        <v>67</v>
      </c>
      <c r="C1557" s="1">
        <v>43911</v>
      </c>
      <c r="D1557">
        <v>17</v>
      </c>
      <c r="E1557">
        <v>7</v>
      </c>
      <c r="F1557">
        <v>0</v>
      </c>
      <c r="G1557">
        <v>0</v>
      </c>
      <c r="H1557">
        <v>0.10299999999999999</v>
      </c>
      <c r="I1557">
        <v>4.2999999999999997E-2</v>
      </c>
      <c r="J1557">
        <v>0</v>
      </c>
      <c r="K1557">
        <v>0</v>
      </c>
      <c r="L1557">
        <v>499</v>
      </c>
      <c r="M1557">
        <v>36</v>
      </c>
      <c r="N1557">
        <v>3.0000000000000001E-3</v>
      </c>
      <c r="O1557">
        <v>0</v>
      </c>
      <c r="P1557" t="s">
        <v>68</v>
      </c>
      <c r="Q1557">
        <v>164689383</v>
      </c>
      <c r="R1557">
        <v>1265.0360000000001</v>
      </c>
      <c r="S1557">
        <v>27.5</v>
      </c>
      <c r="T1557">
        <v>5.0979999999999999</v>
      </c>
      <c r="U1557">
        <v>3.262</v>
      </c>
      <c r="V1557">
        <v>3523.9839999999999</v>
      </c>
      <c r="W1557">
        <v>14.8</v>
      </c>
      <c r="X1557">
        <v>298.00299999999999</v>
      </c>
      <c r="Y1557">
        <v>8.3800000000000008</v>
      </c>
      <c r="Z1557">
        <v>1</v>
      </c>
      <c r="AA1557">
        <v>44.7</v>
      </c>
      <c r="AB1557">
        <v>34.808</v>
      </c>
      <c r="AC1557">
        <v>0.8</v>
      </c>
    </row>
    <row r="1558" spans="1:29" hidden="1" x14ac:dyDescent="0.25">
      <c r="A1558" t="s">
        <v>66</v>
      </c>
      <c r="B1558" t="s">
        <v>67</v>
      </c>
      <c r="C1558" s="1">
        <v>43912</v>
      </c>
      <c r="D1558">
        <v>24</v>
      </c>
      <c r="E1558">
        <v>7</v>
      </c>
      <c r="F1558">
        <v>2</v>
      </c>
      <c r="G1558">
        <v>2</v>
      </c>
      <c r="H1558">
        <v>0.14599999999999999</v>
      </c>
      <c r="I1558">
        <v>4.2999999999999997E-2</v>
      </c>
      <c r="J1558">
        <v>1.2E-2</v>
      </c>
      <c r="K1558">
        <v>1.2E-2</v>
      </c>
      <c r="L1558">
        <v>564</v>
      </c>
      <c r="M1558">
        <v>65</v>
      </c>
      <c r="N1558">
        <v>3.0000000000000001E-3</v>
      </c>
      <c r="O1558">
        <v>0</v>
      </c>
      <c r="P1558" t="s">
        <v>68</v>
      </c>
      <c r="Q1558">
        <v>164689383</v>
      </c>
      <c r="R1558">
        <v>1265.0360000000001</v>
      </c>
      <c r="S1558">
        <v>27.5</v>
      </c>
      <c r="T1558">
        <v>5.0979999999999999</v>
      </c>
      <c r="U1558">
        <v>3.262</v>
      </c>
      <c r="V1558">
        <v>3523.9839999999999</v>
      </c>
      <c r="W1558">
        <v>14.8</v>
      </c>
      <c r="X1558">
        <v>298.00299999999999</v>
      </c>
      <c r="Y1558">
        <v>8.3800000000000008</v>
      </c>
      <c r="Z1558">
        <v>1</v>
      </c>
      <c r="AA1558">
        <v>44.7</v>
      </c>
      <c r="AB1558">
        <v>34.808</v>
      </c>
      <c r="AC1558">
        <v>0.8</v>
      </c>
    </row>
    <row r="1559" spans="1:29" hidden="1" x14ac:dyDescent="0.25">
      <c r="A1559" t="s">
        <v>66</v>
      </c>
      <c r="B1559" t="s">
        <v>67</v>
      </c>
      <c r="C1559" s="1">
        <v>43913</v>
      </c>
      <c r="D1559">
        <v>27</v>
      </c>
      <c r="E1559">
        <v>3</v>
      </c>
      <c r="F1559">
        <v>3</v>
      </c>
      <c r="G1559">
        <v>1</v>
      </c>
      <c r="H1559">
        <v>0.16400000000000001</v>
      </c>
      <c r="I1559">
        <v>1.7999999999999999E-2</v>
      </c>
      <c r="J1559">
        <v>1.7999999999999999E-2</v>
      </c>
      <c r="K1559">
        <v>6.0000000000000001E-3</v>
      </c>
      <c r="L1559">
        <v>620</v>
      </c>
      <c r="M1559">
        <v>56</v>
      </c>
      <c r="N1559">
        <v>4.0000000000000001E-3</v>
      </c>
      <c r="O1559">
        <v>0</v>
      </c>
      <c r="P1559" t="s">
        <v>68</v>
      </c>
      <c r="Q1559">
        <v>164689383</v>
      </c>
      <c r="R1559">
        <v>1265.0360000000001</v>
      </c>
      <c r="S1559">
        <v>27.5</v>
      </c>
      <c r="T1559">
        <v>5.0979999999999999</v>
      </c>
      <c r="U1559">
        <v>3.262</v>
      </c>
      <c r="V1559">
        <v>3523.9839999999999</v>
      </c>
      <c r="W1559">
        <v>14.8</v>
      </c>
      <c r="X1559">
        <v>298.00299999999999</v>
      </c>
      <c r="Y1559">
        <v>8.3800000000000008</v>
      </c>
      <c r="Z1559">
        <v>1</v>
      </c>
      <c r="AA1559">
        <v>44.7</v>
      </c>
      <c r="AB1559">
        <v>34.808</v>
      </c>
      <c r="AC1559">
        <v>0.8</v>
      </c>
    </row>
    <row r="1560" spans="1:29" hidden="1" x14ac:dyDescent="0.25">
      <c r="A1560" t="s">
        <v>66</v>
      </c>
      <c r="B1560" t="s">
        <v>67</v>
      </c>
      <c r="C1560" s="1">
        <v>43914</v>
      </c>
      <c r="D1560">
        <v>33</v>
      </c>
      <c r="E1560">
        <v>6</v>
      </c>
      <c r="F1560">
        <v>3</v>
      </c>
      <c r="G1560">
        <v>0</v>
      </c>
      <c r="H1560">
        <v>0.2</v>
      </c>
      <c r="I1560">
        <v>3.5999999999999997E-2</v>
      </c>
      <c r="J1560">
        <v>1.7999999999999999E-2</v>
      </c>
      <c r="K1560">
        <v>0</v>
      </c>
      <c r="L1560">
        <v>712</v>
      </c>
      <c r="M1560">
        <v>92</v>
      </c>
      <c r="N1560">
        <v>4.0000000000000001E-3</v>
      </c>
      <c r="O1560">
        <v>1E-3</v>
      </c>
      <c r="P1560" t="s">
        <v>68</v>
      </c>
      <c r="Q1560">
        <v>164689383</v>
      </c>
      <c r="R1560">
        <v>1265.0360000000001</v>
      </c>
      <c r="S1560">
        <v>27.5</v>
      </c>
      <c r="T1560">
        <v>5.0979999999999999</v>
      </c>
      <c r="U1560">
        <v>3.262</v>
      </c>
      <c r="V1560">
        <v>3523.9839999999999</v>
      </c>
      <c r="W1560">
        <v>14.8</v>
      </c>
      <c r="X1560">
        <v>298.00299999999999</v>
      </c>
      <c r="Y1560">
        <v>8.3800000000000008</v>
      </c>
      <c r="Z1560">
        <v>1</v>
      </c>
      <c r="AA1560">
        <v>44.7</v>
      </c>
      <c r="AB1560">
        <v>34.808</v>
      </c>
      <c r="AC1560">
        <v>0.8</v>
      </c>
    </row>
    <row r="1561" spans="1:29" hidden="1" x14ac:dyDescent="0.25">
      <c r="A1561" t="s">
        <v>66</v>
      </c>
      <c r="B1561" t="s">
        <v>67</v>
      </c>
      <c r="C1561" s="1">
        <v>43915</v>
      </c>
      <c r="D1561">
        <v>39</v>
      </c>
      <c r="E1561">
        <v>6</v>
      </c>
      <c r="F1561">
        <v>4</v>
      </c>
      <c r="G1561">
        <v>1</v>
      </c>
      <c r="H1561">
        <v>0.23699999999999999</v>
      </c>
      <c r="I1561">
        <v>3.5999999999999997E-2</v>
      </c>
      <c r="J1561">
        <v>2.4E-2</v>
      </c>
      <c r="K1561">
        <v>6.0000000000000001E-3</v>
      </c>
      <c r="L1561">
        <v>794</v>
      </c>
      <c r="M1561">
        <v>82</v>
      </c>
      <c r="N1561">
        <v>5.0000000000000001E-3</v>
      </c>
      <c r="O1561">
        <v>0</v>
      </c>
      <c r="P1561" t="s">
        <v>68</v>
      </c>
      <c r="Q1561">
        <v>164689383</v>
      </c>
      <c r="R1561">
        <v>1265.0360000000001</v>
      </c>
      <c r="S1561">
        <v>27.5</v>
      </c>
      <c r="T1561">
        <v>5.0979999999999999</v>
      </c>
      <c r="U1561">
        <v>3.262</v>
      </c>
      <c r="V1561">
        <v>3523.9839999999999</v>
      </c>
      <c r="W1561">
        <v>14.8</v>
      </c>
      <c r="X1561">
        <v>298.00299999999999</v>
      </c>
      <c r="Y1561">
        <v>8.3800000000000008</v>
      </c>
      <c r="Z1561">
        <v>1</v>
      </c>
      <c r="AA1561">
        <v>44.7</v>
      </c>
      <c r="AB1561">
        <v>34.808</v>
      </c>
      <c r="AC1561">
        <v>0.8</v>
      </c>
    </row>
    <row r="1562" spans="1:29" hidden="1" x14ac:dyDescent="0.25">
      <c r="A1562" t="s">
        <v>66</v>
      </c>
      <c r="B1562" t="s">
        <v>67</v>
      </c>
      <c r="C1562" s="1">
        <v>43916</v>
      </c>
      <c r="D1562">
        <v>39</v>
      </c>
      <c r="E1562">
        <v>0</v>
      </c>
      <c r="F1562">
        <v>5</v>
      </c>
      <c r="G1562">
        <v>1</v>
      </c>
      <c r="H1562">
        <v>0.23699999999999999</v>
      </c>
      <c r="I1562">
        <v>0</v>
      </c>
      <c r="J1562">
        <v>0.03</v>
      </c>
      <c r="K1562">
        <v>6.0000000000000001E-3</v>
      </c>
      <c r="L1562">
        <v>920</v>
      </c>
      <c r="M1562">
        <v>126</v>
      </c>
      <c r="N1562">
        <v>6.0000000000000001E-3</v>
      </c>
      <c r="O1562">
        <v>1E-3</v>
      </c>
      <c r="P1562" t="s">
        <v>68</v>
      </c>
      <c r="Q1562">
        <v>164689383</v>
      </c>
      <c r="R1562">
        <v>1265.0360000000001</v>
      </c>
      <c r="S1562">
        <v>27.5</v>
      </c>
      <c r="T1562">
        <v>5.0979999999999999</v>
      </c>
      <c r="U1562">
        <v>3.262</v>
      </c>
      <c r="V1562">
        <v>3523.9839999999999</v>
      </c>
      <c r="W1562">
        <v>14.8</v>
      </c>
      <c r="X1562">
        <v>298.00299999999999</v>
      </c>
      <c r="Y1562">
        <v>8.3800000000000008</v>
      </c>
      <c r="Z1562">
        <v>1</v>
      </c>
      <c r="AA1562">
        <v>44.7</v>
      </c>
      <c r="AB1562">
        <v>34.808</v>
      </c>
      <c r="AC1562">
        <v>0.8</v>
      </c>
    </row>
    <row r="1563" spans="1:29" hidden="1" x14ac:dyDescent="0.25">
      <c r="A1563" t="s">
        <v>66</v>
      </c>
      <c r="B1563" t="s">
        <v>67</v>
      </c>
      <c r="C1563" s="1">
        <v>43917</v>
      </c>
      <c r="D1563">
        <v>48</v>
      </c>
      <c r="E1563">
        <v>9</v>
      </c>
      <c r="F1563">
        <v>5</v>
      </c>
      <c r="G1563">
        <v>0</v>
      </c>
      <c r="H1563">
        <v>0.29099999999999998</v>
      </c>
      <c r="I1563">
        <v>5.5E-2</v>
      </c>
      <c r="J1563">
        <v>0.03</v>
      </c>
      <c r="K1563">
        <v>0</v>
      </c>
      <c r="L1563">
        <v>1026</v>
      </c>
      <c r="M1563">
        <v>106</v>
      </c>
      <c r="N1563">
        <v>6.0000000000000001E-3</v>
      </c>
      <c r="O1563">
        <v>1E-3</v>
      </c>
      <c r="P1563" t="s">
        <v>68</v>
      </c>
      <c r="Q1563">
        <v>164689383</v>
      </c>
      <c r="R1563">
        <v>1265.0360000000001</v>
      </c>
      <c r="S1563">
        <v>27.5</v>
      </c>
      <c r="T1563">
        <v>5.0979999999999999</v>
      </c>
      <c r="U1563">
        <v>3.262</v>
      </c>
      <c r="V1563">
        <v>3523.9839999999999</v>
      </c>
      <c r="W1563">
        <v>14.8</v>
      </c>
      <c r="X1563">
        <v>298.00299999999999</v>
      </c>
      <c r="Y1563">
        <v>8.3800000000000008</v>
      </c>
      <c r="Z1563">
        <v>1</v>
      </c>
      <c r="AA1563">
        <v>44.7</v>
      </c>
      <c r="AB1563">
        <v>34.808</v>
      </c>
      <c r="AC1563">
        <v>0.8</v>
      </c>
    </row>
    <row r="1564" spans="1:29" hidden="1" x14ac:dyDescent="0.25">
      <c r="A1564" t="s">
        <v>66</v>
      </c>
      <c r="B1564" t="s">
        <v>67</v>
      </c>
      <c r="C1564" s="1">
        <v>43918</v>
      </c>
      <c r="D1564">
        <v>48</v>
      </c>
      <c r="E1564">
        <v>0</v>
      </c>
      <c r="F1564">
        <v>5</v>
      </c>
      <c r="G1564">
        <v>0</v>
      </c>
      <c r="H1564">
        <v>0.29099999999999998</v>
      </c>
      <c r="I1564">
        <v>0</v>
      </c>
      <c r="J1564">
        <v>0.03</v>
      </c>
      <c r="K1564">
        <v>0</v>
      </c>
      <c r="L1564">
        <v>1076</v>
      </c>
      <c r="M1564">
        <v>50</v>
      </c>
      <c r="N1564">
        <v>7.0000000000000001E-3</v>
      </c>
      <c r="O1564">
        <v>0</v>
      </c>
      <c r="P1564" t="s">
        <v>68</v>
      </c>
      <c r="Q1564">
        <v>164689383</v>
      </c>
      <c r="R1564">
        <v>1265.0360000000001</v>
      </c>
      <c r="S1564">
        <v>27.5</v>
      </c>
      <c r="T1564">
        <v>5.0979999999999999</v>
      </c>
      <c r="U1564">
        <v>3.262</v>
      </c>
      <c r="V1564">
        <v>3523.9839999999999</v>
      </c>
      <c r="W1564">
        <v>14.8</v>
      </c>
      <c r="X1564">
        <v>298.00299999999999</v>
      </c>
      <c r="Y1564">
        <v>8.3800000000000008</v>
      </c>
      <c r="Z1564">
        <v>1</v>
      </c>
      <c r="AA1564">
        <v>44.7</v>
      </c>
      <c r="AB1564">
        <v>34.808</v>
      </c>
      <c r="AC1564">
        <v>0.8</v>
      </c>
    </row>
    <row r="1565" spans="1:29" hidden="1" x14ac:dyDescent="0.25">
      <c r="A1565" t="s">
        <v>66</v>
      </c>
      <c r="B1565" t="s">
        <v>67</v>
      </c>
      <c r="C1565" s="1">
        <v>43919</v>
      </c>
      <c r="D1565">
        <v>48</v>
      </c>
      <c r="E1565">
        <v>0</v>
      </c>
      <c r="F1565">
        <v>5</v>
      </c>
      <c r="G1565">
        <v>0</v>
      </c>
      <c r="H1565">
        <v>0.29099999999999998</v>
      </c>
      <c r="I1565">
        <v>0</v>
      </c>
      <c r="J1565">
        <v>0.03</v>
      </c>
      <c r="K1565">
        <v>0</v>
      </c>
      <c r="L1565">
        <v>1185</v>
      </c>
      <c r="M1565">
        <v>109</v>
      </c>
      <c r="N1565">
        <v>7.0000000000000001E-3</v>
      </c>
      <c r="O1565">
        <v>1E-3</v>
      </c>
      <c r="P1565" t="s">
        <v>68</v>
      </c>
      <c r="Q1565">
        <v>164689383</v>
      </c>
      <c r="R1565">
        <v>1265.0360000000001</v>
      </c>
      <c r="S1565">
        <v>27.5</v>
      </c>
      <c r="T1565">
        <v>5.0979999999999999</v>
      </c>
      <c r="U1565">
        <v>3.262</v>
      </c>
      <c r="V1565">
        <v>3523.9839999999999</v>
      </c>
      <c r="W1565">
        <v>14.8</v>
      </c>
      <c r="X1565">
        <v>298.00299999999999</v>
      </c>
      <c r="Y1565">
        <v>8.3800000000000008</v>
      </c>
      <c r="Z1565">
        <v>1</v>
      </c>
      <c r="AA1565">
        <v>44.7</v>
      </c>
      <c r="AB1565">
        <v>34.808</v>
      </c>
      <c r="AC1565">
        <v>0.8</v>
      </c>
    </row>
    <row r="1566" spans="1:29" hidden="1" x14ac:dyDescent="0.25">
      <c r="A1566" t="s">
        <v>66</v>
      </c>
      <c r="B1566" t="s">
        <v>67</v>
      </c>
      <c r="C1566" s="1">
        <v>43920</v>
      </c>
      <c r="D1566">
        <v>49</v>
      </c>
      <c r="E1566">
        <v>1</v>
      </c>
      <c r="F1566">
        <v>5</v>
      </c>
      <c r="G1566">
        <v>0</v>
      </c>
      <c r="H1566">
        <v>0.29799999999999999</v>
      </c>
      <c r="I1566">
        <v>6.0000000000000001E-3</v>
      </c>
      <c r="J1566">
        <v>0.03</v>
      </c>
      <c r="K1566">
        <v>0</v>
      </c>
      <c r="L1566">
        <v>1338</v>
      </c>
      <c r="M1566">
        <v>153</v>
      </c>
      <c r="N1566">
        <v>8.0000000000000002E-3</v>
      </c>
      <c r="O1566">
        <v>1E-3</v>
      </c>
      <c r="P1566" t="s">
        <v>68</v>
      </c>
      <c r="Q1566">
        <v>164689383</v>
      </c>
      <c r="R1566">
        <v>1265.0360000000001</v>
      </c>
      <c r="S1566">
        <v>27.5</v>
      </c>
      <c r="T1566">
        <v>5.0979999999999999</v>
      </c>
      <c r="U1566">
        <v>3.262</v>
      </c>
      <c r="V1566">
        <v>3523.9839999999999</v>
      </c>
      <c r="W1566">
        <v>14.8</v>
      </c>
      <c r="X1566">
        <v>298.00299999999999</v>
      </c>
      <c r="Y1566">
        <v>8.3800000000000008</v>
      </c>
      <c r="Z1566">
        <v>1</v>
      </c>
      <c r="AA1566">
        <v>44.7</v>
      </c>
      <c r="AB1566">
        <v>34.808</v>
      </c>
      <c r="AC1566">
        <v>0.8</v>
      </c>
    </row>
    <row r="1567" spans="1:29" hidden="1" x14ac:dyDescent="0.25">
      <c r="A1567" t="s">
        <v>66</v>
      </c>
      <c r="B1567" t="s">
        <v>67</v>
      </c>
      <c r="C1567" s="1">
        <v>43921</v>
      </c>
      <c r="D1567">
        <v>49</v>
      </c>
      <c r="E1567">
        <v>0</v>
      </c>
      <c r="F1567">
        <v>5</v>
      </c>
      <c r="G1567">
        <v>0</v>
      </c>
      <c r="H1567">
        <v>0.29799999999999999</v>
      </c>
      <c r="I1567">
        <v>0</v>
      </c>
      <c r="J1567">
        <v>0.03</v>
      </c>
      <c r="K1567">
        <v>0</v>
      </c>
      <c r="L1567">
        <v>1602</v>
      </c>
      <c r="M1567">
        <v>264</v>
      </c>
      <c r="N1567">
        <v>0.01</v>
      </c>
      <c r="O1567">
        <v>2E-3</v>
      </c>
      <c r="P1567" t="s">
        <v>68</v>
      </c>
      <c r="Q1567">
        <v>164689383</v>
      </c>
      <c r="R1567">
        <v>1265.0360000000001</v>
      </c>
      <c r="S1567">
        <v>27.5</v>
      </c>
      <c r="T1567">
        <v>5.0979999999999999</v>
      </c>
      <c r="U1567">
        <v>3.262</v>
      </c>
      <c r="V1567">
        <v>3523.9839999999999</v>
      </c>
      <c r="W1567">
        <v>14.8</v>
      </c>
      <c r="X1567">
        <v>298.00299999999999</v>
      </c>
      <c r="Y1567">
        <v>8.3800000000000008</v>
      </c>
      <c r="Z1567">
        <v>1</v>
      </c>
      <c r="AA1567">
        <v>44.7</v>
      </c>
      <c r="AB1567">
        <v>34.808</v>
      </c>
      <c r="AC1567">
        <v>0.8</v>
      </c>
    </row>
    <row r="1568" spans="1:29" hidden="1" x14ac:dyDescent="0.25">
      <c r="A1568" t="s">
        <v>66</v>
      </c>
      <c r="B1568" t="s">
        <v>67</v>
      </c>
      <c r="C1568" s="1">
        <v>43922</v>
      </c>
      <c r="D1568">
        <v>51</v>
      </c>
      <c r="E1568">
        <v>2</v>
      </c>
      <c r="F1568">
        <v>5</v>
      </c>
      <c r="G1568">
        <v>0</v>
      </c>
      <c r="H1568">
        <v>0.31</v>
      </c>
      <c r="I1568">
        <v>1.2E-2</v>
      </c>
      <c r="J1568">
        <v>0.03</v>
      </c>
      <c r="K1568">
        <v>0</v>
      </c>
      <c r="L1568">
        <v>1759</v>
      </c>
      <c r="M1568">
        <v>157</v>
      </c>
      <c r="N1568">
        <v>1.0999999999999999E-2</v>
      </c>
      <c r="O1568">
        <v>1E-3</v>
      </c>
      <c r="P1568" t="s">
        <v>68</v>
      </c>
      <c r="Q1568">
        <v>164689383</v>
      </c>
      <c r="R1568">
        <v>1265.0360000000001</v>
      </c>
      <c r="S1568">
        <v>27.5</v>
      </c>
      <c r="T1568">
        <v>5.0979999999999999</v>
      </c>
      <c r="U1568">
        <v>3.262</v>
      </c>
      <c r="V1568">
        <v>3523.9839999999999</v>
      </c>
      <c r="W1568">
        <v>14.8</v>
      </c>
      <c r="X1568">
        <v>298.00299999999999</v>
      </c>
      <c r="Y1568">
        <v>8.3800000000000008</v>
      </c>
      <c r="Z1568">
        <v>1</v>
      </c>
      <c r="AA1568">
        <v>44.7</v>
      </c>
      <c r="AB1568">
        <v>34.808</v>
      </c>
      <c r="AC1568">
        <v>0.8</v>
      </c>
    </row>
    <row r="1569" spans="1:29" hidden="1" x14ac:dyDescent="0.25">
      <c r="A1569" t="s">
        <v>66</v>
      </c>
      <c r="B1569" t="s">
        <v>67</v>
      </c>
      <c r="C1569" s="1">
        <v>43923</v>
      </c>
      <c r="D1569">
        <v>54</v>
      </c>
      <c r="E1569">
        <v>3</v>
      </c>
      <c r="F1569">
        <v>6</v>
      </c>
      <c r="G1569">
        <v>1</v>
      </c>
      <c r="H1569">
        <v>0.32800000000000001</v>
      </c>
      <c r="I1569">
        <v>1.7999999999999999E-2</v>
      </c>
      <c r="J1569">
        <v>3.5999999999999997E-2</v>
      </c>
      <c r="K1569">
        <v>6.0000000000000001E-3</v>
      </c>
      <c r="L1569">
        <v>1906</v>
      </c>
      <c r="M1569">
        <v>147</v>
      </c>
      <c r="N1569">
        <v>1.2E-2</v>
      </c>
      <c r="O1569">
        <v>1E-3</v>
      </c>
      <c r="P1569" t="s">
        <v>68</v>
      </c>
      <c r="Q1569">
        <v>164689383</v>
      </c>
      <c r="R1569">
        <v>1265.0360000000001</v>
      </c>
      <c r="S1569">
        <v>27.5</v>
      </c>
      <c r="T1569">
        <v>5.0979999999999999</v>
      </c>
      <c r="U1569">
        <v>3.262</v>
      </c>
      <c r="V1569">
        <v>3523.9839999999999</v>
      </c>
      <c r="W1569">
        <v>14.8</v>
      </c>
      <c r="X1569">
        <v>298.00299999999999</v>
      </c>
      <c r="Y1569">
        <v>8.3800000000000008</v>
      </c>
      <c r="Z1569">
        <v>1</v>
      </c>
      <c r="AA1569">
        <v>44.7</v>
      </c>
      <c r="AB1569">
        <v>34.808</v>
      </c>
      <c r="AC1569">
        <v>0.8</v>
      </c>
    </row>
    <row r="1570" spans="1:29" hidden="1" x14ac:dyDescent="0.25">
      <c r="A1570" t="s">
        <v>66</v>
      </c>
      <c r="B1570" t="s">
        <v>67</v>
      </c>
      <c r="C1570" s="1">
        <v>43924</v>
      </c>
      <c r="D1570">
        <v>56</v>
      </c>
      <c r="E1570">
        <v>2</v>
      </c>
      <c r="F1570">
        <v>6</v>
      </c>
      <c r="G1570">
        <v>0</v>
      </c>
      <c r="H1570">
        <v>0.34</v>
      </c>
      <c r="I1570">
        <v>1.2E-2</v>
      </c>
      <c r="J1570">
        <v>3.5999999999999997E-2</v>
      </c>
      <c r="K1570">
        <v>0</v>
      </c>
      <c r="L1570">
        <v>2113</v>
      </c>
      <c r="M1570">
        <v>207</v>
      </c>
      <c r="N1570">
        <v>1.2999999999999999E-2</v>
      </c>
      <c r="O1570">
        <v>1E-3</v>
      </c>
      <c r="P1570" t="s">
        <v>68</v>
      </c>
      <c r="Q1570">
        <v>164689383</v>
      </c>
      <c r="R1570">
        <v>1265.0360000000001</v>
      </c>
      <c r="S1570">
        <v>27.5</v>
      </c>
      <c r="T1570">
        <v>5.0979999999999999</v>
      </c>
      <c r="U1570">
        <v>3.262</v>
      </c>
      <c r="V1570">
        <v>3523.9839999999999</v>
      </c>
      <c r="W1570">
        <v>14.8</v>
      </c>
      <c r="X1570">
        <v>298.00299999999999</v>
      </c>
      <c r="Y1570">
        <v>8.3800000000000008</v>
      </c>
      <c r="Z1570">
        <v>1</v>
      </c>
      <c r="AA1570">
        <v>44.7</v>
      </c>
      <c r="AB1570">
        <v>34.808</v>
      </c>
      <c r="AC1570">
        <v>0.8</v>
      </c>
    </row>
    <row r="1571" spans="1:29" hidden="1" x14ac:dyDescent="0.25">
      <c r="A1571" t="s">
        <v>66</v>
      </c>
      <c r="B1571" t="s">
        <v>67</v>
      </c>
      <c r="C1571" s="1">
        <v>43925</v>
      </c>
      <c r="D1571">
        <v>61</v>
      </c>
      <c r="E1571">
        <v>5</v>
      </c>
      <c r="F1571">
        <v>6</v>
      </c>
      <c r="G1571">
        <v>0</v>
      </c>
      <c r="H1571">
        <v>0.37</v>
      </c>
      <c r="I1571">
        <v>0.03</v>
      </c>
      <c r="J1571">
        <v>3.5999999999999997E-2</v>
      </c>
      <c r="K1571">
        <v>0</v>
      </c>
      <c r="L1571">
        <v>2547</v>
      </c>
      <c r="M1571">
        <v>434</v>
      </c>
      <c r="N1571">
        <v>1.4999999999999999E-2</v>
      </c>
      <c r="O1571">
        <v>3.0000000000000001E-3</v>
      </c>
      <c r="P1571" t="s">
        <v>68</v>
      </c>
      <c r="Q1571">
        <v>164689383</v>
      </c>
      <c r="R1571">
        <v>1265.0360000000001</v>
      </c>
      <c r="S1571">
        <v>27.5</v>
      </c>
      <c r="T1571">
        <v>5.0979999999999999</v>
      </c>
      <c r="U1571">
        <v>3.262</v>
      </c>
      <c r="V1571">
        <v>3523.9839999999999</v>
      </c>
      <c r="W1571">
        <v>14.8</v>
      </c>
      <c r="X1571">
        <v>298.00299999999999</v>
      </c>
      <c r="Y1571">
        <v>8.3800000000000008</v>
      </c>
      <c r="Z1571">
        <v>1</v>
      </c>
      <c r="AA1571">
        <v>44.7</v>
      </c>
      <c r="AB1571">
        <v>34.808</v>
      </c>
      <c r="AC1571">
        <v>0.8</v>
      </c>
    </row>
    <row r="1572" spans="1:29" hidden="1" x14ac:dyDescent="0.25">
      <c r="A1572" t="s">
        <v>66</v>
      </c>
      <c r="B1572" t="s">
        <v>67</v>
      </c>
      <c r="C1572" s="1">
        <v>43926</v>
      </c>
      <c r="D1572">
        <v>70</v>
      </c>
      <c r="E1572">
        <v>9</v>
      </c>
      <c r="F1572">
        <v>8</v>
      </c>
      <c r="G1572">
        <v>2</v>
      </c>
      <c r="H1572">
        <v>0.42499999999999999</v>
      </c>
      <c r="I1572">
        <v>5.5E-2</v>
      </c>
      <c r="J1572">
        <v>4.9000000000000002E-2</v>
      </c>
      <c r="K1572">
        <v>1.2E-2</v>
      </c>
      <c r="L1572">
        <v>2914</v>
      </c>
      <c r="M1572">
        <v>367</v>
      </c>
      <c r="N1572">
        <v>1.7999999999999999E-2</v>
      </c>
      <c r="O1572">
        <v>2E-3</v>
      </c>
      <c r="P1572" t="s">
        <v>68</v>
      </c>
      <c r="Q1572">
        <v>164689383</v>
      </c>
      <c r="R1572">
        <v>1265.0360000000001</v>
      </c>
      <c r="S1572">
        <v>27.5</v>
      </c>
      <c r="T1572">
        <v>5.0979999999999999</v>
      </c>
      <c r="U1572">
        <v>3.262</v>
      </c>
      <c r="V1572">
        <v>3523.9839999999999</v>
      </c>
      <c r="W1572">
        <v>14.8</v>
      </c>
      <c r="X1572">
        <v>298.00299999999999</v>
      </c>
      <c r="Y1572">
        <v>8.3800000000000008</v>
      </c>
      <c r="Z1572">
        <v>1</v>
      </c>
      <c r="AA1572">
        <v>44.7</v>
      </c>
      <c r="AB1572">
        <v>34.808</v>
      </c>
      <c r="AC1572">
        <v>0.8</v>
      </c>
    </row>
    <row r="1573" spans="1:29" hidden="1" x14ac:dyDescent="0.25">
      <c r="A1573" t="s">
        <v>66</v>
      </c>
      <c r="B1573" t="s">
        <v>67</v>
      </c>
      <c r="C1573" s="1">
        <v>43927</v>
      </c>
      <c r="D1573">
        <v>88</v>
      </c>
      <c r="E1573">
        <v>18</v>
      </c>
      <c r="F1573">
        <v>9</v>
      </c>
      <c r="G1573">
        <v>1</v>
      </c>
      <c r="H1573">
        <v>0.53400000000000003</v>
      </c>
      <c r="I1573">
        <v>0.109</v>
      </c>
      <c r="J1573">
        <v>5.5E-2</v>
      </c>
      <c r="K1573">
        <v>6.0000000000000001E-3</v>
      </c>
      <c r="L1573">
        <v>3610</v>
      </c>
      <c r="M1573">
        <v>696</v>
      </c>
      <c r="N1573">
        <v>2.1999999999999999E-2</v>
      </c>
      <c r="O1573">
        <v>4.0000000000000001E-3</v>
      </c>
      <c r="P1573" t="s">
        <v>68</v>
      </c>
      <c r="Q1573">
        <v>164689383</v>
      </c>
      <c r="R1573">
        <v>1265.0360000000001</v>
      </c>
      <c r="S1573">
        <v>27.5</v>
      </c>
      <c r="T1573">
        <v>5.0979999999999999</v>
      </c>
      <c r="U1573">
        <v>3.262</v>
      </c>
      <c r="V1573">
        <v>3523.9839999999999</v>
      </c>
      <c r="W1573">
        <v>14.8</v>
      </c>
      <c r="X1573">
        <v>298.00299999999999</v>
      </c>
      <c r="Y1573">
        <v>8.3800000000000008</v>
      </c>
      <c r="Z1573">
        <v>1</v>
      </c>
      <c r="AA1573">
        <v>44.7</v>
      </c>
      <c r="AB1573">
        <v>34.808</v>
      </c>
      <c r="AC1573">
        <v>0.8</v>
      </c>
    </row>
    <row r="1574" spans="1:29" hidden="1" x14ac:dyDescent="0.25">
      <c r="A1574" t="s">
        <v>66</v>
      </c>
      <c r="B1574" t="s">
        <v>67</v>
      </c>
      <c r="C1574" s="1">
        <v>43928</v>
      </c>
      <c r="D1574">
        <v>123</v>
      </c>
      <c r="E1574">
        <v>35</v>
      </c>
      <c r="F1574">
        <v>12</v>
      </c>
      <c r="G1574">
        <v>3</v>
      </c>
      <c r="H1574">
        <v>0.747</v>
      </c>
      <c r="I1574">
        <v>0.21299999999999999</v>
      </c>
      <c r="J1574">
        <v>7.2999999999999995E-2</v>
      </c>
      <c r="K1574">
        <v>1.7999999999999999E-2</v>
      </c>
      <c r="L1574">
        <v>4402</v>
      </c>
      <c r="M1574">
        <v>792</v>
      </c>
      <c r="N1574">
        <v>2.7E-2</v>
      </c>
      <c r="O1574">
        <v>5.0000000000000001E-3</v>
      </c>
      <c r="P1574" t="s">
        <v>68</v>
      </c>
      <c r="Q1574">
        <v>164689383</v>
      </c>
      <c r="R1574">
        <v>1265.0360000000001</v>
      </c>
      <c r="S1574">
        <v>27.5</v>
      </c>
      <c r="T1574">
        <v>5.0979999999999999</v>
      </c>
      <c r="U1574">
        <v>3.262</v>
      </c>
      <c r="V1574">
        <v>3523.9839999999999</v>
      </c>
      <c r="W1574">
        <v>14.8</v>
      </c>
      <c r="X1574">
        <v>298.00299999999999</v>
      </c>
      <c r="Y1574">
        <v>8.3800000000000008</v>
      </c>
      <c r="Z1574">
        <v>1</v>
      </c>
      <c r="AA1574">
        <v>44.7</v>
      </c>
      <c r="AB1574">
        <v>34.808</v>
      </c>
      <c r="AC1574">
        <v>0.8</v>
      </c>
    </row>
    <row r="1575" spans="1:29" hidden="1" x14ac:dyDescent="0.25">
      <c r="A1575" t="s">
        <v>66</v>
      </c>
      <c r="B1575" t="s">
        <v>67</v>
      </c>
      <c r="C1575" s="1">
        <v>43929</v>
      </c>
      <c r="D1575">
        <v>164</v>
      </c>
      <c r="E1575">
        <v>41</v>
      </c>
      <c r="F1575">
        <v>17</v>
      </c>
      <c r="G1575">
        <v>5</v>
      </c>
      <c r="H1575">
        <v>0.996</v>
      </c>
      <c r="I1575">
        <v>0.249</v>
      </c>
      <c r="J1575">
        <v>0.10299999999999999</v>
      </c>
      <c r="K1575">
        <v>0.03</v>
      </c>
      <c r="L1575">
        <v>5383</v>
      </c>
      <c r="M1575">
        <v>981</v>
      </c>
      <c r="N1575">
        <v>3.3000000000000002E-2</v>
      </c>
      <c r="O1575">
        <v>6.0000000000000001E-3</v>
      </c>
      <c r="P1575" t="s">
        <v>68</v>
      </c>
      <c r="Q1575">
        <v>164689383</v>
      </c>
      <c r="R1575">
        <v>1265.0360000000001</v>
      </c>
      <c r="S1575">
        <v>27.5</v>
      </c>
      <c r="T1575">
        <v>5.0979999999999999</v>
      </c>
      <c r="U1575">
        <v>3.262</v>
      </c>
      <c r="V1575">
        <v>3523.9839999999999</v>
      </c>
      <c r="W1575">
        <v>14.8</v>
      </c>
      <c r="X1575">
        <v>298.00299999999999</v>
      </c>
      <c r="Y1575">
        <v>8.3800000000000008</v>
      </c>
      <c r="Z1575">
        <v>1</v>
      </c>
      <c r="AA1575">
        <v>44.7</v>
      </c>
      <c r="AB1575">
        <v>34.808</v>
      </c>
      <c r="AC1575">
        <v>0.8</v>
      </c>
    </row>
    <row r="1576" spans="1:29" hidden="1" x14ac:dyDescent="0.25">
      <c r="A1576" t="s">
        <v>66</v>
      </c>
      <c r="B1576" t="s">
        <v>67</v>
      </c>
      <c r="C1576" s="1">
        <v>43930</v>
      </c>
      <c r="D1576">
        <v>218</v>
      </c>
      <c r="E1576">
        <v>54</v>
      </c>
      <c r="F1576">
        <v>20</v>
      </c>
      <c r="G1576">
        <v>3</v>
      </c>
      <c r="H1576">
        <v>1.3240000000000001</v>
      </c>
      <c r="I1576">
        <v>0.32800000000000001</v>
      </c>
      <c r="J1576">
        <v>0.121</v>
      </c>
      <c r="K1576">
        <v>1.7999999999999999E-2</v>
      </c>
      <c r="L1576">
        <v>6480</v>
      </c>
      <c r="M1576">
        <v>1097</v>
      </c>
      <c r="N1576">
        <v>3.9E-2</v>
      </c>
      <c r="O1576">
        <v>7.0000000000000001E-3</v>
      </c>
      <c r="P1576" t="s">
        <v>68</v>
      </c>
      <c r="Q1576">
        <v>164689383</v>
      </c>
      <c r="R1576">
        <v>1265.0360000000001</v>
      </c>
      <c r="S1576">
        <v>27.5</v>
      </c>
      <c r="T1576">
        <v>5.0979999999999999</v>
      </c>
      <c r="U1576">
        <v>3.262</v>
      </c>
      <c r="V1576">
        <v>3523.9839999999999</v>
      </c>
      <c r="W1576">
        <v>14.8</v>
      </c>
      <c r="X1576">
        <v>298.00299999999999</v>
      </c>
      <c r="Y1576">
        <v>8.3800000000000008</v>
      </c>
      <c r="Z1576">
        <v>1</v>
      </c>
      <c r="AA1576">
        <v>44.7</v>
      </c>
      <c r="AB1576">
        <v>34.808</v>
      </c>
      <c r="AC1576">
        <v>0.8</v>
      </c>
    </row>
    <row r="1577" spans="1:29" hidden="1" x14ac:dyDescent="0.25">
      <c r="A1577" t="s">
        <v>66</v>
      </c>
      <c r="B1577" t="s">
        <v>67</v>
      </c>
      <c r="C1577" s="1">
        <v>43931</v>
      </c>
      <c r="D1577">
        <v>330</v>
      </c>
      <c r="E1577">
        <v>112</v>
      </c>
      <c r="F1577">
        <v>21</v>
      </c>
      <c r="G1577">
        <v>1</v>
      </c>
      <c r="H1577">
        <v>2.004</v>
      </c>
      <c r="I1577">
        <v>0.68</v>
      </c>
      <c r="J1577">
        <v>0.128</v>
      </c>
      <c r="K1577">
        <v>6.0000000000000001E-3</v>
      </c>
      <c r="L1577">
        <v>7664</v>
      </c>
      <c r="M1577">
        <v>1184</v>
      </c>
      <c r="N1577">
        <v>4.7E-2</v>
      </c>
      <c r="O1577">
        <v>7.0000000000000001E-3</v>
      </c>
      <c r="P1577" t="s">
        <v>68</v>
      </c>
      <c r="Q1577">
        <v>164689383</v>
      </c>
      <c r="R1577">
        <v>1265.0360000000001</v>
      </c>
      <c r="S1577">
        <v>27.5</v>
      </c>
      <c r="T1577">
        <v>5.0979999999999999</v>
      </c>
      <c r="U1577">
        <v>3.262</v>
      </c>
      <c r="V1577">
        <v>3523.9839999999999</v>
      </c>
      <c r="W1577">
        <v>14.8</v>
      </c>
      <c r="X1577">
        <v>298.00299999999999</v>
      </c>
      <c r="Y1577">
        <v>8.3800000000000008</v>
      </c>
      <c r="Z1577">
        <v>1</v>
      </c>
      <c r="AA1577">
        <v>44.7</v>
      </c>
      <c r="AB1577">
        <v>34.808</v>
      </c>
      <c r="AC1577">
        <v>0.8</v>
      </c>
    </row>
    <row r="1578" spans="1:29" hidden="1" x14ac:dyDescent="0.25">
      <c r="A1578" t="s">
        <v>66</v>
      </c>
      <c r="B1578" t="s">
        <v>67</v>
      </c>
      <c r="C1578" s="1">
        <v>43932</v>
      </c>
      <c r="D1578">
        <v>424</v>
      </c>
      <c r="E1578">
        <v>94</v>
      </c>
      <c r="F1578">
        <v>27</v>
      </c>
      <c r="G1578">
        <v>6</v>
      </c>
      <c r="H1578">
        <v>2.5750000000000002</v>
      </c>
      <c r="I1578">
        <v>0.57099999999999995</v>
      </c>
      <c r="J1578">
        <v>0.16400000000000001</v>
      </c>
      <c r="K1578">
        <v>3.5999999999999997E-2</v>
      </c>
      <c r="L1578">
        <v>8313</v>
      </c>
      <c r="M1578">
        <v>649</v>
      </c>
      <c r="N1578">
        <v>0.05</v>
      </c>
      <c r="O1578">
        <v>4.0000000000000001E-3</v>
      </c>
      <c r="P1578" t="s">
        <v>68</v>
      </c>
      <c r="Q1578">
        <v>164689383</v>
      </c>
      <c r="R1578">
        <v>1265.0360000000001</v>
      </c>
      <c r="S1578">
        <v>27.5</v>
      </c>
      <c r="T1578">
        <v>5.0979999999999999</v>
      </c>
      <c r="U1578">
        <v>3.262</v>
      </c>
      <c r="V1578">
        <v>3523.9839999999999</v>
      </c>
      <c r="W1578">
        <v>14.8</v>
      </c>
      <c r="X1578">
        <v>298.00299999999999</v>
      </c>
      <c r="Y1578">
        <v>8.3800000000000008</v>
      </c>
      <c r="Z1578">
        <v>1</v>
      </c>
      <c r="AA1578">
        <v>44.7</v>
      </c>
      <c r="AB1578">
        <v>34.808</v>
      </c>
      <c r="AC1578">
        <v>0.8</v>
      </c>
    </row>
    <row r="1579" spans="1:29" hidden="1" x14ac:dyDescent="0.25">
      <c r="A1579" t="s">
        <v>66</v>
      </c>
      <c r="B1579" t="s">
        <v>67</v>
      </c>
      <c r="C1579" s="1">
        <v>43933</v>
      </c>
      <c r="D1579">
        <v>482</v>
      </c>
      <c r="E1579">
        <v>58</v>
      </c>
      <c r="F1579">
        <v>30</v>
      </c>
      <c r="G1579">
        <v>3</v>
      </c>
      <c r="H1579">
        <v>2.927</v>
      </c>
      <c r="I1579">
        <v>0.35199999999999998</v>
      </c>
      <c r="J1579">
        <v>0.182</v>
      </c>
      <c r="K1579">
        <v>1.7999999999999999E-2</v>
      </c>
      <c r="L1579">
        <v>9653</v>
      </c>
      <c r="M1579">
        <v>1340</v>
      </c>
      <c r="N1579">
        <v>5.8999999999999997E-2</v>
      </c>
      <c r="O1579">
        <v>8.0000000000000002E-3</v>
      </c>
      <c r="P1579" t="s">
        <v>68</v>
      </c>
      <c r="Q1579">
        <v>164689383</v>
      </c>
      <c r="R1579">
        <v>1265.0360000000001</v>
      </c>
      <c r="S1579">
        <v>27.5</v>
      </c>
      <c r="T1579">
        <v>5.0979999999999999</v>
      </c>
      <c r="U1579">
        <v>3.262</v>
      </c>
      <c r="V1579">
        <v>3523.9839999999999</v>
      </c>
      <c r="W1579">
        <v>14.8</v>
      </c>
      <c r="X1579">
        <v>298.00299999999999</v>
      </c>
      <c r="Y1579">
        <v>8.3800000000000008</v>
      </c>
      <c r="Z1579">
        <v>1</v>
      </c>
      <c r="AA1579">
        <v>44.7</v>
      </c>
      <c r="AB1579">
        <v>34.808</v>
      </c>
      <c r="AC1579">
        <v>0.8</v>
      </c>
    </row>
    <row r="1580" spans="1:29" hidden="1" x14ac:dyDescent="0.25">
      <c r="A1580" t="s">
        <v>66</v>
      </c>
      <c r="B1580" t="s">
        <v>67</v>
      </c>
      <c r="C1580" s="1">
        <v>43934</v>
      </c>
      <c r="D1580">
        <v>621</v>
      </c>
      <c r="E1580">
        <v>139</v>
      </c>
      <c r="F1580">
        <v>34</v>
      </c>
      <c r="G1580">
        <v>4</v>
      </c>
      <c r="H1580">
        <v>3.7709999999999999</v>
      </c>
      <c r="I1580">
        <v>0.84399999999999997</v>
      </c>
      <c r="J1580">
        <v>0.20599999999999999</v>
      </c>
      <c r="K1580">
        <v>2.4E-2</v>
      </c>
      <c r="L1580">
        <v>11223</v>
      </c>
      <c r="M1580">
        <v>1570</v>
      </c>
      <c r="N1580">
        <v>6.8000000000000005E-2</v>
      </c>
      <c r="O1580">
        <v>0.01</v>
      </c>
      <c r="P1580" t="s">
        <v>68</v>
      </c>
      <c r="Q1580">
        <v>164689383</v>
      </c>
      <c r="R1580">
        <v>1265.0360000000001</v>
      </c>
      <c r="S1580">
        <v>27.5</v>
      </c>
      <c r="T1580">
        <v>5.0979999999999999</v>
      </c>
      <c r="U1580">
        <v>3.262</v>
      </c>
      <c r="V1580">
        <v>3523.9839999999999</v>
      </c>
      <c r="W1580">
        <v>14.8</v>
      </c>
      <c r="X1580">
        <v>298.00299999999999</v>
      </c>
      <c r="Y1580">
        <v>8.3800000000000008</v>
      </c>
      <c r="Z1580">
        <v>1</v>
      </c>
      <c r="AA1580">
        <v>44.7</v>
      </c>
      <c r="AB1580">
        <v>34.808</v>
      </c>
      <c r="AC1580">
        <v>0.8</v>
      </c>
    </row>
    <row r="1581" spans="1:29" hidden="1" x14ac:dyDescent="0.25">
      <c r="A1581" t="s">
        <v>66</v>
      </c>
      <c r="B1581" t="s">
        <v>67</v>
      </c>
      <c r="C1581" s="1">
        <v>43935</v>
      </c>
      <c r="D1581">
        <v>803</v>
      </c>
      <c r="E1581">
        <v>182</v>
      </c>
      <c r="F1581">
        <v>39</v>
      </c>
      <c r="G1581">
        <v>5</v>
      </c>
      <c r="H1581">
        <v>4.8760000000000003</v>
      </c>
      <c r="I1581">
        <v>1.105</v>
      </c>
      <c r="J1581">
        <v>0.23699999999999999</v>
      </c>
      <c r="K1581">
        <v>0.03</v>
      </c>
      <c r="L1581">
        <v>13128</v>
      </c>
      <c r="M1581">
        <v>1905</v>
      </c>
      <c r="N1581">
        <v>0.08</v>
      </c>
      <c r="O1581">
        <v>1.2E-2</v>
      </c>
      <c r="P1581" t="s">
        <v>68</v>
      </c>
      <c r="Q1581">
        <v>164689383</v>
      </c>
      <c r="R1581">
        <v>1265.0360000000001</v>
      </c>
      <c r="S1581">
        <v>27.5</v>
      </c>
      <c r="T1581">
        <v>5.0979999999999999</v>
      </c>
      <c r="U1581">
        <v>3.262</v>
      </c>
      <c r="V1581">
        <v>3523.9839999999999</v>
      </c>
      <c r="W1581">
        <v>14.8</v>
      </c>
      <c r="X1581">
        <v>298.00299999999999</v>
      </c>
      <c r="Y1581">
        <v>8.3800000000000008</v>
      </c>
      <c r="Z1581">
        <v>1</v>
      </c>
      <c r="AA1581">
        <v>44.7</v>
      </c>
      <c r="AB1581">
        <v>34.808</v>
      </c>
      <c r="AC1581">
        <v>0.8</v>
      </c>
    </row>
    <row r="1582" spans="1:29" hidden="1" x14ac:dyDescent="0.25">
      <c r="A1582" t="s">
        <v>66</v>
      </c>
      <c r="B1582" t="s">
        <v>67</v>
      </c>
      <c r="C1582" s="1">
        <v>43936</v>
      </c>
      <c r="D1582">
        <v>1012</v>
      </c>
      <c r="E1582">
        <v>209</v>
      </c>
      <c r="F1582">
        <v>46</v>
      </c>
      <c r="G1582">
        <v>7</v>
      </c>
      <c r="H1582">
        <v>6.1449999999999996</v>
      </c>
      <c r="I1582">
        <v>1.2689999999999999</v>
      </c>
      <c r="J1582">
        <v>0.27900000000000003</v>
      </c>
      <c r="K1582">
        <v>4.2999999999999997E-2</v>
      </c>
      <c r="L1582">
        <v>14868</v>
      </c>
      <c r="M1582">
        <v>1740</v>
      </c>
      <c r="N1582">
        <v>0.09</v>
      </c>
      <c r="O1582">
        <v>1.0999999999999999E-2</v>
      </c>
      <c r="P1582" t="s">
        <v>68</v>
      </c>
      <c r="Q1582">
        <v>164689383</v>
      </c>
      <c r="R1582">
        <v>1265.0360000000001</v>
      </c>
      <c r="S1582">
        <v>27.5</v>
      </c>
      <c r="T1582">
        <v>5.0979999999999999</v>
      </c>
      <c r="U1582">
        <v>3.262</v>
      </c>
      <c r="V1582">
        <v>3523.9839999999999</v>
      </c>
      <c r="W1582">
        <v>14.8</v>
      </c>
      <c r="X1582">
        <v>298.00299999999999</v>
      </c>
      <c r="Y1582">
        <v>8.3800000000000008</v>
      </c>
      <c r="Z1582">
        <v>1</v>
      </c>
      <c r="AA1582">
        <v>44.7</v>
      </c>
      <c r="AB1582">
        <v>34.808</v>
      </c>
      <c r="AC1582">
        <v>0.8</v>
      </c>
    </row>
    <row r="1583" spans="1:29" hidden="1" x14ac:dyDescent="0.25">
      <c r="A1583" t="s">
        <v>66</v>
      </c>
      <c r="B1583" t="s">
        <v>67</v>
      </c>
      <c r="C1583" s="1">
        <v>43937</v>
      </c>
      <c r="D1583">
        <v>1231</v>
      </c>
      <c r="E1583">
        <v>219</v>
      </c>
      <c r="F1583">
        <v>50</v>
      </c>
      <c r="G1583">
        <v>4</v>
      </c>
      <c r="H1583">
        <v>7.4749999999999996</v>
      </c>
      <c r="I1583">
        <v>1.33</v>
      </c>
      <c r="J1583">
        <v>0.30399999999999999</v>
      </c>
      <c r="K1583">
        <v>2.4E-2</v>
      </c>
      <c r="L1583">
        <v>17003</v>
      </c>
      <c r="M1583">
        <v>2135</v>
      </c>
      <c r="N1583">
        <v>0.10299999999999999</v>
      </c>
      <c r="O1583">
        <v>1.2999999999999999E-2</v>
      </c>
      <c r="P1583" t="s">
        <v>68</v>
      </c>
      <c r="Q1583">
        <v>164689383</v>
      </c>
      <c r="R1583">
        <v>1265.0360000000001</v>
      </c>
      <c r="S1583">
        <v>27.5</v>
      </c>
      <c r="T1583">
        <v>5.0979999999999999</v>
      </c>
      <c r="U1583">
        <v>3.262</v>
      </c>
      <c r="V1583">
        <v>3523.9839999999999</v>
      </c>
      <c r="W1583">
        <v>14.8</v>
      </c>
      <c r="X1583">
        <v>298.00299999999999</v>
      </c>
      <c r="Y1583">
        <v>8.3800000000000008</v>
      </c>
      <c r="Z1583">
        <v>1</v>
      </c>
      <c r="AA1583">
        <v>44.7</v>
      </c>
      <c r="AB1583">
        <v>34.808</v>
      </c>
      <c r="AC1583">
        <v>0.8</v>
      </c>
    </row>
    <row r="1584" spans="1:29" hidden="1" x14ac:dyDescent="0.25">
      <c r="A1584" t="s">
        <v>66</v>
      </c>
      <c r="B1584" t="s">
        <v>67</v>
      </c>
      <c r="C1584" s="1">
        <v>43938</v>
      </c>
      <c r="D1584">
        <v>1572</v>
      </c>
      <c r="E1584">
        <v>341</v>
      </c>
      <c r="F1584">
        <v>60</v>
      </c>
      <c r="G1584">
        <v>10</v>
      </c>
      <c r="H1584">
        <v>9.5449999999999999</v>
      </c>
      <c r="I1584">
        <v>2.0710000000000002</v>
      </c>
      <c r="J1584">
        <v>0.36399999999999999</v>
      </c>
      <c r="K1584">
        <v>6.0999999999999999E-2</v>
      </c>
      <c r="L1584">
        <v>19193</v>
      </c>
      <c r="M1584">
        <v>2190</v>
      </c>
      <c r="N1584">
        <v>0.11700000000000001</v>
      </c>
      <c r="O1584">
        <v>1.2999999999999999E-2</v>
      </c>
      <c r="P1584" t="s">
        <v>68</v>
      </c>
      <c r="Q1584">
        <v>164689383</v>
      </c>
      <c r="R1584">
        <v>1265.0360000000001</v>
      </c>
      <c r="S1584">
        <v>27.5</v>
      </c>
      <c r="T1584">
        <v>5.0979999999999999</v>
      </c>
      <c r="U1584">
        <v>3.262</v>
      </c>
      <c r="V1584">
        <v>3523.9839999999999</v>
      </c>
      <c r="W1584">
        <v>14.8</v>
      </c>
      <c r="X1584">
        <v>298.00299999999999</v>
      </c>
      <c r="Y1584">
        <v>8.3800000000000008</v>
      </c>
      <c r="Z1584">
        <v>1</v>
      </c>
      <c r="AA1584">
        <v>44.7</v>
      </c>
      <c r="AB1584">
        <v>34.808</v>
      </c>
      <c r="AC1584">
        <v>0.8</v>
      </c>
    </row>
    <row r="1585" spans="1:29" hidden="1" x14ac:dyDescent="0.25">
      <c r="A1585" t="s">
        <v>66</v>
      </c>
      <c r="B1585" t="s">
        <v>67</v>
      </c>
      <c r="C1585" s="1">
        <v>43939</v>
      </c>
      <c r="D1585">
        <v>1838</v>
      </c>
      <c r="E1585">
        <v>266</v>
      </c>
      <c r="F1585">
        <v>75</v>
      </c>
      <c r="G1585">
        <v>15</v>
      </c>
      <c r="H1585">
        <v>11.16</v>
      </c>
      <c r="I1585">
        <v>1.615</v>
      </c>
      <c r="J1585">
        <v>0.45500000000000002</v>
      </c>
      <c r="K1585">
        <v>9.0999999999999998E-2</v>
      </c>
      <c r="L1585">
        <v>21307</v>
      </c>
      <c r="M1585">
        <v>2114</v>
      </c>
      <c r="N1585">
        <v>0.129</v>
      </c>
      <c r="O1585">
        <v>1.2999999999999999E-2</v>
      </c>
      <c r="P1585" t="s">
        <v>68</v>
      </c>
      <c r="Q1585">
        <v>164689383</v>
      </c>
      <c r="R1585">
        <v>1265.0360000000001</v>
      </c>
      <c r="S1585">
        <v>27.5</v>
      </c>
      <c r="T1585">
        <v>5.0979999999999999</v>
      </c>
      <c r="U1585">
        <v>3.262</v>
      </c>
      <c r="V1585">
        <v>3523.9839999999999</v>
      </c>
      <c r="W1585">
        <v>14.8</v>
      </c>
      <c r="X1585">
        <v>298.00299999999999</v>
      </c>
      <c r="Y1585">
        <v>8.3800000000000008</v>
      </c>
      <c r="Z1585">
        <v>1</v>
      </c>
      <c r="AA1585">
        <v>44.7</v>
      </c>
      <c r="AB1585">
        <v>34.808</v>
      </c>
      <c r="AC1585">
        <v>0.8</v>
      </c>
    </row>
    <row r="1586" spans="1:29" hidden="1" x14ac:dyDescent="0.25">
      <c r="A1586" t="s">
        <v>66</v>
      </c>
      <c r="B1586" t="s">
        <v>67</v>
      </c>
      <c r="C1586" s="1">
        <v>43940</v>
      </c>
      <c r="D1586">
        <v>2144</v>
      </c>
      <c r="E1586">
        <v>306</v>
      </c>
      <c r="F1586">
        <v>84</v>
      </c>
      <c r="G1586">
        <v>9</v>
      </c>
      <c r="H1586">
        <v>13.018000000000001</v>
      </c>
      <c r="I1586">
        <v>1.8580000000000001</v>
      </c>
      <c r="J1586">
        <v>0.51</v>
      </c>
      <c r="K1586">
        <v>5.5E-2</v>
      </c>
      <c r="L1586">
        <v>23941</v>
      </c>
      <c r="M1586">
        <v>2634</v>
      </c>
      <c r="N1586">
        <v>0.14499999999999999</v>
      </c>
      <c r="O1586">
        <v>1.6E-2</v>
      </c>
      <c r="P1586" t="s">
        <v>68</v>
      </c>
      <c r="Q1586">
        <v>164689383</v>
      </c>
      <c r="R1586">
        <v>1265.0360000000001</v>
      </c>
      <c r="S1586">
        <v>27.5</v>
      </c>
      <c r="T1586">
        <v>5.0979999999999999</v>
      </c>
      <c r="U1586">
        <v>3.262</v>
      </c>
      <c r="V1586">
        <v>3523.9839999999999</v>
      </c>
      <c r="W1586">
        <v>14.8</v>
      </c>
      <c r="X1586">
        <v>298.00299999999999</v>
      </c>
      <c r="Y1586">
        <v>8.3800000000000008</v>
      </c>
      <c r="Z1586">
        <v>1</v>
      </c>
      <c r="AA1586">
        <v>44.7</v>
      </c>
      <c r="AB1586">
        <v>34.808</v>
      </c>
      <c r="AC1586">
        <v>0.8</v>
      </c>
    </row>
    <row r="1587" spans="1:29" hidden="1" x14ac:dyDescent="0.25">
      <c r="A1587" t="s">
        <v>66</v>
      </c>
      <c r="B1587" t="s">
        <v>67</v>
      </c>
      <c r="C1587" s="1">
        <v>43941</v>
      </c>
      <c r="D1587">
        <v>2456</v>
      </c>
      <c r="E1587">
        <v>312</v>
      </c>
      <c r="F1587">
        <v>91</v>
      </c>
      <c r="G1587">
        <v>7</v>
      </c>
      <c r="H1587">
        <v>14.913</v>
      </c>
      <c r="I1587">
        <v>1.8939999999999999</v>
      </c>
      <c r="J1587">
        <v>0.55300000000000005</v>
      </c>
      <c r="K1587">
        <v>4.2999999999999997E-2</v>
      </c>
      <c r="L1587">
        <v>26604</v>
      </c>
      <c r="M1587">
        <v>2663</v>
      </c>
      <c r="N1587">
        <v>0.16200000000000001</v>
      </c>
      <c r="O1587">
        <v>1.6E-2</v>
      </c>
      <c r="P1587" t="s">
        <v>68</v>
      </c>
      <c r="Q1587">
        <v>164689383</v>
      </c>
      <c r="R1587">
        <v>1265.0360000000001</v>
      </c>
      <c r="S1587">
        <v>27.5</v>
      </c>
      <c r="T1587">
        <v>5.0979999999999999</v>
      </c>
      <c r="U1587">
        <v>3.262</v>
      </c>
      <c r="V1587">
        <v>3523.9839999999999</v>
      </c>
      <c r="W1587">
        <v>14.8</v>
      </c>
      <c r="X1587">
        <v>298.00299999999999</v>
      </c>
      <c r="Y1587">
        <v>8.3800000000000008</v>
      </c>
      <c r="Z1587">
        <v>1</v>
      </c>
      <c r="AA1587">
        <v>44.7</v>
      </c>
      <c r="AB1587">
        <v>34.808</v>
      </c>
      <c r="AC1587">
        <v>0.8</v>
      </c>
    </row>
    <row r="1588" spans="1:29" hidden="1" x14ac:dyDescent="0.25">
      <c r="A1588" t="s">
        <v>66</v>
      </c>
      <c r="B1588" t="s">
        <v>67</v>
      </c>
      <c r="C1588" s="1">
        <v>43942</v>
      </c>
      <c r="D1588">
        <v>2948</v>
      </c>
      <c r="E1588">
        <v>492</v>
      </c>
      <c r="F1588">
        <v>101</v>
      </c>
      <c r="G1588">
        <v>10</v>
      </c>
      <c r="H1588">
        <v>17.899999999999999</v>
      </c>
      <c r="I1588">
        <v>2.9870000000000001</v>
      </c>
      <c r="J1588">
        <v>0.61299999999999999</v>
      </c>
      <c r="K1588">
        <v>6.0999999999999999E-2</v>
      </c>
      <c r="L1588">
        <v>29578</v>
      </c>
      <c r="M1588">
        <v>2974</v>
      </c>
      <c r="N1588">
        <v>0.18</v>
      </c>
      <c r="O1588">
        <v>1.7999999999999999E-2</v>
      </c>
      <c r="P1588" t="s">
        <v>68</v>
      </c>
      <c r="Q1588">
        <v>164689383</v>
      </c>
      <c r="R1588">
        <v>1265.0360000000001</v>
      </c>
      <c r="S1588">
        <v>27.5</v>
      </c>
      <c r="T1588">
        <v>5.0979999999999999</v>
      </c>
      <c r="U1588">
        <v>3.262</v>
      </c>
      <c r="V1588">
        <v>3523.9839999999999</v>
      </c>
      <c r="W1588">
        <v>14.8</v>
      </c>
      <c r="X1588">
        <v>298.00299999999999</v>
      </c>
      <c r="Y1588">
        <v>8.3800000000000008</v>
      </c>
      <c r="Z1588">
        <v>1</v>
      </c>
      <c r="AA1588">
        <v>44.7</v>
      </c>
      <c r="AB1588">
        <v>34.808</v>
      </c>
      <c r="AC1588">
        <v>0.8</v>
      </c>
    </row>
    <row r="1589" spans="1:29" hidden="1" x14ac:dyDescent="0.25">
      <c r="A1589" t="s">
        <v>66</v>
      </c>
      <c r="B1589" t="s">
        <v>67</v>
      </c>
      <c r="C1589" s="1">
        <v>43943</v>
      </c>
      <c r="D1589">
        <v>3382</v>
      </c>
      <c r="E1589">
        <v>434</v>
      </c>
      <c r="F1589">
        <v>110</v>
      </c>
      <c r="G1589">
        <v>9</v>
      </c>
      <c r="H1589">
        <v>20.536000000000001</v>
      </c>
      <c r="I1589">
        <v>2.6349999999999998</v>
      </c>
      <c r="J1589">
        <v>0.66800000000000004</v>
      </c>
      <c r="K1589">
        <v>5.5E-2</v>
      </c>
      <c r="L1589">
        <v>32674</v>
      </c>
      <c r="M1589">
        <v>3096</v>
      </c>
      <c r="N1589">
        <v>0.19800000000000001</v>
      </c>
      <c r="O1589">
        <v>1.9E-2</v>
      </c>
      <c r="P1589" t="s">
        <v>68</v>
      </c>
      <c r="Q1589">
        <v>164689383</v>
      </c>
      <c r="R1589">
        <v>1265.0360000000001</v>
      </c>
      <c r="S1589">
        <v>27.5</v>
      </c>
      <c r="T1589">
        <v>5.0979999999999999</v>
      </c>
      <c r="U1589">
        <v>3.262</v>
      </c>
      <c r="V1589">
        <v>3523.9839999999999</v>
      </c>
      <c r="W1589">
        <v>14.8</v>
      </c>
      <c r="X1589">
        <v>298.00299999999999</v>
      </c>
      <c r="Y1589">
        <v>8.3800000000000008</v>
      </c>
      <c r="Z1589">
        <v>1</v>
      </c>
      <c r="AA1589">
        <v>44.7</v>
      </c>
      <c r="AB1589">
        <v>34.808</v>
      </c>
      <c r="AC1589">
        <v>0.8</v>
      </c>
    </row>
    <row r="1590" spans="1:29" hidden="1" x14ac:dyDescent="0.25">
      <c r="A1590" t="s">
        <v>66</v>
      </c>
      <c r="B1590" t="s">
        <v>67</v>
      </c>
      <c r="C1590" s="1">
        <v>43944</v>
      </c>
      <c r="D1590">
        <v>3772</v>
      </c>
      <c r="E1590">
        <v>390</v>
      </c>
      <c r="F1590">
        <v>120</v>
      </c>
      <c r="G1590">
        <v>10</v>
      </c>
      <c r="H1590">
        <v>22.904</v>
      </c>
      <c r="I1590">
        <v>2.3679999999999999</v>
      </c>
      <c r="J1590">
        <v>0.72899999999999998</v>
      </c>
      <c r="K1590">
        <v>6.0999999999999999E-2</v>
      </c>
      <c r="L1590">
        <v>36090</v>
      </c>
      <c r="M1590">
        <v>3416</v>
      </c>
      <c r="N1590">
        <v>0.219</v>
      </c>
      <c r="O1590">
        <v>2.1000000000000001E-2</v>
      </c>
      <c r="P1590" t="s">
        <v>68</v>
      </c>
      <c r="Q1590">
        <v>164689383</v>
      </c>
      <c r="R1590">
        <v>1265.0360000000001</v>
      </c>
      <c r="S1590">
        <v>27.5</v>
      </c>
      <c r="T1590">
        <v>5.0979999999999999</v>
      </c>
      <c r="U1590">
        <v>3.262</v>
      </c>
      <c r="V1590">
        <v>3523.9839999999999</v>
      </c>
      <c r="W1590">
        <v>14.8</v>
      </c>
      <c r="X1590">
        <v>298.00299999999999</v>
      </c>
      <c r="Y1590">
        <v>8.3800000000000008</v>
      </c>
      <c r="Z1590">
        <v>1</v>
      </c>
      <c r="AA1590">
        <v>44.7</v>
      </c>
      <c r="AB1590">
        <v>34.808</v>
      </c>
      <c r="AC1590">
        <v>0.8</v>
      </c>
    </row>
    <row r="1591" spans="1:29" hidden="1" x14ac:dyDescent="0.25">
      <c r="A1591" t="s">
        <v>66</v>
      </c>
      <c r="B1591" t="s">
        <v>67</v>
      </c>
      <c r="C1591" s="1">
        <v>43945</v>
      </c>
      <c r="D1591">
        <v>4186</v>
      </c>
      <c r="E1591">
        <v>414</v>
      </c>
      <c r="F1591">
        <v>127</v>
      </c>
      <c r="G1591">
        <v>7</v>
      </c>
      <c r="H1591">
        <v>25.417999999999999</v>
      </c>
      <c r="I1591">
        <v>2.5139999999999998</v>
      </c>
      <c r="J1591">
        <v>0.77100000000000002</v>
      </c>
      <c r="K1591">
        <v>4.2999999999999997E-2</v>
      </c>
      <c r="L1591">
        <v>39776</v>
      </c>
      <c r="M1591">
        <v>3686</v>
      </c>
      <c r="N1591">
        <v>0.24199999999999999</v>
      </c>
      <c r="O1591">
        <v>2.1999999999999999E-2</v>
      </c>
      <c r="P1591" t="s">
        <v>68</v>
      </c>
      <c r="Q1591">
        <v>164689383</v>
      </c>
      <c r="R1591">
        <v>1265.0360000000001</v>
      </c>
      <c r="S1591">
        <v>27.5</v>
      </c>
      <c r="T1591">
        <v>5.0979999999999999</v>
      </c>
      <c r="U1591">
        <v>3.262</v>
      </c>
      <c r="V1591">
        <v>3523.9839999999999</v>
      </c>
      <c r="W1591">
        <v>14.8</v>
      </c>
      <c r="X1591">
        <v>298.00299999999999</v>
      </c>
      <c r="Y1591">
        <v>8.3800000000000008</v>
      </c>
      <c r="Z1591">
        <v>1</v>
      </c>
      <c r="AA1591">
        <v>44.7</v>
      </c>
      <c r="AB1591">
        <v>34.808</v>
      </c>
      <c r="AC1591">
        <v>0.8</v>
      </c>
    </row>
    <row r="1592" spans="1:29" hidden="1" x14ac:dyDescent="0.25">
      <c r="A1592" t="s">
        <v>66</v>
      </c>
      <c r="B1592" t="s">
        <v>67</v>
      </c>
      <c r="C1592" s="1">
        <v>43946</v>
      </c>
      <c r="D1592">
        <v>4689</v>
      </c>
      <c r="E1592">
        <v>503</v>
      </c>
      <c r="F1592">
        <v>131</v>
      </c>
      <c r="G1592">
        <v>4</v>
      </c>
      <c r="H1592">
        <v>28.472000000000001</v>
      </c>
      <c r="I1592">
        <v>3.0539999999999998</v>
      </c>
      <c r="J1592">
        <v>0.79500000000000004</v>
      </c>
      <c r="K1592">
        <v>2.4E-2</v>
      </c>
      <c r="L1592">
        <v>43012</v>
      </c>
      <c r="M1592">
        <v>3236</v>
      </c>
      <c r="N1592">
        <v>0.26100000000000001</v>
      </c>
      <c r="O1592">
        <v>0.02</v>
      </c>
      <c r="P1592" t="s">
        <v>68</v>
      </c>
      <c r="Q1592">
        <v>164689383</v>
      </c>
      <c r="R1592">
        <v>1265.0360000000001</v>
      </c>
      <c r="S1592">
        <v>27.5</v>
      </c>
      <c r="T1592">
        <v>5.0979999999999999</v>
      </c>
      <c r="U1592">
        <v>3.262</v>
      </c>
      <c r="V1592">
        <v>3523.9839999999999</v>
      </c>
      <c r="W1592">
        <v>14.8</v>
      </c>
      <c r="X1592">
        <v>298.00299999999999</v>
      </c>
      <c r="Y1592">
        <v>8.3800000000000008</v>
      </c>
      <c r="Z1592">
        <v>1</v>
      </c>
      <c r="AA1592">
        <v>44.7</v>
      </c>
      <c r="AB1592">
        <v>34.808</v>
      </c>
      <c r="AC1592">
        <v>0.8</v>
      </c>
    </row>
    <row r="1593" spans="1:29" hidden="1" x14ac:dyDescent="0.25">
      <c r="A1593" t="s">
        <v>66</v>
      </c>
      <c r="B1593" t="s">
        <v>67</v>
      </c>
      <c r="C1593" s="1">
        <v>43947</v>
      </c>
      <c r="D1593">
        <v>4998</v>
      </c>
      <c r="E1593">
        <v>309</v>
      </c>
      <c r="F1593">
        <v>140</v>
      </c>
      <c r="G1593">
        <v>9</v>
      </c>
      <c r="H1593">
        <v>30.347999999999999</v>
      </c>
      <c r="I1593">
        <v>1.8759999999999999</v>
      </c>
      <c r="J1593">
        <v>0.85</v>
      </c>
      <c r="K1593">
        <v>5.5E-2</v>
      </c>
      <c r="L1593">
        <v>46485</v>
      </c>
      <c r="M1593">
        <v>3473</v>
      </c>
      <c r="N1593">
        <v>0.28199999999999997</v>
      </c>
      <c r="O1593">
        <v>2.1000000000000001E-2</v>
      </c>
      <c r="P1593" t="s">
        <v>68</v>
      </c>
      <c r="Q1593">
        <v>164689383</v>
      </c>
      <c r="R1593">
        <v>1265.0360000000001</v>
      </c>
      <c r="S1593">
        <v>27.5</v>
      </c>
      <c r="T1593">
        <v>5.0979999999999999</v>
      </c>
      <c r="U1593">
        <v>3.262</v>
      </c>
      <c r="V1593">
        <v>3523.9839999999999</v>
      </c>
      <c r="W1593">
        <v>14.8</v>
      </c>
      <c r="X1593">
        <v>298.00299999999999</v>
      </c>
      <c r="Y1593">
        <v>8.3800000000000008</v>
      </c>
      <c r="Z1593">
        <v>1</v>
      </c>
      <c r="AA1593">
        <v>44.7</v>
      </c>
      <c r="AB1593">
        <v>34.808</v>
      </c>
      <c r="AC1593">
        <v>0.8</v>
      </c>
    </row>
    <row r="1594" spans="1:29" hidden="1" x14ac:dyDescent="0.25">
      <c r="A1594" t="s">
        <v>66</v>
      </c>
      <c r="B1594" t="s">
        <v>67</v>
      </c>
      <c r="C1594" s="1">
        <v>43948</v>
      </c>
      <c r="D1594">
        <v>5416</v>
      </c>
      <c r="E1594">
        <v>418</v>
      </c>
      <c r="F1594">
        <v>145</v>
      </c>
      <c r="G1594">
        <v>5</v>
      </c>
      <c r="H1594">
        <v>32.886000000000003</v>
      </c>
      <c r="I1594">
        <v>2.5379999999999998</v>
      </c>
      <c r="J1594">
        <v>0.88</v>
      </c>
      <c r="K1594">
        <v>0.03</v>
      </c>
      <c r="L1594">
        <v>50297</v>
      </c>
      <c r="M1594">
        <v>3812</v>
      </c>
      <c r="N1594">
        <v>0.30499999999999999</v>
      </c>
      <c r="O1594">
        <v>2.3E-2</v>
      </c>
      <c r="P1594" t="s">
        <v>68</v>
      </c>
      <c r="Q1594">
        <v>164689383</v>
      </c>
      <c r="R1594">
        <v>1265.0360000000001</v>
      </c>
      <c r="S1594">
        <v>27.5</v>
      </c>
      <c r="T1594">
        <v>5.0979999999999999</v>
      </c>
      <c r="U1594">
        <v>3.262</v>
      </c>
      <c r="V1594">
        <v>3523.9839999999999</v>
      </c>
      <c r="W1594">
        <v>14.8</v>
      </c>
      <c r="X1594">
        <v>298.00299999999999</v>
      </c>
      <c r="Y1594">
        <v>8.3800000000000008</v>
      </c>
      <c r="Z1594">
        <v>1</v>
      </c>
      <c r="AA1594">
        <v>44.7</v>
      </c>
      <c r="AB1594">
        <v>34.808</v>
      </c>
      <c r="AC1594">
        <v>0.8</v>
      </c>
    </row>
    <row r="1595" spans="1:29" hidden="1" x14ac:dyDescent="0.25">
      <c r="A1595" t="s">
        <v>66</v>
      </c>
      <c r="B1595" t="s">
        <v>67</v>
      </c>
      <c r="C1595" s="1">
        <v>43949</v>
      </c>
      <c r="D1595">
        <v>5913</v>
      </c>
      <c r="E1595">
        <v>497</v>
      </c>
      <c r="F1595">
        <v>152</v>
      </c>
      <c r="G1595">
        <v>7</v>
      </c>
      <c r="H1595">
        <v>35.904000000000003</v>
      </c>
      <c r="I1595">
        <v>3.0179999999999998</v>
      </c>
      <c r="J1595">
        <v>0.92300000000000004</v>
      </c>
      <c r="K1595">
        <v>4.2999999999999997E-2</v>
      </c>
      <c r="L1595">
        <v>54733</v>
      </c>
      <c r="M1595">
        <v>4436</v>
      </c>
      <c r="N1595">
        <v>0.33200000000000002</v>
      </c>
      <c r="O1595">
        <v>2.7E-2</v>
      </c>
      <c r="P1595" t="s">
        <v>68</v>
      </c>
      <c r="Q1595">
        <v>164689383</v>
      </c>
      <c r="R1595">
        <v>1265.0360000000001</v>
      </c>
      <c r="S1595">
        <v>27.5</v>
      </c>
      <c r="T1595">
        <v>5.0979999999999999</v>
      </c>
      <c r="U1595">
        <v>3.262</v>
      </c>
      <c r="V1595">
        <v>3523.9839999999999</v>
      </c>
      <c r="W1595">
        <v>14.8</v>
      </c>
      <c r="X1595">
        <v>298.00299999999999</v>
      </c>
      <c r="Y1595">
        <v>8.3800000000000008</v>
      </c>
      <c r="Z1595">
        <v>1</v>
      </c>
      <c r="AA1595">
        <v>44.7</v>
      </c>
      <c r="AB1595">
        <v>34.808</v>
      </c>
      <c r="AC1595">
        <v>0.8</v>
      </c>
    </row>
    <row r="1596" spans="1:29" hidden="1" x14ac:dyDescent="0.25">
      <c r="A1596" t="s">
        <v>66</v>
      </c>
      <c r="B1596" t="s">
        <v>67</v>
      </c>
      <c r="C1596" s="1">
        <v>43950</v>
      </c>
      <c r="D1596">
        <v>6462</v>
      </c>
      <c r="E1596">
        <v>549</v>
      </c>
      <c r="F1596">
        <v>155</v>
      </c>
      <c r="G1596">
        <v>3</v>
      </c>
      <c r="H1596">
        <v>39.238</v>
      </c>
      <c r="I1596">
        <v>3.3340000000000001</v>
      </c>
      <c r="J1596">
        <v>0.94099999999999995</v>
      </c>
      <c r="K1596">
        <v>1.7999999999999999E-2</v>
      </c>
      <c r="L1596">
        <v>59701</v>
      </c>
      <c r="M1596">
        <v>4968</v>
      </c>
      <c r="N1596">
        <v>0.36299999999999999</v>
      </c>
      <c r="O1596">
        <v>0.03</v>
      </c>
      <c r="P1596" t="s">
        <v>68</v>
      </c>
      <c r="Q1596">
        <v>164689383</v>
      </c>
      <c r="R1596">
        <v>1265.0360000000001</v>
      </c>
      <c r="S1596">
        <v>27.5</v>
      </c>
      <c r="T1596">
        <v>5.0979999999999999</v>
      </c>
      <c r="U1596">
        <v>3.262</v>
      </c>
      <c r="V1596">
        <v>3523.9839999999999</v>
      </c>
      <c r="W1596">
        <v>14.8</v>
      </c>
      <c r="X1596">
        <v>298.00299999999999</v>
      </c>
      <c r="Y1596">
        <v>8.3800000000000008</v>
      </c>
      <c r="Z1596">
        <v>1</v>
      </c>
      <c r="AA1596">
        <v>44.7</v>
      </c>
      <c r="AB1596">
        <v>34.808</v>
      </c>
      <c r="AC1596">
        <v>0.8</v>
      </c>
    </row>
    <row r="1597" spans="1:29" hidden="1" x14ac:dyDescent="0.25">
      <c r="A1597" t="s">
        <v>66</v>
      </c>
      <c r="B1597" t="s">
        <v>67</v>
      </c>
      <c r="C1597" s="1">
        <v>43951</v>
      </c>
      <c r="D1597">
        <v>7103</v>
      </c>
      <c r="E1597">
        <v>641</v>
      </c>
      <c r="F1597">
        <v>163</v>
      </c>
      <c r="G1597">
        <v>8</v>
      </c>
      <c r="H1597">
        <v>43.13</v>
      </c>
      <c r="I1597">
        <v>3.8919999999999999</v>
      </c>
      <c r="J1597">
        <v>0.99</v>
      </c>
      <c r="K1597">
        <v>4.9000000000000002E-2</v>
      </c>
      <c r="L1597">
        <v>64666</v>
      </c>
      <c r="M1597">
        <v>4965</v>
      </c>
      <c r="N1597">
        <v>0.39300000000000002</v>
      </c>
      <c r="O1597">
        <v>0.03</v>
      </c>
      <c r="P1597" t="s">
        <v>68</v>
      </c>
      <c r="Q1597">
        <v>164689383</v>
      </c>
      <c r="R1597">
        <v>1265.0360000000001</v>
      </c>
      <c r="S1597">
        <v>27.5</v>
      </c>
      <c r="T1597">
        <v>5.0979999999999999</v>
      </c>
      <c r="U1597">
        <v>3.262</v>
      </c>
      <c r="V1597">
        <v>3523.9839999999999</v>
      </c>
      <c r="W1597">
        <v>14.8</v>
      </c>
      <c r="X1597">
        <v>298.00299999999999</v>
      </c>
      <c r="Y1597">
        <v>8.3800000000000008</v>
      </c>
      <c r="Z1597">
        <v>1</v>
      </c>
      <c r="AA1597">
        <v>44.7</v>
      </c>
      <c r="AB1597">
        <v>34.808</v>
      </c>
      <c r="AC1597">
        <v>0.8</v>
      </c>
    </row>
    <row r="1598" spans="1:29" hidden="1" x14ac:dyDescent="0.25">
      <c r="A1598" t="s">
        <v>66</v>
      </c>
      <c r="B1598" t="s">
        <v>67</v>
      </c>
      <c r="C1598" s="1">
        <v>43952</v>
      </c>
      <c r="D1598">
        <v>7667</v>
      </c>
      <c r="E1598">
        <v>564</v>
      </c>
      <c r="F1598">
        <v>168</v>
      </c>
      <c r="G1598">
        <v>5</v>
      </c>
      <c r="H1598">
        <v>46.554000000000002</v>
      </c>
      <c r="I1598">
        <v>3.4249999999999998</v>
      </c>
      <c r="J1598">
        <v>1.02</v>
      </c>
      <c r="K1598">
        <v>0.03</v>
      </c>
      <c r="L1598">
        <v>70239</v>
      </c>
      <c r="M1598">
        <v>5573</v>
      </c>
      <c r="N1598">
        <v>0.42599999999999999</v>
      </c>
      <c r="O1598">
        <v>3.4000000000000002E-2</v>
      </c>
      <c r="P1598" t="s">
        <v>68</v>
      </c>
      <c r="Q1598">
        <v>164689383</v>
      </c>
      <c r="R1598">
        <v>1265.0360000000001</v>
      </c>
      <c r="S1598">
        <v>27.5</v>
      </c>
      <c r="T1598">
        <v>5.0979999999999999</v>
      </c>
      <c r="U1598">
        <v>3.262</v>
      </c>
      <c r="V1598">
        <v>3523.9839999999999</v>
      </c>
      <c r="W1598">
        <v>14.8</v>
      </c>
      <c r="X1598">
        <v>298.00299999999999</v>
      </c>
      <c r="Y1598">
        <v>8.3800000000000008</v>
      </c>
      <c r="Z1598">
        <v>1</v>
      </c>
      <c r="AA1598">
        <v>44.7</v>
      </c>
      <c r="AB1598">
        <v>34.808</v>
      </c>
      <c r="AC1598">
        <v>0.8</v>
      </c>
    </row>
    <row r="1599" spans="1:29" hidden="1" x14ac:dyDescent="0.25">
      <c r="A1599" t="s">
        <v>66</v>
      </c>
      <c r="B1599" t="s">
        <v>67</v>
      </c>
      <c r="C1599" s="1">
        <v>43953</v>
      </c>
      <c r="D1599">
        <v>8238</v>
      </c>
      <c r="E1599">
        <v>571</v>
      </c>
      <c r="F1599">
        <v>170</v>
      </c>
      <c r="G1599">
        <v>2</v>
      </c>
      <c r="H1599">
        <v>50.021000000000001</v>
      </c>
      <c r="I1599">
        <v>3.4670000000000001</v>
      </c>
      <c r="J1599">
        <v>1.032</v>
      </c>
      <c r="K1599">
        <v>1.2E-2</v>
      </c>
      <c r="L1599">
        <v>76066</v>
      </c>
      <c r="M1599">
        <v>5827</v>
      </c>
      <c r="N1599">
        <v>0.46200000000000002</v>
      </c>
      <c r="O1599">
        <v>3.5000000000000003E-2</v>
      </c>
      <c r="P1599" t="s">
        <v>68</v>
      </c>
      <c r="Q1599">
        <v>164689383</v>
      </c>
      <c r="R1599">
        <v>1265.0360000000001</v>
      </c>
      <c r="S1599">
        <v>27.5</v>
      </c>
      <c r="T1599">
        <v>5.0979999999999999</v>
      </c>
      <c r="U1599">
        <v>3.262</v>
      </c>
      <c r="V1599">
        <v>3523.9839999999999</v>
      </c>
      <c r="W1599">
        <v>14.8</v>
      </c>
      <c r="X1599">
        <v>298.00299999999999</v>
      </c>
      <c r="Y1599">
        <v>8.3800000000000008</v>
      </c>
      <c r="Z1599">
        <v>1</v>
      </c>
      <c r="AA1599">
        <v>44.7</v>
      </c>
      <c r="AB1599">
        <v>34.808</v>
      </c>
      <c r="AC1599">
        <v>0.8</v>
      </c>
    </row>
    <row r="1600" spans="1:29" hidden="1" x14ac:dyDescent="0.25">
      <c r="A1600" t="s">
        <v>66</v>
      </c>
      <c r="B1600" t="s">
        <v>67</v>
      </c>
      <c r="C1600" s="1">
        <v>43954</v>
      </c>
      <c r="D1600">
        <v>8790</v>
      </c>
      <c r="E1600">
        <v>552</v>
      </c>
      <c r="F1600">
        <v>175</v>
      </c>
      <c r="G1600">
        <v>5</v>
      </c>
      <c r="H1600">
        <v>53.372999999999998</v>
      </c>
      <c r="I1600">
        <v>3.3519999999999999</v>
      </c>
      <c r="J1600">
        <v>1.0629999999999999</v>
      </c>
      <c r="K1600">
        <v>0.03</v>
      </c>
      <c r="L1600">
        <v>81454</v>
      </c>
      <c r="M1600">
        <v>5388</v>
      </c>
      <c r="N1600">
        <v>0.495</v>
      </c>
      <c r="O1600">
        <v>3.3000000000000002E-2</v>
      </c>
      <c r="P1600" t="s">
        <v>68</v>
      </c>
      <c r="Q1600">
        <v>164689383</v>
      </c>
      <c r="R1600">
        <v>1265.0360000000001</v>
      </c>
      <c r="S1600">
        <v>27.5</v>
      </c>
      <c r="T1600">
        <v>5.0979999999999999</v>
      </c>
      <c r="U1600">
        <v>3.262</v>
      </c>
      <c r="V1600">
        <v>3523.9839999999999</v>
      </c>
      <c r="W1600">
        <v>14.8</v>
      </c>
      <c r="X1600">
        <v>298.00299999999999</v>
      </c>
      <c r="Y1600">
        <v>8.3800000000000008</v>
      </c>
      <c r="Z1600">
        <v>1</v>
      </c>
      <c r="AA1600">
        <v>44.7</v>
      </c>
      <c r="AB1600">
        <v>34.808</v>
      </c>
      <c r="AC1600">
        <v>0.8</v>
      </c>
    </row>
    <row r="1601" spans="1:29" hidden="1" x14ac:dyDescent="0.25">
      <c r="A1601" t="s">
        <v>66</v>
      </c>
      <c r="B1601" t="s">
        <v>67</v>
      </c>
      <c r="C1601" s="1">
        <v>43955</v>
      </c>
      <c r="D1601">
        <v>9455</v>
      </c>
      <c r="E1601">
        <v>665</v>
      </c>
      <c r="F1601">
        <v>177</v>
      </c>
      <c r="G1601">
        <v>2</v>
      </c>
      <c r="H1601">
        <v>57.411000000000001</v>
      </c>
      <c r="I1601">
        <v>4.0380000000000003</v>
      </c>
      <c r="J1601">
        <v>1.075</v>
      </c>
      <c r="K1601">
        <v>1.2E-2</v>
      </c>
      <c r="L1601">
        <v>87698</v>
      </c>
      <c r="M1601">
        <v>6244</v>
      </c>
      <c r="N1601">
        <v>0.53300000000000003</v>
      </c>
      <c r="O1601">
        <v>3.7999999999999999E-2</v>
      </c>
      <c r="P1601" t="s">
        <v>68</v>
      </c>
      <c r="Q1601">
        <v>164689383</v>
      </c>
      <c r="R1601">
        <v>1265.0360000000001</v>
      </c>
      <c r="S1601">
        <v>27.5</v>
      </c>
      <c r="T1601">
        <v>5.0979999999999999</v>
      </c>
      <c r="U1601">
        <v>3.262</v>
      </c>
      <c r="V1601">
        <v>3523.9839999999999</v>
      </c>
      <c r="W1601">
        <v>14.8</v>
      </c>
      <c r="X1601">
        <v>298.00299999999999</v>
      </c>
      <c r="Y1601">
        <v>8.3800000000000008</v>
      </c>
      <c r="Z1601">
        <v>1</v>
      </c>
      <c r="AA1601">
        <v>44.7</v>
      </c>
      <c r="AB1601">
        <v>34.808</v>
      </c>
      <c r="AC1601">
        <v>0.8</v>
      </c>
    </row>
    <row r="1602" spans="1:29" hidden="1" x14ac:dyDescent="0.25">
      <c r="A1602" t="s">
        <v>66</v>
      </c>
      <c r="B1602" t="s">
        <v>67</v>
      </c>
      <c r="C1602" s="1">
        <v>43956</v>
      </c>
      <c r="D1602">
        <v>10143</v>
      </c>
      <c r="E1602">
        <v>688</v>
      </c>
      <c r="F1602">
        <v>182</v>
      </c>
      <c r="G1602">
        <v>5</v>
      </c>
      <c r="H1602">
        <v>61.588999999999999</v>
      </c>
      <c r="I1602">
        <v>4.1779999999999999</v>
      </c>
      <c r="J1602">
        <v>1.105</v>
      </c>
      <c r="K1602">
        <v>0.03</v>
      </c>
      <c r="L1602">
        <v>93403</v>
      </c>
      <c r="M1602">
        <v>5705</v>
      </c>
      <c r="N1602">
        <v>0.56699999999999995</v>
      </c>
      <c r="O1602">
        <v>3.5000000000000003E-2</v>
      </c>
      <c r="P1602" t="s">
        <v>68</v>
      </c>
      <c r="Q1602">
        <v>164689383</v>
      </c>
      <c r="R1602">
        <v>1265.0360000000001</v>
      </c>
      <c r="S1602">
        <v>27.5</v>
      </c>
      <c r="T1602">
        <v>5.0979999999999999</v>
      </c>
      <c r="U1602">
        <v>3.262</v>
      </c>
      <c r="V1602">
        <v>3523.9839999999999</v>
      </c>
      <c r="W1602">
        <v>14.8</v>
      </c>
      <c r="X1602">
        <v>298.00299999999999</v>
      </c>
      <c r="Y1602">
        <v>8.3800000000000008</v>
      </c>
      <c r="Z1602">
        <v>1</v>
      </c>
      <c r="AA1602">
        <v>44.7</v>
      </c>
      <c r="AB1602">
        <v>34.808</v>
      </c>
      <c r="AC1602">
        <v>0.8</v>
      </c>
    </row>
    <row r="1603" spans="1:29" hidden="1" x14ac:dyDescent="0.25">
      <c r="A1603" t="s">
        <v>66</v>
      </c>
      <c r="B1603" t="s">
        <v>67</v>
      </c>
      <c r="C1603" s="1">
        <v>43957</v>
      </c>
      <c r="D1603">
        <v>10929</v>
      </c>
      <c r="E1603">
        <v>786</v>
      </c>
      <c r="F1603">
        <v>183</v>
      </c>
      <c r="G1603">
        <v>1</v>
      </c>
      <c r="H1603">
        <v>66.361000000000004</v>
      </c>
      <c r="I1603">
        <v>4.7729999999999997</v>
      </c>
      <c r="J1603">
        <v>1.111</v>
      </c>
      <c r="K1603">
        <v>6.0000000000000001E-3</v>
      </c>
      <c r="L1603">
        <v>99644</v>
      </c>
      <c r="M1603">
        <v>6241</v>
      </c>
      <c r="N1603">
        <v>0.60499999999999998</v>
      </c>
      <c r="O1603">
        <v>3.7999999999999999E-2</v>
      </c>
      <c r="P1603" t="s">
        <v>68</v>
      </c>
      <c r="Q1603">
        <v>164689383</v>
      </c>
      <c r="R1603">
        <v>1265.0360000000001</v>
      </c>
      <c r="S1603">
        <v>27.5</v>
      </c>
      <c r="T1603">
        <v>5.0979999999999999</v>
      </c>
      <c r="U1603">
        <v>3.262</v>
      </c>
      <c r="V1603">
        <v>3523.9839999999999</v>
      </c>
      <c r="W1603">
        <v>14.8</v>
      </c>
      <c r="X1603">
        <v>298.00299999999999</v>
      </c>
      <c r="Y1603">
        <v>8.3800000000000008</v>
      </c>
      <c r="Z1603">
        <v>1</v>
      </c>
      <c r="AA1603">
        <v>44.7</v>
      </c>
      <c r="AB1603">
        <v>34.808</v>
      </c>
      <c r="AC1603">
        <v>0.8</v>
      </c>
    </row>
    <row r="1604" spans="1:29" hidden="1" x14ac:dyDescent="0.25">
      <c r="A1604" t="s">
        <v>66</v>
      </c>
      <c r="B1604" t="s">
        <v>67</v>
      </c>
      <c r="C1604" s="1">
        <v>43958</v>
      </c>
      <c r="D1604">
        <v>11719</v>
      </c>
      <c r="E1604">
        <v>790</v>
      </c>
      <c r="F1604">
        <v>186</v>
      </c>
      <c r="G1604">
        <v>3</v>
      </c>
      <c r="H1604">
        <v>71.158000000000001</v>
      </c>
      <c r="I1604">
        <v>4.7969999999999997</v>
      </c>
      <c r="J1604">
        <v>1.129</v>
      </c>
      <c r="K1604">
        <v>1.7999999999999999E-2</v>
      </c>
      <c r="L1604">
        <v>105511</v>
      </c>
      <c r="M1604">
        <v>5867</v>
      </c>
      <c r="N1604">
        <v>0.64100000000000001</v>
      </c>
      <c r="O1604">
        <v>3.5999999999999997E-2</v>
      </c>
      <c r="P1604" t="s">
        <v>68</v>
      </c>
      <c r="Q1604">
        <v>164689383</v>
      </c>
      <c r="R1604">
        <v>1265.0360000000001</v>
      </c>
      <c r="S1604">
        <v>27.5</v>
      </c>
      <c r="T1604">
        <v>5.0979999999999999</v>
      </c>
      <c r="U1604">
        <v>3.262</v>
      </c>
      <c r="V1604">
        <v>3523.9839999999999</v>
      </c>
      <c r="W1604">
        <v>14.8</v>
      </c>
      <c r="X1604">
        <v>298.00299999999999</v>
      </c>
      <c r="Y1604">
        <v>8.3800000000000008</v>
      </c>
      <c r="Z1604">
        <v>1</v>
      </c>
      <c r="AA1604">
        <v>44.7</v>
      </c>
      <c r="AB1604">
        <v>34.808</v>
      </c>
      <c r="AC1604">
        <v>0.8</v>
      </c>
    </row>
    <row r="1605" spans="1:29" hidden="1" x14ac:dyDescent="0.25">
      <c r="A1605" t="s">
        <v>66</v>
      </c>
      <c r="B1605" t="s">
        <v>67</v>
      </c>
      <c r="C1605" s="1">
        <v>43959</v>
      </c>
      <c r="D1605">
        <v>12425</v>
      </c>
      <c r="E1605">
        <v>706</v>
      </c>
      <c r="F1605">
        <v>199</v>
      </c>
      <c r="G1605">
        <v>13</v>
      </c>
      <c r="H1605">
        <v>75.444999999999993</v>
      </c>
      <c r="I1605">
        <v>4.2869999999999999</v>
      </c>
      <c r="J1605">
        <v>1.208</v>
      </c>
      <c r="K1605">
        <v>7.9000000000000001E-2</v>
      </c>
      <c r="L1605">
        <v>111454</v>
      </c>
      <c r="M1605">
        <v>5943</v>
      </c>
      <c r="N1605">
        <v>0.67700000000000005</v>
      </c>
      <c r="O1605">
        <v>3.5999999999999997E-2</v>
      </c>
      <c r="P1605" t="s">
        <v>68</v>
      </c>
      <c r="Q1605">
        <v>164689383</v>
      </c>
      <c r="R1605">
        <v>1265.0360000000001</v>
      </c>
      <c r="S1605">
        <v>27.5</v>
      </c>
      <c r="T1605">
        <v>5.0979999999999999</v>
      </c>
      <c r="U1605">
        <v>3.262</v>
      </c>
      <c r="V1605">
        <v>3523.9839999999999</v>
      </c>
      <c r="W1605">
        <v>14.8</v>
      </c>
      <c r="X1605">
        <v>298.00299999999999</v>
      </c>
      <c r="Y1605">
        <v>8.3800000000000008</v>
      </c>
      <c r="Z1605">
        <v>1</v>
      </c>
      <c r="AA1605">
        <v>44.7</v>
      </c>
      <c r="AB1605">
        <v>34.808</v>
      </c>
      <c r="AC1605">
        <v>0.8</v>
      </c>
    </row>
    <row r="1606" spans="1:29" hidden="1" x14ac:dyDescent="0.25">
      <c r="A1606" t="s">
        <v>66</v>
      </c>
      <c r="B1606" t="s">
        <v>67</v>
      </c>
      <c r="C1606" s="1">
        <v>43960</v>
      </c>
      <c r="D1606">
        <v>13134</v>
      </c>
      <c r="E1606">
        <v>709</v>
      </c>
      <c r="F1606">
        <v>206</v>
      </c>
      <c r="G1606">
        <v>7</v>
      </c>
      <c r="H1606">
        <v>79.75</v>
      </c>
      <c r="I1606">
        <v>4.3049999999999997</v>
      </c>
      <c r="J1606">
        <v>1.2509999999999999</v>
      </c>
      <c r="K1606">
        <v>4.2999999999999997E-2</v>
      </c>
      <c r="L1606">
        <v>116919</v>
      </c>
      <c r="M1606">
        <v>5465</v>
      </c>
      <c r="N1606">
        <v>0.71</v>
      </c>
      <c r="O1606">
        <v>3.3000000000000002E-2</v>
      </c>
      <c r="P1606" t="s">
        <v>68</v>
      </c>
      <c r="Q1606">
        <v>164689383</v>
      </c>
      <c r="R1606">
        <v>1265.0360000000001</v>
      </c>
      <c r="S1606">
        <v>27.5</v>
      </c>
      <c r="T1606">
        <v>5.0979999999999999</v>
      </c>
      <c r="U1606">
        <v>3.262</v>
      </c>
      <c r="V1606">
        <v>3523.9839999999999</v>
      </c>
      <c r="W1606">
        <v>14.8</v>
      </c>
      <c r="X1606">
        <v>298.00299999999999</v>
      </c>
      <c r="Y1606">
        <v>8.3800000000000008</v>
      </c>
      <c r="Z1606">
        <v>1</v>
      </c>
      <c r="AA1606">
        <v>44.7</v>
      </c>
      <c r="AB1606">
        <v>34.808</v>
      </c>
      <c r="AC1606">
        <v>0.8</v>
      </c>
    </row>
    <row r="1607" spans="1:29" hidden="1" x14ac:dyDescent="0.25">
      <c r="A1607" t="s">
        <v>66</v>
      </c>
      <c r="B1607" t="s">
        <v>67</v>
      </c>
      <c r="C1607" s="1">
        <v>43961</v>
      </c>
      <c r="D1607">
        <v>13770</v>
      </c>
      <c r="E1607">
        <v>636</v>
      </c>
      <c r="F1607">
        <v>214</v>
      </c>
      <c r="G1607">
        <v>8</v>
      </c>
      <c r="H1607">
        <v>83.611999999999995</v>
      </c>
      <c r="I1607">
        <v>3.8620000000000001</v>
      </c>
      <c r="J1607">
        <v>1.2989999999999999</v>
      </c>
      <c r="K1607">
        <v>4.9000000000000002E-2</v>
      </c>
      <c r="L1607">
        <v>122657</v>
      </c>
      <c r="M1607">
        <v>5738</v>
      </c>
      <c r="N1607">
        <v>0.745</v>
      </c>
      <c r="O1607">
        <v>3.5000000000000003E-2</v>
      </c>
      <c r="P1607" t="s">
        <v>68</v>
      </c>
      <c r="Q1607">
        <v>164689383</v>
      </c>
      <c r="R1607">
        <v>1265.0360000000001</v>
      </c>
      <c r="S1607">
        <v>27.5</v>
      </c>
      <c r="T1607">
        <v>5.0979999999999999</v>
      </c>
      <c r="U1607">
        <v>3.262</v>
      </c>
      <c r="V1607">
        <v>3523.9839999999999</v>
      </c>
      <c r="W1607">
        <v>14.8</v>
      </c>
      <c r="X1607">
        <v>298.00299999999999</v>
      </c>
      <c r="Y1607">
        <v>8.3800000000000008</v>
      </c>
      <c r="Z1607">
        <v>1</v>
      </c>
      <c r="AA1607">
        <v>44.7</v>
      </c>
      <c r="AB1607">
        <v>34.808</v>
      </c>
      <c r="AC1607">
        <v>0.8</v>
      </c>
    </row>
    <row r="1608" spans="1:29" hidden="1" x14ac:dyDescent="0.25">
      <c r="A1608" t="s">
        <v>66</v>
      </c>
      <c r="B1608" t="s">
        <v>67</v>
      </c>
      <c r="C1608" s="1">
        <v>43962</v>
      </c>
      <c r="D1608">
        <v>14657</v>
      </c>
      <c r="E1608">
        <v>887</v>
      </c>
      <c r="F1608">
        <v>228</v>
      </c>
      <c r="G1608">
        <v>14</v>
      </c>
      <c r="H1608">
        <v>88.998000000000005</v>
      </c>
      <c r="I1608">
        <v>5.3860000000000001</v>
      </c>
      <c r="J1608">
        <v>1.3839999999999999</v>
      </c>
      <c r="K1608">
        <v>8.5000000000000006E-2</v>
      </c>
      <c r="L1608">
        <v>129865</v>
      </c>
      <c r="M1608">
        <v>7208</v>
      </c>
      <c r="N1608">
        <v>0.78900000000000003</v>
      </c>
      <c r="O1608">
        <v>4.3999999999999997E-2</v>
      </c>
      <c r="P1608" t="s">
        <v>68</v>
      </c>
      <c r="Q1608">
        <v>164689383</v>
      </c>
      <c r="R1608">
        <v>1265.0360000000001</v>
      </c>
      <c r="S1608">
        <v>27.5</v>
      </c>
      <c r="T1608">
        <v>5.0979999999999999</v>
      </c>
      <c r="U1608">
        <v>3.262</v>
      </c>
      <c r="V1608">
        <v>3523.9839999999999</v>
      </c>
      <c r="W1608">
        <v>14.8</v>
      </c>
      <c r="X1608">
        <v>298.00299999999999</v>
      </c>
      <c r="Y1608">
        <v>8.3800000000000008</v>
      </c>
      <c r="Z1608">
        <v>1</v>
      </c>
      <c r="AA1608">
        <v>44.7</v>
      </c>
      <c r="AB1608">
        <v>34.808</v>
      </c>
      <c r="AC1608">
        <v>0.8</v>
      </c>
    </row>
    <row r="1609" spans="1:29" hidden="1" x14ac:dyDescent="0.25">
      <c r="A1609" t="s">
        <v>66</v>
      </c>
      <c r="B1609" t="s">
        <v>67</v>
      </c>
      <c r="C1609" s="1">
        <v>43963</v>
      </c>
      <c r="D1609">
        <v>15691</v>
      </c>
      <c r="E1609">
        <v>1034</v>
      </c>
      <c r="F1609">
        <v>239</v>
      </c>
      <c r="G1609">
        <v>11</v>
      </c>
      <c r="H1609">
        <v>95.275999999999996</v>
      </c>
      <c r="I1609">
        <v>6.2779999999999996</v>
      </c>
      <c r="J1609">
        <v>1.4510000000000001</v>
      </c>
      <c r="K1609">
        <v>6.7000000000000004E-2</v>
      </c>
      <c r="L1609">
        <v>136638</v>
      </c>
      <c r="M1609">
        <v>6773</v>
      </c>
      <c r="N1609">
        <v>0.83</v>
      </c>
      <c r="O1609">
        <v>4.1000000000000002E-2</v>
      </c>
      <c r="P1609" t="s">
        <v>68</v>
      </c>
      <c r="Q1609">
        <v>164689383</v>
      </c>
      <c r="R1609">
        <v>1265.0360000000001</v>
      </c>
      <c r="S1609">
        <v>27.5</v>
      </c>
      <c r="T1609">
        <v>5.0979999999999999</v>
      </c>
      <c r="U1609">
        <v>3.262</v>
      </c>
      <c r="V1609">
        <v>3523.9839999999999</v>
      </c>
      <c r="W1609">
        <v>14.8</v>
      </c>
      <c r="X1609">
        <v>298.00299999999999</v>
      </c>
      <c r="Y1609">
        <v>8.3800000000000008</v>
      </c>
      <c r="Z1609">
        <v>1</v>
      </c>
      <c r="AA1609">
        <v>44.7</v>
      </c>
      <c r="AB1609">
        <v>34.808</v>
      </c>
      <c r="AC1609">
        <v>0.8</v>
      </c>
    </row>
    <row r="1610" spans="1:29" hidden="1" x14ac:dyDescent="0.25">
      <c r="A1610" t="s">
        <v>66</v>
      </c>
      <c r="B1610" t="s">
        <v>67</v>
      </c>
      <c r="C1610" s="1">
        <v>43964</v>
      </c>
      <c r="D1610">
        <v>16660</v>
      </c>
      <c r="E1610">
        <v>969</v>
      </c>
      <c r="F1610">
        <v>250</v>
      </c>
      <c r="G1610">
        <v>11</v>
      </c>
      <c r="H1610">
        <v>101.16</v>
      </c>
      <c r="I1610">
        <v>5.8840000000000003</v>
      </c>
      <c r="J1610">
        <v>1.518</v>
      </c>
      <c r="K1610">
        <v>6.7000000000000004E-2</v>
      </c>
      <c r="L1610">
        <v>144538</v>
      </c>
      <c r="M1610">
        <v>7900</v>
      </c>
      <c r="N1610">
        <v>0.878</v>
      </c>
      <c r="O1610">
        <v>4.8000000000000001E-2</v>
      </c>
      <c r="P1610" t="s">
        <v>68</v>
      </c>
      <c r="Q1610">
        <v>164689383</v>
      </c>
      <c r="R1610">
        <v>1265.0360000000001</v>
      </c>
      <c r="S1610">
        <v>27.5</v>
      </c>
      <c r="T1610">
        <v>5.0979999999999999</v>
      </c>
      <c r="U1610">
        <v>3.262</v>
      </c>
      <c r="V1610">
        <v>3523.9839999999999</v>
      </c>
      <c r="W1610">
        <v>14.8</v>
      </c>
      <c r="X1610">
        <v>298.00299999999999</v>
      </c>
      <c r="Y1610">
        <v>8.3800000000000008</v>
      </c>
      <c r="Z1610">
        <v>1</v>
      </c>
      <c r="AA1610">
        <v>44.7</v>
      </c>
      <c r="AB1610">
        <v>34.808</v>
      </c>
      <c r="AC1610">
        <v>0.8</v>
      </c>
    </row>
    <row r="1611" spans="1:29" hidden="1" x14ac:dyDescent="0.25">
      <c r="A1611" t="s">
        <v>66</v>
      </c>
      <c r="B1611" t="s">
        <v>67</v>
      </c>
      <c r="C1611" s="1">
        <v>43965</v>
      </c>
      <c r="D1611">
        <v>17822</v>
      </c>
      <c r="E1611">
        <v>1162</v>
      </c>
      <c r="F1611">
        <v>269</v>
      </c>
      <c r="G1611">
        <v>19</v>
      </c>
      <c r="H1611">
        <v>108.21599999999999</v>
      </c>
      <c r="I1611">
        <v>7.056</v>
      </c>
      <c r="J1611">
        <v>1.633</v>
      </c>
      <c r="K1611">
        <v>0.115</v>
      </c>
      <c r="L1611">
        <v>151930</v>
      </c>
      <c r="M1611">
        <v>7392</v>
      </c>
      <c r="N1611">
        <v>0.92300000000000004</v>
      </c>
      <c r="O1611">
        <v>4.4999999999999998E-2</v>
      </c>
      <c r="P1611" t="s">
        <v>68</v>
      </c>
      <c r="Q1611">
        <v>164689383</v>
      </c>
      <c r="R1611">
        <v>1265.0360000000001</v>
      </c>
      <c r="S1611">
        <v>27.5</v>
      </c>
      <c r="T1611">
        <v>5.0979999999999999</v>
      </c>
      <c r="U1611">
        <v>3.262</v>
      </c>
      <c r="V1611">
        <v>3523.9839999999999</v>
      </c>
      <c r="W1611">
        <v>14.8</v>
      </c>
      <c r="X1611">
        <v>298.00299999999999</v>
      </c>
      <c r="Y1611">
        <v>8.3800000000000008</v>
      </c>
      <c r="Z1611">
        <v>1</v>
      </c>
      <c r="AA1611">
        <v>44.7</v>
      </c>
      <c r="AB1611">
        <v>34.808</v>
      </c>
      <c r="AC1611">
        <v>0.8</v>
      </c>
    </row>
    <row r="1612" spans="1:29" hidden="1" x14ac:dyDescent="0.25">
      <c r="A1612" t="s">
        <v>69</v>
      </c>
      <c r="B1612" t="s">
        <v>70</v>
      </c>
      <c r="C1612" s="1">
        <v>43898</v>
      </c>
      <c r="D1612">
        <v>2</v>
      </c>
      <c r="E1612">
        <v>2</v>
      </c>
      <c r="F1612">
        <v>0</v>
      </c>
      <c r="G1612">
        <v>0</v>
      </c>
      <c r="H1612">
        <v>0.28799999999999998</v>
      </c>
      <c r="I1612">
        <v>0.28799999999999998</v>
      </c>
      <c r="J1612">
        <v>0</v>
      </c>
      <c r="K1612">
        <v>0</v>
      </c>
      <c r="Q1612">
        <v>6948445</v>
      </c>
      <c r="R1612">
        <v>65.180000000000007</v>
      </c>
      <c r="S1612">
        <v>44.7</v>
      </c>
      <c r="T1612">
        <v>20.800999999999998</v>
      </c>
      <c r="U1612">
        <v>13.272</v>
      </c>
      <c r="V1612">
        <v>18563.307000000001</v>
      </c>
      <c r="W1612">
        <v>1.5</v>
      </c>
      <c r="X1612">
        <v>424.68799999999999</v>
      </c>
      <c r="Y1612">
        <v>5.81</v>
      </c>
      <c r="Z1612">
        <v>30.1</v>
      </c>
      <c r="AA1612">
        <v>44.4</v>
      </c>
      <c r="AC1612">
        <v>7.4539999999999997</v>
      </c>
    </row>
    <row r="1613" spans="1:29" hidden="1" x14ac:dyDescent="0.25">
      <c r="A1613" t="s">
        <v>69</v>
      </c>
      <c r="B1613" t="s">
        <v>70</v>
      </c>
      <c r="C1613" s="1">
        <v>43899</v>
      </c>
      <c r="D1613">
        <v>4</v>
      </c>
      <c r="E1613">
        <v>2</v>
      </c>
      <c r="F1613">
        <v>0</v>
      </c>
      <c r="G1613">
        <v>0</v>
      </c>
      <c r="H1613">
        <v>0.57599999999999996</v>
      </c>
      <c r="I1613">
        <v>0.28799999999999998</v>
      </c>
      <c r="J1613">
        <v>0</v>
      </c>
      <c r="K1613">
        <v>0</v>
      </c>
      <c r="Q1613">
        <v>6948445</v>
      </c>
      <c r="R1613">
        <v>65.180000000000007</v>
      </c>
      <c r="S1613">
        <v>44.7</v>
      </c>
      <c r="T1613">
        <v>20.800999999999998</v>
      </c>
      <c r="U1613">
        <v>13.272</v>
      </c>
      <c r="V1613">
        <v>18563.307000000001</v>
      </c>
      <c r="W1613">
        <v>1.5</v>
      </c>
      <c r="X1613">
        <v>424.68799999999999</v>
      </c>
      <c r="Y1613">
        <v>5.81</v>
      </c>
      <c r="Z1613">
        <v>30.1</v>
      </c>
      <c r="AA1613">
        <v>44.4</v>
      </c>
      <c r="AC1613">
        <v>7.4539999999999997</v>
      </c>
    </row>
    <row r="1614" spans="1:29" hidden="1" x14ac:dyDescent="0.25">
      <c r="A1614" t="s">
        <v>69</v>
      </c>
      <c r="B1614" t="s">
        <v>70</v>
      </c>
      <c r="C1614" s="1">
        <v>43902</v>
      </c>
      <c r="D1614">
        <v>7</v>
      </c>
      <c r="E1614">
        <v>3</v>
      </c>
      <c r="F1614">
        <v>1</v>
      </c>
      <c r="G1614">
        <v>1</v>
      </c>
      <c r="H1614">
        <v>1.0069999999999999</v>
      </c>
      <c r="I1614">
        <v>0.432</v>
      </c>
      <c r="J1614">
        <v>0.14399999999999999</v>
      </c>
      <c r="K1614">
        <v>0.14399999999999999</v>
      </c>
      <c r="Q1614">
        <v>6948445</v>
      </c>
      <c r="R1614">
        <v>65.180000000000007</v>
      </c>
      <c r="S1614">
        <v>44.7</v>
      </c>
      <c r="T1614">
        <v>20.800999999999998</v>
      </c>
      <c r="U1614">
        <v>13.272</v>
      </c>
      <c r="V1614">
        <v>18563.307000000001</v>
      </c>
      <c r="W1614">
        <v>1.5</v>
      </c>
      <c r="X1614">
        <v>424.68799999999999</v>
      </c>
      <c r="Y1614">
        <v>5.81</v>
      </c>
      <c r="Z1614">
        <v>30.1</v>
      </c>
      <c r="AA1614">
        <v>44.4</v>
      </c>
      <c r="AC1614">
        <v>7.4539999999999997</v>
      </c>
    </row>
    <row r="1615" spans="1:29" hidden="1" x14ac:dyDescent="0.25">
      <c r="A1615" t="s">
        <v>69</v>
      </c>
      <c r="B1615" t="s">
        <v>70</v>
      </c>
      <c r="C1615" s="1">
        <v>43903</v>
      </c>
      <c r="D1615">
        <v>23</v>
      </c>
      <c r="E1615">
        <v>16</v>
      </c>
      <c r="F1615">
        <v>1</v>
      </c>
      <c r="G1615">
        <v>0</v>
      </c>
      <c r="H1615">
        <v>3.31</v>
      </c>
      <c r="I1615">
        <v>2.3029999999999999</v>
      </c>
      <c r="J1615">
        <v>0.14399999999999999</v>
      </c>
      <c r="K1615">
        <v>0</v>
      </c>
      <c r="Q1615">
        <v>6948445</v>
      </c>
      <c r="R1615">
        <v>65.180000000000007</v>
      </c>
      <c r="S1615">
        <v>44.7</v>
      </c>
      <c r="T1615">
        <v>20.800999999999998</v>
      </c>
      <c r="U1615">
        <v>13.272</v>
      </c>
      <c r="V1615">
        <v>18563.307000000001</v>
      </c>
      <c r="W1615">
        <v>1.5</v>
      </c>
      <c r="X1615">
        <v>424.68799999999999</v>
      </c>
      <c r="Y1615">
        <v>5.81</v>
      </c>
      <c r="Z1615">
        <v>30.1</v>
      </c>
      <c r="AA1615">
        <v>44.4</v>
      </c>
      <c r="AC1615">
        <v>7.4539999999999997</v>
      </c>
    </row>
    <row r="1616" spans="1:29" hidden="1" x14ac:dyDescent="0.25">
      <c r="A1616" t="s">
        <v>69</v>
      </c>
      <c r="B1616" t="s">
        <v>70</v>
      </c>
      <c r="C1616" s="1">
        <v>43904</v>
      </c>
      <c r="D1616">
        <v>31</v>
      </c>
      <c r="E1616">
        <v>8</v>
      </c>
      <c r="F1616">
        <v>1</v>
      </c>
      <c r="G1616">
        <v>0</v>
      </c>
      <c r="H1616">
        <v>4.4610000000000003</v>
      </c>
      <c r="I1616">
        <v>1.151</v>
      </c>
      <c r="J1616">
        <v>0.14399999999999999</v>
      </c>
      <c r="K1616">
        <v>0</v>
      </c>
      <c r="Q1616">
        <v>6948445</v>
      </c>
      <c r="R1616">
        <v>65.180000000000007</v>
      </c>
      <c r="S1616">
        <v>44.7</v>
      </c>
      <c r="T1616">
        <v>20.800999999999998</v>
      </c>
      <c r="U1616">
        <v>13.272</v>
      </c>
      <c r="V1616">
        <v>18563.307000000001</v>
      </c>
      <c r="W1616">
        <v>1.5</v>
      </c>
      <c r="X1616">
        <v>424.68799999999999</v>
      </c>
      <c r="Y1616">
        <v>5.81</v>
      </c>
      <c r="Z1616">
        <v>30.1</v>
      </c>
      <c r="AA1616">
        <v>44.4</v>
      </c>
      <c r="AC1616">
        <v>7.4539999999999997</v>
      </c>
    </row>
    <row r="1617" spans="1:29" hidden="1" x14ac:dyDescent="0.25">
      <c r="A1617" t="s">
        <v>69</v>
      </c>
      <c r="B1617" t="s">
        <v>70</v>
      </c>
      <c r="C1617" s="1">
        <v>43905</v>
      </c>
      <c r="D1617">
        <v>41</v>
      </c>
      <c r="E1617">
        <v>10</v>
      </c>
      <c r="F1617">
        <v>2</v>
      </c>
      <c r="G1617">
        <v>1</v>
      </c>
      <c r="H1617">
        <v>5.9009999999999998</v>
      </c>
      <c r="I1617">
        <v>1.4390000000000001</v>
      </c>
      <c r="J1617">
        <v>0.28799999999999998</v>
      </c>
      <c r="K1617">
        <v>0.14399999999999999</v>
      </c>
      <c r="Q1617">
        <v>6948445</v>
      </c>
      <c r="R1617">
        <v>65.180000000000007</v>
      </c>
      <c r="S1617">
        <v>44.7</v>
      </c>
      <c r="T1617">
        <v>20.800999999999998</v>
      </c>
      <c r="U1617">
        <v>13.272</v>
      </c>
      <c r="V1617">
        <v>18563.307000000001</v>
      </c>
      <c r="W1617">
        <v>1.5</v>
      </c>
      <c r="X1617">
        <v>424.68799999999999</v>
      </c>
      <c r="Y1617">
        <v>5.81</v>
      </c>
      <c r="Z1617">
        <v>30.1</v>
      </c>
      <c r="AA1617">
        <v>44.4</v>
      </c>
      <c r="AC1617">
        <v>7.4539999999999997</v>
      </c>
    </row>
    <row r="1618" spans="1:29" hidden="1" x14ac:dyDescent="0.25">
      <c r="A1618" t="s">
        <v>69</v>
      </c>
      <c r="B1618" t="s">
        <v>70</v>
      </c>
      <c r="C1618" s="1">
        <v>43906</v>
      </c>
      <c r="D1618">
        <v>51</v>
      </c>
      <c r="E1618">
        <v>10</v>
      </c>
      <c r="F1618">
        <v>2</v>
      </c>
      <c r="G1618">
        <v>0</v>
      </c>
      <c r="H1618">
        <v>7.34</v>
      </c>
      <c r="I1618">
        <v>1.4390000000000001</v>
      </c>
      <c r="J1618">
        <v>0.28799999999999998</v>
      </c>
      <c r="K1618">
        <v>0</v>
      </c>
      <c r="Q1618">
        <v>6948445</v>
      </c>
      <c r="R1618">
        <v>65.180000000000007</v>
      </c>
      <c r="S1618">
        <v>44.7</v>
      </c>
      <c r="T1618">
        <v>20.800999999999998</v>
      </c>
      <c r="U1618">
        <v>13.272</v>
      </c>
      <c r="V1618">
        <v>18563.307000000001</v>
      </c>
      <c r="W1618">
        <v>1.5</v>
      </c>
      <c r="X1618">
        <v>424.68799999999999</v>
      </c>
      <c r="Y1618">
        <v>5.81</v>
      </c>
      <c r="Z1618">
        <v>30.1</v>
      </c>
      <c r="AA1618">
        <v>44.4</v>
      </c>
      <c r="AC1618">
        <v>7.4539999999999997</v>
      </c>
    </row>
    <row r="1619" spans="1:29" hidden="1" x14ac:dyDescent="0.25">
      <c r="A1619" t="s">
        <v>69</v>
      </c>
      <c r="B1619" t="s">
        <v>70</v>
      </c>
      <c r="C1619" s="1">
        <v>43907</v>
      </c>
      <c r="D1619">
        <v>62</v>
      </c>
      <c r="E1619">
        <v>11</v>
      </c>
      <c r="F1619">
        <v>2</v>
      </c>
      <c r="G1619">
        <v>0</v>
      </c>
      <c r="H1619">
        <v>8.923</v>
      </c>
      <c r="I1619">
        <v>1.583</v>
      </c>
      <c r="J1619">
        <v>0.28799999999999998</v>
      </c>
      <c r="K1619">
        <v>0</v>
      </c>
      <c r="Q1619">
        <v>6948445</v>
      </c>
      <c r="R1619">
        <v>65.180000000000007</v>
      </c>
      <c r="S1619">
        <v>44.7</v>
      </c>
      <c r="T1619">
        <v>20.800999999999998</v>
      </c>
      <c r="U1619">
        <v>13.272</v>
      </c>
      <c r="V1619">
        <v>18563.307000000001</v>
      </c>
      <c r="W1619">
        <v>1.5</v>
      </c>
      <c r="X1619">
        <v>424.68799999999999</v>
      </c>
      <c r="Y1619">
        <v>5.81</v>
      </c>
      <c r="Z1619">
        <v>30.1</v>
      </c>
      <c r="AA1619">
        <v>44.4</v>
      </c>
      <c r="AC1619">
        <v>7.4539999999999997</v>
      </c>
    </row>
    <row r="1620" spans="1:29" hidden="1" x14ac:dyDescent="0.25">
      <c r="A1620" t="s">
        <v>69</v>
      </c>
      <c r="B1620" t="s">
        <v>70</v>
      </c>
      <c r="C1620" s="1">
        <v>43908</v>
      </c>
      <c r="D1620">
        <v>81</v>
      </c>
      <c r="E1620">
        <v>19</v>
      </c>
      <c r="F1620">
        <v>2</v>
      </c>
      <c r="G1620">
        <v>0</v>
      </c>
      <c r="H1620">
        <v>11.657</v>
      </c>
      <c r="I1620">
        <v>2.734</v>
      </c>
      <c r="J1620">
        <v>0.28799999999999998</v>
      </c>
      <c r="K1620">
        <v>0</v>
      </c>
      <c r="Q1620">
        <v>6948445</v>
      </c>
      <c r="R1620">
        <v>65.180000000000007</v>
      </c>
      <c r="S1620">
        <v>44.7</v>
      </c>
      <c r="T1620">
        <v>20.800999999999998</v>
      </c>
      <c r="U1620">
        <v>13.272</v>
      </c>
      <c r="V1620">
        <v>18563.307000000001</v>
      </c>
      <c r="W1620">
        <v>1.5</v>
      </c>
      <c r="X1620">
        <v>424.68799999999999</v>
      </c>
      <c r="Y1620">
        <v>5.81</v>
      </c>
      <c r="Z1620">
        <v>30.1</v>
      </c>
      <c r="AA1620">
        <v>44.4</v>
      </c>
      <c r="AC1620">
        <v>7.4539999999999997</v>
      </c>
    </row>
    <row r="1621" spans="1:29" hidden="1" x14ac:dyDescent="0.25">
      <c r="A1621" t="s">
        <v>69</v>
      </c>
      <c r="B1621" t="s">
        <v>70</v>
      </c>
      <c r="C1621" s="1">
        <v>43909</v>
      </c>
      <c r="D1621">
        <v>92</v>
      </c>
      <c r="E1621">
        <v>11</v>
      </c>
      <c r="F1621">
        <v>2</v>
      </c>
      <c r="G1621">
        <v>0</v>
      </c>
      <c r="H1621">
        <v>13.24</v>
      </c>
      <c r="I1621">
        <v>1.583</v>
      </c>
      <c r="J1621">
        <v>0.28799999999999998</v>
      </c>
      <c r="K1621">
        <v>0</v>
      </c>
      <c r="Q1621">
        <v>6948445</v>
      </c>
      <c r="R1621">
        <v>65.180000000000007</v>
      </c>
      <c r="S1621">
        <v>44.7</v>
      </c>
      <c r="T1621">
        <v>20.800999999999998</v>
      </c>
      <c r="U1621">
        <v>13.272</v>
      </c>
      <c r="V1621">
        <v>18563.307000000001</v>
      </c>
      <c r="W1621">
        <v>1.5</v>
      </c>
      <c r="X1621">
        <v>424.68799999999999</v>
      </c>
      <c r="Y1621">
        <v>5.81</v>
      </c>
      <c r="Z1621">
        <v>30.1</v>
      </c>
      <c r="AA1621">
        <v>44.4</v>
      </c>
      <c r="AC1621">
        <v>7.4539999999999997</v>
      </c>
    </row>
    <row r="1622" spans="1:29" hidden="1" x14ac:dyDescent="0.25">
      <c r="A1622" t="s">
        <v>69</v>
      </c>
      <c r="B1622" t="s">
        <v>70</v>
      </c>
      <c r="C1622" s="1">
        <v>43910</v>
      </c>
      <c r="D1622">
        <v>105</v>
      </c>
      <c r="E1622">
        <v>13</v>
      </c>
      <c r="F1622">
        <v>3</v>
      </c>
      <c r="G1622">
        <v>1</v>
      </c>
      <c r="H1622">
        <v>15.111000000000001</v>
      </c>
      <c r="I1622">
        <v>1.871</v>
      </c>
      <c r="J1622">
        <v>0.432</v>
      </c>
      <c r="K1622">
        <v>0.14399999999999999</v>
      </c>
      <c r="Q1622">
        <v>6948445</v>
      </c>
      <c r="R1622">
        <v>65.180000000000007</v>
      </c>
      <c r="S1622">
        <v>44.7</v>
      </c>
      <c r="T1622">
        <v>20.800999999999998</v>
      </c>
      <c r="U1622">
        <v>13.272</v>
      </c>
      <c r="V1622">
        <v>18563.307000000001</v>
      </c>
      <c r="W1622">
        <v>1.5</v>
      </c>
      <c r="X1622">
        <v>424.68799999999999</v>
      </c>
      <c r="Y1622">
        <v>5.81</v>
      </c>
      <c r="Z1622">
        <v>30.1</v>
      </c>
      <c r="AA1622">
        <v>44.4</v>
      </c>
      <c r="AC1622">
        <v>7.4539999999999997</v>
      </c>
    </row>
    <row r="1623" spans="1:29" hidden="1" x14ac:dyDescent="0.25">
      <c r="A1623" t="s">
        <v>69</v>
      </c>
      <c r="B1623" t="s">
        <v>70</v>
      </c>
      <c r="C1623" s="1">
        <v>43911</v>
      </c>
      <c r="D1623">
        <v>127</v>
      </c>
      <c r="E1623">
        <v>22</v>
      </c>
      <c r="F1623">
        <v>3</v>
      </c>
      <c r="G1623">
        <v>0</v>
      </c>
      <c r="H1623">
        <v>18.277000000000001</v>
      </c>
      <c r="I1623">
        <v>3.1659999999999999</v>
      </c>
      <c r="J1623">
        <v>0.432</v>
      </c>
      <c r="K1623">
        <v>0</v>
      </c>
      <c r="Q1623">
        <v>6948445</v>
      </c>
      <c r="R1623">
        <v>65.180000000000007</v>
      </c>
      <c r="S1623">
        <v>44.7</v>
      </c>
      <c r="T1623">
        <v>20.800999999999998</v>
      </c>
      <c r="U1623">
        <v>13.272</v>
      </c>
      <c r="V1623">
        <v>18563.307000000001</v>
      </c>
      <c r="W1623">
        <v>1.5</v>
      </c>
      <c r="X1623">
        <v>424.68799999999999</v>
      </c>
      <c r="Y1623">
        <v>5.81</v>
      </c>
      <c r="Z1623">
        <v>30.1</v>
      </c>
      <c r="AA1623">
        <v>44.4</v>
      </c>
      <c r="AC1623">
        <v>7.4539999999999997</v>
      </c>
    </row>
    <row r="1624" spans="1:29" hidden="1" x14ac:dyDescent="0.25">
      <c r="A1624" t="s">
        <v>69</v>
      </c>
      <c r="B1624" t="s">
        <v>70</v>
      </c>
      <c r="C1624" s="1">
        <v>43912</v>
      </c>
      <c r="D1624">
        <v>163</v>
      </c>
      <c r="E1624">
        <v>36</v>
      </c>
      <c r="F1624">
        <v>3</v>
      </c>
      <c r="G1624">
        <v>0</v>
      </c>
      <c r="H1624">
        <v>23.457999999999998</v>
      </c>
      <c r="I1624">
        <v>5.181</v>
      </c>
      <c r="J1624">
        <v>0.432</v>
      </c>
      <c r="K1624">
        <v>0</v>
      </c>
      <c r="Q1624">
        <v>6948445</v>
      </c>
      <c r="R1624">
        <v>65.180000000000007</v>
      </c>
      <c r="S1624">
        <v>44.7</v>
      </c>
      <c r="T1624">
        <v>20.800999999999998</v>
      </c>
      <c r="U1624">
        <v>13.272</v>
      </c>
      <c r="V1624">
        <v>18563.307000000001</v>
      </c>
      <c r="W1624">
        <v>1.5</v>
      </c>
      <c r="X1624">
        <v>424.68799999999999</v>
      </c>
      <c r="Y1624">
        <v>5.81</v>
      </c>
      <c r="Z1624">
        <v>30.1</v>
      </c>
      <c r="AA1624">
        <v>44.4</v>
      </c>
      <c r="AC1624">
        <v>7.4539999999999997</v>
      </c>
    </row>
    <row r="1625" spans="1:29" hidden="1" x14ac:dyDescent="0.25">
      <c r="A1625" t="s">
        <v>69</v>
      </c>
      <c r="B1625" t="s">
        <v>70</v>
      </c>
      <c r="C1625" s="1">
        <v>43913</v>
      </c>
      <c r="D1625">
        <v>185</v>
      </c>
      <c r="E1625">
        <v>22</v>
      </c>
      <c r="F1625">
        <v>3</v>
      </c>
      <c r="G1625">
        <v>0</v>
      </c>
      <c r="H1625">
        <v>26.625</v>
      </c>
      <c r="I1625">
        <v>3.1659999999999999</v>
      </c>
      <c r="J1625">
        <v>0.432</v>
      </c>
      <c r="K1625">
        <v>0</v>
      </c>
      <c r="Q1625">
        <v>6948445</v>
      </c>
      <c r="R1625">
        <v>65.180000000000007</v>
      </c>
      <c r="S1625">
        <v>44.7</v>
      </c>
      <c r="T1625">
        <v>20.800999999999998</v>
      </c>
      <c r="U1625">
        <v>13.272</v>
      </c>
      <c r="V1625">
        <v>18563.307000000001</v>
      </c>
      <c r="W1625">
        <v>1.5</v>
      </c>
      <c r="X1625">
        <v>424.68799999999999</v>
      </c>
      <c r="Y1625">
        <v>5.81</v>
      </c>
      <c r="Z1625">
        <v>30.1</v>
      </c>
      <c r="AA1625">
        <v>44.4</v>
      </c>
      <c r="AC1625">
        <v>7.4539999999999997</v>
      </c>
    </row>
    <row r="1626" spans="1:29" hidden="1" x14ac:dyDescent="0.25">
      <c r="A1626" t="s">
        <v>69</v>
      </c>
      <c r="B1626" t="s">
        <v>70</v>
      </c>
      <c r="C1626" s="1">
        <v>43914</v>
      </c>
      <c r="D1626">
        <v>201</v>
      </c>
      <c r="E1626">
        <v>16</v>
      </c>
      <c r="F1626">
        <v>3</v>
      </c>
      <c r="G1626">
        <v>0</v>
      </c>
      <c r="H1626">
        <v>28.927</v>
      </c>
      <c r="I1626">
        <v>2.3029999999999999</v>
      </c>
      <c r="J1626">
        <v>0.432</v>
      </c>
      <c r="K1626">
        <v>0</v>
      </c>
      <c r="Q1626">
        <v>6948445</v>
      </c>
      <c r="R1626">
        <v>65.180000000000007</v>
      </c>
      <c r="S1626">
        <v>44.7</v>
      </c>
      <c r="T1626">
        <v>20.800999999999998</v>
      </c>
      <c r="U1626">
        <v>13.272</v>
      </c>
      <c r="V1626">
        <v>18563.307000000001</v>
      </c>
      <c r="W1626">
        <v>1.5</v>
      </c>
      <c r="X1626">
        <v>424.68799999999999</v>
      </c>
      <c r="Y1626">
        <v>5.81</v>
      </c>
      <c r="Z1626">
        <v>30.1</v>
      </c>
      <c r="AA1626">
        <v>44.4</v>
      </c>
      <c r="AC1626">
        <v>7.4539999999999997</v>
      </c>
    </row>
    <row r="1627" spans="1:29" hidden="1" x14ac:dyDescent="0.25">
      <c r="A1627" t="s">
        <v>69</v>
      </c>
      <c r="B1627" t="s">
        <v>70</v>
      </c>
      <c r="C1627" s="1">
        <v>43915</v>
      </c>
      <c r="D1627">
        <v>220</v>
      </c>
      <c r="E1627">
        <v>19</v>
      </c>
      <c r="F1627">
        <v>3</v>
      </c>
      <c r="G1627">
        <v>0</v>
      </c>
      <c r="H1627">
        <v>31.661999999999999</v>
      </c>
      <c r="I1627">
        <v>2.734</v>
      </c>
      <c r="J1627">
        <v>0.432</v>
      </c>
      <c r="K1627">
        <v>0</v>
      </c>
      <c r="Q1627">
        <v>6948445</v>
      </c>
      <c r="R1627">
        <v>65.180000000000007</v>
      </c>
      <c r="S1627">
        <v>44.7</v>
      </c>
      <c r="T1627">
        <v>20.800999999999998</v>
      </c>
      <c r="U1627">
        <v>13.272</v>
      </c>
      <c r="V1627">
        <v>18563.307000000001</v>
      </c>
      <c r="W1627">
        <v>1.5</v>
      </c>
      <c r="X1627">
        <v>424.68799999999999</v>
      </c>
      <c r="Y1627">
        <v>5.81</v>
      </c>
      <c r="Z1627">
        <v>30.1</v>
      </c>
      <c r="AA1627">
        <v>44.4</v>
      </c>
      <c r="AC1627">
        <v>7.4539999999999997</v>
      </c>
    </row>
    <row r="1628" spans="1:29" hidden="1" x14ac:dyDescent="0.25">
      <c r="A1628" t="s">
        <v>69</v>
      </c>
      <c r="B1628" t="s">
        <v>70</v>
      </c>
      <c r="C1628" s="1">
        <v>43916</v>
      </c>
      <c r="D1628">
        <v>242</v>
      </c>
      <c r="E1628">
        <v>22</v>
      </c>
      <c r="F1628">
        <v>3</v>
      </c>
      <c r="G1628">
        <v>0</v>
      </c>
      <c r="H1628">
        <v>34.828000000000003</v>
      </c>
      <c r="I1628">
        <v>3.1659999999999999</v>
      </c>
      <c r="J1628">
        <v>0.432</v>
      </c>
      <c r="K1628">
        <v>0</v>
      </c>
      <c r="Q1628">
        <v>6948445</v>
      </c>
      <c r="R1628">
        <v>65.180000000000007</v>
      </c>
      <c r="S1628">
        <v>44.7</v>
      </c>
      <c r="T1628">
        <v>20.800999999999998</v>
      </c>
      <c r="U1628">
        <v>13.272</v>
      </c>
      <c r="V1628">
        <v>18563.307000000001</v>
      </c>
      <c r="W1628">
        <v>1.5</v>
      </c>
      <c r="X1628">
        <v>424.68799999999999</v>
      </c>
      <c r="Y1628">
        <v>5.81</v>
      </c>
      <c r="Z1628">
        <v>30.1</v>
      </c>
      <c r="AA1628">
        <v>44.4</v>
      </c>
      <c r="AC1628">
        <v>7.4539999999999997</v>
      </c>
    </row>
    <row r="1629" spans="1:29" hidden="1" x14ac:dyDescent="0.25">
      <c r="A1629" t="s">
        <v>69</v>
      </c>
      <c r="B1629" t="s">
        <v>70</v>
      </c>
      <c r="C1629" s="1">
        <v>43917</v>
      </c>
      <c r="D1629">
        <v>264</v>
      </c>
      <c r="E1629">
        <v>22</v>
      </c>
      <c r="F1629">
        <v>3</v>
      </c>
      <c r="G1629">
        <v>0</v>
      </c>
      <c r="H1629">
        <v>37.994</v>
      </c>
      <c r="I1629">
        <v>3.1659999999999999</v>
      </c>
      <c r="J1629">
        <v>0.432</v>
      </c>
      <c r="K1629">
        <v>0</v>
      </c>
      <c r="Q1629">
        <v>6948445</v>
      </c>
      <c r="R1629">
        <v>65.180000000000007</v>
      </c>
      <c r="S1629">
        <v>44.7</v>
      </c>
      <c r="T1629">
        <v>20.800999999999998</v>
      </c>
      <c r="U1629">
        <v>13.272</v>
      </c>
      <c r="V1629">
        <v>18563.307000000001</v>
      </c>
      <c r="W1629">
        <v>1.5</v>
      </c>
      <c r="X1629">
        <v>424.68799999999999</v>
      </c>
      <c r="Y1629">
        <v>5.81</v>
      </c>
      <c r="Z1629">
        <v>30.1</v>
      </c>
      <c r="AA1629">
        <v>44.4</v>
      </c>
      <c r="AC1629">
        <v>7.4539999999999997</v>
      </c>
    </row>
    <row r="1630" spans="1:29" hidden="1" x14ac:dyDescent="0.25">
      <c r="A1630" t="s">
        <v>69</v>
      </c>
      <c r="B1630" t="s">
        <v>70</v>
      </c>
      <c r="C1630" s="1">
        <v>43918</v>
      </c>
      <c r="D1630">
        <v>293</v>
      </c>
      <c r="E1630">
        <v>29</v>
      </c>
      <c r="F1630">
        <v>3</v>
      </c>
      <c r="G1630">
        <v>0</v>
      </c>
      <c r="H1630">
        <v>42.167999999999999</v>
      </c>
      <c r="I1630">
        <v>4.1740000000000004</v>
      </c>
      <c r="J1630">
        <v>0.432</v>
      </c>
      <c r="K1630">
        <v>0</v>
      </c>
      <c r="Q1630">
        <v>6948445</v>
      </c>
      <c r="R1630">
        <v>65.180000000000007</v>
      </c>
      <c r="S1630">
        <v>44.7</v>
      </c>
      <c r="T1630">
        <v>20.800999999999998</v>
      </c>
      <c r="U1630">
        <v>13.272</v>
      </c>
      <c r="V1630">
        <v>18563.307000000001</v>
      </c>
      <c r="W1630">
        <v>1.5</v>
      </c>
      <c r="X1630">
        <v>424.68799999999999</v>
      </c>
      <c r="Y1630">
        <v>5.81</v>
      </c>
      <c r="Z1630">
        <v>30.1</v>
      </c>
      <c r="AA1630">
        <v>44.4</v>
      </c>
      <c r="AC1630">
        <v>7.4539999999999997</v>
      </c>
    </row>
    <row r="1631" spans="1:29" hidden="1" x14ac:dyDescent="0.25">
      <c r="A1631" t="s">
        <v>69</v>
      </c>
      <c r="B1631" t="s">
        <v>70</v>
      </c>
      <c r="C1631" s="1">
        <v>43919</v>
      </c>
      <c r="D1631">
        <v>331</v>
      </c>
      <c r="E1631">
        <v>38</v>
      </c>
      <c r="F1631">
        <v>7</v>
      </c>
      <c r="G1631">
        <v>4</v>
      </c>
      <c r="H1631">
        <v>47.637</v>
      </c>
      <c r="I1631">
        <v>5.4690000000000003</v>
      </c>
      <c r="J1631">
        <v>1.0069999999999999</v>
      </c>
      <c r="K1631">
        <v>0.57599999999999996</v>
      </c>
      <c r="Q1631">
        <v>6948445</v>
      </c>
      <c r="R1631">
        <v>65.180000000000007</v>
      </c>
      <c r="S1631">
        <v>44.7</v>
      </c>
      <c r="T1631">
        <v>20.800999999999998</v>
      </c>
      <c r="U1631">
        <v>13.272</v>
      </c>
      <c r="V1631">
        <v>18563.307000000001</v>
      </c>
      <c r="W1631">
        <v>1.5</v>
      </c>
      <c r="X1631">
        <v>424.68799999999999</v>
      </c>
      <c r="Y1631">
        <v>5.81</v>
      </c>
      <c r="Z1631">
        <v>30.1</v>
      </c>
      <c r="AA1631">
        <v>44.4</v>
      </c>
      <c r="AC1631">
        <v>7.4539999999999997</v>
      </c>
    </row>
    <row r="1632" spans="1:29" hidden="1" x14ac:dyDescent="0.25">
      <c r="A1632" t="s">
        <v>69</v>
      </c>
      <c r="B1632" t="s">
        <v>70</v>
      </c>
      <c r="C1632" s="1">
        <v>43920</v>
      </c>
      <c r="D1632">
        <v>346</v>
      </c>
      <c r="E1632">
        <v>15</v>
      </c>
      <c r="F1632">
        <v>8</v>
      </c>
      <c r="G1632">
        <v>1</v>
      </c>
      <c r="H1632">
        <v>49.795000000000002</v>
      </c>
      <c r="I1632">
        <v>2.1589999999999998</v>
      </c>
      <c r="J1632">
        <v>1.151</v>
      </c>
      <c r="K1632">
        <v>0.14399999999999999</v>
      </c>
      <c r="Q1632">
        <v>6948445</v>
      </c>
      <c r="R1632">
        <v>65.180000000000007</v>
      </c>
      <c r="S1632">
        <v>44.7</v>
      </c>
      <c r="T1632">
        <v>20.800999999999998</v>
      </c>
      <c r="U1632">
        <v>13.272</v>
      </c>
      <c r="V1632">
        <v>18563.307000000001</v>
      </c>
      <c r="W1632">
        <v>1.5</v>
      </c>
      <c r="X1632">
        <v>424.68799999999999</v>
      </c>
      <c r="Y1632">
        <v>5.81</v>
      </c>
      <c r="Z1632">
        <v>30.1</v>
      </c>
      <c r="AA1632">
        <v>44.4</v>
      </c>
      <c r="AC1632">
        <v>7.4539999999999997</v>
      </c>
    </row>
    <row r="1633" spans="1:29" hidden="1" x14ac:dyDescent="0.25">
      <c r="A1633" t="s">
        <v>69</v>
      </c>
      <c r="B1633" t="s">
        <v>70</v>
      </c>
      <c r="C1633" s="1">
        <v>43921</v>
      </c>
      <c r="D1633">
        <v>359</v>
      </c>
      <c r="E1633">
        <v>13</v>
      </c>
      <c r="F1633">
        <v>8</v>
      </c>
      <c r="G1633">
        <v>0</v>
      </c>
      <c r="H1633">
        <v>51.665999999999997</v>
      </c>
      <c r="I1633">
        <v>1.871</v>
      </c>
      <c r="J1633">
        <v>1.151</v>
      </c>
      <c r="K1633">
        <v>0</v>
      </c>
      <c r="Q1633">
        <v>6948445</v>
      </c>
      <c r="R1633">
        <v>65.180000000000007</v>
      </c>
      <c r="S1633">
        <v>44.7</v>
      </c>
      <c r="T1633">
        <v>20.800999999999998</v>
      </c>
      <c r="U1633">
        <v>13.272</v>
      </c>
      <c r="V1633">
        <v>18563.307000000001</v>
      </c>
      <c r="W1633">
        <v>1.5</v>
      </c>
      <c r="X1633">
        <v>424.68799999999999</v>
      </c>
      <c r="Y1633">
        <v>5.81</v>
      </c>
      <c r="Z1633">
        <v>30.1</v>
      </c>
      <c r="AA1633">
        <v>44.4</v>
      </c>
      <c r="AC1633">
        <v>7.4539999999999997</v>
      </c>
    </row>
    <row r="1634" spans="1:29" hidden="1" x14ac:dyDescent="0.25">
      <c r="A1634" t="s">
        <v>69</v>
      </c>
      <c r="B1634" t="s">
        <v>70</v>
      </c>
      <c r="C1634" s="1">
        <v>43922</v>
      </c>
      <c r="D1634">
        <v>399</v>
      </c>
      <c r="E1634">
        <v>40</v>
      </c>
      <c r="F1634">
        <v>8</v>
      </c>
      <c r="G1634">
        <v>0</v>
      </c>
      <c r="H1634">
        <v>57.423000000000002</v>
      </c>
      <c r="I1634">
        <v>5.7569999999999997</v>
      </c>
      <c r="J1634">
        <v>1.151</v>
      </c>
      <c r="K1634">
        <v>0</v>
      </c>
      <c r="Q1634">
        <v>6948445</v>
      </c>
      <c r="R1634">
        <v>65.180000000000007</v>
      </c>
      <c r="S1634">
        <v>44.7</v>
      </c>
      <c r="T1634">
        <v>20.800999999999998</v>
      </c>
      <c r="U1634">
        <v>13.272</v>
      </c>
      <c r="V1634">
        <v>18563.307000000001</v>
      </c>
      <c r="W1634">
        <v>1.5</v>
      </c>
      <c r="X1634">
        <v>424.68799999999999</v>
      </c>
      <c r="Y1634">
        <v>5.81</v>
      </c>
      <c r="Z1634">
        <v>30.1</v>
      </c>
      <c r="AA1634">
        <v>44.4</v>
      </c>
      <c r="AC1634">
        <v>7.4539999999999997</v>
      </c>
    </row>
    <row r="1635" spans="1:29" hidden="1" x14ac:dyDescent="0.25">
      <c r="A1635" t="s">
        <v>69</v>
      </c>
      <c r="B1635" t="s">
        <v>70</v>
      </c>
      <c r="C1635" s="1">
        <v>43923</v>
      </c>
      <c r="D1635">
        <v>422</v>
      </c>
      <c r="E1635">
        <v>23</v>
      </c>
      <c r="F1635">
        <v>10</v>
      </c>
      <c r="G1635">
        <v>2</v>
      </c>
      <c r="H1635">
        <v>60.732999999999997</v>
      </c>
      <c r="I1635">
        <v>3.31</v>
      </c>
      <c r="J1635">
        <v>1.4390000000000001</v>
      </c>
      <c r="K1635">
        <v>0.28799999999999998</v>
      </c>
      <c r="Q1635">
        <v>6948445</v>
      </c>
      <c r="R1635">
        <v>65.180000000000007</v>
      </c>
      <c r="S1635">
        <v>44.7</v>
      </c>
      <c r="T1635">
        <v>20.800999999999998</v>
      </c>
      <c r="U1635">
        <v>13.272</v>
      </c>
      <c r="V1635">
        <v>18563.307000000001</v>
      </c>
      <c r="W1635">
        <v>1.5</v>
      </c>
      <c r="X1635">
        <v>424.68799999999999</v>
      </c>
      <c r="Y1635">
        <v>5.81</v>
      </c>
      <c r="Z1635">
        <v>30.1</v>
      </c>
      <c r="AA1635">
        <v>44.4</v>
      </c>
      <c r="AC1635">
        <v>7.4539999999999997</v>
      </c>
    </row>
    <row r="1636" spans="1:29" hidden="1" x14ac:dyDescent="0.25">
      <c r="A1636" t="s">
        <v>69</v>
      </c>
      <c r="B1636" t="s">
        <v>70</v>
      </c>
      <c r="C1636" s="1">
        <v>43924</v>
      </c>
      <c r="D1636">
        <v>457</v>
      </c>
      <c r="E1636">
        <v>35</v>
      </c>
      <c r="F1636">
        <v>10</v>
      </c>
      <c r="G1636">
        <v>0</v>
      </c>
      <c r="H1636">
        <v>65.77</v>
      </c>
      <c r="I1636">
        <v>5.0369999999999999</v>
      </c>
      <c r="J1636">
        <v>1.4390000000000001</v>
      </c>
      <c r="K1636">
        <v>0</v>
      </c>
      <c r="Q1636">
        <v>6948445</v>
      </c>
      <c r="R1636">
        <v>65.180000000000007</v>
      </c>
      <c r="S1636">
        <v>44.7</v>
      </c>
      <c r="T1636">
        <v>20.800999999999998</v>
      </c>
      <c r="U1636">
        <v>13.272</v>
      </c>
      <c r="V1636">
        <v>18563.307000000001</v>
      </c>
      <c r="W1636">
        <v>1.5</v>
      </c>
      <c r="X1636">
        <v>424.68799999999999</v>
      </c>
      <c r="Y1636">
        <v>5.81</v>
      </c>
      <c r="Z1636">
        <v>30.1</v>
      </c>
      <c r="AA1636">
        <v>44.4</v>
      </c>
      <c r="AC1636">
        <v>7.4539999999999997</v>
      </c>
    </row>
    <row r="1637" spans="1:29" hidden="1" x14ac:dyDescent="0.25">
      <c r="A1637" t="s">
        <v>69</v>
      </c>
      <c r="B1637" t="s">
        <v>70</v>
      </c>
      <c r="C1637" s="1">
        <v>43925</v>
      </c>
      <c r="D1637">
        <v>485</v>
      </c>
      <c r="E1637">
        <v>28</v>
      </c>
      <c r="F1637">
        <v>14</v>
      </c>
      <c r="G1637">
        <v>4</v>
      </c>
      <c r="H1637">
        <v>69.8</v>
      </c>
      <c r="I1637">
        <v>4.03</v>
      </c>
      <c r="J1637">
        <v>2.0150000000000001</v>
      </c>
      <c r="K1637">
        <v>0.57599999999999996</v>
      </c>
      <c r="Q1637">
        <v>6948445</v>
      </c>
      <c r="R1637">
        <v>65.180000000000007</v>
      </c>
      <c r="S1637">
        <v>44.7</v>
      </c>
      <c r="T1637">
        <v>20.800999999999998</v>
      </c>
      <c r="U1637">
        <v>13.272</v>
      </c>
      <c r="V1637">
        <v>18563.307000000001</v>
      </c>
      <c r="W1637">
        <v>1.5</v>
      </c>
      <c r="X1637">
        <v>424.68799999999999</v>
      </c>
      <c r="Y1637">
        <v>5.81</v>
      </c>
      <c r="Z1637">
        <v>30.1</v>
      </c>
      <c r="AA1637">
        <v>44.4</v>
      </c>
      <c r="AC1637">
        <v>7.4539999999999997</v>
      </c>
    </row>
    <row r="1638" spans="1:29" hidden="1" x14ac:dyDescent="0.25">
      <c r="A1638" t="s">
        <v>69</v>
      </c>
      <c r="B1638" t="s">
        <v>70</v>
      </c>
      <c r="C1638" s="1">
        <v>43926</v>
      </c>
      <c r="D1638">
        <v>503</v>
      </c>
      <c r="E1638">
        <v>18</v>
      </c>
      <c r="F1638">
        <v>17</v>
      </c>
      <c r="G1638">
        <v>3</v>
      </c>
      <c r="H1638">
        <v>72.39</v>
      </c>
      <c r="I1638">
        <v>2.5910000000000002</v>
      </c>
      <c r="J1638">
        <v>2.4470000000000001</v>
      </c>
      <c r="K1638">
        <v>0.432</v>
      </c>
      <c r="Q1638">
        <v>6948445</v>
      </c>
      <c r="R1638">
        <v>65.180000000000007</v>
      </c>
      <c r="S1638">
        <v>44.7</v>
      </c>
      <c r="T1638">
        <v>20.800999999999998</v>
      </c>
      <c r="U1638">
        <v>13.272</v>
      </c>
      <c r="V1638">
        <v>18563.307000000001</v>
      </c>
      <c r="W1638">
        <v>1.5</v>
      </c>
      <c r="X1638">
        <v>424.68799999999999</v>
      </c>
      <c r="Y1638">
        <v>5.81</v>
      </c>
      <c r="Z1638">
        <v>30.1</v>
      </c>
      <c r="AA1638">
        <v>44.4</v>
      </c>
      <c r="AC1638">
        <v>7.4539999999999997</v>
      </c>
    </row>
    <row r="1639" spans="1:29" hidden="1" x14ac:dyDescent="0.25">
      <c r="A1639" t="s">
        <v>69</v>
      </c>
      <c r="B1639" t="s">
        <v>70</v>
      </c>
      <c r="C1639" s="1">
        <v>43927</v>
      </c>
      <c r="D1639">
        <v>531</v>
      </c>
      <c r="E1639">
        <v>28</v>
      </c>
      <c r="F1639">
        <v>20</v>
      </c>
      <c r="G1639">
        <v>3</v>
      </c>
      <c r="H1639">
        <v>76.42</v>
      </c>
      <c r="I1639">
        <v>4.03</v>
      </c>
      <c r="J1639">
        <v>2.8780000000000001</v>
      </c>
      <c r="K1639">
        <v>0.432</v>
      </c>
      <c r="Q1639">
        <v>6948445</v>
      </c>
      <c r="R1639">
        <v>65.180000000000007</v>
      </c>
      <c r="S1639">
        <v>44.7</v>
      </c>
      <c r="T1639">
        <v>20.800999999999998</v>
      </c>
      <c r="U1639">
        <v>13.272</v>
      </c>
      <c r="V1639">
        <v>18563.307000000001</v>
      </c>
      <c r="W1639">
        <v>1.5</v>
      </c>
      <c r="X1639">
        <v>424.68799999999999</v>
      </c>
      <c r="Y1639">
        <v>5.81</v>
      </c>
      <c r="Z1639">
        <v>30.1</v>
      </c>
      <c r="AA1639">
        <v>44.4</v>
      </c>
      <c r="AC1639">
        <v>7.4539999999999997</v>
      </c>
    </row>
    <row r="1640" spans="1:29" hidden="1" x14ac:dyDescent="0.25">
      <c r="A1640" t="s">
        <v>69</v>
      </c>
      <c r="B1640" t="s">
        <v>70</v>
      </c>
      <c r="C1640" s="1">
        <v>43928</v>
      </c>
      <c r="D1640">
        <v>549</v>
      </c>
      <c r="E1640">
        <v>18</v>
      </c>
      <c r="F1640">
        <v>22</v>
      </c>
      <c r="G1640">
        <v>2</v>
      </c>
      <c r="H1640">
        <v>79.010000000000005</v>
      </c>
      <c r="I1640">
        <v>2.5910000000000002</v>
      </c>
      <c r="J1640">
        <v>3.1659999999999999</v>
      </c>
      <c r="K1640">
        <v>0.28799999999999998</v>
      </c>
      <c r="Q1640">
        <v>6948445</v>
      </c>
      <c r="R1640">
        <v>65.180000000000007</v>
      </c>
      <c r="S1640">
        <v>44.7</v>
      </c>
      <c r="T1640">
        <v>20.800999999999998</v>
      </c>
      <c r="U1640">
        <v>13.272</v>
      </c>
      <c r="V1640">
        <v>18563.307000000001</v>
      </c>
      <c r="W1640">
        <v>1.5</v>
      </c>
      <c r="X1640">
        <v>424.68799999999999</v>
      </c>
      <c r="Y1640">
        <v>5.81</v>
      </c>
      <c r="Z1640">
        <v>30.1</v>
      </c>
      <c r="AA1640">
        <v>44.4</v>
      </c>
      <c r="AC1640">
        <v>7.4539999999999997</v>
      </c>
    </row>
    <row r="1641" spans="1:29" hidden="1" x14ac:dyDescent="0.25">
      <c r="A1641" t="s">
        <v>69</v>
      </c>
      <c r="B1641" t="s">
        <v>70</v>
      </c>
      <c r="C1641" s="1">
        <v>43929</v>
      </c>
      <c r="D1641">
        <v>577</v>
      </c>
      <c r="E1641">
        <v>28</v>
      </c>
      <c r="F1641">
        <v>23</v>
      </c>
      <c r="G1641">
        <v>1</v>
      </c>
      <c r="H1641">
        <v>83.04</v>
      </c>
      <c r="I1641">
        <v>4.03</v>
      </c>
      <c r="J1641">
        <v>3.31</v>
      </c>
      <c r="K1641">
        <v>0.14399999999999999</v>
      </c>
      <c r="Q1641">
        <v>6948445</v>
      </c>
      <c r="R1641">
        <v>65.180000000000007</v>
      </c>
      <c r="S1641">
        <v>44.7</v>
      </c>
      <c r="T1641">
        <v>20.800999999999998</v>
      </c>
      <c r="U1641">
        <v>13.272</v>
      </c>
      <c r="V1641">
        <v>18563.307000000001</v>
      </c>
      <c r="W1641">
        <v>1.5</v>
      </c>
      <c r="X1641">
        <v>424.68799999999999</v>
      </c>
      <c r="Y1641">
        <v>5.81</v>
      </c>
      <c r="Z1641">
        <v>30.1</v>
      </c>
      <c r="AA1641">
        <v>44.4</v>
      </c>
      <c r="AC1641">
        <v>7.4539999999999997</v>
      </c>
    </row>
    <row r="1642" spans="1:29" hidden="1" x14ac:dyDescent="0.25">
      <c r="A1642" t="s">
        <v>69</v>
      </c>
      <c r="B1642" t="s">
        <v>70</v>
      </c>
      <c r="C1642" s="1">
        <v>43930</v>
      </c>
      <c r="D1642">
        <v>593</v>
      </c>
      <c r="E1642">
        <v>16</v>
      </c>
      <c r="F1642">
        <v>24</v>
      </c>
      <c r="G1642">
        <v>1</v>
      </c>
      <c r="H1642">
        <v>85.343000000000004</v>
      </c>
      <c r="I1642">
        <v>2.3029999999999999</v>
      </c>
      <c r="J1642">
        <v>3.4540000000000002</v>
      </c>
      <c r="K1642">
        <v>0.14399999999999999</v>
      </c>
      <c r="Q1642">
        <v>6948445</v>
      </c>
      <c r="R1642">
        <v>65.180000000000007</v>
      </c>
      <c r="S1642">
        <v>44.7</v>
      </c>
      <c r="T1642">
        <v>20.800999999999998</v>
      </c>
      <c r="U1642">
        <v>13.272</v>
      </c>
      <c r="V1642">
        <v>18563.307000000001</v>
      </c>
      <c r="W1642">
        <v>1.5</v>
      </c>
      <c r="X1642">
        <v>424.68799999999999</v>
      </c>
      <c r="Y1642">
        <v>5.81</v>
      </c>
      <c r="Z1642">
        <v>30.1</v>
      </c>
      <c r="AA1642">
        <v>44.4</v>
      </c>
      <c r="AC1642">
        <v>7.4539999999999997</v>
      </c>
    </row>
    <row r="1643" spans="1:29" hidden="1" x14ac:dyDescent="0.25">
      <c r="A1643" t="s">
        <v>69</v>
      </c>
      <c r="B1643" t="s">
        <v>70</v>
      </c>
      <c r="C1643" s="1">
        <v>43931</v>
      </c>
      <c r="D1643">
        <v>624</v>
      </c>
      <c r="E1643">
        <v>31</v>
      </c>
      <c r="F1643">
        <v>24</v>
      </c>
      <c r="G1643">
        <v>0</v>
      </c>
      <c r="H1643">
        <v>89.804000000000002</v>
      </c>
      <c r="I1643">
        <v>4.4610000000000003</v>
      </c>
      <c r="J1643">
        <v>3.4540000000000002</v>
      </c>
      <c r="K1643">
        <v>0</v>
      </c>
      <c r="Q1643">
        <v>6948445</v>
      </c>
      <c r="R1643">
        <v>65.180000000000007</v>
      </c>
      <c r="S1643">
        <v>44.7</v>
      </c>
      <c r="T1643">
        <v>20.800999999999998</v>
      </c>
      <c r="U1643">
        <v>13.272</v>
      </c>
      <c r="V1643">
        <v>18563.307000000001</v>
      </c>
      <c r="W1643">
        <v>1.5</v>
      </c>
      <c r="X1643">
        <v>424.68799999999999</v>
      </c>
      <c r="Y1643">
        <v>5.81</v>
      </c>
      <c r="Z1643">
        <v>30.1</v>
      </c>
      <c r="AA1643">
        <v>44.4</v>
      </c>
      <c r="AC1643">
        <v>7.4539999999999997</v>
      </c>
    </row>
    <row r="1644" spans="1:29" hidden="1" x14ac:dyDescent="0.25">
      <c r="A1644" t="s">
        <v>69</v>
      </c>
      <c r="B1644" t="s">
        <v>70</v>
      </c>
      <c r="C1644" s="1">
        <v>43932</v>
      </c>
      <c r="D1644">
        <v>635</v>
      </c>
      <c r="E1644">
        <v>11</v>
      </c>
      <c r="F1644">
        <v>25</v>
      </c>
      <c r="G1644">
        <v>1</v>
      </c>
      <c r="H1644">
        <v>91.387</v>
      </c>
      <c r="I1644">
        <v>1.583</v>
      </c>
      <c r="J1644">
        <v>3.5979999999999999</v>
      </c>
      <c r="K1644">
        <v>0.14399999999999999</v>
      </c>
      <c r="L1644">
        <v>18502</v>
      </c>
      <c r="N1644">
        <v>2.6629999999999998</v>
      </c>
      <c r="P1644" t="s">
        <v>44</v>
      </c>
      <c r="Q1644">
        <v>6948445</v>
      </c>
      <c r="R1644">
        <v>65.180000000000007</v>
      </c>
      <c r="S1644">
        <v>44.7</v>
      </c>
      <c r="T1644">
        <v>20.800999999999998</v>
      </c>
      <c r="U1644">
        <v>13.272</v>
      </c>
      <c r="V1644">
        <v>18563.307000000001</v>
      </c>
      <c r="W1644">
        <v>1.5</v>
      </c>
      <c r="X1644">
        <v>424.68799999999999</v>
      </c>
      <c r="Y1644">
        <v>5.81</v>
      </c>
      <c r="Z1644">
        <v>30.1</v>
      </c>
      <c r="AA1644">
        <v>44.4</v>
      </c>
      <c r="AC1644">
        <v>7.4539999999999997</v>
      </c>
    </row>
    <row r="1645" spans="1:29" hidden="1" x14ac:dyDescent="0.25">
      <c r="A1645" t="s">
        <v>69</v>
      </c>
      <c r="B1645" t="s">
        <v>70</v>
      </c>
      <c r="C1645" s="1">
        <v>43933</v>
      </c>
      <c r="D1645">
        <v>661</v>
      </c>
      <c r="E1645">
        <v>26</v>
      </c>
      <c r="F1645">
        <v>28</v>
      </c>
      <c r="G1645">
        <v>3</v>
      </c>
      <c r="H1645">
        <v>95.129000000000005</v>
      </c>
      <c r="I1645">
        <v>3.742</v>
      </c>
      <c r="J1645">
        <v>4.03</v>
      </c>
      <c r="K1645">
        <v>0.432</v>
      </c>
      <c r="Q1645">
        <v>6948445</v>
      </c>
      <c r="R1645">
        <v>65.180000000000007</v>
      </c>
      <c r="S1645">
        <v>44.7</v>
      </c>
      <c r="T1645">
        <v>20.800999999999998</v>
      </c>
      <c r="U1645">
        <v>13.272</v>
      </c>
      <c r="V1645">
        <v>18563.307000000001</v>
      </c>
      <c r="W1645">
        <v>1.5</v>
      </c>
      <c r="X1645">
        <v>424.68799999999999</v>
      </c>
      <c r="Y1645">
        <v>5.81</v>
      </c>
      <c r="Z1645">
        <v>30.1</v>
      </c>
      <c r="AA1645">
        <v>44.4</v>
      </c>
      <c r="AC1645">
        <v>7.4539999999999997</v>
      </c>
    </row>
    <row r="1646" spans="1:29" hidden="1" x14ac:dyDescent="0.25">
      <c r="A1646" t="s">
        <v>69</v>
      </c>
      <c r="B1646" t="s">
        <v>70</v>
      </c>
      <c r="C1646" s="1">
        <v>43934</v>
      </c>
      <c r="D1646">
        <v>675</v>
      </c>
      <c r="E1646">
        <v>14</v>
      </c>
      <c r="F1646">
        <v>29</v>
      </c>
      <c r="G1646">
        <v>1</v>
      </c>
      <c r="H1646">
        <v>97.144000000000005</v>
      </c>
      <c r="I1646">
        <v>2.0150000000000001</v>
      </c>
      <c r="J1646">
        <v>4.1740000000000004</v>
      </c>
      <c r="K1646">
        <v>0.14399999999999999</v>
      </c>
      <c r="Q1646">
        <v>6948445</v>
      </c>
      <c r="R1646">
        <v>65.180000000000007</v>
      </c>
      <c r="S1646">
        <v>44.7</v>
      </c>
      <c r="T1646">
        <v>20.800999999999998</v>
      </c>
      <c r="U1646">
        <v>13.272</v>
      </c>
      <c r="V1646">
        <v>18563.307000000001</v>
      </c>
      <c r="W1646">
        <v>1.5</v>
      </c>
      <c r="X1646">
        <v>424.68799999999999</v>
      </c>
      <c r="Y1646">
        <v>5.81</v>
      </c>
      <c r="Z1646">
        <v>30.1</v>
      </c>
      <c r="AA1646">
        <v>44.4</v>
      </c>
      <c r="AC1646">
        <v>7.4539999999999997</v>
      </c>
    </row>
    <row r="1647" spans="1:29" hidden="1" x14ac:dyDescent="0.25">
      <c r="A1647" t="s">
        <v>69</v>
      </c>
      <c r="B1647" t="s">
        <v>70</v>
      </c>
      <c r="C1647" s="1">
        <v>43935</v>
      </c>
      <c r="D1647">
        <v>685</v>
      </c>
      <c r="E1647">
        <v>10</v>
      </c>
      <c r="F1647">
        <v>32</v>
      </c>
      <c r="G1647">
        <v>3</v>
      </c>
      <c r="H1647">
        <v>98.582999999999998</v>
      </c>
      <c r="I1647">
        <v>1.4390000000000001</v>
      </c>
      <c r="J1647">
        <v>4.6050000000000004</v>
      </c>
      <c r="K1647">
        <v>0.432</v>
      </c>
      <c r="Q1647">
        <v>6948445</v>
      </c>
      <c r="R1647">
        <v>65.180000000000007</v>
      </c>
      <c r="S1647">
        <v>44.7</v>
      </c>
      <c r="T1647">
        <v>20.800999999999998</v>
      </c>
      <c r="U1647">
        <v>13.272</v>
      </c>
      <c r="V1647">
        <v>18563.307000000001</v>
      </c>
      <c r="W1647">
        <v>1.5</v>
      </c>
      <c r="X1647">
        <v>424.68799999999999</v>
      </c>
      <c r="Y1647">
        <v>5.81</v>
      </c>
      <c r="Z1647">
        <v>30.1</v>
      </c>
      <c r="AA1647">
        <v>44.4</v>
      </c>
      <c r="AC1647">
        <v>7.4539999999999997</v>
      </c>
    </row>
    <row r="1648" spans="1:29" hidden="1" x14ac:dyDescent="0.25">
      <c r="A1648" t="s">
        <v>69</v>
      </c>
      <c r="B1648" t="s">
        <v>70</v>
      </c>
      <c r="C1648" s="1">
        <v>43936</v>
      </c>
      <c r="D1648">
        <v>713</v>
      </c>
      <c r="E1648">
        <v>28</v>
      </c>
      <c r="F1648">
        <v>35</v>
      </c>
      <c r="G1648">
        <v>3</v>
      </c>
      <c r="H1648">
        <v>102.613</v>
      </c>
      <c r="I1648">
        <v>4.03</v>
      </c>
      <c r="J1648">
        <v>5.0369999999999999</v>
      </c>
      <c r="K1648">
        <v>0.432</v>
      </c>
      <c r="Q1648">
        <v>6948445</v>
      </c>
      <c r="R1648">
        <v>65.180000000000007</v>
      </c>
      <c r="S1648">
        <v>44.7</v>
      </c>
      <c r="T1648">
        <v>20.800999999999998</v>
      </c>
      <c r="U1648">
        <v>13.272</v>
      </c>
      <c r="V1648">
        <v>18563.307000000001</v>
      </c>
      <c r="W1648">
        <v>1.5</v>
      </c>
      <c r="X1648">
        <v>424.68799999999999</v>
      </c>
      <c r="Y1648">
        <v>5.81</v>
      </c>
      <c r="Z1648">
        <v>30.1</v>
      </c>
      <c r="AA1648">
        <v>44.4</v>
      </c>
      <c r="AC1648">
        <v>7.4539999999999997</v>
      </c>
    </row>
    <row r="1649" spans="1:29" hidden="1" x14ac:dyDescent="0.25">
      <c r="A1649" t="s">
        <v>69</v>
      </c>
      <c r="B1649" t="s">
        <v>70</v>
      </c>
      <c r="C1649" s="1">
        <v>43937</v>
      </c>
      <c r="D1649">
        <v>747</v>
      </c>
      <c r="E1649">
        <v>34</v>
      </c>
      <c r="F1649">
        <v>36</v>
      </c>
      <c r="G1649">
        <v>1</v>
      </c>
      <c r="H1649">
        <v>107.506</v>
      </c>
      <c r="I1649">
        <v>4.8929999999999998</v>
      </c>
      <c r="J1649">
        <v>5.181</v>
      </c>
      <c r="K1649">
        <v>0.14399999999999999</v>
      </c>
      <c r="Q1649">
        <v>6948445</v>
      </c>
      <c r="R1649">
        <v>65.180000000000007</v>
      </c>
      <c r="S1649">
        <v>44.7</v>
      </c>
      <c r="T1649">
        <v>20.800999999999998</v>
      </c>
      <c r="U1649">
        <v>13.272</v>
      </c>
      <c r="V1649">
        <v>18563.307000000001</v>
      </c>
      <c r="W1649">
        <v>1.5</v>
      </c>
      <c r="X1649">
        <v>424.68799999999999</v>
      </c>
      <c r="Y1649">
        <v>5.81</v>
      </c>
      <c r="Z1649">
        <v>30.1</v>
      </c>
      <c r="AA1649">
        <v>44.4</v>
      </c>
      <c r="AC1649">
        <v>7.4539999999999997</v>
      </c>
    </row>
    <row r="1650" spans="1:29" hidden="1" x14ac:dyDescent="0.25">
      <c r="A1650" t="s">
        <v>69</v>
      </c>
      <c r="B1650" t="s">
        <v>70</v>
      </c>
      <c r="C1650" s="1">
        <v>43938</v>
      </c>
      <c r="D1650">
        <v>800</v>
      </c>
      <c r="E1650">
        <v>53</v>
      </c>
      <c r="F1650">
        <v>38</v>
      </c>
      <c r="G1650">
        <v>2</v>
      </c>
      <c r="H1650">
        <v>115.134</v>
      </c>
      <c r="I1650">
        <v>7.6280000000000001</v>
      </c>
      <c r="J1650">
        <v>5.4690000000000003</v>
      </c>
      <c r="K1650">
        <v>0.28799999999999998</v>
      </c>
      <c r="Q1650">
        <v>6948445</v>
      </c>
      <c r="R1650">
        <v>65.180000000000007</v>
      </c>
      <c r="S1650">
        <v>44.7</v>
      </c>
      <c r="T1650">
        <v>20.800999999999998</v>
      </c>
      <c r="U1650">
        <v>13.272</v>
      </c>
      <c r="V1650">
        <v>18563.307000000001</v>
      </c>
      <c r="W1650">
        <v>1.5</v>
      </c>
      <c r="X1650">
        <v>424.68799999999999</v>
      </c>
      <c r="Y1650">
        <v>5.81</v>
      </c>
      <c r="Z1650">
        <v>30.1</v>
      </c>
      <c r="AA1650">
        <v>44.4</v>
      </c>
      <c r="AC1650">
        <v>7.4539999999999997</v>
      </c>
    </row>
    <row r="1651" spans="1:29" hidden="1" x14ac:dyDescent="0.25">
      <c r="A1651" t="s">
        <v>69</v>
      </c>
      <c r="B1651" t="s">
        <v>70</v>
      </c>
      <c r="C1651" s="1">
        <v>43939</v>
      </c>
      <c r="D1651">
        <v>846</v>
      </c>
      <c r="E1651">
        <v>46</v>
      </c>
      <c r="F1651">
        <v>41</v>
      </c>
      <c r="G1651">
        <v>3</v>
      </c>
      <c r="H1651">
        <v>121.754</v>
      </c>
      <c r="I1651">
        <v>6.62</v>
      </c>
      <c r="J1651">
        <v>5.9009999999999998</v>
      </c>
      <c r="K1651">
        <v>0.432</v>
      </c>
      <c r="Q1651">
        <v>6948445</v>
      </c>
      <c r="R1651">
        <v>65.180000000000007</v>
      </c>
      <c r="S1651">
        <v>44.7</v>
      </c>
      <c r="T1651">
        <v>20.800999999999998</v>
      </c>
      <c r="U1651">
        <v>13.272</v>
      </c>
      <c r="V1651">
        <v>18563.307000000001</v>
      </c>
      <c r="W1651">
        <v>1.5</v>
      </c>
      <c r="X1651">
        <v>424.68799999999999</v>
      </c>
      <c r="Y1651">
        <v>5.81</v>
      </c>
      <c r="Z1651">
        <v>30.1</v>
      </c>
      <c r="AA1651">
        <v>44.4</v>
      </c>
      <c r="AC1651">
        <v>7.4539999999999997</v>
      </c>
    </row>
    <row r="1652" spans="1:29" hidden="1" x14ac:dyDescent="0.25">
      <c r="A1652" t="s">
        <v>69</v>
      </c>
      <c r="B1652" t="s">
        <v>70</v>
      </c>
      <c r="C1652" s="1">
        <v>43940</v>
      </c>
      <c r="D1652">
        <v>878</v>
      </c>
      <c r="E1652">
        <v>32</v>
      </c>
      <c r="F1652">
        <v>41</v>
      </c>
      <c r="G1652">
        <v>0</v>
      </c>
      <c r="H1652">
        <v>126.35899999999999</v>
      </c>
      <c r="I1652">
        <v>4.6050000000000004</v>
      </c>
      <c r="J1652">
        <v>5.9009999999999998</v>
      </c>
      <c r="K1652">
        <v>0</v>
      </c>
      <c r="L1652">
        <v>26417</v>
      </c>
      <c r="N1652">
        <v>3.802</v>
      </c>
      <c r="P1652" t="s">
        <v>44</v>
      </c>
      <c r="Q1652">
        <v>6948445</v>
      </c>
      <c r="R1652">
        <v>65.180000000000007</v>
      </c>
      <c r="S1652">
        <v>44.7</v>
      </c>
      <c r="T1652">
        <v>20.800999999999998</v>
      </c>
      <c r="U1652">
        <v>13.272</v>
      </c>
      <c r="V1652">
        <v>18563.307000000001</v>
      </c>
      <c r="W1652">
        <v>1.5</v>
      </c>
      <c r="X1652">
        <v>424.68799999999999</v>
      </c>
      <c r="Y1652">
        <v>5.81</v>
      </c>
      <c r="Z1652">
        <v>30.1</v>
      </c>
      <c r="AA1652">
        <v>44.4</v>
      </c>
      <c r="AC1652">
        <v>7.4539999999999997</v>
      </c>
    </row>
    <row r="1653" spans="1:29" hidden="1" x14ac:dyDescent="0.25">
      <c r="A1653" t="s">
        <v>69</v>
      </c>
      <c r="B1653" t="s">
        <v>70</v>
      </c>
      <c r="C1653" s="1">
        <v>43941</v>
      </c>
      <c r="D1653">
        <v>915</v>
      </c>
      <c r="E1653">
        <v>37</v>
      </c>
      <c r="F1653">
        <v>43</v>
      </c>
      <c r="G1653">
        <v>2</v>
      </c>
      <c r="H1653">
        <v>131.684</v>
      </c>
      <c r="I1653">
        <v>5.3250000000000002</v>
      </c>
      <c r="J1653">
        <v>6.1879999999999997</v>
      </c>
      <c r="K1653">
        <v>0.28799999999999998</v>
      </c>
      <c r="Q1653">
        <v>6948445</v>
      </c>
      <c r="R1653">
        <v>65.180000000000007</v>
      </c>
      <c r="S1653">
        <v>44.7</v>
      </c>
      <c r="T1653">
        <v>20.800999999999998</v>
      </c>
      <c r="U1653">
        <v>13.272</v>
      </c>
      <c r="V1653">
        <v>18563.307000000001</v>
      </c>
      <c r="W1653">
        <v>1.5</v>
      </c>
      <c r="X1653">
        <v>424.68799999999999</v>
      </c>
      <c r="Y1653">
        <v>5.81</v>
      </c>
      <c r="Z1653">
        <v>30.1</v>
      </c>
      <c r="AA1653">
        <v>44.4</v>
      </c>
      <c r="AC1653">
        <v>7.4539999999999997</v>
      </c>
    </row>
    <row r="1654" spans="1:29" hidden="1" x14ac:dyDescent="0.25">
      <c r="A1654" t="s">
        <v>69</v>
      </c>
      <c r="B1654" t="s">
        <v>70</v>
      </c>
      <c r="C1654" s="1">
        <v>43942</v>
      </c>
      <c r="D1654">
        <v>929</v>
      </c>
      <c r="E1654">
        <v>14</v>
      </c>
      <c r="F1654">
        <v>43</v>
      </c>
      <c r="G1654">
        <v>0</v>
      </c>
      <c r="H1654">
        <v>133.69900000000001</v>
      </c>
      <c r="I1654">
        <v>2.0150000000000001</v>
      </c>
      <c r="J1654">
        <v>6.1879999999999997</v>
      </c>
      <c r="K1654">
        <v>0</v>
      </c>
      <c r="Q1654">
        <v>6948445</v>
      </c>
      <c r="R1654">
        <v>65.180000000000007</v>
      </c>
      <c r="S1654">
        <v>44.7</v>
      </c>
      <c r="T1654">
        <v>20.800999999999998</v>
      </c>
      <c r="U1654">
        <v>13.272</v>
      </c>
      <c r="V1654">
        <v>18563.307000000001</v>
      </c>
      <c r="W1654">
        <v>1.5</v>
      </c>
      <c r="X1654">
        <v>424.68799999999999</v>
      </c>
      <c r="Y1654">
        <v>5.81</v>
      </c>
      <c r="Z1654">
        <v>30.1</v>
      </c>
      <c r="AA1654">
        <v>44.4</v>
      </c>
      <c r="AC1654">
        <v>7.4539999999999997</v>
      </c>
    </row>
    <row r="1655" spans="1:29" hidden="1" x14ac:dyDescent="0.25">
      <c r="A1655" t="s">
        <v>69</v>
      </c>
      <c r="B1655" t="s">
        <v>70</v>
      </c>
      <c r="C1655" s="1">
        <v>43943</v>
      </c>
      <c r="D1655">
        <v>975</v>
      </c>
      <c r="E1655">
        <v>46</v>
      </c>
      <c r="F1655">
        <v>45</v>
      </c>
      <c r="G1655">
        <v>2</v>
      </c>
      <c r="H1655">
        <v>140.31899999999999</v>
      </c>
      <c r="I1655">
        <v>6.62</v>
      </c>
      <c r="J1655">
        <v>6.476</v>
      </c>
      <c r="K1655">
        <v>0.28799999999999998</v>
      </c>
      <c r="L1655">
        <v>27000</v>
      </c>
      <c r="N1655">
        <v>3.8860000000000001</v>
      </c>
      <c r="P1655" t="s">
        <v>44</v>
      </c>
      <c r="Q1655">
        <v>6948445</v>
      </c>
      <c r="R1655">
        <v>65.180000000000007</v>
      </c>
      <c r="S1655">
        <v>44.7</v>
      </c>
      <c r="T1655">
        <v>20.800999999999998</v>
      </c>
      <c r="U1655">
        <v>13.272</v>
      </c>
      <c r="V1655">
        <v>18563.307000000001</v>
      </c>
      <c r="W1655">
        <v>1.5</v>
      </c>
      <c r="X1655">
        <v>424.68799999999999</v>
      </c>
      <c r="Y1655">
        <v>5.81</v>
      </c>
      <c r="Z1655">
        <v>30.1</v>
      </c>
      <c r="AA1655">
        <v>44.4</v>
      </c>
      <c r="AC1655">
        <v>7.4539999999999997</v>
      </c>
    </row>
    <row r="1656" spans="1:29" hidden="1" x14ac:dyDescent="0.25">
      <c r="A1656" t="s">
        <v>69</v>
      </c>
      <c r="B1656" t="s">
        <v>70</v>
      </c>
      <c r="C1656" s="1">
        <v>43944</v>
      </c>
      <c r="D1656">
        <v>1024</v>
      </c>
      <c r="E1656">
        <v>49</v>
      </c>
      <c r="F1656">
        <v>49</v>
      </c>
      <c r="G1656">
        <v>4</v>
      </c>
      <c r="H1656">
        <v>147.37100000000001</v>
      </c>
      <c r="I1656">
        <v>7.0519999999999996</v>
      </c>
      <c r="J1656">
        <v>7.0519999999999996</v>
      </c>
      <c r="K1656">
        <v>0.57599999999999996</v>
      </c>
      <c r="Q1656">
        <v>6948445</v>
      </c>
      <c r="R1656">
        <v>65.180000000000007</v>
      </c>
      <c r="S1656">
        <v>44.7</v>
      </c>
      <c r="T1656">
        <v>20.800999999999998</v>
      </c>
      <c r="U1656">
        <v>13.272</v>
      </c>
      <c r="V1656">
        <v>18563.307000000001</v>
      </c>
      <c r="W1656">
        <v>1.5</v>
      </c>
      <c r="X1656">
        <v>424.68799999999999</v>
      </c>
      <c r="Y1656">
        <v>5.81</v>
      </c>
      <c r="Z1656">
        <v>30.1</v>
      </c>
      <c r="AA1656">
        <v>44.4</v>
      </c>
      <c r="AC1656">
        <v>7.4539999999999997</v>
      </c>
    </row>
    <row r="1657" spans="1:29" hidden="1" x14ac:dyDescent="0.25">
      <c r="A1657" t="s">
        <v>69</v>
      </c>
      <c r="B1657" t="s">
        <v>70</v>
      </c>
      <c r="C1657" s="1">
        <v>43945</v>
      </c>
      <c r="D1657">
        <v>1097</v>
      </c>
      <c r="E1657">
        <v>73</v>
      </c>
      <c r="F1657">
        <v>52</v>
      </c>
      <c r="G1657">
        <v>3</v>
      </c>
      <c r="H1657">
        <v>157.87700000000001</v>
      </c>
      <c r="I1657">
        <v>10.506</v>
      </c>
      <c r="J1657">
        <v>7.484</v>
      </c>
      <c r="K1657">
        <v>0.432</v>
      </c>
      <c r="Q1657">
        <v>6948445</v>
      </c>
      <c r="R1657">
        <v>65.180000000000007</v>
      </c>
      <c r="S1657">
        <v>44.7</v>
      </c>
      <c r="T1657">
        <v>20.800999999999998</v>
      </c>
      <c r="U1657">
        <v>13.272</v>
      </c>
      <c r="V1657">
        <v>18563.307000000001</v>
      </c>
      <c r="W1657">
        <v>1.5</v>
      </c>
      <c r="X1657">
        <v>424.68799999999999</v>
      </c>
      <c r="Y1657">
        <v>5.81</v>
      </c>
      <c r="Z1657">
        <v>30.1</v>
      </c>
      <c r="AA1657">
        <v>44.4</v>
      </c>
      <c r="AC1657">
        <v>7.4539999999999997</v>
      </c>
    </row>
    <row r="1658" spans="1:29" hidden="1" x14ac:dyDescent="0.25">
      <c r="A1658" t="s">
        <v>69</v>
      </c>
      <c r="B1658" t="s">
        <v>70</v>
      </c>
      <c r="C1658" s="1">
        <v>43946</v>
      </c>
      <c r="D1658">
        <v>1188</v>
      </c>
      <c r="E1658">
        <v>91</v>
      </c>
      <c r="F1658">
        <v>54</v>
      </c>
      <c r="G1658">
        <v>2</v>
      </c>
      <c r="H1658">
        <v>170.97399999999999</v>
      </c>
      <c r="I1658">
        <v>13.096</v>
      </c>
      <c r="J1658">
        <v>7.7720000000000002</v>
      </c>
      <c r="K1658">
        <v>0.28799999999999998</v>
      </c>
      <c r="Q1658">
        <v>6948445</v>
      </c>
      <c r="R1658">
        <v>65.180000000000007</v>
      </c>
      <c r="S1658">
        <v>44.7</v>
      </c>
      <c r="T1658">
        <v>20.800999999999998</v>
      </c>
      <c r="U1658">
        <v>13.272</v>
      </c>
      <c r="V1658">
        <v>18563.307000000001</v>
      </c>
      <c r="W1658">
        <v>1.5</v>
      </c>
      <c r="X1658">
        <v>424.68799999999999</v>
      </c>
      <c r="Y1658">
        <v>5.81</v>
      </c>
      <c r="Z1658">
        <v>30.1</v>
      </c>
      <c r="AA1658">
        <v>44.4</v>
      </c>
      <c r="AC1658">
        <v>7.4539999999999997</v>
      </c>
    </row>
    <row r="1659" spans="1:29" hidden="1" x14ac:dyDescent="0.25">
      <c r="A1659" t="s">
        <v>69</v>
      </c>
      <c r="B1659" t="s">
        <v>70</v>
      </c>
      <c r="C1659" s="1">
        <v>43947</v>
      </c>
      <c r="D1659">
        <v>1247</v>
      </c>
      <c r="E1659">
        <v>59</v>
      </c>
      <c r="F1659">
        <v>55</v>
      </c>
      <c r="G1659">
        <v>1</v>
      </c>
      <c r="H1659">
        <v>179.465</v>
      </c>
      <c r="I1659">
        <v>8.4909999999999997</v>
      </c>
      <c r="J1659">
        <v>7.915</v>
      </c>
      <c r="K1659">
        <v>0.14399999999999999</v>
      </c>
      <c r="Q1659">
        <v>6948445</v>
      </c>
      <c r="R1659">
        <v>65.180000000000007</v>
      </c>
      <c r="S1659">
        <v>44.7</v>
      </c>
      <c r="T1659">
        <v>20.800999999999998</v>
      </c>
      <c r="U1659">
        <v>13.272</v>
      </c>
      <c r="V1659">
        <v>18563.307000000001</v>
      </c>
      <c r="W1659">
        <v>1.5</v>
      </c>
      <c r="X1659">
        <v>424.68799999999999</v>
      </c>
      <c r="Y1659">
        <v>5.81</v>
      </c>
      <c r="Z1659">
        <v>30.1</v>
      </c>
      <c r="AA1659">
        <v>44.4</v>
      </c>
      <c r="AC1659">
        <v>7.4539999999999997</v>
      </c>
    </row>
    <row r="1660" spans="1:29" hidden="1" x14ac:dyDescent="0.25">
      <c r="A1660" t="s">
        <v>69</v>
      </c>
      <c r="B1660" t="s">
        <v>70</v>
      </c>
      <c r="C1660" s="1">
        <v>43948</v>
      </c>
      <c r="D1660">
        <v>1300</v>
      </c>
      <c r="E1660">
        <v>53</v>
      </c>
      <c r="F1660">
        <v>56</v>
      </c>
      <c r="G1660">
        <v>1</v>
      </c>
      <c r="H1660">
        <v>187.09200000000001</v>
      </c>
      <c r="I1660">
        <v>7.6280000000000001</v>
      </c>
      <c r="J1660">
        <v>8.0589999999999993</v>
      </c>
      <c r="K1660">
        <v>0.14399999999999999</v>
      </c>
      <c r="Q1660">
        <v>6948445</v>
      </c>
      <c r="R1660">
        <v>65.180000000000007</v>
      </c>
      <c r="S1660">
        <v>44.7</v>
      </c>
      <c r="T1660">
        <v>20.800999999999998</v>
      </c>
      <c r="U1660">
        <v>13.272</v>
      </c>
      <c r="V1660">
        <v>18563.307000000001</v>
      </c>
      <c r="W1660">
        <v>1.5</v>
      </c>
      <c r="X1660">
        <v>424.68799999999999</v>
      </c>
      <c r="Y1660">
        <v>5.81</v>
      </c>
      <c r="Z1660">
        <v>30.1</v>
      </c>
      <c r="AA1660">
        <v>44.4</v>
      </c>
      <c r="AC1660">
        <v>7.4539999999999997</v>
      </c>
    </row>
    <row r="1661" spans="1:29" hidden="1" x14ac:dyDescent="0.25">
      <c r="A1661" t="s">
        <v>69</v>
      </c>
      <c r="B1661" t="s">
        <v>70</v>
      </c>
      <c r="C1661" s="1">
        <v>43949</v>
      </c>
      <c r="D1661">
        <v>1363</v>
      </c>
      <c r="E1661">
        <v>63</v>
      </c>
      <c r="F1661">
        <v>58</v>
      </c>
      <c r="G1661">
        <v>2</v>
      </c>
      <c r="H1661">
        <v>196.15899999999999</v>
      </c>
      <c r="I1661">
        <v>9.0670000000000002</v>
      </c>
      <c r="J1661">
        <v>8.3469999999999995</v>
      </c>
      <c r="K1661">
        <v>0.28799999999999998</v>
      </c>
      <c r="Q1661">
        <v>6948445</v>
      </c>
      <c r="R1661">
        <v>65.180000000000007</v>
      </c>
      <c r="S1661">
        <v>44.7</v>
      </c>
      <c r="T1661">
        <v>20.800999999999998</v>
      </c>
      <c r="U1661">
        <v>13.272</v>
      </c>
      <c r="V1661">
        <v>18563.307000000001</v>
      </c>
      <c r="W1661">
        <v>1.5</v>
      </c>
      <c r="X1661">
        <v>424.68799999999999</v>
      </c>
      <c r="Y1661">
        <v>5.81</v>
      </c>
      <c r="Z1661">
        <v>30.1</v>
      </c>
      <c r="AA1661">
        <v>44.4</v>
      </c>
      <c r="AC1661">
        <v>7.4539999999999997</v>
      </c>
    </row>
    <row r="1662" spans="1:29" hidden="1" x14ac:dyDescent="0.25">
      <c r="A1662" t="s">
        <v>69</v>
      </c>
      <c r="B1662" t="s">
        <v>70</v>
      </c>
      <c r="C1662" s="1">
        <v>43950</v>
      </c>
      <c r="D1662">
        <v>1399</v>
      </c>
      <c r="E1662">
        <v>36</v>
      </c>
      <c r="F1662">
        <v>58</v>
      </c>
      <c r="G1662">
        <v>0</v>
      </c>
      <c r="H1662">
        <v>201.34</v>
      </c>
      <c r="I1662">
        <v>5.181</v>
      </c>
      <c r="J1662">
        <v>8.3469999999999995</v>
      </c>
      <c r="K1662">
        <v>0</v>
      </c>
      <c r="L1662">
        <v>45208</v>
      </c>
      <c r="N1662">
        <v>6.5060000000000002</v>
      </c>
      <c r="P1662" t="s">
        <v>44</v>
      </c>
      <c r="Q1662">
        <v>6948445</v>
      </c>
      <c r="R1662">
        <v>65.180000000000007</v>
      </c>
      <c r="S1662">
        <v>44.7</v>
      </c>
      <c r="T1662">
        <v>20.800999999999998</v>
      </c>
      <c r="U1662">
        <v>13.272</v>
      </c>
      <c r="V1662">
        <v>18563.307000000001</v>
      </c>
      <c r="W1662">
        <v>1.5</v>
      </c>
      <c r="X1662">
        <v>424.68799999999999</v>
      </c>
      <c r="Y1662">
        <v>5.81</v>
      </c>
      <c r="Z1662">
        <v>30.1</v>
      </c>
      <c r="AA1662">
        <v>44.4</v>
      </c>
      <c r="AC1662">
        <v>7.4539999999999997</v>
      </c>
    </row>
    <row r="1663" spans="1:29" hidden="1" x14ac:dyDescent="0.25">
      <c r="A1663" t="s">
        <v>69</v>
      </c>
      <c r="B1663" t="s">
        <v>70</v>
      </c>
      <c r="C1663" s="1">
        <v>43951</v>
      </c>
      <c r="D1663">
        <v>1447</v>
      </c>
      <c r="E1663">
        <v>48</v>
      </c>
      <c r="F1663">
        <v>64</v>
      </c>
      <c r="G1663">
        <v>6</v>
      </c>
      <c r="H1663">
        <v>208.24799999999999</v>
      </c>
      <c r="I1663">
        <v>6.9080000000000004</v>
      </c>
      <c r="J1663">
        <v>9.2110000000000003</v>
      </c>
      <c r="K1663">
        <v>0.86399999999999999</v>
      </c>
      <c r="Q1663">
        <v>6948445</v>
      </c>
      <c r="R1663">
        <v>65.180000000000007</v>
      </c>
      <c r="S1663">
        <v>44.7</v>
      </c>
      <c r="T1663">
        <v>20.800999999999998</v>
      </c>
      <c r="U1663">
        <v>13.272</v>
      </c>
      <c r="V1663">
        <v>18563.307000000001</v>
      </c>
      <c r="W1663">
        <v>1.5</v>
      </c>
      <c r="X1663">
        <v>424.68799999999999</v>
      </c>
      <c r="Y1663">
        <v>5.81</v>
      </c>
      <c r="Z1663">
        <v>30.1</v>
      </c>
      <c r="AA1663">
        <v>44.4</v>
      </c>
      <c r="AC1663">
        <v>7.4539999999999997</v>
      </c>
    </row>
    <row r="1664" spans="1:29" hidden="1" x14ac:dyDescent="0.25">
      <c r="A1664" t="s">
        <v>69</v>
      </c>
      <c r="B1664" t="s">
        <v>70</v>
      </c>
      <c r="C1664" s="1">
        <v>43952</v>
      </c>
      <c r="D1664">
        <v>1506</v>
      </c>
      <c r="E1664">
        <v>59</v>
      </c>
      <c r="F1664">
        <v>66</v>
      </c>
      <c r="G1664">
        <v>2</v>
      </c>
      <c r="H1664">
        <v>216.739</v>
      </c>
      <c r="I1664">
        <v>8.4909999999999997</v>
      </c>
      <c r="J1664">
        <v>9.4990000000000006</v>
      </c>
      <c r="K1664">
        <v>0.28799999999999998</v>
      </c>
      <c r="L1664">
        <v>46510</v>
      </c>
      <c r="N1664">
        <v>6.694</v>
      </c>
      <c r="P1664" t="s">
        <v>44</v>
      </c>
      <c r="Q1664">
        <v>6948445</v>
      </c>
      <c r="R1664">
        <v>65.180000000000007</v>
      </c>
      <c r="S1664">
        <v>44.7</v>
      </c>
      <c r="T1664">
        <v>20.800999999999998</v>
      </c>
      <c r="U1664">
        <v>13.272</v>
      </c>
      <c r="V1664">
        <v>18563.307000000001</v>
      </c>
      <c r="W1664">
        <v>1.5</v>
      </c>
      <c r="X1664">
        <v>424.68799999999999</v>
      </c>
      <c r="Y1664">
        <v>5.81</v>
      </c>
      <c r="Z1664">
        <v>30.1</v>
      </c>
      <c r="AA1664">
        <v>44.4</v>
      </c>
      <c r="AC1664">
        <v>7.4539999999999997</v>
      </c>
    </row>
    <row r="1665" spans="1:29" hidden="1" x14ac:dyDescent="0.25">
      <c r="A1665" t="s">
        <v>69</v>
      </c>
      <c r="B1665" t="s">
        <v>70</v>
      </c>
      <c r="C1665" s="1">
        <v>43953</v>
      </c>
      <c r="D1665">
        <v>1588</v>
      </c>
      <c r="E1665">
        <v>82</v>
      </c>
      <c r="F1665">
        <v>69</v>
      </c>
      <c r="G1665">
        <v>3</v>
      </c>
      <c r="H1665">
        <v>228.54</v>
      </c>
      <c r="I1665">
        <v>11.801</v>
      </c>
      <c r="J1665">
        <v>9.93</v>
      </c>
      <c r="K1665">
        <v>0.432</v>
      </c>
      <c r="L1665">
        <v>47636</v>
      </c>
      <c r="M1665">
        <v>1126</v>
      </c>
      <c r="N1665">
        <v>6.8559999999999999</v>
      </c>
      <c r="O1665">
        <v>0.16200000000000001</v>
      </c>
      <c r="P1665" t="s">
        <v>44</v>
      </c>
      <c r="Q1665">
        <v>6948445</v>
      </c>
      <c r="R1665">
        <v>65.180000000000007</v>
      </c>
      <c r="S1665">
        <v>44.7</v>
      </c>
      <c r="T1665">
        <v>20.800999999999998</v>
      </c>
      <c r="U1665">
        <v>13.272</v>
      </c>
      <c r="V1665">
        <v>18563.307000000001</v>
      </c>
      <c r="W1665">
        <v>1.5</v>
      </c>
      <c r="X1665">
        <v>424.68799999999999</v>
      </c>
      <c r="Y1665">
        <v>5.81</v>
      </c>
      <c r="Z1665">
        <v>30.1</v>
      </c>
      <c r="AA1665">
        <v>44.4</v>
      </c>
      <c r="AC1665">
        <v>7.4539999999999997</v>
      </c>
    </row>
    <row r="1666" spans="1:29" hidden="1" x14ac:dyDescent="0.25">
      <c r="A1666" t="s">
        <v>69</v>
      </c>
      <c r="B1666" t="s">
        <v>70</v>
      </c>
      <c r="C1666" s="1">
        <v>43954</v>
      </c>
      <c r="D1666">
        <v>1594</v>
      </c>
      <c r="E1666">
        <v>6</v>
      </c>
      <c r="F1666">
        <v>72</v>
      </c>
      <c r="G1666">
        <v>3</v>
      </c>
      <c r="H1666">
        <v>229.404</v>
      </c>
      <c r="I1666">
        <v>0.86399999999999999</v>
      </c>
      <c r="J1666">
        <v>10.362</v>
      </c>
      <c r="K1666">
        <v>0.432</v>
      </c>
      <c r="L1666">
        <v>48618</v>
      </c>
      <c r="M1666">
        <v>982</v>
      </c>
      <c r="N1666">
        <v>6.9969999999999999</v>
      </c>
      <c r="O1666">
        <v>0.14099999999999999</v>
      </c>
      <c r="P1666" t="s">
        <v>44</v>
      </c>
      <c r="Q1666">
        <v>6948445</v>
      </c>
      <c r="R1666">
        <v>65.180000000000007</v>
      </c>
      <c r="S1666">
        <v>44.7</v>
      </c>
      <c r="T1666">
        <v>20.800999999999998</v>
      </c>
      <c r="U1666">
        <v>13.272</v>
      </c>
      <c r="V1666">
        <v>18563.307000000001</v>
      </c>
      <c r="W1666">
        <v>1.5</v>
      </c>
      <c r="X1666">
        <v>424.68799999999999</v>
      </c>
      <c r="Y1666">
        <v>5.81</v>
      </c>
      <c r="Z1666">
        <v>30.1</v>
      </c>
      <c r="AA1666">
        <v>44.4</v>
      </c>
      <c r="AC1666">
        <v>7.4539999999999997</v>
      </c>
    </row>
    <row r="1667" spans="1:29" hidden="1" x14ac:dyDescent="0.25">
      <c r="A1667" t="s">
        <v>69</v>
      </c>
      <c r="B1667" t="s">
        <v>70</v>
      </c>
      <c r="C1667" s="1">
        <v>43955</v>
      </c>
      <c r="D1667">
        <v>1618</v>
      </c>
      <c r="E1667">
        <v>24</v>
      </c>
      <c r="F1667">
        <v>73</v>
      </c>
      <c r="G1667">
        <v>1</v>
      </c>
      <c r="H1667">
        <v>232.858</v>
      </c>
      <c r="I1667">
        <v>3.4540000000000002</v>
      </c>
      <c r="J1667">
        <v>10.506</v>
      </c>
      <c r="K1667">
        <v>0.14399999999999999</v>
      </c>
      <c r="L1667">
        <v>49145</v>
      </c>
      <c r="M1667">
        <v>527</v>
      </c>
      <c r="N1667">
        <v>7.0730000000000004</v>
      </c>
      <c r="O1667">
        <v>7.5999999999999998E-2</v>
      </c>
      <c r="P1667" t="s">
        <v>44</v>
      </c>
      <c r="Q1667">
        <v>6948445</v>
      </c>
      <c r="R1667">
        <v>65.180000000000007</v>
      </c>
      <c r="S1667">
        <v>44.7</v>
      </c>
      <c r="T1667">
        <v>20.800999999999998</v>
      </c>
      <c r="U1667">
        <v>13.272</v>
      </c>
      <c r="V1667">
        <v>18563.307000000001</v>
      </c>
      <c r="W1667">
        <v>1.5</v>
      </c>
      <c r="X1667">
        <v>424.68799999999999</v>
      </c>
      <c r="Y1667">
        <v>5.81</v>
      </c>
      <c r="Z1667">
        <v>30.1</v>
      </c>
      <c r="AA1667">
        <v>44.4</v>
      </c>
      <c r="AC1667">
        <v>7.4539999999999997</v>
      </c>
    </row>
    <row r="1668" spans="1:29" hidden="1" x14ac:dyDescent="0.25">
      <c r="A1668" t="s">
        <v>69</v>
      </c>
      <c r="B1668" t="s">
        <v>70</v>
      </c>
      <c r="C1668" s="1">
        <v>43956</v>
      </c>
      <c r="D1668">
        <v>1652</v>
      </c>
      <c r="E1668">
        <v>34</v>
      </c>
      <c r="F1668">
        <v>78</v>
      </c>
      <c r="G1668">
        <v>5</v>
      </c>
      <c r="H1668">
        <v>237.751</v>
      </c>
      <c r="I1668">
        <v>4.8929999999999998</v>
      </c>
      <c r="J1668">
        <v>11.226000000000001</v>
      </c>
      <c r="K1668">
        <v>0.72</v>
      </c>
      <c r="L1668">
        <v>50303</v>
      </c>
      <c r="M1668">
        <v>1158</v>
      </c>
      <c r="N1668">
        <v>7.2389999999999999</v>
      </c>
      <c r="O1668">
        <v>0.16700000000000001</v>
      </c>
      <c r="P1668" t="s">
        <v>44</v>
      </c>
      <c r="Q1668">
        <v>6948445</v>
      </c>
      <c r="R1668">
        <v>65.180000000000007</v>
      </c>
      <c r="S1668">
        <v>44.7</v>
      </c>
      <c r="T1668">
        <v>20.800999999999998</v>
      </c>
      <c r="U1668">
        <v>13.272</v>
      </c>
      <c r="V1668">
        <v>18563.307000000001</v>
      </c>
      <c r="W1668">
        <v>1.5</v>
      </c>
      <c r="X1668">
        <v>424.68799999999999</v>
      </c>
      <c r="Y1668">
        <v>5.81</v>
      </c>
      <c r="Z1668">
        <v>30.1</v>
      </c>
      <c r="AA1668">
        <v>44.4</v>
      </c>
      <c r="AC1668">
        <v>7.4539999999999997</v>
      </c>
    </row>
    <row r="1669" spans="1:29" hidden="1" x14ac:dyDescent="0.25">
      <c r="A1669" t="s">
        <v>69</v>
      </c>
      <c r="B1669" t="s">
        <v>70</v>
      </c>
      <c r="C1669" s="1">
        <v>43957</v>
      </c>
      <c r="D1669">
        <v>1689</v>
      </c>
      <c r="E1669">
        <v>37</v>
      </c>
      <c r="F1669">
        <v>78</v>
      </c>
      <c r="G1669">
        <v>0</v>
      </c>
      <c r="H1669">
        <v>243.07599999999999</v>
      </c>
      <c r="I1669">
        <v>5.3250000000000002</v>
      </c>
      <c r="J1669">
        <v>11.226000000000001</v>
      </c>
      <c r="K1669">
        <v>0</v>
      </c>
      <c r="L1669">
        <v>51768</v>
      </c>
      <c r="M1669">
        <v>1465</v>
      </c>
      <c r="N1669">
        <v>7.45</v>
      </c>
      <c r="O1669">
        <v>0.21099999999999999</v>
      </c>
      <c r="P1669" t="s">
        <v>44</v>
      </c>
      <c r="Q1669">
        <v>6948445</v>
      </c>
      <c r="R1669">
        <v>65.180000000000007</v>
      </c>
      <c r="S1669">
        <v>44.7</v>
      </c>
      <c r="T1669">
        <v>20.800999999999998</v>
      </c>
      <c r="U1669">
        <v>13.272</v>
      </c>
      <c r="V1669">
        <v>18563.307000000001</v>
      </c>
      <c r="W1669">
        <v>1.5</v>
      </c>
      <c r="X1669">
        <v>424.68799999999999</v>
      </c>
      <c r="Y1669">
        <v>5.81</v>
      </c>
      <c r="Z1669">
        <v>30.1</v>
      </c>
      <c r="AA1669">
        <v>44.4</v>
      </c>
      <c r="AC1669">
        <v>7.4539999999999997</v>
      </c>
    </row>
    <row r="1670" spans="1:29" hidden="1" x14ac:dyDescent="0.25">
      <c r="A1670" t="s">
        <v>69</v>
      </c>
      <c r="B1670" t="s">
        <v>70</v>
      </c>
      <c r="C1670" s="1">
        <v>43958</v>
      </c>
      <c r="D1670">
        <v>1778</v>
      </c>
      <c r="E1670">
        <v>89</v>
      </c>
      <c r="F1670">
        <v>84</v>
      </c>
      <c r="G1670">
        <v>6</v>
      </c>
      <c r="H1670">
        <v>255.88499999999999</v>
      </c>
      <c r="I1670">
        <v>12.808999999999999</v>
      </c>
      <c r="J1670">
        <v>12.089</v>
      </c>
      <c r="K1670">
        <v>0.86399999999999999</v>
      </c>
      <c r="L1670">
        <v>52931</v>
      </c>
      <c r="M1670">
        <v>1163</v>
      </c>
      <c r="N1670">
        <v>7.6180000000000003</v>
      </c>
      <c r="O1670">
        <v>0.16700000000000001</v>
      </c>
      <c r="P1670" t="s">
        <v>44</v>
      </c>
      <c r="Q1670">
        <v>6948445</v>
      </c>
      <c r="R1670">
        <v>65.180000000000007</v>
      </c>
      <c r="S1670">
        <v>44.7</v>
      </c>
      <c r="T1670">
        <v>20.800999999999998</v>
      </c>
      <c r="U1670">
        <v>13.272</v>
      </c>
      <c r="V1670">
        <v>18563.307000000001</v>
      </c>
      <c r="W1670">
        <v>1.5</v>
      </c>
      <c r="X1670">
        <v>424.68799999999999</v>
      </c>
      <c r="Y1670">
        <v>5.81</v>
      </c>
      <c r="Z1670">
        <v>30.1</v>
      </c>
      <c r="AA1670">
        <v>44.4</v>
      </c>
      <c r="AC1670">
        <v>7.4539999999999997</v>
      </c>
    </row>
    <row r="1671" spans="1:29" hidden="1" x14ac:dyDescent="0.25">
      <c r="A1671" t="s">
        <v>69</v>
      </c>
      <c r="B1671" t="s">
        <v>70</v>
      </c>
      <c r="C1671" s="1">
        <v>43959</v>
      </c>
      <c r="D1671">
        <v>1829</v>
      </c>
      <c r="E1671">
        <v>51</v>
      </c>
      <c r="F1671">
        <v>84</v>
      </c>
      <c r="G1671">
        <v>0</v>
      </c>
      <c r="H1671">
        <v>263.22399999999999</v>
      </c>
      <c r="I1671">
        <v>7.34</v>
      </c>
      <c r="J1671">
        <v>12.089</v>
      </c>
      <c r="K1671">
        <v>0</v>
      </c>
      <c r="L1671">
        <v>54328</v>
      </c>
      <c r="M1671">
        <v>1397</v>
      </c>
      <c r="N1671">
        <v>7.819</v>
      </c>
      <c r="O1671">
        <v>0.20100000000000001</v>
      </c>
      <c r="P1671" t="s">
        <v>44</v>
      </c>
      <c r="Q1671">
        <v>6948445</v>
      </c>
      <c r="R1671">
        <v>65.180000000000007</v>
      </c>
      <c r="S1671">
        <v>44.7</v>
      </c>
      <c r="T1671">
        <v>20.800999999999998</v>
      </c>
      <c r="U1671">
        <v>13.272</v>
      </c>
      <c r="V1671">
        <v>18563.307000000001</v>
      </c>
      <c r="W1671">
        <v>1.5</v>
      </c>
      <c r="X1671">
        <v>424.68799999999999</v>
      </c>
      <c r="Y1671">
        <v>5.81</v>
      </c>
      <c r="Z1671">
        <v>30.1</v>
      </c>
      <c r="AA1671">
        <v>44.4</v>
      </c>
      <c r="AC1671">
        <v>7.4539999999999997</v>
      </c>
    </row>
    <row r="1672" spans="1:29" hidden="1" x14ac:dyDescent="0.25">
      <c r="A1672" t="s">
        <v>69</v>
      </c>
      <c r="B1672" t="s">
        <v>70</v>
      </c>
      <c r="C1672" s="1">
        <v>43960</v>
      </c>
      <c r="D1672">
        <v>1911</v>
      </c>
      <c r="E1672">
        <v>82</v>
      </c>
      <c r="F1672">
        <v>88</v>
      </c>
      <c r="G1672">
        <v>4</v>
      </c>
      <c r="H1672">
        <v>275.02600000000001</v>
      </c>
      <c r="I1672">
        <v>11.801</v>
      </c>
      <c r="J1672">
        <v>12.664999999999999</v>
      </c>
      <c r="K1672">
        <v>0.57599999999999996</v>
      </c>
      <c r="L1672">
        <v>56105</v>
      </c>
      <c r="M1672">
        <v>1777</v>
      </c>
      <c r="N1672">
        <v>8.0739999999999998</v>
      </c>
      <c r="O1672">
        <v>0.25600000000000001</v>
      </c>
      <c r="P1672" t="s">
        <v>44</v>
      </c>
      <c r="Q1672">
        <v>6948445</v>
      </c>
      <c r="R1672">
        <v>65.180000000000007</v>
      </c>
      <c r="S1672">
        <v>44.7</v>
      </c>
      <c r="T1672">
        <v>20.800999999999998</v>
      </c>
      <c r="U1672">
        <v>13.272</v>
      </c>
      <c r="V1672">
        <v>18563.307000000001</v>
      </c>
      <c r="W1672">
        <v>1.5</v>
      </c>
      <c r="X1672">
        <v>424.68799999999999</v>
      </c>
      <c r="Y1672">
        <v>5.81</v>
      </c>
      <c r="Z1672">
        <v>30.1</v>
      </c>
      <c r="AA1672">
        <v>44.4</v>
      </c>
      <c r="AC1672">
        <v>7.4539999999999997</v>
      </c>
    </row>
    <row r="1673" spans="1:29" hidden="1" x14ac:dyDescent="0.25">
      <c r="A1673" t="s">
        <v>69</v>
      </c>
      <c r="B1673" t="s">
        <v>70</v>
      </c>
      <c r="C1673" s="1">
        <v>43961</v>
      </c>
      <c r="D1673">
        <v>1955</v>
      </c>
      <c r="E1673">
        <v>44</v>
      </c>
      <c r="F1673">
        <v>90</v>
      </c>
      <c r="G1673">
        <v>2</v>
      </c>
      <c r="H1673">
        <v>281.358</v>
      </c>
      <c r="I1673">
        <v>6.3319999999999999</v>
      </c>
      <c r="J1673">
        <v>12.952999999999999</v>
      </c>
      <c r="K1673">
        <v>0.28799999999999998</v>
      </c>
      <c r="L1673">
        <v>57231</v>
      </c>
      <c r="M1673">
        <v>1126</v>
      </c>
      <c r="N1673">
        <v>8.2370000000000001</v>
      </c>
      <c r="O1673">
        <v>0.16200000000000001</v>
      </c>
      <c r="P1673" t="s">
        <v>44</v>
      </c>
      <c r="Q1673">
        <v>6948445</v>
      </c>
      <c r="R1673">
        <v>65.180000000000007</v>
      </c>
      <c r="S1673">
        <v>44.7</v>
      </c>
      <c r="T1673">
        <v>20.800999999999998</v>
      </c>
      <c r="U1673">
        <v>13.272</v>
      </c>
      <c r="V1673">
        <v>18563.307000000001</v>
      </c>
      <c r="W1673">
        <v>1.5</v>
      </c>
      <c r="X1673">
        <v>424.68799999999999</v>
      </c>
      <c r="Y1673">
        <v>5.81</v>
      </c>
      <c r="Z1673">
        <v>30.1</v>
      </c>
      <c r="AA1673">
        <v>44.4</v>
      </c>
      <c r="AC1673">
        <v>7.4539999999999997</v>
      </c>
    </row>
    <row r="1674" spans="1:29" hidden="1" x14ac:dyDescent="0.25">
      <c r="A1674" t="s">
        <v>69</v>
      </c>
      <c r="B1674" t="s">
        <v>70</v>
      </c>
      <c r="C1674" s="1">
        <v>43962</v>
      </c>
      <c r="D1674">
        <v>1965</v>
      </c>
      <c r="E1674">
        <v>10</v>
      </c>
      <c r="F1674">
        <v>91</v>
      </c>
      <c r="G1674">
        <v>1</v>
      </c>
      <c r="H1674">
        <v>282.79700000000003</v>
      </c>
      <c r="I1674">
        <v>1.4390000000000001</v>
      </c>
      <c r="J1674">
        <v>13.096</v>
      </c>
      <c r="K1674">
        <v>0.14399999999999999</v>
      </c>
      <c r="L1674">
        <v>57634</v>
      </c>
      <c r="M1674">
        <v>403</v>
      </c>
      <c r="N1674">
        <v>8.2949999999999999</v>
      </c>
      <c r="O1674">
        <v>5.8000000000000003E-2</v>
      </c>
      <c r="P1674" t="s">
        <v>44</v>
      </c>
      <c r="Q1674">
        <v>6948445</v>
      </c>
      <c r="R1674">
        <v>65.180000000000007</v>
      </c>
      <c r="S1674">
        <v>44.7</v>
      </c>
      <c r="T1674">
        <v>20.800999999999998</v>
      </c>
      <c r="U1674">
        <v>13.272</v>
      </c>
      <c r="V1674">
        <v>18563.307000000001</v>
      </c>
      <c r="W1674">
        <v>1.5</v>
      </c>
      <c r="X1674">
        <v>424.68799999999999</v>
      </c>
      <c r="Y1674">
        <v>5.81</v>
      </c>
      <c r="Z1674">
        <v>30.1</v>
      </c>
      <c r="AA1674">
        <v>44.4</v>
      </c>
      <c r="AC1674">
        <v>7.4539999999999997</v>
      </c>
    </row>
    <row r="1675" spans="1:29" hidden="1" x14ac:dyDescent="0.25">
      <c r="A1675" t="s">
        <v>69</v>
      </c>
      <c r="B1675" t="s">
        <v>70</v>
      </c>
      <c r="C1675" s="1">
        <v>43963</v>
      </c>
      <c r="D1675">
        <v>1990</v>
      </c>
      <c r="E1675">
        <v>25</v>
      </c>
      <c r="F1675">
        <v>93</v>
      </c>
      <c r="G1675">
        <v>2</v>
      </c>
      <c r="H1675">
        <v>286.39499999999998</v>
      </c>
      <c r="I1675">
        <v>3.5979999999999999</v>
      </c>
      <c r="J1675">
        <v>13.384</v>
      </c>
      <c r="K1675">
        <v>0.28799999999999998</v>
      </c>
      <c r="L1675">
        <v>58713</v>
      </c>
      <c r="M1675">
        <v>1079</v>
      </c>
      <c r="N1675">
        <v>8.4499999999999993</v>
      </c>
      <c r="O1675">
        <v>0.155</v>
      </c>
      <c r="P1675" t="s">
        <v>44</v>
      </c>
      <c r="Q1675">
        <v>6948445</v>
      </c>
      <c r="R1675">
        <v>65.180000000000007</v>
      </c>
      <c r="S1675">
        <v>44.7</v>
      </c>
      <c r="T1675">
        <v>20.800999999999998</v>
      </c>
      <c r="U1675">
        <v>13.272</v>
      </c>
      <c r="V1675">
        <v>18563.307000000001</v>
      </c>
      <c r="W1675">
        <v>1.5</v>
      </c>
      <c r="X1675">
        <v>424.68799999999999</v>
      </c>
      <c r="Y1675">
        <v>5.81</v>
      </c>
      <c r="Z1675">
        <v>30.1</v>
      </c>
      <c r="AA1675">
        <v>44.4</v>
      </c>
      <c r="AC1675">
        <v>7.4539999999999997</v>
      </c>
    </row>
    <row r="1676" spans="1:29" hidden="1" x14ac:dyDescent="0.25">
      <c r="A1676" t="s">
        <v>69</v>
      </c>
      <c r="B1676" t="s">
        <v>70</v>
      </c>
      <c r="C1676" s="1">
        <v>43964</v>
      </c>
      <c r="D1676">
        <v>2023</v>
      </c>
      <c r="E1676">
        <v>33</v>
      </c>
      <c r="F1676">
        <v>95</v>
      </c>
      <c r="G1676">
        <v>2</v>
      </c>
      <c r="H1676">
        <v>291.14400000000001</v>
      </c>
      <c r="I1676">
        <v>4.7489999999999997</v>
      </c>
      <c r="J1676">
        <v>13.672000000000001</v>
      </c>
      <c r="K1676">
        <v>0.28799999999999998</v>
      </c>
      <c r="L1676">
        <v>60100</v>
      </c>
      <c r="M1676">
        <v>1387</v>
      </c>
      <c r="N1676">
        <v>8.6489999999999991</v>
      </c>
      <c r="O1676">
        <v>0.2</v>
      </c>
      <c r="P1676" t="s">
        <v>44</v>
      </c>
      <c r="Q1676">
        <v>6948445</v>
      </c>
      <c r="R1676">
        <v>65.180000000000007</v>
      </c>
      <c r="S1676">
        <v>44.7</v>
      </c>
      <c r="T1676">
        <v>20.800999999999998</v>
      </c>
      <c r="U1676">
        <v>13.272</v>
      </c>
      <c r="V1676">
        <v>18563.307000000001</v>
      </c>
      <c r="W1676">
        <v>1.5</v>
      </c>
      <c r="X1676">
        <v>424.68799999999999</v>
      </c>
      <c r="Y1676">
        <v>5.81</v>
      </c>
      <c r="Z1676">
        <v>30.1</v>
      </c>
      <c r="AA1676">
        <v>44.4</v>
      </c>
      <c r="AC1676">
        <v>7.4539999999999997</v>
      </c>
    </row>
    <row r="1677" spans="1:29" hidden="1" x14ac:dyDescent="0.25">
      <c r="A1677" t="s">
        <v>69</v>
      </c>
      <c r="B1677" t="s">
        <v>70</v>
      </c>
      <c r="C1677" s="1">
        <v>43965</v>
      </c>
      <c r="D1677">
        <v>2069</v>
      </c>
      <c r="E1677">
        <v>46</v>
      </c>
      <c r="F1677">
        <v>96</v>
      </c>
      <c r="G1677">
        <v>1</v>
      </c>
      <c r="H1677">
        <v>297.76400000000001</v>
      </c>
      <c r="I1677">
        <v>6.62</v>
      </c>
      <c r="J1677">
        <v>13.816000000000001</v>
      </c>
      <c r="K1677">
        <v>0.14399999999999999</v>
      </c>
      <c r="L1677">
        <v>61711</v>
      </c>
      <c r="M1677">
        <v>1611</v>
      </c>
      <c r="N1677">
        <v>8.8810000000000002</v>
      </c>
      <c r="O1677">
        <v>0.23200000000000001</v>
      </c>
      <c r="P1677" t="s">
        <v>44</v>
      </c>
      <c r="Q1677">
        <v>6948445</v>
      </c>
      <c r="R1677">
        <v>65.180000000000007</v>
      </c>
      <c r="S1677">
        <v>44.7</v>
      </c>
      <c r="T1677">
        <v>20.800999999999998</v>
      </c>
      <c r="U1677">
        <v>13.272</v>
      </c>
      <c r="V1677">
        <v>18563.307000000001</v>
      </c>
      <c r="W1677">
        <v>1.5</v>
      </c>
      <c r="X1677">
        <v>424.68799999999999</v>
      </c>
      <c r="Y1677">
        <v>5.81</v>
      </c>
      <c r="Z1677">
        <v>30.1</v>
      </c>
      <c r="AA1677">
        <v>44.4</v>
      </c>
      <c r="AC1677">
        <v>7.4539999999999997</v>
      </c>
    </row>
    <row r="1678" spans="1:29" hidden="1" x14ac:dyDescent="0.25">
      <c r="A1678" t="s">
        <v>71</v>
      </c>
      <c r="B1678" t="s">
        <v>72</v>
      </c>
      <c r="C1678" s="1">
        <v>43830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Q1678">
        <v>1701583</v>
      </c>
      <c r="R1678">
        <v>1935.9069999999999</v>
      </c>
      <c r="S1678">
        <v>32.4</v>
      </c>
      <c r="T1678">
        <v>2.3719999999999999</v>
      </c>
      <c r="U1678">
        <v>1.387</v>
      </c>
      <c r="V1678">
        <v>43290.705000000002</v>
      </c>
      <c r="X1678">
        <v>151.68899999999999</v>
      </c>
      <c r="Y1678">
        <v>16.52</v>
      </c>
      <c r="Z1678">
        <v>5.8</v>
      </c>
      <c r="AA1678">
        <v>37.6</v>
      </c>
      <c r="AC1678">
        <v>2</v>
      </c>
    </row>
    <row r="1679" spans="1:29" hidden="1" x14ac:dyDescent="0.25">
      <c r="A1679" t="s">
        <v>71</v>
      </c>
      <c r="B1679" t="s">
        <v>72</v>
      </c>
      <c r="C1679" s="1">
        <v>43831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Q1679">
        <v>1701583</v>
      </c>
      <c r="R1679">
        <v>1935.9069999999999</v>
      </c>
      <c r="S1679">
        <v>32.4</v>
      </c>
      <c r="T1679">
        <v>2.3719999999999999</v>
      </c>
      <c r="U1679">
        <v>1.387</v>
      </c>
      <c r="V1679">
        <v>43290.705000000002</v>
      </c>
      <c r="X1679">
        <v>151.68899999999999</v>
      </c>
      <c r="Y1679">
        <v>16.52</v>
      </c>
      <c r="Z1679">
        <v>5.8</v>
      </c>
      <c r="AA1679">
        <v>37.6</v>
      </c>
      <c r="AC1679">
        <v>2</v>
      </c>
    </row>
    <row r="1680" spans="1:29" hidden="1" x14ac:dyDescent="0.25">
      <c r="A1680" t="s">
        <v>71</v>
      </c>
      <c r="B1680" t="s">
        <v>72</v>
      </c>
      <c r="C1680" s="1">
        <v>43832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Q1680">
        <v>1701583</v>
      </c>
      <c r="R1680">
        <v>1935.9069999999999</v>
      </c>
      <c r="S1680">
        <v>32.4</v>
      </c>
      <c r="T1680">
        <v>2.3719999999999999</v>
      </c>
      <c r="U1680">
        <v>1.387</v>
      </c>
      <c r="V1680">
        <v>43290.705000000002</v>
      </c>
      <c r="X1680">
        <v>151.68899999999999</v>
      </c>
      <c r="Y1680">
        <v>16.52</v>
      </c>
      <c r="Z1680">
        <v>5.8</v>
      </c>
      <c r="AA1680">
        <v>37.6</v>
      </c>
      <c r="AC1680">
        <v>2</v>
      </c>
    </row>
    <row r="1681" spans="1:29" hidden="1" x14ac:dyDescent="0.25">
      <c r="A1681" t="s">
        <v>71</v>
      </c>
      <c r="B1681" t="s">
        <v>72</v>
      </c>
      <c r="C1681" s="1">
        <v>43833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Q1681">
        <v>1701583</v>
      </c>
      <c r="R1681">
        <v>1935.9069999999999</v>
      </c>
      <c r="S1681">
        <v>32.4</v>
      </c>
      <c r="T1681">
        <v>2.3719999999999999</v>
      </c>
      <c r="U1681">
        <v>1.387</v>
      </c>
      <c r="V1681">
        <v>43290.705000000002</v>
      </c>
      <c r="X1681">
        <v>151.68899999999999</v>
      </c>
      <c r="Y1681">
        <v>16.52</v>
      </c>
      <c r="Z1681">
        <v>5.8</v>
      </c>
      <c r="AA1681">
        <v>37.6</v>
      </c>
      <c r="AC1681">
        <v>2</v>
      </c>
    </row>
    <row r="1682" spans="1:29" hidden="1" x14ac:dyDescent="0.25">
      <c r="A1682" t="s">
        <v>71</v>
      </c>
      <c r="B1682" t="s">
        <v>72</v>
      </c>
      <c r="C1682" s="1">
        <v>43834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Q1682">
        <v>1701583</v>
      </c>
      <c r="R1682">
        <v>1935.9069999999999</v>
      </c>
      <c r="S1682">
        <v>32.4</v>
      </c>
      <c r="T1682">
        <v>2.3719999999999999</v>
      </c>
      <c r="U1682">
        <v>1.387</v>
      </c>
      <c r="V1682">
        <v>43290.705000000002</v>
      </c>
      <c r="X1682">
        <v>151.68899999999999</v>
      </c>
      <c r="Y1682">
        <v>16.52</v>
      </c>
      <c r="Z1682">
        <v>5.8</v>
      </c>
      <c r="AA1682">
        <v>37.6</v>
      </c>
      <c r="AC1682">
        <v>2</v>
      </c>
    </row>
    <row r="1683" spans="1:29" hidden="1" x14ac:dyDescent="0.25">
      <c r="A1683" t="s">
        <v>71</v>
      </c>
      <c r="B1683" t="s">
        <v>72</v>
      </c>
      <c r="C1683" s="1">
        <v>43835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Q1683">
        <v>1701583</v>
      </c>
      <c r="R1683">
        <v>1935.9069999999999</v>
      </c>
      <c r="S1683">
        <v>32.4</v>
      </c>
      <c r="T1683">
        <v>2.3719999999999999</v>
      </c>
      <c r="U1683">
        <v>1.387</v>
      </c>
      <c r="V1683">
        <v>43290.705000000002</v>
      </c>
      <c r="X1683">
        <v>151.68899999999999</v>
      </c>
      <c r="Y1683">
        <v>16.52</v>
      </c>
      <c r="Z1683">
        <v>5.8</v>
      </c>
      <c r="AA1683">
        <v>37.6</v>
      </c>
      <c r="AC1683">
        <v>2</v>
      </c>
    </row>
    <row r="1684" spans="1:29" hidden="1" x14ac:dyDescent="0.25">
      <c r="A1684" t="s">
        <v>71</v>
      </c>
      <c r="B1684" t="s">
        <v>72</v>
      </c>
      <c r="C1684" s="1">
        <v>43836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Q1684">
        <v>1701583</v>
      </c>
      <c r="R1684">
        <v>1935.9069999999999</v>
      </c>
      <c r="S1684">
        <v>32.4</v>
      </c>
      <c r="T1684">
        <v>2.3719999999999999</v>
      </c>
      <c r="U1684">
        <v>1.387</v>
      </c>
      <c r="V1684">
        <v>43290.705000000002</v>
      </c>
      <c r="X1684">
        <v>151.68899999999999</v>
      </c>
      <c r="Y1684">
        <v>16.52</v>
      </c>
      <c r="Z1684">
        <v>5.8</v>
      </c>
      <c r="AA1684">
        <v>37.6</v>
      </c>
      <c r="AC1684">
        <v>2</v>
      </c>
    </row>
    <row r="1685" spans="1:29" hidden="1" x14ac:dyDescent="0.25">
      <c r="A1685" t="s">
        <v>71</v>
      </c>
      <c r="B1685" t="s">
        <v>72</v>
      </c>
      <c r="C1685" s="1">
        <v>43837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Q1685">
        <v>1701583</v>
      </c>
      <c r="R1685">
        <v>1935.9069999999999</v>
      </c>
      <c r="S1685">
        <v>32.4</v>
      </c>
      <c r="T1685">
        <v>2.3719999999999999</v>
      </c>
      <c r="U1685">
        <v>1.387</v>
      </c>
      <c r="V1685">
        <v>43290.705000000002</v>
      </c>
      <c r="X1685">
        <v>151.68899999999999</v>
      </c>
      <c r="Y1685">
        <v>16.52</v>
      </c>
      <c r="Z1685">
        <v>5.8</v>
      </c>
      <c r="AA1685">
        <v>37.6</v>
      </c>
      <c r="AC1685">
        <v>2</v>
      </c>
    </row>
    <row r="1686" spans="1:29" hidden="1" x14ac:dyDescent="0.25">
      <c r="A1686" t="s">
        <v>71</v>
      </c>
      <c r="B1686" t="s">
        <v>72</v>
      </c>
      <c r="C1686" s="1">
        <v>43838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Q1686">
        <v>1701583</v>
      </c>
      <c r="R1686">
        <v>1935.9069999999999</v>
      </c>
      <c r="S1686">
        <v>32.4</v>
      </c>
      <c r="T1686">
        <v>2.3719999999999999</v>
      </c>
      <c r="U1686">
        <v>1.387</v>
      </c>
      <c r="V1686">
        <v>43290.705000000002</v>
      </c>
      <c r="X1686">
        <v>151.68899999999999</v>
      </c>
      <c r="Y1686">
        <v>16.52</v>
      </c>
      <c r="Z1686">
        <v>5.8</v>
      </c>
      <c r="AA1686">
        <v>37.6</v>
      </c>
      <c r="AC1686">
        <v>2</v>
      </c>
    </row>
    <row r="1687" spans="1:29" hidden="1" x14ac:dyDescent="0.25">
      <c r="A1687" t="s">
        <v>71</v>
      </c>
      <c r="B1687" t="s">
        <v>72</v>
      </c>
      <c r="C1687" s="1">
        <v>43839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Q1687">
        <v>1701583</v>
      </c>
      <c r="R1687">
        <v>1935.9069999999999</v>
      </c>
      <c r="S1687">
        <v>32.4</v>
      </c>
      <c r="T1687">
        <v>2.3719999999999999</v>
      </c>
      <c r="U1687">
        <v>1.387</v>
      </c>
      <c r="V1687">
        <v>43290.705000000002</v>
      </c>
      <c r="X1687">
        <v>151.68899999999999</v>
      </c>
      <c r="Y1687">
        <v>16.52</v>
      </c>
      <c r="Z1687">
        <v>5.8</v>
      </c>
      <c r="AA1687">
        <v>37.6</v>
      </c>
      <c r="AC1687">
        <v>2</v>
      </c>
    </row>
    <row r="1688" spans="1:29" hidden="1" x14ac:dyDescent="0.25">
      <c r="A1688" t="s">
        <v>71</v>
      </c>
      <c r="B1688" t="s">
        <v>72</v>
      </c>
      <c r="C1688" s="1">
        <v>43840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Q1688">
        <v>1701583</v>
      </c>
      <c r="R1688">
        <v>1935.9069999999999</v>
      </c>
      <c r="S1688">
        <v>32.4</v>
      </c>
      <c r="T1688">
        <v>2.3719999999999999</v>
      </c>
      <c r="U1688">
        <v>1.387</v>
      </c>
      <c r="V1688">
        <v>43290.705000000002</v>
      </c>
      <c r="X1688">
        <v>151.68899999999999</v>
      </c>
      <c r="Y1688">
        <v>16.52</v>
      </c>
      <c r="Z1688">
        <v>5.8</v>
      </c>
      <c r="AA1688">
        <v>37.6</v>
      </c>
      <c r="AC1688">
        <v>2</v>
      </c>
    </row>
    <row r="1689" spans="1:29" hidden="1" x14ac:dyDescent="0.25">
      <c r="A1689" t="s">
        <v>71</v>
      </c>
      <c r="B1689" t="s">
        <v>72</v>
      </c>
      <c r="C1689" s="1">
        <v>43841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Q1689">
        <v>1701583</v>
      </c>
      <c r="R1689">
        <v>1935.9069999999999</v>
      </c>
      <c r="S1689">
        <v>32.4</v>
      </c>
      <c r="T1689">
        <v>2.3719999999999999</v>
      </c>
      <c r="U1689">
        <v>1.387</v>
      </c>
      <c r="V1689">
        <v>43290.705000000002</v>
      </c>
      <c r="X1689">
        <v>151.68899999999999</v>
      </c>
      <c r="Y1689">
        <v>16.52</v>
      </c>
      <c r="Z1689">
        <v>5.8</v>
      </c>
      <c r="AA1689">
        <v>37.6</v>
      </c>
      <c r="AC1689">
        <v>2</v>
      </c>
    </row>
    <row r="1690" spans="1:29" hidden="1" x14ac:dyDescent="0.25">
      <c r="A1690" t="s">
        <v>71</v>
      </c>
      <c r="B1690" t="s">
        <v>72</v>
      </c>
      <c r="C1690" s="1">
        <v>43842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Q1690">
        <v>1701583</v>
      </c>
      <c r="R1690">
        <v>1935.9069999999999</v>
      </c>
      <c r="S1690">
        <v>32.4</v>
      </c>
      <c r="T1690">
        <v>2.3719999999999999</v>
      </c>
      <c r="U1690">
        <v>1.387</v>
      </c>
      <c r="V1690">
        <v>43290.705000000002</v>
      </c>
      <c r="X1690">
        <v>151.68899999999999</v>
      </c>
      <c r="Y1690">
        <v>16.52</v>
      </c>
      <c r="Z1690">
        <v>5.8</v>
      </c>
      <c r="AA1690">
        <v>37.6</v>
      </c>
      <c r="AC1690">
        <v>2</v>
      </c>
    </row>
    <row r="1691" spans="1:29" hidden="1" x14ac:dyDescent="0.25">
      <c r="A1691" t="s">
        <v>71</v>
      </c>
      <c r="B1691" t="s">
        <v>72</v>
      </c>
      <c r="C1691" s="1">
        <v>43843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Q1691">
        <v>1701583</v>
      </c>
      <c r="R1691">
        <v>1935.9069999999999</v>
      </c>
      <c r="S1691">
        <v>32.4</v>
      </c>
      <c r="T1691">
        <v>2.3719999999999999</v>
      </c>
      <c r="U1691">
        <v>1.387</v>
      </c>
      <c r="V1691">
        <v>43290.705000000002</v>
      </c>
      <c r="X1691">
        <v>151.68899999999999</v>
      </c>
      <c r="Y1691">
        <v>16.52</v>
      </c>
      <c r="Z1691">
        <v>5.8</v>
      </c>
      <c r="AA1691">
        <v>37.6</v>
      </c>
      <c r="AC1691">
        <v>2</v>
      </c>
    </row>
    <row r="1692" spans="1:29" hidden="1" x14ac:dyDescent="0.25">
      <c r="A1692" t="s">
        <v>71</v>
      </c>
      <c r="B1692" t="s">
        <v>72</v>
      </c>
      <c r="C1692" s="1">
        <v>43844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Q1692">
        <v>1701583</v>
      </c>
      <c r="R1692">
        <v>1935.9069999999999</v>
      </c>
      <c r="S1692">
        <v>32.4</v>
      </c>
      <c r="T1692">
        <v>2.3719999999999999</v>
      </c>
      <c r="U1692">
        <v>1.387</v>
      </c>
      <c r="V1692">
        <v>43290.705000000002</v>
      </c>
      <c r="X1692">
        <v>151.68899999999999</v>
      </c>
      <c r="Y1692">
        <v>16.52</v>
      </c>
      <c r="Z1692">
        <v>5.8</v>
      </c>
      <c r="AA1692">
        <v>37.6</v>
      </c>
      <c r="AC1692">
        <v>2</v>
      </c>
    </row>
    <row r="1693" spans="1:29" hidden="1" x14ac:dyDescent="0.25">
      <c r="A1693" t="s">
        <v>71</v>
      </c>
      <c r="B1693" t="s">
        <v>72</v>
      </c>
      <c r="C1693" s="1">
        <v>43845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Q1693">
        <v>1701583</v>
      </c>
      <c r="R1693">
        <v>1935.9069999999999</v>
      </c>
      <c r="S1693">
        <v>32.4</v>
      </c>
      <c r="T1693">
        <v>2.3719999999999999</v>
      </c>
      <c r="U1693">
        <v>1.387</v>
      </c>
      <c r="V1693">
        <v>43290.705000000002</v>
      </c>
      <c r="X1693">
        <v>151.68899999999999</v>
      </c>
      <c r="Y1693">
        <v>16.52</v>
      </c>
      <c r="Z1693">
        <v>5.8</v>
      </c>
      <c r="AA1693">
        <v>37.6</v>
      </c>
      <c r="AC1693">
        <v>2</v>
      </c>
    </row>
    <row r="1694" spans="1:29" hidden="1" x14ac:dyDescent="0.25">
      <c r="A1694" t="s">
        <v>71</v>
      </c>
      <c r="B1694" t="s">
        <v>72</v>
      </c>
      <c r="C1694" s="1">
        <v>43846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Q1694">
        <v>1701583</v>
      </c>
      <c r="R1694">
        <v>1935.9069999999999</v>
      </c>
      <c r="S1694">
        <v>32.4</v>
      </c>
      <c r="T1694">
        <v>2.3719999999999999</v>
      </c>
      <c r="U1694">
        <v>1.387</v>
      </c>
      <c r="V1694">
        <v>43290.705000000002</v>
      </c>
      <c r="X1694">
        <v>151.68899999999999</v>
      </c>
      <c r="Y1694">
        <v>16.52</v>
      </c>
      <c r="Z1694">
        <v>5.8</v>
      </c>
      <c r="AA1694">
        <v>37.6</v>
      </c>
      <c r="AC1694">
        <v>2</v>
      </c>
    </row>
    <row r="1695" spans="1:29" hidden="1" x14ac:dyDescent="0.25">
      <c r="A1695" t="s">
        <v>71</v>
      </c>
      <c r="B1695" t="s">
        <v>72</v>
      </c>
      <c r="C1695" s="1">
        <v>43847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Q1695">
        <v>1701583</v>
      </c>
      <c r="R1695">
        <v>1935.9069999999999</v>
      </c>
      <c r="S1695">
        <v>32.4</v>
      </c>
      <c r="T1695">
        <v>2.3719999999999999</v>
      </c>
      <c r="U1695">
        <v>1.387</v>
      </c>
      <c r="V1695">
        <v>43290.705000000002</v>
      </c>
      <c r="X1695">
        <v>151.68899999999999</v>
      </c>
      <c r="Y1695">
        <v>16.52</v>
      </c>
      <c r="Z1695">
        <v>5.8</v>
      </c>
      <c r="AA1695">
        <v>37.6</v>
      </c>
      <c r="AC1695">
        <v>2</v>
      </c>
    </row>
    <row r="1696" spans="1:29" hidden="1" x14ac:dyDescent="0.25">
      <c r="A1696" t="s">
        <v>71</v>
      </c>
      <c r="B1696" t="s">
        <v>72</v>
      </c>
      <c r="C1696" s="1">
        <v>43848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Q1696">
        <v>1701583</v>
      </c>
      <c r="R1696">
        <v>1935.9069999999999</v>
      </c>
      <c r="S1696">
        <v>32.4</v>
      </c>
      <c r="T1696">
        <v>2.3719999999999999</v>
      </c>
      <c r="U1696">
        <v>1.387</v>
      </c>
      <c r="V1696">
        <v>43290.705000000002</v>
      </c>
      <c r="X1696">
        <v>151.68899999999999</v>
      </c>
      <c r="Y1696">
        <v>16.52</v>
      </c>
      <c r="Z1696">
        <v>5.8</v>
      </c>
      <c r="AA1696">
        <v>37.6</v>
      </c>
      <c r="AC1696">
        <v>2</v>
      </c>
    </row>
    <row r="1697" spans="1:29" hidden="1" x14ac:dyDescent="0.25">
      <c r="A1697" t="s">
        <v>71</v>
      </c>
      <c r="B1697" t="s">
        <v>72</v>
      </c>
      <c r="C1697" s="1">
        <v>43849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Q1697">
        <v>1701583</v>
      </c>
      <c r="R1697">
        <v>1935.9069999999999</v>
      </c>
      <c r="S1697">
        <v>32.4</v>
      </c>
      <c r="T1697">
        <v>2.3719999999999999</v>
      </c>
      <c r="U1697">
        <v>1.387</v>
      </c>
      <c r="V1697">
        <v>43290.705000000002</v>
      </c>
      <c r="X1697">
        <v>151.68899999999999</v>
      </c>
      <c r="Y1697">
        <v>16.52</v>
      </c>
      <c r="Z1697">
        <v>5.8</v>
      </c>
      <c r="AA1697">
        <v>37.6</v>
      </c>
      <c r="AC1697">
        <v>2</v>
      </c>
    </row>
    <row r="1698" spans="1:29" hidden="1" x14ac:dyDescent="0.25">
      <c r="A1698" t="s">
        <v>71</v>
      </c>
      <c r="B1698" t="s">
        <v>72</v>
      </c>
      <c r="C1698" s="1">
        <v>43850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Q1698">
        <v>1701583</v>
      </c>
      <c r="R1698">
        <v>1935.9069999999999</v>
      </c>
      <c r="S1698">
        <v>32.4</v>
      </c>
      <c r="T1698">
        <v>2.3719999999999999</v>
      </c>
      <c r="U1698">
        <v>1.387</v>
      </c>
      <c r="V1698">
        <v>43290.705000000002</v>
      </c>
      <c r="X1698">
        <v>151.68899999999999</v>
      </c>
      <c r="Y1698">
        <v>16.52</v>
      </c>
      <c r="Z1698">
        <v>5.8</v>
      </c>
      <c r="AA1698">
        <v>37.6</v>
      </c>
      <c r="AC1698">
        <v>2</v>
      </c>
    </row>
    <row r="1699" spans="1:29" hidden="1" x14ac:dyDescent="0.25">
      <c r="A1699" t="s">
        <v>71</v>
      </c>
      <c r="B1699" t="s">
        <v>72</v>
      </c>
      <c r="C1699" s="1">
        <v>43851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Q1699">
        <v>1701583</v>
      </c>
      <c r="R1699">
        <v>1935.9069999999999</v>
      </c>
      <c r="S1699">
        <v>32.4</v>
      </c>
      <c r="T1699">
        <v>2.3719999999999999</v>
      </c>
      <c r="U1699">
        <v>1.387</v>
      </c>
      <c r="V1699">
        <v>43290.705000000002</v>
      </c>
      <c r="X1699">
        <v>151.68899999999999</v>
      </c>
      <c r="Y1699">
        <v>16.52</v>
      </c>
      <c r="Z1699">
        <v>5.8</v>
      </c>
      <c r="AA1699">
        <v>37.6</v>
      </c>
      <c r="AC1699">
        <v>2</v>
      </c>
    </row>
    <row r="1700" spans="1:29" hidden="1" x14ac:dyDescent="0.25">
      <c r="A1700" t="s">
        <v>71</v>
      </c>
      <c r="B1700" t="s">
        <v>72</v>
      </c>
      <c r="C1700" s="1">
        <v>43852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Q1700">
        <v>1701583</v>
      </c>
      <c r="R1700">
        <v>1935.9069999999999</v>
      </c>
      <c r="S1700">
        <v>32.4</v>
      </c>
      <c r="T1700">
        <v>2.3719999999999999</v>
      </c>
      <c r="U1700">
        <v>1.387</v>
      </c>
      <c r="V1700">
        <v>43290.705000000002</v>
      </c>
      <c r="X1700">
        <v>151.68899999999999</v>
      </c>
      <c r="Y1700">
        <v>16.52</v>
      </c>
      <c r="Z1700">
        <v>5.8</v>
      </c>
      <c r="AA1700">
        <v>37.6</v>
      </c>
      <c r="AC1700">
        <v>2</v>
      </c>
    </row>
    <row r="1701" spans="1:29" hidden="1" x14ac:dyDescent="0.25">
      <c r="A1701" t="s">
        <v>71</v>
      </c>
      <c r="B1701" t="s">
        <v>72</v>
      </c>
      <c r="C1701" s="1">
        <v>43853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Q1701">
        <v>1701583</v>
      </c>
      <c r="R1701">
        <v>1935.9069999999999</v>
      </c>
      <c r="S1701">
        <v>32.4</v>
      </c>
      <c r="T1701">
        <v>2.3719999999999999</v>
      </c>
      <c r="U1701">
        <v>1.387</v>
      </c>
      <c r="V1701">
        <v>43290.705000000002</v>
      </c>
      <c r="X1701">
        <v>151.68899999999999</v>
      </c>
      <c r="Y1701">
        <v>16.52</v>
      </c>
      <c r="Z1701">
        <v>5.8</v>
      </c>
      <c r="AA1701">
        <v>37.6</v>
      </c>
      <c r="AC1701">
        <v>2</v>
      </c>
    </row>
    <row r="1702" spans="1:29" hidden="1" x14ac:dyDescent="0.25">
      <c r="A1702" t="s">
        <v>71</v>
      </c>
      <c r="B1702" t="s">
        <v>72</v>
      </c>
      <c r="C1702" s="1">
        <v>43854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Q1702">
        <v>1701583</v>
      </c>
      <c r="R1702">
        <v>1935.9069999999999</v>
      </c>
      <c r="S1702">
        <v>32.4</v>
      </c>
      <c r="T1702">
        <v>2.3719999999999999</v>
      </c>
      <c r="U1702">
        <v>1.387</v>
      </c>
      <c r="V1702">
        <v>43290.705000000002</v>
      </c>
      <c r="X1702">
        <v>151.68899999999999</v>
      </c>
      <c r="Y1702">
        <v>16.52</v>
      </c>
      <c r="Z1702">
        <v>5.8</v>
      </c>
      <c r="AA1702">
        <v>37.6</v>
      </c>
      <c r="AC1702">
        <v>2</v>
      </c>
    </row>
    <row r="1703" spans="1:29" hidden="1" x14ac:dyDescent="0.25">
      <c r="A1703" t="s">
        <v>71</v>
      </c>
      <c r="B1703" t="s">
        <v>72</v>
      </c>
      <c r="C1703" s="1">
        <v>43855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Q1703">
        <v>1701583</v>
      </c>
      <c r="R1703">
        <v>1935.9069999999999</v>
      </c>
      <c r="S1703">
        <v>32.4</v>
      </c>
      <c r="T1703">
        <v>2.3719999999999999</v>
      </c>
      <c r="U1703">
        <v>1.387</v>
      </c>
      <c r="V1703">
        <v>43290.705000000002</v>
      </c>
      <c r="X1703">
        <v>151.68899999999999</v>
      </c>
      <c r="Y1703">
        <v>16.52</v>
      </c>
      <c r="Z1703">
        <v>5.8</v>
      </c>
      <c r="AA1703">
        <v>37.6</v>
      </c>
      <c r="AC1703">
        <v>2</v>
      </c>
    </row>
    <row r="1704" spans="1:29" hidden="1" x14ac:dyDescent="0.25">
      <c r="A1704" t="s">
        <v>71</v>
      </c>
      <c r="B1704" t="s">
        <v>72</v>
      </c>
      <c r="C1704" s="1">
        <v>43856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Q1704">
        <v>1701583</v>
      </c>
      <c r="R1704">
        <v>1935.9069999999999</v>
      </c>
      <c r="S1704">
        <v>32.4</v>
      </c>
      <c r="T1704">
        <v>2.3719999999999999</v>
      </c>
      <c r="U1704">
        <v>1.387</v>
      </c>
      <c r="V1704">
        <v>43290.705000000002</v>
      </c>
      <c r="X1704">
        <v>151.68899999999999</v>
      </c>
      <c r="Y1704">
        <v>16.52</v>
      </c>
      <c r="Z1704">
        <v>5.8</v>
      </c>
      <c r="AA1704">
        <v>37.6</v>
      </c>
      <c r="AC1704">
        <v>2</v>
      </c>
    </row>
    <row r="1705" spans="1:29" hidden="1" x14ac:dyDescent="0.25">
      <c r="A1705" t="s">
        <v>71</v>
      </c>
      <c r="B1705" t="s">
        <v>72</v>
      </c>
      <c r="C1705" s="1">
        <v>43857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Q1705">
        <v>1701583</v>
      </c>
      <c r="R1705">
        <v>1935.9069999999999</v>
      </c>
      <c r="S1705">
        <v>32.4</v>
      </c>
      <c r="T1705">
        <v>2.3719999999999999</v>
      </c>
      <c r="U1705">
        <v>1.387</v>
      </c>
      <c r="V1705">
        <v>43290.705000000002</v>
      </c>
      <c r="X1705">
        <v>151.68899999999999</v>
      </c>
      <c r="Y1705">
        <v>16.52</v>
      </c>
      <c r="Z1705">
        <v>5.8</v>
      </c>
      <c r="AA1705">
        <v>37.6</v>
      </c>
      <c r="AC1705">
        <v>2</v>
      </c>
    </row>
    <row r="1706" spans="1:29" hidden="1" x14ac:dyDescent="0.25">
      <c r="A1706" t="s">
        <v>71</v>
      </c>
      <c r="B1706" t="s">
        <v>72</v>
      </c>
      <c r="C1706" s="1">
        <v>43858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Q1706">
        <v>1701583</v>
      </c>
      <c r="R1706">
        <v>1935.9069999999999</v>
      </c>
      <c r="S1706">
        <v>32.4</v>
      </c>
      <c r="T1706">
        <v>2.3719999999999999</v>
      </c>
      <c r="U1706">
        <v>1.387</v>
      </c>
      <c r="V1706">
        <v>43290.705000000002</v>
      </c>
      <c r="X1706">
        <v>151.68899999999999</v>
      </c>
      <c r="Y1706">
        <v>16.52</v>
      </c>
      <c r="Z1706">
        <v>5.8</v>
      </c>
      <c r="AA1706">
        <v>37.6</v>
      </c>
      <c r="AC1706">
        <v>2</v>
      </c>
    </row>
    <row r="1707" spans="1:29" hidden="1" x14ac:dyDescent="0.25">
      <c r="A1707" t="s">
        <v>71</v>
      </c>
      <c r="B1707" t="s">
        <v>72</v>
      </c>
      <c r="C1707" s="1">
        <v>43859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Q1707">
        <v>1701583</v>
      </c>
      <c r="R1707">
        <v>1935.9069999999999</v>
      </c>
      <c r="S1707">
        <v>32.4</v>
      </c>
      <c r="T1707">
        <v>2.3719999999999999</v>
      </c>
      <c r="U1707">
        <v>1.387</v>
      </c>
      <c r="V1707">
        <v>43290.705000000002</v>
      </c>
      <c r="X1707">
        <v>151.68899999999999</v>
      </c>
      <c r="Y1707">
        <v>16.52</v>
      </c>
      <c r="Z1707">
        <v>5.8</v>
      </c>
      <c r="AA1707">
        <v>37.6</v>
      </c>
      <c r="AC1707">
        <v>2</v>
      </c>
    </row>
    <row r="1708" spans="1:29" hidden="1" x14ac:dyDescent="0.25">
      <c r="A1708" t="s">
        <v>71</v>
      </c>
      <c r="B1708" t="s">
        <v>72</v>
      </c>
      <c r="C1708" s="1">
        <v>43860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Q1708">
        <v>1701583</v>
      </c>
      <c r="R1708">
        <v>1935.9069999999999</v>
      </c>
      <c r="S1708">
        <v>32.4</v>
      </c>
      <c r="T1708">
        <v>2.3719999999999999</v>
      </c>
      <c r="U1708">
        <v>1.387</v>
      </c>
      <c r="V1708">
        <v>43290.705000000002</v>
      </c>
      <c r="X1708">
        <v>151.68899999999999</v>
      </c>
      <c r="Y1708">
        <v>16.52</v>
      </c>
      <c r="Z1708">
        <v>5.8</v>
      </c>
      <c r="AA1708">
        <v>37.6</v>
      </c>
      <c r="AC1708">
        <v>2</v>
      </c>
    </row>
    <row r="1709" spans="1:29" hidden="1" x14ac:dyDescent="0.25">
      <c r="A1709" t="s">
        <v>71</v>
      </c>
      <c r="B1709" t="s">
        <v>72</v>
      </c>
      <c r="C1709" s="1">
        <v>43861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Q1709">
        <v>1701583</v>
      </c>
      <c r="R1709">
        <v>1935.9069999999999</v>
      </c>
      <c r="S1709">
        <v>32.4</v>
      </c>
      <c r="T1709">
        <v>2.3719999999999999</v>
      </c>
      <c r="U1709">
        <v>1.387</v>
      </c>
      <c r="V1709">
        <v>43290.705000000002</v>
      </c>
      <c r="X1709">
        <v>151.68899999999999</v>
      </c>
      <c r="Y1709">
        <v>16.52</v>
      </c>
      <c r="Z1709">
        <v>5.8</v>
      </c>
      <c r="AA1709">
        <v>37.6</v>
      </c>
      <c r="AC1709">
        <v>2</v>
      </c>
    </row>
    <row r="1710" spans="1:29" hidden="1" x14ac:dyDescent="0.25">
      <c r="A1710" t="s">
        <v>71</v>
      </c>
      <c r="B1710" t="s">
        <v>72</v>
      </c>
      <c r="C1710" s="1">
        <v>43862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Q1710">
        <v>1701583</v>
      </c>
      <c r="R1710">
        <v>1935.9069999999999</v>
      </c>
      <c r="S1710">
        <v>32.4</v>
      </c>
      <c r="T1710">
        <v>2.3719999999999999</v>
      </c>
      <c r="U1710">
        <v>1.387</v>
      </c>
      <c r="V1710">
        <v>43290.705000000002</v>
      </c>
      <c r="X1710">
        <v>151.68899999999999</v>
      </c>
      <c r="Y1710">
        <v>16.52</v>
      </c>
      <c r="Z1710">
        <v>5.8</v>
      </c>
      <c r="AA1710">
        <v>37.6</v>
      </c>
      <c r="AC1710">
        <v>2</v>
      </c>
    </row>
    <row r="1711" spans="1:29" hidden="1" x14ac:dyDescent="0.25">
      <c r="A1711" t="s">
        <v>71</v>
      </c>
      <c r="B1711" t="s">
        <v>72</v>
      </c>
      <c r="C1711" s="1">
        <v>43863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Q1711">
        <v>1701583</v>
      </c>
      <c r="R1711">
        <v>1935.9069999999999</v>
      </c>
      <c r="S1711">
        <v>32.4</v>
      </c>
      <c r="T1711">
        <v>2.3719999999999999</v>
      </c>
      <c r="U1711">
        <v>1.387</v>
      </c>
      <c r="V1711">
        <v>43290.705000000002</v>
      </c>
      <c r="X1711">
        <v>151.68899999999999</v>
      </c>
      <c r="Y1711">
        <v>16.52</v>
      </c>
      <c r="Z1711">
        <v>5.8</v>
      </c>
      <c r="AA1711">
        <v>37.6</v>
      </c>
      <c r="AC1711">
        <v>2</v>
      </c>
    </row>
    <row r="1712" spans="1:29" hidden="1" x14ac:dyDescent="0.25">
      <c r="A1712" t="s">
        <v>71</v>
      </c>
      <c r="B1712" t="s">
        <v>72</v>
      </c>
      <c r="C1712" s="1">
        <v>43864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Q1712">
        <v>1701583</v>
      </c>
      <c r="R1712">
        <v>1935.9069999999999</v>
      </c>
      <c r="S1712">
        <v>32.4</v>
      </c>
      <c r="T1712">
        <v>2.3719999999999999</v>
      </c>
      <c r="U1712">
        <v>1.387</v>
      </c>
      <c r="V1712">
        <v>43290.705000000002</v>
      </c>
      <c r="X1712">
        <v>151.68899999999999</v>
      </c>
      <c r="Y1712">
        <v>16.52</v>
      </c>
      <c r="Z1712">
        <v>5.8</v>
      </c>
      <c r="AA1712">
        <v>37.6</v>
      </c>
      <c r="AC1712">
        <v>2</v>
      </c>
    </row>
    <row r="1713" spans="1:29" hidden="1" x14ac:dyDescent="0.25">
      <c r="A1713" t="s">
        <v>71</v>
      </c>
      <c r="B1713" t="s">
        <v>72</v>
      </c>
      <c r="C1713" s="1">
        <v>43865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Q1713">
        <v>1701583</v>
      </c>
      <c r="R1713">
        <v>1935.9069999999999</v>
      </c>
      <c r="S1713">
        <v>32.4</v>
      </c>
      <c r="T1713">
        <v>2.3719999999999999</v>
      </c>
      <c r="U1713">
        <v>1.387</v>
      </c>
      <c r="V1713">
        <v>43290.705000000002</v>
      </c>
      <c r="X1713">
        <v>151.68899999999999</v>
      </c>
      <c r="Y1713">
        <v>16.52</v>
      </c>
      <c r="Z1713">
        <v>5.8</v>
      </c>
      <c r="AA1713">
        <v>37.6</v>
      </c>
      <c r="AC1713">
        <v>2</v>
      </c>
    </row>
    <row r="1714" spans="1:29" hidden="1" x14ac:dyDescent="0.25">
      <c r="A1714" t="s">
        <v>71</v>
      </c>
      <c r="B1714" t="s">
        <v>72</v>
      </c>
      <c r="C1714" s="1">
        <v>43866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Q1714">
        <v>1701583</v>
      </c>
      <c r="R1714">
        <v>1935.9069999999999</v>
      </c>
      <c r="S1714">
        <v>32.4</v>
      </c>
      <c r="T1714">
        <v>2.3719999999999999</v>
      </c>
      <c r="U1714">
        <v>1.387</v>
      </c>
      <c r="V1714">
        <v>43290.705000000002</v>
      </c>
      <c r="X1714">
        <v>151.68899999999999</v>
      </c>
      <c r="Y1714">
        <v>16.52</v>
      </c>
      <c r="Z1714">
        <v>5.8</v>
      </c>
      <c r="AA1714">
        <v>37.6</v>
      </c>
      <c r="AC1714">
        <v>2</v>
      </c>
    </row>
    <row r="1715" spans="1:29" hidden="1" x14ac:dyDescent="0.25">
      <c r="A1715" t="s">
        <v>71</v>
      </c>
      <c r="B1715" t="s">
        <v>72</v>
      </c>
      <c r="C1715" s="1">
        <v>43867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Q1715">
        <v>1701583</v>
      </c>
      <c r="R1715">
        <v>1935.9069999999999</v>
      </c>
      <c r="S1715">
        <v>32.4</v>
      </c>
      <c r="T1715">
        <v>2.3719999999999999</v>
      </c>
      <c r="U1715">
        <v>1.387</v>
      </c>
      <c r="V1715">
        <v>43290.705000000002</v>
      </c>
      <c r="X1715">
        <v>151.68899999999999</v>
      </c>
      <c r="Y1715">
        <v>16.52</v>
      </c>
      <c r="Z1715">
        <v>5.8</v>
      </c>
      <c r="AA1715">
        <v>37.6</v>
      </c>
      <c r="AC1715">
        <v>2</v>
      </c>
    </row>
    <row r="1716" spans="1:29" hidden="1" x14ac:dyDescent="0.25">
      <c r="A1716" t="s">
        <v>71</v>
      </c>
      <c r="B1716" t="s">
        <v>72</v>
      </c>
      <c r="C1716" s="1">
        <v>43868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Q1716">
        <v>1701583</v>
      </c>
      <c r="R1716">
        <v>1935.9069999999999</v>
      </c>
      <c r="S1716">
        <v>32.4</v>
      </c>
      <c r="T1716">
        <v>2.3719999999999999</v>
      </c>
      <c r="U1716">
        <v>1.387</v>
      </c>
      <c r="V1716">
        <v>43290.705000000002</v>
      </c>
      <c r="X1716">
        <v>151.68899999999999</v>
      </c>
      <c r="Y1716">
        <v>16.52</v>
      </c>
      <c r="Z1716">
        <v>5.8</v>
      </c>
      <c r="AA1716">
        <v>37.6</v>
      </c>
      <c r="AC1716">
        <v>2</v>
      </c>
    </row>
    <row r="1717" spans="1:29" hidden="1" x14ac:dyDescent="0.25">
      <c r="A1717" t="s">
        <v>71</v>
      </c>
      <c r="B1717" t="s">
        <v>72</v>
      </c>
      <c r="C1717" s="1">
        <v>43869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Q1717">
        <v>1701583</v>
      </c>
      <c r="R1717">
        <v>1935.9069999999999</v>
      </c>
      <c r="S1717">
        <v>32.4</v>
      </c>
      <c r="T1717">
        <v>2.3719999999999999</v>
      </c>
      <c r="U1717">
        <v>1.387</v>
      </c>
      <c r="V1717">
        <v>43290.705000000002</v>
      </c>
      <c r="X1717">
        <v>151.68899999999999</v>
      </c>
      <c r="Y1717">
        <v>16.52</v>
      </c>
      <c r="Z1717">
        <v>5.8</v>
      </c>
      <c r="AA1717">
        <v>37.6</v>
      </c>
      <c r="AC1717">
        <v>2</v>
      </c>
    </row>
    <row r="1718" spans="1:29" hidden="1" x14ac:dyDescent="0.25">
      <c r="A1718" t="s">
        <v>71</v>
      </c>
      <c r="B1718" t="s">
        <v>72</v>
      </c>
      <c r="C1718" s="1">
        <v>43870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Q1718">
        <v>1701583</v>
      </c>
      <c r="R1718">
        <v>1935.9069999999999</v>
      </c>
      <c r="S1718">
        <v>32.4</v>
      </c>
      <c r="T1718">
        <v>2.3719999999999999</v>
      </c>
      <c r="U1718">
        <v>1.387</v>
      </c>
      <c r="V1718">
        <v>43290.705000000002</v>
      </c>
      <c r="X1718">
        <v>151.68899999999999</v>
      </c>
      <c r="Y1718">
        <v>16.52</v>
      </c>
      <c r="Z1718">
        <v>5.8</v>
      </c>
      <c r="AA1718">
        <v>37.6</v>
      </c>
      <c r="AC1718">
        <v>2</v>
      </c>
    </row>
    <row r="1719" spans="1:29" hidden="1" x14ac:dyDescent="0.25">
      <c r="A1719" t="s">
        <v>71</v>
      </c>
      <c r="B1719" t="s">
        <v>72</v>
      </c>
      <c r="C1719" s="1">
        <v>43871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Q1719">
        <v>1701583</v>
      </c>
      <c r="R1719">
        <v>1935.9069999999999</v>
      </c>
      <c r="S1719">
        <v>32.4</v>
      </c>
      <c r="T1719">
        <v>2.3719999999999999</v>
      </c>
      <c r="U1719">
        <v>1.387</v>
      </c>
      <c r="V1719">
        <v>43290.705000000002</v>
      </c>
      <c r="X1719">
        <v>151.68899999999999</v>
      </c>
      <c r="Y1719">
        <v>16.52</v>
      </c>
      <c r="Z1719">
        <v>5.8</v>
      </c>
      <c r="AA1719">
        <v>37.6</v>
      </c>
      <c r="AC1719">
        <v>2</v>
      </c>
    </row>
    <row r="1720" spans="1:29" hidden="1" x14ac:dyDescent="0.25">
      <c r="A1720" t="s">
        <v>71</v>
      </c>
      <c r="B1720" t="s">
        <v>72</v>
      </c>
      <c r="C1720" s="1">
        <v>43872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Q1720">
        <v>1701583</v>
      </c>
      <c r="R1720">
        <v>1935.9069999999999</v>
      </c>
      <c r="S1720">
        <v>32.4</v>
      </c>
      <c r="T1720">
        <v>2.3719999999999999</v>
      </c>
      <c r="U1720">
        <v>1.387</v>
      </c>
      <c r="V1720">
        <v>43290.705000000002</v>
      </c>
      <c r="X1720">
        <v>151.68899999999999</v>
      </c>
      <c r="Y1720">
        <v>16.52</v>
      </c>
      <c r="Z1720">
        <v>5.8</v>
      </c>
      <c r="AA1720">
        <v>37.6</v>
      </c>
      <c r="AC1720">
        <v>2</v>
      </c>
    </row>
    <row r="1721" spans="1:29" hidden="1" x14ac:dyDescent="0.25">
      <c r="A1721" t="s">
        <v>71</v>
      </c>
      <c r="B1721" t="s">
        <v>72</v>
      </c>
      <c r="C1721" s="1">
        <v>43873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Q1721">
        <v>1701583</v>
      </c>
      <c r="R1721">
        <v>1935.9069999999999</v>
      </c>
      <c r="S1721">
        <v>32.4</v>
      </c>
      <c r="T1721">
        <v>2.3719999999999999</v>
      </c>
      <c r="U1721">
        <v>1.387</v>
      </c>
      <c r="V1721">
        <v>43290.705000000002</v>
      </c>
      <c r="X1721">
        <v>151.68899999999999</v>
      </c>
      <c r="Y1721">
        <v>16.52</v>
      </c>
      <c r="Z1721">
        <v>5.8</v>
      </c>
      <c r="AA1721">
        <v>37.6</v>
      </c>
      <c r="AC1721">
        <v>2</v>
      </c>
    </row>
    <row r="1722" spans="1:29" hidden="1" x14ac:dyDescent="0.25">
      <c r="A1722" t="s">
        <v>71</v>
      </c>
      <c r="B1722" t="s">
        <v>72</v>
      </c>
      <c r="C1722" s="1">
        <v>43874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Q1722">
        <v>1701583</v>
      </c>
      <c r="R1722">
        <v>1935.9069999999999</v>
      </c>
      <c r="S1722">
        <v>32.4</v>
      </c>
      <c r="T1722">
        <v>2.3719999999999999</v>
      </c>
      <c r="U1722">
        <v>1.387</v>
      </c>
      <c r="V1722">
        <v>43290.705000000002</v>
      </c>
      <c r="X1722">
        <v>151.68899999999999</v>
      </c>
      <c r="Y1722">
        <v>16.52</v>
      </c>
      <c r="Z1722">
        <v>5.8</v>
      </c>
      <c r="AA1722">
        <v>37.6</v>
      </c>
      <c r="AC1722">
        <v>2</v>
      </c>
    </row>
    <row r="1723" spans="1:29" hidden="1" x14ac:dyDescent="0.25">
      <c r="A1723" t="s">
        <v>71</v>
      </c>
      <c r="B1723" t="s">
        <v>72</v>
      </c>
      <c r="C1723" s="1">
        <v>43875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Q1723">
        <v>1701583</v>
      </c>
      <c r="R1723">
        <v>1935.9069999999999</v>
      </c>
      <c r="S1723">
        <v>32.4</v>
      </c>
      <c r="T1723">
        <v>2.3719999999999999</v>
      </c>
      <c r="U1723">
        <v>1.387</v>
      </c>
      <c r="V1723">
        <v>43290.705000000002</v>
      </c>
      <c r="X1723">
        <v>151.68899999999999</v>
      </c>
      <c r="Y1723">
        <v>16.52</v>
      </c>
      <c r="Z1723">
        <v>5.8</v>
      </c>
      <c r="AA1723">
        <v>37.6</v>
      </c>
      <c r="AC1723">
        <v>2</v>
      </c>
    </row>
    <row r="1724" spans="1:29" hidden="1" x14ac:dyDescent="0.25">
      <c r="A1724" t="s">
        <v>71</v>
      </c>
      <c r="B1724" t="s">
        <v>72</v>
      </c>
      <c r="C1724" s="1">
        <v>43876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Q1724">
        <v>1701583</v>
      </c>
      <c r="R1724">
        <v>1935.9069999999999</v>
      </c>
      <c r="S1724">
        <v>32.4</v>
      </c>
      <c r="T1724">
        <v>2.3719999999999999</v>
      </c>
      <c r="U1724">
        <v>1.387</v>
      </c>
      <c r="V1724">
        <v>43290.705000000002</v>
      </c>
      <c r="X1724">
        <v>151.68899999999999</v>
      </c>
      <c r="Y1724">
        <v>16.52</v>
      </c>
      <c r="Z1724">
        <v>5.8</v>
      </c>
      <c r="AA1724">
        <v>37.6</v>
      </c>
      <c r="AC1724">
        <v>2</v>
      </c>
    </row>
    <row r="1725" spans="1:29" hidden="1" x14ac:dyDescent="0.25">
      <c r="A1725" t="s">
        <v>71</v>
      </c>
      <c r="B1725" t="s">
        <v>72</v>
      </c>
      <c r="C1725" s="1">
        <v>43877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Q1725">
        <v>1701583</v>
      </c>
      <c r="R1725">
        <v>1935.9069999999999</v>
      </c>
      <c r="S1725">
        <v>32.4</v>
      </c>
      <c r="T1725">
        <v>2.3719999999999999</v>
      </c>
      <c r="U1725">
        <v>1.387</v>
      </c>
      <c r="V1725">
        <v>43290.705000000002</v>
      </c>
      <c r="X1725">
        <v>151.68899999999999</v>
      </c>
      <c r="Y1725">
        <v>16.52</v>
      </c>
      <c r="Z1725">
        <v>5.8</v>
      </c>
      <c r="AA1725">
        <v>37.6</v>
      </c>
      <c r="AC1725">
        <v>2</v>
      </c>
    </row>
    <row r="1726" spans="1:29" hidden="1" x14ac:dyDescent="0.25">
      <c r="A1726" t="s">
        <v>71</v>
      </c>
      <c r="B1726" t="s">
        <v>72</v>
      </c>
      <c r="C1726" s="1">
        <v>43878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Q1726">
        <v>1701583</v>
      </c>
      <c r="R1726">
        <v>1935.9069999999999</v>
      </c>
      <c r="S1726">
        <v>32.4</v>
      </c>
      <c r="T1726">
        <v>2.3719999999999999</v>
      </c>
      <c r="U1726">
        <v>1.387</v>
      </c>
      <c r="V1726">
        <v>43290.705000000002</v>
      </c>
      <c r="X1726">
        <v>151.68899999999999</v>
      </c>
      <c r="Y1726">
        <v>16.52</v>
      </c>
      <c r="Z1726">
        <v>5.8</v>
      </c>
      <c r="AA1726">
        <v>37.6</v>
      </c>
      <c r="AC1726">
        <v>2</v>
      </c>
    </row>
    <row r="1727" spans="1:29" hidden="1" x14ac:dyDescent="0.25">
      <c r="A1727" t="s">
        <v>71</v>
      </c>
      <c r="B1727" t="s">
        <v>72</v>
      </c>
      <c r="C1727" s="1">
        <v>43879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Q1727">
        <v>1701583</v>
      </c>
      <c r="R1727">
        <v>1935.9069999999999</v>
      </c>
      <c r="S1727">
        <v>32.4</v>
      </c>
      <c r="T1727">
        <v>2.3719999999999999</v>
      </c>
      <c r="U1727">
        <v>1.387</v>
      </c>
      <c r="V1727">
        <v>43290.705000000002</v>
      </c>
      <c r="X1727">
        <v>151.68899999999999</v>
      </c>
      <c r="Y1727">
        <v>16.52</v>
      </c>
      <c r="Z1727">
        <v>5.8</v>
      </c>
      <c r="AA1727">
        <v>37.6</v>
      </c>
      <c r="AC1727">
        <v>2</v>
      </c>
    </row>
    <row r="1728" spans="1:29" hidden="1" x14ac:dyDescent="0.25">
      <c r="A1728" t="s">
        <v>71</v>
      </c>
      <c r="B1728" t="s">
        <v>72</v>
      </c>
      <c r="C1728" s="1">
        <v>43880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Q1728">
        <v>1701583</v>
      </c>
      <c r="R1728">
        <v>1935.9069999999999</v>
      </c>
      <c r="S1728">
        <v>32.4</v>
      </c>
      <c r="T1728">
        <v>2.3719999999999999</v>
      </c>
      <c r="U1728">
        <v>1.387</v>
      </c>
      <c r="V1728">
        <v>43290.705000000002</v>
      </c>
      <c r="X1728">
        <v>151.68899999999999</v>
      </c>
      <c r="Y1728">
        <v>16.52</v>
      </c>
      <c r="Z1728">
        <v>5.8</v>
      </c>
      <c r="AA1728">
        <v>37.6</v>
      </c>
      <c r="AC1728">
        <v>2</v>
      </c>
    </row>
    <row r="1729" spans="1:29" hidden="1" x14ac:dyDescent="0.25">
      <c r="A1729" t="s">
        <v>71</v>
      </c>
      <c r="B1729" t="s">
        <v>72</v>
      </c>
      <c r="C1729" s="1">
        <v>43881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Q1729">
        <v>1701583</v>
      </c>
      <c r="R1729">
        <v>1935.9069999999999</v>
      </c>
      <c r="S1729">
        <v>32.4</v>
      </c>
      <c r="T1729">
        <v>2.3719999999999999</v>
      </c>
      <c r="U1729">
        <v>1.387</v>
      </c>
      <c r="V1729">
        <v>43290.705000000002</v>
      </c>
      <c r="X1729">
        <v>151.68899999999999</v>
      </c>
      <c r="Y1729">
        <v>16.52</v>
      </c>
      <c r="Z1729">
        <v>5.8</v>
      </c>
      <c r="AA1729">
        <v>37.6</v>
      </c>
      <c r="AC1729">
        <v>2</v>
      </c>
    </row>
    <row r="1730" spans="1:29" hidden="1" x14ac:dyDescent="0.25">
      <c r="A1730" t="s">
        <v>71</v>
      </c>
      <c r="B1730" t="s">
        <v>72</v>
      </c>
      <c r="C1730" s="1">
        <v>43882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Q1730">
        <v>1701583</v>
      </c>
      <c r="R1730">
        <v>1935.9069999999999</v>
      </c>
      <c r="S1730">
        <v>32.4</v>
      </c>
      <c r="T1730">
        <v>2.3719999999999999</v>
      </c>
      <c r="U1730">
        <v>1.387</v>
      </c>
      <c r="V1730">
        <v>43290.705000000002</v>
      </c>
      <c r="X1730">
        <v>151.68899999999999</v>
      </c>
      <c r="Y1730">
        <v>16.52</v>
      </c>
      <c r="Z1730">
        <v>5.8</v>
      </c>
      <c r="AA1730">
        <v>37.6</v>
      </c>
      <c r="AC1730">
        <v>2</v>
      </c>
    </row>
    <row r="1731" spans="1:29" hidden="1" x14ac:dyDescent="0.25">
      <c r="A1731" t="s">
        <v>71</v>
      </c>
      <c r="B1731" t="s">
        <v>72</v>
      </c>
      <c r="C1731" s="1">
        <v>43883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Q1731">
        <v>1701583</v>
      </c>
      <c r="R1731">
        <v>1935.9069999999999</v>
      </c>
      <c r="S1731">
        <v>32.4</v>
      </c>
      <c r="T1731">
        <v>2.3719999999999999</v>
      </c>
      <c r="U1731">
        <v>1.387</v>
      </c>
      <c r="V1731">
        <v>43290.705000000002</v>
      </c>
      <c r="X1731">
        <v>151.68899999999999</v>
      </c>
      <c r="Y1731">
        <v>16.52</v>
      </c>
      <c r="Z1731">
        <v>5.8</v>
      </c>
      <c r="AA1731">
        <v>37.6</v>
      </c>
      <c r="AC1731">
        <v>2</v>
      </c>
    </row>
    <row r="1732" spans="1:29" hidden="1" x14ac:dyDescent="0.25">
      <c r="A1732" t="s">
        <v>71</v>
      </c>
      <c r="B1732" t="s">
        <v>72</v>
      </c>
      <c r="C1732" s="1">
        <v>43884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Q1732">
        <v>1701583</v>
      </c>
      <c r="R1732">
        <v>1935.9069999999999</v>
      </c>
      <c r="S1732">
        <v>32.4</v>
      </c>
      <c r="T1732">
        <v>2.3719999999999999</v>
      </c>
      <c r="U1732">
        <v>1.387</v>
      </c>
      <c r="V1732">
        <v>43290.705000000002</v>
      </c>
      <c r="X1732">
        <v>151.68899999999999</v>
      </c>
      <c r="Y1732">
        <v>16.52</v>
      </c>
      <c r="Z1732">
        <v>5.8</v>
      </c>
      <c r="AA1732">
        <v>37.6</v>
      </c>
      <c r="AC1732">
        <v>2</v>
      </c>
    </row>
    <row r="1733" spans="1:29" hidden="1" x14ac:dyDescent="0.25">
      <c r="A1733" t="s">
        <v>71</v>
      </c>
      <c r="B1733" t="s">
        <v>72</v>
      </c>
      <c r="C1733" s="1">
        <v>43885</v>
      </c>
      <c r="D1733">
        <v>1</v>
      </c>
      <c r="E1733">
        <v>1</v>
      </c>
      <c r="F1733">
        <v>0</v>
      </c>
      <c r="G1733">
        <v>0</v>
      </c>
      <c r="H1733">
        <v>0.58799999999999997</v>
      </c>
      <c r="I1733">
        <v>0.58799999999999997</v>
      </c>
      <c r="J1733">
        <v>0</v>
      </c>
      <c r="K1733">
        <v>0</v>
      </c>
      <c r="Q1733">
        <v>1701583</v>
      </c>
      <c r="R1733">
        <v>1935.9069999999999</v>
      </c>
      <c r="S1733">
        <v>32.4</v>
      </c>
      <c r="T1733">
        <v>2.3719999999999999</v>
      </c>
      <c r="U1733">
        <v>1.387</v>
      </c>
      <c r="V1733">
        <v>43290.705000000002</v>
      </c>
      <c r="X1733">
        <v>151.68899999999999</v>
      </c>
      <c r="Y1733">
        <v>16.52</v>
      </c>
      <c r="Z1733">
        <v>5.8</v>
      </c>
      <c r="AA1733">
        <v>37.6</v>
      </c>
      <c r="AC1733">
        <v>2</v>
      </c>
    </row>
    <row r="1734" spans="1:29" hidden="1" x14ac:dyDescent="0.25">
      <c r="A1734" t="s">
        <v>71</v>
      </c>
      <c r="B1734" t="s">
        <v>72</v>
      </c>
      <c r="C1734" s="1">
        <v>43886</v>
      </c>
      <c r="D1734">
        <v>2</v>
      </c>
      <c r="E1734">
        <v>1</v>
      </c>
      <c r="F1734">
        <v>0</v>
      </c>
      <c r="G1734">
        <v>0</v>
      </c>
      <c r="H1734">
        <v>1.175</v>
      </c>
      <c r="I1734">
        <v>0.58799999999999997</v>
      </c>
      <c r="J1734">
        <v>0</v>
      </c>
      <c r="K1734">
        <v>0</v>
      </c>
      <c r="Q1734">
        <v>1701583</v>
      </c>
      <c r="R1734">
        <v>1935.9069999999999</v>
      </c>
      <c r="S1734">
        <v>32.4</v>
      </c>
      <c r="T1734">
        <v>2.3719999999999999</v>
      </c>
      <c r="U1734">
        <v>1.387</v>
      </c>
      <c r="V1734">
        <v>43290.705000000002</v>
      </c>
      <c r="X1734">
        <v>151.68899999999999</v>
      </c>
      <c r="Y1734">
        <v>16.52</v>
      </c>
      <c r="Z1734">
        <v>5.8</v>
      </c>
      <c r="AA1734">
        <v>37.6</v>
      </c>
      <c r="AC1734">
        <v>2</v>
      </c>
    </row>
    <row r="1735" spans="1:29" hidden="1" x14ac:dyDescent="0.25">
      <c r="A1735" t="s">
        <v>71</v>
      </c>
      <c r="B1735" t="s">
        <v>72</v>
      </c>
      <c r="C1735" s="1">
        <v>43887</v>
      </c>
      <c r="D1735">
        <v>23</v>
      </c>
      <c r="E1735">
        <v>21</v>
      </c>
      <c r="F1735">
        <v>0</v>
      </c>
      <c r="G1735">
        <v>0</v>
      </c>
      <c r="H1735">
        <v>13.516999999999999</v>
      </c>
      <c r="I1735">
        <v>12.340999999999999</v>
      </c>
      <c r="J1735">
        <v>0</v>
      </c>
      <c r="K1735">
        <v>0</v>
      </c>
      <c r="Q1735">
        <v>1701583</v>
      </c>
      <c r="R1735">
        <v>1935.9069999999999</v>
      </c>
      <c r="S1735">
        <v>32.4</v>
      </c>
      <c r="T1735">
        <v>2.3719999999999999</v>
      </c>
      <c r="U1735">
        <v>1.387</v>
      </c>
      <c r="V1735">
        <v>43290.705000000002</v>
      </c>
      <c r="X1735">
        <v>151.68899999999999</v>
      </c>
      <c r="Y1735">
        <v>16.52</v>
      </c>
      <c r="Z1735">
        <v>5.8</v>
      </c>
      <c r="AA1735">
        <v>37.6</v>
      </c>
      <c r="AC1735">
        <v>2</v>
      </c>
    </row>
    <row r="1736" spans="1:29" hidden="1" x14ac:dyDescent="0.25">
      <c r="A1736" t="s">
        <v>71</v>
      </c>
      <c r="B1736" t="s">
        <v>72</v>
      </c>
      <c r="C1736" s="1">
        <v>43888</v>
      </c>
      <c r="D1736">
        <v>33</v>
      </c>
      <c r="E1736">
        <v>10</v>
      </c>
      <c r="F1736">
        <v>0</v>
      </c>
      <c r="G1736">
        <v>0</v>
      </c>
      <c r="H1736">
        <v>19.393999999999998</v>
      </c>
      <c r="I1736">
        <v>5.8769999999999998</v>
      </c>
      <c r="J1736">
        <v>0</v>
      </c>
      <c r="K1736">
        <v>0</v>
      </c>
      <c r="Q1736">
        <v>1701583</v>
      </c>
      <c r="R1736">
        <v>1935.9069999999999</v>
      </c>
      <c r="S1736">
        <v>32.4</v>
      </c>
      <c r="T1736">
        <v>2.3719999999999999</v>
      </c>
      <c r="U1736">
        <v>1.387</v>
      </c>
      <c r="V1736">
        <v>43290.705000000002</v>
      </c>
      <c r="X1736">
        <v>151.68899999999999</v>
      </c>
      <c r="Y1736">
        <v>16.52</v>
      </c>
      <c r="Z1736">
        <v>5.8</v>
      </c>
      <c r="AA1736">
        <v>37.6</v>
      </c>
      <c r="AC1736">
        <v>2</v>
      </c>
    </row>
    <row r="1737" spans="1:29" hidden="1" x14ac:dyDescent="0.25">
      <c r="A1737" t="s">
        <v>71</v>
      </c>
      <c r="B1737" t="s">
        <v>72</v>
      </c>
      <c r="C1737" s="1">
        <v>43889</v>
      </c>
      <c r="D1737">
        <v>33</v>
      </c>
      <c r="E1737">
        <v>0</v>
      </c>
      <c r="F1737">
        <v>0</v>
      </c>
      <c r="G1737">
        <v>0</v>
      </c>
      <c r="H1737">
        <v>19.393999999999998</v>
      </c>
      <c r="I1737">
        <v>0</v>
      </c>
      <c r="J1737">
        <v>0</v>
      </c>
      <c r="K1737">
        <v>0</v>
      </c>
      <c r="Q1737">
        <v>1701583</v>
      </c>
      <c r="R1737">
        <v>1935.9069999999999</v>
      </c>
      <c r="S1737">
        <v>32.4</v>
      </c>
      <c r="T1737">
        <v>2.3719999999999999</v>
      </c>
      <c r="U1737">
        <v>1.387</v>
      </c>
      <c r="V1737">
        <v>43290.705000000002</v>
      </c>
      <c r="X1737">
        <v>151.68899999999999</v>
      </c>
      <c r="Y1737">
        <v>16.52</v>
      </c>
      <c r="Z1737">
        <v>5.8</v>
      </c>
      <c r="AA1737">
        <v>37.6</v>
      </c>
      <c r="AC1737">
        <v>2</v>
      </c>
    </row>
    <row r="1738" spans="1:29" hidden="1" x14ac:dyDescent="0.25">
      <c r="A1738" t="s">
        <v>71</v>
      </c>
      <c r="B1738" t="s">
        <v>72</v>
      </c>
      <c r="C1738" s="1">
        <v>43890</v>
      </c>
      <c r="D1738">
        <v>38</v>
      </c>
      <c r="E1738">
        <v>5</v>
      </c>
      <c r="F1738">
        <v>0</v>
      </c>
      <c r="G1738">
        <v>0</v>
      </c>
      <c r="H1738">
        <v>22.332000000000001</v>
      </c>
      <c r="I1738">
        <v>2.9380000000000002</v>
      </c>
      <c r="J1738">
        <v>0</v>
      </c>
      <c r="K1738">
        <v>0</v>
      </c>
      <c r="Q1738">
        <v>1701583</v>
      </c>
      <c r="R1738">
        <v>1935.9069999999999</v>
      </c>
      <c r="S1738">
        <v>32.4</v>
      </c>
      <c r="T1738">
        <v>2.3719999999999999</v>
      </c>
      <c r="U1738">
        <v>1.387</v>
      </c>
      <c r="V1738">
        <v>43290.705000000002</v>
      </c>
      <c r="X1738">
        <v>151.68899999999999</v>
      </c>
      <c r="Y1738">
        <v>16.52</v>
      </c>
      <c r="Z1738">
        <v>5.8</v>
      </c>
      <c r="AA1738">
        <v>37.6</v>
      </c>
      <c r="AC1738">
        <v>2</v>
      </c>
    </row>
    <row r="1739" spans="1:29" hidden="1" x14ac:dyDescent="0.25">
      <c r="A1739" t="s">
        <v>71</v>
      </c>
      <c r="B1739" t="s">
        <v>72</v>
      </c>
      <c r="C1739" s="1">
        <v>43891</v>
      </c>
      <c r="D1739">
        <v>41</v>
      </c>
      <c r="E1739">
        <v>3</v>
      </c>
      <c r="F1739">
        <v>0</v>
      </c>
      <c r="G1739">
        <v>0</v>
      </c>
      <c r="H1739">
        <v>24.094999999999999</v>
      </c>
      <c r="I1739">
        <v>1.7629999999999999</v>
      </c>
      <c r="J1739">
        <v>0</v>
      </c>
      <c r="K1739">
        <v>0</v>
      </c>
      <c r="Q1739">
        <v>1701583</v>
      </c>
      <c r="R1739">
        <v>1935.9069999999999</v>
      </c>
      <c r="S1739">
        <v>32.4</v>
      </c>
      <c r="T1739">
        <v>2.3719999999999999</v>
      </c>
      <c r="U1739">
        <v>1.387</v>
      </c>
      <c r="V1739">
        <v>43290.705000000002</v>
      </c>
      <c r="X1739">
        <v>151.68899999999999</v>
      </c>
      <c r="Y1739">
        <v>16.52</v>
      </c>
      <c r="Z1739">
        <v>5.8</v>
      </c>
      <c r="AA1739">
        <v>37.6</v>
      </c>
      <c r="AC1739">
        <v>2</v>
      </c>
    </row>
    <row r="1740" spans="1:29" hidden="1" x14ac:dyDescent="0.25">
      <c r="A1740" t="s">
        <v>71</v>
      </c>
      <c r="B1740" t="s">
        <v>72</v>
      </c>
      <c r="C1740" s="1">
        <v>43892</v>
      </c>
      <c r="D1740">
        <v>47</v>
      </c>
      <c r="E1740">
        <v>6</v>
      </c>
      <c r="F1740">
        <v>0</v>
      </c>
      <c r="G1740">
        <v>0</v>
      </c>
      <c r="H1740">
        <v>27.620999999999999</v>
      </c>
      <c r="I1740">
        <v>3.5259999999999998</v>
      </c>
      <c r="J1740">
        <v>0</v>
      </c>
      <c r="K1740">
        <v>0</v>
      </c>
      <c r="Q1740">
        <v>1701583</v>
      </c>
      <c r="R1740">
        <v>1935.9069999999999</v>
      </c>
      <c r="S1740">
        <v>32.4</v>
      </c>
      <c r="T1740">
        <v>2.3719999999999999</v>
      </c>
      <c r="U1740">
        <v>1.387</v>
      </c>
      <c r="V1740">
        <v>43290.705000000002</v>
      </c>
      <c r="X1740">
        <v>151.68899999999999</v>
      </c>
      <c r="Y1740">
        <v>16.52</v>
      </c>
      <c r="Z1740">
        <v>5.8</v>
      </c>
      <c r="AA1740">
        <v>37.6</v>
      </c>
      <c r="AC1740">
        <v>2</v>
      </c>
    </row>
    <row r="1741" spans="1:29" hidden="1" x14ac:dyDescent="0.25">
      <c r="A1741" t="s">
        <v>71</v>
      </c>
      <c r="B1741" t="s">
        <v>72</v>
      </c>
      <c r="C1741" s="1">
        <v>43894</v>
      </c>
      <c r="D1741">
        <v>49</v>
      </c>
      <c r="E1741">
        <v>2</v>
      </c>
      <c r="F1741">
        <v>0</v>
      </c>
      <c r="G1741">
        <v>0</v>
      </c>
      <c r="H1741">
        <v>28.797000000000001</v>
      </c>
      <c r="I1741">
        <v>1.175</v>
      </c>
      <c r="J1741">
        <v>0</v>
      </c>
      <c r="K1741">
        <v>0</v>
      </c>
      <c r="Q1741">
        <v>1701583</v>
      </c>
      <c r="R1741">
        <v>1935.9069999999999</v>
      </c>
      <c r="S1741">
        <v>32.4</v>
      </c>
      <c r="T1741">
        <v>2.3719999999999999</v>
      </c>
      <c r="U1741">
        <v>1.387</v>
      </c>
      <c r="V1741">
        <v>43290.705000000002</v>
      </c>
      <c r="X1741">
        <v>151.68899999999999</v>
      </c>
      <c r="Y1741">
        <v>16.52</v>
      </c>
      <c r="Z1741">
        <v>5.8</v>
      </c>
      <c r="AA1741">
        <v>37.6</v>
      </c>
      <c r="AC1741">
        <v>2</v>
      </c>
    </row>
    <row r="1742" spans="1:29" hidden="1" x14ac:dyDescent="0.25">
      <c r="A1742" t="s">
        <v>71</v>
      </c>
      <c r="B1742" t="s">
        <v>72</v>
      </c>
      <c r="C1742" s="1">
        <v>43895</v>
      </c>
      <c r="D1742">
        <v>52</v>
      </c>
      <c r="E1742">
        <v>3</v>
      </c>
      <c r="F1742">
        <v>0</v>
      </c>
      <c r="G1742">
        <v>0</v>
      </c>
      <c r="H1742">
        <v>30.56</v>
      </c>
      <c r="I1742">
        <v>1.7629999999999999</v>
      </c>
      <c r="J1742">
        <v>0</v>
      </c>
      <c r="K1742">
        <v>0</v>
      </c>
      <c r="L1742">
        <v>5334</v>
      </c>
      <c r="N1742">
        <v>3.1349999999999998</v>
      </c>
      <c r="P1742" t="s">
        <v>59</v>
      </c>
      <c r="Q1742">
        <v>1701583</v>
      </c>
      <c r="R1742">
        <v>1935.9069999999999</v>
      </c>
      <c r="S1742">
        <v>32.4</v>
      </c>
      <c r="T1742">
        <v>2.3719999999999999</v>
      </c>
      <c r="U1742">
        <v>1.387</v>
      </c>
      <c r="V1742">
        <v>43290.705000000002</v>
      </c>
      <c r="X1742">
        <v>151.68899999999999</v>
      </c>
      <c r="Y1742">
        <v>16.52</v>
      </c>
      <c r="Z1742">
        <v>5.8</v>
      </c>
      <c r="AA1742">
        <v>37.6</v>
      </c>
      <c r="AC1742">
        <v>2</v>
      </c>
    </row>
    <row r="1743" spans="1:29" hidden="1" x14ac:dyDescent="0.25">
      <c r="A1743" t="s">
        <v>71</v>
      </c>
      <c r="B1743" t="s">
        <v>72</v>
      </c>
      <c r="C1743" s="1">
        <v>43896</v>
      </c>
      <c r="D1743">
        <v>52</v>
      </c>
      <c r="E1743">
        <v>0</v>
      </c>
      <c r="F1743">
        <v>0</v>
      </c>
      <c r="G1743">
        <v>0</v>
      </c>
      <c r="H1743">
        <v>30.56</v>
      </c>
      <c r="I1743">
        <v>0</v>
      </c>
      <c r="J1743">
        <v>0</v>
      </c>
      <c r="K1743">
        <v>0</v>
      </c>
      <c r="Q1743">
        <v>1701583</v>
      </c>
      <c r="R1743">
        <v>1935.9069999999999</v>
      </c>
      <c r="S1743">
        <v>32.4</v>
      </c>
      <c r="T1743">
        <v>2.3719999999999999</v>
      </c>
      <c r="U1743">
        <v>1.387</v>
      </c>
      <c r="V1743">
        <v>43290.705000000002</v>
      </c>
      <c r="X1743">
        <v>151.68899999999999</v>
      </c>
      <c r="Y1743">
        <v>16.52</v>
      </c>
      <c r="Z1743">
        <v>5.8</v>
      </c>
      <c r="AA1743">
        <v>37.6</v>
      </c>
      <c r="AC1743">
        <v>2</v>
      </c>
    </row>
    <row r="1744" spans="1:29" hidden="1" x14ac:dyDescent="0.25">
      <c r="A1744" t="s">
        <v>71</v>
      </c>
      <c r="B1744" t="s">
        <v>72</v>
      </c>
      <c r="C1744" s="1">
        <v>43897</v>
      </c>
      <c r="D1744">
        <v>56</v>
      </c>
      <c r="E1744">
        <v>4</v>
      </c>
      <c r="F1744">
        <v>0</v>
      </c>
      <c r="G1744">
        <v>0</v>
      </c>
      <c r="H1744">
        <v>32.911000000000001</v>
      </c>
      <c r="I1744">
        <v>2.351</v>
      </c>
      <c r="J1744">
        <v>0</v>
      </c>
      <c r="K1744">
        <v>0</v>
      </c>
      <c r="L1744">
        <v>6420</v>
      </c>
      <c r="N1744">
        <v>3.7730000000000001</v>
      </c>
      <c r="P1744" t="s">
        <v>59</v>
      </c>
      <c r="Q1744">
        <v>1701583</v>
      </c>
      <c r="R1744">
        <v>1935.9069999999999</v>
      </c>
      <c r="S1744">
        <v>32.4</v>
      </c>
      <c r="T1744">
        <v>2.3719999999999999</v>
      </c>
      <c r="U1744">
        <v>1.387</v>
      </c>
      <c r="V1744">
        <v>43290.705000000002</v>
      </c>
      <c r="X1744">
        <v>151.68899999999999</v>
      </c>
      <c r="Y1744">
        <v>16.52</v>
      </c>
      <c r="Z1744">
        <v>5.8</v>
      </c>
      <c r="AA1744">
        <v>37.6</v>
      </c>
      <c r="AC1744">
        <v>2</v>
      </c>
    </row>
    <row r="1745" spans="1:29" hidden="1" x14ac:dyDescent="0.25">
      <c r="A1745" t="s">
        <v>71</v>
      </c>
      <c r="B1745" t="s">
        <v>72</v>
      </c>
      <c r="C1745" s="1">
        <v>43898</v>
      </c>
      <c r="D1745">
        <v>63</v>
      </c>
      <c r="E1745">
        <v>7</v>
      </c>
      <c r="F1745">
        <v>0</v>
      </c>
      <c r="G1745">
        <v>0</v>
      </c>
      <c r="H1745">
        <v>37.024000000000001</v>
      </c>
      <c r="I1745">
        <v>4.1139999999999999</v>
      </c>
      <c r="J1745">
        <v>0</v>
      </c>
      <c r="K1745">
        <v>0</v>
      </c>
      <c r="Q1745">
        <v>1701583</v>
      </c>
      <c r="R1745">
        <v>1935.9069999999999</v>
      </c>
      <c r="S1745">
        <v>32.4</v>
      </c>
      <c r="T1745">
        <v>2.3719999999999999</v>
      </c>
      <c r="U1745">
        <v>1.387</v>
      </c>
      <c r="V1745">
        <v>43290.705000000002</v>
      </c>
      <c r="X1745">
        <v>151.68899999999999</v>
      </c>
      <c r="Y1745">
        <v>16.52</v>
      </c>
      <c r="Z1745">
        <v>5.8</v>
      </c>
      <c r="AA1745">
        <v>37.6</v>
      </c>
      <c r="AC1745">
        <v>2</v>
      </c>
    </row>
    <row r="1746" spans="1:29" hidden="1" x14ac:dyDescent="0.25">
      <c r="A1746" t="s">
        <v>71</v>
      </c>
      <c r="B1746" t="s">
        <v>72</v>
      </c>
      <c r="C1746" s="1">
        <v>43899</v>
      </c>
      <c r="D1746">
        <v>79</v>
      </c>
      <c r="E1746">
        <v>16</v>
      </c>
      <c r="F1746">
        <v>0</v>
      </c>
      <c r="G1746">
        <v>0</v>
      </c>
      <c r="H1746">
        <v>46.427</v>
      </c>
      <c r="I1746">
        <v>9.4030000000000005</v>
      </c>
      <c r="J1746">
        <v>0</v>
      </c>
      <c r="K1746">
        <v>0</v>
      </c>
      <c r="L1746">
        <v>7830</v>
      </c>
      <c r="N1746">
        <v>4.6020000000000003</v>
      </c>
      <c r="P1746" t="s">
        <v>59</v>
      </c>
      <c r="Q1746">
        <v>1701583</v>
      </c>
      <c r="R1746">
        <v>1935.9069999999999</v>
      </c>
      <c r="S1746">
        <v>32.4</v>
      </c>
      <c r="T1746">
        <v>2.3719999999999999</v>
      </c>
      <c r="U1746">
        <v>1.387</v>
      </c>
      <c r="V1746">
        <v>43290.705000000002</v>
      </c>
      <c r="X1746">
        <v>151.68899999999999</v>
      </c>
      <c r="Y1746">
        <v>16.52</v>
      </c>
      <c r="Z1746">
        <v>5.8</v>
      </c>
      <c r="AA1746">
        <v>37.6</v>
      </c>
      <c r="AC1746">
        <v>2</v>
      </c>
    </row>
    <row r="1747" spans="1:29" hidden="1" x14ac:dyDescent="0.25">
      <c r="A1747" t="s">
        <v>71</v>
      </c>
      <c r="B1747" t="s">
        <v>72</v>
      </c>
      <c r="C1747" s="1">
        <v>43900</v>
      </c>
      <c r="D1747">
        <v>109</v>
      </c>
      <c r="E1747">
        <v>30</v>
      </c>
      <c r="F1747">
        <v>0</v>
      </c>
      <c r="G1747">
        <v>0</v>
      </c>
      <c r="H1747">
        <v>64.058000000000007</v>
      </c>
      <c r="I1747">
        <v>17.631</v>
      </c>
      <c r="J1747">
        <v>0</v>
      </c>
      <c r="K1747">
        <v>0</v>
      </c>
      <c r="L1747">
        <v>8354</v>
      </c>
      <c r="M1747">
        <v>524</v>
      </c>
      <c r="N1747">
        <v>4.91</v>
      </c>
      <c r="O1747">
        <v>0.308</v>
      </c>
      <c r="P1747" t="s">
        <v>59</v>
      </c>
      <c r="Q1747">
        <v>1701583</v>
      </c>
      <c r="R1747">
        <v>1935.9069999999999</v>
      </c>
      <c r="S1747">
        <v>32.4</v>
      </c>
      <c r="T1747">
        <v>2.3719999999999999</v>
      </c>
      <c r="U1747">
        <v>1.387</v>
      </c>
      <c r="V1747">
        <v>43290.705000000002</v>
      </c>
      <c r="X1747">
        <v>151.68899999999999</v>
      </c>
      <c r="Y1747">
        <v>16.52</v>
      </c>
      <c r="Z1747">
        <v>5.8</v>
      </c>
      <c r="AA1747">
        <v>37.6</v>
      </c>
      <c r="AC1747">
        <v>2</v>
      </c>
    </row>
    <row r="1748" spans="1:29" hidden="1" x14ac:dyDescent="0.25">
      <c r="A1748" t="s">
        <v>71</v>
      </c>
      <c r="B1748" t="s">
        <v>72</v>
      </c>
      <c r="C1748" s="1">
        <v>43901</v>
      </c>
      <c r="D1748">
        <v>110</v>
      </c>
      <c r="E1748">
        <v>1</v>
      </c>
      <c r="F1748">
        <v>0</v>
      </c>
      <c r="G1748">
        <v>0</v>
      </c>
      <c r="H1748">
        <v>64.646000000000001</v>
      </c>
      <c r="I1748">
        <v>0.58799999999999997</v>
      </c>
      <c r="J1748">
        <v>0</v>
      </c>
      <c r="K1748">
        <v>0</v>
      </c>
      <c r="L1748">
        <v>8810</v>
      </c>
      <c r="M1748">
        <v>456</v>
      </c>
      <c r="N1748">
        <v>5.1779999999999999</v>
      </c>
      <c r="O1748">
        <v>0.26800000000000002</v>
      </c>
      <c r="P1748" t="s">
        <v>59</v>
      </c>
      <c r="Q1748">
        <v>1701583</v>
      </c>
      <c r="R1748">
        <v>1935.9069999999999</v>
      </c>
      <c r="S1748">
        <v>32.4</v>
      </c>
      <c r="T1748">
        <v>2.3719999999999999</v>
      </c>
      <c r="U1748">
        <v>1.387</v>
      </c>
      <c r="V1748">
        <v>43290.705000000002</v>
      </c>
      <c r="X1748">
        <v>151.68899999999999</v>
      </c>
      <c r="Y1748">
        <v>16.52</v>
      </c>
      <c r="Z1748">
        <v>5.8</v>
      </c>
      <c r="AA1748">
        <v>37.6</v>
      </c>
      <c r="AC1748">
        <v>2</v>
      </c>
    </row>
    <row r="1749" spans="1:29" hidden="1" x14ac:dyDescent="0.25">
      <c r="A1749" t="s">
        <v>71</v>
      </c>
      <c r="B1749" t="s">
        <v>72</v>
      </c>
      <c r="C1749" s="1">
        <v>43902</v>
      </c>
      <c r="D1749">
        <v>162</v>
      </c>
      <c r="E1749">
        <v>52</v>
      </c>
      <c r="F1749">
        <v>0</v>
      </c>
      <c r="G1749">
        <v>0</v>
      </c>
      <c r="H1749">
        <v>95.204999999999998</v>
      </c>
      <c r="I1749">
        <v>30.56</v>
      </c>
      <c r="J1749">
        <v>0</v>
      </c>
      <c r="K1749">
        <v>0</v>
      </c>
      <c r="L1749">
        <v>9042</v>
      </c>
      <c r="M1749">
        <v>232</v>
      </c>
      <c r="N1749">
        <v>5.3140000000000001</v>
      </c>
      <c r="O1749">
        <v>0.13600000000000001</v>
      </c>
      <c r="P1749" t="s">
        <v>59</v>
      </c>
      <c r="Q1749">
        <v>1701583</v>
      </c>
      <c r="R1749">
        <v>1935.9069999999999</v>
      </c>
      <c r="S1749">
        <v>32.4</v>
      </c>
      <c r="T1749">
        <v>2.3719999999999999</v>
      </c>
      <c r="U1749">
        <v>1.387</v>
      </c>
      <c r="V1749">
        <v>43290.705000000002</v>
      </c>
      <c r="X1749">
        <v>151.68899999999999</v>
      </c>
      <c r="Y1749">
        <v>16.52</v>
      </c>
      <c r="Z1749">
        <v>5.8</v>
      </c>
      <c r="AA1749">
        <v>37.6</v>
      </c>
      <c r="AC1749">
        <v>2</v>
      </c>
    </row>
    <row r="1750" spans="1:29" hidden="1" x14ac:dyDescent="0.25">
      <c r="A1750" t="s">
        <v>71</v>
      </c>
      <c r="B1750" t="s">
        <v>72</v>
      </c>
      <c r="C1750" s="1">
        <v>43903</v>
      </c>
      <c r="D1750">
        <v>162</v>
      </c>
      <c r="E1750">
        <v>0</v>
      </c>
      <c r="F1750">
        <v>0</v>
      </c>
      <c r="G1750">
        <v>0</v>
      </c>
      <c r="H1750">
        <v>95.204999999999998</v>
      </c>
      <c r="I1750">
        <v>0</v>
      </c>
      <c r="J1750">
        <v>0</v>
      </c>
      <c r="K1750">
        <v>0</v>
      </c>
      <c r="Q1750">
        <v>1701583</v>
      </c>
      <c r="R1750">
        <v>1935.9069999999999</v>
      </c>
      <c r="S1750">
        <v>32.4</v>
      </c>
      <c r="T1750">
        <v>2.3719999999999999</v>
      </c>
      <c r="U1750">
        <v>1.387</v>
      </c>
      <c r="V1750">
        <v>43290.705000000002</v>
      </c>
      <c r="X1750">
        <v>151.68899999999999</v>
      </c>
      <c r="Y1750">
        <v>16.52</v>
      </c>
      <c r="Z1750">
        <v>5.8</v>
      </c>
      <c r="AA1750">
        <v>37.6</v>
      </c>
      <c r="AC1750">
        <v>2</v>
      </c>
    </row>
    <row r="1751" spans="1:29" hidden="1" x14ac:dyDescent="0.25">
      <c r="A1751" t="s">
        <v>71</v>
      </c>
      <c r="B1751" t="s">
        <v>72</v>
      </c>
      <c r="C1751" s="1">
        <v>43904</v>
      </c>
      <c r="D1751">
        <v>210</v>
      </c>
      <c r="E1751">
        <v>48</v>
      </c>
      <c r="F1751">
        <v>0</v>
      </c>
      <c r="G1751">
        <v>0</v>
      </c>
      <c r="H1751">
        <v>123.414</v>
      </c>
      <c r="I1751">
        <v>28.209</v>
      </c>
      <c r="J1751">
        <v>0</v>
      </c>
      <c r="K1751">
        <v>0</v>
      </c>
      <c r="Q1751">
        <v>1701583</v>
      </c>
      <c r="R1751">
        <v>1935.9069999999999</v>
      </c>
      <c r="S1751">
        <v>32.4</v>
      </c>
      <c r="T1751">
        <v>2.3719999999999999</v>
      </c>
      <c r="U1751">
        <v>1.387</v>
      </c>
      <c r="V1751">
        <v>43290.705000000002</v>
      </c>
      <c r="X1751">
        <v>151.68899999999999</v>
      </c>
      <c r="Y1751">
        <v>16.52</v>
      </c>
      <c r="Z1751">
        <v>5.8</v>
      </c>
      <c r="AA1751">
        <v>37.6</v>
      </c>
      <c r="AC1751">
        <v>2</v>
      </c>
    </row>
    <row r="1752" spans="1:29" hidden="1" x14ac:dyDescent="0.25">
      <c r="A1752" t="s">
        <v>71</v>
      </c>
      <c r="B1752" t="s">
        <v>72</v>
      </c>
      <c r="C1752" s="1">
        <v>43905</v>
      </c>
      <c r="D1752">
        <v>211</v>
      </c>
      <c r="E1752">
        <v>1</v>
      </c>
      <c r="F1752">
        <v>0</v>
      </c>
      <c r="G1752">
        <v>0</v>
      </c>
      <c r="H1752">
        <v>124.002</v>
      </c>
      <c r="I1752">
        <v>0.58799999999999997</v>
      </c>
      <c r="J1752">
        <v>0</v>
      </c>
      <c r="K1752">
        <v>0</v>
      </c>
      <c r="Q1752">
        <v>1701583</v>
      </c>
      <c r="R1752">
        <v>1935.9069999999999</v>
      </c>
      <c r="S1752">
        <v>32.4</v>
      </c>
      <c r="T1752">
        <v>2.3719999999999999</v>
      </c>
      <c r="U1752">
        <v>1.387</v>
      </c>
      <c r="V1752">
        <v>43290.705000000002</v>
      </c>
      <c r="X1752">
        <v>151.68899999999999</v>
      </c>
      <c r="Y1752">
        <v>16.52</v>
      </c>
      <c r="Z1752">
        <v>5.8</v>
      </c>
      <c r="AA1752">
        <v>37.6</v>
      </c>
      <c r="AC1752">
        <v>2</v>
      </c>
    </row>
    <row r="1753" spans="1:29" hidden="1" x14ac:dyDescent="0.25">
      <c r="A1753" t="s">
        <v>71</v>
      </c>
      <c r="B1753" t="s">
        <v>72</v>
      </c>
      <c r="C1753" s="1">
        <v>43906</v>
      </c>
      <c r="D1753">
        <v>214</v>
      </c>
      <c r="E1753">
        <v>3</v>
      </c>
      <c r="F1753">
        <v>0</v>
      </c>
      <c r="G1753">
        <v>0</v>
      </c>
      <c r="H1753">
        <v>125.765</v>
      </c>
      <c r="I1753">
        <v>1.7629999999999999</v>
      </c>
      <c r="J1753">
        <v>0</v>
      </c>
      <c r="K1753">
        <v>0</v>
      </c>
      <c r="L1753">
        <v>12131</v>
      </c>
      <c r="N1753">
        <v>7.1289999999999996</v>
      </c>
      <c r="P1753" t="s">
        <v>59</v>
      </c>
      <c r="Q1753">
        <v>1701583</v>
      </c>
      <c r="R1753">
        <v>1935.9069999999999</v>
      </c>
      <c r="S1753">
        <v>32.4</v>
      </c>
      <c r="T1753">
        <v>2.3719999999999999</v>
      </c>
      <c r="U1753">
        <v>1.387</v>
      </c>
      <c r="V1753">
        <v>43290.705000000002</v>
      </c>
      <c r="X1753">
        <v>151.68899999999999</v>
      </c>
      <c r="Y1753">
        <v>16.52</v>
      </c>
      <c r="Z1753">
        <v>5.8</v>
      </c>
      <c r="AA1753">
        <v>37.6</v>
      </c>
      <c r="AC1753">
        <v>2</v>
      </c>
    </row>
    <row r="1754" spans="1:29" hidden="1" x14ac:dyDescent="0.25">
      <c r="A1754" t="s">
        <v>71</v>
      </c>
      <c r="B1754" t="s">
        <v>72</v>
      </c>
      <c r="C1754" s="1">
        <v>43907</v>
      </c>
      <c r="D1754">
        <v>221</v>
      </c>
      <c r="E1754">
        <v>7</v>
      </c>
      <c r="F1754">
        <v>1</v>
      </c>
      <c r="G1754">
        <v>1</v>
      </c>
      <c r="H1754">
        <v>129.87899999999999</v>
      </c>
      <c r="I1754">
        <v>4.1139999999999999</v>
      </c>
      <c r="J1754">
        <v>0.58799999999999997</v>
      </c>
      <c r="K1754">
        <v>0.58799999999999997</v>
      </c>
      <c r="L1754">
        <v>13553</v>
      </c>
      <c r="M1754">
        <v>1422</v>
      </c>
      <c r="N1754">
        <v>7.9649999999999999</v>
      </c>
      <c r="O1754">
        <v>0.83599999999999997</v>
      </c>
      <c r="P1754" t="s">
        <v>59</v>
      </c>
      <c r="Q1754">
        <v>1701583</v>
      </c>
      <c r="R1754">
        <v>1935.9069999999999</v>
      </c>
      <c r="S1754">
        <v>32.4</v>
      </c>
      <c r="T1754">
        <v>2.3719999999999999</v>
      </c>
      <c r="U1754">
        <v>1.387</v>
      </c>
      <c r="V1754">
        <v>43290.705000000002</v>
      </c>
      <c r="X1754">
        <v>151.68899999999999</v>
      </c>
      <c r="Y1754">
        <v>16.52</v>
      </c>
      <c r="Z1754">
        <v>5.8</v>
      </c>
      <c r="AA1754">
        <v>37.6</v>
      </c>
      <c r="AC1754">
        <v>2</v>
      </c>
    </row>
    <row r="1755" spans="1:29" hidden="1" x14ac:dyDescent="0.25">
      <c r="A1755" t="s">
        <v>71</v>
      </c>
      <c r="B1755" t="s">
        <v>72</v>
      </c>
      <c r="C1755" s="1">
        <v>43908</v>
      </c>
      <c r="D1755">
        <v>237</v>
      </c>
      <c r="E1755">
        <v>16</v>
      </c>
      <c r="F1755">
        <v>1</v>
      </c>
      <c r="G1755">
        <v>0</v>
      </c>
      <c r="H1755">
        <v>139.28200000000001</v>
      </c>
      <c r="I1755">
        <v>9.4030000000000005</v>
      </c>
      <c r="J1755">
        <v>0.58799999999999997</v>
      </c>
      <c r="K1755">
        <v>0</v>
      </c>
      <c r="Q1755">
        <v>1701583</v>
      </c>
      <c r="R1755">
        <v>1935.9069999999999</v>
      </c>
      <c r="S1755">
        <v>32.4</v>
      </c>
      <c r="T1755">
        <v>2.3719999999999999</v>
      </c>
      <c r="U1755">
        <v>1.387</v>
      </c>
      <c r="V1755">
        <v>43290.705000000002</v>
      </c>
      <c r="X1755">
        <v>151.68899999999999</v>
      </c>
      <c r="Y1755">
        <v>16.52</v>
      </c>
      <c r="Z1755">
        <v>5.8</v>
      </c>
      <c r="AA1755">
        <v>37.6</v>
      </c>
      <c r="AC1755">
        <v>2</v>
      </c>
    </row>
    <row r="1756" spans="1:29" hidden="1" x14ac:dyDescent="0.25">
      <c r="A1756" t="s">
        <v>71</v>
      </c>
      <c r="B1756" t="s">
        <v>72</v>
      </c>
      <c r="C1756" s="1">
        <v>43909</v>
      </c>
      <c r="D1756">
        <v>256</v>
      </c>
      <c r="E1756">
        <v>19</v>
      </c>
      <c r="F1756">
        <v>1</v>
      </c>
      <c r="G1756">
        <v>0</v>
      </c>
      <c r="H1756">
        <v>150.44800000000001</v>
      </c>
      <c r="I1756">
        <v>11.166</v>
      </c>
      <c r="J1756">
        <v>0.58799999999999997</v>
      </c>
      <c r="K1756">
        <v>0</v>
      </c>
      <c r="Q1756">
        <v>1701583</v>
      </c>
      <c r="R1756">
        <v>1935.9069999999999</v>
      </c>
      <c r="S1756">
        <v>32.4</v>
      </c>
      <c r="T1756">
        <v>2.3719999999999999</v>
      </c>
      <c r="U1756">
        <v>1.387</v>
      </c>
      <c r="V1756">
        <v>43290.705000000002</v>
      </c>
      <c r="X1756">
        <v>151.68899999999999</v>
      </c>
      <c r="Y1756">
        <v>16.52</v>
      </c>
      <c r="Z1756">
        <v>5.8</v>
      </c>
      <c r="AA1756">
        <v>37.6</v>
      </c>
      <c r="AC1756">
        <v>2</v>
      </c>
    </row>
    <row r="1757" spans="1:29" hidden="1" x14ac:dyDescent="0.25">
      <c r="A1757" t="s">
        <v>71</v>
      </c>
      <c r="B1757" t="s">
        <v>72</v>
      </c>
      <c r="C1757" s="1">
        <v>43910</v>
      </c>
      <c r="D1757">
        <v>269</v>
      </c>
      <c r="E1757">
        <v>13</v>
      </c>
      <c r="F1757">
        <v>1</v>
      </c>
      <c r="G1757">
        <v>0</v>
      </c>
      <c r="H1757">
        <v>158.08799999999999</v>
      </c>
      <c r="I1757">
        <v>7.64</v>
      </c>
      <c r="J1757">
        <v>0.58799999999999997</v>
      </c>
      <c r="K1757">
        <v>0</v>
      </c>
      <c r="L1757">
        <v>19098</v>
      </c>
      <c r="N1757">
        <v>11.224</v>
      </c>
      <c r="P1757" t="s">
        <v>59</v>
      </c>
      <c r="Q1757">
        <v>1701583</v>
      </c>
      <c r="R1757">
        <v>1935.9069999999999</v>
      </c>
      <c r="S1757">
        <v>32.4</v>
      </c>
      <c r="T1757">
        <v>2.3719999999999999</v>
      </c>
      <c r="U1757">
        <v>1.387</v>
      </c>
      <c r="V1757">
        <v>43290.705000000002</v>
      </c>
      <c r="X1757">
        <v>151.68899999999999</v>
      </c>
      <c r="Y1757">
        <v>16.52</v>
      </c>
      <c r="Z1757">
        <v>5.8</v>
      </c>
      <c r="AA1757">
        <v>37.6</v>
      </c>
      <c r="AC1757">
        <v>2</v>
      </c>
    </row>
    <row r="1758" spans="1:29" hidden="1" x14ac:dyDescent="0.25">
      <c r="A1758" t="s">
        <v>71</v>
      </c>
      <c r="B1758" t="s">
        <v>72</v>
      </c>
      <c r="C1758" s="1">
        <v>43911</v>
      </c>
      <c r="D1758">
        <v>285</v>
      </c>
      <c r="E1758">
        <v>16</v>
      </c>
      <c r="F1758">
        <v>1</v>
      </c>
      <c r="G1758">
        <v>0</v>
      </c>
      <c r="H1758">
        <v>167.49100000000001</v>
      </c>
      <c r="I1758">
        <v>9.4030000000000005</v>
      </c>
      <c r="J1758">
        <v>0.58799999999999997</v>
      </c>
      <c r="K1758">
        <v>0</v>
      </c>
      <c r="Q1758">
        <v>1701583</v>
      </c>
      <c r="R1758">
        <v>1935.9069999999999</v>
      </c>
      <c r="S1758">
        <v>32.4</v>
      </c>
      <c r="T1758">
        <v>2.3719999999999999</v>
      </c>
      <c r="U1758">
        <v>1.387</v>
      </c>
      <c r="V1758">
        <v>43290.705000000002</v>
      </c>
      <c r="X1758">
        <v>151.68899999999999</v>
      </c>
      <c r="Y1758">
        <v>16.52</v>
      </c>
      <c r="Z1758">
        <v>5.8</v>
      </c>
      <c r="AA1758">
        <v>37.6</v>
      </c>
      <c r="AC1758">
        <v>2</v>
      </c>
    </row>
    <row r="1759" spans="1:29" hidden="1" x14ac:dyDescent="0.25">
      <c r="A1759" t="s">
        <v>71</v>
      </c>
      <c r="B1759" t="s">
        <v>72</v>
      </c>
      <c r="C1759" s="1">
        <v>43912</v>
      </c>
      <c r="D1759">
        <v>306</v>
      </c>
      <c r="E1759">
        <v>21</v>
      </c>
      <c r="F1759">
        <v>1</v>
      </c>
      <c r="G1759">
        <v>0</v>
      </c>
      <c r="H1759">
        <v>179.833</v>
      </c>
      <c r="I1759">
        <v>12.340999999999999</v>
      </c>
      <c r="J1759">
        <v>0.58799999999999997</v>
      </c>
      <c r="K1759">
        <v>0</v>
      </c>
      <c r="Q1759">
        <v>1701583</v>
      </c>
      <c r="R1759">
        <v>1935.9069999999999</v>
      </c>
      <c r="S1759">
        <v>32.4</v>
      </c>
      <c r="T1759">
        <v>2.3719999999999999</v>
      </c>
      <c r="U1759">
        <v>1.387</v>
      </c>
      <c r="V1759">
        <v>43290.705000000002</v>
      </c>
      <c r="X1759">
        <v>151.68899999999999</v>
      </c>
      <c r="Y1759">
        <v>16.52</v>
      </c>
      <c r="Z1759">
        <v>5.8</v>
      </c>
      <c r="AA1759">
        <v>37.6</v>
      </c>
      <c r="AC1759">
        <v>2</v>
      </c>
    </row>
    <row r="1760" spans="1:29" hidden="1" x14ac:dyDescent="0.25">
      <c r="A1760" t="s">
        <v>71</v>
      </c>
      <c r="B1760" t="s">
        <v>72</v>
      </c>
      <c r="C1760" s="1">
        <v>43913</v>
      </c>
      <c r="D1760">
        <v>334</v>
      </c>
      <c r="E1760">
        <v>28</v>
      </c>
      <c r="F1760">
        <v>2</v>
      </c>
      <c r="G1760">
        <v>1</v>
      </c>
      <c r="H1760">
        <v>196.28800000000001</v>
      </c>
      <c r="I1760">
        <v>16.454999999999998</v>
      </c>
      <c r="J1760">
        <v>1.175</v>
      </c>
      <c r="K1760">
        <v>0.58799999999999997</v>
      </c>
      <c r="L1760">
        <v>25169</v>
      </c>
      <c r="N1760">
        <v>14.792</v>
      </c>
      <c r="P1760" t="s">
        <v>59</v>
      </c>
      <c r="Q1760">
        <v>1701583</v>
      </c>
      <c r="R1760">
        <v>1935.9069999999999</v>
      </c>
      <c r="S1760">
        <v>32.4</v>
      </c>
      <c r="T1760">
        <v>2.3719999999999999</v>
      </c>
      <c r="U1760">
        <v>1.387</v>
      </c>
      <c r="V1760">
        <v>43290.705000000002</v>
      </c>
      <c r="X1760">
        <v>151.68899999999999</v>
      </c>
      <c r="Y1760">
        <v>16.52</v>
      </c>
      <c r="Z1760">
        <v>5.8</v>
      </c>
      <c r="AA1760">
        <v>37.6</v>
      </c>
      <c r="AC1760">
        <v>2</v>
      </c>
    </row>
    <row r="1761" spans="1:29" hidden="1" x14ac:dyDescent="0.25">
      <c r="A1761" t="s">
        <v>71</v>
      </c>
      <c r="B1761" t="s">
        <v>72</v>
      </c>
      <c r="C1761" s="1">
        <v>43914</v>
      </c>
      <c r="D1761">
        <v>339</v>
      </c>
      <c r="E1761">
        <v>5</v>
      </c>
      <c r="F1761">
        <v>2</v>
      </c>
      <c r="G1761">
        <v>0</v>
      </c>
      <c r="H1761">
        <v>199.226</v>
      </c>
      <c r="I1761">
        <v>2.9380000000000002</v>
      </c>
      <c r="J1761">
        <v>1.175</v>
      </c>
      <c r="K1761">
        <v>0</v>
      </c>
      <c r="Q1761">
        <v>1701583</v>
      </c>
      <c r="R1761">
        <v>1935.9069999999999</v>
      </c>
      <c r="S1761">
        <v>32.4</v>
      </c>
      <c r="T1761">
        <v>2.3719999999999999</v>
      </c>
      <c r="U1761">
        <v>1.387</v>
      </c>
      <c r="V1761">
        <v>43290.705000000002</v>
      </c>
      <c r="X1761">
        <v>151.68899999999999</v>
      </c>
      <c r="Y1761">
        <v>16.52</v>
      </c>
      <c r="Z1761">
        <v>5.8</v>
      </c>
      <c r="AA1761">
        <v>37.6</v>
      </c>
      <c r="AC1761">
        <v>2</v>
      </c>
    </row>
    <row r="1762" spans="1:29" hidden="1" x14ac:dyDescent="0.25">
      <c r="A1762" t="s">
        <v>71</v>
      </c>
      <c r="B1762" t="s">
        <v>72</v>
      </c>
      <c r="C1762" s="1">
        <v>43915</v>
      </c>
      <c r="D1762">
        <v>390</v>
      </c>
      <c r="E1762">
        <v>51</v>
      </c>
      <c r="F1762">
        <v>3</v>
      </c>
      <c r="G1762">
        <v>1</v>
      </c>
      <c r="H1762">
        <v>229.19800000000001</v>
      </c>
      <c r="I1762">
        <v>29.972000000000001</v>
      </c>
      <c r="J1762">
        <v>1.7629999999999999</v>
      </c>
      <c r="K1762">
        <v>0.58799999999999997</v>
      </c>
      <c r="Q1762">
        <v>1701583</v>
      </c>
      <c r="R1762">
        <v>1935.9069999999999</v>
      </c>
      <c r="S1762">
        <v>32.4</v>
      </c>
      <c r="T1762">
        <v>2.3719999999999999</v>
      </c>
      <c r="U1762">
        <v>1.387</v>
      </c>
      <c r="V1762">
        <v>43290.705000000002</v>
      </c>
      <c r="X1762">
        <v>151.68899999999999</v>
      </c>
      <c r="Y1762">
        <v>16.52</v>
      </c>
      <c r="Z1762">
        <v>5.8</v>
      </c>
      <c r="AA1762">
        <v>37.6</v>
      </c>
      <c r="AC1762">
        <v>2</v>
      </c>
    </row>
    <row r="1763" spans="1:29" hidden="1" x14ac:dyDescent="0.25">
      <c r="A1763" t="s">
        <v>71</v>
      </c>
      <c r="B1763" t="s">
        <v>72</v>
      </c>
      <c r="C1763" s="1">
        <v>43916</v>
      </c>
      <c r="D1763">
        <v>419</v>
      </c>
      <c r="E1763">
        <v>29</v>
      </c>
      <c r="F1763">
        <v>3</v>
      </c>
      <c r="G1763">
        <v>0</v>
      </c>
      <c r="H1763">
        <v>246.24100000000001</v>
      </c>
      <c r="I1763">
        <v>17.042999999999999</v>
      </c>
      <c r="J1763">
        <v>1.7629999999999999</v>
      </c>
      <c r="K1763">
        <v>0</v>
      </c>
      <c r="L1763">
        <v>29533</v>
      </c>
      <c r="N1763">
        <v>17.356000000000002</v>
      </c>
      <c r="P1763" t="s">
        <v>59</v>
      </c>
      <c r="Q1763">
        <v>1701583</v>
      </c>
      <c r="R1763">
        <v>1935.9069999999999</v>
      </c>
      <c r="S1763">
        <v>32.4</v>
      </c>
      <c r="T1763">
        <v>2.3719999999999999</v>
      </c>
      <c r="U1763">
        <v>1.387</v>
      </c>
      <c r="V1763">
        <v>43290.705000000002</v>
      </c>
      <c r="X1763">
        <v>151.68899999999999</v>
      </c>
      <c r="Y1763">
        <v>16.52</v>
      </c>
      <c r="Z1763">
        <v>5.8</v>
      </c>
      <c r="AA1763">
        <v>37.6</v>
      </c>
      <c r="AC1763">
        <v>2</v>
      </c>
    </row>
    <row r="1764" spans="1:29" hidden="1" x14ac:dyDescent="0.25">
      <c r="A1764" t="s">
        <v>71</v>
      </c>
      <c r="B1764" t="s">
        <v>72</v>
      </c>
      <c r="C1764" s="1">
        <v>43917</v>
      </c>
      <c r="D1764">
        <v>458</v>
      </c>
      <c r="E1764">
        <v>39</v>
      </c>
      <c r="F1764">
        <v>4</v>
      </c>
      <c r="G1764">
        <v>1</v>
      </c>
      <c r="H1764">
        <v>269.161</v>
      </c>
      <c r="I1764">
        <v>22.92</v>
      </c>
      <c r="J1764">
        <v>2.351</v>
      </c>
      <c r="K1764">
        <v>0.58799999999999997</v>
      </c>
      <c r="Q1764">
        <v>1701583</v>
      </c>
      <c r="R1764">
        <v>1935.9069999999999</v>
      </c>
      <c r="S1764">
        <v>32.4</v>
      </c>
      <c r="T1764">
        <v>2.3719999999999999</v>
      </c>
      <c r="U1764">
        <v>1.387</v>
      </c>
      <c r="V1764">
        <v>43290.705000000002</v>
      </c>
      <c r="X1764">
        <v>151.68899999999999</v>
      </c>
      <c r="Y1764">
        <v>16.52</v>
      </c>
      <c r="Z1764">
        <v>5.8</v>
      </c>
      <c r="AA1764">
        <v>37.6</v>
      </c>
      <c r="AC1764">
        <v>2</v>
      </c>
    </row>
    <row r="1765" spans="1:29" hidden="1" x14ac:dyDescent="0.25">
      <c r="A1765" t="s">
        <v>71</v>
      </c>
      <c r="B1765" t="s">
        <v>72</v>
      </c>
      <c r="C1765" s="1">
        <v>43918</v>
      </c>
      <c r="D1765">
        <v>466</v>
      </c>
      <c r="E1765">
        <v>8</v>
      </c>
      <c r="F1765">
        <v>4</v>
      </c>
      <c r="G1765">
        <v>0</v>
      </c>
      <c r="H1765">
        <v>273.863</v>
      </c>
      <c r="I1765">
        <v>4.702</v>
      </c>
      <c r="J1765">
        <v>2.351</v>
      </c>
      <c r="K1765">
        <v>0</v>
      </c>
      <c r="Q1765">
        <v>1701583</v>
      </c>
      <c r="R1765">
        <v>1935.9069999999999</v>
      </c>
      <c r="S1765">
        <v>32.4</v>
      </c>
      <c r="T1765">
        <v>2.3719999999999999</v>
      </c>
      <c r="U1765">
        <v>1.387</v>
      </c>
      <c r="V1765">
        <v>43290.705000000002</v>
      </c>
      <c r="X1765">
        <v>151.68899999999999</v>
      </c>
      <c r="Y1765">
        <v>16.52</v>
      </c>
      <c r="Z1765">
        <v>5.8</v>
      </c>
      <c r="AA1765">
        <v>37.6</v>
      </c>
      <c r="AC1765">
        <v>2</v>
      </c>
    </row>
    <row r="1766" spans="1:29" hidden="1" x14ac:dyDescent="0.25">
      <c r="A1766" t="s">
        <v>71</v>
      </c>
      <c r="B1766" t="s">
        <v>72</v>
      </c>
      <c r="C1766" s="1">
        <v>43919</v>
      </c>
      <c r="D1766">
        <v>473</v>
      </c>
      <c r="E1766">
        <v>7</v>
      </c>
      <c r="F1766">
        <v>4</v>
      </c>
      <c r="G1766">
        <v>0</v>
      </c>
      <c r="H1766">
        <v>277.976</v>
      </c>
      <c r="I1766">
        <v>4.1139999999999999</v>
      </c>
      <c r="J1766">
        <v>2.351</v>
      </c>
      <c r="K1766">
        <v>0</v>
      </c>
      <c r="L1766">
        <v>31895</v>
      </c>
      <c r="N1766">
        <v>18.744</v>
      </c>
      <c r="P1766" t="s">
        <v>59</v>
      </c>
      <c r="Q1766">
        <v>1701583</v>
      </c>
      <c r="R1766">
        <v>1935.9069999999999</v>
      </c>
      <c r="S1766">
        <v>32.4</v>
      </c>
      <c r="T1766">
        <v>2.3719999999999999</v>
      </c>
      <c r="U1766">
        <v>1.387</v>
      </c>
      <c r="V1766">
        <v>43290.705000000002</v>
      </c>
      <c r="X1766">
        <v>151.68899999999999</v>
      </c>
      <c r="Y1766">
        <v>16.52</v>
      </c>
      <c r="Z1766">
        <v>5.8</v>
      </c>
      <c r="AA1766">
        <v>37.6</v>
      </c>
      <c r="AC1766">
        <v>2</v>
      </c>
    </row>
    <row r="1767" spans="1:29" hidden="1" x14ac:dyDescent="0.25">
      <c r="A1767" t="s">
        <v>71</v>
      </c>
      <c r="B1767" t="s">
        <v>72</v>
      </c>
      <c r="C1767" s="1">
        <v>43920</v>
      </c>
      <c r="D1767">
        <v>500</v>
      </c>
      <c r="E1767">
        <v>27</v>
      </c>
      <c r="F1767">
        <v>4</v>
      </c>
      <c r="G1767">
        <v>0</v>
      </c>
      <c r="H1767">
        <v>293.84399999999999</v>
      </c>
      <c r="I1767">
        <v>15.868</v>
      </c>
      <c r="J1767">
        <v>2.351</v>
      </c>
      <c r="K1767">
        <v>0</v>
      </c>
      <c r="L1767">
        <v>32596</v>
      </c>
      <c r="M1767">
        <v>701</v>
      </c>
      <c r="N1767">
        <v>19.155999999999999</v>
      </c>
      <c r="O1767">
        <v>0.41199999999999998</v>
      </c>
      <c r="P1767" t="s">
        <v>59</v>
      </c>
      <c r="Q1767">
        <v>1701583</v>
      </c>
      <c r="R1767">
        <v>1935.9069999999999</v>
      </c>
      <c r="S1767">
        <v>32.4</v>
      </c>
      <c r="T1767">
        <v>2.3719999999999999</v>
      </c>
      <c r="U1767">
        <v>1.387</v>
      </c>
      <c r="V1767">
        <v>43290.705000000002</v>
      </c>
      <c r="X1767">
        <v>151.68899999999999</v>
      </c>
      <c r="Y1767">
        <v>16.52</v>
      </c>
      <c r="Z1767">
        <v>5.8</v>
      </c>
      <c r="AA1767">
        <v>37.6</v>
      </c>
      <c r="AC1767">
        <v>2</v>
      </c>
    </row>
    <row r="1768" spans="1:29" hidden="1" x14ac:dyDescent="0.25">
      <c r="A1768" t="s">
        <v>71</v>
      </c>
      <c r="B1768" t="s">
        <v>72</v>
      </c>
      <c r="C1768" s="1">
        <v>43921</v>
      </c>
      <c r="D1768">
        <v>515</v>
      </c>
      <c r="E1768">
        <v>15</v>
      </c>
      <c r="F1768">
        <v>4</v>
      </c>
      <c r="G1768">
        <v>0</v>
      </c>
      <c r="H1768">
        <v>302.65899999999999</v>
      </c>
      <c r="I1768">
        <v>8.8149999999999995</v>
      </c>
      <c r="J1768">
        <v>2.351</v>
      </c>
      <c r="K1768">
        <v>0</v>
      </c>
      <c r="Q1768">
        <v>1701583</v>
      </c>
      <c r="R1768">
        <v>1935.9069999999999</v>
      </c>
      <c r="S1768">
        <v>32.4</v>
      </c>
      <c r="T1768">
        <v>2.3719999999999999</v>
      </c>
      <c r="U1768">
        <v>1.387</v>
      </c>
      <c r="V1768">
        <v>43290.705000000002</v>
      </c>
      <c r="X1768">
        <v>151.68899999999999</v>
      </c>
      <c r="Y1768">
        <v>16.52</v>
      </c>
      <c r="Z1768">
        <v>5.8</v>
      </c>
      <c r="AA1768">
        <v>37.6</v>
      </c>
      <c r="AC1768">
        <v>2</v>
      </c>
    </row>
    <row r="1769" spans="1:29" hidden="1" x14ac:dyDescent="0.25">
      <c r="A1769" t="s">
        <v>71</v>
      </c>
      <c r="B1769" t="s">
        <v>72</v>
      </c>
      <c r="C1769" s="1">
        <v>43922</v>
      </c>
      <c r="D1769">
        <v>567</v>
      </c>
      <c r="E1769">
        <v>52</v>
      </c>
      <c r="F1769">
        <v>4</v>
      </c>
      <c r="G1769">
        <v>0</v>
      </c>
      <c r="H1769">
        <v>333.21899999999999</v>
      </c>
      <c r="I1769">
        <v>30.56</v>
      </c>
      <c r="J1769">
        <v>2.351</v>
      </c>
      <c r="K1769">
        <v>0</v>
      </c>
      <c r="Q1769">
        <v>1701583</v>
      </c>
      <c r="R1769">
        <v>1935.9069999999999</v>
      </c>
      <c r="S1769">
        <v>32.4</v>
      </c>
      <c r="T1769">
        <v>2.3719999999999999</v>
      </c>
      <c r="U1769">
        <v>1.387</v>
      </c>
      <c r="V1769">
        <v>43290.705000000002</v>
      </c>
      <c r="X1769">
        <v>151.68899999999999</v>
      </c>
      <c r="Y1769">
        <v>16.52</v>
      </c>
      <c r="Z1769">
        <v>5.8</v>
      </c>
      <c r="AA1769">
        <v>37.6</v>
      </c>
      <c r="AC1769">
        <v>2</v>
      </c>
    </row>
    <row r="1770" spans="1:29" hidden="1" x14ac:dyDescent="0.25">
      <c r="A1770" t="s">
        <v>71</v>
      </c>
      <c r="B1770" t="s">
        <v>72</v>
      </c>
      <c r="C1770" s="1">
        <v>43923</v>
      </c>
      <c r="D1770">
        <v>569</v>
      </c>
      <c r="E1770">
        <v>2</v>
      </c>
      <c r="F1770">
        <v>4</v>
      </c>
      <c r="G1770">
        <v>0</v>
      </c>
      <c r="H1770">
        <v>334.39499999999998</v>
      </c>
      <c r="I1770">
        <v>1.175</v>
      </c>
      <c r="J1770">
        <v>2.351</v>
      </c>
      <c r="K1770">
        <v>0</v>
      </c>
      <c r="Q1770">
        <v>1701583</v>
      </c>
      <c r="R1770">
        <v>1935.9069999999999</v>
      </c>
      <c r="S1770">
        <v>32.4</v>
      </c>
      <c r="T1770">
        <v>2.3719999999999999</v>
      </c>
      <c r="U1770">
        <v>1.387</v>
      </c>
      <c r="V1770">
        <v>43290.705000000002</v>
      </c>
      <c r="X1770">
        <v>151.68899999999999</v>
      </c>
      <c r="Y1770">
        <v>16.52</v>
      </c>
      <c r="Z1770">
        <v>5.8</v>
      </c>
      <c r="AA1770">
        <v>37.6</v>
      </c>
      <c r="AC1770">
        <v>2</v>
      </c>
    </row>
    <row r="1771" spans="1:29" hidden="1" x14ac:dyDescent="0.25">
      <c r="A1771" t="s">
        <v>71</v>
      </c>
      <c r="B1771" t="s">
        <v>72</v>
      </c>
      <c r="C1771" s="1">
        <v>43924</v>
      </c>
      <c r="D1771">
        <v>643</v>
      </c>
      <c r="E1771">
        <v>74</v>
      </c>
      <c r="F1771">
        <v>4</v>
      </c>
      <c r="G1771">
        <v>0</v>
      </c>
      <c r="H1771">
        <v>377.88299999999998</v>
      </c>
      <c r="I1771">
        <v>43.488999999999997</v>
      </c>
      <c r="J1771">
        <v>2.351</v>
      </c>
      <c r="K1771">
        <v>0</v>
      </c>
      <c r="L1771">
        <v>37996</v>
      </c>
      <c r="N1771">
        <v>22.33</v>
      </c>
      <c r="P1771" t="s">
        <v>59</v>
      </c>
      <c r="Q1771">
        <v>1701583</v>
      </c>
      <c r="R1771">
        <v>1935.9069999999999</v>
      </c>
      <c r="S1771">
        <v>32.4</v>
      </c>
      <c r="T1771">
        <v>2.3719999999999999</v>
      </c>
      <c r="U1771">
        <v>1.387</v>
      </c>
      <c r="V1771">
        <v>43290.705000000002</v>
      </c>
      <c r="X1771">
        <v>151.68899999999999</v>
      </c>
      <c r="Y1771">
        <v>16.52</v>
      </c>
      <c r="Z1771">
        <v>5.8</v>
      </c>
      <c r="AA1771">
        <v>37.6</v>
      </c>
      <c r="AC1771">
        <v>2</v>
      </c>
    </row>
    <row r="1772" spans="1:29" hidden="1" x14ac:dyDescent="0.25">
      <c r="A1772" t="s">
        <v>71</v>
      </c>
      <c r="B1772" t="s">
        <v>72</v>
      </c>
      <c r="C1772" s="1">
        <v>43925</v>
      </c>
      <c r="D1772">
        <v>643</v>
      </c>
      <c r="E1772">
        <v>0</v>
      </c>
      <c r="F1772">
        <v>4</v>
      </c>
      <c r="G1772">
        <v>0</v>
      </c>
      <c r="H1772">
        <v>377.88299999999998</v>
      </c>
      <c r="I1772">
        <v>0</v>
      </c>
      <c r="J1772">
        <v>2.351</v>
      </c>
      <c r="K1772">
        <v>0</v>
      </c>
      <c r="L1772">
        <v>39256</v>
      </c>
      <c r="M1772">
        <v>1260</v>
      </c>
      <c r="N1772">
        <v>23.07</v>
      </c>
      <c r="O1772">
        <v>0.74</v>
      </c>
      <c r="P1772" t="s">
        <v>59</v>
      </c>
      <c r="Q1772">
        <v>1701583</v>
      </c>
      <c r="R1772">
        <v>1935.9069999999999</v>
      </c>
      <c r="S1772">
        <v>32.4</v>
      </c>
      <c r="T1772">
        <v>2.3719999999999999</v>
      </c>
      <c r="U1772">
        <v>1.387</v>
      </c>
      <c r="V1772">
        <v>43290.705000000002</v>
      </c>
      <c r="X1772">
        <v>151.68899999999999</v>
      </c>
      <c r="Y1772">
        <v>16.52</v>
      </c>
      <c r="Z1772">
        <v>5.8</v>
      </c>
      <c r="AA1772">
        <v>37.6</v>
      </c>
      <c r="AC1772">
        <v>2</v>
      </c>
    </row>
    <row r="1773" spans="1:29" hidden="1" x14ac:dyDescent="0.25">
      <c r="A1773" t="s">
        <v>71</v>
      </c>
      <c r="B1773" t="s">
        <v>72</v>
      </c>
      <c r="C1773" s="1">
        <v>43926</v>
      </c>
      <c r="D1773">
        <v>688</v>
      </c>
      <c r="E1773">
        <v>45</v>
      </c>
      <c r="F1773">
        <v>4</v>
      </c>
      <c r="G1773">
        <v>0</v>
      </c>
      <c r="H1773">
        <v>404.32900000000001</v>
      </c>
      <c r="I1773">
        <v>26.446000000000002</v>
      </c>
      <c r="J1773">
        <v>2.351</v>
      </c>
      <c r="K1773">
        <v>0</v>
      </c>
      <c r="L1773">
        <v>44386</v>
      </c>
      <c r="M1773">
        <v>5130</v>
      </c>
      <c r="N1773">
        <v>26.085000000000001</v>
      </c>
      <c r="O1773">
        <v>3.0150000000000001</v>
      </c>
      <c r="P1773" t="s">
        <v>59</v>
      </c>
      <c r="Q1773">
        <v>1701583</v>
      </c>
      <c r="R1773">
        <v>1935.9069999999999</v>
      </c>
      <c r="S1773">
        <v>32.4</v>
      </c>
      <c r="T1773">
        <v>2.3719999999999999</v>
      </c>
      <c r="U1773">
        <v>1.387</v>
      </c>
      <c r="V1773">
        <v>43290.705000000002</v>
      </c>
      <c r="X1773">
        <v>151.68899999999999</v>
      </c>
      <c r="Y1773">
        <v>16.52</v>
      </c>
      <c r="Z1773">
        <v>5.8</v>
      </c>
      <c r="AA1773">
        <v>37.6</v>
      </c>
      <c r="AC1773">
        <v>2</v>
      </c>
    </row>
    <row r="1774" spans="1:29" hidden="1" x14ac:dyDescent="0.25">
      <c r="A1774" t="s">
        <v>71</v>
      </c>
      <c r="B1774" t="s">
        <v>72</v>
      </c>
      <c r="C1774" s="1">
        <v>43927</v>
      </c>
      <c r="D1774">
        <v>700</v>
      </c>
      <c r="E1774">
        <v>12</v>
      </c>
      <c r="F1774">
        <v>4</v>
      </c>
      <c r="G1774">
        <v>0</v>
      </c>
      <c r="H1774">
        <v>411.38200000000001</v>
      </c>
      <c r="I1774">
        <v>7.0519999999999996</v>
      </c>
      <c r="J1774">
        <v>2.351</v>
      </c>
      <c r="K1774">
        <v>0</v>
      </c>
      <c r="L1774">
        <v>47684</v>
      </c>
      <c r="M1774">
        <v>3298</v>
      </c>
      <c r="N1774">
        <v>28.023</v>
      </c>
      <c r="O1774">
        <v>1.9379999999999999</v>
      </c>
      <c r="P1774" t="s">
        <v>59</v>
      </c>
      <c r="Q1774">
        <v>1701583</v>
      </c>
      <c r="R1774">
        <v>1935.9069999999999</v>
      </c>
      <c r="S1774">
        <v>32.4</v>
      </c>
      <c r="T1774">
        <v>2.3719999999999999</v>
      </c>
      <c r="U1774">
        <v>1.387</v>
      </c>
      <c r="V1774">
        <v>43290.705000000002</v>
      </c>
      <c r="X1774">
        <v>151.68899999999999</v>
      </c>
      <c r="Y1774">
        <v>16.52</v>
      </c>
      <c r="Z1774">
        <v>5.8</v>
      </c>
      <c r="AA1774">
        <v>37.6</v>
      </c>
      <c r="AC1774">
        <v>2</v>
      </c>
    </row>
    <row r="1775" spans="1:29" hidden="1" x14ac:dyDescent="0.25">
      <c r="A1775" t="s">
        <v>71</v>
      </c>
      <c r="B1775" t="s">
        <v>72</v>
      </c>
      <c r="C1775" s="1">
        <v>43928</v>
      </c>
      <c r="D1775">
        <v>756</v>
      </c>
      <c r="E1775">
        <v>56</v>
      </c>
      <c r="F1775">
        <v>4</v>
      </c>
      <c r="G1775">
        <v>0</v>
      </c>
      <c r="H1775">
        <v>444.29199999999997</v>
      </c>
      <c r="I1775">
        <v>32.911000000000001</v>
      </c>
      <c r="J1775">
        <v>2.351</v>
      </c>
      <c r="K1775">
        <v>0</v>
      </c>
      <c r="L1775">
        <v>50127</v>
      </c>
      <c r="M1775">
        <v>2443</v>
      </c>
      <c r="N1775">
        <v>29.459</v>
      </c>
      <c r="O1775">
        <v>1.4359999999999999</v>
      </c>
      <c r="P1775" t="s">
        <v>59</v>
      </c>
      <c r="Q1775">
        <v>1701583</v>
      </c>
      <c r="R1775">
        <v>1935.9069999999999</v>
      </c>
      <c r="S1775">
        <v>32.4</v>
      </c>
      <c r="T1775">
        <v>2.3719999999999999</v>
      </c>
      <c r="U1775">
        <v>1.387</v>
      </c>
      <c r="V1775">
        <v>43290.705000000002</v>
      </c>
      <c r="X1775">
        <v>151.68899999999999</v>
      </c>
      <c r="Y1775">
        <v>16.52</v>
      </c>
      <c r="Z1775">
        <v>5.8</v>
      </c>
      <c r="AA1775">
        <v>37.6</v>
      </c>
      <c r="AC1775">
        <v>2</v>
      </c>
    </row>
    <row r="1776" spans="1:29" hidden="1" x14ac:dyDescent="0.25">
      <c r="A1776" t="s">
        <v>71</v>
      </c>
      <c r="B1776" t="s">
        <v>72</v>
      </c>
      <c r="C1776" s="1">
        <v>43929</v>
      </c>
      <c r="D1776">
        <v>811</v>
      </c>
      <c r="E1776">
        <v>55</v>
      </c>
      <c r="F1776">
        <v>5</v>
      </c>
      <c r="G1776">
        <v>1</v>
      </c>
      <c r="H1776">
        <v>476.61500000000001</v>
      </c>
      <c r="I1776">
        <v>32.323</v>
      </c>
      <c r="J1776">
        <v>2.9380000000000002</v>
      </c>
      <c r="K1776">
        <v>0.58799999999999997</v>
      </c>
      <c r="L1776">
        <v>52804</v>
      </c>
      <c r="M1776">
        <v>2677</v>
      </c>
      <c r="N1776">
        <v>31.032</v>
      </c>
      <c r="O1776">
        <v>1.573</v>
      </c>
      <c r="P1776" t="s">
        <v>59</v>
      </c>
      <c r="Q1776">
        <v>1701583</v>
      </c>
      <c r="R1776">
        <v>1935.9069999999999</v>
      </c>
      <c r="S1776">
        <v>32.4</v>
      </c>
      <c r="T1776">
        <v>2.3719999999999999</v>
      </c>
      <c r="U1776">
        <v>1.387</v>
      </c>
      <c r="V1776">
        <v>43290.705000000002</v>
      </c>
      <c r="X1776">
        <v>151.68899999999999</v>
      </c>
      <c r="Y1776">
        <v>16.52</v>
      </c>
      <c r="Z1776">
        <v>5.8</v>
      </c>
      <c r="AA1776">
        <v>37.6</v>
      </c>
      <c r="AC1776">
        <v>2</v>
      </c>
    </row>
    <row r="1777" spans="1:29" hidden="1" x14ac:dyDescent="0.25">
      <c r="A1777" t="s">
        <v>71</v>
      </c>
      <c r="B1777" t="s">
        <v>72</v>
      </c>
      <c r="C1777" s="1">
        <v>43930</v>
      </c>
      <c r="D1777">
        <v>823</v>
      </c>
      <c r="E1777">
        <v>12</v>
      </c>
      <c r="F1777">
        <v>5</v>
      </c>
      <c r="G1777">
        <v>0</v>
      </c>
      <c r="H1777">
        <v>483.66699999999997</v>
      </c>
      <c r="I1777">
        <v>7.0519999999999996</v>
      </c>
      <c r="J1777">
        <v>2.9380000000000002</v>
      </c>
      <c r="K1777">
        <v>0</v>
      </c>
      <c r="L1777">
        <v>55096</v>
      </c>
      <c r="M1777">
        <v>2292</v>
      </c>
      <c r="N1777">
        <v>32.378999999999998</v>
      </c>
      <c r="O1777">
        <v>1.347</v>
      </c>
      <c r="P1777" t="s">
        <v>59</v>
      </c>
      <c r="Q1777">
        <v>1701583</v>
      </c>
      <c r="R1777">
        <v>1935.9069999999999</v>
      </c>
      <c r="S1777">
        <v>32.4</v>
      </c>
      <c r="T1777">
        <v>2.3719999999999999</v>
      </c>
      <c r="U1777">
        <v>1.387</v>
      </c>
      <c r="V1777">
        <v>43290.705000000002</v>
      </c>
      <c r="X1777">
        <v>151.68899999999999</v>
      </c>
      <c r="Y1777">
        <v>16.52</v>
      </c>
      <c r="Z1777">
        <v>5.8</v>
      </c>
      <c r="AA1777">
        <v>37.6</v>
      </c>
      <c r="AC1777">
        <v>2</v>
      </c>
    </row>
    <row r="1778" spans="1:29" hidden="1" x14ac:dyDescent="0.25">
      <c r="A1778" t="s">
        <v>71</v>
      </c>
      <c r="B1778" t="s">
        <v>72</v>
      </c>
      <c r="C1778" s="1">
        <v>43931</v>
      </c>
      <c r="D1778">
        <v>887</v>
      </c>
      <c r="E1778">
        <v>64</v>
      </c>
      <c r="F1778">
        <v>5</v>
      </c>
      <c r="G1778">
        <v>0</v>
      </c>
      <c r="H1778">
        <v>521.279</v>
      </c>
      <c r="I1778">
        <v>37.612000000000002</v>
      </c>
      <c r="J1778">
        <v>2.9380000000000002</v>
      </c>
      <c r="K1778">
        <v>0</v>
      </c>
      <c r="L1778">
        <v>57681</v>
      </c>
      <c r="M1778">
        <v>2585</v>
      </c>
      <c r="N1778">
        <v>33.898000000000003</v>
      </c>
      <c r="O1778">
        <v>1.5189999999999999</v>
      </c>
      <c r="P1778" t="s">
        <v>59</v>
      </c>
      <c r="Q1778">
        <v>1701583</v>
      </c>
      <c r="R1778">
        <v>1935.9069999999999</v>
      </c>
      <c r="S1778">
        <v>32.4</v>
      </c>
      <c r="T1778">
        <v>2.3719999999999999</v>
      </c>
      <c r="U1778">
        <v>1.387</v>
      </c>
      <c r="V1778">
        <v>43290.705000000002</v>
      </c>
      <c r="X1778">
        <v>151.68899999999999</v>
      </c>
      <c r="Y1778">
        <v>16.52</v>
      </c>
      <c r="Z1778">
        <v>5.8</v>
      </c>
      <c r="AA1778">
        <v>37.6</v>
      </c>
      <c r="AC1778">
        <v>2</v>
      </c>
    </row>
    <row r="1779" spans="1:29" hidden="1" x14ac:dyDescent="0.25">
      <c r="A1779" t="s">
        <v>71</v>
      </c>
      <c r="B1779" t="s">
        <v>72</v>
      </c>
      <c r="C1779" s="1">
        <v>43932</v>
      </c>
      <c r="D1779">
        <v>998</v>
      </c>
      <c r="E1779">
        <v>111</v>
      </c>
      <c r="F1779">
        <v>6</v>
      </c>
      <c r="G1779">
        <v>1</v>
      </c>
      <c r="H1779">
        <v>586.51300000000003</v>
      </c>
      <c r="I1779">
        <v>65.233000000000004</v>
      </c>
      <c r="J1779">
        <v>3.5259999999999998</v>
      </c>
      <c r="K1779">
        <v>0.58799999999999997</v>
      </c>
      <c r="L1779">
        <v>60706</v>
      </c>
      <c r="M1779">
        <v>3025</v>
      </c>
      <c r="N1779">
        <v>35.676000000000002</v>
      </c>
      <c r="O1779">
        <v>1.778</v>
      </c>
      <c r="P1779" t="s">
        <v>59</v>
      </c>
      <c r="Q1779">
        <v>1701583</v>
      </c>
      <c r="R1779">
        <v>1935.9069999999999</v>
      </c>
      <c r="S1779">
        <v>32.4</v>
      </c>
      <c r="T1779">
        <v>2.3719999999999999</v>
      </c>
      <c r="U1779">
        <v>1.387</v>
      </c>
      <c r="V1779">
        <v>43290.705000000002</v>
      </c>
      <c r="X1779">
        <v>151.68899999999999</v>
      </c>
      <c r="Y1779">
        <v>16.52</v>
      </c>
      <c r="Z1779">
        <v>5.8</v>
      </c>
      <c r="AA1779">
        <v>37.6</v>
      </c>
      <c r="AC1779">
        <v>2</v>
      </c>
    </row>
    <row r="1780" spans="1:29" hidden="1" x14ac:dyDescent="0.25">
      <c r="A1780" t="s">
        <v>71</v>
      </c>
      <c r="B1780" t="s">
        <v>72</v>
      </c>
      <c r="C1780" s="1">
        <v>43933</v>
      </c>
      <c r="D1780">
        <v>1040</v>
      </c>
      <c r="E1780">
        <v>42</v>
      </c>
      <c r="F1780">
        <v>6</v>
      </c>
      <c r="G1780">
        <v>0</v>
      </c>
      <c r="H1780">
        <v>611.19600000000003</v>
      </c>
      <c r="I1780">
        <v>24.683</v>
      </c>
      <c r="J1780">
        <v>3.5259999999999998</v>
      </c>
      <c r="K1780">
        <v>0</v>
      </c>
      <c r="L1780">
        <v>63973</v>
      </c>
      <c r="M1780">
        <v>3267</v>
      </c>
      <c r="N1780">
        <v>37.595999999999997</v>
      </c>
      <c r="O1780">
        <v>1.92</v>
      </c>
      <c r="P1780" t="s">
        <v>59</v>
      </c>
      <c r="Q1780">
        <v>1701583</v>
      </c>
      <c r="R1780">
        <v>1935.9069999999999</v>
      </c>
      <c r="S1780">
        <v>32.4</v>
      </c>
      <c r="T1780">
        <v>2.3719999999999999</v>
      </c>
      <c r="U1780">
        <v>1.387</v>
      </c>
      <c r="V1780">
        <v>43290.705000000002</v>
      </c>
      <c r="X1780">
        <v>151.68899999999999</v>
      </c>
      <c r="Y1780">
        <v>16.52</v>
      </c>
      <c r="Z1780">
        <v>5.8</v>
      </c>
      <c r="AA1780">
        <v>37.6</v>
      </c>
      <c r="AC1780">
        <v>2</v>
      </c>
    </row>
    <row r="1781" spans="1:29" hidden="1" x14ac:dyDescent="0.25">
      <c r="A1781" t="s">
        <v>71</v>
      </c>
      <c r="B1781" t="s">
        <v>72</v>
      </c>
      <c r="C1781" s="1">
        <v>43934</v>
      </c>
      <c r="D1781">
        <v>1136</v>
      </c>
      <c r="E1781">
        <v>96</v>
      </c>
      <c r="F1781">
        <v>6</v>
      </c>
      <c r="G1781">
        <v>0</v>
      </c>
      <c r="H1781">
        <v>667.61400000000003</v>
      </c>
      <c r="I1781">
        <v>56.417999999999999</v>
      </c>
      <c r="J1781">
        <v>3.5259999999999998</v>
      </c>
      <c r="K1781">
        <v>0</v>
      </c>
      <c r="L1781">
        <v>67327</v>
      </c>
      <c r="M1781">
        <v>3354</v>
      </c>
      <c r="N1781">
        <v>39.567</v>
      </c>
      <c r="O1781">
        <v>1.9710000000000001</v>
      </c>
      <c r="P1781" t="s">
        <v>59</v>
      </c>
      <c r="Q1781">
        <v>1701583</v>
      </c>
      <c r="R1781">
        <v>1935.9069999999999</v>
      </c>
      <c r="S1781">
        <v>32.4</v>
      </c>
      <c r="T1781">
        <v>2.3719999999999999</v>
      </c>
      <c r="U1781">
        <v>1.387</v>
      </c>
      <c r="V1781">
        <v>43290.705000000002</v>
      </c>
      <c r="X1781">
        <v>151.68899999999999</v>
      </c>
      <c r="Y1781">
        <v>16.52</v>
      </c>
      <c r="Z1781">
        <v>5.8</v>
      </c>
      <c r="AA1781">
        <v>37.6</v>
      </c>
      <c r="AC1781">
        <v>2</v>
      </c>
    </row>
    <row r="1782" spans="1:29" hidden="1" x14ac:dyDescent="0.25">
      <c r="A1782" t="s">
        <v>71</v>
      </c>
      <c r="B1782" t="s">
        <v>72</v>
      </c>
      <c r="C1782" s="1">
        <v>43935</v>
      </c>
      <c r="D1782">
        <v>1361</v>
      </c>
      <c r="E1782">
        <v>225</v>
      </c>
      <c r="F1782">
        <v>7</v>
      </c>
      <c r="G1782">
        <v>1</v>
      </c>
      <c r="H1782">
        <v>799.84299999999996</v>
      </c>
      <c r="I1782">
        <v>132.22999999999999</v>
      </c>
      <c r="J1782">
        <v>4.1139999999999999</v>
      </c>
      <c r="K1782">
        <v>0.58799999999999997</v>
      </c>
      <c r="L1782">
        <v>70813</v>
      </c>
      <c r="M1782">
        <v>3486</v>
      </c>
      <c r="N1782">
        <v>41.616</v>
      </c>
      <c r="O1782">
        <v>2.0489999999999999</v>
      </c>
      <c r="P1782" t="s">
        <v>59</v>
      </c>
      <c r="Q1782">
        <v>1701583</v>
      </c>
      <c r="R1782">
        <v>1935.9069999999999</v>
      </c>
      <c r="S1782">
        <v>32.4</v>
      </c>
      <c r="T1782">
        <v>2.3719999999999999</v>
      </c>
      <c r="U1782">
        <v>1.387</v>
      </c>
      <c r="V1782">
        <v>43290.705000000002</v>
      </c>
      <c r="X1782">
        <v>151.68899999999999</v>
      </c>
      <c r="Y1782">
        <v>16.52</v>
      </c>
      <c r="Z1782">
        <v>5.8</v>
      </c>
      <c r="AA1782">
        <v>37.6</v>
      </c>
      <c r="AC1782">
        <v>2</v>
      </c>
    </row>
    <row r="1783" spans="1:29" hidden="1" x14ac:dyDescent="0.25">
      <c r="A1783" t="s">
        <v>71</v>
      </c>
      <c r="B1783" t="s">
        <v>72</v>
      </c>
      <c r="C1783" s="1">
        <v>43936</v>
      </c>
      <c r="D1783">
        <v>1528</v>
      </c>
      <c r="E1783">
        <v>167</v>
      </c>
      <c r="F1783">
        <v>7</v>
      </c>
      <c r="G1783">
        <v>0</v>
      </c>
      <c r="H1783">
        <v>897.98699999999997</v>
      </c>
      <c r="I1783">
        <v>98.144000000000005</v>
      </c>
      <c r="J1783">
        <v>4.1139999999999999</v>
      </c>
      <c r="K1783">
        <v>0</v>
      </c>
      <c r="L1783">
        <v>73272</v>
      </c>
      <c r="M1783">
        <v>2459</v>
      </c>
      <c r="N1783">
        <v>43.061</v>
      </c>
      <c r="O1783">
        <v>1.4450000000000001</v>
      </c>
      <c r="P1783" t="s">
        <v>59</v>
      </c>
      <c r="Q1783">
        <v>1701583</v>
      </c>
      <c r="R1783">
        <v>1935.9069999999999</v>
      </c>
      <c r="S1783">
        <v>32.4</v>
      </c>
      <c r="T1783">
        <v>2.3719999999999999</v>
      </c>
      <c r="U1783">
        <v>1.387</v>
      </c>
      <c r="V1783">
        <v>43290.705000000002</v>
      </c>
      <c r="X1783">
        <v>151.68899999999999</v>
      </c>
      <c r="Y1783">
        <v>16.52</v>
      </c>
      <c r="Z1783">
        <v>5.8</v>
      </c>
      <c r="AA1783">
        <v>37.6</v>
      </c>
      <c r="AC1783">
        <v>2</v>
      </c>
    </row>
    <row r="1784" spans="1:29" hidden="1" x14ac:dyDescent="0.25">
      <c r="A1784" t="s">
        <v>71</v>
      </c>
      <c r="B1784" t="s">
        <v>72</v>
      </c>
      <c r="C1784" s="1">
        <v>43937</v>
      </c>
      <c r="D1784">
        <v>1673</v>
      </c>
      <c r="E1784">
        <v>145</v>
      </c>
      <c r="F1784">
        <v>7</v>
      </c>
      <c r="G1784">
        <v>0</v>
      </c>
      <c r="H1784">
        <v>983.202</v>
      </c>
      <c r="I1784">
        <v>85.215000000000003</v>
      </c>
      <c r="J1784">
        <v>4.1139999999999999</v>
      </c>
      <c r="K1784">
        <v>0</v>
      </c>
      <c r="L1784">
        <v>76944</v>
      </c>
      <c r="M1784">
        <v>3672</v>
      </c>
      <c r="N1784">
        <v>45.219000000000001</v>
      </c>
      <c r="O1784">
        <v>2.1579999999999999</v>
      </c>
      <c r="P1784" t="s">
        <v>59</v>
      </c>
      <c r="Q1784">
        <v>1701583</v>
      </c>
      <c r="R1784">
        <v>1935.9069999999999</v>
      </c>
      <c r="S1784">
        <v>32.4</v>
      </c>
      <c r="T1784">
        <v>2.3719999999999999</v>
      </c>
      <c r="U1784">
        <v>1.387</v>
      </c>
      <c r="V1784">
        <v>43290.705000000002</v>
      </c>
      <c r="X1784">
        <v>151.68899999999999</v>
      </c>
      <c r="Y1784">
        <v>16.52</v>
      </c>
      <c r="Z1784">
        <v>5.8</v>
      </c>
      <c r="AA1784">
        <v>37.6</v>
      </c>
      <c r="AC1784">
        <v>2</v>
      </c>
    </row>
    <row r="1785" spans="1:29" hidden="1" x14ac:dyDescent="0.25">
      <c r="A1785" t="s">
        <v>71</v>
      </c>
      <c r="B1785" t="s">
        <v>72</v>
      </c>
      <c r="C1785" s="1">
        <v>43938</v>
      </c>
      <c r="D1785">
        <v>1700</v>
      </c>
      <c r="E1785">
        <v>27</v>
      </c>
      <c r="F1785">
        <v>7</v>
      </c>
      <c r="G1785">
        <v>0</v>
      </c>
      <c r="H1785">
        <v>999.07</v>
      </c>
      <c r="I1785">
        <v>15.868</v>
      </c>
      <c r="J1785">
        <v>4.1139999999999999</v>
      </c>
      <c r="K1785">
        <v>0</v>
      </c>
      <c r="L1785">
        <v>79612</v>
      </c>
      <c r="M1785">
        <v>2668</v>
      </c>
      <c r="N1785">
        <v>46.786999999999999</v>
      </c>
      <c r="O1785">
        <v>1.5680000000000001</v>
      </c>
      <c r="P1785" t="s">
        <v>59</v>
      </c>
      <c r="Q1785">
        <v>1701583</v>
      </c>
      <c r="R1785">
        <v>1935.9069999999999</v>
      </c>
      <c r="S1785">
        <v>32.4</v>
      </c>
      <c r="T1785">
        <v>2.3719999999999999</v>
      </c>
      <c r="U1785">
        <v>1.387</v>
      </c>
      <c r="V1785">
        <v>43290.705000000002</v>
      </c>
      <c r="X1785">
        <v>151.68899999999999</v>
      </c>
      <c r="Y1785">
        <v>16.52</v>
      </c>
      <c r="Z1785">
        <v>5.8</v>
      </c>
      <c r="AA1785">
        <v>37.6</v>
      </c>
      <c r="AC1785">
        <v>2</v>
      </c>
    </row>
    <row r="1786" spans="1:29" hidden="1" x14ac:dyDescent="0.25">
      <c r="A1786" t="s">
        <v>71</v>
      </c>
      <c r="B1786" t="s">
        <v>72</v>
      </c>
      <c r="C1786" s="1">
        <v>43939</v>
      </c>
      <c r="D1786">
        <v>1744</v>
      </c>
      <c r="E1786">
        <v>44</v>
      </c>
      <c r="F1786">
        <v>7</v>
      </c>
      <c r="G1786">
        <v>0</v>
      </c>
      <c r="H1786">
        <v>1024.9280000000001</v>
      </c>
      <c r="I1786">
        <v>25.858000000000001</v>
      </c>
      <c r="J1786">
        <v>4.1139999999999999</v>
      </c>
      <c r="K1786">
        <v>0</v>
      </c>
      <c r="L1786">
        <v>82568</v>
      </c>
      <c r="M1786">
        <v>2956</v>
      </c>
      <c r="N1786">
        <v>48.524000000000001</v>
      </c>
      <c r="O1786">
        <v>1.7370000000000001</v>
      </c>
      <c r="P1786" t="s">
        <v>59</v>
      </c>
      <c r="Q1786">
        <v>1701583</v>
      </c>
      <c r="R1786">
        <v>1935.9069999999999</v>
      </c>
      <c r="S1786">
        <v>32.4</v>
      </c>
      <c r="T1786">
        <v>2.3719999999999999</v>
      </c>
      <c r="U1786">
        <v>1.387</v>
      </c>
      <c r="V1786">
        <v>43290.705000000002</v>
      </c>
      <c r="X1786">
        <v>151.68899999999999</v>
      </c>
      <c r="Y1786">
        <v>16.52</v>
      </c>
      <c r="Z1786">
        <v>5.8</v>
      </c>
      <c r="AA1786">
        <v>37.6</v>
      </c>
      <c r="AC1786">
        <v>2</v>
      </c>
    </row>
    <row r="1787" spans="1:29" hidden="1" x14ac:dyDescent="0.25">
      <c r="A1787" t="s">
        <v>71</v>
      </c>
      <c r="B1787" t="s">
        <v>72</v>
      </c>
      <c r="C1787" s="1">
        <v>43940</v>
      </c>
      <c r="D1787">
        <v>1773</v>
      </c>
      <c r="E1787">
        <v>29</v>
      </c>
      <c r="F1787">
        <v>7</v>
      </c>
      <c r="G1787">
        <v>0</v>
      </c>
      <c r="H1787">
        <v>1041.971</v>
      </c>
      <c r="I1787">
        <v>17.042999999999999</v>
      </c>
      <c r="J1787">
        <v>4.1139999999999999</v>
      </c>
      <c r="K1787">
        <v>0</v>
      </c>
      <c r="L1787">
        <v>86732</v>
      </c>
      <c r="M1787">
        <v>4164</v>
      </c>
      <c r="N1787">
        <v>50.970999999999997</v>
      </c>
      <c r="O1787">
        <v>2.4470000000000001</v>
      </c>
      <c r="P1787" t="s">
        <v>59</v>
      </c>
      <c r="Q1787">
        <v>1701583</v>
      </c>
      <c r="R1787">
        <v>1935.9069999999999</v>
      </c>
      <c r="S1787">
        <v>32.4</v>
      </c>
      <c r="T1787">
        <v>2.3719999999999999</v>
      </c>
      <c r="U1787">
        <v>1.387</v>
      </c>
      <c r="V1787">
        <v>43290.705000000002</v>
      </c>
      <c r="X1787">
        <v>151.68899999999999</v>
      </c>
      <c r="Y1787">
        <v>16.52</v>
      </c>
      <c r="Z1787">
        <v>5.8</v>
      </c>
      <c r="AA1787">
        <v>37.6</v>
      </c>
      <c r="AC1787">
        <v>2</v>
      </c>
    </row>
    <row r="1788" spans="1:29" hidden="1" x14ac:dyDescent="0.25">
      <c r="A1788" t="s">
        <v>71</v>
      </c>
      <c r="B1788" t="s">
        <v>72</v>
      </c>
      <c r="C1788" s="1">
        <v>43941</v>
      </c>
      <c r="D1788">
        <v>1873</v>
      </c>
      <c r="E1788">
        <v>100</v>
      </c>
      <c r="F1788">
        <v>7</v>
      </c>
      <c r="G1788">
        <v>0</v>
      </c>
      <c r="H1788">
        <v>1100.74</v>
      </c>
      <c r="I1788">
        <v>58.768999999999998</v>
      </c>
      <c r="J1788">
        <v>4.1139999999999999</v>
      </c>
      <c r="K1788">
        <v>0</v>
      </c>
      <c r="L1788">
        <v>90307</v>
      </c>
      <c r="M1788">
        <v>3575</v>
      </c>
      <c r="N1788">
        <v>53.072000000000003</v>
      </c>
      <c r="O1788">
        <v>2.101</v>
      </c>
      <c r="P1788" t="s">
        <v>59</v>
      </c>
      <c r="Q1788">
        <v>1701583</v>
      </c>
      <c r="R1788">
        <v>1935.9069999999999</v>
      </c>
      <c r="S1788">
        <v>32.4</v>
      </c>
      <c r="T1788">
        <v>2.3719999999999999</v>
      </c>
      <c r="U1788">
        <v>1.387</v>
      </c>
      <c r="V1788">
        <v>43290.705000000002</v>
      </c>
      <c r="X1788">
        <v>151.68899999999999</v>
      </c>
      <c r="Y1788">
        <v>16.52</v>
      </c>
      <c r="Z1788">
        <v>5.8</v>
      </c>
      <c r="AA1788">
        <v>37.6</v>
      </c>
      <c r="AC1788">
        <v>2</v>
      </c>
    </row>
    <row r="1789" spans="1:29" hidden="1" x14ac:dyDescent="0.25">
      <c r="A1789" t="s">
        <v>71</v>
      </c>
      <c r="B1789" t="s">
        <v>72</v>
      </c>
      <c r="C1789" s="1">
        <v>43942</v>
      </c>
      <c r="D1789">
        <v>1907</v>
      </c>
      <c r="E1789">
        <v>34</v>
      </c>
      <c r="F1789">
        <v>7</v>
      </c>
      <c r="G1789">
        <v>0</v>
      </c>
      <c r="H1789">
        <v>1120.721</v>
      </c>
      <c r="I1789">
        <v>19.981000000000002</v>
      </c>
      <c r="J1789">
        <v>4.1139999999999999</v>
      </c>
      <c r="K1789">
        <v>0</v>
      </c>
      <c r="L1789">
        <v>94380</v>
      </c>
      <c r="M1789">
        <v>4073</v>
      </c>
      <c r="N1789">
        <v>55.466000000000001</v>
      </c>
      <c r="O1789">
        <v>2.3940000000000001</v>
      </c>
      <c r="P1789" t="s">
        <v>59</v>
      </c>
      <c r="Q1789">
        <v>1701583</v>
      </c>
      <c r="R1789">
        <v>1935.9069999999999</v>
      </c>
      <c r="S1789">
        <v>32.4</v>
      </c>
      <c r="T1789">
        <v>2.3719999999999999</v>
      </c>
      <c r="U1789">
        <v>1.387</v>
      </c>
      <c r="V1789">
        <v>43290.705000000002</v>
      </c>
      <c r="X1789">
        <v>151.68899999999999</v>
      </c>
      <c r="Y1789">
        <v>16.52</v>
      </c>
      <c r="Z1789">
        <v>5.8</v>
      </c>
      <c r="AA1789">
        <v>37.6</v>
      </c>
      <c r="AC1789">
        <v>2</v>
      </c>
    </row>
    <row r="1790" spans="1:29" hidden="1" x14ac:dyDescent="0.25">
      <c r="A1790" t="s">
        <v>71</v>
      </c>
      <c r="B1790" t="s">
        <v>72</v>
      </c>
      <c r="C1790" s="1">
        <v>43943</v>
      </c>
      <c r="D1790">
        <v>1973</v>
      </c>
      <c r="E1790">
        <v>66</v>
      </c>
      <c r="F1790">
        <v>7</v>
      </c>
      <c r="G1790">
        <v>0</v>
      </c>
      <c r="H1790">
        <v>1159.509</v>
      </c>
      <c r="I1790">
        <v>38.786999999999999</v>
      </c>
      <c r="J1790">
        <v>4.1139999999999999</v>
      </c>
      <c r="K1790">
        <v>0</v>
      </c>
      <c r="L1790">
        <v>97796</v>
      </c>
      <c r="M1790">
        <v>3416</v>
      </c>
      <c r="N1790">
        <v>57.473999999999997</v>
      </c>
      <c r="O1790">
        <v>2.008</v>
      </c>
      <c r="P1790" t="s">
        <v>59</v>
      </c>
      <c r="Q1790">
        <v>1701583</v>
      </c>
      <c r="R1790">
        <v>1935.9069999999999</v>
      </c>
      <c r="S1790">
        <v>32.4</v>
      </c>
      <c r="T1790">
        <v>2.3719999999999999</v>
      </c>
      <c r="U1790">
        <v>1.387</v>
      </c>
      <c r="V1790">
        <v>43290.705000000002</v>
      </c>
      <c r="X1790">
        <v>151.68899999999999</v>
      </c>
      <c r="Y1790">
        <v>16.52</v>
      </c>
      <c r="Z1790">
        <v>5.8</v>
      </c>
      <c r="AA1790">
        <v>37.6</v>
      </c>
      <c r="AC1790">
        <v>2</v>
      </c>
    </row>
    <row r="1791" spans="1:29" hidden="1" x14ac:dyDescent="0.25">
      <c r="A1791" t="s">
        <v>71</v>
      </c>
      <c r="B1791" t="s">
        <v>72</v>
      </c>
      <c r="C1791" s="1">
        <v>43944</v>
      </c>
      <c r="D1791">
        <v>2007</v>
      </c>
      <c r="E1791">
        <v>34</v>
      </c>
      <c r="F1791">
        <v>7</v>
      </c>
      <c r="G1791">
        <v>0</v>
      </c>
      <c r="H1791">
        <v>1179.49</v>
      </c>
      <c r="I1791">
        <v>19.981000000000002</v>
      </c>
      <c r="J1791">
        <v>4.1139999999999999</v>
      </c>
      <c r="K1791">
        <v>0</v>
      </c>
      <c r="L1791">
        <v>100031</v>
      </c>
      <c r="M1791">
        <v>2235</v>
      </c>
      <c r="N1791">
        <v>58.786999999999999</v>
      </c>
      <c r="O1791">
        <v>1.3129999999999999</v>
      </c>
      <c r="P1791" t="s">
        <v>59</v>
      </c>
      <c r="Q1791">
        <v>1701583</v>
      </c>
      <c r="R1791">
        <v>1935.9069999999999</v>
      </c>
      <c r="S1791">
        <v>32.4</v>
      </c>
      <c r="T1791">
        <v>2.3719999999999999</v>
      </c>
      <c r="U1791">
        <v>1.387</v>
      </c>
      <c r="V1791">
        <v>43290.705000000002</v>
      </c>
      <c r="X1791">
        <v>151.68899999999999</v>
      </c>
      <c r="Y1791">
        <v>16.52</v>
      </c>
      <c r="Z1791">
        <v>5.8</v>
      </c>
      <c r="AA1791">
        <v>37.6</v>
      </c>
      <c r="AC1791">
        <v>2</v>
      </c>
    </row>
    <row r="1792" spans="1:29" hidden="1" x14ac:dyDescent="0.25">
      <c r="A1792" t="s">
        <v>71</v>
      </c>
      <c r="B1792" t="s">
        <v>72</v>
      </c>
      <c r="C1792" s="1">
        <v>43945</v>
      </c>
      <c r="D1792">
        <v>2217</v>
      </c>
      <c r="E1792">
        <v>210</v>
      </c>
      <c r="F1792">
        <v>8</v>
      </c>
      <c r="G1792">
        <v>1</v>
      </c>
      <c r="H1792">
        <v>1302.904</v>
      </c>
      <c r="I1792">
        <v>123.414</v>
      </c>
      <c r="J1792">
        <v>4.702</v>
      </c>
      <c r="K1792">
        <v>0.58799999999999997</v>
      </c>
      <c r="L1792">
        <v>105365</v>
      </c>
      <c r="M1792">
        <v>5334</v>
      </c>
      <c r="N1792">
        <v>61.921999999999997</v>
      </c>
      <c r="O1792">
        <v>3.1349999999999998</v>
      </c>
      <c r="P1792" t="s">
        <v>59</v>
      </c>
      <c r="Q1792">
        <v>1701583</v>
      </c>
      <c r="R1792">
        <v>1935.9069999999999</v>
      </c>
      <c r="S1792">
        <v>32.4</v>
      </c>
      <c r="T1792">
        <v>2.3719999999999999</v>
      </c>
      <c r="U1792">
        <v>1.387</v>
      </c>
      <c r="V1792">
        <v>43290.705000000002</v>
      </c>
      <c r="X1792">
        <v>151.68899999999999</v>
      </c>
      <c r="Y1792">
        <v>16.52</v>
      </c>
      <c r="Z1792">
        <v>5.8</v>
      </c>
      <c r="AA1792">
        <v>37.6</v>
      </c>
      <c r="AC1792">
        <v>2</v>
      </c>
    </row>
    <row r="1793" spans="1:29" hidden="1" x14ac:dyDescent="0.25">
      <c r="A1793" t="s">
        <v>71</v>
      </c>
      <c r="B1793" t="s">
        <v>72</v>
      </c>
      <c r="C1793" s="1">
        <v>43946</v>
      </c>
      <c r="D1793">
        <v>2518</v>
      </c>
      <c r="E1793">
        <v>301</v>
      </c>
      <c r="F1793">
        <v>8</v>
      </c>
      <c r="G1793">
        <v>0</v>
      </c>
      <c r="H1793">
        <v>1479.799</v>
      </c>
      <c r="I1793">
        <v>176.89400000000001</v>
      </c>
      <c r="J1793">
        <v>4.702</v>
      </c>
      <c r="K1793">
        <v>0</v>
      </c>
      <c r="L1793">
        <v>110407</v>
      </c>
      <c r="M1793">
        <v>5042</v>
      </c>
      <c r="N1793">
        <v>64.885000000000005</v>
      </c>
      <c r="O1793">
        <v>2.9630000000000001</v>
      </c>
      <c r="P1793" t="s">
        <v>59</v>
      </c>
      <c r="Q1793">
        <v>1701583</v>
      </c>
      <c r="R1793">
        <v>1935.9069999999999</v>
      </c>
      <c r="S1793">
        <v>32.4</v>
      </c>
      <c r="T1793">
        <v>2.3719999999999999</v>
      </c>
      <c r="U1793">
        <v>1.387</v>
      </c>
      <c r="V1793">
        <v>43290.705000000002</v>
      </c>
      <c r="X1793">
        <v>151.68899999999999</v>
      </c>
      <c r="Y1793">
        <v>16.52</v>
      </c>
      <c r="Z1793">
        <v>5.8</v>
      </c>
      <c r="AA1793">
        <v>37.6</v>
      </c>
      <c r="AC1793">
        <v>2</v>
      </c>
    </row>
    <row r="1794" spans="1:29" hidden="1" x14ac:dyDescent="0.25">
      <c r="A1794" t="s">
        <v>71</v>
      </c>
      <c r="B1794" t="s">
        <v>72</v>
      </c>
      <c r="C1794" s="1">
        <v>43947</v>
      </c>
      <c r="D1794">
        <v>2589</v>
      </c>
      <c r="E1794">
        <v>71</v>
      </c>
      <c r="F1794">
        <v>8</v>
      </c>
      <c r="G1794">
        <v>0</v>
      </c>
      <c r="H1794">
        <v>1521.5239999999999</v>
      </c>
      <c r="I1794">
        <v>41.725999999999999</v>
      </c>
      <c r="J1794">
        <v>4.702</v>
      </c>
      <c r="K1794">
        <v>0</v>
      </c>
      <c r="L1794">
        <v>114110</v>
      </c>
      <c r="M1794">
        <v>3703</v>
      </c>
      <c r="N1794">
        <v>67.061000000000007</v>
      </c>
      <c r="O1794">
        <v>2.1760000000000002</v>
      </c>
      <c r="P1794" t="s">
        <v>59</v>
      </c>
      <c r="Q1794">
        <v>1701583</v>
      </c>
      <c r="R1794">
        <v>1935.9069999999999</v>
      </c>
      <c r="S1794">
        <v>32.4</v>
      </c>
      <c r="T1794">
        <v>2.3719999999999999</v>
      </c>
      <c r="U1794">
        <v>1.387</v>
      </c>
      <c r="V1794">
        <v>43290.705000000002</v>
      </c>
      <c r="X1794">
        <v>151.68899999999999</v>
      </c>
      <c r="Y1794">
        <v>16.52</v>
      </c>
      <c r="Z1794">
        <v>5.8</v>
      </c>
      <c r="AA1794">
        <v>37.6</v>
      </c>
      <c r="AC1794">
        <v>2</v>
      </c>
    </row>
    <row r="1795" spans="1:29" hidden="1" x14ac:dyDescent="0.25">
      <c r="A1795" t="s">
        <v>71</v>
      </c>
      <c r="B1795" t="s">
        <v>72</v>
      </c>
      <c r="C1795" s="1">
        <v>43948</v>
      </c>
      <c r="D1795">
        <v>2647</v>
      </c>
      <c r="E1795">
        <v>58</v>
      </c>
      <c r="F1795">
        <v>8</v>
      </c>
      <c r="G1795">
        <v>0</v>
      </c>
      <c r="H1795">
        <v>1555.61</v>
      </c>
      <c r="I1795">
        <v>34.085999999999999</v>
      </c>
      <c r="J1795">
        <v>4.702</v>
      </c>
      <c r="K1795">
        <v>0</v>
      </c>
      <c r="L1795">
        <v>117797</v>
      </c>
      <c r="M1795">
        <v>3687</v>
      </c>
      <c r="N1795">
        <v>69.227999999999994</v>
      </c>
      <c r="O1795">
        <v>2.1669999999999998</v>
      </c>
      <c r="P1795" t="s">
        <v>59</v>
      </c>
      <c r="Q1795">
        <v>1701583</v>
      </c>
      <c r="R1795">
        <v>1935.9069999999999</v>
      </c>
      <c r="S1795">
        <v>32.4</v>
      </c>
      <c r="T1795">
        <v>2.3719999999999999</v>
      </c>
      <c r="U1795">
        <v>1.387</v>
      </c>
      <c r="V1795">
        <v>43290.705000000002</v>
      </c>
      <c r="X1795">
        <v>151.68899999999999</v>
      </c>
      <c r="Y1795">
        <v>16.52</v>
      </c>
      <c r="Z1795">
        <v>5.8</v>
      </c>
      <c r="AA1795">
        <v>37.6</v>
      </c>
      <c r="AC1795">
        <v>2</v>
      </c>
    </row>
    <row r="1796" spans="1:29" hidden="1" x14ac:dyDescent="0.25">
      <c r="A1796" t="s">
        <v>71</v>
      </c>
      <c r="B1796" t="s">
        <v>72</v>
      </c>
      <c r="C1796" s="1">
        <v>43949</v>
      </c>
      <c r="D1796">
        <v>2723</v>
      </c>
      <c r="E1796">
        <v>76</v>
      </c>
      <c r="F1796">
        <v>8</v>
      </c>
      <c r="G1796">
        <v>0</v>
      </c>
      <c r="H1796">
        <v>1600.2750000000001</v>
      </c>
      <c r="I1796">
        <v>44.664000000000001</v>
      </c>
      <c r="J1796">
        <v>4.702</v>
      </c>
      <c r="K1796">
        <v>0</v>
      </c>
      <c r="L1796">
        <v>121706</v>
      </c>
      <c r="M1796">
        <v>3909</v>
      </c>
      <c r="N1796">
        <v>71.525000000000006</v>
      </c>
      <c r="O1796">
        <v>2.2970000000000002</v>
      </c>
      <c r="P1796" t="s">
        <v>59</v>
      </c>
      <c r="Q1796">
        <v>1701583</v>
      </c>
      <c r="R1796">
        <v>1935.9069999999999</v>
      </c>
      <c r="S1796">
        <v>32.4</v>
      </c>
      <c r="T1796">
        <v>2.3719999999999999</v>
      </c>
      <c r="U1796">
        <v>1.387</v>
      </c>
      <c r="V1796">
        <v>43290.705000000002</v>
      </c>
      <c r="X1796">
        <v>151.68899999999999</v>
      </c>
      <c r="Y1796">
        <v>16.52</v>
      </c>
      <c r="Z1796">
        <v>5.8</v>
      </c>
      <c r="AA1796">
        <v>37.6</v>
      </c>
      <c r="AC1796">
        <v>2</v>
      </c>
    </row>
    <row r="1797" spans="1:29" hidden="1" x14ac:dyDescent="0.25">
      <c r="A1797" t="s">
        <v>71</v>
      </c>
      <c r="B1797" t="s">
        <v>72</v>
      </c>
      <c r="C1797" s="1">
        <v>43950</v>
      </c>
      <c r="D1797">
        <v>2811</v>
      </c>
      <c r="E1797">
        <v>88</v>
      </c>
      <c r="F1797">
        <v>8</v>
      </c>
      <c r="G1797">
        <v>0</v>
      </c>
      <c r="H1797">
        <v>1651.991</v>
      </c>
      <c r="I1797">
        <v>51.716999999999999</v>
      </c>
      <c r="J1797">
        <v>4.702</v>
      </c>
      <c r="K1797">
        <v>0</v>
      </c>
      <c r="L1797">
        <v>126905</v>
      </c>
      <c r="M1797">
        <v>5199</v>
      </c>
      <c r="N1797">
        <v>74.581000000000003</v>
      </c>
      <c r="O1797">
        <v>3.0550000000000002</v>
      </c>
      <c r="P1797" t="s">
        <v>59</v>
      </c>
      <c r="Q1797">
        <v>1701583</v>
      </c>
      <c r="R1797">
        <v>1935.9069999999999</v>
      </c>
      <c r="S1797">
        <v>32.4</v>
      </c>
      <c r="T1797">
        <v>2.3719999999999999</v>
      </c>
      <c r="U1797">
        <v>1.387</v>
      </c>
      <c r="V1797">
        <v>43290.705000000002</v>
      </c>
      <c r="X1797">
        <v>151.68899999999999</v>
      </c>
      <c r="Y1797">
        <v>16.52</v>
      </c>
      <c r="Z1797">
        <v>5.8</v>
      </c>
      <c r="AA1797">
        <v>37.6</v>
      </c>
      <c r="AC1797">
        <v>2</v>
      </c>
    </row>
    <row r="1798" spans="1:29" hidden="1" x14ac:dyDescent="0.25">
      <c r="A1798" t="s">
        <v>71</v>
      </c>
      <c r="B1798" t="s">
        <v>72</v>
      </c>
      <c r="C1798" s="1">
        <v>43951</v>
      </c>
      <c r="D1798">
        <v>2921</v>
      </c>
      <c r="E1798">
        <v>110</v>
      </c>
      <c r="F1798">
        <v>8</v>
      </c>
      <c r="G1798">
        <v>0</v>
      </c>
      <c r="H1798">
        <v>1716.6369999999999</v>
      </c>
      <c r="I1798">
        <v>64.646000000000001</v>
      </c>
      <c r="J1798">
        <v>4.702</v>
      </c>
      <c r="K1798">
        <v>0</v>
      </c>
      <c r="L1798">
        <v>129694</v>
      </c>
      <c r="M1798">
        <v>2789</v>
      </c>
      <c r="N1798">
        <v>76.22</v>
      </c>
      <c r="O1798">
        <v>1.639</v>
      </c>
      <c r="P1798" t="s">
        <v>59</v>
      </c>
      <c r="Q1798">
        <v>1701583</v>
      </c>
      <c r="R1798">
        <v>1935.9069999999999</v>
      </c>
      <c r="S1798">
        <v>32.4</v>
      </c>
      <c r="T1798">
        <v>2.3719999999999999</v>
      </c>
      <c r="U1798">
        <v>1.387</v>
      </c>
      <c r="V1798">
        <v>43290.705000000002</v>
      </c>
      <c r="X1798">
        <v>151.68899999999999</v>
      </c>
      <c r="Y1798">
        <v>16.52</v>
      </c>
      <c r="Z1798">
        <v>5.8</v>
      </c>
      <c r="AA1798">
        <v>37.6</v>
      </c>
      <c r="AC1798">
        <v>2</v>
      </c>
    </row>
    <row r="1799" spans="1:29" hidden="1" x14ac:dyDescent="0.25">
      <c r="A1799" t="s">
        <v>71</v>
      </c>
      <c r="B1799" t="s">
        <v>72</v>
      </c>
      <c r="C1799" s="1">
        <v>43952</v>
      </c>
      <c r="D1799">
        <v>3040</v>
      </c>
      <c r="E1799">
        <v>119</v>
      </c>
      <c r="F1799">
        <v>8</v>
      </c>
      <c r="G1799">
        <v>0</v>
      </c>
      <c r="H1799">
        <v>1786.5719999999999</v>
      </c>
      <c r="I1799">
        <v>69.935000000000002</v>
      </c>
      <c r="J1799">
        <v>4.702</v>
      </c>
      <c r="K1799">
        <v>0</v>
      </c>
      <c r="L1799">
        <v>134082</v>
      </c>
      <c r="M1799">
        <v>4388</v>
      </c>
      <c r="N1799">
        <v>78.798000000000002</v>
      </c>
      <c r="O1799">
        <v>2.5790000000000002</v>
      </c>
      <c r="P1799" t="s">
        <v>59</v>
      </c>
      <c r="Q1799">
        <v>1701583</v>
      </c>
      <c r="R1799">
        <v>1935.9069999999999</v>
      </c>
      <c r="S1799">
        <v>32.4</v>
      </c>
      <c r="T1799">
        <v>2.3719999999999999</v>
      </c>
      <c r="U1799">
        <v>1.387</v>
      </c>
      <c r="V1799">
        <v>43290.705000000002</v>
      </c>
      <c r="X1799">
        <v>151.68899999999999</v>
      </c>
      <c r="Y1799">
        <v>16.52</v>
      </c>
      <c r="Z1799">
        <v>5.8</v>
      </c>
      <c r="AA1799">
        <v>37.6</v>
      </c>
      <c r="AC1799">
        <v>2</v>
      </c>
    </row>
    <row r="1800" spans="1:29" hidden="1" x14ac:dyDescent="0.25">
      <c r="A1800" t="s">
        <v>71</v>
      </c>
      <c r="B1800" t="s">
        <v>72</v>
      </c>
      <c r="C1800" s="1">
        <v>43953</v>
      </c>
      <c r="D1800">
        <v>3170</v>
      </c>
      <c r="E1800">
        <v>130</v>
      </c>
      <c r="F1800">
        <v>8</v>
      </c>
      <c r="G1800">
        <v>0</v>
      </c>
      <c r="H1800">
        <v>1862.971</v>
      </c>
      <c r="I1800">
        <v>76.399000000000001</v>
      </c>
      <c r="J1800">
        <v>4.702</v>
      </c>
      <c r="K1800">
        <v>0</v>
      </c>
      <c r="L1800">
        <v>138278</v>
      </c>
      <c r="M1800">
        <v>4196</v>
      </c>
      <c r="N1800">
        <v>81.263999999999996</v>
      </c>
      <c r="O1800">
        <v>2.4660000000000002</v>
      </c>
      <c r="P1800" t="s">
        <v>59</v>
      </c>
      <c r="Q1800">
        <v>1701583</v>
      </c>
      <c r="R1800">
        <v>1935.9069999999999</v>
      </c>
      <c r="S1800">
        <v>32.4</v>
      </c>
      <c r="T1800">
        <v>2.3719999999999999</v>
      </c>
      <c r="U1800">
        <v>1.387</v>
      </c>
      <c r="V1800">
        <v>43290.705000000002</v>
      </c>
      <c r="X1800">
        <v>151.68899999999999</v>
      </c>
      <c r="Y1800">
        <v>16.52</v>
      </c>
      <c r="Z1800">
        <v>5.8</v>
      </c>
      <c r="AA1800">
        <v>37.6</v>
      </c>
      <c r="AC1800">
        <v>2</v>
      </c>
    </row>
    <row r="1801" spans="1:29" hidden="1" x14ac:dyDescent="0.25">
      <c r="A1801" t="s">
        <v>71</v>
      </c>
      <c r="B1801" t="s">
        <v>72</v>
      </c>
      <c r="C1801" s="1">
        <v>43954</v>
      </c>
      <c r="D1801">
        <v>3284</v>
      </c>
      <c r="E1801">
        <v>114</v>
      </c>
      <c r="F1801">
        <v>8</v>
      </c>
      <c r="G1801">
        <v>0</v>
      </c>
      <c r="H1801">
        <v>1929.9680000000001</v>
      </c>
      <c r="I1801">
        <v>66.995999999999995</v>
      </c>
      <c r="J1801">
        <v>4.702</v>
      </c>
      <c r="K1801">
        <v>0</v>
      </c>
      <c r="L1801">
        <v>144155</v>
      </c>
      <c r="M1801">
        <v>5877</v>
      </c>
      <c r="N1801">
        <v>84.718000000000004</v>
      </c>
      <c r="O1801">
        <v>3.4540000000000002</v>
      </c>
      <c r="P1801" t="s">
        <v>59</v>
      </c>
      <c r="Q1801">
        <v>1701583</v>
      </c>
      <c r="R1801">
        <v>1935.9069999999999</v>
      </c>
      <c r="S1801">
        <v>32.4</v>
      </c>
      <c r="T1801">
        <v>2.3719999999999999</v>
      </c>
      <c r="U1801">
        <v>1.387</v>
      </c>
      <c r="V1801">
        <v>43290.705000000002</v>
      </c>
      <c r="X1801">
        <v>151.68899999999999</v>
      </c>
      <c r="Y1801">
        <v>16.52</v>
      </c>
      <c r="Z1801">
        <v>5.8</v>
      </c>
      <c r="AA1801">
        <v>37.6</v>
      </c>
      <c r="AC1801">
        <v>2</v>
      </c>
    </row>
    <row r="1802" spans="1:29" hidden="1" x14ac:dyDescent="0.25">
      <c r="A1802" t="s">
        <v>71</v>
      </c>
      <c r="B1802" t="s">
        <v>72</v>
      </c>
      <c r="C1802" s="1">
        <v>43955</v>
      </c>
      <c r="D1802">
        <v>3383</v>
      </c>
      <c r="E1802">
        <v>99</v>
      </c>
      <c r="F1802">
        <v>8</v>
      </c>
      <c r="G1802">
        <v>0</v>
      </c>
      <c r="H1802">
        <v>1988.1489999999999</v>
      </c>
      <c r="I1802">
        <v>58.180999999999997</v>
      </c>
      <c r="J1802">
        <v>4.702</v>
      </c>
      <c r="K1802">
        <v>0</v>
      </c>
      <c r="L1802">
        <v>149586</v>
      </c>
      <c r="M1802">
        <v>5431</v>
      </c>
      <c r="N1802">
        <v>87.91</v>
      </c>
      <c r="O1802">
        <v>3.1920000000000002</v>
      </c>
      <c r="P1802" t="s">
        <v>59</v>
      </c>
      <c r="Q1802">
        <v>1701583</v>
      </c>
      <c r="R1802">
        <v>1935.9069999999999</v>
      </c>
      <c r="S1802">
        <v>32.4</v>
      </c>
      <c r="T1802">
        <v>2.3719999999999999</v>
      </c>
      <c r="U1802">
        <v>1.387</v>
      </c>
      <c r="V1802">
        <v>43290.705000000002</v>
      </c>
      <c r="X1802">
        <v>151.68899999999999</v>
      </c>
      <c r="Y1802">
        <v>16.52</v>
      </c>
      <c r="Z1802">
        <v>5.8</v>
      </c>
      <c r="AA1802">
        <v>37.6</v>
      </c>
      <c r="AC1802">
        <v>2</v>
      </c>
    </row>
    <row r="1803" spans="1:29" hidden="1" x14ac:dyDescent="0.25">
      <c r="A1803" t="s">
        <v>71</v>
      </c>
      <c r="B1803" t="s">
        <v>72</v>
      </c>
      <c r="C1803" s="1">
        <v>43956</v>
      </c>
      <c r="D1803">
        <v>3533</v>
      </c>
      <c r="E1803">
        <v>150</v>
      </c>
      <c r="F1803">
        <v>8</v>
      </c>
      <c r="G1803">
        <v>0</v>
      </c>
      <c r="H1803">
        <v>2076.3020000000001</v>
      </c>
      <c r="I1803">
        <v>88.153000000000006</v>
      </c>
      <c r="J1803">
        <v>4.702</v>
      </c>
      <c r="K1803">
        <v>0</v>
      </c>
      <c r="L1803">
        <v>155501</v>
      </c>
      <c r="M1803">
        <v>5915</v>
      </c>
      <c r="N1803">
        <v>91.385999999999996</v>
      </c>
      <c r="O1803">
        <v>3.476</v>
      </c>
      <c r="P1803" t="s">
        <v>59</v>
      </c>
      <c r="Q1803">
        <v>1701583</v>
      </c>
      <c r="R1803">
        <v>1935.9069999999999</v>
      </c>
      <c r="S1803">
        <v>32.4</v>
      </c>
      <c r="T1803">
        <v>2.3719999999999999</v>
      </c>
      <c r="U1803">
        <v>1.387</v>
      </c>
      <c r="V1803">
        <v>43290.705000000002</v>
      </c>
      <c r="X1803">
        <v>151.68899999999999</v>
      </c>
      <c r="Y1803">
        <v>16.52</v>
      </c>
      <c r="Z1803">
        <v>5.8</v>
      </c>
      <c r="AA1803">
        <v>37.6</v>
      </c>
      <c r="AC1803">
        <v>2</v>
      </c>
    </row>
    <row r="1804" spans="1:29" hidden="1" x14ac:dyDescent="0.25">
      <c r="A1804" t="s">
        <v>71</v>
      </c>
      <c r="B1804" t="s">
        <v>72</v>
      </c>
      <c r="C1804" s="1">
        <v>43957</v>
      </c>
      <c r="D1804">
        <v>3720</v>
      </c>
      <c r="E1804">
        <v>187</v>
      </c>
      <c r="F1804">
        <v>8</v>
      </c>
      <c r="G1804">
        <v>0</v>
      </c>
      <c r="H1804">
        <v>2186.1999999999998</v>
      </c>
      <c r="I1804">
        <v>109.898</v>
      </c>
      <c r="J1804">
        <v>4.702</v>
      </c>
      <c r="K1804">
        <v>0</v>
      </c>
      <c r="L1804">
        <v>160341</v>
      </c>
      <c r="M1804">
        <v>4840</v>
      </c>
      <c r="N1804">
        <v>94.23</v>
      </c>
      <c r="O1804">
        <v>2.8439999999999999</v>
      </c>
      <c r="P1804" t="s">
        <v>59</v>
      </c>
      <c r="Q1804">
        <v>1701583</v>
      </c>
      <c r="R1804">
        <v>1935.9069999999999</v>
      </c>
      <c r="S1804">
        <v>32.4</v>
      </c>
      <c r="T1804">
        <v>2.3719999999999999</v>
      </c>
      <c r="U1804">
        <v>1.387</v>
      </c>
      <c r="V1804">
        <v>43290.705000000002</v>
      </c>
      <c r="X1804">
        <v>151.68899999999999</v>
      </c>
      <c r="Y1804">
        <v>16.52</v>
      </c>
      <c r="Z1804">
        <v>5.8</v>
      </c>
      <c r="AA1804">
        <v>37.6</v>
      </c>
      <c r="AC1804">
        <v>2</v>
      </c>
    </row>
    <row r="1805" spans="1:29" hidden="1" x14ac:dyDescent="0.25">
      <c r="A1805" t="s">
        <v>71</v>
      </c>
      <c r="B1805" t="s">
        <v>72</v>
      </c>
      <c r="C1805" s="1">
        <v>43958</v>
      </c>
      <c r="D1805">
        <v>3934</v>
      </c>
      <c r="E1805">
        <v>214</v>
      </c>
      <c r="F1805">
        <v>8</v>
      </c>
      <c r="G1805">
        <v>0</v>
      </c>
      <c r="H1805">
        <v>2311.9650000000001</v>
      </c>
      <c r="I1805">
        <v>125.765</v>
      </c>
      <c r="J1805">
        <v>4.702</v>
      </c>
      <c r="K1805">
        <v>0</v>
      </c>
      <c r="L1805">
        <v>166378</v>
      </c>
      <c r="M1805">
        <v>6037</v>
      </c>
      <c r="N1805">
        <v>97.778000000000006</v>
      </c>
      <c r="O1805">
        <v>3.548</v>
      </c>
      <c r="P1805" t="s">
        <v>59</v>
      </c>
      <c r="Q1805">
        <v>1701583</v>
      </c>
      <c r="R1805">
        <v>1935.9069999999999</v>
      </c>
      <c r="S1805">
        <v>32.4</v>
      </c>
      <c r="T1805">
        <v>2.3719999999999999</v>
      </c>
      <c r="U1805">
        <v>1.387</v>
      </c>
      <c r="V1805">
        <v>43290.705000000002</v>
      </c>
      <c r="X1805">
        <v>151.68899999999999</v>
      </c>
      <c r="Y1805">
        <v>16.52</v>
      </c>
      <c r="Z1805">
        <v>5.8</v>
      </c>
      <c r="AA1805">
        <v>37.6</v>
      </c>
      <c r="AC1805">
        <v>2</v>
      </c>
    </row>
    <row r="1806" spans="1:29" hidden="1" x14ac:dyDescent="0.25">
      <c r="A1806" t="s">
        <v>71</v>
      </c>
      <c r="B1806" t="s">
        <v>72</v>
      </c>
      <c r="C1806" s="1">
        <v>43959</v>
      </c>
      <c r="D1806">
        <v>4199</v>
      </c>
      <c r="E1806">
        <v>265</v>
      </c>
      <c r="F1806">
        <v>8</v>
      </c>
      <c r="G1806">
        <v>0</v>
      </c>
      <c r="H1806">
        <v>2467.7020000000002</v>
      </c>
      <c r="I1806">
        <v>155.73699999999999</v>
      </c>
      <c r="J1806">
        <v>4.702</v>
      </c>
      <c r="K1806">
        <v>0</v>
      </c>
      <c r="L1806">
        <v>172158</v>
      </c>
      <c r="M1806">
        <v>5780</v>
      </c>
      <c r="N1806">
        <v>101.175</v>
      </c>
      <c r="O1806">
        <v>3.3969999999999998</v>
      </c>
      <c r="P1806" t="s">
        <v>59</v>
      </c>
      <c r="Q1806">
        <v>1701583</v>
      </c>
      <c r="R1806">
        <v>1935.9069999999999</v>
      </c>
      <c r="S1806">
        <v>32.4</v>
      </c>
      <c r="T1806">
        <v>2.3719999999999999</v>
      </c>
      <c r="U1806">
        <v>1.387</v>
      </c>
      <c r="V1806">
        <v>43290.705000000002</v>
      </c>
      <c r="X1806">
        <v>151.68899999999999</v>
      </c>
      <c r="Y1806">
        <v>16.52</v>
      </c>
      <c r="Z1806">
        <v>5.8</v>
      </c>
      <c r="AA1806">
        <v>37.6</v>
      </c>
      <c r="AC1806">
        <v>2</v>
      </c>
    </row>
    <row r="1807" spans="1:29" hidden="1" x14ac:dyDescent="0.25">
      <c r="A1807" t="s">
        <v>71</v>
      </c>
      <c r="B1807" t="s">
        <v>72</v>
      </c>
      <c r="C1807" s="1">
        <v>43960</v>
      </c>
      <c r="D1807">
        <v>4444</v>
      </c>
      <c r="E1807">
        <v>245</v>
      </c>
      <c r="F1807">
        <v>8</v>
      </c>
      <c r="G1807">
        <v>0</v>
      </c>
      <c r="H1807">
        <v>2611.6860000000001</v>
      </c>
      <c r="I1807">
        <v>143.98400000000001</v>
      </c>
      <c r="J1807">
        <v>4.702</v>
      </c>
      <c r="K1807">
        <v>0</v>
      </c>
      <c r="L1807">
        <v>178353</v>
      </c>
      <c r="M1807">
        <v>6195</v>
      </c>
      <c r="N1807">
        <v>104.816</v>
      </c>
      <c r="O1807">
        <v>3.641</v>
      </c>
      <c r="P1807" t="s">
        <v>59</v>
      </c>
      <c r="Q1807">
        <v>1701583</v>
      </c>
      <c r="R1807">
        <v>1935.9069999999999</v>
      </c>
      <c r="S1807">
        <v>32.4</v>
      </c>
      <c r="T1807">
        <v>2.3719999999999999</v>
      </c>
      <c r="U1807">
        <v>1.387</v>
      </c>
      <c r="V1807">
        <v>43290.705000000002</v>
      </c>
      <c r="X1807">
        <v>151.68899999999999</v>
      </c>
      <c r="Y1807">
        <v>16.52</v>
      </c>
      <c r="Z1807">
        <v>5.8</v>
      </c>
      <c r="AA1807">
        <v>37.6</v>
      </c>
      <c r="AC1807">
        <v>2</v>
      </c>
    </row>
    <row r="1808" spans="1:29" hidden="1" x14ac:dyDescent="0.25">
      <c r="A1808" t="s">
        <v>71</v>
      </c>
      <c r="B1808" t="s">
        <v>72</v>
      </c>
      <c r="C1808" s="1">
        <v>43961</v>
      </c>
      <c r="D1808">
        <v>4774</v>
      </c>
      <c r="E1808">
        <v>330</v>
      </c>
      <c r="F1808">
        <v>8</v>
      </c>
      <c r="G1808">
        <v>0</v>
      </c>
      <c r="H1808">
        <v>2805.623</v>
      </c>
      <c r="I1808">
        <v>193.93700000000001</v>
      </c>
      <c r="J1808">
        <v>4.702</v>
      </c>
      <c r="K1808">
        <v>0</v>
      </c>
      <c r="L1808">
        <v>184029</v>
      </c>
      <c r="M1808">
        <v>5676</v>
      </c>
      <c r="N1808">
        <v>108.152</v>
      </c>
      <c r="O1808">
        <v>3.3359999999999999</v>
      </c>
      <c r="P1808" t="s">
        <v>59</v>
      </c>
      <c r="Q1808">
        <v>1701583</v>
      </c>
      <c r="R1808">
        <v>1935.9069999999999</v>
      </c>
      <c r="S1808">
        <v>32.4</v>
      </c>
      <c r="T1808">
        <v>2.3719999999999999</v>
      </c>
      <c r="U1808">
        <v>1.387</v>
      </c>
      <c r="V1808">
        <v>43290.705000000002</v>
      </c>
      <c r="X1808">
        <v>151.68899999999999</v>
      </c>
      <c r="Y1808">
        <v>16.52</v>
      </c>
      <c r="Z1808">
        <v>5.8</v>
      </c>
      <c r="AA1808">
        <v>37.6</v>
      </c>
      <c r="AC1808">
        <v>2</v>
      </c>
    </row>
    <row r="1809" spans="1:29" hidden="1" x14ac:dyDescent="0.25">
      <c r="A1809" t="s">
        <v>71</v>
      </c>
      <c r="B1809" t="s">
        <v>72</v>
      </c>
      <c r="C1809" s="1">
        <v>43962</v>
      </c>
      <c r="D1809">
        <v>4941</v>
      </c>
      <c r="E1809">
        <v>167</v>
      </c>
      <c r="F1809">
        <v>8</v>
      </c>
      <c r="G1809">
        <v>0</v>
      </c>
      <c r="H1809">
        <v>2903.7669999999998</v>
      </c>
      <c r="I1809">
        <v>98.144000000000005</v>
      </c>
      <c r="J1809">
        <v>4.702</v>
      </c>
      <c r="K1809">
        <v>0</v>
      </c>
      <c r="L1809">
        <v>190780</v>
      </c>
      <c r="M1809">
        <v>6751</v>
      </c>
      <c r="N1809">
        <v>112.119</v>
      </c>
      <c r="O1809">
        <v>3.9670000000000001</v>
      </c>
      <c r="P1809" t="s">
        <v>59</v>
      </c>
      <c r="Q1809">
        <v>1701583</v>
      </c>
      <c r="R1809">
        <v>1935.9069999999999</v>
      </c>
      <c r="S1809">
        <v>32.4</v>
      </c>
      <c r="T1809">
        <v>2.3719999999999999</v>
      </c>
      <c r="U1809">
        <v>1.387</v>
      </c>
      <c r="V1809">
        <v>43290.705000000002</v>
      </c>
      <c r="X1809">
        <v>151.68899999999999</v>
      </c>
      <c r="Y1809">
        <v>16.52</v>
      </c>
      <c r="Z1809">
        <v>5.8</v>
      </c>
      <c r="AA1809">
        <v>37.6</v>
      </c>
      <c r="AC1809">
        <v>2</v>
      </c>
    </row>
    <row r="1810" spans="1:29" hidden="1" x14ac:dyDescent="0.25">
      <c r="A1810" t="s">
        <v>71</v>
      </c>
      <c r="B1810" t="s">
        <v>72</v>
      </c>
      <c r="C1810" s="1">
        <v>43963</v>
      </c>
      <c r="D1810">
        <v>5236</v>
      </c>
      <c r="E1810">
        <v>295</v>
      </c>
      <c r="F1810">
        <v>8</v>
      </c>
      <c r="G1810">
        <v>0</v>
      </c>
      <c r="H1810">
        <v>3077.1350000000002</v>
      </c>
      <c r="I1810">
        <v>173.36799999999999</v>
      </c>
      <c r="J1810">
        <v>4.702</v>
      </c>
      <c r="K1810">
        <v>0</v>
      </c>
      <c r="L1810">
        <v>197898</v>
      </c>
      <c r="M1810">
        <v>7118</v>
      </c>
      <c r="N1810">
        <v>116.30200000000001</v>
      </c>
      <c r="O1810">
        <v>4.1829999999999998</v>
      </c>
      <c r="P1810" t="s">
        <v>59</v>
      </c>
      <c r="Q1810">
        <v>1701583</v>
      </c>
      <c r="R1810">
        <v>1935.9069999999999</v>
      </c>
      <c r="S1810">
        <v>32.4</v>
      </c>
      <c r="T1810">
        <v>2.3719999999999999</v>
      </c>
      <c r="U1810">
        <v>1.387</v>
      </c>
      <c r="V1810">
        <v>43290.705000000002</v>
      </c>
      <c r="X1810">
        <v>151.68899999999999</v>
      </c>
      <c r="Y1810">
        <v>16.52</v>
      </c>
      <c r="Z1810">
        <v>5.8</v>
      </c>
      <c r="AA1810">
        <v>37.6</v>
      </c>
      <c r="AC1810">
        <v>2</v>
      </c>
    </row>
    <row r="1811" spans="1:29" hidden="1" x14ac:dyDescent="0.25">
      <c r="A1811" t="s">
        <v>71</v>
      </c>
      <c r="B1811" t="s">
        <v>72</v>
      </c>
      <c r="C1811" s="1">
        <v>43964</v>
      </c>
      <c r="D1811">
        <v>5531</v>
      </c>
      <c r="E1811">
        <v>295</v>
      </c>
      <c r="F1811">
        <v>9</v>
      </c>
      <c r="G1811">
        <v>1</v>
      </c>
      <c r="H1811">
        <v>3250.5030000000002</v>
      </c>
      <c r="I1811">
        <v>173.36799999999999</v>
      </c>
      <c r="J1811">
        <v>5.2889999999999997</v>
      </c>
      <c r="K1811">
        <v>0.58799999999999997</v>
      </c>
      <c r="L1811">
        <v>205570</v>
      </c>
      <c r="M1811">
        <v>7672</v>
      </c>
      <c r="N1811">
        <v>120.81100000000001</v>
      </c>
      <c r="O1811">
        <v>4.5090000000000003</v>
      </c>
      <c r="P1811" t="s">
        <v>59</v>
      </c>
      <c r="Q1811">
        <v>1701583</v>
      </c>
      <c r="R1811">
        <v>1935.9069999999999</v>
      </c>
      <c r="S1811">
        <v>32.4</v>
      </c>
      <c r="T1811">
        <v>2.3719999999999999</v>
      </c>
      <c r="U1811">
        <v>1.387</v>
      </c>
      <c r="V1811">
        <v>43290.705000000002</v>
      </c>
      <c r="X1811">
        <v>151.68899999999999</v>
      </c>
      <c r="Y1811">
        <v>16.52</v>
      </c>
      <c r="Z1811">
        <v>5.8</v>
      </c>
      <c r="AA1811">
        <v>37.6</v>
      </c>
      <c r="AC1811">
        <v>2</v>
      </c>
    </row>
    <row r="1812" spans="1:29" hidden="1" x14ac:dyDescent="0.25">
      <c r="A1812" t="s">
        <v>71</v>
      </c>
      <c r="B1812" t="s">
        <v>72</v>
      </c>
      <c r="C1812" s="1">
        <v>43965</v>
      </c>
      <c r="D1812">
        <v>5816</v>
      </c>
      <c r="E1812">
        <v>285</v>
      </c>
      <c r="F1812">
        <v>10</v>
      </c>
      <c r="G1812">
        <v>1</v>
      </c>
      <c r="H1812">
        <v>3417.9940000000001</v>
      </c>
      <c r="I1812">
        <v>167.49100000000001</v>
      </c>
      <c r="J1812">
        <v>5.8769999999999998</v>
      </c>
      <c r="K1812">
        <v>0.58799999999999997</v>
      </c>
      <c r="L1812">
        <v>211127</v>
      </c>
      <c r="M1812">
        <v>5557</v>
      </c>
      <c r="N1812">
        <v>124.077</v>
      </c>
      <c r="O1812">
        <v>3.266</v>
      </c>
      <c r="P1812" t="s">
        <v>59</v>
      </c>
      <c r="Q1812">
        <v>1701583</v>
      </c>
      <c r="R1812">
        <v>1935.9069999999999</v>
      </c>
      <c r="S1812">
        <v>32.4</v>
      </c>
      <c r="T1812">
        <v>2.3719999999999999</v>
      </c>
      <c r="U1812">
        <v>1.387</v>
      </c>
      <c r="V1812">
        <v>43290.705000000002</v>
      </c>
      <c r="X1812">
        <v>151.68899999999999</v>
      </c>
      <c r="Y1812">
        <v>16.52</v>
      </c>
      <c r="Z1812">
        <v>5.8</v>
      </c>
      <c r="AA1812">
        <v>37.6</v>
      </c>
      <c r="AC1812">
        <v>2</v>
      </c>
    </row>
    <row r="1813" spans="1:29" hidden="1" x14ac:dyDescent="0.25">
      <c r="A1813" t="s">
        <v>73</v>
      </c>
      <c r="B1813" t="s">
        <v>74</v>
      </c>
      <c r="C1813" s="1">
        <v>43906</v>
      </c>
      <c r="D1813">
        <v>1</v>
      </c>
      <c r="E1813">
        <v>1</v>
      </c>
      <c r="F1813">
        <v>0</v>
      </c>
      <c r="G1813">
        <v>0</v>
      </c>
      <c r="H1813">
        <v>2.5430000000000001</v>
      </c>
      <c r="I1813">
        <v>2.5430000000000001</v>
      </c>
      <c r="J1813">
        <v>0</v>
      </c>
      <c r="K1813">
        <v>0</v>
      </c>
      <c r="Q1813">
        <v>393248</v>
      </c>
      <c r="R1813">
        <v>39.497</v>
      </c>
      <c r="S1813">
        <v>34.299999999999997</v>
      </c>
      <c r="T1813">
        <v>8.9960000000000004</v>
      </c>
      <c r="U1813">
        <v>5.2</v>
      </c>
      <c r="V1813">
        <v>27717.847000000002</v>
      </c>
      <c r="X1813">
        <v>235.95400000000001</v>
      </c>
      <c r="Y1813">
        <v>13.17</v>
      </c>
      <c r="Z1813">
        <v>3.1</v>
      </c>
      <c r="AA1813">
        <v>20.399999999999999</v>
      </c>
      <c r="AC1813">
        <v>2.9</v>
      </c>
    </row>
    <row r="1814" spans="1:29" hidden="1" x14ac:dyDescent="0.25">
      <c r="A1814" t="s">
        <v>73</v>
      </c>
      <c r="B1814" t="s">
        <v>74</v>
      </c>
      <c r="C1814" s="1">
        <v>43907</v>
      </c>
      <c r="D1814">
        <v>1</v>
      </c>
      <c r="E1814">
        <v>0</v>
      </c>
      <c r="F1814">
        <v>0</v>
      </c>
      <c r="G1814">
        <v>0</v>
      </c>
      <c r="H1814">
        <v>2.5430000000000001</v>
      </c>
      <c r="I1814">
        <v>0</v>
      </c>
      <c r="J1814">
        <v>0</v>
      </c>
      <c r="K1814">
        <v>0</v>
      </c>
      <c r="Q1814">
        <v>393248</v>
      </c>
      <c r="R1814">
        <v>39.497</v>
      </c>
      <c r="S1814">
        <v>34.299999999999997</v>
      </c>
      <c r="T1814">
        <v>8.9960000000000004</v>
      </c>
      <c r="U1814">
        <v>5.2</v>
      </c>
      <c r="V1814">
        <v>27717.847000000002</v>
      </c>
      <c r="X1814">
        <v>235.95400000000001</v>
      </c>
      <c r="Y1814">
        <v>13.17</v>
      </c>
      <c r="Z1814">
        <v>3.1</v>
      </c>
      <c r="AA1814">
        <v>20.399999999999999</v>
      </c>
      <c r="AC1814">
        <v>2.9</v>
      </c>
    </row>
    <row r="1815" spans="1:29" hidden="1" x14ac:dyDescent="0.25">
      <c r="A1815" t="s">
        <v>73</v>
      </c>
      <c r="B1815" t="s">
        <v>74</v>
      </c>
      <c r="C1815" s="1">
        <v>43910</v>
      </c>
      <c r="D1815">
        <v>3</v>
      </c>
      <c r="E1815">
        <v>2</v>
      </c>
      <c r="F1815">
        <v>0</v>
      </c>
      <c r="G1815">
        <v>0</v>
      </c>
      <c r="H1815">
        <v>7.6289999999999996</v>
      </c>
      <c r="I1815">
        <v>5.0860000000000003</v>
      </c>
      <c r="J1815">
        <v>0</v>
      </c>
      <c r="K1815">
        <v>0</v>
      </c>
      <c r="Q1815">
        <v>393248</v>
      </c>
      <c r="R1815">
        <v>39.497</v>
      </c>
      <c r="S1815">
        <v>34.299999999999997</v>
      </c>
      <c r="T1815">
        <v>8.9960000000000004</v>
      </c>
      <c r="U1815">
        <v>5.2</v>
      </c>
      <c r="V1815">
        <v>27717.847000000002</v>
      </c>
      <c r="X1815">
        <v>235.95400000000001</v>
      </c>
      <c r="Y1815">
        <v>13.17</v>
      </c>
      <c r="Z1815">
        <v>3.1</v>
      </c>
      <c r="AA1815">
        <v>20.399999999999999</v>
      </c>
      <c r="AC1815">
        <v>2.9</v>
      </c>
    </row>
    <row r="1816" spans="1:29" hidden="1" x14ac:dyDescent="0.25">
      <c r="A1816" t="s">
        <v>73</v>
      </c>
      <c r="B1816" t="s">
        <v>74</v>
      </c>
      <c r="C1816" s="1">
        <v>43911</v>
      </c>
      <c r="D1816">
        <v>4</v>
      </c>
      <c r="E1816">
        <v>1</v>
      </c>
      <c r="F1816">
        <v>0</v>
      </c>
      <c r="G1816">
        <v>0</v>
      </c>
      <c r="H1816">
        <v>10.172000000000001</v>
      </c>
      <c r="I1816">
        <v>2.5430000000000001</v>
      </c>
      <c r="J1816">
        <v>0</v>
      </c>
      <c r="K1816">
        <v>0</v>
      </c>
      <c r="Q1816">
        <v>393248</v>
      </c>
      <c r="R1816">
        <v>39.497</v>
      </c>
      <c r="S1816">
        <v>34.299999999999997</v>
      </c>
      <c r="T1816">
        <v>8.9960000000000004</v>
      </c>
      <c r="U1816">
        <v>5.2</v>
      </c>
      <c r="V1816">
        <v>27717.847000000002</v>
      </c>
      <c r="X1816">
        <v>235.95400000000001</v>
      </c>
      <c r="Y1816">
        <v>13.17</v>
      </c>
      <c r="Z1816">
        <v>3.1</v>
      </c>
      <c r="AA1816">
        <v>20.399999999999999</v>
      </c>
      <c r="AC1816">
        <v>2.9</v>
      </c>
    </row>
    <row r="1817" spans="1:29" hidden="1" x14ac:dyDescent="0.25">
      <c r="A1817" t="s">
        <v>73</v>
      </c>
      <c r="B1817" t="s">
        <v>74</v>
      </c>
      <c r="C1817" s="1">
        <v>43912</v>
      </c>
      <c r="D1817">
        <v>4</v>
      </c>
      <c r="E1817">
        <v>0</v>
      </c>
      <c r="F1817">
        <v>0</v>
      </c>
      <c r="G1817">
        <v>0</v>
      </c>
      <c r="H1817">
        <v>10.172000000000001</v>
      </c>
      <c r="I1817">
        <v>0</v>
      </c>
      <c r="J1817">
        <v>0</v>
      </c>
      <c r="K1817">
        <v>0</v>
      </c>
      <c r="Q1817">
        <v>393248</v>
      </c>
      <c r="R1817">
        <v>39.497</v>
      </c>
      <c r="S1817">
        <v>34.299999999999997</v>
      </c>
      <c r="T1817">
        <v>8.9960000000000004</v>
      </c>
      <c r="U1817">
        <v>5.2</v>
      </c>
      <c r="V1817">
        <v>27717.847000000002</v>
      </c>
      <c r="X1817">
        <v>235.95400000000001</v>
      </c>
      <c r="Y1817">
        <v>13.17</v>
      </c>
      <c r="Z1817">
        <v>3.1</v>
      </c>
      <c r="AA1817">
        <v>20.399999999999999</v>
      </c>
      <c r="AC1817">
        <v>2.9</v>
      </c>
    </row>
    <row r="1818" spans="1:29" hidden="1" x14ac:dyDescent="0.25">
      <c r="A1818" t="s">
        <v>73</v>
      </c>
      <c r="B1818" t="s">
        <v>74</v>
      </c>
      <c r="C1818" s="1">
        <v>43913</v>
      </c>
      <c r="D1818">
        <v>4</v>
      </c>
      <c r="E1818">
        <v>0</v>
      </c>
      <c r="F1818">
        <v>0</v>
      </c>
      <c r="G1818">
        <v>0</v>
      </c>
      <c r="H1818">
        <v>10.172000000000001</v>
      </c>
      <c r="I1818">
        <v>0</v>
      </c>
      <c r="J1818">
        <v>0</v>
      </c>
      <c r="K1818">
        <v>0</v>
      </c>
      <c r="Q1818">
        <v>393248</v>
      </c>
      <c r="R1818">
        <v>39.497</v>
      </c>
      <c r="S1818">
        <v>34.299999999999997</v>
      </c>
      <c r="T1818">
        <v>8.9960000000000004</v>
      </c>
      <c r="U1818">
        <v>5.2</v>
      </c>
      <c r="V1818">
        <v>27717.847000000002</v>
      </c>
      <c r="X1818">
        <v>235.95400000000001</v>
      </c>
      <c r="Y1818">
        <v>13.17</v>
      </c>
      <c r="Z1818">
        <v>3.1</v>
      </c>
      <c r="AA1818">
        <v>20.399999999999999</v>
      </c>
      <c r="AC1818">
        <v>2.9</v>
      </c>
    </row>
    <row r="1819" spans="1:29" hidden="1" x14ac:dyDescent="0.25">
      <c r="A1819" t="s">
        <v>73</v>
      </c>
      <c r="B1819" t="s">
        <v>74</v>
      </c>
      <c r="C1819" s="1">
        <v>43914</v>
      </c>
      <c r="D1819">
        <v>4</v>
      </c>
      <c r="E1819">
        <v>0</v>
      </c>
      <c r="F1819">
        <v>0</v>
      </c>
      <c r="G1819">
        <v>0</v>
      </c>
      <c r="H1819">
        <v>10.172000000000001</v>
      </c>
      <c r="I1819">
        <v>0</v>
      </c>
      <c r="J1819">
        <v>0</v>
      </c>
      <c r="K1819">
        <v>0</v>
      </c>
      <c r="Q1819">
        <v>393248</v>
      </c>
      <c r="R1819">
        <v>39.497</v>
      </c>
      <c r="S1819">
        <v>34.299999999999997</v>
      </c>
      <c r="T1819">
        <v>8.9960000000000004</v>
      </c>
      <c r="U1819">
        <v>5.2</v>
      </c>
      <c r="V1819">
        <v>27717.847000000002</v>
      </c>
      <c r="X1819">
        <v>235.95400000000001</v>
      </c>
      <c r="Y1819">
        <v>13.17</v>
      </c>
      <c r="Z1819">
        <v>3.1</v>
      </c>
      <c r="AA1819">
        <v>20.399999999999999</v>
      </c>
      <c r="AC1819">
        <v>2.9</v>
      </c>
    </row>
    <row r="1820" spans="1:29" hidden="1" x14ac:dyDescent="0.25">
      <c r="A1820" t="s">
        <v>73</v>
      </c>
      <c r="B1820" t="s">
        <v>74</v>
      </c>
      <c r="C1820" s="1">
        <v>43915</v>
      </c>
      <c r="D1820">
        <v>4</v>
      </c>
      <c r="E1820">
        <v>0</v>
      </c>
      <c r="F1820">
        <v>0</v>
      </c>
      <c r="G1820">
        <v>0</v>
      </c>
      <c r="H1820">
        <v>10.172000000000001</v>
      </c>
      <c r="I1820">
        <v>0</v>
      </c>
      <c r="J1820">
        <v>0</v>
      </c>
      <c r="K1820">
        <v>0</v>
      </c>
      <c r="Q1820">
        <v>393248</v>
      </c>
      <c r="R1820">
        <v>39.497</v>
      </c>
      <c r="S1820">
        <v>34.299999999999997</v>
      </c>
      <c r="T1820">
        <v>8.9960000000000004</v>
      </c>
      <c r="U1820">
        <v>5.2</v>
      </c>
      <c r="V1820">
        <v>27717.847000000002</v>
      </c>
      <c r="X1820">
        <v>235.95400000000001</v>
      </c>
      <c r="Y1820">
        <v>13.17</v>
      </c>
      <c r="Z1820">
        <v>3.1</v>
      </c>
      <c r="AA1820">
        <v>20.399999999999999</v>
      </c>
      <c r="AC1820">
        <v>2.9</v>
      </c>
    </row>
    <row r="1821" spans="1:29" hidden="1" x14ac:dyDescent="0.25">
      <c r="A1821" t="s">
        <v>73</v>
      </c>
      <c r="B1821" t="s">
        <v>74</v>
      </c>
      <c r="C1821" s="1">
        <v>43916</v>
      </c>
      <c r="D1821">
        <v>5</v>
      </c>
      <c r="E1821">
        <v>1</v>
      </c>
      <c r="F1821">
        <v>0</v>
      </c>
      <c r="G1821">
        <v>0</v>
      </c>
      <c r="H1821">
        <v>12.715</v>
      </c>
      <c r="I1821">
        <v>2.5430000000000001</v>
      </c>
      <c r="J1821">
        <v>0</v>
      </c>
      <c r="K1821">
        <v>0</v>
      </c>
      <c r="Q1821">
        <v>393248</v>
      </c>
      <c r="R1821">
        <v>39.497</v>
      </c>
      <c r="S1821">
        <v>34.299999999999997</v>
      </c>
      <c r="T1821">
        <v>8.9960000000000004</v>
      </c>
      <c r="U1821">
        <v>5.2</v>
      </c>
      <c r="V1821">
        <v>27717.847000000002</v>
      </c>
      <c r="X1821">
        <v>235.95400000000001</v>
      </c>
      <c r="Y1821">
        <v>13.17</v>
      </c>
      <c r="Z1821">
        <v>3.1</v>
      </c>
      <c r="AA1821">
        <v>20.399999999999999</v>
      </c>
      <c r="AC1821">
        <v>2.9</v>
      </c>
    </row>
    <row r="1822" spans="1:29" hidden="1" x14ac:dyDescent="0.25">
      <c r="A1822" t="s">
        <v>73</v>
      </c>
      <c r="B1822" t="s">
        <v>74</v>
      </c>
      <c r="C1822" s="1">
        <v>43917</v>
      </c>
      <c r="D1822">
        <v>9</v>
      </c>
      <c r="E1822">
        <v>4</v>
      </c>
      <c r="F1822">
        <v>0</v>
      </c>
      <c r="G1822">
        <v>0</v>
      </c>
      <c r="H1822">
        <v>22.885999999999999</v>
      </c>
      <c r="I1822">
        <v>10.172000000000001</v>
      </c>
      <c r="J1822">
        <v>0</v>
      </c>
      <c r="K1822">
        <v>0</v>
      </c>
      <c r="Q1822">
        <v>393248</v>
      </c>
      <c r="R1822">
        <v>39.497</v>
      </c>
      <c r="S1822">
        <v>34.299999999999997</v>
      </c>
      <c r="T1822">
        <v>8.9960000000000004</v>
      </c>
      <c r="U1822">
        <v>5.2</v>
      </c>
      <c r="V1822">
        <v>27717.847000000002</v>
      </c>
      <c r="X1822">
        <v>235.95400000000001</v>
      </c>
      <c r="Y1822">
        <v>13.17</v>
      </c>
      <c r="Z1822">
        <v>3.1</v>
      </c>
      <c r="AA1822">
        <v>20.399999999999999</v>
      </c>
      <c r="AC1822">
        <v>2.9</v>
      </c>
    </row>
    <row r="1823" spans="1:29" hidden="1" x14ac:dyDescent="0.25">
      <c r="A1823" t="s">
        <v>73</v>
      </c>
      <c r="B1823" t="s">
        <v>74</v>
      </c>
      <c r="C1823" s="1">
        <v>43918</v>
      </c>
      <c r="D1823">
        <v>9</v>
      </c>
      <c r="E1823">
        <v>0</v>
      </c>
      <c r="F1823">
        <v>0</v>
      </c>
      <c r="G1823">
        <v>0</v>
      </c>
      <c r="H1823">
        <v>22.885999999999999</v>
      </c>
      <c r="I1823">
        <v>0</v>
      </c>
      <c r="J1823">
        <v>0</v>
      </c>
      <c r="K1823">
        <v>0</v>
      </c>
      <c r="Q1823">
        <v>393248</v>
      </c>
      <c r="R1823">
        <v>39.497</v>
      </c>
      <c r="S1823">
        <v>34.299999999999997</v>
      </c>
      <c r="T1823">
        <v>8.9960000000000004</v>
      </c>
      <c r="U1823">
        <v>5.2</v>
      </c>
      <c r="V1823">
        <v>27717.847000000002</v>
      </c>
      <c r="X1823">
        <v>235.95400000000001</v>
      </c>
      <c r="Y1823">
        <v>13.17</v>
      </c>
      <c r="Z1823">
        <v>3.1</v>
      </c>
      <c r="AA1823">
        <v>20.399999999999999</v>
      </c>
      <c r="AC1823">
        <v>2.9</v>
      </c>
    </row>
    <row r="1824" spans="1:29" hidden="1" x14ac:dyDescent="0.25">
      <c r="A1824" t="s">
        <v>73</v>
      </c>
      <c r="B1824" t="s">
        <v>74</v>
      </c>
      <c r="C1824" s="1">
        <v>43919</v>
      </c>
      <c r="D1824">
        <v>11</v>
      </c>
      <c r="E1824">
        <v>2</v>
      </c>
      <c r="F1824">
        <v>0</v>
      </c>
      <c r="G1824">
        <v>0</v>
      </c>
      <c r="H1824">
        <v>27.972000000000001</v>
      </c>
      <c r="I1824">
        <v>5.0860000000000003</v>
      </c>
      <c r="J1824">
        <v>0</v>
      </c>
      <c r="K1824">
        <v>0</v>
      </c>
      <c r="Q1824">
        <v>393248</v>
      </c>
      <c r="R1824">
        <v>39.497</v>
      </c>
      <c r="S1824">
        <v>34.299999999999997</v>
      </c>
      <c r="T1824">
        <v>8.9960000000000004</v>
      </c>
      <c r="U1824">
        <v>5.2</v>
      </c>
      <c r="V1824">
        <v>27717.847000000002</v>
      </c>
      <c r="X1824">
        <v>235.95400000000001</v>
      </c>
      <c r="Y1824">
        <v>13.17</v>
      </c>
      <c r="Z1824">
        <v>3.1</v>
      </c>
      <c r="AA1824">
        <v>20.399999999999999</v>
      </c>
      <c r="AC1824">
        <v>2.9</v>
      </c>
    </row>
    <row r="1825" spans="1:29" hidden="1" x14ac:dyDescent="0.25">
      <c r="A1825" t="s">
        <v>73</v>
      </c>
      <c r="B1825" t="s">
        <v>74</v>
      </c>
      <c r="C1825" s="1">
        <v>43920</v>
      </c>
      <c r="D1825">
        <v>14</v>
      </c>
      <c r="E1825">
        <v>3</v>
      </c>
      <c r="F1825">
        <v>0</v>
      </c>
      <c r="G1825">
        <v>0</v>
      </c>
      <c r="H1825">
        <v>35.600999999999999</v>
      </c>
      <c r="I1825">
        <v>7.6289999999999996</v>
      </c>
      <c r="J1825">
        <v>0</v>
      </c>
      <c r="K1825">
        <v>0</v>
      </c>
      <c r="Q1825">
        <v>393248</v>
      </c>
      <c r="R1825">
        <v>39.497</v>
      </c>
      <c r="S1825">
        <v>34.299999999999997</v>
      </c>
      <c r="T1825">
        <v>8.9960000000000004</v>
      </c>
      <c r="U1825">
        <v>5.2</v>
      </c>
      <c r="V1825">
        <v>27717.847000000002</v>
      </c>
      <c r="X1825">
        <v>235.95400000000001</v>
      </c>
      <c r="Y1825">
        <v>13.17</v>
      </c>
      <c r="Z1825">
        <v>3.1</v>
      </c>
      <c r="AA1825">
        <v>20.399999999999999</v>
      </c>
      <c r="AC1825">
        <v>2.9</v>
      </c>
    </row>
    <row r="1826" spans="1:29" hidden="1" x14ac:dyDescent="0.25">
      <c r="A1826" t="s">
        <v>73</v>
      </c>
      <c r="B1826" t="s">
        <v>74</v>
      </c>
      <c r="C1826" s="1">
        <v>43921</v>
      </c>
      <c r="D1826">
        <v>14</v>
      </c>
      <c r="E1826">
        <v>0</v>
      </c>
      <c r="F1826">
        <v>0</v>
      </c>
      <c r="G1826">
        <v>0</v>
      </c>
      <c r="H1826">
        <v>35.600999999999999</v>
      </c>
      <c r="I1826">
        <v>0</v>
      </c>
      <c r="J1826">
        <v>0</v>
      </c>
      <c r="K1826">
        <v>0</v>
      </c>
      <c r="Q1826">
        <v>393248</v>
      </c>
      <c r="R1826">
        <v>39.497</v>
      </c>
      <c r="S1826">
        <v>34.299999999999997</v>
      </c>
      <c r="T1826">
        <v>8.9960000000000004</v>
      </c>
      <c r="U1826">
        <v>5.2</v>
      </c>
      <c r="V1826">
        <v>27717.847000000002</v>
      </c>
      <c r="X1826">
        <v>235.95400000000001</v>
      </c>
      <c r="Y1826">
        <v>13.17</v>
      </c>
      <c r="Z1826">
        <v>3.1</v>
      </c>
      <c r="AA1826">
        <v>20.399999999999999</v>
      </c>
      <c r="AC1826">
        <v>2.9</v>
      </c>
    </row>
    <row r="1827" spans="1:29" hidden="1" x14ac:dyDescent="0.25">
      <c r="A1827" t="s">
        <v>73</v>
      </c>
      <c r="B1827" t="s">
        <v>74</v>
      </c>
      <c r="C1827" s="1">
        <v>43922</v>
      </c>
      <c r="D1827">
        <v>15</v>
      </c>
      <c r="E1827">
        <v>1</v>
      </c>
      <c r="F1827">
        <v>0</v>
      </c>
      <c r="G1827">
        <v>0</v>
      </c>
      <c r="H1827">
        <v>38.143999999999998</v>
      </c>
      <c r="I1827">
        <v>2.5430000000000001</v>
      </c>
      <c r="J1827">
        <v>0</v>
      </c>
      <c r="K1827">
        <v>0</v>
      </c>
      <c r="Q1827">
        <v>393248</v>
      </c>
      <c r="R1827">
        <v>39.497</v>
      </c>
      <c r="S1827">
        <v>34.299999999999997</v>
      </c>
      <c r="T1827">
        <v>8.9960000000000004</v>
      </c>
      <c r="U1827">
        <v>5.2</v>
      </c>
      <c r="V1827">
        <v>27717.847000000002</v>
      </c>
      <c r="X1827">
        <v>235.95400000000001</v>
      </c>
      <c r="Y1827">
        <v>13.17</v>
      </c>
      <c r="Z1827">
        <v>3.1</v>
      </c>
      <c r="AA1827">
        <v>20.399999999999999</v>
      </c>
      <c r="AC1827">
        <v>2.9</v>
      </c>
    </row>
    <row r="1828" spans="1:29" hidden="1" x14ac:dyDescent="0.25">
      <c r="A1828" t="s">
        <v>73</v>
      </c>
      <c r="B1828" t="s">
        <v>74</v>
      </c>
      <c r="C1828" s="1">
        <v>43923</v>
      </c>
      <c r="D1828">
        <v>21</v>
      </c>
      <c r="E1828">
        <v>6</v>
      </c>
      <c r="F1828">
        <v>1</v>
      </c>
      <c r="G1828">
        <v>1</v>
      </c>
      <c r="H1828">
        <v>53.401000000000003</v>
      </c>
      <c r="I1828">
        <v>15.257999999999999</v>
      </c>
      <c r="J1828">
        <v>2.5430000000000001</v>
      </c>
      <c r="K1828">
        <v>2.5430000000000001</v>
      </c>
      <c r="Q1828">
        <v>393248</v>
      </c>
      <c r="R1828">
        <v>39.497</v>
      </c>
      <c r="S1828">
        <v>34.299999999999997</v>
      </c>
      <c r="T1828">
        <v>8.9960000000000004</v>
      </c>
      <c r="U1828">
        <v>5.2</v>
      </c>
      <c r="V1828">
        <v>27717.847000000002</v>
      </c>
      <c r="X1828">
        <v>235.95400000000001</v>
      </c>
      <c r="Y1828">
        <v>13.17</v>
      </c>
      <c r="Z1828">
        <v>3.1</v>
      </c>
      <c r="AA1828">
        <v>20.399999999999999</v>
      </c>
      <c r="AC1828">
        <v>2.9</v>
      </c>
    </row>
    <row r="1829" spans="1:29" hidden="1" x14ac:dyDescent="0.25">
      <c r="A1829" t="s">
        <v>73</v>
      </c>
      <c r="B1829" t="s">
        <v>74</v>
      </c>
      <c r="C1829" s="1">
        <v>43924</v>
      </c>
      <c r="D1829">
        <v>24</v>
      </c>
      <c r="E1829">
        <v>3</v>
      </c>
      <c r="F1829">
        <v>1</v>
      </c>
      <c r="G1829">
        <v>0</v>
      </c>
      <c r="H1829">
        <v>61.03</v>
      </c>
      <c r="I1829">
        <v>7.6289999999999996</v>
      </c>
      <c r="J1829">
        <v>2.5430000000000001</v>
      </c>
      <c r="K1829">
        <v>0</v>
      </c>
      <c r="Q1829">
        <v>393248</v>
      </c>
      <c r="R1829">
        <v>39.497</v>
      </c>
      <c r="S1829">
        <v>34.299999999999997</v>
      </c>
      <c r="T1829">
        <v>8.9960000000000004</v>
      </c>
      <c r="U1829">
        <v>5.2</v>
      </c>
      <c r="V1829">
        <v>27717.847000000002</v>
      </c>
      <c r="X1829">
        <v>235.95400000000001</v>
      </c>
      <c r="Y1829">
        <v>13.17</v>
      </c>
      <c r="Z1829">
        <v>3.1</v>
      </c>
      <c r="AA1829">
        <v>20.399999999999999</v>
      </c>
      <c r="AC1829">
        <v>2.9</v>
      </c>
    </row>
    <row r="1830" spans="1:29" hidden="1" x14ac:dyDescent="0.25">
      <c r="A1830" t="s">
        <v>73</v>
      </c>
      <c r="B1830" t="s">
        <v>74</v>
      </c>
      <c r="C1830" s="1">
        <v>43925</v>
      </c>
      <c r="D1830">
        <v>24</v>
      </c>
      <c r="E1830">
        <v>0</v>
      </c>
      <c r="F1830">
        <v>3</v>
      </c>
      <c r="G1830">
        <v>2</v>
      </c>
      <c r="H1830">
        <v>61.03</v>
      </c>
      <c r="I1830">
        <v>0</v>
      </c>
      <c r="J1830">
        <v>7.6289999999999996</v>
      </c>
      <c r="K1830">
        <v>5.0860000000000003</v>
      </c>
      <c r="Q1830">
        <v>393248</v>
      </c>
      <c r="R1830">
        <v>39.497</v>
      </c>
      <c r="S1830">
        <v>34.299999999999997</v>
      </c>
      <c r="T1830">
        <v>8.9960000000000004</v>
      </c>
      <c r="U1830">
        <v>5.2</v>
      </c>
      <c r="V1830">
        <v>27717.847000000002</v>
      </c>
      <c r="X1830">
        <v>235.95400000000001</v>
      </c>
      <c r="Y1830">
        <v>13.17</v>
      </c>
      <c r="Z1830">
        <v>3.1</v>
      </c>
      <c r="AA1830">
        <v>20.399999999999999</v>
      </c>
      <c r="AC1830">
        <v>2.9</v>
      </c>
    </row>
    <row r="1831" spans="1:29" hidden="1" x14ac:dyDescent="0.25">
      <c r="A1831" t="s">
        <v>73</v>
      </c>
      <c r="B1831" t="s">
        <v>74</v>
      </c>
      <c r="C1831" s="1">
        <v>43926</v>
      </c>
      <c r="D1831">
        <v>28</v>
      </c>
      <c r="E1831">
        <v>4</v>
      </c>
      <c r="F1831">
        <v>4</v>
      </c>
      <c r="G1831">
        <v>1</v>
      </c>
      <c r="H1831">
        <v>71.201999999999998</v>
      </c>
      <c r="I1831">
        <v>10.172000000000001</v>
      </c>
      <c r="J1831">
        <v>10.172000000000001</v>
      </c>
      <c r="K1831">
        <v>2.5430000000000001</v>
      </c>
      <c r="Q1831">
        <v>393248</v>
      </c>
      <c r="R1831">
        <v>39.497</v>
      </c>
      <c r="S1831">
        <v>34.299999999999997</v>
      </c>
      <c r="T1831">
        <v>8.9960000000000004</v>
      </c>
      <c r="U1831">
        <v>5.2</v>
      </c>
      <c r="V1831">
        <v>27717.847000000002</v>
      </c>
      <c r="X1831">
        <v>235.95400000000001</v>
      </c>
      <c r="Y1831">
        <v>13.17</v>
      </c>
      <c r="Z1831">
        <v>3.1</v>
      </c>
      <c r="AA1831">
        <v>20.399999999999999</v>
      </c>
      <c r="AC1831">
        <v>2.9</v>
      </c>
    </row>
    <row r="1832" spans="1:29" hidden="1" x14ac:dyDescent="0.25">
      <c r="A1832" t="s">
        <v>73</v>
      </c>
      <c r="B1832" t="s">
        <v>74</v>
      </c>
      <c r="C1832" s="1">
        <v>43927</v>
      </c>
      <c r="D1832">
        <v>29</v>
      </c>
      <c r="E1832">
        <v>1</v>
      </c>
      <c r="F1832">
        <v>5</v>
      </c>
      <c r="G1832">
        <v>1</v>
      </c>
      <c r="H1832">
        <v>73.745000000000005</v>
      </c>
      <c r="I1832">
        <v>2.5430000000000001</v>
      </c>
      <c r="J1832">
        <v>12.715</v>
      </c>
      <c r="K1832">
        <v>2.5430000000000001</v>
      </c>
      <c r="Q1832">
        <v>393248</v>
      </c>
      <c r="R1832">
        <v>39.497</v>
      </c>
      <c r="S1832">
        <v>34.299999999999997</v>
      </c>
      <c r="T1832">
        <v>8.9960000000000004</v>
      </c>
      <c r="U1832">
        <v>5.2</v>
      </c>
      <c r="V1832">
        <v>27717.847000000002</v>
      </c>
      <c r="X1832">
        <v>235.95400000000001</v>
      </c>
      <c r="Y1832">
        <v>13.17</v>
      </c>
      <c r="Z1832">
        <v>3.1</v>
      </c>
      <c r="AA1832">
        <v>20.399999999999999</v>
      </c>
      <c r="AC1832">
        <v>2.9</v>
      </c>
    </row>
    <row r="1833" spans="1:29" hidden="1" x14ac:dyDescent="0.25">
      <c r="A1833" t="s">
        <v>73</v>
      </c>
      <c r="B1833" t="s">
        <v>74</v>
      </c>
      <c r="C1833" s="1">
        <v>43928</v>
      </c>
      <c r="D1833">
        <v>33</v>
      </c>
      <c r="E1833">
        <v>4</v>
      </c>
      <c r="F1833">
        <v>5</v>
      </c>
      <c r="G1833">
        <v>0</v>
      </c>
      <c r="H1833">
        <v>83.917000000000002</v>
      </c>
      <c r="I1833">
        <v>10.172000000000001</v>
      </c>
      <c r="J1833">
        <v>12.715</v>
      </c>
      <c r="K1833">
        <v>0</v>
      </c>
      <c r="Q1833">
        <v>393248</v>
      </c>
      <c r="R1833">
        <v>39.497</v>
      </c>
      <c r="S1833">
        <v>34.299999999999997</v>
      </c>
      <c r="T1833">
        <v>8.9960000000000004</v>
      </c>
      <c r="U1833">
        <v>5.2</v>
      </c>
      <c r="V1833">
        <v>27717.847000000002</v>
      </c>
      <c r="X1833">
        <v>235.95400000000001</v>
      </c>
      <c r="Y1833">
        <v>13.17</v>
      </c>
      <c r="Z1833">
        <v>3.1</v>
      </c>
      <c r="AA1833">
        <v>20.399999999999999</v>
      </c>
      <c r="AC1833">
        <v>2.9</v>
      </c>
    </row>
    <row r="1834" spans="1:29" hidden="1" x14ac:dyDescent="0.25">
      <c r="A1834" t="s">
        <v>73</v>
      </c>
      <c r="B1834" t="s">
        <v>74</v>
      </c>
      <c r="C1834" s="1">
        <v>43929</v>
      </c>
      <c r="D1834">
        <v>36</v>
      </c>
      <c r="E1834">
        <v>3</v>
      </c>
      <c r="F1834">
        <v>6</v>
      </c>
      <c r="G1834">
        <v>1</v>
      </c>
      <c r="H1834">
        <v>91.545000000000002</v>
      </c>
      <c r="I1834">
        <v>7.6289999999999996</v>
      </c>
      <c r="J1834">
        <v>15.257999999999999</v>
      </c>
      <c r="K1834">
        <v>2.5430000000000001</v>
      </c>
      <c r="Q1834">
        <v>393248</v>
      </c>
      <c r="R1834">
        <v>39.497</v>
      </c>
      <c r="S1834">
        <v>34.299999999999997</v>
      </c>
      <c r="T1834">
        <v>8.9960000000000004</v>
      </c>
      <c r="U1834">
        <v>5.2</v>
      </c>
      <c r="V1834">
        <v>27717.847000000002</v>
      </c>
      <c r="X1834">
        <v>235.95400000000001</v>
      </c>
      <c r="Y1834">
        <v>13.17</v>
      </c>
      <c r="Z1834">
        <v>3.1</v>
      </c>
      <c r="AA1834">
        <v>20.399999999999999</v>
      </c>
      <c r="AC1834">
        <v>2.9</v>
      </c>
    </row>
    <row r="1835" spans="1:29" hidden="1" x14ac:dyDescent="0.25">
      <c r="A1835" t="s">
        <v>73</v>
      </c>
      <c r="B1835" t="s">
        <v>74</v>
      </c>
      <c r="C1835" s="1">
        <v>43930</v>
      </c>
      <c r="D1835">
        <v>40</v>
      </c>
      <c r="E1835">
        <v>4</v>
      </c>
      <c r="F1835">
        <v>7</v>
      </c>
      <c r="G1835">
        <v>1</v>
      </c>
      <c r="H1835">
        <v>101.717</v>
      </c>
      <c r="I1835">
        <v>10.172000000000001</v>
      </c>
      <c r="J1835">
        <v>17.8</v>
      </c>
      <c r="K1835">
        <v>2.5430000000000001</v>
      </c>
      <c r="Q1835">
        <v>393248</v>
      </c>
      <c r="R1835">
        <v>39.497</v>
      </c>
      <c r="S1835">
        <v>34.299999999999997</v>
      </c>
      <c r="T1835">
        <v>8.9960000000000004</v>
      </c>
      <c r="U1835">
        <v>5.2</v>
      </c>
      <c r="V1835">
        <v>27717.847000000002</v>
      </c>
      <c r="X1835">
        <v>235.95400000000001</v>
      </c>
      <c r="Y1835">
        <v>13.17</v>
      </c>
      <c r="Z1835">
        <v>3.1</v>
      </c>
      <c r="AA1835">
        <v>20.399999999999999</v>
      </c>
      <c r="AC1835">
        <v>2.9</v>
      </c>
    </row>
    <row r="1836" spans="1:29" hidden="1" x14ac:dyDescent="0.25">
      <c r="A1836" t="s">
        <v>73</v>
      </c>
      <c r="B1836" t="s">
        <v>74</v>
      </c>
      <c r="C1836" s="1">
        <v>43931</v>
      </c>
      <c r="D1836">
        <v>41</v>
      </c>
      <c r="E1836">
        <v>1</v>
      </c>
      <c r="F1836">
        <v>8</v>
      </c>
      <c r="G1836">
        <v>1</v>
      </c>
      <c r="H1836">
        <v>104.26</v>
      </c>
      <c r="I1836">
        <v>2.5430000000000001</v>
      </c>
      <c r="J1836">
        <v>20.343</v>
      </c>
      <c r="K1836">
        <v>2.5430000000000001</v>
      </c>
      <c r="Q1836">
        <v>393248</v>
      </c>
      <c r="R1836">
        <v>39.497</v>
      </c>
      <c r="S1836">
        <v>34.299999999999997</v>
      </c>
      <c r="T1836">
        <v>8.9960000000000004</v>
      </c>
      <c r="U1836">
        <v>5.2</v>
      </c>
      <c r="V1836">
        <v>27717.847000000002</v>
      </c>
      <c r="X1836">
        <v>235.95400000000001</v>
      </c>
      <c r="Y1836">
        <v>13.17</v>
      </c>
      <c r="Z1836">
        <v>3.1</v>
      </c>
      <c r="AA1836">
        <v>20.399999999999999</v>
      </c>
      <c r="AC1836">
        <v>2.9</v>
      </c>
    </row>
    <row r="1837" spans="1:29" hidden="1" x14ac:dyDescent="0.25">
      <c r="A1837" t="s">
        <v>73</v>
      </c>
      <c r="B1837" t="s">
        <v>74</v>
      </c>
      <c r="C1837" s="1">
        <v>43932</v>
      </c>
      <c r="D1837">
        <v>42</v>
      </c>
      <c r="E1837">
        <v>1</v>
      </c>
      <c r="F1837">
        <v>8</v>
      </c>
      <c r="G1837">
        <v>0</v>
      </c>
      <c r="H1837">
        <v>106.803</v>
      </c>
      <c r="I1837">
        <v>2.5430000000000001</v>
      </c>
      <c r="J1837">
        <v>20.343</v>
      </c>
      <c r="K1837">
        <v>0</v>
      </c>
      <c r="Q1837">
        <v>393248</v>
      </c>
      <c r="R1837">
        <v>39.497</v>
      </c>
      <c r="S1837">
        <v>34.299999999999997</v>
      </c>
      <c r="T1837">
        <v>8.9960000000000004</v>
      </c>
      <c r="U1837">
        <v>5.2</v>
      </c>
      <c r="V1837">
        <v>27717.847000000002</v>
      </c>
      <c r="X1837">
        <v>235.95400000000001</v>
      </c>
      <c r="Y1837">
        <v>13.17</v>
      </c>
      <c r="Z1837">
        <v>3.1</v>
      </c>
      <c r="AA1837">
        <v>20.399999999999999</v>
      </c>
      <c r="AC1837">
        <v>2.9</v>
      </c>
    </row>
    <row r="1838" spans="1:29" hidden="1" x14ac:dyDescent="0.25">
      <c r="A1838" t="s">
        <v>73</v>
      </c>
      <c r="B1838" t="s">
        <v>74</v>
      </c>
      <c r="C1838" s="1">
        <v>43933</v>
      </c>
      <c r="D1838">
        <v>46</v>
      </c>
      <c r="E1838">
        <v>4</v>
      </c>
      <c r="F1838">
        <v>8</v>
      </c>
      <c r="G1838">
        <v>0</v>
      </c>
      <c r="H1838">
        <v>116.97499999999999</v>
      </c>
      <c r="I1838">
        <v>10.172000000000001</v>
      </c>
      <c r="J1838">
        <v>20.343</v>
      </c>
      <c r="K1838">
        <v>0</v>
      </c>
      <c r="Q1838">
        <v>393248</v>
      </c>
      <c r="R1838">
        <v>39.497</v>
      </c>
      <c r="S1838">
        <v>34.299999999999997</v>
      </c>
      <c r="T1838">
        <v>8.9960000000000004</v>
      </c>
      <c r="U1838">
        <v>5.2</v>
      </c>
      <c r="V1838">
        <v>27717.847000000002</v>
      </c>
      <c r="X1838">
        <v>235.95400000000001</v>
      </c>
      <c r="Y1838">
        <v>13.17</v>
      </c>
      <c r="Z1838">
        <v>3.1</v>
      </c>
      <c r="AA1838">
        <v>20.399999999999999</v>
      </c>
      <c r="AC1838">
        <v>2.9</v>
      </c>
    </row>
    <row r="1839" spans="1:29" hidden="1" x14ac:dyDescent="0.25">
      <c r="A1839" t="s">
        <v>73</v>
      </c>
      <c r="B1839" t="s">
        <v>74</v>
      </c>
      <c r="C1839" s="1">
        <v>43934</v>
      </c>
      <c r="D1839">
        <v>47</v>
      </c>
      <c r="E1839">
        <v>1</v>
      </c>
      <c r="F1839">
        <v>8</v>
      </c>
      <c r="G1839">
        <v>0</v>
      </c>
      <c r="H1839">
        <v>119.517</v>
      </c>
      <c r="I1839">
        <v>2.5430000000000001</v>
      </c>
      <c r="J1839">
        <v>20.343</v>
      </c>
      <c r="K1839">
        <v>0</v>
      </c>
      <c r="Q1839">
        <v>393248</v>
      </c>
      <c r="R1839">
        <v>39.497</v>
      </c>
      <c r="S1839">
        <v>34.299999999999997</v>
      </c>
      <c r="T1839">
        <v>8.9960000000000004</v>
      </c>
      <c r="U1839">
        <v>5.2</v>
      </c>
      <c r="V1839">
        <v>27717.847000000002</v>
      </c>
      <c r="X1839">
        <v>235.95400000000001</v>
      </c>
      <c r="Y1839">
        <v>13.17</v>
      </c>
      <c r="Z1839">
        <v>3.1</v>
      </c>
      <c r="AA1839">
        <v>20.399999999999999</v>
      </c>
      <c r="AC1839">
        <v>2.9</v>
      </c>
    </row>
    <row r="1840" spans="1:29" hidden="1" x14ac:dyDescent="0.25">
      <c r="A1840" t="s">
        <v>73</v>
      </c>
      <c r="B1840" t="s">
        <v>74</v>
      </c>
      <c r="C1840" s="1">
        <v>43935</v>
      </c>
      <c r="D1840">
        <v>49</v>
      </c>
      <c r="E1840">
        <v>2</v>
      </c>
      <c r="F1840">
        <v>8</v>
      </c>
      <c r="G1840">
        <v>0</v>
      </c>
      <c r="H1840">
        <v>124.60299999999999</v>
      </c>
      <c r="I1840">
        <v>5.0860000000000003</v>
      </c>
      <c r="J1840">
        <v>20.343</v>
      </c>
      <c r="K1840">
        <v>0</v>
      </c>
      <c r="Q1840">
        <v>393248</v>
      </c>
      <c r="R1840">
        <v>39.497</v>
      </c>
      <c r="S1840">
        <v>34.299999999999997</v>
      </c>
      <c r="T1840">
        <v>8.9960000000000004</v>
      </c>
      <c r="U1840">
        <v>5.2</v>
      </c>
      <c r="V1840">
        <v>27717.847000000002</v>
      </c>
      <c r="X1840">
        <v>235.95400000000001</v>
      </c>
      <c r="Y1840">
        <v>13.17</v>
      </c>
      <c r="Z1840">
        <v>3.1</v>
      </c>
      <c r="AA1840">
        <v>20.399999999999999</v>
      </c>
      <c r="AC1840">
        <v>2.9</v>
      </c>
    </row>
    <row r="1841" spans="1:29" hidden="1" x14ac:dyDescent="0.25">
      <c r="A1841" t="s">
        <v>73</v>
      </c>
      <c r="B1841" t="s">
        <v>74</v>
      </c>
      <c r="C1841" s="1">
        <v>43936</v>
      </c>
      <c r="D1841">
        <v>49</v>
      </c>
      <c r="E1841">
        <v>0</v>
      </c>
      <c r="F1841">
        <v>8</v>
      </c>
      <c r="G1841">
        <v>0</v>
      </c>
      <c r="H1841">
        <v>124.60299999999999</v>
      </c>
      <c r="I1841">
        <v>0</v>
      </c>
      <c r="J1841">
        <v>20.343</v>
      </c>
      <c r="K1841">
        <v>0</v>
      </c>
      <c r="Q1841">
        <v>393248</v>
      </c>
      <c r="R1841">
        <v>39.497</v>
      </c>
      <c r="S1841">
        <v>34.299999999999997</v>
      </c>
      <c r="T1841">
        <v>8.9960000000000004</v>
      </c>
      <c r="U1841">
        <v>5.2</v>
      </c>
      <c r="V1841">
        <v>27717.847000000002</v>
      </c>
      <c r="X1841">
        <v>235.95400000000001</v>
      </c>
      <c r="Y1841">
        <v>13.17</v>
      </c>
      <c r="Z1841">
        <v>3.1</v>
      </c>
      <c r="AA1841">
        <v>20.399999999999999</v>
      </c>
      <c r="AC1841">
        <v>2.9</v>
      </c>
    </row>
    <row r="1842" spans="1:29" hidden="1" x14ac:dyDescent="0.25">
      <c r="A1842" t="s">
        <v>73</v>
      </c>
      <c r="B1842" t="s">
        <v>74</v>
      </c>
      <c r="C1842" s="1">
        <v>43937</v>
      </c>
      <c r="D1842">
        <v>53</v>
      </c>
      <c r="E1842">
        <v>4</v>
      </c>
      <c r="F1842">
        <v>8</v>
      </c>
      <c r="G1842">
        <v>0</v>
      </c>
      <c r="H1842">
        <v>134.77500000000001</v>
      </c>
      <c r="I1842">
        <v>10.172000000000001</v>
      </c>
      <c r="J1842">
        <v>20.343</v>
      </c>
      <c r="K1842">
        <v>0</v>
      </c>
      <c r="Q1842">
        <v>393248</v>
      </c>
      <c r="R1842">
        <v>39.497</v>
      </c>
      <c r="S1842">
        <v>34.299999999999997</v>
      </c>
      <c r="T1842">
        <v>8.9960000000000004</v>
      </c>
      <c r="U1842">
        <v>5.2</v>
      </c>
      <c r="V1842">
        <v>27717.847000000002</v>
      </c>
      <c r="X1842">
        <v>235.95400000000001</v>
      </c>
      <c r="Y1842">
        <v>13.17</v>
      </c>
      <c r="Z1842">
        <v>3.1</v>
      </c>
      <c r="AA1842">
        <v>20.399999999999999</v>
      </c>
      <c r="AC1842">
        <v>2.9</v>
      </c>
    </row>
    <row r="1843" spans="1:29" hidden="1" x14ac:dyDescent="0.25">
      <c r="A1843" t="s">
        <v>73</v>
      </c>
      <c r="B1843" t="s">
        <v>74</v>
      </c>
      <c r="C1843" s="1">
        <v>43938</v>
      </c>
      <c r="D1843">
        <v>54</v>
      </c>
      <c r="E1843">
        <v>1</v>
      </c>
      <c r="F1843">
        <v>9</v>
      </c>
      <c r="G1843">
        <v>1</v>
      </c>
      <c r="H1843">
        <v>137.31800000000001</v>
      </c>
      <c r="I1843">
        <v>2.5430000000000001</v>
      </c>
      <c r="J1843">
        <v>22.885999999999999</v>
      </c>
      <c r="K1843">
        <v>2.5430000000000001</v>
      </c>
      <c r="Q1843">
        <v>393248</v>
      </c>
      <c r="R1843">
        <v>39.497</v>
      </c>
      <c r="S1843">
        <v>34.299999999999997</v>
      </c>
      <c r="T1843">
        <v>8.9960000000000004</v>
      </c>
      <c r="U1843">
        <v>5.2</v>
      </c>
      <c r="V1843">
        <v>27717.847000000002</v>
      </c>
      <c r="X1843">
        <v>235.95400000000001</v>
      </c>
      <c r="Y1843">
        <v>13.17</v>
      </c>
      <c r="Z1843">
        <v>3.1</v>
      </c>
      <c r="AA1843">
        <v>20.399999999999999</v>
      </c>
      <c r="AC1843">
        <v>2.9</v>
      </c>
    </row>
    <row r="1844" spans="1:29" hidden="1" x14ac:dyDescent="0.25">
      <c r="A1844" t="s">
        <v>73</v>
      </c>
      <c r="B1844" t="s">
        <v>74</v>
      </c>
      <c r="C1844" s="1">
        <v>43939</v>
      </c>
      <c r="D1844">
        <v>55</v>
      </c>
      <c r="E1844">
        <v>1</v>
      </c>
      <c r="F1844">
        <v>9</v>
      </c>
      <c r="G1844">
        <v>0</v>
      </c>
      <c r="H1844">
        <v>139.86099999999999</v>
      </c>
      <c r="I1844">
        <v>2.5430000000000001</v>
      </c>
      <c r="J1844">
        <v>22.885999999999999</v>
      </c>
      <c r="K1844">
        <v>0</v>
      </c>
      <c r="Q1844">
        <v>393248</v>
      </c>
      <c r="R1844">
        <v>39.497</v>
      </c>
      <c r="S1844">
        <v>34.299999999999997</v>
      </c>
      <c r="T1844">
        <v>8.9960000000000004</v>
      </c>
      <c r="U1844">
        <v>5.2</v>
      </c>
      <c r="V1844">
        <v>27717.847000000002</v>
      </c>
      <c r="X1844">
        <v>235.95400000000001</v>
      </c>
      <c r="Y1844">
        <v>13.17</v>
      </c>
      <c r="Z1844">
        <v>3.1</v>
      </c>
      <c r="AA1844">
        <v>20.399999999999999</v>
      </c>
      <c r="AC1844">
        <v>2.9</v>
      </c>
    </row>
    <row r="1845" spans="1:29" hidden="1" x14ac:dyDescent="0.25">
      <c r="A1845" t="s">
        <v>73</v>
      </c>
      <c r="B1845" t="s">
        <v>74</v>
      </c>
      <c r="C1845" s="1">
        <v>43940</v>
      </c>
      <c r="D1845">
        <v>58</v>
      </c>
      <c r="E1845">
        <v>3</v>
      </c>
      <c r="F1845">
        <v>9</v>
      </c>
      <c r="G1845">
        <v>0</v>
      </c>
      <c r="H1845">
        <v>147.49</v>
      </c>
      <c r="I1845">
        <v>7.6289999999999996</v>
      </c>
      <c r="J1845">
        <v>22.885999999999999</v>
      </c>
      <c r="K1845">
        <v>0</v>
      </c>
      <c r="Q1845">
        <v>393248</v>
      </c>
      <c r="R1845">
        <v>39.497</v>
      </c>
      <c r="S1845">
        <v>34.299999999999997</v>
      </c>
      <c r="T1845">
        <v>8.9960000000000004</v>
      </c>
      <c r="U1845">
        <v>5.2</v>
      </c>
      <c r="V1845">
        <v>27717.847000000002</v>
      </c>
      <c r="X1845">
        <v>235.95400000000001</v>
      </c>
      <c r="Y1845">
        <v>13.17</v>
      </c>
      <c r="Z1845">
        <v>3.1</v>
      </c>
      <c r="AA1845">
        <v>20.399999999999999</v>
      </c>
      <c r="AC1845">
        <v>2.9</v>
      </c>
    </row>
    <row r="1846" spans="1:29" hidden="1" x14ac:dyDescent="0.25">
      <c r="A1846" t="s">
        <v>73</v>
      </c>
      <c r="B1846" t="s">
        <v>74</v>
      </c>
      <c r="C1846" s="1">
        <v>43941</v>
      </c>
      <c r="D1846">
        <v>60</v>
      </c>
      <c r="E1846">
        <v>2</v>
      </c>
      <c r="F1846">
        <v>9</v>
      </c>
      <c r="G1846">
        <v>0</v>
      </c>
      <c r="H1846">
        <v>152.57499999999999</v>
      </c>
      <c r="I1846">
        <v>5.0860000000000003</v>
      </c>
      <c r="J1846">
        <v>22.885999999999999</v>
      </c>
      <c r="K1846">
        <v>0</v>
      </c>
      <c r="Q1846">
        <v>393248</v>
      </c>
      <c r="R1846">
        <v>39.497</v>
      </c>
      <c r="S1846">
        <v>34.299999999999997</v>
      </c>
      <c r="T1846">
        <v>8.9960000000000004</v>
      </c>
      <c r="U1846">
        <v>5.2</v>
      </c>
      <c r="V1846">
        <v>27717.847000000002</v>
      </c>
      <c r="X1846">
        <v>235.95400000000001</v>
      </c>
      <c r="Y1846">
        <v>13.17</v>
      </c>
      <c r="Z1846">
        <v>3.1</v>
      </c>
      <c r="AA1846">
        <v>20.399999999999999</v>
      </c>
      <c r="AC1846">
        <v>2.9</v>
      </c>
    </row>
    <row r="1847" spans="1:29" hidden="1" x14ac:dyDescent="0.25">
      <c r="A1847" t="s">
        <v>73</v>
      </c>
      <c r="B1847" t="s">
        <v>74</v>
      </c>
      <c r="C1847" s="1">
        <v>43942</v>
      </c>
      <c r="D1847">
        <v>64</v>
      </c>
      <c r="E1847">
        <v>4</v>
      </c>
      <c r="F1847">
        <v>9</v>
      </c>
      <c r="G1847">
        <v>0</v>
      </c>
      <c r="H1847">
        <v>162.74700000000001</v>
      </c>
      <c r="I1847">
        <v>10.172000000000001</v>
      </c>
      <c r="J1847">
        <v>22.885999999999999</v>
      </c>
      <c r="K1847">
        <v>0</v>
      </c>
      <c r="Q1847">
        <v>393248</v>
      </c>
      <c r="R1847">
        <v>39.497</v>
      </c>
      <c r="S1847">
        <v>34.299999999999997</v>
      </c>
      <c r="T1847">
        <v>8.9960000000000004</v>
      </c>
      <c r="U1847">
        <v>5.2</v>
      </c>
      <c r="V1847">
        <v>27717.847000000002</v>
      </c>
      <c r="X1847">
        <v>235.95400000000001</v>
      </c>
      <c r="Y1847">
        <v>13.17</v>
      </c>
      <c r="Z1847">
        <v>3.1</v>
      </c>
      <c r="AA1847">
        <v>20.399999999999999</v>
      </c>
      <c r="AC1847">
        <v>2.9</v>
      </c>
    </row>
    <row r="1848" spans="1:29" hidden="1" x14ac:dyDescent="0.25">
      <c r="A1848" t="s">
        <v>73</v>
      </c>
      <c r="B1848" t="s">
        <v>74</v>
      </c>
      <c r="C1848" s="1">
        <v>43943</v>
      </c>
      <c r="D1848">
        <v>65</v>
      </c>
      <c r="E1848">
        <v>1</v>
      </c>
      <c r="F1848">
        <v>9</v>
      </c>
      <c r="G1848">
        <v>0</v>
      </c>
      <c r="H1848">
        <v>165.29</v>
      </c>
      <c r="I1848">
        <v>2.5430000000000001</v>
      </c>
      <c r="J1848">
        <v>22.885999999999999</v>
      </c>
      <c r="K1848">
        <v>0</v>
      </c>
      <c r="Q1848">
        <v>393248</v>
      </c>
      <c r="R1848">
        <v>39.497</v>
      </c>
      <c r="S1848">
        <v>34.299999999999997</v>
      </c>
      <c r="T1848">
        <v>8.9960000000000004</v>
      </c>
      <c r="U1848">
        <v>5.2</v>
      </c>
      <c r="V1848">
        <v>27717.847000000002</v>
      </c>
      <c r="X1848">
        <v>235.95400000000001</v>
      </c>
      <c r="Y1848">
        <v>13.17</v>
      </c>
      <c r="Z1848">
        <v>3.1</v>
      </c>
      <c r="AA1848">
        <v>20.399999999999999</v>
      </c>
      <c r="AC1848">
        <v>2.9</v>
      </c>
    </row>
    <row r="1849" spans="1:29" hidden="1" x14ac:dyDescent="0.25">
      <c r="A1849" t="s">
        <v>73</v>
      </c>
      <c r="B1849" t="s">
        <v>74</v>
      </c>
      <c r="C1849" s="1">
        <v>43944</v>
      </c>
      <c r="D1849">
        <v>70</v>
      </c>
      <c r="E1849">
        <v>5</v>
      </c>
      <c r="F1849">
        <v>9</v>
      </c>
      <c r="G1849">
        <v>0</v>
      </c>
      <c r="H1849">
        <v>178.005</v>
      </c>
      <c r="I1849">
        <v>12.715</v>
      </c>
      <c r="J1849">
        <v>22.885999999999999</v>
      </c>
      <c r="K1849">
        <v>0</v>
      </c>
      <c r="Q1849">
        <v>393248</v>
      </c>
      <c r="R1849">
        <v>39.497</v>
      </c>
      <c r="S1849">
        <v>34.299999999999997</v>
      </c>
      <c r="T1849">
        <v>8.9960000000000004</v>
      </c>
      <c r="U1849">
        <v>5.2</v>
      </c>
      <c r="V1849">
        <v>27717.847000000002</v>
      </c>
      <c r="X1849">
        <v>235.95400000000001</v>
      </c>
      <c r="Y1849">
        <v>13.17</v>
      </c>
      <c r="Z1849">
        <v>3.1</v>
      </c>
      <c r="AA1849">
        <v>20.399999999999999</v>
      </c>
      <c r="AC1849">
        <v>2.9</v>
      </c>
    </row>
    <row r="1850" spans="1:29" hidden="1" x14ac:dyDescent="0.25">
      <c r="A1850" t="s">
        <v>73</v>
      </c>
      <c r="B1850" t="s">
        <v>74</v>
      </c>
      <c r="C1850" s="1">
        <v>43945</v>
      </c>
      <c r="D1850">
        <v>72</v>
      </c>
      <c r="E1850">
        <v>2</v>
      </c>
      <c r="F1850">
        <v>11</v>
      </c>
      <c r="G1850">
        <v>2</v>
      </c>
      <c r="H1850">
        <v>183.09100000000001</v>
      </c>
      <c r="I1850">
        <v>5.0860000000000003</v>
      </c>
      <c r="J1850">
        <v>27.972000000000001</v>
      </c>
      <c r="K1850">
        <v>5.0860000000000003</v>
      </c>
      <c r="Q1850">
        <v>393248</v>
      </c>
      <c r="R1850">
        <v>39.497</v>
      </c>
      <c r="S1850">
        <v>34.299999999999997</v>
      </c>
      <c r="T1850">
        <v>8.9960000000000004</v>
      </c>
      <c r="U1850">
        <v>5.2</v>
      </c>
      <c r="V1850">
        <v>27717.847000000002</v>
      </c>
      <c r="X1850">
        <v>235.95400000000001</v>
      </c>
      <c r="Y1850">
        <v>13.17</v>
      </c>
      <c r="Z1850">
        <v>3.1</v>
      </c>
      <c r="AA1850">
        <v>20.399999999999999</v>
      </c>
      <c r="AC1850">
        <v>2.9</v>
      </c>
    </row>
    <row r="1851" spans="1:29" hidden="1" x14ac:dyDescent="0.25">
      <c r="A1851" t="s">
        <v>73</v>
      </c>
      <c r="B1851" t="s">
        <v>74</v>
      </c>
      <c r="C1851" s="1">
        <v>43946</v>
      </c>
      <c r="D1851">
        <v>73</v>
      </c>
      <c r="E1851">
        <v>1</v>
      </c>
      <c r="F1851">
        <v>11</v>
      </c>
      <c r="G1851">
        <v>0</v>
      </c>
      <c r="H1851">
        <v>185.63300000000001</v>
      </c>
      <c r="I1851">
        <v>2.5430000000000001</v>
      </c>
      <c r="J1851">
        <v>27.972000000000001</v>
      </c>
      <c r="K1851">
        <v>0</v>
      </c>
      <c r="Q1851">
        <v>393248</v>
      </c>
      <c r="R1851">
        <v>39.497</v>
      </c>
      <c r="S1851">
        <v>34.299999999999997</v>
      </c>
      <c r="T1851">
        <v>8.9960000000000004</v>
      </c>
      <c r="U1851">
        <v>5.2</v>
      </c>
      <c r="V1851">
        <v>27717.847000000002</v>
      </c>
      <c r="X1851">
        <v>235.95400000000001</v>
      </c>
      <c r="Y1851">
        <v>13.17</v>
      </c>
      <c r="Z1851">
        <v>3.1</v>
      </c>
      <c r="AA1851">
        <v>20.399999999999999</v>
      </c>
      <c r="AC1851">
        <v>2.9</v>
      </c>
    </row>
    <row r="1852" spans="1:29" hidden="1" x14ac:dyDescent="0.25">
      <c r="A1852" t="s">
        <v>73</v>
      </c>
      <c r="B1852" t="s">
        <v>74</v>
      </c>
      <c r="C1852" s="1">
        <v>43947</v>
      </c>
      <c r="D1852">
        <v>78</v>
      </c>
      <c r="E1852">
        <v>5</v>
      </c>
      <c r="F1852">
        <v>11</v>
      </c>
      <c r="G1852">
        <v>0</v>
      </c>
      <c r="H1852">
        <v>198.34800000000001</v>
      </c>
      <c r="I1852">
        <v>12.715</v>
      </c>
      <c r="J1852">
        <v>27.972000000000001</v>
      </c>
      <c r="K1852">
        <v>0</v>
      </c>
      <c r="Q1852">
        <v>393248</v>
      </c>
      <c r="R1852">
        <v>39.497</v>
      </c>
      <c r="S1852">
        <v>34.299999999999997</v>
      </c>
      <c r="T1852">
        <v>8.9960000000000004</v>
      </c>
      <c r="U1852">
        <v>5.2</v>
      </c>
      <c r="V1852">
        <v>27717.847000000002</v>
      </c>
      <c r="X1852">
        <v>235.95400000000001</v>
      </c>
      <c r="Y1852">
        <v>13.17</v>
      </c>
      <c r="Z1852">
        <v>3.1</v>
      </c>
      <c r="AA1852">
        <v>20.399999999999999</v>
      </c>
      <c r="AC1852">
        <v>2.9</v>
      </c>
    </row>
    <row r="1853" spans="1:29" hidden="1" x14ac:dyDescent="0.25">
      <c r="A1853" t="s">
        <v>73</v>
      </c>
      <c r="B1853" t="s">
        <v>74</v>
      </c>
      <c r="C1853" s="1">
        <v>43948</v>
      </c>
      <c r="D1853">
        <v>80</v>
      </c>
      <c r="E1853">
        <v>2</v>
      </c>
      <c r="F1853">
        <v>11</v>
      </c>
      <c r="G1853">
        <v>0</v>
      </c>
      <c r="H1853">
        <v>203.434</v>
      </c>
      <c r="I1853">
        <v>5.0860000000000003</v>
      </c>
      <c r="J1853">
        <v>27.972000000000001</v>
      </c>
      <c r="K1853">
        <v>0</v>
      </c>
      <c r="Q1853">
        <v>393248</v>
      </c>
      <c r="R1853">
        <v>39.497</v>
      </c>
      <c r="S1853">
        <v>34.299999999999997</v>
      </c>
      <c r="T1853">
        <v>8.9960000000000004</v>
      </c>
      <c r="U1853">
        <v>5.2</v>
      </c>
      <c r="V1853">
        <v>27717.847000000002</v>
      </c>
      <c r="X1853">
        <v>235.95400000000001</v>
      </c>
      <c r="Y1853">
        <v>13.17</v>
      </c>
      <c r="Z1853">
        <v>3.1</v>
      </c>
      <c r="AA1853">
        <v>20.399999999999999</v>
      </c>
      <c r="AC1853">
        <v>2.9</v>
      </c>
    </row>
    <row r="1854" spans="1:29" hidden="1" x14ac:dyDescent="0.25">
      <c r="A1854" t="s">
        <v>73</v>
      </c>
      <c r="B1854" t="s">
        <v>74</v>
      </c>
      <c r="C1854" s="1">
        <v>43949</v>
      </c>
      <c r="D1854">
        <v>80</v>
      </c>
      <c r="E1854">
        <v>0</v>
      </c>
      <c r="F1854">
        <v>11</v>
      </c>
      <c r="G1854">
        <v>0</v>
      </c>
      <c r="H1854">
        <v>203.434</v>
      </c>
      <c r="I1854">
        <v>0</v>
      </c>
      <c r="J1854">
        <v>27.972000000000001</v>
      </c>
      <c r="K1854">
        <v>0</v>
      </c>
      <c r="Q1854">
        <v>393248</v>
      </c>
      <c r="R1854">
        <v>39.497</v>
      </c>
      <c r="S1854">
        <v>34.299999999999997</v>
      </c>
      <c r="T1854">
        <v>8.9960000000000004</v>
      </c>
      <c r="U1854">
        <v>5.2</v>
      </c>
      <c r="V1854">
        <v>27717.847000000002</v>
      </c>
      <c r="X1854">
        <v>235.95400000000001</v>
      </c>
      <c r="Y1854">
        <v>13.17</v>
      </c>
      <c r="Z1854">
        <v>3.1</v>
      </c>
      <c r="AA1854">
        <v>20.399999999999999</v>
      </c>
      <c r="AC1854">
        <v>2.9</v>
      </c>
    </row>
    <row r="1855" spans="1:29" hidden="1" x14ac:dyDescent="0.25">
      <c r="A1855" t="s">
        <v>73</v>
      </c>
      <c r="B1855" t="s">
        <v>74</v>
      </c>
      <c r="C1855" s="1">
        <v>43950</v>
      </c>
      <c r="D1855">
        <v>80</v>
      </c>
      <c r="E1855">
        <v>0</v>
      </c>
      <c r="F1855">
        <v>11</v>
      </c>
      <c r="G1855">
        <v>0</v>
      </c>
      <c r="H1855">
        <v>203.434</v>
      </c>
      <c r="I1855">
        <v>0</v>
      </c>
      <c r="J1855">
        <v>27.972000000000001</v>
      </c>
      <c r="K1855">
        <v>0</v>
      </c>
      <c r="Q1855">
        <v>393248</v>
      </c>
      <c r="R1855">
        <v>39.497</v>
      </c>
      <c r="S1855">
        <v>34.299999999999997</v>
      </c>
      <c r="T1855">
        <v>8.9960000000000004</v>
      </c>
      <c r="U1855">
        <v>5.2</v>
      </c>
      <c r="V1855">
        <v>27717.847000000002</v>
      </c>
      <c r="X1855">
        <v>235.95400000000001</v>
      </c>
      <c r="Y1855">
        <v>13.17</v>
      </c>
      <c r="Z1855">
        <v>3.1</v>
      </c>
      <c r="AA1855">
        <v>20.399999999999999</v>
      </c>
      <c r="AC1855">
        <v>2.9</v>
      </c>
    </row>
    <row r="1856" spans="1:29" hidden="1" x14ac:dyDescent="0.25">
      <c r="A1856" t="s">
        <v>73</v>
      </c>
      <c r="B1856" t="s">
        <v>74</v>
      </c>
      <c r="C1856" s="1">
        <v>43951</v>
      </c>
      <c r="D1856">
        <v>80</v>
      </c>
      <c r="E1856">
        <v>0</v>
      </c>
      <c r="F1856">
        <v>11</v>
      </c>
      <c r="G1856">
        <v>0</v>
      </c>
      <c r="H1856">
        <v>203.434</v>
      </c>
      <c r="I1856">
        <v>0</v>
      </c>
      <c r="J1856">
        <v>27.972000000000001</v>
      </c>
      <c r="K1856">
        <v>0</v>
      </c>
      <c r="Q1856">
        <v>393248</v>
      </c>
      <c r="R1856">
        <v>39.497</v>
      </c>
      <c r="S1856">
        <v>34.299999999999997</v>
      </c>
      <c r="T1856">
        <v>8.9960000000000004</v>
      </c>
      <c r="U1856">
        <v>5.2</v>
      </c>
      <c r="V1856">
        <v>27717.847000000002</v>
      </c>
      <c r="X1856">
        <v>235.95400000000001</v>
      </c>
      <c r="Y1856">
        <v>13.17</v>
      </c>
      <c r="Z1856">
        <v>3.1</v>
      </c>
      <c r="AA1856">
        <v>20.399999999999999</v>
      </c>
      <c r="AC1856">
        <v>2.9</v>
      </c>
    </row>
    <row r="1857" spans="1:29" hidden="1" x14ac:dyDescent="0.25">
      <c r="A1857" t="s">
        <v>73</v>
      </c>
      <c r="B1857" t="s">
        <v>74</v>
      </c>
      <c r="C1857" s="1">
        <v>43952</v>
      </c>
      <c r="D1857">
        <v>81</v>
      </c>
      <c r="E1857">
        <v>1</v>
      </c>
      <c r="F1857">
        <v>11</v>
      </c>
      <c r="G1857">
        <v>0</v>
      </c>
      <c r="H1857">
        <v>205.977</v>
      </c>
      <c r="I1857">
        <v>2.5430000000000001</v>
      </c>
      <c r="J1857">
        <v>27.972000000000001</v>
      </c>
      <c r="K1857">
        <v>0</v>
      </c>
      <c r="Q1857">
        <v>393248</v>
      </c>
      <c r="R1857">
        <v>39.497</v>
      </c>
      <c r="S1857">
        <v>34.299999999999997</v>
      </c>
      <c r="T1857">
        <v>8.9960000000000004</v>
      </c>
      <c r="U1857">
        <v>5.2</v>
      </c>
      <c r="V1857">
        <v>27717.847000000002</v>
      </c>
      <c r="X1857">
        <v>235.95400000000001</v>
      </c>
      <c r="Y1857">
        <v>13.17</v>
      </c>
      <c r="Z1857">
        <v>3.1</v>
      </c>
      <c r="AA1857">
        <v>20.399999999999999</v>
      </c>
      <c r="AC1857">
        <v>2.9</v>
      </c>
    </row>
    <row r="1858" spans="1:29" hidden="1" x14ac:dyDescent="0.25">
      <c r="A1858" t="s">
        <v>73</v>
      </c>
      <c r="B1858" t="s">
        <v>74</v>
      </c>
      <c r="C1858" s="1">
        <v>43953</v>
      </c>
      <c r="D1858">
        <v>82</v>
      </c>
      <c r="E1858">
        <v>1</v>
      </c>
      <c r="F1858">
        <v>11</v>
      </c>
      <c r="G1858">
        <v>0</v>
      </c>
      <c r="H1858">
        <v>208.52</v>
      </c>
      <c r="I1858">
        <v>2.5430000000000001</v>
      </c>
      <c r="J1858">
        <v>27.972000000000001</v>
      </c>
      <c r="K1858">
        <v>0</v>
      </c>
      <c r="Q1858">
        <v>393248</v>
      </c>
      <c r="R1858">
        <v>39.497</v>
      </c>
      <c r="S1858">
        <v>34.299999999999997</v>
      </c>
      <c r="T1858">
        <v>8.9960000000000004</v>
      </c>
      <c r="U1858">
        <v>5.2</v>
      </c>
      <c r="V1858">
        <v>27717.847000000002</v>
      </c>
      <c r="X1858">
        <v>235.95400000000001</v>
      </c>
      <c r="Y1858">
        <v>13.17</v>
      </c>
      <c r="Z1858">
        <v>3.1</v>
      </c>
      <c r="AA1858">
        <v>20.399999999999999</v>
      </c>
      <c r="AC1858">
        <v>2.9</v>
      </c>
    </row>
    <row r="1859" spans="1:29" hidden="1" x14ac:dyDescent="0.25">
      <c r="A1859" t="s">
        <v>73</v>
      </c>
      <c r="B1859" t="s">
        <v>74</v>
      </c>
      <c r="C1859" s="1">
        <v>43954</v>
      </c>
      <c r="D1859">
        <v>83</v>
      </c>
      <c r="E1859">
        <v>1</v>
      </c>
      <c r="F1859">
        <v>11</v>
      </c>
      <c r="G1859">
        <v>0</v>
      </c>
      <c r="H1859">
        <v>211.06299999999999</v>
      </c>
      <c r="I1859">
        <v>2.5430000000000001</v>
      </c>
      <c r="J1859">
        <v>27.972000000000001</v>
      </c>
      <c r="K1859">
        <v>0</v>
      </c>
      <c r="Q1859">
        <v>393248</v>
      </c>
      <c r="R1859">
        <v>39.497</v>
      </c>
      <c r="S1859">
        <v>34.299999999999997</v>
      </c>
      <c r="T1859">
        <v>8.9960000000000004</v>
      </c>
      <c r="U1859">
        <v>5.2</v>
      </c>
      <c r="V1859">
        <v>27717.847000000002</v>
      </c>
      <c r="X1859">
        <v>235.95400000000001</v>
      </c>
      <c r="Y1859">
        <v>13.17</v>
      </c>
      <c r="Z1859">
        <v>3.1</v>
      </c>
      <c r="AA1859">
        <v>20.399999999999999</v>
      </c>
      <c r="AC1859">
        <v>2.9</v>
      </c>
    </row>
    <row r="1860" spans="1:29" hidden="1" x14ac:dyDescent="0.25">
      <c r="A1860" t="s">
        <v>73</v>
      </c>
      <c r="B1860" t="s">
        <v>74</v>
      </c>
      <c r="C1860" s="1">
        <v>43955</v>
      </c>
      <c r="D1860">
        <v>83</v>
      </c>
      <c r="E1860">
        <v>0</v>
      </c>
      <c r="F1860">
        <v>11</v>
      </c>
      <c r="G1860">
        <v>0</v>
      </c>
      <c r="H1860">
        <v>211.06299999999999</v>
      </c>
      <c r="I1860">
        <v>0</v>
      </c>
      <c r="J1860">
        <v>27.972000000000001</v>
      </c>
      <c r="K1860">
        <v>0</v>
      </c>
      <c r="Q1860">
        <v>393248</v>
      </c>
      <c r="R1860">
        <v>39.497</v>
      </c>
      <c r="S1860">
        <v>34.299999999999997</v>
      </c>
      <c r="T1860">
        <v>8.9960000000000004</v>
      </c>
      <c r="U1860">
        <v>5.2</v>
      </c>
      <c r="V1860">
        <v>27717.847000000002</v>
      </c>
      <c r="X1860">
        <v>235.95400000000001</v>
      </c>
      <c r="Y1860">
        <v>13.17</v>
      </c>
      <c r="Z1860">
        <v>3.1</v>
      </c>
      <c r="AA1860">
        <v>20.399999999999999</v>
      </c>
      <c r="AC1860">
        <v>2.9</v>
      </c>
    </row>
    <row r="1861" spans="1:29" hidden="1" x14ac:dyDescent="0.25">
      <c r="A1861" t="s">
        <v>73</v>
      </c>
      <c r="B1861" t="s">
        <v>74</v>
      </c>
      <c r="C1861" s="1">
        <v>43956</v>
      </c>
      <c r="D1861">
        <v>83</v>
      </c>
      <c r="E1861">
        <v>0</v>
      </c>
      <c r="F1861">
        <v>11</v>
      </c>
      <c r="G1861">
        <v>0</v>
      </c>
      <c r="H1861">
        <v>211.06299999999999</v>
      </c>
      <c r="I1861">
        <v>0</v>
      </c>
      <c r="J1861">
        <v>27.972000000000001</v>
      </c>
      <c r="K1861">
        <v>0</v>
      </c>
      <c r="Q1861">
        <v>393248</v>
      </c>
      <c r="R1861">
        <v>39.497</v>
      </c>
      <c r="S1861">
        <v>34.299999999999997</v>
      </c>
      <c r="T1861">
        <v>8.9960000000000004</v>
      </c>
      <c r="U1861">
        <v>5.2</v>
      </c>
      <c r="V1861">
        <v>27717.847000000002</v>
      </c>
      <c r="X1861">
        <v>235.95400000000001</v>
      </c>
      <c r="Y1861">
        <v>13.17</v>
      </c>
      <c r="Z1861">
        <v>3.1</v>
      </c>
      <c r="AA1861">
        <v>20.399999999999999</v>
      </c>
      <c r="AC1861">
        <v>2.9</v>
      </c>
    </row>
    <row r="1862" spans="1:29" hidden="1" x14ac:dyDescent="0.25">
      <c r="A1862" t="s">
        <v>73</v>
      </c>
      <c r="B1862" t="s">
        <v>74</v>
      </c>
      <c r="C1862" s="1">
        <v>43957</v>
      </c>
      <c r="D1862">
        <v>89</v>
      </c>
      <c r="E1862">
        <v>6</v>
      </c>
      <c r="F1862">
        <v>11</v>
      </c>
      <c r="G1862">
        <v>0</v>
      </c>
      <c r="H1862">
        <v>226.32</v>
      </c>
      <c r="I1862">
        <v>15.257999999999999</v>
      </c>
      <c r="J1862">
        <v>27.972000000000001</v>
      </c>
      <c r="K1862">
        <v>0</v>
      </c>
      <c r="Q1862">
        <v>393248</v>
      </c>
      <c r="R1862">
        <v>39.497</v>
      </c>
      <c r="S1862">
        <v>34.299999999999997</v>
      </c>
      <c r="T1862">
        <v>8.9960000000000004</v>
      </c>
      <c r="U1862">
        <v>5.2</v>
      </c>
      <c r="V1862">
        <v>27717.847000000002</v>
      </c>
      <c r="X1862">
        <v>235.95400000000001</v>
      </c>
      <c r="Y1862">
        <v>13.17</v>
      </c>
      <c r="Z1862">
        <v>3.1</v>
      </c>
      <c r="AA1862">
        <v>20.399999999999999</v>
      </c>
      <c r="AC1862">
        <v>2.9</v>
      </c>
    </row>
    <row r="1863" spans="1:29" hidden="1" x14ac:dyDescent="0.25">
      <c r="A1863" t="s">
        <v>73</v>
      </c>
      <c r="B1863" t="s">
        <v>74</v>
      </c>
      <c r="C1863" s="1">
        <v>43958</v>
      </c>
      <c r="D1863">
        <v>92</v>
      </c>
      <c r="E1863">
        <v>3</v>
      </c>
      <c r="F1863">
        <v>11</v>
      </c>
      <c r="G1863">
        <v>0</v>
      </c>
      <c r="H1863">
        <v>233.94900000000001</v>
      </c>
      <c r="I1863">
        <v>7.6289999999999996</v>
      </c>
      <c r="J1863">
        <v>27.972000000000001</v>
      </c>
      <c r="K1863">
        <v>0</v>
      </c>
      <c r="Q1863">
        <v>393248</v>
      </c>
      <c r="R1863">
        <v>39.497</v>
      </c>
      <c r="S1863">
        <v>34.299999999999997</v>
      </c>
      <c r="T1863">
        <v>8.9960000000000004</v>
      </c>
      <c r="U1863">
        <v>5.2</v>
      </c>
      <c r="V1863">
        <v>27717.847000000002</v>
      </c>
      <c r="X1863">
        <v>235.95400000000001</v>
      </c>
      <c r="Y1863">
        <v>13.17</v>
      </c>
      <c r="Z1863">
        <v>3.1</v>
      </c>
      <c r="AA1863">
        <v>20.399999999999999</v>
      </c>
      <c r="AC1863">
        <v>2.9</v>
      </c>
    </row>
    <row r="1864" spans="1:29" hidden="1" x14ac:dyDescent="0.25">
      <c r="A1864" t="s">
        <v>73</v>
      </c>
      <c r="B1864" t="s">
        <v>74</v>
      </c>
      <c r="C1864" s="1">
        <v>43959</v>
      </c>
      <c r="D1864">
        <v>92</v>
      </c>
      <c r="E1864">
        <v>0</v>
      </c>
      <c r="F1864">
        <v>11</v>
      </c>
      <c r="G1864">
        <v>0</v>
      </c>
      <c r="H1864">
        <v>233.94900000000001</v>
      </c>
      <c r="I1864">
        <v>0</v>
      </c>
      <c r="J1864">
        <v>27.972000000000001</v>
      </c>
      <c r="K1864">
        <v>0</v>
      </c>
      <c r="Q1864">
        <v>393248</v>
      </c>
      <c r="R1864">
        <v>39.497</v>
      </c>
      <c r="S1864">
        <v>34.299999999999997</v>
      </c>
      <c r="T1864">
        <v>8.9960000000000004</v>
      </c>
      <c r="U1864">
        <v>5.2</v>
      </c>
      <c r="V1864">
        <v>27717.847000000002</v>
      </c>
      <c r="X1864">
        <v>235.95400000000001</v>
      </c>
      <c r="Y1864">
        <v>13.17</v>
      </c>
      <c r="Z1864">
        <v>3.1</v>
      </c>
      <c r="AA1864">
        <v>20.399999999999999</v>
      </c>
      <c r="AC1864">
        <v>2.9</v>
      </c>
    </row>
    <row r="1865" spans="1:29" hidden="1" x14ac:dyDescent="0.25">
      <c r="A1865" t="s">
        <v>73</v>
      </c>
      <c r="B1865" t="s">
        <v>74</v>
      </c>
      <c r="C1865" s="1">
        <v>43960</v>
      </c>
      <c r="D1865">
        <v>92</v>
      </c>
      <c r="E1865">
        <v>0</v>
      </c>
      <c r="F1865">
        <v>11</v>
      </c>
      <c r="G1865">
        <v>0</v>
      </c>
      <c r="H1865">
        <v>233.94900000000001</v>
      </c>
      <c r="I1865">
        <v>0</v>
      </c>
      <c r="J1865">
        <v>27.972000000000001</v>
      </c>
      <c r="K1865">
        <v>0</v>
      </c>
      <c r="Q1865">
        <v>393248</v>
      </c>
      <c r="R1865">
        <v>39.497</v>
      </c>
      <c r="S1865">
        <v>34.299999999999997</v>
      </c>
      <c r="T1865">
        <v>8.9960000000000004</v>
      </c>
      <c r="U1865">
        <v>5.2</v>
      </c>
      <c r="V1865">
        <v>27717.847000000002</v>
      </c>
      <c r="X1865">
        <v>235.95400000000001</v>
      </c>
      <c r="Y1865">
        <v>13.17</v>
      </c>
      <c r="Z1865">
        <v>3.1</v>
      </c>
      <c r="AA1865">
        <v>20.399999999999999</v>
      </c>
      <c r="AC1865">
        <v>2.9</v>
      </c>
    </row>
    <row r="1866" spans="1:29" hidden="1" x14ac:dyDescent="0.25">
      <c r="A1866" t="s">
        <v>73</v>
      </c>
      <c r="B1866" t="s">
        <v>74</v>
      </c>
      <c r="C1866" s="1">
        <v>43961</v>
      </c>
      <c r="D1866">
        <v>92</v>
      </c>
      <c r="E1866">
        <v>0</v>
      </c>
      <c r="F1866">
        <v>11</v>
      </c>
      <c r="G1866">
        <v>0</v>
      </c>
      <c r="H1866">
        <v>233.94900000000001</v>
      </c>
      <c r="I1866">
        <v>0</v>
      </c>
      <c r="J1866">
        <v>27.972000000000001</v>
      </c>
      <c r="K1866">
        <v>0</v>
      </c>
      <c r="Q1866">
        <v>393248</v>
      </c>
      <c r="R1866">
        <v>39.497</v>
      </c>
      <c r="S1866">
        <v>34.299999999999997</v>
      </c>
      <c r="T1866">
        <v>8.9960000000000004</v>
      </c>
      <c r="U1866">
        <v>5.2</v>
      </c>
      <c r="V1866">
        <v>27717.847000000002</v>
      </c>
      <c r="X1866">
        <v>235.95400000000001</v>
      </c>
      <c r="Y1866">
        <v>13.17</v>
      </c>
      <c r="Z1866">
        <v>3.1</v>
      </c>
      <c r="AA1866">
        <v>20.399999999999999</v>
      </c>
      <c r="AC1866">
        <v>2.9</v>
      </c>
    </row>
    <row r="1867" spans="1:29" hidden="1" x14ac:dyDescent="0.25">
      <c r="A1867" t="s">
        <v>73</v>
      </c>
      <c r="B1867" t="s">
        <v>74</v>
      </c>
      <c r="C1867" s="1">
        <v>43962</v>
      </c>
      <c r="D1867">
        <v>92</v>
      </c>
      <c r="E1867">
        <v>0</v>
      </c>
      <c r="F1867">
        <v>11</v>
      </c>
      <c r="G1867">
        <v>0</v>
      </c>
      <c r="H1867">
        <v>233.94900000000001</v>
      </c>
      <c r="I1867">
        <v>0</v>
      </c>
      <c r="J1867">
        <v>27.972000000000001</v>
      </c>
      <c r="K1867">
        <v>0</v>
      </c>
      <c r="Q1867">
        <v>393248</v>
      </c>
      <c r="R1867">
        <v>39.497</v>
      </c>
      <c r="S1867">
        <v>34.299999999999997</v>
      </c>
      <c r="T1867">
        <v>8.9960000000000004</v>
      </c>
      <c r="U1867">
        <v>5.2</v>
      </c>
      <c r="V1867">
        <v>27717.847000000002</v>
      </c>
      <c r="X1867">
        <v>235.95400000000001</v>
      </c>
      <c r="Y1867">
        <v>13.17</v>
      </c>
      <c r="Z1867">
        <v>3.1</v>
      </c>
      <c r="AA1867">
        <v>20.399999999999999</v>
      </c>
      <c r="AC1867">
        <v>2.9</v>
      </c>
    </row>
    <row r="1868" spans="1:29" hidden="1" x14ac:dyDescent="0.25">
      <c r="A1868" t="s">
        <v>73</v>
      </c>
      <c r="B1868" t="s">
        <v>74</v>
      </c>
      <c r="C1868" s="1">
        <v>43963</v>
      </c>
      <c r="D1868">
        <v>93</v>
      </c>
      <c r="E1868">
        <v>1</v>
      </c>
      <c r="F1868">
        <v>11</v>
      </c>
      <c r="G1868">
        <v>0</v>
      </c>
      <c r="H1868">
        <v>236.49199999999999</v>
      </c>
      <c r="I1868">
        <v>2.5430000000000001</v>
      </c>
      <c r="J1868">
        <v>27.972000000000001</v>
      </c>
      <c r="K1868">
        <v>0</v>
      </c>
      <c r="Q1868">
        <v>393248</v>
      </c>
      <c r="R1868">
        <v>39.497</v>
      </c>
      <c r="S1868">
        <v>34.299999999999997</v>
      </c>
      <c r="T1868">
        <v>8.9960000000000004</v>
      </c>
      <c r="U1868">
        <v>5.2</v>
      </c>
      <c r="V1868">
        <v>27717.847000000002</v>
      </c>
      <c r="X1868">
        <v>235.95400000000001</v>
      </c>
      <c r="Y1868">
        <v>13.17</v>
      </c>
      <c r="Z1868">
        <v>3.1</v>
      </c>
      <c r="AA1868">
        <v>20.399999999999999</v>
      </c>
      <c r="AC1868">
        <v>2.9</v>
      </c>
    </row>
    <row r="1869" spans="1:29" hidden="1" x14ac:dyDescent="0.25">
      <c r="A1869" t="s">
        <v>73</v>
      </c>
      <c r="B1869" t="s">
        <v>74</v>
      </c>
      <c r="C1869" s="1">
        <v>43964</v>
      </c>
      <c r="D1869">
        <v>93</v>
      </c>
      <c r="E1869">
        <v>0</v>
      </c>
      <c r="F1869">
        <v>11</v>
      </c>
      <c r="G1869">
        <v>0</v>
      </c>
      <c r="H1869">
        <v>236.49199999999999</v>
      </c>
      <c r="I1869">
        <v>0</v>
      </c>
      <c r="J1869">
        <v>27.972000000000001</v>
      </c>
      <c r="K1869">
        <v>0</v>
      </c>
      <c r="Q1869">
        <v>393248</v>
      </c>
      <c r="R1869">
        <v>39.497</v>
      </c>
      <c r="S1869">
        <v>34.299999999999997</v>
      </c>
      <c r="T1869">
        <v>8.9960000000000004</v>
      </c>
      <c r="U1869">
        <v>5.2</v>
      </c>
      <c r="V1869">
        <v>27717.847000000002</v>
      </c>
      <c r="X1869">
        <v>235.95400000000001</v>
      </c>
      <c r="Y1869">
        <v>13.17</v>
      </c>
      <c r="Z1869">
        <v>3.1</v>
      </c>
      <c r="AA1869">
        <v>20.399999999999999</v>
      </c>
      <c r="AC1869">
        <v>2.9</v>
      </c>
    </row>
    <row r="1870" spans="1:29" hidden="1" x14ac:dyDescent="0.25">
      <c r="A1870" t="s">
        <v>73</v>
      </c>
      <c r="B1870" t="s">
        <v>74</v>
      </c>
      <c r="C1870" s="1">
        <v>43965</v>
      </c>
      <c r="D1870">
        <v>94</v>
      </c>
      <c r="E1870">
        <v>1</v>
      </c>
      <c r="F1870">
        <v>11</v>
      </c>
      <c r="G1870">
        <v>0</v>
      </c>
      <c r="H1870">
        <v>239.035</v>
      </c>
      <c r="I1870">
        <v>2.5430000000000001</v>
      </c>
      <c r="J1870">
        <v>27.972000000000001</v>
      </c>
      <c r="K1870">
        <v>0</v>
      </c>
      <c r="Q1870">
        <v>393248</v>
      </c>
      <c r="R1870">
        <v>39.497</v>
      </c>
      <c r="S1870">
        <v>34.299999999999997</v>
      </c>
      <c r="T1870">
        <v>8.9960000000000004</v>
      </c>
      <c r="U1870">
        <v>5.2</v>
      </c>
      <c r="V1870">
        <v>27717.847000000002</v>
      </c>
      <c r="X1870">
        <v>235.95400000000001</v>
      </c>
      <c r="Y1870">
        <v>13.17</v>
      </c>
      <c r="Z1870">
        <v>3.1</v>
      </c>
      <c r="AA1870">
        <v>20.399999999999999</v>
      </c>
      <c r="AC1870">
        <v>2.9</v>
      </c>
    </row>
    <row r="1871" spans="1:29" hidden="1" x14ac:dyDescent="0.25">
      <c r="A1871" t="s">
        <v>75</v>
      </c>
      <c r="B1871" t="s">
        <v>76</v>
      </c>
      <c r="C1871" s="1">
        <v>43896</v>
      </c>
      <c r="D1871">
        <v>2</v>
      </c>
      <c r="E1871">
        <v>2</v>
      </c>
      <c r="F1871">
        <v>0</v>
      </c>
      <c r="G1871">
        <v>0</v>
      </c>
      <c r="H1871">
        <v>0.61</v>
      </c>
      <c r="I1871">
        <v>0.61</v>
      </c>
      <c r="J1871">
        <v>0</v>
      </c>
      <c r="K1871">
        <v>0</v>
      </c>
      <c r="Q1871">
        <v>3280815</v>
      </c>
      <c r="R1871">
        <v>68.495999999999995</v>
      </c>
      <c r="S1871">
        <v>42.5</v>
      </c>
      <c r="T1871">
        <v>16.568999999999999</v>
      </c>
      <c r="U1871">
        <v>10.711</v>
      </c>
      <c r="V1871">
        <v>11713.895</v>
      </c>
      <c r="W1871">
        <v>0.2</v>
      </c>
      <c r="X1871">
        <v>329.63499999999999</v>
      </c>
      <c r="Y1871">
        <v>10.08</v>
      </c>
      <c r="Z1871">
        <v>30.2</v>
      </c>
      <c r="AA1871">
        <v>47.7</v>
      </c>
      <c r="AB1871">
        <v>97.164000000000001</v>
      </c>
      <c r="AC1871">
        <v>3.5</v>
      </c>
    </row>
    <row r="1872" spans="1:29" hidden="1" x14ac:dyDescent="0.25">
      <c r="A1872" t="s">
        <v>75</v>
      </c>
      <c r="B1872" t="s">
        <v>76</v>
      </c>
      <c r="C1872" s="1">
        <v>43902</v>
      </c>
      <c r="D1872">
        <v>3</v>
      </c>
      <c r="E1872">
        <v>1</v>
      </c>
      <c r="F1872">
        <v>0</v>
      </c>
      <c r="G1872">
        <v>0</v>
      </c>
      <c r="H1872">
        <v>0.91400000000000003</v>
      </c>
      <c r="I1872">
        <v>0.30499999999999999</v>
      </c>
      <c r="J1872">
        <v>0</v>
      </c>
      <c r="K1872">
        <v>0</v>
      </c>
      <c r="Q1872">
        <v>3280815</v>
      </c>
      <c r="R1872">
        <v>68.495999999999995</v>
      </c>
      <c r="S1872">
        <v>42.5</v>
      </c>
      <c r="T1872">
        <v>16.568999999999999</v>
      </c>
      <c r="U1872">
        <v>10.711</v>
      </c>
      <c r="V1872">
        <v>11713.895</v>
      </c>
      <c r="W1872">
        <v>0.2</v>
      </c>
      <c r="X1872">
        <v>329.63499999999999</v>
      </c>
      <c r="Y1872">
        <v>10.08</v>
      </c>
      <c r="Z1872">
        <v>30.2</v>
      </c>
      <c r="AA1872">
        <v>47.7</v>
      </c>
      <c r="AB1872">
        <v>97.164000000000001</v>
      </c>
      <c r="AC1872">
        <v>3.5</v>
      </c>
    </row>
    <row r="1873" spans="1:29" hidden="1" x14ac:dyDescent="0.25">
      <c r="A1873" t="s">
        <v>75</v>
      </c>
      <c r="B1873" t="s">
        <v>76</v>
      </c>
      <c r="C1873" s="1">
        <v>43903</v>
      </c>
      <c r="D1873">
        <v>3</v>
      </c>
      <c r="E1873">
        <v>0</v>
      </c>
      <c r="F1873">
        <v>0</v>
      </c>
      <c r="G1873">
        <v>0</v>
      </c>
      <c r="H1873">
        <v>0.91400000000000003</v>
      </c>
      <c r="I1873">
        <v>0</v>
      </c>
      <c r="J1873">
        <v>0</v>
      </c>
      <c r="K1873">
        <v>0</v>
      </c>
      <c r="Q1873">
        <v>3280815</v>
      </c>
      <c r="R1873">
        <v>68.495999999999995</v>
      </c>
      <c r="S1873">
        <v>42.5</v>
      </c>
      <c r="T1873">
        <v>16.568999999999999</v>
      </c>
      <c r="U1873">
        <v>10.711</v>
      </c>
      <c r="V1873">
        <v>11713.895</v>
      </c>
      <c r="W1873">
        <v>0.2</v>
      </c>
      <c r="X1873">
        <v>329.63499999999999</v>
      </c>
      <c r="Y1873">
        <v>10.08</v>
      </c>
      <c r="Z1873">
        <v>30.2</v>
      </c>
      <c r="AA1873">
        <v>47.7</v>
      </c>
      <c r="AB1873">
        <v>97.164000000000001</v>
      </c>
      <c r="AC1873">
        <v>3.5</v>
      </c>
    </row>
    <row r="1874" spans="1:29" hidden="1" x14ac:dyDescent="0.25">
      <c r="A1874" t="s">
        <v>75</v>
      </c>
      <c r="B1874" t="s">
        <v>76</v>
      </c>
      <c r="C1874" s="1">
        <v>43906</v>
      </c>
      <c r="D1874">
        <v>18</v>
      </c>
      <c r="E1874">
        <v>15</v>
      </c>
      <c r="F1874">
        <v>0</v>
      </c>
      <c r="G1874">
        <v>0</v>
      </c>
      <c r="H1874">
        <v>5.4859999999999998</v>
      </c>
      <c r="I1874">
        <v>4.5720000000000001</v>
      </c>
      <c r="J1874">
        <v>0</v>
      </c>
      <c r="K1874">
        <v>0</v>
      </c>
      <c r="Q1874">
        <v>3280815</v>
      </c>
      <c r="R1874">
        <v>68.495999999999995</v>
      </c>
      <c r="S1874">
        <v>42.5</v>
      </c>
      <c r="T1874">
        <v>16.568999999999999</v>
      </c>
      <c r="U1874">
        <v>10.711</v>
      </c>
      <c r="V1874">
        <v>11713.895</v>
      </c>
      <c r="W1874">
        <v>0.2</v>
      </c>
      <c r="X1874">
        <v>329.63499999999999</v>
      </c>
      <c r="Y1874">
        <v>10.08</v>
      </c>
      <c r="Z1874">
        <v>30.2</v>
      </c>
      <c r="AA1874">
        <v>47.7</v>
      </c>
      <c r="AB1874">
        <v>97.164000000000001</v>
      </c>
      <c r="AC1874">
        <v>3.5</v>
      </c>
    </row>
    <row r="1875" spans="1:29" hidden="1" x14ac:dyDescent="0.25">
      <c r="A1875" t="s">
        <v>75</v>
      </c>
      <c r="B1875" t="s">
        <v>76</v>
      </c>
      <c r="C1875" s="1">
        <v>43907</v>
      </c>
      <c r="D1875">
        <v>21</v>
      </c>
      <c r="E1875">
        <v>3</v>
      </c>
      <c r="F1875">
        <v>0</v>
      </c>
      <c r="G1875">
        <v>0</v>
      </c>
      <c r="H1875">
        <v>6.4009999999999998</v>
      </c>
      <c r="I1875">
        <v>0.91400000000000003</v>
      </c>
      <c r="J1875">
        <v>0</v>
      </c>
      <c r="K1875">
        <v>0</v>
      </c>
      <c r="Q1875">
        <v>3280815</v>
      </c>
      <c r="R1875">
        <v>68.495999999999995</v>
      </c>
      <c r="S1875">
        <v>42.5</v>
      </c>
      <c r="T1875">
        <v>16.568999999999999</v>
      </c>
      <c r="U1875">
        <v>10.711</v>
      </c>
      <c r="V1875">
        <v>11713.895</v>
      </c>
      <c r="W1875">
        <v>0.2</v>
      </c>
      <c r="X1875">
        <v>329.63499999999999</v>
      </c>
      <c r="Y1875">
        <v>10.08</v>
      </c>
      <c r="Z1875">
        <v>30.2</v>
      </c>
      <c r="AA1875">
        <v>47.7</v>
      </c>
      <c r="AB1875">
        <v>97.164000000000001</v>
      </c>
      <c r="AC1875">
        <v>3.5</v>
      </c>
    </row>
    <row r="1876" spans="1:29" hidden="1" x14ac:dyDescent="0.25">
      <c r="A1876" t="s">
        <v>75</v>
      </c>
      <c r="B1876" t="s">
        <v>76</v>
      </c>
      <c r="C1876" s="1">
        <v>43908</v>
      </c>
      <c r="D1876">
        <v>21</v>
      </c>
      <c r="E1876">
        <v>0</v>
      </c>
      <c r="F1876">
        <v>0</v>
      </c>
      <c r="G1876">
        <v>0</v>
      </c>
      <c r="H1876">
        <v>6.4009999999999998</v>
      </c>
      <c r="I1876">
        <v>0</v>
      </c>
      <c r="J1876">
        <v>0</v>
      </c>
      <c r="K1876">
        <v>0</v>
      </c>
      <c r="Q1876">
        <v>3280815</v>
      </c>
      <c r="R1876">
        <v>68.495999999999995</v>
      </c>
      <c r="S1876">
        <v>42.5</v>
      </c>
      <c r="T1876">
        <v>16.568999999999999</v>
      </c>
      <c r="U1876">
        <v>10.711</v>
      </c>
      <c r="V1876">
        <v>11713.895</v>
      </c>
      <c r="W1876">
        <v>0.2</v>
      </c>
      <c r="X1876">
        <v>329.63499999999999</v>
      </c>
      <c r="Y1876">
        <v>10.08</v>
      </c>
      <c r="Z1876">
        <v>30.2</v>
      </c>
      <c r="AA1876">
        <v>47.7</v>
      </c>
      <c r="AB1876">
        <v>97.164000000000001</v>
      </c>
      <c r="AC1876">
        <v>3.5</v>
      </c>
    </row>
    <row r="1877" spans="1:29" hidden="1" x14ac:dyDescent="0.25">
      <c r="A1877" t="s">
        <v>75</v>
      </c>
      <c r="B1877" t="s">
        <v>76</v>
      </c>
      <c r="C1877" s="1">
        <v>43909</v>
      </c>
      <c r="D1877">
        <v>36</v>
      </c>
      <c r="E1877">
        <v>15</v>
      </c>
      <c r="F1877">
        <v>0</v>
      </c>
      <c r="G1877">
        <v>0</v>
      </c>
      <c r="H1877">
        <v>10.973000000000001</v>
      </c>
      <c r="I1877">
        <v>4.5720000000000001</v>
      </c>
      <c r="J1877">
        <v>0</v>
      </c>
      <c r="K1877">
        <v>0</v>
      </c>
      <c r="Q1877">
        <v>3280815</v>
      </c>
      <c r="R1877">
        <v>68.495999999999995</v>
      </c>
      <c r="S1877">
        <v>42.5</v>
      </c>
      <c r="T1877">
        <v>16.568999999999999</v>
      </c>
      <c r="U1877">
        <v>10.711</v>
      </c>
      <c r="V1877">
        <v>11713.895</v>
      </c>
      <c r="W1877">
        <v>0.2</v>
      </c>
      <c r="X1877">
        <v>329.63499999999999</v>
      </c>
      <c r="Y1877">
        <v>10.08</v>
      </c>
      <c r="Z1877">
        <v>30.2</v>
      </c>
      <c r="AA1877">
        <v>47.7</v>
      </c>
      <c r="AB1877">
        <v>97.164000000000001</v>
      </c>
      <c r="AC1877">
        <v>3.5</v>
      </c>
    </row>
    <row r="1878" spans="1:29" hidden="1" x14ac:dyDescent="0.25">
      <c r="A1878" t="s">
        <v>75</v>
      </c>
      <c r="B1878" t="s">
        <v>76</v>
      </c>
      <c r="C1878" s="1">
        <v>43910</v>
      </c>
      <c r="D1878">
        <v>44</v>
      </c>
      <c r="E1878">
        <v>8</v>
      </c>
      <c r="F1878">
        <v>0</v>
      </c>
      <c r="G1878">
        <v>0</v>
      </c>
      <c r="H1878">
        <v>13.411</v>
      </c>
      <c r="I1878">
        <v>2.4380000000000002</v>
      </c>
      <c r="J1878">
        <v>0</v>
      </c>
      <c r="K1878">
        <v>0</v>
      </c>
      <c r="Q1878">
        <v>3280815</v>
      </c>
      <c r="R1878">
        <v>68.495999999999995</v>
      </c>
      <c r="S1878">
        <v>42.5</v>
      </c>
      <c r="T1878">
        <v>16.568999999999999</v>
      </c>
      <c r="U1878">
        <v>10.711</v>
      </c>
      <c r="V1878">
        <v>11713.895</v>
      </c>
      <c r="W1878">
        <v>0.2</v>
      </c>
      <c r="X1878">
        <v>329.63499999999999</v>
      </c>
      <c r="Y1878">
        <v>10.08</v>
      </c>
      <c r="Z1878">
        <v>30.2</v>
      </c>
      <c r="AA1878">
        <v>47.7</v>
      </c>
      <c r="AB1878">
        <v>97.164000000000001</v>
      </c>
      <c r="AC1878">
        <v>3.5</v>
      </c>
    </row>
    <row r="1879" spans="1:29" hidden="1" x14ac:dyDescent="0.25">
      <c r="A1879" t="s">
        <v>75</v>
      </c>
      <c r="B1879" t="s">
        <v>76</v>
      </c>
      <c r="C1879" s="1">
        <v>43911</v>
      </c>
      <c r="D1879">
        <v>44</v>
      </c>
      <c r="E1879">
        <v>0</v>
      </c>
      <c r="F1879">
        <v>0</v>
      </c>
      <c r="G1879">
        <v>0</v>
      </c>
      <c r="H1879">
        <v>13.411</v>
      </c>
      <c r="I1879">
        <v>0</v>
      </c>
      <c r="J1879">
        <v>0</v>
      </c>
      <c r="K1879">
        <v>0</v>
      </c>
      <c r="Q1879">
        <v>3280815</v>
      </c>
      <c r="R1879">
        <v>68.495999999999995</v>
      </c>
      <c r="S1879">
        <v>42.5</v>
      </c>
      <c r="T1879">
        <v>16.568999999999999</v>
      </c>
      <c r="U1879">
        <v>10.711</v>
      </c>
      <c r="V1879">
        <v>11713.895</v>
      </c>
      <c r="W1879">
        <v>0.2</v>
      </c>
      <c r="X1879">
        <v>329.63499999999999</v>
      </c>
      <c r="Y1879">
        <v>10.08</v>
      </c>
      <c r="Z1879">
        <v>30.2</v>
      </c>
      <c r="AA1879">
        <v>47.7</v>
      </c>
      <c r="AB1879">
        <v>97.164000000000001</v>
      </c>
      <c r="AC1879">
        <v>3.5</v>
      </c>
    </row>
    <row r="1880" spans="1:29" hidden="1" x14ac:dyDescent="0.25">
      <c r="A1880" t="s">
        <v>75</v>
      </c>
      <c r="B1880" t="s">
        <v>76</v>
      </c>
      <c r="C1880" s="1">
        <v>43912</v>
      </c>
      <c r="D1880">
        <v>92</v>
      </c>
      <c r="E1880">
        <v>48</v>
      </c>
      <c r="F1880">
        <v>1</v>
      </c>
      <c r="G1880">
        <v>1</v>
      </c>
      <c r="H1880">
        <v>28.042000000000002</v>
      </c>
      <c r="I1880">
        <v>14.631</v>
      </c>
      <c r="J1880">
        <v>0.30499999999999999</v>
      </c>
      <c r="K1880">
        <v>0.30499999999999999</v>
      </c>
      <c r="Q1880">
        <v>3280815</v>
      </c>
      <c r="R1880">
        <v>68.495999999999995</v>
      </c>
      <c r="S1880">
        <v>42.5</v>
      </c>
      <c r="T1880">
        <v>16.568999999999999</v>
      </c>
      <c r="U1880">
        <v>10.711</v>
      </c>
      <c r="V1880">
        <v>11713.895</v>
      </c>
      <c r="W1880">
        <v>0.2</v>
      </c>
      <c r="X1880">
        <v>329.63499999999999</v>
      </c>
      <c r="Y1880">
        <v>10.08</v>
      </c>
      <c r="Z1880">
        <v>30.2</v>
      </c>
      <c r="AA1880">
        <v>47.7</v>
      </c>
      <c r="AB1880">
        <v>97.164000000000001</v>
      </c>
      <c r="AC1880">
        <v>3.5</v>
      </c>
    </row>
    <row r="1881" spans="1:29" hidden="1" x14ac:dyDescent="0.25">
      <c r="A1881" t="s">
        <v>75</v>
      </c>
      <c r="B1881" t="s">
        <v>76</v>
      </c>
      <c r="C1881" s="1">
        <v>43913</v>
      </c>
      <c r="D1881">
        <v>125</v>
      </c>
      <c r="E1881">
        <v>33</v>
      </c>
      <c r="F1881">
        <v>1</v>
      </c>
      <c r="G1881">
        <v>0</v>
      </c>
      <c r="H1881">
        <v>38.1</v>
      </c>
      <c r="I1881">
        <v>10.058</v>
      </c>
      <c r="J1881">
        <v>0.30499999999999999</v>
      </c>
      <c r="K1881">
        <v>0</v>
      </c>
      <c r="Q1881">
        <v>3280815</v>
      </c>
      <c r="R1881">
        <v>68.495999999999995</v>
      </c>
      <c r="S1881">
        <v>42.5</v>
      </c>
      <c r="T1881">
        <v>16.568999999999999</v>
      </c>
      <c r="U1881">
        <v>10.711</v>
      </c>
      <c r="V1881">
        <v>11713.895</v>
      </c>
      <c r="W1881">
        <v>0.2</v>
      </c>
      <c r="X1881">
        <v>329.63499999999999</v>
      </c>
      <c r="Y1881">
        <v>10.08</v>
      </c>
      <c r="Z1881">
        <v>30.2</v>
      </c>
      <c r="AA1881">
        <v>47.7</v>
      </c>
      <c r="AB1881">
        <v>97.164000000000001</v>
      </c>
      <c r="AC1881">
        <v>3.5</v>
      </c>
    </row>
    <row r="1882" spans="1:29" hidden="1" x14ac:dyDescent="0.25">
      <c r="A1882" t="s">
        <v>75</v>
      </c>
      <c r="B1882" t="s">
        <v>76</v>
      </c>
      <c r="C1882" s="1">
        <v>43914</v>
      </c>
      <c r="D1882">
        <v>129</v>
      </c>
      <c r="E1882">
        <v>4</v>
      </c>
      <c r="F1882">
        <v>1</v>
      </c>
      <c r="G1882">
        <v>0</v>
      </c>
      <c r="H1882">
        <v>39.319000000000003</v>
      </c>
      <c r="I1882">
        <v>1.2190000000000001</v>
      </c>
      <c r="J1882">
        <v>0.30499999999999999</v>
      </c>
      <c r="K1882">
        <v>0</v>
      </c>
      <c r="Q1882">
        <v>3280815</v>
      </c>
      <c r="R1882">
        <v>68.495999999999995</v>
      </c>
      <c r="S1882">
        <v>42.5</v>
      </c>
      <c r="T1882">
        <v>16.568999999999999</v>
      </c>
      <c r="U1882">
        <v>10.711</v>
      </c>
      <c r="V1882">
        <v>11713.895</v>
      </c>
      <c r="W1882">
        <v>0.2</v>
      </c>
      <c r="X1882">
        <v>329.63499999999999</v>
      </c>
      <c r="Y1882">
        <v>10.08</v>
      </c>
      <c r="Z1882">
        <v>30.2</v>
      </c>
      <c r="AA1882">
        <v>47.7</v>
      </c>
      <c r="AB1882">
        <v>97.164000000000001</v>
      </c>
      <c r="AC1882">
        <v>3.5</v>
      </c>
    </row>
    <row r="1883" spans="1:29" hidden="1" x14ac:dyDescent="0.25">
      <c r="A1883" t="s">
        <v>75</v>
      </c>
      <c r="B1883" t="s">
        <v>76</v>
      </c>
      <c r="C1883" s="1">
        <v>43915</v>
      </c>
      <c r="D1883">
        <v>162</v>
      </c>
      <c r="E1883">
        <v>33</v>
      </c>
      <c r="F1883">
        <v>2</v>
      </c>
      <c r="G1883">
        <v>1</v>
      </c>
      <c r="H1883">
        <v>49.378</v>
      </c>
      <c r="I1883">
        <v>10.058</v>
      </c>
      <c r="J1883">
        <v>0.61</v>
      </c>
      <c r="K1883">
        <v>0.30499999999999999</v>
      </c>
      <c r="Q1883">
        <v>3280815</v>
      </c>
      <c r="R1883">
        <v>68.495999999999995</v>
      </c>
      <c r="S1883">
        <v>42.5</v>
      </c>
      <c r="T1883">
        <v>16.568999999999999</v>
      </c>
      <c r="U1883">
        <v>10.711</v>
      </c>
      <c r="V1883">
        <v>11713.895</v>
      </c>
      <c r="W1883">
        <v>0.2</v>
      </c>
      <c r="X1883">
        <v>329.63499999999999</v>
      </c>
      <c r="Y1883">
        <v>10.08</v>
      </c>
      <c r="Z1883">
        <v>30.2</v>
      </c>
      <c r="AA1883">
        <v>47.7</v>
      </c>
      <c r="AB1883">
        <v>97.164000000000001</v>
      </c>
      <c r="AC1883">
        <v>3.5</v>
      </c>
    </row>
    <row r="1884" spans="1:29" hidden="1" x14ac:dyDescent="0.25">
      <c r="A1884" t="s">
        <v>75</v>
      </c>
      <c r="B1884" t="s">
        <v>76</v>
      </c>
      <c r="C1884" s="1">
        <v>43916</v>
      </c>
      <c r="D1884">
        <v>181</v>
      </c>
      <c r="E1884">
        <v>19</v>
      </c>
      <c r="F1884">
        <v>3</v>
      </c>
      <c r="G1884">
        <v>1</v>
      </c>
      <c r="H1884">
        <v>55.168999999999997</v>
      </c>
      <c r="I1884">
        <v>5.7910000000000004</v>
      </c>
      <c r="J1884">
        <v>0.91400000000000003</v>
      </c>
      <c r="K1884">
        <v>0.30499999999999999</v>
      </c>
      <c r="Q1884">
        <v>3280815</v>
      </c>
      <c r="R1884">
        <v>68.495999999999995</v>
      </c>
      <c r="S1884">
        <v>42.5</v>
      </c>
      <c r="T1884">
        <v>16.568999999999999</v>
      </c>
      <c r="U1884">
        <v>10.711</v>
      </c>
      <c r="V1884">
        <v>11713.895</v>
      </c>
      <c r="W1884">
        <v>0.2</v>
      </c>
      <c r="X1884">
        <v>329.63499999999999</v>
      </c>
      <c r="Y1884">
        <v>10.08</v>
      </c>
      <c r="Z1884">
        <v>30.2</v>
      </c>
      <c r="AA1884">
        <v>47.7</v>
      </c>
      <c r="AB1884">
        <v>97.164000000000001</v>
      </c>
      <c r="AC1884">
        <v>3.5</v>
      </c>
    </row>
    <row r="1885" spans="1:29" hidden="1" x14ac:dyDescent="0.25">
      <c r="A1885" t="s">
        <v>75</v>
      </c>
      <c r="B1885" t="s">
        <v>76</v>
      </c>
      <c r="C1885" s="1">
        <v>43917</v>
      </c>
      <c r="D1885">
        <v>181</v>
      </c>
      <c r="E1885">
        <v>0</v>
      </c>
      <c r="F1885">
        <v>3</v>
      </c>
      <c r="G1885">
        <v>0</v>
      </c>
      <c r="H1885">
        <v>55.168999999999997</v>
      </c>
      <c r="I1885">
        <v>0</v>
      </c>
      <c r="J1885">
        <v>0.91400000000000003</v>
      </c>
      <c r="K1885">
        <v>0</v>
      </c>
      <c r="Q1885">
        <v>3280815</v>
      </c>
      <c r="R1885">
        <v>68.495999999999995</v>
      </c>
      <c r="S1885">
        <v>42.5</v>
      </c>
      <c r="T1885">
        <v>16.568999999999999</v>
      </c>
      <c r="U1885">
        <v>10.711</v>
      </c>
      <c r="V1885">
        <v>11713.895</v>
      </c>
      <c r="W1885">
        <v>0.2</v>
      </c>
      <c r="X1885">
        <v>329.63499999999999</v>
      </c>
      <c r="Y1885">
        <v>10.08</v>
      </c>
      <c r="Z1885">
        <v>30.2</v>
      </c>
      <c r="AA1885">
        <v>47.7</v>
      </c>
      <c r="AB1885">
        <v>97.164000000000001</v>
      </c>
      <c r="AC1885">
        <v>3.5</v>
      </c>
    </row>
    <row r="1886" spans="1:29" hidden="1" x14ac:dyDescent="0.25">
      <c r="A1886" t="s">
        <v>75</v>
      </c>
      <c r="B1886" t="s">
        <v>76</v>
      </c>
      <c r="C1886" s="1">
        <v>43918</v>
      </c>
      <c r="D1886">
        <v>229</v>
      </c>
      <c r="E1886">
        <v>48</v>
      </c>
      <c r="F1886">
        <v>3</v>
      </c>
      <c r="G1886">
        <v>0</v>
      </c>
      <c r="H1886">
        <v>69.8</v>
      </c>
      <c r="I1886">
        <v>14.631</v>
      </c>
      <c r="J1886">
        <v>0.91400000000000003</v>
      </c>
      <c r="K1886">
        <v>0</v>
      </c>
      <c r="Q1886">
        <v>3280815</v>
      </c>
      <c r="R1886">
        <v>68.495999999999995</v>
      </c>
      <c r="S1886">
        <v>42.5</v>
      </c>
      <c r="T1886">
        <v>16.568999999999999</v>
      </c>
      <c r="U1886">
        <v>10.711</v>
      </c>
      <c r="V1886">
        <v>11713.895</v>
      </c>
      <c r="W1886">
        <v>0.2</v>
      </c>
      <c r="X1886">
        <v>329.63499999999999</v>
      </c>
      <c r="Y1886">
        <v>10.08</v>
      </c>
      <c r="Z1886">
        <v>30.2</v>
      </c>
      <c r="AA1886">
        <v>47.7</v>
      </c>
      <c r="AB1886">
        <v>97.164000000000001</v>
      </c>
      <c r="AC1886">
        <v>3.5</v>
      </c>
    </row>
    <row r="1887" spans="1:29" hidden="1" x14ac:dyDescent="0.25">
      <c r="A1887" t="s">
        <v>75</v>
      </c>
      <c r="B1887" t="s">
        <v>76</v>
      </c>
      <c r="C1887" s="1">
        <v>43919</v>
      </c>
      <c r="D1887">
        <v>257</v>
      </c>
      <c r="E1887">
        <v>28</v>
      </c>
      <c r="F1887">
        <v>5</v>
      </c>
      <c r="G1887">
        <v>2</v>
      </c>
      <c r="H1887">
        <v>78.334000000000003</v>
      </c>
      <c r="I1887">
        <v>8.5340000000000007</v>
      </c>
      <c r="J1887">
        <v>1.524</v>
      </c>
      <c r="K1887">
        <v>0.61</v>
      </c>
      <c r="Q1887">
        <v>3280815</v>
      </c>
      <c r="R1887">
        <v>68.495999999999995</v>
      </c>
      <c r="S1887">
        <v>42.5</v>
      </c>
      <c r="T1887">
        <v>16.568999999999999</v>
      </c>
      <c r="U1887">
        <v>10.711</v>
      </c>
      <c r="V1887">
        <v>11713.895</v>
      </c>
      <c r="W1887">
        <v>0.2</v>
      </c>
      <c r="X1887">
        <v>329.63499999999999</v>
      </c>
      <c r="Y1887">
        <v>10.08</v>
      </c>
      <c r="Z1887">
        <v>30.2</v>
      </c>
      <c r="AA1887">
        <v>47.7</v>
      </c>
      <c r="AB1887">
        <v>97.164000000000001</v>
      </c>
      <c r="AC1887">
        <v>3.5</v>
      </c>
    </row>
    <row r="1888" spans="1:29" hidden="1" x14ac:dyDescent="0.25">
      <c r="A1888" t="s">
        <v>75</v>
      </c>
      <c r="B1888" t="s">
        <v>76</v>
      </c>
      <c r="C1888" s="1">
        <v>43920</v>
      </c>
      <c r="D1888">
        <v>323</v>
      </c>
      <c r="E1888">
        <v>66</v>
      </c>
      <c r="F1888">
        <v>6</v>
      </c>
      <c r="G1888">
        <v>1</v>
      </c>
      <c r="H1888">
        <v>98.450999999999993</v>
      </c>
      <c r="I1888">
        <v>20.117000000000001</v>
      </c>
      <c r="J1888">
        <v>1.829</v>
      </c>
      <c r="K1888">
        <v>0.30499999999999999</v>
      </c>
      <c r="Q1888">
        <v>3280815</v>
      </c>
      <c r="R1888">
        <v>68.495999999999995</v>
      </c>
      <c r="S1888">
        <v>42.5</v>
      </c>
      <c r="T1888">
        <v>16.568999999999999</v>
      </c>
      <c r="U1888">
        <v>10.711</v>
      </c>
      <c r="V1888">
        <v>11713.895</v>
      </c>
      <c r="W1888">
        <v>0.2</v>
      </c>
      <c r="X1888">
        <v>329.63499999999999</v>
      </c>
      <c r="Y1888">
        <v>10.08</v>
      </c>
      <c r="Z1888">
        <v>30.2</v>
      </c>
      <c r="AA1888">
        <v>47.7</v>
      </c>
      <c r="AB1888">
        <v>97.164000000000001</v>
      </c>
      <c r="AC1888">
        <v>3.5</v>
      </c>
    </row>
    <row r="1889" spans="1:29" hidden="1" x14ac:dyDescent="0.25">
      <c r="A1889" t="s">
        <v>75</v>
      </c>
      <c r="B1889" t="s">
        <v>76</v>
      </c>
      <c r="C1889" s="1">
        <v>43921</v>
      </c>
      <c r="D1889">
        <v>353</v>
      </c>
      <c r="E1889">
        <v>30</v>
      </c>
      <c r="F1889">
        <v>8</v>
      </c>
      <c r="G1889">
        <v>2</v>
      </c>
      <c r="H1889">
        <v>107.595</v>
      </c>
      <c r="I1889">
        <v>9.1440000000000001</v>
      </c>
      <c r="J1889">
        <v>2.4380000000000002</v>
      </c>
      <c r="K1889">
        <v>0.61</v>
      </c>
      <c r="Q1889">
        <v>3280815</v>
      </c>
      <c r="R1889">
        <v>68.495999999999995</v>
      </c>
      <c r="S1889">
        <v>42.5</v>
      </c>
      <c r="T1889">
        <v>16.568999999999999</v>
      </c>
      <c r="U1889">
        <v>10.711</v>
      </c>
      <c r="V1889">
        <v>11713.895</v>
      </c>
      <c r="W1889">
        <v>0.2</v>
      </c>
      <c r="X1889">
        <v>329.63499999999999</v>
      </c>
      <c r="Y1889">
        <v>10.08</v>
      </c>
      <c r="Z1889">
        <v>30.2</v>
      </c>
      <c r="AA1889">
        <v>47.7</v>
      </c>
      <c r="AB1889">
        <v>97.164000000000001</v>
      </c>
      <c r="AC1889">
        <v>3.5</v>
      </c>
    </row>
    <row r="1890" spans="1:29" hidden="1" x14ac:dyDescent="0.25">
      <c r="A1890" t="s">
        <v>75</v>
      </c>
      <c r="B1890" t="s">
        <v>76</v>
      </c>
      <c r="C1890" s="1">
        <v>43922</v>
      </c>
      <c r="D1890">
        <v>413</v>
      </c>
      <c r="E1890">
        <v>60</v>
      </c>
      <c r="F1890">
        <v>12</v>
      </c>
      <c r="G1890">
        <v>4</v>
      </c>
      <c r="H1890">
        <v>125.883</v>
      </c>
      <c r="I1890">
        <v>18.288</v>
      </c>
      <c r="J1890">
        <v>3.6579999999999999</v>
      </c>
      <c r="K1890">
        <v>1.2190000000000001</v>
      </c>
      <c r="Q1890">
        <v>3280815</v>
      </c>
      <c r="R1890">
        <v>68.495999999999995</v>
      </c>
      <c r="S1890">
        <v>42.5</v>
      </c>
      <c r="T1890">
        <v>16.568999999999999</v>
      </c>
      <c r="U1890">
        <v>10.711</v>
      </c>
      <c r="V1890">
        <v>11713.895</v>
      </c>
      <c r="W1890">
        <v>0.2</v>
      </c>
      <c r="X1890">
        <v>329.63499999999999</v>
      </c>
      <c r="Y1890">
        <v>10.08</v>
      </c>
      <c r="Z1890">
        <v>30.2</v>
      </c>
      <c r="AA1890">
        <v>47.7</v>
      </c>
      <c r="AB1890">
        <v>97.164000000000001</v>
      </c>
      <c r="AC1890">
        <v>3.5</v>
      </c>
    </row>
    <row r="1891" spans="1:29" hidden="1" x14ac:dyDescent="0.25">
      <c r="A1891" t="s">
        <v>75</v>
      </c>
      <c r="B1891" t="s">
        <v>76</v>
      </c>
      <c r="C1891" s="1">
        <v>43923</v>
      </c>
      <c r="D1891">
        <v>464</v>
      </c>
      <c r="E1891">
        <v>51</v>
      </c>
      <c r="F1891">
        <v>13</v>
      </c>
      <c r="G1891">
        <v>1</v>
      </c>
      <c r="H1891">
        <v>141.428</v>
      </c>
      <c r="I1891">
        <v>15.545</v>
      </c>
      <c r="J1891">
        <v>3.9620000000000002</v>
      </c>
      <c r="K1891">
        <v>0.30499999999999999</v>
      </c>
      <c r="Q1891">
        <v>3280815</v>
      </c>
      <c r="R1891">
        <v>68.495999999999995</v>
      </c>
      <c r="S1891">
        <v>42.5</v>
      </c>
      <c r="T1891">
        <v>16.568999999999999</v>
      </c>
      <c r="U1891">
        <v>10.711</v>
      </c>
      <c r="V1891">
        <v>11713.895</v>
      </c>
      <c r="W1891">
        <v>0.2</v>
      </c>
      <c r="X1891">
        <v>329.63499999999999</v>
      </c>
      <c r="Y1891">
        <v>10.08</v>
      </c>
      <c r="Z1891">
        <v>30.2</v>
      </c>
      <c r="AA1891">
        <v>47.7</v>
      </c>
      <c r="AB1891">
        <v>97.164000000000001</v>
      </c>
      <c r="AC1891">
        <v>3.5</v>
      </c>
    </row>
    <row r="1892" spans="1:29" hidden="1" x14ac:dyDescent="0.25">
      <c r="A1892" t="s">
        <v>75</v>
      </c>
      <c r="B1892" t="s">
        <v>76</v>
      </c>
      <c r="C1892" s="1">
        <v>43924</v>
      </c>
      <c r="D1892">
        <v>532</v>
      </c>
      <c r="E1892">
        <v>68</v>
      </c>
      <c r="F1892">
        <v>17</v>
      </c>
      <c r="G1892">
        <v>4</v>
      </c>
      <c r="H1892">
        <v>162.155</v>
      </c>
      <c r="I1892">
        <v>20.727</v>
      </c>
      <c r="J1892">
        <v>5.1820000000000004</v>
      </c>
      <c r="K1892">
        <v>1.2190000000000001</v>
      </c>
      <c r="Q1892">
        <v>3280815</v>
      </c>
      <c r="R1892">
        <v>68.495999999999995</v>
      </c>
      <c r="S1892">
        <v>42.5</v>
      </c>
      <c r="T1892">
        <v>16.568999999999999</v>
      </c>
      <c r="U1892">
        <v>10.711</v>
      </c>
      <c r="V1892">
        <v>11713.895</v>
      </c>
      <c r="W1892">
        <v>0.2</v>
      </c>
      <c r="X1892">
        <v>329.63499999999999</v>
      </c>
      <c r="Y1892">
        <v>10.08</v>
      </c>
      <c r="Z1892">
        <v>30.2</v>
      </c>
      <c r="AA1892">
        <v>47.7</v>
      </c>
      <c r="AB1892">
        <v>97.164000000000001</v>
      </c>
      <c r="AC1892">
        <v>3.5</v>
      </c>
    </row>
    <row r="1893" spans="1:29" hidden="1" x14ac:dyDescent="0.25">
      <c r="A1893" t="s">
        <v>75</v>
      </c>
      <c r="B1893" t="s">
        <v>76</v>
      </c>
      <c r="C1893" s="1">
        <v>43925</v>
      </c>
      <c r="D1893">
        <v>586</v>
      </c>
      <c r="E1893">
        <v>54</v>
      </c>
      <c r="F1893">
        <v>18</v>
      </c>
      <c r="G1893">
        <v>1</v>
      </c>
      <c r="H1893">
        <v>178.614</v>
      </c>
      <c r="I1893">
        <v>16.459</v>
      </c>
      <c r="J1893">
        <v>5.4859999999999998</v>
      </c>
      <c r="K1893">
        <v>0.30499999999999999</v>
      </c>
      <c r="Q1893">
        <v>3280815</v>
      </c>
      <c r="R1893">
        <v>68.495999999999995</v>
      </c>
      <c r="S1893">
        <v>42.5</v>
      </c>
      <c r="T1893">
        <v>16.568999999999999</v>
      </c>
      <c r="U1893">
        <v>10.711</v>
      </c>
      <c r="V1893">
        <v>11713.895</v>
      </c>
      <c r="W1893">
        <v>0.2</v>
      </c>
      <c r="X1893">
        <v>329.63499999999999</v>
      </c>
      <c r="Y1893">
        <v>10.08</v>
      </c>
      <c r="Z1893">
        <v>30.2</v>
      </c>
      <c r="AA1893">
        <v>47.7</v>
      </c>
      <c r="AB1893">
        <v>97.164000000000001</v>
      </c>
      <c r="AC1893">
        <v>3.5</v>
      </c>
    </row>
    <row r="1894" spans="1:29" hidden="1" x14ac:dyDescent="0.25">
      <c r="A1894" t="s">
        <v>75</v>
      </c>
      <c r="B1894" t="s">
        <v>76</v>
      </c>
      <c r="C1894" s="1">
        <v>43926</v>
      </c>
      <c r="D1894">
        <v>632</v>
      </c>
      <c r="E1894">
        <v>46</v>
      </c>
      <c r="F1894">
        <v>21</v>
      </c>
      <c r="G1894">
        <v>3</v>
      </c>
      <c r="H1894">
        <v>192.63499999999999</v>
      </c>
      <c r="I1894">
        <v>14.021000000000001</v>
      </c>
      <c r="J1894">
        <v>6.4009999999999998</v>
      </c>
      <c r="K1894">
        <v>0.91400000000000003</v>
      </c>
      <c r="Q1894">
        <v>3280815</v>
      </c>
      <c r="R1894">
        <v>68.495999999999995</v>
      </c>
      <c r="S1894">
        <v>42.5</v>
      </c>
      <c r="T1894">
        <v>16.568999999999999</v>
      </c>
      <c r="U1894">
        <v>10.711</v>
      </c>
      <c r="V1894">
        <v>11713.895</v>
      </c>
      <c r="W1894">
        <v>0.2</v>
      </c>
      <c r="X1894">
        <v>329.63499999999999</v>
      </c>
      <c r="Y1894">
        <v>10.08</v>
      </c>
      <c r="Z1894">
        <v>30.2</v>
      </c>
      <c r="AA1894">
        <v>47.7</v>
      </c>
      <c r="AB1894">
        <v>97.164000000000001</v>
      </c>
      <c r="AC1894">
        <v>3.5</v>
      </c>
    </row>
    <row r="1895" spans="1:29" hidden="1" x14ac:dyDescent="0.25">
      <c r="A1895" t="s">
        <v>75</v>
      </c>
      <c r="B1895" t="s">
        <v>76</v>
      </c>
      <c r="C1895" s="1">
        <v>43927</v>
      </c>
      <c r="D1895">
        <v>663</v>
      </c>
      <c r="E1895">
        <v>31</v>
      </c>
      <c r="F1895">
        <v>24</v>
      </c>
      <c r="G1895">
        <v>3</v>
      </c>
      <c r="H1895">
        <v>202.084</v>
      </c>
      <c r="I1895">
        <v>9.4489999999999998</v>
      </c>
      <c r="J1895">
        <v>7.3150000000000004</v>
      </c>
      <c r="K1895">
        <v>0.91400000000000003</v>
      </c>
      <c r="Q1895">
        <v>3280815</v>
      </c>
      <c r="R1895">
        <v>68.495999999999995</v>
      </c>
      <c r="S1895">
        <v>42.5</v>
      </c>
      <c r="T1895">
        <v>16.568999999999999</v>
      </c>
      <c r="U1895">
        <v>10.711</v>
      </c>
      <c r="V1895">
        <v>11713.895</v>
      </c>
      <c r="W1895">
        <v>0.2</v>
      </c>
      <c r="X1895">
        <v>329.63499999999999</v>
      </c>
      <c r="Y1895">
        <v>10.08</v>
      </c>
      <c r="Z1895">
        <v>30.2</v>
      </c>
      <c r="AA1895">
        <v>47.7</v>
      </c>
      <c r="AB1895">
        <v>97.164000000000001</v>
      </c>
      <c r="AC1895">
        <v>3.5</v>
      </c>
    </row>
    <row r="1896" spans="1:29" hidden="1" x14ac:dyDescent="0.25">
      <c r="A1896" t="s">
        <v>75</v>
      </c>
      <c r="B1896" t="s">
        <v>76</v>
      </c>
      <c r="C1896" s="1">
        <v>43928</v>
      </c>
      <c r="D1896">
        <v>695</v>
      </c>
      <c r="E1896">
        <v>32</v>
      </c>
      <c r="F1896">
        <v>28</v>
      </c>
      <c r="G1896">
        <v>4</v>
      </c>
      <c r="H1896">
        <v>211.83799999999999</v>
      </c>
      <c r="I1896">
        <v>9.7539999999999996</v>
      </c>
      <c r="J1896">
        <v>8.5340000000000007</v>
      </c>
      <c r="K1896">
        <v>1.2190000000000001</v>
      </c>
      <c r="Q1896">
        <v>3280815</v>
      </c>
      <c r="R1896">
        <v>68.495999999999995</v>
      </c>
      <c r="S1896">
        <v>42.5</v>
      </c>
      <c r="T1896">
        <v>16.568999999999999</v>
      </c>
      <c r="U1896">
        <v>10.711</v>
      </c>
      <c r="V1896">
        <v>11713.895</v>
      </c>
      <c r="W1896">
        <v>0.2</v>
      </c>
      <c r="X1896">
        <v>329.63499999999999</v>
      </c>
      <c r="Y1896">
        <v>10.08</v>
      </c>
      <c r="Z1896">
        <v>30.2</v>
      </c>
      <c r="AA1896">
        <v>47.7</v>
      </c>
      <c r="AB1896">
        <v>97.164000000000001</v>
      </c>
      <c r="AC1896">
        <v>3.5</v>
      </c>
    </row>
    <row r="1897" spans="1:29" hidden="1" x14ac:dyDescent="0.25">
      <c r="A1897" t="s">
        <v>75</v>
      </c>
      <c r="B1897" t="s">
        <v>76</v>
      </c>
      <c r="C1897" s="1">
        <v>43929</v>
      </c>
      <c r="D1897">
        <v>781</v>
      </c>
      <c r="E1897">
        <v>86</v>
      </c>
      <c r="F1897">
        <v>32</v>
      </c>
      <c r="G1897">
        <v>4</v>
      </c>
      <c r="H1897">
        <v>238.05099999999999</v>
      </c>
      <c r="I1897">
        <v>26.213000000000001</v>
      </c>
      <c r="J1897">
        <v>9.7539999999999996</v>
      </c>
      <c r="K1897">
        <v>1.2190000000000001</v>
      </c>
      <c r="Q1897">
        <v>3280815</v>
      </c>
      <c r="R1897">
        <v>68.495999999999995</v>
      </c>
      <c r="S1897">
        <v>42.5</v>
      </c>
      <c r="T1897">
        <v>16.568999999999999</v>
      </c>
      <c r="U1897">
        <v>10.711</v>
      </c>
      <c r="V1897">
        <v>11713.895</v>
      </c>
      <c r="W1897">
        <v>0.2</v>
      </c>
      <c r="X1897">
        <v>329.63499999999999</v>
      </c>
      <c r="Y1897">
        <v>10.08</v>
      </c>
      <c r="Z1897">
        <v>30.2</v>
      </c>
      <c r="AA1897">
        <v>47.7</v>
      </c>
      <c r="AB1897">
        <v>97.164000000000001</v>
      </c>
      <c r="AC1897">
        <v>3.5</v>
      </c>
    </row>
    <row r="1898" spans="1:29" hidden="1" x14ac:dyDescent="0.25">
      <c r="A1898" t="s">
        <v>75</v>
      </c>
      <c r="B1898" t="s">
        <v>76</v>
      </c>
      <c r="C1898" s="1">
        <v>43930</v>
      </c>
      <c r="D1898">
        <v>816</v>
      </c>
      <c r="E1898">
        <v>35</v>
      </c>
      <c r="F1898">
        <v>35</v>
      </c>
      <c r="G1898">
        <v>3</v>
      </c>
      <c r="H1898">
        <v>248.71899999999999</v>
      </c>
      <c r="I1898">
        <v>10.667999999999999</v>
      </c>
      <c r="J1898">
        <v>10.667999999999999</v>
      </c>
      <c r="K1898">
        <v>0.91400000000000003</v>
      </c>
      <c r="Q1898">
        <v>3280815</v>
      </c>
      <c r="R1898">
        <v>68.495999999999995</v>
      </c>
      <c r="S1898">
        <v>42.5</v>
      </c>
      <c r="T1898">
        <v>16.568999999999999</v>
      </c>
      <c r="U1898">
        <v>10.711</v>
      </c>
      <c r="V1898">
        <v>11713.895</v>
      </c>
      <c r="W1898">
        <v>0.2</v>
      </c>
      <c r="X1898">
        <v>329.63499999999999</v>
      </c>
      <c r="Y1898">
        <v>10.08</v>
      </c>
      <c r="Z1898">
        <v>30.2</v>
      </c>
      <c r="AA1898">
        <v>47.7</v>
      </c>
      <c r="AB1898">
        <v>97.164000000000001</v>
      </c>
      <c r="AC1898">
        <v>3.5</v>
      </c>
    </row>
    <row r="1899" spans="1:29" hidden="1" x14ac:dyDescent="0.25">
      <c r="A1899" t="s">
        <v>75</v>
      </c>
      <c r="B1899" t="s">
        <v>76</v>
      </c>
      <c r="C1899" s="1">
        <v>43931</v>
      </c>
      <c r="D1899">
        <v>875</v>
      </c>
      <c r="E1899">
        <v>59</v>
      </c>
      <c r="F1899">
        <v>36</v>
      </c>
      <c r="G1899">
        <v>1</v>
      </c>
      <c r="H1899">
        <v>266.702</v>
      </c>
      <c r="I1899">
        <v>17.983000000000001</v>
      </c>
      <c r="J1899">
        <v>10.973000000000001</v>
      </c>
      <c r="K1899">
        <v>0.30499999999999999</v>
      </c>
      <c r="Q1899">
        <v>3280815</v>
      </c>
      <c r="R1899">
        <v>68.495999999999995</v>
      </c>
      <c r="S1899">
        <v>42.5</v>
      </c>
      <c r="T1899">
        <v>16.568999999999999</v>
      </c>
      <c r="U1899">
        <v>10.711</v>
      </c>
      <c r="V1899">
        <v>11713.895</v>
      </c>
      <c r="W1899">
        <v>0.2</v>
      </c>
      <c r="X1899">
        <v>329.63499999999999</v>
      </c>
      <c r="Y1899">
        <v>10.08</v>
      </c>
      <c r="Z1899">
        <v>30.2</v>
      </c>
      <c r="AA1899">
        <v>47.7</v>
      </c>
      <c r="AB1899">
        <v>97.164000000000001</v>
      </c>
      <c r="AC1899">
        <v>3.5</v>
      </c>
    </row>
    <row r="1900" spans="1:29" hidden="1" x14ac:dyDescent="0.25">
      <c r="A1900" t="s">
        <v>75</v>
      </c>
      <c r="B1900" t="s">
        <v>76</v>
      </c>
      <c r="C1900" s="1">
        <v>43932</v>
      </c>
      <c r="D1900">
        <v>901</v>
      </c>
      <c r="E1900">
        <v>26</v>
      </c>
      <c r="F1900">
        <v>37</v>
      </c>
      <c r="G1900">
        <v>1</v>
      </c>
      <c r="H1900">
        <v>274.62700000000001</v>
      </c>
      <c r="I1900">
        <v>7.9249999999999998</v>
      </c>
      <c r="J1900">
        <v>11.278</v>
      </c>
      <c r="K1900">
        <v>0.30499999999999999</v>
      </c>
      <c r="Q1900">
        <v>3280815</v>
      </c>
      <c r="R1900">
        <v>68.495999999999995</v>
      </c>
      <c r="S1900">
        <v>42.5</v>
      </c>
      <c r="T1900">
        <v>16.568999999999999</v>
      </c>
      <c r="U1900">
        <v>10.711</v>
      </c>
      <c r="V1900">
        <v>11713.895</v>
      </c>
      <c r="W1900">
        <v>0.2</v>
      </c>
      <c r="X1900">
        <v>329.63499999999999</v>
      </c>
      <c r="Y1900">
        <v>10.08</v>
      </c>
      <c r="Z1900">
        <v>30.2</v>
      </c>
      <c r="AA1900">
        <v>47.7</v>
      </c>
      <c r="AB1900">
        <v>97.164000000000001</v>
      </c>
      <c r="AC1900">
        <v>3.5</v>
      </c>
    </row>
    <row r="1901" spans="1:29" hidden="1" x14ac:dyDescent="0.25">
      <c r="A1901" t="s">
        <v>75</v>
      </c>
      <c r="B1901" t="s">
        <v>76</v>
      </c>
      <c r="C1901" s="1">
        <v>43933</v>
      </c>
      <c r="D1901">
        <v>948</v>
      </c>
      <c r="E1901">
        <v>47</v>
      </c>
      <c r="F1901">
        <v>37</v>
      </c>
      <c r="G1901">
        <v>0</v>
      </c>
      <c r="H1901">
        <v>288.95299999999997</v>
      </c>
      <c r="I1901">
        <v>14.326000000000001</v>
      </c>
      <c r="J1901">
        <v>11.278</v>
      </c>
      <c r="K1901">
        <v>0</v>
      </c>
      <c r="Q1901">
        <v>3280815</v>
      </c>
      <c r="R1901">
        <v>68.495999999999995</v>
      </c>
      <c r="S1901">
        <v>42.5</v>
      </c>
      <c r="T1901">
        <v>16.568999999999999</v>
      </c>
      <c r="U1901">
        <v>10.711</v>
      </c>
      <c r="V1901">
        <v>11713.895</v>
      </c>
      <c r="W1901">
        <v>0.2</v>
      </c>
      <c r="X1901">
        <v>329.63499999999999</v>
      </c>
      <c r="Y1901">
        <v>10.08</v>
      </c>
      <c r="Z1901">
        <v>30.2</v>
      </c>
      <c r="AA1901">
        <v>47.7</v>
      </c>
      <c r="AB1901">
        <v>97.164000000000001</v>
      </c>
      <c r="AC1901">
        <v>3.5</v>
      </c>
    </row>
    <row r="1902" spans="1:29" hidden="1" x14ac:dyDescent="0.25">
      <c r="A1902" t="s">
        <v>75</v>
      </c>
      <c r="B1902" t="s">
        <v>76</v>
      </c>
      <c r="C1902" s="1">
        <v>43934</v>
      </c>
      <c r="D1902">
        <v>1007</v>
      </c>
      <c r="E1902">
        <v>59</v>
      </c>
      <c r="F1902">
        <v>38</v>
      </c>
      <c r="G1902">
        <v>1</v>
      </c>
      <c r="H1902">
        <v>306.93599999999998</v>
      </c>
      <c r="I1902">
        <v>17.983000000000001</v>
      </c>
      <c r="J1902">
        <v>11.582000000000001</v>
      </c>
      <c r="K1902">
        <v>0.30499999999999999</v>
      </c>
      <c r="Q1902">
        <v>3280815</v>
      </c>
      <c r="R1902">
        <v>68.495999999999995</v>
      </c>
      <c r="S1902">
        <v>42.5</v>
      </c>
      <c r="T1902">
        <v>16.568999999999999</v>
      </c>
      <c r="U1902">
        <v>10.711</v>
      </c>
      <c r="V1902">
        <v>11713.895</v>
      </c>
      <c r="W1902">
        <v>0.2</v>
      </c>
      <c r="X1902">
        <v>329.63499999999999</v>
      </c>
      <c r="Y1902">
        <v>10.08</v>
      </c>
      <c r="Z1902">
        <v>30.2</v>
      </c>
      <c r="AA1902">
        <v>47.7</v>
      </c>
      <c r="AB1902">
        <v>97.164000000000001</v>
      </c>
      <c r="AC1902">
        <v>3.5</v>
      </c>
    </row>
    <row r="1903" spans="1:29" hidden="1" x14ac:dyDescent="0.25">
      <c r="A1903" t="s">
        <v>75</v>
      </c>
      <c r="B1903" t="s">
        <v>76</v>
      </c>
      <c r="C1903" s="1">
        <v>43935</v>
      </c>
      <c r="D1903">
        <v>1028</v>
      </c>
      <c r="E1903">
        <v>21</v>
      </c>
      <c r="F1903">
        <v>38</v>
      </c>
      <c r="G1903">
        <v>0</v>
      </c>
      <c r="H1903">
        <v>313.33699999999999</v>
      </c>
      <c r="I1903">
        <v>6.4009999999999998</v>
      </c>
      <c r="J1903">
        <v>11.582000000000001</v>
      </c>
      <c r="K1903">
        <v>0</v>
      </c>
      <c r="Q1903">
        <v>3280815</v>
      </c>
      <c r="R1903">
        <v>68.495999999999995</v>
      </c>
      <c r="S1903">
        <v>42.5</v>
      </c>
      <c r="T1903">
        <v>16.568999999999999</v>
      </c>
      <c r="U1903">
        <v>10.711</v>
      </c>
      <c r="V1903">
        <v>11713.895</v>
      </c>
      <c r="W1903">
        <v>0.2</v>
      </c>
      <c r="X1903">
        <v>329.63499999999999</v>
      </c>
      <c r="Y1903">
        <v>10.08</v>
      </c>
      <c r="Z1903">
        <v>30.2</v>
      </c>
      <c r="AA1903">
        <v>47.7</v>
      </c>
      <c r="AB1903">
        <v>97.164000000000001</v>
      </c>
      <c r="AC1903">
        <v>3.5</v>
      </c>
    </row>
    <row r="1904" spans="1:29" hidden="1" x14ac:dyDescent="0.25">
      <c r="A1904" t="s">
        <v>75</v>
      </c>
      <c r="B1904" t="s">
        <v>76</v>
      </c>
      <c r="C1904" s="1">
        <v>43936</v>
      </c>
      <c r="D1904">
        <v>1073</v>
      </c>
      <c r="E1904">
        <v>45</v>
      </c>
      <c r="F1904">
        <v>39</v>
      </c>
      <c r="G1904">
        <v>1</v>
      </c>
      <c r="H1904">
        <v>327.053</v>
      </c>
      <c r="I1904">
        <v>13.715999999999999</v>
      </c>
      <c r="J1904">
        <v>11.887</v>
      </c>
      <c r="K1904">
        <v>0.30499999999999999</v>
      </c>
      <c r="Q1904">
        <v>3280815</v>
      </c>
      <c r="R1904">
        <v>68.495999999999995</v>
      </c>
      <c r="S1904">
        <v>42.5</v>
      </c>
      <c r="T1904">
        <v>16.568999999999999</v>
      </c>
      <c r="U1904">
        <v>10.711</v>
      </c>
      <c r="V1904">
        <v>11713.895</v>
      </c>
      <c r="W1904">
        <v>0.2</v>
      </c>
      <c r="X1904">
        <v>329.63499999999999</v>
      </c>
      <c r="Y1904">
        <v>10.08</v>
      </c>
      <c r="Z1904">
        <v>30.2</v>
      </c>
      <c r="AA1904">
        <v>47.7</v>
      </c>
      <c r="AB1904">
        <v>97.164000000000001</v>
      </c>
      <c r="AC1904">
        <v>3.5</v>
      </c>
    </row>
    <row r="1905" spans="1:29" hidden="1" x14ac:dyDescent="0.25">
      <c r="A1905" t="s">
        <v>75</v>
      </c>
      <c r="B1905" t="s">
        <v>76</v>
      </c>
      <c r="C1905" s="1">
        <v>43937</v>
      </c>
      <c r="D1905">
        <v>1100</v>
      </c>
      <c r="E1905">
        <v>27</v>
      </c>
      <c r="F1905">
        <v>40</v>
      </c>
      <c r="G1905">
        <v>1</v>
      </c>
      <c r="H1905">
        <v>335.28300000000002</v>
      </c>
      <c r="I1905">
        <v>8.23</v>
      </c>
      <c r="J1905">
        <v>12.192</v>
      </c>
      <c r="K1905">
        <v>0.30499999999999999</v>
      </c>
      <c r="Q1905">
        <v>3280815</v>
      </c>
      <c r="R1905">
        <v>68.495999999999995</v>
      </c>
      <c r="S1905">
        <v>42.5</v>
      </c>
      <c r="T1905">
        <v>16.568999999999999</v>
      </c>
      <c r="U1905">
        <v>10.711</v>
      </c>
      <c r="V1905">
        <v>11713.895</v>
      </c>
      <c r="W1905">
        <v>0.2</v>
      </c>
      <c r="X1905">
        <v>329.63499999999999</v>
      </c>
      <c r="Y1905">
        <v>10.08</v>
      </c>
      <c r="Z1905">
        <v>30.2</v>
      </c>
      <c r="AA1905">
        <v>47.7</v>
      </c>
      <c r="AB1905">
        <v>97.164000000000001</v>
      </c>
      <c r="AC1905">
        <v>3.5</v>
      </c>
    </row>
    <row r="1906" spans="1:29" hidden="1" x14ac:dyDescent="0.25">
      <c r="A1906" t="s">
        <v>75</v>
      </c>
      <c r="B1906" t="s">
        <v>76</v>
      </c>
      <c r="C1906" s="1">
        <v>43938</v>
      </c>
      <c r="D1906">
        <v>1152</v>
      </c>
      <c r="E1906">
        <v>52</v>
      </c>
      <c r="F1906">
        <v>41</v>
      </c>
      <c r="G1906">
        <v>1</v>
      </c>
      <c r="H1906">
        <v>351.13200000000001</v>
      </c>
      <c r="I1906">
        <v>15.85</v>
      </c>
      <c r="J1906">
        <v>12.497</v>
      </c>
      <c r="K1906">
        <v>0.30499999999999999</v>
      </c>
      <c r="Q1906">
        <v>3280815</v>
      </c>
      <c r="R1906">
        <v>68.495999999999995</v>
      </c>
      <c r="S1906">
        <v>42.5</v>
      </c>
      <c r="T1906">
        <v>16.568999999999999</v>
      </c>
      <c r="U1906">
        <v>10.711</v>
      </c>
      <c r="V1906">
        <v>11713.895</v>
      </c>
      <c r="W1906">
        <v>0.2</v>
      </c>
      <c r="X1906">
        <v>329.63499999999999</v>
      </c>
      <c r="Y1906">
        <v>10.08</v>
      </c>
      <c r="Z1906">
        <v>30.2</v>
      </c>
      <c r="AA1906">
        <v>47.7</v>
      </c>
      <c r="AB1906">
        <v>97.164000000000001</v>
      </c>
      <c r="AC1906">
        <v>3.5</v>
      </c>
    </row>
    <row r="1907" spans="1:29" hidden="1" x14ac:dyDescent="0.25">
      <c r="A1907" t="s">
        <v>75</v>
      </c>
      <c r="B1907" t="s">
        <v>76</v>
      </c>
      <c r="C1907" s="1">
        <v>43939</v>
      </c>
      <c r="D1907">
        <v>1210</v>
      </c>
      <c r="E1907">
        <v>58</v>
      </c>
      <c r="F1907">
        <v>44</v>
      </c>
      <c r="G1907">
        <v>3</v>
      </c>
      <c r="H1907">
        <v>368.81099999999998</v>
      </c>
      <c r="I1907">
        <v>17.678999999999998</v>
      </c>
      <c r="J1907">
        <v>13.411</v>
      </c>
      <c r="K1907">
        <v>0.91400000000000003</v>
      </c>
      <c r="Q1907">
        <v>3280815</v>
      </c>
      <c r="R1907">
        <v>68.495999999999995</v>
      </c>
      <c r="S1907">
        <v>42.5</v>
      </c>
      <c r="T1907">
        <v>16.568999999999999</v>
      </c>
      <c r="U1907">
        <v>10.711</v>
      </c>
      <c r="V1907">
        <v>11713.895</v>
      </c>
      <c r="W1907">
        <v>0.2</v>
      </c>
      <c r="X1907">
        <v>329.63499999999999</v>
      </c>
      <c r="Y1907">
        <v>10.08</v>
      </c>
      <c r="Z1907">
        <v>30.2</v>
      </c>
      <c r="AA1907">
        <v>47.7</v>
      </c>
      <c r="AB1907">
        <v>97.164000000000001</v>
      </c>
      <c r="AC1907">
        <v>3.5</v>
      </c>
    </row>
    <row r="1908" spans="1:29" hidden="1" x14ac:dyDescent="0.25">
      <c r="A1908" t="s">
        <v>75</v>
      </c>
      <c r="B1908" t="s">
        <v>76</v>
      </c>
      <c r="C1908" s="1">
        <v>43940</v>
      </c>
      <c r="D1908">
        <v>1254</v>
      </c>
      <c r="E1908">
        <v>44</v>
      </c>
      <c r="F1908">
        <v>45</v>
      </c>
      <c r="G1908">
        <v>1</v>
      </c>
      <c r="H1908">
        <v>382.22199999999998</v>
      </c>
      <c r="I1908">
        <v>13.411</v>
      </c>
      <c r="J1908">
        <v>13.715999999999999</v>
      </c>
      <c r="K1908">
        <v>0.30499999999999999</v>
      </c>
      <c r="Q1908">
        <v>3280815</v>
      </c>
      <c r="R1908">
        <v>68.495999999999995</v>
      </c>
      <c r="S1908">
        <v>42.5</v>
      </c>
      <c r="T1908">
        <v>16.568999999999999</v>
      </c>
      <c r="U1908">
        <v>10.711</v>
      </c>
      <c r="V1908">
        <v>11713.895</v>
      </c>
      <c r="W1908">
        <v>0.2</v>
      </c>
      <c r="X1908">
        <v>329.63499999999999</v>
      </c>
      <c r="Y1908">
        <v>10.08</v>
      </c>
      <c r="Z1908">
        <v>30.2</v>
      </c>
      <c r="AA1908">
        <v>47.7</v>
      </c>
      <c r="AB1908">
        <v>97.164000000000001</v>
      </c>
      <c r="AC1908">
        <v>3.5</v>
      </c>
    </row>
    <row r="1909" spans="1:29" hidden="1" x14ac:dyDescent="0.25">
      <c r="A1909" t="s">
        <v>75</v>
      </c>
      <c r="B1909" t="s">
        <v>76</v>
      </c>
      <c r="C1909" s="1">
        <v>43941</v>
      </c>
      <c r="D1909">
        <v>1269</v>
      </c>
      <c r="E1909">
        <v>15</v>
      </c>
      <c r="F1909">
        <v>46</v>
      </c>
      <c r="G1909">
        <v>1</v>
      </c>
      <c r="H1909">
        <v>386.79399999999998</v>
      </c>
      <c r="I1909">
        <v>4.5720000000000001</v>
      </c>
      <c r="J1909">
        <v>14.021000000000001</v>
      </c>
      <c r="K1909">
        <v>0.30499999999999999</v>
      </c>
      <c r="Q1909">
        <v>3280815</v>
      </c>
      <c r="R1909">
        <v>68.495999999999995</v>
      </c>
      <c r="S1909">
        <v>42.5</v>
      </c>
      <c r="T1909">
        <v>16.568999999999999</v>
      </c>
      <c r="U1909">
        <v>10.711</v>
      </c>
      <c r="V1909">
        <v>11713.895</v>
      </c>
      <c r="W1909">
        <v>0.2</v>
      </c>
      <c r="X1909">
        <v>329.63499999999999</v>
      </c>
      <c r="Y1909">
        <v>10.08</v>
      </c>
      <c r="Z1909">
        <v>30.2</v>
      </c>
      <c r="AA1909">
        <v>47.7</v>
      </c>
      <c r="AB1909">
        <v>97.164000000000001</v>
      </c>
      <c r="AC1909">
        <v>3.5</v>
      </c>
    </row>
    <row r="1910" spans="1:29" hidden="1" x14ac:dyDescent="0.25">
      <c r="A1910" t="s">
        <v>75</v>
      </c>
      <c r="B1910" t="s">
        <v>76</v>
      </c>
      <c r="C1910" s="1">
        <v>43942</v>
      </c>
      <c r="D1910">
        <v>1300</v>
      </c>
      <c r="E1910">
        <v>31</v>
      </c>
      <c r="F1910">
        <v>48</v>
      </c>
      <c r="G1910">
        <v>2</v>
      </c>
      <c r="H1910">
        <v>396.24299999999999</v>
      </c>
      <c r="I1910">
        <v>9.4489999999999998</v>
      </c>
      <c r="J1910">
        <v>14.631</v>
      </c>
      <c r="K1910">
        <v>0.61</v>
      </c>
      <c r="Q1910">
        <v>3280815</v>
      </c>
      <c r="R1910">
        <v>68.495999999999995</v>
      </c>
      <c r="S1910">
        <v>42.5</v>
      </c>
      <c r="T1910">
        <v>16.568999999999999</v>
      </c>
      <c r="U1910">
        <v>10.711</v>
      </c>
      <c r="V1910">
        <v>11713.895</v>
      </c>
      <c r="W1910">
        <v>0.2</v>
      </c>
      <c r="X1910">
        <v>329.63499999999999</v>
      </c>
      <c r="Y1910">
        <v>10.08</v>
      </c>
      <c r="Z1910">
        <v>30.2</v>
      </c>
      <c r="AA1910">
        <v>47.7</v>
      </c>
      <c r="AB1910">
        <v>97.164000000000001</v>
      </c>
      <c r="AC1910">
        <v>3.5</v>
      </c>
    </row>
    <row r="1911" spans="1:29" hidden="1" x14ac:dyDescent="0.25">
      <c r="A1911" t="s">
        <v>75</v>
      </c>
      <c r="B1911" t="s">
        <v>76</v>
      </c>
      <c r="C1911" s="1">
        <v>43943</v>
      </c>
      <c r="D1911">
        <v>1340</v>
      </c>
      <c r="E1911">
        <v>40</v>
      </c>
      <c r="F1911">
        <v>50</v>
      </c>
      <c r="G1911">
        <v>2</v>
      </c>
      <c r="H1911">
        <v>408.435</v>
      </c>
      <c r="I1911">
        <v>12.192</v>
      </c>
      <c r="J1911">
        <v>15.24</v>
      </c>
      <c r="K1911">
        <v>0.61</v>
      </c>
      <c r="Q1911">
        <v>3280815</v>
      </c>
      <c r="R1911">
        <v>68.495999999999995</v>
      </c>
      <c r="S1911">
        <v>42.5</v>
      </c>
      <c r="T1911">
        <v>16.568999999999999</v>
      </c>
      <c r="U1911">
        <v>10.711</v>
      </c>
      <c r="V1911">
        <v>11713.895</v>
      </c>
      <c r="W1911">
        <v>0.2</v>
      </c>
      <c r="X1911">
        <v>329.63499999999999</v>
      </c>
      <c r="Y1911">
        <v>10.08</v>
      </c>
      <c r="Z1911">
        <v>30.2</v>
      </c>
      <c r="AA1911">
        <v>47.7</v>
      </c>
      <c r="AB1911">
        <v>97.164000000000001</v>
      </c>
      <c r="AC1911">
        <v>3.5</v>
      </c>
    </row>
    <row r="1912" spans="1:29" hidden="1" x14ac:dyDescent="0.25">
      <c r="A1912" t="s">
        <v>75</v>
      </c>
      <c r="B1912" t="s">
        <v>76</v>
      </c>
      <c r="C1912" s="1">
        <v>43944</v>
      </c>
      <c r="D1912">
        <v>1367</v>
      </c>
      <c r="E1912">
        <v>27</v>
      </c>
      <c r="F1912">
        <v>52</v>
      </c>
      <c r="G1912">
        <v>2</v>
      </c>
      <c r="H1912">
        <v>416.66500000000002</v>
      </c>
      <c r="I1912">
        <v>8.23</v>
      </c>
      <c r="J1912">
        <v>15.85</v>
      </c>
      <c r="K1912">
        <v>0.61</v>
      </c>
      <c r="Q1912">
        <v>3280815</v>
      </c>
      <c r="R1912">
        <v>68.495999999999995</v>
      </c>
      <c r="S1912">
        <v>42.5</v>
      </c>
      <c r="T1912">
        <v>16.568999999999999</v>
      </c>
      <c r="U1912">
        <v>10.711</v>
      </c>
      <c r="V1912">
        <v>11713.895</v>
      </c>
      <c r="W1912">
        <v>0.2</v>
      </c>
      <c r="X1912">
        <v>329.63499999999999</v>
      </c>
      <c r="Y1912">
        <v>10.08</v>
      </c>
      <c r="Z1912">
        <v>30.2</v>
      </c>
      <c r="AA1912">
        <v>47.7</v>
      </c>
      <c r="AB1912">
        <v>97.164000000000001</v>
      </c>
      <c r="AC1912">
        <v>3.5</v>
      </c>
    </row>
    <row r="1913" spans="1:29" hidden="1" x14ac:dyDescent="0.25">
      <c r="A1913" t="s">
        <v>75</v>
      </c>
      <c r="B1913" t="s">
        <v>76</v>
      </c>
      <c r="C1913" s="1">
        <v>43945</v>
      </c>
      <c r="D1913">
        <v>1413</v>
      </c>
      <c r="E1913">
        <v>46</v>
      </c>
      <c r="F1913">
        <v>53</v>
      </c>
      <c r="G1913">
        <v>1</v>
      </c>
      <c r="H1913">
        <v>430.68599999999998</v>
      </c>
      <c r="I1913">
        <v>14.021000000000001</v>
      </c>
      <c r="J1913">
        <v>16.155000000000001</v>
      </c>
      <c r="K1913">
        <v>0.30499999999999999</v>
      </c>
      <c r="Q1913">
        <v>3280815</v>
      </c>
      <c r="R1913">
        <v>68.495999999999995</v>
      </c>
      <c r="S1913">
        <v>42.5</v>
      </c>
      <c r="T1913">
        <v>16.568999999999999</v>
      </c>
      <c r="U1913">
        <v>10.711</v>
      </c>
      <c r="V1913">
        <v>11713.895</v>
      </c>
      <c r="W1913">
        <v>0.2</v>
      </c>
      <c r="X1913">
        <v>329.63499999999999</v>
      </c>
      <c r="Y1913">
        <v>10.08</v>
      </c>
      <c r="Z1913">
        <v>30.2</v>
      </c>
      <c r="AA1913">
        <v>47.7</v>
      </c>
      <c r="AB1913">
        <v>97.164000000000001</v>
      </c>
      <c r="AC1913">
        <v>3.5</v>
      </c>
    </row>
    <row r="1914" spans="1:29" hidden="1" x14ac:dyDescent="0.25">
      <c r="A1914" t="s">
        <v>75</v>
      </c>
      <c r="B1914" t="s">
        <v>76</v>
      </c>
      <c r="C1914" s="1">
        <v>43946</v>
      </c>
      <c r="D1914">
        <v>1420</v>
      </c>
      <c r="E1914">
        <v>7</v>
      </c>
      <c r="F1914">
        <v>54</v>
      </c>
      <c r="G1914">
        <v>1</v>
      </c>
      <c r="H1914">
        <v>432.81900000000002</v>
      </c>
      <c r="I1914">
        <v>2.1339999999999999</v>
      </c>
      <c r="J1914">
        <v>16.459</v>
      </c>
      <c r="K1914">
        <v>0.30499999999999999</v>
      </c>
      <c r="Q1914">
        <v>3280815</v>
      </c>
      <c r="R1914">
        <v>68.495999999999995</v>
      </c>
      <c r="S1914">
        <v>42.5</v>
      </c>
      <c r="T1914">
        <v>16.568999999999999</v>
      </c>
      <c r="U1914">
        <v>10.711</v>
      </c>
      <c r="V1914">
        <v>11713.895</v>
      </c>
      <c r="W1914">
        <v>0.2</v>
      </c>
      <c r="X1914">
        <v>329.63499999999999</v>
      </c>
      <c r="Y1914">
        <v>10.08</v>
      </c>
      <c r="Z1914">
        <v>30.2</v>
      </c>
      <c r="AA1914">
        <v>47.7</v>
      </c>
      <c r="AB1914">
        <v>97.164000000000001</v>
      </c>
      <c r="AC1914">
        <v>3.5</v>
      </c>
    </row>
    <row r="1915" spans="1:29" hidden="1" x14ac:dyDescent="0.25">
      <c r="A1915" t="s">
        <v>75</v>
      </c>
      <c r="B1915" t="s">
        <v>76</v>
      </c>
      <c r="C1915" s="1">
        <v>43947</v>
      </c>
      <c r="D1915">
        <v>1485</v>
      </c>
      <c r="E1915">
        <v>65</v>
      </c>
      <c r="F1915">
        <v>56</v>
      </c>
      <c r="G1915">
        <v>2</v>
      </c>
      <c r="H1915">
        <v>452.63099999999997</v>
      </c>
      <c r="I1915">
        <v>19.812000000000001</v>
      </c>
      <c r="J1915">
        <v>17.068999999999999</v>
      </c>
      <c r="K1915">
        <v>0.61</v>
      </c>
      <c r="Q1915">
        <v>3280815</v>
      </c>
      <c r="R1915">
        <v>68.495999999999995</v>
      </c>
      <c r="S1915">
        <v>42.5</v>
      </c>
      <c r="T1915">
        <v>16.568999999999999</v>
      </c>
      <c r="U1915">
        <v>10.711</v>
      </c>
      <c r="V1915">
        <v>11713.895</v>
      </c>
      <c r="W1915">
        <v>0.2</v>
      </c>
      <c r="X1915">
        <v>329.63499999999999</v>
      </c>
      <c r="Y1915">
        <v>10.08</v>
      </c>
      <c r="Z1915">
        <v>30.2</v>
      </c>
      <c r="AA1915">
        <v>47.7</v>
      </c>
      <c r="AB1915">
        <v>97.164000000000001</v>
      </c>
      <c r="AC1915">
        <v>3.5</v>
      </c>
    </row>
    <row r="1916" spans="1:29" hidden="1" x14ac:dyDescent="0.25">
      <c r="A1916" t="s">
        <v>75</v>
      </c>
      <c r="B1916" t="s">
        <v>76</v>
      </c>
      <c r="C1916" s="1">
        <v>43948</v>
      </c>
      <c r="D1916">
        <v>1516</v>
      </c>
      <c r="E1916">
        <v>31</v>
      </c>
      <c r="F1916">
        <v>58</v>
      </c>
      <c r="G1916">
        <v>2</v>
      </c>
      <c r="H1916">
        <v>462.08</v>
      </c>
      <c r="I1916">
        <v>9.4489999999999998</v>
      </c>
      <c r="J1916">
        <v>17.678999999999998</v>
      </c>
      <c r="K1916">
        <v>0.61</v>
      </c>
      <c r="Q1916">
        <v>3280815</v>
      </c>
      <c r="R1916">
        <v>68.495999999999995</v>
      </c>
      <c r="S1916">
        <v>42.5</v>
      </c>
      <c r="T1916">
        <v>16.568999999999999</v>
      </c>
      <c r="U1916">
        <v>10.711</v>
      </c>
      <c r="V1916">
        <v>11713.895</v>
      </c>
      <c r="W1916">
        <v>0.2</v>
      </c>
      <c r="X1916">
        <v>329.63499999999999</v>
      </c>
      <c r="Y1916">
        <v>10.08</v>
      </c>
      <c r="Z1916">
        <v>30.2</v>
      </c>
      <c r="AA1916">
        <v>47.7</v>
      </c>
      <c r="AB1916">
        <v>97.164000000000001</v>
      </c>
      <c r="AC1916">
        <v>3.5</v>
      </c>
    </row>
    <row r="1917" spans="1:29" hidden="1" x14ac:dyDescent="0.25">
      <c r="A1917" t="s">
        <v>75</v>
      </c>
      <c r="B1917" t="s">
        <v>76</v>
      </c>
      <c r="C1917" s="1">
        <v>43949</v>
      </c>
      <c r="D1917">
        <v>1564</v>
      </c>
      <c r="E1917">
        <v>48</v>
      </c>
      <c r="F1917">
        <v>60</v>
      </c>
      <c r="G1917">
        <v>2</v>
      </c>
      <c r="H1917">
        <v>476.71100000000001</v>
      </c>
      <c r="I1917">
        <v>14.631</v>
      </c>
      <c r="J1917">
        <v>18.288</v>
      </c>
      <c r="K1917">
        <v>0.61</v>
      </c>
      <c r="Q1917">
        <v>3280815</v>
      </c>
      <c r="R1917">
        <v>68.495999999999995</v>
      </c>
      <c r="S1917">
        <v>42.5</v>
      </c>
      <c r="T1917">
        <v>16.568999999999999</v>
      </c>
      <c r="U1917">
        <v>10.711</v>
      </c>
      <c r="V1917">
        <v>11713.895</v>
      </c>
      <c r="W1917">
        <v>0.2</v>
      </c>
      <c r="X1917">
        <v>329.63499999999999</v>
      </c>
      <c r="Y1917">
        <v>10.08</v>
      </c>
      <c r="Z1917">
        <v>30.2</v>
      </c>
      <c r="AA1917">
        <v>47.7</v>
      </c>
      <c r="AB1917">
        <v>97.164000000000001</v>
      </c>
      <c r="AC1917">
        <v>3.5</v>
      </c>
    </row>
    <row r="1918" spans="1:29" hidden="1" x14ac:dyDescent="0.25">
      <c r="A1918" t="s">
        <v>75</v>
      </c>
      <c r="B1918" t="s">
        <v>76</v>
      </c>
      <c r="C1918" s="1">
        <v>43950</v>
      </c>
      <c r="D1918">
        <v>1588</v>
      </c>
      <c r="E1918">
        <v>24</v>
      </c>
      <c r="F1918">
        <v>62</v>
      </c>
      <c r="G1918">
        <v>2</v>
      </c>
      <c r="H1918">
        <v>484.02600000000001</v>
      </c>
      <c r="I1918">
        <v>7.3150000000000004</v>
      </c>
      <c r="J1918">
        <v>18.898</v>
      </c>
      <c r="K1918">
        <v>0.61</v>
      </c>
      <c r="Q1918">
        <v>3280815</v>
      </c>
      <c r="R1918">
        <v>68.495999999999995</v>
      </c>
      <c r="S1918">
        <v>42.5</v>
      </c>
      <c r="T1918">
        <v>16.568999999999999</v>
      </c>
      <c r="U1918">
        <v>10.711</v>
      </c>
      <c r="V1918">
        <v>11713.895</v>
      </c>
      <c r="W1918">
        <v>0.2</v>
      </c>
      <c r="X1918">
        <v>329.63499999999999</v>
      </c>
      <c r="Y1918">
        <v>10.08</v>
      </c>
      <c r="Z1918">
        <v>30.2</v>
      </c>
      <c r="AA1918">
        <v>47.7</v>
      </c>
      <c r="AB1918">
        <v>97.164000000000001</v>
      </c>
      <c r="AC1918">
        <v>3.5</v>
      </c>
    </row>
    <row r="1919" spans="1:29" hidden="1" x14ac:dyDescent="0.25">
      <c r="A1919" t="s">
        <v>75</v>
      </c>
      <c r="B1919" t="s">
        <v>76</v>
      </c>
      <c r="C1919" s="1">
        <v>43951</v>
      </c>
      <c r="D1919">
        <v>1588</v>
      </c>
      <c r="E1919">
        <v>0</v>
      </c>
      <c r="F1919">
        <v>62</v>
      </c>
      <c r="G1919">
        <v>0</v>
      </c>
      <c r="H1919">
        <v>484.02600000000001</v>
      </c>
      <c r="I1919">
        <v>0</v>
      </c>
      <c r="J1919">
        <v>18.898</v>
      </c>
      <c r="K1919">
        <v>0</v>
      </c>
      <c r="Q1919">
        <v>3280815</v>
      </c>
      <c r="R1919">
        <v>68.495999999999995</v>
      </c>
      <c r="S1919">
        <v>42.5</v>
      </c>
      <c r="T1919">
        <v>16.568999999999999</v>
      </c>
      <c r="U1919">
        <v>10.711</v>
      </c>
      <c r="V1919">
        <v>11713.895</v>
      </c>
      <c r="W1919">
        <v>0.2</v>
      </c>
      <c r="X1919">
        <v>329.63499999999999</v>
      </c>
      <c r="Y1919">
        <v>10.08</v>
      </c>
      <c r="Z1919">
        <v>30.2</v>
      </c>
      <c r="AA1919">
        <v>47.7</v>
      </c>
      <c r="AB1919">
        <v>97.164000000000001</v>
      </c>
      <c r="AC1919">
        <v>3.5</v>
      </c>
    </row>
    <row r="1920" spans="1:29" hidden="1" x14ac:dyDescent="0.25">
      <c r="A1920" t="s">
        <v>75</v>
      </c>
      <c r="B1920" t="s">
        <v>76</v>
      </c>
      <c r="C1920" s="1">
        <v>43952</v>
      </c>
      <c r="D1920">
        <v>1689</v>
      </c>
      <c r="E1920">
        <v>101</v>
      </c>
      <c r="F1920">
        <v>64</v>
      </c>
      <c r="G1920">
        <v>2</v>
      </c>
      <c r="H1920">
        <v>514.81100000000004</v>
      </c>
      <c r="I1920">
        <v>30.785</v>
      </c>
      <c r="J1920">
        <v>19.507000000000001</v>
      </c>
      <c r="K1920">
        <v>0.61</v>
      </c>
      <c r="Q1920">
        <v>3280815</v>
      </c>
      <c r="R1920">
        <v>68.495999999999995</v>
      </c>
      <c r="S1920">
        <v>42.5</v>
      </c>
      <c r="T1920">
        <v>16.568999999999999</v>
      </c>
      <c r="U1920">
        <v>10.711</v>
      </c>
      <c r="V1920">
        <v>11713.895</v>
      </c>
      <c r="W1920">
        <v>0.2</v>
      </c>
      <c r="X1920">
        <v>329.63499999999999</v>
      </c>
      <c r="Y1920">
        <v>10.08</v>
      </c>
      <c r="Z1920">
        <v>30.2</v>
      </c>
      <c r="AA1920">
        <v>47.7</v>
      </c>
      <c r="AB1920">
        <v>97.164000000000001</v>
      </c>
      <c r="AC1920">
        <v>3.5</v>
      </c>
    </row>
    <row r="1921" spans="1:29" hidden="1" x14ac:dyDescent="0.25">
      <c r="A1921" t="s">
        <v>75</v>
      </c>
      <c r="B1921" t="s">
        <v>76</v>
      </c>
      <c r="C1921" s="1">
        <v>43953</v>
      </c>
      <c r="D1921">
        <v>1781</v>
      </c>
      <c r="E1921">
        <v>92</v>
      </c>
      <c r="F1921">
        <v>70</v>
      </c>
      <c r="G1921">
        <v>6</v>
      </c>
      <c r="H1921">
        <v>542.85299999999995</v>
      </c>
      <c r="I1921">
        <v>28.042000000000002</v>
      </c>
      <c r="J1921">
        <v>21.335999999999999</v>
      </c>
      <c r="K1921">
        <v>1.829</v>
      </c>
      <c r="Q1921">
        <v>3280815</v>
      </c>
      <c r="R1921">
        <v>68.495999999999995</v>
      </c>
      <c r="S1921">
        <v>42.5</v>
      </c>
      <c r="T1921">
        <v>16.568999999999999</v>
      </c>
      <c r="U1921">
        <v>10.711</v>
      </c>
      <c r="V1921">
        <v>11713.895</v>
      </c>
      <c r="W1921">
        <v>0.2</v>
      </c>
      <c r="X1921">
        <v>329.63499999999999</v>
      </c>
      <c r="Y1921">
        <v>10.08</v>
      </c>
      <c r="Z1921">
        <v>30.2</v>
      </c>
      <c r="AA1921">
        <v>47.7</v>
      </c>
      <c r="AB1921">
        <v>97.164000000000001</v>
      </c>
      <c r="AC1921">
        <v>3.5</v>
      </c>
    </row>
    <row r="1922" spans="1:29" hidden="1" x14ac:dyDescent="0.25">
      <c r="A1922" t="s">
        <v>75</v>
      </c>
      <c r="B1922" t="s">
        <v>76</v>
      </c>
      <c r="C1922" s="1">
        <v>43954</v>
      </c>
      <c r="D1922">
        <v>1839</v>
      </c>
      <c r="E1922">
        <v>58</v>
      </c>
      <c r="F1922">
        <v>72</v>
      </c>
      <c r="G1922">
        <v>2</v>
      </c>
      <c r="H1922">
        <v>560.53099999999995</v>
      </c>
      <c r="I1922">
        <v>17.678999999999998</v>
      </c>
      <c r="J1922">
        <v>21.946000000000002</v>
      </c>
      <c r="K1922">
        <v>0.61</v>
      </c>
      <c r="Q1922">
        <v>3280815</v>
      </c>
      <c r="R1922">
        <v>68.495999999999995</v>
      </c>
      <c r="S1922">
        <v>42.5</v>
      </c>
      <c r="T1922">
        <v>16.568999999999999</v>
      </c>
      <c r="U1922">
        <v>10.711</v>
      </c>
      <c r="V1922">
        <v>11713.895</v>
      </c>
      <c r="W1922">
        <v>0.2</v>
      </c>
      <c r="X1922">
        <v>329.63499999999999</v>
      </c>
      <c r="Y1922">
        <v>10.08</v>
      </c>
      <c r="Z1922">
        <v>30.2</v>
      </c>
      <c r="AA1922">
        <v>47.7</v>
      </c>
      <c r="AB1922">
        <v>97.164000000000001</v>
      </c>
      <c r="AC1922">
        <v>3.5</v>
      </c>
    </row>
    <row r="1923" spans="1:29" hidden="1" x14ac:dyDescent="0.25">
      <c r="A1923" t="s">
        <v>75</v>
      </c>
      <c r="B1923" t="s">
        <v>76</v>
      </c>
      <c r="C1923" s="1">
        <v>43955</v>
      </c>
      <c r="D1923">
        <v>1857</v>
      </c>
      <c r="E1923">
        <v>18</v>
      </c>
      <c r="F1923">
        <v>77</v>
      </c>
      <c r="G1923">
        <v>5</v>
      </c>
      <c r="H1923">
        <v>566.01800000000003</v>
      </c>
      <c r="I1923">
        <v>5.4859999999999998</v>
      </c>
      <c r="J1923">
        <v>23.47</v>
      </c>
      <c r="K1923">
        <v>1.524</v>
      </c>
      <c r="Q1923">
        <v>3280815</v>
      </c>
      <c r="R1923">
        <v>68.495999999999995</v>
      </c>
      <c r="S1923">
        <v>42.5</v>
      </c>
      <c r="T1923">
        <v>16.568999999999999</v>
      </c>
      <c r="U1923">
        <v>10.711</v>
      </c>
      <c r="V1923">
        <v>11713.895</v>
      </c>
      <c r="W1923">
        <v>0.2</v>
      </c>
      <c r="X1923">
        <v>329.63499999999999</v>
      </c>
      <c r="Y1923">
        <v>10.08</v>
      </c>
      <c r="Z1923">
        <v>30.2</v>
      </c>
      <c r="AA1923">
        <v>47.7</v>
      </c>
      <c r="AB1923">
        <v>97.164000000000001</v>
      </c>
      <c r="AC1923">
        <v>3.5</v>
      </c>
    </row>
    <row r="1924" spans="1:29" hidden="1" x14ac:dyDescent="0.25">
      <c r="A1924" t="s">
        <v>75</v>
      </c>
      <c r="B1924" t="s">
        <v>76</v>
      </c>
      <c r="C1924" s="1">
        <v>43956</v>
      </c>
      <c r="D1924">
        <v>1926</v>
      </c>
      <c r="E1924">
        <v>69</v>
      </c>
      <c r="F1924">
        <v>78</v>
      </c>
      <c r="G1924">
        <v>1</v>
      </c>
      <c r="H1924">
        <v>587.04899999999998</v>
      </c>
      <c r="I1924">
        <v>21.030999999999999</v>
      </c>
      <c r="J1924">
        <v>23.774999999999999</v>
      </c>
      <c r="K1924">
        <v>0.30499999999999999</v>
      </c>
      <c r="Q1924">
        <v>3280815</v>
      </c>
      <c r="R1924">
        <v>68.495999999999995</v>
      </c>
      <c r="S1924">
        <v>42.5</v>
      </c>
      <c r="T1924">
        <v>16.568999999999999</v>
      </c>
      <c r="U1924">
        <v>10.711</v>
      </c>
      <c r="V1924">
        <v>11713.895</v>
      </c>
      <c r="W1924">
        <v>0.2</v>
      </c>
      <c r="X1924">
        <v>329.63499999999999</v>
      </c>
      <c r="Y1924">
        <v>10.08</v>
      </c>
      <c r="Z1924">
        <v>30.2</v>
      </c>
      <c r="AA1924">
        <v>47.7</v>
      </c>
      <c r="AB1924">
        <v>97.164000000000001</v>
      </c>
      <c r="AC1924">
        <v>3.5</v>
      </c>
    </row>
    <row r="1925" spans="1:29" hidden="1" x14ac:dyDescent="0.25">
      <c r="A1925" t="s">
        <v>75</v>
      </c>
      <c r="B1925" t="s">
        <v>76</v>
      </c>
      <c r="C1925" s="1">
        <v>43957</v>
      </c>
      <c r="D1925">
        <v>1946</v>
      </c>
      <c r="E1925">
        <v>20</v>
      </c>
      <c r="F1925">
        <v>79</v>
      </c>
      <c r="G1925">
        <v>1</v>
      </c>
      <c r="H1925">
        <v>593.14499999999998</v>
      </c>
      <c r="I1925">
        <v>6.0960000000000001</v>
      </c>
      <c r="J1925">
        <v>24.079000000000001</v>
      </c>
      <c r="K1925">
        <v>0.30499999999999999</v>
      </c>
      <c r="Q1925">
        <v>3280815</v>
      </c>
      <c r="R1925">
        <v>68.495999999999995</v>
      </c>
      <c r="S1925">
        <v>42.5</v>
      </c>
      <c r="T1925">
        <v>16.568999999999999</v>
      </c>
      <c r="U1925">
        <v>10.711</v>
      </c>
      <c r="V1925">
        <v>11713.895</v>
      </c>
      <c r="W1925">
        <v>0.2</v>
      </c>
      <c r="X1925">
        <v>329.63499999999999</v>
      </c>
      <c r="Y1925">
        <v>10.08</v>
      </c>
      <c r="Z1925">
        <v>30.2</v>
      </c>
      <c r="AA1925">
        <v>47.7</v>
      </c>
      <c r="AB1925">
        <v>97.164000000000001</v>
      </c>
      <c r="AC1925">
        <v>3.5</v>
      </c>
    </row>
    <row r="1926" spans="1:29" hidden="1" x14ac:dyDescent="0.25">
      <c r="A1926" t="s">
        <v>75</v>
      </c>
      <c r="B1926" t="s">
        <v>76</v>
      </c>
      <c r="C1926" s="1">
        <v>43958</v>
      </c>
      <c r="D1926">
        <v>1987</v>
      </c>
      <c r="E1926">
        <v>41</v>
      </c>
      <c r="F1926">
        <v>86</v>
      </c>
      <c r="G1926">
        <v>7</v>
      </c>
      <c r="H1926">
        <v>605.64200000000005</v>
      </c>
      <c r="I1926">
        <v>12.497</v>
      </c>
      <c r="J1926">
        <v>26.213000000000001</v>
      </c>
      <c r="K1926">
        <v>2.1339999999999999</v>
      </c>
      <c r="Q1926">
        <v>3280815</v>
      </c>
      <c r="R1926">
        <v>68.495999999999995</v>
      </c>
      <c r="S1926">
        <v>42.5</v>
      </c>
      <c r="T1926">
        <v>16.568999999999999</v>
      </c>
      <c r="U1926">
        <v>10.711</v>
      </c>
      <c r="V1926">
        <v>11713.895</v>
      </c>
      <c r="W1926">
        <v>0.2</v>
      </c>
      <c r="X1926">
        <v>329.63499999999999</v>
      </c>
      <c r="Y1926">
        <v>10.08</v>
      </c>
      <c r="Z1926">
        <v>30.2</v>
      </c>
      <c r="AA1926">
        <v>47.7</v>
      </c>
      <c r="AB1926">
        <v>97.164000000000001</v>
      </c>
      <c r="AC1926">
        <v>3.5</v>
      </c>
    </row>
    <row r="1927" spans="1:29" hidden="1" x14ac:dyDescent="0.25">
      <c r="A1927" t="s">
        <v>75</v>
      </c>
      <c r="B1927" t="s">
        <v>76</v>
      </c>
      <c r="C1927" s="1">
        <v>43959</v>
      </c>
      <c r="D1927">
        <v>2027</v>
      </c>
      <c r="E1927">
        <v>40</v>
      </c>
      <c r="F1927">
        <v>90</v>
      </c>
      <c r="G1927">
        <v>4</v>
      </c>
      <c r="H1927">
        <v>617.83399999999995</v>
      </c>
      <c r="I1927">
        <v>12.192</v>
      </c>
      <c r="J1927">
        <v>27.431999999999999</v>
      </c>
      <c r="K1927">
        <v>1.2190000000000001</v>
      </c>
      <c r="Q1927">
        <v>3280815</v>
      </c>
      <c r="R1927">
        <v>68.495999999999995</v>
      </c>
      <c r="S1927">
        <v>42.5</v>
      </c>
      <c r="T1927">
        <v>16.568999999999999</v>
      </c>
      <c r="U1927">
        <v>10.711</v>
      </c>
      <c r="V1927">
        <v>11713.895</v>
      </c>
      <c r="W1927">
        <v>0.2</v>
      </c>
      <c r="X1927">
        <v>329.63499999999999</v>
      </c>
      <c r="Y1927">
        <v>10.08</v>
      </c>
      <c r="Z1927">
        <v>30.2</v>
      </c>
      <c r="AA1927">
        <v>47.7</v>
      </c>
      <c r="AB1927">
        <v>97.164000000000001</v>
      </c>
      <c r="AC1927">
        <v>3.5</v>
      </c>
    </row>
    <row r="1928" spans="1:29" hidden="1" x14ac:dyDescent="0.25">
      <c r="A1928" t="s">
        <v>75</v>
      </c>
      <c r="B1928" t="s">
        <v>76</v>
      </c>
      <c r="C1928" s="1">
        <v>43960</v>
      </c>
      <c r="D1928">
        <v>2070</v>
      </c>
      <c r="E1928">
        <v>43</v>
      </c>
      <c r="F1928">
        <v>98</v>
      </c>
      <c r="G1928">
        <v>8</v>
      </c>
      <c r="H1928">
        <v>630.94100000000003</v>
      </c>
      <c r="I1928">
        <v>13.106</v>
      </c>
      <c r="J1928">
        <v>29.870999999999999</v>
      </c>
      <c r="K1928">
        <v>2.4380000000000002</v>
      </c>
      <c r="Q1928">
        <v>3280815</v>
      </c>
      <c r="R1928">
        <v>68.495999999999995</v>
      </c>
      <c r="S1928">
        <v>42.5</v>
      </c>
      <c r="T1928">
        <v>16.568999999999999</v>
      </c>
      <c r="U1928">
        <v>10.711</v>
      </c>
      <c r="V1928">
        <v>11713.895</v>
      </c>
      <c r="W1928">
        <v>0.2</v>
      </c>
      <c r="X1928">
        <v>329.63499999999999</v>
      </c>
      <c r="Y1928">
        <v>10.08</v>
      </c>
      <c r="Z1928">
        <v>30.2</v>
      </c>
      <c r="AA1928">
        <v>47.7</v>
      </c>
      <c r="AB1928">
        <v>97.164000000000001</v>
      </c>
      <c r="AC1928">
        <v>3.5</v>
      </c>
    </row>
    <row r="1929" spans="1:29" hidden="1" x14ac:dyDescent="0.25">
      <c r="A1929" t="s">
        <v>75</v>
      </c>
      <c r="B1929" t="s">
        <v>76</v>
      </c>
      <c r="C1929" s="1">
        <v>43961</v>
      </c>
      <c r="D1929">
        <v>2070</v>
      </c>
      <c r="E1929">
        <v>0</v>
      </c>
      <c r="F1929">
        <v>98</v>
      </c>
      <c r="G1929">
        <v>0</v>
      </c>
      <c r="H1929">
        <v>630.94100000000003</v>
      </c>
      <c r="I1929">
        <v>0</v>
      </c>
      <c r="J1929">
        <v>29.870999999999999</v>
      </c>
      <c r="K1929">
        <v>0</v>
      </c>
      <c r="Q1929">
        <v>3280815</v>
      </c>
      <c r="R1929">
        <v>68.495999999999995</v>
      </c>
      <c r="S1929">
        <v>42.5</v>
      </c>
      <c r="T1929">
        <v>16.568999999999999</v>
      </c>
      <c r="U1929">
        <v>10.711</v>
      </c>
      <c r="V1929">
        <v>11713.895</v>
      </c>
      <c r="W1929">
        <v>0.2</v>
      </c>
      <c r="X1929">
        <v>329.63499999999999</v>
      </c>
      <c r="Y1929">
        <v>10.08</v>
      </c>
      <c r="Z1929">
        <v>30.2</v>
      </c>
      <c r="AA1929">
        <v>47.7</v>
      </c>
      <c r="AB1929">
        <v>97.164000000000001</v>
      </c>
      <c r="AC1929">
        <v>3.5</v>
      </c>
    </row>
    <row r="1930" spans="1:29" hidden="1" x14ac:dyDescent="0.25">
      <c r="A1930" t="s">
        <v>75</v>
      </c>
      <c r="B1930" t="s">
        <v>76</v>
      </c>
      <c r="C1930" s="1">
        <v>43962</v>
      </c>
      <c r="D1930">
        <v>2090</v>
      </c>
      <c r="E1930">
        <v>20</v>
      </c>
      <c r="F1930">
        <v>102</v>
      </c>
      <c r="G1930">
        <v>4</v>
      </c>
      <c r="H1930">
        <v>637.03700000000003</v>
      </c>
      <c r="I1930">
        <v>6.0960000000000001</v>
      </c>
      <c r="J1930">
        <v>31.09</v>
      </c>
      <c r="K1930">
        <v>1.2190000000000001</v>
      </c>
      <c r="Q1930">
        <v>3280815</v>
      </c>
      <c r="R1930">
        <v>68.495999999999995</v>
      </c>
      <c r="S1930">
        <v>42.5</v>
      </c>
      <c r="T1930">
        <v>16.568999999999999</v>
      </c>
      <c r="U1930">
        <v>10.711</v>
      </c>
      <c r="V1930">
        <v>11713.895</v>
      </c>
      <c r="W1930">
        <v>0.2</v>
      </c>
      <c r="X1930">
        <v>329.63499999999999</v>
      </c>
      <c r="Y1930">
        <v>10.08</v>
      </c>
      <c r="Z1930">
        <v>30.2</v>
      </c>
      <c r="AA1930">
        <v>47.7</v>
      </c>
      <c r="AB1930">
        <v>97.164000000000001</v>
      </c>
      <c r="AC1930">
        <v>3.5</v>
      </c>
    </row>
    <row r="1931" spans="1:29" hidden="1" x14ac:dyDescent="0.25">
      <c r="A1931" t="s">
        <v>75</v>
      </c>
      <c r="B1931" t="s">
        <v>76</v>
      </c>
      <c r="C1931" s="1">
        <v>43963</v>
      </c>
      <c r="D1931">
        <v>2142</v>
      </c>
      <c r="E1931">
        <v>52</v>
      </c>
      <c r="F1931">
        <v>112</v>
      </c>
      <c r="G1931">
        <v>10</v>
      </c>
      <c r="H1931">
        <v>652.88699999999994</v>
      </c>
      <c r="I1931">
        <v>15.85</v>
      </c>
      <c r="J1931">
        <v>34.137999999999998</v>
      </c>
      <c r="K1931">
        <v>3.048</v>
      </c>
      <c r="Q1931">
        <v>3280815</v>
      </c>
      <c r="R1931">
        <v>68.495999999999995</v>
      </c>
      <c r="S1931">
        <v>42.5</v>
      </c>
      <c r="T1931">
        <v>16.568999999999999</v>
      </c>
      <c r="U1931">
        <v>10.711</v>
      </c>
      <c r="V1931">
        <v>11713.895</v>
      </c>
      <c r="W1931">
        <v>0.2</v>
      </c>
      <c r="X1931">
        <v>329.63499999999999</v>
      </c>
      <c r="Y1931">
        <v>10.08</v>
      </c>
      <c r="Z1931">
        <v>30.2</v>
      </c>
      <c r="AA1931">
        <v>47.7</v>
      </c>
      <c r="AB1931">
        <v>97.164000000000001</v>
      </c>
      <c r="AC1931">
        <v>3.5</v>
      </c>
    </row>
    <row r="1932" spans="1:29" hidden="1" x14ac:dyDescent="0.25">
      <c r="A1932" t="s">
        <v>75</v>
      </c>
      <c r="B1932" t="s">
        <v>76</v>
      </c>
      <c r="C1932" s="1">
        <v>43964</v>
      </c>
      <c r="D1932">
        <v>2158</v>
      </c>
      <c r="E1932">
        <v>16</v>
      </c>
      <c r="F1932">
        <v>117</v>
      </c>
      <c r="G1932">
        <v>5</v>
      </c>
      <c r="H1932">
        <v>657.76300000000003</v>
      </c>
      <c r="I1932">
        <v>4.8769999999999998</v>
      </c>
      <c r="J1932">
        <v>35.661999999999999</v>
      </c>
      <c r="K1932">
        <v>1.524</v>
      </c>
      <c r="Q1932">
        <v>3280815</v>
      </c>
      <c r="R1932">
        <v>68.495999999999995</v>
      </c>
      <c r="S1932">
        <v>42.5</v>
      </c>
      <c r="T1932">
        <v>16.568999999999999</v>
      </c>
      <c r="U1932">
        <v>10.711</v>
      </c>
      <c r="V1932">
        <v>11713.895</v>
      </c>
      <c r="W1932">
        <v>0.2</v>
      </c>
      <c r="X1932">
        <v>329.63499999999999</v>
      </c>
      <c r="Y1932">
        <v>10.08</v>
      </c>
      <c r="Z1932">
        <v>30.2</v>
      </c>
      <c r="AA1932">
        <v>47.7</v>
      </c>
      <c r="AB1932">
        <v>97.164000000000001</v>
      </c>
      <c r="AC1932">
        <v>3.5</v>
      </c>
    </row>
    <row r="1933" spans="1:29" hidden="1" x14ac:dyDescent="0.25">
      <c r="A1933" t="s">
        <v>75</v>
      </c>
      <c r="B1933" t="s">
        <v>76</v>
      </c>
      <c r="C1933" s="1">
        <v>43965</v>
      </c>
      <c r="D1933">
        <v>2181</v>
      </c>
      <c r="E1933">
        <v>23</v>
      </c>
      <c r="F1933">
        <v>120</v>
      </c>
      <c r="G1933">
        <v>3</v>
      </c>
      <c r="H1933">
        <v>664.774</v>
      </c>
      <c r="I1933">
        <v>7.01</v>
      </c>
      <c r="J1933">
        <v>36.576000000000001</v>
      </c>
      <c r="K1933">
        <v>0.91400000000000003</v>
      </c>
      <c r="Q1933">
        <v>3280815</v>
      </c>
      <c r="R1933">
        <v>68.495999999999995</v>
      </c>
      <c r="S1933">
        <v>42.5</v>
      </c>
      <c r="T1933">
        <v>16.568999999999999</v>
      </c>
      <c r="U1933">
        <v>10.711</v>
      </c>
      <c r="V1933">
        <v>11713.895</v>
      </c>
      <c r="W1933">
        <v>0.2</v>
      </c>
      <c r="X1933">
        <v>329.63499999999999</v>
      </c>
      <c r="Y1933">
        <v>10.08</v>
      </c>
      <c r="Z1933">
        <v>30.2</v>
      </c>
      <c r="AA1933">
        <v>47.7</v>
      </c>
      <c r="AB1933">
        <v>97.164000000000001</v>
      </c>
      <c r="AC1933">
        <v>3.5</v>
      </c>
    </row>
    <row r="1934" spans="1:29" hidden="1" x14ac:dyDescent="0.25">
      <c r="A1934" t="s">
        <v>77</v>
      </c>
      <c r="B1934" t="s">
        <v>78</v>
      </c>
      <c r="C1934" s="1">
        <v>43830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Q1934">
        <v>9449321</v>
      </c>
      <c r="R1934">
        <v>46.857999999999997</v>
      </c>
      <c r="S1934">
        <v>40.299999999999997</v>
      </c>
      <c r="T1934">
        <v>14.798999999999999</v>
      </c>
      <c r="U1934">
        <v>9.7880000000000003</v>
      </c>
      <c r="V1934">
        <v>17167.967000000001</v>
      </c>
      <c r="X1934">
        <v>443.12900000000002</v>
      </c>
      <c r="Y1934">
        <v>5.18</v>
      </c>
      <c r="Z1934">
        <v>10.5</v>
      </c>
      <c r="AA1934">
        <v>46.1</v>
      </c>
      <c r="AC1934">
        <v>11</v>
      </c>
    </row>
    <row r="1935" spans="1:29" hidden="1" x14ac:dyDescent="0.25">
      <c r="A1935" t="s">
        <v>77</v>
      </c>
      <c r="B1935" t="s">
        <v>78</v>
      </c>
      <c r="C1935" s="1">
        <v>43831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Q1935">
        <v>9449321</v>
      </c>
      <c r="R1935">
        <v>46.857999999999997</v>
      </c>
      <c r="S1935">
        <v>40.299999999999997</v>
      </c>
      <c r="T1935">
        <v>14.798999999999999</v>
      </c>
      <c r="U1935">
        <v>9.7880000000000003</v>
      </c>
      <c r="V1935">
        <v>17167.967000000001</v>
      </c>
      <c r="X1935">
        <v>443.12900000000002</v>
      </c>
      <c r="Y1935">
        <v>5.18</v>
      </c>
      <c r="Z1935">
        <v>10.5</v>
      </c>
      <c r="AA1935">
        <v>46.1</v>
      </c>
      <c r="AC1935">
        <v>11</v>
      </c>
    </row>
    <row r="1936" spans="1:29" hidden="1" x14ac:dyDescent="0.25">
      <c r="A1936" t="s">
        <v>77</v>
      </c>
      <c r="B1936" t="s">
        <v>78</v>
      </c>
      <c r="C1936" s="1">
        <v>43832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Q1936">
        <v>9449321</v>
      </c>
      <c r="R1936">
        <v>46.857999999999997</v>
      </c>
      <c r="S1936">
        <v>40.299999999999997</v>
      </c>
      <c r="T1936">
        <v>14.798999999999999</v>
      </c>
      <c r="U1936">
        <v>9.7880000000000003</v>
      </c>
      <c r="V1936">
        <v>17167.967000000001</v>
      </c>
      <c r="X1936">
        <v>443.12900000000002</v>
      </c>
      <c r="Y1936">
        <v>5.18</v>
      </c>
      <c r="Z1936">
        <v>10.5</v>
      </c>
      <c r="AA1936">
        <v>46.1</v>
      </c>
      <c r="AC1936">
        <v>11</v>
      </c>
    </row>
    <row r="1937" spans="1:29" hidden="1" x14ac:dyDescent="0.25">
      <c r="A1937" t="s">
        <v>77</v>
      </c>
      <c r="B1937" t="s">
        <v>78</v>
      </c>
      <c r="C1937" s="1">
        <v>43833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Q1937">
        <v>9449321</v>
      </c>
      <c r="R1937">
        <v>46.857999999999997</v>
      </c>
      <c r="S1937">
        <v>40.299999999999997</v>
      </c>
      <c r="T1937">
        <v>14.798999999999999</v>
      </c>
      <c r="U1937">
        <v>9.7880000000000003</v>
      </c>
      <c r="V1937">
        <v>17167.967000000001</v>
      </c>
      <c r="X1937">
        <v>443.12900000000002</v>
      </c>
      <c r="Y1937">
        <v>5.18</v>
      </c>
      <c r="Z1937">
        <v>10.5</v>
      </c>
      <c r="AA1937">
        <v>46.1</v>
      </c>
      <c r="AC1937">
        <v>11</v>
      </c>
    </row>
    <row r="1938" spans="1:29" hidden="1" x14ac:dyDescent="0.25">
      <c r="A1938" t="s">
        <v>77</v>
      </c>
      <c r="B1938" t="s">
        <v>78</v>
      </c>
      <c r="C1938" s="1">
        <v>43834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Q1938">
        <v>9449321</v>
      </c>
      <c r="R1938">
        <v>46.857999999999997</v>
      </c>
      <c r="S1938">
        <v>40.299999999999997</v>
      </c>
      <c r="T1938">
        <v>14.798999999999999</v>
      </c>
      <c r="U1938">
        <v>9.7880000000000003</v>
      </c>
      <c r="V1938">
        <v>17167.967000000001</v>
      </c>
      <c r="X1938">
        <v>443.12900000000002</v>
      </c>
      <c r="Y1938">
        <v>5.18</v>
      </c>
      <c r="Z1938">
        <v>10.5</v>
      </c>
      <c r="AA1938">
        <v>46.1</v>
      </c>
      <c r="AC1938">
        <v>11</v>
      </c>
    </row>
    <row r="1939" spans="1:29" hidden="1" x14ac:dyDescent="0.25">
      <c r="A1939" t="s">
        <v>77</v>
      </c>
      <c r="B1939" t="s">
        <v>78</v>
      </c>
      <c r="C1939" s="1">
        <v>43835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Q1939">
        <v>9449321</v>
      </c>
      <c r="R1939">
        <v>46.857999999999997</v>
      </c>
      <c r="S1939">
        <v>40.299999999999997</v>
      </c>
      <c r="T1939">
        <v>14.798999999999999</v>
      </c>
      <c r="U1939">
        <v>9.7880000000000003</v>
      </c>
      <c r="V1939">
        <v>17167.967000000001</v>
      </c>
      <c r="X1939">
        <v>443.12900000000002</v>
      </c>
      <c r="Y1939">
        <v>5.18</v>
      </c>
      <c r="Z1939">
        <v>10.5</v>
      </c>
      <c r="AA1939">
        <v>46.1</v>
      </c>
      <c r="AC1939">
        <v>11</v>
      </c>
    </row>
    <row r="1940" spans="1:29" hidden="1" x14ac:dyDescent="0.25">
      <c r="A1940" t="s">
        <v>77</v>
      </c>
      <c r="B1940" t="s">
        <v>78</v>
      </c>
      <c r="C1940" s="1">
        <v>43836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Q1940">
        <v>9449321</v>
      </c>
      <c r="R1940">
        <v>46.857999999999997</v>
      </c>
      <c r="S1940">
        <v>40.299999999999997</v>
      </c>
      <c r="T1940">
        <v>14.798999999999999</v>
      </c>
      <c r="U1940">
        <v>9.7880000000000003</v>
      </c>
      <c r="V1940">
        <v>17167.967000000001</v>
      </c>
      <c r="X1940">
        <v>443.12900000000002</v>
      </c>
      <c r="Y1940">
        <v>5.18</v>
      </c>
      <c r="Z1940">
        <v>10.5</v>
      </c>
      <c r="AA1940">
        <v>46.1</v>
      </c>
      <c r="AC1940">
        <v>11</v>
      </c>
    </row>
    <row r="1941" spans="1:29" hidden="1" x14ac:dyDescent="0.25">
      <c r="A1941" t="s">
        <v>77</v>
      </c>
      <c r="B1941" t="s">
        <v>78</v>
      </c>
      <c r="C1941" s="1">
        <v>43837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Q1941">
        <v>9449321</v>
      </c>
      <c r="R1941">
        <v>46.857999999999997</v>
      </c>
      <c r="S1941">
        <v>40.299999999999997</v>
      </c>
      <c r="T1941">
        <v>14.798999999999999</v>
      </c>
      <c r="U1941">
        <v>9.7880000000000003</v>
      </c>
      <c r="V1941">
        <v>17167.967000000001</v>
      </c>
      <c r="X1941">
        <v>443.12900000000002</v>
      </c>
      <c r="Y1941">
        <v>5.18</v>
      </c>
      <c r="Z1941">
        <v>10.5</v>
      </c>
      <c r="AA1941">
        <v>46.1</v>
      </c>
      <c r="AC1941">
        <v>11</v>
      </c>
    </row>
    <row r="1942" spans="1:29" hidden="1" x14ac:dyDescent="0.25">
      <c r="A1942" t="s">
        <v>77</v>
      </c>
      <c r="B1942" t="s">
        <v>78</v>
      </c>
      <c r="C1942" s="1">
        <v>43838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Q1942">
        <v>9449321</v>
      </c>
      <c r="R1942">
        <v>46.857999999999997</v>
      </c>
      <c r="S1942">
        <v>40.299999999999997</v>
      </c>
      <c r="T1942">
        <v>14.798999999999999</v>
      </c>
      <c r="U1942">
        <v>9.7880000000000003</v>
      </c>
      <c r="V1942">
        <v>17167.967000000001</v>
      </c>
      <c r="X1942">
        <v>443.12900000000002</v>
      </c>
      <c r="Y1942">
        <v>5.18</v>
      </c>
      <c r="Z1942">
        <v>10.5</v>
      </c>
      <c r="AA1942">
        <v>46.1</v>
      </c>
      <c r="AC1942">
        <v>11</v>
      </c>
    </row>
    <row r="1943" spans="1:29" hidden="1" x14ac:dyDescent="0.25">
      <c r="A1943" t="s">
        <v>77</v>
      </c>
      <c r="B1943" t="s">
        <v>78</v>
      </c>
      <c r="C1943" s="1">
        <v>43839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Q1943">
        <v>9449321</v>
      </c>
      <c r="R1943">
        <v>46.857999999999997</v>
      </c>
      <c r="S1943">
        <v>40.299999999999997</v>
      </c>
      <c r="T1943">
        <v>14.798999999999999</v>
      </c>
      <c r="U1943">
        <v>9.7880000000000003</v>
      </c>
      <c r="V1943">
        <v>17167.967000000001</v>
      </c>
      <c r="X1943">
        <v>443.12900000000002</v>
      </c>
      <c r="Y1943">
        <v>5.18</v>
      </c>
      <c r="Z1943">
        <v>10.5</v>
      </c>
      <c r="AA1943">
        <v>46.1</v>
      </c>
      <c r="AC1943">
        <v>11</v>
      </c>
    </row>
    <row r="1944" spans="1:29" hidden="1" x14ac:dyDescent="0.25">
      <c r="A1944" t="s">
        <v>77</v>
      </c>
      <c r="B1944" t="s">
        <v>78</v>
      </c>
      <c r="C1944" s="1">
        <v>43840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Q1944">
        <v>9449321</v>
      </c>
      <c r="R1944">
        <v>46.857999999999997</v>
      </c>
      <c r="S1944">
        <v>40.299999999999997</v>
      </c>
      <c r="T1944">
        <v>14.798999999999999</v>
      </c>
      <c r="U1944">
        <v>9.7880000000000003</v>
      </c>
      <c r="V1944">
        <v>17167.967000000001</v>
      </c>
      <c r="X1944">
        <v>443.12900000000002</v>
      </c>
      <c r="Y1944">
        <v>5.18</v>
      </c>
      <c r="Z1944">
        <v>10.5</v>
      </c>
      <c r="AA1944">
        <v>46.1</v>
      </c>
      <c r="AC1944">
        <v>11</v>
      </c>
    </row>
    <row r="1945" spans="1:29" hidden="1" x14ac:dyDescent="0.25">
      <c r="A1945" t="s">
        <v>77</v>
      </c>
      <c r="B1945" t="s">
        <v>78</v>
      </c>
      <c r="C1945" s="1">
        <v>43841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Q1945">
        <v>9449321</v>
      </c>
      <c r="R1945">
        <v>46.857999999999997</v>
      </c>
      <c r="S1945">
        <v>40.299999999999997</v>
      </c>
      <c r="T1945">
        <v>14.798999999999999</v>
      </c>
      <c r="U1945">
        <v>9.7880000000000003</v>
      </c>
      <c r="V1945">
        <v>17167.967000000001</v>
      </c>
      <c r="X1945">
        <v>443.12900000000002</v>
      </c>
      <c r="Y1945">
        <v>5.18</v>
      </c>
      <c r="Z1945">
        <v>10.5</v>
      </c>
      <c r="AA1945">
        <v>46.1</v>
      </c>
      <c r="AC1945">
        <v>11</v>
      </c>
    </row>
    <row r="1946" spans="1:29" hidden="1" x14ac:dyDescent="0.25">
      <c r="A1946" t="s">
        <v>77</v>
      </c>
      <c r="B1946" t="s">
        <v>78</v>
      </c>
      <c r="C1946" s="1">
        <v>43842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Q1946">
        <v>9449321</v>
      </c>
      <c r="R1946">
        <v>46.857999999999997</v>
      </c>
      <c r="S1946">
        <v>40.299999999999997</v>
      </c>
      <c r="T1946">
        <v>14.798999999999999</v>
      </c>
      <c r="U1946">
        <v>9.7880000000000003</v>
      </c>
      <c r="V1946">
        <v>17167.967000000001</v>
      </c>
      <c r="X1946">
        <v>443.12900000000002</v>
      </c>
      <c r="Y1946">
        <v>5.18</v>
      </c>
      <c r="Z1946">
        <v>10.5</v>
      </c>
      <c r="AA1946">
        <v>46.1</v>
      </c>
      <c r="AC1946">
        <v>11</v>
      </c>
    </row>
    <row r="1947" spans="1:29" hidden="1" x14ac:dyDescent="0.25">
      <c r="A1947" t="s">
        <v>77</v>
      </c>
      <c r="B1947" t="s">
        <v>78</v>
      </c>
      <c r="C1947" s="1">
        <v>43843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Q1947">
        <v>9449321</v>
      </c>
      <c r="R1947">
        <v>46.857999999999997</v>
      </c>
      <c r="S1947">
        <v>40.299999999999997</v>
      </c>
      <c r="T1947">
        <v>14.798999999999999</v>
      </c>
      <c r="U1947">
        <v>9.7880000000000003</v>
      </c>
      <c r="V1947">
        <v>17167.967000000001</v>
      </c>
      <c r="X1947">
        <v>443.12900000000002</v>
      </c>
      <c r="Y1947">
        <v>5.18</v>
      </c>
      <c r="Z1947">
        <v>10.5</v>
      </c>
      <c r="AA1947">
        <v>46.1</v>
      </c>
      <c r="AC1947">
        <v>11</v>
      </c>
    </row>
    <row r="1948" spans="1:29" hidden="1" x14ac:dyDescent="0.25">
      <c r="A1948" t="s">
        <v>77</v>
      </c>
      <c r="B1948" t="s">
        <v>78</v>
      </c>
      <c r="C1948" s="1">
        <v>43844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Q1948">
        <v>9449321</v>
      </c>
      <c r="R1948">
        <v>46.857999999999997</v>
      </c>
      <c r="S1948">
        <v>40.299999999999997</v>
      </c>
      <c r="T1948">
        <v>14.798999999999999</v>
      </c>
      <c r="U1948">
        <v>9.7880000000000003</v>
      </c>
      <c r="V1948">
        <v>17167.967000000001</v>
      </c>
      <c r="X1948">
        <v>443.12900000000002</v>
      </c>
      <c r="Y1948">
        <v>5.18</v>
      </c>
      <c r="Z1948">
        <v>10.5</v>
      </c>
      <c r="AA1948">
        <v>46.1</v>
      </c>
      <c r="AC1948">
        <v>11</v>
      </c>
    </row>
    <row r="1949" spans="1:29" hidden="1" x14ac:dyDescent="0.25">
      <c r="A1949" t="s">
        <v>77</v>
      </c>
      <c r="B1949" t="s">
        <v>78</v>
      </c>
      <c r="C1949" s="1">
        <v>43845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Q1949">
        <v>9449321</v>
      </c>
      <c r="R1949">
        <v>46.857999999999997</v>
      </c>
      <c r="S1949">
        <v>40.299999999999997</v>
      </c>
      <c r="T1949">
        <v>14.798999999999999</v>
      </c>
      <c r="U1949">
        <v>9.7880000000000003</v>
      </c>
      <c r="V1949">
        <v>17167.967000000001</v>
      </c>
      <c r="X1949">
        <v>443.12900000000002</v>
      </c>
      <c r="Y1949">
        <v>5.18</v>
      </c>
      <c r="Z1949">
        <v>10.5</v>
      </c>
      <c r="AA1949">
        <v>46.1</v>
      </c>
      <c r="AC1949">
        <v>11</v>
      </c>
    </row>
    <row r="1950" spans="1:29" hidden="1" x14ac:dyDescent="0.25">
      <c r="A1950" t="s">
        <v>77</v>
      </c>
      <c r="B1950" t="s">
        <v>78</v>
      </c>
      <c r="C1950" s="1">
        <v>43846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Q1950">
        <v>9449321</v>
      </c>
      <c r="R1950">
        <v>46.857999999999997</v>
      </c>
      <c r="S1950">
        <v>40.299999999999997</v>
      </c>
      <c r="T1950">
        <v>14.798999999999999</v>
      </c>
      <c r="U1950">
        <v>9.7880000000000003</v>
      </c>
      <c r="V1950">
        <v>17167.967000000001</v>
      </c>
      <c r="X1950">
        <v>443.12900000000002</v>
      </c>
      <c r="Y1950">
        <v>5.18</v>
      </c>
      <c r="Z1950">
        <v>10.5</v>
      </c>
      <c r="AA1950">
        <v>46.1</v>
      </c>
      <c r="AC1950">
        <v>11</v>
      </c>
    </row>
    <row r="1951" spans="1:29" hidden="1" x14ac:dyDescent="0.25">
      <c r="A1951" t="s">
        <v>77</v>
      </c>
      <c r="B1951" t="s">
        <v>78</v>
      </c>
      <c r="C1951" s="1">
        <v>43847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Q1951">
        <v>9449321</v>
      </c>
      <c r="R1951">
        <v>46.857999999999997</v>
      </c>
      <c r="S1951">
        <v>40.299999999999997</v>
      </c>
      <c r="T1951">
        <v>14.798999999999999</v>
      </c>
      <c r="U1951">
        <v>9.7880000000000003</v>
      </c>
      <c r="V1951">
        <v>17167.967000000001</v>
      </c>
      <c r="X1951">
        <v>443.12900000000002</v>
      </c>
      <c r="Y1951">
        <v>5.18</v>
      </c>
      <c r="Z1951">
        <v>10.5</v>
      </c>
      <c r="AA1951">
        <v>46.1</v>
      </c>
      <c r="AC1951">
        <v>11</v>
      </c>
    </row>
    <row r="1952" spans="1:29" hidden="1" x14ac:dyDescent="0.25">
      <c r="A1952" t="s">
        <v>77</v>
      </c>
      <c r="B1952" t="s">
        <v>78</v>
      </c>
      <c r="C1952" s="1">
        <v>43848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Q1952">
        <v>9449321</v>
      </c>
      <c r="R1952">
        <v>46.857999999999997</v>
      </c>
      <c r="S1952">
        <v>40.299999999999997</v>
      </c>
      <c r="T1952">
        <v>14.798999999999999</v>
      </c>
      <c r="U1952">
        <v>9.7880000000000003</v>
      </c>
      <c r="V1952">
        <v>17167.967000000001</v>
      </c>
      <c r="X1952">
        <v>443.12900000000002</v>
      </c>
      <c r="Y1952">
        <v>5.18</v>
      </c>
      <c r="Z1952">
        <v>10.5</v>
      </c>
      <c r="AA1952">
        <v>46.1</v>
      </c>
      <c r="AC1952">
        <v>11</v>
      </c>
    </row>
    <row r="1953" spans="1:29" hidden="1" x14ac:dyDescent="0.25">
      <c r="A1953" t="s">
        <v>77</v>
      </c>
      <c r="B1953" t="s">
        <v>78</v>
      </c>
      <c r="C1953" s="1">
        <v>43849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Q1953">
        <v>9449321</v>
      </c>
      <c r="R1953">
        <v>46.857999999999997</v>
      </c>
      <c r="S1953">
        <v>40.299999999999997</v>
      </c>
      <c r="T1953">
        <v>14.798999999999999</v>
      </c>
      <c r="U1953">
        <v>9.7880000000000003</v>
      </c>
      <c r="V1953">
        <v>17167.967000000001</v>
      </c>
      <c r="X1953">
        <v>443.12900000000002</v>
      </c>
      <c r="Y1953">
        <v>5.18</v>
      </c>
      <c r="Z1953">
        <v>10.5</v>
      </c>
      <c r="AA1953">
        <v>46.1</v>
      </c>
      <c r="AC1953">
        <v>11</v>
      </c>
    </row>
    <row r="1954" spans="1:29" hidden="1" x14ac:dyDescent="0.25">
      <c r="A1954" t="s">
        <v>77</v>
      </c>
      <c r="B1954" t="s">
        <v>78</v>
      </c>
      <c r="C1954" s="1">
        <v>43850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Q1954">
        <v>9449321</v>
      </c>
      <c r="R1954">
        <v>46.857999999999997</v>
      </c>
      <c r="S1954">
        <v>40.299999999999997</v>
      </c>
      <c r="T1954">
        <v>14.798999999999999</v>
      </c>
      <c r="U1954">
        <v>9.7880000000000003</v>
      </c>
      <c r="V1954">
        <v>17167.967000000001</v>
      </c>
      <c r="X1954">
        <v>443.12900000000002</v>
      </c>
      <c r="Y1954">
        <v>5.18</v>
      </c>
      <c r="Z1954">
        <v>10.5</v>
      </c>
      <c r="AA1954">
        <v>46.1</v>
      </c>
      <c r="AC1954">
        <v>11</v>
      </c>
    </row>
    <row r="1955" spans="1:29" hidden="1" x14ac:dyDescent="0.25">
      <c r="A1955" t="s">
        <v>77</v>
      </c>
      <c r="B1955" t="s">
        <v>78</v>
      </c>
      <c r="C1955" s="1">
        <v>43851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Q1955">
        <v>9449321</v>
      </c>
      <c r="R1955">
        <v>46.857999999999997</v>
      </c>
      <c r="S1955">
        <v>40.299999999999997</v>
      </c>
      <c r="T1955">
        <v>14.798999999999999</v>
      </c>
      <c r="U1955">
        <v>9.7880000000000003</v>
      </c>
      <c r="V1955">
        <v>17167.967000000001</v>
      </c>
      <c r="X1955">
        <v>443.12900000000002</v>
      </c>
      <c r="Y1955">
        <v>5.18</v>
      </c>
      <c r="Z1955">
        <v>10.5</v>
      </c>
      <c r="AA1955">
        <v>46.1</v>
      </c>
      <c r="AC1955">
        <v>11</v>
      </c>
    </row>
    <row r="1956" spans="1:29" hidden="1" x14ac:dyDescent="0.25">
      <c r="A1956" t="s">
        <v>77</v>
      </c>
      <c r="B1956" t="s">
        <v>78</v>
      </c>
      <c r="C1956" s="1">
        <v>43852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Q1956">
        <v>9449321</v>
      </c>
      <c r="R1956">
        <v>46.857999999999997</v>
      </c>
      <c r="S1956">
        <v>40.299999999999997</v>
      </c>
      <c r="T1956">
        <v>14.798999999999999</v>
      </c>
      <c r="U1956">
        <v>9.7880000000000003</v>
      </c>
      <c r="V1956">
        <v>17167.967000000001</v>
      </c>
      <c r="X1956">
        <v>443.12900000000002</v>
      </c>
      <c r="Y1956">
        <v>5.18</v>
      </c>
      <c r="Z1956">
        <v>10.5</v>
      </c>
      <c r="AA1956">
        <v>46.1</v>
      </c>
      <c r="AC1956">
        <v>11</v>
      </c>
    </row>
    <row r="1957" spans="1:29" hidden="1" x14ac:dyDescent="0.25">
      <c r="A1957" t="s">
        <v>77</v>
      </c>
      <c r="B1957" t="s">
        <v>78</v>
      </c>
      <c r="C1957" s="1">
        <v>43853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Q1957">
        <v>9449321</v>
      </c>
      <c r="R1957">
        <v>46.857999999999997</v>
      </c>
      <c r="S1957">
        <v>40.299999999999997</v>
      </c>
      <c r="T1957">
        <v>14.798999999999999</v>
      </c>
      <c r="U1957">
        <v>9.7880000000000003</v>
      </c>
      <c r="V1957">
        <v>17167.967000000001</v>
      </c>
      <c r="X1957">
        <v>443.12900000000002</v>
      </c>
      <c r="Y1957">
        <v>5.18</v>
      </c>
      <c r="Z1957">
        <v>10.5</v>
      </c>
      <c r="AA1957">
        <v>46.1</v>
      </c>
      <c r="AC1957">
        <v>11</v>
      </c>
    </row>
    <row r="1958" spans="1:29" hidden="1" x14ac:dyDescent="0.25">
      <c r="A1958" t="s">
        <v>77</v>
      </c>
      <c r="B1958" t="s">
        <v>78</v>
      </c>
      <c r="C1958" s="1">
        <v>43854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Q1958">
        <v>9449321</v>
      </c>
      <c r="R1958">
        <v>46.857999999999997</v>
      </c>
      <c r="S1958">
        <v>40.299999999999997</v>
      </c>
      <c r="T1958">
        <v>14.798999999999999</v>
      </c>
      <c r="U1958">
        <v>9.7880000000000003</v>
      </c>
      <c r="V1958">
        <v>17167.967000000001</v>
      </c>
      <c r="X1958">
        <v>443.12900000000002</v>
      </c>
      <c r="Y1958">
        <v>5.18</v>
      </c>
      <c r="Z1958">
        <v>10.5</v>
      </c>
      <c r="AA1958">
        <v>46.1</v>
      </c>
      <c r="AC1958">
        <v>11</v>
      </c>
    </row>
    <row r="1959" spans="1:29" hidden="1" x14ac:dyDescent="0.25">
      <c r="A1959" t="s">
        <v>77</v>
      </c>
      <c r="B1959" t="s">
        <v>78</v>
      </c>
      <c r="C1959" s="1">
        <v>43855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Q1959">
        <v>9449321</v>
      </c>
      <c r="R1959">
        <v>46.857999999999997</v>
      </c>
      <c r="S1959">
        <v>40.299999999999997</v>
      </c>
      <c r="T1959">
        <v>14.798999999999999</v>
      </c>
      <c r="U1959">
        <v>9.7880000000000003</v>
      </c>
      <c r="V1959">
        <v>17167.967000000001</v>
      </c>
      <c r="X1959">
        <v>443.12900000000002</v>
      </c>
      <c r="Y1959">
        <v>5.18</v>
      </c>
      <c r="Z1959">
        <v>10.5</v>
      </c>
      <c r="AA1959">
        <v>46.1</v>
      </c>
      <c r="AC1959">
        <v>11</v>
      </c>
    </row>
    <row r="1960" spans="1:29" hidden="1" x14ac:dyDescent="0.25">
      <c r="A1960" t="s">
        <v>77</v>
      </c>
      <c r="B1960" t="s">
        <v>78</v>
      </c>
      <c r="C1960" s="1">
        <v>43856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Q1960">
        <v>9449321</v>
      </c>
      <c r="R1960">
        <v>46.857999999999997</v>
      </c>
      <c r="S1960">
        <v>40.299999999999997</v>
      </c>
      <c r="T1960">
        <v>14.798999999999999</v>
      </c>
      <c r="U1960">
        <v>9.7880000000000003</v>
      </c>
      <c r="V1960">
        <v>17167.967000000001</v>
      </c>
      <c r="X1960">
        <v>443.12900000000002</v>
      </c>
      <c r="Y1960">
        <v>5.18</v>
      </c>
      <c r="Z1960">
        <v>10.5</v>
      </c>
      <c r="AA1960">
        <v>46.1</v>
      </c>
      <c r="AC1960">
        <v>11</v>
      </c>
    </row>
    <row r="1961" spans="1:29" hidden="1" x14ac:dyDescent="0.25">
      <c r="A1961" t="s">
        <v>77</v>
      </c>
      <c r="B1961" t="s">
        <v>78</v>
      </c>
      <c r="C1961" s="1">
        <v>43857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Q1961">
        <v>9449321</v>
      </c>
      <c r="R1961">
        <v>46.857999999999997</v>
      </c>
      <c r="S1961">
        <v>40.299999999999997</v>
      </c>
      <c r="T1961">
        <v>14.798999999999999</v>
      </c>
      <c r="U1961">
        <v>9.7880000000000003</v>
      </c>
      <c r="V1961">
        <v>17167.967000000001</v>
      </c>
      <c r="X1961">
        <v>443.12900000000002</v>
      </c>
      <c r="Y1961">
        <v>5.18</v>
      </c>
      <c r="Z1961">
        <v>10.5</v>
      </c>
      <c r="AA1961">
        <v>46.1</v>
      </c>
      <c r="AC1961">
        <v>11</v>
      </c>
    </row>
    <row r="1962" spans="1:29" hidden="1" x14ac:dyDescent="0.25">
      <c r="A1962" t="s">
        <v>77</v>
      </c>
      <c r="B1962" t="s">
        <v>78</v>
      </c>
      <c r="C1962" s="1">
        <v>43858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Q1962">
        <v>9449321</v>
      </c>
      <c r="R1962">
        <v>46.857999999999997</v>
      </c>
      <c r="S1962">
        <v>40.299999999999997</v>
      </c>
      <c r="T1962">
        <v>14.798999999999999</v>
      </c>
      <c r="U1962">
        <v>9.7880000000000003</v>
      </c>
      <c r="V1962">
        <v>17167.967000000001</v>
      </c>
      <c r="X1962">
        <v>443.12900000000002</v>
      </c>
      <c r="Y1962">
        <v>5.18</v>
      </c>
      <c r="Z1962">
        <v>10.5</v>
      </c>
      <c r="AA1962">
        <v>46.1</v>
      </c>
      <c r="AC1962">
        <v>11</v>
      </c>
    </row>
    <row r="1963" spans="1:29" hidden="1" x14ac:dyDescent="0.25">
      <c r="A1963" t="s">
        <v>77</v>
      </c>
      <c r="B1963" t="s">
        <v>78</v>
      </c>
      <c r="C1963" s="1">
        <v>43859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Q1963">
        <v>9449321</v>
      </c>
      <c r="R1963">
        <v>46.857999999999997</v>
      </c>
      <c r="S1963">
        <v>40.299999999999997</v>
      </c>
      <c r="T1963">
        <v>14.798999999999999</v>
      </c>
      <c r="U1963">
        <v>9.7880000000000003</v>
      </c>
      <c r="V1963">
        <v>17167.967000000001</v>
      </c>
      <c r="X1963">
        <v>443.12900000000002</v>
      </c>
      <c r="Y1963">
        <v>5.18</v>
      </c>
      <c r="Z1963">
        <v>10.5</v>
      </c>
      <c r="AA1963">
        <v>46.1</v>
      </c>
      <c r="AC1963">
        <v>11</v>
      </c>
    </row>
    <row r="1964" spans="1:29" hidden="1" x14ac:dyDescent="0.25">
      <c r="A1964" t="s">
        <v>77</v>
      </c>
      <c r="B1964" t="s">
        <v>78</v>
      </c>
      <c r="C1964" s="1">
        <v>43860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Q1964">
        <v>9449321</v>
      </c>
      <c r="R1964">
        <v>46.857999999999997</v>
      </c>
      <c r="S1964">
        <v>40.299999999999997</v>
      </c>
      <c r="T1964">
        <v>14.798999999999999</v>
      </c>
      <c r="U1964">
        <v>9.7880000000000003</v>
      </c>
      <c r="V1964">
        <v>17167.967000000001</v>
      </c>
      <c r="X1964">
        <v>443.12900000000002</v>
      </c>
      <c r="Y1964">
        <v>5.18</v>
      </c>
      <c r="Z1964">
        <v>10.5</v>
      </c>
      <c r="AA1964">
        <v>46.1</v>
      </c>
      <c r="AC1964">
        <v>11</v>
      </c>
    </row>
    <row r="1965" spans="1:29" hidden="1" x14ac:dyDescent="0.25">
      <c r="A1965" t="s">
        <v>77</v>
      </c>
      <c r="B1965" t="s">
        <v>78</v>
      </c>
      <c r="C1965" s="1">
        <v>43861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Q1965">
        <v>9449321</v>
      </c>
      <c r="R1965">
        <v>46.857999999999997</v>
      </c>
      <c r="S1965">
        <v>40.299999999999997</v>
      </c>
      <c r="T1965">
        <v>14.798999999999999</v>
      </c>
      <c r="U1965">
        <v>9.7880000000000003</v>
      </c>
      <c r="V1965">
        <v>17167.967000000001</v>
      </c>
      <c r="X1965">
        <v>443.12900000000002</v>
      </c>
      <c r="Y1965">
        <v>5.18</v>
      </c>
      <c r="Z1965">
        <v>10.5</v>
      </c>
      <c r="AA1965">
        <v>46.1</v>
      </c>
      <c r="AC1965">
        <v>11</v>
      </c>
    </row>
    <row r="1966" spans="1:29" hidden="1" x14ac:dyDescent="0.25">
      <c r="A1966" t="s">
        <v>77</v>
      </c>
      <c r="B1966" t="s">
        <v>78</v>
      </c>
      <c r="C1966" s="1">
        <v>43862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Q1966">
        <v>9449321</v>
      </c>
      <c r="R1966">
        <v>46.857999999999997</v>
      </c>
      <c r="S1966">
        <v>40.299999999999997</v>
      </c>
      <c r="T1966">
        <v>14.798999999999999</v>
      </c>
      <c r="U1966">
        <v>9.7880000000000003</v>
      </c>
      <c r="V1966">
        <v>17167.967000000001</v>
      </c>
      <c r="X1966">
        <v>443.12900000000002</v>
      </c>
      <c r="Y1966">
        <v>5.18</v>
      </c>
      <c r="Z1966">
        <v>10.5</v>
      </c>
      <c r="AA1966">
        <v>46.1</v>
      </c>
      <c r="AC1966">
        <v>11</v>
      </c>
    </row>
    <row r="1967" spans="1:29" hidden="1" x14ac:dyDescent="0.25">
      <c r="A1967" t="s">
        <v>77</v>
      </c>
      <c r="B1967" t="s">
        <v>78</v>
      </c>
      <c r="C1967" s="1">
        <v>43863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Q1967">
        <v>9449321</v>
      </c>
      <c r="R1967">
        <v>46.857999999999997</v>
      </c>
      <c r="S1967">
        <v>40.299999999999997</v>
      </c>
      <c r="T1967">
        <v>14.798999999999999</v>
      </c>
      <c r="U1967">
        <v>9.7880000000000003</v>
      </c>
      <c r="V1967">
        <v>17167.967000000001</v>
      </c>
      <c r="X1967">
        <v>443.12900000000002</v>
      </c>
      <c r="Y1967">
        <v>5.18</v>
      </c>
      <c r="Z1967">
        <v>10.5</v>
      </c>
      <c r="AA1967">
        <v>46.1</v>
      </c>
      <c r="AC1967">
        <v>11</v>
      </c>
    </row>
    <row r="1968" spans="1:29" hidden="1" x14ac:dyDescent="0.25">
      <c r="A1968" t="s">
        <v>77</v>
      </c>
      <c r="B1968" t="s">
        <v>78</v>
      </c>
      <c r="C1968" s="1">
        <v>43864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Q1968">
        <v>9449321</v>
      </c>
      <c r="R1968">
        <v>46.857999999999997</v>
      </c>
      <c r="S1968">
        <v>40.299999999999997</v>
      </c>
      <c r="T1968">
        <v>14.798999999999999</v>
      </c>
      <c r="U1968">
        <v>9.7880000000000003</v>
      </c>
      <c r="V1968">
        <v>17167.967000000001</v>
      </c>
      <c r="X1968">
        <v>443.12900000000002</v>
      </c>
      <c r="Y1968">
        <v>5.18</v>
      </c>
      <c r="Z1968">
        <v>10.5</v>
      </c>
      <c r="AA1968">
        <v>46.1</v>
      </c>
      <c r="AC1968">
        <v>11</v>
      </c>
    </row>
    <row r="1969" spans="1:29" hidden="1" x14ac:dyDescent="0.25">
      <c r="A1969" t="s">
        <v>77</v>
      </c>
      <c r="B1969" t="s">
        <v>78</v>
      </c>
      <c r="C1969" s="1">
        <v>43865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Q1969">
        <v>9449321</v>
      </c>
      <c r="R1969">
        <v>46.857999999999997</v>
      </c>
      <c r="S1969">
        <v>40.299999999999997</v>
      </c>
      <c r="T1969">
        <v>14.798999999999999</v>
      </c>
      <c r="U1969">
        <v>9.7880000000000003</v>
      </c>
      <c r="V1969">
        <v>17167.967000000001</v>
      </c>
      <c r="X1969">
        <v>443.12900000000002</v>
      </c>
      <c r="Y1969">
        <v>5.18</v>
      </c>
      <c r="Z1969">
        <v>10.5</v>
      </c>
      <c r="AA1969">
        <v>46.1</v>
      </c>
      <c r="AC1969">
        <v>11</v>
      </c>
    </row>
    <row r="1970" spans="1:29" hidden="1" x14ac:dyDescent="0.25">
      <c r="A1970" t="s">
        <v>77</v>
      </c>
      <c r="B1970" t="s">
        <v>78</v>
      </c>
      <c r="C1970" s="1">
        <v>43866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Q1970">
        <v>9449321</v>
      </c>
      <c r="R1970">
        <v>46.857999999999997</v>
      </c>
      <c r="S1970">
        <v>40.299999999999997</v>
      </c>
      <c r="T1970">
        <v>14.798999999999999</v>
      </c>
      <c r="U1970">
        <v>9.7880000000000003</v>
      </c>
      <c r="V1970">
        <v>17167.967000000001</v>
      </c>
      <c r="X1970">
        <v>443.12900000000002</v>
      </c>
      <c r="Y1970">
        <v>5.18</v>
      </c>
      <c r="Z1970">
        <v>10.5</v>
      </c>
      <c r="AA1970">
        <v>46.1</v>
      </c>
      <c r="AC1970">
        <v>11</v>
      </c>
    </row>
    <row r="1971" spans="1:29" hidden="1" x14ac:dyDescent="0.25">
      <c r="A1971" t="s">
        <v>77</v>
      </c>
      <c r="B1971" t="s">
        <v>78</v>
      </c>
      <c r="C1971" s="1">
        <v>43867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Q1971">
        <v>9449321</v>
      </c>
      <c r="R1971">
        <v>46.857999999999997</v>
      </c>
      <c r="S1971">
        <v>40.299999999999997</v>
      </c>
      <c r="T1971">
        <v>14.798999999999999</v>
      </c>
      <c r="U1971">
        <v>9.7880000000000003</v>
      </c>
      <c r="V1971">
        <v>17167.967000000001</v>
      </c>
      <c r="X1971">
        <v>443.12900000000002</v>
      </c>
      <c r="Y1971">
        <v>5.18</v>
      </c>
      <c r="Z1971">
        <v>10.5</v>
      </c>
      <c r="AA1971">
        <v>46.1</v>
      </c>
      <c r="AC1971">
        <v>11</v>
      </c>
    </row>
    <row r="1972" spans="1:29" hidden="1" x14ac:dyDescent="0.25">
      <c r="A1972" t="s">
        <v>77</v>
      </c>
      <c r="B1972" t="s">
        <v>78</v>
      </c>
      <c r="C1972" s="1">
        <v>43868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Q1972">
        <v>9449321</v>
      </c>
      <c r="R1972">
        <v>46.857999999999997</v>
      </c>
      <c r="S1972">
        <v>40.299999999999997</v>
      </c>
      <c r="T1972">
        <v>14.798999999999999</v>
      </c>
      <c r="U1972">
        <v>9.7880000000000003</v>
      </c>
      <c r="V1972">
        <v>17167.967000000001</v>
      </c>
      <c r="X1972">
        <v>443.12900000000002</v>
      </c>
      <c r="Y1972">
        <v>5.18</v>
      </c>
      <c r="Z1972">
        <v>10.5</v>
      </c>
      <c r="AA1972">
        <v>46.1</v>
      </c>
      <c r="AC1972">
        <v>11</v>
      </c>
    </row>
    <row r="1973" spans="1:29" hidden="1" x14ac:dyDescent="0.25">
      <c r="A1973" t="s">
        <v>77</v>
      </c>
      <c r="B1973" t="s">
        <v>78</v>
      </c>
      <c r="C1973" s="1">
        <v>43869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Q1973">
        <v>9449321</v>
      </c>
      <c r="R1973">
        <v>46.857999999999997</v>
      </c>
      <c r="S1973">
        <v>40.299999999999997</v>
      </c>
      <c r="T1973">
        <v>14.798999999999999</v>
      </c>
      <c r="U1973">
        <v>9.7880000000000003</v>
      </c>
      <c r="V1973">
        <v>17167.967000000001</v>
      </c>
      <c r="X1973">
        <v>443.12900000000002</v>
      </c>
      <c r="Y1973">
        <v>5.18</v>
      </c>
      <c r="Z1973">
        <v>10.5</v>
      </c>
      <c r="AA1973">
        <v>46.1</v>
      </c>
      <c r="AC1973">
        <v>11</v>
      </c>
    </row>
    <row r="1974" spans="1:29" hidden="1" x14ac:dyDescent="0.25">
      <c r="A1974" t="s">
        <v>77</v>
      </c>
      <c r="B1974" t="s">
        <v>78</v>
      </c>
      <c r="C1974" s="1">
        <v>43870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Q1974">
        <v>9449321</v>
      </c>
      <c r="R1974">
        <v>46.857999999999997</v>
      </c>
      <c r="S1974">
        <v>40.299999999999997</v>
      </c>
      <c r="T1974">
        <v>14.798999999999999</v>
      </c>
      <c r="U1974">
        <v>9.7880000000000003</v>
      </c>
      <c r="V1974">
        <v>17167.967000000001</v>
      </c>
      <c r="X1974">
        <v>443.12900000000002</v>
      </c>
      <c r="Y1974">
        <v>5.18</v>
      </c>
      <c r="Z1974">
        <v>10.5</v>
      </c>
      <c r="AA1974">
        <v>46.1</v>
      </c>
      <c r="AC1974">
        <v>11</v>
      </c>
    </row>
    <row r="1975" spans="1:29" hidden="1" x14ac:dyDescent="0.25">
      <c r="A1975" t="s">
        <v>77</v>
      </c>
      <c r="B1975" t="s">
        <v>78</v>
      </c>
      <c r="C1975" s="1">
        <v>43871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Q1975">
        <v>9449321</v>
      </c>
      <c r="R1975">
        <v>46.857999999999997</v>
      </c>
      <c r="S1975">
        <v>40.299999999999997</v>
      </c>
      <c r="T1975">
        <v>14.798999999999999</v>
      </c>
      <c r="U1975">
        <v>9.7880000000000003</v>
      </c>
      <c r="V1975">
        <v>17167.967000000001</v>
      </c>
      <c r="X1975">
        <v>443.12900000000002</v>
      </c>
      <c r="Y1975">
        <v>5.18</v>
      </c>
      <c r="Z1975">
        <v>10.5</v>
      </c>
      <c r="AA1975">
        <v>46.1</v>
      </c>
      <c r="AC1975">
        <v>11</v>
      </c>
    </row>
    <row r="1976" spans="1:29" hidden="1" x14ac:dyDescent="0.25">
      <c r="A1976" t="s">
        <v>77</v>
      </c>
      <c r="B1976" t="s">
        <v>78</v>
      </c>
      <c r="C1976" s="1">
        <v>43872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Q1976">
        <v>9449321</v>
      </c>
      <c r="R1976">
        <v>46.857999999999997</v>
      </c>
      <c r="S1976">
        <v>40.299999999999997</v>
      </c>
      <c r="T1976">
        <v>14.798999999999999</v>
      </c>
      <c r="U1976">
        <v>9.7880000000000003</v>
      </c>
      <c r="V1976">
        <v>17167.967000000001</v>
      </c>
      <c r="X1976">
        <v>443.12900000000002</v>
      </c>
      <c r="Y1976">
        <v>5.18</v>
      </c>
      <c r="Z1976">
        <v>10.5</v>
      </c>
      <c r="AA1976">
        <v>46.1</v>
      </c>
      <c r="AC1976">
        <v>11</v>
      </c>
    </row>
    <row r="1977" spans="1:29" hidden="1" x14ac:dyDescent="0.25">
      <c r="A1977" t="s">
        <v>77</v>
      </c>
      <c r="B1977" t="s">
        <v>78</v>
      </c>
      <c r="C1977" s="1">
        <v>43873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Q1977">
        <v>9449321</v>
      </c>
      <c r="R1977">
        <v>46.857999999999997</v>
      </c>
      <c r="S1977">
        <v>40.299999999999997</v>
      </c>
      <c r="T1977">
        <v>14.798999999999999</v>
      </c>
      <c r="U1977">
        <v>9.7880000000000003</v>
      </c>
      <c r="V1977">
        <v>17167.967000000001</v>
      </c>
      <c r="X1977">
        <v>443.12900000000002</v>
      </c>
      <c r="Y1977">
        <v>5.18</v>
      </c>
      <c r="Z1977">
        <v>10.5</v>
      </c>
      <c r="AA1977">
        <v>46.1</v>
      </c>
      <c r="AC1977">
        <v>11</v>
      </c>
    </row>
    <row r="1978" spans="1:29" hidden="1" x14ac:dyDescent="0.25">
      <c r="A1978" t="s">
        <v>77</v>
      </c>
      <c r="B1978" t="s">
        <v>78</v>
      </c>
      <c r="C1978" s="1">
        <v>43874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Q1978">
        <v>9449321</v>
      </c>
      <c r="R1978">
        <v>46.857999999999997</v>
      </c>
      <c r="S1978">
        <v>40.299999999999997</v>
      </c>
      <c r="T1978">
        <v>14.798999999999999</v>
      </c>
      <c r="U1978">
        <v>9.7880000000000003</v>
      </c>
      <c r="V1978">
        <v>17167.967000000001</v>
      </c>
      <c r="X1978">
        <v>443.12900000000002</v>
      </c>
      <c r="Y1978">
        <v>5.18</v>
      </c>
      <c r="Z1978">
        <v>10.5</v>
      </c>
      <c r="AA1978">
        <v>46.1</v>
      </c>
      <c r="AC1978">
        <v>11</v>
      </c>
    </row>
    <row r="1979" spans="1:29" hidden="1" x14ac:dyDescent="0.25">
      <c r="A1979" t="s">
        <v>77</v>
      </c>
      <c r="B1979" t="s">
        <v>78</v>
      </c>
      <c r="C1979" s="1">
        <v>43875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Q1979">
        <v>9449321</v>
      </c>
      <c r="R1979">
        <v>46.857999999999997</v>
      </c>
      <c r="S1979">
        <v>40.299999999999997</v>
      </c>
      <c r="T1979">
        <v>14.798999999999999</v>
      </c>
      <c r="U1979">
        <v>9.7880000000000003</v>
      </c>
      <c r="V1979">
        <v>17167.967000000001</v>
      </c>
      <c r="X1979">
        <v>443.12900000000002</v>
      </c>
      <c r="Y1979">
        <v>5.18</v>
      </c>
      <c r="Z1979">
        <v>10.5</v>
      </c>
      <c r="AA1979">
        <v>46.1</v>
      </c>
      <c r="AC1979">
        <v>11</v>
      </c>
    </row>
    <row r="1980" spans="1:29" hidden="1" x14ac:dyDescent="0.25">
      <c r="A1980" t="s">
        <v>77</v>
      </c>
      <c r="B1980" t="s">
        <v>78</v>
      </c>
      <c r="C1980" s="1">
        <v>43876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Q1980">
        <v>9449321</v>
      </c>
      <c r="R1980">
        <v>46.857999999999997</v>
      </c>
      <c r="S1980">
        <v>40.299999999999997</v>
      </c>
      <c r="T1980">
        <v>14.798999999999999</v>
      </c>
      <c r="U1980">
        <v>9.7880000000000003</v>
      </c>
      <c r="V1980">
        <v>17167.967000000001</v>
      </c>
      <c r="X1980">
        <v>443.12900000000002</v>
      </c>
      <c r="Y1980">
        <v>5.18</v>
      </c>
      <c r="Z1980">
        <v>10.5</v>
      </c>
      <c r="AA1980">
        <v>46.1</v>
      </c>
      <c r="AC1980">
        <v>11</v>
      </c>
    </row>
    <row r="1981" spans="1:29" hidden="1" x14ac:dyDescent="0.25">
      <c r="A1981" t="s">
        <v>77</v>
      </c>
      <c r="B1981" t="s">
        <v>78</v>
      </c>
      <c r="C1981" s="1">
        <v>43877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Q1981">
        <v>9449321</v>
      </c>
      <c r="R1981">
        <v>46.857999999999997</v>
      </c>
      <c r="S1981">
        <v>40.299999999999997</v>
      </c>
      <c r="T1981">
        <v>14.798999999999999</v>
      </c>
      <c r="U1981">
        <v>9.7880000000000003</v>
      </c>
      <c r="V1981">
        <v>17167.967000000001</v>
      </c>
      <c r="X1981">
        <v>443.12900000000002</v>
      </c>
      <c r="Y1981">
        <v>5.18</v>
      </c>
      <c r="Z1981">
        <v>10.5</v>
      </c>
      <c r="AA1981">
        <v>46.1</v>
      </c>
      <c r="AC1981">
        <v>11</v>
      </c>
    </row>
    <row r="1982" spans="1:29" hidden="1" x14ac:dyDescent="0.25">
      <c r="A1982" t="s">
        <v>77</v>
      </c>
      <c r="B1982" t="s">
        <v>78</v>
      </c>
      <c r="C1982" s="1">
        <v>43878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Q1982">
        <v>9449321</v>
      </c>
      <c r="R1982">
        <v>46.857999999999997</v>
      </c>
      <c r="S1982">
        <v>40.299999999999997</v>
      </c>
      <c r="T1982">
        <v>14.798999999999999</v>
      </c>
      <c r="U1982">
        <v>9.7880000000000003</v>
      </c>
      <c r="V1982">
        <v>17167.967000000001</v>
      </c>
      <c r="X1982">
        <v>443.12900000000002</v>
      </c>
      <c r="Y1982">
        <v>5.18</v>
      </c>
      <c r="Z1982">
        <v>10.5</v>
      </c>
      <c r="AA1982">
        <v>46.1</v>
      </c>
      <c r="AC1982">
        <v>11</v>
      </c>
    </row>
    <row r="1983" spans="1:29" hidden="1" x14ac:dyDescent="0.25">
      <c r="A1983" t="s">
        <v>77</v>
      </c>
      <c r="B1983" t="s">
        <v>78</v>
      </c>
      <c r="C1983" s="1">
        <v>43879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Q1983">
        <v>9449321</v>
      </c>
      <c r="R1983">
        <v>46.857999999999997</v>
      </c>
      <c r="S1983">
        <v>40.299999999999997</v>
      </c>
      <c r="T1983">
        <v>14.798999999999999</v>
      </c>
      <c r="U1983">
        <v>9.7880000000000003</v>
      </c>
      <c r="V1983">
        <v>17167.967000000001</v>
      </c>
      <c r="X1983">
        <v>443.12900000000002</v>
      </c>
      <c r="Y1983">
        <v>5.18</v>
      </c>
      <c r="Z1983">
        <v>10.5</v>
      </c>
      <c r="AA1983">
        <v>46.1</v>
      </c>
      <c r="AC1983">
        <v>11</v>
      </c>
    </row>
    <row r="1984" spans="1:29" hidden="1" x14ac:dyDescent="0.25">
      <c r="A1984" t="s">
        <v>77</v>
      </c>
      <c r="B1984" t="s">
        <v>78</v>
      </c>
      <c r="C1984" s="1">
        <v>43880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Q1984">
        <v>9449321</v>
      </c>
      <c r="R1984">
        <v>46.857999999999997</v>
      </c>
      <c r="S1984">
        <v>40.299999999999997</v>
      </c>
      <c r="T1984">
        <v>14.798999999999999</v>
      </c>
      <c r="U1984">
        <v>9.7880000000000003</v>
      </c>
      <c r="V1984">
        <v>17167.967000000001</v>
      </c>
      <c r="X1984">
        <v>443.12900000000002</v>
      </c>
      <c r="Y1984">
        <v>5.18</v>
      </c>
      <c r="Z1984">
        <v>10.5</v>
      </c>
      <c r="AA1984">
        <v>46.1</v>
      </c>
      <c r="AC1984">
        <v>11</v>
      </c>
    </row>
    <row r="1985" spans="1:29" hidden="1" x14ac:dyDescent="0.25">
      <c r="A1985" t="s">
        <v>77</v>
      </c>
      <c r="B1985" t="s">
        <v>78</v>
      </c>
      <c r="C1985" s="1">
        <v>43881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Q1985">
        <v>9449321</v>
      </c>
      <c r="R1985">
        <v>46.857999999999997</v>
      </c>
      <c r="S1985">
        <v>40.299999999999997</v>
      </c>
      <c r="T1985">
        <v>14.798999999999999</v>
      </c>
      <c r="U1985">
        <v>9.7880000000000003</v>
      </c>
      <c r="V1985">
        <v>17167.967000000001</v>
      </c>
      <c r="X1985">
        <v>443.12900000000002</v>
      </c>
      <c r="Y1985">
        <v>5.18</v>
      </c>
      <c r="Z1985">
        <v>10.5</v>
      </c>
      <c r="AA1985">
        <v>46.1</v>
      </c>
      <c r="AC1985">
        <v>11</v>
      </c>
    </row>
    <row r="1986" spans="1:29" hidden="1" x14ac:dyDescent="0.25">
      <c r="A1986" t="s">
        <v>77</v>
      </c>
      <c r="B1986" t="s">
        <v>78</v>
      </c>
      <c r="C1986" s="1">
        <v>43882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Q1986">
        <v>9449321</v>
      </c>
      <c r="R1986">
        <v>46.857999999999997</v>
      </c>
      <c r="S1986">
        <v>40.299999999999997</v>
      </c>
      <c r="T1986">
        <v>14.798999999999999</v>
      </c>
      <c r="U1986">
        <v>9.7880000000000003</v>
      </c>
      <c r="V1986">
        <v>17167.967000000001</v>
      </c>
      <c r="X1986">
        <v>443.12900000000002</v>
      </c>
      <c r="Y1986">
        <v>5.18</v>
      </c>
      <c r="Z1986">
        <v>10.5</v>
      </c>
      <c r="AA1986">
        <v>46.1</v>
      </c>
      <c r="AC1986">
        <v>11</v>
      </c>
    </row>
    <row r="1987" spans="1:29" hidden="1" x14ac:dyDescent="0.25">
      <c r="A1987" t="s">
        <v>77</v>
      </c>
      <c r="B1987" t="s">
        <v>78</v>
      </c>
      <c r="C1987" s="1">
        <v>43883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Q1987">
        <v>9449321</v>
      </c>
      <c r="R1987">
        <v>46.857999999999997</v>
      </c>
      <c r="S1987">
        <v>40.299999999999997</v>
      </c>
      <c r="T1987">
        <v>14.798999999999999</v>
      </c>
      <c r="U1987">
        <v>9.7880000000000003</v>
      </c>
      <c r="V1987">
        <v>17167.967000000001</v>
      </c>
      <c r="X1987">
        <v>443.12900000000002</v>
      </c>
      <c r="Y1987">
        <v>5.18</v>
      </c>
      <c r="Z1987">
        <v>10.5</v>
      </c>
      <c r="AA1987">
        <v>46.1</v>
      </c>
      <c r="AC1987">
        <v>11</v>
      </c>
    </row>
    <row r="1988" spans="1:29" hidden="1" x14ac:dyDescent="0.25">
      <c r="A1988" t="s">
        <v>77</v>
      </c>
      <c r="B1988" t="s">
        <v>78</v>
      </c>
      <c r="C1988" s="1">
        <v>43884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Q1988">
        <v>9449321</v>
      </c>
      <c r="R1988">
        <v>46.857999999999997</v>
      </c>
      <c r="S1988">
        <v>40.299999999999997</v>
      </c>
      <c r="T1988">
        <v>14.798999999999999</v>
      </c>
      <c r="U1988">
        <v>9.7880000000000003</v>
      </c>
      <c r="V1988">
        <v>17167.967000000001</v>
      </c>
      <c r="X1988">
        <v>443.12900000000002</v>
      </c>
      <c r="Y1988">
        <v>5.18</v>
      </c>
      <c r="Z1988">
        <v>10.5</v>
      </c>
      <c r="AA1988">
        <v>46.1</v>
      </c>
      <c r="AC1988">
        <v>11</v>
      </c>
    </row>
    <row r="1989" spans="1:29" hidden="1" x14ac:dyDescent="0.25">
      <c r="A1989" t="s">
        <v>77</v>
      </c>
      <c r="B1989" t="s">
        <v>78</v>
      </c>
      <c r="C1989" s="1">
        <v>43885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Q1989">
        <v>9449321</v>
      </c>
      <c r="R1989">
        <v>46.857999999999997</v>
      </c>
      <c r="S1989">
        <v>40.299999999999997</v>
      </c>
      <c r="T1989">
        <v>14.798999999999999</v>
      </c>
      <c r="U1989">
        <v>9.7880000000000003</v>
      </c>
      <c r="V1989">
        <v>17167.967000000001</v>
      </c>
      <c r="X1989">
        <v>443.12900000000002</v>
      </c>
      <c r="Y1989">
        <v>5.18</v>
      </c>
      <c r="Z1989">
        <v>10.5</v>
      </c>
      <c r="AA1989">
        <v>46.1</v>
      </c>
      <c r="AC1989">
        <v>11</v>
      </c>
    </row>
    <row r="1990" spans="1:29" hidden="1" x14ac:dyDescent="0.25">
      <c r="A1990" t="s">
        <v>77</v>
      </c>
      <c r="B1990" t="s">
        <v>78</v>
      </c>
      <c r="C1990" s="1">
        <v>43886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Q1990">
        <v>9449321</v>
      </c>
      <c r="R1990">
        <v>46.857999999999997</v>
      </c>
      <c r="S1990">
        <v>40.299999999999997</v>
      </c>
      <c r="T1990">
        <v>14.798999999999999</v>
      </c>
      <c r="U1990">
        <v>9.7880000000000003</v>
      </c>
      <c r="V1990">
        <v>17167.967000000001</v>
      </c>
      <c r="X1990">
        <v>443.12900000000002</v>
      </c>
      <c r="Y1990">
        <v>5.18</v>
      </c>
      <c r="Z1990">
        <v>10.5</v>
      </c>
      <c r="AA1990">
        <v>46.1</v>
      </c>
      <c r="AC1990">
        <v>11</v>
      </c>
    </row>
    <row r="1991" spans="1:29" hidden="1" x14ac:dyDescent="0.25">
      <c r="A1991" t="s">
        <v>77</v>
      </c>
      <c r="B1991" t="s">
        <v>78</v>
      </c>
      <c r="C1991" s="1">
        <v>43887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Q1991">
        <v>9449321</v>
      </c>
      <c r="R1991">
        <v>46.857999999999997</v>
      </c>
      <c r="S1991">
        <v>40.299999999999997</v>
      </c>
      <c r="T1991">
        <v>14.798999999999999</v>
      </c>
      <c r="U1991">
        <v>9.7880000000000003</v>
      </c>
      <c r="V1991">
        <v>17167.967000000001</v>
      </c>
      <c r="X1991">
        <v>443.12900000000002</v>
      </c>
      <c r="Y1991">
        <v>5.18</v>
      </c>
      <c r="Z1991">
        <v>10.5</v>
      </c>
      <c r="AA1991">
        <v>46.1</v>
      </c>
      <c r="AC1991">
        <v>11</v>
      </c>
    </row>
    <row r="1992" spans="1:29" hidden="1" x14ac:dyDescent="0.25">
      <c r="A1992" t="s">
        <v>77</v>
      </c>
      <c r="B1992" t="s">
        <v>78</v>
      </c>
      <c r="C1992" s="1">
        <v>43888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Q1992">
        <v>9449321</v>
      </c>
      <c r="R1992">
        <v>46.857999999999997</v>
      </c>
      <c r="S1992">
        <v>40.299999999999997</v>
      </c>
      <c r="T1992">
        <v>14.798999999999999</v>
      </c>
      <c r="U1992">
        <v>9.7880000000000003</v>
      </c>
      <c r="V1992">
        <v>17167.967000000001</v>
      </c>
      <c r="X1992">
        <v>443.12900000000002</v>
      </c>
      <c r="Y1992">
        <v>5.18</v>
      </c>
      <c r="Z1992">
        <v>10.5</v>
      </c>
      <c r="AA1992">
        <v>46.1</v>
      </c>
      <c r="AC1992">
        <v>11</v>
      </c>
    </row>
    <row r="1993" spans="1:29" hidden="1" x14ac:dyDescent="0.25">
      <c r="A1993" t="s">
        <v>77</v>
      </c>
      <c r="B1993" t="s">
        <v>78</v>
      </c>
      <c r="C1993" s="1">
        <v>43889</v>
      </c>
      <c r="D1993">
        <v>1</v>
      </c>
      <c r="E1993">
        <v>1</v>
      </c>
      <c r="F1993">
        <v>0</v>
      </c>
      <c r="G1993">
        <v>0</v>
      </c>
      <c r="H1993">
        <v>0.106</v>
      </c>
      <c r="I1993">
        <v>0.106</v>
      </c>
      <c r="J1993">
        <v>0</v>
      </c>
      <c r="K1993">
        <v>0</v>
      </c>
      <c r="Q1993">
        <v>9449321</v>
      </c>
      <c r="R1993">
        <v>46.857999999999997</v>
      </c>
      <c r="S1993">
        <v>40.299999999999997</v>
      </c>
      <c r="T1993">
        <v>14.798999999999999</v>
      </c>
      <c r="U1993">
        <v>9.7880000000000003</v>
      </c>
      <c r="V1993">
        <v>17167.967000000001</v>
      </c>
      <c r="X1993">
        <v>443.12900000000002</v>
      </c>
      <c r="Y1993">
        <v>5.18</v>
      </c>
      <c r="Z1993">
        <v>10.5</v>
      </c>
      <c r="AA1993">
        <v>46.1</v>
      </c>
      <c r="AC1993">
        <v>11</v>
      </c>
    </row>
    <row r="1994" spans="1:29" hidden="1" x14ac:dyDescent="0.25">
      <c r="A1994" t="s">
        <v>77</v>
      </c>
      <c r="B1994" t="s">
        <v>78</v>
      </c>
      <c r="C1994" s="1">
        <v>43890</v>
      </c>
      <c r="D1994">
        <v>1</v>
      </c>
      <c r="E1994">
        <v>0</v>
      </c>
      <c r="F1994">
        <v>0</v>
      </c>
      <c r="G1994">
        <v>0</v>
      </c>
      <c r="H1994">
        <v>0.106</v>
      </c>
      <c r="I1994">
        <v>0</v>
      </c>
      <c r="J1994">
        <v>0</v>
      </c>
      <c r="K1994">
        <v>0</v>
      </c>
      <c r="Q1994">
        <v>9449321</v>
      </c>
      <c r="R1994">
        <v>46.857999999999997</v>
      </c>
      <c r="S1994">
        <v>40.299999999999997</v>
      </c>
      <c r="T1994">
        <v>14.798999999999999</v>
      </c>
      <c r="U1994">
        <v>9.7880000000000003</v>
      </c>
      <c r="V1994">
        <v>17167.967000000001</v>
      </c>
      <c r="X1994">
        <v>443.12900000000002</v>
      </c>
      <c r="Y1994">
        <v>5.18</v>
      </c>
      <c r="Z1994">
        <v>10.5</v>
      </c>
      <c r="AA1994">
        <v>46.1</v>
      </c>
      <c r="AC1994">
        <v>11</v>
      </c>
    </row>
    <row r="1995" spans="1:29" hidden="1" x14ac:dyDescent="0.25">
      <c r="A1995" t="s">
        <v>77</v>
      </c>
      <c r="B1995" t="s">
        <v>78</v>
      </c>
      <c r="C1995" s="1">
        <v>43891</v>
      </c>
      <c r="D1995">
        <v>1</v>
      </c>
      <c r="E1995">
        <v>0</v>
      </c>
      <c r="F1995">
        <v>0</v>
      </c>
      <c r="G1995">
        <v>0</v>
      </c>
      <c r="H1995">
        <v>0.106</v>
      </c>
      <c r="I1995">
        <v>0</v>
      </c>
      <c r="J1995">
        <v>0</v>
      </c>
      <c r="K1995">
        <v>0</v>
      </c>
      <c r="Q1995">
        <v>9449321</v>
      </c>
      <c r="R1995">
        <v>46.857999999999997</v>
      </c>
      <c r="S1995">
        <v>40.299999999999997</v>
      </c>
      <c r="T1995">
        <v>14.798999999999999</v>
      </c>
      <c r="U1995">
        <v>9.7880000000000003</v>
      </c>
      <c r="V1995">
        <v>17167.967000000001</v>
      </c>
      <c r="X1995">
        <v>443.12900000000002</v>
      </c>
      <c r="Y1995">
        <v>5.18</v>
      </c>
      <c r="Z1995">
        <v>10.5</v>
      </c>
      <c r="AA1995">
        <v>46.1</v>
      </c>
      <c r="AC1995">
        <v>11</v>
      </c>
    </row>
    <row r="1996" spans="1:29" hidden="1" x14ac:dyDescent="0.25">
      <c r="A1996" t="s">
        <v>77</v>
      </c>
      <c r="B1996" t="s">
        <v>78</v>
      </c>
      <c r="C1996" s="1">
        <v>43892</v>
      </c>
      <c r="D1996">
        <v>1</v>
      </c>
      <c r="E1996">
        <v>0</v>
      </c>
      <c r="F1996">
        <v>0</v>
      </c>
      <c r="G1996">
        <v>0</v>
      </c>
      <c r="H1996">
        <v>0.106</v>
      </c>
      <c r="I1996">
        <v>0</v>
      </c>
      <c r="J1996">
        <v>0</v>
      </c>
      <c r="K1996">
        <v>0</v>
      </c>
      <c r="Q1996">
        <v>9449321</v>
      </c>
      <c r="R1996">
        <v>46.857999999999997</v>
      </c>
      <c r="S1996">
        <v>40.299999999999997</v>
      </c>
      <c r="T1996">
        <v>14.798999999999999</v>
      </c>
      <c r="U1996">
        <v>9.7880000000000003</v>
      </c>
      <c r="V1996">
        <v>17167.967000000001</v>
      </c>
      <c r="X1996">
        <v>443.12900000000002</v>
      </c>
      <c r="Y1996">
        <v>5.18</v>
      </c>
      <c r="Z1996">
        <v>10.5</v>
      </c>
      <c r="AA1996">
        <v>46.1</v>
      </c>
      <c r="AC1996">
        <v>11</v>
      </c>
    </row>
    <row r="1997" spans="1:29" hidden="1" x14ac:dyDescent="0.25">
      <c r="A1997" t="s">
        <v>77</v>
      </c>
      <c r="B1997" t="s">
        <v>78</v>
      </c>
      <c r="C1997" s="1">
        <v>43893</v>
      </c>
      <c r="D1997">
        <v>0</v>
      </c>
      <c r="E1997">
        <v>0</v>
      </c>
      <c r="F1997">
        <v>0</v>
      </c>
      <c r="G1997">
        <v>0</v>
      </c>
      <c r="L1997">
        <v>5000</v>
      </c>
      <c r="N1997">
        <v>0.52900000000000003</v>
      </c>
      <c r="P1997" t="s">
        <v>44</v>
      </c>
      <c r="Q1997">
        <v>9449321</v>
      </c>
      <c r="R1997">
        <v>46.857999999999997</v>
      </c>
      <c r="S1997">
        <v>40.299999999999997</v>
      </c>
      <c r="T1997">
        <v>14.798999999999999</v>
      </c>
      <c r="U1997">
        <v>9.7880000000000003</v>
      </c>
      <c r="V1997">
        <v>17167.967000000001</v>
      </c>
      <c r="X1997">
        <v>443.12900000000002</v>
      </c>
      <c r="Y1997">
        <v>5.18</v>
      </c>
      <c r="Z1997">
        <v>10.5</v>
      </c>
      <c r="AA1997">
        <v>46.1</v>
      </c>
      <c r="AC1997">
        <v>11</v>
      </c>
    </row>
    <row r="1998" spans="1:29" hidden="1" x14ac:dyDescent="0.25">
      <c r="A1998" t="s">
        <v>77</v>
      </c>
      <c r="B1998" t="s">
        <v>78</v>
      </c>
      <c r="C1998" s="1">
        <v>43894</v>
      </c>
      <c r="D1998">
        <v>4</v>
      </c>
      <c r="E1998">
        <v>3</v>
      </c>
      <c r="F1998">
        <v>0</v>
      </c>
      <c r="G1998">
        <v>0</v>
      </c>
      <c r="H1998">
        <v>0.42299999999999999</v>
      </c>
      <c r="I1998">
        <v>0.317</v>
      </c>
      <c r="J1998">
        <v>0</v>
      </c>
      <c r="K1998">
        <v>0</v>
      </c>
      <c r="Q1998">
        <v>9449321</v>
      </c>
      <c r="R1998">
        <v>46.857999999999997</v>
      </c>
      <c r="S1998">
        <v>40.299999999999997</v>
      </c>
      <c r="T1998">
        <v>14.798999999999999</v>
      </c>
      <c r="U1998">
        <v>9.7880000000000003</v>
      </c>
      <c r="V1998">
        <v>17167.967000000001</v>
      </c>
      <c r="X1998">
        <v>443.12900000000002</v>
      </c>
      <c r="Y1998">
        <v>5.18</v>
      </c>
      <c r="Z1998">
        <v>10.5</v>
      </c>
      <c r="AA1998">
        <v>46.1</v>
      </c>
      <c r="AC1998">
        <v>11</v>
      </c>
    </row>
    <row r="1999" spans="1:29" hidden="1" x14ac:dyDescent="0.25">
      <c r="A1999" t="s">
        <v>77</v>
      </c>
      <c r="B1999" t="s">
        <v>78</v>
      </c>
      <c r="C1999" s="1">
        <v>43895</v>
      </c>
      <c r="D1999">
        <v>6</v>
      </c>
      <c r="E1999">
        <v>2</v>
      </c>
      <c r="F1999">
        <v>0</v>
      </c>
      <c r="G1999">
        <v>0</v>
      </c>
      <c r="H1999">
        <v>0.63500000000000001</v>
      </c>
      <c r="I1999">
        <v>0.21199999999999999</v>
      </c>
      <c r="J1999">
        <v>0</v>
      </c>
      <c r="K1999">
        <v>0</v>
      </c>
      <c r="Q1999">
        <v>9449321</v>
      </c>
      <c r="R1999">
        <v>46.857999999999997</v>
      </c>
      <c r="S1999">
        <v>40.299999999999997</v>
      </c>
      <c r="T1999">
        <v>14.798999999999999</v>
      </c>
      <c r="U1999">
        <v>9.7880000000000003</v>
      </c>
      <c r="V1999">
        <v>17167.967000000001</v>
      </c>
      <c r="X1999">
        <v>443.12900000000002</v>
      </c>
      <c r="Y1999">
        <v>5.18</v>
      </c>
      <c r="Z1999">
        <v>10.5</v>
      </c>
      <c r="AA1999">
        <v>46.1</v>
      </c>
      <c r="AC1999">
        <v>11</v>
      </c>
    </row>
    <row r="2000" spans="1:29" hidden="1" x14ac:dyDescent="0.25">
      <c r="A2000" t="s">
        <v>77</v>
      </c>
      <c r="B2000" t="s">
        <v>78</v>
      </c>
      <c r="C2000" s="1">
        <v>43901</v>
      </c>
      <c r="D2000">
        <v>9</v>
      </c>
      <c r="E2000">
        <v>3</v>
      </c>
      <c r="F2000">
        <v>0</v>
      </c>
      <c r="G2000">
        <v>0</v>
      </c>
      <c r="H2000">
        <v>0.95199999999999996</v>
      </c>
      <c r="I2000">
        <v>0.317</v>
      </c>
      <c r="J2000">
        <v>0</v>
      </c>
      <c r="K2000">
        <v>0</v>
      </c>
      <c r="Q2000">
        <v>9449321</v>
      </c>
      <c r="R2000">
        <v>46.857999999999997</v>
      </c>
      <c r="S2000">
        <v>40.299999999999997</v>
      </c>
      <c r="T2000">
        <v>14.798999999999999</v>
      </c>
      <c r="U2000">
        <v>9.7880000000000003</v>
      </c>
      <c r="V2000">
        <v>17167.967000000001</v>
      </c>
      <c r="X2000">
        <v>443.12900000000002</v>
      </c>
      <c r="Y2000">
        <v>5.18</v>
      </c>
      <c r="Z2000">
        <v>10.5</v>
      </c>
      <c r="AA2000">
        <v>46.1</v>
      </c>
      <c r="AC2000">
        <v>11</v>
      </c>
    </row>
    <row r="2001" spans="1:29" hidden="1" x14ac:dyDescent="0.25">
      <c r="A2001" t="s">
        <v>77</v>
      </c>
      <c r="B2001" t="s">
        <v>78</v>
      </c>
      <c r="C2001" s="1">
        <v>43902</v>
      </c>
      <c r="D2001">
        <v>12</v>
      </c>
      <c r="E2001">
        <v>3</v>
      </c>
      <c r="F2001">
        <v>0</v>
      </c>
      <c r="G2001">
        <v>0</v>
      </c>
      <c r="H2001">
        <v>1.27</v>
      </c>
      <c r="I2001">
        <v>0.317</v>
      </c>
      <c r="J2001">
        <v>0</v>
      </c>
      <c r="K2001">
        <v>0</v>
      </c>
      <c r="L2001">
        <v>10500</v>
      </c>
      <c r="N2001">
        <v>1.111</v>
      </c>
      <c r="P2001" t="s">
        <v>44</v>
      </c>
      <c r="Q2001">
        <v>9449321</v>
      </c>
      <c r="R2001">
        <v>46.857999999999997</v>
      </c>
      <c r="S2001">
        <v>40.299999999999997</v>
      </c>
      <c r="T2001">
        <v>14.798999999999999</v>
      </c>
      <c r="U2001">
        <v>9.7880000000000003</v>
      </c>
      <c r="V2001">
        <v>17167.967000000001</v>
      </c>
      <c r="X2001">
        <v>443.12900000000002</v>
      </c>
      <c r="Y2001">
        <v>5.18</v>
      </c>
      <c r="Z2001">
        <v>10.5</v>
      </c>
      <c r="AA2001">
        <v>46.1</v>
      </c>
      <c r="AC2001">
        <v>11</v>
      </c>
    </row>
    <row r="2002" spans="1:29" hidden="1" x14ac:dyDescent="0.25">
      <c r="A2002" t="s">
        <v>77</v>
      </c>
      <c r="B2002" t="s">
        <v>78</v>
      </c>
      <c r="C2002" s="1">
        <v>43903</v>
      </c>
      <c r="D2002">
        <v>21</v>
      </c>
      <c r="E2002">
        <v>9</v>
      </c>
      <c r="F2002">
        <v>0</v>
      </c>
      <c r="G2002">
        <v>0</v>
      </c>
      <c r="H2002">
        <v>2.222</v>
      </c>
      <c r="I2002">
        <v>0.95199999999999996</v>
      </c>
      <c r="J2002">
        <v>0</v>
      </c>
      <c r="K2002">
        <v>0</v>
      </c>
      <c r="Q2002">
        <v>9449321</v>
      </c>
      <c r="R2002">
        <v>46.857999999999997</v>
      </c>
      <c r="S2002">
        <v>40.299999999999997</v>
      </c>
      <c r="T2002">
        <v>14.798999999999999</v>
      </c>
      <c r="U2002">
        <v>9.7880000000000003</v>
      </c>
      <c r="V2002">
        <v>17167.967000000001</v>
      </c>
      <c r="X2002">
        <v>443.12900000000002</v>
      </c>
      <c r="Y2002">
        <v>5.18</v>
      </c>
      <c r="Z2002">
        <v>10.5</v>
      </c>
      <c r="AA2002">
        <v>46.1</v>
      </c>
      <c r="AC2002">
        <v>11</v>
      </c>
    </row>
    <row r="2003" spans="1:29" hidden="1" x14ac:dyDescent="0.25">
      <c r="A2003" t="s">
        <v>77</v>
      </c>
      <c r="B2003" t="s">
        <v>78</v>
      </c>
      <c r="C2003" s="1">
        <v>43906</v>
      </c>
      <c r="D2003">
        <v>27</v>
      </c>
      <c r="E2003">
        <v>6</v>
      </c>
      <c r="F2003">
        <v>0</v>
      </c>
      <c r="G2003">
        <v>0</v>
      </c>
      <c r="H2003">
        <v>2.8570000000000002</v>
      </c>
      <c r="I2003">
        <v>0.63500000000000001</v>
      </c>
      <c r="J2003">
        <v>0</v>
      </c>
      <c r="K2003">
        <v>0</v>
      </c>
      <c r="L2003">
        <v>16000</v>
      </c>
      <c r="N2003">
        <v>1.6930000000000001</v>
      </c>
      <c r="P2003" t="s">
        <v>44</v>
      </c>
      <c r="Q2003">
        <v>9449321</v>
      </c>
      <c r="R2003">
        <v>46.857999999999997</v>
      </c>
      <c r="S2003">
        <v>40.299999999999997</v>
      </c>
      <c r="T2003">
        <v>14.798999999999999</v>
      </c>
      <c r="U2003">
        <v>9.7880000000000003</v>
      </c>
      <c r="V2003">
        <v>17167.967000000001</v>
      </c>
      <c r="X2003">
        <v>443.12900000000002</v>
      </c>
      <c r="Y2003">
        <v>5.18</v>
      </c>
      <c r="Z2003">
        <v>10.5</v>
      </c>
      <c r="AA2003">
        <v>46.1</v>
      </c>
      <c r="AC2003">
        <v>11</v>
      </c>
    </row>
    <row r="2004" spans="1:29" hidden="1" x14ac:dyDescent="0.25">
      <c r="A2004" t="s">
        <v>77</v>
      </c>
      <c r="B2004" t="s">
        <v>78</v>
      </c>
      <c r="C2004" s="1">
        <v>43907</v>
      </c>
      <c r="D2004">
        <v>36</v>
      </c>
      <c r="E2004">
        <v>9</v>
      </c>
      <c r="F2004">
        <v>0</v>
      </c>
      <c r="G2004">
        <v>0</v>
      </c>
      <c r="H2004">
        <v>3.81</v>
      </c>
      <c r="I2004">
        <v>0.95199999999999996</v>
      </c>
      <c r="J2004">
        <v>0</v>
      </c>
      <c r="K2004">
        <v>0</v>
      </c>
      <c r="Q2004">
        <v>9449321</v>
      </c>
      <c r="R2004">
        <v>46.857999999999997</v>
      </c>
      <c r="S2004">
        <v>40.299999999999997</v>
      </c>
      <c r="T2004">
        <v>14.798999999999999</v>
      </c>
      <c r="U2004">
        <v>9.7880000000000003</v>
      </c>
      <c r="V2004">
        <v>17167.967000000001</v>
      </c>
      <c r="X2004">
        <v>443.12900000000002</v>
      </c>
      <c r="Y2004">
        <v>5.18</v>
      </c>
      <c r="Z2004">
        <v>10.5</v>
      </c>
      <c r="AA2004">
        <v>46.1</v>
      </c>
      <c r="AC2004">
        <v>11</v>
      </c>
    </row>
    <row r="2005" spans="1:29" hidden="1" x14ac:dyDescent="0.25">
      <c r="A2005" t="s">
        <v>77</v>
      </c>
      <c r="B2005" t="s">
        <v>78</v>
      </c>
      <c r="C2005" s="1">
        <v>43908</v>
      </c>
      <c r="D2005">
        <v>36</v>
      </c>
      <c r="E2005">
        <v>0</v>
      </c>
      <c r="F2005">
        <v>0</v>
      </c>
      <c r="G2005">
        <v>0</v>
      </c>
      <c r="H2005">
        <v>3.81</v>
      </c>
      <c r="I2005">
        <v>0</v>
      </c>
      <c r="J2005">
        <v>0</v>
      </c>
      <c r="K2005">
        <v>0</v>
      </c>
      <c r="Q2005">
        <v>9449321</v>
      </c>
      <c r="R2005">
        <v>46.857999999999997</v>
      </c>
      <c r="S2005">
        <v>40.299999999999997</v>
      </c>
      <c r="T2005">
        <v>14.798999999999999</v>
      </c>
      <c r="U2005">
        <v>9.7880000000000003</v>
      </c>
      <c r="V2005">
        <v>17167.967000000001</v>
      </c>
      <c r="X2005">
        <v>443.12900000000002</v>
      </c>
      <c r="Y2005">
        <v>5.18</v>
      </c>
      <c r="Z2005">
        <v>10.5</v>
      </c>
      <c r="AA2005">
        <v>46.1</v>
      </c>
      <c r="AC2005">
        <v>11</v>
      </c>
    </row>
    <row r="2006" spans="1:29" hidden="1" x14ac:dyDescent="0.25">
      <c r="A2006" t="s">
        <v>77</v>
      </c>
      <c r="B2006" t="s">
        <v>78</v>
      </c>
      <c r="C2006" s="1">
        <v>43909</v>
      </c>
      <c r="D2006">
        <v>46</v>
      </c>
      <c r="E2006">
        <v>10</v>
      </c>
      <c r="F2006">
        <v>0</v>
      </c>
      <c r="G2006">
        <v>0</v>
      </c>
      <c r="H2006">
        <v>4.8680000000000003</v>
      </c>
      <c r="I2006">
        <v>1.0580000000000001</v>
      </c>
      <c r="J2006">
        <v>0</v>
      </c>
      <c r="K2006">
        <v>0</v>
      </c>
      <c r="Q2006">
        <v>9449321</v>
      </c>
      <c r="R2006">
        <v>46.857999999999997</v>
      </c>
      <c r="S2006">
        <v>40.299999999999997</v>
      </c>
      <c r="T2006">
        <v>14.798999999999999</v>
      </c>
      <c r="U2006">
        <v>9.7880000000000003</v>
      </c>
      <c r="V2006">
        <v>17167.967000000001</v>
      </c>
      <c r="X2006">
        <v>443.12900000000002</v>
      </c>
      <c r="Y2006">
        <v>5.18</v>
      </c>
      <c r="Z2006">
        <v>10.5</v>
      </c>
      <c r="AA2006">
        <v>46.1</v>
      </c>
      <c r="AC2006">
        <v>11</v>
      </c>
    </row>
    <row r="2007" spans="1:29" hidden="1" x14ac:dyDescent="0.25">
      <c r="A2007" t="s">
        <v>77</v>
      </c>
      <c r="B2007" t="s">
        <v>78</v>
      </c>
      <c r="C2007" s="1">
        <v>43910</v>
      </c>
      <c r="D2007">
        <v>57</v>
      </c>
      <c r="E2007">
        <v>11</v>
      </c>
      <c r="F2007">
        <v>0</v>
      </c>
      <c r="G2007">
        <v>0</v>
      </c>
      <c r="H2007">
        <v>6.032</v>
      </c>
      <c r="I2007">
        <v>1.1639999999999999</v>
      </c>
      <c r="J2007">
        <v>0</v>
      </c>
      <c r="K2007">
        <v>0</v>
      </c>
      <c r="L2007">
        <v>19000</v>
      </c>
      <c r="N2007">
        <v>2.0110000000000001</v>
      </c>
      <c r="P2007" t="s">
        <v>44</v>
      </c>
      <c r="Q2007">
        <v>9449321</v>
      </c>
      <c r="R2007">
        <v>46.857999999999997</v>
      </c>
      <c r="S2007">
        <v>40.299999999999997</v>
      </c>
      <c r="T2007">
        <v>14.798999999999999</v>
      </c>
      <c r="U2007">
        <v>9.7880000000000003</v>
      </c>
      <c r="V2007">
        <v>17167.967000000001</v>
      </c>
      <c r="X2007">
        <v>443.12900000000002</v>
      </c>
      <c r="Y2007">
        <v>5.18</v>
      </c>
      <c r="Z2007">
        <v>10.5</v>
      </c>
      <c r="AA2007">
        <v>46.1</v>
      </c>
      <c r="AC2007">
        <v>11</v>
      </c>
    </row>
    <row r="2008" spans="1:29" hidden="1" x14ac:dyDescent="0.25">
      <c r="A2008" t="s">
        <v>77</v>
      </c>
      <c r="B2008" t="s">
        <v>78</v>
      </c>
      <c r="C2008" s="1">
        <v>43911</v>
      </c>
      <c r="D2008">
        <v>57</v>
      </c>
      <c r="E2008">
        <v>0</v>
      </c>
      <c r="F2008">
        <v>0</v>
      </c>
      <c r="G2008">
        <v>0</v>
      </c>
      <c r="H2008">
        <v>6.032</v>
      </c>
      <c r="I2008">
        <v>0</v>
      </c>
      <c r="J2008">
        <v>0</v>
      </c>
      <c r="K2008">
        <v>0</v>
      </c>
      <c r="Q2008">
        <v>9449321</v>
      </c>
      <c r="R2008">
        <v>46.857999999999997</v>
      </c>
      <c r="S2008">
        <v>40.299999999999997</v>
      </c>
      <c r="T2008">
        <v>14.798999999999999</v>
      </c>
      <c r="U2008">
        <v>9.7880000000000003</v>
      </c>
      <c r="V2008">
        <v>17167.967000000001</v>
      </c>
      <c r="X2008">
        <v>443.12900000000002</v>
      </c>
      <c r="Y2008">
        <v>5.18</v>
      </c>
      <c r="Z2008">
        <v>10.5</v>
      </c>
      <c r="AA2008">
        <v>46.1</v>
      </c>
      <c r="AC2008">
        <v>11</v>
      </c>
    </row>
    <row r="2009" spans="1:29" hidden="1" x14ac:dyDescent="0.25">
      <c r="A2009" t="s">
        <v>77</v>
      </c>
      <c r="B2009" t="s">
        <v>78</v>
      </c>
      <c r="C2009" s="1">
        <v>43912</v>
      </c>
      <c r="D2009">
        <v>76</v>
      </c>
      <c r="E2009">
        <v>19</v>
      </c>
      <c r="F2009">
        <v>0</v>
      </c>
      <c r="G2009">
        <v>0</v>
      </c>
      <c r="H2009">
        <v>8.0429999999999993</v>
      </c>
      <c r="I2009">
        <v>2.0110000000000001</v>
      </c>
      <c r="J2009">
        <v>0</v>
      </c>
      <c r="K2009">
        <v>0</v>
      </c>
      <c r="Q2009">
        <v>9449321</v>
      </c>
      <c r="R2009">
        <v>46.857999999999997</v>
      </c>
      <c r="S2009">
        <v>40.299999999999997</v>
      </c>
      <c r="T2009">
        <v>14.798999999999999</v>
      </c>
      <c r="U2009">
        <v>9.7880000000000003</v>
      </c>
      <c r="V2009">
        <v>17167.967000000001</v>
      </c>
      <c r="X2009">
        <v>443.12900000000002</v>
      </c>
      <c r="Y2009">
        <v>5.18</v>
      </c>
      <c r="Z2009">
        <v>10.5</v>
      </c>
      <c r="AA2009">
        <v>46.1</v>
      </c>
      <c r="AC2009">
        <v>11</v>
      </c>
    </row>
    <row r="2010" spans="1:29" hidden="1" x14ac:dyDescent="0.25">
      <c r="A2010" t="s">
        <v>77</v>
      </c>
      <c r="B2010" t="s">
        <v>78</v>
      </c>
      <c r="C2010" s="1">
        <v>43913</v>
      </c>
      <c r="D2010">
        <v>76</v>
      </c>
      <c r="E2010">
        <v>0</v>
      </c>
      <c r="F2010">
        <v>0</v>
      </c>
      <c r="G2010">
        <v>0</v>
      </c>
      <c r="H2010">
        <v>8.0429999999999993</v>
      </c>
      <c r="I2010">
        <v>0</v>
      </c>
      <c r="J2010">
        <v>0</v>
      </c>
      <c r="K2010">
        <v>0</v>
      </c>
      <c r="Q2010">
        <v>9449321</v>
      </c>
      <c r="R2010">
        <v>46.857999999999997</v>
      </c>
      <c r="S2010">
        <v>40.299999999999997</v>
      </c>
      <c r="T2010">
        <v>14.798999999999999</v>
      </c>
      <c r="U2010">
        <v>9.7880000000000003</v>
      </c>
      <c r="V2010">
        <v>17167.967000000001</v>
      </c>
      <c r="X2010">
        <v>443.12900000000002</v>
      </c>
      <c r="Y2010">
        <v>5.18</v>
      </c>
      <c r="Z2010">
        <v>10.5</v>
      </c>
      <c r="AA2010">
        <v>46.1</v>
      </c>
      <c r="AC2010">
        <v>11</v>
      </c>
    </row>
    <row r="2011" spans="1:29" hidden="1" x14ac:dyDescent="0.25">
      <c r="A2011" t="s">
        <v>77</v>
      </c>
      <c r="B2011" t="s">
        <v>78</v>
      </c>
      <c r="C2011" s="1">
        <v>43914</v>
      </c>
      <c r="D2011">
        <v>81</v>
      </c>
      <c r="E2011">
        <v>5</v>
      </c>
      <c r="F2011">
        <v>0</v>
      </c>
      <c r="G2011">
        <v>0</v>
      </c>
      <c r="H2011">
        <v>8.5719999999999992</v>
      </c>
      <c r="I2011">
        <v>0.52900000000000003</v>
      </c>
      <c r="J2011">
        <v>0</v>
      </c>
      <c r="K2011">
        <v>0</v>
      </c>
      <c r="Q2011">
        <v>9449321</v>
      </c>
      <c r="R2011">
        <v>46.857999999999997</v>
      </c>
      <c r="S2011">
        <v>40.299999999999997</v>
      </c>
      <c r="T2011">
        <v>14.798999999999999</v>
      </c>
      <c r="U2011">
        <v>9.7880000000000003</v>
      </c>
      <c r="V2011">
        <v>17167.967000000001</v>
      </c>
      <c r="X2011">
        <v>443.12900000000002</v>
      </c>
      <c r="Y2011">
        <v>5.18</v>
      </c>
      <c r="Z2011">
        <v>10.5</v>
      </c>
      <c r="AA2011">
        <v>46.1</v>
      </c>
      <c r="AC2011">
        <v>11</v>
      </c>
    </row>
    <row r="2012" spans="1:29" hidden="1" x14ac:dyDescent="0.25">
      <c r="A2012" t="s">
        <v>77</v>
      </c>
      <c r="B2012" t="s">
        <v>78</v>
      </c>
      <c r="C2012" s="1">
        <v>43915</v>
      </c>
      <c r="D2012">
        <v>81</v>
      </c>
      <c r="E2012">
        <v>0</v>
      </c>
      <c r="F2012">
        <v>0</v>
      </c>
      <c r="G2012">
        <v>0</v>
      </c>
      <c r="H2012">
        <v>8.5719999999999992</v>
      </c>
      <c r="I2012">
        <v>0</v>
      </c>
      <c r="J2012">
        <v>0</v>
      </c>
      <c r="K2012">
        <v>0</v>
      </c>
      <c r="Q2012">
        <v>9449321</v>
      </c>
      <c r="R2012">
        <v>46.857999999999997</v>
      </c>
      <c r="S2012">
        <v>40.299999999999997</v>
      </c>
      <c r="T2012">
        <v>14.798999999999999</v>
      </c>
      <c r="U2012">
        <v>9.7880000000000003</v>
      </c>
      <c r="V2012">
        <v>17167.967000000001</v>
      </c>
      <c r="X2012">
        <v>443.12900000000002</v>
      </c>
      <c r="Y2012">
        <v>5.18</v>
      </c>
      <c r="Z2012">
        <v>10.5</v>
      </c>
      <c r="AA2012">
        <v>46.1</v>
      </c>
      <c r="AC2012">
        <v>11</v>
      </c>
    </row>
    <row r="2013" spans="1:29" hidden="1" x14ac:dyDescent="0.25">
      <c r="A2013" t="s">
        <v>77</v>
      </c>
      <c r="B2013" t="s">
        <v>78</v>
      </c>
      <c r="C2013" s="1">
        <v>43916</v>
      </c>
      <c r="D2013">
        <v>86</v>
      </c>
      <c r="E2013">
        <v>5</v>
      </c>
      <c r="F2013">
        <v>0</v>
      </c>
      <c r="G2013">
        <v>0</v>
      </c>
      <c r="H2013">
        <v>9.1010000000000009</v>
      </c>
      <c r="I2013">
        <v>0.52900000000000003</v>
      </c>
      <c r="J2013">
        <v>0</v>
      </c>
      <c r="K2013">
        <v>0</v>
      </c>
      <c r="Q2013">
        <v>9449321</v>
      </c>
      <c r="R2013">
        <v>46.857999999999997</v>
      </c>
      <c r="S2013">
        <v>40.299999999999997</v>
      </c>
      <c r="T2013">
        <v>14.798999999999999</v>
      </c>
      <c r="U2013">
        <v>9.7880000000000003</v>
      </c>
      <c r="V2013">
        <v>17167.967000000001</v>
      </c>
      <c r="X2013">
        <v>443.12900000000002</v>
      </c>
      <c r="Y2013">
        <v>5.18</v>
      </c>
      <c r="Z2013">
        <v>10.5</v>
      </c>
      <c r="AA2013">
        <v>46.1</v>
      </c>
      <c r="AC2013">
        <v>11</v>
      </c>
    </row>
    <row r="2014" spans="1:29" hidden="1" x14ac:dyDescent="0.25">
      <c r="A2014" t="s">
        <v>77</v>
      </c>
      <c r="B2014" t="s">
        <v>78</v>
      </c>
      <c r="C2014" s="1">
        <v>43917</v>
      </c>
      <c r="D2014">
        <v>86</v>
      </c>
      <c r="E2014">
        <v>0</v>
      </c>
      <c r="F2014">
        <v>0</v>
      </c>
      <c r="G2014">
        <v>0</v>
      </c>
      <c r="H2014">
        <v>9.1010000000000009</v>
      </c>
      <c r="I2014">
        <v>0</v>
      </c>
      <c r="J2014">
        <v>0</v>
      </c>
      <c r="K2014">
        <v>0</v>
      </c>
      <c r="Q2014">
        <v>9449321</v>
      </c>
      <c r="R2014">
        <v>46.857999999999997</v>
      </c>
      <c r="S2014">
        <v>40.299999999999997</v>
      </c>
      <c r="T2014">
        <v>14.798999999999999</v>
      </c>
      <c r="U2014">
        <v>9.7880000000000003</v>
      </c>
      <c r="V2014">
        <v>17167.967000000001</v>
      </c>
      <c r="X2014">
        <v>443.12900000000002</v>
      </c>
      <c r="Y2014">
        <v>5.18</v>
      </c>
      <c r="Z2014">
        <v>10.5</v>
      </c>
      <c r="AA2014">
        <v>46.1</v>
      </c>
      <c r="AC2014">
        <v>11</v>
      </c>
    </row>
    <row r="2015" spans="1:29" hidden="1" x14ac:dyDescent="0.25">
      <c r="A2015" t="s">
        <v>77</v>
      </c>
      <c r="B2015" t="s">
        <v>78</v>
      </c>
      <c r="C2015" s="1">
        <v>43918</v>
      </c>
      <c r="D2015">
        <v>94</v>
      </c>
      <c r="E2015">
        <v>8</v>
      </c>
      <c r="F2015">
        <v>0</v>
      </c>
      <c r="G2015">
        <v>0</v>
      </c>
      <c r="H2015">
        <v>9.9480000000000004</v>
      </c>
      <c r="I2015">
        <v>0.84699999999999998</v>
      </c>
      <c r="J2015">
        <v>0</v>
      </c>
      <c r="K2015">
        <v>0</v>
      </c>
      <c r="Q2015">
        <v>9449321</v>
      </c>
      <c r="R2015">
        <v>46.857999999999997</v>
      </c>
      <c r="S2015">
        <v>40.299999999999997</v>
      </c>
      <c r="T2015">
        <v>14.798999999999999</v>
      </c>
      <c r="U2015">
        <v>9.7880000000000003</v>
      </c>
      <c r="V2015">
        <v>17167.967000000001</v>
      </c>
      <c r="X2015">
        <v>443.12900000000002</v>
      </c>
      <c r="Y2015">
        <v>5.18</v>
      </c>
      <c r="Z2015">
        <v>10.5</v>
      </c>
      <c r="AA2015">
        <v>46.1</v>
      </c>
      <c r="AC2015">
        <v>11</v>
      </c>
    </row>
    <row r="2016" spans="1:29" hidden="1" x14ac:dyDescent="0.25">
      <c r="A2016" t="s">
        <v>77</v>
      </c>
      <c r="B2016" t="s">
        <v>78</v>
      </c>
      <c r="C2016" s="1">
        <v>43919</v>
      </c>
      <c r="D2016">
        <v>94</v>
      </c>
      <c r="E2016">
        <v>0</v>
      </c>
      <c r="F2016">
        <v>0</v>
      </c>
      <c r="G2016">
        <v>0</v>
      </c>
      <c r="H2016">
        <v>9.9480000000000004</v>
      </c>
      <c r="I2016">
        <v>0</v>
      </c>
      <c r="J2016">
        <v>0</v>
      </c>
      <c r="K2016">
        <v>0</v>
      </c>
      <c r="Q2016">
        <v>9449321</v>
      </c>
      <c r="R2016">
        <v>46.857999999999997</v>
      </c>
      <c r="S2016">
        <v>40.299999999999997</v>
      </c>
      <c r="T2016">
        <v>14.798999999999999</v>
      </c>
      <c r="U2016">
        <v>9.7880000000000003</v>
      </c>
      <c r="V2016">
        <v>17167.967000000001</v>
      </c>
      <c r="X2016">
        <v>443.12900000000002</v>
      </c>
      <c r="Y2016">
        <v>5.18</v>
      </c>
      <c r="Z2016">
        <v>10.5</v>
      </c>
      <c r="AA2016">
        <v>46.1</v>
      </c>
      <c r="AC2016">
        <v>11</v>
      </c>
    </row>
    <row r="2017" spans="1:29" hidden="1" x14ac:dyDescent="0.25">
      <c r="A2017" t="s">
        <v>77</v>
      </c>
      <c r="B2017" t="s">
        <v>78</v>
      </c>
      <c r="C2017" s="1">
        <v>43920</v>
      </c>
      <c r="D2017">
        <v>94</v>
      </c>
      <c r="E2017">
        <v>0</v>
      </c>
      <c r="F2017">
        <v>0</v>
      </c>
      <c r="G2017">
        <v>0</v>
      </c>
      <c r="H2017">
        <v>9.9480000000000004</v>
      </c>
      <c r="I2017">
        <v>0</v>
      </c>
      <c r="J2017">
        <v>0</v>
      </c>
      <c r="K2017">
        <v>0</v>
      </c>
      <c r="L2017">
        <v>30000</v>
      </c>
      <c r="N2017">
        <v>3.1749999999999998</v>
      </c>
      <c r="P2017" t="s">
        <v>44</v>
      </c>
      <c r="Q2017">
        <v>9449321</v>
      </c>
      <c r="R2017">
        <v>46.857999999999997</v>
      </c>
      <c r="S2017">
        <v>40.299999999999997</v>
      </c>
      <c r="T2017">
        <v>14.798999999999999</v>
      </c>
      <c r="U2017">
        <v>9.7880000000000003</v>
      </c>
      <c r="V2017">
        <v>17167.967000000001</v>
      </c>
      <c r="X2017">
        <v>443.12900000000002</v>
      </c>
      <c r="Y2017">
        <v>5.18</v>
      </c>
      <c r="Z2017">
        <v>10.5</v>
      </c>
      <c r="AA2017">
        <v>46.1</v>
      </c>
      <c r="AC2017">
        <v>11</v>
      </c>
    </row>
    <row r="2018" spans="1:29" hidden="1" x14ac:dyDescent="0.25">
      <c r="A2018" t="s">
        <v>77</v>
      </c>
      <c r="B2018" t="s">
        <v>78</v>
      </c>
      <c r="C2018" s="1">
        <v>43921</v>
      </c>
      <c r="D2018">
        <v>105</v>
      </c>
      <c r="E2018">
        <v>11</v>
      </c>
      <c r="F2018">
        <v>0</v>
      </c>
      <c r="G2018">
        <v>0</v>
      </c>
      <c r="H2018">
        <v>11.112</v>
      </c>
      <c r="I2018">
        <v>1.1639999999999999</v>
      </c>
      <c r="J2018">
        <v>0</v>
      </c>
      <c r="K2018">
        <v>0</v>
      </c>
      <c r="L2018">
        <v>31000</v>
      </c>
      <c r="M2018">
        <v>1000</v>
      </c>
      <c r="N2018">
        <v>3.2810000000000001</v>
      </c>
      <c r="O2018">
        <v>0.106</v>
      </c>
      <c r="P2018" t="s">
        <v>44</v>
      </c>
      <c r="Q2018">
        <v>9449321</v>
      </c>
      <c r="R2018">
        <v>46.857999999999997</v>
      </c>
      <c r="S2018">
        <v>40.299999999999997</v>
      </c>
      <c r="T2018">
        <v>14.798999999999999</v>
      </c>
      <c r="U2018">
        <v>9.7880000000000003</v>
      </c>
      <c r="V2018">
        <v>17167.967000000001</v>
      </c>
      <c r="X2018">
        <v>443.12900000000002</v>
      </c>
      <c r="Y2018">
        <v>5.18</v>
      </c>
      <c r="Z2018">
        <v>10.5</v>
      </c>
      <c r="AA2018">
        <v>46.1</v>
      </c>
      <c r="AC2018">
        <v>11</v>
      </c>
    </row>
    <row r="2019" spans="1:29" hidden="1" x14ac:dyDescent="0.25">
      <c r="A2019" t="s">
        <v>77</v>
      </c>
      <c r="B2019" t="s">
        <v>78</v>
      </c>
      <c r="C2019" s="1">
        <v>43922</v>
      </c>
      <c r="D2019">
        <v>152</v>
      </c>
      <c r="E2019">
        <v>47</v>
      </c>
      <c r="F2019">
        <v>0</v>
      </c>
      <c r="G2019">
        <v>0</v>
      </c>
      <c r="H2019">
        <v>16.085999999999999</v>
      </c>
      <c r="I2019">
        <v>4.9740000000000002</v>
      </c>
      <c r="J2019">
        <v>0</v>
      </c>
      <c r="K2019">
        <v>0</v>
      </c>
      <c r="L2019">
        <v>32000</v>
      </c>
      <c r="M2019">
        <v>1000</v>
      </c>
      <c r="N2019">
        <v>3.3860000000000001</v>
      </c>
      <c r="O2019">
        <v>0.106</v>
      </c>
      <c r="P2019" t="s">
        <v>44</v>
      </c>
      <c r="Q2019">
        <v>9449321</v>
      </c>
      <c r="R2019">
        <v>46.857999999999997</v>
      </c>
      <c r="S2019">
        <v>40.299999999999997</v>
      </c>
      <c r="T2019">
        <v>14.798999999999999</v>
      </c>
      <c r="U2019">
        <v>9.7880000000000003</v>
      </c>
      <c r="V2019">
        <v>17167.967000000001</v>
      </c>
      <c r="X2019">
        <v>443.12900000000002</v>
      </c>
      <c r="Y2019">
        <v>5.18</v>
      </c>
      <c r="Z2019">
        <v>10.5</v>
      </c>
      <c r="AA2019">
        <v>46.1</v>
      </c>
      <c r="AC2019">
        <v>11</v>
      </c>
    </row>
    <row r="2020" spans="1:29" hidden="1" x14ac:dyDescent="0.25">
      <c r="A2020" t="s">
        <v>77</v>
      </c>
      <c r="B2020" t="s">
        <v>78</v>
      </c>
      <c r="C2020" s="1">
        <v>43923</v>
      </c>
      <c r="D2020">
        <v>152</v>
      </c>
      <c r="E2020">
        <v>0</v>
      </c>
      <c r="F2020">
        <v>0</v>
      </c>
      <c r="G2020">
        <v>0</v>
      </c>
      <c r="H2020">
        <v>16.085999999999999</v>
      </c>
      <c r="I2020">
        <v>0</v>
      </c>
      <c r="J2020">
        <v>0</v>
      </c>
      <c r="K2020">
        <v>0</v>
      </c>
      <c r="Q2020">
        <v>9449321</v>
      </c>
      <c r="R2020">
        <v>46.857999999999997</v>
      </c>
      <c r="S2020">
        <v>40.299999999999997</v>
      </c>
      <c r="T2020">
        <v>14.798999999999999</v>
      </c>
      <c r="U2020">
        <v>9.7880000000000003</v>
      </c>
      <c r="V2020">
        <v>17167.967000000001</v>
      </c>
      <c r="X2020">
        <v>443.12900000000002</v>
      </c>
      <c r="Y2020">
        <v>5.18</v>
      </c>
      <c r="Z2020">
        <v>10.5</v>
      </c>
      <c r="AA2020">
        <v>46.1</v>
      </c>
      <c r="AC2020">
        <v>11</v>
      </c>
    </row>
    <row r="2021" spans="1:29" hidden="1" x14ac:dyDescent="0.25">
      <c r="A2021" t="s">
        <v>77</v>
      </c>
      <c r="B2021" t="s">
        <v>78</v>
      </c>
      <c r="C2021" s="1">
        <v>43924</v>
      </c>
      <c r="D2021">
        <v>254</v>
      </c>
      <c r="E2021">
        <v>102</v>
      </c>
      <c r="F2021">
        <v>4</v>
      </c>
      <c r="G2021">
        <v>4</v>
      </c>
      <c r="H2021">
        <v>26.88</v>
      </c>
      <c r="I2021">
        <v>10.794</v>
      </c>
      <c r="J2021">
        <v>0.42299999999999999</v>
      </c>
      <c r="K2021">
        <v>0.42299999999999999</v>
      </c>
      <c r="Q2021">
        <v>9449321</v>
      </c>
      <c r="R2021">
        <v>46.857999999999997</v>
      </c>
      <c r="S2021">
        <v>40.299999999999997</v>
      </c>
      <c r="T2021">
        <v>14.798999999999999</v>
      </c>
      <c r="U2021">
        <v>9.7880000000000003</v>
      </c>
      <c r="V2021">
        <v>17167.967000000001</v>
      </c>
      <c r="X2021">
        <v>443.12900000000002</v>
      </c>
      <c r="Y2021">
        <v>5.18</v>
      </c>
      <c r="Z2021">
        <v>10.5</v>
      </c>
      <c r="AA2021">
        <v>46.1</v>
      </c>
      <c r="AC2021">
        <v>11</v>
      </c>
    </row>
    <row r="2022" spans="1:29" hidden="1" x14ac:dyDescent="0.25">
      <c r="A2022" t="s">
        <v>77</v>
      </c>
      <c r="B2022" t="s">
        <v>78</v>
      </c>
      <c r="C2022" s="1">
        <v>43925</v>
      </c>
      <c r="D2022">
        <v>351</v>
      </c>
      <c r="E2022">
        <v>97</v>
      </c>
      <c r="F2022">
        <v>4</v>
      </c>
      <c r="G2022">
        <v>0</v>
      </c>
      <c r="H2022">
        <v>37.146000000000001</v>
      </c>
      <c r="I2022">
        <v>10.265000000000001</v>
      </c>
      <c r="J2022">
        <v>0.42299999999999999</v>
      </c>
      <c r="K2022">
        <v>0</v>
      </c>
      <c r="Q2022">
        <v>9449321</v>
      </c>
      <c r="R2022">
        <v>46.857999999999997</v>
      </c>
      <c r="S2022">
        <v>40.299999999999997</v>
      </c>
      <c r="T2022">
        <v>14.798999999999999</v>
      </c>
      <c r="U2022">
        <v>9.7880000000000003</v>
      </c>
      <c r="V2022">
        <v>17167.967000000001</v>
      </c>
      <c r="X2022">
        <v>443.12900000000002</v>
      </c>
      <c r="Y2022">
        <v>5.18</v>
      </c>
      <c r="Z2022">
        <v>10.5</v>
      </c>
      <c r="AA2022">
        <v>46.1</v>
      </c>
      <c r="AC2022">
        <v>11</v>
      </c>
    </row>
    <row r="2023" spans="1:29" hidden="1" x14ac:dyDescent="0.25">
      <c r="A2023" t="s">
        <v>77</v>
      </c>
      <c r="B2023" t="s">
        <v>78</v>
      </c>
      <c r="C2023" s="1">
        <v>43926</v>
      </c>
      <c r="D2023">
        <v>394</v>
      </c>
      <c r="E2023">
        <v>43</v>
      </c>
      <c r="F2023">
        <v>5</v>
      </c>
      <c r="G2023">
        <v>1</v>
      </c>
      <c r="H2023">
        <v>41.695999999999998</v>
      </c>
      <c r="I2023">
        <v>4.5510000000000002</v>
      </c>
      <c r="J2023">
        <v>0.52900000000000003</v>
      </c>
      <c r="K2023">
        <v>0.106</v>
      </c>
      <c r="Q2023">
        <v>9449321</v>
      </c>
      <c r="R2023">
        <v>46.857999999999997</v>
      </c>
      <c r="S2023">
        <v>40.299999999999997</v>
      </c>
      <c r="T2023">
        <v>14.798999999999999</v>
      </c>
      <c r="U2023">
        <v>9.7880000000000003</v>
      </c>
      <c r="V2023">
        <v>17167.967000000001</v>
      </c>
      <c r="X2023">
        <v>443.12900000000002</v>
      </c>
      <c r="Y2023">
        <v>5.18</v>
      </c>
      <c r="Z2023">
        <v>10.5</v>
      </c>
      <c r="AA2023">
        <v>46.1</v>
      </c>
      <c r="AC2023">
        <v>11</v>
      </c>
    </row>
    <row r="2024" spans="1:29" hidden="1" x14ac:dyDescent="0.25">
      <c r="A2024" t="s">
        <v>77</v>
      </c>
      <c r="B2024" t="s">
        <v>78</v>
      </c>
      <c r="C2024" s="1">
        <v>43927</v>
      </c>
      <c r="D2024">
        <v>564</v>
      </c>
      <c r="E2024">
        <v>170</v>
      </c>
      <c r="F2024">
        <v>8</v>
      </c>
      <c r="G2024">
        <v>3</v>
      </c>
      <c r="H2024">
        <v>59.686999999999998</v>
      </c>
      <c r="I2024">
        <v>17.991</v>
      </c>
      <c r="J2024">
        <v>0.84699999999999998</v>
      </c>
      <c r="K2024">
        <v>0.317</v>
      </c>
      <c r="L2024">
        <v>40000</v>
      </c>
      <c r="N2024">
        <v>4.2329999999999997</v>
      </c>
      <c r="P2024" t="s">
        <v>44</v>
      </c>
      <c r="Q2024">
        <v>9449321</v>
      </c>
      <c r="R2024">
        <v>46.857999999999997</v>
      </c>
      <c r="S2024">
        <v>40.299999999999997</v>
      </c>
      <c r="T2024">
        <v>14.798999999999999</v>
      </c>
      <c r="U2024">
        <v>9.7880000000000003</v>
      </c>
      <c r="V2024">
        <v>17167.967000000001</v>
      </c>
      <c r="X2024">
        <v>443.12900000000002</v>
      </c>
      <c r="Y2024">
        <v>5.18</v>
      </c>
      <c r="Z2024">
        <v>10.5</v>
      </c>
      <c r="AA2024">
        <v>46.1</v>
      </c>
      <c r="AC2024">
        <v>11</v>
      </c>
    </row>
    <row r="2025" spans="1:29" hidden="1" x14ac:dyDescent="0.25">
      <c r="A2025" t="s">
        <v>77</v>
      </c>
      <c r="B2025" t="s">
        <v>78</v>
      </c>
      <c r="C2025" s="1">
        <v>43928</v>
      </c>
      <c r="D2025">
        <v>700</v>
      </c>
      <c r="E2025">
        <v>136</v>
      </c>
      <c r="F2025">
        <v>13</v>
      </c>
      <c r="G2025">
        <v>5</v>
      </c>
      <c r="H2025">
        <v>74.078999999999994</v>
      </c>
      <c r="I2025">
        <v>14.393000000000001</v>
      </c>
      <c r="J2025">
        <v>1.3759999999999999</v>
      </c>
      <c r="K2025">
        <v>0.52900000000000003</v>
      </c>
      <c r="Q2025">
        <v>9449321</v>
      </c>
      <c r="R2025">
        <v>46.857999999999997</v>
      </c>
      <c r="S2025">
        <v>40.299999999999997</v>
      </c>
      <c r="T2025">
        <v>14.798999999999999</v>
      </c>
      <c r="U2025">
        <v>9.7880000000000003</v>
      </c>
      <c r="V2025">
        <v>17167.967000000001</v>
      </c>
      <c r="X2025">
        <v>443.12900000000002</v>
      </c>
      <c r="Y2025">
        <v>5.18</v>
      </c>
      <c r="Z2025">
        <v>10.5</v>
      </c>
      <c r="AA2025">
        <v>46.1</v>
      </c>
      <c r="AC2025">
        <v>11</v>
      </c>
    </row>
    <row r="2026" spans="1:29" hidden="1" x14ac:dyDescent="0.25">
      <c r="A2026" t="s">
        <v>77</v>
      </c>
      <c r="B2026" t="s">
        <v>78</v>
      </c>
      <c r="C2026" s="1">
        <v>43929</v>
      </c>
      <c r="D2026">
        <v>861</v>
      </c>
      <c r="E2026">
        <v>161</v>
      </c>
      <c r="F2026">
        <v>13</v>
      </c>
      <c r="G2026">
        <v>0</v>
      </c>
      <c r="H2026">
        <v>91.117999999999995</v>
      </c>
      <c r="I2026">
        <v>17.038</v>
      </c>
      <c r="J2026">
        <v>1.3759999999999999</v>
      </c>
      <c r="K2026">
        <v>0</v>
      </c>
      <c r="L2026">
        <v>46000</v>
      </c>
      <c r="N2026">
        <v>4.8680000000000003</v>
      </c>
      <c r="P2026" t="s">
        <v>44</v>
      </c>
      <c r="Q2026">
        <v>9449321</v>
      </c>
      <c r="R2026">
        <v>46.857999999999997</v>
      </c>
      <c r="S2026">
        <v>40.299999999999997</v>
      </c>
      <c r="T2026">
        <v>14.798999999999999</v>
      </c>
      <c r="U2026">
        <v>9.7880000000000003</v>
      </c>
      <c r="V2026">
        <v>17167.967000000001</v>
      </c>
      <c r="X2026">
        <v>443.12900000000002</v>
      </c>
      <c r="Y2026">
        <v>5.18</v>
      </c>
      <c r="Z2026">
        <v>10.5</v>
      </c>
      <c r="AA2026">
        <v>46.1</v>
      </c>
      <c r="AC2026">
        <v>11</v>
      </c>
    </row>
    <row r="2027" spans="1:29" hidden="1" x14ac:dyDescent="0.25">
      <c r="A2027" t="s">
        <v>77</v>
      </c>
      <c r="B2027" t="s">
        <v>78</v>
      </c>
      <c r="C2027" s="1">
        <v>43930</v>
      </c>
      <c r="D2027">
        <v>1066</v>
      </c>
      <c r="E2027">
        <v>205</v>
      </c>
      <c r="F2027">
        <v>13</v>
      </c>
      <c r="G2027">
        <v>0</v>
      </c>
      <c r="H2027">
        <v>112.812</v>
      </c>
      <c r="I2027">
        <v>21.695</v>
      </c>
      <c r="J2027">
        <v>1.3759999999999999</v>
      </c>
      <c r="K2027">
        <v>0</v>
      </c>
      <c r="L2027">
        <v>49000</v>
      </c>
      <c r="M2027">
        <v>3000</v>
      </c>
      <c r="N2027">
        <v>5.1859999999999999</v>
      </c>
      <c r="O2027">
        <v>0.317</v>
      </c>
      <c r="P2027" t="s">
        <v>44</v>
      </c>
      <c r="Q2027">
        <v>9449321</v>
      </c>
      <c r="R2027">
        <v>46.857999999999997</v>
      </c>
      <c r="S2027">
        <v>40.299999999999997</v>
      </c>
      <c r="T2027">
        <v>14.798999999999999</v>
      </c>
      <c r="U2027">
        <v>9.7880000000000003</v>
      </c>
      <c r="V2027">
        <v>17167.967000000001</v>
      </c>
      <c r="X2027">
        <v>443.12900000000002</v>
      </c>
      <c r="Y2027">
        <v>5.18</v>
      </c>
      <c r="Z2027">
        <v>10.5</v>
      </c>
      <c r="AA2027">
        <v>46.1</v>
      </c>
      <c r="AC2027">
        <v>11</v>
      </c>
    </row>
    <row r="2028" spans="1:29" hidden="1" x14ac:dyDescent="0.25">
      <c r="A2028" t="s">
        <v>77</v>
      </c>
      <c r="B2028" t="s">
        <v>78</v>
      </c>
      <c r="C2028" s="1">
        <v>43931</v>
      </c>
      <c r="D2028">
        <v>1486</v>
      </c>
      <c r="E2028">
        <v>420</v>
      </c>
      <c r="F2028">
        <v>16</v>
      </c>
      <c r="G2028">
        <v>3</v>
      </c>
      <c r="H2028">
        <v>157.26</v>
      </c>
      <c r="I2028">
        <v>44.448</v>
      </c>
      <c r="J2028">
        <v>1.6930000000000001</v>
      </c>
      <c r="K2028">
        <v>0.317</v>
      </c>
      <c r="Q2028">
        <v>9449321</v>
      </c>
      <c r="R2028">
        <v>46.857999999999997</v>
      </c>
      <c r="S2028">
        <v>40.299999999999997</v>
      </c>
      <c r="T2028">
        <v>14.798999999999999</v>
      </c>
      <c r="U2028">
        <v>9.7880000000000003</v>
      </c>
      <c r="V2028">
        <v>17167.967000000001</v>
      </c>
      <c r="X2028">
        <v>443.12900000000002</v>
      </c>
      <c r="Y2028">
        <v>5.18</v>
      </c>
      <c r="Z2028">
        <v>10.5</v>
      </c>
      <c r="AA2028">
        <v>46.1</v>
      </c>
      <c r="AC2028">
        <v>11</v>
      </c>
    </row>
    <row r="2029" spans="1:29" hidden="1" x14ac:dyDescent="0.25">
      <c r="A2029" t="s">
        <v>77</v>
      </c>
      <c r="B2029" t="s">
        <v>78</v>
      </c>
      <c r="C2029" s="1">
        <v>43932</v>
      </c>
      <c r="D2029">
        <v>1981</v>
      </c>
      <c r="E2029">
        <v>495</v>
      </c>
      <c r="F2029">
        <v>19</v>
      </c>
      <c r="G2029">
        <v>3</v>
      </c>
      <c r="H2029">
        <v>209.64500000000001</v>
      </c>
      <c r="I2029">
        <v>52.384999999999998</v>
      </c>
      <c r="J2029">
        <v>2.0110000000000001</v>
      </c>
      <c r="K2029">
        <v>0.317</v>
      </c>
      <c r="Q2029">
        <v>9449321</v>
      </c>
      <c r="R2029">
        <v>46.857999999999997</v>
      </c>
      <c r="S2029">
        <v>40.299999999999997</v>
      </c>
      <c r="T2029">
        <v>14.798999999999999</v>
      </c>
      <c r="U2029">
        <v>9.7880000000000003</v>
      </c>
      <c r="V2029">
        <v>17167.967000000001</v>
      </c>
      <c r="X2029">
        <v>443.12900000000002</v>
      </c>
      <c r="Y2029">
        <v>5.18</v>
      </c>
      <c r="Z2029">
        <v>10.5</v>
      </c>
      <c r="AA2029">
        <v>46.1</v>
      </c>
      <c r="AC2029">
        <v>11</v>
      </c>
    </row>
    <row r="2030" spans="1:29" hidden="1" x14ac:dyDescent="0.25">
      <c r="A2030" t="s">
        <v>77</v>
      </c>
      <c r="B2030" t="s">
        <v>78</v>
      </c>
      <c r="C2030" s="1">
        <v>43933</v>
      </c>
      <c r="D2030">
        <v>2226</v>
      </c>
      <c r="E2030">
        <v>245</v>
      </c>
      <c r="F2030">
        <v>23</v>
      </c>
      <c r="G2030">
        <v>4</v>
      </c>
      <c r="H2030">
        <v>235.572</v>
      </c>
      <c r="I2030">
        <v>25.928000000000001</v>
      </c>
      <c r="J2030">
        <v>2.4340000000000002</v>
      </c>
      <c r="K2030">
        <v>0.42299999999999999</v>
      </c>
      <c r="L2030">
        <v>64000</v>
      </c>
      <c r="N2030">
        <v>6.7729999999999997</v>
      </c>
      <c r="P2030" t="s">
        <v>44</v>
      </c>
      <c r="Q2030">
        <v>9449321</v>
      </c>
      <c r="R2030">
        <v>46.857999999999997</v>
      </c>
      <c r="S2030">
        <v>40.299999999999997</v>
      </c>
      <c r="T2030">
        <v>14.798999999999999</v>
      </c>
      <c r="U2030">
        <v>9.7880000000000003</v>
      </c>
      <c r="V2030">
        <v>17167.967000000001</v>
      </c>
      <c r="X2030">
        <v>443.12900000000002</v>
      </c>
      <c r="Y2030">
        <v>5.18</v>
      </c>
      <c r="Z2030">
        <v>10.5</v>
      </c>
      <c r="AA2030">
        <v>46.1</v>
      </c>
      <c r="AC2030">
        <v>11</v>
      </c>
    </row>
    <row r="2031" spans="1:29" hidden="1" x14ac:dyDescent="0.25">
      <c r="A2031" t="s">
        <v>77</v>
      </c>
      <c r="B2031" t="s">
        <v>78</v>
      </c>
      <c r="C2031" s="1">
        <v>43934</v>
      </c>
      <c r="D2031">
        <v>2578</v>
      </c>
      <c r="E2031">
        <v>352</v>
      </c>
      <c r="F2031">
        <v>26</v>
      </c>
      <c r="G2031">
        <v>3</v>
      </c>
      <c r="H2031">
        <v>272.82400000000001</v>
      </c>
      <c r="I2031">
        <v>37.250999999999998</v>
      </c>
      <c r="J2031">
        <v>2.7519999999999998</v>
      </c>
      <c r="K2031">
        <v>0.317</v>
      </c>
      <c r="L2031">
        <v>68000</v>
      </c>
      <c r="M2031">
        <v>4000</v>
      </c>
      <c r="N2031">
        <v>7.1959999999999997</v>
      </c>
      <c r="O2031">
        <v>0.42299999999999999</v>
      </c>
      <c r="P2031" t="s">
        <v>44</v>
      </c>
      <c r="Q2031">
        <v>9449321</v>
      </c>
      <c r="R2031">
        <v>46.857999999999997</v>
      </c>
      <c r="S2031">
        <v>40.299999999999997</v>
      </c>
      <c r="T2031">
        <v>14.798999999999999</v>
      </c>
      <c r="U2031">
        <v>9.7880000000000003</v>
      </c>
      <c r="V2031">
        <v>17167.967000000001</v>
      </c>
      <c r="X2031">
        <v>443.12900000000002</v>
      </c>
      <c r="Y2031">
        <v>5.18</v>
      </c>
      <c r="Z2031">
        <v>10.5</v>
      </c>
      <c r="AA2031">
        <v>46.1</v>
      </c>
      <c r="AC2031">
        <v>11</v>
      </c>
    </row>
    <row r="2032" spans="1:29" hidden="1" x14ac:dyDescent="0.25">
      <c r="A2032" t="s">
        <v>77</v>
      </c>
      <c r="B2032" t="s">
        <v>78</v>
      </c>
      <c r="C2032" s="1">
        <v>43935</v>
      </c>
      <c r="D2032">
        <v>2919</v>
      </c>
      <c r="E2032">
        <v>341</v>
      </c>
      <c r="F2032">
        <v>29</v>
      </c>
      <c r="G2032">
        <v>3</v>
      </c>
      <c r="H2032">
        <v>308.911</v>
      </c>
      <c r="I2032">
        <v>36.087000000000003</v>
      </c>
      <c r="J2032">
        <v>3.069</v>
      </c>
      <c r="K2032">
        <v>0.317</v>
      </c>
      <c r="L2032">
        <v>71875</v>
      </c>
      <c r="M2032">
        <v>3875</v>
      </c>
      <c r="N2032">
        <v>7.6059999999999999</v>
      </c>
      <c r="O2032">
        <v>0.41</v>
      </c>
      <c r="P2032" t="s">
        <v>44</v>
      </c>
      <c r="Q2032">
        <v>9449321</v>
      </c>
      <c r="R2032">
        <v>46.857999999999997</v>
      </c>
      <c r="S2032">
        <v>40.299999999999997</v>
      </c>
      <c r="T2032">
        <v>14.798999999999999</v>
      </c>
      <c r="U2032">
        <v>9.7880000000000003</v>
      </c>
      <c r="V2032">
        <v>17167.967000000001</v>
      </c>
      <c r="X2032">
        <v>443.12900000000002</v>
      </c>
      <c r="Y2032">
        <v>5.18</v>
      </c>
      <c r="Z2032">
        <v>10.5</v>
      </c>
      <c r="AA2032">
        <v>46.1</v>
      </c>
      <c r="AC2032">
        <v>11</v>
      </c>
    </row>
    <row r="2033" spans="1:29" hidden="1" x14ac:dyDescent="0.25">
      <c r="A2033" t="s">
        <v>77</v>
      </c>
      <c r="B2033" t="s">
        <v>78</v>
      </c>
      <c r="C2033" s="1">
        <v>43936</v>
      </c>
      <c r="D2033">
        <v>3281</v>
      </c>
      <c r="E2033">
        <v>362</v>
      </c>
      <c r="F2033">
        <v>33</v>
      </c>
      <c r="G2033">
        <v>4</v>
      </c>
      <c r="H2033">
        <v>347.221</v>
      </c>
      <c r="I2033">
        <v>38.31</v>
      </c>
      <c r="J2033">
        <v>3.492</v>
      </c>
      <c r="K2033">
        <v>0.42299999999999999</v>
      </c>
      <c r="L2033">
        <v>76198</v>
      </c>
      <c r="M2033">
        <v>4323</v>
      </c>
      <c r="N2033">
        <v>8.0640000000000001</v>
      </c>
      <c r="O2033">
        <v>0.45700000000000002</v>
      </c>
      <c r="P2033" t="s">
        <v>44</v>
      </c>
      <c r="Q2033">
        <v>9449321</v>
      </c>
      <c r="R2033">
        <v>46.857999999999997</v>
      </c>
      <c r="S2033">
        <v>40.299999999999997</v>
      </c>
      <c r="T2033">
        <v>14.798999999999999</v>
      </c>
      <c r="U2033">
        <v>9.7880000000000003</v>
      </c>
      <c r="V2033">
        <v>17167.967000000001</v>
      </c>
      <c r="X2033">
        <v>443.12900000000002</v>
      </c>
      <c r="Y2033">
        <v>5.18</v>
      </c>
      <c r="Z2033">
        <v>10.5</v>
      </c>
      <c r="AA2033">
        <v>46.1</v>
      </c>
      <c r="AC2033">
        <v>11</v>
      </c>
    </row>
    <row r="2034" spans="1:29" hidden="1" x14ac:dyDescent="0.25">
      <c r="A2034" t="s">
        <v>77</v>
      </c>
      <c r="B2034" t="s">
        <v>78</v>
      </c>
      <c r="C2034" s="1">
        <v>43937</v>
      </c>
      <c r="D2034">
        <v>3728</v>
      </c>
      <c r="E2034">
        <v>447</v>
      </c>
      <c r="F2034">
        <v>36</v>
      </c>
      <c r="G2034">
        <v>3</v>
      </c>
      <c r="H2034">
        <v>394.52600000000001</v>
      </c>
      <c r="I2034">
        <v>47.305</v>
      </c>
      <c r="J2034">
        <v>3.81</v>
      </c>
      <c r="K2034">
        <v>0.317</v>
      </c>
      <c r="Q2034">
        <v>9449321</v>
      </c>
      <c r="R2034">
        <v>46.857999999999997</v>
      </c>
      <c r="S2034">
        <v>40.299999999999997</v>
      </c>
      <c r="T2034">
        <v>14.798999999999999</v>
      </c>
      <c r="U2034">
        <v>9.7880000000000003</v>
      </c>
      <c r="V2034">
        <v>17167.967000000001</v>
      </c>
      <c r="X2034">
        <v>443.12900000000002</v>
      </c>
      <c r="Y2034">
        <v>5.18</v>
      </c>
      <c r="Z2034">
        <v>10.5</v>
      </c>
      <c r="AA2034">
        <v>46.1</v>
      </c>
      <c r="AC2034">
        <v>11</v>
      </c>
    </row>
    <row r="2035" spans="1:29" hidden="1" x14ac:dyDescent="0.25">
      <c r="A2035" t="s">
        <v>77</v>
      </c>
      <c r="B2035" t="s">
        <v>78</v>
      </c>
      <c r="C2035" s="1">
        <v>43938</v>
      </c>
      <c r="D2035">
        <v>4204</v>
      </c>
      <c r="E2035">
        <v>476</v>
      </c>
      <c r="F2035">
        <v>40</v>
      </c>
      <c r="G2035">
        <v>4</v>
      </c>
      <c r="H2035">
        <v>444.9</v>
      </c>
      <c r="I2035">
        <v>50.374000000000002</v>
      </c>
      <c r="J2035">
        <v>4.2329999999999997</v>
      </c>
      <c r="K2035">
        <v>0.42299999999999999</v>
      </c>
      <c r="L2035">
        <v>86813</v>
      </c>
      <c r="N2035">
        <v>9.1869999999999994</v>
      </c>
      <c r="P2035" t="s">
        <v>44</v>
      </c>
      <c r="Q2035">
        <v>9449321</v>
      </c>
      <c r="R2035">
        <v>46.857999999999997</v>
      </c>
      <c r="S2035">
        <v>40.299999999999997</v>
      </c>
      <c r="T2035">
        <v>14.798999999999999</v>
      </c>
      <c r="U2035">
        <v>9.7880000000000003</v>
      </c>
      <c r="V2035">
        <v>17167.967000000001</v>
      </c>
      <c r="X2035">
        <v>443.12900000000002</v>
      </c>
      <c r="Y2035">
        <v>5.18</v>
      </c>
      <c r="Z2035">
        <v>10.5</v>
      </c>
      <c r="AA2035">
        <v>46.1</v>
      </c>
      <c r="AC2035">
        <v>11</v>
      </c>
    </row>
    <row r="2036" spans="1:29" hidden="1" x14ac:dyDescent="0.25">
      <c r="A2036" t="s">
        <v>77</v>
      </c>
      <c r="B2036" t="s">
        <v>78</v>
      </c>
      <c r="C2036" s="1">
        <v>43939</v>
      </c>
      <c r="D2036">
        <v>4779</v>
      </c>
      <c r="E2036">
        <v>575</v>
      </c>
      <c r="F2036">
        <v>42</v>
      </c>
      <c r="G2036">
        <v>2</v>
      </c>
      <c r="H2036">
        <v>505.75099999999998</v>
      </c>
      <c r="I2036">
        <v>60.850999999999999</v>
      </c>
      <c r="J2036">
        <v>4.4450000000000003</v>
      </c>
      <c r="K2036">
        <v>0.21199999999999999</v>
      </c>
      <c r="L2036">
        <v>92709</v>
      </c>
      <c r="M2036">
        <v>5896</v>
      </c>
      <c r="N2036">
        <v>9.8109999999999999</v>
      </c>
      <c r="O2036">
        <v>0.624</v>
      </c>
      <c r="P2036" t="s">
        <v>44</v>
      </c>
      <c r="Q2036">
        <v>9449321</v>
      </c>
      <c r="R2036">
        <v>46.857999999999997</v>
      </c>
      <c r="S2036">
        <v>40.299999999999997</v>
      </c>
      <c r="T2036">
        <v>14.798999999999999</v>
      </c>
      <c r="U2036">
        <v>9.7880000000000003</v>
      </c>
      <c r="V2036">
        <v>17167.967000000001</v>
      </c>
      <c r="X2036">
        <v>443.12900000000002</v>
      </c>
      <c r="Y2036">
        <v>5.18</v>
      </c>
      <c r="Z2036">
        <v>10.5</v>
      </c>
      <c r="AA2036">
        <v>46.1</v>
      </c>
      <c r="AC2036">
        <v>11</v>
      </c>
    </row>
    <row r="2037" spans="1:29" hidden="1" x14ac:dyDescent="0.25">
      <c r="A2037" t="s">
        <v>77</v>
      </c>
      <c r="B2037" t="s">
        <v>78</v>
      </c>
      <c r="C2037" s="1">
        <v>43940</v>
      </c>
      <c r="D2037">
        <v>4779</v>
      </c>
      <c r="E2037">
        <v>0</v>
      </c>
      <c r="F2037">
        <v>45</v>
      </c>
      <c r="G2037">
        <v>3</v>
      </c>
      <c r="H2037">
        <v>505.75099999999998</v>
      </c>
      <c r="I2037">
        <v>0</v>
      </c>
      <c r="J2037">
        <v>4.7619999999999996</v>
      </c>
      <c r="K2037">
        <v>0.317</v>
      </c>
      <c r="L2037">
        <v>98231</v>
      </c>
      <c r="M2037">
        <v>5522</v>
      </c>
      <c r="N2037">
        <v>10.396000000000001</v>
      </c>
      <c r="O2037">
        <v>0.58399999999999996</v>
      </c>
      <c r="P2037" t="s">
        <v>44</v>
      </c>
      <c r="Q2037">
        <v>9449321</v>
      </c>
      <c r="R2037">
        <v>46.857999999999997</v>
      </c>
      <c r="S2037">
        <v>40.299999999999997</v>
      </c>
      <c r="T2037">
        <v>14.798999999999999</v>
      </c>
      <c r="U2037">
        <v>9.7880000000000003</v>
      </c>
      <c r="V2037">
        <v>17167.967000000001</v>
      </c>
      <c r="X2037">
        <v>443.12900000000002</v>
      </c>
      <c r="Y2037">
        <v>5.18</v>
      </c>
      <c r="Z2037">
        <v>10.5</v>
      </c>
      <c r="AA2037">
        <v>46.1</v>
      </c>
      <c r="AC2037">
        <v>11</v>
      </c>
    </row>
    <row r="2038" spans="1:29" hidden="1" x14ac:dyDescent="0.25">
      <c r="A2038" t="s">
        <v>77</v>
      </c>
      <c r="B2038" t="s">
        <v>78</v>
      </c>
      <c r="C2038" s="1">
        <v>43941</v>
      </c>
      <c r="D2038">
        <v>4779</v>
      </c>
      <c r="E2038">
        <v>0</v>
      </c>
      <c r="F2038">
        <v>47</v>
      </c>
      <c r="G2038">
        <v>2</v>
      </c>
      <c r="H2038">
        <v>505.75099999999998</v>
      </c>
      <c r="I2038">
        <v>0</v>
      </c>
      <c r="J2038">
        <v>4.9740000000000002</v>
      </c>
      <c r="K2038">
        <v>0.21199999999999999</v>
      </c>
      <c r="L2038">
        <v>102566</v>
      </c>
      <c r="M2038">
        <v>4335</v>
      </c>
      <c r="N2038">
        <v>10.853999999999999</v>
      </c>
      <c r="O2038">
        <v>0.45900000000000002</v>
      </c>
      <c r="P2038" t="s">
        <v>44</v>
      </c>
      <c r="Q2038">
        <v>9449321</v>
      </c>
      <c r="R2038">
        <v>46.857999999999997</v>
      </c>
      <c r="S2038">
        <v>40.299999999999997</v>
      </c>
      <c r="T2038">
        <v>14.798999999999999</v>
      </c>
      <c r="U2038">
        <v>9.7880000000000003</v>
      </c>
      <c r="V2038">
        <v>17167.967000000001</v>
      </c>
      <c r="X2038">
        <v>443.12900000000002</v>
      </c>
      <c r="Y2038">
        <v>5.18</v>
      </c>
      <c r="Z2038">
        <v>10.5</v>
      </c>
      <c r="AA2038">
        <v>46.1</v>
      </c>
      <c r="AC2038">
        <v>11</v>
      </c>
    </row>
    <row r="2039" spans="1:29" hidden="1" x14ac:dyDescent="0.25">
      <c r="A2039" t="s">
        <v>77</v>
      </c>
      <c r="B2039" t="s">
        <v>78</v>
      </c>
      <c r="C2039" s="1">
        <v>43942</v>
      </c>
      <c r="D2039">
        <v>6264</v>
      </c>
      <c r="E2039">
        <v>1485</v>
      </c>
      <c r="F2039">
        <v>51</v>
      </c>
      <c r="G2039">
        <v>4</v>
      </c>
      <c r="H2039">
        <v>662.90499999999997</v>
      </c>
      <c r="I2039">
        <v>157.154</v>
      </c>
      <c r="J2039">
        <v>5.3970000000000002</v>
      </c>
      <c r="K2039">
        <v>0.42299999999999999</v>
      </c>
      <c r="L2039">
        <v>108545</v>
      </c>
      <c r="M2039">
        <v>5979</v>
      </c>
      <c r="N2039">
        <v>11.487</v>
      </c>
      <c r="O2039">
        <v>0.63300000000000001</v>
      </c>
      <c r="P2039" t="s">
        <v>44</v>
      </c>
      <c r="Q2039">
        <v>9449321</v>
      </c>
      <c r="R2039">
        <v>46.857999999999997</v>
      </c>
      <c r="S2039">
        <v>40.299999999999997</v>
      </c>
      <c r="T2039">
        <v>14.798999999999999</v>
      </c>
      <c r="U2039">
        <v>9.7880000000000003</v>
      </c>
      <c r="V2039">
        <v>17167.967000000001</v>
      </c>
      <c r="X2039">
        <v>443.12900000000002</v>
      </c>
      <c r="Y2039">
        <v>5.18</v>
      </c>
      <c r="Z2039">
        <v>10.5</v>
      </c>
      <c r="AA2039">
        <v>46.1</v>
      </c>
      <c r="AC2039">
        <v>11</v>
      </c>
    </row>
    <row r="2040" spans="1:29" hidden="1" x14ac:dyDescent="0.25">
      <c r="A2040" t="s">
        <v>77</v>
      </c>
      <c r="B2040" t="s">
        <v>78</v>
      </c>
      <c r="C2040" s="1">
        <v>43943</v>
      </c>
      <c r="D2040">
        <v>6723</v>
      </c>
      <c r="E2040">
        <v>459</v>
      </c>
      <c r="F2040">
        <v>55</v>
      </c>
      <c r="G2040">
        <v>4</v>
      </c>
      <c r="H2040">
        <v>711.48</v>
      </c>
      <c r="I2040">
        <v>48.575000000000003</v>
      </c>
      <c r="J2040">
        <v>5.8209999999999997</v>
      </c>
      <c r="K2040">
        <v>0.42299999999999999</v>
      </c>
      <c r="L2040">
        <v>114955</v>
      </c>
      <c r="M2040">
        <v>6410</v>
      </c>
      <c r="N2040">
        <v>12.164999999999999</v>
      </c>
      <c r="O2040">
        <v>0.67800000000000005</v>
      </c>
      <c r="P2040" t="s">
        <v>44</v>
      </c>
      <c r="Q2040">
        <v>9449321</v>
      </c>
      <c r="R2040">
        <v>46.857999999999997</v>
      </c>
      <c r="S2040">
        <v>40.299999999999997</v>
      </c>
      <c r="T2040">
        <v>14.798999999999999</v>
      </c>
      <c r="U2040">
        <v>9.7880000000000003</v>
      </c>
      <c r="V2040">
        <v>17167.967000000001</v>
      </c>
      <c r="X2040">
        <v>443.12900000000002</v>
      </c>
      <c r="Y2040">
        <v>5.18</v>
      </c>
      <c r="Z2040">
        <v>10.5</v>
      </c>
      <c r="AA2040">
        <v>46.1</v>
      </c>
      <c r="AC2040">
        <v>11</v>
      </c>
    </row>
    <row r="2041" spans="1:29" hidden="1" x14ac:dyDescent="0.25">
      <c r="A2041" t="s">
        <v>77</v>
      </c>
      <c r="B2041" t="s">
        <v>78</v>
      </c>
      <c r="C2041" s="1">
        <v>43944</v>
      </c>
      <c r="D2041">
        <v>7281</v>
      </c>
      <c r="E2041">
        <v>558</v>
      </c>
      <c r="F2041">
        <v>58</v>
      </c>
      <c r="G2041">
        <v>3</v>
      </c>
      <c r="H2041">
        <v>770.53200000000004</v>
      </c>
      <c r="I2041">
        <v>59.052</v>
      </c>
      <c r="J2041">
        <v>6.1379999999999999</v>
      </c>
      <c r="K2041">
        <v>0.317</v>
      </c>
      <c r="L2041">
        <v>122543</v>
      </c>
      <c r="M2041">
        <v>7588</v>
      </c>
      <c r="N2041">
        <v>12.968</v>
      </c>
      <c r="O2041">
        <v>0.80300000000000005</v>
      </c>
      <c r="P2041" t="s">
        <v>44</v>
      </c>
      <c r="Q2041">
        <v>9449321</v>
      </c>
      <c r="R2041">
        <v>46.857999999999997</v>
      </c>
      <c r="S2041">
        <v>40.299999999999997</v>
      </c>
      <c r="T2041">
        <v>14.798999999999999</v>
      </c>
      <c r="U2041">
        <v>9.7880000000000003</v>
      </c>
      <c r="V2041">
        <v>17167.967000000001</v>
      </c>
      <c r="X2041">
        <v>443.12900000000002</v>
      </c>
      <c r="Y2041">
        <v>5.18</v>
      </c>
      <c r="Z2041">
        <v>10.5</v>
      </c>
      <c r="AA2041">
        <v>46.1</v>
      </c>
      <c r="AC2041">
        <v>11</v>
      </c>
    </row>
    <row r="2042" spans="1:29" hidden="1" x14ac:dyDescent="0.25">
      <c r="A2042" t="s">
        <v>77</v>
      </c>
      <c r="B2042" t="s">
        <v>78</v>
      </c>
      <c r="C2042" s="1">
        <v>43945</v>
      </c>
      <c r="D2042">
        <v>8022</v>
      </c>
      <c r="E2042">
        <v>741</v>
      </c>
      <c r="F2042">
        <v>60</v>
      </c>
      <c r="G2042">
        <v>2</v>
      </c>
      <c r="H2042">
        <v>848.95</v>
      </c>
      <c r="I2042">
        <v>78.418000000000006</v>
      </c>
      <c r="J2042">
        <v>6.35</v>
      </c>
      <c r="K2042">
        <v>0.21199999999999999</v>
      </c>
      <c r="L2042">
        <v>130824</v>
      </c>
      <c r="M2042">
        <v>8281</v>
      </c>
      <c r="N2042">
        <v>13.845000000000001</v>
      </c>
      <c r="O2042">
        <v>0.876</v>
      </c>
      <c r="P2042" t="s">
        <v>44</v>
      </c>
      <c r="Q2042">
        <v>9449321</v>
      </c>
      <c r="R2042">
        <v>46.857999999999997</v>
      </c>
      <c r="S2042">
        <v>40.299999999999997</v>
      </c>
      <c r="T2042">
        <v>14.798999999999999</v>
      </c>
      <c r="U2042">
        <v>9.7880000000000003</v>
      </c>
      <c r="V2042">
        <v>17167.967000000001</v>
      </c>
      <c r="X2042">
        <v>443.12900000000002</v>
      </c>
      <c r="Y2042">
        <v>5.18</v>
      </c>
      <c r="Z2042">
        <v>10.5</v>
      </c>
      <c r="AA2042">
        <v>46.1</v>
      </c>
      <c r="AC2042">
        <v>11</v>
      </c>
    </row>
    <row r="2043" spans="1:29" hidden="1" x14ac:dyDescent="0.25">
      <c r="A2043" t="s">
        <v>77</v>
      </c>
      <c r="B2043" t="s">
        <v>78</v>
      </c>
      <c r="C2043" s="1">
        <v>43946</v>
      </c>
      <c r="D2043">
        <v>8773</v>
      </c>
      <c r="E2043">
        <v>751</v>
      </c>
      <c r="F2043">
        <v>63</v>
      </c>
      <c r="G2043">
        <v>3</v>
      </c>
      <c r="H2043">
        <v>928.42600000000004</v>
      </c>
      <c r="I2043">
        <v>79.477000000000004</v>
      </c>
      <c r="J2043">
        <v>6.6669999999999998</v>
      </c>
      <c r="K2043">
        <v>0.317</v>
      </c>
      <c r="L2043">
        <v>139295</v>
      </c>
      <c r="M2043">
        <v>8471</v>
      </c>
      <c r="N2043">
        <v>14.741</v>
      </c>
      <c r="O2043">
        <v>0.89600000000000002</v>
      </c>
      <c r="P2043" t="s">
        <v>44</v>
      </c>
      <c r="Q2043">
        <v>9449321</v>
      </c>
      <c r="R2043">
        <v>46.857999999999997</v>
      </c>
      <c r="S2043">
        <v>40.299999999999997</v>
      </c>
      <c r="T2043">
        <v>14.798999999999999</v>
      </c>
      <c r="U2043">
        <v>9.7880000000000003</v>
      </c>
      <c r="V2043">
        <v>17167.967000000001</v>
      </c>
      <c r="X2043">
        <v>443.12900000000002</v>
      </c>
      <c r="Y2043">
        <v>5.18</v>
      </c>
      <c r="Z2043">
        <v>10.5</v>
      </c>
      <c r="AA2043">
        <v>46.1</v>
      </c>
      <c r="AC2043">
        <v>11</v>
      </c>
    </row>
    <row r="2044" spans="1:29" hidden="1" x14ac:dyDescent="0.25">
      <c r="A2044" t="s">
        <v>77</v>
      </c>
      <c r="B2044" t="s">
        <v>78</v>
      </c>
      <c r="C2044" s="1">
        <v>43947</v>
      </c>
      <c r="D2044">
        <v>9590</v>
      </c>
      <c r="E2044">
        <v>817</v>
      </c>
      <c r="F2044">
        <v>67</v>
      </c>
      <c r="G2044">
        <v>4</v>
      </c>
      <c r="H2044">
        <v>1014.888</v>
      </c>
      <c r="I2044">
        <v>86.460999999999999</v>
      </c>
      <c r="J2044">
        <v>7.09</v>
      </c>
      <c r="K2044">
        <v>0.42299999999999999</v>
      </c>
      <c r="L2044">
        <v>147525</v>
      </c>
      <c r="M2044">
        <v>8230</v>
      </c>
      <c r="N2044">
        <v>15.612</v>
      </c>
      <c r="O2044">
        <v>0.871</v>
      </c>
      <c r="P2044" t="s">
        <v>44</v>
      </c>
      <c r="Q2044">
        <v>9449321</v>
      </c>
      <c r="R2044">
        <v>46.857999999999997</v>
      </c>
      <c r="S2044">
        <v>40.299999999999997</v>
      </c>
      <c r="T2044">
        <v>14.798999999999999</v>
      </c>
      <c r="U2044">
        <v>9.7880000000000003</v>
      </c>
      <c r="V2044">
        <v>17167.967000000001</v>
      </c>
      <c r="X2044">
        <v>443.12900000000002</v>
      </c>
      <c r="Y2044">
        <v>5.18</v>
      </c>
      <c r="Z2044">
        <v>10.5</v>
      </c>
      <c r="AA2044">
        <v>46.1</v>
      </c>
      <c r="AC2044">
        <v>11</v>
      </c>
    </row>
    <row r="2045" spans="1:29" hidden="1" x14ac:dyDescent="0.25">
      <c r="A2045" t="s">
        <v>77</v>
      </c>
      <c r="B2045" t="s">
        <v>78</v>
      </c>
      <c r="C2045" s="1">
        <v>43948</v>
      </c>
      <c r="D2045">
        <v>10463</v>
      </c>
      <c r="E2045">
        <v>873</v>
      </c>
      <c r="F2045">
        <v>72</v>
      </c>
      <c r="G2045">
        <v>5</v>
      </c>
      <c r="H2045">
        <v>1107.2750000000001</v>
      </c>
      <c r="I2045">
        <v>92.388000000000005</v>
      </c>
      <c r="J2045">
        <v>7.62</v>
      </c>
      <c r="K2045">
        <v>0.52900000000000003</v>
      </c>
      <c r="L2045">
        <v>153800</v>
      </c>
      <c r="M2045">
        <v>6275</v>
      </c>
      <c r="N2045">
        <v>16.276</v>
      </c>
      <c r="O2045">
        <v>0.66400000000000003</v>
      </c>
      <c r="P2045" t="s">
        <v>44</v>
      </c>
      <c r="Q2045">
        <v>9449321</v>
      </c>
      <c r="R2045">
        <v>46.857999999999997</v>
      </c>
      <c r="S2045">
        <v>40.299999999999997</v>
      </c>
      <c r="T2045">
        <v>14.798999999999999</v>
      </c>
      <c r="U2045">
        <v>9.7880000000000003</v>
      </c>
      <c r="V2045">
        <v>17167.967000000001</v>
      </c>
      <c r="X2045">
        <v>443.12900000000002</v>
      </c>
      <c r="Y2045">
        <v>5.18</v>
      </c>
      <c r="Z2045">
        <v>10.5</v>
      </c>
      <c r="AA2045">
        <v>46.1</v>
      </c>
      <c r="AC2045">
        <v>11</v>
      </c>
    </row>
    <row r="2046" spans="1:29" hidden="1" x14ac:dyDescent="0.25">
      <c r="A2046" t="s">
        <v>77</v>
      </c>
      <c r="B2046" t="s">
        <v>78</v>
      </c>
      <c r="C2046" s="1">
        <v>43949</v>
      </c>
      <c r="D2046">
        <v>11289</v>
      </c>
      <c r="E2046">
        <v>826</v>
      </c>
      <c r="F2046">
        <v>75</v>
      </c>
      <c r="G2046">
        <v>3</v>
      </c>
      <c r="H2046">
        <v>1194.6890000000001</v>
      </c>
      <c r="I2046">
        <v>87.414000000000001</v>
      </c>
      <c r="J2046">
        <v>7.9370000000000003</v>
      </c>
      <c r="K2046">
        <v>0.317</v>
      </c>
      <c r="L2046">
        <v>161028</v>
      </c>
      <c r="M2046">
        <v>7228</v>
      </c>
      <c r="N2046">
        <v>17.041</v>
      </c>
      <c r="O2046">
        <v>0.76500000000000001</v>
      </c>
      <c r="P2046" t="s">
        <v>44</v>
      </c>
      <c r="Q2046">
        <v>9449321</v>
      </c>
      <c r="R2046">
        <v>46.857999999999997</v>
      </c>
      <c r="S2046">
        <v>40.299999999999997</v>
      </c>
      <c r="T2046">
        <v>14.798999999999999</v>
      </c>
      <c r="U2046">
        <v>9.7880000000000003</v>
      </c>
      <c r="V2046">
        <v>17167.967000000001</v>
      </c>
      <c r="X2046">
        <v>443.12900000000002</v>
      </c>
      <c r="Y2046">
        <v>5.18</v>
      </c>
      <c r="Z2046">
        <v>10.5</v>
      </c>
      <c r="AA2046">
        <v>46.1</v>
      </c>
      <c r="AC2046">
        <v>11</v>
      </c>
    </row>
    <row r="2047" spans="1:29" hidden="1" x14ac:dyDescent="0.25">
      <c r="A2047" t="s">
        <v>77</v>
      </c>
      <c r="B2047" t="s">
        <v>78</v>
      </c>
      <c r="C2047" s="1">
        <v>43950</v>
      </c>
      <c r="D2047">
        <v>12208</v>
      </c>
      <c r="E2047">
        <v>919</v>
      </c>
      <c r="F2047">
        <v>79</v>
      </c>
      <c r="G2047">
        <v>4</v>
      </c>
      <c r="H2047">
        <v>1291.9449999999999</v>
      </c>
      <c r="I2047">
        <v>97.256</v>
      </c>
      <c r="J2047">
        <v>8.36</v>
      </c>
      <c r="K2047">
        <v>0.42299999999999999</v>
      </c>
      <c r="L2047">
        <v>168986</v>
      </c>
      <c r="M2047">
        <v>7958</v>
      </c>
      <c r="N2047">
        <v>17.882999999999999</v>
      </c>
      <c r="O2047">
        <v>0.84199999999999997</v>
      </c>
      <c r="P2047" t="s">
        <v>44</v>
      </c>
      <c r="Q2047">
        <v>9449321</v>
      </c>
      <c r="R2047">
        <v>46.857999999999997</v>
      </c>
      <c r="S2047">
        <v>40.299999999999997</v>
      </c>
      <c r="T2047">
        <v>14.798999999999999</v>
      </c>
      <c r="U2047">
        <v>9.7880000000000003</v>
      </c>
      <c r="V2047">
        <v>17167.967000000001</v>
      </c>
      <c r="X2047">
        <v>443.12900000000002</v>
      </c>
      <c r="Y2047">
        <v>5.18</v>
      </c>
      <c r="Z2047">
        <v>10.5</v>
      </c>
      <c r="AA2047">
        <v>46.1</v>
      </c>
      <c r="AC2047">
        <v>11</v>
      </c>
    </row>
    <row r="2048" spans="1:29" hidden="1" x14ac:dyDescent="0.25">
      <c r="A2048" t="s">
        <v>77</v>
      </c>
      <c r="B2048" t="s">
        <v>78</v>
      </c>
      <c r="C2048" s="1">
        <v>43951</v>
      </c>
      <c r="D2048">
        <v>13181</v>
      </c>
      <c r="E2048">
        <v>973</v>
      </c>
      <c r="F2048">
        <v>84</v>
      </c>
      <c r="G2048">
        <v>5</v>
      </c>
      <c r="H2048">
        <v>1394.915</v>
      </c>
      <c r="I2048">
        <v>102.97</v>
      </c>
      <c r="J2048">
        <v>8.89</v>
      </c>
      <c r="K2048">
        <v>0.52900000000000003</v>
      </c>
      <c r="L2048">
        <v>176625</v>
      </c>
      <c r="M2048">
        <v>7639</v>
      </c>
      <c r="N2048">
        <v>18.692</v>
      </c>
      <c r="O2048">
        <v>0.80800000000000005</v>
      </c>
      <c r="P2048" t="s">
        <v>44</v>
      </c>
      <c r="Q2048">
        <v>9449321</v>
      </c>
      <c r="R2048">
        <v>46.857999999999997</v>
      </c>
      <c r="S2048">
        <v>40.299999999999997</v>
      </c>
      <c r="T2048">
        <v>14.798999999999999</v>
      </c>
      <c r="U2048">
        <v>9.7880000000000003</v>
      </c>
      <c r="V2048">
        <v>17167.967000000001</v>
      </c>
      <c r="X2048">
        <v>443.12900000000002</v>
      </c>
      <c r="Y2048">
        <v>5.18</v>
      </c>
      <c r="Z2048">
        <v>10.5</v>
      </c>
      <c r="AA2048">
        <v>46.1</v>
      </c>
      <c r="AC2048">
        <v>11</v>
      </c>
    </row>
    <row r="2049" spans="1:29" hidden="1" x14ac:dyDescent="0.25">
      <c r="A2049" t="s">
        <v>77</v>
      </c>
      <c r="B2049" t="s">
        <v>78</v>
      </c>
      <c r="C2049" s="1">
        <v>43952</v>
      </c>
      <c r="D2049">
        <v>14027</v>
      </c>
      <c r="E2049">
        <v>846</v>
      </c>
      <c r="F2049">
        <v>89</v>
      </c>
      <c r="G2049">
        <v>5</v>
      </c>
      <c r="H2049">
        <v>1484.4449999999999</v>
      </c>
      <c r="I2049">
        <v>89.53</v>
      </c>
      <c r="J2049">
        <v>9.4190000000000005</v>
      </c>
      <c r="K2049">
        <v>0.52900000000000003</v>
      </c>
      <c r="L2049">
        <v>186262</v>
      </c>
      <c r="M2049">
        <v>9637</v>
      </c>
      <c r="N2049">
        <v>19.712</v>
      </c>
      <c r="O2049">
        <v>1.02</v>
      </c>
      <c r="P2049" t="s">
        <v>44</v>
      </c>
      <c r="Q2049">
        <v>9449321</v>
      </c>
      <c r="R2049">
        <v>46.857999999999997</v>
      </c>
      <c r="S2049">
        <v>40.299999999999997</v>
      </c>
      <c r="T2049">
        <v>14.798999999999999</v>
      </c>
      <c r="U2049">
        <v>9.7880000000000003</v>
      </c>
      <c r="V2049">
        <v>17167.967000000001</v>
      </c>
      <c r="X2049">
        <v>443.12900000000002</v>
      </c>
      <c r="Y2049">
        <v>5.18</v>
      </c>
      <c r="Z2049">
        <v>10.5</v>
      </c>
      <c r="AA2049">
        <v>46.1</v>
      </c>
      <c r="AC2049">
        <v>11</v>
      </c>
    </row>
    <row r="2050" spans="1:29" hidden="1" x14ac:dyDescent="0.25">
      <c r="A2050" t="s">
        <v>77</v>
      </c>
      <c r="B2050" t="s">
        <v>78</v>
      </c>
      <c r="C2050" s="1">
        <v>43953</v>
      </c>
      <c r="D2050">
        <v>14917</v>
      </c>
      <c r="E2050">
        <v>890</v>
      </c>
      <c r="F2050">
        <v>93</v>
      </c>
      <c r="G2050">
        <v>4</v>
      </c>
      <c r="H2050">
        <v>1578.6320000000001</v>
      </c>
      <c r="I2050">
        <v>94.186999999999998</v>
      </c>
      <c r="J2050">
        <v>9.8420000000000005</v>
      </c>
      <c r="K2050">
        <v>0.42299999999999999</v>
      </c>
      <c r="L2050">
        <v>195430</v>
      </c>
      <c r="M2050">
        <v>9168</v>
      </c>
      <c r="N2050">
        <v>20.681999999999999</v>
      </c>
      <c r="O2050">
        <v>0.97</v>
      </c>
      <c r="P2050" t="s">
        <v>44</v>
      </c>
      <c r="Q2050">
        <v>9449321</v>
      </c>
      <c r="R2050">
        <v>46.857999999999997</v>
      </c>
      <c r="S2050">
        <v>40.299999999999997</v>
      </c>
      <c r="T2050">
        <v>14.798999999999999</v>
      </c>
      <c r="U2050">
        <v>9.7880000000000003</v>
      </c>
      <c r="V2050">
        <v>17167.967000000001</v>
      </c>
      <c r="X2050">
        <v>443.12900000000002</v>
      </c>
      <c r="Y2050">
        <v>5.18</v>
      </c>
      <c r="Z2050">
        <v>10.5</v>
      </c>
      <c r="AA2050">
        <v>46.1</v>
      </c>
      <c r="AC2050">
        <v>11</v>
      </c>
    </row>
    <row r="2051" spans="1:29" hidden="1" x14ac:dyDescent="0.25">
      <c r="A2051" t="s">
        <v>77</v>
      </c>
      <c r="B2051" t="s">
        <v>78</v>
      </c>
      <c r="C2051" s="1">
        <v>43954</v>
      </c>
      <c r="D2051">
        <v>15828</v>
      </c>
      <c r="E2051">
        <v>911</v>
      </c>
      <c r="F2051">
        <v>97</v>
      </c>
      <c r="G2051">
        <v>4</v>
      </c>
      <c r="H2051">
        <v>1675.0409999999999</v>
      </c>
      <c r="I2051">
        <v>96.409000000000006</v>
      </c>
      <c r="J2051">
        <v>10.265000000000001</v>
      </c>
      <c r="K2051">
        <v>0.42299999999999999</v>
      </c>
      <c r="L2051">
        <v>204239</v>
      </c>
      <c r="M2051">
        <v>8809</v>
      </c>
      <c r="N2051">
        <v>21.614000000000001</v>
      </c>
      <c r="O2051">
        <v>0.93200000000000005</v>
      </c>
      <c r="P2051" t="s">
        <v>44</v>
      </c>
      <c r="Q2051">
        <v>9449321</v>
      </c>
      <c r="R2051">
        <v>46.857999999999997</v>
      </c>
      <c r="S2051">
        <v>40.299999999999997</v>
      </c>
      <c r="T2051">
        <v>14.798999999999999</v>
      </c>
      <c r="U2051">
        <v>9.7880000000000003</v>
      </c>
      <c r="V2051">
        <v>17167.967000000001</v>
      </c>
      <c r="X2051">
        <v>443.12900000000002</v>
      </c>
      <c r="Y2051">
        <v>5.18</v>
      </c>
      <c r="Z2051">
        <v>10.5</v>
      </c>
      <c r="AA2051">
        <v>46.1</v>
      </c>
      <c r="AC2051">
        <v>11</v>
      </c>
    </row>
    <row r="2052" spans="1:29" hidden="1" x14ac:dyDescent="0.25">
      <c r="A2052" t="s">
        <v>77</v>
      </c>
      <c r="B2052" t="s">
        <v>78</v>
      </c>
      <c r="C2052" s="1">
        <v>43955</v>
      </c>
      <c r="D2052">
        <v>16705</v>
      </c>
      <c r="E2052">
        <v>877</v>
      </c>
      <c r="F2052">
        <v>99</v>
      </c>
      <c r="G2052">
        <v>2</v>
      </c>
      <c r="H2052">
        <v>1767.8520000000001</v>
      </c>
      <c r="I2052">
        <v>92.811000000000007</v>
      </c>
      <c r="J2052">
        <v>10.477</v>
      </c>
      <c r="K2052">
        <v>0.21199999999999999</v>
      </c>
      <c r="L2052">
        <v>211369</v>
      </c>
      <c r="M2052">
        <v>7130</v>
      </c>
      <c r="N2052">
        <v>22.369</v>
      </c>
      <c r="O2052">
        <v>0.755</v>
      </c>
      <c r="P2052" t="s">
        <v>44</v>
      </c>
      <c r="Q2052">
        <v>9449321</v>
      </c>
      <c r="R2052">
        <v>46.857999999999997</v>
      </c>
      <c r="S2052">
        <v>40.299999999999997</v>
      </c>
      <c r="T2052">
        <v>14.798999999999999</v>
      </c>
      <c r="U2052">
        <v>9.7880000000000003</v>
      </c>
      <c r="V2052">
        <v>17167.967000000001</v>
      </c>
      <c r="X2052">
        <v>443.12900000000002</v>
      </c>
      <c r="Y2052">
        <v>5.18</v>
      </c>
      <c r="Z2052">
        <v>10.5</v>
      </c>
      <c r="AA2052">
        <v>46.1</v>
      </c>
      <c r="AC2052">
        <v>11</v>
      </c>
    </row>
    <row r="2053" spans="1:29" hidden="1" x14ac:dyDescent="0.25">
      <c r="A2053" t="s">
        <v>77</v>
      </c>
      <c r="B2053" t="s">
        <v>78</v>
      </c>
      <c r="C2053" s="1">
        <v>43956</v>
      </c>
      <c r="D2053">
        <v>17489</v>
      </c>
      <c r="E2053">
        <v>784</v>
      </c>
      <c r="F2053">
        <v>103</v>
      </c>
      <c r="G2053">
        <v>4</v>
      </c>
      <c r="H2053">
        <v>1850.8209999999999</v>
      </c>
      <c r="I2053">
        <v>82.968999999999994</v>
      </c>
      <c r="J2053">
        <v>10.9</v>
      </c>
      <c r="K2053">
        <v>0.42299999999999999</v>
      </c>
      <c r="Q2053">
        <v>9449321</v>
      </c>
      <c r="R2053">
        <v>46.857999999999997</v>
      </c>
      <c r="S2053">
        <v>40.299999999999997</v>
      </c>
      <c r="T2053">
        <v>14.798999999999999</v>
      </c>
      <c r="U2053">
        <v>9.7880000000000003</v>
      </c>
      <c r="V2053">
        <v>17167.967000000001</v>
      </c>
      <c r="X2053">
        <v>443.12900000000002</v>
      </c>
      <c r="Y2053">
        <v>5.18</v>
      </c>
      <c r="Z2053">
        <v>10.5</v>
      </c>
      <c r="AA2053">
        <v>46.1</v>
      </c>
      <c r="AC2053">
        <v>11</v>
      </c>
    </row>
    <row r="2054" spans="1:29" hidden="1" x14ac:dyDescent="0.25">
      <c r="A2054" t="s">
        <v>77</v>
      </c>
      <c r="B2054" t="s">
        <v>78</v>
      </c>
      <c r="C2054" s="1">
        <v>43957</v>
      </c>
      <c r="D2054">
        <v>18350</v>
      </c>
      <c r="E2054">
        <v>861</v>
      </c>
      <c r="F2054">
        <v>107</v>
      </c>
      <c r="G2054">
        <v>4</v>
      </c>
      <c r="H2054">
        <v>1941.9380000000001</v>
      </c>
      <c r="I2054">
        <v>91.117999999999995</v>
      </c>
      <c r="J2054">
        <v>11.324</v>
      </c>
      <c r="K2054">
        <v>0.42299999999999999</v>
      </c>
      <c r="Q2054">
        <v>9449321</v>
      </c>
      <c r="R2054">
        <v>46.857999999999997</v>
      </c>
      <c r="S2054">
        <v>40.299999999999997</v>
      </c>
      <c r="T2054">
        <v>14.798999999999999</v>
      </c>
      <c r="U2054">
        <v>9.7880000000000003</v>
      </c>
      <c r="V2054">
        <v>17167.967000000001</v>
      </c>
      <c r="X2054">
        <v>443.12900000000002</v>
      </c>
      <c r="Y2054">
        <v>5.18</v>
      </c>
      <c r="Z2054">
        <v>10.5</v>
      </c>
      <c r="AA2054">
        <v>46.1</v>
      </c>
      <c r="AC2054">
        <v>11</v>
      </c>
    </row>
    <row r="2055" spans="1:29" hidden="1" x14ac:dyDescent="0.25">
      <c r="A2055" t="s">
        <v>77</v>
      </c>
      <c r="B2055" t="s">
        <v>78</v>
      </c>
      <c r="C2055" s="1">
        <v>43958</v>
      </c>
      <c r="D2055">
        <v>19255</v>
      </c>
      <c r="E2055">
        <v>905</v>
      </c>
      <c r="F2055">
        <v>112</v>
      </c>
      <c r="G2055">
        <v>5</v>
      </c>
      <c r="H2055">
        <v>2037.713</v>
      </c>
      <c r="I2055">
        <v>95.774000000000001</v>
      </c>
      <c r="J2055">
        <v>11.853</v>
      </c>
      <c r="K2055">
        <v>0.52900000000000003</v>
      </c>
      <c r="L2055">
        <v>229466</v>
      </c>
      <c r="N2055">
        <v>24.283999999999999</v>
      </c>
      <c r="P2055" t="s">
        <v>44</v>
      </c>
      <c r="Q2055">
        <v>9449321</v>
      </c>
      <c r="R2055">
        <v>46.857999999999997</v>
      </c>
      <c r="S2055">
        <v>40.299999999999997</v>
      </c>
      <c r="T2055">
        <v>14.798999999999999</v>
      </c>
      <c r="U2055">
        <v>9.7880000000000003</v>
      </c>
      <c r="V2055">
        <v>17167.967000000001</v>
      </c>
      <c r="X2055">
        <v>443.12900000000002</v>
      </c>
      <c r="Y2055">
        <v>5.18</v>
      </c>
      <c r="Z2055">
        <v>10.5</v>
      </c>
      <c r="AA2055">
        <v>46.1</v>
      </c>
      <c r="AC2055">
        <v>11</v>
      </c>
    </row>
    <row r="2056" spans="1:29" hidden="1" x14ac:dyDescent="0.25">
      <c r="A2056" t="s">
        <v>77</v>
      </c>
      <c r="B2056" t="s">
        <v>78</v>
      </c>
      <c r="C2056" s="1">
        <v>43959</v>
      </c>
      <c r="D2056">
        <v>20168</v>
      </c>
      <c r="E2056">
        <v>913</v>
      </c>
      <c r="F2056">
        <v>116</v>
      </c>
      <c r="G2056">
        <v>4</v>
      </c>
      <c r="H2056">
        <v>2134.3330000000001</v>
      </c>
      <c r="I2056">
        <v>96.620999999999995</v>
      </c>
      <c r="J2056">
        <v>12.276</v>
      </c>
      <c r="K2056">
        <v>0.42299999999999999</v>
      </c>
      <c r="L2056">
        <v>240146</v>
      </c>
      <c r="M2056">
        <v>10680</v>
      </c>
      <c r="N2056">
        <v>25.414000000000001</v>
      </c>
      <c r="O2056">
        <v>1.1299999999999999</v>
      </c>
      <c r="P2056" t="s">
        <v>44</v>
      </c>
      <c r="Q2056">
        <v>9449321</v>
      </c>
      <c r="R2056">
        <v>46.857999999999997</v>
      </c>
      <c r="S2056">
        <v>40.299999999999997</v>
      </c>
      <c r="T2056">
        <v>14.798999999999999</v>
      </c>
      <c r="U2056">
        <v>9.7880000000000003</v>
      </c>
      <c r="V2056">
        <v>17167.967000000001</v>
      </c>
      <c r="X2056">
        <v>443.12900000000002</v>
      </c>
      <c r="Y2056">
        <v>5.18</v>
      </c>
      <c r="Z2056">
        <v>10.5</v>
      </c>
      <c r="AA2056">
        <v>46.1</v>
      </c>
      <c r="AC2056">
        <v>11</v>
      </c>
    </row>
    <row r="2057" spans="1:29" hidden="1" x14ac:dyDescent="0.25">
      <c r="A2057" t="s">
        <v>77</v>
      </c>
      <c r="B2057" t="s">
        <v>78</v>
      </c>
      <c r="C2057" s="1">
        <v>43960</v>
      </c>
      <c r="D2057">
        <v>21101</v>
      </c>
      <c r="E2057">
        <v>933</v>
      </c>
      <c r="F2057">
        <v>121</v>
      </c>
      <c r="G2057">
        <v>5</v>
      </c>
      <c r="H2057">
        <v>2233.0709999999999</v>
      </c>
      <c r="I2057">
        <v>98.736999999999995</v>
      </c>
      <c r="J2057">
        <v>12.805</v>
      </c>
      <c r="K2057">
        <v>0.52900000000000003</v>
      </c>
      <c r="L2057">
        <v>251771</v>
      </c>
      <c r="M2057">
        <v>11625</v>
      </c>
      <c r="N2057">
        <v>26.643999999999998</v>
      </c>
      <c r="O2057">
        <v>1.23</v>
      </c>
      <c r="P2057" t="s">
        <v>44</v>
      </c>
      <c r="Q2057">
        <v>9449321</v>
      </c>
      <c r="R2057">
        <v>46.857999999999997</v>
      </c>
      <c r="S2057">
        <v>40.299999999999997</v>
      </c>
      <c r="T2057">
        <v>14.798999999999999</v>
      </c>
      <c r="U2057">
        <v>9.7880000000000003</v>
      </c>
      <c r="V2057">
        <v>17167.967000000001</v>
      </c>
      <c r="X2057">
        <v>443.12900000000002</v>
      </c>
      <c r="Y2057">
        <v>5.18</v>
      </c>
      <c r="Z2057">
        <v>10.5</v>
      </c>
      <c r="AA2057">
        <v>46.1</v>
      </c>
      <c r="AC2057">
        <v>11</v>
      </c>
    </row>
    <row r="2058" spans="1:29" hidden="1" x14ac:dyDescent="0.25">
      <c r="A2058" t="s">
        <v>77</v>
      </c>
      <c r="B2058" t="s">
        <v>78</v>
      </c>
      <c r="C2058" s="1">
        <v>43961</v>
      </c>
      <c r="D2058">
        <v>22052</v>
      </c>
      <c r="E2058">
        <v>951</v>
      </c>
      <c r="F2058">
        <v>126</v>
      </c>
      <c r="G2058">
        <v>5</v>
      </c>
      <c r="H2058">
        <v>2333.7130000000002</v>
      </c>
      <c r="I2058">
        <v>100.642</v>
      </c>
      <c r="J2058">
        <v>13.334</v>
      </c>
      <c r="K2058">
        <v>0.52900000000000003</v>
      </c>
      <c r="L2058">
        <v>263543</v>
      </c>
      <c r="M2058">
        <v>11772</v>
      </c>
      <c r="N2058">
        <v>27.89</v>
      </c>
      <c r="O2058">
        <v>1.246</v>
      </c>
      <c r="P2058" t="s">
        <v>44</v>
      </c>
      <c r="Q2058">
        <v>9449321</v>
      </c>
      <c r="R2058">
        <v>46.857999999999997</v>
      </c>
      <c r="S2058">
        <v>40.299999999999997</v>
      </c>
      <c r="T2058">
        <v>14.798999999999999</v>
      </c>
      <c r="U2058">
        <v>9.7880000000000003</v>
      </c>
      <c r="V2058">
        <v>17167.967000000001</v>
      </c>
      <c r="X2058">
        <v>443.12900000000002</v>
      </c>
      <c r="Y2058">
        <v>5.18</v>
      </c>
      <c r="Z2058">
        <v>10.5</v>
      </c>
      <c r="AA2058">
        <v>46.1</v>
      </c>
      <c r="AC2058">
        <v>11</v>
      </c>
    </row>
    <row r="2059" spans="1:29" hidden="1" x14ac:dyDescent="0.25">
      <c r="A2059" t="s">
        <v>77</v>
      </c>
      <c r="B2059" t="s">
        <v>78</v>
      </c>
      <c r="C2059" s="1">
        <v>43962</v>
      </c>
      <c r="D2059">
        <v>22973</v>
      </c>
      <c r="E2059">
        <v>921</v>
      </c>
      <c r="F2059">
        <v>131</v>
      </c>
      <c r="G2059">
        <v>5</v>
      </c>
      <c r="H2059">
        <v>2431.1799999999998</v>
      </c>
      <c r="I2059">
        <v>97.466999999999999</v>
      </c>
      <c r="J2059">
        <v>13.863</v>
      </c>
      <c r="K2059">
        <v>0.52900000000000003</v>
      </c>
      <c r="L2059">
        <v>274060</v>
      </c>
      <c r="M2059">
        <v>10517</v>
      </c>
      <c r="N2059">
        <v>29.003</v>
      </c>
      <c r="O2059">
        <v>1.113</v>
      </c>
      <c r="P2059" t="s">
        <v>44</v>
      </c>
      <c r="Q2059">
        <v>9449321</v>
      </c>
      <c r="R2059">
        <v>46.857999999999997</v>
      </c>
      <c r="S2059">
        <v>40.299999999999997</v>
      </c>
      <c r="T2059">
        <v>14.798999999999999</v>
      </c>
      <c r="U2059">
        <v>9.7880000000000003</v>
      </c>
      <c r="V2059">
        <v>17167.967000000001</v>
      </c>
      <c r="X2059">
        <v>443.12900000000002</v>
      </c>
      <c r="Y2059">
        <v>5.18</v>
      </c>
      <c r="Z2059">
        <v>10.5</v>
      </c>
      <c r="AA2059">
        <v>46.1</v>
      </c>
      <c r="AC2059">
        <v>11</v>
      </c>
    </row>
    <row r="2060" spans="1:29" hidden="1" x14ac:dyDescent="0.25">
      <c r="A2060" t="s">
        <v>77</v>
      </c>
      <c r="B2060" t="s">
        <v>78</v>
      </c>
      <c r="C2060" s="1">
        <v>43963</v>
      </c>
      <c r="D2060">
        <v>23906</v>
      </c>
      <c r="E2060">
        <v>933</v>
      </c>
      <c r="F2060">
        <v>135</v>
      </c>
      <c r="G2060">
        <v>4</v>
      </c>
      <c r="H2060">
        <v>2529.9169999999999</v>
      </c>
      <c r="I2060">
        <v>98.736999999999995</v>
      </c>
      <c r="J2060">
        <v>14.287000000000001</v>
      </c>
      <c r="K2060">
        <v>0.42299999999999999</v>
      </c>
      <c r="L2060">
        <v>284445</v>
      </c>
      <c r="M2060">
        <v>10385</v>
      </c>
      <c r="N2060">
        <v>30.102</v>
      </c>
      <c r="O2060">
        <v>1.099</v>
      </c>
      <c r="P2060" t="s">
        <v>44</v>
      </c>
      <c r="Q2060">
        <v>9449321</v>
      </c>
      <c r="R2060">
        <v>46.857999999999997</v>
      </c>
      <c r="S2060">
        <v>40.299999999999997</v>
      </c>
      <c r="T2060">
        <v>14.798999999999999</v>
      </c>
      <c r="U2060">
        <v>9.7880000000000003</v>
      </c>
      <c r="V2060">
        <v>17167.967000000001</v>
      </c>
      <c r="X2060">
        <v>443.12900000000002</v>
      </c>
      <c r="Y2060">
        <v>5.18</v>
      </c>
      <c r="Z2060">
        <v>10.5</v>
      </c>
      <c r="AA2060">
        <v>46.1</v>
      </c>
      <c r="AC2060">
        <v>11</v>
      </c>
    </row>
    <row r="2061" spans="1:29" hidden="1" x14ac:dyDescent="0.25">
      <c r="A2061" t="s">
        <v>77</v>
      </c>
      <c r="B2061" t="s">
        <v>78</v>
      </c>
      <c r="C2061" s="1">
        <v>43964</v>
      </c>
      <c r="D2061">
        <v>24873</v>
      </c>
      <c r="E2061">
        <v>967</v>
      </c>
      <c r="F2061">
        <v>142</v>
      </c>
      <c r="G2061">
        <v>7</v>
      </c>
      <c r="H2061">
        <v>2632.2530000000002</v>
      </c>
      <c r="I2061">
        <v>102.33499999999999</v>
      </c>
      <c r="J2061">
        <v>15.028</v>
      </c>
      <c r="K2061">
        <v>0.74099999999999999</v>
      </c>
      <c r="L2061">
        <v>296380</v>
      </c>
      <c r="M2061">
        <v>11935</v>
      </c>
      <c r="N2061">
        <v>31.364999999999998</v>
      </c>
      <c r="O2061">
        <v>1.2629999999999999</v>
      </c>
      <c r="P2061" t="s">
        <v>44</v>
      </c>
      <c r="Q2061">
        <v>9449321</v>
      </c>
      <c r="R2061">
        <v>46.857999999999997</v>
      </c>
      <c r="S2061">
        <v>40.299999999999997</v>
      </c>
      <c r="T2061">
        <v>14.798999999999999</v>
      </c>
      <c r="U2061">
        <v>9.7880000000000003</v>
      </c>
      <c r="V2061">
        <v>17167.967000000001</v>
      </c>
      <c r="X2061">
        <v>443.12900000000002</v>
      </c>
      <c r="Y2061">
        <v>5.18</v>
      </c>
      <c r="Z2061">
        <v>10.5</v>
      </c>
      <c r="AA2061">
        <v>46.1</v>
      </c>
      <c r="AC2061">
        <v>11</v>
      </c>
    </row>
    <row r="2062" spans="1:29" hidden="1" x14ac:dyDescent="0.25">
      <c r="A2062" t="s">
        <v>77</v>
      </c>
      <c r="B2062" t="s">
        <v>78</v>
      </c>
      <c r="C2062" s="1">
        <v>43965</v>
      </c>
      <c r="D2062">
        <v>25825</v>
      </c>
      <c r="E2062">
        <v>952</v>
      </c>
      <c r="F2062">
        <v>146</v>
      </c>
      <c r="G2062">
        <v>4</v>
      </c>
      <c r="H2062">
        <v>2733.0010000000002</v>
      </c>
      <c r="I2062">
        <v>100.748</v>
      </c>
      <c r="J2062">
        <v>15.451000000000001</v>
      </c>
      <c r="K2062">
        <v>0.42299999999999999</v>
      </c>
      <c r="Q2062">
        <v>9449321</v>
      </c>
      <c r="R2062">
        <v>46.857999999999997</v>
      </c>
      <c r="S2062">
        <v>40.299999999999997</v>
      </c>
      <c r="T2062">
        <v>14.798999999999999</v>
      </c>
      <c r="U2062">
        <v>9.7880000000000003</v>
      </c>
      <c r="V2062">
        <v>17167.967000000001</v>
      </c>
      <c r="X2062">
        <v>443.12900000000002</v>
      </c>
      <c r="Y2062">
        <v>5.18</v>
      </c>
      <c r="Z2062">
        <v>10.5</v>
      </c>
      <c r="AA2062">
        <v>46.1</v>
      </c>
      <c r="AC2062">
        <v>11</v>
      </c>
    </row>
    <row r="2063" spans="1:29" hidden="1" x14ac:dyDescent="0.25">
      <c r="A2063" t="s">
        <v>79</v>
      </c>
      <c r="B2063" t="s">
        <v>80</v>
      </c>
      <c r="C2063" s="1">
        <v>43914</v>
      </c>
      <c r="D2063">
        <v>1</v>
      </c>
      <c r="E2063">
        <v>1</v>
      </c>
      <c r="F2063">
        <v>0</v>
      </c>
      <c r="G2063">
        <v>0</v>
      </c>
      <c r="H2063">
        <v>2.5150000000000001</v>
      </c>
      <c r="I2063">
        <v>2.5150000000000001</v>
      </c>
      <c r="J2063">
        <v>0</v>
      </c>
      <c r="K2063">
        <v>0</v>
      </c>
      <c r="Q2063">
        <v>397621</v>
      </c>
      <c r="R2063">
        <v>16.425999999999998</v>
      </c>
      <c r="S2063">
        <v>25</v>
      </c>
      <c r="T2063">
        <v>3.8530000000000002</v>
      </c>
      <c r="U2063">
        <v>2.2789999999999999</v>
      </c>
      <c r="V2063">
        <v>7824.3620000000001</v>
      </c>
      <c r="X2063">
        <v>176.95699999999999</v>
      </c>
      <c r="Y2063">
        <v>17.11</v>
      </c>
      <c r="AB2063">
        <v>90.082999999999998</v>
      </c>
      <c r="AC2063">
        <v>1.3</v>
      </c>
    </row>
    <row r="2064" spans="1:29" hidden="1" x14ac:dyDescent="0.25">
      <c r="A2064" t="s">
        <v>79</v>
      </c>
      <c r="B2064" t="s">
        <v>80</v>
      </c>
      <c r="C2064" s="1">
        <v>43915</v>
      </c>
      <c r="D2064">
        <v>1</v>
      </c>
      <c r="E2064">
        <v>0</v>
      </c>
      <c r="F2064">
        <v>0</v>
      </c>
      <c r="G2064">
        <v>0</v>
      </c>
      <c r="H2064">
        <v>2.5150000000000001</v>
      </c>
      <c r="I2064">
        <v>0</v>
      </c>
      <c r="J2064">
        <v>0</v>
      </c>
      <c r="K2064">
        <v>0</v>
      </c>
      <c r="Q2064">
        <v>397621</v>
      </c>
      <c r="R2064">
        <v>16.425999999999998</v>
      </c>
      <c r="S2064">
        <v>25</v>
      </c>
      <c r="T2064">
        <v>3.8530000000000002</v>
      </c>
      <c r="U2064">
        <v>2.2789999999999999</v>
      </c>
      <c r="V2064">
        <v>7824.3620000000001</v>
      </c>
      <c r="X2064">
        <v>176.95699999999999</v>
      </c>
      <c r="Y2064">
        <v>17.11</v>
      </c>
      <c r="AB2064">
        <v>90.082999999999998</v>
      </c>
      <c r="AC2064">
        <v>1.3</v>
      </c>
    </row>
    <row r="2065" spans="1:29" hidden="1" x14ac:dyDescent="0.25">
      <c r="A2065" t="s">
        <v>79</v>
      </c>
      <c r="B2065" t="s">
        <v>80</v>
      </c>
      <c r="C2065" s="1">
        <v>43916</v>
      </c>
      <c r="D2065">
        <v>2</v>
      </c>
      <c r="E2065">
        <v>1</v>
      </c>
      <c r="F2065">
        <v>0</v>
      </c>
      <c r="G2065">
        <v>0</v>
      </c>
      <c r="H2065">
        <v>5.03</v>
      </c>
      <c r="I2065">
        <v>2.5150000000000001</v>
      </c>
      <c r="J2065">
        <v>0</v>
      </c>
      <c r="K2065">
        <v>0</v>
      </c>
      <c r="Q2065">
        <v>397621</v>
      </c>
      <c r="R2065">
        <v>16.425999999999998</v>
      </c>
      <c r="S2065">
        <v>25</v>
      </c>
      <c r="T2065">
        <v>3.8530000000000002</v>
      </c>
      <c r="U2065">
        <v>2.2789999999999999</v>
      </c>
      <c r="V2065">
        <v>7824.3620000000001</v>
      </c>
      <c r="X2065">
        <v>176.95699999999999</v>
      </c>
      <c r="Y2065">
        <v>17.11</v>
      </c>
      <c r="AB2065">
        <v>90.082999999999998</v>
      </c>
      <c r="AC2065">
        <v>1.3</v>
      </c>
    </row>
    <row r="2066" spans="1:29" hidden="1" x14ac:dyDescent="0.25">
      <c r="A2066" t="s">
        <v>79</v>
      </c>
      <c r="B2066" t="s">
        <v>80</v>
      </c>
      <c r="C2066" s="1">
        <v>43917</v>
      </c>
      <c r="D2066">
        <v>2</v>
      </c>
      <c r="E2066">
        <v>0</v>
      </c>
      <c r="F2066">
        <v>0</v>
      </c>
      <c r="G2066">
        <v>0</v>
      </c>
      <c r="H2066">
        <v>5.03</v>
      </c>
      <c r="I2066">
        <v>0</v>
      </c>
      <c r="J2066">
        <v>0</v>
      </c>
      <c r="K2066">
        <v>0</v>
      </c>
      <c r="Q2066">
        <v>397621</v>
      </c>
      <c r="R2066">
        <v>16.425999999999998</v>
      </c>
      <c r="S2066">
        <v>25</v>
      </c>
      <c r="T2066">
        <v>3.8530000000000002</v>
      </c>
      <c r="U2066">
        <v>2.2789999999999999</v>
      </c>
      <c r="V2066">
        <v>7824.3620000000001</v>
      </c>
      <c r="X2066">
        <v>176.95699999999999</v>
      </c>
      <c r="Y2066">
        <v>17.11</v>
      </c>
      <c r="AB2066">
        <v>90.082999999999998</v>
      </c>
      <c r="AC2066">
        <v>1.3</v>
      </c>
    </row>
    <row r="2067" spans="1:29" hidden="1" x14ac:dyDescent="0.25">
      <c r="A2067" t="s">
        <v>79</v>
      </c>
      <c r="B2067" t="s">
        <v>80</v>
      </c>
      <c r="C2067" s="1">
        <v>43918</v>
      </c>
      <c r="D2067">
        <v>2</v>
      </c>
      <c r="E2067">
        <v>0</v>
      </c>
      <c r="F2067">
        <v>0</v>
      </c>
      <c r="G2067">
        <v>0</v>
      </c>
      <c r="H2067">
        <v>5.03</v>
      </c>
      <c r="I2067">
        <v>0</v>
      </c>
      <c r="J2067">
        <v>0</v>
      </c>
      <c r="K2067">
        <v>0</v>
      </c>
      <c r="Q2067">
        <v>397621</v>
      </c>
      <c r="R2067">
        <v>16.425999999999998</v>
      </c>
      <c r="S2067">
        <v>25</v>
      </c>
      <c r="T2067">
        <v>3.8530000000000002</v>
      </c>
      <c r="U2067">
        <v>2.2789999999999999</v>
      </c>
      <c r="V2067">
        <v>7824.3620000000001</v>
      </c>
      <c r="X2067">
        <v>176.95699999999999</v>
      </c>
      <c r="Y2067">
        <v>17.11</v>
      </c>
      <c r="AB2067">
        <v>90.082999999999998</v>
      </c>
      <c r="AC2067">
        <v>1.3</v>
      </c>
    </row>
    <row r="2068" spans="1:29" hidden="1" x14ac:dyDescent="0.25">
      <c r="A2068" t="s">
        <v>79</v>
      </c>
      <c r="B2068" t="s">
        <v>80</v>
      </c>
      <c r="C2068" s="1">
        <v>43919</v>
      </c>
      <c r="D2068">
        <v>2</v>
      </c>
      <c r="E2068">
        <v>0</v>
      </c>
      <c r="F2068">
        <v>0</v>
      </c>
      <c r="G2068">
        <v>0</v>
      </c>
      <c r="H2068">
        <v>5.03</v>
      </c>
      <c r="I2068">
        <v>0</v>
      </c>
      <c r="J2068">
        <v>0</v>
      </c>
      <c r="K2068">
        <v>0</v>
      </c>
      <c r="Q2068">
        <v>397621</v>
      </c>
      <c r="R2068">
        <v>16.425999999999998</v>
      </c>
      <c r="S2068">
        <v>25</v>
      </c>
      <c r="T2068">
        <v>3.8530000000000002</v>
      </c>
      <c r="U2068">
        <v>2.2789999999999999</v>
      </c>
      <c r="V2068">
        <v>7824.3620000000001</v>
      </c>
      <c r="X2068">
        <v>176.95699999999999</v>
      </c>
      <c r="Y2068">
        <v>17.11</v>
      </c>
      <c r="AB2068">
        <v>90.082999999999998</v>
      </c>
      <c r="AC2068">
        <v>1.3</v>
      </c>
    </row>
    <row r="2069" spans="1:29" hidden="1" x14ac:dyDescent="0.25">
      <c r="A2069" t="s">
        <v>79</v>
      </c>
      <c r="B2069" t="s">
        <v>80</v>
      </c>
      <c r="C2069" s="1">
        <v>43920</v>
      </c>
      <c r="D2069">
        <v>2</v>
      </c>
      <c r="E2069">
        <v>0</v>
      </c>
      <c r="F2069">
        <v>0</v>
      </c>
      <c r="G2069">
        <v>0</v>
      </c>
      <c r="H2069">
        <v>5.03</v>
      </c>
      <c r="I2069">
        <v>0</v>
      </c>
      <c r="J2069">
        <v>0</v>
      </c>
      <c r="K2069">
        <v>0</v>
      </c>
      <c r="Q2069">
        <v>397621</v>
      </c>
      <c r="R2069">
        <v>16.425999999999998</v>
      </c>
      <c r="S2069">
        <v>25</v>
      </c>
      <c r="T2069">
        <v>3.8530000000000002</v>
      </c>
      <c r="U2069">
        <v>2.2789999999999999</v>
      </c>
      <c r="V2069">
        <v>7824.3620000000001</v>
      </c>
      <c r="X2069">
        <v>176.95699999999999</v>
      </c>
      <c r="Y2069">
        <v>17.11</v>
      </c>
      <c r="AB2069">
        <v>90.082999999999998</v>
      </c>
      <c r="AC2069">
        <v>1.3</v>
      </c>
    </row>
    <row r="2070" spans="1:29" hidden="1" x14ac:dyDescent="0.25">
      <c r="A2070" t="s">
        <v>79</v>
      </c>
      <c r="B2070" t="s">
        <v>80</v>
      </c>
      <c r="C2070" s="1">
        <v>43921</v>
      </c>
      <c r="D2070">
        <v>3</v>
      </c>
      <c r="E2070">
        <v>1</v>
      </c>
      <c r="F2070">
        <v>0</v>
      </c>
      <c r="G2070">
        <v>0</v>
      </c>
      <c r="H2070">
        <v>7.5449999999999999</v>
      </c>
      <c r="I2070">
        <v>2.5150000000000001</v>
      </c>
      <c r="J2070">
        <v>0</v>
      </c>
      <c r="K2070">
        <v>0</v>
      </c>
      <c r="Q2070">
        <v>397621</v>
      </c>
      <c r="R2070">
        <v>16.425999999999998</v>
      </c>
      <c r="S2070">
        <v>25</v>
      </c>
      <c r="T2070">
        <v>3.8530000000000002</v>
      </c>
      <c r="U2070">
        <v>2.2789999999999999</v>
      </c>
      <c r="V2070">
        <v>7824.3620000000001</v>
      </c>
      <c r="X2070">
        <v>176.95699999999999</v>
      </c>
      <c r="Y2070">
        <v>17.11</v>
      </c>
      <c r="AB2070">
        <v>90.082999999999998</v>
      </c>
      <c r="AC2070">
        <v>1.3</v>
      </c>
    </row>
    <row r="2071" spans="1:29" hidden="1" x14ac:dyDescent="0.25">
      <c r="A2071" t="s">
        <v>79</v>
      </c>
      <c r="B2071" t="s">
        <v>80</v>
      </c>
      <c r="C2071" s="1">
        <v>43922</v>
      </c>
      <c r="D2071">
        <v>3</v>
      </c>
      <c r="E2071">
        <v>0</v>
      </c>
      <c r="F2071">
        <v>0</v>
      </c>
      <c r="G2071">
        <v>0</v>
      </c>
      <c r="H2071">
        <v>7.5449999999999999</v>
      </c>
      <c r="I2071">
        <v>0</v>
      </c>
      <c r="J2071">
        <v>0</v>
      </c>
      <c r="K2071">
        <v>0</v>
      </c>
      <c r="Q2071">
        <v>397621</v>
      </c>
      <c r="R2071">
        <v>16.425999999999998</v>
      </c>
      <c r="S2071">
        <v>25</v>
      </c>
      <c r="T2071">
        <v>3.8530000000000002</v>
      </c>
      <c r="U2071">
        <v>2.2789999999999999</v>
      </c>
      <c r="V2071">
        <v>7824.3620000000001</v>
      </c>
      <c r="X2071">
        <v>176.95699999999999</v>
      </c>
      <c r="Y2071">
        <v>17.11</v>
      </c>
      <c r="AB2071">
        <v>90.082999999999998</v>
      </c>
      <c r="AC2071">
        <v>1.3</v>
      </c>
    </row>
    <row r="2072" spans="1:29" hidden="1" x14ac:dyDescent="0.25">
      <c r="A2072" t="s">
        <v>79</v>
      </c>
      <c r="B2072" t="s">
        <v>80</v>
      </c>
      <c r="C2072" s="1">
        <v>43923</v>
      </c>
      <c r="D2072">
        <v>3</v>
      </c>
      <c r="E2072">
        <v>0</v>
      </c>
      <c r="F2072">
        <v>0</v>
      </c>
      <c r="G2072">
        <v>0</v>
      </c>
      <c r="H2072">
        <v>7.5449999999999999</v>
      </c>
      <c r="I2072">
        <v>0</v>
      </c>
      <c r="J2072">
        <v>0</v>
      </c>
      <c r="K2072">
        <v>0</v>
      </c>
      <c r="Q2072">
        <v>397621</v>
      </c>
      <c r="R2072">
        <v>16.425999999999998</v>
      </c>
      <c r="S2072">
        <v>25</v>
      </c>
      <c r="T2072">
        <v>3.8530000000000002</v>
      </c>
      <c r="U2072">
        <v>2.2789999999999999</v>
      </c>
      <c r="V2072">
        <v>7824.3620000000001</v>
      </c>
      <c r="X2072">
        <v>176.95699999999999</v>
      </c>
      <c r="Y2072">
        <v>17.11</v>
      </c>
      <c r="AB2072">
        <v>90.082999999999998</v>
      </c>
      <c r="AC2072">
        <v>1.3</v>
      </c>
    </row>
    <row r="2073" spans="1:29" hidden="1" x14ac:dyDescent="0.25">
      <c r="A2073" t="s">
        <v>79</v>
      </c>
      <c r="B2073" t="s">
        <v>80</v>
      </c>
      <c r="C2073" s="1">
        <v>43924</v>
      </c>
      <c r="D2073">
        <v>3</v>
      </c>
      <c r="E2073">
        <v>0</v>
      </c>
      <c r="F2073">
        <v>0</v>
      </c>
      <c r="G2073">
        <v>0</v>
      </c>
      <c r="H2073">
        <v>7.5449999999999999</v>
      </c>
      <c r="I2073">
        <v>0</v>
      </c>
      <c r="J2073">
        <v>0</v>
      </c>
      <c r="K2073">
        <v>0</v>
      </c>
      <c r="Q2073">
        <v>397621</v>
      </c>
      <c r="R2073">
        <v>16.425999999999998</v>
      </c>
      <c r="S2073">
        <v>25</v>
      </c>
      <c r="T2073">
        <v>3.8530000000000002</v>
      </c>
      <c r="U2073">
        <v>2.2789999999999999</v>
      </c>
      <c r="V2073">
        <v>7824.3620000000001</v>
      </c>
      <c r="X2073">
        <v>176.95699999999999</v>
      </c>
      <c r="Y2073">
        <v>17.11</v>
      </c>
      <c r="AB2073">
        <v>90.082999999999998</v>
      </c>
      <c r="AC2073">
        <v>1.3</v>
      </c>
    </row>
    <row r="2074" spans="1:29" hidden="1" x14ac:dyDescent="0.25">
      <c r="A2074" t="s">
        <v>79</v>
      </c>
      <c r="B2074" t="s">
        <v>80</v>
      </c>
      <c r="C2074" s="1">
        <v>43925</v>
      </c>
      <c r="D2074">
        <v>4</v>
      </c>
      <c r="E2074">
        <v>1</v>
      </c>
      <c r="F2074">
        <v>0</v>
      </c>
      <c r="G2074">
        <v>0</v>
      </c>
      <c r="H2074">
        <v>10.06</v>
      </c>
      <c r="I2074">
        <v>2.5150000000000001</v>
      </c>
      <c r="J2074">
        <v>0</v>
      </c>
      <c r="K2074">
        <v>0</v>
      </c>
      <c r="Q2074">
        <v>397621</v>
      </c>
      <c r="R2074">
        <v>16.425999999999998</v>
      </c>
      <c r="S2074">
        <v>25</v>
      </c>
      <c r="T2074">
        <v>3.8530000000000002</v>
      </c>
      <c r="U2074">
        <v>2.2789999999999999</v>
      </c>
      <c r="V2074">
        <v>7824.3620000000001</v>
      </c>
      <c r="X2074">
        <v>176.95699999999999</v>
      </c>
      <c r="Y2074">
        <v>17.11</v>
      </c>
      <c r="AB2074">
        <v>90.082999999999998</v>
      </c>
      <c r="AC2074">
        <v>1.3</v>
      </c>
    </row>
    <row r="2075" spans="1:29" hidden="1" x14ac:dyDescent="0.25">
      <c r="A2075" t="s">
        <v>79</v>
      </c>
      <c r="B2075" t="s">
        <v>80</v>
      </c>
      <c r="C2075" s="1">
        <v>43926</v>
      </c>
      <c r="D2075">
        <v>4</v>
      </c>
      <c r="E2075">
        <v>0</v>
      </c>
      <c r="F2075">
        <v>0</v>
      </c>
      <c r="G2075">
        <v>0</v>
      </c>
      <c r="H2075">
        <v>10.06</v>
      </c>
      <c r="I2075">
        <v>0</v>
      </c>
      <c r="J2075">
        <v>0</v>
      </c>
      <c r="K2075">
        <v>0</v>
      </c>
      <c r="Q2075">
        <v>397621</v>
      </c>
      <c r="R2075">
        <v>16.425999999999998</v>
      </c>
      <c r="S2075">
        <v>25</v>
      </c>
      <c r="T2075">
        <v>3.8530000000000002</v>
      </c>
      <c r="U2075">
        <v>2.2789999999999999</v>
      </c>
      <c r="V2075">
        <v>7824.3620000000001</v>
      </c>
      <c r="X2075">
        <v>176.95699999999999</v>
      </c>
      <c r="Y2075">
        <v>17.11</v>
      </c>
      <c r="AB2075">
        <v>90.082999999999998</v>
      </c>
      <c r="AC2075">
        <v>1.3</v>
      </c>
    </row>
    <row r="2076" spans="1:29" hidden="1" x14ac:dyDescent="0.25">
      <c r="A2076" t="s">
        <v>79</v>
      </c>
      <c r="B2076" t="s">
        <v>80</v>
      </c>
      <c r="C2076" s="1">
        <v>43927</v>
      </c>
      <c r="D2076">
        <v>5</v>
      </c>
      <c r="E2076">
        <v>1</v>
      </c>
      <c r="F2076">
        <v>1</v>
      </c>
      <c r="G2076">
        <v>1</v>
      </c>
      <c r="H2076">
        <v>12.574999999999999</v>
      </c>
      <c r="I2076">
        <v>2.5150000000000001</v>
      </c>
      <c r="J2076">
        <v>2.5150000000000001</v>
      </c>
      <c r="K2076">
        <v>2.5150000000000001</v>
      </c>
      <c r="Q2076">
        <v>397621</v>
      </c>
      <c r="R2076">
        <v>16.425999999999998</v>
      </c>
      <c r="S2076">
        <v>25</v>
      </c>
      <c r="T2076">
        <v>3.8530000000000002</v>
      </c>
      <c r="U2076">
        <v>2.2789999999999999</v>
      </c>
      <c r="V2076">
        <v>7824.3620000000001</v>
      </c>
      <c r="X2076">
        <v>176.95699999999999</v>
      </c>
      <c r="Y2076">
        <v>17.11</v>
      </c>
      <c r="AB2076">
        <v>90.082999999999998</v>
      </c>
      <c r="AC2076">
        <v>1.3</v>
      </c>
    </row>
    <row r="2077" spans="1:29" hidden="1" x14ac:dyDescent="0.25">
      <c r="A2077" t="s">
        <v>79</v>
      </c>
      <c r="B2077" t="s">
        <v>80</v>
      </c>
      <c r="C2077" s="1">
        <v>43928</v>
      </c>
      <c r="D2077">
        <v>7</v>
      </c>
      <c r="E2077">
        <v>2</v>
      </c>
      <c r="F2077">
        <v>1</v>
      </c>
      <c r="G2077">
        <v>0</v>
      </c>
      <c r="H2077">
        <v>17.605</v>
      </c>
      <c r="I2077">
        <v>5.03</v>
      </c>
      <c r="J2077">
        <v>2.5150000000000001</v>
      </c>
      <c r="K2077">
        <v>0</v>
      </c>
      <c r="Q2077">
        <v>397621</v>
      </c>
      <c r="R2077">
        <v>16.425999999999998</v>
      </c>
      <c r="S2077">
        <v>25</v>
      </c>
      <c r="T2077">
        <v>3.8530000000000002</v>
      </c>
      <c r="U2077">
        <v>2.2789999999999999</v>
      </c>
      <c r="V2077">
        <v>7824.3620000000001</v>
      </c>
      <c r="X2077">
        <v>176.95699999999999</v>
      </c>
      <c r="Y2077">
        <v>17.11</v>
      </c>
      <c r="AB2077">
        <v>90.082999999999998</v>
      </c>
      <c r="AC2077">
        <v>1.3</v>
      </c>
    </row>
    <row r="2078" spans="1:29" hidden="1" x14ac:dyDescent="0.25">
      <c r="A2078" t="s">
        <v>79</v>
      </c>
      <c r="B2078" t="s">
        <v>80</v>
      </c>
      <c r="C2078" s="1">
        <v>43929</v>
      </c>
      <c r="D2078">
        <v>7</v>
      </c>
      <c r="E2078">
        <v>0</v>
      </c>
      <c r="F2078">
        <v>1</v>
      </c>
      <c r="G2078">
        <v>0</v>
      </c>
      <c r="H2078">
        <v>17.605</v>
      </c>
      <c r="I2078">
        <v>0</v>
      </c>
      <c r="J2078">
        <v>2.5150000000000001</v>
      </c>
      <c r="K2078">
        <v>0</v>
      </c>
      <c r="Q2078">
        <v>397621</v>
      </c>
      <c r="R2078">
        <v>16.425999999999998</v>
      </c>
      <c r="S2078">
        <v>25</v>
      </c>
      <c r="T2078">
        <v>3.8530000000000002</v>
      </c>
      <c r="U2078">
        <v>2.2789999999999999</v>
      </c>
      <c r="V2078">
        <v>7824.3620000000001</v>
      </c>
      <c r="X2078">
        <v>176.95699999999999</v>
      </c>
      <c r="Y2078">
        <v>17.11</v>
      </c>
      <c r="AB2078">
        <v>90.082999999999998</v>
      </c>
      <c r="AC2078">
        <v>1.3</v>
      </c>
    </row>
    <row r="2079" spans="1:29" hidden="1" x14ac:dyDescent="0.25">
      <c r="A2079" t="s">
        <v>79</v>
      </c>
      <c r="B2079" t="s">
        <v>80</v>
      </c>
      <c r="C2079" s="1">
        <v>43930</v>
      </c>
      <c r="D2079">
        <v>8</v>
      </c>
      <c r="E2079">
        <v>1</v>
      </c>
      <c r="F2079">
        <v>1</v>
      </c>
      <c r="G2079">
        <v>0</v>
      </c>
      <c r="H2079">
        <v>20.12</v>
      </c>
      <c r="I2079">
        <v>2.5150000000000001</v>
      </c>
      <c r="J2079">
        <v>2.5150000000000001</v>
      </c>
      <c r="K2079">
        <v>0</v>
      </c>
      <c r="Q2079">
        <v>397621</v>
      </c>
      <c r="R2079">
        <v>16.425999999999998</v>
      </c>
      <c r="S2079">
        <v>25</v>
      </c>
      <c r="T2079">
        <v>3.8530000000000002</v>
      </c>
      <c r="U2079">
        <v>2.2789999999999999</v>
      </c>
      <c r="V2079">
        <v>7824.3620000000001</v>
      </c>
      <c r="X2079">
        <v>176.95699999999999</v>
      </c>
      <c r="Y2079">
        <v>17.11</v>
      </c>
      <c r="AB2079">
        <v>90.082999999999998</v>
      </c>
      <c r="AC2079">
        <v>1.3</v>
      </c>
    </row>
    <row r="2080" spans="1:29" hidden="1" x14ac:dyDescent="0.25">
      <c r="A2080" t="s">
        <v>79</v>
      </c>
      <c r="B2080" t="s">
        <v>80</v>
      </c>
      <c r="C2080" s="1">
        <v>43931</v>
      </c>
      <c r="D2080">
        <v>9</v>
      </c>
      <c r="E2080">
        <v>1</v>
      </c>
      <c r="F2080">
        <v>1</v>
      </c>
      <c r="G2080">
        <v>0</v>
      </c>
      <c r="H2080">
        <v>22.635000000000002</v>
      </c>
      <c r="I2080">
        <v>2.5150000000000001</v>
      </c>
      <c r="J2080">
        <v>2.5150000000000001</v>
      </c>
      <c r="K2080">
        <v>0</v>
      </c>
      <c r="Q2080">
        <v>397621</v>
      </c>
      <c r="R2080">
        <v>16.425999999999998</v>
      </c>
      <c r="S2080">
        <v>25</v>
      </c>
      <c r="T2080">
        <v>3.8530000000000002</v>
      </c>
      <c r="U2080">
        <v>2.2789999999999999</v>
      </c>
      <c r="V2080">
        <v>7824.3620000000001</v>
      </c>
      <c r="X2080">
        <v>176.95699999999999</v>
      </c>
      <c r="Y2080">
        <v>17.11</v>
      </c>
      <c r="AB2080">
        <v>90.082999999999998</v>
      </c>
      <c r="AC2080">
        <v>1.3</v>
      </c>
    </row>
    <row r="2081" spans="1:29" hidden="1" x14ac:dyDescent="0.25">
      <c r="A2081" t="s">
        <v>79</v>
      </c>
      <c r="B2081" t="s">
        <v>80</v>
      </c>
      <c r="C2081" s="1">
        <v>43932</v>
      </c>
      <c r="D2081">
        <v>10</v>
      </c>
      <c r="E2081">
        <v>1</v>
      </c>
      <c r="F2081">
        <v>2</v>
      </c>
      <c r="G2081">
        <v>1</v>
      </c>
      <c r="H2081">
        <v>25.15</v>
      </c>
      <c r="I2081">
        <v>2.5150000000000001</v>
      </c>
      <c r="J2081">
        <v>5.03</v>
      </c>
      <c r="K2081">
        <v>2.5150000000000001</v>
      </c>
      <c r="Q2081">
        <v>397621</v>
      </c>
      <c r="R2081">
        <v>16.425999999999998</v>
      </c>
      <c r="S2081">
        <v>25</v>
      </c>
      <c r="T2081">
        <v>3.8530000000000002</v>
      </c>
      <c r="U2081">
        <v>2.2789999999999999</v>
      </c>
      <c r="V2081">
        <v>7824.3620000000001</v>
      </c>
      <c r="X2081">
        <v>176.95699999999999</v>
      </c>
      <c r="Y2081">
        <v>17.11</v>
      </c>
      <c r="AB2081">
        <v>90.082999999999998</v>
      </c>
      <c r="AC2081">
        <v>1.3</v>
      </c>
    </row>
    <row r="2082" spans="1:29" hidden="1" x14ac:dyDescent="0.25">
      <c r="A2082" t="s">
        <v>79</v>
      </c>
      <c r="B2082" t="s">
        <v>80</v>
      </c>
      <c r="C2082" s="1">
        <v>43933</v>
      </c>
      <c r="D2082">
        <v>13</v>
      </c>
      <c r="E2082">
        <v>3</v>
      </c>
      <c r="F2082">
        <v>2</v>
      </c>
      <c r="G2082">
        <v>0</v>
      </c>
      <c r="H2082">
        <v>32.694000000000003</v>
      </c>
      <c r="I2082">
        <v>7.5449999999999999</v>
      </c>
      <c r="J2082">
        <v>5.03</v>
      </c>
      <c r="K2082">
        <v>0</v>
      </c>
      <c r="Q2082">
        <v>397621</v>
      </c>
      <c r="R2082">
        <v>16.425999999999998</v>
      </c>
      <c r="S2082">
        <v>25</v>
      </c>
      <c r="T2082">
        <v>3.8530000000000002</v>
      </c>
      <c r="U2082">
        <v>2.2789999999999999</v>
      </c>
      <c r="V2082">
        <v>7824.3620000000001</v>
      </c>
      <c r="X2082">
        <v>176.95699999999999</v>
      </c>
      <c r="Y2082">
        <v>17.11</v>
      </c>
      <c r="AB2082">
        <v>90.082999999999998</v>
      </c>
      <c r="AC2082">
        <v>1.3</v>
      </c>
    </row>
    <row r="2083" spans="1:29" hidden="1" x14ac:dyDescent="0.25">
      <c r="A2083" t="s">
        <v>79</v>
      </c>
      <c r="B2083" t="s">
        <v>80</v>
      </c>
      <c r="C2083" s="1">
        <v>43934</v>
      </c>
      <c r="D2083">
        <v>14</v>
      </c>
      <c r="E2083">
        <v>1</v>
      </c>
      <c r="F2083">
        <v>2</v>
      </c>
      <c r="G2083">
        <v>0</v>
      </c>
      <c r="H2083">
        <v>35.209000000000003</v>
      </c>
      <c r="I2083">
        <v>2.5150000000000001</v>
      </c>
      <c r="J2083">
        <v>5.03</v>
      </c>
      <c r="K2083">
        <v>0</v>
      </c>
      <c r="Q2083">
        <v>397621</v>
      </c>
      <c r="R2083">
        <v>16.425999999999998</v>
      </c>
      <c r="S2083">
        <v>25</v>
      </c>
      <c r="T2083">
        <v>3.8530000000000002</v>
      </c>
      <c r="U2083">
        <v>2.2789999999999999</v>
      </c>
      <c r="V2083">
        <v>7824.3620000000001</v>
      </c>
      <c r="X2083">
        <v>176.95699999999999</v>
      </c>
      <c r="Y2083">
        <v>17.11</v>
      </c>
      <c r="AB2083">
        <v>90.082999999999998</v>
      </c>
      <c r="AC2083">
        <v>1.3</v>
      </c>
    </row>
    <row r="2084" spans="1:29" hidden="1" x14ac:dyDescent="0.25">
      <c r="A2084" t="s">
        <v>79</v>
      </c>
      <c r="B2084" t="s">
        <v>80</v>
      </c>
      <c r="C2084" s="1">
        <v>43935</v>
      </c>
      <c r="D2084">
        <v>18</v>
      </c>
      <c r="E2084">
        <v>4</v>
      </c>
      <c r="F2084">
        <v>2</v>
      </c>
      <c r="G2084">
        <v>0</v>
      </c>
      <c r="H2084">
        <v>45.268999999999998</v>
      </c>
      <c r="I2084">
        <v>10.06</v>
      </c>
      <c r="J2084">
        <v>5.03</v>
      </c>
      <c r="K2084">
        <v>0</v>
      </c>
      <c r="Q2084">
        <v>397621</v>
      </c>
      <c r="R2084">
        <v>16.425999999999998</v>
      </c>
      <c r="S2084">
        <v>25</v>
      </c>
      <c r="T2084">
        <v>3.8530000000000002</v>
      </c>
      <c r="U2084">
        <v>2.2789999999999999</v>
      </c>
      <c r="V2084">
        <v>7824.3620000000001</v>
      </c>
      <c r="X2084">
        <v>176.95699999999999</v>
      </c>
      <c r="Y2084">
        <v>17.11</v>
      </c>
      <c r="AB2084">
        <v>90.082999999999998</v>
      </c>
      <c r="AC2084">
        <v>1.3</v>
      </c>
    </row>
    <row r="2085" spans="1:29" hidden="1" x14ac:dyDescent="0.25">
      <c r="A2085" t="s">
        <v>79</v>
      </c>
      <c r="B2085" t="s">
        <v>80</v>
      </c>
      <c r="C2085" s="1">
        <v>43936</v>
      </c>
      <c r="D2085">
        <v>18</v>
      </c>
      <c r="E2085">
        <v>0</v>
      </c>
      <c r="F2085">
        <v>2</v>
      </c>
      <c r="G2085">
        <v>0</v>
      </c>
      <c r="H2085">
        <v>45.268999999999998</v>
      </c>
      <c r="I2085">
        <v>0</v>
      </c>
      <c r="J2085">
        <v>5.03</v>
      </c>
      <c r="K2085">
        <v>0</v>
      </c>
      <c r="Q2085">
        <v>397621</v>
      </c>
      <c r="R2085">
        <v>16.425999999999998</v>
      </c>
      <c r="S2085">
        <v>25</v>
      </c>
      <c r="T2085">
        <v>3.8530000000000002</v>
      </c>
      <c r="U2085">
        <v>2.2789999999999999</v>
      </c>
      <c r="V2085">
        <v>7824.3620000000001</v>
      </c>
      <c r="X2085">
        <v>176.95699999999999</v>
      </c>
      <c r="Y2085">
        <v>17.11</v>
      </c>
      <c r="AB2085">
        <v>90.082999999999998</v>
      </c>
      <c r="AC2085">
        <v>1.3</v>
      </c>
    </row>
    <row r="2086" spans="1:29" hidden="1" x14ac:dyDescent="0.25">
      <c r="A2086" t="s">
        <v>79</v>
      </c>
      <c r="B2086" t="s">
        <v>80</v>
      </c>
      <c r="C2086" s="1">
        <v>43937</v>
      </c>
      <c r="D2086">
        <v>18</v>
      </c>
      <c r="E2086">
        <v>0</v>
      </c>
      <c r="F2086">
        <v>2</v>
      </c>
      <c r="G2086">
        <v>0</v>
      </c>
      <c r="H2086">
        <v>45.268999999999998</v>
      </c>
      <c r="I2086">
        <v>0</v>
      </c>
      <c r="J2086">
        <v>5.03</v>
      </c>
      <c r="K2086">
        <v>0</v>
      </c>
      <c r="Q2086">
        <v>397621</v>
      </c>
      <c r="R2086">
        <v>16.425999999999998</v>
      </c>
      <c r="S2086">
        <v>25</v>
      </c>
      <c r="T2086">
        <v>3.8530000000000002</v>
      </c>
      <c r="U2086">
        <v>2.2789999999999999</v>
      </c>
      <c r="V2086">
        <v>7824.3620000000001</v>
      </c>
      <c r="X2086">
        <v>176.95699999999999</v>
      </c>
      <c r="Y2086">
        <v>17.11</v>
      </c>
      <c r="AB2086">
        <v>90.082999999999998</v>
      </c>
      <c r="AC2086">
        <v>1.3</v>
      </c>
    </row>
    <row r="2087" spans="1:29" hidden="1" x14ac:dyDescent="0.25">
      <c r="A2087" t="s">
        <v>79</v>
      </c>
      <c r="B2087" t="s">
        <v>80</v>
      </c>
      <c r="C2087" s="1">
        <v>43938</v>
      </c>
      <c r="D2087">
        <v>18</v>
      </c>
      <c r="E2087">
        <v>0</v>
      </c>
      <c r="F2087">
        <v>2</v>
      </c>
      <c r="G2087">
        <v>0</v>
      </c>
      <c r="H2087">
        <v>45.268999999999998</v>
      </c>
      <c r="I2087">
        <v>0</v>
      </c>
      <c r="J2087">
        <v>5.03</v>
      </c>
      <c r="K2087">
        <v>0</v>
      </c>
      <c r="Q2087">
        <v>397621</v>
      </c>
      <c r="R2087">
        <v>16.425999999999998</v>
      </c>
      <c r="S2087">
        <v>25</v>
      </c>
      <c r="T2087">
        <v>3.8530000000000002</v>
      </c>
      <c r="U2087">
        <v>2.2789999999999999</v>
      </c>
      <c r="V2087">
        <v>7824.3620000000001</v>
      </c>
      <c r="X2087">
        <v>176.95699999999999</v>
      </c>
      <c r="Y2087">
        <v>17.11</v>
      </c>
      <c r="AB2087">
        <v>90.082999999999998</v>
      </c>
      <c r="AC2087">
        <v>1.3</v>
      </c>
    </row>
    <row r="2088" spans="1:29" hidden="1" x14ac:dyDescent="0.25">
      <c r="A2088" t="s">
        <v>79</v>
      </c>
      <c r="B2088" t="s">
        <v>80</v>
      </c>
      <c r="C2088" s="1">
        <v>43939</v>
      </c>
      <c r="D2088">
        <v>18</v>
      </c>
      <c r="E2088">
        <v>0</v>
      </c>
      <c r="F2088">
        <v>2</v>
      </c>
      <c r="G2088">
        <v>0</v>
      </c>
      <c r="H2088">
        <v>45.268999999999998</v>
      </c>
      <c r="I2088">
        <v>0</v>
      </c>
      <c r="J2088">
        <v>5.03</v>
      </c>
      <c r="K2088">
        <v>0</v>
      </c>
      <c r="Q2088">
        <v>397621</v>
      </c>
      <c r="R2088">
        <v>16.425999999999998</v>
      </c>
      <c r="S2088">
        <v>25</v>
      </c>
      <c r="T2088">
        <v>3.8530000000000002</v>
      </c>
      <c r="U2088">
        <v>2.2789999999999999</v>
      </c>
      <c r="V2088">
        <v>7824.3620000000001</v>
      </c>
      <c r="X2088">
        <v>176.95699999999999</v>
      </c>
      <c r="Y2088">
        <v>17.11</v>
      </c>
      <c r="AB2088">
        <v>90.082999999999998</v>
      </c>
      <c r="AC2088">
        <v>1.3</v>
      </c>
    </row>
    <row r="2089" spans="1:29" hidden="1" x14ac:dyDescent="0.25">
      <c r="A2089" t="s">
        <v>79</v>
      </c>
      <c r="B2089" t="s">
        <v>80</v>
      </c>
      <c r="C2089" s="1">
        <v>43940</v>
      </c>
      <c r="D2089">
        <v>18</v>
      </c>
      <c r="E2089">
        <v>0</v>
      </c>
      <c r="F2089">
        <v>2</v>
      </c>
      <c r="G2089">
        <v>0</v>
      </c>
      <c r="H2089">
        <v>45.268999999999998</v>
      </c>
      <c r="I2089">
        <v>0</v>
      </c>
      <c r="J2089">
        <v>5.03</v>
      </c>
      <c r="K2089">
        <v>0</v>
      </c>
      <c r="Q2089">
        <v>397621</v>
      </c>
      <c r="R2089">
        <v>16.425999999999998</v>
      </c>
      <c r="S2089">
        <v>25</v>
      </c>
      <c r="T2089">
        <v>3.8530000000000002</v>
      </c>
      <c r="U2089">
        <v>2.2789999999999999</v>
      </c>
      <c r="V2089">
        <v>7824.3620000000001</v>
      </c>
      <c r="X2089">
        <v>176.95699999999999</v>
      </c>
      <c r="Y2089">
        <v>17.11</v>
      </c>
      <c r="AB2089">
        <v>90.082999999999998</v>
      </c>
      <c r="AC2089">
        <v>1.3</v>
      </c>
    </row>
    <row r="2090" spans="1:29" hidden="1" x14ac:dyDescent="0.25">
      <c r="A2090" t="s">
        <v>79</v>
      </c>
      <c r="B2090" t="s">
        <v>80</v>
      </c>
      <c r="C2090" s="1">
        <v>43941</v>
      </c>
      <c r="D2090">
        <v>18</v>
      </c>
      <c r="E2090">
        <v>0</v>
      </c>
      <c r="F2090">
        <v>2</v>
      </c>
      <c r="G2090">
        <v>0</v>
      </c>
      <c r="H2090">
        <v>45.268999999999998</v>
      </c>
      <c r="I2090">
        <v>0</v>
      </c>
      <c r="J2090">
        <v>5.03</v>
      </c>
      <c r="K2090">
        <v>0</v>
      </c>
      <c r="Q2090">
        <v>397621</v>
      </c>
      <c r="R2090">
        <v>16.425999999999998</v>
      </c>
      <c r="S2090">
        <v>25</v>
      </c>
      <c r="T2090">
        <v>3.8530000000000002</v>
      </c>
      <c r="U2090">
        <v>2.2789999999999999</v>
      </c>
      <c r="V2090">
        <v>7824.3620000000001</v>
      </c>
      <c r="X2090">
        <v>176.95699999999999</v>
      </c>
      <c r="Y2090">
        <v>17.11</v>
      </c>
      <c r="AB2090">
        <v>90.082999999999998</v>
      </c>
      <c r="AC2090">
        <v>1.3</v>
      </c>
    </row>
    <row r="2091" spans="1:29" hidden="1" x14ac:dyDescent="0.25">
      <c r="A2091" t="s">
        <v>79</v>
      </c>
      <c r="B2091" t="s">
        <v>80</v>
      </c>
      <c r="C2091" s="1">
        <v>43942</v>
      </c>
      <c r="D2091">
        <v>18</v>
      </c>
      <c r="E2091">
        <v>0</v>
      </c>
      <c r="F2091">
        <v>2</v>
      </c>
      <c r="G2091">
        <v>0</v>
      </c>
      <c r="H2091">
        <v>45.268999999999998</v>
      </c>
      <c r="I2091">
        <v>0</v>
      </c>
      <c r="J2091">
        <v>5.03</v>
      </c>
      <c r="K2091">
        <v>0</v>
      </c>
      <c r="Q2091">
        <v>397621</v>
      </c>
      <c r="R2091">
        <v>16.425999999999998</v>
      </c>
      <c r="S2091">
        <v>25</v>
      </c>
      <c r="T2091">
        <v>3.8530000000000002</v>
      </c>
      <c r="U2091">
        <v>2.2789999999999999</v>
      </c>
      <c r="V2091">
        <v>7824.3620000000001</v>
      </c>
      <c r="X2091">
        <v>176.95699999999999</v>
      </c>
      <c r="Y2091">
        <v>17.11</v>
      </c>
      <c r="AB2091">
        <v>90.082999999999998</v>
      </c>
      <c r="AC2091">
        <v>1.3</v>
      </c>
    </row>
    <row r="2092" spans="1:29" hidden="1" x14ac:dyDescent="0.25">
      <c r="A2092" t="s">
        <v>79</v>
      </c>
      <c r="B2092" t="s">
        <v>80</v>
      </c>
      <c r="C2092" s="1">
        <v>43943</v>
      </c>
      <c r="D2092">
        <v>18</v>
      </c>
      <c r="E2092">
        <v>0</v>
      </c>
      <c r="F2092">
        <v>2</v>
      </c>
      <c r="G2092">
        <v>0</v>
      </c>
      <c r="H2092">
        <v>45.268999999999998</v>
      </c>
      <c r="I2092">
        <v>0</v>
      </c>
      <c r="J2092">
        <v>5.03</v>
      </c>
      <c r="K2092">
        <v>0</v>
      </c>
      <c r="Q2092">
        <v>397621</v>
      </c>
      <c r="R2092">
        <v>16.425999999999998</v>
      </c>
      <c r="S2092">
        <v>25</v>
      </c>
      <c r="T2092">
        <v>3.8530000000000002</v>
      </c>
      <c r="U2092">
        <v>2.2789999999999999</v>
      </c>
      <c r="V2092">
        <v>7824.3620000000001</v>
      </c>
      <c r="X2092">
        <v>176.95699999999999</v>
      </c>
      <c r="Y2092">
        <v>17.11</v>
      </c>
      <c r="AB2092">
        <v>90.082999999999998</v>
      </c>
      <c r="AC2092">
        <v>1.3</v>
      </c>
    </row>
    <row r="2093" spans="1:29" hidden="1" x14ac:dyDescent="0.25">
      <c r="A2093" t="s">
        <v>79</v>
      </c>
      <c r="B2093" t="s">
        <v>80</v>
      </c>
      <c r="C2093" s="1">
        <v>43944</v>
      </c>
      <c r="D2093">
        <v>18</v>
      </c>
      <c r="E2093">
        <v>0</v>
      </c>
      <c r="F2093">
        <v>2</v>
      </c>
      <c r="G2093">
        <v>0</v>
      </c>
      <c r="H2093">
        <v>45.268999999999998</v>
      </c>
      <c r="I2093">
        <v>0</v>
      </c>
      <c r="J2093">
        <v>5.03</v>
      </c>
      <c r="K2093">
        <v>0</v>
      </c>
      <c r="Q2093">
        <v>397621</v>
      </c>
      <c r="R2093">
        <v>16.425999999999998</v>
      </c>
      <c r="S2093">
        <v>25</v>
      </c>
      <c r="T2093">
        <v>3.8530000000000002</v>
      </c>
      <c r="U2093">
        <v>2.2789999999999999</v>
      </c>
      <c r="V2093">
        <v>7824.3620000000001</v>
      </c>
      <c r="X2093">
        <v>176.95699999999999</v>
      </c>
      <c r="Y2093">
        <v>17.11</v>
      </c>
      <c r="AB2093">
        <v>90.082999999999998</v>
      </c>
      <c r="AC2093">
        <v>1.3</v>
      </c>
    </row>
    <row r="2094" spans="1:29" hidden="1" x14ac:dyDescent="0.25">
      <c r="A2094" t="s">
        <v>79</v>
      </c>
      <c r="B2094" t="s">
        <v>80</v>
      </c>
      <c r="C2094" s="1">
        <v>43945</v>
      </c>
      <c r="D2094">
        <v>18</v>
      </c>
      <c r="E2094">
        <v>0</v>
      </c>
      <c r="F2094">
        <v>2</v>
      </c>
      <c r="G2094">
        <v>0</v>
      </c>
      <c r="H2094">
        <v>45.268999999999998</v>
      </c>
      <c r="I2094">
        <v>0</v>
      </c>
      <c r="J2094">
        <v>5.03</v>
      </c>
      <c r="K2094">
        <v>0</v>
      </c>
      <c r="Q2094">
        <v>397621</v>
      </c>
      <c r="R2094">
        <v>16.425999999999998</v>
      </c>
      <c r="S2094">
        <v>25</v>
      </c>
      <c r="T2094">
        <v>3.8530000000000002</v>
      </c>
      <c r="U2094">
        <v>2.2789999999999999</v>
      </c>
      <c r="V2094">
        <v>7824.3620000000001</v>
      </c>
      <c r="X2094">
        <v>176.95699999999999</v>
      </c>
      <c r="Y2094">
        <v>17.11</v>
      </c>
      <c r="AB2094">
        <v>90.082999999999998</v>
      </c>
      <c r="AC2094">
        <v>1.3</v>
      </c>
    </row>
    <row r="2095" spans="1:29" hidden="1" x14ac:dyDescent="0.25">
      <c r="A2095" t="s">
        <v>79</v>
      </c>
      <c r="B2095" t="s">
        <v>80</v>
      </c>
      <c r="C2095" s="1">
        <v>43946</v>
      </c>
      <c r="D2095">
        <v>18</v>
      </c>
      <c r="E2095">
        <v>0</v>
      </c>
      <c r="F2095">
        <v>2</v>
      </c>
      <c r="G2095">
        <v>0</v>
      </c>
      <c r="H2095">
        <v>45.268999999999998</v>
      </c>
      <c r="I2095">
        <v>0</v>
      </c>
      <c r="J2095">
        <v>5.03</v>
      </c>
      <c r="K2095">
        <v>0</v>
      </c>
      <c r="Q2095">
        <v>397621</v>
      </c>
      <c r="R2095">
        <v>16.425999999999998</v>
      </c>
      <c r="S2095">
        <v>25</v>
      </c>
      <c r="T2095">
        <v>3.8530000000000002</v>
      </c>
      <c r="U2095">
        <v>2.2789999999999999</v>
      </c>
      <c r="V2095">
        <v>7824.3620000000001</v>
      </c>
      <c r="X2095">
        <v>176.95699999999999</v>
      </c>
      <c r="Y2095">
        <v>17.11</v>
      </c>
      <c r="AB2095">
        <v>90.082999999999998</v>
      </c>
      <c r="AC2095">
        <v>1.3</v>
      </c>
    </row>
    <row r="2096" spans="1:29" hidden="1" x14ac:dyDescent="0.25">
      <c r="A2096" t="s">
        <v>79</v>
      </c>
      <c r="B2096" t="s">
        <v>80</v>
      </c>
      <c r="C2096" s="1">
        <v>43947</v>
      </c>
      <c r="D2096">
        <v>18</v>
      </c>
      <c r="E2096">
        <v>0</v>
      </c>
      <c r="F2096">
        <v>2</v>
      </c>
      <c r="G2096">
        <v>0</v>
      </c>
      <c r="H2096">
        <v>45.268999999999998</v>
      </c>
      <c r="I2096">
        <v>0</v>
      </c>
      <c r="J2096">
        <v>5.03</v>
      </c>
      <c r="K2096">
        <v>0</v>
      </c>
      <c r="Q2096">
        <v>397621</v>
      </c>
      <c r="R2096">
        <v>16.425999999999998</v>
      </c>
      <c r="S2096">
        <v>25</v>
      </c>
      <c r="T2096">
        <v>3.8530000000000002</v>
      </c>
      <c r="U2096">
        <v>2.2789999999999999</v>
      </c>
      <c r="V2096">
        <v>7824.3620000000001</v>
      </c>
      <c r="X2096">
        <v>176.95699999999999</v>
      </c>
      <c r="Y2096">
        <v>17.11</v>
      </c>
      <c r="AB2096">
        <v>90.082999999999998</v>
      </c>
      <c r="AC2096">
        <v>1.3</v>
      </c>
    </row>
    <row r="2097" spans="1:29" hidden="1" x14ac:dyDescent="0.25">
      <c r="A2097" t="s">
        <v>79</v>
      </c>
      <c r="B2097" t="s">
        <v>80</v>
      </c>
      <c r="C2097" s="1">
        <v>43948</v>
      </c>
      <c r="D2097">
        <v>18</v>
      </c>
      <c r="E2097">
        <v>0</v>
      </c>
      <c r="F2097">
        <v>2</v>
      </c>
      <c r="G2097">
        <v>0</v>
      </c>
      <c r="H2097">
        <v>45.268999999999998</v>
      </c>
      <c r="I2097">
        <v>0</v>
      </c>
      <c r="J2097">
        <v>5.03</v>
      </c>
      <c r="K2097">
        <v>0</v>
      </c>
      <c r="Q2097">
        <v>397621</v>
      </c>
      <c r="R2097">
        <v>16.425999999999998</v>
      </c>
      <c r="S2097">
        <v>25</v>
      </c>
      <c r="T2097">
        <v>3.8530000000000002</v>
      </c>
      <c r="U2097">
        <v>2.2789999999999999</v>
      </c>
      <c r="V2097">
        <v>7824.3620000000001</v>
      </c>
      <c r="X2097">
        <v>176.95699999999999</v>
      </c>
      <c r="Y2097">
        <v>17.11</v>
      </c>
      <c r="AB2097">
        <v>90.082999999999998</v>
      </c>
      <c r="AC2097">
        <v>1.3</v>
      </c>
    </row>
    <row r="2098" spans="1:29" hidden="1" x14ac:dyDescent="0.25">
      <c r="A2098" t="s">
        <v>79</v>
      </c>
      <c r="B2098" t="s">
        <v>80</v>
      </c>
      <c r="C2098" s="1">
        <v>43949</v>
      </c>
      <c r="D2098">
        <v>18</v>
      </c>
      <c r="E2098">
        <v>0</v>
      </c>
      <c r="F2098">
        <v>2</v>
      </c>
      <c r="G2098">
        <v>0</v>
      </c>
      <c r="H2098">
        <v>45.268999999999998</v>
      </c>
      <c r="I2098">
        <v>0</v>
      </c>
      <c r="J2098">
        <v>5.03</v>
      </c>
      <c r="K2098">
        <v>0</v>
      </c>
      <c r="Q2098">
        <v>397621</v>
      </c>
      <c r="R2098">
        <v>16.425999999999998</v>
      </c>
      <c r="S2098">
        <v>25</v>
      </c>
      <c r="T2098">
        <v>3.8530000000000002</v>
      </c>
      <c r="U2098">
        <v>2.2789999999999999</v>
      </c>
      <c r="V2098">
        <v>7824.3620000000001</v>
      </c>
      <c r="X2098">
        <v>176.95699999999999</v>
      </c>
      <c r="Y2098">
        <v>17.11</v>
      </c>
      <c r="AB2098">
        <v>90.082999999999998</v>
      </c>
      <c r="AC2098">
        <v>1.3</v>
      </c>
    </row>
    <row r="2099" spans="1:29" hidden="1" x14ac:dyDescent="0.25">
      <c r="A2099" t="s">
        <v>79</v>
      </c>
      <c r="B2099" t="s">
        <v>80</v>
      </c>
      <c r="C2099" s="1">
        <v>43950</v>
      </c>
      <c r="D2099">
        <v>18</v>
      </c>
      <c r="E2099">
        <v>0</v>
      </c>
      <c r="F2099">
        <v>2</v>
      </c>
      <c r="G2099">
        <v>0</v>
      </c>
      <c r="H2099">
        <v>45.268999999999998</v>
      </c>
      <c r="I2099">
        <v>0</v>
      </c>
      <c r="J2099">
        <v>5.03</v>
      </c>
      <c r="K2099">
        <v>0</v>
      </c>
      <c r="Q2099">
        <v>397621</v>
      </c>
      <c r="R2099">
        <v>16.425999999999998</v>
      </c>
      <c r="S2099">
        <v>25</v>
      </c>
      <c r="T2099">
        <v>3.8530000000000002</v>
      </c>
      <c r="U2099">
        <v>2.2789999999999999</v>
      </c>
      <c r="V2099">
        <v>7824.3620000000001</v>
      </c>
      <c r="X2099">
        <v>176.95699999999999</v>
      </c>
      <c r="Y2099">
        <v>17.11</v>
      </c>
      <c r="AB2099">
        <v>90.082999999999998</v>
      </c>
      <c r="AC2099">
        <v>1.3</v>
      </c>
    </row>
    <row r="2100" spans="1:29" hidden="1" x14ac:dyDescent="0.25">
      <c r="A2100" t="s">
        <v>79</v>
      </c>
      <c r="B2100" t="s">
        <v>80</v>
      </c>
      <c r="C2100" s="1">
        <v>43951</v>
      </c>
      <c r="D2100">
        <v>18</v>
      </c>
      <c r="E2100">
        <v>0</v>
      </c>
      <c r="F2100">
        <v>2</v>
      </c>
      <c r="G2100">
        <v>0</v>
      </c>
      <c r="H2100">
        <v>45.268999999999998</v>
      </c>
      <c r="I2100">
        <v>0</v>
      </c>
      <c r="J2100">
        <v>5.03</v>
      </c>
      <c r="K2100">
        <v>0</v>
      </c>
      <c r="Q2100">
        <v>397621</v>
      </c>
      <c r="R2100">
        <v>16.425999999999998</v>
      </c>
      <c r="S2100">
        <v>25</v>
      </c>
      <c r="T2100">
        <v>3.8530000000000002</v>
      </c>
      <c r="U2100">
        <v>2.2789999999999999</v>
      </c>
      <c r="V2100">
        <v>7824.3620000000001</v>
      </c>
      <c r="X2100">
        <v>176.95699999999999</v>
      </c>
      <c r="Y2100">
        <v>17.11</v>
      </c>
      <c r="AB2100">
        <v>90.082999999999998</v>
      </c>
      <c r="AC2100">
        <v>1.3</v>
      </c>
    </row>
    <row r="2101" spans="1:29" hidden="1" x14ac:dyDescent="0.25">
      <c r="A2101" t="s">
        <v>79</v>
      </c>
      <c r="B2101" t="s">
        <v>80</v>
      </c>
      <c r="C2101" s="1">
        <v>43952</v>
      </c>
      <c r="D2101">
        <v>18</v>
      </c>
      <c r="E2101">
        <v>0</v>
      </c>
      <c r="F2101">
        <v>2</v>
      </c>
      <c r="G2101">
        <v>0</v>
      </c>
      <c r="H2101">
        <v>45.268999999999998</v>
      </c>
      <c r="I2101">
        <v>0</v>
      </c>
      <c r="J2101">
        <v>5.03</v>
      </c>
      <c r="K2101">
        <v>0</v>
      </c>
      <c r="Q2101">
        <v>397621</v>
      </c>
      <c r="R2101">
        <v>16.425999999999998</v>
      </c>
      <c r="S2101">
        <v>25</v>
      </c>
      <c r="T2101">
        <v>3.8530000000000002</v>
      </c>
      <c r="U2101">
        <v>2.2789999999999999</v>
      </c>
      <c r="V2101">
        <v>7824.3620000000001</v>
      </c>
      <c r="X2101">
        <v>176.95699999999999</v>
      </c>
      <c r="Y2101">
        <v>17.11</v>
      </c>
      <c r="AB2101">
        <v>90.082999999999998</v>
      </c>
      <c r="AC2101">
        <v>1.3</v>
      </c>
    </row>
    <row r="2102" spans="1:29" hidden="1" x14ac:dyDescent="0.25">
      <c r="A2102" t="s">
        <v>79</v>
      </c>
      <c r="B2102" t="s">
        <v>80</v>
      </c>
      <c r="C2102" s="1">
        <v>43953</v>
      </c>
      <c r="D2102">
        <v>18</v>
      </c>
      <c r="E2102">
        <v>0</v>
      </c>
      <c r="F2102">
        <v>2</v>
      </c>
      <c r="G2102">
        <v>0</v>
      </c>
      <c r="H2102">
        <v>45.268999999999998</v>
      </c>
      <c r="I2102">
        <v>0</v>
      </c>
      <c r="J2102">
        <v>5.03</v>
      </c>
      <c r="K2102">
        <v>0</v>
      </c>
      <c r="Q2102">
        <v>397621</v>
      </c>
      <c r="R2102">
        <v>16.425999999999998</v>
      </c>
      <c r="S2102">
        <v>25</v>
      </c>
      <c r="T2102">
        <v>3.8530000000000002</v>
      </c>
      <c r="U2102">
        <v>2.2789999999999999</v>
      </c>
      <c r="V2102">
        <v>7824.3620000000001</v>
      </c>
      <c r="X2102">
        <v>176.95699999999999</v>
      </c>
      <c r="Y2102">
        <v>17.11</v>
      </c>
      <c r="AB2102">
        <v>90.082999999999998</v>
      </c>
      <c r="AC2102">
        <v>1.3</v>
      </c>
    </row>
    <row r="2103" spans="1:29" hidden="1" x14ac:dyDescent="0.25">
      <c r="A2103" t="s">
        <v>79</v>
      </c>
      <c r="B2103" t="s">
        <v>80</v>
      </c>
      <c r="C2103" s="1">
        <v>43954</v>
      </c>
      <c r="D2103">
        <v>18</v>
      </c>
      <c r="E2103">
        <v>0</v>
      </c>
      <c r="F2103">
        <v>2</v>
      </c>
      <c r="G2103">
        <v>0</v>
      </c>
      <c r="H2103">
        <v>45.268999999999998</v>
      </c>
      <c r="I2103">
        <v>0</v>
      </c>
      <c r="J2103">
        <v>5.03</v>
      </c>
      <c r="K2103">
        <v>0</v>
      </c>
      <c r="Q2103">
        <v>397621</v>
      </c>
      <c r="R2103">
        <v>16.425999999999998</v>
      </c>
      <c r="S2103">
        <v>25</v>
      </c>
      <c r="T2103">
        <v>3.8530000000000002</v>
      </c>
      <c r="U2103">
        <v>2.2789999999999999</v>
      </c>
      <c r="V2103">
        <v>7824.3620000000001</v>
      </c>
      <c r="X2103">
        <v>176.95699999999999</v>
      </c>
      <c r="Y2103">
        <v>17.11</v>
      </c>
      <c r="AB2103">
        <v>90.082999999999998</v>
      </c>
      <c r="AC2103">
        <v>1.3</v>
      </c>
    </row>
    <row r="2104" spans="1:29" hidden="1" x14ac:dyDescent="0.25">
      <c r="A2104" t="s">
        <v>79</v>
      </c>
      <c r="B2104" t="s">
        <v>80</v>
      </c>
      <c r="C2104" s="1">
        <v>43955</v>
      </c>
      <c r="D2104">
        <v>18</v>
      </c>
      <c r="E2104">
        <v>0</v>
      </c>
      <c r="F2104">
        <v>2</v>
      </c>
      <c r="G2104">
        <v>0</v>
      </c>
      <c r="H2104">
        <v>45.268999999999998</v>
      </c>
      <c r="I2104">
        <v>0</v>
      </c>
      <c r="J2104">
        <v>5.03</v>
      </c>
      <c r="K2104">
        <v>0</v>
      </c>
      <c r="Q2104">
        <v>397621</v>
      </c>
      <c r="R2104">
        <v>16.425999999999998</v>
      </c>
      <c r="S2104">
        <v>25</v>
      </c>
      <c r="T2104">
        <v>3.8530000000000002</v>
      </c>
      <c r="U2104">
        <v>2.2789999999999999</v>
      </c>
      <c r="V2104">
        <v>7824.3620000000001</v>
      </c>
      <c r="X2104">
        <v>176.95699999999999</v>
      </c>
      <c r="Y2104">
        <v>17.11</v>
      </c>
      <c r="AB2104">
        <v>90.082999999999998</v>
      </c>
      <c r="AC2104">
        <v>1.3</v>
      </c>
    </row>
    <row r="2105" spans="1:29" hidden="1" x14ac:dyDescent="0.25">
      <c r="A2105" t="s">
        <v>79</v>
      </c>
      <c r="B2105" t="s">
        <v>80</v>
      </c>
      <c r="C2105" s="1">
        <v>43956</v>
      </c>
      <c r="D2105">
        <v>18</v>
      </c>
      <c r="E2105">
        <v>0</v>
      </c>
      <c r="F2105">
        <v>2</v>
      </c>
      <c r="G2105">
        <v>0</v>
      </c>
      <c r="H2105">
        <v>45.268999999999998</v>
      </c>
      <c r="I2105">
        <v>0</v>
      </c>
      <c r="J2105">
        <v>5.03</v>
      </c>
      <c r="K2105">
        <v>0</v>
      </c>
      <c r="Q2105">
        <v>397621</v>
      </c>
      <c r="R2105">
        <v>16.425999999999998</v>
      </c>
      <c r="S2105">
        <v>25</v>
      </c>
      <c r="T2105">
        <v>3.8530000000000002</v>
      </c>
      <c r="U2105">
        <v>2.2789999999999999</v>
      </c>
      <c r="V2105">
        <v>7824.3620000000001</v>
      </c>
      <c r="X2105">
        <v>176.95699999999999</v>
      </c>
      <c r="Y2105">
        <v>17.11</v>
      </c>
      <c r="AB2105">
        <v>90.082999999999998</v>
      </c>
      <c r="AC2105">
        <v>1.3</v>
      </c>
    </row>
    <row r="2106" spans="1:29" hidden="1" x14ac:dyDescent="0.25">
      <c r="A2106" t="s">
        <v>79</v>
      </c>
      <c r="B2106" t="s">
        <v>80</v>
      </c>
      <c r="C2106" s="1">
        <v>43957</v>
      </c>
      <c r="D2106">
        <v>18</v>
      </c>
      <c r="E2106">
        <v>0</v>
      </c>
      <c r="F2106">
        <v>2</v>
      </c>
      <c r="G2106">
        <v>0</v>
      </c>
      <c r="H2106">
        <v>45.268999999999998</v>
      </c>
      <c r="I2106">
        <v>0</v>
      </c>
      <c r="J2106">
        <v>5.03</v>
      </c>
      <c r="K2106">
        <v>0</v>
      </c>
      <c r="Q2106">
        <v>397621</v>
      </c>
      <c r="R2106">
        <v>16.425999999999998</v>
      </c>
      <c r="S2106">
        <v>25</v>
      </c>
      <c r="T2106">
        <v>3.8530000000000002</v>
      </c>
      <c r="U2106">
        <v>2.2789999999999999</v>
      </c>
      <c r="V2106">
        <v>7824.3620000000001</v>
      </c>
      <c r="X2106">
        <v>176.95699999999999</v>
      </c>
      <c r="Y2106">
        <v>17.11</v>
      </c>
      <c r="AB2106">
        <v>90.082999999999998</v>
      </c>
      <c r="AC2106">
        <v>1.3</v>
      </c>
    </row>
    <row r="2107" spans="1:29" hidden="1" x14ac:dyDescent="0.25">
      <c r="A2107" t="s">
        <v>79</v>
      </c>
      <c r="B2107" t="s">
        <v>80</v>
      </c>
      <c r="C2107" s="1">
        <v>43958</v>
      </c>
      <c r="D2107">
        <v>18</v>
      </c>
      <c r="E2107">
        <v>0</v>
      </c>
      <c r="F2107">
        <v>2</v>
      </c>
      <c r="G2107">
        <v>0</v>
      </c>
      <c r="H2107">
        <v>45.268999999999998</v>
      </c>
      <c r="I2107">
        <v>0</v>
      </c>
      <c r="J2107">
        <v>5.03</v>
      </c>
      <c r="K2107">
        <v>0</v>
      </c>
      <c r="Q2107">
        <v>397621</v>
      </c>
      <c r="R2107">
        <v>16.425999999999998</v>
      </c>
      <c r="S2107">
        <v>25</v>
      </c>
      <c r="T2107">
        <v>3.8530000000000002</v>
      </c>
      <c r="U2107">
        <v>2.2789999999999999</v>
      </c>
      <c r="V2107">
        <v>7824.3620000000001</v>
      </c>
      <c r="X2107">
        <v>176.95699999999999</v>
      </c>
      <c r="Y2107">
        <v>17.11</v>
      </c>
      <c r="AB2107">
        <v>90.082999999999998</v>
      </c>
      <c r="AC2107">
        <v>1.3</v>
      </c>
    </row>
    <row r="2108" spans="1:29" hidden="1" x14ac:dyDescent="0.25">
      <c r="A2108" t="s">
        <v>79</v>
      </c>
      <c r="B2108" t="s">
        <v>80</v>
      </c>
      <c r="C2108" s="1">
        <v>43959</v>
      </c>
      <c r="D2108">
        <v>18</v>
      </c>
      <c r="E2108">
        <v>0</v>
      </c>
      <c r="F2108">
        <v>2</v>
      </c>
      <c r="G2108">
        <v>0</v>
      </c>
      <c r="H2108">
        <v>45.268999999999998</v>
      </c>
      <c r="I2108">
        <v>0</v>
      </c>
      <c r="J2108">
        <v>5.03</v>
      </c>
      <c r="K2108">
        <v>0</v>
      </c>
      <c r="Q2108">
        <v>397621</v>
      </c>
      <c r="R2108">
        <v>16.425999999999998</v>
      </c>
      <c r="S2108">
        <v>25</v>
      </c>
      <c r="T2108">
        <v>3.8530000000000002</v>
      </c>
      <c r="U2108">
        <v>2.2789999999999999</v>
      </c>
      <c r="V2108">
        <v>7824.3620000000001</v>
      </c>
      <c r="X2108">
        <v>176.95699999999999</v>
      </c>
      <c r="Y2108">
        <v>17.11</v>
      </c>
      <c r="AB2108">
        <v>90.082999999999998</v>
      </c>
      <c r="AC2108">
        <v>1.3</v>
      </c>
    </row>
    <row r="2109" spans="1:29" hidden="1" x14ac:dyDescent="0.25">
      <c r="A2109" t="s">
        <v>79</v>
      </c>
      <c r="B2109" t="s">
        <v>80</v>
      </c>
      <c r="C2109" s="1">
        <v>43960</v>
      </c>
      <c r="D2109">
        <v>18</v>
      </c>
      <c r="E2109">
        <v>0</v>
      </c>
      <c r="F2109">
        <v>2</v>
      </c>
      <c r="G2109">
        <v>0</v>
      </c>
      <c r="H2109">
        <v>45.268999999999998</v>
      </c>
      <c r="I2109">
        <v>0</v>
      </c>
      <c r="J2109">
        <v>5.03</v>
      </c>
      <c r="K2109">
        <v>0</v>
      </c>
      <c r="Q2109">
        <v>397621</v>
      </c>
      <c r="R2109">
        <v>16.425999999999998</v>
      </c>
      <c r="S2109">
        <v>25</v>
      </c>
      <c r="T2109">
        <v>3.8530000000000002</v>
      </c>
      <c r="U2109">
        <v>2.2789999999999999</v>
      </c>
      <c r="V2109">
        <v>7824.3620000000001</v>
      </c>
      <c r="X2109">
        <v>176.95699999999999</v>
      </c>
      <c r="Y2109">
        <v>17.11</v>
      </c>
      <c r="AB2109">
        <v>90.082999999999998</v>
      </c>
      <c r="AC2109">
        <v>1.3</v>
      </c>
    </row>
    <row r="2110" spans="1:29" hidden="1" x14ac:dyDescent="0.25">
      <c r="A2110" t="s">
        <v>79</v>
      </c>
      <c r="B2110" t="s">
        <v>80</v>
      </c>
      <c r="C2110" s="1">
        <v>43961</v>
      </c>
      <c r="D2110">
        <v>18</v>
      </c>
      <c r="E2110">
        <v>0</v>
      </c>
      <c r="F2110">
        <v>2</v>
      </c>
      <c r="G2110">
        <v>0</v>
      </c>
      <c r="H2110">
        <v>45.268999999999998</v>
      </c>
      <c r="I2110">
        <v>0</v>
      </c>
      <c r="J2110">
        <v>5.03</v>
      </c>
      <c r="K2110">
        <v>0</v>
      </c>
      <c r="Q2110">
        <v>397621</v>
      </c>
      <c r="R2110">
        <v>16.425999999999998</v>
      </c>
      <c r="S2110">
        <v>25</v>
      </c>
      <c r="T2110">
        <v>3.8530000000000002</v>
      </c>
      <c r="U2110">
        <v>2.2789999999999999</v>
      </c>
      <c r="V2110">
        <v>7824.3620000000001</v>
      </c>
      <c r="X2110">
        <v>176.95699999999999</v>
      </c>
      <c r="Y2110">
        <v>17.11</v>
      </c>
      <c r="AB2110">
        <v>90.082999999999998</v>
      </c>
      <c r="AC2110">
        <v>1.3</v>
      </c>
    </row>
    <row r="2111" spans="1:29" hidden="1" x14ac:dyDescent="0.25">
      <c r="A2111" t="s">
        <v>79</v>
      </c>
      <c r="B2111" t="s">
        <v>80</v>
      </c>
      <c r="C2111" s="1">
        <v>43962</v>
      </c>
      <c r="D2111">
        <v>18</v>
      </c>
      <c r="E2111">
        <v>0</v>
      </c>
      <c r="F2111">
        <v>2</v>
      </c>
      <c r="G2111">
        <v>0</v>
      </c>
      <c r="H2111">
        <v>45.268999999999998</v>
      </c>
      <c r="I2111">
        <v>0</v>
      </c>
      <c r="J2111">
        <v>5.03</v>
      </c>
      <c r="K2111">
        <v>0</v>
      </c>
      <c r="Q2111">
        <v>397621</v>
      </c>
      <c r="R2111">
        <v>16.425999999999998</v>
      </c>
      <c r="S2111">
        <v>25</v>
      </c>
      <c r="T2111">
        <v>3.8530000000000002</v>
      </c>
      <c r="U2111">
        <v>2.2789999999999999</v>
      </c>
      <c r="V2111">
        <v>7824.3620000000001</v>
      </c>
      <c r="X2111">
        <v>176.95699999999999</v>
      </c>
      <c r="Y2111">
        <v>17.11</v>
      </c>
      <c r="AB2111">
        <v>90.082999999999998</v>
      </c>
      <c r="AC2111">
        <v>1.3</v>
      </c>
    </row>
    <row r="2112" spans="1:29" hidden="1" x14ac:dyDescent="0.25">
      <c r="A2112" t="s">
        <v>79</v>
      </c>
      <c r="B2112" t="s">
        <v>80</v>
      </c>
      <c r="C2112" s="1">
        <v>43963</v>
      </c>
      <c r="D2112">
        <v>18</v>
      </c>
      <c r="E2112">
        <v>0</v>
      </c>
      <c r="F2112">
        <v>2</v>
      </c>
      <c r="G2112">
        <v>0</v>
      </c>
      <c r="H2112">
        <v>45.268999999999998</v>
      </c>
      <c r="I2112">
        <v>0</v>
      </c>
      <c r="J2112">
        <v>5.03</v>
      </c>
      <c r="K2112">
        <v>0</v>
      </c>
      <c r="Q2112">
        <v>397621</v>
      </c>
      <c r="R2112">
        <v>16.425999999999998</v>
      </c>
      <c r="S2112">
        <v>25</v>
      </c>
      <c r="T2112">
        <v>3.8530000000000002</v>
      </c>
      <c r="U2112">
        <v>2.2789999999999999</v>
      </c>
      <c r="V2112">
        <v>7824.3620000000001</v>
      </c>
      <c r="X2112">
        <v>176.95699999999999</v>
      </c>
      <c r="Y2112">
        <v>17.11</v>
      </c>
      <c r="AB2112">
        <v>90.082999999999998</v>
      </c>
      <c r="AC2112">
        <v>1.3</v>
      </c>
    </row>
    <row r="2113" spans="1:29" hidden="1" x14ac:dyDescent="0.25">
      <c r="A2113" t="s">
        <v>79</v>
      </c>
      <c r="B2113" t="s">
        <v>80</v>
      </c>
      <c r="C2113" s="1">
        <v>43964</v>
      </c>
      <c r="D2113">
        <v>18</v>
      </c>
      <c r="E2113">
        <v>0</v>
      </c>
      <c r="F2113">
        <v>2</v>
      </c>
      <c r="G2113">
        <v>0</v>
      </c>
      <c r="H2113">
        <v>45.268999999999998</v>
      </c>
      <c r="I2113">
        <v>0</v>
      </c>
      <c r="J2113">
        <v>5.03</v>
      </c>
      <c r="K2113">
        <v>0</v>
      </c>
      <c r="Q2113">
        <v>397621</v>
      </c>
      <c r="R2113">
        <v>16.425999999999998</v>
      </c>
      <c r="S2113">
        <v>25</v>
      </c>
      <c r="T2113">
        <v>3.8530000000000002</v>
      </c>
      <c r="U2113">
        <v>2.2789999999999999</v>
      </c>
      <c r="V2113">
        <v>7824.3620000000001</v>
      </c>
      <c r="X2113">
        <v>176.95699999999999</v>
      </c>
      <c r="Y2113">
        <v>17.11</v>
      </c>
      <c r="AB2113">
        <v>90.082999999999998</v>
      </c>
      <c r="AC2113">
        <v>1.3</v>
      </c>
    </row>
    <row r="2114" spans="1:29" hidden="1" x14ac:dyDescent="0.25">
      <c r="A2114" t="s">
        <v>79</v>
      </c>
      <c r="B2114" t="s">
        <v>80</v>
      </c>
      <c r="C2114" s="1">
        <v>43965</v>
      </c>
      <c r="D2114">
        <v>18</v>
      </c>
      <c r="E2114">
        <v>0</v>
      </c>
      <c r="F2114">
        <v>2</v>
      </c>
      <c r="G2114">
        <v>0</v>
      </c>
      <c r="H2114">
        <v>45.268999999999998</v>
      </c>
      <c r="I2114">
        <v>0</v>
      </c>
      <c r="J2114">
        <v>5.03</v>
      </c>
      <c r="K2114">
        <v>0</v>
      </c>
      <c r="Q2114">
        <v>397621</v>
      </c>
      <c r="R2114">
        <v>16.425999999999998</v>
      </c>
      <c r="S2114">
        <v>25</v>
      </c>
      <c r="T2114">
        <v>3.8530000000000002</v>
      </c>
      <c r="U2114">
        <v>2.2789999999999999</v>
      </c>
      <c r="V2114">
        <v>7824.3620000000001</v>
      </c>
      <c r="X2114">
        <v>176.95699999999999</v>
      </c>
      <c r="Y2114">
        <v>17.11</v>
      </c>
      <c r="AB2114">
        <v>90.082999999999998</v>
      </c>
      <c r="AC2114">
        <v>1.3</v>
      </c>
    </row>
    <row r="2115" spans="1:29" hidden="1" x14ac:dyDescent="0.25">
      <c r="A2115" t="s">
        <v>81</v>
      </c>
      <c r="B2115" t="s">
        <v>82</v>
      </c>
      <c r="C2115" s="1">
        <v>43910</v>
      </c>
      <c r="D2115">
        <v>2</v>
      </c>
      <c r="E2115">
        <v>2</v>
      </c>
      <c r="F2115">
        <v>0</v>
      </c>
      <c r="G2115">
        <v>0</v>
      </c>
      <c r="H2115">
        <v>32.116999999999997</v>
      </c>
      <c r="I2115">
        <v>32.116999999999997</v>
      </c>
      <c r="J2115">
        <v>0</v>
      </c>
      <c r="K2115">
        <v>0</v>
      </c>
      <c r="Q2115">
        <v>62273</v>
      </c>
      <c r="R2115">
        <v>1308.82</v>
      </c>
      <c r="V2115">
        <v>50669.315000000002</v>
      </c>
      <c r="X2115">
        <v>139.547</v>
      </c>
      <c r="Y2115">
        <v>13</v>
      </c>
    </row>
    <row r="2116" spans="1:29" hidden="1" x14ac:dyDescent="0.25">
      <c r="A2116" t="s">
        <v>81</v>
      </c>
      <c r="B2116" t="s">
        <v>82</v>
      </c>
      <c r="C2116" s="1">
        <v>43911</v>
      </c>
      <c r="D2116">
        <v>2</v>
      </c>
      <c r="E2116">
        <v>0</v>
      </c>
      <c r="F2116">
        <v>0</v>
      </c>
      <c r="G2116">
        <v>0</v>
      </c>
      <c r="H2116">
        <v>32.116999999999997</v>
      </c>
      <c r="I2116">
        <v>0</v>
      </c>
      <c r="J2116">
        <v>0</v>
      </c>
      <c r="K2116">
        <v>0</v>
      </c>
      <c r="Q2116">
        <v>62273</v>
      </c>
      <c r="R2116">
        <v>1308.82</v>
      </c>
      <c r="V2116">
        <v>50669.315000000002</v>
      </c>
      <c r="X2116">
        <v>139.547</v>
      </c>
      <c r="Y2116">
        <v>13</v>
      </c>
    </row>
    <row r="2117" spans="1:29" hidden="1" x14ac:dyDescent="0.25">
      <c r="A2117" t="s">
        <v>81</v>
      </c>
      <c r="B2117" t="s">
        <v>82</v>
      </c>
      <c r="C2117" s="1">
        <v>43912</v>
      </c>
      <c r="D2117">
        <v>2</v>
      </c>
      <c r="E2117">
        <v>0</v>
      </c>
      <c r="F2117">
        <v>0</v>
      </c>
      <c r="G2117">
        <v>0</v>
      </c>
      <c r="H2117">
        <v>32.116999999999997</v>
      </c>
      <c r="I2117">
        <v>0</v>
      </c>
      <c r="J2117">
        <v>0</v>
      </c>
      <c r="K2117">
        <v>0</v>
      </c>
      <c r="Q2117">
        <v>62273</v>
      </c>
      <c r="R2117">
        <v>1308.82</v>
      </c>
      <c r="V2117">
        <v>50669.315000000002</v>
      </c>
      <c r="X2117">
        <v>139.547</v>
      </c>
      <c r="Y2117">
        <v>13</v>
      </c>
    </row>
    <row r="2118" spans="1:29" hidden="1" x14ac:dyDescent="0.25">
      <c r="A2118" t="s">
        <v>81</v>
      </c>
      <c r="B2118" t="s">
        <v>82</v>
      </c>
      <c r="C2118" s="1">
        <v>43913</v>
      </c>
      <c r="D2118">
        <v>6</v>
      </c>
      <c r="E2118">
        <v>4</v>
      </c>
      <c r="F2118">
        <v>0</v>
      </c>
      <c r="G2118">
        <v>0</v>
      </c>
      <c r="H2118">
        <v>96.35</v>
      </c>
      <c r="I2118">
        <v>64.233000000000004</v>
      </c>
      <c r="J2118">
        <v>0</v>
      </c>
      <c r="K2118">
        <v>0</v>
      </c>
      <c r="Q2118">
        <v>62273</v>
      </c>
      <c r="R2118">
        <v>1308.82</v>
      </c>
      <c r="V2118">
        <v>50669.315000000002</v>
      </c>
      <c r="X2118">
        <v>139.547</v>
      </c>
      <c r="Y2118">
        <v>13</v>
      </c>
    </row>
    <row r="2119" spans="1:29" hidden="1" x14ac:dyDescent="0.25">
      <c r="A2119" t="s">
        <v>81</v>
      </c>
      <c r="B2119" t="s">
        <v>82</v>
      </c>
      <c r="C2119" s="1">
        <v>43914</v>
      </c>
      <c r="D2119">
        <v>6</v>
      </c>
      <c r="E2119">
        <v>0</v>
      </c>
      <c r="F2119">
        <v>0</v>
      </c>
      <c r="G2119">
        <v>0</v>
      </c>
      <c r="H2119">
        <v>96.35</v>
      </c>
      <c r="I2119">
        <v>0</v>
      </c>
      <c r="J2119">
        <v>0</v>
      </c>
      <c r="K2119">
        <v>0</v>
      </c>
      <c r="Q2119">
        <v>62273</v>
      </c>
      <c r="R2119">
        <v>1308.82</v>
      </c>
      <c r="V2119">
        <v>50669.315000000002</v>
      </c>
      <c r="X2119">
        <v>139.547</v>
      </c>
      <c r="Y2119">
        <v>13</v>
      </c>
    </row>
    <row r="2120" spans="1:29" hidden="1" x14ac:dyDescent="0.25">
      <c r="A2120" t="s">
        <v>81</v>
      </c>
      <c r="B2120" t="s">
        <v>82</v>
      </c>
      <c r="C2120" s="1">
        <v>43915</v>
      </c>
      <c r="D2120">
        <v>6</v>
      </c>
      <c r="E2120">
        <v>0</v>
      </c>
      <c r="F2120">
        <v>0</v>
      </c>
      <c r="G2120">
        <v>0</v>
      </c>
      <c r="H2120">
        <v>96.35</v>
      </c>
      <c r="I2120">
        <v>0</v>
      </c>
      <c r="J2120">
        <v>0</v>
      </c>
      <c r="K2120">
        <v>0</v>
      </c>
      <c r="Q2120">
        <v>62273</v>
      </c>
      <c r="R2120">
        <v>1308.82</v>
      </c>
      <c r="V2120">
        <v>50669.315000000002</v>
      </c>
      <c r="X2120">
        <v>139.547</v>
      </c>
      <c r="Y2120">
        <v>13</v>
      </c>
    </row>
    <row r="2121" spans="1:29" hidden="1" x14ac:dyDescent="0.25">
      <c r="A2121" t="s">
        <v>81</v>
      </c>
      <c r="B2121" t="s">
        <v>82</v>
      </c>
      <c r="C2121" s="1">
        <v>43916</v>
      </c>
      <c r="D2121">
        <v>6</v>
      </c>
      <c r="E2121">
        <v>0</v>
      </c>
      <c r="F2121">
        <v>0</v>
      </c>
      <c r="G2121">
        <v>0</v>
      </c>
      <c r="H2121">
        <v>96.35</v>
      </c>
      <c r="I2121">
        <v>0</v>
      </c>
      <c r="J2121">
        <v>0</v>
      </c>
      <c r="K2121">
        <v>0</v>
      </c>
      <c r="Q2121">
        <v>62273</v>
      </c>
      <c r="R2121">
        <v>1308.82</v>
      </c>
      <c r="V2121">
        <v>50669.315000000002</v>
      </c>
      <c r="X2121">
        <v>139.547</v>
      </c>
      <c r="Y2121">
        <v>13</v>
      </c>
    </row>
    <row r="2122" spans="1:29" hidden="1" x14ac:dyDescent="0.25">
      <c r="A2122" t="s">
        <v>81</v>
      </c>
      <c r="B2122" t="s">
        <v>82</v>
      </c>
      <c r="C2122" s="1">
        <v>43917</v>
      </c>
      <c r="D2122">
        <v>15</v>
      </c>
      <c r="E2122">
        <v>9</v>
      </c>
      <c r="F2122">
        <v>0</v>
      </c>
      <c r="G2122">
        <v>0</v>
      </c>
      <c r="H2122">
        <v>240.875</v>
      </c>
      <c r="I2122">
        <v>144.52500000000001</v>
      </c>
      <c r="J2122">
        <v>0</v>
      </c>
      <c r="K2122">
        <v>0</v>
      </c>
      <c r="Q2122">
        <v>62273</v>
      </c>
      <c r="R2122">
        <v>1308.82</v>
      </c>
      <c r="V2122">
        <v>50669.315000000002</v>
      </c>
      <c r="X2122">
        <v>139.547</v>
      </c>
      <c r="Y2122">
        <v>13</v>
      </c>
    </row>
    <row r="2123" spans="1:29" hidden="1" x14ac:dyDescent="0.25">
      <c r="A2123" t="s">
        <v>81</v>
      </c>
      <c r="B2123" t="s">
        <v>82</v>
      </c>
      <c r="C2123" s="1">
        <v>43918</v>
      </c>
      <c r="D2123">
        <v>17</v>
      </c>
      <c r="E2123">
        <v>2</v>
      </c>
      <c r="F2123">
        <v>0</v>
      </c>
      <c r="G2123">
        <v>0</v>
      </c>
      <c r="H2123">
        <v>272.99200000000002</v>
      </c>
      <c r="I2123">
        <v>32.116999999999997</v>
      </c>
      <c r="J2123">
        <v>0</v>
      </c>
      <c r="K2123">
        <v>0</v>
      </c>
      <c r="Q2123">
        <v>62273</v>
      </c>
      <c r="R2123">
        <v>1308.82</v>
      </c>
      <c r="V2123">
        <v>50669.315000000002</v>
      </c>
      <c r="X2123">
        <v>139.547</v>
      </c>
      <c r="Y2123">
        <v>13</v>
      </c>
    </row>
    <row r="2124" spans="1:29" hidden="1" x14ac:dyDescent="0.25">
      <c r="A2124" t="s">
        <v>81</v>
      </c>
      <c r="B2124" t="s">
        <v>82</v>
      </c>
      <c r="C2124" s="1">
        <v>43919</v>
      </c>
      <c r="D2124">
        <v>22</v>
      </c>
      <c r="E2124">
        <v>5</v>
      </c>
      <c r="F2124">
        <v>0</v>
      </c>
      <c r="G2124">
        <v>0</v>
      </c>
      <c r="H2124">
        <v>353.28300000000002</v>
      </c>
      <c r="I2124">
        <v>80.292000000000002</v>
      </c>
      <c r="J2124">
        <v>0</v>
      </c>
      <c r="K2124">
        <v>0</v>
      </c>
      <c r="Q2124">
        <v>62273</v>
      </c>
      <c r="R2124">
        <v>1308.82</v>
      </c>
      <c r="V2124">
        <v>50669.315000000002</v>
      </c>
      <c r="X2124">
        <v>139.547</v>
      </c>
      <c r="Y2124">
        <v>13</v>
      </c>
    </row>
    <row r="2125" spans="1:29" hidden="1" x14ac:dyDescent="0.25">
      <c r="A2125" t="s">
        <v>81</v>
      </c>
      <c r="B2125" t="s">
        <v>82</v>
      </c>
      <c r="C2125" s="1">
        <v>43920</v>
      </c>
      <c r="D2125">
        <v>22</v>
      </c>
      <c r="E2125">
        <v>0</v>
      </c>
      <c r="F2125">
        <v>0</v>
      </c>
      <c r="G2125">
        <v>0</v>
      </c>
      <c r="H2125">
        <v>353.28300000000002</v>
      </c>
      <c r="I2125">
        <v>0</v>
      </c>
      <c r="J2125">
        <v>0</v>
      </c>
      <c r="K2125">
        <v>0</v>
      </c>
      <c r="Q2125">
        <v>62273</v>
      </c>
      <c r="R2125">
        <v>1308.82</v>
      </c>
      <c r="V2125">
        <v>50669.315000000002</v>
      </c>
      <c r="X2125">
        <v>139.547</v>
      </c>
      <c r="Y2125">
        <v>13</v>
      </c>
    </row>
    <row r="2126" spans="1:29" hidden="1" x14ac:dyDescent="0.25">
      <c r="A2126" t="s">
        <v>81</v>
      </c>
      <c r="B2126" t="s">
        <v>82</v>
      </c>
      <c r="C2126" s="1">
        <v>43921</v>
      </c>
      <c r="D2126">
        <v>27</v>
      </c>
      <c r="E2126">
        <v>5</v>
      </c>
      <c r="F2126">
        <v>0</v>
      </c>
      <c r="G2126">
        <v>0</v>
      </c>
      <c r="H2126">
        <v>433.57499999999999</v>
      </c>
      <c r="I2126">
        <v>80.292000000000002</v>
      </c>
      <c r="J2126">
        <v>0</v>
      </c>
      <c r="K2126">
        <v>0</v>
      </c>
      <c r="Q2126">
        <v>62273</v>
      </c>
      <c r="R2126">
        <v>1308.82</v>
      </c>
      <c r="V2126">
        <v>50669.315000000002</v>
      </c>
      <c r="X2126">
        <v>139.547</v>
      </c>
      <c r="Y2126">
        <v>13</v>
      </c>
    </row>
    <row r="2127" spans="1:29" hidden="1" x14ac:dyDescent="0.25">
      <c r="A2127" t="s">
        <v>81</v>
      </c>
      <c r="B2127" t="s">
        <v>82</v>
      </c>
      <c r="C2127" s="1">
        <v>43922</v>
      </c>
      <c r="D2127">
        <v>32</v>
      </c>
      <c r="E2127">
        <v>5</v>
      </c>
      <c r="F2127">
        <v>0</v>
      </c>
      <c r="G2127">
        <v>0</v>
      </c>
      <c r="H2127">
        <v>513.86599999999999</v>
      </c>
      <c r="I2127">
        <v>80.292000000000002</v>
      </c>
      <c r="J2127">
        <v>0</v>
      </c>
      <c r="K2127">
        <v>0</v>
      </c>
      <c r="Q2127">
        <v>62273</v>
      </c>
      <c r="R2127">
        <v>1308.82</v>
      </c>
      <c r="V2127">
        <v>50669.315000000002</v>
      </c>
      <c r="X2127">
        <v>139.547</v>
      </c>
      <c r="Y2127">
        <v>13</v>
      </c>
    </row>
    <row r="2128" spans="1:29" hidden="1" x14ac:dyDescent="0.25">
      <c r="A2128" t="s">
        <v>81</v>
      </c>
      <c r="B2128" t="s">
        <v>82</v>
      </c>
      <c r="C2128" s="1">
        <v>43923</v>
      </c>
      <c r="D2128">
        <v>32</v>
      </c>
      <c r="E2128">
        <v>0</v>
      </c>
      <c r="F2128">
        <v>0</v>
      </c>
      <c r="G2128">
        <v>0</v>
      </c>
      <c r="H2128">
        <v>513.86599999999999</v>
      </c>
      <c r="I2128">
        <v>0</v>
      </c>
      <c r="J2128">
        <v>0</v>
      </c>
      <c r="K2128">
        <v>0</v>
      </c>
      <c r="Q2128">
        <v>62273</v>
      </c>
      <c r="R2128">
        <v>1308.82</v>
      </c>
      <c r="V2128">
        <v>50669.315000000002</v>
      </c>
      <c r="X2128">
        <v>139.547</v>
      </c>
      <c r="Y2128">
        <v>13</v>
      </c>
    </row>
    <row r="2129" spans="1:25" hidden="1" x14ac:dyDescent="0.25">
      <c r="A2129" t="s">
        <v>81</v>
      </c>
      <c r="B2129" t="s">
        <v>82</v>
      </c>
      <c r="C2129" s="1">
        <v>43924</v>
      </c>
      <c r="D2129">
        <v>35</v>
      </c>
      <c r="E2129">
        <v>3</v>
      </c>
      <c r="F2129">
        <v>0</v>
      </c>
      <c r="G2129">
        <v>0</v>
      </c>
      <c r="H2129">
        <v>562.04100000000005</v>
      </c>
      <c r="I2129">
        <v>48.174999999999997</v>
      </c>
      <c r="J2129">
        <v>0</v>
      </c>
      <c r="K2129">
        <v>0</v>
      </c>
      <c r="Q2129">
        <v>62273</v>
      </c>
      <c r="R2129">
        <v>1308.82</v>
      </c>
      <c r="V2129">
        <v>50669.315000000002</v>
      </c>
      <c r="X2129">
        <v>139.547</v>
      </c>
      <c r="Y2129">
        <v>13</v>
      </c>
    </row>
    <row r="2130" spans="1:25" hidden="1" x14ac:dyDescent="0.25">
      <c r="A2130" t="s">
        <v>81</v>
      </c>
      <c r="B2130" t="s">
        <v>82</v>
      </c>
      <c r="C2130" s="1">
        <v>43925</v>
      </c>
      <c r="D2130">
        <v>35</v>
      </c>
      <c r="E2130">
        <v>0</v>
      </c>
      <c r="F2130">
        <v>0</v>
      </c>
      <c r="G2130">
        <v>0</v>
      </c>
      <c r="H2130">
        <v>562.04100000000005</v>
      </c>
      <c r="I2130">
        <v>0</v>
      </c>
      <c r="J2130">
        <v>0</v>
      </c>
      <c r="K2130">
        <v>0</v>
      </c>
      <c r="Q2130">
        <v>62273</v>
      </c>
      <c r="R2130">
        <v>1308.82</v>
      </c>
      <c r="V2130">
        <v>50669.315000000002</v>
      </c>
      <c r="X2130">
        <v>139.547</v>
      </c>
      <c r="Y2130">
        <v>13</v>
      </c>
    </row>
    <row r="2131" spans="1:25" hidden="1" x14ac:dyDescent="0.25">
      <c r="A2131" t="s">
        <v>81</v>
      </c>
      <c r="B2131" t="s">
        <v>82</v>
      </c>
      <c r="C2131" s="1">
        <v>43926</v>
      </c>
      <c r="D2131">
        <v>37</v>
      </c>
      <c r="E2131">
        <v>2</v>
      </c>
      <c r="F2131">
        <v>0</v>
      </c>
      <c r="G2131">
        <v>0</v>
      </c>
      <c r="H2131">
        <v>594.15800000000002</v>
      </c>
      <c r="I2131">
        <v>32.116999999999997</v>
      </c>
      <c r="J2131">
        <v>0</v>
      </c>
      <c r="K2131">
        <v>0</v>
      </c>
      <c r="Q2131">
        <v>62273</v>
      </c>
      <c r="R2131">
        <v>1308.82</v>
      </c>
      <c r="V2131">
        <v>50669.315000000002</v>
      </c>
      <c r="X2131">
        <v>139.547</v>
      </c>
      <c r="Y2131">
        <v>13</v>
      </c>
    </row>
    <row r="2132" spans="1:25" hidden="1" x14ac:dyDescent="0.25">
      <c r="A2132" t="s">
        <v>81</v>
      </c>
      <c r="B2132" t="s">
        <v>82</v>
      </c>
      <c r="C2132" s="1">
        <v>43927</v>
      </c>
      <c r="D2132">
        <v>37</v>
      </c>
      <c r="E2132">
        <v>0</v>
      </c>
      <c r="F2132">
        <v>0</v>
      </c>
      <c r="G2132">
        <v>0</v>
      </c>
      <c r="H2132">
        <v>594.15800000000002</v>
      </c>
      <c r="I2132">
        <v>0</v>
      </c>
      <c r="J2132">
        <v>0</v>
      </c>
      <c r="K2132">
        <v>0</v>
      </c>
      <c r="Q2132">
        <v>62273</v>
      </c>
      <c r="R2132">
        <v>1308.82</v>
      </c>
      <c r="V2132">
        <v>50669.315000000002</v>
      </c>
      <c r="X2132">
        <v>139.547</v>
      </c>
      <c r="Y2132">
        <v>13</v>
      </c>
    </row>
    <row r="2133" spans="1:25" hidden="1" x14ac:dyDescent="0.25">
      <c r="A2133" t="s">
        <v>81</v>
      </c>
      <c r="B2133" t="s">
        <v>82</v>
      </c>
      <c r="C2133" s="1">
        <v>43928</v>
      </c>
      <c r="D2133">
        <v>39</v>
      </c>
      <c r="E2133">
        <v>2</v>
      </c>
      <c r="F2133">
        <v>2</v>
      </c>
      <c r="G2133">
        <v>2</v>
      </c>
      <c r="H2133">
        <v>626.27499999999998</v>
      </c>
      <c r="I2133">
        <v>32.116999999999997</v>
      </c>
      <c r="J2133">
        <v>32.116999999999997</v>
      </c>
      <c r="K2133">
        <v>32.116999999999997</v>
      </c>
      <c r="Q2133">
        <v>62273</v>
      </c>
      <c r="R2133">
        <v>1308.82</v>
      </c>
      <c r="V2133">
        <v>50669.315000000002</v>
      </c>
      <c r="X2133">
        <v>139.547</v>
      </c>
      <c r="Y2133">
        <v>13</v>
      </c>
    </row>
    <row r="2134" spans="1:25" hidden="1" x14ac:dyDescent="0.25">
      <c r="A2134" t="s">
        <v>81</v>
      </c>
      <c r="B2134" t="s">
        <v>82</v>
      </c>
      <c r="C2134" s="1">
        <v>43929</v>
      </c>
      <c r="D2134">
        <v>39</v>
      </c>
      <c r="E2134">
        <v>0</v>
      </c>
      <c r="F2134">
        <v>2</v>
      </c>
      <c r="G2134">
        <v>0</v>
      </c>
      <c r="H2134">
        <v>626.27499999999998</v>
      </c>
      <c r="I2134">
        <v>0</v>
      </c>
      <c r="J2134">
        <v>32.116999999999997</v>
      </c>
      <c r="K2134">
        <v>0</v>
      </c>
      <c r="Q2134">
        <v>62273</v>
      </c>
      <c r="R2134">
        <v>1308.82</v>
      </c>
      <c r="V2134">
        <v>50669.315000000002</v>
      </c>
      <c r="X2134">
        <v>139.547</v>
      </c>
      <c r="Y2134">
        <v>13</v>
      </c>
    </row>
    <row r="2135" spans="1:25" hidden="1" x14ac:dyDescent="0.25">
      <c r="A2135" t="s">
        <v>81</v>
      </c>
      <c r="B2135" t="s">
        <v>82</v>
      </c>
      <c r="C2135" s="1">
        <v>43930</v>
      </c>
      <c r="D2135">
        <v>39</v>
      </c>
      <c r="E2135">
        <v>0</v>
      </c>
      <c r="F2135">
        <v>3</v>
      </c>
      <c r="G2135">
        <v>1</v>
      </c>
      <c r="H2135">
        <v>626.27499999999998</v>
      </c>
      <c r="I2135">
        <v>0</v>
      </c>
      <c r="J2135">
        <v>48.174999999999997</v>
      </c>
      <c r="K2135">
        <v>16.058</v>
      </c>
      <c r="Q2135">
        <v>62273</v>
      </c>
      <c r="R2135">
        <v>1308.82</v>
      </c>
      <c r="V2135">
        <v>50669.315000000002</v>
      </c>
      <c r="X2135">
        <v>139.547</v>
      </c>
      <c r="Y2135">
        <v>13</v>
      </c>
    </row>
    <row r="2136" spans="1:25" hidden="1" x14ac:dyDescent="0.25">
      <c r="A2136" t="s">
        <v>81</v>
      </c>
      <c r="B2136" t="s">
        <v>82</v>
      </c>
      <c r="C2136" s="1">
        <v>43931</v>
      </c>
      <c r="D2136">
        <v>48</v>
      </c>
      <c r="E2136">
        <v>9</v>
      </c>
      <c r="F2136">
        <v>4</v>
      </c>
      <c r="G2136">
        <v>1</v>
      </c>
      <c r="H2136">
        <v>770.8</v>
      </c>
      <c r="I2136">
        <v>144.52500000000001</v>
      </c>
      <c r="J2136">
        <v>64.233000000000004</v>
      </c>
      <c r="K2136">
        <v>16.058</v>
      </c>
      <c r="Q2136">
        <v>62273</v>
      </c>
      <c r="R2136">
        <v>1308.82</v>
      </c>
      <c r="V2136">
        <v>50669.315000000002</v>
      </c>
      <c r="X2136">
        <v>139.547</v>
      </c>
      <c r="Y2136">
        <v>13</v>
      </c>
    </row>
    <row r="2137" spans="1:25" hidden="1" x14ac:dyDescent="0.25">
      <c r="A2137" t="s">
        <v>81</v>
      </c>
      <c r="B2137" t="s">
        <v>82</v>
      </c>
      <c r="C2137" s="1">
        <v>43932</v>
      </c>
      <c r="D2137">
        <v>48</v>
      </c>
      <c r="E2137">
        <v>0</v>
      </c>
      <c r="F2137">
        <v>4</v>
      </c>
      <c r="G2137">
        <v>0</v>
      </c>
      <c r="H2137">
        <v>770.8</v>
      </c>
      <c r="I2137">
        <v>0</v>
      </c>
      <c r="J2137">
        <v>64.233000000000004</v>
      </c>
      <c r="K2137">
        <v>0</v>
      </c>
      <c r="Q2137">
        <v>62273</v>
      </c>
      <c r="R2137">
        <v>1308.82</v>
      </c>
      <c r="V2137">
        <v>50669.315000000002</v>
      </c>
      <c r="X2137">
        <v>139.547</v>
      </c>
      <c r="Y2137">
        <v>13</v>
      </c>
    </row>
    <row r="2138" spans="1:25" hidden="1" x14ac:dyDescent="0.25">
      <c r="A2138" t="s">
        <v>81</v>
      </c>
      <c r="B2138" t="s">
        <v>82</v>
      </c>
      <c r="C2138" s="1">
        <v>43933</v>
      </c>
      <c r="D2138">
        <v>50</v>
      </c>
      <c r="E2138">
        <v>2</v>
      </c>
      <c r="F2138">
        <v>4</v>
      </c>
      <c r="G2138">
        <v>0</v>
      </c>
      <c r="H2138">
        <v>802.91600000000005</v>
      </c>
      <c r="I2138">
        <v>32.116999999999997</v>
      </c>
      <c r="J2138">
        <v>64.233000000000004</v>
      </c>
      <c r="K2138">
        <v>0</v>
      </c>
      <c r="Q2138">
        <v>62273</v>
      </c>
      <c r="R2138">
        <v>1308.82</v>
      </c>
      <c r="V2138">
        <v>50669.315000000002</v>
      </c>
      <c r="X2138">
        <v>139.547</v>
      </c>
      <c r="Y2138">
        <v>13</v>
      </c>
    </row>
    <row r="2139" spans="1:25" hidden="1" x14ac:dyDescent="0.25">
      <c r="A2139" t="s">
        <v>81</v>
      </c>
      <c r="B2139" t="s">
        <v>82</v>
      </c>
      <c r="C2139" s="1">
        <v>43934</v>
      </c>
      <c r="D2139">
        <v>57</v>
      </c>
      <c r="E2139">
        <v>7</v>
      </c>
      <c r="F2139">
        <v>4</v>
      </c>
      <c r="G2139">
        <v>0</v>
      </c>
      <c r="H2139">
        <v>915.32399999999996</v>
      </c>
      <c r="I2139">
        <v>112.408</v>
      </c>
      <c r="J2139">
        <v>64.233000000000004</v>
      </c>
      <c r="K2139">
        <v>0</v>
      </c>
      <c r="Q2139">
        <v>62273</v>
      </c>
      <c r="R2139">
        <v>1308.82</v>
      </c>
      <c r="V2139">
        <v>50669.315000000002</v>
      </c>
      <c r="X2139">
        <v>139.547</v>
      </c>
      <c r="Y2139">
        <v>13</v>
      </c>
    </row>
    <row r="2140" spans="1:25" hidden="1" x14ac:dyDescent="0.25">
      <c r="A2140" t="s">
        <v>81</v>
      </c>
      <c r="B2140" t="s">
        <v>82</v>
      </c>
      <c r="C2140" s="1">
        <v>43935</v>
      </c>
      <c r="D2140">
        <v>57</v>
      </c>
      <c r="E2140">
        <v>0</v>
      </c>
      <c r="F2140">
        <v>4</v>
      </c>
      <c r="G2140">
        <v>0</v>
      </c>
      <c r="H2140">
        <v>915.32399999999996</v>
      </c>
      <c r="I2140">
        <v>0</v>
      </c>
      <c r="J2140">
        <v>64.233000000000004</v>
      </c>
      <c r="K2140">
        <v>0</v>
      </c>
      <c r="Q2140">
        <v>62273</v>
      </c>
      <c r="R2140">
        <v>1308.82</v>
      </c>
      <c r="V2140">
        <v>50669.315000000002</v>
      </c>
      <c r="X2140">
        <v>139.547</v>
      </c>
      <c r="Y2140">
        <v>13</v>
      </c>
    </row>
    <row r="2141" spans="1:25" hidden="1" x14ac:dyDescent="0.25">
      <c r="A2141" t="s">
        <v>81</v>
      </c>
      <c r="B2141" t="s">
        <v>82</v>
      </c>
      <c r="C2141" s="1">
        <v>43936</v>
      </c>
      <c r="D2141">
        <v>57</v>
      </c>
      <c r="E2141">
        <v>0</v>
      </c>
      <c r="F2141">
        <v>5</v>
      </c>
      <c r="G2141">
        <v>1</v>
      </c>
      <c r="H2141">
        <v>915.32399999999996</v>
      </c>
      <c r="I2141">
        <v>0</v>
      </c>
      <c r="J2141">
        <v>80.292000000000002</v>
      </c>
      <c r="K2141">
        <v>16.058</v>
      </c>
      <c r="Q2141">
        <v>62273</v>
      </c>
      <c r="R2141">
        <v>1308.82</v>
      </c>
      <c r="V2141">
        <v>50669.315000000002</v>
      </c>
      <c r="X2141">
        <v>139.547</v>
      </c>
      <c r="Y2141">
        <v>13</v>
      </c>
    </row>
    <row r="2142" spans="1:25" hidden="1" x14ac:dyDescent="0.25">
      <c r="A2142" t="s">
        <v>81</v>
      </c>
      <c r="B2142" t="s">
        <v>82</v>
      </c>
      <c r="C2142" s="1">
        <v>43937</v>
      </c>
      <c r="D2142">
        <v>81</v>
      </c>
      <c r="E2142">
        <v>24</v>
      </c>
      <c r="F2142">
        <v>5</v>
      </c>
      <c r="G2142">
        <v>0</v>
      </c>
      <c r="H2142">
        <v>1300.7239999999999</v>
      </c>
      <c r="I2142">
        <v>385.4</v>
      </c>
      <c r="J2142">
        <v>80.292000000000002</v>
      </c>
      <c r="K2142">
        <v>0</v>
      </c>
      <c r="Q2142">
        <v>62273</v>
      </c>
      <c r="R2142">
        <v>1308.82</v>
      </c>
      <c r="V2142">
        <v>50669.315000000002</v>
      </c>
      <c r="X2142">
        <v>139.547</v>
      </c>
      <c r="Y2142">
        <v>13</v>
      </c>
    </row>
    <row r="2143" spans="1:25" hidden="1" x14ac:dyDescent="0.25">
      <c r="A2143" t="s">
        <v>81</v>
      </c>
      <c r="B2143" t="s">
        <v>82</v>
      </c>
      <c r="C2143" s="1">
        <v>43938</v>
      </c>
      <c r="D2143">
        <v>83</v>
      </c>
      <c r="E2143">
        <v>2</v>
      </c>
      <c r="F2143">
        <v>5</v>
      </c>
      <c r="G2143">
        <v>0</v>
      </c>
      <c r="H2143">
        <v>1332.8409999999999</v>
      </c>
      <c r="I2143">
        <v>32.116999999999997</v>
      </c>
      <c r="J2143">
        <v>80.292000000000002</v>
      </c>
      <c r="K2143">
        <v>0</v>
      </c>
      <c r="Q2143">
        <v>62273</v>
      </c>
      <c r="R2143">
        <v>1308.82</v>
      </c>
      <c r="V2143">
        <v>50669.315000000002</v>
      </c>
      <c r="X2143">
        <v>139.547</v>
      </c>
      <c r="Y2143">
        <v>13</v>
      </c>
    </row>
    <row r="2144" spans="1:25" hidden="1" x14ac:dyDescent="0.25">
      <c r="A2144" t="s">
        <v>81</v>
      </c>
      <c r="B2144" t="s">
        <v>82</v>
      </c>
      <c r="C2144" s="1">
        <v>43939</v>
      </c>
      <c r="D2144">
        <v>83</v>
      </c>
      <c r="E2144">
        <v>0</v>
      </c>
      <c r="F2144">
        <v>5</v>
      </c>
      <c r="G2144">
        <v>0</v>
      </c>
      <c r="H2144">
        <v>1332.8409999999999</v>
      </c>
      <c r="I2144">
        <v>0</v>
      </c>
      <c r="J2144">
        <v>80.292000000000002</v>
      </c>
      <c r="K2144">
        <v>0</v>
      </c>
      <c r="Q2144">
        <v>62273</v>
      </c>
      <c r="R2144">
        <v>1308.82</v>
      </c>
      <c r="V2144">
        <v>50669.315000000002</v>
      </c>
      <c r="X2144">
        <v>139.547</v>
      </c>
      <c r="Y2144">
        <v>13</v>
      </c>
    </row>
    <row r="2145" spans="1:25" hidden="1" x14ac:dyDescent="0.25">
      <c r="A2145" t="s">
        <v>81</v>
      </c>
      <c r="B2145" t="s">
        <v>82</v>
      </c>
      <c r="C2145" s="1">
        <v>43940</v>
      </c>
      <c r="D2145">
        <v>86</v>
      </c>
      <c r="E2145">
        <v>3</v>
      </c>
      <c r="F2145">
        <v>5</v>
      </c>
      <c r="G2145">
        <v>0</v>
      </c>
      <c r="H2145">
        <v>1381.0160000000001</v>
      </c>
      <c r="I2145">
        <v>48.174999999999997</v>
      </c>
      <c r="J2145">
        <v>80.292000000000002</v>
      </c>
      <c r="K2145">
        <v>0</v>
      </c>
      <c r="Q2145">
        <v>62273</v>
      </c>
      <c r="R2145">
        <v>1308.82</v>
      </c>
      <c r="V2145">
        <v>50669.315000000002</v>
      </c>
      <c r="X2145">
        <v>139.547</v>
      </c>
      <c r="Y2145">
        <v>13</v>
      </c>
    </row>
    <row r="2146" spans="1:25" hidden="1" x14ac:dyDescent="0.25">
      <c r="A2146" t="s">
        <v>81</v>
      </c>
      <c r="B2146" t="s">
        <v>82</v>
      </c>
      <c r="C2146" s="1">
        <v>43941</v>
      </c>
      <c r="D2146">
        <v>86</v>
      </c>
      <c r="E2146">
        <v>0</v>
      </c>
      <c r="F2146">
        <v>5</v>
      </c>
      <c r="G2146">
        <v>0</v>
      </c>
      <c r="H2146">
        <v>1381.0160000000001</v>
      </c>
      <c r="I2146">
        <v>0</v>
      </c>
      <c r="J2146">
        <v>80.292000000000002</v>
      </c>
      <c r="K2146">
        <v>0</v>
      </c>
      <c r="Q2146">
        <v>62273</v>
      </c>
      <c r="R2146">
        <v>1308.82</v>
      </c>
      <c r="V2146">
        <v>50669.315000000002</v>
      </c>
      <c r="X2146">
        <v>139.547</v>
      </c>
      <c r="Y2146">
        <v>13</v>
      </c>
    </row>
    <row r="2147" spans="1:25" hidden="1" x14ac:dyDescent="0.25">
      <c r="A2147" t="s">
        <v>81</v>
      </c>
      <c r="B2147" t="s">
        <v>82</v>
      </c>
      <c r="C2147" s="1">
        <v>43942</v>
      </c>
      <c r="D2147">
        <v>86</v>
      </c>
      <c r="E2147">
        <v>0</v>
      </c>
      <c r="F2147">
        <v>5</v>
      </c>
      <c r="G2147">
        <v>0</v>
      </c>
      <c r="H2147">
        <v>1381.0160000000001</v>
      </c>
      <c r="I2147">
        <v>0</v>
      </c>
      <c r="J2147">
        <v>80.292000000000002</v>
      </c>
      <c r="K2147">
        <v>0</v>
      </c>
      <c r="Q2147">
        <v>62273</v>
      </c>
      <c r="R2147">
        <v>1308.82</v>
      </c>
      <c r="V2147">
        <v>50669.315000000002</v>
      </c>
      <c r="X2147">
        <v>139.547</v>
      </c>
      <c r="Y2147">
        <v>13</v>
      </c>
    </row>
    <row r="2148" spans="1:25" hidden="1" x14ac:dyDescent="0.25">
      <c r="A2148" t="s">
        <v>81</v>
      </c>
      <c r="B2148" t="s">
        <v>82</v>
      </c>
      <c r="C2148" s="1">
        <v>43943</v>
      </c>
      <c r="D2148">
        <v>98</v>
      </c>
      <c r="E2148">
        <v>12</v>
      </c>
      <c r="F2148">
        <v>5</v>
      </c>
      <c r="G2148">
        <v>0</v>
      </c>
      <c r="H2148">
        <v>1573.7159999999999</v>
      </c>
      <c r="I2148">
        <v>192.7</v>
      </c>
      <c r="J2148">
        <v>80.292000000000002</v>
      </c>
      <c r="K2148">
        <v>0</v>
      </c>
      <c r="Q2148">
        <v>62273</v>
      </c>
      <c r="R2148">
        <v>1308.82</v>
      </c>
      <c r="V2148">
        <v>50669.315000000002</v>
      </c>
      <c r="X2148">
        <v>139.547</v>
      </c>
      <c r="Y2148">
        <v>13</v>
      </c>
    </row>
    <row r="2149" spans="1:25" hidden="1" x14ac:dyDescent="0.25">
      <c r="A2149" t="s">
        <v>81</v>
      </c>
      <c r="B2149" t="s">
        <v>82</v>
      </c>
      <c r="C2149" s="1">
        <v>43944</v>
      </c>
      <c r="D2149">
        <v>99</v>
      </c>
      <c r="E2149">
        <v>1</v>
      </c>
      <c r="F2149">
        <v>5</v>
      </c>
      <c r="G2149">
        <v>0</v>
      </c>
      <c r="H2149">
        <v>1589.7739999999999</v>
      </c>
      <c r="I2149">
        <v>16.058</v>
      </c>
      <c r="J2149">
        <v>80.292000000000002</v>
      </c>
      <c r="K2149">
        <v>0</v>
      </c>
      <c r="Q2149">
        <v>62273</v>
      </c>
      <c r="R2149">
        <v>1308.82</v>
      </c>
      <c r="V2149">
        <v>50669.315000000002</v>
      </c>
      <c r="X2149">
        <v>139.547</v>
      </c>
      <c r="Y2149">
        <v>13</v>
      </c>
    </row>
    <row r="2150" spans="1:25" hidden="1" x14ac:dyDescent="0.25">
      <c r="A2150" t="s">
        <v>81</v>
      </c>
      <c r="B2150" t="s">
        <v>82</v>
      </c>
      <c r="C2150" s="1">
        <v>43945</v>
      </c>
      <c r="D2150">
        <v>99</v>
      </c>
      <c r="E2150">
        <v>0</v>
      </c>
      <c r="F2150">
        <v>5</v>
      </c>
      <c r="G2150">
        <v>0</v>
      </c>
      <c r="H2150">
        <v>1589.7739999999999</v>
      </c>
      <c r="I2150">
        <v>0</v>
      </c>
      <c r="J2150">
        <v>80.292000000000002</v>
      </c>
      <c r="K2150">
        <v>0</v>
      </c>
      <c r="Q2150">
        <v>62273</v>
      </c>
      <c r="R2150">
        <v>1308.82</v>
      </c>
      <c r="V2150">
        <v>50669.315000000002</v>
      </c>
      <c r="X2150">
        <v>139.547</v>
      </c>
      <c r="Y2150">
        <v>13</v>
      </c>
    </row>
    <row r="2151" spans="1:25" hidden="1" x14ac:dyDescent="0.25">
      <c r="A2151" t="s">
        <v>81</v>
      </c>
      <c r="B2151" t="s">
        <v>82</v>
      </c>
      <c r="C2151" s="1">
        <v>43946</v>
      </c>
      <c r="D2151">
        <v>99</v>
      </c>
      <c r="E2151">
        <v>0</v>
      </c>
      <c r="F2151">
        <v>5</v>
      </c>
      <c r="G2151">
        <v>0</v>
      </c>
      <c r="H2151">
        <v>1589.7739999999999</v>
      </c>
      <c r="I2151">
        <v>0</v>
      </c>
      <c r="J2151">
        <v>80.292000000000002</v>
      </c>
      <c r="K2151">
        <v>0</v>
      </c>
      <c r="Q2151">
        <v>62273</v>
      </c>
      <c r="R2151">
        <v>1308.82</v>
      </c>
      <c r="V2151">
        <v>50669.315000000002</v>
      </c>
      <c r="X2151">
        <v>139.547</v>
      </c>
      <c r="Y2151">
        <v>13</v>
      </c>
    </row>
    <row r="2152" spans="1:25" hidden="1" x14ac:dyDescent="0.25">
      <c r="A2152" t="s">
        <v>81</v>
      </c>
      <c r="B2152" t="s">
        <v>82</v>
      </c>
      <c r="C2152" s="1">
        <v>43947</v>
      </c>
      <c r="D2152">
        <v>99</v>
      </c>
      <c r="E2152">
        <v>0</v>
      </c>
      <c r="F2152">
        <v>5</v>
      </c>
      <c r="G2152">
        <v>0</v>
      </c>
      <c r="H2152">
        <v>1589.7739999999999</v>
      </c>
      <c r="I2152">
        <v>0</v>
      </c>
      <c r="J2152">
        <v>80.292000000000002</v>
      </c>
      <c r="K2152">
        <v>0</v>
      </c>
      <c r="Q2152">
        <v>62273</v>
      </c>
      <c r="R2152">
        <v>1308.82</v>
      </c>
      <c r="V2152">
        <v>50669.315000000002</v>
      </c>
      <c r="X2152">
        <v>139.547</v>
      </c>
      <c r="Y2152">
        <v>13</v>
      </c>
    </row>
    <row r="2153" spans="1:25" hidden="1" x14ac:dyDescent="0.25">
      <c r="A2153" t="s">
        <v>81</v>
      </c>
      <c r="B2153" t="s">
        <v>82</v>
      </c>
      <c r="C2153" s="1">
        <v>43948</v>
      </c>
      <c r="D2153">
        <v>109</v>
      </c>
      <c r="E2153">
        <v>10</v>
      </c>
      <c r="F2153">
        <v>5</v>
      </c>
      <c r="G2153">
        <v>0</v>
      </c>
      <c r="H2153">
        <v>1750.357</v>
      </c>
      <c r="I2153">
        <v>160.583</v>
      </c>
      <c r="J2153">
        <v>80.292000000000002</v>
      </c>
      <c r="K2153">
        <v>0</v>
      </c>
      <c r="Q2153">
        <v>62273</v>
      </c>
      <c r="R2153">
        <v>1308.82</v>
      </c>
      <c r="V2153">
        <v>50669.315000000002</v>
      </c>
      <c r="X2153">
        <v>139.547</v>
      </c>
      <c r="Y2153">
        <v>13</v>
      </c>
    </row>
    <row r="2154" spans="1:25" hidden="1" x14ac:dyDescent="0.25">
      <c r="A2154" t="s">
        <v>81</v>
      </c>
      <c r="B2154" t="s">
        <v>82</v>
      </c>
      <c r="C2154" s="1">
        <v>43949</v>
      </c>
      <c r="D2154">
        <v>110</v>
      </c>
      <c r="E2154">
        <v>1</v>
      </c>
      <c r="F2154">
        <v>6</v>
      </c>
      <c r="G2154">
        <v>1</v>
      </c>
      <c r="H2154">
        <v>1766.4159999999999</v>
      </c>
      <c r="I2154">
        <v>16.058</v>
      </c>
      <c r="J2154">
        <v>96.35</v>
      </c>
      <c r="K2154">
        <v>16.058</v>
      </c>
      <c r="Q2154">
        <v>62273</v>
      </c>
      <c r="R2154">
        <v>1308.82</v>
      </c>
      <c r="V2154">
        <v>50669.315000000002</v>
      </c>
      <c r="X2154">
        <v>139.547</v>
      </c>
      <c r="Y2154">
        <v>13</v>
      </c>
    </row>
    <row r="2155" spans="1:25" hidden="1" x14ac:dyDescent="0.25">
      <c r="A2155" t="s">
        <v>81</v>
      </c>
      <c r="B2155" t="s">
        <v>82</v>
      </c>
      <c r="C2155" s="1">
        <v>43950</v>
      </c>
      <c r="D2155">
        <v>110</v>
      </c>
      <c r="E2155">
        <v>0</v>
      </c>
      <c r="F2155">
        <v>6</v>
      </c>
      <c r="G2155">
        <v>0</v>
      </c>
      <c r="H2155">
        <v>1766.4159999999999</v>
      </c>
      <c r="I2155">
        <v>0</v>
      </c>
      <c r="J2155">
        <v>96.35</v>
      </c>
      <c r="K2155">
        <v>0</v>
      </c>
      <c r="Q2155">
        <v>62273</v>
      </c>
      <c r="R2155">
        <v>1308.82</v>
      </c>
      <c r="V2155">
        <v>50669.315000000002</v>
      </c>
      <c r="X2155">
        <v>139.547</v>
      </c>
      <c r="Y2155">
        <v>13</v>
      </c>
    </row>
    <row r="2156" spans="1:25" hidden="1" x14ac:dyDescent="0.25">
      <c r="A2156" t="s">
        <v>81</v>
      </c>
      <c r="B2156" t="s">
        <v>82</v>
      </c>
      <c r="C2156" s="1">
        <v>43951</v>
      </c>
      <c r="D2156">
        <v>111</v>
      </c>
      <c r="E2156">
        <v>1</v>
      </c>
      <c r="F2156">
        <v>6</v>
      </c>
      <c r="G2156">
        <v>0</v>
      </c>
      <c r="H2156">
        <v>1782.4739999999999</v>
      </c>
      <c r="I2156">
        <v>16.058</v>
      </c>
      <c r="J2156">
        <v>96.35</v>
      </c>
      <c r="K2156">
        <v>0</v>
      </c>
      <c r="Q2156">
        <v>62273</v>
      </c>
      <c r="R2156">
        <v>1308.82</v>
      </c>
      <c r="V2156">
        <v>50669.315000000002</v>
      </c>
      <c r="X2156">
        <v>139.547</v>
      </c>
      <c r="Y2156">
        <v>13</v>
      </c>
    </row>
    <row r="2157" spans="1:25" hidden="1" x14ac:dyDescent="0.25">
      <c r="A2157" t="s">
        <v>81</v>
      </c>
      <c r="B2157" t="s">
        <v>82</v>
      </c>
      <c r="C2157" s="1">
        <v>43952</v>
      </c>
      <c r="D2157">
        <v>114</v>
      </c>
      <c r="E2157">
        <v>3</v>
      </c>
      <c r="F2157">
        <v>6</v>
      </c>
      <c r="G2157">
        <v>0</v>
      </c>
      <c r="H2157">
        <v>1830.6489999999999</v>
      </c>
      <c r="I2157">
        <v>48.174999999999997</v>
      </c>
      <c r="J2157">
        <v>96.35</v>
      </c>
      <c r="K2157">
        <v>0</v>
      </c>
      <c r="Q2157">
        <v>62273</v>
      </c>
      <c r="R2157">
        <v>1308.82</v>
      </c>
      <c r="V2157">
        <v>50669.315000000002</v>
      </c>
      <c r="X2157">
        <v>139.547</v>
      </c>
      <c r="Y2157">
        <v>13</v>
      </c>
    </row>
    <row r="2158" spans="1:25" hidden="1" x14ac:dyDescent="0.25">
      <c r="A2158" t="s">
        <v>81</v>
      </c>
      <c r="B2158" t="s">
        <v>82</v>
      </c>
      <c r="C2158" s="1">
        <v>43953</v>
      </c>
      <c r="D2158">
        <v>114</v>
      </c>
      <c r="E2158">
        <v>0</v>
      </c>
      <c r="F2158">
        <v>6</v>
      </c>
      <c r="G2158">
        <v>0</v>
      </c>
      <c r="H2158">
        <v>1830.6489999999999</v>
      </c>
      <c r="I2158">
        <v>0</v>
      </c>
      <c r="J2158">
        <v>96.35</v>
      </c>
      <c r="K2158">
        <v>0</v>
      </c>
      <c r="Q2158">
        <v>62273</v>
      </c>
      <c r="R2158">
        <v>1308.82</v>
      </c>
      <c r="V2158">
        <v>50669.315000000002</v>
      </c>
      <c r="X2158">
        <v>139.547</v>
      </c>
      <c r="Y2158">
        <v>13</v>
      </c>
    </row>
    <row r="2159" spans="1:25" hidden="1" x14ac:dyDescent="0.25">
      <c r="A2159" t="s">
        <v>81</v>
      </c>
      <c r="B2159" t="s">
        <v>82</v>
      </c>
      <c r="C2159" s="1">
        <v>43954</v>
      </c>
      <c r="D2159">
        <v>114</v>
      </c>
      <c r="E2159">
        <v>0</v>
      </c>
      <c r="F2159">
        <v>7</v>
      </c>
      <c r="G2159">
        <v>1</v>
      </c>
      <c r="H2159">
        <v>1830.6489999999999</v>
      </c>
      <c r="I2159">
        <v>0</v>
      </c>
      <c r="J2159">
        <v>112.408</v>
      </c>
      <c r="K2159">
        <v>16.058</v>
      </c>
      <c r="Q2159">
        <v>62273</v>
      </c>
      <c r="R2159">
        <v>1308.82</v>
      </c>
      <c r="V2159">
        <v>50669.315000000002</v>
      </c>
      <c r="X2159">
        <v>139.547</v>
      </c>
      <c r="Y2159">
        <v>13</v>
      </c>
    </row>
    <row r="2160" spans="1:25" hidden="1" x14ac:dyDescent="0.25">
      <c r="A2160" t="s">
        <v>81</v>
      </c>
      <c r="B2160" t="s">
        <v>82</v>
      </c>
      <c r="C2160" s="1">
        <v>43955</v>
      </c>
      <c r="D2160">
        <v>115</v>
      </c>
      <c r="E2160">
        <v>1</v>
      </c>
      <c r="F2160">
        <v>7</v>
      </c>
      <c r="G2160">
        <v>0</v>
      </c>
      <c r="H2160">
        <v>1846.7070000000001</v>
      </c>
      <c r="I2160">
        <v>16.058</v>
      </c>
      <c r="J2160">
        <v>112.408</v>
      </c>
      <c r="K2160">
        <v>0</v>
      </c>
      <c r="Q2160">
        <v>62273</v>
      </c>
      <c r="R2160">
        <v>1308.82</v>
      </c>
      <c r="V2160">
        <v>50669.315000000002</v>
      </c>
      <c r="X2160">
        <v>139.547</v>
      </c>
      <c r="Y2160">
        <v>13</v>
      </c>
    </row>
    <row r="2161" spans="1:29" hidden="1" x14ac:dyDescent="0.25">
      <c r="A2161" t="s">
        <v>81</v>
      </c>
      <c r="B2161" t="s">
        <v>82</v>
      </c>
      <c r="C2161" s="1">
        <v>43956</v>
      </c>
      <c r="D2161">
        <v>115</v>
      </c>
      <c r="E2161">
        <v>0</v>
      </c>
      <c r="F2161">
        <v>7</v>
      </c>
      <c r="G2161">
        <v>0</v>
      </c>
      <c r="H2161">
        <v>1846.7070000000001</v>
      </c>
      <c r="I2161">
        <v>0</v>
      </c>
      <c r="J2161">
        <v>112.408</v>
      </c>
      <c r="K2161">
        <v>0</v>
      </c>
      <c r="Q2161">
        <v>62273</v>
      </c>
      <c r="R2161">
        <v>1308.82</v>
      </c>
      <c r="V2161">
        <v>50669.315000000002</v>
      </c>
      <c r="X2161">
        <v>139.547</v>
      </c>
      <c r="Y2161">
        <v>13</v>
      </c>
    </row>
    <row r="2162" spans="1:29" hidden="1" x14ac:dyDescent="0.25">
      <c r="A2162" t="s">
        <v>81</v>
      </c>
      <c r="B2162" t="s">
        <v>82</v>
      </c>
      <c r="C2162" s="1">
        <v>43957</v>
      </c>
      <c r="D2162">
        <v>115</v>
      </c>
      <c r="E2162">
        <v>0</v>
      </c>
      <c r="F2162">
        <v>7</v>
      </c>
      <c r="G2162">
        <v>0</v>
      </c>
      <c r="H2162">
        <v>1846.7070000000001</v>
      </c>
      <c r="I2162">
        <v>0</v>
      </c>
      <c r="J2162">
        <v>112.408</v>
      </c>
      <c r="K2162">
        <v>0</v>
      </c>
      <c r="Q2162">
        <v>62273</v>
      </c>
      <c r="R2162">
        <v>1308.82</v>
      </c>
      <c r="V2162">
        <v>50669.315000000002</v>
      </c>
      <c r="X2162">
        <v>139.547</v>
      </c>
      <c r="Y2162">
        <v>13</v>
      </c>
    </row>
    <row r="2163" spans="1:29" hidden="1" x14ac:dyDescent="0.25">
      <c r="A2163" t="s">
        <v>81</v>
      </c>
      <c r="B2163" t="s">
        <v>82</v>
      </c>
      <c r="C2163" s="1">
        <v>43958</v>
      </c>
      <c r="D2163">
        <v>118</v>
      </c>
      <c r="E2163">
        <v>3</v>
      </c>
      <c r="F2163">
        <v>7</v>
      </c>
      <c r="G2163">
        <v>0</v>
      </c>
      <c r="H2163">
        <v>1894.8820000000001</v>
      </c>
      <c r="I2163">
        <v>48.174999999999997</v>
      </c>
      <c r="J2163">
        <v>112.408</v>
      </c>
      <c r="K2163">
        <v>0</v>
      </c>
      <c r="Q2163">
        <v>62273</v>
      </c>
      <c r="R2163">
        <v>1308.82</v>
      </c>
      <c r="V2163">
        <v>50669.315000000002</v>
      </c>
      <c r="X2163">
        <v>139.547</v>
      </c>
      <c r="Y2163">
        <v>13</v>
      </c>
    </row>
    <row r="2164" spans="1:29" hidden="1" x14ac:dyDescent="0.25">
      <c r="A2164" t="s">
        <v>81</v>
      </c>
      <c r="B2164" t="s">
        <v>82</v>
      </c>
      <c r="C2164" s="1">
        <v>43959</v>
      </c>
      <c r="D2164">
        <v>118</v>
      </c>
      <c r="E2164">
        <v>0</v>
      </c>
      <c r="F2164">
        <v>7</v>
      </c>
      <c r="G2164">
        <v>0</v>
      </c>
      <c r="H2164">
        <v>1894.8820000000001</v>
      </c>
      <c r="I2164">
        <v>0</v>
      </c>
      <c r="J2164">
        <v>112.408</v>
      </c>
      <c r="K2164">
        <v>0</v>
      </c>
      <c r="Q2164">
        <v>62273</v>
      </c>
      <c r="R2164">
        <v>1308.82</v>
      </c>
      <c r="V2164">
        <v>50669.315000000002</v>
      </c>
      <c r="X2164">
        <v>139.547</v>
      </c>
      <c r="Y2164">
        <v>13</v>
      </c>
    </row>
    <row r="2165" spans="1:29" hidden="1" x14ac:dyDescent="0.25">
      <c r="A2165" t="s">
        <v>81</v>
      </c>
      <c r="B2165" t="s">
        <v>82</v>
      </c>
      <c r="C2165" s="1">
        <v>43960</v>
      </c>
      <c r="D2165">
        <v>118</v>
      </c>
      <c r="E2165">
        <v>0</v>
      </c>
      <c r="F2165">
        <v>7</v>
      </c>
      <c r="G2165">
        <v>0</v>
      </c>
      <c r="H2165">
        <v>1894.8820000000001</v>
      </c>
      <c r="I2165">
        <v>0</v>
      </c>
      <c r="J2165">
        <v>112.408</v>
      </c>
      <c r="K2165">
        <v>0</v>
      </c>
      <c r="Q2165">
        <v>62273</v>
      </c>
      <c r="R2165">
        <v>1308.82</v>
      </c>
      <c r="V2165">
        <v>50669.315000000002</v>
      </c>
      <c r="X2165">
        <v>139.547</v>
      </c>
      <c r="Y2165">
        <v>13</v>
      </c>
    </row>
    <row r="2166" spans="1:29" hidden="1" x14ac:dyDescent="0.25">
      <c r="A2166" t="s">
        <v>81</v>
      </c>
      <c r="B2166" t="s">
        <v>82</v>
      </c>
      <c r="C2166" s="1">
        <v>43961</v>
      </c>
      <c r="D2166">
        <v>118</v>
      </c>
      <c r="E2166">
        <v>0</v>
      </c>
      <c r="F2166">
        <v>7</v>
      </c>
      <c r="G2166">
        <v>0</v>
      </c>
      <c r="H2166">
        <v>1894.8820000000001</v>
      </c>
      <c r="I2166">
        <v>0</v>
      </c>
      <c r="J2166">
        <v>112.408</v>
      </c>
      <c r="K2166">
        <v>0</v>
      </c>
      <c r="Q2166">
        <v>62273</v>
      </c>
      <c r="R2166">
        <v>1308.82</v>
      </c>
      <c r="V2166">
        <v>50669.315000000002</v>
      </c>
      <c r="X2166">
        <v>139.547</v>
      </c>
      <c r="Y2166">
        <v>13</v>
      </c>
    </row>
    <row r="2167" spans="1:29" hidden="1" x14ac:dyDescent="0.25">
      <c r="A2167" t="s">
        <v>81</v>
      </c>
      <c r="B2167" t="s">
        <v>82</v>
      </c>
      <c r="C2167" s="1">
        <v>43962</v>
      </c>
      <c r="D2167">
        <v>118</v>
      </c>
      <c r="E2167">
        <v>0</v>
      </c>
      <c r="F2167">
        <v>7</v>
      </c>
      <c r="G2167">
        <v>0</v>
      </c>
      <c r="H2167">
        <v>1894.8820000000001</v>
      </c>
      <c r="I2167">
        <v>0</v>
      </c>
      <c r="J2167">
        <v>112.408</v>
      </c>
      <c r="K2167">
        <v>0</v>
      </c>
      <c r="Q2167">
        <v>62273</v>
      </c>
      <c r="R2167">
        <v>1308.82</v>
      </c>
      <c r="V2167">
        <v>50669.315000000002</v>
      </c>
      <c r="X2167">
        <v>139.547</v>
      </c>
      <c r="Y2167">
        <v>13</v>
      </c>
    </row>
    <row r="2168" spans="1:29" hidden="1" x14ac:dyDescent="0.25">
      <c r="A2168" t="s">
        <v>81</v>
      </c>
      <c r="B2168" t="s">
        <v>82</v>
      </c>
      <c r="C2168" s="1">
        <v>43963</v>
      </c>
      <c r="D2168">
        <v>119</v>
      </c>
      <c r="E2168">
        <v>1</v>
      </c>
      <c r="F2168">
        <v>8</v>
      </c>
      <c r="G2168">
        <v>1</v>
      </c>
      <c r="H2168">
        <v>1910.941</v>
      </c>
      <c r="I2168">
        <v>16.058</v>
      </c>
      <c r="J2168">
        <v>128.46700000000001</v>
      </c>
      <c r="K2168">
        <v>16.058</v>
      </c>
      <c r="Q2168">
        <v>62273</v>
      </c>
      <c r="R2168">
        <v>1308.82</v>
      </c>
      <c r="V2168">
        <v>50669.315000000002</v>
      </c>
      <c r="X2168">
        <v>139.547</v>
      </c>
      <c r="Y2168">
        <v>13</v>
      </c>
    </row>
    <row r="2169" spans="1:29" hidden="1" x14ac:dyDescent="0.25">
      <c r="A2169" t="s">
        <v>81</v>
      </c>
      <c r="B2169" t="s">
        <v>82</v>
      </c>
      <c r="C2169" s="1">
        <v>43964</v>
      </c>
      <c r="D2169">
        <v>121</v>
      </c>
      <c r="E2169">
        <v>2</v>
      </c>
      <c r="F2169">
        <v>8</v>
      </c>
      <c r="G2169">
        <v>0</v>
      </c>
      <c r="H2169">
        <v>1943.057</v>
      </c>
      <c r="I2169">
        <v>32.116999999999997</v>
      </c>
      <c r="J2169">
        <v>128.46700000000001</v>
      </c>
      <c r="K2169">
        <v>0</v>
      </c>
      <c r="Q2169">
        <v>62273</v>
      </c>
      <c r="R2169">
        <v>1308.82</v>
      </c>
      <c r="V2169">
        <v>50669.315000000002</v>
      </c>
      <c r="X2169">
        <v>139.547</v>
      </c>
      <c r="Y2169">
        <v>13</v>
      </c>
    </row>
    <row r="2170" spans="1:29" hidden="1" x14ac:dyDescent="0.25">
      <c r="A2170" t="s">
        <v>81</v>
      </c>
      <c r="B2170" t="s">
        <v>82</v>
      </c>
      <c r="C2170" s="1">
        <v>43965</v>
      </c>
      <c r="D2170">
        <v>121</v>
      </c>
      <c r="E2170">
        <v>0</v>
      </c>
      <c r="F2170">
        <v>8</v>
      </c>
      <c r="G2170">
        <v>0</v>
      </c>
      <c r="H2170">
        <v>1943.057</v>
      </c>
      <c r="I2170">
        <v>0</v>
      </c>
      <c r="J2170">
        <v>128.46700000000001</v>
      </c>
      <c r="K2170">
        <v>0</v>
      </c>
      <c r="Q2170">
        <v>62273</v>
      </c>
      <c r="R2170">
        <v>1308.82</v>
      </c>
      <c r="V2170">
        <v>50669.315000000002</v>
      </c>
      <c r="X2170">
        <v>139.547</v>
      </c>
      <c r="Y2170">
        <v>13</v>
      </c>
    </row>
    <row r="2171" spans="1:29" hidden="1" x14ac:dyDescent="0.25">
      <c r="A2171" t="s">
        <v>83</v>
      </c>
      <c r="B2171" t="s">
        <v>84</v>
      </c>
      <c r="C2171" s="1">
        <v>43902</v>
      </c>
      <c r="D2171">
        <v>2</v>
      </c>
      <c r="E2171">
        <v>2</v>
      </c>
      <c r="F2171">
        <v>0</v>
      </c>
      <c r="G2171">
        <v>0</v>
      </c>
      <c r="H2171">
        <v>0.17100000000000001</v>
      </c>
      <c r="I2171">
        <v>0.17100000000000001</v>
      </c>
      <c r="J2171">
        <v>0</v>
      </c>
      <c r="K2171">
        <v>0</v>
      </c>
      <c r="Q2171">
        <v>11673029</v>
      </c>
      <c r="R2171">
        <v>10.202</v>
      </c>
      <c r="S2171">
        <v>25.4</v>
      </c>
      <c r="T2171">
        <v>6.7039999999999997</v>
      </c>
      <c r="U2171">
        <v>4.3929999999999998</v>
      </c>
      <c r="V2171">
        <v>6885.8289999999997</v>
      </c>
      <c r="W2171">
        <v>7.1</v>
      </c>
      <c r="X2171">
        <v>204.29900000000001</v>
      </c>
      <c r="Y2171">
        <v>6.89</v>
      </c>
      <c r="AB2171">
        <v>25.382999999999999</v>
      </c>
      <c r="AC2171">
        <v>1.1000000000000001</v>
      </c>
    </row>
    <row r="2172" spans="1:29" hidden="1" x14ac:dyDescent="0.25">
      <c r="A2172" t="s">
        <v>83</v>
      </c>
      <c r="B2172" t="s">
        <v>84</v>
      </c>
      <c r="C2172" s="1">
        <v>43903</v>
      </c>
      <c r="D2172">
        <v>3</v>
      </c>
      <c r="E2172">
        <v>1</v>
      </c>
      <c r="F2172">
        <v>0</v>
      </c>
      <c r="G2172">
        <v>0</v>
      </c>
      <c r="H2172">
        <v>0.25700000000000001</v>
      </c>
      <c r="I2172">
        <v>8.5999999999999993E-2</v>
      </c>
      <c r="J2172">
        <v>0</v>
      </c>
      <c r="K2172">
        <v>0</v>
      </c>
      <c r="Q2172">
        <v>11673029</v>
      </c>
      <c r="R2172">
        <v>10.202</v>
      </c>
      <c r="S2172">
        <v>25.4</v>
      </c>
      <c r="T2172">
        <v>6.7039999999999997</v>
      </c>
      <c r="U2172">
        <v>4.3929999999999998</v>
      </c>
      <c r="V2172">
        <v>6885.8289999999997</v>
      </c>
      <c r="W2172">
        <v>7.1</v>
      </c>
      <c r="X2172">
        <v>204.29900000000001</v>
      </c>
      <c r="Y2172">
        <v>6.89</v>
      </c>
      <c r="AB2172">
        <v>25.382999999999999</v>
      </c>
      <c r="AC2172">
        <v>1.1000000000000001</v>
      </c>
    </row>
    <row r="2173" spans="1:29" hidden="1" x14ac:dyDescent="0.25">
      <c r="A2173" t="s">
        <v>83</v>
      </c>
      <c r="B2173" t="s">
        <v>84</v>
      </c>
      <c r="C2173" s="1">
        <v>43904</v>
      </c>
      <c r="D2173">
        <v>10</v>
      </c>
      <c r="E2173">
        <v>7</v>
      </c>
      <c r="F2173">
        <v>0</v>
      </c>
      <c r="G2173">
        <v>0</v>
      </c>
      <c r="H2173">
        <v>0.85699999999999998</v>
      </c>
      <c r="I2173">
        <v>0.6</v>
      </c>
      <c r="J2173">
        <v>0</v>
      </c>
      <c r="K2173">
        <v>0</v>
      </c>
      <c r="Q2173">
        <v>11673029</v>
      </c>
      <c r="R2173">
        <v>10.202</v>
      </c>
      <c r="S2173">
        <v>25.4</v>
      </c>
      <c r="T2173">
        <v>6.7039999999999997</v>
      </c>
      <c r="U2173">
        <v>4.3929999999999998</v>
      </c>
      <c r="V2173">
        <v>6885.8289999999997</v>
      </c>
      <c r="W2173">
        <v>7.1</v>
      </c>
      <c r="X2173">
        <v>204.29900000000001</v>
      </c>
      <c r="Y2173">
        <v>6.89</v>
      </c>
      <c r="AB2173">
        <v>25.382999999999999</v>
      </c>
      <c r="AC2173">
        <v>1.1000000000000001</v>
      </c>
    </row>
    <row r="2174" spans="1:29" hidden="1" x14ac:dyDescent="0.25">
      <c r="A2174" t="s">
        <v>83</v>
      </c>
      <c r="B2174" t="s">
        <v>84</v>
      </c>
      <c r="C2174" s="1">
        <v>43905</v>
      </c>
      <c r="D2174">
        <v>10</v>
      </c>
      <c r="E2174">
        <v>0</v>
      </c>
      <c r="F2174">
        <v>0</v>
      </c>
      <c r="G2174">
        <v>0</v>
      </c>
      <c r="H2174">
        <v>0.85699999999999998</v>
      </c>
      <c r="I2174">
        <v>0</v>
      </c>
      <c r="J2174">
        <v>0</v>
      </c>
      <c r="K2174">
        <v>0</v>
      </c>
      <c r="Q2174">
        <v>11673029</v>
      </c>
      <c r="R2174">
        <v>10.202</v>
      </c>
      <c r="S2174">
        <v>25.4</v>
      </c>
      <c r="T2174">
        <v>6.7039999999999997</v>
      </c>
      <c r="U2174">
        <v>4.3929999999999998</v>
      </c>
      <c r="V2174">
        <v>6885.8289999999997</v>
      </c>
      <c r="W2174">
        <v>7.1</v>
      </c>
      <c r="X2174">
        <v>204.29900000000001</v>
      </c>
      <c r="Y2174">
        <v>6.89</v>
      </c>
      <c r="AB2174">
        <v>25.382999999999999</v>
      </c>
      <c r="AC2174">
        <v>1.1000000000000001</v>
      </c>
    </row>
    <row r="2175" spans="1:29" hidden="1" x14ac:dyDescent="0.25">
      <c r="A2175" t="s">
        <v>83</v>
      </c>
      <c r="B2175" t="s">
        <v>84</v>
      </c>
      <c r="C2175" s="1">
        <v>43907</v>
      </c>
      <c r="D2175">
        <v>11</v>
      </c>
      <c r="E2175">
        <v>1</v>
      </c>
      <c r="F2175">
        <v>0</v>
      </c>
      <c r="G2175">
        <v>0</v>
      </c>
      <c r="H2175">
        <v>0.94199999999999995</v>
      </c>
      <c r="I2175">
        <v>8.5999999999999993E-2</v>
      </c>
      <c r="J2175">
        <v>0</v>
      </c>
      <c r="K2175">
        <v>0</v>
      </c>
      <c r="Q2175">
        <v>11673029</v>
      </c>
      <c r="R2175">
        <v>10.202</v>
      </c>
      <c r="S2175">
        <v>25.4</v>
      </c>
      <c r="T2175">
        <v>6.7039999999999997</v>
      </c>
      <c r="U2175">
        <v>4.3929999999999998</v>
      </c>
      <c r="V2175">
        <v>6885.8289999999997</v>
      </c>
      <c r="W2175">
        <v>7.1</v>
      </c>
      <c r="X2175">
        <v>204.29900000000001</v>
      </c>
      <c r="Y2175">
        <v>6.89</v>
      </c>
      <c r="AB2175">
        <v>25.382999999999999</v>
      </c>
      <c r="AC2175">
        <v>1.1000000000000001</v>
      </c>
    </row>
    <row r="2176" spans="1:29" hidden="1" x14ac:dyDescent="0.25">
      <c r="A2176" t="s">
        <v>83</v>
      </c>
      <c r="B2176" t="s">
        <v>84</v>
      </c>
      <c r="C2176" s="1">
        <v>43908</v>
      </c>
      <c r="D2176">
        <v>12</v>
      </c>
      <c r="E2176">
        <v>1</v>
      </c>
      <c r="F2176">
        <v>0</v>
      </c>
      <c r="G2176">
        <v>0</v>
      </c>
      <c r="H2176">
        <v>1.028</v>
      </c>
      <c r="I2176">
        <v>8.5999999999999993E-2</v>
      </c>
      <c r="J2176">
        <v>0</v>
      </c>
      <c r="K2176">
        <v>0</v>
      </c>
      <c r="Q2176">
        <v>11673029</v>
      </c>
      <c r="R2176">
        <v>10.202</v>
      </c>
      <c r="S2176">
        <v>25.4</v>
      </c>
      <c r="T2176">
        <v>6.7039999999999997</v>
      </c>
      <c r="U2176">
        <v>4.3929999999999998</v>
      </c>
      <c r="V2176">
        <v>6885.8289999999997</v>
      </c>
      <c r="W2176">
        <v>7.1</v>
      </c>
      <c r="X2176">
        <v>204.29900000000001</v>
      </c>
      <c r="Y2176">
        <v>6.89</v>
      </c>
      <c r="AB2176">
        <v>25.382999999999999</v>
      </c>
      <c r="AC2176">
        <v>1.1000000000000001</v>
      </c>
    </row>
    <row r="2177" spans="1:29" hidden="1" x14ac:dyDescent="0.25">
      <c r="A2177" t="s">
        <v>83</v>
      </c>
      <c r="B2177" t="s">
        <v>84</v>
      </c>
      <c r="C2177" s="1">
        <v>43909</v>
      </c>
      <c r="D2177">
        <v>12</v>
      </c>
      <c r="E2177">
        <v>0</v>
      </c>
      <c r="F2177">
        <v>0</v>
      </c>
      <c r="G2177">
        <v>0</v>
      </c>
      <c r="H2177">
        <v>1.028</v>
      </c>
      <c r="I2177">
        <v>0</v>
      </c>
      <c r="J2177">
        <v>0</v>
      </c>
      <c r="K2177">
        <v>0</v>
      </c>
      <c r="Q2177">
        <v>11673029</v>
      </c>
      <c r="R2177">
        <v>10.202</v>
      </c>
      <c r="S2177">
        <v>25.4</v>
      </c>
      <c r="T2177">
        <v>6.7039999999999997</v>
      </c>
      <c r="U2177">
        <v>4.3929999999999998</v>
      </c>
      <c r="V2177">
        <v>6885.8289999999997</v>
      </c>
      <c r="W2177">
        <v>7.1</v>
      </c>
      <c r="X2177">
        <v>204.29900000000001</v>
      </c>
      <c r="Y2177">
        <v>6.89</v>
      </c>
      <c r="AB2177">
        <v>25.382999999999999</v>
      </c>
      <c r="AC2177">
        <v>1.1000000000000001</v>
      </c>
    </row>
    <row r="2178" spans="1:29" hidden="1" x14ac:dyDescent="0.25">
      <c r="A2178" t="s">
        <v>83</v>
      </c>
      <c r="B2178" t="s">
        <v>84</v>
      </c>
      <c r="C2178" s="1">
        <v>43910</v>
      </c>
      <c r="D2178">
        <v>15</v>
      </c>
      <c r="E2178">
        <v>3</v>
      </c>
      <c r="F2178">
        <v>0</v>
      </c>
      <c r="G2178">
        <v>0</v>
      </c>
      <c r="H2178">
        <v>1.2849999999999999</v>
      </c>
      <c r="I2178">
        <v>0.25700000000000001</v>
      </c>
      <c r="J2178">
        <v>0</v>
      </c>
      <c r="K2178">
        <v>0</v>
      </c>
      <c r="Q2178">
        <v>11673029</v>
      </c>
      <c r="R2178">
        <v>10.202</v>
      </c>
      <c r="S2178">
        <v>25.4</v>
      </c>
      <c r="T2178">
        <v>6.7039999999999997</v>
      </c>
      <c r="U2178">
        <v>4.3929999999999998</v>
      </c>
      <c r="V2178">
        <v>6885.8289999999997</v>
      </c>
      <c r="W2178">
        <v>7.1</v>
      </c>
      <c r="X2178">
        <v>204.29900000000001</v>
      </c>
      <c r="Y2178">
        <v>6.89</v>
      </c>
      <c r="AB2178">
        <v>25.382999999999999</v>
      </c>
      <c r="AC2178">
        <v>1.1000000000000001</v>
      </c>
    </row>
    <row r="2179" spans="1:29" hidden="1" x14ac:dyDescent="0.25">
      <c r="A2179" t="s">
        <v>83</v>
      </c>
      <c r="B2179" t="s">
        <v>84</v>
      </c>
      <c r="C2179" s="1">
        <v>43911</v>
      </c>
      <c r="D2179">
        <v>19</v>
      </c>
      <c r="E2179">
        <v>4</v>
      </c>
      <c r="F2179">
        <v>0</v>
      </c>
      <c r="G2179">
        <v>0</v>
      </c>
      <c r="H2179">
        <v>1.6279999999999999</v>
      </c>
      <c r="I2179">
        <v>0.34300000000000003</v>
      </c>
      <c r="J2179">
        <v>0</v>
      </c>
      <c r="K2179">
        <v>0</v>
      </c>
      <c r="L2179">
        <v>139</v>
      </c>
      <c r="N2179">
        <v>1.2E-2</v>
      </c>
      <c r="P2179" t="s">
        <v>85</v>
      </c>
      <c r="Q2179">
        <v>11673029</v>
      </c>
      <c r="R2179">
        <v>10.202</v>
      </c>
      <c r="S2179">
        <v>25.4</v>
      </c>
      <c r="T2179">
        <v>6.7039999999999997</v>
      </c>
      <c r="U2179">
        <v>4.3929999999999998</v>
      </c>
      <c r="V2179">
        <v>6885.8289999999997</v>
      </c>
      <c r="W2179">
        <v>7.1</v>
      </c>
      <c r="X2179">
        <v>204.29900000000001</v>
      </c>
      <c r="Y2179">
        <v>6.89</v>
      </c>
      <c r="AB2179">
        <v>25.382999999999999</v>
      </c>
      <c r="AC2179">
        <v>1.1000000000000001</v>
      </c>
    </row>
    <row r="2180" spans="1:29" hidden="1" x14ac:dyDescent="0.25">
      <c r="A2180" t="s">
        <v>83</v>
      </c>
      <c r="B2180" t="s">
        <v>84</v>
      </c>
      <c r="C2180" s="1">
        <v>43912</v>
      </c>
      <c r="D2180">
        <v>20</v>
      </c>
      <c r="E2180">
        <v>1</v>
      </c>
      <c r="F2180">
        <v>0</v>
      </c>
      <c r="G2180">
        <v>0</v>
      </c>
      <c r="H2180">
        <v>1.7130000000000001</v>
      </c>
      <c r="I2180">
        <v>8.5999999999999993E-2</v>
      </c>
      <c r="J2180">
        <v>0</v>
      </c>
      <c r="K2180">
        <v>0</v>
      </c>
      <c r="L2180">
        <v>178</v>
      </c>
      <c r="M2180">
        <v>39</v>
      </c>
      <c r="N2180">
        <v>1.4999999999999999E-2</v>
      </c>
      <c r="O2180">
        <v>3.0000000000000001E-3</v>
      </c>
      <c r="P2180" t="s">
        <v>85</v>
      </c>
      <c r="Q2180">
        <v>11673029</v>
      </c>
      <c r="R2180">
        <v>10.202</v>
      </c>
      <c r="S2180">
        <v>25.4</v>
      </c>
      <c r="T2180">
        <v>6.7039999999999997</v>
      </c>
      <c r="U2180">
        <v>4.3929999999999998</v>
      </c>
      <c r="V2180">
        <v>6885.8289999999997</v>
      </c>
      <c r="W2180">
        <v>7.1</v>
      </c>
      <c r="X2180">
        <v>204.29900000000001</v>
      </c>
      <c r="Y2180">
        <v>6.89</v>
      </c>
      <c r="AB2180">
        <v>25.382999999999999</v>
      </c>
      <c r="AC2180">
        <v>1.1000000000000001</v>
      </c>
    </row>
    <row r="2181" spans="1:29" hidden="1" x14ac:dyDescent="0.25">
      <c r="A2181" t="s">
        <v>83</v>
      </c>
      <c r="B2181" t="s">
        <v>84</v>
      </c>
      <c r="C2181" s="1">
        <v>43913</v>
      </c>
      <c r="D2181">
        <v>27</v>
      </c>
      <c r="E2181">
        <v>7</v>
      </c>
      <c r="F2181">
        <v>0</v>
      </c>
      <c r="G2181">
        <v>0</v>
      </c>
      <c r="H2181">
        <v>2.3130000000000002</v>
      </c>
      <c r="I2181">
        <v>0.6</v>
      </c>
      <c r="J2181">
        <v>0</v>
      </c>
      <c r="K2181">
        <v>0</v>
      </c>
      <c r="L2181">
        <v>273</v>
      </c>
      <c r="M2181">
        <v>95</v>
      </c>
      <c r="N2181">
        <v>2.3E-2</v>
      </c>
      <c r="O2181">
        <v>8.0000000000000002E-3</v>
      </c>
      <c r="P2181" t="s">
        <v>85</v>
      </c>
      <c r="Q2181">
        <v>11673029</v>
      </c>
      <c r="R2181">
        <v>10.202</v>
      </c>
      <c r="S2181">
        <v>25.4</v>
      </c>
      <c r="T2181">
        <v>6.7039999999999997</v>
      </c>
      <c r="U2181">
        <v>4.3929999999999998</v>
      </c>
      <c r="V2181">
        <v>6885.8289999999997</v>
      </c>
      <c r="W2181">
        <v>7.1</v>
      </c>
      <c r="X2181">
        <v>204.29900000000001</v>
      </c>
      <c r="Y2181">
        <v>6.89</v>
      </c>
      <c r="AB2181">
        <v>25.382999999999999</v>
      </c>
      <c r="AC2181">
        <v>1.1000000000000001</v>
      </c>
    </row>
    <row r="2182" spans="1:29" hidden="1" x14ac:dyDescent="0.25">
      <c r="A2182" t="s">
        <v>83</v>
      </c>
      <c r="B2182" t="s">
        <v>84</v>
      </c>
      <c r="C2182" s="1">
        <v>43914</v>
      </c>
      <c r="D2182">
        <v>28</v>
      </c>
      <c r="E2182">
        <v>1</v>
      </c>
      <c r="F2182">
        <v>0</v>
      </c>
      <c r="G2182">
        <v>0</v>
      </c>
      <c r="H2182">
        <v>2.399</v>
      </c>
      <c r="I2182">
        <v>8.5999999999999993E-2</v>
      </c>
      <c r="J2182">
        <v>0</v>
      </c>
      <c r="K2182">
        <v>0</v>
      </c>
      <c r="L2182">
        <v>277</v>
      </c>
      <c r="M2182">
        <v>4</v>
      </c>
      <c r="N2182">
        <v>2.4E-2</v>
      </c>
      <c r="O2182">
        <v>0</v>
      </c>
      <c r="P2182" t="s">
        <v>85</v>
      </c>
      <c r="Q2182">
        <v>11673029</v>
      </c>
      <c r="R2182">
        <v>10.202</v>
      </c>
      <c r="S2182">
        <v>25.4</v>
      </c>
      <c r="T2182">
        <v>6.7039999999999997</v>
      </c>
      <c r="U2182">
        <v>4.3929999999999998</v>
      </c>
      <c r="V2182">
        <v>6885.8289999999997</v>
      </c>
      <c r="W2182">
        <v>7.1</v>
      </c>
      <c r="X2182">
        <v>204.29900000000001</v>
      </c>
      <c r="Y2182">
        <v>6.89</v>
      </c>
      <c r="AB2182">
        <v>25.382999999999999</v>
      </c>
      <c r="AC2182">
        <v>1.1000000000000001</v>
      </c>
    </row>
    <row r="2183" spans="1:29" hidden="1" x14ac:dyDescent="0.25">
      <c r="A2183" t="s">
        <v>83</v>
      </c>
      <c r="B2183" t="s">
        <v>84</v>
      </c>
      <c r="C2183" s="1">
        <v>43915</v>
      </c>
      <c r="D2183">
        <v>32</v>
      </c>
      <c r="E2183">
        <v>4</v>
      </c>
      <c r="F2183">
        <v>0</v>
      </c>
      <c r="G2183">
        <v>0</v>
      </c>
      <c r="H2183">
        <v>2.7410000000000001</v>
      </c>
      <c r="I2183">
        <v>0.34300000000000003</v>
      </c>
      <c r="J2183">
        <v>0</v>
      </c>
      <c r="K2183">
        <v>0</v>
      </c>
      <c r="L2183">
        <v>334</v>
      </c>
      <c r="M2183">
        <v>57</v>
      </c>
      <c r="N2183">
        <v>2.9000000000000001E-2</v>
      </c>
      <c r="O2183">
        <v>5.0000000000000001E-3</v>
      </c>
      <c r="P2183" t="s">
        <v>85</v>
      </c>
      <c r="Q2183">
        <v>11673029</v>
      </c>
      <c r="R2183">
        <v>10.202</v>
      </c>
      <c r="S2183">
        <v>25.4</v>
      </c>
      <c r="T2183">
        <v>6.7039999999999997</v>
      </c>
      <c r="U2183">
        <v>4.3929999999999998</v>
      </c>
      <c r="V2183">
        <v>6885.8289999999997</v>
      </c>
      <c r="W2183">
        <v>7.1</v>
      </c>
      <c r="X2183">
        <v>204.29900000000001</v>
      </c>
      <c r="Y2183">
        <v>6.89</v>
      </c>
      <c r="AB2183">
        <v>25.382999999999999</v>
      </c>
      <c r="AC2183">
        <v>1.1000000000000001</v>
      </c>
    </row>
    <row r="2184" spans="1:29" hidden="1" x14ac:dyDescent="0.25">
      <c r="A2184" t="s">
        <v>83</v>
      </c>
      <c r="B2184" t="s">
        <v>84</v>
      </c>
      <c r="C2184" s="1">
        <v>43916</v>
      </c>
      <c r="D2184">
        <v>39</v>
      </c>
      <c r="E2184">
        <v>7</v>
      </c>
      <c r="F2184">
        <v>0</v>
      </c>
      <c r="G2184">
        <v>0</v>
      </c>
      <c r="H2184">
        <v>3.3410000000000002</v>
      </c>
      <c r="I2184">
        <v>0.6</v>
      </c>
      <c r="J2184">
        <v>0</v>
      </c>
      <c r="K2184">
        <v>0</v>
      </c>
      <c r="L2184">
        <v>442</v>
      </c>
      <c r="M2184">
        <v>108</v>
      </c>
      <c r="N2184">
        <v>3.7999999999999999E-2</v>
      </c>
      <c r="O2184">
        <v>8.9999999999999993E-3</v>
      </c>
      <c r="P2184" t="s">
        <v>85</v>
      </c>
      <c r="Q2184">
        <v>11673029</v>
      </c>
      <c r="R2184">
        <v>10.202</v>
      </c>
      <c r="S2184">
        <v>25.4</v>
      </c>
      <c r="T2184">
        <v>6.7039999999999997</v>
      </c>
      <c r="U2184">
        <v>4.3929999999999998</v>
      </c>
      <c r="V2184">
        <v>6885.8289999999997</v>
      </c>
      <c r="W2184">
        <v>7.1</v>
      </c>
      <c r="X2184">
        <v>204.29900000000001</v>
      </c>
      <c r="Y2184">
        <v>6.89</v>
      </c>
      <c r="AB2184">
        <v>25.382999999999999</v>
      </c>
      <c r="AC2184">
        <v>1.1000000000000001</v>
      </c>
    </row>
    <row r="2185" spans="1:29" hidden="1" x14ac:dyDescent="0.25">
      <c r="A2185" t="s">
        <v>83</v>
      </c>
      <c r="B2185" t="s">
        <v>84</v>
      </c>
      <c r="C2185" s="1">
        <v>43917</v>
      </c>
      <c r="D2185">
        <v>61</v>
      </c>
      <c r="E2185">
        <v>22</v>
      </c>
      <c r="F2185">
        <v>0</v>
      </c>
      <c r="G2185">
        <v>0</v>
      </c>
      <c r="H2185">
        <v>5.226</v>
      </c>
      <c r="I2185">
        <v>1.885</v>
      </c>
      <c r="J2185">
        <v>0</v>
      </c>
      <c r="K2185">
        <v>0</v>
      </c>
      <c r="L2185">
        <v>516</v>
      </c>
      <c r="M2185">
        <v>74</v>
      </c>
      <c r="N2185">
        <v>4.3999999999999997E-2</v>
      </c>
      <c r="O2185">
        <v>6.0000000000000001E-3</v>
      </c>
      <c r="P2185" t="s">
        <v>85</v>
      </c>
      <c r="Q2185">
        <v>11673029</v>
      </c>
      <c r="R2185">
        <v>10.202</v>
      </c>
      <c r="S2185">
        <v>25.4</v>
      </c>
      <c r="T2185">
        <v>6.7039999999999997</v>
      </c>
      <c r="U2185">
        <v>4.3929999999999998</v>
      </c>
      <c r="V2185">
        <v>6885.8289999999997</v>
      </c>
      <c r="W2185">
        <v>7.1</v>
      </c>
      <c r="X2185">
        <v>204.29900000000001</v>
      </c>
      <c r="Y2185">
        <v>6.89</v>
      </c>
      <c r="AB2185">
        <v>25.382999999999999</v>
      </c>
      <c r="AC2185">
        <v>1.1000000000000001</v>
      </c>
    </row>
    <row r="2186" spans="1:29" hidden="1" x14ac:dyDescent="0.25">
      <c r="A2186" t="s">
        <v>83</v>
      </c>
      <c r="B2186" t="s">
        <v>84</v>
      </c>
      <c r="C2186" s="1">
        <v>43918</v>
      </c>
      <c r="D2186">
        <v>74</v>
      </c>
      <c r="E2186">
        <v>13</v>
      </c>
      <c r="F2186">
        <v>0</v>
      </c>
      <c r="G2186">
        <v>0</v>
      </c>
      <c r="H2186">
        <v>6.3390000000000004</v>
      </c>
      <c r="I2186">
        <v>1.1140000000000001</v>
      </c>
      <c r="J2186">
        <v>0</v>
      </c>
      <c r="K2186">
        <v>0</v>
      </c>
      <c r="L2186">
        <v>559</v>
      </c>
      <c r="M2186">
        <v>43</v>
      </c>
      <c r="N2186">
        <v>4.8000000000000001E-2</v>
      </c>
      <c r="O2186">
        <v>4.0000000000000001E-3</v>
      </c>
      <c r="P2186" t="s">
        <v>85</v>
      </c>
      <c r="Q2186">
        <v>11673029</v>
      </c>
      <c r="R2186">
        <v>10.202</v>
      </c>
      <c r="S2186">
        <v>25.4</v>
      </c>
      <c r="T2186">
        <v>6.7039999999999997</v>
      </c>
      <c r="U2186">
        <v>4.3929999999999998</v>
      </c>
      <c r="V2186">
        <v>6885.8289999999997</v>
      </c>
      <c r="W2186">
        <v>7.1</v>
      </c>
      <c r="X2186">
        <v>204.29900000000001</v>
      </c>
      <c r="Y2186">
        <v>6.89</v>
      </c>
      <c r="AB2186">
        <v>25.382999999999999</v>
      </c>
      <c r="AC2186">
        <v>1.1000000000000001</v>
      </c>
    </row>
    <row r="2187" spans="1:29" hidden="1" x14ac:dyDescent="0.25">
      <c r="A2187" t="s">
        <v>83</v>
      </c>
      <c r="B2187" t="s">
        <v>84</v>
      </c>
      <c r="C2187" s="1">
        <v>43919</v>
      </c>
      <c r="D2187">
        <v>81</v>
      </c>
      <c r="E2187">
        <v>7</v>
      </c>
      <c r="F2187">
        <v>0</v>
      </c>
      <c r="G2187">
        <v>0</v>
      </c>
      <c r="H2187">
        <v>6.9390000000000001</v>
      </c>
      <c r="I2187">
        <v>0.6</v>
      </c>
      <c r="J2187">
        <v>0</v>
      </c>
      <c r="K2187">
        <v>0</v>
      </c>
      <c r="L2187">
        <v>574</v>
      </c>
      <c r="M2187">
        <v>15</v>
      </c>
      <c r="N2187">
        <v>4.9000000000000002E-2</v>
      </c>
      <c r="O2187">
        <v>1E-3</v>
      </c>
      <c r="P2187" t="s">
        <v>85</v>
      </c>
      <c r="Q2187">
        <v>11673029</v>
      </c>
      <c r="R2187">
        <v>10.202</v>
      </c>
      <c r="S2187">
        <v>25.4</v>
      </c>
      <c r="T2187">
        <v>6.7039999999999997</v>
      </c>
      <c r="U2187">
        <v>4.3929999999999998</v>
      </c>
      <c r="V2187">
        <v>6885.8289999999997</v>
      </c>
      <c r="W2187">
        <v>7.1</v>
      </c>
      <c r="X2187">
        <v>204.29900000000001</v>
      </c>
      <c r="Y2187">
        <v>6.89</v>
      </c>
      <c r="AB2187">
        <v>25.382999999999999</v>
      </c>
      <c r="AC2187">
        <v>1.1000000000000001</v>
      </c>
    </row>
    <row r="2188" spans="1:29" hidden="1" x14ac:dyDescent="0.25">
      <c r="A2188" t="s">
        <v>83</v>
      </c>
      <c r="B2188" t="s">
        <v>84</v>
      </c>
      <c r="C2188" s="1">
        <v>43920</v>
      </c>
      <c r="D2188">
        <v>96</v>
      </c>
      <c r="E2188">
        <v>15</v>
      </c>
      <c r="F2188">
        <v>3</v>
      </c>
      <c r="G2188">
        <v>3</v>
      </c>
      <c r="H2188">
        <v>8.2240000000000002</v>
      </c>
      <c r="I2188">
        <v>1.2849999999999999</v>
      </c>
      <c r="J2188">
        <v>0.25700000000000001</v>
      </c>
      <c r="K2188">
        <v>0.25700000000000001</v>
      </c>
      <c r="L2188">
        <v>697</v>
      </c>
      <c r="M2188">
        <v>123</v>
      </c>
      <c r="N2188">
        <v>0.06</v>
      </c>
      <c r="O2188">
        <v>1.0999999999999999E-2</v>
      </c>
      <c r="P2188" t="s">
        <v>85</v>
      </c>
      <c r="Q2188">
        <v>11673029</v>
      </c>
      <c r="R2188">
        <v>10.202</v>
      </c>
      <c r="S2188">
        <v>25.4</v>
      </c>
      <c r="T2188">
        <v>6.7039999999999997</v>
      </c>
      <c r="U2188">
        <v>4.3929999999999998</v>
      </c>
      <c r="V2188">
        <v>6885.8289999999997</v>
      </c>
      <c r="W2188">
        <v>7.1</v>
      </c>
      <c r="X2188">
        <v>204.29900000000001</v>
      </c>
      <c r="Y2188">
        <v>6.89</v>
      </c>
      <c r="AB2188">
        <v>25.382999999999999</v>
      </c>
      <c r="AC2188">
        <v>1.1000000000000001</v>
      </c>
    </row>
    <row r="2189" spans="1:29" hidden="1" x14ac:dyDescent="0.25">
      <c r="A2189" t="s">
        <v>83</v>
      </c>
      <c r="B2189" t="s">
        <v>84</v>
      </c>
      <c r="C2189" s="1">
        <v>43921</v>
      </c>
      <c r="D2189">
        <v>107</v>
      </c>
      <c r="E2189">
        <v>11</v>
      </c>
      <c r="F2189">
        <v>6</v>
      </c>
      <c r="G2189">
        <v>3</v>
      </c>
      <c r="H2189">
        <v>9.1660000000000004</v>
      </c>
      <c r="I2189">
        <v>0.94199999999999995</v>
      </c>
      <c r="J2189">
        <v>0.51400000000000001</v>
      </c>
      <c r="K2189">
        <v>0.25700000000000001</v>
      </c>
      <c r="L2189">
        <v>779</v>
      </c>
      <c r="M2189">
        <v>82</v>
      </c>
      <c r="N2189">
        <v>6.7000000000000004E-2</v>
      </c>
      <c r="O2189">
        <v>7.0000000000000001E-3</v>
      </c>
      <c r="P2189" t="s">
        <v>85</v>
      </c>
      <c r="Q2189">
        <v>11673029</v>
      </c>
      <c r="R2189">
        <v>10.202</v>
      </c>
      <c r="S2189">
        <v>25.4</v>
      </c>
      <c r="T2189">
        <v>6.7039999999999997</v>
      </c>
      <c r="U2189">
        <v>4.3929999999999998</v>
      </c>
      <c r="V2189">
        <v>6885.8289999999997</v>
      </c>
      <c r="W2189">
        <v>7.1</v>
      </c>
      <c r="X2189">
        <v>204.29900000000001</v>
      </c>
      <c r="Y2189">
        <v>6.89</v>
      </c>
      <c r="AB2189">
        <v>25.382999999999999</v>
      </c>
      <c r="AC2189">
        <v>1.1000000000000001</v>
      </c>
    </row>
    <row r="2190" spans="1:29" hidden="1" x14ac:dyDescent="0.25">
      <c r="A2190" t="s">
        <v>83</v>
      </c>
      <c r="B2190" t="s">
        <v>84</v>
      </c>
      <c r="C2190" s="1">
        <v>43922</v>
      </c>
      <c r="D2190">
        <v>115</v>
      </c>
      <c r="E2190">
        <v>8</v>
      </c>
      <c r="F2190">
        <v>7</v>
      </c>
      <c r="G2190">
        <v>1</v>
      </c>
      <c r="H2190">
        <v>9.8520000000000003</v>
      </c>
      <c r="I2190">
        <v>0.68500000000000005</v>
      </c>
      <c r="J2190">
        <v>0.6</v>
      </c>
      <c r="K2190">
        <v>8.5999999999999993E-2</v>
      </c>
      <c r="L2190">
        <v>836</v>
      </c>
      <c r="M2190">
        <v>57</v>
      </c>
      <c r="N2190">
        <v>7.1999999999999995E-2</v>
      </c>
      <c r="O2190">
        <v>5.0000000000000001E-3</v>
      </c>
      <c r="P2190" t="s">
        <v>85</v>
      </c>
      <c r="Q2190">
        <v>11673029</v>
      </c>
      <c r="R2190">
        <v>10.202</v>
      </c>
      <c r="S2190">
        <v>25.4</v>
      </c>
      <c r="T2190">
        <v>6.7039999999999997</v>
      </c>
      <c r="U2190">
        <v>4.3929999999999998</v>
      </c>
      <c r="V2190">
        <v>6885.8289999999997</v>
      </c>
      <c r="W2190">
        <v>7.1</v>
      </c>
      <c r="X2190">
        <v>204.29900000000001</v>
      </c>
      <c r="Y2190">
        <v>6.89</v>
      </c>
      <c r="AB2190">
        <v>25.382999999999999</v>
      </c>
      <c r="AC2190">
        <v>1.1000000000000001</v>
      </c>
    </row>
    <row r="2191" spans="1:29" hidden="1" x14ac:dyDescent="0.25">
      <c r="A2191" t="s">
        <v>83</v>
      </c>
      <c r="B2191" t="s">
        <v>84</v>
      </c>
      <c r="C2191" s="1">
        <v>43923</v>
      </c>
      <c r="D2191">
        <v>123</v>
      </c>
      <c r="E2191">
        <v>8</v>
      </c>
      <c r="F2191">
        <v>8</v>
      </c>
      <c r="G2191">
        <v>1</v>
      </c>
      <c r="H2191">
        <v>10.537000000000001</v>
      </c>
      <c r="I2191">
        <v>0.68500000000000005</v>
      </c>
      <c r="J2191">
        <v>0.68500000000000005</v>
      </c>
      <c r="K2191">
        <v>8.5999999999999993E-2</v>
      </c>
      <c r="L2191">
        <v>985</v>
      </c>
      <c r="M2191">
        <v>149</v>
      </c>
      <c r="N2191">
        <v>8.4000000000000005E-2</v>
      </c>
      <c r="O2191">
        <v>1.2999999999999999E-2</v>
      </c>
      <c r="P2191" t="s">
        <v>85</v>
      </c>
      <c r="Q2191">
        <v>11673029</v>
      </c>
      <c r="R2191">
        <v>10.202</v>
      </c>
      <c r="S2191">
        <v>25.4</v>
      </c>
      <c r="T2191">
        <v>6.7039999999999997</v>
      </c>
      <c r="U2191">
        <v>4.3929999999999998</v>
      </c>
      <c r="V2191">
        <v>6885.8289999999997</v>
      </c>
      <c r="W2191">
        <v>7.1</v>
      </c>
      <c r="X2191">
        <v>204.29900000000001</v>
      </c>
      <c r="Y2191">
        <v>6.89</v>
      </c>
      <c r="AB2191">
        <v>25.382999999999999</v>
      </c>
      <c r="AC2191">
        <v>1.1000000000000001</v>
      </c>
    </row>
    <row r="2192" spans="1:29" hidden="1" x14ac:dyDescent="0.25">
      <c r="A2192" t="s">
        <v>83</v>
      </c>
      <c r="B2192" t="s">
        <v>84</v>
      </c>
      <c r="C2192" s="1">
        <v>43924</v>
      </c>
      <c r="D2192">
        <v>132</v>
      </c>
      <c r="E2192">
        <v>9</v>
      </c>
      <c r="F2192">
        <v>9</v>
      </c>
      <c r="G2192">
        <v>1</v>
      </c>
      <c r="H2192">
        <v>11.308</v>
      </c>
      <c r="I2192">
        <v>0.77100000000000002</v>
      </c>
      <c r="J2192">
        <v>0.77100000000000002</v>
      </c>
      <c r="K2192">
        <v>8.5999999999999993E-2</v>
      </c>
      <c r="L2192">
        <v>1118</v>
      </c>
      <c r="M2192">
        <v>133</v>
      </c>
      <c r="N2192">
        <v>9.6000000000000002E-2</v>
      </c>
      <c r="O2192">
        <v>1.0999999999999999E-2</v>
      </c>
      <c r="P2192" t="s">
        <v>85</v>
      </c>
      <c r="Q2192">
        <v>11673029</v>
      </c>
      <c r="R2192">
        <v>10.202</v>
      </c>
      <c r="S2192">
        <v>25.4</v>
      </c>
      <c r="T2192">
        <v>6.7039999999999997</v>
      </c>
      <c r="U2192">
        <v>4.3929999999999998</v>
      </c>
      <c r="V2192">
        <v>6885.8289999999997</v>
      </c>
      <c r="W2192">
        <v>7.1</v>
      </c>
      <c r="X2192">
        <v>204.29900000000001</v>
      </c>
      <c r="Y2192">
        <v>6.89</v>
      </c>
      <c r="AB2192">
        <v>25.382999999999999</v>
      </c>
      <c r="AC2192">
        <v>1.1000000000000001</v>
      </c>
    </row>
    <row r="2193" spans="1:29" hidden="1" x14ac:dyDescent="0.25">
      <c r="A2193" t="s">
        <v>83</v>
      </c>
      <c r="B2193" t="s">
        <v>84</v>
      </c>
      <c r="C2193" s="1">
        <v>43925</v>
      </c>
      <c r="D2193">
        <v>139</v>
      </c>
      <c r="E2193">
        <v>7</v>
      </c>
      <c r="F2193">
        <v>10</v>
      </c>
      <c r="G2193">
        <v>1</v>
      </c>
      <c r="H2193">
        <v>11.907999999999999</v>
      </c>
      <c r="I2193">
        <v>0.6</v>
      </c>
      <c r="J2193">
        <v>0.85699999999999998</v>
      </c>
      <c r="K2193">
        <v>8.5999999999999993E-2</v>
      </c>
      <c r="L2193">
        <v>1136</v>
      </c>
      <c r="M2193">
        <v>18</v>
      </c>
      <c r="N2193">
        <v>9.7000000000000003E-2</v>
      </c>
      <c r="O2193">
        <v>2E-3</v>
      </c>
      <c r="P2193" t="s">
        <v>85</v>
      </c>
      <c r="Q2193">
        <v>11673029</v>
      </c>
      <c r="R2193">
        <v>10.202</v>
      </c>
      <c r="S2193">
        <v>25.4</v>
      </c>
      <c r="T2193">
        <v>6.7039999999999997</v>
      </c>
      <c r="U2193">
        <v>4.3929999999999998</v>
      </c>
      <c r="V2193">
        <v>6885.8289999999997</v>
      </c>
      <c r="W2193">
        <v>7.1</v>
      </c>
      <c r="X2193">
        <v>204.29900000000001</v>
      </c>
      <c r="Y2193">
        <v>6.89</v>
      </c>
      <c r="AB2193">
        <v>25.382999999999999</v>
      </c>
      <c r="AC2193">
        <v>1.1000000000000001</v>
      </c>
    </row>
    <row r="2194" spans="1:29" hidden="1" x14ac:dyDescent="0.25">
      <c r="A2194" t="s">
        <v>83</v>
      </c>
      <c r="B2194" t="s">
        <v>84</v>
      </c>
      <c r="C2194" s="1">
        <v>43926</v>
      </c>
      <c r="D2194">
        <v>157</v>
      </c>
      <c r="E2194">
        <v>18</v>
      </c>
      <c r="F2194">
        <v>10</v>
      </c>
      <c r="G2194">
        <v>0</v>
      </c>
      <c r="H2194">
        <v>13.45</v>
      </c>
      <c r="I2194">
        <v>1.542</v>
      </c>
      <c r="J2194">
        <v>0.85699999999999998</v>
      </c>
      <c r="K2194">
        <v>0</v>
      </c>
      <c r="L2194">
        <v>1441</v>
      </c>
      <c r="M2194">
        <v>305</v>
      </c>
      <c r="N2194">
        <v>0.123</v>
      </c>
      <c r="O2194">
        <v>2.5999999999999999E-2</v>
      </c>
      <c r="P2194" t="s">
        <v>85</v>
      </c>
      <c r="Q2194">
        <v>11673029</v>
      </c>
      <c r="R2194">
        <v>10.202</v>
      </c>
      <c r="S2194">
        <v>25.4</v>
      </c>
      <c r="T2194">
        <v>6.7039999999999997</v>
      </c>
      <c r="U2194">
        <v>4.3929999999999998</v>
      </c>
      <c r="V2194">
        <v>6885.8289999999997</v>
      </c>
      <c r="W2194">
        <v>7.1</v>
      </c>
      <c r="X2194">
        <v>204.29900000000001</v>
      </c>
      <c r="Y2194">
        <v>6.89</v>
      </c>
      <c r="AB2194">
        <v>25.382999999999999</v>
      </c>
      <c r="AC2194">
        <v>1.1000000000000001</v>
      </c>
    </row>
    <row r="2195" spans="1:29" hidden="1" x14ac:dyDescent="0.25">
      <c r="A2195" t="s">
        <v>83</v>
      </c>
      <c r="B2195" t="s">
        <v>84</v>
      </c>
      <c r="C2195" s="1">
        <v>43927</v>
      </c>
      <c r="D2195">
        <v>183</v>
      </c>
      <c r="E2195">
        <v>26</v>
      </c>
      <c r="F2195">
        <v>11</v>
      </c>
      <c r="G2195">
        <v>1</v>
      </c>
      <c r="H2195">
        <v>15.677</v>
      </c>
      <c r="I2195">
        <v>2.2269999999999999</v>
      </c>
      <c r="J2195">
        <v>0.94199999999999995</v>
      </c>
      <c r="K2195">
        <v>8.5999999999999993E-2</v>
      </c>
      <c r="L2195">
        <v>1452</v>
      </c>
      <c r="M2195">
        <v>11</v>
      </c>
      <c r="N2195">
        <v>0.124</v>
      </c>
      <c r="O2195">
        <v>1E-3</v>
      </c>
      <c r="P2195" t="s">
        <v>85</v>
      </c>
      <c r="Q2195">
        <v>11673029</v>
      </c>
      <c r="R2195">
        <v>10.202</v>
      </c>
      <c r="S2195">
        <v>25.4</v>
      </c>
      <c r="T2195">
        <v>6.7039999999999997</v>
      </c>
      <c r="U2195">
        <v>4.3929999999999998</v>
      </c>
      <c r="V2195">
        <v>6885.8289999999997</v>
      </c>
      <c r="W2195">
        <v>7.1</v>
      </c>
      <c r="X2195">
        <v>204.29900000000001</v>
      </c>
      <c r="Y2195">
        <v>6.89</v>
      </c>
      <c r="AB2195">
        <v>25.382999999999999</v>
      </c>
      <c r="AC2195">
        <v>1.1000000000000001</v>
      </c>
    </row>
    <row r="2196" spans="1:29" hidden="1" x14ac:dyDescent="0.25">
      <c r="A2196" t="s">
        <v>83</v>
      </c>
      <c r="B2196" t="s">
        <v>84</v>
      </c>
      <c r="C2196" s="1">
        <v>43928</v>
      </c>
      <c r="D2196">
        <v>194</v>
      </c>
      <c r="E2196">
        <v>11</v>
      </c>
      <c r="F2196">
        <v>14</v>
      </c>
      <c r="G2196">
        <v>3</v>
      </c>
      <c r="H2196">
        <v>16.62</v>
      </c>
      <c r="I2196">
        <v>0.94199999999999995</v>
      </c>
      <c r="J2196">
        <v>1.1990000000000001</v>
      </c>
      <c r="K2196">
        <v>0.25700000000000001</v>
      </c>
      <c r="L2196">
        <v>1468</v>
      </c>
      <c r="M2196">
        <v>16</v>
      </c>
      <c r="N2196">
        <v>0.126</v>
      </c>
      <c r="O2196">
        <v>1E-3</v>
      </c>
      <c r="P2196" t="s">
        <v>85</v>
      </c>
      <c r="Q2196">
        <v>11673029</v>
      </c>
      <c r="R2196">
        <v>10.202</v>
      </c>
      <c r="S2196">
        <v>25.4</v>
      </c>
      <c r="T2196">
        <v>6.7039999999999997</v>
      </c>
      <c r="U2196">
        <v>4.3929999999999998</v>
      </c>
      <c r="V2196">
        <v>6885.8289999999997</v>
      </c>
      <c r="W2196">
        <v>7.1</v>
      </c>
      <c r="X2196">
        <v>204.29900000000001</v>
      </c>
      <c r="Y2196">
        <v>6.89</v>
      </c>
      <c r="AB2196">
        <v>25.382999999999999</v>
      </c>
      <c r="AC2196">
        <v>1.1000000000000001</v>
      </c>
    </row>
    <row r="2197" spans="1:29" hidden="1" x14ac:dyDescent="0.25">
      <c r="A2197" t="s">
        <v>83</v>
      </c>
      <c r="B2197" t="s">
        <v>84</v>
      </c>
      <c r="C2197" s="1">
        <v>43929</v>
      </c>
      <c r="D2197">
        <v>210</v>
      </c>
      <c r="E2197">
        <v>16</v>
      </c>
      <c r="F2197">
        <v>15</v>
      </c>
      <c r="G2197">
        <v>1</v>
      </c>
      <c r="H2197">
        <v>17.989999999999998</v>
      </c>
      <c r="I2197">
        <v>1.371</v>
      </c>
      <c r="J2197">
        <v>1.2849999999999999</v>
      </c>
      <c r="K2197">
        <v>8.5999999999999993E-2</v>
      </c>
      <c r="L2197">
        <v>1522</v>
      </c>
      <c r="M2197">
        <v>54</v>
      </c>
      <c r="N2197">
        <v>0.13</v>
      </c>
      <c r="O2197">
        <v>5.0000000000000001E-3</v>
      </c>
      <c r="P2197" t="s">
        <v>85</v>
      </c>
      <c r="Q2197">
        <v>11673029</v>
      </c>
      <c r="R2197">
        <v>10.202</v>
      </c>
      <c r="S2197">
        <v>25.4</v>
      </c>
      <c r="T2197">
        <v>6.7039999999999997</v>
      </c>
      <c r="U2197">
        <v>4.3929999999999998</v>
      </c>
      <c r="V2197">
        <v>6885.8289999999997</v>
      </c>
      <c r="W2197">
        <v>7.1</v>
      </c>
      <c r="X2197">
        <v>204.29900000000001</v>
      </c>
      <c r="Y2197">
        <v>6.89</v>
      </c>
      <c r="AB2197">
        <v>25.382999999999999</v>
      </c>
      <c r="AC2197">
        <v>1.1000000000000001</v>
      </c>
    </row>
    <row r="2198" spans="1:29" hidden="1" x14ac:dyDescent="0.25">
      <c r="A2198" t="s">
        <v>83</v>
      </c>
      <c r="B2198" t="s">
        <v>84</v>
      </c>
      <c r="C2198" s="1">
        <v>43930</v>
      </c>
      <c r="D2198">
        <v>264</v>
      </c>
      <c r="E2198">
        <v>54</v>
      </c>
      <c r="F2198">
        <v>18</v>
      </c>
      <c r="G2198">
        <v>3</v>
      </c>
      <c r="H2198">
        <v>22.616</v>
      </c>
      <c r="I2198">
        <v>4.6260000000000003</v>
      </c>
      <c r="J2198">
        <v>1.542</v>
      </c>
      <c r="K2198">
        <v>0.25700000000000001</v>
      </c>
      <c r="L2198">
        <v>1997</v>
      </c>
      <c r="M2198">
        <v>475</v>
      </c>
      <c r="N2198">
        <v>0.17100000000000001</v>
      </c>
      <c r="O2198">
        <v>4.1000000000000002E-2</v>
      </c>
      <c r="P2198" t="s">
        <v>85</v>
      </c>
      <c r="Q2198">
        <v>11673029</v>
      </c>
      <c r="R2198">
        <v>10.202</v>
      </c>
      <c r="S2198">
        <v>25.4</v>
      </c>
      <c r="T2198">
        <v>6.7039999999999997</v>
      </c>
      <c r="U2198">
        <v>4.3929999999999998</v>
      </c>
      <c r="V2198">
        <v>6885.8289999999997</v>
      </c>
      <c r="W2198">
        <v>7.1</v>
      </c>
      <c r="X2198">
        <v>204.29900000000001</v>
      </c>
      <c r="Y2198">
        <v>6.89</v>
      </c>
      <c r="AB2198">
        <v>25.382999999999999</v>
      </c>
      <c r="AC2198">
        <v>1.1000000000000001</v>
      </c>
    </row>
    <row r="2199" spans="1:29" hidden="1" x14ac:dyDescent="0.25">
      <c r="A2199" t="s">
        <v>83</v>
      </c>
      <c r="B2199" t="s">
        <v>84</v>
      </c>
      <c r="C2199" s="1">
        <v>43931</v>
      </c>
      <c r="D2199">
        <v>268</v>
      </c>
      <c r="E2199">
        <v>4</v>
      </c>
      <c r="F2199">
        <v>19</v>
      </c>
      <c r="G2199">
        <v>1</v>
      </c>
      <c r="H2199">
        <v>22.959</v>
      </c>
      <c r="I2199">
        <v>0.34300000000000003</v>
      </c>
      <c r="J2199">
        <v>1.6279999999999999</v>
      </c>
      <c r="K2199">
        <v>8.5999999999999993E-2</v>
      </c>
      <c r="L2199">
        <v>2185</v>
      </c>
      <c r="M2199">
        <v>188</v>
      </c>
      <c r="N2199">
        <v>0.187</v>
      </c>
      <c r="O2199">
        <v>1.6E-2</v>
      </c>
      <c r="P2199" t="s">
        <v>85</v>
      </c>
      <c r="Q2199">
        <v>11673029</v>
      </c>
      <c r="R2199">
        <v>10.202</v>
      </c>
      <c r="S2199">
        <v>25.4</v>
      </c>
      <c r="T2199">
        <v>6.7039999999999997</v>
      </c>
      <c r="U2199">
        <v>4.3929999999999998</v>
      </c>
      <c r="V2199">
        <v>6885.8289999999997</v>
      </c>
      <c r="W2199">
        <v>7.1</v>
      </c>
      <c r="X2199">
        <v>204.29900000000001</v>
      </c>
      <c r="Y2199">
        <v>6.89</v>
      </c>
      <c r="AB2199">
        <v>25.382999999999999</v>
      </c>
      <c r="AC2199">
        <v>1.1000000000000001</v>
      </c>
    </row>
    <row r="2200" spans="1:29" hidden="1" x14ac:dyDescent="0.25">
      <c r="A2200" t="s">
        <v>83</v>
      </c>
      <c r="B2200" t="s">
        <v>84</v>
      </c>
      <c r="C2200" s="1">
        <v>43932</v>
      </c>
      <c r="D2200">
        <v>276</v>
      </c>
      <c r="E2200">
        <v>8</v>
      </c>
      <c r="F2200">
        <v>20</v>
      </c>
      <c r="G2200">
        <v>1</v>
      </c>
      <c r="H2200">
        <v>23.643999999999998</v>
      </c>
      <c r="I2200">
        <v>0.68500000000000005</v>
      </c>
      <c r="J2200">
        <v>1.7130000000000001</v>
      </c>
      <c r="K2200">
        <v>8.5999999999999993E-2</v>
      </c>
      <c r="L2200">
        <v>2356</v>
      </c>
      <c r="M2200">
        <v>171</v>
      </c>
      <c r="N2200">
        <v>0.20200000000000001</v>
      </c>
      <c r="O2200">
        <v>1.4999999999999999E-2</v>
      </c>
      <c r="P2200" t="s">
        <v>85</v>
      </c>
      <c r="Q2200">
        <v>11673029</v>
      </c>
      <c r="R2200">
        <v>10.202</v>
      </c>
      <c r="S2200">
        <v>25.4</v>
      </c>
      <c r="T2200">
        <v>6.7039999999999997</v>
      </c>
      <c r="U2200">
        <v>4.3929999999999998</v>
      </c>
      <c r="V2200">
        <v>6885.8289999999997</v>
      </c>
      <c r="W2200">
        <v>7.1</v>
      </c>
      <c r="X2200">
        <v>204.29900000000001</v>
      </c>
      <c r="Y2200">
        <v>6.89</v>
      </c>
      <c r="AB2200">
        <v>25.382999999999999</v>
      </c>
      <c r="AC2200">
        <v>1.1000000000000001</v>
      </c>
    </row>
    <row r="2201" spans="1:29" hidden="1" x14ac:dyDescent="0.25">
      <c r="A2201" t="s">
        <v>83</v>
      </c>
      <c r="B2201" t="s">
        <v>84</v>
      </c>
      <c r="C2201" s="1">
        <v>43933</v>
      </c>
      <c r="D2201">
        <v>300</v>
      </c>
      <c r="E2201">
        <v>24</v>
      </c>
      <c r="F2201">
        <v>24</v>
      </c>
      <c r="G2201">
        <v>4</v>
      </c>
      <c r="H2201">
        <v>25.7</v>
      </c>
      <c r="I2201">
        <v>2.056</v>
      </c>
      <c r="J2201">
        <v>2.056</v>
      </c>
      <c r="K2201">
        <v>0.34300000000000003</v>
      </c>
      <c r="L2201">
        <v>2528</v>
      </c>
      <c r="M2201">
        <v>172</v>
      </c>
      <c r="N2201">
        <v>0.217</v>
      </c>
      <c r="O2201">
        <v>1.4999999999999999E-2</v>
      </c>
      <c r="P2201" t="s">
        <v>85</v>
      </c>
      <c r="Q2201">
        <v>11673029</v>
      </c>
      <c r="R2201">
        <v>10.202</v>
      </c>
      <c r="S2201">
        <v>25.4</v>
      </c>
      <c r="T2201">
        <v>6.7039999999999997</v>
      </c>
      <c r="U2201">
        <v>4.3929999999999998</v>
      </c>
      <c r="V2201">
        <v>6885.8289999999997</v>
      </c>
      <c r="W2201">
        <v>7.1</v>
      </c>
      <c r="X2201">
        <v>204.29900000000001</v>
      </c>
      <c r="Y2201">
        <v>6.89</v>
      </c>
      <c r="AB2201">
        <v>25.382999999999999</v>
      </c>
      <c r="AC2201">
        <v>1.1000000000000001</v>
      </c>
    </row>
    <row r="2202" spans="1:29" hidden="1" x14ac:dyDescent="0.25">
      <c r="A2202" t="s">
        <v>83</v>
      </c>
      <c r="B2202" t="s">
        <v>84</v>
      </c>
      <c r="C2202" s="1">
        <v>43934</v>
      </c>
      <c r="D2202">
        <v>330</v>
      </c>
      <c r="E2202">
        <v>30</v>
      </c>
      <c r="F2202">
        <v>27</v>
      </c>
      <c r="G2202">
        <v>3</v>
      </c>
      <c r="H2202">
        <v>28.27</v>
      </c>
      <c r="I2202">
        <v>2.57</v>
      </c>
      <c r="J2202">
        <v>2.3130000000000002</v>
      </c>
      <c r="K2202">
        <v>0.25700000000000001</v>
      </c>
      <c r="L2202">
        <v>2693</v>
      </c>
      <c r="M2202">
        <v>165</v>
      </c>
      <c r="N2202">
        <v>0.23100000000000001</v>
      </c>
      <c r="O2202">
        <v>1.4E-2</v>
      </c>
      <c r="P2202" t="s">
        <v>85</v>
      </c>
      <c r="Q2202">
        <v>11673029</v>
      </c>
      <c r="R2202">
        <v>10.202</v>
      </c>
      <c r="S2202">
        <v>25.4</v>
      </c>
      <c r="T2202">
        <v>6.7039999999999997</v>
      </c>
      <c r="U2202">
        <v>4.3929999999999998</v>
      </c>
      <c r="V2202">
        <v>6885.8289999999997</v>
      </c>
      <c r="W2202">
        <v>7.1</v>
      </c>
      <c r="X2202">
        <v>204.29900000000001</v>
      </c>
      <c r="Y2202">
        <v>6.89</v>
      </c>
      <c r="AB2202">
        <v>25.382999999999999</v>
      </c>
      <c r="AC2202">
        <v>1.1000000000000001</v>
      </c>
    </row>
    <row r="2203" spans="1:29" hidden="1" x14ac:dyDescent="0.25">
      <c r="A2203" t="s">
        <v>83</v>
      </c>
      <c r="B2203" t="s">
        <v>84</v>
      </c>
      <c r="C2203" s="1">
        <v>43935</v>
      </c>
      <c r="D2203">
        <v>354</v>
      </c>
      <c r="E2203">
        <v>24</v>
      </c>
      <c r="F2203">
        <v>28</v>
      </c>
      <c r="G2203">
        <v>1</v>
      </c>
      <c r="H2203">
        <v>30.326000000000001</v>
      </c>
      <c r="I2203">
        <v>2.056</v>
      </c>
      <c r="J2203">
        <v>2.399</v>
      </c>
      <c r="K2203">
        <v>8.5999999999999993E-2</v>
      </c>
      <c r="L2203">
        <v>2919</v>
      </c>
      <c r="M2203">
        <v>226</v>
      </c>
      <c r="N2203">
        <v>0.25</v>
      </c>
      <c r="O2203">
        <v>1.9E-2</v>
      </c>
      <c r="P2203" t="s">
        <v>85</v>
      </c>
      <c r="Q2203">
        <v>11673029</v>
      </c>
      <c r="R2203">
        <v>10.202</v>
      </c>
      <c r="S2203">
        <v>25.4</v>
      </c>
      <c r="T2203">
        <v>6.7039999999999997</v>
      </c>
      <c r="U2203">
        <v>4.3929999999999998</v>
      </c>
      <c r="V2203">
        <v>6885.8289999999997</v>
      </c>
      <c r="W2203">
        <v>7.1</v>
      </c>
      <c r="X2203">
        <v>204.29900000000001</v>
      </c>
      <c r="Y2203">
        <v>6.89</v>
      </c>
      <c r="AB2203">
        <v>25.382999999999999</v>
      </c>
      <c r="AC2203">
        <v>1.1000000000000001</v>
      </c>
    </row>
    <row r="2204" spans="1:29" hidden="1" x14ac:dyDescent="0.25">
      <c r="A2204" t="s">
        <v>83</v>
      </c>
      <c r="B2204" t="s">
        <v>84</v>
      </c>
      <c r="C2204" s="1">
        <v>43936</v>
      </c>
      <c r="D2204">
        <v>397</v>
      </c>
      <c r="E2204">
        <v>43</v>
      </c>
      <c r="F2204">
        <v>28</v>
      </c>
      <c r="G2204">
        <v>0</v>
      </c>
      <c r="H2204">
        <v>34.01</v>
      </c>
      <c r="I2204">
        <v>3.6840000000000002</v>
      </c>
      <c r="J2204">
        <v>2.399</v>
      </c>
      <c r="K2204">
        <v>0</v>
      </c>
      <c r="L2204">
        <v>3230</v>
      </c>
      <c r="M2204">
        <v>311</v>
      </c>
      <c r="N2204">
        <v>0.27700000000000002</v>
      </c>
      <c r="O2204">
        <v>2.7E-2</v>
      </c>
      <c r="P2204" t="s">
        <v>85</v>
      </c>
      <c r="Q2204">
        <v>11673029</v>
      </c>
      <c r="R2204">
        <v>10.202</v>
      </c>
      <c r="S2204">
        <v>25.4</v>
      </c>
      <c r="T2204">
        <v>6.7039999999999997</v>
      </c>
      <c r="U2204">
        <v>4.3929999999999998</v>
      </c>
      <c r="V2204">
        <v>6885.8289999999997</v>
      </c>
      <c r="W2204">
        <v>7.1</v>
      </c>
      <c r="X2204">
        <v>204.29900000000001</v>
      </c>
      <c r="Y2204">
        <v>6.89</v>
      </c>
      <c r="AB2204">
        <v>25.382999999999999</v>
      </c>
      <c r="AC2204">
        <v>1.1000000000000001</v>
      </c>
    </row>
    <row r="2205" spans="1:29" hidden="1" x14ac:dyDescent="0.25">
      <c r="A2205" t="s">
        <v>83</v>
      </c>
      <c r="B2205" t="s">
        <v>84</v>
      </c>
      <c r="C2205" s="1">
        <v>43937</v>
      </c>
      <c r="D2205">
        <v>441</v>
      </c>
      <c r="E2205">
        <v>44</v>
      </c>
      <c r="F2205">
        <v>29</v>
      </c>
      <c r="G2205">
        <v>1</v>
      </c>
      <c r="H2205">
        <v>37.779000000000003</v>
      </c>
      <c r="I2205">
        <v>3.7690000000000001</v>
      </c>
      <c r="J2205">
        <v>2.484</v>
      </c>
      <c r="K2205">
        <v>8.5999999999999993E-2</v>
      </c>
      <c r="L2205">
        <v>3419</v>
      </c>
      <c r="M2205">
        <v>189</v>
      </c>
      <c r="N2205">
        <v>0.29299999999999998</v>
      </c>
      <c r="O2205">
        <v>1.6E-2</v>
      </c>
      <c r="P2205" t="s">
        <v>85</v>
      </c>
      <c r="Q2205">
        <v>11673029</v>
      </c>
      <c r="R2205">
        <v>10.202</v>
      </c>
      <c r="S2205">
        <v>25.4</v>
      </c>
      <c r="T2205">
        <v>6.7039999999999997</v>
      </c>
      <c r="U2205">
        <v>4.3929999999999998</v>
      </c>
      <c r="V2205">
        <v>6885.8289999999997</v>
      </c>
      <c r="W2205">
        <v>7.1</v>
      </c>
      <c r="X2205">
        <v>204.29900000000001</v>
      </c>
      <c r="Y2205">
        <v>6.89</v>
      </c>
      <c r="AB2205">
        <v>25.382999999999999</v>
      </c>
      <c r="AC2205">
        <v>1.1000000000000001</v>
      </c>
    </row>
    <row r="2206" spans="1:29" hidden="1" x14ac:dyDescent="0.25">
      <c r="A2206" t="s">
        <v>83</v>
      </c>
      <c r="B2206" t="s">
        <v>84</v>
      </c>
      <c r="C2206" s="1">
        <v>43938</v>
      </c>
      <c r="D2206">
        <v>465</v>
      </c>
      <c r="E2206">
        <v>24</v>
      </c>
      <c r="F2206">
        <v>31</v>
      </c>
      <c r="G2206">
        <v>2</v>
      </c>
      <c r="H2206">
        <v>39.835000000000001</v>
      </c>
      <c r="I2206">
        <v>2.056</v>
      </c>
      <c r="J2206">
        <v>2.6560000000000001</v>
      </c>
      <c r="K2206">
        <v>0.17100000000000001</v>
      </c>
      <c r="L2206">
        <v>3573</v>
      </c>
      <c r="M2206">
        <v>154</v>
      </c>
      <c r="N2206">
        <v>0.30599999999999999</v>
      </c>
      <c r="O2206">
        <v>1.2999999999999999E-2</v>
      </c>
      <c r="P2206" t="s">
        <v>85</v>
      </c>
      <c r="Q2206">
        <v>11673029</v>
      </c>
      <c r="R2206">
        <v>10.202</v>
      </c>
      <c r="S2206">
        <v>25.4</v>
      </c>
      <c r="T2206">
        <v>6.7039999999999997</v>
      </c>
      <c r="U2206">
        <v>4.3929999999999998</v>
      </c>
      <c r="V2206">
        <v>6885.8289999999997</v>
      </c>
      <c r="W2206">
        <v>7.1</v>
      </c>
      <c r="X2206">
        <v>204.29900000000001</v>
      </c>
      <c r="Y2206">
        <v>6.89</v>
      </c>
      <c r="AB2206">
        <v>25.382999999999999</v>
      </c>
      <c r="AC2206">
        <v>1.1000000000000001</v>
      </c>
    </row>
    <row r="2207" spans="1:29" hidden="1" x14ac:dyDescent="0.25">
      <c r="A2207" t="s">
        <v>83</v>
      </c>
      <c r="B2207" t="s">
        <v>84</v>
      </c>
      <c r="C2207" s="1">
        <v>43939</v>
      </c>
      <c r="D2207">
        <v>493</v>
      </c>
      <c r="E2207">
        <v>28</v>
      </c>
      <c r="F2207">
        <v>31</v>
      </c>
      <c r="G2207">
        <v>0</v>
      </c>
      <c r="H2207">
        <v>42.234000000000002</v>
      </c>
      <c r="I2207">
        <v>2.399</v>
      </c>
      <c r="J2207">
        <v>2.6560000000000001</v>
      </c>
      <c r="K2207">
        <v>0</v>
      </c>
      <c r="L2207">
        <v>3600</v>
      </c>
      <c r="M2207">
        <v>27</v>
      </c>
      <c r="N2207">
        <v>0.308</v>
      </c>
      <c r="O2207">
        <v>2E-3</v>
      </c>
      <c r="P2207" t="s">
        <v>85</v>
      </c>
      <c r="Q2207">
        <v>11673029</v>
      </c>
      <c r="R2207">
        <v>10.202</v>
      </c>
      <c r="S2207">
        <v>25.4</v>
      </c>
      <c r="T2207">
        <v>6.7039999999999997</v>
      </c>
      <c r="U2207">
        <v>4.3929999999999998</v>
      </c>
      <c r="V2207">
        <v>6885.8289999999997</v>
      </c>
      <c r="W2207">
        <v>7.1</v>
      </c>
      <c r="X2207">
        <v>204.29900000000001</v>
      </c>
      <c r="Y2207">
        <v>6.89</v>
      </c>
      <c r="AB2207">
        <v>25.382999999999999</v>
      </c>
      <c r="AC2207">
        <v>1.1000000000000001</v>
      </c>
    </row>
    <row r="2208" spans="1:29" hidden="1" x14ac:dyDescent="0.25">
      <c r="A2208" t="s">
        <v>83</v>
      </c>
      <c r="B2208" t="s">
        <v>84</v>
      </c>
      <c r="C2208" s="1">
        <v>43940</v>
      </c>
      <c r="D2208">
        <v>520</v>
      </c>
      <c r="E2208">
        <v>27</v>
      </c>
      <c r="F2208">
        <v>32</v>
      </c>
      <c r="G2208">
        <v>1</v>
      </c>
      <c r="H2208">
        <v>44.546999999999997</v>
      </c>
      <c r="I2208">
        <v>2.3130000000000002</v>
      </c>
      <c r="J2208">
        <v>2.7410000000000001</v>
      </c>
      <c r="K2208">
        <v>8.5999999999999993E-2</v>
      </c>
      <c r="L2208">
        <v>4135</v>
      </c>
      <c r="M2208">
        <v>535</v>
      </c>
      <c r="N2208">
        <v>0.35399999999999998</v>
      </c>
      <c r="O2208">
        <v>4.5999999999999999E-2</v>
      </c>
      <c r="P2208" t="s">
        <v>85</v>
      </c>
      <c r="Q2208">
        <v>11673029</v>
      </c>
      <c r="R2208">
        <v>10.202</v>
      </c>
      <c r="S2208">
        <v>25.4</v>
      </c>
      <c r="T2208">
        <v>6.7039999999999997</v>
      </c>
      <c r="U2208">
        <v>4.3929999999999998</v>
      </c>
      <c r="V2208">
        <v>6885.8289999999997</v>
      </c>
      <c r="W2208">
        <v>7.1</v>
      </c>
      <c r="X2208">
        <v>204.29900000000001</v>
      </c>
      <c r="Y2208">
        <v>6.89</v>
      </c>
      <c r="AB2208">
        <v>25.382999999999999</v>
      </c>
      <c r="AC2208">
        <v>1.1000000000000001</v>
      </c>
    </row>
    <row r="2209" spans="1:29" hidden="1" x14ac:dyDescent="0.25">
      <c r="A2209" t="s">
        <v>83</v>
      </c>
      <c r="B2209" t="s">
        <v>84</v>
      </c>
      <c r="C2209" s="1">
        <v>43941</v>
      </c>
      <c r="D2209">
        <v>564</v>
      </c>
      <c r="E2209">
        <v>44</v>
      </c>
      <c r="F2209">
        <v>33</v>
      </c>
      <c r="G2209">
        <v>1</v>
      </c>
      <c r="H2209">
        <v>48.317</v>
      </c>
      <c r="I2209">
        <v>3.7690000000000001</v>
      </c>
      <c r="J2209">
        <v>2.827</v>
      </c>
      <c r="K2209">
        <v>8.5999999999999993E-2</v>
      </c>
      <c r="L2209">
        <v>4298</v>
      </c>
      <c r="M2209">
        <v>163</v>
      </c>
      <c r="N2209">
        <v>0.36799999999999999</v>
      </c>
      <c r="O2209">
        <v>1.4E-2</v>
      </c>
      <c r="P2209" t="s">
        <v>85</v>
      </c>
      <c r="Q2209">
        <v>11673029</v>
      </c>
      <c r="R2209">
        <v>10.202</v>
      </c>
      <c r="S2209">
        <v>25.4</v>
      </c>
      <c r="T2209">
        <v>6.7039999999999997</v>
      </c>
      <c r="U2209">
        <v>4.3929999999999998</v>
      </c>
      <c r="V2209">
        <v>6885.8289999999997</v>
      </c>
      <c r="W2209">
        <v>7.1</v>
      </c>
      <c r="X2209">
        <v>204.29900000000001</v>
      </c>
      <c r="Y2209">
        <v>6.89</v>
      </c>
      <c r="AB2209">
        <v>25.382999999999999</v>
      </c>
      <c r="AC2209">
        <v>1.1000000000000001</v>
      </c>
    </row>
    <row r="2210" spans="1:29" hidden="1" x14ac:dyDescent="0.25">
      <c r="A2210" t="s">
        <v>83</v>
      </c>
      <c r="B2210" t="s">
        <v>84</v>
      </c>
      <c r="C2210" s="1">
        <v>43942</v>
      </c>
      <c r="D2210">
        <v>598</v>
      </c>
      <c r="E2210">
        <v>34</v>
      </c>
      <c r="F2210">
        <v>34</v>
      </c>
      <c r="G2210">
        <v>1</v>
      </c>
      <c r="H2210">
        <v>51.228999999999999</v>
      </c>
      <c r="I2210">
        <v>2.9129999999999998</v>
      </c>
      <c r="J2210">
        <v>2.9129999999999998</v>
      </c>
      <c r="K2210">
        <v>8.5999999999999993E-2</v>
      </c>
      <c r="L2210">
        <v>4420</v>
      </c>
      <c r="M2210">
        <v>122</v>
      </c>
      <c r="N2210">
        <v>0.379</v>
      </c>
      <c r="O2210">
        <v>0.01</v>
      </c>
      <c r="P2210" t="s">
        <v>85</v>
      </c>
      <c r="Q2210">
        <v>11673029</v>
      </c>
      <c r="R2210">
        <v>10.202</v>
      </c>
      <c r="S2210">
        <v>25.4</v>
      </c>
      <c r="T2210">
        <v>6.7039999999999997</v>
      </c>
      <c r="U2210">
        <v>4.3929999999999998</v>
      </c>
      <c r="V2210">
        <v>6885.8289999999997</v>
      </c>
      <c r="W2210">
        <v>7.1</v>
      </c>
      <c r="X2210">
        <v>204.29900000000001</v>
      </c>
      <c r="Y2210">
        <v>6.89</v>
      </c>
      <c r="AB2210">
        <v>25.382999999999999</v>
      </c>
      <c r="AC2210">
        <v>1.1000000000000001</v>
      </c>
    </row>
    <row r="2211" spans="1:29" hidden="1" x14ac:dyDescent="0.25">
      <c r="A2211" t="s">
        <v>83</v>
      </c>
      <c r="B2211" t="s">
        <v>84</v>
      </c>
      <c r="C2211" s="1">
        <v>43943</v>
      </c>
      <c r="D2211">
        <v>609</v>
      </c>
      <c r="E2211">
        <v>11</v>
      </c>
      <c r="F2211">
        <v>37</v>
      </c>
      <c r="G2211">
        <v>3</v>
      </c>
      <c r="H2211">
        <v>52.171999999999997</v>
      </c>
      <c r="I2211">
        <v>0.94199999999999995</v>
      </c>
      <c r="J2211">
        <v>3.17</v>
      </c>
      <c r="K2211">
        <v>0.25700000000000001</v>
      </c>
      <c r="L2211">
        <v>4810</v>
      </c>
      <c r="M2211">
        <v>390</v>
      </c>
      <c r="N2211">
        <v>0.41199999999999998</v>
      </c>
      <c r="O2211">
        <v>3.3000000000000002E-2</v>
      </c>
      <c r="P2211" t="s">
        <v>85</v>
      </c>
      <c r="Q2211">
        <v>11673029</v>
      </c>
      <c r="R2211">
        <v>10.202</v>
      </c>
      <c r="S2211">
        <v>25.4</v>
      </c>
      <c r="T2211">
        <v>6.7039999999999997</v>
      </c>
      <c r="U2211">
        <v>4.3929999999999998</v>
      </c>
      <c r="V2211">
        <v>6885.8289999999997</v>
      </c>
      <c r="W2211">
        <v>7.1</v>
      </c>
      <c r="X2211">
        <v>204.29900000000001</v>
      </c>
      <c r="Y2211">
        <v>6.89</v>
      </c>
      <c r="AB2211">
        <v>25.382999999999999</v>
      </c>
      <c r="AC2211">
        <v>1.1000000000000001</v>
      </c>
    </row>
    <row r="2212" spans="1:29" hidden="1" x14ac:dyDescent="0.25">
      <c r="A2212" t="s">
        <v>83</v>
      </c>
      <c r="B2212" t="s">
        <v>84</v>
      </c>
      <c r="C2212" s="1">
        <v>43944</v>
      </c>
      <c r="D2212">
        <v>672</v>
      </c>
      <c r="E2212">
        <v>63</v>
      </c>
      <c r="F2212">
        <v>40</v>
      </c>
      <c r="G2212">
        <v>3</v>
      </c>
      <c r="H2212">
        <v>57.569000000000003</v>
      </c>
      <c r="I2212">
        <v>5.3970000000000002</v>
      </c>
      <c r="J2212">
        <v>3.427</v>
      </c>
      <c r="K2212">
        <v>0.25700000000000001</v>
      </c>
      <c r="L2212">
        <v>4995</v>
      </c>
      <c r="M2212">
        <v>185</v>
      </c>
      <c r="N2212">
        <v>0.42799999999999999</v>
      </c>
      <c r="O2212">
        <v>1.6E-2</v>
      </c>
      <c r="P2212" t="s">
        <v>85</v>
      </c>
      <c r="Q2212">
        <v>11673029</v>
      </c>
      <c r="R2212">
        <v>10.202</v>
      </c>
      <c r="S2212">
        <v>25.4</v>
      </c>
      <c r="T2212">
        <v>6.7039999999999997</v>
      </c>
      <c r="U2212">
        <v>4.3929999999999998</v>
      </c>
      <c r="V2212">
        <v>6885.8289999999997</v>
      </c>
      <c r="W2212">
        <v>7.1</v>
      </c>
      <c r="X2212">
        <v>204.29900000000001</v>
      </c>
      <c r="Y2212">
        <v>6.89</v>
      </c>
      <c r="AB2212">
        <v>25.382999999999999</v>
      </c>
      <c r="AC2212">
        <v>1.1000000000000001</v>
      </c>
    </row>
    <row r="2213" spans="1:29" hidden="1" x14ac:dyDescent="0.25">
      <c r="A2213" t="s">
        <v>83</v>
      </c>
      <c r="B2213" t="s">
        <v>84</v>
      </c>
      <c r="C2213" s="1">
        <v>43945</v>
      </c>
      <c r="D2213">
        <v>703</v>
      </c>
      <c r="E2213">
        <v>31</v>
      </c>
      <c r="F2213">
        <v>43</v>
      </c>
      <c r="G2213">
        <v>3</v>
      </c>
      <c r="H2213">
        <v>60.223999999999997</v>
      </c>
      <c r="I2213">
        <v>2.6560000000000001</v>
      </c>
      <c r="J2213">
        <v>3.6840000000000002</v>
      </c>
      <c r="K2213">
        <v>0.25700000000000001</v>
      </c>
      <c r="L2213">
        <v>5297</v>
      </c>
      <c r="M2213">
        <v>302</v>
      </c>
      <c r="N2213">
        <v>0.45400000000000001</v>
      </c>
      <c r="O2213">
        <v>2.5999999999999999E-2</v>
      </c>
      <c r="P2213" t="s">
        <v>85</v>
      </c>
      <c r="Q2213">
        <v>11673029</v>
      </c>
      <c r="R2213">
        <v>10.202</v>
      </c>
      <c r="S2213">
        <v>25.4</v>
      </c>
      <c r="T2213">
        <v>6.7039999999999997</v>
      </c>
      <c r="U2213">
        <v>4.3929999999999998</v>
      </c>
      <c r="V2213">
        <v>6885.8289999999997</v>
      </c>
      <c r="W2213">
        <v>7.1</v>
      </c>
      <c r="X2213">
        <v>204.29900000000001</v>
      </c>
      <c r="Y2213">
        <v>6.89</v>
      </c>
      <c r="AB2213">
        <v>25.382999999999999</v>
      </c>
      <c r="AC2213">
        <v>1.1000000000000001</v>
      </c>
    </row>
    <row r="2214" spans="1:29" hidden="1" x14ac:dyDescent="0.25">
      <c r="A2214" t="s">
        <v>83</v>
      </c>
      <c r="B2214" t="s">
        <v>84</v>
      </c>
      <c r="C2214" s="1">
        <v>43946</v>
      </c>
      <c r="D2214">
        <v>807</v>
      </c>
      <c r="E2214">
        <v>104</v>
      </c>
      <c r="F2214">
        <v>44</v>
      </c>
      <c r="G2214">
        <v>1</v>
      </c>
      <c r="H2214">
        <v>69.134</v>
      </c>
      <c r="I2214">
        <v>8.9090000000000007</v>
      </c>
      <c r="J2214">
        <v>3.7690000000000001</v>
      </c>
      <c r="K2214">
        <v>8.5999999999999993E-2</v>
      </c>
      <c r="L2214">
        <v>5356</v>
      </c>
      <c r="M2214">
        <v>59</v>
      </c>
      <c r="N2214">
        <v>0.45900000000000002</v>
      </c>
      <c r="O2214">
        <v>5.0000000000000001E-3</v>
      </c>
      <c r="P2214" t="s">
        <v>85</v>
      </c>
      <c r="Q2214">
        <v>11673029</v>
      </c>
      <c r="R2214">
        <v>10.202</v>
      </c>
      <c r="S2214">
        <v>25.4</v>
      </c>
      <c r="T2214">
        <v>6.7039999999999997</v>
      </c>
      <c r="U2214">
        <v>4.3929999999999998</v>
      </c>
      <c r="V2214">
        <v>6885.8289999999997</v>
      </c>
      <c r="W2214">
        <v>7.1</v>
      </c>
      <c r="X2214">
        <v>204.29900000000001</v>
      </c>
      <c r="Y2214">
        <v>6.89</v>
      </c>
      <c r="AB2214">
        <v>25.382999999999999</v>
      </c>
      <c r="AC2214">
        <v>1.1000000000000001</v>
      </c>
    </row>
    <row r="2215" spans="1:29" hidden="1" x14ac:dyDescent="0.25">
      <c r="A2215" t="s">
        <v>83</v>
      </c>
      <c r="B2215" t="s">
        <v>84</v>
      </c>
      <c r="C2215" s="1">
        <v>43947</v>
      </c>
      <c r="D2215">
        <v>866</v>
      </c>
      <c r="E2215">
        <v>59</v>
      </c>
      <c r="F2215">
        <v>46</v>
      </c>
      <c r="G2215">
        <v>2</v>
      </c>
      <c r="H2215">
        <v>74.188000000000002</v>
      </c>
      <c r="I2215">
        <v>5.0540000000000003</v>
      </c>
      <c r="J2215">
        <v>3.9409999999999998</v>
      </c>
      <c r="K2215">
        <v>0.17100000000000001</v>
      </c>
      <c r="L2215">
        <v>5791</v>
      </c>
      <c r="M2215">
        <v>435</v>
      </c>
      <c r="N2215">
        <v>0.496</v>
      </c>
      <c r="O2215">
        <v>3.6999999999999998E-2</v>
      </c>
      <c r="P2215" t="s">
        <v>85</v>
      </c>
      <c r="Q2215">
        <v>11673029</v>
      </c>
      <c r="R2215">
        <v>10.202</v>
      </c>
      <c r="S2215">
        <v>25.4</v>
      </c>
      <c r="T2215">
        <v>6.7039999999999997</v>
      </c>
      <c r="U2215">
        <v>4.3929999999999998</v>
      </c>
      <c r="V2215">
        <v>6885.8289999999997</v>
      </c>
      <c r="W2215">
        <v>7.1</v>
      </c>
      <c r="X2215">
        <v>204.29900000000001</v>
      </c>
      <c r="Y2215">
        <v>6.89</v>
      </c>
      <c r="AB2215">
        <v>25.382999999999999</v>
      </c>
      <c r="AC2215">
        <v>1.1000000000000001</v>
      </c>
    </row>
    <row r="2216" spans="1:29" hidden="1" x14ac:dyDescent="0.25">
      <c r="A2216" t="s">
        <v>83</v>
      </c>
      <c r="B2216" t="s">
        <v>84</v>
      </c>
      <c r="C2216" s="1">
        <v>43948</v>
      </c>
      <c r="D2216">
        <v>950</v>
      </c>
      <c r="E2216">
        <v>84</v>
      </c>
      <c r="F2216">
        <v>50</v>
      </c>
      <c r="G2216">
        <v>4</v>
      </c>
      <c r="H2216">
        <v>81.384</v>
      </c>
      <c r="I2216">
        <v>7.1959999999999997</v>
      </c>
      <c r="J2216">
        <v>4.2830000000000004</v>
      </c>
      <c r="K2216">
        <v>0.34300000000000003</v>
      </c>
      <c r="L2216">
        <v>5988</v>
      </c>
      <c r="M2216">
        <v>197</v>
      </c>
      <c r="N2216">
        <v>0.51300000000000001</v>
      </c>
      <c r="O2216">
        <v>1.7000000000000001E-2</v>
      </c>
      <c r="P2216" t="s">
        <v>85</v>
      </c>
      <c r="Q2216">
        <v>11673029</v>
      </c>
      <c r="R2216">
        <v>10.202</v>
      </c>
      <c r="S2216">
        <v>25.4</v>
      </c>
      <c r="T2216">
        <v>6.7039999999999997</v>
      </c>
      <c r="U2216">
        <v>4.3929999999999998</v>
      </c>
      <c r="V2216">
        <v>6885.8289999999997</v>
      </c>
      <c r="W2216">
        <v>7.1</v>
      </c>
      <c r="X2216">
        <v>204.29900000000001</v>
      </c>
      <c r="Y2216">
        <v>6.89</v>
      </c>
      <c r="AB2216">
        <v>25.382999999999999</v>
      </c>
      <c r="AC2216">
        <v>1.1000000000000001</v>
      </c>
    </row>
    <row r="2217" spans="1:29" hidden="1" x14ac:dyDescent="0.25">
      <c r="A2217" t="s">
        <v>83</v>
      </c>
      <c r="B2217" t="s">
        <v>84</v>
      </c>
      <c r="C2217" s="1">
        <v>43949</v>
      </c>
      <c r="D2217">
        <v>1014</v>
      </c>
      <c r="E2217">
        <v>64</v>
      </c>
      <c r="F2217">
        <v>53</v>
      </c>
      <c r="G2217">
        <v>3</v>
      </c>
      <c r="H2217">
        <v>86.867000000000004</v>
      </c>
      <c r="I2217">
        <v>5.4829999999999997</v>
      </c>
      <c r="J2217">
        <v>4.54</v>
      </c>
      <c r="K2217">
        <v>0.25700000000000001</v>
      </c>
      <c r="L2217">
        <v>6121</v>
      </c>
      <c r="M2217">
        <v>133</v>
      </c>
      <c r="N2217">
        <v>0.52400000000000002</v>
      </c>
      <c r="O2217">
        <v>1.0999999999999999E-2</v>
      </c>
      <c r="P2217" t="s">
        <v>85</v>
      </c>
      <c r="Q2217">
        <v>11673029</v>
      </c>
      <c r="R2217">
        <v>10.202</v>
      </c>
      <c r="S2217">
        <v>25.4</v>
      </c>
      <c r="T2217">
        <v>6.7039999999999997</v>
      </c>
      <c r="U2217">
        <v>4.3929999999999998</v>
      </c>
      <c r="V2217">
        <v>6885.8289999999997</v>
      </c>
      <c r="W2217">
        <v>7.1</v>
      </c>
      <c r="X2217">
        <v>204.29900000000001</v>
      </c>
      <c r="Y2217">
        <v>6.89</v>
      </c>
      <c r="AB2217">
        <v>25.382999999999999</v>
      </c>
      <c r="AC2217">
        <v>1.1000000000000001</v>
      </c>
    </row>
    <row r="2218" spans="1:29" hidden="1" x14ac:dyDescent="0.25">
      <c r="A2218" t="s">
        <v>83</v>
      </c>
      <c r="B2218" t="s">
        <v>84</v>
      </c>
      <c r="C2218" s="1">
        <v>43950</v>
      </c>
      <c r="D2218">
        <v>1053</v>
      </c>
      <c r="E2218">
        <v>39</v>
      </c>
      <c r="F2218">
        <v>55</v>
      </c>
      <c r="G2218">
        <v>2</v>
      </c>
      <c r="H2218">
        <v>90.207999999999998</v>
      </c>
      <c r="I2218">
        <v>3.3410000000000002</v>
      </c>
      <c r="J2218">
        <v>4.7119999999999997</v>
      </c>
      <c r="K2218">
        <v>0.17100000000000001</v>
      </c>
      <c r="L2218">
        <v>6409</v>
      </c>
      <c r="M2218">
        <v>288</v>
      </c>
      <c r="N2218">
        <v>0.54900000000000004</v>
      </c>
      <c r="O2218">
        <v>2.5000000000000001E-2</v>
      </c>
      <c r="P2218" t="s">
        <v>85</v>
      </c>
      <c r="Q2218">
        <v>11673029</v>
      </c>
      <c r="R2218">
        <v>10.202</v>
      </c>
      <c r="S2218">
        <v>25.4</v>
      </c>
      <c r="T2218">
        <v>6.7039999999999997</v>
      </c>
      <c r="U2218">
        <v>4.3929999999999998</v>
      </c>
      <c r="V2218">
        <v>6885.8289999999997</v>
      </c>
      <c r="W2218">
        <v>7.1</v>
      </c>
      <c r="X2218">
        <v>204.29900000000001</v>
      </c>
      <c r="Y2218">
        <v>6.89</v>
      </c>
      <c r="AB2218">
        <v>25.382999999999999</v>
      </c>
      <c r="AC2218">
        <v>1.1000000000000001</v>
      </c>
    </row>
    <row r="2219" spans="1:29" hidden="1" x14ac:dyDescent="0.25">
      <c r="A2219" t="s">
        <v>83</v>
      </c>
      <c r="B2219" t="s">
        <v>84</v>
      </c>
      <c r="C2219" s="1">
        <v>43951</v>
      </c>
      <c r="D2219">
        <v>1110</v>
      </c>
      <c r="E2219">
        <v>57</v>
      </c>
      <c r="F2219">
        <v>59</v>
      </c>
      <c r="G2219">
        <v>4</v>
      </c>
      <c r="H2219">
        <v>95.090999999999994</v>
      </c>
      <c r="I2219">
        <v>4.883</v>
      </c>
      <c r="J2219">
        <v>5.0540000000000003</v>
      </c>
      <c r="K2219">
        <v>0.34300000000000003</v>
      </c>
      <c r="L2219">
        <v>6551</v>
      </c>
      <c r="M2219">
        <v>142</v>
      </c>
      <c r="N2219">
        <v>0.56100000000000005</v>
      </c>
      <c r="O2219">
        <v>1.2E-2</v>
      </c>
      <c r="P2219" t="s">
        <v>85</v>
      </c>
      <c r="Q2219">
        <v>11673029</v>
      </c>
      <c r="R2219">
        <v>10.202</v>
      </c>
      <c r="S2219">
        <v>25.4</v>
      </c>
      <c r="T2219">
        <v>6.7039999999999997</v>
      </c>
      <c r="U2219">
        <v>4.3929999999999998</v>
      </c>
      <c r="V2219">
        <v>6885.8289999999997</v>
      </c>
      <c r="W2219">
        <v>7.1</v>
      </c>
      <c r="X2219">
        <v>204.29900000000001</v>
      </c>
      <c r="Y2219">
        <v>6.89</v>
      </c>
      <c r="AB2219">
        <v>25.382999999999999</v>
      </c>
      <c r="AC2219">
        <v>1.1000000000000001</v>
      </c>
    </row>
    <row r="2220" spans="1:29" hidden="1" x14ac:dyDescent="0.25">
      <c r="A2220" t="s">
        <v>83</v>
      </c>
      <c r="B2220" t="s">
        <v>84</v>
      </c>
      <c r="C2220" s="1">
        <v>43952</v>
      </c>
      <c r="D2220">
        <v>1167</v>
      </c>
      <c r="E2220">
        <v>57</v>
      </c>
      <c r="F2220">
        <v>62</v>
      </c>
      <c r="G2220">
        <v>3</v>
      </c>
      <c r="H2220">
        <v>99.974000000000004</v>
      </c>
      <c r="I2220">
        <v>4.883</v>
      </c>
      <c r="J2220">
        <v>5.3109999999999999</v>
      </c>
      <c r="K2220">
        <v>0.25700000000000001</v>
      </c>
      <c r="L2220">
        <v>6613</v>
      </c>
      <c r="M2220">
        <v>62</v>
      </c>
      <c r="N2220">
        <v>0.56699999999999995</v>
      </c>
      <c r="O2220">
        <v>5.0000000000000001E-3</v>
      </c>
      <c r="P2220" t="s">
        <v>85</v>
      </c>
      <c r="Q2220">
        <v>11673029</v>
      </c>
      <c r="R2220">
        <v>10.202</v>
      </c>
      <c r="S2220">
        <v>25.4</v>
      </c>
      <c r="T2220">
        <v>6.7039999999999997</v>
      </c>
      <c r="U2220">
        <v>4.3929999999999998</v>
      </c>
      <c r="V2220">
        <v>6885.8289999999997</v>
      </c>
      <c r="W2220">
        <v>7.1</v>
      </c>
      <c r="X2220">
        <v>204.29900000000001</v>
      </c>
      <c r="Y2220">
        <v>6.89</v>
      </c>
      <c r="AB2220">
        <v>25.382999999999999</v>
      </c>
      <c r="AC2220">
        <v>1.1000000000000001</v>
      </c>
    </row>
    <row r="2221" spans="1:29" hidden="1" x14ac:dyDescent="0.25">
      <c r="A2221" t="s">
        <v>83</v>
      </c>
      <c r="B2221" t="s">
        <v>84</v>
      </c>
      <c r="C2221" s="1">
        <v>43953</v>
      </c>
      <c r="D2221">
        <v>1229</v>
      </c>
      <c r="E2221">
        <v>62</v>
      </c>
      <c r="F2221">
        <v>66</v>
      </c>
      <c r="G2221">
        <v>4</v>
      </c>
      <c r="H2221">
        <v>105.285</v>
      </c>
      <c r="I2221">
        <v>5.3109999999999999</v>
      </c>
      <c r="J2221">
        <v>5.6539999999999999</v>
      </c>
      <c r="K2221">
        <v>0.34300000000000003</v>
      </c>
      <c r="L2221">
        <v>7556</v>
      </c>
      <c r="M2221">
        <v>943</v>
      </c>
      <c r="N2221">
        <v>0.64700000000000002</v>
      </c>
      <c r="O2221">
        <v>8.1000000000000003E-2</v>
      </c>
      <c r="P2221" t="s">
        <v>85</v>
      </c>
      <c r="Q2221">
        <v>11673029</v>
      </c>
      <c r="R2221">
        <v>10.202</v>
      </c>
      <c r="S2221">
        <v>25.4</v>
      </c>
      <c r="T2221">
        <v>6.7039999999999997</v>
      </c>
      <c r="U2221">
        <v>4.3929999999999998</v>
      </c>
      <c r="V2221">
        <v>6885.8289999999997</v>
      </c>
      <c r="W2221">
        <v>7.1</v>
      </c>
      <c r="X2221">
        <v>204.29900000000001</v>
      </c>
      <c r="Y2221">
        <v>6.89</v>
      </c>
      <c r="AB2221">
        <v>25.382999999999999</v>
      </c>
      <c r="AC2221">
        <v>1.1000000000000001</v>
      </c>
    </row>
    <row r="2222" spans="1:29" hidden="1" x14ac:dyDescent="0.25">
      <c r="A2222" t="s">
        <v>83</v>
      </c>
      <c r="B2222" t="s">
        <v>84</v>
      </c>
      <c r="C2222" s="1">
        <v>43954</v>
      </c>
      <c r="D2222">
        <v>1470</v>
      </c>
      <c r="E2222">
        <v>241</v>
      </c>
      <c r="F2222">
        <v>71</v>
      </c>
      <c r="G2222">
        <v>5</v>
      </c>
      <c r="H2222">
        <v>125.931</v>
      </c>
      <c r="I2222">
        <v>20.646000000000001</v>
      </c>
      <c r="J2222">
        <v>6.0819999999999999</v>
      </c>
      <c r="K2222">
        <v>0.42799999999999999</v>
      </c>
      <c r="L2222">
        <v>7680</v>
      </c>
      <c r="M2222">
        <v>124</v>
      </c>
      <c r="N2222">
        <v>0.65800000000000003</v>
      </c>
      <c r="O2222">
        <v>1.0999999999999999E-2</v>
      </c>
      <c r="P2222" t="s">
        <v>85</v>
      </c>
      <c r="Q2222">
        <v>11673029</v>
      </c>
      <c r="R2222">
        <v>10.202</v>
      </c>
      <c r="S2222">
        <v>25.4</v>
      </c>
      <c r="T2222">
        <v>6.7039999999999997</v>
      </c>
      <c r="U2222">
        <v>4.3929999999999998</v>
      </c>
      <c r="V2222">
        <v>6885.8289999999997</v>
      </c>
      <c r="W2222">
        <v>7.1</v>
      </c>
      <c r="X2222">
        <v>204.29900000000001</v>
      </c>
      <c r="Y2222">
        <v>6.89</v>
      </c>
      <c r="AB2222">
        <v>25.382999999999999</v>
      </c>
      <c r="AC2222">
        <v>1.1000000000000001</v>
      </c>
    </row>
    <row r="2223" spans="1:29" hidden="1" x14ac:dyDescent="0.25">
      <c r="A2223" t="s">
        <v>83</v>
      </c>
      <c r="B2223" t="s">
        <v>84</v>
      </c>
      <c r="C2223" s="1">
        <v>43955</v>
      </c>
      <c r="D2223">
        <v>1594</v>
      </c>
      <c r="E2223">
        <v>124</v>
      </c>
      <c r="F2223">
        <v>76</v>
      </c>
      <c r="G2223">
        <v>5</v>
      </c>
      <c r="H2223">
        <v>136.554</v>
      </c>
      <c r="I2223">
        <v>10.622999999999999</v>
      </c>
      <c r="J2223">
        <v>6.5110000000000001</v>
      </c>
      <c r="K2223">
        <v>0.42799999999999999</v>
      </c>
      <c r="L2223">
        <v>7767</v>
      </c>
      <c r="M2223">
        <v>87</v>
      </c>
      <c r="N2223">
        <v>0.66500000000000004</v>
      </c>
      <c r="O2223">
        <v>7.0000000000000001E-3</v>
      </c>
      <c r="P2223" t="s">
        <v>85</v>
      </c>
      <c r="Q2223">
        <v>11673029</v>
      </c>
      <c r="R2223">
        <v>10.202</v>
      </c>
      <c r="S2223">
        <v>25.4</v>
      </c>
      <c r="T2223">
        <v>6.7039999999999997</v>
      </c>
      <c r="U2223">
        <v>4.3929999999999998</v>
      </c>
      <c r="V2223">
        <v>6885.8289999999997</v>
      </c>
      <c r="W2223">
        <v>7.1</v>
      </c>
      <c r="X2223">
        <v>204.29900000000001</v>
      </c>
      <c r="Y2223">
        <v>6.89</v>
      </c>
      <c r="AB2223">
        <v>25.382999999999999</v>
      </c>
      <c r="AC2223">
        <v>1.1000000000000001</v>
      </c>
    </row>
    <row r="2224" spans="1:29" hidden="1" x14ac:dyDescent="0.25">
      <c r="A2224" t="s">
        <v>83</v>
      </c>
      <c r="B2224" t="s">
        <v>84</v>
      </c>
      <c r="C2224" s="1">
        <v>43956</v>
      </c>
      <c r="D2224">
        <v>1681</v>
      </c>
      <c r="E2224">
        <v>87</v>
      </c>
      <c r="F2224">
        <v>82</v>
      </c>
      <c r="G2224">
        <v>6</v>
      </c>
      <c r="H2224">
        <v>144.00700000000001</v>
      </c>
      <c r="I2224">
        <v>7.4530000000000003</v>
      </c>
      <c r="J2224">
        <v>7.0250000000000004</v>
      </c>
      <c r="K2224">
        <v>0.51400000000000001</v>
      </c>
      <c r="L2224">
        <v>7888</v>
      </c>
      <c r="M2224">
        <v>121</v>
      </c>
      <c r="N2224">
        <v>0.67600000000000005</v>
      </c>
      <c r="O2224">
        <v>0.01</v>
      </c>
      <c r="P2224" t="s">
        <v>85</v>
      </c>
      <c r="Q2224">
        <v>11673029</v>
      </c>
      <c r="R2224">
        <v>10.202</v>
      </c>
      <c r="S2224">
        <v>25.4</v>
      </c>
      <c r="T2224">
        <v>6.7039999999999997</v>
      </c>
      <c r="U2224">
        <v>4.3929999999999998</v>
      </c>
      <c r="V2224">
        <v>6885.8289999999997</v>
      </c>
      <c r="W2224">
        <v>7.1</v>
      </c>
      <c r="X2224">
        <v>204.29900000000001</v>
      </c>
      <c r="Y2224">
        <v>6.89</v>
      </c>
      <c r="AB2224">
        <v>25.382999999999999</v>
      </c>
      <c r="AC2224">
        <v>1.1000000000000001</v>
      </c>
    </row>
    <row r="2225" spans="1:29" hidden="1" x14ac:dyDescent="0.25">
      <c r="A2225" t="s">
        <v>83</v>
      </c>
      <c r="B2225" t="s">
        <v>84</v>
      </c>
      <c r="C2225" s="1">
        <v>43957</v>
      </c>
      <c r="D2225">
        <v>1802</v>
      </c>
      <c r="E2225">
        <v>121</v>
      </c>
      <c r="F2225">
        <v>86</v>
      </c>
      <c r="G2225">
        <v>4</v>
      </c>
      <c r="H2225">
        <v>154.37299999999999</v>
      </c>
      <c r="I2225">
        <v>10.366</v>
      </c>
      <c r="J2225">
        <v>7.367</v>
      </c>
      <c r="K2225">
        <v>0.34300000000000003</v>
      </c>
      <c r="L2225">
        <v>7972</v>
      </c>
      <c r="M2225">
        <v>84</v>
      </c>
      <c r="N2225">
        <v>0.68300000000000005</v>
      </c>
      <c r="O2225">
        <v>7.0000000000000001E-3</v>
      </c>
      <c r="P2225" t="s">
        <v>85</v>
      </c>
      <c r="Q2225">
        <v>11673029</v>
      </c>
      <c r="R2225">
        <v>10.202</v>
      </c>
      <c r="S2225">
        <v>25.4</v>
      </c>
      <c r="T2225">
        <v>6.7039999999999997</v>
      </c>
      <c r="U2225">
        <v>4.3929999999999998</v>
      </c>
      <c r="V2225">
        <v>6885.8289999999997</v>
      </c>
      <c r="W2225">
        <v>7.1</v>
      </c>
      <c r="X2225">
        <v>204.29900000000001</v>
      </c>
      <c r="Y2225">
        <v>6.89</v>
      </c>
      <c r="AB2225">
        <v>25.382999999999999</v>
      </c>
      <c r="AC2225">
        <v>1.1000000000000001</v>
      </c>
    </row>
    <row r="2226" spans="1:29" hidden="1" x14ac:dyDescent="0.25">
      <c r="A2226" t="s">
        <v>83</v>
      </c>
      <c r="B2226" t="s">
        <v>84</v>
      </c>
      <c r="C2226" s="1">
        <v>43958</v>
      </c>
      <c r="D2226">
        <v>1886</v>
      </c>
      <c r="E2226">
        <v>84</v>
      </c>
      <c r="F2226">
        <v>91</v>
      </c>
      <c r="G2226">
        <v>5</v>
      </c>
      <c r="H2226">
        <v>161.56899999999999</v>
      </c>
      <c r="I2226">
        <v>7.1959999999999997</v>
      </c>
      <c r="J2226">
        <v>7.7960000000000003</v>
      </c>
      <c r="K2226">
        <v>0.42799999999999999</v>
      </c>
      <c r="L2226">
        <v>8167</v>
      </c>
      <c r="M2226">
        <v>195</v>
      </c>
      <c r="N2226">
        <v>0.7</v>
      </c>
      <c r="O2226">
        <v>1.7000000000000001E-2</v>
      </c>
      <c r="P2226" t="s">
        <v>85</v>
      </c>
      <c r="Q2226">
        <v>11673029</v>
      </c>
      <c r="R2226">
        <v>10.202</v>
      </c>
      <c r="S2226">
        <v>25.4</v>
      </c>
      <c r="T2226">
        <v>6.7039999999999997</v>
      </c>
      <c r="U2226">
        <v>4.3929999999999998</v>
      </c>
      <c r="V2226">
        <v>6885.8289999999997</v>
      </c>
      <c r="W2226">
        <v>7.1</v>
      </c>
      <c r="X2226">
        <v>204.29900000000001</v>
      </c>
      <c r="Y2226">
        <v>6.89</v>
      </c>
      <c r="AB2226">
        <v>25.382999999999999</v>
      </c>
      <c r="AC2226">
        <v>1.1000000000000001</v>
      </c>
    </row>
    <row r="2227" spans="1:29" hidden="1" x14ac:dyDescent="0.25">
      <c r="A2227" t="s">
        <v>83</v>
      </c>
      <c r="B2227" t="s">
        <v>84</v>
      </c>
      <c r="C2227" s="1">
        <v>43959</v>
      </c>
      <c r="D2227">
        <v>2081</v>
      </c>
      <c r="E2227">
        <v>195</v>
      </c>
      <c r="F2227">
        <v>102</v>
      </c>
      <c r="G2227">
        <v>11</v>
      </c>
      <c r="H2227">
        <v>178.274</v>
      </c>
      <c r="I2227">
        <v>16.704999999999998</v>
      </c>
      <c r="J2227">
        <v>8.7379999999999995</v>
      </c>
      <c r="K2227">
        <v>0.94199999999999995</v>
      </c>
      <c r="L2227">
        <v>8352</v>
      </c>
      <c r="M2227">
        <v>185</v>
      </c>
      <c r="N2227">
        <v>0.71499999999999997</v>
      </c>
      <c r="O2227">
        <v>1.6E-2</v>
      </c>
      <c r="P2227" t="s">
        <v>85</v>
      </c>
      <c r="Q2227">
        <v>11673029</v>
      </c>
      <c r="R2227">
        <v>10.202</v>
      </c>
      <c r="S2227">
        <v>25.4</v>
      </c>
      <c r="T2227">
        <v>6.7039999999999997</v>
      </c>
      <c r="U2227">
        <v>4.3929999999999998</v>
      </c>
      <c r="V2227">
        <v>6885.8289999999997</v>
      </c>
      <c r="W2227">
        <v>7.1</v>
      </c>
      <c r="X2227">
        <v>204.29900000000001</v>
      </c>
      <c r="Y2227">
        <v>6.89</v>
      </c>
      <c r="AB2227">
        <v>25.382999999999999</v>
      </c>
      <c r="AC2227">
        <v>1.1000000000000001</v>
      </c>
    </row>
    <row r="2228" spans="1:29" hidden="1" x14ac:dyDescent="0.25">
      <c r="A2228" t="s">
        <v>83</v>
      </c>
      <c r="B2228" t="s">
        <v>84</v>
      </c>
      <c r="C2228" s="1">
        <v>43960</v>
      </c>
      <c r="D2228">
        <v>2266</v>
      </c>
      <c r="E2228">
        <v>185</v>
      </c>
      <c r="F2228">
        <v>106</v>
      </c>
      <c r="G2228">
        <v>4</v>
      </c>
      <c r="H2228">
        <v>194.12299999999999</v>
      </c>
      <c r="I2228">
        <v>15.848000000000001</v>
      </c>
      <c r="J2228">
        <v>9.0809999999999995</v>
      </c>
      <c r="K2228">
        <v>0.34300000000000003</v>
      </c>
      <c r="L2228">
        <v>8523</v>
      </c>
      <c r="M2228">
        <v>171</v>
      </c>
      <c r="N2228">
        <v>0.73</v>
      </c>
      <c r="O2228">
        <v>1.4999999999999999E-2</v>
      </c>
      <c r="P2228" t="s">
        <v>85</v>
      </c>
      <c r="Q2228">
        <v>11673029</v>
      </c>
      <c r="R2228">
        <v>10.202</v>
      </c>
      <c r="S2228">
        <v>25.4</v>
      </c>
      <c r="T2228">
        <v>6.7039999999999997</v>
      </c>
      <c r="U2228">
        <v>4.3929999999999998</v>
      </c>
      <c r="V2228">
        <v>6885.8289999999997</v>
      </c>
      <c r="W2228">
        <v>7.1</v>
      </c>
      <c r="X2228">
        <v>204.29900000000001</v>
      </c>
      <c r="Y2228">
        <v>6.89</v>
      </c>
      <c r="AB2228">
        <v>25.382999999999999</v>
      </c>
      <c r="AC2228">
        <v>1.1000000000000001</v>
      </c>
    </row>
    <row r="2229" spans="1:29" hidden="1" x14ac:dyDescent="0.25">
      <c r="A2229" t="s">
        <v>83</v>
      </c>
      <c r="B2229" t="s">
        <v>84</v>
      </c>
      <c r="C2229" s="1">
        <v>43961</v>
      </c>
      <c r="D2229">
        <v>2437</v>
      </c>
      <c r="E2229">
        <v>171</v>
      </c>
      <c r="F2229">
        <v>114</v>
      </c>
      <c r="G2229">
        <v>8</v>
      </c>
      <c r="H2229">
        <v>208.77199999999999</v>
      </c>
      <c r="I2229">
        <v>14.648999999999999</v>
      </c>
      <c r="J2229">
        <v>9.766</v>
      </c>
      <c r="K2229">
        <v>0.68500000000000005</v>
      </c>
      <c r="L2229">
        <v>8642</v>
      </c>
      <c r="M2229">
        <v>119</v>
      </c>
      <c r="N2229">
        <v>0.74</v>
      </c>
      <c r="O2229">
        <v>0.01</v>
      </c>
      <c r="P2229" t="s">
        <v>85</v>
      </c>
      <c r="Q2229">
        <v>11673029</v>
      </c>
      <c r="R2229">
        <v>10.202</v>
      </c>
      <c r="S2229">
        <v>25.4</v>
      </c>
      <c r="T2229">
        <v>6.7039999999999997</v>
      </c>
      <c r="U2229">
        <v>4.3929999999999998</v>
      </c>
      <c r="V2229">
        <v>6885.8289999999997</v>
      </c>
      <c r="W2229">
        <v>7.1</v>
      </c>
      <c r="X2229">
        <v>204.29900000000001</v>
      </c>
      <c r="Y2229">
        <v>6.89</v>
      </c>
      <c r="AB2229">
        <v>25.382999999999999</v>
      </c>
      <c r="AC2229">
        <v>1.1000000000000001</v>
      </c>
    </row>
    <row r="2230" spans="1:29" hidden="1" x14ac:dyDescent="0.25">
      <c r="A2230" t="s">
        <v>83</v>
      </c>
      <c r="B2230" t="s">
        <v>84</v>
      </c>
      <c r="C2230" s="1">
        <v>43962</v>
      </c>
      <c r="D2230">
        <v>2556</v>
      </c>
      <c r="E2230">
        <v>119</v>
      </c>
      <c r="F2230">
        <v>118</v>
      </c>
      <c r="G2230">
        <v>4</v>
      </c>
      <c r="H2230">
        <v>218.96600000000001</v>
      </c>
      <c r="I2230">
        <v>10.194000000000001</v>
      </c>
      <c r="J2230">
        <v>10.109</v>
      </c>
      <c r="K2230">
        <v>0.34300000000000003</v>
      </c>
      <c r="L2230">
        <v>8917</v>
      </c>
      <c r="M2230">
        <v>275</v>
      </c>
      <c r="N2230">
        <v>0.76400000000000001</v>
      </c>
      <c r="O2230">
        <v>2.4E-2</v>
      </c>
      <c r="P2230" t="s">
        <v>85</v>
      </c>
      <c r="Q2230">
        <v>11673029</v>
      </c>
      <c r="R2230">
        <v>10.202</v>
      </c>
      <c r="S2230">
        <v>25.4</v>
      </c>
      <c r="T2230">
        <v>6.7039999999999997</v>
      </c>
      <c r="U2230">
        <v>4.3929999999999998</v>
      </c>
      <c r="V2230">
        <v>6885.8289999999997</v>
      </c>
      <c r="W2230">
        <v>7.1</v>
      </c>
      <c r="X2230">
        <v>204.29900000000001</v>
      </c>
      <c r="Y2230">
        <v>6.89</v>
      </c>
      <c r="AB2230">
        <v>25.382999999999999</v>
      </c>
      <c r="AC2230">
        <v>1.1000000000000001</v>
      </c>
    </row>
    <row r="2231" spans="1:29" hidden="1" x14ac:dyDescent="0.25">
      <c r="A2231" t="s">
        <v>83</v>
      </c>
      <c r="B2231" t="s">
        <v>84</v>
      </c>
      <c r="C2231" s="1">
        <v>43963</v>
      </c>
      <c r="D2231">
        <v>2831</v>
      </c>
      <c r="E2231">
        <v>275</v>
      </c>
      <c r="F2231">
        <v>122</v>
      </c>
      <c r="G2231">
        <v>4</v>
      </c>
      <c r="H2231">
        <v>242.52500000000001</v>
      </c>
      <c r="I2231">
        <v>23.559000000000001</v>
      </c>
      <c r="J2231">
        <v>10.451000000000001</v>
      </c>
      <c r="K2231">
        <v>0.34300000000000003</v>
      </c>
      <c r="L2231">
        <v>9050</v>
      </c>
      <c r="M2231">
        <v>133</v>
      </c>
      <c r="N2231">
        <v>0.77500000000000002</v>
      </c>
      <c r="O2231">
        <v>1.0999999999999999E-2</v>
      </c>
      <c r="P2231" t="s">
        <v>85</v>
      </c>
      <c r="Q2231">
        <v>11673029</v>
      </c>
      <c r="R2231">
        <v>10.202</v>
      </c>
      <c r="S2231">
        <v>25.4</v>
      </c>
      <c r="T2231">
        <v>6.7039999999999997</v>
      </c>
      <c r="U2231">
        <v>4.3929999999999998</v>
      </c>
      <c r="V2231">
        <v>6885.8289999999997</v>
      </c>
      <c r="W2231">
        <v>7.1</v>
      </c>
      <c r="X2231">
        <v>204.29900000000001</v>
      </c>
      <c r="Y2231">
        <v>6.89</v>
      </c>
      <c r="AB2231">
        <v>25.382999999999999</v>
      </c>
      <c r="AC2231">
        <v>1.1000000000000001</v>
      </c>
    </row>
    <row r="2232" spans="1:29" hidden="1" x14ac:dyDescent="0.25">
      <c r="A2232" t="s">
        <v>83</v>
      </c>
      <c r="B2232" t="s">
        <v>84</v>
      </c>
      <c r="C2232" s="1">
        <v>43964</v>
      </c>
      <c r="D2232">
        <v>2964</v>
      </c>
      <c r="E2232">
        <v>133</v>
      </c>
      <c r="F2232">
        <v>128</v>
      </c>
      <c r="G2232">
        <v>6</v>
      </c>
      <c r="H2232">
        <v>253.91900000000001</v>
      </c>
      <c r="I2232">
        <v>11.394</v>
      </c>
      <c r="J2232">
        <v>10.965</v>
      </c>
      <c r="K2232">
        <v>0.51400000000000001</v>
      </c>
      <c r="L2232">
        <v>9234</v>
      </c>
      <c r="M2232">
        <v>184</v>
      </c>
      <c r="N2232">
        <v>0.79100000000000004</v>
      </c>
      <c r="O2232">
        <v>1.6E-2</v>
      </c>
      <c r="P2232" t="s">
        <v>85</v>
      </c>
      <c r="Q2232">
        <v>11673029</v>
      </c>
      <c r="R2232">
        <v>10.202</v>
      </c>
      <c r="S2232">
        <v>25.4</v>
      </c>
      <c r="T2232">
        <v>6.7039999999999997</v>
      </c>
      <c r="U2232">
        <v>4.3929999999999998</v>
      </c>
      <c r="V2232">
        <v>6885.8289999999997</v>
      </c>
      <c r="W2232">
        <v>7.1</v>
      </c>
      <c r="X2232">
        <v>204.29900000000001</v>
      </c>
      <c r="Y2232">
        <v>6.89</v>
      </c>
      <c r="AB2232">
        <v>25.382999999999999</v>
      </c>
      <c r="AC2232">
        <v>1.1000000000000001</v>
      </c>
    </row>
    <row r="2233" spans="1:29" hidden="1" x14ac:dyDescent="0.25">
      <c r="A2233" t="s">
        <v>83</v>
      </c>
      <c r="B2233" t="s">
        <v>84</v>
      </c>
      <c r="C2233" s="1">
        <v>43965</v>
      </c>
      <c r="D2233">
        <v>3148</v>
      </c>
      <c r="E2233">
        <v>184</v>
      </c>
      <c r="F2233">
        <v>142</v>
      </c>
      <c r="G2233">
        <v>14</v>
      </c>
      <c r="H2233">
        <v>269.68200000000002</v>
      </c>
      <c r="I2233">
        <v>15.763</v>
      </c>
      <c r="J2233">
        <v>12.164999999999999</v>
      </c>
      <c r="K2233">
        <v>1.1990000000000001</v>
      </c>
      <c r="Q2233">
        <v>11673029</v>
      </c>
      <c r="R2233">
        <v>10.202</v>
      </c>
      <c r="S2233">
        <v>25.4</v>
      </c>
      <c r="T2233">
        <v>6.7039999999999997</v>
      </c>
      <c r="U2233">
        <v>4.3929999999999998</v>
      </c>
      <c r="V2233">
        <v>6885.8289999999997</v>
      </c>
      <c r="W2233">
        <v>7.1</v>
      </c>
      <c r="X2233">
        <v>204.29900000000001</v>
      </c>
      <c r="Y2233">
        <v>6.89</v>
      </c>
      <c r="AB2233">
        <v>25.382999999999999</v>
      </c>
      <c r="AC2233">
        <v>1.1000000000000001</v>
      </c>
    </row>
    <row r="2234" spans="1:29" hidden="1" x14ac:dyDescent="0.25">
      <c r="A2234" t="s">
        <v>86</v>
      </c>
      <c r="B2234" t="s">
        <v>87</v>
      </c>
      <c r="C2234" s="1">
        <v>43830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Q2234">
        <v>212559409</v>
      </c>
      <c r="R2234">
        <v>25.04</v>
      </c>
      <c r="S2234">
        <v>33.5</v>
      </c>
      <c r="T2234">
        <v>8.5519999999999996</v>
      </c>
      <c r="U2234">
        <v>5.0599999999999996</v>
      </c>
      <c r="V2234">
        <v>14103.451999999999</v>
      </c>
      <c r="W2234">
        <v>3.4</v>
      </c>
      <c r="X2234">
        <v>177.96100000000001</v>
      </c>
      <c r="Y2234">
        <v>8.11</v>
      </c>
      <c r="Z2234">
        <v>10.1</v>
      </c>
      <c r="AA2234">
        <v>17.899999999999999</v>
      </c>
      <c r="AC2234">
        <v>2.2000000000000002</v>
      </c>
    </row>
    <row r="2235" spans="1:29" hidden="1" x14ac:dyDescent="0.25">
      <c r="A2235" t="s">
        <v>86</v>
      </c>
      <c r="B2235" t="s">
        <v>87</v>
      </c>
      <c r="C2235" s="1">
        <v>43831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Q2235">
        <v>212559409</v>
      </c>
      <c r="R2235">
        <v>25.04</v>
      </c>
      <c r="S2235">
        <v>33.5</v>
      </c>
      <c r="T2235">
        <v>8.5519999999999996</v>
      </c>
      <c r="U2235">
        <v>5.0599999999999996</v>
      </c>
      <c r="V2235">
        <v>14103.451999999999</v>
      </c>
      <c r="W2235">
        <v>3.4</v>
      </c>
      <c r="X2235">
        <v>177.96100000000001</v>
      </c>
      <c r="Y2235">
        <v>8.11</v>
      </c>
      <c r="Z2235">
        <v>10.1</v>
      </c>
      <c r="AA2235">
        <v>17.899999999999999</v>
      </c>
      <c r="AC2235">
        <v>2.2000000000000002</v>
      </c>
    </row>
    <row r="2236" spans="1:29" hidden="1" x14ac:dyDescent="0.25">
      <c r="A2236" t="s">
        <v>86</v>
      </c>
      <c r="B2236" t="s">
        <v>87</v>
      </c>
      <c r="C2236" s="1">
        <v>43832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Q2236">
        <v>212559409</v>
      </c>
      <c r="R2236">
        <v>25.04</v>
      </c>
      <c r="S2236">
        <v>33.5</v>
      </c>
      <c r="T2236">
        <v>8.5519999999999996</v>
      </c>
      <c r="U2236">
        <v>5.0599999999999996</v>
      </c>
      <c r="V2236">
        <v>14103.451999999999</v>
      </c>
      <c r="W2236">
        <v>3.4</v>
      </c>
      <c r="X2236">
        <v>177.96100000000001</v>
      </c>
      <c r="Y2236">
        <v>8.11</v>
      </c>
      <c r="Z2236">
        <v>10.1</v>
      </c>
      <c r="AA2236">
        <v>17.899999999999999</v>
      </c>
      <c r="AC2236">
        <v>2.2000000000000002</v>
      </c>
    </row>
    <row r="2237" spans="1:29" hidden="1" x14ac:dyDescent="0.25">
      <c r="A2237" t="s">
        <v>86</v>
      </c>
      <c r="B2237" t="s">
        <v>87</v>
      </c>
      <c r="C2237" s="1">
        <v>43833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Q2237">
        <v>212559409</v>
      </c>
      <c r="R2237">
        <v>25.04</v>
      </c>
      <c r="S2237">
        <v>33.5</v>
      </c>
      <c r="T2237">
        <v>8.5519999999999996</v>
      </c>
      <c r="U2237">
        <v>5.0599999999999996</v>
      </c>
      <c r="V2237">
        <v>14103.451999999999</v>
      </c>
      <c r="W2237">
        <v>3.4</v>
      </c>
      <c r="X2237">
        <v>177.96100000000001</v>
      </c>
      <c r="Y2237">
        <v>8.11</v>
      </c>
      <c r="Z2237">
        <v>10.1</v>
      </c>
      <c r="AA2237">
        <v>17.899999999999999</v>
      </c>
      <c r="AC2237">
        <v>2.2000000000000002</v>
      </c>
    </row>
    <row r="2238" spans="1:29" hidden="1" x14ac:dyDescent="0.25">
      <c r="A2238" t="s">
        <v>86</v>
      </c>
      <c r="B2238" t="s">
        <v>87</v>
      </c>
      <c r="C2238" s="1">
        <v>43834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Q2238">
        <v>212559409</v>
      </c>
      <c r="R2238">
        <v>25.04</v>
      </c>
      <c r="S2238">
        <v>33.5</v>
      </c>
      <c r="T2238">
        <v>8.5519999999999996</v>
      </c>
      <c r="U2238">
        <v>5.0599999999999996</v>
      </c>
      <c r="V2238">
        <v>14103.451999999999</v>
      </c>
      <c r="W2238">
        <v>3.4</v>
      </c>
      <c r="X2238">
        <v>177.96100000000001</v>
      </c>
      <c r="Y2238">
        <v>8.11</v>
      </c>
      <c r="Z2238">
        <v>10.1</v>
      </c>
      <c r="AA2238">
        <v>17.899999999999999</v>
      </c>
      <c r="AC2238">
        <v>2.2000000000000002</v>
      </c>
    </row>
    <row r="2239" spans="1:29" hidden="1" x14ac:dyDescent="0.25">
      <c r="A2239" t="s">
        <v>86</v>
      </c>
      <c r="B2239" t="s">
        <v>87</v>
      </c>
      <c r="C2239" s="1">
        <v>43835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Q2239">
        <v>212559409</v>
      </c>
      <c r="R2239">
        <v>25.04</v>
      </c>
      <c r="S2239">
        <v>33.5</v>
      </c>
      <c r="T2239">
        <v>8.5519999999999996</v>
      </c>
      <c r="U2239">
        <v>5.0599999999999996</v>
      </c>
      <c r="V2239">
        <v>14103.451999999999</v>
      </c>
      <c r="W2239">
        <v>3.4</v>
      </c>
      <c r="X2239">
        <v>177.96100000000001</v>
      </c>
      <c r="Y2239">
        <v>8.11</v>
      </c>
      <c r="Z2239">
        <v>10.1</v>
      </c>
      <c r="AA2239">
        <v>17.899999999999999</v>
      </c>
      <c r="AC2239">
        <v>2.2000000000000002</v>
      </c>
    </row>
    <row r="2240" spans="1:29" hidden="1" x14ac:dyDescent="0.25">
      <c r="A2240" t="s">
        <v>86</v>
      </c>
      <c r="B2240" t="s">
        <v>87</v>
      </c>
      <c r="C2240" s="1">
        <v>43836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Q2240">
        <v>212559409</v>
      </c>
      <c r="R2240">
        <v>25.04</v>
      </c>
      <c r="S2240">
        <v>33.5</v>
      </c>
      <c r="T2240">
        <v>8.5519999999999996</v>
      </c>
      <c r="U2240">
        <v>5.0599999999999996</v>
      </c>
      <c r="V2240">
        <v>14103.451999999999</v>
      </c>
      <c r="W2240">
        <v>3.4</v>
      </c>
      <c r="X2240">
        <v>177.96100000000001</v>
      </c>
      <c r="Y2240">
        <v>8.11</v>
      </c>
      <c r="Z2240">
        <v>10.1</v>
      </c>
      <c r="AA2240">
        <v>17.899999999999999</v>
      </c>
      <c r="AC2240">
        <v>2.2000000000000002</v>
      </c>
    </row>
    <row r="2241" spans="1:29" hidden="1" x14ac:dyDescent="0.25">
      <c r="A2241" t="s">
        <v>86</v>
      </c>
      <c r="B2241" t="s">
        <v>87</v>
      </c>
      <c r="C2241" s="1">
        <v>43837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Q2241">
        <v>212559409</v>
      </c>
      <c r="R2241">
        <v>25.04</v>
      </c>
      <c r="S2241">
        <v>33.5</v>
      </c>
      <c r="T2241">
        <v>8.5519999999999996</v>
      </c>
      <c r="U2241">
        <v>5.0599999999999996</v>
      </c>
      <c r="V2241">
        <v>14103.451999999999</v>
      </c>
      <c r="W2241">
        <v>3.4</v>
      </c>
      <c r="X2241">
        <v>177.96100000000001</v>
      </c>
      <c r="Y2241">
        <v>8.11</v>
      </c>
      <c r="Z2241">
        <v>10.1</v>
      </c>
      <c r="AA2241">
        <v>17.899999999999999</v>
      </c>
      <c r="AC2241">
        <v>2.2000000000000002</v>
      </c>
    </row>
    <row r="2242" spans="1:29" hidden="1" x14ac:dyDescent="0.25">
      <c r="A2242" t="s">
        <v>86</v>
      </c>
      <c r="B2242" t="s">
        <v>87</v>
      </c>
      <c r="C2242" s="1">
        <v>43838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Q2242">
        <v>212559409</v>
      </c>
      <c r="R2242">
        <v>25.04</v>
      </c>
      <c r="S2242">
        <v>33.5</v>
      </c>
      <c r="T2242">
        <v>8.5519999999999996</v>
      </c>
      <c r="U2242">
        <v>5.0599999999999996</v>
      </c>
      <c r="V2242">
        <v>14103.451999999999</v>
      </c>
      <c r="W2242">
        <v>3.4</v>
      </c>
      <c r="X2242">
        <v>177.96100000000001</v>
      </c>
      <c r="Y2242">
        <v>8.11</v>
      </c>
      <c r="Z2242">
        <v>10.1</v>
      </c>
      <c r="AA2242">
        <v>17.899999999999999</v>
      </c>
      <c r="AC2242">
        <v>2.2000000000000002</v>
      </c>
    </row>
    <row r="2243" spans="1:29" hidden="1" x14ac:dyDescent="0.25">
      <c r="A2243" t="s">
        <v>86</v>
      </c>
      <c r="B2243" t="s">
        <v>87</v>
      </c>
      <c r="C2243" s="1">
        <v>43839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Q2243">
        <v>212559409</v>
      </c>
      <c r="R2243">
        <v>25.04</v>
      </c>
      <c r="S2243">
        <v>33.5</v>
      </c>
      <c r="T2243">
        <v>8.5519999999999996</v>
      </c>
      <c r="U2243">
        <v>5.0599999999999996</v>
      </c>
      <c r="V2243">
        <v>14103.451999999999</v>
      </c>
      <c r="W2243">
        <v>3.4</v>
      </c>
      <c r="X2243">
        <v>177.96100000000001</v>
      </c>
      <c r="Y2243">
        <v>8.11</v>
      </c>
      <c r="Z2243">
        <v>10.1</v>
      </c>
      <c r="AA2243">
        <v>17.899999999999999</v>
      </c>
      <c r="AC2243">
        <v>2.2000000000000002</v>
      </c>
    </row>
    <row r="2244" spans="1:29" hidden="1" x14ac:dyDescent="0.25">
      <c r="A2244" t="s">
        <v>86</v>
      </c>
      <c r="B2244" t="s">
        <v>87</v>
      </c>
      <c r="C2244" s="1">
        <v>43840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Q2244">
        <v>212559409</v>
      </c>
      <c r="R2244">
        <v>25.04</v>
      </c>
      <c r="S2244">
        <v>33.5</v>
      </c>
      <c r="T2244">
        <v>8.5519999999999996</v>
      </c>
      <c r="U2244">
        <v>5.0599999999999996</v>
      </c>
      <c r="V2244">
        <v>14103.451999999999</v>
      </c>
      <c r="W2244">
        <v>3.4</v>
      </c>
      <c r="X2244">
        <v>177.96100000000001</v>
      </c>
      <c r="Y2244">
        <v>8.11</v>
      </c>
      <c r="Z2244">
        <v>10.1</v>
      </c>
      <c r="AA2244">
        <v>17.899999999999999</v>
      </c>
      <c r="AC2244">
        <v>2.2000000000000002</v>
      </c>
    </row>
    <row r="2245" spans="1:29" hidden="1" x14ac:dyDescent="0.25">
      <c r="A2245" t="s">
        <v>86</v>
      </c>
      <c r="B2245" t="s">
        <v>87</v>
      </c>
      <c r="C2245" s="1">
        <v>43841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Q2245">
        <v>212559409</v>
      </c>
      <c r="R2245">
        <v>25.04</v>
      </c>
      <c r="S2245">
        <v>33.5</v>
      </c>
      <c r="T2245">
        <v>8.5519999999999996</v>
      </c>
      <c r="U2245">
        <v>5.0599999999999996</v>
      </c>
      <c r="V2245">
        <v>14103.451999999999</v>
      </c>
      <c r="W2245">
        <v>3.4</v>
      </c>
      <c r="X2245">
        <v>177.96100000000001</v>
      </c>
      <c r="Y2245">
        <v>8.11</v>
      </c>
      <c r="Z2245">
        <v>10.1</v>
      </c>
      <c r="AA2245">
        <v>17.899999999999999</v>
      </c>
      <c r="AC2245">
        <v>2.2000000000000002</v>
      </c>
    </row>
    <row r="2246" spans="1:29" hidden="1" x14ac:dyDescent="0.25">
      <c r="A2246" t="s">
        <v>86</v>
      </c>
      <c r="B2246" t="s">
        <v>87</v>
      </c>
      <c r="C2246" s="1">
        <v>43842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Q2246">
        <v>212559409</v>
      </c>
      <c r="R2246">
        <v>25.04</v>
      </c>
      <c r="S2246">
        <v>33.5</v>
      </c>
      <c r="T2246">
        <v>8.5519999999999996</v>
      </c>
      <c r="U2246">
        <v>5.0599999999999996</v>
      </c>
      <c r="V2246">
        <v>14103.451999999999</v>
      </c>
      <c r="W2246">
        <v>3.4</v>
      </c>
      <c r="X2246">
        <v>177.96100000000001</v>
      </c>
      <c r="Y2246">
        <v>8.11</v>
      </c>
      <c r="Z2246">
        <v>10.1</v>
      </c>
      <c r="AA2246">
        <v>17.899999999999999</v>
      </c>
      <c r="AC2246">
        <v>2.2000000000000002</v>
      </c>
    </row>
    <row r="2247" spans="1:29" hidden="1" x14ac:dyDescent="0.25">
      <c r="A2247" t="s">
        <v>86</v>
      </c>
      <c r="B2247" t="s">
        <v>87</v>
      </c>
      <c r="C2247" s="1">
        <v>43843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Q2247">
        <v>212559409</v>
      </c>
      <c r="R2247">
        <v>25.04</v>
      </c>
      <c r="S2247">
        <v>33.5</v>
      </c>
      <c r="T2247">
        <v>8.5519999999999996</v>
      </c>
      <c r="U2247">
        <v>5.0599999999999996</v>
      </c>
      <c r="V2247">
        <v>14103.451999999999</v>
      </c>
      <c r="W2247">
        <v>3.4</v>
      </c>
      <c r="X2247">
        <v>177.96100000000001</v>
      </c>
      <c r="Y2247">
        <v>8.11</v>
      </c>
      <c r="Z2247">
        <v>10.1</v>
      </c>
      <c r="AA2247">
        <v>17.899999999999999</v>
      </c>
      <c r="AC2247">
        <v>2.2000000000000002</v>
      </c>
    </row>
    <row r="2248" spans="1:29" hidden="1" x14ac:dyDescent="0.25">
      <c r="A2248" t="s">
        <v>86</v>
      </c>
      <c r="B2248" t="s">
        <v>87</v>
      </c>
      <c r="C2248" s="1">
        <v>43844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Q2248">
        <v>212559409</v>
      </c>
      <c r="R2248">
        <v>25.04</v>
      </c>
      <c r="S2248">
        <v>33.5</v>
      </c>
      <c r="T2248">
        <v>8.5519999999999996</v>
      </c>
      <c r="U2248">
        <v>5.0599999999999996</v>
      </c>
      <c r="V2248">
        <v>14103.451999999999</v>
      </c>
      <c r="W2248">
        <v>3.4</v>
      </c>
      <c r="X2248">
        <v>177.96100000000001</v>
      </c>
      <c r="Y2248">
        <v>8.11</v>
      </c>
      <c r="Z2248">
        <v>10.1</v>
      </c>
      <c r="AA2248">
        <v>17.899999999999999</v>
      </c>
      <c r="AC2248">
        <v>2.2000000000000002</v>
      </c>
    </row>
    <row r="2249" spans="1:29" hidden="1" x14ac:dyDescent="0.25">
      <c r="A2249" t="s">
        <v>86</v>
      </c>
      <c r="B2249" t="s">
        <v>87</v>
      </c>
      <c r="C2249" s="1">
        <v>43845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Q2249">
        <v>212559409</v>
      </c>
      <c r="R2249">
        <v>25.04</v>
      </c>
      <c r="S2249">
        <v>33.5</v>
      </c>
      <c r="T2249">
        <v>8.5519999999999996</v>
      </c>
      <c r="U2249">
        <v>5.0599999999999996</v>
      </c>
      <c r="V2249">
        <v>14103.451999999999</v>
      </c>
      <c r="W2249">
        <v>3.4</v>
      </c>
      <c r="X2249">
        <v>177.96100000000001</v>
      </c>
      <c r="Y2249">
        <v>8.11</v>
      </c>
      <c r="Z2249">
        <v>10.1</v>
      </c>
      <c r="AA2249">
        <v>17.899999999999999</v>
      </c>
      <c r="AC2249">
        <v>2.2000000000000002</v>
      </c>
    </row>
    <row r="2250" spans="1:29" hidden="1" x14ac:dyDescent="0.25">
      <c r="A2250" t="s">
        <v>86</v>
      </c>
      <c r="B2250" t="s">
        <v>87</v>
      </c>
      <c r="C2250" s="1">
        <v>43846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Q2250">
        <v>212559409</v>
      </c>
      <c r="R2250">
        <v>25.04</v>
      </c>
      <c r="S2250">
        <v>33.5</v>
      </c>
      <c r="T2250">
        <v>8.5519999999999996</v>
      </c>
      <c r="U2250">
        <v>5.0599999999999996</v>
      </c>
      <c r="V2250">
        <v>14103.451999999999</v>
      </c>
      <c r="W2250">
        <v>3.4</v>
      </c>
      <c r="X2250">
        <v>177.96100000000001</v>
      </c>
      <c r="Y2250">
        <v>8.11</v>
      </c>
      <c r="Z2250">
        <v>10.1</v>
      </c>
      <c r="AA2250">
        <v>17.899999999999999</v>
      </c>
      <c r="AC2250">
        <v>2.2000000000000002</v>
      </c>
    </row>
    <row r="2251" spans="1:29" hidden="1" x14ac:dyDescent="0.25">
      <c r="A2251" t="s">
        <v>86</v>
      </c>
      <c r="B2251" t="s">
        <v>87</v>
      </c>
      <c r="C2251" s="1">
        <v>43847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Q2251">
        <v>212559409</v>
      </c>
      <c r="R2251">
        <v>25.04</v>
      </c>
      <c r="S2251">
        <v>33.5</v>
      </c>
      <c r="T2251">
        <v>8.5519999999999996</v>
      </c>
      <c r="U2251">
        <v>5.0599999999999996</v>
      </c>
      <c r="V2251">
        <v>14103.451999999999</v>
      </c>
      <c r="W2251">
        <v>3.4</v>
      </c>
      <c r="X2251">
        <v>177.96100000000001</v>
      </c>
      <c r="Y2251">
        <v>8.11</v>
      </c>
      <c r="Z2251">
        <v>10.1</v>
      </c>
      <c r="AA2251">
        <v>17.899999999999999</v>
      </c>
      <c r="AC2251">
        <v>2.2000000000000002</v>
      </c>
    </row>
    <row r="2252" spans="1:29" hidden="1" x14ac:dyDescent="0.25">
      <c r="A2252" t="s">
        <v>86</v>
      </c>
      <c r="B2252" t="s">
        <v>87</v>
      </c>
      <c r="C2252" s="1">
        <v>43848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Q2252">
        <v>212559409</v>
      </c>
      <c r="R2252">
        <v>25.04</v>
      </c>
      <c r="S2252">
        <v>33.5</v>
      </c>
      <c r="T2252">
        <v>8.5519999999999996</v>
      </c>
      <c r="U2252">
        <v>5.0599999999999996</v>
      </c>
      <c r="V2252">
        <v>14103.451999999999</v>
      </c>
      <c r="W2252">
        <v>3.4</v>
      </c>
      <c r="X2252">
        <v>177.96100000000001</v>
      </c>
      <c r="Y2252">
        <v>8.11</v>
      </c>
      <c r="Z2252">
        <v>10.1</v>
      </c>
      <c r="AA2252">
        <v>17.899999999999999</v>
      </c>
      <c r="AC2252">
        <v>2.2000000000000002</v>
      </c>
    </row>
    <row r="2253" spans="1:29" hidden="1" x14ac:dyDescent="0.25">
      <c r="A2253" t="s">
        <v>86</v>
      </c>
      <c r="B2253" t="s">
        <v>87</v>
      </c>
      <c r="C2253" s="1">
        <v>43849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Q2253">
        <v>212559409</v>
      </c>
      <c r="R2253">
        <v>25.04</v>
      </c>
      <c r="S2253">
        <v>33.5</v>
      </c>
      <c r="T2253">
        <v>8.5519999999999996</v>
      </c>
      <c r="U2253">
        <v>5.0599999999999996</v>
      </c>
      <c r="V2253">
        <v>14103.451999999999</v>
      </c>
      <c r="W2253">
        <v>3.4</v>
      </c>
      <c r="X2253">
        <v>177.96100000000001</v>
      </c>
      <c r="Y2253">
        <v>8.11</v>
      </c>
      <c r="Z2253">
        <v>10.1</v>
      </c>
      <c r="AA2253">
        <v>17.899999999999999</v>
      </c>
      <c r="AC2253">
        <v>2.2000000000000002</v>
      </c>
    </row>
    <row r="2254" spans="1:29" hidden="1" x14ac:dyDescent="0.25">
      <c r="A2254" t="s">
        <v>86</v>
      </c>
      <c r="B2254" t="s">
        <v>87</v>
      </c>
      <c r="C2254" s="1">
        <v>43850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Q2254">
        <v>212559409</v>
      </c>
      <c r="R2254">
        <v>25.04</v>
      </c>
      <c r="S2254">
        <v>33.5</v>
      </c>
      <c r="T2254">
        <v>8.5519999999999996</v>
      </c>
      <c r="U2254">
        <v>5.0599999999999996</v>
      </c>
      <c r="V2254">
        <v>14103.451999999999</v>
      </c>
      <c r="W2254">
        <v>3.4</v>
      </c>
      <c r="X2254">
        <v>177.96100000000001</v>
      </c>
      <c r="Y2254">
        <v>8.11</v>
      </c>
      <c r="Z2254">
        <v>10.1</v>
      </c>
      <c r="AA2254">
        <v>17.899999999999999</v>
      </c>
      <c r="AC2254">
        <v>2.2000000000000002</v>
      </c>
    </row>
    <row r="2255" spans="1:29" hidden="1" x14ac:dyDescent="0.25">
      <c r="A2255" t="s">
        <v>86</v>
      </c>
      <c r="B2255" t="s">
        <v>87</v>
      </c>
      <c r="C2255" s="1">
        <v>43851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Q2255">
        <v>212559409</v>
      </c>
      <c r="R2255">
        <v>25.04</v>
      </c>
      <c r="S2255">
        <v>33.5</v>
      </c>
      <c r="T2255">
        <v>8.5519999999999996</v>
      </c>
      <c r="U2255">
        <v>5.0599999999999996</v>
      </c>
      <c r="V2255">
        <v>14103.451999999999</v>
      </c>
      <c r="W2255">
        <v>3.4</v>
      </c>
      <c r="X2255">
        <v>177.96100000000001</v>
      </c>
      <c r="Y2255">
        <v>8.11</v>
      </c>
      <c r="Z2255">
        <v>10.1</v>
      </c>
      <c r="AA2255">
        <v>17.899999999999999</v>
      </c>
      <c r="AC2255">
        <v>2.2000000000000002</v>
      </c>
    </row>
    <row r="2256" spans="1:29" hidden="1" x14ac:dyDescent="0.25">
      <c r="A2256" t="s">
        <v>86</v>
      </c>
      <c r="B2256" t="s">
        <v>87</v>
      </c>
      <c r="C2256" s="1">
        <v>43852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Q2256">
        <v>212559409</v>
      </c>
      <c r="R2256">
        <v>25.04</v>
      </c>
      <c r="S2256">
        <v>33.5</v>
      </c>
      <c r="T2256">
        <v>8.5519999999999996</v>
      </c>
      <c r="U2256">
        <v>5.0599999999999996</v>
      </c>
      <c r="V2256">
        <v>14103.451999999999</v>
      </c>
      <c r="W2256">
        <v>3.4</v>
      </c>
      <c r="X2256">
        <v>177.96100000000001</v>
      </c>
      <c r="Y2256">
        <v>8.11</v>
      </c>
      <c r="Z2256">
        <v>10.1</v>
      </c>
      <c r="AA2256">
        <v>17.899999999999999</v>
      </c>
      <c r="AC2256">
        <v>2.2000000000000002</v>
      </c>
    </row>
    <row r="2257" spans="1:29" hidden="1" x14ac:dyDescent="0.25">
      <c r="A2257" t="s">
        <v>86</v>
      </c>
      <c r="B2257" t="s">
        <v>87</v>
      </c>
      <c r="C2257" s="1">
        <v>43853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Q2257">
        <v>212559409</v>
      </c>
      <c r="R2257">
        <v>25.04</v>
      </c>
      <c r="S2257">
        <v>33.5</v>
      </c>
      <c r="T2257">
        <v>8.5519999999999996</v>
      </c>
      <c r="U2257">
        <v>5.0599999999999996</v>
      </c>
      <c r="V2257">
        <v>14103.451999999999</v>
      </c>
      <c r="W2257">
        <v>3.4</v>
      </c>
      <c r="X2257">
        <v>177.96100000000001</v>
      </c>
      <c r="Y2257">
        <v>8.11</v>
      </c>
      <c r="Z2257">
        <v>10.1</v>
      </c>
      <c r="AA2257">
        <v>17.899999999999999</v>
      </c>
      <c r="AC2257">
        <v>2.2000000000000002</v>
      </c>
    </row>
    <row r="2258" spans="1:29" hidden="1" x14ac:dyDescent="0.25">
      <c r="A2258" t="s">
        <v>86</v>
      </c>
      <c r="B2258" t="s">
        <v>87</v>
      </c>
      <c r="C2258" s="1">
        <v>43854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Q2258">
        <v>212559409</v>
      </c>
      <c r="R2258">
        <v>25.04</v>
      </c>
      <c r="S2258">
        <v>33.5</v>
      </c>
      <c r="T2258">
        <v>8.5519999999999996</v>
      </c>
      <c r="U2258">
        <v>5.0599999999999996</v>
      </c>
      <c r="V2258">
        <v>14103.451999999999</v>
      </c>
      <c r="W2258">
        <v>3.4</v>
      </c>
      <c r="X2258">
        <v>177.96100000000001</v>
      </c>
      <c r="Y2258">
        <v>8.11</v>
      </c>
      <c r="Z2258">
        <v>10.1</v>
      </c>
      <c r="AA2258">
        <v>17.899999999999999</v>
      </c>
      <c r="AC2258">
        <v>2.2000000000000002</v>
      </c>
    </row>
    <row r="2259" spans="1:29" hidden="1" x14ac:dyDescent="0.25">
      <c r="A2259" t="s">
        <v>86</v>
      </c>
      <c r="B2259" t="s">
        <v>87</v>
      </c>
      <c r="C2259" s="1">
        <v>43855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Q2259">
        <v>212559409</v>
      </c>
      <c r="R2259">
        <v>25.04</v>
      </c>
      <c r="S2259">
        <v>33.5</v>
      </c>
      <c r="T2259">
        <v>8.5519999999999996</v>
      </c>
      <c r="U2259">
        <v>5.0599999999999996</v>
      </c>
      <c r="V2259">
        <v>14103.451999999999</v>
      </c>
      <c r="W2259">
        <v>3.4</v>
      </c>
      <c r="X2259">
        <v>177.96100000000001</v>
      </c>
      <c r="Y2259">
        <v>8.11</v>
      </c>
      <c r="Z2259">
        <v>10.1</v>
      </c>
      <c r="AA2259">
        <v>17.899999999999999</v>
      </c>
      <c r="AC2259">
        <v>2.2000000000000002</v>
      </c>
    </row>
    <row r="2260" spans="1:29" hidden="1" x14ac:dyDescent="0.25">
      <c r="A2260" t="s">
        <v>86</v>
      </c>
      <c r="B2260" t="s">
        <v>87</v>
      </c>
      <c r="C2260" s="1">
        <v>43856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Q2260">
        <v>212559409</v>
      </c>
      <c r="R2260">
        <v>25.04</v>
      </c>
      <c r="S2260">
        <v>33.5</v>
      </c>
      <c r="T2260">
        <v>8.5519999999999996</v>
      </c>
      <c r="U2260">
        <v>5.0599999999999996</v>
      </c>
      <c r="V2260">
        <v>14103.451999999999</v>
      </c>
      <c r="W2260">
        <v>3.4</v>
      </c>
      <c r="X2260">
        <v>177.96100000000001</v>
      </c>
      <c r="Y2260">
        <v>8.11</v>
      </c>
      <c r="Z2260">
        <v>10.1</v>
      </c>
      <c r="AA2260">
        <v>17.899999999999999</v>
      </c>
      <c r="AC2260">
        <v>2.2000000000000002</v>
      </c>
    </row>
    <row r="2261" spans="1:29" hidden="1" x14ac:dyDescent="0.25">
      <c r="A2261" t="s">
        <v>86</v>
      </c>
      <c r="B2261" t="s">
        <v>87</v>
      </c>
      <c r="C2261" s="1">
        <v>43857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Q2261">
        <v>212559409</v>
      </c>
      <c r="R2261">
        <v>25.04</v>
      </c>
      <c r="S2261">
        <v>33.5</v>
      </c>
      <c r="T2261">
        <v>8.5519999999999996</v>
      </c>
      <c r="U2261">
        <v>5.0599999999999996</v>
      </c>
      <c r="V2261">
        <v>14103.451999999999</v>
      </c>
      <c r="W2261">
        <v>3.4</v>
      </c>
      <c r="X2261">
        <v>177.96100000000001</v>
      </c>
      <c r="Y2261">
        <v>8.11</v>
      </c>
      <c r="Z2261">
        <v>10.1</v>
      </c>
      <c r="AA2261">
        <v>17.899999999999999</v>
      </c>
      <c r="AC2261">
        <v>2.2000000000000002</v>
      </c>
    </row>
    <row r="2262" spans="1:29" hidden="1" x14ac:dyDescent="0.25">
      <c r="A2262" t="s">
        <v>86</v>
      </c>
      <c r="B2262" t="s">
        <v>87</v>
      </c>
      <c r="C2262" s="1">
        <v>43858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Q2262">
        <v>212559409</v>
      </c>
      <c r="R2262">
        <v>25.04</v>
      </c>
      <c r="S2262">
        <v>33.5</v>
      </c>
      <c r="T2262">
        <v>8.5519999999999996</v>
      </c>
      <c r="U2262">
        <v>5.0599999999999996</v>
      </c>
      <c r="V2262">
        <v>14103.451999999999</v>
      </c>
      <c r="W2262">
        <v>3.4</v>
      </c>
      <c r="X2262">
        <v>177.96100000000001</v>
      </c>
      <c r="Y2262">
        <v>8.11</v>
      </c>
      <c r="Z2262">
        <v>10.1</v>
      </c>
      <c r="AA2262">
        <v>17.899999999999999</v>
      </c>
      <c r="AC2262">
        <v>2.2000000000000002</v>
      </c>
    </row>
    <row r="2263" spans="1:29" hidden="1" x14ac:dyDescent="0.25">
      <c r="A2263" t="s">
        <v>86</v>
      </c>
      <c r="B2263" t="s">
        <v>87</v>
      </c>
      <c r="C2263" s="1">
        <v>43859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Q2263">
        <v>212559409</v>
      </c>
      <c r="R2263">
        <v>25.04</v>
      </c>
      <c r="S2263">
        <v>33.5</v>
      </c>
      <c r="T2263">
        <v>8.5519999999999996</v>
      </c>
      <c r="U2263">
        <v>5.0599999999999996</v>
      </c>
      <c r="V2263">
        <v>14103.451999999999</v>
      </c>
      <c r="W2263">
        <v>3.4</v>
      </c>
      <c r="X2263">
        <v>177.96100000000001</v>
      </c>
      <c r="Y2263">
        <v>8.11</v>
      </c>
      <c r="Z2263">
        <v>10.1</v>
      </c>
      <c r="AA2263">
        <v>17.899999999999999</v>
      </c>
      <c r="AC2263">
        <v>2.2000000000000002</v>
      </c>
    </row>
    <row r="2264" spans="1:29" hidden="1" x14ac:dyDescent="0.25">
      <c r="A2264" t="s">
        <v>86</v>
      </c>
      <c r="B2264" t="s">
        <v>87</v>
      </c>
      <c r="C2264" s="1">
        <v>43860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Q2264">
        <v>212559409</v>
      </c>
      <c r="R2264">
        <v>25.04</v>
      </c>
      <c r="S2264">
        <v>33.5</v>
      </c>
      <c r="T2264">
        <v>8.5519999999999996</v>
      </c>
      <c r="U2264">
        <v>5.0599999999999996</v>
      </c>
      <c r="V2264">
        <v>14103.451999999999</v>
      </c>
      <c r="W2264">
        <v>3.4</v>
      </c>
      <c r="X2264">
        <v>177.96100000000001</v>
      </c>
      <c r="Y2264">
        <v>8.11</v>
      </c>
      <c r="Z2264">
        <v>10.1</v>
      </c>
      <c r="AA2264">
        <v>17.899999999999999</v>
      </c>
      <c r="AC2264">
        <v>2.2000000000000002</v>
      </c>
    </row>
    <row r="2265" spans="1:29" hidden="1" x14ac:dyDescent="0.25">
      <c r="A2265" t="s">
        <v>86</v>
      </c>
      <c r="B2265" t="s">
        <v>87</v>
      </c>
      <c r="C2265" s="1">
        <v>43861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Q2265">
        <v>212559409</v>
      </c>
      <c r="R2265">
        <v>25.04</v>
      </c>
      <c r="S2265">
        <v>33.5</v>
      </c>
      <c r="T2265">
        <v>8.5519999999999996</v>
      </c>
      <c r="U2265">
        <v>5.0599999999999996</v>
      </c>
      <c r="V2265">
        <v>14103.451999999999</v>
      </c>
      <c r="W2265">
        <v>3.4</v>
      </c>
      <c r="X2265">
        <v>177.96100000000001</v>
      </c>
      <c r="Y2265">
        <v>8.11</v>
      </c>
      <c r="Z2265">
        <v>10.1</v>
      </c>
      <c r="AA2265">
        <v>17.899999999999999</v>
      </c>
      <c r="AC2265">
        <v>2.2000000000000002</v>
      </c>
    </row>
    <row r="2266" spans="1:29" hidden="1" x14ac:dyDescent="0.25">
      <c r="A2266" t="s">
        <v>86</v>
      </c>
      <c r="B2266" t="s">
        <v>87</v>
      </c>
      <c r="C2266" s="1">
        <v>43862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Q2266">
        <v>212559409</v>
      </c>
      <c r="R2266">
        <v>25.04</v>
      </c>
      <c r="S2266">
        <v>33.5</v>
      </c>
      <c r="T2266">
        <v>8.5519999999999996</v>
      </c>
      <c r="U2266">
        <v>5.0599999999999996</v>
      </c>
      <c r="V2266">
        <v>14103.451999999999</v>
      </c>
      <c r="W2266">
        <v>3.4</v>
      </c>
      <c r="X2266">
        <v>177.96100000000001</v>
      </c>
      <c r="Y2266">
        <v>8.11</v>
      </c>
      <c r="Z2266">
        <v>10.1</v>
      </c>
      <c r="AA2266">
        <v>17.899999999999999</v>
      </c>
      <c r="AC2266">
        <v>2.2000000000000002</v>
      </c>
    </row>
    <row r="2267" spans="1:29" hidden="1" x14ac:dyDescent="0.25">
      <c r="A2267" t="s">
        <v>86</v>
      </c>
      <c r="B2267" t="s">
        <v>87</v>
      </c>
      <c r="C2267" s="1">
        <v>43863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Q2267">
        <v>212559409</v>
      </c>
      <c r="R2267">
        <v>25.04</v>
      </c>
      <c r="S2267">
        <v>33.5</v>
      </c>
      <c r="T2267">
        <v>8.5519999999999996</v>
      </c>
      <c r="U2267">
        <v>5.0599999999999996</v>
      </c>
      <c r="V2267">
        <v>14103.451999999999</v>
      </c>
      <c r="W2267">
        <v>3.4</v>
      </c>
      <c r="X2267">
        <v>177.96100000000001</v>
      </c>
      <c r="Y2267">
        <v>8.11</v>
      </c>
      <c r="Z2267">
        <v>10.1</v>
      </c>
      <c r="AA2267">
        <v>17.899999999999999</v>
      </c>
      <c r="AC2267">
        <v>2.2000000000000002</v>
      </c>
    </row>
    <row r="2268" spans="1:29" hidden="1" x14ac:dyDescent="0.25">
      <c r="A2268" t="s">
        <v>86</v>
      </c>
      <c r="B2268" t="s">
        <v>87</v>
      </c>
      <c r="C2268" s="1">
        <v>43864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Q2268">
        <v>212559409</v>
      </c>
      <c r="R2268">
        <v>25.04</v>
      </c>
      <c r="S2268">
        <v>33.5</v>
      </c>
      <c r="T2268">
        <v>8.5519999999999996</v>
      </c>
      <c r="U2268">
        <v>5.0599999999999996</v>
      </c>
      <c r="V2268">
        <v>14103.451999999999</v>
      </c>
      <c r="W2268">
        <v>3.4</v>
      </c>
      <c r="X2268">
        <v>177.96100000000001</v>
      </c>
      <c r="Y2268">
        <v>8.11</v>
      </c>
      <c r="Z2268">
        <v>10.1</v>
      </c>
      <c r="AA2268">
        <v>17.899999999999999</v>
      </c>
      <c r="AC2268">
        <v>2.2000000000000002</v>
      </c>
    </row>
    <row r="2269" spans="1:29" hidden="1" x14ac:dyDescent="0.25">
      <c r="A2269" t="s">
        <v>86</v>
      </c>
      <c r="B2269" t="s">
        <v>87</v>
      </c>
      <c r="C2269" s="1">
        <v>43865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Q2269">
        <v>212559409</v>
      </c>
      <c r="R2269">
        <v>25.04</v>
      </c>
      <c r="S2269">
        <v>33.5</v>
      </c>
      <c r="T2269">
        <v>8.5519999999999996</v>
      </c>
      <c r="U2269">
        <v>5.0599999999999996</v>
      </c>
      <c r="V2269">
        <v>14103.451999999999</v>
      </c>
      <c r="W2269">
        <v>3.4</v>
      </c>
      <c r="X2269">
        <v>177.96100000000001</v>
      </c>
      <c r="Y2269">
        <v>8.11</v>
      </c>
      <c r="Z2269">
        <v>10.1</v>
      </c>
      <c r="AA2269">
        <v>17.899999999999999</v>
      </c>
      <c r="AC2269">
        <v>2.2000000000000002</v>
      </c>
    </row>
    <row r="2270" spans="1:29" hidden="1" x14ac:dyDescent="0.25">
      <c r="A2270" t="s">
        <v>86</v>
      </c>
      <c r="B2270" t="s">
        <v>87</v>
      </c>
      <c r="C2270" s="1">
        <v>43866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Q2270">
        <v>212559409</v>
      </c>
      <c r="R2270">
        <v>25.04</v>
      </c>
      <c r="S2270">
        <v>33.5</v>
      </c>
      <c r="T2270">
        <v>8.5519999999999996</v>
      </c>
      <c r="U2270">
        <v>5.0599999999999996</v>
      </c>
      <c r="V2270">
        <v>14103.451999999999</v>
      </c>
      <c r="W2270">
        <v>3.4</v>
      </c>
      <c r="X2270">
        <v>177.96100000000001</v>
      </c>
      <c r="Y2270">
        <v>8.11</v>
      </c>
      <c r="Z2270">
        <v>10.1</v>
      </c>
      <c r="AA2270">
        <v>17.899999999999999</v>
      </c>
      <c r="AC2270">
        <v>2.2000000000000002</v>
      </c>
    </row>
    <row r="2271" spans="1:29" hidden="1" x14ac:dyDescent="0.25">
      <c r="A2271" t="s">
        <v>86</v>
      </c>
      <c r="B2271" t="s">
        <v>87</v>
      </c>
      <c r="C2271" s="1">
        <v>43867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Q2271">
        <v>212559409</v>
      </c>
      <c r="R2271">
        <v>25.04</v>
      </c>
      <c r="S2271">
        <v>33.5</v>
      </c>
      <c r="T2271">
        <v>8.5519999999999996</v>
      </c>
      <c r="U2271">
        <v>5.0599999999999996</v>
      </c>
      <c r="V2271">
        <v>14103.451999999999</v>
      </c>
      <c r="W2271">
        <v>3.4</v>
      </c>
      <c r="X2271">
        <v>177.96100000000001</v>
      </c>
      <c r="Y2271">
        <v>8.11</v>
      </c>
      <c r="Z2271">
        <v>10.1</v>
      </c>
      <c r="AA2271">
        <v>17.899999999999999</v>
      </c>
      <c r="AC2271">
        <v>2.2000000000000002</v>
      </c>
    </row>
    <row r="2272" spans="1:29" hidden="1" x14ac:dyDescent="0.25">
      <c r="A2272" t="s">
        <v>86</v>
      </c>
      <c r="B2272" t="s">
        <v>87</v>
      </c>
      <c r="C2272" s="1">
        <v>43868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Q2272">
        <v>212559409</v>
      </c>
      <c r="R2272">
        <v>25.04</v>
      </c>
      <c r="S2272">
        <v>33.5</v>
      </c>
      <c r="T2272">
        <v>8.5519999999999996</v>
      </c>
      <c r="U2272">
        <v>5.0599999999999996</v>
      </c>
      <c r="V2272">
        <v>14103.451999999999</v>
      </c>
      <c r="W2272">
        <v>3.4</v>
      </c>
      <c r="X2272">
        <v>177.96100000000001</v>
      </c>
      <c r="Y2272">
        <v>8.11</v>
      </c>
      <c r="Z2272">
        <v>10.1</v>
      </c>
      <c r="AA2272">
        <v>17.899999999999999</v>
      </c>
      <c r="AC2272">
        <v>2.2000000000000002</v>
      </c>
    </row>
    <row r="2273" spans="1:29" hidden="1" x14ac:dyDescent="0.25">
      <c r="A2273" t="s">
        <v>86</v>
      </c>
      <c r="B2273" t="s">
        <v>87</v>
      </c>
      <c r="C2273" s="1">
        <v>43869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Q2273">
        <v>212559409</v>
      </c>
      <c r="R2273">
        <v>25.04</v>
      </c>
      <c r="S2273">
        <v>33.5</v>
      </c>
      <c r="T2273">
        <v>8.5519999999999996</v>
      </c>
      <c r="U2273">
        <v>5.0599999999999996</v>
      </c>
      <c r="V2273">
        <v>14103.451999999999</v>
      </c>
      <c r="W2273">
        <v>3.4</v>
      </c>
      <c r="X2273">
        <v>177.96100000000001</v>
      </c>
      <c r="Y2273">
        <v>8.11</v>
      </c>
      <c r="Z2273">
        <v>10.1</v>
      </c>
      <c r="AA2273">
        <v>17.899999999999999</v>
      </c>
      <c r="AC2273">
        <v>2.2000000000000002</v>
      </c>
    </row>
    <row r="2274" spans="1:29" hidden="1" x14ac:dyDescent="0.25">
      <c r="A2274" t="s">
        <v>86</v>
      </c>
      <c r="B2274" t="s">
        <v>87</v>
      </c>
      <c r="C2274" s="1">
        <v>43870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Q2274">
        <v>212559409</v>
      </c>
      <c r="R2274">
        <v>25.04</v>
      </c>
      <c r="S2274">
        <v>33.5</v>
      </c>
      <c r="T2274">
        <v>8.5519999999999996</v>
      </c>
      <c r="U2274">
        <v>5.0599999999999996</v>
      </c>
      <c r="V2274">
        <v>14103.451999999999</v>
      </c>
      <c r="W2274">
        <v>3.4</v>
      </c>
      <c r="X2274">
        <v>177.96100000000001</v>
      </c>
      <c r="Y2274">
        <v>8.11</v>
      </c>
      <c r="Z2274">
        <v>10.1</v>
      </c>
      <c r="AA2274">
        <v>17.899999999999999</v>
      </c>
      <c r="AC2274">
        <v>2.2000000000000002</v>
      </c>
    </row>
    <row r="2275" spans="1:29" hidden="1" x14ac:dyDescent="0.25">
      <c r="A2275" t="s">
        <v>86</v>
      </c>
      <c r="B2275" t="s">
        <v>87</v>
      </c>
      <c r="C2275" s="1">
        <v>43871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Q2275">
        <v>212559409</v>
      </c>
      <c r="R2275">
        <v>25.04</v>
      </c>
      <c r="S2275">
        <v>33.5</v>
      </c>
      <c r="T2275">
        <v>8.5519999999999996</v>
      </c>
      <c r="U2275">
        <v>5.0599999999999996</v>
      </c>
      <c r="V2275">
        <v>14103.451999999999</v>
      </c>
      <c r="W2275">
        <v>3.4</v>
      </c>
      <c r="X2275">
        <v>177.96100000000001</v>
      </c>
      <c r="Y2275">
        <v>8.11</v>
      </c>
      <c r="Z2275">
        <v>10.1</v>
      </c>
      <c r="AA2275">
        <v>17.899999999999999</v>
      </c>
      <c r="AC2275">
        <v>2.2000000000000002</v>
      </c>
    </row>
    <row r="2276" spans="1:29" hidden="1" x14ac:dyDescent="0.25">
      <c r="A2276" t="s">
        <v>86</v>
      </c>
      <c r="B2276" t="s">
        <v>87</v>
      </c>
      <c r="C2276" s="1">
        <v>43872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Q2276">
        <v>212559409</v>
      </c>
      <c r="R2276">
        <v>25.04</v>
      </c>
      <c r="S2276">
        <v>33.5</v>
      </c>
      <c r="T2276">
        <v>8.5519999999999996</v>
      </c>
      <c r="U2276">
        <v>5.0599999999999996</v>
      </c>
      <c r="V2276">
        <v>14103.451999999999</v>
      </c>
      <c r="W2276">
        <v>3.4</v>
      </c>
      <c r="X2276">
        <v>177.96100000000001</v>
      </c>
      <c r="Y2276">
        <v>8.11</v>
      </c>
      <c r="Z2276">
        <v>10.1</v>
      </c>
      <c r="AA2276">
        <v>17.899999999999999</v>
      </c>
      <c r="AC2276">
        <v>2.2000000000000002</v>
      </c>
    </row>
    <row r="2277" spans="1:29" hidden="1" x14ac:dyDescent="0.25">
      <c r="A2277" t="s">
        <v>86</v>
      </c>
      <c r="B2277" t="s">
        <v>87</v>
      </c>
      <c r="C2277" s="1">
        <v>43873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Q2277">
        <v>212559409</v>
      </c>
      <c r="R2277">
        <v>25.04</v>
      </c>
      <c r="S2277">
        <v>33.5</v>
      </c>
      <c r="T2277">
        <v>8.5519999999999996</v>
      </c>
      <c r="U2277">
        <v>5.0599999999999996</v>
      </c>
      <c r="V2277">
        <v>14103.451999999999</v>
      </c>
      <c r="W2277">
        <v>3.4</v>
      </c>
      <c r="X2277">
        <v>177.96100000000001</v>
      </c>
      <c r="Y2277">
        <v>8.11</v>
      </c>
      <c r="Z2277">
        <v>10.1</v>
      </c>
      <c r="AA2277">
        <v>17.899999999999999</v>
      </c>
      <c r="AC2277">
        <v>2.2000000000000002</v>
      </c>
    </row>
    <row r="2278" spans="1:29" hidden="1" x14ac:dyDescent="0.25">
      <c r="A2278" t="s">
        <v>86</v>
      </c>
      <c r="B2278" t="s">
        <v>87</v>
      </c>
      <c r="C2278" s="1">
        <v>43874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Q2278">
        <v>212559409</v>
      </c>
      <c r="R2278">
        <v>25.04</v>
      </c>
      <c r="S2278">
        <v>33.5</v>
      </c>
      <c r="T2278">
        <v>8.5519999999999996</v>
      </c>
      <c r="U2278">
        <v>5.0599999999999996</v>
      </c>
      <c r="V2278">
        <v>14103.451999999999</v>
      </c>
      <c r="W2278">
        <v>3.4</v>
      </c>
      <c r="X2278">
        <v>177.96100000000001</v>
      </c>
      <c r="Y2278">
        <v>8.11</v>
      </c>
      <c r="Z2278">
        <v>10.1</v>
      </c>
      <c r="AA2278">
        <v>17.899999999999999</v>
      </c>
      <c r="AC2278">
        <v>2.2000000000000002</v>
      </c>
    </row>
    <row r="2279" spans="1:29" hidden="1" x14ac:dyDescent="0.25">
      <c r="A2279" t="s">
        <v>86</v>
      </c>
      <c r="B2279" t="s">
        <v>87</v>
      </c>
      <c r="C2279" s="1">
        <v>43875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Q2279">
        <v>212559409</v>
      </c>
      <c r="R2279">
        <v>25.04</v>
      </c>
      <c r="S2279">
        <v>33.5</v>
      </c>
      <c r="T2279">
        <v>8.5519999999999996</v>
      </c>
      <c r="U2279">
        <v>5.0599999999999996</v>
      </c>
      <c r="V2279">
        <v>14103.451999999999</v>
      </c>
      <c r="W2279">
        <v>3.4</v>
      </c>
      <c r="X2279">
        <v>177.96100000000001</v>
      </c>
      <c r="Y2279">
        <v>8.11</v>
      </c>
      <c r="Z2279">
        <v>10.1</v>
      </c>
      <c r="AA2279">
        <v>17.899999999999999</v>
      </c>
      <c r="AC2279">
        <v>2.2000000000000002</v>
      </c>
    </row>
    <row r="2280" spans="1:29" hidden="1" x14ac:dyDescent="0.25">
      <c r="A2280" t="s">
        <v>86</v>
      </c>
      <c r="B2280" t="s">
        <v>87</v>
      </c>
      <c r="C2280" s="1">
        <v>43876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Q2280">
        <v>212559409</v>
      </c>
      <c r="R2280">
        <v>25.04</v>
      </c>
      <c r="S2280">
        <v>33.5</v>
      </c>
      <c r="T2280">
        <v>8.5519999999999996</v>
      </c>
      <c r="U2280">
        <v>5.0599999999999996</v>
      </c>
      <c r="V2280">
        <v>14103.451999999999</v>
      </c>
      <c r="W2280">
        <v>3.4</v>
      </c>
      <c r="X2280">
        <v>177.96100000000001</v>
      </c>
      <c r="Y2280">
        <v>8.11</v>
      </c>
      <c r="Z2280">
        <v>10.1</v>
      </c>
      <c r="AA2280">
        <v>17.899999999999999</v>
      </c>
      <c r="AC2280">
        <v>2.2000000000000002</v>
      </c>
    </row>
    <row r="2281" spans="1:29" hidden="1" x14ac:dyDescent="0.25">
      <c r="A2281" t="s">
        <v>86</v>
      </c>
      <c r="B2281" t="s">
        <v>87</v>
      </c>
      <c r="C2281" s="1">
        <v>43877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Q2281">
        <v>212559409</v>
      </c>
      <c r="R2281">
        <v>25.04</v>
      </c>
      <c r="S2281">
        <v>33.5</v>
      </c>
      <c r="T2281">
        <v>8.5519999999999996</v>
      </c>
      <c r="U2281">
        <v>5.0599999999999996</v>
      </c>
      <c r="V2281">
        <v>14103.451999999999</v>
      </c>
      <c r="W2281">
        <v>3.4</v>
      </c>
      <c r="X2281">
        <v>177.96100000000001</v>
      </c>
      <c r="Y2281">
        <v>8.11</v>
      </c>
      <c r="Z2281">
        <v>10.1</v>
      </c>
      <c r="AA2281">
        <v>17.899999999999999</v>
      </c>
      <c r="AC2281">
        <v>2.2000000000000002</v>
      </c>
    </row>
    <row r="2282" spans="1:29" hidden="1" x14ac:dyDescent="0.25">
      <c r="A2282" t="s">
        <v>86</v>
      </c>
      <c r="B2282" t="s">
        <v>87</v>
      </c>
      <c r="C2282" s="1">
        <v>43878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Q2282">
        <v>212559409</v>
      </c>
      <c r="R2282">
        <v>25.04</v>
      </c>
      <c r="S2282">
        <v>33.5</v>
      </c>
      <c r="T2282">
        <v>8.5519999999999996</v>
      </c>
      <c r="U2282">
        <v>5.0599999999999996</v>
      </c>
      <c r="V2282">
        <v>14103.451999999999</v>
      </c>
      <c r="W2282">
        <v>3.4</v>
      </c>
      <c r="X2282">
        <v>177.96100000000001</v>
      </c>
      <c r="Y2282">
        <v>8.11</v>
      </c>
      <c r="Z2282">
        <v>10.1</v>
      </c>
      <c r="AA2282">
        <v>17.899999999999999</v>
      </c>
      <c r="AC2282">
        <v>2.2000000000000002</v>
      </c>
    </row>
    <row r="2283" spans="1:29" hidden="1" x14ac:dyDescent="0.25">
      <c r="A2283" t="s">
        <v>86</v>
      </c>
      <c r="B2283" t="s">
        <v>87</v>
      </c>
      <c r="C2283" s="1">
        <v>43879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Q2283">
        <v>212559409</v>
      </c>
      <c r="R2283">
        <v>25.04</v>
      </c>
      <c r="S2283">
        <v>33.5</v>
      </c>
      <c r="T2283">
        <v>8.5519999999999996</v>
      </c>
      <c r="U2283">
        <v>5.0599999999999996</v>
      </c>
      <c r="V2283">
        <v>14103.451999999999</v>
      </c>
      <c r="W2283">
        <v>3.4</v>
      </c>
      <c r="X2283">
        <v>177.96100000000001</v>
      </c>
      <c r="Y2283">
        <v>8.11</v>
      </c>
      <c r="Z2283">
        <v>10.1</v>
      </c>
      <c r="AA2283">
        <v>17.899999999999999</v>
      </c>
      <c r="AC2283">
        <v>2.2000000000000002</v>
      </c>
    </row>
    <row r="2284" spans="1:29" hidden="1" x14ac:dyDescent="0.25">
      <c r="A2284" t="s">
        <v>86</v>
      </c>
      <c r="B2284" t="s">
        <v>87</v>
      </c>
      <c r="C2284" s="1">
        <v>43880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Q2284">
        <v>212559409</v>
      </c>
      <c r="R2284">
        <v>25.04</v>
      </c>
      <c r="S2284">
        <v>33.5</v>
      </c>
      <c r="T2284">
        <v>8.5519999999999996</v>
      </c>
      <c r="U2284">
        <v>5.0599999999999996</v>
      </c>
      <c r="V2284">
        <v>14103.451999999999</v>
      </c>
      <c r="W2284">
        <v>3.4</v>
      </c>
      <c r="X2284">
        <v>177.96100000000001</v>
      </c>
      <c r="Y2284">
        <v>8.11</v>
      </c>
      <c r="Z2284">
        <v>10.1</v>
      </c>
      <c r="AA2284">
        <v>17.899999999999999</v>
      </c>
      <c r="AC2284">
        <v>2.2000000000000002</v>
      </c>
    </row>
    <row r="2285" spans="1:29" hidden="1" x14ac:dyDescent="0.25">
      <c r="A2285" t="s">
        <v>86</v>
      </c>
      <c r="B2285" t="s">
        <v>87</v>
      </c>
      <c r="C2285" s="1">
        <v>43881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Q2285">
        <v>212559409</v>
      </c>
      <c r="R2285">
        <v>25.04</v>
      </c>
      <c r="S2285">
        <v>33.5</v>
      </c>
      <c r="T2285">
        <v>8.5519999999999996</v>
      </c>
      <c r="U2285">
        <v>5.0599999999999996</v>
      </c>
      <c r="V2285">
        <v>14103.451999999999</v>
      </c>
      <c r="W2285">
        <v>3.4</v>
      </c>
      <c r="X2285">
        <v>177.96100000000001</v>
      </c>
      <c r="Y2285">
        <v>8.11</v>
      </c>
      <c r="Z2285">
        <v>10.1</v>
      </c>
      <c r="AA2285">
        <v>17.899999999999999</v>
      </c>
      <c r="AC2285">
        <v>2.2000000000000002</v>
      </c>
    </row>
    <row r="2286" spans="1:29" hidden="1" x14ac:dyDescent="0.25">
      <c r="A2286" t="s">
        <v>86</v>
      </c>
      <c r="B2286" t="s">
        <v>87</v>
      </c>
      <c r="C2286" s="1">
        <v>43882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Q2286">
        <v>212559409</v>
      </c>
      <c r="R2286">
        <v>25.04</v>
      </c>
      <c r="S2286">
        <v>33.5</v>
      </c>
      <c r="T2286">
        <v>8.5519999999999996</v>
      </c>
      <c r="U2286">
        <v>5.0599999999999996</v>
      </c>
      <c r="V2286">
        <v>14103.451999999999</v>
      </c>
      <c r="W2286">
        <v>3.4</v>
      </c>
      <c r="X2286">
        <v>177.96100000000001</v>
      </c>
      <c r="Y2286">
        <v>8.11</v>
      </c>
      <c r="Z2286">
        <v>10.1</v>
      </c>
      <c r="AA2286">
        <v>17.899999999999999</v>
      </c>
      <c r="AC2286">
        <v>2.2000000000000002</v>
      </c>
    </row>
    <row r="2287" spans="1:29" hidden="1" x14ac:dyDescent="0.25">
      <c r="A2287" t="s">
        <v>86</v>
      </c>
      <c r="B2287" t="s">
        <v>87</v>
      </c>
      <c r="C2287" s="1">
        <v>43883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Q2287">
        <v>212559409</v>
      </c>
      <c r="R2287">
        <v>25.04</v>
      </c>
      <c r="S2287">
        <v>33.5</v>
      </c>
      <c r="T2287">
        <v>8.5519999999999996</v>
      </c>
      <c r="U2287">
        <v>5.0599999999999996</v>
      </c>
      <c r="V2287">
        <v>14103.451999999999</v>
      </c>
      <c r="W2287">
        <v>3.4</v>
      </c>
      <c r="X2287">
        <v>177.96100000000001</v>
      </c>
      <c r="Y2287">
        <v>8.11</v>
      </c>
      <c r="Z2287">
        <v>10.1</v>
      </c>
      <c r="AA2287">
        <v>17.899999999999999</v>
      </c>
      <c r="AC2287">
        <v>2.2000000000000002</v>
      </c>
    </row>
    <row r="2288" spans="1:29" hidden="1" x14ac:dyDescent="0.25">
      <c r="A2288" t="s">
        <v>86</v>
      </c>
      <c r="B2288" t="s">
        <v>87</v>
      </c>
      <c r="C2288" s="1">
        <v>43884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Q2288">
        <v>212559409</v>
      </c>
      <c r="R2288">
        <v>25.04</v>
      </c>
      <c r="S2288">
        <v>33.5</v>
      </c>
      <c r="T2288">
        <v>8.5519999999999996</v>
      </c>
      <c r="U2288">
        <v>5.0599999999999996</v>
      </c>
      <c r="V2288">
        <v>14103.451999999999</v>
      </c>
      <c r="W2288">
        <v>3.4</v>
      </c>
      <c r="X2288">
        <v>177.96100000000001</v>
      </c>
      <c r="Y2288">
        <v>8.11</v>
      </c>
      <c r="Z2288">
        <v>10.1</v>
      </c>
      <c r="AA2288">
        <v>17.899999999999999</v>
      </c>
      <c r="AC2288">
        <v>2.2000000000000002</v>
      </c>
    </row>
    <row r="2289" spans="1:29" hidden="1" x14ac:dyDescent="0.25">
      <c r="A2289" t="s">
        <v>86</v>
      </c>
      <c r="B2289" t="s">
        <v>87</v>
      </c>
      <c r="C2289" s="1">
        <v>43885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Q2289">
        <v>212559409</v>
      </c>
      <c r="R2289">
        <v>25.04</v>
      </c>
      <c r="S2289">
        <v>33.5</v>
      </c>
      <c r="T2289">
        <v>8.5519999999999996</v>
      </c>
      <c r="U2289">
        <v>5.0599999999999996</v>
      </c>
      <c r="V2289">
        <v>14103.451999999999</v>
      </c>
      <c r="W2289">
        <v>3.4</v>
      </c>
      <c r="X2289">
        <v>177.96100000000001</v>
      </c>
      <c r="Y2289">
        <v>8.11</v>
      </c>
      <c r="Z2289">
        <v>10.1</v>
      </c>
      <c r="AA2289">
        <v>17.899999999999999</v>
      </c>
      <c r="AC2289">
        <v>2.2000000000000002</v>
      </c>
    </row>
    <row r="2290" spans="1:29" hidden="1" x14ac:dyDescent="0.25">
      <c r="A2290" t="s">
        <v>86</v>
      </c>
      <c r="B2290" t="s">
        <v>87</v>
      </c>
      <c r="C2290" s="1">
        <v>43886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Q2290">
        <v>212559409</v>
      </c>
      <c r="R2290">
        <v>25.04</v>
      </c>
      <c r="S2290">
        <v>33.5</v>
      </c>
      <c r="T2290">
        <v>8.5519999999999996</v>
      </c>
      <c r="U2290">
        <v>5.0599999999999996</v>
      </c>
      <c r="V2290">
        <v>14103.451999999999</v>
      </c>
      <c r="W2290">
        <v>3.4</v>
      </c>
      <c r="X2290">
        <v>177.96100000000001</v>
      </c>
      <c r="Y2290">
        <v>8.11</v>
      </c>
      <c r="Z2290">
        <v>10.1</v>
      </c>
      <c r="AA2290">
        <v>17.899999999999999</v>
      </c>
      <c r="AC2290">
        <v>2.2000000000000002</v>
      </c>
    </row>
    <row r="2291" spans="1:29" hidden="1" x14ac:dyDescent="0.25">
      <c r="A2291" t="s">
        <v>86</v>
      </c>
      <c r="B2291" t="s">
        <v>87</v>
      </c>
      <c r="C2291" s="1">
        <v>43887</v>
      </c>
      <c r="D2291">
        <v>1</v>
      </c>
      <c r="E2291">
        <v>1</v>
      </c>
      <c r="F2291">
        <v>0</v>
      </c>
      <c r="G2291">
        <v>0</v>
      </c>
      <c r="H2291">
        <v>5.0000000000000001E-3</v>
      </c>
      <c r="I2291">
        <v>5.0000000000000001E-3</v>
      </c>
      <c r="J2291">
        <v>0</v>
      </c>
      <c r="K2291">
        <v>0</v>
      </c>
      <c r="Q2291">
        <v>212559409</v>
      </c>
      <c r="R2291">
        <v>25.04</v>
      </c>
      <c r="S2291">
        <v>33.5</v>
      </c>
      <c r="T2291">
        <v>8.5519999999999996</v>
      </c>
      <c r="U2291">
        <v>5.0599999999999996</v>
      </c>
      <c r="V2291">
        <v>14103.451999999999</v>
      </c>
      <c r="W2291">
        <v>3.4</v>
      </c>
      <c r="X2291">
        <v>177.96100000000001</v>
      </c>
      <c r="Y2291">
        <v>8.11</v>
      </c>
      <c r="Z2291">
        <v>10.1</v>
      </c>
      <c r="AA2291">
        <v>17.899999999999999</v>
      </c>
      <c r="AC2291">
        <v>2.2000000000000002</v>
      </c>
    </row>
    <row r="2292" spans="1:29" hidden="1" x14ac:dyDescent="0.25">
      <c r="A2292" t="s">
        <v>86</v>
      </c>
      <c r="B2292" t="s">
        <v>87</v>
      </c>
      <c r="C2292" s="1">
        <v>43888</v>
      </c>
      <c r="D2292">
        <v>1</v>
      </c>
      <c r="E2292">
        <v>0</v>
      </c>
      <c r="F2292">
        <v>0</v>
      </c>
      <c r="G2292">
        <v>0</v>
      </c>
      <c r="H2292">
        <v>5.0000000000000001E-3</v>
      </c>
      <c r="I2292">
        <v>0</v>
      </c>
      <c r="J2292">
        <v>0</v>
      </c>
      <c r="K2292">
        <v>0</v>
      </c>
      <c r="Q2292">
        <v>212559409</v>
      </c>
      <c r="R2292">
        <v>25.04</v>
      </c>
      <c r="S2292">
        <v>33.5</v>
      </c>
      <c r="T2292">
        <v>8.5519999999999996</v>
      </c>
      <c r="U2292">
        <v>5.0599999999999996</v>
      </c>
      <c r="V2292">
        <v>14103.451999999999</v>
      </c>
      <c r="W2292">
        <v>3.4</v>
      </c>
      <c r="X2292">
        <v>177.96100000000001</v>
      </c>
      <c r="Y2292">
        <v>8.11</v>
      </c>
      <c r="Z2292">
        <v>10.1</v>
      </c>
      <c r="AA2292">
        <v>17.899999999999999</v>
      </c>
      <c r="AC2292">
        <v>2.2000000000000002</v>
      </c>
    </row>
    <row r="2293" spans="1:29" hidden="1" x14ac:dyDescent="0.25">
      <c r="A2293" t="s">
        <v>86</v>
      </c>
      <c r="B2293" t="s">
        <v>87</v>
      </c>
      <c r="C2293" s="1">
        <v>43889</v>
      </c>
      <c r="D2293">
        <v>1</v>
      </c>
      <c r="E2293">
        <v>0</v>
      </c>
      <c r="F2293">
        <v>0</v>
      </c>
      <c r="G2293">
        <v>0</v>
      </c>
      <c r="H2293">
        <v>5.0000000000000001E-3</v>
      </c>
      <c r="I2293">
        <v>0</v>
      </c>
      <c r="J2293">
        <v>0</v>
      </c>
      <c r="K2293">
        <v>0</v>
      </c>
      <c r="Q2293">
        <v>212559409</v>
      </c>
      <c r="R2293">
        <v>25.04</v>
      </c>
      <c r="S2293">
        <v>33.5</v>
      </c>
      <c r="T2293">
        <v>8.5519999999999996</v>
      </c>
      <c r="U2293">
        <v>5.0599999999999996</v>
      </c>
      <c r="V2293">
        <v>14103.451999999999</v>
      </c>
      <c r="W2293">
        <v>3.4</v>
      </c>
      <c r="X2293">
        <v>177.96100000000001</v>
      </c>
      <c r="Y2293">
        <v>8.11</v>
      </c>
      <c r="Z2293">
        <v>10.1</v>
      </c>
      <c r="AA2293">
        <v>17.899999999999999</v>
      </c>
      <c r="AC2293">
        <v>2.2000000000000002</v>
      </c>
    </row>
    <row r="2294" spans="1:29" hidden="1" x14ac:dyDescent="0.25">
      <c r="A2294" t="s">
        <v>86</v>
      </c>
      <c r="B2294" t="s">
        <v>87</v>
      </c>
      <c r="C2294" s="1">
        <v>43890</v>
      </c>
      <c r="D2294">
        <v>1</v>
      </c>
      <c r="E2294">
        <v>0</v>
      </c>
      <c r="F2294">
        <v>0</v>
      </c>
      <c r="G2294">
        <v>0</v>
      </c>
      <c r="H2294">
        <v>5.0000000000000001E-3</v>
      </c>
      <c r="I2294">
        <v>0</v>
      </c>
      <c r="J2294">
        <v>0</v>
      </c>
      <c r="K2294">
        <v>0</v>
      </c>
      <c r="Q2294">
        <v>212559409</v>
      </c>
      <c r="R2294">
        <v>25.04</v>
      </c>
      <c r="S2294">
        <v>33.5</v>
      </c>
      <c r="T2294">
        <v>8.5519999999999996</v>
      </c>
      <c r="U2294">
        <v>5.0599999999999996</v>
      </c>
      <c r="V2294">
        <v>14103.451999999999</v>
      </c>
      <c r="W2294">
        <v>3.4</v>
      </c>
      <c r="X2294">
        <v>177.96100000000001</v>
      </c>
      <c r="Y2294">
        <v>8.11</v>
      </c>
      <c r="Z2294">
        <v>10.1</v>
      </c>
      <c r="AA2294">
        <v>17.899999999999999</v>
      </c>
      <c r="AC2294">
        <v>2.2000000000000002</v>
      </c>
    </row>
    <row r="2295" spans="1:29" hidden="1" x14ac:dyDescent="0.25">
      <c r="A2295" t="s">
        <v>86</v>
      </c>
      <c r="B2295" t="s">
        <v>87</v>
      </c>
      <c r="C2295" s="1">
        <v>43891</v>
      </c>
      <c r="D2295">
        <v>2</v>
      </c>
      <c r="E2295">
        <v>1</v>
      </c>
      <c r="F2295">
        <v>0</v>
      </c>
      <c r="G2295">
        <v>0</v>
      </c>
      <c r="H2295">
        <v>8.9999999999999993E-3</v>
      </c>
      <c r="I2295">
        <v>5.0000000000000001E-3</v>
      </c>
      <c r="J2295">
        <v>0</v>
      </c>
      <c r="K2295">
        <v>0</v>
      </c>
      <c r="Q2295">
        <v>212559409</v>
      </c>
      <c r="R2295">
        <v>25.04</v>
      </c>
      <c r="S2295">
        <v>33.5</v>
      </c>
      <c r="T2295">
        <v>8.5519999999999996</v>
      </c>
      <c r="U2295">
        <v>5.0599999999999996</v>
      </c>
      <c r="V2295">
        <v>14103.451999999999</v>
      </c>
      <c r="W2295">
        <v>3.4</v>
      </c>
      <c r="X2295">
        <v>177.96100000000001</v>
      </c>
      <c r="Y2295">
        <v>8.11</v>
      </c>
      <c r="Z2295">
        <v>10.1</v>
      </c>
      <c r="AA2295">
        <v>17.899999999999999</v>
      </c>
      <c r="AC2295">
        <v>2.2000000000000002</v>
      </c>
    </row>
    <row r="2296" spans="1:29" hidden="1" x14ac:dyDescent="0.25">
      <c r="A2296" t="s">
        <v>86</v>
      </c>
      <c r="B2296" t="s">
        <v>87</v>
      </c>
      <c r="C2296" s="1">
        <v>43892</v>
      </c>
      <c r="D2296">
        <v>2</v>
      </c>
      <c r="E2296">
        <v>0</v>
      </c>
      <c r="F2296">
        <v>0</v>
      </c>
      <c r="G2296">
        <v>0</v>
      </c>
      <c r="H2296">
        <v>8.9999999999999993E-3</v>
      </c>
      <c r="I2296">
        <v>0</v>
      </c>
      <c r="J2296">
        <v>0</v>
      </c>
      <c r="K2296">
        <v>0</v>
      </c>
      <c r="Q2296">
        <v>212559409</v>
      </c>
      <c r="R2296">
        <v>25.04</v>
      </c>
      <c r="S2296">
        <v>33.5</v>
      </c>
      <c r="T2296">
        <v>8.5519999999999996</v>
      </c>
      <c r="U2296">
        <v>5.0599999999999996</v>
      </c>
      <c r="V2296">
        <v>14103.451999999999</v>
      </c>
      <c r="W2296">
        <v>3.4</v>
      </c>
      <c r="X2296">
        <v>177.96100000000001</v>
      </c>
      <c r="Y2296">
        <v>8.11</v>
      </c>
      <c r="Z2296">
        <v>10.1</v>
      </c>
      <c r="AA2296">
        <v>17.899999999999999</v>
      </c>
      <c r="AC2296">
        <v>2.2000000000000002</v>
      </c>
    </row>
    <row r="2297" spans="1:29" hidden="1" x14ac:dyDescent="0.25">
      <c r="A2297" t="s">
        <v>86</v>
      </c>
      <c r="B2297" t="s">
        <v>87</v>
      </c>
      <c r="C2297" s="1">
        <v>43893</v>
      </c>
      <c r="D2297">
        <v>2</v>
      </c>
      <c r="E2297">
        <v>0</v>
      </c>
      <c r="F2297">
        <v>0</v>
      </c>
      <c r="G2297">
        <v>0</v>
      </c>
      <c r="H2297">
        <v>8.9999999999999993E-3</v>
      </c>
      <c r="I2297">
        <v>0</v>
      </c>
      <c r="J2297">
        <v>0</v>
      </c>
      <c r="K2297">
        <v>0</v>
      </c>
      <c r="Q2297">
        <v>212559409</v>
      </c>
      <c r="R2297">
        <v>25.04</v>
      </c>
      <c r="S2297">
        <v>33.5</v>
      </c>
      <c r="T2297">
        <v>8.5519999999999996</v>
      </c>
      <c r="U2297">
        <v>5.0599999999999996</v>
      </c>
      <c r="V2297">
        <v>14103.451999999999</v>
      </c>
      <c r="W2297">
        <v>3.4</v>
      </c>
      <c r="X2297">
        <v>177.96100000000001</v>
      </c>
      <c r="Y2297">
        <v>8.11</v>
      </c>
      <c r="Z2297">
        <v>10.1</v>
      </c>
      <c r="AA2297">
        <v>17.899999999999999</v>
      </c>
      <c r="AC2297">
        <v>2.2000000000000002</v>
      </c>
    </row>
    <row r="2298" spans="1:29" hidden="1" x14ac:dyDescent="0.25">
      <c r="A2298" t="s">
        <v>86</v>
      </c>
      <c r="B2298" t="s">
        <v>87</v>
      </c>
      <c r="C2298" s="1">
        <v>43894</v>
      </c>
      <c r="D2298">
        <v>2</v>
      </c>
      <c r="E2298">
        <v>0</v>
      </c>
      <c r="F2298">
        <v>0</v>
      </c>
      <c r="G2298">
        <v>0</v>
      </c>
      <c r="H2298">
        <v>8.9999999999999993E-3</v>
      </c>
      <c r="I2298">
        <v>0</v>
      </c>
      <c r="J2298">
        <v>0</v>
      </c>
      <c r="K2298">
        <v>0</v>
      </c>
      <c r="Q2298">
        <v>212559409</v>
      </c>
      <c r="R2298">
        <v>25.04</v>
      </c>
      <c r="S2298">
        <v>33.5</v>
      </c>
      <c r="T2298">
        <v>8.5519999999999996</v>
      </c>
      <c r="U2298">
        <v>5.0599999999999996</v>
      </c>
      <c r="V2298">
        <v>14103.451999999999</v>
      </c>
      <c r="W2298">
        <v>3.4</v>
      </c>
      <c r="X2298">
        <v>177.96100000000001</v>
      </c>
      <c r="Y2298">
        <v>8.11</v>
      </c>
      <c r="Z2298">
        <v>10.1</v>
      </c>
      <c r="AA2298">
        <v>17.899999999999999</v>
      </c>
      <c r="AC2298">
        <v>2.2000000000000002</v>
      </c>
    </row>
    <row r="2299" spans="1:29" hidden="1" x14ac:dyDescent="0.25">
      <c r="A2299" t="s">
        <v>86</v>
      </c>
      <c r="B2299" t="s">
        <v>87</v>
      </c>
      <c r="C2299" s="1">
        <v>43895</v>
      </c>
      <c r="D2299">
        <v>3</v>
      </c>
      <c r="E2299">
        <v>1</v>
      </c>
      <c r="F2299">
        <v>0</v>
      </c>
      <c r="G2299">
        <v>0</v>
      </c>
      <c r="H2299">
        <v>1.4E-2</v>
      </c>
      <c r="I2299">
        <v>5.0000000000000001E-3</v>
      </c>
      <c r="J2299">
        <v>0</v>
      </c>
      <c r="K2299">
        <v>0</v>
      </c>
      <c r="Q2299">
        <v>212559409</v>
      </c>
      <c r="R2299">
        <v>25.04</v>
      </c>
      <c r="S2299">
        <v>33.5</v>
      </c>
      <c r="T2299">
        <v>8.5519999999999996</v>
      </c>
      <c r="U2299">
        <v>5.0599999999999996</v>
      </c>
      <c r="V2299">
        <v>14103.451999999999</v>
      </c>
      <c r="W2299">
        <v>3.4</v>
      </c>
      <c r="X2299">
        <v>177.96100000000001</v>
      </c>
      <c r="Y2299">
        <v>8.11</v>
      </c>
      <c r="Z2299">
        <v>10.1</v>
      </c>
      <c r="AA2299">
        <v>17.899999999999999</v>
      </c>
      <c r="AC2299">
        <v>2.2000000000000002</v>
      </c>
    </row>
    <row r="2300" spans="1:29" hidden="1" x14ac:dyDescent="0.25">
      <c r="A2300" t="s">
        <v>86</v>
      </c>
      <c r="B2300" t="s">
        <v>87</v>
      </c>
      <c r="C2300" s="1">
        <v>43896</v>
      </c>
      <c r="D2300">
        <v>8</v>
      </c>
      <c r="E2300">
        <v>5</v>
      </c>
      <c r="F2300">
        <v>0</v>
      </c>
      <c r="G2300">
        <v>0</v>
      </c>
      <c r="H2300">
        <v>3.7999999999999999E-2</v>
      </c>
      <c r="I2300">
        <v>2.4E-2</v>
      </c>
      <c r="J2300">
        <v>0</v>
      </c>
      <c r="K2300">
        <v>0</v>
      </c>
      <c r="Q2300">
        <v>212559409</v>
      </c>
      <c r="R2300">
        <v>25.04</v>
      </c>
      <c r="S2300">
        <v>33.5</v>
      </c>
      <c r="T2300">
        <v>8.5519999999999996</v>
      </c>
      <c r="U2300">
        <v>5.0599999999999996</v>
      </c>
      <c r="V2300">
        <v>14103.451999999999</v>
      </c>
      <c r="W2300">
        <v>3.4</v>
      </c>
      <c r="X2300">
        <v>177.96100000000001</v>
      </c>
      <c r="Y2300">
        <v>8.11</v>
      </c>
      <c r="Z2300">
        <v>10.1</v>
      </c>
      <c r="AA2300">
        <v>17.899999999999999</v>
      </c>
      <c r="AC2300">
        <v>2.2000000000000002</v>
      </c>
    </row>
    <row r="2301" spans="1:29" hidden="1" x14ac:dyDescent="0.25">
      <c r="A2301" t="s">
        <v>86</v>
      </c>
      <c r="B2301" t="s">
        <v>87</v>
      </c>
      <c r="C2301" s="1">
        <v>43897</v>
      </c>
      <c r="D2301">
        <v>13</v>
      </c>
      <c r="E2301">
        <v>5</v>
      </c>
      <c r="F2301">
        <v>0</v>
      </c>
      <c r="G2301">
        <v>0</v>
      </c>
      <c r="H2301">
        <v>6.0999999999999999E-2</v>
      </c>
      <c r="I2301">
        <v>2.4E-2</v>
      </c>
      <c r="J2301">
        <v>0</v>
      </c>
      <c r="K2301">
        <v>0</v>
      </c>
      <c r="Q2301">
        <v>212559409</v>
      </c>
      <c r="R2301">
        <v>25.04</v>
      </c>
      <c r="S2301">
        <v>33.5</v>
      </c>
      <c r="T2301">
        <v>8.5519999999999996</v>
      </c>
      <c r="U2301">
        <v>5.0599999999999996</v>
      </c>
      <c r="V2301">
        <v>14103.451999999999</v>
      </c>
      <c r="W2301">
        <v>3.4</v>
      </c>
      <c r="X2301">
        <v>177.96100000000001</v>
      </c>
      <c r="Y2301">
        <v>8.11</v>
      </c>
      <c r="Z2301">
        <v>10.1</v>
      </c>
      <c r="AA2301">
        <v>17.899999999999999</v>
      </c>
      <c r="AC2301">
        <v>2.2000000000000002</v>
      </c>
    </row>
    <row r="2302" spans="1:29" hidden="1" x14ac:dyDescent="0.25">
      <c r="A2302" t="s">
        <v>86</v>
      </c>
      <c r="B2302" t="s">
        <v>87</v>
      </c>
      <c r="C2302" s="1">
        <v>43898</v>
      </c>
      <c r="D2302">
        <v>13</v>
      </c>
      <c r="E2302">
        <v>0</v>
      </c>
      <c r="F2302">
        <v>0</v>
      </c>
      <c r="G2302">
        <v>0</v>
      </c>
      <c r="H2302">
        <v>6.0999999999999999E-2</v>
      </c>
      <c r="I2302">
        <v>0</v>
      </c>
      <c r="J2302">
        <v>0</v>
      </c>
      <c r="K2302">
        <v>0</v>
      </c>
      <c r="Q2302">
        <v>212559409</v>
      </c>
      <c r="R2302">
        <v>25.04</v>
      </c>
      <c r="S2302">
        <v>33.5</v>
      </c>
      <c r="T2302">
        <v>8.5519999999999996</v>
      </c>
      <c r="U2302">
        <v>5.0599999999999996</v>
      </c>
      <c r="V2302">
        <v>14103.451999999999</v>
      </c>
      <c r="W2302">
        <v>3.4</v>
      </c>
      <c r="X2302">
        <v>177.96100000000001</v>
      </c>
      <c r="Y2302">
        <v>8.11</v>
      </c>
      <c r="Z2302">
        <v>10.1</v>
      </c>
      <c r="AA2302">
        <v>17.899999999999999</v>
      </c>
      <c r="AC2302">
        <v>2.2000000000000002</v>
      </c>
    </row>
    <row r="2303" spans="1:29" hidden="1" x14ac:dyDescent="0.25">
      <c r="A2303" t="s">
        <v>86</v>
      </c>
      <c r="B2303" t="s">
        <v>87</v>
      </c>
      <c r="C2303" s="1">
        <v>43899</v>
      </c>
      <c r="D2303">
        <v>25</v>
      </c>
      <c r="E2303">
        <v>12</v>
      </c>
      <c r="F2303">
        <v>0</v>
      </c>
      <c r="G2303">
        <v>0</v>
      </c>
      <c r="H2303">
        <v>0.11799999999999999</v>
      </c>
      <c r="I2303">
        <v>5.6000000000000001E-2</v>
      </c>
      <c r="J2303">
        <v>0</v>
      </c>
      <c r="K2303">
        <v>0</v>
      </c>
      <c r="Q2303">
        <v>212559409</v>
      </c>
      <c r="R2303">
        <v>25.04</v>
      </c>
      <c r="S2303">
        <v>33.5</v>
      </c>
      <c r="T2303">
        <v>8.5519999999999996</v>
      </c>
      <c r="U2303">
        <v>5.0599999999999996</v>
      </c>
      <c r="V2303">
        <v>14103.451999999999</v>
      </c>
      <c r="W2303">
        <v>3.4</v>
      </c>
      <c r="X2303">
        <v>177.96100000000001</v>
      </c>
      <c r="Y2303">
        <v>8.11</v>
      </c>
      <c r="Z2303">
        <v>10.1</v>
      </c>
      <c r="AA2303">
        <v>17.899999999999999</v>
      </c>
      <c r="AC2303">
        <v>2.2000000000000002</v>
      </c>
    </row>
    <row r="2304" spans="1:29" hidden="1" x14ac:dyDescent="0.25">
      <c r="A2304" t="s">
        <v>86</v>
      </c>
      <c r="B2304" t="s">
        <v>87</v>
      </c>
      <c r="C2304" s="1">
        <v>43900</v>
      </c>
      <c r="D2304">
        <v>25</v>
      </c>
      <c r="E2304">
        <v>0</v>
      </c>
      <c r="F2304">
        <v>0</v>
      </c>
      <c r="G2304">
        <v>0</v>
      </c>
      <c r="H2304">
        <v>0.11799999999999999</v>
      </c>
      <c r="I2304">
        <v>0</v>
      </c>
      <c r="J2304">
        <v>0</v>
      </c>
      <c r="K2304">
        <v>0</v>
      </c>
      <c r="Q2304">
        <v>212559409</v>
      </c>
      <c r="R2304">
        <v>25.04</v>
      </c>
      <c r="S2304">
        <v>33.5</v>
      </c>
      <c r="T2304">
        <v>8.5519999999999996</v>
      </c>
      <c r="U2304">
        <v>5.0599999999999996</v>
      </c>
      <c r="V2304">
        <v>14103.451999999999</v>
      </c>
      <c r="W2304">
        <v>3.4</v>
      </c>
      <c r="X2304">
        <v>177.96100000000001</v>
      </c>
      <c r="Y2304">
        <v>8.11</v>
      </c>
      <c r="Z2304">
        <v>10.1</v>
      </c>
      <c r="AA2304">
        <v>17.899999999999999</v>
      </c>
      <c r="AC2304">
        <v>2.2000000000000002</v>
      </c>
    </row>
    <row r="2305" spans="1:29" hidden="1" x14ac:dyDescent="0.25">
      <c r="A2305" t="s">
        <v>86</v>
      </c>
      <c r="B2305" t="s">
        <v>87</v>
      </c>
      <c r="C2305" s="1">
        <v>43901</v>
      </c>
      <c r="D2305">
        <v>34</v>
      </c>
      <c r="E2305">
        <v>9</v>
      </c>
      <c r="F2305">
        <v>0</v>
      </c>
      <c r="G2305">
        <v>0</v>
      </c>
      <c r="H2305">
        <v>0.16</v>
      </c>
      <c r="I2305">
        <v>4.2000000000000003E-2</v>
      </c>
      <c r="J2305">
        <v>0</v>
      </c>
      <c r="K2305">
        <v>0</v>
      </c>
      <c r="Q2305">
        <v>212559409</v>
      </c>
      <c r="R2305">
        <v>25.04</v>
      </c>
      <c r="S2305">
        <v>33.5</v>
      </c>
      <c r="T2305">
        <v>8.5519999999999996</v>
      </c>
      <c r="U2305">
        <v>5.0599999999999996</v>
      </c>
      <c r="V2305">
        <v>14103.451999999999</v>
      </c>
      <c r="W2305">
        <v>3.4</v>
      </c>
      <c r="X2305">
        <v>177.96100000000001</v>
      </c>
      <c r="Y2305">
        <v>8.11</v>
      </c>
      <c r="Z2305">
        <v>10.1</v>
      </c>
      <c r="AA2305">
        <v>17.899999999999999</v>
      </c>
      <c r="AC2305">
        <v>2.2000000000000002</v>
      </c>
    </row>
    <row r="2306" spans="1:29" hidden="1" x14ac:dyDescent="0.25">
      <c r="A2306" t="s">
        <v>86</v>
      </c>
      <c r="B2306" t="s">
        <v>87</v>
      </c>
      <c r="C2306" s="1">
        <v>43902</v>
      </c>
      <c r="D2306">
        <v>52</v>
      </c>
      <c r="E2306">
        <v>18</v>
      </c>
      <c r="F2306">
        <v>0</v>
      </c>
      <c r="G2306">
        <v>0</v>
      </c>
      <c r="H2306">
        <v>0.245</v>
      </c>
      <c r="I2306">
        <v>8.5000000000000006E-2</v>
      </c>
      <c r="J2306">
        <v>0</v>
      </c>
      <c r="K2306">
        <v>0</v>
      </c>
      <c r="Q2306">
        <v>212559409</v>
      </c>
      <c r="R2306">
        <v>25.04</v>
      </c>
      <c r="S2306">
        <v>33.5</v>
      </c>
      <c r="T2306">
        <v>8.5519999999999996</v>
      </c>
      <c r="U2306">
        <v>5.0599999999999996</v>
      </c>
      <c r="V2306">
        <v>14103.451999999999</v>
      </c>
      <c r="W2306">
        <v>3.4</v>
      </c>
      <c r="X2306">
        <v>177.96100000000001</v>
      </c>
      <c r="Y2306">
        <v>8.11</v>
      </c>
      <c r="Z2306">
        <v>10.1</v>
      </c>
      <c r="AA2306">
        <v>17.899999999999999</v>
      </c>
      <c r="AC2306">
        <v>2.2000000000000002</v>
      </c>
    </row>
    <row r="2307" spans="1:29" hidden="1" x14ac:dyDescent="0.25">
      <c r="A2307" t="s">
        <v>86</v>
      </c>
      <c r="B2307" t="s">
        <v>87</v>
      </c>
      <c r="C2307" s="1">
        <v>43903</v>
      </c>
      <c r="D2307">
        <v>77</v>
      </c>
      <c r="E2307">
        <v>25</v>
      </c>
      <c r="F2307">
        <v>0</v>
      </c>
      <c r="G2307">
        <v>0</v>
      </c>
      <c r="H2307">
        <v>0.36199999999999999</v>
      </c>
      <c r="I2307">
        <v>0.11799999999999999</v>
      </c>
      <c r="J2307">
        <v>0</v>
      </c>
      <c r="K2307">
        <v>0</v>
      </c>
      <c r="Q2307">
        <v>212559409</v>
      </c>
      <c r="R2307">
        <v>25.04</v>
      </c>
      <c r="S2307">
        <v>33.5</v>
      </c>
      <c r="T2307">
        <v>8.5519999999999996</v>
      </c>
      <c r="U2307">
        <v>5.0599999999999996</v>
      </c>
      <c r="V2307">
        <v>14103.451999999999</v>
      </c>
      <c r="W2307">
        <v>3.4</v>
      </c>
      <c r="X2307">
        <v>177.96100000000001</v>
      </c>
      <c r="Y2307">
        <v>8.11</v>
      </c>
      <c r="Z2307">
        <v>10.1</v>
      </c>
      <c r="AA2307">
        <v>17.899999999999999</v>
      </c>
      <c r="AC2307">
        <v>2.2000000000000002</v>
      </c>
    </row>
    <row r="2308" spans="1:29" hidden="1" x14ac:dyDescent="0.25">
      <c r="A2308" t="s">
        <v>86</v>
      </c>
      <c r="B2308" t="s">
        <v>87</v>
      </c>
      <c r="C2308" s="1">
        <v>43904</v>
      </c>
      <c r="D2308">
        <v>98</v>
      </c>
      <c r="E2308">
        <v>21</v>
      </c>
      <c r="F2308">
        <v>0</v>
      </c>
      <c r="G2308">
        <v>0</v>
      </c>
      <c r="H2308">
        <v>0.46100000000000002</v>
      </c>
      <c r="I2308">
        <v>9.9000000000000005E-2</v>
      </c>
      <c r="J2308">
        <v>0</v>
      </c>
      <c r="K2308">
        <v>0</v>
      </c>
      <c r="Q2308">
        <v>212559409</v>
      </c>
      <c r="R2308">
        <v>25.04</v>
      </c>
      <c r="S2308">
        <v>33.5</v>
      </c>
      <c r="T2308">
        <v>8.5519999999999996</v>
      </c>
      <c r="U2308">
        <v>5.0599999999999996</v>
      </c>
      <c r="V2308">
        <v>14103.451999999999</v>
      </c>
      <c r="W2308">
        <v>3.4</v>
      </c>
      <c r="X2308">
        <v>177.96100000000001</v>
      </c>
      <c r="Y2308">
        <v>8.11</v>
      </c>
      <c r="Z2308">
        <v>10.1</v>
      </c>
      <c r="AA2308">
        <v>17.899999999999999</v>
      </c>
      <c r="AC2308">
        <v>2.2000000000000002</v>
      </c>
    </row>
    <row r="2309" spans="1:29" hidden="1" x14ac:dyDescent="0.25">
      <c r="A2309" t="s">
        <v>86</v>
      </c>
      <c r="B2309" t="s">
        <v>87</v>
      </c>
      <c r="C2309" s="1">
        <v>43905</v>
      </c>
      <c r="D2309">
        <v>121</v>
      </c>
      <c r="E2309">
        <v>23</v>
      </c>
      <c r="F2309">
        <v>0</v>
      </c>
      <c r="G2309">
        <v>0</v>
      </c>
      <c r="H2309">
        <v>0.56899999999999995</v>
      </c>
      <c r="I2309">
        <v>0.108</v>
      </c>
      <c r="J2309">
        <v>0</v>
      </c>
      <c r="K2309">
        <v>0</v>
      </c>
      <c r="Q2309">
        <v>212559409</v>
      </c>
      <c r="R2309">
        <v>25.04</v>
      </c>
      <c r="S2309">
        <v>33.5</v>
      </c>
      <c r="T2309">
        <v>8.5519999999999996</v>
      </c>
      <c r="U2309">
        <v>5.0599999999999996</v>
      </c>
      <c r="V2309">
        <v>14103.451999999999</v>
      </c>
      <c r="W2309">
        <v>3.4</v>
      </c>
      <c r="X2309">
        <v>177.96100000000001</v>
      </c>
      <c r="Y2309">
        <v>8.11</v>
      </c>
      <c r="Z2309">
        <v>10.1</v>
      </c>
      <c r="AA2309">
        <v>17.899999999999999</v>
      </c>
      <c r="AC2309">
        <v>2.2000000000000002</v>
      </c>
    </row>
    <row r="2310" spans="1:29" hidden="1" x14ac:dyDescent="0.25">
      <c r="A2310" t="s">
        <v>86</v>
      </c>
      <c r="B2310" t="s">
        <v>87</v>
      </c>
      <c r="C2310" s="1">
        <v>43906</v>
      </c>
      <c r="D2310">
        <v>200</v>
      </c>
      <c r="E2310">
        <v>79</v>
      </c>
      <c r="F2310">
        <v>0</v>
      </c>
      <c r="G2310">
        <v>0</v>
      </c>
      <c r="H2310">
        <v>0.94099999999999995</v>
      </c>
      <c r="I2310">
        <v>0.372</v>
      </c>
      <c r="J2310">
        <v>0</v>
      </c>
      <c r="K2310">
        <v>0</v>
      </c>
      <c r="Q2310">
        <v>212559409</v>
      </c>
      <c r="R2310">
        <v>25.04</v>
      </c>
      <c r="S2310">
        <v>33.5</v>
      </c>
      <c r="T2310">
        <v>8.5519999999999996</v>
      </c>
      <c r="U2310">
        <v>5.0599999999999996</v>
      </c>
      <c r="V2310">
        <v>14103.451999999999</v>
      </c>
      <c r="W2310">
        <v>3.4</v>
      </c>
      <c r="X2310">
        <v>177.96100000000001</v>
      </c>
      <c r="Y2310">
        <v>8.11</v>
      </c>
      <c r="Z2310">
        <v>10.1</v>
      </c>
      <c r="AA2310">
        <v>17.899999999999999</v>
      </c>
      <c r="AC2310">
        <v>2.2000000000000002</v>
      </c>
    </row>
    <row r="2311" spans="1:29" hidden="1" x14ac:dyDescent="0.25">
      <c r="A2311" t="s">
        <v>86</v>
      </c>
      <c r="B2311" t="s">
        <v>87</v>
      </c>
      <c r="C2311" s="1">
        <v>43907</v>
      </c>
      <c r="D2311">
        <v>234</v>
      </c>
      <c r="E2311">
        <v>34</v>
      </c>
      <c r="F2311">
        <v>0</v>
      </c>
      <c r="G2311">
        <v>0</v>
      </c>
      <c r="H2311">
        <v>1.101</v>
      </c>
      <c r="I2311">
        <v>0.16</v>
      </c>
      <c r="J2311">
        <v>0</v>
      </c>
      <c r="K2311">
        <v>0</v>
      </c>
      <c r="Q2311">
        <v>212559409</v>
      </c>
      <c r="R2311">
        <v>25.04</v>
      </c>
      <c r="S2311">
        <v>33.5</v>
      </c>
      <c r="T2311">
        <v>8.5519999999999996</v>
      </c>
      <c r="U2311">
        <v>5.0599999999999996</v>
      </c>
      <c r="V2311">
        <v>14103.451999999999</v>
      </c>
      <c r="W2311">
        <v>3.4</v>
      </c>
      <c r="X2311">
        <v>177.96100000000001</v>
      </c>
      <c r="Y2311">
        <v>8.11</v>
      </c>
      <c r="Z2311">
        <v>10.1</v>
      </c>
      <c r="AA2311">
        <v>17.899999999999999</v>
      </c>
      <c r="AC2311">
        <v>2.2000000000000002</v>
      </c>
    </row>
    <row r="2312" spans="1:29" hidden="1" x14ac:dyDescent="0.25">
      <c r="A2312" t="s">
        <v>86</v>
      </c>
      <c r="B2312" t="s">
        <v>87</v>
      </c>
      <c r="C2312" s="1">
        <v>43908</v>
      </c>
      <c r="D2312">
        <v>291</v>
      </c>
      <c r="E2312">
        <v>57</v>
      </c>
      <c r="F2312">
        <v>1</v>
      </c>
      <c r="G2312">
        <v>1</v>
      </c>
      <c r="H2312">
        <v>1.369</v>
      </c>
      <c r="I2312">
        <v>0.26800000000000002</v>
      </c>
      <c r="J2312">
        <v>5.0000000000000001E-3</v>
      </c>
      <c r="K2312">
        <v>5.0000000000000001E-3</v>
      </c>
      <c r="Q2312">
        <v>212559409</v>
      </c>
      <c r="R2312">
        <v>25.04</v>
      </c>
      <c r="S2312">
        <v>33.5</v>
      </c>
      <c r="T2312">
        <v>8.5519999999999996</v>
      </c>
      <c r="U2312">
        <v>5.0599999999999996</v>
      </c>
      <c r="V2312">
        <v>14103.451999999999</v>
      </c>
      <c r="W2312">
        <v>3.4</v>
      </c>
      <c r="X2312">
        <v>177.96100000000001</v>
      </c>
      <c r="Y2312">
        <v>8.11</v>
      </c>
      <c r="Z2312">
        <v>10.1</v>
      </c>
      <c r="AA2312">
        <v>17.899999999999999</v>
      </c>
      <c r="AC2312">
        <v>2.2000000000000002</v>
      </c>
    </row>
    <row r="2313" spans="1:29" hidden="1" x14ac:dyDescent="0.25">
      <c r="A2313" t="s">
        <v>86</v>
      </c>
      <c r="B2313" t="s">
        <v>87</v>
      </c>
      <c r="C2313" s="1">
        <v>43909</v>
      </c>
      <c r="D2313">
        <v>428</v>
      </c>
      <c r="E2313">
        <v>137</v>
      </c>
      <c r="F2313">
        <v>4</v>
      </c>
      <c r="G2313">
        <v>3</v>
      </c>
      <c r="H2313">
        <v>2.0139999999999998</v>
      </c>
      <c r="I2313">
        <v>0.64500000000000002</v>
      </c>
      <c r="J2313">
        <v>1.9E-2</v>
      </c>
      <c r="K2313">
        <v>1.4E-2</v>
      </c>
      <c r="Q2313">
        <v>212559409</v>
      </c>
      <c r="R2313">
        <v>25.04</v>
      </c>
      <c r="S2313">
        <v>33.5</v>
      </c>
      <c r="T2313">
        <v>8.5519999999999996</v>
      </c>
      <c r="U2313">
        <v>5.0599999999999996</v>
      </c>
      <c r="V2313">
        <v>14103.451999999999</v>
      </c>
      <c r="W2313">
        <v>3.4</v>
      </c>
      <c r="X2313">
        <v>177.96100000000001</v>
      </c>
      <c r="Y2313">
        <v>8.11</v>
      </c>
      <c r="Z2313">
        <v>10.1</v>
      </c>
      <c r="AA2313">
        <v>17.899999999999999</v>
      </c>
      <c r="AC2313">
        <v>2.2000000000000002</v>
      </c>
    </row>
    <row r="2314" spans="1:29" hidden="1" x14ac:dyDescent="0.25">
      <c r="A2314" t="s">
        <v>86</v>
      </c>
      <c r="B2314" t="s">
        <v>87</v>
      </c>
      <c r="C2314" s="1">
        <v>43910</v>
      </c>
      <c r="D2314">
        <v>621</v>
      </c>
      <c r="E2314">
        <v>193</v>
      </c>
      <c r="F2314">
        <v>6</v>
      </c>
      <c r="G2314">
        <v>2</v>
      </c>
      <c r="H2314">
        <v>2.9220000000000002</v>
      </c>
      <c r="I2314">
        <v>0.90800000000000003</v>
      </c>
      <c r="J2314">
        <v>2.8000000000000001E-2</v>
      </c>
      <c r="K2314">
        <v>8.9999999999999993E-3</v>
      </c>
      <c r="Q2314">
        <v>212559409</v>
      </c>
      <c r="R2314">
        <v>25.04</v>
      </c>
      <c r="S2314">
        <v>33.5</v>
      </c>
      <c r="T2314">
        <v>8.5519999999999996</v>
      </c>
      <c r="U2314">
        <v>5.0599999999999996</v>
      </c>
      <c r="V2314">
        <v>14103.451999999999</v>
      </c>
      <c r="W2314">
        <v>3.4</v>
      </c>
      <c r="X2314">
        <v>177.96100000000001</v>
      </c>
      <c r="Y2314">
        <v>8.11</v>
      </c>
      <c r="Z2314">
        <v>10.1</v>
      </c>
      <c r="AA2314">
        <v>17.899999999999999</v>
      </c>
      <c r="AC2314">
        <v>2.2000000000000002</v>
      </c>
    </row>
    <row r="2315" spans="1:29" hidden="1" x14ac:dyDescent="0.25">
      <c r="A2315" t="s">
        <v>86</v>
      </c>
      <c r="B2315" t="s">
        <v>87</v>
      </c>
      <c r="C2315" s="1">
        <v>43911</v>
      </c>
      <c r="D2315">
        <v>904</v>
      </c>
      <c r="E2315">
        <v>283</v>
      </c>
      <c r="F2315">
        <v>11</v>
      </c>
      <c r="G2315">
        <v>5</v>
      </c>
      <c r="H2315">
        <v>4.2530000000000001</v>
      </c>
      <c r="I2315">
        <v>1.331</v>
      </c>
      <c r="J2315">
        <v>5.1999999999999998E-2</v>
      </c>
      <c r="K2315">
        <v>2.4E-2</v>
      </c>
      <c r="Q2315">
        <v>212559409</v>
      </c>
      <c r="R2315">
        <v>25.04</v>
      </c>
      <c r="S2315">
        <v>33.5</v>
      </c>
      <c r="T2315">
        <v>8.5519999999999996</v>
      </c>
      <c r="U2315">
        <v>5.0599999999999996</v>
      </c>
      <c r="V2315">
        <v>14103.451999999999</v>
      </c>
      <c r="W2315">
        <v>3.4</v>
      </c>
      <c r="X2315">
        <v>177.96100000000001</v>
      </c>
      <c r="Y2315">
        <v>8.11</v>
      </c>
      <c r="Z2315">
        <v>10.1</v>
      </c>
      <c r="AA2315">
        <v>17.899999999999999</v>
      </c>
      <c r="AC2315">
        <v>2.2000000000000002</v>
      </c>
    </row>
    <row r="2316" spans="1:29" hidden="1" x14ac:dyDescent="0.25">
      <c r="A2316" t="s">
        <v>86</v>
      </c>
      <c r="B2316" t="s">
        <v>87</v>
      </c>
      <c r="C2316" s="1">
        <v>43912</v>
      </c>
      <c r="D2316">
        <v>1128</v>
      </c>
      <c r="E2316">
        <v>224</v>
      </c>
      <c r="F2316">
        <v>18</v>
      </c>
      <c r="G2316">
        <v>7</v>
      </c>
      <c r="H2316">
        <v>5.3070000000000004</v>
      </c>
      <c r="I2316">
        <v>1.054</v>
      </c>
      <c r="J2316">
        <v>8.5000000000000006E-2</v>
      </c>
      <c r="K2316">
        <v>3.3000000000000002E-2</v>
      </c>
      <c r="Q2316">
        <v>212559409</v>
      </c>
      <c r="R2316">
        <v>25.04</v>
      </c>
      <c r="S2316">
        <v>33.5</v>
      </c>
      <c r="T2316">
        <v>8.5519999999999996</v>
      </c>
      <c r="U2316">
        <v>5.0599999999999996</v>
      </c>
      <c r="V2316">
        <v>14103.451999999999</v>
      </c>
      <c r="W2316">
        <v>3.4</v>
      </c>
      <c r="X2316">
        <v>177.96100000000001</v>
      </c>
      <c r="Y2316">
        <v>8.11</v>
      </c>
      <c r="Z2316">
        <v>10.1</v>
      </c>
      <c r="AA2316">
        <v>17.899999999999999</v>
      </c>
      <c r="AC2316">
        <v>2.2000000000000002</v>
      </c>
    </row>
    <row r="2317" spans="1:29" hidden="1" x14ac:dyDescent="0.25">
      <c r="A2317" t="s">
        <v>86</v>
      </c>
      <c r="B2317" t="s">
        <v>87</v>
      </c>
      <c r="C2317" s="1">
        <v>43913</v>
      </c>
      <c r="D2317">
        <v>1546</v>
      </c>
      <c r="E2317">
        <v>418</v>
      </c>
      <c r="F2317">
        <v>25</v>
      </c>
      <c r="G2317">
        <v>7</v>
      </c>
      <c r="H2317">
        <v>7.2729999999999997</v>
      </c>
      <c r="I2317">
        <v>1.9670000000000001</v>
      </c>
      <c r="J2317">
        <v>0.11799999999999999</v>
      </c>
      <c r="K2317">
        <v>3.3000000000000002E-2</v>
      </c>
      <c r="Q2317">
        <v>212559409</v>
      </c>
      <c r="R2317">
        <v>25.04</v>
      </c>
      <c r="S2317">
        <v>33.5</v>
      </c>
      <c r="T2317">
        <v>8.5519999999999996</v>
      </c>
      <c r="U2317">
        <v>5.0599999999999996</v>
      </c>
      <c r="V2317">
        <v>14103.451999999999</v>
      </c>
      <c r="W2317">
        <v>3.4</v>
      </c>
      <c r="X2317">
        <v>177.96100000000001</v>
      </c>
      <c r="Y2317">
        <v>8.11</v>
      </c>
      <c r="Z2317">
        <v>10.1</v>
      </c>
      <c r="AA2317">
        <v>17.899999999999999</v>
      </c>
      <c r="AC2317">
        <v>2.2000000000000002</v>
      </c>
    </row>
    <row r="2318" spans="1:29" hidden="1" x14ac:dyDescent="0.25">
      <c r="A2318" t="s">
        <v>86</v>
      </c>
      <c r="B2318" t="s">
        <v>87</v>
      </c>
      <c r="C2318" s="1">
        <v>43914</v>
      </c>
      <c r="D2318">
        <v>1891</v>
      </c>
      <c r="E2318">
        <v>345</v>
      </c>
      <c r="F2318">
        <v>34</v>
      </c>
      <c r="G2318">
        <v>9</v>
      </c>
      <c r="H2318">
        <v>8.8960000000000008</v>
      </c>
      <c r="I2318">
        <v>1.623</v>
      </c>
      <c r="J2318">
        <v>0.16</v>
      </c>
      <c r="K2318">
        <v>4.2000000000000003E-2</v>
      </c>
      <c r="Q2318">
        <v>212559409</v>
      </c>
      <c r="R2318">
        <v>25.04</v>
      </c>
      <c r="S2318">
        <v>33.5</v>
      </c>
      <c r="T2318">
        <v>8.5519999999999996</v>
      </c>
      <c r="U2318">
        <v>5.0599999999999996</v>
      </c>
      <c r="V2318">
        <v>14103.451999999999</v>
      </c>
      <c r="W2318">
        <v>3.4</v>
      </c>
      <c r="X2318">
        <v>177.96100000000001</v>
      </c>
      <c r="Y2318">
        <v>8.11</v>
      </c>
      <c r="Z2318">
        <v>10.1</v>
      </c>
      <c r="AA2318">
        <v>17.899999999999999</v>
      </c>
      <c r="AC2318">
        <v>2.2000000000000002</v>
      </c>
    </row>
    <row r="2319" spans="1:29" hidden="1" x14ac:dyDescent="0.25">
      <c r="A2319" t="s">
        <v>86</v>
      </c>
      <c r="B2319" t="s">
        <v>87</v>
      </c>
      <c r="C2319" s="1">
        <v>43915</v>
      </c>
      <c r="D2319">
        <v>2201</v>
      </c>
      <c r="E2319">
        <v>310</v>
      </c>
      <c r="F2319">
        <v>46</v>
      </c>
      <c r="G2319">
        <v>12</v>
      </c>
      <c r="H2319">
        <v>10.355</v>
      </c>
      <c r="I2319">
        <v>1.458</v>
      </c>
      <c r="J2319">
        <v>0.216</v>
      </c>
      <c r="K2319">
        <v>5.6000000000000001E-2</v>
      </c>
      <c r="Q2319">
        <v>212559409</v>
      </c>
      <c r="R2319">
        <v>25.04</v>
      </c>
      <c r="S2319">
        <v>33.5</v>
      </c>
      <c r="T2319">
        <v>8.5519999999999996</v>
      </c>
      <c r="U2319">
        <v>5.0599999999999996</v>
      </c>
      <c r="V2319">
        <v>14103.451999999999</v>
      </c>
      <c r="W2319">
        <v>3.4</v>
      </c>
      <c r="X2319">
        <v>177.96100000000001</v>
      </c>
      <c r="Y2319">
        <v>8.11</v>
      </c>
      <c r="Z2319">
        <v>10.1</v>
      </c>
      <c r="AA2319">
        <v>17.899999999999999</v>
      </c>
      <c r="AC2319">
        <v>2.2000000000000002</v>
      </c>
    </row>
    <row r="2320" spans="1:29" hidden="1" x14ac:dyDescent="0.25">
      <c r="A2320" t="s">
        <v>86</v>
      </c>
      <c r="B2320" t="s">
        <v>87</v>
      </c>
      <c r="C2320" s="1">
        <v>43916</v>
      </c>
      <c r="D2320">
        <v>2433</v>
      </c>
      <c r="E2320">
        <v>232</v>
      </c>
      <c r="F2320">
        <v>57</v>
      </c>
      <c r="G2320">
        <v>11</v>
      </c>
      <c r="H2320">
        <v>11.446</v>
      </c>
      <c r="I2320">
        <v>1.091</v>
      </c>
      <c r="J2320">
        <v>0.26800000000000002</v>
      </c>
      <c r="K2320">
        <v>5.1999999999999998E-2</v>
      </c>
      <c r="Q2320">
        <v>212559409</v>
      </c>
      <c r="R2320">
        <v>25.04</v>
      </c>
      <c r="S2320">
        <v>33.5</v>
      </c>
      <c r="T2320">
        <v>8.5519999999999996</v>
      </c>
      <c r="U2320">
        <v>5.0599999999999996</v>
      </c>
      <c r="V2320">
        <v>14103.451999999999</v>
      </c>
      <c r="W2320">
        <v>3.4</v>
      </c>
      <c r="X2320">
        <v>177.96100000000001</v>
      </c>
      <c r="Y2320">
        <v>8.11</v>
      </c>
      <c r="Z2320">
        <v>10.1</v>
      </c>
      <c r="AA2320">
        <v>17.899999999999999</v>
      </c>
      <c r="AC2320">
        <v>2.2000000000000002</v>
      </c>
    </row>
    <row r="2321" spans="1:29" hidden="1" x14ac:dyDescent="0.25">
      <c r="A2321" t="s">
        <v>86</v>
      </c>
      <c r="B2321" t="s">
        <v>87</v>
      </c>
      <c r="C2321" s="1">
        <v>43917</v>
      </c>
      <c r="D2321">
        <v>2915</v>
      </c>
      <c r="E2321">
        <v>482</v>
      </c>
      <c r="F2321">
        <v>77</v>
      </c>
      <c r="G2321">
        <v>20</v>
      </c>
      <c r="H2321">
        <v>13.714</v>
      </c>
      <c r="I2321">
        <v>2.2679999999999998</v>
      </c>
      <c r="J2321">
        <v>0.36199999999999999</v>
      </c>
      <c r="K2321">
        <v>9.4E-2</v>
      </c>
      <c r="Q2321">
        <v>212559409</v>
      </c>
      <c r="R2321">
        <v>25.04</v>
      </c>
      <c r="S2321">
        <v>33.5</v>
      </c>
      <c r="T2321">
        <v>8.5519999999999996</v>
      </c>
      <c r="U2321">
        <v>5.0599999999999996</v>
      </c>
      <c r="V2321">
        <v>14103.451999999999</v>
      </c>
      <c r="W2321">
        <v>3.4</v>
      </c>
      <c r="X2321">
        <v>177.96100000000001</v>
      </c>
      <c r="Y2321">
        <v>8.11</v>
      </c>
      <c r="Z2321">
        <v>10.1</v>
      </c>
      <c r="AA2321">
        <v>17.899999999999999</v>
      </c>
      <c r="AC2321">
        <v>2.2000000000000002</v>
      </c>
    </row>
    <row r="2322" spans="1:29" hidden="1" x14ac:dyDescent="0.25">
      <c r="A2322" t="s">
        <v>86</v>
      </c>
      <c r="B2322" t="s">
        <v>87</v>
      </c>
      <c r="C2322" s="1">
        <v>43918</v>
      </c>
      <c r="D2322">
        <v>3417</v>
      </c>
      <c r="E2322">
        <v>502</v>
      </c>
      <c r="F2322">
        <v>92</v>
      </c>
      <c r="G2322">
        <v>15</v>
      </c>
      <c r="H2322">
        <v>16.076000000000001</v>
      </c>
      <c r="I2322">
        <v>2.3620000000000001</v>
      </c>
      <c r="J2322">
        <v>0.433</v>
      </c>
      <c r="K2322">
        <v>7.0999999999999994E-2</v>
      </c>
      <c r="Q2322">
        <v>212559409</v>
      </c>
      <c r="R2322">
        <v>25.04</v>
      </c>
      <c r="S2322">
        <v>33.5</v>
      </c>
      <c r="T2322">
        <v>8.5519999999999996</v>
      </c>
      <c r="U2322">
        <v>5.0599999999999996</v>
      </c>
      <c r="V2322">
        <v>14103.451999999999</v>
      </c>
      <c r="W2322">
        <v>3.4</v>
      </c>
      <c r="X2322">
        <v>177.96100000000001</v>
      </c>
      <c r="Y2322">
        <v>8.11</v>
      </c>
      <c r="Z2322">
        <v>10.1</v>
      </c>
      <c r="AA2322">
        <v>17.899999999999999</v>
      </c>
      <c r="AC2322">
        <v>2.2000000000000002</v>
      </c>
    </row>
    <row r="2323" spans="1:29" hidden="1" x14ac:dyDescent="0.25">
      <c r="A2323" t="s">
        <v>86</v>
      </c>
      <c r="B2323" t="s">
        <v>87</v>
      </c>
      <c r="C2323" s="1">
        <v>43919</v>
      </c>
      <c r="D2323">
        <v>3904</v>
      </c>
      <c r="E2323">
        <v>487</v>
      </c>
      <c r="F2323">
        <v>114</v>
      </c>
      <c r="G2323">
        <v>22</v>
      </c>
      <c r="H2323">
        <v>18.367000000000001</v>
      </c>
      <c r="I2323">
        <v>2.2909999999999999</v>
      </c>
      <c r="J2323">
        <v>0.53600000000000003</v>
      </c>
      <c r="K2323">
        <v>0.104</v>
      </c>
      <c r="Q2323">
        <v>212559409</v>
      </c>
      <c r="R2323">
        <v>25.04</v>
      </c>
      <c r="S2323">
        <v>33.5</v>
      </c>
      <c r="T2323">
        <v>8.5519999999999996</v>
      </c>
      <c r="U2323">
        <v>5.0599999999999996</v>
      </c>
      <c r="V2323">
        <v>14103.451999999999</v>
      </c>
      <c r="W2323">
        <v>3.4</v>
      </c>
      <c r="X2323">
        <v>177.96100000000001</v>
      </c>
      <c r="Y2323">
        <v>8.11</v>
      </c>
      <c r="Z2323">
        <v>10.1</v>
      </c>
      <c r="AA2323">
        <v>17.899999999999999</v>
      </c>
      <c r="AC2323">
        <v>2.2000000000000002</v>
      </c>
    </row>
    <row r="2324" spans="1:29" hidden="1" x14ac:dyDescent="0.25">
      <c r="A2324" t="s">
        <v>86</v>
      </c>
      <c r="B2324" t="s">
        <v>87</v>
      </c>
      <c r="C2324" s="1">
        <v>43920</v>
      </c>
      <c r="D2324">
        <v>4256</v>
      </c>
      <c r="E2324">
        <v>352</v>
      </c>
      <c r="F2324">
        <v>136</v>
      </c>
      <c r="G2324">
        <v>22</v>
      </c>
      <c r="H2324">
        <v>20.023</v>
      </c>
      <c r="I2324">
        <v>1.6559999999999999</v>
      </c>
      <c r="J2324">
        <v>0.64</v>
      </c>
      <c r="K2324">
        <v>0.104</v>
      </c>
      <c r="Q2324">
        <v>212559409</v>
      </c>
      <c r="R2324">
        <v>25.04</v>
      </c>
      <c r="S2324">
        <v>33.5</v>
      </c>
      <c r="T2324">
        <v>8.5519999999999996</v>
      </c>
      <c r="U2324">
        <v>5.0599999999999996</v>
      </c>
      <c r="V2324">
        <v>14103.451999999999</v>
      </c>
      <c r="W2324">
        <v>3.4</v>
      </c>
      <c r="X2324">
        <v>177.96100000000001</v>
      </c>
      <c r="Y2324">
        <v>8.11</v>
      </c>
      <c r="Z2324">
        <v>10.1</v>
      </c>
      <c r="AA2324">
        <v>17.899999999999999</v>
      </c>
      <c r="AC2324">
        <v>2.2000000000000002</v>
      </c>
    </row>
    <row r="2325" spans="1:29" hidden="1" x14ac:dyDescent="0.25">
      <c r="A2325" t="s">
        <v>86</v>
      </c>
      <c r="B2325" t="s">
        <v>87</v>
      </c>
      <c r="C2325" s="1">
        <v>43921</v>
      </c>
      <c r="D2325">
        <v>4579</v>
      </c>
      <c r="E2325">
        <v>323</v>
      </c>
      <c r="F2325">
        <v>159</v>
      </c>
      <c r="G2325">
        <v>23</v>
      </c>
      <c r="H2325">
        <v>21.542000000000002</v>
      </c>
      <c r="I2325">
        <v>1.52</v>
      </c>
      <c r="J2325">
        <v>0.748</v>
      </c>
      <c r="K2325">
        <v>0.108</v>
      </c>
      <c r="Q2325">
        <v>212559409</v>
      </c>
      <c r="R2325">
        <v>25.04</v>
      </c>
      <c r="S2325">
        <v>33.5</v>
      </c>
      <c r="T2325">
        <v>8.5519999999999996</v>
      </c>
      <c r="U2325">
        <v>5.0599999999999996</v>
      </c>
      <c r="V2325">
        <v>14103.451999999999</v>
      </c>
      <c r="W2325">
        <v>3.4</v>
      </c>
      <c r="X2325">
        <v>177.96100000000001</v>
      </c>
      <c r="Y2325">
        <v>8.11</v>
      </c>
      <c r="Z2325">
        <v>10.1</v>
      </c>
      <c r="AA2325">
        <v>17.899999999999999</v>
      </c>
      <c r="AC2325">
        <v>2.2000000000000002</v>
      </c>
    </row>
    <row r="2326" spans="1:29" hidden="1" x14ac:dyDescent="0.25">
      <c r="A2326" t="s">
        <v>86</v>
      </c>
      <c r="B2326" t="s">
        <v>87</v>
      </c>
      <c r="C2326" s="1">
        <v>43922</v>
      </c>
      <c r="D2326">
        <v>5717</v>
      </c>
      <c r="E2326">
        <v>1138</v>
      </c>
      <c r="F2326">
        <v>201</v>
      </c>
      <c r="G2326">
        <v>42</v>
      </c>
      <c r="H2326">
        <v>26.896000000000001</v>
      </c>
      <c r="I2326">
        <v>5.3540000000000001</v>
      </c>
      <c r="J2326">
        <v>0.94599999999999995</v>
      </c>
      <c r="K2326">
        <v>0.19800000000000001</v>
      </c>
      <c r="Q2326">
        <v>212559409</v>
      </c>
      <c r="R2326">
        <v>25.04</v>
      </c>
      <c r="S2326">
        <v>33.5</v>
      </c>
      <c r="T2326">
        <v>8.5519999999999996</v>
      </c>
      <c r="U2326">
        <v>5.0599999999999996</v>
      </c>
      <c r="V2326">
        <v>14103.451999999999</v>
      </c>
      <c r="W2326">
        <v>3.4</v>
      </c>
      <c r="X2326">
        <v>177.96100000000001</v>
      </c>
      <c r="Y2326">
        <v>8.11</v>
      </c>
      <c r="Z2326">
        <v>10.1</v>
      </c>
      <c r="AA2326">
        <v>17.899999999999999</v>
      </c>
      <c r="AC2326">
        <v>2.2000000000000002</v>
      </c>
    </row>
    <row r="2327" spans="1:29" hidden="1" x14ac:dyDescent="0.25">
      <c r="A2327" t="s">
        <v>86</v>
      </c>
      <c r="B2327" t="s">
        <v>87</v>
      </c>
      <c r="C2327" s="1">
        <v>43923</v>
      </c>
      <c r="D2327">
        <v>6836</v>
      </c>
      <c r="E2327">
        <v>1119</v>
      </c>
      <c r="F2327">
        <v>241</v>
      </c>
      <c r="G2327">
        <v>40</v>
      </c>
      <c r="H2327">
        <v>32.159999999999997</v>
      </c>
      <c r="I2327">
        <v>5.2640000000000002</v>
      </c>
      <c r="J2327">
        <v>1.1339999999999999</v>
      </c>
      <c r="K2327">
        <v>0.188</v>
      </c>
      <c r="Q2327">
        <v>212559409</v>
      </c>
      <c r="R2327">
        <v>25.04</v>
      </c>
      <c r="S2327">
        <v>33.5</v>
      </c>
      <c r="T2327">
        <v>8.5519999999999996</v>
      </c>
      <c r="U2327">
        <v>5.0599999999999996</v>
      </c>
      <c r="V2327">
        <v>14103.451999999999</v>
      </c>
      <c r="W2327">
        <v>3.4</v>
      </c>
      <c r="X2327">
        <v>177.96100000000001</v>
      </c>
      <c r="Y2327">
        <v>8.11</v>
      </c>
      <c r="Z2327">
        <v>10.1</v>
      </c>
      <c r="AA2327">
        <v>17.899999999999999</v>
      </c>
      <c r="AC2327">
        <v>2.2000000000000002</v>
      </c>
    </row>
    <row r="2328" spans="1:29" hidden="1" x14ac:dyDescent="0.25">
      <c r="A2328" t="s">
        <v>86</v>
      </c>
      <c r="B2328" t="s">
        <v>87</v>
      </c>
      <c r="C2328" s="1">
        <v>43924</v>
      </c>
      <c r="D2328">
        <v>7910</v>
      </c>
      <c r="E2328">
        <v>1074</v>
      </c>
      <c r="F2328">
        <v>299</v>
      </c>
      <c r="G2328">
        <v>58</v>
      </c>
      <c r="H2328">
        <v>37.213000000000001</v>
      </c>
      <c r="I2328">
        <v>5.0529999999999999</v>
      </c>
      <c r="J2328">
        <v>1.407</v>
      </c>
      <c r="K2328">
        <v>0.27300000000000002</v>
      </c>
      <c r="Q2328">
        <v>212559409</v>
      </c>
      <c r="R2328">
        <v>25.04</v>
      </c>
      <c r="S2328">
        <v>33.5</v>
      </c>
      <c r="T2328">
        <v>8.5519999999999996</v>
      </c>
      <c r="U2328">
        <v>5.0599999999999996</v>
      </c>
      <c r="V2328">
        <v>14103.451999999999</v>
      </c>
      <c r="W2328">
        <v>3.4</v>
      </c>
      <c r="X2328">
        <v>177.96100000000001</v>
      </c>
      <c r="Y2328">
        <v>8.11</v>
      </c>
      <c r="Z2328">
        <v>10.1</v>
      </c>
      <c r="AA2328">
        <v>17.899999999999999</v>
      </c>
      <c r="AC2328">
        <v>2.2000000000000002</v>
      </c>
    </row>
    <row r="2329" spans="1:29" hidden="1" x14ac:dyDescent="0.25">
      <c r="A2329" t="s">
        <v>86</v>
      </c>
      <c r="B2329" t="s">
        <v>87</v>
      </c>
      <c r="C2329" s="1">
        <v>43925</v>
      </c>
      <c r="D2329">
        <v>9056</v>
      </c>
      <c r="E2329">
        <v>1146</v>
      </c>
      <c r="F2329">
        <v>359</v>
      </c>
      <c r="G2329">
        <v>60</v>
      </c>
      <c r="H2329">
        <v>42.604999999999997</v>
      </c>
      <c r="I2329">
        <v>5.391</v>
      </c>
      <c r="J2329">
        <v>1.6890000000000001</v>
      </c>
      <c r="K2329">
        <v>0.28199999999999997</v>
      </c>
      <c r="Q2329">
        <v>212559409</v>
      </c>
      <c r="R2329">
        <v>25.04</v>
      </c>
      <c r="S2329">
        <v>33.5</v>
      </c>
      <c r="T2329">
        <v>8.5519999999999996</v>
      </c>
      <c r="U2329">
        <v>5.0599999999999996</v>
      </c>
      <c r="V2329">
        <v>14103.451999999999</v>
      </c>
      <c r="W2329">
        <v>3.4</v>
      </c>
      <c r="X2329">
        <v>177.96100000000001</v>
      </c>
      <c r="Y2329">
        <v>8.11</v>
      </c>
      <c r="Z2329">
        <v>10.1</v>
      </c>
      <c r="AA2329">
        <v>17.899999999999999</v>
      </c>
      <c r="AC2329">
        <v>2.2000000000000002</v>
      </c>
    </row>
    <row r="2330" spans="1:29" hidden="1" x14ac:dyDescent="0.25">
      <c r="A2330" t="s">
        <v>86</v>
      </c>
      <c r="B2330" t="s">
        <v>87</v>
      </c>
      <c r="C2330" s="1">
        <v>43926</v>
      </c>
      <c r="D2330">
        <v>10278</v>
      </c>
      <c r="E2330">
        <v>1222</v>
      </c>
      <c r="F2330">
        <v>432</v>
      </c>
      <c r="G2330">
        <v>73</v>
      </c>
      <c r="H2330">
        <v>48.353999999999999</v>
      </c>
      <c r="I2330">
        <v>5.7489999999999997</v>
      </c>
      <c r="J2330">
        <v>2.032</v>
      </c>
      <c r="K2330">
        <v>0.34300000000000003</v>
      </c>
      <c r="Q2330">
        <v>212559409</v>
      </c>
      <c r="R2330">
        <v>25.04</v>
      </c>
      <c r="S2330">
        <v>33.5</v>
      </c>
      <c r="T2330">
        <v>8.5519999999999996</v>
      </c>
      <c r="U2330">
        <v>5.0599999999999996</v>
      </c>
      <c r="V2330">
        <v>14103.451999999999</v>
      </c>
      <c r="W2330">
        <v>3.4</v>
      </c>
      <c r="X2330">
        <v>177.96100000000001</v>
      </c>
      <c r="Y2330">
        <v>8.11</v>
      </c>
      <c r="Z2330">
        <v>10.1</v>
      </c>
      <c r="AA2330">
        <v>17.899999999999999</v>
      </c>
      <c r="AC2330">
        <v>2.2000000000000002</v>
      </c>
    </row>
    <row r="2331" spans="1:29" hidden="1" x14ac:dyDescent="0.25">
      <c r="A2331" t="s">
        <v>86</v>
      </c>
      <c r="B2331" t="s">
        <v>87</v>
      </c>
      <c r="C2331" s="1">
        <v>43927</v>
      </c>
      <c r="D2331">
        <v>11130</v>
      </c>
      <c r="E2331">
        <v>852</v>
      </c>
      <c r="F2331">
        <v>486</v>
      </c>
      <c r="G2331">
        <v>54</v>
      </c>
      <c r="H2331">
        <v>52.362000000000002</v>
      </c>
      <c r="I2331">
        <v>4.008</v>
      </c>
      <c r="J2331">
        <v>2.286</v>
      </c>
      <c r="K2331">
        <v>0.254</v>
      </c>
      <c r="Q2331">
        <v>212559409</v>
      </c>
      <c r="R2331">
        <v>25.04</v>
      </c>
      <c r="S2331">
        <v>33.5</v>
      </c>
      <c r="T2331">
        <v>8.5519999999999996</v>
      </c>
      <c r="U2331">
        <v>5.0599999999999996</v>
      </c>
      <c r="V2331">
        <v>14103.451999999999</v>
      </c>
      <c r="W2331">
        <v>3.4</v>
      </c>
      <c r="X2331">
        <v>177.96100000000001</v>
      </c>
      <c r="Y2331">
        <v>8.11</v>
      </c>
      <c r="Z2331">
        <v>10.1</v>
      </c>
      <c r="AA2331">
        <v>17.899999999999999</v>
      </c>
      <c r="AC2331">
        <v>2.2000000000000002</v>
      </c>
    </row>
    <row r="2332" spans="1:29" hidden="1" x14ac:dyDescent="0.25">
      <c r="A2332" t="s">
        <v>86</v>
      </c>
      <c r="B2332" t="s">
        <v>87</v>
      </c>
      <c r="C2332" s="1">
        <v>43928</v>
      </c>
      <c r="D2332">
        <v>12056</v>
      </c>
      <c r="E2332">
        <v>926</v>
      </c>
      <c r="F2332">
        <v>553</v>
      </c>
      <c r="G2332">
        <v>67</v>
      </c>
      <c r="H2332">
        <v>56.718000000000004</v>
      </c>
      <c r="I2332">
        <v>4.3559999999999999</v>
      </c>
      <c r="J2332">
        <v>2.6019999999999999</v>
      </c>
      <c r="K2332">
        <v>0.315</v>
      </c>
      <c r="L2332">
        <v>62985</v>
      </c>
      <c r="N2332">
        <v>0.29599999999999999</v>
      </c>
      <c r="P2332" t="s">
        <v>44</v>
      </c>
      <c r="Q2332">
        <v>212559409</v>
      </c>
      <c r="R2332">
        <v>25.04</v>
      </c>
      <c r="S2332">
        <v>33.5</v>
      </c>
      <c r="T2332">
        <v>8.5519999999999996</v>
      </c>
      <c r="U2332">
        <v>5.0599999999999996</v>
      </c>
      <c r="V2332">
        <v>14103.451999999999</v>
      </c>
      <c r="W2332">
        <v>3.4</v>
      </c>
      <c r="X2332">
        <v>177.96100000000001</v>
      </c>
      <c r="Y2332">
        <v>8.11</v>
      </c>
      <c r="Z2332">
        <v>10.1</v>
      </c>
      <c r="AA2332">
        <v>17.899999999999999</v>
      </c>
      <c r="AC2332">
        <v>2.2000000000000002</v>
      </c>
    </row>
    <row r="2333" spans="1:29" hidden="1" x14ac:dyDescent="0.25">
      <c r="A2333" t="s">
        <v>86</v>
      </c>
      <c r="B2333" t="s">
        <v>87</v>
      </c>
      <c r="C2333" s="1">
        <v>43929</v>
      </c>
      <c r="D2333">
        <v>13717</v>
      </c>
      <c r="E2333">
        <v>1661</v>
      </c>
      <c r="F2333">
        <v>667</v>
      </c>
      <c r="G2333">
        <v>114</v>
      </c>
      <c r="H2333">
        <v>64.533000000000001</v>
      </c>
      <c r="I2333">
        <v>7.8140000000000001</v>
      </c>
      <c r="J2333">
        <v>3.1379999999999999</v>
      </c>
      <c r="K2333">
        <v>0.53600000000000003</v>
      </c>
      <c r="Q2333">
        <v>212559409</v>
      </c>
      <c r="R2333">
        <v>25.04</v>
      </c>
      <c r="S2333">
        <v>33.5</v>
      </c>
      <c r="T2333">
        <v>8.5519999999999996</v>
      </c>
      <c r="U2333">
        <v>5.0599999999999996</v>
      </c>
      <c r="V2333">
        <v>14103.451999999999</v>
      </c>
      <c r="W2333">
        <v>3.4</v>
      </c>
      <c r="X2333">
        <v>177.96100000000001</v>
      </c>
      <c r="Y2333">
        <v>8.11</v>
      </c>
      <c r="Z2333">
        <v>10.1</v>
      </c>
      <c r="AA2333">
        <v>17.899999999999999</v>
      </c>
      <c r="AC2333">
        <v>2.2000000000000002</v>
      </c>
    </row>
    <row r="2334" spans="1:29" hidden="1" x14ac:dyDescent="0.25">
      <c r="A2334" t="s">
        <v>86</v>
      </c>
      <c r="B2334" t="s">
        <v>87</v>
      </c>
      <c r="C2334" s="1">
        <v>43930</v>
      </c>
      <c r="D2334">
        <v>15927</v>
      </c>
      <c r="E2334">
        <v>2210</v>
      </c>
      <c r="F2334">
        <v>800</v>
      </c>
      <c r="G2334">
        <v>133</v>
      </c>
      <c r="H2334">
        <v>74.930000000000007</v>
      </c>
      <c r="I2334">
        <v>10.397</v>
      </c>
      <c r="J2334">
        <v>3.7639999999999998</v>
      </c>
      <c r="K2334">
        <v>0.626</v>
      </c>
      <c r="Q2334">
        <v>212559409</v>
      </c>
      <c r="R2334">
        <v>25.04</v>
      </c>
      <c r="S2334">
        <v>33.5</v>
      </c>
      <c r="T2334">
        <v>8.5519999999999996</v>
      </c>
      <c r="U2334">
        <v>5.0599999999999996</v>
      </c>
      <c r="V2334">
        <v>14103.451999999999</v>
      </c>
      <c r="W2334">
        <v>3.4</v>
      </c>
      <c r="X2334">
        <v>177.96100000000001</v>
      </c>
      <c r="Y2334">
        <v>8.11</v>
      </c>
      <c r="Z2334">
        <v>10.1</v>
      </c>
      <c r="AA2334">
        <v>17.899999999999999</v>
      </c>
      <c r="AC2334">
        <v>2.2000000000000002</v>
      </c>
    </row>
    <row r="2335" spans="1:29" hidden="1" x14ac:dyDescent="0.25">
      <c r="A2335" t="s">
        <v>86</v>
      </c>
      <c r="B2335" t="s">
        <v>87</v>
      </c>
      <c r="C2335" s="1">
        <v>43931</v>
      </c>
      <c r="D2335">
        <v>17857</v>
      </c>
      <c r="E2335">
        <v>1930</v>
      </c>
      <c r="F2335">
        <v>941</v>
      </c>
      <c r="G2335">
        <v>141</v>
      </c>
      <c r="H2335">
        <v>84.009</v>
      </c>
      <c r="I2335">
        <v>9.08</v>
      </c>
      <c r="J2335">
        <v>4.4269999999999996</v>
      </c>
      <c r="K2335">
        <v>0.66300000000000003</v>
      </c>
      <c r="Q2335">
        <v>212559409</v>
      </c>
      <c r="R2335">
        <v>25.04</v>
      </c>
      <c r="S2335">
        <v>33.5</v>
      </c>
      <c r="T2335">
        <v>8.5519999999999996</v>
      </c>
      <c r="U2335">
        <v>5.0599999999999996</v>
      </c>
      <c r="V2335">
        <v>14103.451999999999</v>
      </c>
      <c r="W2335">
        <v>3.4</v>
      </c>
      <c r="X2335">
        <v>177.96100000000001</v>
      </c>
      <c r="Y2335">
        <v>8.11</v>
      </c>
      <c r="Z2335">
        <v>10.1</v>
      </c>
      <c r="AA2335">
        <v>17.899999999999999</v>
      </c>
      <c r="AC2335">
        <v>2.2000000000000002</v>
      </c>
    </row>
    <row r="2336" spans="1:29" hidden="1" x14ac:dyDescent="0.25">
      <c r="A2336" t="s">
        <v>86</v>
      </c>
      <c r="B2336" t="s">
        <v>87</v>
      </c>
      <c r="C2336" s="1">
        <v>43932</v>
      </c>
      <c r="D2336">
        <v>19638</v>
      </c>
      <c r="E2336">
        <v>1781</v>
      </c>
      <c r="F2336">
        <v>1056</v>
      </c>
      <c r="G2336">
        <v>115</v>
      </c>
      <c r="H2336">
        <v>92.388000000000005</v>
      </c>
      <c r="I2336">
        <v>8.3789999999999996</v>
      </c>
      <c r="J2336">
        <v>4.968</v>
      </c>
      <c r="K2336">
        <v>0.54100000000000004</v>
      </c>
      <c r="Q2336">
        <v>212559409</v>
      </c>
      <c r="R2336">
        <v>25.04</v>
      </c>
      <c r="S2336">
        <v>33.5</v>
      </c>
      <c r="T2336">
        <v>8.5519999999999996</v>
      </c>
      <c r="U2336">
        <v>5.0599999999999996</v>
      </c>
      <c r="V2336">
        <v>14103.451999999999</v>
      </c>
      <c r="W2336">
        <v>3.4</v>
      </c>
      <c r="X2336">
        <v>177.96100000000001</v>
      </c>
      <c r="Y2336">
        <v>8.11</v>
      </c>
      <c r="Z2336">
        <v>10.1</v>
      </c>
      <c r="AA2336">
        <v>17.899999999999999</v>
      </c>
      <c r="AC2336">
        <v>2.2000000000000002</v>
      </c>
    </row>
    <row r="2337" spans="1:29" hidden="1" x14ac:dyDescent="0.25">
      <c r="A2337" t="s">
        <v>86</v>
      </c>
      <c r="B2337" t="s">
        <v>87</v>
      </c>
      <c r="C2337" s="1">
        <v>43933</v>
      </c>
      <c r="D2337">
        <v>20727</v>
      </c>
      <c r="E2337">
        <v>1089</v>
      </c>
      <c r="F2337">
        <v>1124</v>
      </c>
      <c r="G2337">
        <v>68</v>
      </c>
      <c r="H2337">
        <v>97.512</v>
      </c>
      <c r="I2337">
        <v>5.1230000000000002</v>
      </c>
      <c r="J2337">
        <v>5.2880000000000003</v>
      </c>
      <c r="K2337">
        <v>0.32</v>
      </c>
      <c r="Q2337">
        <v>212559409</v>
      </c>
      <c r="R2337">
        <v>25.04</v>
      </c>
      <c r="S2337">
        <v>33.5</v>
      </c>
      <c r="T2337">
        <v>8.5519999999999996</v>
      </c>
      <c r="U2337">
        <v>5.0599999999999996</v>
      </c>
      <c r="V2337">
        <v>14103.451999999999</v>
      </c>
      <c r="W2337">
        <v>3.4</v>
      </c>
      <c r="X2337">
        <v>177.96100000000001</v>
      </c>
      <c r="Y2337">
        <v>8.11</v>
      </c>
      <c r="Z2337">
        <v>10.1</v>
      </c>
      <c r="AA2337">
        <v>17.899999999999999</v>
      </c>
      <c r="AC2337">
        <v>2.2000000000000002</v>
      </c>
    </row>
    <row r="2338" spans="1:29" hidden="1" x14ac:dyDescent="0.25">
      <c r="A2338" t="s">
        <v>86</v>
      </c>
      <c r="B2338" t="s">
        <v>87</v>
      </c>
      <c r="C2338" s="1">
        <v>43934</v>
      </c>
      <c r="D2338">
        <v>22169</v>
      </c>
      <c r="E2338">
        <v>1442</v>
      </c>
      <c r="F2338">
        <v>1223</v>
      </c>
      <c r="G2338">
        <v>99</v>
      </c>
      <c r="H2338">
        <v>104.29600000000001</v>
      </c>
      <c r="I2338">
        <v>6.7839999999999998</v>
      </c>
      <c r="J2338">
        <v>5.7539999999999996</v>
      </c>
      <c r="K2338">
        <v>0.46600000000000003</v>
      </c>
      <c r="Q2338">
        <v>212559409</v>
      </c>
      <c r="R2338">
        <v>25.04</v>
      </c>
      <c r="S2338">
        <v>33.5</v>
      </c>
      <c r="T2338">
        <v>8.5519999999999996</v>
      </c>
      <c r="U2338">
        <v>5.0599999999999996</v>
      </c>
      <c r="V2338">
        <v>14103.451999999999</v>
      </c>
      <c r="W2338">
        <v>3.4</v>
      </c>
      <c r="X2338">
        <v>177.96100000000001</v>
      </c>
      <c r="Y2338">
        <v>8.11</v>
      </c>
      <c r="Z2338">
        <v>10.1</v>
      </c>
      <c r="AA2338">
        <v>17.899999999999999</v>
      </c>
      <c r="AC2338">
        <v>2.2000000000000002</v>
      </c>
    </row>
    <row r="2339" spans="1:29" hidden="1" x14ac:dyDescent="0.25">
      <c r="A2339" t="s">
        <v>86</v>
      </c>
      <c r="B2339" t="s">
        <v>87</v>
      </c>
      <c r="C2339" s="1">
        <v>43935</v>
      </c>
      <c r="D2339">
        <v>23430</v>
      </c>
      <c r="E2339">
        <v>1261</v>
      </c>
      <c r="F2339">
        <v>1328</v>
      </c>
      <c r="G2339">
        <v>105</v>
      </c>
      <c r="H2339">
        <v>110.22799999999999</v>
      </c>
      <c r="I2339">
        <v>5.9320000000000004</v>
      </c>
      <c r="J2339">
        <v>6.2480000000000002</v>
      </c>
      <c r="K2339">
        <v>0.49399999999999999</v>
      </c>
      <c r="Q2339">
        <v>212559409</v>
      </c>
      <c r="R2339">
        <v>25.04</v>
      </c>
      <c r="S2339">
        <v>33.5</v>
      </c>
      <c r="T2339">
        <v>8.5519999999999996</v>
      </c>
      <c r="U2339">
        <v>5.0599999999999996</v>
      </c>
      <c r="V2339">
        <v>14103.451999999999</v>
      </c>
      <c r="W2339">
        <v>3.4</v>
      </c>
      <c r="X2339">
        <v>177.96100000000001</v>
      </c>
      <c r="Y2339">
        <v>8.11</v>
      </c>
      <c r="Z2339">
        <v>10.1</v>
      </c>
      <c r="AA2339">
        <v>17.899999999999999</v>
      </c>
      <c r="AC2339">
        <v>2.2000000000000002</v>
      </c>
    </row>
    <row r="2340" spans="1:29" hidden="1" x14ac:dyDescent="0.25">
      <c r="A2340" t="s">
        <v>86</v>
      </c>
      <c r="B2340" t="s">
        <v>87</v>
      </c>
      <c r="C2340" s="1">
        <v>43936</v>
      </c>
      <c r="D2340">
        <v>25262</v>
      </c>
      <c r="E2340">
        <v>1832</v>
      </c>
      <c r="F2340">
        <v>1532</v>
      </c>
      <c r="G2340">
        <v>204</v>
      </c>
      <c r="H2340">
        <v>118.84699999999999</v>
      </c>
      <c r="I2340">
        <v>8.6189999999999998</v>
      </c>
      <c r="J2340">
        <v>7.2069999999999999</v>
      </c>
      <c r="K2340">
        <v>0.96</v>
      </c>
      <c r="Q2340">
        <v>212559409</v>
      </c>
      <c r="R2340">
        <v>25.04</v>
      </c>
      <c r="S2340">
        <v>33.5</v>
      </c>
      <c r="T2340">
        <v>8.5519999999999996</v>
      </c>
      <c r="U2340">
        <v>5.0599999999999996</v>
      </c>
      <c r="V2340">
        <v>14103.451999999999</v>
      </c>
      <c r="W2340">
        <v>3.4</v>
      </c>
      <c r="X2340">
        <v>177.96100000000001</v>
      </c>
      <c r="Y2340">
        <v>8.11</v>
      </c>
      <c r="Z2340">
        <v>10.1</v>
      </c>
      <c r="AA2340">
        <v>17.899999999999999</v>
      </c>
      <c r="AC2340">
        <v>2.2000000000000002</v>
      </c>
    </row>
    <row r="2341" spans="1:29" hidden="1" x14ac:dyDescent="0.25">
      <c r="A2341" t="s">
        <v>86</v>
      </c>
      <c r="B2341" t="s">
        <v>87</v>
      </c>
      <c r="C2341" s="1">
        <v>43937</v>
      </c>
      <c r="D2341">
        <v>28320</v>
      </c>
      <c r="E2341">
        <v>3058</v>
      </c>
      <c r="F2341">
        <v>1736</v>
      </c>
      <c r="G2341">
        <v>204</v>
      </c>
      <c r="H2341">
        <v>133.233</v>
      </c>
      <c r="I2341">
        <v>14.387</v>
      </c>
      <c r="J2341">
        <v>8.1669999999999998</v>
      </c>
      <c r="K2341">
        <v>0.96</v>
      </c>
      <c r="Q2341">
        <v>212559409</v>
      </c>
      <c r="R2341">
        <v>25.04</v>
      </c>
      <c r="S2341">
        <v>33.5</v>
      </c>
      <c r="T2341">
        <v>8.5519999999999996</v>
      </c>
      <c r="U2341">
        <v>5.0599999999999996</v>
      </c>
      <c r="V2341">
        <v>14103.451999999999</v>
      </c>
      <c r="W2341">
        <v>3.4</v>
      </c>
      <c r="X2341">
        <v>177.96100000000001</v>
      </c>
      <c r="Y2341">
        <v>8.11</v>
      </c>
      <c r="Z2341">
        <v>10.1</v>
      </c>
      <c r="AA2341">
        <v>17.899999999999999</v>
      </c>
      <c r="AC2341">
        <v>2.2000000000000002</v>
      </c>
    </row>
    <row r="2342" spans="1:29" hidden="1" x14ac:dyDescent="0.25">
      <c r="A2342" t="s">
        <v>86</v>
      </c>
      <c r="B2342" t="s">
        <v>87</v>
      </c>
      <c r="C2342" s="1">
        <v>43938</v>
      </c>
      <c r="D2342">
        <v>30425</v>
      </c>
      <c r="E2342">
        <v>2105</v>
      </c>
      <c r="F2342">
        <v>1924</v>
      </c>
      <c r="G2342">
        <v>188</v>
      </c>
      <c r="H2342">
        <v>143.136</v>
      </c>
      <c r="I2342">
        <v>9.9030000000000005</v>
      </c>
      <c r="J2342">
        <v>9.0519999999999996</v>
      </c>
      <c r="K2342">
        <v>0.88400000000000001</v>
      </c>
      <c r="Q2342">
        <v>212559409</v>
      </c>
      <c r="R2342">
        <v>25.04</v>
      </c>
      <c r="S2342">
        <v>33.5</v>
      </c>
      <c r="T2342">
        <v>8.5519999999999996</v>
      </c>
      <c r="U2342">
        <v>5.0599999999999996</v>
      </c>
      <c r="V2342">
        <v>14103.451999999999</v>
      </c>
      <c r="W2342">
        <v>3.4</v>
      </c>
      <c r="X2342">
        <v>177.96100000000001</v>
      </c>
      <c r="Y2342">
        <v>8.11</v>
      </c>
      <c r="Z2342">
        <v>10.1</v>
      </c>
      <c r="AA2342">
        <v>17.899999999999999</v>
      </c>
      <c r="AC2342">
        <v>2.2000000000000002</v>
      </c>
    </row>
    <row r="2343" spans="1:29" hidden="1" x14ac:dyDescent="0.25">
      <c r="A2343" t="s">
        <v>86</v>
      </c>
      <c r="B2343" t="s">
        <v>87</v>
      </c>
      <c r="C2343" s="1">
        <v>43939</v>
      </c>
      <c r="D2343">
        <v>33682</v>
      </c>
      <c r="E2343">
        <v>3257</v>
      </c>
      <c r="F2343">
        <v>2141</v>
      </c>
      <c r="G2343">
        <v>217</v>
      </c>
      <c r="H2343">
        <v>158.459</v>
      </c>
      <c r="I2343">
        <v>15.323</v>
      </c>
      <c r="J2343">
        <v>10.071999999999999</v>
      </c>
      <c r="K2343">
        <v>1.0209999999999999</v>
      </c>
      <c r="Q2343">
        <v>212559409</v>
      </c>
      <c r="R2343">
        <v>25.04</v>
      </c>
      <c r="S2343">
        <v>33.5</v>
      </c>
      <c r="T2343">
        <v>8.5519999999999996</v>
      </c>
      <c r="U2343">
        <v>5.0599999999999996</v>
      </c>
      <c r="V2343">
        <v>14103.451999999999</v>
      </c>
      <c r="W2343">
        <v>3.4</v>
      </c>
      <c r="X2343">
        <v>177.96100000000001</v>
      </c>
      <c r="Y2343">
        <v>8.11</v>
      </c>
      <c r="Z2343">
        <v>10.1</v>
      </c>
      <c r="AA2343">
        <v>17.899999999999999</v>
      </c>
      <c r="AC2343">
        <v>2.2000000000000002</v>
      </c>
    </row>
    <row r="2344" spans="1:29" hidden="1" x14ac:dyDescent="0.25">
      <c r="A2344" t="s">
        <v>86</v>
      </c>
      <c r="B2344" t="s">
        <v>87</v>
      </c>
      <c r="C2344" s="1">
        <v>43940</v>
      </c>
      <c r="D2344">
        <v>36599</v>
      </c>
      <c r="E2344">
        <v>2917</v>
      </c>
      <c r="F2344">
        <v>2347</v>
      </c>
      <c r="G2344">
        <v>206</v>
      </c>
      <c r="H2344">
        <v>172.18199999999999</v>
      </c>
      <c r="I2344">
        <v>13.723000000000001</v>
      </c>
      <c r="J2344">
        <v>11.042</v>
      </c>
      <c r="K2344">
        <v>0.96899999999999997</v>
      </c>
      <c r="Q2344">
        <v>212559409</v>
      </c>
      <c r="R2344">
        <v>25.04</v>
      </c>
      <c r="S2344">
        <v>33.5</v>
      </c>
      <c r="T2344">
        <v>8.5519999999999996</v>
      </c>
      <c r="U2344">
        <v>5.0599999999999996</v>
      </c>
      <c r="V2344">
        <v>14103.451999999999</v>
      </c>
      <c r="W2344">
        <v>3.4</v>
      </c>
      <c r="X2344">
        <v>177.96100000000001</v>
      </c>
      <c r="Y2344">
        <v>8.11</v>
      </c>
      <c r="Z2344">
        <v>10.1</v>
      </c>
      <c r="AA2344">
        <v>17.899999999999999</v>
      </c>
      <c r="AC2344">
        <v>2.2000000000000002</v>
      </c>
    </row>
    <row r="2345" spans="1:29" hidden="1" x14ac:dyDescent="0.25">
      <c r="A2345" t="s">
        <v>86</v>
      </c>
      <c r="B2345" t="s">
        <v>87</v>
      </c>
      <c r="C2345" s="1">
        <v>43941</v>
      </c>
      <c r="D2345">
        <v>38654</v>
      </c>
      <c r="E2345">
        <v>2055</v>
      </c>
      <c r="F2345">
        <v>2462</v>
      </c>
      <c r="G2345">
        <v>115</v>
      </c>
      <c r="H2345">
        <v>181.85</v>
      </c>
      <c r="I2345">
        <v>9.6679999999999993</v>
      </c>
      <c r="J2345">
        <v>11.583</v>
      </c>
      <c r="K2345">
        <v>0.54100000000000004</v>
      </c>
      <c r="L2345">
        <v>132467</v>
      </c>
      <c r="N2345">
        <v>0.623</v>
      </c>
      <c r="P2345" t="s">
        <v>44</v>
      </c>
      <c r="Q2345">
        <v>212559409</v>
      </c>
      <c r="R2345">
        <v>25.04</v>
      </c>
      <c r="S2345">
        <v>33.5</v>
      </c>
      <c r="T2345">
        <v>8.5519999999999996</v>
      </c>
      <c r="U2345">
        <v>5.0599999999999996</v>
      </c>
      <c r="V2345">
        <v>14103.451999999999</v>
      </c>
      <c r="W2345">
        <v>3.4</v>
      </c>
      <c r="X2345">
        <v>177.96100000000001</v>
      </c>
      <c r="Y2345">
        <v>8.11</v>
      </c>
      <c r="Z2345">
        <v>10.1</v>
      </c>
      <c r="AA2345">
        <v>17.899999999999999</v>
      </c>
      <c r="AC2345">
        <v>2.2000000000000002</v>
      </c>
    </row>
    <row r="2346" spans="1:29" hidden="1" x14ac:dyDescent="0.25">
      <c r="A2346" t="s">
        <v>86</v>
      </c>
      <c r="B2346" t="s">
        <v>87</v>
      </c>
      <c r="C2346" s="1">
        <v>43942</v>
      </c>
      <c r="D2346">
        <v>40581</v>
      </c>
      <c r="E2346">
        <v>1927</v>
      </c>
      <c r="F2346">
        <v>2575</v>
      </c>
      <c r="G2346">
        <v>113</v>
      </c>
      <c r="H2346">
        <v>190.916</v>
      </c>
      <c r="I2346">
        <v>9.0660000000000007</v>
      </c>
      <c r="J2346">
        <v>12.114000000000001</v>
      </c>
      <c r="K2346">
        <v>0.53200000000000003</v>
      </c>
      <c r="Q2346">
        <v>212559409</v>
      </c>
      <c r="R2346">
        <v>25.04</v>
      </c>
      <c r="S2346">
        <v>33.5</v>
      </c>
      <c r="T2346">
        <v>8.5519999999999996</v>
      </c>
      <c r="U2346">
        <v>5.0599999999999996</v>
      </c>
      <c r="V2346">
        <v>14103.451999999999</v>
      </c>
      <c r="W2346">
        <v>3.4</v>
      </c>
      <c r="X2346">
        <v>177.96100000000001</v>
      </c>
      <c r="Y2346">
        <v>8.11</v>
      </c>
      <c r="Z2346">
        <v>10.1</v>
      </c>
      <c r="AA2346">
        <v>17.899999999999999</v>
      </c>
      <c r="AC2346">
        <v>2.2000000000000002</v>
      </c>
    </row>
    <row r="2347" spans="1:29" hidden="1" x14ac:dyDescent="0.25">
      <c r="A2347" t="s">
        <v>86</v>
      </c>
      <c r="B2347" t="s">
        <v>87</v>
      </c>
      <c r="C2347" s="1">
        <v>43943</v>
      </c>
      <c r="D2347">
        <v>43079</v>
      </c>
      <c r="E2347">
        <v>2498</v>
      </c>
      <c r="F2347">
        <v>2741</v>
      </c>
      <c r="G2347">
        <v>166</v>
      </c>
      <c r="H2347">
        <v>202.66800000000001</v>
      </c>
      <c r="I2347">
        <v>11.752000000000001</v>
      </c>
      <c r="J2347">
        <v>12.895</v>
      </c>
      <c r="K2347">
        <v>0.78100000000000003</v>
      </c>
      <c r="Q2347">
        <v>212559409</v>
      </c>
      <c r="R2347">
        <v>25.04</v>
      </c>
      <c r="S2347">
        <v>33.5</v>
      </c>
      <c r="T2347">
        <v>8.5519999999999996</v>
      </c>
      <c r="U2347">
        <v>5.0599999999999996</v>
      </c>
      <c r="V2347">
        <v>14103.451999999999</v>
      </c>
      <c r="W2347">
        <v>3.4</v>
      </c>
      <c r="X2347">
        <v>177.96100000000001</v>
      </c>
      <c r="Y2347">
        <v>8.11</v>
      </c>
      <c r="Z2347">
        <v>10.1</v>
      </c>
      <c r="AA2347">
        <v>17.899999999999999</v>
      </c>
      <c r="AC2347">
        <v>2.2000000000000002</v>
      </c>
    </row>
    <row r="2348" spans="1:29" hidden="1" x14ac:dyDescent="0.25">
      <c r="A2348" t="s">
        <v>86</v>
      </c>
      <c r="B2348" t="s">
        <v>87</v>
      </c>
      <c r="C2348" s="1">
        <v>43944</v>
      </c>
      <c r="D2348">
        <v>45757</v>
      </c>
      <c r="E2348">
        <v>2678</v>
      </c>
      <c r="F2348">
        <v>2906</v>
      </c>
      <c r="G2348">
        <v>165</v>
      </c>
      <c r="H2348">
        <v>215.267</v>
      </c>
      <c r="I2348">
        <v>12.599</v>
      </c>
      <c r="J2348">
        <v>13.670999999999999</v>
      </c>
      <c r="K2348">
        <v>0.77600000000000002</v>
      </c>
      <c r="Q2348">
        <v>212559409</v>
      </c>
      <c r="R2348">
        <v>25.04</v>
      </c>
      <c r="S2348">
        <v>33.5</v>
      </c>
      <c r="T2348">
        <v>8.5519999999999996</v>
      </c>
      <c r="U2348">
        <v>5.0599999999999996</v>
      </c>
      <c r="V2348">
        <v>14103.451999999999</v>
      </c>
      <c r="W2348">
        <v>3.4</v>
      </c>
      <c r="X2348">
        <v>177.96100000000001</v>
      </c>
      <c r="Y2348">
        <v>8.11</v>
      </c>
      <c r="Z2348">
        <v>10.1</v>
      </c>
      <c r="AA2348">
        <v>17.899999999999999</v>
      </c>
      <c r="AC2348">
        <v>2.2000000000000002</v>
      </c>
    </row>
    <row r="2349" spans="1:29" hidden="1" x14ac:dyDescent="0.25">
      <c r="A2349" t="s">
        <v>86</v>
      </c>
      <c r="B2349" t="s">
        <v>87</v>
      </c>
      <c r="C2349" s="1">
        <v>43945</v>
      </c>
      <c r="D2349">
        <v>49492</v>
      </c>
      <c r="E2349">
        <v>3735</v>
      </c>
      <c r="F2349">
        <v>3313</v>
      </c>
      <c r="G2349">
        <v>407</v>
      </c>
      <c r="H2349">
        <v>232.83799999999999</v>
      </c>
      <c r="I2349">
        <v>17.571999999999999</v>
      </c>
      <c r="J2349">
        <v>15.586</v>
      </c>
      <c r="K2349">
        <v>1.915</v>
      </c>
      <c r="Q2349">
        <v>212559409</v>
      </c>
      <c r="R2349">
        <v>25.04</v>
      </c>
      <c r="S2349">
        <v>33.5</v>
      </c>
      <c r="T2349">
        <v>8.5519999999999996</v>
      </c>
      <c r="U2349">
        <v>5.0599999999999996</v>
      </c>
      <c r="V2349">
        <v>14103.451999999999</v>
      </c>
      <c r="W2349">
        <v>3.4</v>
      </c>
      <c r="X2349">
        <v>177.96100000000001</v>
      </c>
      <c r="Y2349">
        <v>8.11</v>
      </c>
      <c r="Z2349">
        <v>10.1</v>
      </c>
      <c r="AA2349">
        <v>17.899999999999999</v>
      </c>
      <c r="AC2349">
        <v>2.2000000000000002</v>
      </c>
    </row>
    <row r="2350" spans="1:29" hidden="1" x14ac:dyDescent="0.25">
      <c r="A2350" t="s">
        <v>86</v>
      </c>
      <c r="B2350" t="s">
        <v>87</v>
      </c>
      <c r="C2350" s="1">
        <v>43946</v>
      </c>
      <c r="D2350">
        <v>52995</v>
      </c>
      <c r="E2350">
        <v>3503</v>
      </c>
      <c r="F2350">
        <v>3670</v>
      </c>
      <c r="G2350">
        <v>357</v>
      </c>
      <c r="H2350">
        <v>249.31899999999999</v>
      </c>
      <c r="I2350">
        <v>16.48</v>
      </c>
      <c r="J2350">
        <v>17.265999999999998</v>
      </c>
      <c r="K2350">
        <v>1.68</v>
      </c>
      <c r="Q2350">
        <v>212559409</v>
      </c>
      <c r="R2350">
        <v>25.04</v>
      </c>
      <c r="S2350">
        <v>33.5</v>
      </c>
      <c r="T2350">
        <v>8.5519999999999996</v>
      </c>
      <c r="U2350">
        <v>5.0599999999999996</v>
      </c>
      <c r="V2350">
        <v>14103.451999999999</v>
      </c>
      <c r="W2350">
        <v>3.4</v>
      </c>
      <c r="X2350">
        <v>177.96100000000001</v>
      </c>
      <c r="Y2350">
        <v>8.11</v>
      </c>
      <c r="Z2350">
        <v>10.1</v>
      </c>
      <c r="AA2350">
        <v>17.899999999999999</v>
      </c>
      <c r="AC2350">
        <v>2.2000000000000002</v>
      </c>
    </row>
    <row r="2351" spans="1:29" hidden="1" x14ac:dyDescent="0.25">
      <c r="A2351" t="s">
        <v>86</v>
      </c>
      <c r="B2351" t="s">
        <v>87</v>
      </c>
      <c r="C2351" s="1">
        <v>43947</v>
      </c>
      <c r="D2351">
        <v>58509</v>
      </c>
      <c r="E2351">
        <v>5514</v>
      </c>
      <c r="F2351">
        <v>4016</v>
      </c>
      <c r="G2351">
        <v>346</v>
      </c>
      <c r="H2351">
        <v>275.26</v>
      </c>
      <c r="I2351">
        <v>25.940999999999999</v>
      </c>
      <c r="J2351">
        <v>18.893999999999998</v>
      </c>
      <c r="K2351">
        <v>1.6279999999999999</v>
      </c>
      <c r="Q2351">
        <v>212559409</v>
      </c>
      <c r="R2351">
        <v>25.04</v>
      </c>
      <c r="S2351">
        <v>33.5</v>
      </c>
      <c r="T2351">
        <v>8.5519999999999996</v>
      </c>
      <c r="U2351">
        <v>5.0599999999999996</v>
      </c>
      <c r="V2351">
        <v>14103.451999999999</v>
      </c>
      <c r="W2351">
        <v>3.4</v>
      </c>
      <c r="X2351">
        <v>177.96100000000001</v>
      </c>
      <c r="Y2351">
        <v>8.11</v>
      </c>
      <c r="Z2351">
        <v>10.1</v>
      </c>
      <c r="AA2351">
        <v>17.899999999999999</v>
      </c>
      <c r="AC2351">
        <v>2.2000000000000002</v>
      </c>
    </row>
    <row r="2352" spans="1:29" hidden="1" x14ac:dyDescent="0.25">
      <c r="A2352" t="s">
        <v>86</v>
      </c>
      <c r="B2352" t="s">
        <v>87</v>
      </c>
      <c r="C2352" s="1">
        <v>43948</v>
      </c>
      <c r="D2352">
        <v>61888</v>
      </c>
      <c r="E2352">
        <v>3379</v>
      </c>
      <c r="F2352">
        <v>4205</v>
      </c>
      <c r="G2352">
        <v>189</v>
      </c>
      <c r="H2352">
        <v>291.15600000000001</v>
      </c>
      <c r="I2352">
        <v>15.897</v>
      </c>
      <c r="J2352">
        <v>19.783000000000001</v>
      </c>
      <c r="K2352">
        <v>0.88900000000000001</v>
      </c>
      <c r="Q2352">
        <v>212559409</v>
      </c>
      <c r="R2352">
        <v>25.04</v>
      </c>
      <c r="S2352">
        <v>33.5</v>
      </c>
      <c r="T2352">
        <v>8.5519999999999996</v>
      </c>
      <c r="U2352">
        <v>5.0599999999999996</v>
      </c>
      <c r="V2352">
        <v>14103.451999999999</v>
      </c>
      <c r="W2352">
        <v>3.4</v>
      </c>
      <c r="X2352">
        <v>177.96100000000001</v>
      </c>
      <c r="Y2352">
        <v>8.11</v>
      </c>
      <c r="Z2352">
        <v>10.1</v>
      </c>
      <c r="AA2352">
        <v>17.899999999999999</v>
      </c>
      <c r="AC2352">
        <v>2.2000000000000002</v>
      </c>
    </row>
    <row r="2353" spans="1:29" hidden="1" x14ac:dyDescent="0.25">
      <c r="A2353" t="s">
        <v>86</v>
      </c>
      <c r="B2353" t="s">
        <v>87</v>
      </c>
      <c r="C2353" s="1">
        <v>43949</v>
      </c>
      <c r="D2353">
        <v>66501</v>
      </c>
      <c r="E2353">
        <v>4613</v>
      </c>
      <c r="F2353">
        <v>4543</v>
      </c>
      <c r="G2353">
        <v>338</v>
      </c>
      <c r="H2353">
        <v>312.858</v>
      </c>
      <c r="I2353">
        <v>21.702000000000002</v>
      </c>
      <c r="J2353">
        <v>21.373000000000001</v>
      </c>
      <c r="K2353">
        <v>1.59</v>
      </c>
      <c r="Q2353">
        <v>212559409</v>
      </c>
      <c r="R2353">
        <v>25.04</v>
      </c>
      <c r="S2353">
        <v>33.5</v>
      </c>
      <c r="T2353">
        <v>8.5519999999999996</v>
      </c>
      <c r="U2353">
        <v>5.0599999999999996</v>
      </c>
      <c r="V2353">
        <v>14103.451999999999</v>
      </c>
      <c r="W2353">
        <v>3.4</v>
      </c>
      <c r="X2353">
        <v>177.96100000000001</v>
      </c>
      <c r="Y2353">
        <v>8.11</v>
      </c>
      <c r="Z2353">
        <v>10.1</v>
      </c>
      <c r="AA2353">
        <v>17.899999999999999</v>
      </c>
      <c r="AC2353">
        <v>2.2000000000000002</v>
      </c>
    </row>
    <row r="2354" spans="1:29" hidden="1" x14ac:dyDescent="0.25">
      <c r="A2354" t="s">
        <v>86</v>
      </c>
      <c r="B2354" t="s">
        <v>87</v>
      </c>
      <c r="C2354" s="1">
        <v>43950</v>
      </c>
      <c r="D2354">
        <v>71886</v>
      </c>
      <c r="E2354">
        <v>5385</v>
      </c>
      <c r="F2354">
        <v>5017</v>
      </c>
      <c r="G2354">
        <v>474</v>
      </c>
      <c r="H2354">
        <v>338.19299999999998</v>
      </c>
      <c r="I2354">
        <v>25.334</v>
      </c>
      <c r="J2354">
        <v>23.603000000000002</v>
      </c>
      <c r="K2354">
        <v>2.23</v>
      </c>
      <c r="Q2354">
        <v>212559409</v>
      </c>
      <c r="R2354">
        <v>25.04</v>
      </c>
      <c r="S2354">
        <v>33.5</v>
      </c>
      <c r="T2354">
        <v>8.5519999999999996</v>
      </c>
      <c r="U2354">
        <v>5.0599999999999996</v>
      </c>
      <c r="V2354">
        <v>14103.451999999999</v>
      </c>
      <c r="W2354">
        <v>3.4</v>
      </c>
      <c r="X2354">
        <v>177.96100000000001</v>
      </c>
      <c r="Y2354">
        <v>8.11</v>
      </c>
      <c r="Z2354">
        <v>10.1</v>
      </c>
      <c r="AA2354">
        <v>17.899999999999999</v>
      </c>
      <c r="AC2354">
        <v>2.2000000000000002</v>
      </c>
    </row>
    <row r="2355" spans="1:29" hidden="1" x14ac:dyDescent="0.25">
      <c r="A2355" t="s">
        <v>86</v>
      </c>
      <c r="B2355" t="s">
        <v>87</v>
      </c>
      <c r="C2355" s="1">
        <v>43951</v>
      </c>
      <c r="D2355">
        <v>78162</v>
      </c>
      <c r="E2355">
        <v>6276</v>
      </c>
      <c r="F2355">
        <v>5466</v>
      </c>
      <c r="G2355">
        <v>449</v>
      </c>
      <c r="H2355">
        <v>367.71800000000002</v>
      </c>
      <c r="I2355">
        <v>29.526</v>
      </c>
      <c r="J2355">
        <v>25.715</v>
      </c>
      <c r="K2355">
        <v>2.1120000000000001</v>
      </c>
      <c r="Q2355">
        <v>212559409</v>
      </c>
      <c r="R2355">
        <v>25.04</v>
      </c>
      <c r="S2355">
        <v>33.5</v>
      </c>
      <c r="T2355">
        <v>8.5519999999999996</v>
      </c>
      <c r="U2355">
        <v>5.0599999999999996</v>
      </c>
      <c r="V2355">
        <v>14103.451999999999</v>
      </c>
      <c r="W2355">
        <v>3.4</v>
      </c>
      <c r="X2355">
        <v>177.96100000000001</v>
      </c>
      <c r="Y2355">
        <v>8.11</v>
      </c>
      <c r="Z2355">
        <v>10.1</v>
      </c>
      <c r="AA2355">
        <v>17.899999999999999</v>
      </c>
      <c r="AC2355">
        <v>2.2000000000000002</v>
      </c>
    </row>
    <row r="2356" spans="1:29" hidden="1" x14ac:dyDescent="0.25">
      <c r="A2356" t="s">
        <v>86</v>
      </c>
      <c r="B2356" t="s">
        <v>87</v>
      </c>
      <c r="C2356" s="1">
        <v>43952</v>
      </c>
      <c r="D2356">
        <v>85380</v>
      </c>
      <c r="E2356">
        <v>7218</v>
      </c>
      <c r="F2356">
        <v>5901</v>
      </c>
      <c r="G2356">
        <v>435</v>
      </c>
      <c r="H2356">
        <v>401.67599999999999</v>
      </c>
      <c r="I2356">
        <v>33.957999999999998</v>
      </c>
      <c r="J2356">
        <v>27.762</v>
      </c>
      <c r="K2356">
        <v>2.0459999999999998</v>
      </c>
      <c r="Q2356">
        <v>212559409</v>
      </c>
      <c r="R2356">
        <v>25.04</v>
      </c>
      <c r="S2356">
        <v>33.5</v>
      </c>
      <c r="T2356">
        <v>8.5519999999999996</v>
      </c>
      <c r="U2356">
        <v>5.0599999999999996</v>
      </c>
      <c r="V2356">
        <v>14103.451999999999</v>
      </c>
      <c r="W2356">
        <v>3.4</v>
      </c>
      <c r="X2356">
        <v>177.96100000000001</v>
      </c>
      <c r="Y2356">
        <v>8.11</v>
      </c>
      <c r="Z2356">
        <v>10.1</v>
      </c>
      <c r="AA2356">
        <v>17.899999999999999</v>
      </c>
      <c r="AC2356">
        <v>2.2000000000000002</v>
      </c>
    </row>
    <row r="2357" spans="1:29" hidden="1" x14ac:dyDescent="0.25">
      <c r="A2357" t="s">
        <v>86</v>
      </c>
      <c r="B2357" t="s">
        <v>87</v>
      </c>
      <c r="C2357" s="1">
        <v>43953</v>
      </c>
      <c r="D2357">
        <v>91589</v>
      </c>
      <c r="E2357">
        <v>6209</v>
      </c>
      <c r="F2357">
        <v>6329</v>
      </c>
      <c r="G2357">
        <v>428</v>
      </c>
      <c r="H2357">
        <v>430.887</v>
      </c>
      <c r="I2357">
        <v>29.210999999999999</v>
      </c>
      <c r="J2357">
        <v>29.774999999999999</v>
      </c>
      <c r="K2357">
        <v>2.0139999999999998</v>
      </c>
      <c r="Q2357">
        <v>212559409</v>
      </c>
      <c r="R2357">
        <v>25.04</v>
      </c>
      <c r="S2357">
        <v>33.5</v>
      </c>
      <c r="T2357">
        <v>8.5519999999999996</v>
      </c>
      <c r="U2357">
        <v>5.0599999999999996</v>
      </c>
      <c r="V2357">
        <v>14103.451999999999</v>
      </c>
      <c r="W2357">
        <v>3.4</v>
      </c>
      <c r="X2357">
        <v>177.96100000000001</v>
      </c>
      <c r="Y2357">
        <v>8.11</v>
      </c>
      <c r="Z2357">
        <v>10.1</v>
      </c>
      <c r="AA2357">
        <v>17.899999999999999</v>
      </c>
      <c r="AC2357">
        <v>2.2000000000000002</v>
      </c>
    </row>
    <row r="2358" spans="1:29" hidden="1" x14ac:dyDescent="0.25">
      <c r="A2358" t="s">
        <v>86</v>
      </c>
      <c r="B2358" t="s">
        <v>87</v>
      </c>
      <c r="C2358" s="1">
        <v>43954</v>
      </c>
      <c r="D2358">
        <v>96559</v>
      </c>
      <c r="E2358">
        <v>4970</v>
      </c>
      <c r="F2358">
        <v>6750</v>
      </c>
      <c r="G2358">
        <v>421</v>
      </c>
      <c r="H2358">
        <v>454.26799999999997</v>
      </c>
      <c r="I2358">
        <v>23.382000000000001</v>
      </c>
      <c r="J2358">
        <v>31.756</v>
      </c>
      <c r="K2358">
        <v>1.9810000000000001</v>
      </c>
      <c r="Q2358">
        <v>212559409</v>
      </c>
      <c r="R2358">
        <v>25.04</v>
      </c>
      <c r="S2358">
        <v>33.5</v>
      </c>
      <c r="T2358">
        <v>8.5519999999999996</v>
      </c>
      <c r="U2358">
        <v>5.0599999999999996</v>
      </c>
      <c r="V2358">
        <v>14103.451999999999</v>
      </c>
      <c r="W2358">
        <v>3.4</v>
      </c>
      <c r="X2358">
        <v>177.96100000000001</v>
      </c>
      <c r="Y2358">
        <v>8.11</v>
      </c>
      <c r="Z2358">
        <v>10.1</v>
      </c>
      <c r="AA2358">
        <v>17.899999999999999</v>
      </c>
      <c r="AC2358">
        <v>2.2000000000000002</v>
      </c>
    </row>
    <row r="2359" spans="1:29" hidden="1" x14ac:dyDescent="0.25">
      <c r="A2359" t="s">
        <v>86</v>
      </c>
      <c r="B2359" t="s">
        <v>87</v>
      </c>
      <c r="C2359" s="1">
        <v>43955</v>
      </c>
      <c r="D2359">
        <v>101147</v>
      </c>
      <c r="E2359">
        <v>4588</v>
      </c>
      <c r="F2359">
        <v>7025</v>
      </c>
      <c r="G2359">
        <v>275</v>
      </c>
      <c r="H2359">
        <v>475.85300000000001</v>
      </c>
      <c r="I2359">
        <v>21.585000000000001</v>
      </c>
      <c r="J2359">
        <v>33.049999999999997</v>
      </c>
      <c r="K2359">
        <v>1.294</v>
      </c>
      <c r="Q2359">
        <v>212559409</v>
      </c>
      <c r="R2359">
        <v>25.04</v>
      </c>
      <c r="S2359">
        <v>33.5</v>
      </c>
      <c r="T2359">
        <v>8.5519999999999996</v>
      </c>
      <c r="U2359">
        <v>5.0599999999999996</v>
      </c>
      <c r="V2359">
        <v>14103.451999999999</v>
      </c>
      <c r="W2359">
        <v>3.4</v>
      </c>
      <c r="X2359">
        <v>177.96100000000001</v>
      </c>
      <c r="Y2359">
        <v>8.11</v>
      </c>
      <c r="Z2359">
        <v>10.1</v>
      </c>
      <c r="AA2359">
        <v>17.899999999999999</v>
      </c>
      <c r="AC2359">
        <v>2.2000000000000002</v>
      </c>
    </row>
    <row r="2360" spans="1:29" hidden="1" x14ac:dyDescent="0.25">
      <c r="A2360" t="s">
        <v>86</v>
      </c>
      <c r="B2360" t="s">
        <v>87</v>
      </c>
      <c r="C2360" s="1">
        <v>43956</v>
      </c>
      <c r="D2360">
        <v>107780</v>
      </c>
      <c r="E2360">
        <v>6633</v>
      </c>
      <c r="F2360">
        <v>7321</v>
      </c>
      <c r="G2360">
        <v>296</v>
      </c>
      <c r="H2360">
        <v>507.05799999999999</v>
      </c>
      <c r="I2360">
        <v>31.204999999999998</v>
      </c>
      <c r="J2360">
        <v>34.442</v>
      </c>
      <c r="K2360">
        <v>1.393</v>
      </c>
      <c r="Q2360">
        <v>212559409</v>
      </c>
      <c r="R2360">
        <v>25.04</v>
      </c>
      <c r="S2360">
        <v>33.5</v>
      </c>
      <c r="T2360">
        <v>8.5519999999999996</v>
      </c>
      <c r="U2360">
        <v>5.0599999999999996</v>
      </c>
      <c r="V2360">
        <v>14103.451999999999</v>
      </c>
      <c r="W2360">
        <v>3.4</v>
      </c>
      <c r="X2360">
        <v>177.96100000000001</v>
      </c>
      <c r="Y2360">
        <v>8.11</v>
      </c>
      <c r="Z2360">
        <v>10.1</v>
      </c>
      <c r="AA2360">
        <v>17.899999999999999</v>
      </c>
      <c r="AC2360">
        <v>2.2000000000000002</v>
      </c>
    </row>
    <row r="2361" spans="1:29" hidden="1" x14ac:dyDescent="0.25">
      <c r="A2361" t="s">
        <v>86</v>
      </c>
      <c r="B2361" t="s">
        <v>87</v>
      </c>
      <c r="C2361" s="1">
        <v>43957</v>
      </c>
      <c r="D2361">
        <v>114715</v>
      </c>
      <c r="E2361">
        <v>6935</v>
      </c>
      <c r="F2361">
        <v>7921</v>
      </c>
      <c r="G2361">
        <v>600</v>
      </c>
      <c r="H2361">
        <v>539.68399999999997</v>
      </c>
      <c r="I2361">
        <v>32.625999999999998</v>
      </c>
      <c r="J2361">
        <v>37.265000000000001</v>
      </c>
      <c r="K2361">
        <v>2.823</v>
      </c>
      <c r="Q2361">
        <v>212559409</v>
      </c>
      <c r="R2361">
        <v>25.04</v>
      </c>
      <c r="S2361">
        <v>33.5</v>
      </c>
      <c r="T2361">
        <v>8.5519999999999996</v>
      </c>
      <c r="U2361">
        <v>5.0599999999999996</v>
      </c>
      <c r="V2361">
        <v>14103.451999999999</v>
      </c>
      <c r="W2361">
        <v>3.4</v>
      </c>
      <c r="X2361">
        <v>177.96100000000001</v>
      </c>
      <c r="Y2361">
        <v>8.11</v>
      </c>
      <c r="Z2361">
        <v>10.1</v>
      </c>
      <c r="AA2361">
        <v>17.899999999999999</v>
      </c>
      <c r="AC2361">
        <v>2.2000000000000002</v>
      </c>
    </row>
    <row r="2362" spans="1:29" hidden="1" x14ac:dyDescent="0.25">
      <c r="A2362" t="s">
        <v>86</v>
      </c>
      <c r="B2362" t="s">
        <v>87</v>
      </c>
      <c r="C2362" s="1">
        <v>43958</v>
      </c>
      <c r="D2362">
        <v>125218</v>
      </c>
      <c r="E2362">
        <v>10503</v>
      </c>
      <c r="F2362">
        <v>8536</v>
      </c>
      <c r="G2362">
        <v>615</v>
      </c>
      <c r="H2362">
        <v>589.096</v>
      </c>
      <c r="I2362">
        <v>49.411999999999999</v>
      </c>
      <c r="J2362">
        <v>40.158000000000001</v>
      </c>
      <c r="K2362">
        <v>2.8929999999999998</v>
      </c>
      <c r="Q2362">
        <v>212559409</v>
      </c>
      <c r="R2362">
        <v>25.04</v>
      </c>
      <c r="S2362">
        <v>33.5</v>
      </c>
      <c r="T2362">
        <v>8.5519999999999996</v>
      </c>
      <c r="U2362">
        <v>5.0599999999999996</v>
      </c>
      <c r="V2362">
        <v>14103.451999999999</v>
      </c>
      <c r="W2362">
        <v>3.4</v>
      </c>
      <c r="X2362">
        <v>177.96100000000001</v>
      </c>
      <c r="Y2362">
        <v>8.11</v>
      </c>
      <c r="Z2362">
        <v>10.1</v>
      </c>
      <c r="AA2362">
        <v>17.899999999999999</v>
      </c>
      <c r="AC2362">
        <v>2.2000000000000002</v>
      </c>
    </row>
    <row r="2363" spans="1:29" hidden="1" x14ac:dyDescent="0.25">
      <c r="A2363" t="s">
        <v>86</v>
      </c>
      <c r="B2363" t="s">
        <v>87</v>
      </c>
      <c r="C2363" s="1">
        <v>43959</v>
      </c>
      <c r="D2363">
        <v>135106</v>
      </c>
      <c r="E2363">
        <v>9888</v>
      </c>
      <c r="F2363">
        <v>9146</v>
      </c>
      <c r="G2363">
        <v>610</v>
      </c>
      <c r="H2363">
        <v>635.61500000000001</v>
      </c>
      <c r="I2363">
        <v>46.518999999999998</v>
      </c>
      <c r="J2363">
        <v>43.027999999999999</v>
      </c>
      <c r="K2363">
        <v>2.87</v>
      </c>
      <c r="Q2363">
        <v>212559409</v>
      </c>
      <c r="R2363">
        <v>25.04</v>
      </c>
      <c r="S2363">
        <v>33.5</v>
      </c>
      <c r="T2363">
        <v>8.5519999999999996</v>
      </c>
      <c r="U2363">
        <v>5.0599999999999996</v>
      </c>
      <c r="V2363">
        <v>14103.451999999999</v>
      </c>
      <c r="W2363">
        <v>3.4</v>
      </c>
      <c r="X2363">
        <v>177.96100000000001</v>
      </c>
      <c r="Y2363">
        <v>8.11</v>
      </c>
      <c r="Z2363">
        <v>10.1</v>
      </c>
      <c r="AA2363">
        <v>17.899999999999999</v>
      </c>
      <c r="AC2363">
        <v>2.2000000000000002</v>
      </c>
    </row>
    <row r="2364" spans="1:29" hidden="1" x14ac:dyDescent="0.25">
      <c r="A2364" t="s">
        <v>86</v>
      </c>
      <c r="B2364" t="s">
        <v>87</v>
      </c>
      <c r="C2364" s="1">
        <v>43960</v>
      </c>
      <c r="D2364">
        <v>145328</v>
      </c>
      <c r="E2364">
        <v>10222</v>
      </c>
      <c r="F2364">
        <v>9897</v>
      </c>
      <c r="G2364">
        <v>751</v>
      </c>
      <c r="H2364">
        <v>683.70500000000004</v>
      </c>
      <c r="I2364">
        <v>48.09</v>
      </c>
      <c r="J2364">
        <v>46.561</v>
      </c>
      <c r="K2364">
        <v>3.5329999999999999</v>
      </c>
      <c r="Q2364">
        <v>212559409</v>
      </c>
      <c r="R2364">
        <v>25.04</v>
      </c>
      <c r="S2364">
        <v>33.5</v>
      </c>
      <c r="T2364">
        <v>8.5519999999999996</v>
      </c>
      <c r="U2364">
        <v>5.0599999999999996</v>
      </c>
      <c r="V2364">
        <v>14103.451999999999</v>
      </c>
      <c r="W2364">
        <v>3.4</v>
      </c>
      <c r="X2364">
        <v>177.96100000000001</v>
      </c>
      <c r="Y2364">
        <v>8.11</v>
      </c>
      <c r="Z2364">
        <v>10.1</v>
      </c>
      <c r="AA2364">
        <v>17.899999999999999</v>
      </c>
      <c r="AC2364">
        <v>2.2000000000000002</v>
      </c>
    </row>
    <row r="2365" spans="1:29" hidden="1" x14ac:dyDescent="0.25">
      <c r="A2365" t="s">
        <v>86</v>
      </c>
      <c r="B2365" t="s">
        <v>87</v>
      </c>
      <c r="C2365" s="1">
        <v>43961</v>
      </c>
      <c r="D2365">
        <v>155939</v>
      </c>
      <c r="E2365">
        <v>10611</v>
      </c>
      <c r="F2365">
        <v>10627</v>
      </c>
      <c r="G2365">
        <v>730</v>
      </c>
      <c r="H2365">
        <v>733.625</v>
      </c>
      <c r="I2365">
        <v>49.92</v>
      </c>
      <c r="J2365">
        <v>49.994999999999997</v>
      </c>
      <c r="K2365">
        <v>3.4340000000000002</v>
      </c>
      <c r="Q2365">
        <v>212559409</v>
      </c>
      <c r="R2365">
        <v>25.04</v>
      </c>
      <c r="S2365">
        <v>33.5</v>
      </c>
      <c r="T2365">
        <v>8.5519999999999996</v>
      </c>
      <c r="U2365">
        <v>5.0599999999999996</v>
      </c>
      <c r="V2365">
        <v>14103.451999999999</v>
      </c>
      <c r="W2365">
        <v>3.4</v>
      </c>
      <c r="X2365">
        <v>177.96100000000001</v>
      </c>
      <c r="Y2365">
        <v>8.11</v>
      </c>
      <c r="Z2365">
        <v>10.1</v>
      </c>
      <c r="AA2365">
        <v>17.899999999999999</v>
      </c>
      <c r="AC2365">
        <v>2.2000000000000002</v>
      </c>
    </row>
    <row r="2366" spans="1:29" hidden="1" x14ac:dyDescent="0.25">
      <c r="A2366" t="s">
        <v>86</v>
      </c>
      <c r="B2366" t="s">
        <v>87</v>
      </c>
      <c r="C2366" s="1">
        <v>43962</v>
      </c>
      <c r="D2366">
        <v>162699</v>
      </c>
      <c r="E2366">
        <v>6760</v>
      </c>
      <c r="F2366">
        <v>11123</v>
      </c>
      <c r="G2366">
        <v>496</v>
      </c>
      <c r="H2366">
        <v>765.428</v>
      </c>
      <c r="I2366">
        <v>31.803000000000001</v>
      </c>
      <c r="J2366">
        <v>52.329000000000001</v>
      </c>
      <c r="K2366">
        <v>2.3330000000000002</v>
      </c>
      <c r="Q2366">
        <v>212559409</v>
      </c>
      <c r="R2366">
        <v>25.04</v>
      </c>
      <c r="S2366">
        <v>33.5</v>
      </c>
      <c r="T2366">
        <v>8.5519999999999996</v>
      </c>
      <c r="U2366">
        <v>5.0599999999999996</v>
      </c>
      <c r="V2366">
        <v>14103.451999999999</v>
      </c>
      <c r="W2366">
        <v>3.4</v>
      </c>
      <c r="X2366">
        <v>177.96100000000001</v>
      </c>
      <c r="Y2366">
        <v>8.11</v>
      </c>
      <c r="Z2366">
        <v>10.1</v>
      </c>
      <c r="AA2366">
        <v>17.899999999999999</v>
      </c>
      <c r="AC2366">
        <v>2.2000000000000002</v>
      </c>
    </row>
    <row r="2367" spans="1:29" hidden="1" x14ac:dyDescent="0.25">
      <c r="A2367" t="s">
        <v>86</v>
      </c>
      <c r="B2367" t="s">
        <v>87</v>
      </c>
      <c r="C2367" s="1">
        <v>43963</v>
      </c>
      <c r="D2367">
        <v>168331</v>
      </c>
      <c r="E2367">
        <v>5632</v>
      </c>
      <c r="F2367">
        <v>11519</v>
      </c>
      <c r="G2367">
        <v>396</v>
      </c>
      <c r="H2367">
        <v>791.92399999999998</v>
      </c>
      <c r="I2367">
        <v>26.495999999999999</v>
      </c>
      <c r="J2367">
        <v>54.192</v>
      </c>
      <c r="K2367">
        <v>1.863</v>
      </c>
      <c r="Q2367">
        <v>212559409</v>
      </c>
      <c r="R2367">
        <v>25.04</v>
      </c>
      <c r="S2367">
        <v>33.5</v>
      </c>
      <c r="T2367">
        <v>8.5519999999999996</v>
      </c>
      <c r="U2367">
        <v>5.0599999999999996</v>
      </c>
      <c r="V2367">
        <v>14103.451999999999</v>
      </c>
      <c r="W2367">
        <v>3.4</v>
      </c>
      <c r="X2367">
        <v>177.96100000000001</v>
      </c>
      <c r="Y2367">
        <v>8.11</v>
      </c>
      <c r="Z2367">
        <v>10.1</v>
      </c>
      <c r="AA2367">
        <v>17.899999999999999</v>
      </c>
      <c r="AC2367">
        <v>2.2000000000000002</v>
      </c>
    </row>
    <row r="2368" spans="1:29" hidden="1" x14ac:dyDescent="0.25">
      <c r="A2368" t="s">
        <v>86</v>
      </c>
      <c r="B2368" t="s">
        <v>87</v>
      </c>
      <c r="C2368" s="1">
        <v>43964</v>
      </c>
      <c r="D2368">
        <v>177589</v>
      </c>
      <c r="E2368">
        <v>9258</v>
      </c>
      <c r="F2368">
        <v>12400</v>
      </c>
      <c r="G2368">
        <v>881</v>
      </c>
      <c r="H2368">
        <v>835.47900000000004</v>
      </c>
      <c r="I2368">
        <v>43.555</v>
      </c>
      <c r="J2368">
        <v>58.337000000000003</v>
      </c>
      <c r="K2368">
        <v>4.1449999999999996</v>
      </c>
      <c r="Q2368">
        <v>212559409</v>
      </c>
      <c r="R2368">
        <v>25.04</v>
      </c>
      <c r="S2368">
        <v>33.5</v>
      </c>
      <c r="T2368">
        <v>8.5519999999999996</v>
      </c>
      <c r="U2368">
        <v>5.0599999999999996</v>
      </c>
      <c r="V2368">
        <v>14103.451999999999</v>
      </c>
      <c r="W2368">
        <v>3.4</v>
      </c>
      <c r="X2368">
        <v>177.96100000000001</v>
      </c>
      <c r="Y2368">
        <v>8.11</v>
      </c>
      <c r="Z2368">
        <v>10.1</v>
      </c>
      <c r="AA2368">
        <v>17.899999999999999</v>
      </c>
      <c r="AC2368">
        <v>2.2000000000000002</v>
      </c>
    </row>
    <row r="2369" spans="1:29" hidden="1" x14ac:dyDescent="0.25">
      <c r="A2369" t="s">
        <v>86</v>
      </c>
      <c r="B2369" t="s">
        <v>87</v>
      </c>
      <c r="C2369" s="1">
        <v>43965</v>
      </c>
      <c r="D2369">
        <v>188974</v>
      </c>
      <c r="E2369">
        <v>11385</v>
      </c>
      <c r="F2369">
        <v>13149</v>
      </c>
      <c r="G2369">
        <v>749</v>
      </c>
      <c r="H2369">
        <v>889.04100000000005</v>
      </c>
      <c r="I2369">
        <v>53.561</v>
      </c>
      <c r="J2369">
        <v>61.86</v>
      </c>
      <c r="K2369">
        <v>3.524</v>
      </c>
      <c r="Q2369">
        <v>212559409</v>
      </c>
      <c r="R2369">
        <v>25.04</v>
      </c>
      <c r="S2369">
        <v>33.5</v>
      </c>
      <c r="T2369">
        <v>8.5519999999999996</v>
      </c>
      <c r="U2369">
        <v>5.0599999999999996</v>
      </c>
      <c r="V2369">
        <v>14103.451999999999</v>
      </c>
      <c r="W2369">
        <v>3.4</v>
      </c>
      <c r="X2369">
        <v>177.96100000000001</v>
      </c>
      <c r="Y2369">
        <v>8.11</v>
      </c>
      <c r="Z2369">
        <v>10.1</v>
      </c>
      <c r="AA2369">
        <v>17.899999999999999</v>
      </c>
      <c r="AC2369">
        <v>2.2000000000000002</v>
      </c>
    </row>
    <row r="2370" spans="1:29" hidden="1" x14ac:dyDescent="0.25">
      <c r="A2370" t="s">
        <v>88</v>
      </c>
      <c r="B2370" t="s">
        <v>89</v>
      </c>
      <c r="C2370" s="1">
        <v>43908</v>
      </c>
      <c r="D2370">
        <v>1</v>
      </c>
      <c r="E2370">
        <v>1</v>
      </c>
      <c r="F2370">
        <v>0</v>
      </c>
      <c r="G2370">
        <v>0</v>
      </c>
      <c r="H2370">
        <v>3.48</v>
      </c>
      <c r="I2370">
        <v>3.48</v>
      </c>
      <c r="J2370">
        <v>0</v>
      </c>
      <c r="K2370">
        <v>0</v>
      </c>
      <c r="Q2370">
        <v>287371</v>
      </c>
      <c r="R2370">
        <v>664.46299999999997</v>
      </c>
      <c r="S2370">
        <v>39.799999999999997</v>
      </c>
      <c r="T2370">
        <v>14.952</v>
      </c>
      <c r="U2370">
        <v>9.4730000000000008</v>
      </c>
      <c r="V2370">
        <v>16978.067999999999</v>
      </c>
      <c r="X2370">
        <v>170.05</v>
      </c>
      <c r="Y2370">
        <v>13.57</v>
      </c>
      <c r="Z2370">
        <v>1.9</v>
      </c>
      <c r="AA2370">
        <v>14.5</v>
      </c>
      <c r="AB2370">
        <v>88.468999999999994</v>
      </c>
      <c r="AC2370">
        <v>5.8</v>
      </c>
    </row>
    <row r="2371" spans="1:29" hidden="1" x14ac:dyDescent="0.25">
      <c r="A2371" t="s">
        <v>88</v>
      </c>
      <c r="B2371" t="s">
        <v>89</v>
      </c>
      <c r="C2371" s="1">
        <v>43909</v>
      </c>
      <c r="D2371">
        <v>1</v>
      </c>
      <c r="E2371">
        <v>0</v>
      </c>
      <c r="F2371">
        <v>0</v>
      </c>
      <c r="G2371">
        <v>0</v>
      </c>
      <c r="H2371">
        <v>3.48</v>
      </c>
      <c r="I2371">
        <v>0</v>
      </c>
      <c r="J2371">
        <v>0</v>
      </c>
      <c r="K2371">
        <v>0</v>
      </c>
      <c r="Q2371">
        <v>287371</v>
      </c>
      <c r="R2371">
        <v>664.46299999999997</v>
      </c>
      <c r="S2371">
        <v>39.799999999999997</v>
      </c>
      <c r="T2371">
        <v>14.952</v>
      </c>
      <c r="U2371">
        <v>9.4730000000000008</v>
      </c>
      <c r="V2371">
        <v>16978.067999999999</v>
      </c>
      <c r="X2371">
        <v>170.05</v>
      </c>
      <c r="Y2371">
        <v>13.57</v>
      </c>
      <c r="Z2371">
        <v>1.9</v>
      </c>
      <c r="AA2371">
        <v>14.5</v>
      </c>
      <c r="AB2371">
        <v>88.468999999999994</v>
      </c>
      <c r="AC2371">
        <v>5.8</v>
      </c>
    </row>
    <row r="2372" spans="1:29" hidden="1" x14ac:dyDescent="0.25">
      <c r="A2372" t="s">
        <v>88</v>
      </c>
      <c r="B2372" t="s">
        <v>89</v>
      </c>
      <c r="C2372" s="1">
        <v>43910</v>
      </c>
      <c r="D2372">
        <v>2</v>
      </c>
      <c r="E2372">
        <v>1</v>
      </c>
      <c r="F2372">
        <v>0</v>
      </c>
      <c r="G2372">
        <v>0</v>
      </c>
      <c r="H2372">
        <v>6.96</v>
      </c>
      <c r="I2372">
        <v>3.48</v>
      </c>
      <c r="J2372">
        <v>0</v>
      </c>
      <c r="K2372">
        <v>0</v>
      </c>
      <c r="Q2372">
        <v>287371</v>
      </c>
      <c r="R2372">
        <v>664.46299999999997</v>
      </c>
      <c r="S2372">
        <v>39.799999999999997</v>
      </c>
      <c r="T2372">
        <v>14.952</v>
      </c>
      <c r="U2372">
        <v>9.4730000000000008</v>
      </c>
      <c r="V2372">
        <v>16978.067999999999</v>
      </c>
      <c r="X2372">
        <v>170.05</v>
      </c>
      <c r="Y2372">
        <v>13.57</v>
      </c>
      <c r="Z2372">
        <v>1.9</v>
      </c>
      <c r="AA2372">
        <v>14.5</v>
      </c>
      <c r="AB2372">
        <v>88.468999999999994</v>
      </c>
      <c r="AC2372">
        <v>5.8</v>
      </c>
    </row>
    <row r="2373" spans="1:29" hidden="1" x14ac:dyDescent="0.25">
      <c r="A2373" t="s">
        <v>88</v>
      </c>
      <c r="B2373" t="s">
        <v>89</v>
      </c>
      <c r="C2373" s="1">
        <v>43911</v>
      </c>
      <c r="D2373">
        <v>6</v>
      </c>
      <c r="E2373">
        <v>4</v>
      </c>
      <c r="F2373">
        <v>0</v>
      </c>
      <c r="G2373">
        <v>0</v>
      </c>
      <c r="H2373">
        <v>20.879000000000001</v>
      </c>
      <c r="I2373">
        <v>13.919</v>
      </c>
      <c r="J2373">
        <v>0</v>
      </c>
      <c r="K2373">
        <v>0</v>
      </c>
      <c r="Q2373">
        <v>287371</v>
      </c>
      <c r="R2373">
        <v>664.46299999999997</v>
      </c>
      <c r="S2373">
        <v>39.799999999999997</v>
      </c>
      <c r="T2373">
        <v>14.952</v>
      </c>
      <c r="U2373">
        <v>9.4730000000000008</v>
      </c>
      <c r="V2373">
        <v>16978.067999999999</v>
      </c>
      <c r="X2373">
        <v>170.05</v>
      </c>
      <c r="Y2373">
        <v>13.57</v>
      </c>
      <c r="Z2373">
        <v>1.9</v>
      </c>
      <c r="AA2373">
        <v>14.5</v>
      </c>
      <c r="AB2373">
        <v>88.468999999999994</v>
      </c>
      <c r="AC2373">
        <v>5.8</v>
      </c>
    </row>
    <row r="2374" spans="1:29" hidden="1" x14ac:dyDescent="0.25">
      <c r="A2374" t="s">
        <v>88</v>
      </c>
      <c r="B2374" t="s">
        <v>89</v>
      </c>
      <c r="C2374" s="1">
        <v>43912</v>
      </c>
      <c r="D2374">
        <v>14</v>
      </c>
      <c r="E2374">
        <v>8</v>
      </c>
      <c r="F2374">
        <v>0</v>
      </c>
      <c r="G2374">
        <v>0</v>
      </c>
      <c r="H2374">
        <v>48.718000000000004</v>
      </c>
      <c r="I2374">
        <v>27.838999999999999</v>
      </c>
      <c r="J2374">
        <v>0</v>
      </c>
      <c r="K2374">
        <v>0</v>
      </c>
      <c r="Q2374">
        <v>287371</v>
      </c>
      <c r="R2374">
        <v>664.46299999999997</v>
      </c>
      <c r="S2374">
        <v>39.799999999999997</v>
      </c>
      <c r="T2374">
        <v>14.952</v>
      </c>
      <c r="U2374">
        <v>9.4730000000000008</v>
      </c>
      <c r="V2374">
        <v>16978.067999999999</v>
      </c>
      <c r="X2374">
        <v>170.05</v>
      </c>
      <c r="Y2374">
        <v>13.57</v>
      </c>
      <c r="Z2374">
        <v>1.9</v>
      </c>
      <c r="AA2374">
        <v>14.5</v>
      </c>
      <c r="AB2374">
        <v>88.468999999999994</v>
      </c>
      <c r="AC2374">
        <v>5.8</v>
      </c>
    </row>
    <row r="2375" spans="1:29" hidden="1" x14ac:dyDescent="0.25">
      <c r="A2375" t="s">
        <v>88</v>
      </c>
      <c r="B2375" t="s">
        <v>89</v>
      </c>
      <c r="C2375" s="1">
        <v>43913</v>
      </c>
      <c r="D2375">
        <v>17</v>
      </c>
      <c r="E2375">
        <v>3</v>
      </c>
      <c r="F2375">
        <v>0</v>
      </c>
      <c r="G2375">
        <v>0</v>
      </c>
      <c r="H2375">
        <v>59.156999999999996</v>
      </c>
      <c r="I2375">
        <v>10.439</v>
      </c>
      <c r="J2375">
        <v>0</v>
      </c>
      <c r="K2375">
        <v>0</v>
      </c>
      <c r="Q2375">
        <v>287371</v>
      </c>
      <c r="R2375">
        <v>664.46299999999997</v>
      </c>
      <c r="S2375">
        <v>39.799999999999997</v>
      </c>
      <c r="T2375">
        <v>14.952</v>
      </c>
      <c r="U2375">
        <v>9.4730000000000008</v>
      </c>
      <c r="V2375">
        <v>16978.067999999999</v>
      </c>
      <c r="X2375">
        <v>170.05</v>
      </c>
      <c r="Y2375">
        <v>13.57</v>
      </c>
      <c r="Z2375">
        <v>1.9</v>
      </c>
      <c r="AA2375">
        <v>14.5</v>
      </c>
      <c r="AB2375">
        <v>88.468999999999994</v>
      </c>
      <c r="AC2375">
        <v>5.8</v>
      </c>
    </row>
    <row r="2376" spans="1:29" hidden="1" x14ac:dyDescent="0.25">
      <c r="A2376" t="s">
        <v>88</v>
      </c>
      <c r="B2376" t="s">
        <v>89</v>
      </c>
      <c r="C2376" s="1">
        <v>43914</v>
      </c>
      <c r="D2376">
        <v>17</v>
      </c>
      <c r="E2376">
        <v>0</v>
      </c>
      <c r="F2376">
        <v>0</v>
      </c>
      <c r="G2376">
        <v>0</v>
      </c>
      <c r="H2376">
        <v>59.156999999999996</v>
      </c>
      <c r="I2376">
        <v>0</v>
      </c>
      <c r="J2376">
        <v>0</v>
      </c>
      <c r="K2376">
        <v>0</v>
      </c>
      <c r="Q2376">
        <v>287371</v>
      </c>
      <c r="R2376">
        <v>664.46299999999997</v>
      </c>
      <c r="S2376">
        <v>39.799999999999997</v>
      </c>
      <c r="T2376">
        <v>14.952</v>
      </c>
      <c r="U2376">
        <v>9.4730000000000008</v>
      </c>
      <c r="V2376">
        <v>16978.067999999999</v>
      </c>
      <c r="X2376">
        <v>170.05</v>
      </c>
      <c r="Y2376">
        <v>13.57</v>
      </c>
      <c r="Z2376">
        <v>1.9</v>
      </c>
      <c r="AA2376">
        <v>14.5</v>
      </c>
      <c r="AB2376">
        <v>88.468999999999994</v>
      </c>
      <c r="AC2376">
        <v>5.8</v>
      </c>
    </row>
    <row r="2377" spans="1:29" hidden="1" x14ac:dyDescent="0.25">
      <c r="A2377" t="s">
        <v>88</v>
      </c>
      <c r="B2377" t="s">
        <v>89</v>
      </c>
      <c r="C2377" s="1">
        <v>43915</v>
      </c>
      <c r="D2377">
        <v>18</v>
      </c>
      <c r="E2377">
        <v>1</v>
      </c>
      <c r="F2377">
        <v>0</v>
      </c>
      <c r="G2377">
        <v>0</v>
      </c>
      <c r="H2377">
        <v>62.637</v>
      </c>
      <c r="I2377">
        <v>3.48</v>
      </c>
      <c r="J2377">
        <v>0</v>
      </c>
      <c r="K2377">
        <v>0</v>
      </c>
      <c r="Q2377">
        <v>287371</v>
      </c>
      <c r="R2377">
        <v>664.46299999999997</v>
      </c>
      <c r="S2377">
        <v>39.799999999999997</v>
      </c>
      <c r="T2377">
        <v>14.952</v>
      </c>
      <c r="U2377">
        <v>9.4730000000000008</v>
      </c>
      <c r="V2377">
        <v>16978.067999999999</v>
      </c>
      <c r="X2377">
        <v>170.05</v>
      </c>
      <c r="Y2377">
        <v>13.57</v>
      </c>
      <c r="Z2377">
        <v>1.9</v>
      </c>
      <c r="AA2377">
        <v>14.5</v>
      </c>
      <c r="AB2377">
        <v>88.468999999999994</v>
      </c>
      <c r="AC2377">
        <v>5.8</v>
      </c>
    </row>
    <row r="2378" spans="1:29" hidden="1" x14ac:dyDescent="0.25">
      <c r="A2378" t="s">
        <v>88</v>
      </c>
      <c r="B2378" t="s">
        <v>89</v>
      </c>
      <c r="C2378" s="1">
        <v>43916</v>
      </c>
      <c r="D2378">
        <v>18</v>
      </c>
      <c r="E2378">
        <v>0</v>
      </c>
      <c r="F2378">
        <v>0</v>
      </c>
      <c r="G2378">
        <v>0</v>
      </c>
      <c r="H2378">
        <v>62.637</v>
      </c>
      <c r="I2378">
        <v>0</v>
      </c>
      <c r="J2378">
        <v>0</v>
      </c>
      <c r="K2378">
        <v>0</v>
      </c>
      <c r="Q2378">
        <v>287371</v>
      </c>
      <c r="R2378">
        <v>664.46299999999997</v>
      </c>
      <c r="S2378">
        <v>39.799999999999997</v>
      </c>
      <c r="T2378">
        <v>14.952</v>
      </c>
      <c r="U2378">
        <v>9.4730000000000008</v>
      </c>
      <c r="V2378">
        <v>16978.067999999999</v>
      </c>
      <c r="X2378">
        <v>170.05</v>
      </c>
      <c r="Y2378">
        <v>13.57</v>
      </c>
      <c r="Z2378">
        <v>1.9</v>
      </c>
      <c r="AA2378">
        <v>14.5</v>
      </c>
      <c r="AB2378">
        <v>88.468999999999994</v>
      </c>
      <c r="AC2378">
        <v>5.8</v>
      </c>
    </row>
    <row r="2379" spans="1:29" hidden="1" x14ac:dyDescent="0.25">
      <c r="A2379" t="s">
        <v>88</v>
      </c>
      <c r="B2379" t="s">
        <v>89</v>
      </c>
      <c r="C2379" s="1">
        <v>43917</v>
      </c>
      <c r="D2379">
        <v>24</v>
      </c>
      <c r="E2379">
        <v>6</v>
      </c>
      <c r="F2379">
        <v>0</v>
      </c>
      <c r="G2379">
        <v>0</v>
      </c>
      <c r="H2379">
        <v>83.516000000000005</v>
      </c>
      <c r="I2379">
        <v>20.879000000000001</v>
      </c>
      <c r="J2379">
        <v>0</v>
      </c>
      <c r="K2379">
        <v>0</v>
      </c>
      <c r="Q2379">
        <v>287371</v>
      </c>
      <c r="R2379">
        <v>664.46299999999997</v>
      </c>
      <c r="S2379">
        <v>39.799999999999997</v>
      </c>
      <c r="T2379">
        <v>14.952</v>
      </c>
      <c r="U2379">
        <v>9.4730000000000008</v>
      </c>
      <c r="V2379">
        <v>16978.067999999999</v>
      </c>
      <c r="X2379">
        <v>170.05</v>
      </c>
      <c r="Y2379">
        <v>13.57</v>
      </c>
      <c r="Z2379">
        <v>1.9</v>
      </c>
      <c r="AA2379">
        <v>14.5</v>
      </c>
      <c r="AB2379">
        <v>88.468999999999994</v>
      </c>
      <c r="AC2379">
        <v>5.8</v>
      </c>
    </row>
    <row r="2380" spans="1:29" hidden="1" x14ac:dyDescent="0.25">
      <c r="A2380" t="s">
        <v>88</v>
      </c>
      <c r="B2380" t="s">
        <v>89</v>
      </c>
      <c r="C2380" s="1">
        <v>43918</v>
      </c>
      <c r="D2380">
        <v>24</v>
      </c>
      <c r="E2380">
        <v>0</v>
      </c>
      <c r="F2380">
        <v>0</v>
      </c>
      <c r="G2380">
        <v>0</v>
      </c>
      <c r="H2380">
        <v>83.516000000000005</v>
      </c>
      <c r="I2380">
        <v>0</v>
      </c>
      <c r="J2380">
        <v>0</v>
      </c>
      <c r="K2380">
        <v>0</v>
      </c>
      <c r="Q2380">
        <v>287371</v>
      </c>
      <c r="R2380">
        <v>664.46299999999997</v>
      </c>
      <c r="S2380">
        <v>39.799999999999997</v>
      </c>
      <c r="T2380">
        <v>14.952</v>
      </c>
      <c r="U2380">
        <v>9.4730000000000008</v>
      </c>
      <c r="V2380">
        <v>16978.067999999999</v>
      </c>
      <c r="X2380">
        <v>170.05</v>
      </c>
      <c r="Y2380">
        <v>13.57</v>
      </c>
      <c r="Z2380">
        <v>1.9</v>
      </c>
      <c r="AA2380">
        <v>14.5</v>
      </c>
      <c r="AB2380">
        <v>88.468999999999994</v>
      </c>
      <c r="AC2380">
        <v>5.8</v>
      </c>
    </row>
    <row r="2381" spans="1:29" hidden="1" x14ac:dyDescent="0.25">
      <c r="A2381" t="s">
        <v>88</v>
      </c>
      <c r="B2381" t="s">
        <v>89</v>
      </c>
      <c r="C2381" s="1">
        <v>43919</v>
      </c>
      <c r="D2381">
        <v>26</v>
      </c>
      <c r="E2381">
        <v>2</v>
      </c>
      <c r="F2381">
        <v>0</v>
      </c>
      <c r="G2381">
        <v>0</v>
      </c>
      <c r="H2381">
        <v>90.474999999999994</v>
      </c>
      <c r="I2381">
        <v>6.96</v>
      </c>
      <c r="J2381">
        <v>0</v>
      </c>
      <c r="K2381">
        <v>0</v>
      </c>
      <c r="Q2381">
        <v>287371</v>
      </c>
      <c r="R2381">
        <v>664.46299999999997</v>
      </c>
      <c r="S2381">
        <v>39.799999999999997</v>
      </c>
      <c r="T2381">
        <v>14.952</v>
      </c>
      <c r="U2381">
        <v>9.4730000000000008</v>
      </c>
      <c r="V2381">
        <v>16978.067999999999</v>
      </c>
      <c r="X2381">
        <v>170.05</v>
      </c>
      <c r="Y2381">
        <v>13.57</v>
      </c>
      <c r="Z2381">
        <v>1.9</v>
      </c>
      <c r="AA2381">
        <v>14.5</v>
      </c>
      <c r="AB2381">
        <v>88.468999999999994</v>
      </c>
      <c r="AC2381">
        <v>5.8</v>
      </c>
    </row>
    <row r="2382" spans="1:29" hidden="1" x14ac:dyDescent="0.25">
      <c r="A2382" t="s">
        <v>88</v>
      </c>
      <c r="B2382" t="s">
        <v>89</v>
      </c>
      <c r="C2382" s="1">
        <v>43920</v>
      </c>
      <c r="D2382">
        <v>33</v>
      </c>
      <c r="E2382">
        <v>7</v>
      </c>
      <c r="F2382">
        <v>0</v>
      </c>
      <c r="G2382">
        <v>0</v>
      </c>
      <c r="H2382">
        <v>114.834</v>
      </c>
      <c r="I2382">
        <v>24.359000000000002</v>
      </c>
      <c r="J2382">
        <v>0</v>
      </c>
      <c r="K2382">
        <v>0</v>
      </c>
      <c r="Q2382">
        <v>287371</v>
      </c>
      <c r="R2382">
        <v>664.46299999999997</v>
      </c>
      <c r="S2382">
        <v>39.799999999999997</v>
      </c>
      <c r="T2382">
        <v>14.952</v>
      </c>
      <c r="U2382">
        <v>9.4730000000000008</v>
      </c>
      <c r="V2382">
        <v>16978.067999999999</v>
      </c>
      <c r="X2382">
        <v>170.05</v>
      </c>
      <c r="Y2382">
        <v>13.57</v>
      </c>
      <c r="Z2382">
        <v>1.9</v>
      </c>
      <c r="AA2382">
        <v>14.5</v>
      </c>
      <c r="AB2382">
        <v>88.468999999999994</v>
      </c>
      <c r="AC2382">
        <v>5.8</v>
      </c>
    </row>
    <row r="2383" spans="1:29" hidden="1" x14ac:dyDescent="0.25">
      <c r="A2383" t="s">
        <v>88</v>
      </c>
      <c r="B2383" t="s">
        <v>89</v>
      </c>
      <c r="C2383" s="1">
        <v>43921</v>
      </c>
      <c r="D2383">
        <v>34</v>
      </c>
      <c r="E2383">
        <v>1</v>
      </c>
      <c r="F2383">
        <v>0</v>
      </c>
      <c r="G2383">
        <v>0</v>
      </c>
      <c r="H2383">
        <v>118.31399999999999</v>
      </c>
      <c r="I2383">
        <v>3.48</v>
      </c>
      <c r="J2383">
        <v>0</v>
      </c>
      <c r="K2383">
        <v>0</v>
      </c>
      <c r="Q2383">
        <v>287371</v>
      </c>
      <c r="R2383">
        <v>664.46299999999997</v>
      </c>
      <c r="S2383">
        <v>39.799999999999997</v>
      </c>
      <c r="T2383">
        <v>14.952</v>
      </c>
      <c r="U2383">
        <v>9.4730000000000008</v>
      </c>
      <c r="V2383">
        <v>16978.067999999999</v>
      </c>
      <c r="X2383">
        <v>170.05</v>
      </c>
      <c r="Y2383">
        <v>13.57</v>
      </c>
      <c r="Z2383">
        <v>1.9</v>
      </c>
      <c r="AA2383">
        <v>14.5</v>
      </c>
      <c r="AB2383">
        <v>88.468999999999994</v>
      </c>
      <c r="AC2383">
        <v>5.8</v>
      </c>
    </row>
    <row r="2384" spans="1:29" hidden="1" x14ac:dyDescent="0.25">
      <c r="A2384" t="s">
        <v>88</v>
      </c>
      <c r="B2384" t="s">
        <v>89</v>
      </c>
      <c r="C2384" s="1">
        <v>43922</v>
      </c>
      <c r="D2384">
        <v>34</v>
      </c>
      <c r="E2384">
        <v>0</v>
      </c>
      <c r="F2384">
        <v>0</v>
      </c>
      <c r="G2384">
        <v>0</v>
      </c>
      <c r="H2384">
        <v>118.31399999999999</v>
      </c>
      <c r="I2384">
        <v>0</v>
      </c>
      <c r="J2384">
        <v>0</v>
      </c>
      <c r="K2384">
        <v>0</v>
      </c>
      <c r="Q2384">
        <v>287371</v>
      </c>
      <c r="R2384">
        <v>664.46299999999997</v>
      </c>
      <c r="S2384">
        <v>39.799999999999997</v>
      </c>
      <c r="T2384">
        <v>14.952</v>
      </c>
      <c r="U2384">
        <v>9.4730000000000008</v>
      </c>
      <c r="V2384">
        <v>16978.067999999999</v>
      </c>
      <c r="X2384">
        <v>170.05</v>
      </c>
      <c r="Y2384">
        <v>13.57</v>
      </c>
      <c r="Z2384">
        <v>1.9</v>
      </c>
      <c r="AA2384">
        <v>14.5</v>
      </c>
      <c r="AB2384">
        <v>88.468999999999994</v>
      </c>
      <c r="AC2384">
        <v>5.8</v>
      </c>
    </row>
    <row r="2385" spans="1:29" hidden="1" x14ac:dyDescent="0.25">
      <c r="A2385" t="s">
        <v>88</v>
      </c>
      <c r="B2385" t="s">
        <v>89</v>
      </c>
      <c r="C2385" s="1">
        <v>43923</v>
      </c>
      <c r="D2385">
        <v>45</v>
      </c>
      <c r="E2385">
        <v>11</v>
      </c>
      <c r="F2385">
        <v>0</v>
      </c>
      <c r="G2385">
        <v>0</v>
      </c>
      <c r="H2385">
        <v>156.59200000000001</v>
      </c>
      <c r="I2385">
        <v>38.277999999999999</v>
      </c>
      <c r="J2385">
        <v>0</v>
      </c>
      <c r="K2385">
        <v>0</v>
      </c>
      <c r="Q2385">
        <v>287371</v>
      </c>
      <c r="R2385">
        <v>664.46299999999997</v>
      </c>
      <c r="S2385">
        <v>39.799999999999997</v>
      </c>
      <c r="T2385">
        <v>14.952</v>
      </c>
      <c r="U2385">
        <v>9.4730000000000008</v>
      </c>
      <c r="V2385">
        <v>16978.067999999999</v>
      </c>
      <c r="X2385">
        <v>170.05</v>
      </c>
      <c r="Y2385">
        <v>13.57</v>
      </c>
      <c r="Z2385">
        <v>1.9</v>
      </c>
      <c r="AA2385">
        <v>14.5</v>
      </c>
      <c r="AB2385">
        <v>88.468999999999994</v>
      </c>
      <c r="AC2385">
        <v>5.8</v>
      </c>
    </row>
    <row r="2386" spans="1:29" hidden="1" x14ac:dyDescent="0.25">
      <c r="A2386" t="s">
        <v>88</v>
      </c>
      <c r="B2386" t="s">
        <v>89</v>
      </c>
      <c r="C2386" s="1">
        <v>43924</v>
      </c>
      <c r="D2386">
        <v>45</v>
      </c>
      <c r="E2386">
        <v>0</v>
      </c>
      <c r="F2386">
        <v>0</v>
      </c>
      <c r="G2386">
        <v>0</v>
      </c>
      <c r="H2386">
        <v>156.59200000000001</v>
      </c>
      <c r="I2386">
        <v>0</v>
      </c>
      <c r="J2386">
        <v>0</v>
      </c>
      <c r="K2386">
        <v>0</v>
      </c>
      <c r="Q2386">
        <v>287371</v>
      </c>
      <c r="R2386">
        <v>664.46299999999997</v>
      </c>
      <c r="S2386">
        <v>39.799999999999997</v>
      </c>
      <c r="T2386">
        <v>14.952</v>
      </c>
      <c r="U2386">
        <v>9.4730000000000008</v>
      </c>
      <c r="V2386">
        <v>16978.067999999999</v>
      </c>
      <c r="X2386">
        <v>170.05</v>
      </c>
      <c r="Y2386">
        <v>13.57</v>
      </c>
      <c r="Z2386">
        <v>1.9</v>
      </c>
      <c r="AA2386">
        <v>14.5</v>
      </c>
      <c r="AB2386">
        <v>88.468999999999994</v>
      </c>
      <c r="AC2386">
        <v>5.8</v>
      </c>
    </row>
    <row r="2387" spans="1:29" hidden="1" x14ac:dyDescent="0.25">
      <c r="A2387" t="s">
        <v>88</v>
      </c>
      <c r="B2387" t="s">
        <v>89</v>
      </c>
      <c r="C2387" s="1">
        <v>43925</v>
      </c>
      <c r="D2387">
        <v>45</v>
      </c>
      <c r="E2387">
        <v>0</v>
      </c>
      <c r="F2387">
        <v>0</v>
      </c>
      <c r="G2387">
        <v>0</v>
      </c>
      <c r="H2387">
        <v>156.59200000000001</v>
      </c>
      <c r="I2387">
        <v>0</v>
      </c>
      <c r="J2387">
        <v>0</v>
      </c>
      <c r="K2387">
        <v>0</v>
      </c>
      <c r="Q2387">
        <v>287371</v>
      </c>
      <c r="R2387">
        <v>664.46299999999997</v>
      </c>
      <c r="S2387">
        <v>39.799999999999997</v>
      </c>
      <c r="T2387">
        <v>14.952</v>
      </c>
      <c r="U2387">
        <v>9.4730000000000008</v>
      </c>
      <c r="V2387">
        <v>16978.067999999999</v>
      </c>
      <c r="X2387">
        <v>170.05</v>
      </c>
      <c r="Y2387">
        <v>13.57</v>
      </c>
      <c r="Z2387">
        <v>1.9</v>
      </c>
      <c r="AA2387">
        <v>14.5</v>
      </c>
      <c r="AB2387">
        <v>88.468999999999994</v>
      </c>
      <c r="AC2387">
        <v>5.8</v>
      </c>
    </row>
    <row r="2388" spans="1:29" hidden="1" x14ac:dyDescent="0.25">
      <c r="A2388" t="s">
        <v>88</v>
      </c>
      <c r="B2388" t="s">
        <v>89</v>
      </c>
      <c r="C2388" s="1">
        <v>43926</v>
      </c>
      <c r="D2388">
        <v>51</v>
      </c>
      <c r="E2388">
        <v>6</v>
      </c>
      <c r="F2388">
        <v>0</v>
      </c>
      <c r="G2388">
        <v>0</v>
      </c>
      <c r="H2388">
        <v>177.471</v>
      </c>
      <c r="I2388">
        <v>20.879000000000001</v>
      </c>
      <c r="J2388">
        <v>0</v>
      </c>
      <c r="K2388">
        <v>0</v>
      </c>
      <c r="Q2388">
        <v>287371</v>
      </c>
      <c r="R2388">
        <v>664.46299999999997</v>
      </c>
      <c r="S2388">
        <v>39.799999999999997</v>
      </c>
      <c r="T2388">
        <v>14.952</v>
      </c>
      <c r="U2388">
        <v>9.4730000000000008</v>
      </c>
      <c r="V2388">
        <v>16978.067999999999</v>
      </c>
      <c r="X2388">
        <v>170.05</v>
      </c>
      <c r="Y2388">
        <v>13.57</v>
      </c>
      <c r="Z2388">
        <v>1.9</v>
      </c>
      <c r="AA2388">
        <v>14.5</v>
      </c>
      <c r="AB2388">
        <v>88.468999999999994</v>
      </c>
      <c r="AC2388">
        <v>5.8</v>
      </c>
    </row>
    <row r="2389" spans="1:29" hidden="1" x14ac:dyDescent="0.25">
      <c r="A2389" t="s">
        <v>88</v>
      </c>
      <c r="B2389" t="s">
        <v>89</v>
      </c>
      <c r="C2389" s="1">
        <v>43927</v>
      </c>
      <c r="D2389">
        <v>56</v>
      </c>
      <c r="E2389">
        <v>5</v>
      </c>
      <c r="F2389">
        <v>1</v>
      </c>
      <c r="G2389">
        <v>1</v>
      </c>
      <c r="H2389">
        <v>194.87</v>
      </c>
      <c r="I2389">
        <v>17.399000000000001</v>
      </c>
      <c r="J2389">
        <v>3.48</v>
      </c>
      <c r="K2389">
        <v>3.48</v>
      </c>
      <c r="Q2389">
        <v>287371</v>
      </c>
      <c r="R2389">
        <v>664.46299999999997</v>
      </c>
      <c r="S2389">
        <v>39.799999999999997</v>
      </c>
      <c r="T2389">
        <v>14.952</v>
      </c>
      <c r="U2389">
        <v>9.4730000000000008</v>
      </c>
      <c r="V2389">
        <v>16978.067999999999</v>
      </c>
      <c r="X2389">
        <v>170.05</v>
      </c>
      <c r="Y2389">
        <v>13.57</v>
      </c>
      <c r="Z2389">
        <v>1.9</v>
      </c>
      <c r="AA2389">
        <v>14.5</v>
      </c>
      <c r="AB2389">
        <v>88.468999999999994</v>
      </c>
      <c r="AC2389">
        <v>5.8</v>
      </c>
    </row>
    <row r="2390" spans="1:29" hidden="1" x14ac:dyDescent="0.25">
      <c r="A2390" t="s">
        <v>88</v>
      </c>
      <c r="B2390" t="s">
        <v>89</v>
      </c>
      <c r="C2390" s="1">
        <v>43928</v>
      </c>
      <c r="D2390">
        <v>60</v>
      </c>
      <c r="E2390">
        <v>4</v>
      </c>
      <c r="F2390">
        <v>2</v>
      </c>
      <c r="G2390">
        <v>1</v>
      </c>
      <c r="H2390">
        <v>208.78899999999999</v>
      </c>
      <c r="I2390">
        <v>13.919</v>
      </c>
      <c r="J2390">
        <v>6.96</v>
      </c>
      <c r="K2390">
        <v>3.48</v>
      </c>
      <c r="Q2390">
        <v>287371</v>
      </c>
      <c r="R2390">
        <v>664.46299999999997</v>
      </c>
      <c r="S2390">
        <v>39.799999999999997</v>
      </c>
      <c r="T2390">
        <v>14.952</v>
      </c>
      <c r="U2390">
        <v>9.4730000000000008</v>
      </c>
      <c r="V2390">
        <v>16978.067999999999</v>
      </c>
      <c r="X2390">
        <v>170.05</v>
      </c>
      <c r="Y2390">
        <v>13.57</v>
      </c>
      <c r="Z2390">
        <v>1.9</v>
      </c>
      <c r="AA2390">
        <v>14.5</v>
      </c>
      <c r="AB2390">
        <v>88.468999999999994</v>
      </c>
      <c r="AC2390">
        <v>5.8</v>
      </c>
    </row>
    <row r="2391" spans="1:29" hidden="1" x14ac:dyDescent="0.25">
      <c r="A2391" t="s">
        <v>88</v>
      </c>
      <c r="B2391" t="s">
        <v>89</v>
      </c>
      <c r="C2391" s="1">
        <v>43929</v>
      </c>
      <c r="D2391">
        <v>63</v>
      </c>
      <c r="E2391">
        <v>3</v>
      </c>
      <c r="F2391">
        <v>3</v>
      </c>
      <c r="G2391">
        <v>1</v>
      </c>
      <c r="H2391">
        <v>219.22900000000001</v>
      </c>
      <c r="I2391">
        <v>10.439</v>
      </c>
      <c r="J2391">
        <v>10.439</v>
      </c>
      <c r="K2391">
        <v>3.48</v>
      </c>
      <c r="Q2391">
        <v>287371</v>
      </c>
      <c r="R2391">
        <v>664.46299999999997</v>
      </c>
      <c r="S2391">
        <v>39.799999999999997</v>
      </c>
      <c r="T2391">
        <v>14.952</v>
      </c>
      <c r="U2391">
        <v>9.4730000000000008</v>
      </c>
      <c r="V2391">
        <v>16978.067999999999</v>
      </c>
      <c r="X2391">
        <v>170.05</v>
      </c>
      <c r="Y2391">
        <v>13.57</v>
      </c>
      <c r="Z2391">
        <v>1.9</v>
      </c>
      <c r="AA2391">
        <v>14.5</v>
      </c>
      <c r="AB2391">
        <v>88.468999999999994</v>
      </c>
      <c r="AC2391">
        <v>5.8</v>
      </c>
    </row>
    <row r="2392" spans="1:29" hidden="1" x14ac:dyDescent="0.25">
      <c r="A2392" t="s">
        <v>88</v>
      </c>
      <c r="B2392" t="s">
        <v>89</v>
      </c>
      <c r="C2392" s="1">
        <v>43930</v>
      </c>
      <c r="D2392">
        <v>63</v>
      </c>
      <c r="E2392">
        <v>0</v>
      </c>
      <c r="F2392">
        <v>3</v>
      </c>
      <c r="G2392">
        <v>0</v>
      </c>
      <c r="H2392">
        <v>219.22900000000001</v>
      </c>
      <c r="I2392">
        <v>0</v>
      </c>
      <c r="J2392">
        <v>10.439</v>
      </c>
      <c r="K2392">
        <v>0</v>
      </c>
      <c r="Q2392">
        <v>287371</v>
      </c>
      <c r="R2392">
        <v>664.46299999999997</v>
      </c>
      <c r="S2392">
        <v>39.799999999999997</v>
      </c>
      <c r="T2392">
        <v>14.952</v>
      </c>
      <c r="U2392">
        <v>9.4730000000000008</v>
      </c>
      <c r="V2392">
        <v>16978.067999999999</v>
      </c>
      <c r="X2392">
        <v>170.05</v>
      </c>
      <c r="Y2392">
        <v>13.57</v>
      </c>
      <c r="Z2392">
        <v>1.9</v>
      </c>
      <c r="AA2392">
        <v>14.5</v>
      </c>
      <c r="AB2392">
        <v>88.468999999999994</v>
      </c>
      <c r="AC2392">
        <v>5.8</v>
      </c>
    </row>
    <row r="2393" spans="1:29" hidden="1" x14ac:dyDescent="0.25">
      <c r="A2393" t="s">
        <v>88</v>
      </c>
      <c r="B2393" t="s">
        <v>89</v>
      </c>
      <c r="C2393" s="1">
        <v>43931</v>
      </c>
      <c r="D2393">
        <v>66</v>
      </c>
      <c r="E2393">
        <v>3</v>
      </c>
      <c r="F2393">
        <v>3</v>
      </c>
      <c r="G2393">
        <v>0</v>
      </c>
      <c r="H2393">
        <v>229.66800000000001</v>
      </c>
      <c r="I2393">
        <v>10.439</v>
      </c>
      <c r="J2393">
        <v>10.439</v>
      </c>
      <c r="K2393">
        <v>0</v>
      </c>
      <c r="Q2393">
        <v>287371</v>
      </c>
      <c r="R2393">
        <v>664.46299999999997</v>
      </c>
      <c r="S2393">
        <v>39.799999999999997</v>
      </c>
      <c r="T2393">
        <v>14.952</v>
      </c>
      <c r="U2393">
        <v>9.4730000000000008</v>
      </c>
      <c r="V2393">
        <v>16978.067999999999</v>
      </c>
      <c r="X2393">
        <v>170.05</v>
      </c>
      <c r="Y2393">
        <v>13.57</v>
      </c>
      <c r="Z2393">
        <v>1.9</v>
      </c>
      <c r="AA2393">
        <v>14.5</v>
      </c>
      <c r="AB2393">
        <v>88.468999999999994</v>
      </c>
      <c r="AC2393">
        <v>5.8</v>
      </c>
    </row>
    <row r="2394" spans="1:29" hidden="1" x14ac:dyDescent="0.25">
      <c r="A2394" t="s">
        <v>88</v>
      </c>
      <c r="B2394" t="s">
        <v>89</v>
      </c>
      <c r="C2394" s="1">
        <v>43932</v>
      </c>
      <c r="D2394">
        <v>67</v>
      </c>
      <c r="E2394">
        <v>1</v>
      </c>
      <c r="F2394">
        <v>4</v>
      </c>
      <c r="G2394">
        <v>1</v>
      </c>
      <c r="H2394">
        <v>233.148</v>
      </c>
      <c r="I2394">
        <v>3.48</v>
      </c>
      <c r="J2394">
        <v>13.919</v>
      </c>
      <c r="K2394">
        <v>3.48</v>
      </c>
      <c r="Q2394">
        <v>287371</v>
      </c>
      <c r="R2394">
        <v>664.46299999999997</v>
      </c>
      <c r="S2394">
        <v>39.799999999999997</v>
      </c>
      <c r="T2394">
        <v>14.952</v>
      </c>
      <c r="U2394">
        <v>9.4730000000000008</v>
      </c>
      <c r="V2394">
        <v>16978.067999999999</v>
      </c>
      <c r="X2394">
        <v>170.05</v>
      </c>
      <c r="Y2394">
        <v>13.57</v>
      </c>
      <c r="Z2394">
        <v>1.9</v>
      </c>
      <c r="AA2394">
        <v>14.5</v>
      </c>
      <c r="AB2394">
        <v>88.468999999999994</v>
      </c>
      <c r="AC2394">
        <v>5.8</v>
      </c>
    </row>
    <row r="2395" spans="1:29" hidden="1" x14ac:dyDescent="0.25">
      <c r="A2395" t="s">
        <v>88</v>
      </c>
      <c r="B2395" t="s">
        <v>89</v>
      </c>
      <c r="C2395" s="1">
        <v>43933</v>
      </c>
      <c r="D2395">
        <v>68</v>
      </c>
      <c r="E2395">
        <v>1</v>
      </c>
      <c r="F2395">
        <v>4</v>
      </c>
      <c r="G2395">
        <v>0</v>
      </c>
      <c r="H2395">
        <v>236.62799999999999</v>
      </c>
      <c r="I2395">
        <v>3.48</v>
      </c>
      <c r="J2395">
        <v>13.919</v>
      </c>
      <c r="K2395">
        <v>0</v>
      </c>
      <c r="Q2395">
        <v>287371</v>
      </c>
      <c r="R2395">
        <v>664.46299999999997</v>
      </c>
      <c r="S2395">
        <v>39.799999999999997</v>
      </c>
      <c r="T2395">
        <v>14.952</v>
      </c>
      <c r="U2395">
        <v>9.4730000000000008</v>
      </c>
      <c r="V2395">
        <v>16978.067999999999</v>
      </c>
      <c r="X2395">
        <v>170.05</v>
      </c>
      <c r="Y2395">
        <v>13.57</v>
      </c>
      <c r="Z2395">
        <v>1.9</v>
      </c>
      <c r="AA2395">
        <v>14.5</v>
      </c>
      <c r="AB2395">
        <v>88.468999999999994</v>
      </c>
      <c r="AC2395">
        <v>5.8</v>
      </c>
    </row>
    <row r="2396" spans="1:29" hidden="1" x14ac:dyDescent="0.25">
      <c r="A2396" t="s">
        <v>88</v>
      </c>
      <c r="B2396" t="s">
        <v>89</v>
      </c>
      <c r="C2396" s="1">
        <v>43934</v>
      </c>
      <c r="D2396">
        <v>71</v>
      </c>
      <c r="E2396">
        <v>3</v>
      </c>
      <c r="F2396">
        <v>4</v>
      </c>
      <c r="G2396">
        <v>0</v>
      </c>
      <c r="H2396">
        <v>247.06700000000001</v>
      </c>
      <c r="I2396">
        <v>10.439</v>
      </c>
      <c r="J2396">
        <v>13.919</v>
      </c>
      <c r="K2396">
        <v>0</v>
      </c>
      <c r="Q2396">
        <v>287371</v>
      </c>
      <c r="R2396">
        <v>664.46299999999997</v>
      </c>
      <c r="S2396">
        <v>39.799999999999997</v>
      </c>
      <c r="T2396">
        <v>14.952</v>
      </c>
      <c r="U2396">
        <v>9.4730000000000008</v>
      </c>
      <c r="V2396">
        <v>16978.067999999999</v>
      </c>
      <c r="X2396">
        <v>170.05</v>
      </c>
      <c r="Y2396">
        <v>13.57</v>
      </c>
      <c r="Z2396">
        <v>1.9</v>
      </c>
      <c r="AA2396">
        <v>14.5</v>
      </c>
      <c r="AB2396">
        <v>88.468999999999994</v>
      </c>
      <c r="AC2396">
        <v>5.8</v>
      </c>
    </row>
    <row r="2397" spans="1:29" hidden="1" x14ac:dyDescent="0.25">
      <c r="A2397" t="s">
        <v>88</v>
      </c>
      <c r="B2397" t="s">
        <v>89</v>
      </c>
      <c r="C2397" s="1">
        <v>43935</v>
      </c>
      <c r="D2397">
        <v>72</v>
      </c>
      <c r="E2397">
        <v>1</v>
      </c>
      <c r="F2397">
        <v>4</v>
      </c>
      <c r="G2397">
        <v>0</v>
      </c>
      <c r="H2397">
        <v>250.547</v>
      </c>
      <c r="I2397">
        <v>3.48</v>
      </c>
      <c r="J2397">
        <v>13.919</v>
      </c>
      <c r="K2397">
        <v>0</v>
      </c>
      <c r="Q2397">
        <v>287371</v>
      </c>
      <c r="R2397">
        <v>664.46299999999997</v>
      </c>
      <c r="S2397">
        <v>39.799999999999997</v>
      </c>
      <c r="T2397">
        <v>14.952</v>
      </c>
      <c r="U2397">
        <v>9.4730000000000008</v>
      </c>
      <c r="V2397">
        <v>16978.067999999999</v>
      </c>
      <c r="X2397">
        <v>170.05</v>
      </c>
      <c r="Y2397">
        <v>13.57</v>
      </c>
      <c r="Z2397">
        <v>1.9</v>
      </c>
      <c r="AA2397">
        <v>14.5</v>
      </c>
      <c r="AB2397">
        <v>88.468999999999994</v>
      </c>
      <c r="AC2397">
        <v>5.8</v>
      </c>
    </row>
    <row r="2398" spans="1:29" hidden="1" x14ac:dyDescent="0.25">
      <c r="A2398" t="s">
        <v>88</v>
      </c>
      <c r="B2398" t="s">
        <v>89</v>
      </c>
      <c r="C2398" s="1">
        <v>43936</v>
      </c>
      <c r="D2398">
        <v>73</v>
      </c>
      <c r="E2398">
        <v>1</v>
      </c>
      <c r="F2398">
        <v>5</v>
      </c>
      <c r="G2398">
        <v>1</v>
      </c>
      <c r="H2398">
        <v>254.02699999999999</v>
      </c>
      <c r="I2398">
        <v>3.48</v>
      </c>
      <c r="J2398">
        <v>17.399000000000001</v>
      </c>
      <c r="K2398">
        <v>3.48</v>
      </c>
      <c r="Q2398">
        <v>287371</v>
      </c>
      <c r="R2398">
        <v>664.46299999999997</v>
      </c>
      <c r="S2398">
        <v>39.799999999999997</v>
      </c>
      <c r="T2398">
        <v>14.952</v>
      </c>
      <c r="U2398">
        <v>9.4730000000000008</v>
      </c>
      <c r="V2398">
        <v>16978.067999999999</v>
      </c>
      <c r="X2398">
        <v>170.05</v>
      </c>
      <c r="Y2398">
        <v>13.57</v>
      </c>
      <c r="Z2398">
        <v>1.9</v>
      </c>
      <c r="AA2398">
        <v>14.5</v>
      </c>
      <c r="AB2398">
        <v>88.468999999999994</v>
      </c>
      <c r="AC2398">
        <v>5.8</v>
      </c>
    </row>
    <row r="2399" spans="1:29" hidden="1" x14ac:dyDescent="0.25">
      <c r="A2399" t="s">
        <v>88</v>
      </c>
      <c r="B2399" t="s">
        <v>89</v>
      </c>
      <c r="C2399" s="1">
        <v>43937</v>
      </c>
      <c r="D2399">
        <v>75</v>
      </c>
      <c r="E2399">
        <v>2</v>
      </c>
      <c r="F2399">
        <v>5</v>
      </c>
      <c r="G2399">
        <v>0</v>
      </c>
      <c r="H2399">
        <v>260.98700000000002</v>
      </c>
      <c r="I2399">
        <v>6.96</v>
      </c>
      <c r="J2399">
        <v>17.399000000000001</v>
      </c>
      <c r="K2399">
        <v>0</v>
      </c>
      <c r="Q2399">
        <v>287371</v>
      </c>
      <c r="R2399">
        <v>664.46299999999997</v>
      </c>
      <c r="S2399">
        <v>39.799999999999997</v>
      </c>
      <c r="T2399">
        <v>14.952</v>
      </c>
      <c r="U2399">
        <v>9.4730000000000008</v>
      </c>
      <c r="V2399">
        <v>16978.067999999999</v>
      </c>
      <c r="X2399">
        <v>170.05</v>
      </c>
      <c r="Y2399">
        <v>13.57</v>
      </c>
      <c r="Z2399">
        <v>1.9</v>
      </c>
      <c r="AA2399">
        <v>14.5</v>
      </c>
      <c r="AB2399">
        <v>88.468999999999994</v>
      </c>
      <c r="AC2399">
        <v>5.8</v>
      </c>
    </row>
    <row r="2400" spans="1:29" hidden="1" x14ac:dyDescent="0.25">
      <c r="A2400" t="s">
        <v>88</v>
      </c>
      <c r="B2400" t="s">
        <v>89</v>
      </c>
      <c r="C2400" s="1">
        <v>43938</v>
      </c>
      <c r="D2400">
        <v>75</v>
      </c>
      <c r="E2400">
        <v>0</v>
      </c>
      <c r="F2400">
        <v>5</v>
      </c>
      <c r="G2400">
        <v>0</v>
      </c>
      <c r="H2400">
        <v>260.98700000000002</v>
      </c>
      <c r="I2400">
        <v>0</v>
      </c>
      <c r="J2400">
        <v>17.399000000000001</v>
      </c>
      <c r="K2400">
        <v>0</v>
      </c>
      <c r="Q2400">
        <v>287371</v>
      </c>
      <c r="R2400">
        <v>664.46299999999997</v>
      </c>
      <c r="S2400">
        <v>39.799999999999997</v>
      </c>
      <c r="T2400">
        <v>14.952</v>
      </c>
      <c r="U2400">
        <v>9.4730000000000008</v>
      </c>
      <c r="V2400">
        <v>16978.067999999999</v>
      </c>
      <c r="X2400">
        <v>170.05</v>
      </c>
      <c r="Y2400">
        <v>13.57</v>
      </c>
      <c r="Z2400">
        <v>1.9</v>
      </c>
      <c r="AA2400">
        <v>14.5</v>
      </c>
      <c r="AB2400">
        <v>88.468999999999994</v>
      </c>
      <c r="AC2400">
        <v>5.8</v>
      </c>
    </row>
    <row r="2401" spans="1:29" hidden="1" x14ac:dyDescent="0.25">
      <c r="A2401" t="s">
        <v>88</v>
      </c>
      <c r="B2401" t="s">
        <v>89</v>
      </c>
      <c r="C2401" s="1">
        <v>43939</v>
      </c>
      <c r="D2401">
        <v>75</v>
      </c>
      <c r="E2401">
        <v>0</v>
      </c>
      <c r="F2401">
        <v>5</v>
      </c>
      <c r="G2401">
        <v>0</v>
      </c>
      <c r="H2401">
        <v>260.98700000000002</v>
      </c>
      <c r="I2401">
        <v>0</v>
      </c>
      <c r="J2401">
        <v>17.399000000000001</v>
      </c>
      <c r="K2401">
        <v>0</v>
      </c>
      <c r="Q2401">
        <v>287371</v>
      </c>
      <c r="R2401">
        <v>664.46299999999997</v>
      </c>
      <c r="S2401">
        <v>39.799999999999997</v>
      </c>
      <c r="T2401">
        <v>14.952</v>
      </c>
      <c r="U2401">
        <v>9.4730000000000008</v>
      </c>
      <c r="V2401">
        <v>16978.067999999999</v>
      </c>
      <c r="X2401">
        <v>170.05</v>
      </c>
      <c r="Y2401">
        <v>13.57</v>
      </c>
      <c r="Z2401">
        <v>1.9</v>
      </c>
      <c r="AA2401">
        <v>14.5</v>
      </c>
      <c r="AB2401">
        <v>88.468999999999994</v>
      </c>
      <c r="AC2401">
        <v>5.8</v>
      </c>
    </row>
    <row r="2402" spans="1:29" hidden="1" x14ac:dyDescent="0.25">
      <c r="A2402" t="s">
        <v>88</v>
      </c>
      <c r="B2402" t="s">
        <v>89</v>
      </c>
      <c r="C2402" s="1">
        <v>43940</v>
      </c>
      <c r="D2402">
        <v>75</v>
      </c>
      <c r="E2402">
        <v>0</v>
      </c>
      <c r="F2402">
        <v>5</v>
      </c>
      <c r="G2402">
        <v>0</v>
      </c>
      <c r="H2402">
        <v>260.98700000000002</v>
      </c>
      <c r="I2402">
        <v>0</v>
      </c>
      <c r="J2402">
        <v>17.399000000000001</v>
      </c>
      <c r="K2402">
        <v>0</v>
      </c>
      <c r="Q2402">
        <v>287371</v>
      </c>
      <c r="R2402">
        <v>664.46299999999997</v>
      </c>
      <c r="S2402">
        <v>39.799999999999997</v>
      </c>
      <c r="T2402">
        <v>14.952</v>
      </c>
      <c r="U2402">
        <v>9.4730000000000008</v>
      </c>
      <c r="V2402">
        <v>16978.067999999999</v>
      </c>
      <c r="X2402">
        <v>170.05</v>
      </c>
      <c r="Y2402">
        <v>13.57</v>
      </c>
      <c r="Z2402">
        <v>1.9</v>
      </c>
      <c r="AA2402">
        <v>14.5</v>
      </c>
      <c r="AB2402">
        <v>88.468999999999994</v>
      </c>
      <c r="AC2402">
        <v>5.8</v>
      </c>
    </row>
    <row r="2403" spans="1:29" hidden="1" x14ac:dyDescent="0.25">
      <c r="A2403" t="s">
        <v>88</v>
      </c>
      <c r="B2403" t="s">
        <v>89</v>
      </c>
      <c r="C2403" s="1">
        <v>43941</v>
      </c>
      <c r="D2403">
        <v>75</v>
      </c>
      <c r="E2403">
        <v>0</v>
      </c>
      <c r="F2403">
        <v>5</v>
      </c>
      <c r="G2403">
        <v>0</v>
      </c>
      <c r="H2403">
        <v>260.98700000000002</v>
      </c>
      <c r="I2403">
        <v>0</v>
      </c>
      <c r="J2403">
        <v>17.399000000000001</v>
      </c>
      <c r="K2403">
        <v>0</v>
      </c>
      <c r="Q2403">
        <v>287371</v>
      </c>
      <c r="R2403">
        <v>664.46299999999997</v>
      </c>
      <c r="S2403">
        <v>39.799999999999997</v>
      </c>
      <c r="T2403">
        <v>14.952</v>
      </c>
      <c r="U2403">
        <v>9.4730000000000008</v>
      </c>
      <c r="V2403">
        <v>16978.067999999999</v>
      </c>
      <c r="X2403">
        <v>170.05</v>
      </c>
      <c r="Y2403">
        <v>13.57</v>
      </c>
      <c r="Z2403">
        <v>1.9</v>
      </c>
      <c r="AA2403">
        <v>14.5</v>
      </c>
      <c r="AB2403">
        <v>88.468999999999994</v>
      </c>
      <c r="AC2403">
        <v>5.8</v>
      </c>
    </row>
    <row r="2404" spans="1:29" hidden="1" x14ac:dyDescent="0.25">
      <c r="A2404" t="s">
        <v>88</v>
      </c>
      <c r="B2404" t="s">
        <v>89</v>
      </c>
      <c r="C2404" s="1">
        <v>43942</v>
      </c>
      <c r="D2404">
        <v>75</v>
      </c>
      <c r="E2404">
        <v>0</v>
      </c>
      <c r="F2404">
        <v>5</v>
      </c>
      <c r="G2404">
        <v>0</v>
      </c>
      <c r="H2404">
        <v>260.98700000000002</v>
      </c>
      <c r="I2404">
        <v>0</v>
      </c>
      <c r="J2404">
        <v>17.399000000000001</v>
      </c>
      <c r="K2404">
        <v>0</v>
      </c>
      <c r="Q2404">
        <v>287371</v>
      </c>
      <c r="R2404">
        <v>664.46299999999997</v>
      </c>
      <c r="S2404">
        <v>39.799999999999997</v>
      </c>
      <c r="T2404">
        <v>14.952</v>
      </c>
      <c r="U2404">
        <v>9.4730000000000008</v>
      </c>
      <c r="V2404">
        <v>16978.067999999999</v>
      </c>
      <c r="X2404">
        <v>170.05</v>
      </c>
      <c r="Y2404">
        <v>13.57</v>
      </c>
      <c r="Z2404">
        <v>1.9</v>
      </c>
      <c r="AA2404">
        <v>14.5</v>
      </c>
      <c r="AB2404">
        <v>88.468999999999994</v>
      </c>
      <c r="AC2404">
        <v>5.8</v>
      </c>
    </row>
    <row r="2405" spans="1:29" hidden="1" x14ac:dyDescent="0.25">
      <c r="A2405" t="s">
        <v>88</v>
      </c>
      <c r="B2405" t="s">
        <v>89</v>
      </c>
      <c r="C2405" s="1">
        <v>43943</v>
      </c>
      <c r="D2405">
        <v>75</v>
      </c>
      <c r="E2405">
        <v>0</v>
      </c>
      <c r="F2405">
        <v>5</v>
      </c>
      <c r="G2405">
        <v>0</v>
      </c>
      <c r="H2405">
        <v>260.98700000000002</v>
      </c>
      <c r="I2405">
        <v>0</v>
      </c>
      <c r="J2405">
        <v>17.399000000000001</v>
      </c>
      <c r="K2405">
        <v>0</v>
      </c>
      <c r="Q2405">
        <v>287371</v>
      </c>
      <c r="R2405">
        <v>664.46299999999997</v>
      </c>
      <c r="S2405">
        <v>39.799999999999997</v>
      </c>
      <c r="T2405">
        <v>14.952</v>
      </c>
      <c r="U2405">
        <v>9.4730000000000008</v>
      </c>
      <c r="V2405">
        <v>16978.067999999999</v>
      </c>
      <c r="X2405">
        <v>170.05</v>
      </c>
      <c r="Y2405">
        <v>13.57</v>
      </c>
      <c r="Z2405">
        <v>1.9</v>
      </c>
      <c r="AA2405">
        <v>14.5</v>
      </c>
      <c r="AB2405">
        <v>88.468999999999994</v>
      </c>
      <c r="AC2405">
        <v>5.8</v>
      </c>
    </row>
    <row r="2406" spans="1:29" hidden="1" x14ac:dyDescent="0.25">
      <c r="A2406" t="s">
        <v>88</v>
      </c>
      <c r="B2406" t="s">
        <v>89</v>
      </c>
      <c r="C2406" s="1">
        <v>43944</v>
      </c>
      <c r="D2406">
        <v>76</v>
      </c>
      <c r="E2406">
        <v>1</v>
      </c>
      <c r="F2406">
        <v>6</v>
      </c>
      <c r="G2406">
        <v>1</v>
      </c>
      <c r="H2406">
        <v>264.46600000000001</v>
      </c>
      <c r="I2406">
        <v>3.48</v>
      </c>
      <c r="J2406">
        <v>20.879000000000001</v>
      </c>
      <c r="K2406">
        <v>3.48</v>
      </c>
      <c r="Q2406">
        <v>287371</v>
      </c>
      <c r="R2406">
        <v>664.46299999999997</v>
      </c>
      <c r="S2406">
        <v>39.799999999999997</v>
      </c>
      <c r="T2406">
        <v>14.952</v>
      </c>
      <c r="U2406">
        <v>9.4730000000000008</v>
      </c>
      <c r="V2406">
        <v>16978.067999999999</v>
      </c>
      <c r="X2406">
        <v>170.05</v>
      </c>
      <c r="Y2406">
        <v>13.57</v>
      </c>
      <c r="Z2406">
        <v>1.9</v>
      </c>
      <c r="AA2406">
        <v>14.5</v>
      </c>
      <c r="AB2406">
        <v>88.468999999999994</v>
      </c>
      <c r="AC2406">
        <v>5.8</v>
      </c>
    </row>
    <row r="2407" spans="1:29" hidden="1" x14ac:dyDescent="0.25">
      <c r="A2407" t="s">
        <v>88</v>
      </c>
      <c r="B2407" t="s">
        <v>89</v>
      </c>
      <c r="C2407" s="1">
        <v>43945</v>
      </c>
      <c r="D2407">
        <v>76</v>
      </c>
      <c r="E2407">
        <v>0</v>
      </c>
      <c r="F2407">
        <v>6</v>
      </c>
      <c r="G2407">
        <v>0</v>
      </c>
      <c r="H2407">
        <v>264.46600000000001</v>
      </c>
      <c r="I2407">
        <v>0</v>
      </c>
      <c r="J2407">
        <v>20.879000000000001</v>
      </c>
      <c r="K2407">
        <v>0</v>
      </c>
      <c r="Q2407">
        <v>287371</v>
      </c>
      <c r="R2407">
        <v>664.46299999999997</v>
      </c>
      <c r="S2407">
        <v>39.799999999999997</v>
      </c>
      <c r="T2407">
        <v>14.952</v>
      </c>
      <c r="U2407">
        <v>9.4730000000000008</v>
      </c>
      <c r="V2407">
        <v>16978.067999999999</v>
      </c>
      <c r="X2407">
        <v>170.05</v>
      </c>
      <c r="Y2407">
        <v>13.57</v>
      </c>
      <c r="Z2407">
        <v>1.9</v>
      </c>
      <c r="AA2407">
        <v>14.5</v>
      </c>
      <c r="AB2407">
        <v>88.468999999999994</v>
      </c>
      <c r="AC2407">
        <v>5.8</v>
      </c>
    </row>
    <row r="2408" spans="1:29" hidden="1" x14ac:dyDescent="0.25">
      <c r="A2408" t="s">
        <v>88</v>
      </c>
      <c r="B2408" t="s">
        <v>89</v>
      </c>
      <c r="C2408" s="1">
        <v>43946</v>
      </c>
      <c r="D2408">
        <v>76</v>
      </c>
      <c r="E2408">
        <v>0</v>
      </c>
      <c r="F2408">
        <v>6</v>
      </c>
      <c r="G2408">
        <v>0</v>
      </c>
      <c r="H2408">
        <v>264.46600000000001</v>
      </c>
      <c r="I2408">
        <v>0</v>
      </c>
      <c r="J2408">
        <v>20.879000000000001</v>
      </c>
      <c r="K2408">
        <v>0</v>
      </c>
      <c r="Q2408">
        <v>287371</v>
      </c>
      <c r="R2408">
        <v>664.46299999999997</v>
      </c>
      <c r="S2408">
        <v>39.799999999999997</v>
      </c>
      <c r="T2408">
        <v>14.952</v>
      </c>
      <c r="U2408">
        <v>9.4730000000000008</v>
      </c>
      <c r="V2408">
        <v>16978.067999999999</v>
      </c>
      <c r="X2408">
        <v>170.05</v>
      </c>
      <c r="Y2408">
        <v>13.57</v>
      </c>
      <c r="Z2408">
        <v>1.9</v>
      </c>
      <c r="AA2408">
        <v>14.5</v>
      </c>
      <c r="AB2408">
        <v>88.468999999999994</v>
      </c>
      <c r="AC2408">
        <v>5.8</v>
      </c>
    </row>
    <row r="2409" spans="1:29" hidden="1" x14ac:dyDescent="0.25">
      <c r="A2409" t="s">
        <v>88</v>
      </c>
      <c r="B2409" t="s">
        <v>89</v>
      </c>
      <c r="C2409" s="1">
        <v>43947</v>
      </c>
      <c r="D2409">
        <v>79</v>
      </c>
      <c r="E2409">
        <v>3</v>
      </c>
      <c r="F2409">
        <v>6</v>
      </c>
      <c r="G2409">
        <v>0</v>
      </c>
      <c r="H2409">
        <v>274.90600000000001</v>
      </c>
      <c r="I2409">
        <v>10.439</v>
      </c>
      <c r="J2409">
        <v>20.879000000000001</v>
      </c>
      <c r="K2409">
        <v>0</v>
      </c>
      <c r="Q2409">
        <v>287371</v>
      </c>
      <c r="R2409">
        <v>664.46299999999997</v>
      </c>
      <c r="S2409">
        <v>39.799999999999997</v>
      </c>
      <c r="T2409">
        <v>14.952</v>
      </c>
      <c r="U2409">
        <v>9.4730000000000008</v>
      </c>
      <c r="V2409">
        <v>16978.067999999999</v>
      </c>
      <c r="X2409">
        <v>170.05</v>
      </c>
      <c r="Y2409">
        <v>13.57</v>
      </c>
      <c r="Z2409">
        <v>1.9</v>
      </c>
      <c r="AA2409">
        <v>14.5</v>
      </c>
      <c r="AB2409">
        <v>88.468999999999994</v>
      </c>
      <c r="AC2409">
        <v>5.8</v>
      </c>
    </row>
    <row r="2410" spans="1:29" hidden="1" x14ac:dyDescent="0.25">
      <c r="A2410" t="s">
        <v>88</v>
      </c>
      <c r="B2410" t="s">
        <v>89</v>
      </c>
      <c r="C2410" s="1">
        <v>43948</v>
      </c>
      <c r="D2410">
        <v>79</v>
      </c>
      <c r="E2410">
        <v>0</v>
      </c>
      <c r="F2410">
        <v>6</v>
      </c>
      <c r="G2410">
        <v>0</v>
      </c>
      <c r="H2410">
        <v>274.90600000000001</v>
      </c>
      <c r="I2410">
        <v>0</v>
      </c>
      <c r="J2410">
        <v>20.879000000000001</v>
      </c>
      <c r="K2410">
        <v>0</v>
      </c>
      <c r="Q2410">
        <v>287371</v>
      </c>
      <c r="R2410">
        <v>664.46299999999997</v>
      </c>
      <c r="S2410">
        <v>39.799999999999997</v>
      </c>
      <c r="T2410">
        <v>14.952</v>
      </c>
      <c r="U2410">
        <v>9.4730000000000008</v>
      </c>
      <c r="V2410">
        <v>16978.067999999999</v>
      </c>
      <c r="X2410">
        <v>170.05</v>
      </c>
      <c r="Y2410">
        <v>13.57</v>
      </c>
      <c r="Z2410">
        <v>1.9</v>
      </c>
      <c r="AA2410">
        <v>14.5</v>
      </c>
      <c r="AB2410">
        <v>88.468999999999994</v>
      </c>
      <c r="AC2410">
        <v>5.8</v>
      </c>
    </row>
    <row r="2411" spans="1:29" hidden="1" x14ac:dyDescent="0.25">
      <c r="A2411" t="s">
        <v>88</v>
      </c>
      <c r="B2411" t="s">
        <v>89</v>
      </c>
      <c r="C2411" s="1">
        <v>43949</v>
      </c>
      <c r="D2411">
        <v>80</v>
      </c>
      <c r="E2411">
        <v>1</v>
      </c>
      <c r="F2411">
        <v>6</v>
      </c>
      <c r="G2411">
        <v>0</v>
      </c>
      <c r="H2411">
        <v>278.38600000000002</v>
      </c>
      <c r="I2411">
        <v>3.48</v>
      </c>
      <c r="J2411">
        <v>20.879000000000001</v>
      </c>
      <c r="K2411">
        <v>0</v>
      </c>
      <c r="Q2411">
        <v>287371</v>
      </c>
      <c r="R2411">
        <v>664.46299999999997</v>
      </c>
      <c r="S2411">
        <v>39.799999999999997</v>
      </c>
      <c r="T2411">
        <v>14.952</v>
      </c>
      <c r="U2411">
        <v>9.4730000000000008</v>
      </c>
      <c r="V2411">
        <v>16978.067999999999</v>
      </c>
      <c r="X2411">
        <v>170.05</v>
      </c>
      <c r="Y2411">
        <v>13.57</v>
      </c>
      <c r="Z2411">
        <v>1.9</v>
      </c>
      <c r="AA2411">
        <v>14.5</v>
      </c>
      <c r="AB2411">
        <v>88.468999999999994</v>
      </c>
      <c r="AC2411">
        <v>5.8</v>
      </c>
    </row>
    <row r="2412" spans="1:29" hidden="1" x14ac:dyDescent="0.25">
      <c r="A2412" t="s">
        <v>88</v>
      </c>
      <c r="B2412" t="s">
        <v>89</v>
      </c>
      <c r="C2412" s="1">
        <v>43950</v>
      </c>
      <c r="D2412">
        <v>80</v>
      </c>
      <c r="E2412">
        <v>0</v>
      </c>
      <c r="F2412">
        <v>6</v>
      </c>
      <c r="G2412">
        <v>0</v>
      </c>
      <c r="H2412">
        <v>278.38600000000002</v>
      </c>
      <c r="I2412">
        <v>0</v>
      </c>
      <c r="J2412">
        <v>20.879000000000001</v>
      </c>
      <c r="K2412">
        <v>0</v>
      </c>
      <c r="Q2412">
        <v>287371</v>
      </c>
      <c r="R2412">
        <v>664.46299999999997</v>
      </c>
      <c r="S2412">
        <v>39.799999999999997</v>
      </c>
      <c r="T2412">
        <v>14.952</v>
      </c>
      <c r="U2412">
        <v>9.4730000000000008</v>
      </c>
      <c r="V2412">
        <v>16978.067999999999</v>
      </c>
      <c r="X2412">
        <v>170.05</v>
      </c>
      <c r="Y2412">
        <v>13.57</v>
      </c>
      <c r="Z2412">
        <v>1.9</v>
      </c>
      <c r="AA2412">
        <v>14.5</v>
      </c>
      <c r="AB2412">
        <v>88.468999999999994</v>
      </c>
      <c r="AC2412">
        <v>5.8</v>
      </c>
    </row>
    <row r="2413" spans="1:29" hidden="1" x14ac:dyDescent="0.25">
      <c r="A2413" t="s">
        <v>88</v>
      </c>
      <c r="B2413" t="s">
        <v>89</v>
      </c>
      <c r="C2413" s="1">
        <v>43951</v>
      </c>
      <c r="D2413">
        <v>80</v>
      </c>
      <c r="E2413">
        <v>0</v>
      </c>
      <c r="F2413">
        <v>7</v>
      </c>
      <c r="G2413">
        <v>1</v>
      </c>
      <c r="H2413">
        <v>278.38600000000002</v>
      </c>
      <c r="I2413">
        <v>0</v>
      </c>
      <c r="J2413">
        <v>24.359000000000002</v>
      </c>
      <c r="K2413">
        <v>3.48</v>
      </c>
      <c r="Q2413">
        <v>287371</v>
      </c>
      <c r="R2413">
        <v>664.46299999999997</v>
      </c>
      <c r="S2413">
        <v>39.799999999999997</v>
      </c>
      <c r="T2413">
        <v>14.952</v>
      </c>
      <c r="U2413">
        <v>9.4730000000000008</v>
      </c>
      <c r="V2413">
        <v>16978.067999999999</v>
      </c>
      <c r="X2413">
        <v>170.05</v>
      </c>
      <c r="Y2413">
        <v>13.57</v>
      </c>
      <c r="Z2413">
        <v>1.9</v>
      </c>
      <c r="AA2413">
        <v>14.5</v>
      </c>
      <c r="AB2413">
        <v>88.468999999999994</v>
      </c>
      <c r="AC2413">
        <v>5.8</v>
      </c>
    </row>
    <row r="2414" spans="1:29" hidden="1" x14ac:dyDescent="0.25">
      <c r="A2414" t="s">
        <v>88</v>
      </c>
      <c r="B2414" t="s">
        <v>89</v>
      </c>
      <c r="C2414" s="1">
        <v>43952</v>
      </c>
      <c r="D2414">
        <v>81</v>
      </c>
      <c r="E2414">
        <v>1</v>
      </c>
      <c r="F2414">
        <v>7</v>
      </c>
      <c r="G2414">
        <v>0</v>
      </c>
      <c r="H2414">
        <v>281.86599999999999</v>
      </c>
      <c r="I2414">
        <v>3.48</v>
      </c>
      <c r="J2414">
        <v>24.359000000000002</v>
      </c>
      <c r="K2414">
        <v>0</v>
      </c>
      <c r="Q2414">
        <v>287371</v>
      </c>
      <c r="R2414">
        <v>664.46299999999997</v>
      </c>
      <c r="S2414">
        <v>39.799999999999997</v>
      </c>
      <c r="T2414">
        <v>14.952</v>
      </c>
      <c r="U2414">
        <v>9.4730000000000008</v>
      </c>
      <c r="V2414">
        <v>16978.067999999999</v>
      </c>
      <c r="X2414">
        <v>170.05</v>
      </c>
      <c r="Y2414">
        <v>13.57</v>
      </c>
      <c r="Z2414">
        <v>1.9</v>
      </c>
      <c r="AA2414">
        <v>14.5</v>
      </c>
      <c r="AB2414">
        <v>88.468999999999994</v>
      </c>
      <c r="AC2414">
        <v>5.8</v>
      </c>
    </row>
    <row r="2415" spans="1:29" hidden="1" x14ac:dyDescent="0.25">
      <c r="A2415" t="s">
        <v>88</v>
      </c>
      <c r="B2415" t="s">
        <v>89</v>
      </c>
      <c r="C2415" s="1">
        <v>43953</v>
      </c>
      <c r="D2415">
        <v>81</v>
      </c>
      <c r="E2415">
        <v>0</v>
      </c>
      <c r="F2415">
        <v>7</v>
      </c>
      <c r="G2415">
        <v>0</v>
      </c>
      <c r="H2415">
        <v>281.86599999999999</v>
      </c>
      <c r="I2415">
        <v>0</v>
      </c>
      <c r="J2415">
        <v>24.359000000000002</v>
      </c>
      <c r="K2415">
        <v>0</v>
      </c>
      <c r="Q2415">
        <v>287371</v>
      </c>
      <c r="R2415">
        <v>664.46299999999997</v>
      </c>
      <c r="S2415">
        <v>39.799999999999997</v>
      </c>
      <c r="T2415">
        <v>14.952</v>
      </c>
      <c r="U2415">
        <v>9.4730000000000008</v>
      </c>
      <c r="V2415">
        <v>16978.067999999999</v>
      </c>
      <c r="X2415">
        <v>170.05</v>
      </c>
      <c r="Y2415">
        <v>13.57</v>
      </c>
      <c r="Z2415">
        <v>1.9</v>
      </c>
      <c r="AA2415">
        <v>14.5</v>
      </c>
      <c r="AB2415">
        <v>88.468999999999994</v>
      </c>
      <c r="AC2415">
        <v>5.8</v>
      </c>
    </row>
    <row r="2416" spans="1:29" hidden="1" x14ac:dyDescent="0.25">
      <c r="A2416" t="s">
        <v>88</v>
      </c>
      <c r="B2416" t="s">
        <v>89</v>
      </c>
      <c r="C2416" s="1">
        <v>43954</v>
      </c>
      <c r="D2416">
        <v>81</v>
      </c>
      <c r="E2416">
        <v>0</v>
      </c>
      <c r="F2416">
        <v>7</v>
      </c>
      <c r="G2416">
        <v>0</v>
      </c>
      <c r="H2416">
        <v>281.86599999999999</v>
      </c>
      <c r="I2416">
        <v>0</v>
      </c>
      <c r="J2416">
        <v>24.359000000000002</v>
      </c>
      <c r="K2416">
        <v>0</v>
      </c>
      <c r="Q2416">
        <v>287371</v>
      </c>
      <c r="R2416">
        <v>664.46299999999997</v>
      </c>
      <c r="S2416">
        <v>39.799999999999997</v>
      </c>
      <c r="T2416">
        <v>14.952</v>
      </c>
      <c r="U2416">
        <v>9.4730000000000008</v>
      </c>
      <c r="V2416">
        <v>16978.067999999999</v>
      </c>
      <c r="X2416">
        <v>170.05</v>
      </c>
      <c r="Y2416">
        <v>13.57</v>
      </c>
      <c r="Z2416">
        <v>1.9</v>
      </c>
      <c r="AA2416">
        <v>14.5</v>
      </c>
      <c r="AB2416">
        <v>88.468999999999994</v>
      </c>
      <c r="AC2416">
        <v>5.8</v>
      </c>
    </row>
    <row r="2417" spans="1:29" hidden="1" x14ac:dyDescent="0.25">
      <c r="A2417" t="s">
        <v>88</v>
      </c>
      <c r="B2417" t="s">
        <v>89</v>
      </c>
      <c r="C2417" s="1">
        <v>43955</v>
      </c>
      <c r="D2417">
        <v>82</v>
      </c>
      <c r="E2417">
        <v>1</v>
      </c>
      <c r="F2417">
        <v>7</v>
      </c>
      <c r="G2417">
        <v>0</v>
      </c>
      <c r="H2417">
        <v>285.34500000000003</v>
      </c>
      <c r="I2417">
        <v>3.48</v>
      </c>
      <c r="J2417">
        <v>24.359000000000002</v>
      </c>
      <c r="K2417">
        <v>0</v>
      </c>
      <c r="Q2417">
        <v>287371</v>
      </c>
      <c r="R2417">
        <v>664.46299999999997</v>
      </c>
      <c r="S2417">
        <v>39.799999999999997</v>
      </c>
      <c r="T2417">
        <v>14.952</v>
      </c>
      <c r="U2417">
        <v>9.4730000000000008</v>
      </c>
      <c r="V2417">
        <v>16978.067999999999</v>
      </c>
      <c r="X2417">
        <v>170.05</v>
      </c>
      <c r="Y2417">
        <v>13.57</v>
      </c>
      <c r="Z2417">
        <v>1.9</v>
      </c>
      <c r="AA2417">
        <v>14.5</v>
      </c>
      <c r="AB2417">
        <v>88.468999999999994</v>
      </c>
      <c r="AC2417">
        <v>5.8</v>
      </c>
    </row>
    <row r="2418" spans="1:29" hidden="1" x14ac:dyDescent="0.25">
      <c r="A2418" t="s">
        <v>88</v>
      </c>
      <c r="B2418" t="s">
        <v>89</v>
      </c>
      <c r="C2418" s="1">
        <v>43956</v>
      </c>
      <c r="D2418">
        <v>82</v>
      </c>
      <c r="E2418">
        <v>0</v>
      </c>
      <c r="F2418">
        <v>7</v>
      </c>
      <c r="G2418">
        <v>0</v>
      </c>
      <c r="H2418">
        <v>285.34500000000003</v>
      </c>
      <c r="I2418">
        <v>0</v>
      </c>
      <c r="J2418">
        <v>24.359000000000002</v>
      </c>
      <c r="K2418">
        <v>0</v>
      </c>
      <c r="Q2418">
        <v>287371</v>
      </c>
      <c r="R2418">
        <v>664.46299999999997</v>
      </c>
      <c r="S2418">
        <v>39.799999999999997</v>
      </c>
      <c r="T2418">
        <v>14.952</v>
      </c>
      <c r="U2418">
        <v>9.4730000000000008</v>
      </c>
      <c r="V2418">
        <v>16978.067999999999</v>
      </c>
      <c r="X2418">
        <v>170.05</v>
      </c>
      <c r="Y2418">
        <v>13.57</v>
      </c>
      <c r="Z2418">
        <v>1.9</v>
      </c>
      <c r="AA2418">
        <v>14.5</v>
      </c>
      <c r="AB2418">
        <v>88.468999999999994</v>
      </c>
      <c r="AC2418">
        <v>5.8</v>
      </c>
    </row>
    <row r="2419" spans="1:29" hidden="1" x14ac:dyDescent="0.25">
      <c r="A2419" t="s">
        <v>88</v>
      </c>
      <c r="B2419" t="s">
        <v>89</v>
      </c>
      <c r="C2419" s="1">
        <v>43957</v>
      </c>
      <c r="D2419">
        <v>82</v>
      </c>
      <c r="E2419">
        <v>0</v>
      </c>
      <c r="F2419">
        <v>7</v>
      </c>
      <c r="G2419">
        <v>0</v>
      </c>
      <c r="H2419">
        <v>285.34500000000003</v>
      </c>
      <c r="I2419">
        <v>0</v>
      </c>
      <c r="J2419">
        <v>24.359000000000002</v>
      </c>
      <c r="K2419">
        <v>0</v>
      </c>
      <c r="Q2419">
        <v>287371</v>
      </c>
      <c r="R2419">
        <v>664.46299999999997</v>
      </c>
      <c r="S2419">
        <v>39.799999999999997</v>
      </c>
      <c r="T2419">
        <v>14.952</v>
      </c>
      <c r="U2419">
        <v>9.4730000000000008</v>
      </c>
      <c r="V2419">
        <v>16978.067999999999</v>
      </c>
      <c r="X2419">
        <v>170.05</v>
      </c>
      <c r="Y2419">
        <v>13.57</v>
      </c>
      <c r="Z2419">
        <v>1.9</v>
      </c>
      <c r="AA2419">
        <v>14.5</v>
      </c>
      <c r="AB2419">
        <v>88.468999999999994</v>
      </c>
      <c r="AC2419">
        <v>5.8</v>
      </c>
    </row>
    <row r="2420" spans="1:29" hidden="1" x14ac:dyDescent="0.25">
      <c r="A2420" t="s">
        <v>88</v>
      </c>
      <c r="B2420" t="s">
        <v>89</v>
      </c>
      <c r="C2420" s="1">
        <v>43958</v>
      </c>
      <c r="D2420">
        <v>82</v>
      </c>
      <c r="E2420">
        <v>0</v>
      </c>
      <c r="F2420">
        <v>7</v>
      </c>
      <c r="G2420">
        <v>0</v>
      </c>
      <c r="H2420">
        <v>285.34500000000003</v>
      </c>
      <c r="I2420">
        <v>0</v>
      </c>
      <c r="J2420">
        <v>24.359000000000002</v>
      </c>
      <c r="K2420">
        <v>0</v>
      </c>
      <c r="Q2420">
        <v>287371</v>
      </c>
      <c r="R2420">
        <v>664.46299999999997</v>
      </c>
      <c r="S2420">
        <v>39.799999999999997</v>
      </c>
      <c r="T2420">
        <v>14.952</v>
      </c>
      <c r="U2420">
        <v>9.4730000000000008</v>
      </c>
      <c r="V2420">
        <v>16978.067999999999</v>
      </c>
      <c r="X2420">
        <v>170.05</v>
      </c>
      <c r="Y2420">
        <v>13.57</v>
      </c>
      <c r="Z2420">
        <v>1.9</v>
      </c>
      <c r="AA2420">
        <v>14.5</v>
      </c>
      <c r="AB2420">
        <v>88.468999999999994</v>
      </c>
      <c r="AC2420">
        <v>5.8</v>
      </c>
    </row>
    <row r="2421" spans="1:29" hidden="1" x14ac:dyDescent="0.25">
      <c r="A2421" t="s">
        <v>88</v>
      </c>
      <c r="B2421" t="s">
        <v>89</v>
      </c>
      <c r="C2421" s="1">
        <v>43959</v>
      </c>
      <c r="D2421">
        <v>82</v>
      </c>
      <c r="E2421">
        <v>0</v>
      </c>
      <c r="F2421">
        <v>7</v>
      </c>
      <c r="G2421">
        <v>0</v>
      </c>
      <c r="H2421">
        <v>285.34500000000003</v>
      </c>
      <c r="I2421">
        <v>0</v>
      </c>
      <c r="J2421">
        <v>24.359000000000002</v>
      </c>
      <c r="K2421">
        <v>0</v>
      </c>
      <c r="Q2421">
        <v>287371</v>
      </c>
      <c r="R2421">
        <v>664.46299999999997</v>
      </c>
      <c r="S2421">
        <v>39.799999999999997</v>
      </c>
      <c r="T2421">
        <v>14.952</v>
      </c>
      <c r="U2421">
        <v>9.4730000000000008</v>
      </c>
      <c r="V2421">
        <v>16978.067999999999</v>
      </c>
      <c r="X2421">
        <v>170.05</v>
      </c>
      <c r="Y2421">
        <v>13.57</v>
      </c>
      <c r="Z2421">
        <v>1.9</v>
      </c>
      <c r="AA2421">
        <v>14.5</v>
      </c>
      <c r="AB2421">
        <v>88.468999999999994</v>
      </c>
      <c r="AC2421">
        <v>5.8</v>
      </c>
    </row>
    <row r="2422" spans="1:29" hidden="1" x14ac:dyDescent="0.25">
      <c r="A2422" t="s">
        <v>88</v>
      </c>
      <c r="B2422" t="s">
        <v>89</v>
      </c>
      <c r="C2422" s="1">
        <v>43960</v>
      </c>
      <c r="D2422">
        <v>83</v>
      </c>
      <c r="E2422">
        <v>1</v>
      </c>
      <c r="F2422">
        <v>7</v>
      </c>
      <c r="G2422">
        <v>0</v>
      </c>
      <c r="H2422">
        <v>288.82499999999999</v>
      </c>
      <c r="I2422">
        <v>3.48</v>
      </c>
      <c r="J2422">
        <v>24.359000000000002</v>
      </c>
      <c r="K2422">
        <v>0</v>
      </c>
      <c r="Q2422">
        <v>287371</v>
      </c>
      <c r="R2422">
        <v>664.46299999999997</v>
      </c>
      <c r="S2422">
        <v>39.799999999999997</v>
      </c>
      <c r="T2422">
        <v>14.952</v>
      </c>
      <c r="U2422">
        <v>9.4730000000000008</v>
      </c>
      <c r="V2422">
        <v>16978.067999999999</v>
      </c>
      <c r="X2422">
        <v>170.05</v>
      </c>
      <c r="Y2422">
        <v>13.57</v>
      </c>
      <c r="Z2422">
        <v>1.9</v>
      </c>
      <c r="AA2422">
        <v>14.5</v>
      </c>
      <c r="AB2422">
        <v>88.468999999999994</v>
      </c>
      <c r="AC2422">
        <v>5.8</v>
      </c>
    </row>
    <row r="2423" spans="1:29" hidden="1" x14ac:dyDescent="0.25">
      <c r="A2423" t="s">
        <v>88</v>
      </c>
      <c r="B2423" t="s">
        <v>89</v>
      </c>
      <c r="C2423" s="1">
        <v>43961</v>
      </c>
      <c r="D2423">
        <v>84</v>
      </c>
      <c r="E2423">
        <v>1</v>
      </c>
      <c r="F2423">
        <v>7</v>
      </c>
      <c r="G2423">
        <v>0</v>
      </c>
      <c r="H2423">
        <v>292.30500000000001</v>
      </c>
      <c r="I2423">
        <v>3.48</v>
      </c>
      <c r="J2423">
        <v>24.359000000000002</v>
      </c>
      <c r="K2423">
        <v>0</v>
      </c>
      <c r="Q2423">
        <v>287371</v>
      </c>
      <c r="R2423">
        <v>664.46299999999997</v>
      </c>
      <c r="S2423">
        <v>39.799999999999997</v>
      </c>
      <c r="T2423">
        <v>14.952</v>
      </c>
      <c r="U2423">
        <v>9.4730000000000008</v>
      </c>
      <c r="V2423">
        <v>16978.067999999999</v>
      </c>
      <c r="X2423">
        <v>170.05</v>
      </c>
      <c r="Y2423">
        <v>13.57</v>
      </c>
      <c r="Z2423">
        <v>1.9</v>
      </c>
      <c r="AA2423">
        <v>14.5</v>
      </c>
      <c r="AB2423">
        <v>88.468999999999994</v>
      </c>
      <c r="AC2423">
        <v>5.8</v>
      </c>
    </row>
    <row r="2424" spans="1:29" hidden="1" x14ac:dyDescent="0.25">
      <c r="A2424" t="s">
        <v>88</v>
      </c>
      <c r="B2424" t="s">
        <v>89</v>
      </c>
      <c r="C2424" s="1">
        <v>43962</v>
      </c>
      <c r="D2424">
        <v>84</v>
      </c>
      <c r="E2424">
        <v>0</v>
      </c>
      <c r="F2424">
        <v>7</v>
      </c>
      <c r="G2424">
        <v>0</v>
      </c>
      <c r="H2424">
        <v>292.30500000000001</v>
      </c>
      <c r="I2424">
        <v>0</v>
      </c>
      <c r="J2424">
        <v>24.359000000000002</v>
      </c>
      <c r="K2424">
        <v>0</v>
      </c>
      <c r="Q2424">
        <v>287371</v>
      </c>
      <c r="R2424">
        <v>664.46299999999997</v>
      </c>
      <c r="S2424">
        <v>39.799999999999997</v>
      </c>
      <c r="T2424">
        <v>14.952</v>
      </c>
      <c r="U2424">
        <v>9.4730000000000008</v>
      </c>
      <c r="V2424">
        <v>16978.067999999999</v>
      </c>
      <c r="X2424">
        <v>170.05</v>
      </c>
      <c r="Y2424">
        <v>13.57</v>
      </c>
      <c r="Z2424">
        <v>1.9</v>
      </c>
      <c r="AA2424">
        <v>14.5</v>
      </c>
      <c r="AB2424">
        <v>88.468999999999994</v>
      </c>
      <c r="AC2424">
        <v>5.8</v>
      </c>
    </row>
    <row r="2425" spans="1:29" hidden="1" x14ac:dyDescent="0.25">
      <c r="A2425" t="s">
        <v>88</v>
      </c>
      <c r="B2425" t="s">
        <v>89</v>
      </c>
      <c r="C2425" s="1">
        <v>43963</v>
      </c>
      <c r="D2425">
        <v>84</v>
      </c>
      <c r="E2425">
        <v>0</v>
      </c>
      <c r="F2425">
        <v>7</v>
      </c>
      <c r="G2425">
        <v>0</v>
      </c>
      <c r="H2425">
        <v>292.30500000000001</v>
      </c>
      <c r="I2425">
        <v>0</v>
      </c>
      <c r="J2425">
        <v>24.359000000000002</v>
      </c>
      <c r="K2425">
        <v>0</v>
      </c>
      <c r="Q2425">
        <v>287371</v>
      </c>
      <c r="R2425">
        <v>664.46299999999997</v>
      </c>
      <c r="S2425">
        <v>39.799999999999997</v>
      </c>
      <c r="T2425">
        <v>14.952</v>
      </c>
      <c r="U2425">
        <v>9.4730000000000008</v>
      </c>
      <c r="V2425">
        <v>16978.067999999999</v>
      </c>
      <c r="X2425">
        <v>170.05</v>
      </c>
      <c r="Y2425">
        <v>13.57</v>
      </c>
      <c r="Z2425">
        <v>1.9</v>
      </c>
      <c r="AA2425">
        <v>14.5</v>
      </c>
      <c r="AB2425">
        <v>88.468999999999994</v>
      </c>
      <c r="AC2425">
        <v>5.8</v>
      </c>
    </row>
    <row r="2426" spans="1:29" hidden="1" x14ac:dyDescent="0.25">
      <c r="A2426" t="s">
        <v>88</v>
      </c>
      <c r="B2426" t="s">
        <v>89</v>
      </c>
      <c r="C2426" s="1">
        <v>43964</v>
      </c>
      <c r="D2426">
        <v>85</v>
      </c>
      <c r="E2426">
        <v>1</v>
      </c>
      <c r="F2426">
        <v>7</v>
      </c>
      <c r="G2426">
        <v>0</v>
      </c>
      <c r="H2426">
        <v>295.78500000000003</v>
      </c>
      <c r="I2426">
        <v>3.48</v>
      </c>
      <c r="J2426">
        <v>24.359000000000002</v>
      </c>
      <c r="K2426">
        <v>0</v>
      </c>
      <c r="Q2426">
        <v>287371</v>
      </c>
      <c r="R2426">
        <v>664.46299999999997</v>
      </c>
      <c r="S2426">
        <v>39.799999999999997</v>
      </c>
      <c r="T2426">
        <v>14.952</v>
      </c>
      <c r="U2426">
        <v>9.4730000000000008</v>
      </c>
      <c r="V2426">
        <v>16978.067999999999</v>
      </c>
      <c r="X2426">
        <v>170.05</v>
      </c>
      <c r="Y2426">
        <v>13.57</v>
      </c>
      <c r="Z2426">
        <v>1.9</v>
      </c>
      <c r="AA2426">
        <v>14.5</v>
      </c>
      <c r="AB2426">
        <v>88.468999999999994</v>
      </c>
      <c r="AC2426">
        <v>5.8</v>
      </c>
    </row>
    <row r="2427" spans="1:29" hidden="1" x14ac:dyDescent="0.25">
      <c r="A2427" t="s">
        <v>88</v>
      </c>
      <c r="B2427" t="s">
        <v>89</v>
      </c>
      <c r="C2427" s="1">
        <v>43965</v>
      </c>
      <c r="D2427">
        <v>85</v>
      </c>
      <c r="E2427">
        <v>0</v>
      </c>
      <c r="F2427">
        <v>7</v>
      </c>
      <c r="G2427">
        <v>0</v>
      </c>
      <c r="H2427">
        <v>295.78500000000003</v>
      </c>
      <c r="I2427">
        <v>0</v>
      </c>
      <c r="J2427">
        <v>24.359000000000002</v>
      </c>
      <c r="K2427">
        <v>0</v>
      </c>
      <c r="Q2427">
        <v>287371</v>
      </c>
      <c r="R2427">
        <v>664.46299999999997</v>
      </c>
      <c r="S2427">
        <v>39.799999999999997</v>
      </c>
      <c r="T2427">
        <v>14.952</v>
      </c>
      <c r="U2427">
        <v>9.4730000000000008</v>
      </c>
      <c r="V2427">
        <v>16978.067999999999</v>
      </c>
      <c r="X2427">
        <v>170.05</v>
      </c>
      <c r="Y2427">
        <v>13.57</v>
      </c>
      <c r="Z2427">
        <v>1.9</v>
      </c>
      <c r="AA2427">
        <v>14.5</v>
      </c>
      <c r="AB2427">
        <v>88.468999999999994</v>
      </c>
      <c r="AC2427">
        <v>5.8</v>
      </c>
    </row>
    <row r="2428" spans="1:29" hidden="1" x14ac:dyDescent="0.25">
      <c r="A2428" t="s">
        <v>90</v>
      </c>
      <c r="B2428" t="s">
        <v>91</v>
      </c>
      <c r="C2428" s="1">
        <v>43900</v>
      </c>
      <c r="D2428">
        <v>1</v>
      </c>
      <c r="E2428">
        <v>1</v>
      </c>
      <c r="F2428">
        <v>0</v>
      </c>
      <c r="G2428">
        <v>0</v>
      </c>
      <c r="H2428">
        <v>2.286</v>
      </c>
      <c r="I2428">
        <v>2.286</v>
      </c>
      <c r="J2428">
        <v>0</v>
      </c>
      <c r="K2428">
        <v>0</v>
      </c>
      <c r="Q2428">
        <v>437483</v>
      </c>
      <c r="R2428">
        <v>81.346999999999994</v>
      </c>
      <c r="S2428">
        <v>32.4</v>
      </c>
      <c r="T2428">
        <v>4.5910000000000002</v>
      </c>
      <c r="U2428">
        <v>2.3820000000000001</v>
      </c>
      <c r="V2428">
        <v>71809.251000000004</v>
      </c>
      <c r="X2428">
        <v>201.285</v>
      </c>
      <c r="Y2428">
        <v>12.79</v>
      </c>
      <c r="Z2428">
        <v>2</v>
      </c>
      <c r="AA2428">
        <v>30.9</v>
      </c>
      <c r="AC2428">
        <v>2.7</v>
      </c>
    </row>
    <row r="2429" spans="1:29" hidden="1" x14ac:dyDescent="0.25">
      <c r="A2429" t="s">
        <v>90</v>
      </c>
      <c r="B2429" t="s">
        <v>91</v>
      </c>
      <c r="C2429" s="1">
        <v>43902</v>
      </c>
      <c r="D2429">
        <v>11</v>
      </c>
      <c r="E2429">
        <v>10</v>
      </c>
      <c r="F2429">
        <v>0</v>
      </c>
      <c r="G2429">
        <v>0</v>
      </c>
      <c r="H2429">
        <v>25.143999999999998</v>
      </c>
      <c r="I2429">
        <v>22.858000000000001</v>
      </c>
      <c r="J2429">
        <v>0</v>
      </c>
      <c r="K2429">
        <v>0</v>
      </c>
      <c r="Q2429">
        <v>437483</v>
      </c>
      <c r="R2429">
        <v>81.346999999999994</v>
      </c>
      <c r="S2429">
        <v>32.4</v>
      </c>
      <c r="T2429">
        <v>4.5910000000000002</v>
      </c>
      <c r="U2429">
        <v>2.3820000000000001</v>
      </c>
      <c r="V2429">
        <v>71809.251000000004</v>
      </c>
      <c r="X2429">
        <v>201.285</v>
      </c>
      <c r="Y2429">
        <v>12.79</v>
      </c>
      <c r="Z2429">
        <v>2</v>
      </c>
      <c r="AA2429">
        <v>30.9</v>
      </c>
      <c r="AC2429">
        <v>2.7</v>
      </c>
    </row>
    <row r="2430" spans="1:29" hidden="1" x14ac:dyDescent="0.25">
      <c r="A2430" t="s">
        <v>90</v>
      </c>
      <c r="B2430" t="s">
        <v>91</v>
      </c>
      <c r="C2430" s="1">
        <v>43903</v>
      </c>
      <c r="D2430">
        <v>25</v>
      </c>
      <c r="E2430">
        <v>14</v>
      </c>
      <c r="F2430">
        <v>0</v>
      </c>
      <c r="G2430">
        <v>0</v>
      </c>
      <c r="H2430">
        <v>57.145000000000003</v>
      </c>
      <c r="I2430">
        <v>32.000999999999998</v>
      </c>
      <c r="J2430">
        <v>0</v>
      </c>
      <c r="K2430">
        <v>0</v>
      </c>
      <c r="Q2430">
        <v>437483</v>
      </c>
      <c r="R2430">
        <v>81.346999999999994</v>
      </c>
      <c r="S2430">
        <v>32.4</v>
      </c>
      <c r="T2430">
        <v>4.5910000000000002</v>
      </c>
      <c r="U2430">
        <v>2.3820000000000001</v>
      </c>
      <c r="V2430">
        <v>71809.251000000004</v>
      </c>
      <c r="X2430">
        <v>201.285</v>
      </c>
      <c r="Y2430">
        <v>12.79</v>
      </c>
      <c r="Z2430">
        <v>2</v>
      </c>
      <c r="AA2430">
        <v>30.9</v>
      </c>
      <c r="AC2430">
        <v>2.7</v>
      </c>
    </row>
    <row r="2431" spans="1:29" hidden="1" x14ac:dyDescent="0.25">
      <c r="A2431" t="s">
        <v>90</v>
      </c>
      <c r="B2431" t="s">
        <v>91</v>
      </c>
      <c r="C2431" s="1">
        <v>43904</v>
      </c>
      <c r="D2431">
        <v>37</v>
      </c>
      <c r="E2431">
        <v>12</v>
      </c>
      <c r="F2431">
        <v>0</v>
      </c>
      <c r="G2431">
        <v>0</v>
      </c>
      <c r="H2431">
        <v>84.575000000000003</v>
      </c>
      <c r="I2431">
        <v>27.43</v>
      </c>
      <c r="J2431">
        <v>0</v>
      </c>
      <c r="K2431">
        <v>0</v>
      </c>
      <c r="Q2431">
        <v>437483</v>
      </c>
      <c r="R2431">
        <v>81.346999999999994</v>
      </c>
      <c r="S2431">
        <v>32.4</v>
      </c>
      <c r="T2431">
        <v>4.5910000000000002</v>
      </c>
      <c r="U2431">
        <v>2.3820000000000001</v>
      </c>
      <c r="V2431">
        <v>71809.251000000004</v>
      </c>
      <c r="X2431">
        <v>201.285</v>
      </c>
      <c r="Y2431">
        <v>12.79</v>
      </c>
      <c r="Z2431">
        <v>2</v>
      </c>
      <c r="AA2431">
        <v>30.9</v>
      </c>
      <c r="AC2431">
        <v>2.7</v>
      </c>
    </row>
    <row r="2432" spans="1:29" hidden="1" x14ac:dyDescent="0.25">
      <c r="A2432" t="s">
        <v>90</v>
      </c>
      <c r="B2432" t="s">
        <v>91</v>
      </c>
      <c r="C2432" s="1">
        <v>43905</v>
      </c>
      <c r="D2432">
        <v>40</v>
      </c>
      <c r="E2432">
        <v>3</v>
      </c>
      <c r="F2432">
        <v>0</v>
      </c>
      <c r="G2432">
        <v>0</v>
      </c>
      <c r="H2432">
        <v>91.432000000000002</v>
      </c>
      <c r="I2432">
        <v>6.8570000000000002</v>
      </c>
      <c r="J2432">
        <v>0</v>
      </c>
      <c r="K2432">
        <v>0</v>
      </c>
      <c r="Q2432">
        <v>437483</v>
      </c>
      <c r="R2432">
        <v>81.346999999999994</v>
      </c>
      <c r="S2432">
        <v>32.4</v>
      </c>
      <c r="T2432">
        <v>4.5910000000000002</v>
      </c>
      <c r="U2432">
        <v>2.3820000000000001</v>
      </c>
      <c r="V2432">
        <v>71809.251000000004</v>
      </c>
      <c r="X2432">
        <v>201.285</v>
      </c>
      <c r="Y2432">
        <v>12.79</v>
      </c>
      <c r="Z2432">
        <v>2</v>
      </c>
      <c r="AA2432">
        <v>30.9</v>
      </c>
      <c r="AC2432">
        <v>2.7</v>
      </c>
    </row>
    <row r="2433" spans="1:29" hidden="1" x14ac:dyDescent="0.25">
      <c r="A2433" t="s">
        <v>90</v>
      </c>
      <c r="B2433" t="s">
        <v>91</v>
      </c>
      <c r="C2433" s="1">
        <v>43906</v>
      </c>
      <c r="D2433">
        <v>50</v>
      </c>
      <c r="E2433">
        <v>10</v>
      </c>
      <c r="F2433">
        <v>0</v>
      </c>
      <c r="G2433">
        <v>0</v>
      </c>
      <c r="H2433">
        <v>114.29</v>
      </c>
      <c r="I2433">
        <v>22.858000000000001</v>
      </c>
      <c r="J2433">
        <v>0</v>
      </c>
      <c r="K2433">
        <v>0</v>
      </c>
      <c r="Q2433">
        <v>437483</v>
      </c>
      <c r="R2433">
        <v>81.346999999999994</v>
      </c>
      <c r="S2433">
        <v>32.4</v>
      </c>
      <c r="T2433">
        <v>4.5910000000000002</v>
      </c>
      <c r="U2433">
        <v>2.3820000000000001</v>
      </c>
      <c r="V2433">
        <v>71809.251000000004</v>
      </c>
      <c r="X2433">
        <v>201.285</v>
      </c>
      <c r="Y2433">
        <v>12.79</v>
      </c>
      <c r="Z2433">
        <v>2</v>
      </c>
      <c r="AA2433">
        <v>30.9</v>
      </c>
      <c r="AC2433">
        <v>2.7</v>
      </c>
    </row>
    <row r="2434" spans="1:29" hidden="1" x14ac:dyDescent="0.25">
      <c r="A2434" t="s">
        <v>90</v>
      </c>
      <c r="B2434" t="s">
        <v>91</v>
      </c>
      <c r="C2434" s="1">
        <v>43907</v>
      </c>
      <c r="D2434">
        <v>54</v>
      </c>
      <c r="E2434">
        <v>4</v>
      </c>
      <c r="F2434">
        <v>0</v>
      </c>
      <c r="G2434">
        <v>0</v>
      </c>
      <c r="H2434">
        <v>123.43300000000001</v>
      </c>
      <c r="I2434">
        <v>9.1430000000000007</v>
      </c>
      <c r="J2434">
        <v>0</v>
      </c>
      <c r="K2434">
        <v>0</v>
      </c>
      <c r="Q2434">
        <v>437483</v>
      </c>
      <c r="R2434">
        <v>81.346999999999994</v>
      </c>
      <c r="S2434">
        <v>32.4</v>
      </c>
      <c r="T2434">
        <v>4.5910000000000002</v>
      </c>
      <c r="U2434">
        <v>2.3820000000000001</v>
      </c>
      <c r="V2434">
        <v>71809.251000000004</v>
      </c>
      <c r="X2434">
        <v>201.285</v>
      </c>
      <c r="Y2434">
        <v>12.79</v>
      </c>
      <c r="Z2434">
        <v>2</v>
      </c>
      <c r="AA2434">
        <v>30.9</v>
      </c>
      <c r="AC2434">
        <v>2.7</v>
      </c>
    </row>
    <row r="2435" spans="1:29" hidden="1" x14ac:dyDescent="0.25">
      <c r="A2435" t="s">
        <v>90</v>
      </c>
      <c r="B2435" t="s">
        <v>91</v>
      </c>
      <c r="C2435" s="1">
        <v>43908</v>
      </c>
      <c r="D2435">
        <v>56</v>
      </c>
      <c r="E2435">
        <v>2</v>
      </c>
      <c r="F2435">
        <v>0</v>
      </c>
      <c r="G2435">
        <v>0</v>
      </c>
      <c r="H2435">
        <v>128.005</v>
      </c>
      <c r="I2435">
        <v>4.5720000000000001</v>
      </c>
      <c r="J2435">
        <v>0</v>
      </c>
      <c r="K2435">
        <v>0</v>
      </c>
      <c r="Q2435">
        <v>437483</v>
      </c>
      <c r="R2435">
        <v>81.346999999999994</v>
      </c>
      <c r="S2435">
        <v>32.4</v>
      </c>
      <c r="T2435">
        <v>4.5910000000000002</v>
      </c>
      <c r="U2435">
        <v>2.3820000000000001</v>
      </c>
      <c r="V2435">
        <v>71809.251000000004</v>
      </c>
      <c r="X2435">
        <v>201.285</v>
      </c>
      <c r="Y2435">
        <v>12.79</v>
      </c>
      <c r="Z2435">
        <v>2</v>
      </c>
      <c r="AA2435">
        <v>30.9</v>
      </c>
      <c r="AC2435">
        <v>2.7</v>
      </c>
    </row>
    <row r="2436" spans="1:29" hidden="1" x14ac:dyDescent="0.25">
      <c r="A2436" t="s">
        <v>90</v>
      </c>
      <c r="B2436" t="s">
        <v>91</v>
      </c>
      <c r="C2436" s="1">
        <v>43909</v>
      </c>
      <c r="D2436">
        <v>68</v>
      </c>
      <c r="E2436">
        <v>12</v>
      </c>
      <c r="F2436">
        <v>0</v>
      </c>
      <c r="G2436">
        <v>0</v>
      </c>
      <c r="H2436">
        <v>155.435</v>
      </c>
      <c r="I2436">
        <v>27.43</v>
      </c>
      <c r="J2436">
        <v>0</v>
      </c>
      <c r="K2436">
        <v>0</v>
      </c>
      <c r="Q2436">
        <v>437483</v>
      </c>
      <c r="R2436">
        <v>81.346999999999994</v>
      </c>
      <c r="S2436">
        <v>32.4</v>
      </c>
      <c r="T2436">
        <v>4.5910000000000002</v>
      </c>
      <c r="U2436">
        <v>2.3820000000000001</v>
      </c>
      <c r="V2436">
        <v>71809.251000000004</v>
      </c>
      <c r="X2436">
        <v>201.285</v>
      </c>
      <c r="Y2436">
        <v>12.79</v>
      </c>
      <c r="Z2436">
        <v>2</v>
      </c>
      <c r="AA2436">
        <v>30.9</v>
      </c>
      <c r="AC2436">
        <v>2.7</v>
      </c>
    </row>
    <row r="2437" spans="1:29" hidden="1" x14ac:dyDescent="0.25">
      <c r="A2437" t="s">
        <v>90</v>
      </c>
      <c r="B2437" t="s">
        <v>91</v>
      </c>
      <c r="C2437" s="1">
        <v>43910</v>
      </c>
      <c r="D2437">
        <v>73</v>
      </c>
      <c r="E2437">
        <v>5</v>
      </c>
      <c r="F2437">
        <v>0</v>
      </c>
      <c r="G2437">
        <v>0</v>
      </c>
      <c r="H2437">
        <v>166.864</v>
      </c>
      <c r="I2437">
        <v>11.429</v>
      </c>
      <c r="J2437">
        <v>0</v>
      </c>
      <c r="K2437">
        <v>0</v>
      </c>
      <c r="Q2437">
        <v>437483</v>
      </c>
      <c r="R2437">
        <v>81.346999999999994</v>
      </c>
      <c r="S2437">
        <v>32.4</v>
      </c>
      <c r="T2437">
        <v>4.5910000000000002</v>
      </c>
      <c r="U2437">
        <v>2.3820000000000001</v>
      </c>
      <c r="V2437">
        <v>71809.251000000004</v>
      </c>
      <c r="X2437">
        <v>201.285</v>
      </c>
      <c r="Y2437">
        <v>12.79</v>
      </c>
      <c r="Z2437">
        <v>2</v>
      </c>
      <c r="AA2437">
        <v>30.9</v>
      </c>
      <c r="AC2437">
        <v>2.7</v>
      </c>
    </row>
    <row r="2438" spans="1:29" hidden="1" x14ac:dyDescent="0.25">
      <c r="A2438" t="s">
        <v>90</v>
      </c>
      <c r="B2438" t="s">
        <v>91</v>
      </c>
      <c r="C2438" s="1">
        <v>43911</v>
      </c>
      <c r="D2438">
        <v>78</v>
      </c>
      <c r="E2438">
        <v>5</v>
      </c>
      <c r="F2438">
        <v>0</v>
      </c>
      <c r="G2438">
        <v>0</v>
      </c>
      <c r="H2438">
        <v>178.29300000000001</v>
      </c>
      <c r="I2438">
        <v>11.429</v>
      </c>
      <c r="J2438">
        <v>0</v>
      </c>
      <c r="K2438">
        <v>0</v>
      </c>
      <c r="Q2438">
        <v>437483</v>
      </c>
      <c r="R2438">
        <v>81.346999999999994</v>
      </c>
      <c r="S2438">
        <v>32.4</v>
      </c>
      <c r="T2438">
        <v>4.5910000000000002</v>
      </c>
      <c r="U2438">
        <v>2.3820000000000001</v>
      </c>
      <c r="V2438">
        <v>71809.251000000004</v>
      </c>
      <c r="X2438">
        <v>201.285</v>
      </c>
      <c r="Y2438">
        <v>12.79</v>
      </c>
      <c r="Z2438">
        <v>2</v>
      </c>
      <c r="AA2438">
        <v>30.9</v>
      </c>
      <c r="AC2438">
        <v>2.7</v>
      </c>
    </row>
    <row r="2439" spans="1:29" hidden="1" x14ac:dyDescent="0.25">
      <c r="A2439" t="s">
        <v>90</v>
      </c>
      <c r="B2439" t="s">
        <v>91</v>
      </c>
      <c r="C2439" s="1">
        <v>43912</v>
      </c>
      <c r="D2439">
        <v>83</v>
      </c>
      <c r="E2439">
        <v>5</v>
      </c>
      <c r="F2439">
        <v>0</v>
      </c>
      <c r="G2439">
        <v>0</v>
      </c>
      <c r="H2439">
        <v>189.72200000000001</v>
      </c>
      <c r="I2439">
        <v>11.429</v>
      </c>
      <c r="J2439">
        <v>0</v>
      </c>
      <c r="K2439">
        <v>0</v>
      </c>
      <c r="Q2439">
        <v>437483</v>
      </c>
      <c r="R2439">
        <v>81.346999999999994</v>
      </c>
      <c r="S2439">
        <v>32.4</v>
      </c>
      <c r="T2439">
        <v>4.5910000000000002</v>
      </c>
      <c r="U2439">
        <v>2.3820000000000001</v>
      </c>
      <c r="V2439">
        <v>71809.251000000004</v>
      </c>
      <c r="X2439">
        <v>201.285</v>
      </c>
      <c r="Y2439">
        <v>12.79</v>
      </c>
      <c r="Z2439">
        <v>2</v>
      </c>
      <c r="AA2439">
        <v>30.9</v>
      </c>
      <c r="AC2439">
        <v>2.7</v>
      </c>
    </row>
    <row r="2440" spans="1:29" hidden="1" x14ac:dyDescent="0.25">
      <c r="A2440" t="s">
        <v>90</v>
      </c>
      <c r="B2440" t="s">
        <v>91</v>
      </c>
      <c r="C2440" s="1">
        <v>43913</v>
      </c>
      <c r="D2440">
        <v>88</v>
      </c>
      <c r="E2440">
        <v>5</v>
      </c>
      <c r="F2440">
        <v>0</v>
      </c>
      <c r="G2440">
        <v>0</v>
      </c>
      <c r="H2440">
        <v>201.15100000000001</v>
      </c>
      <c r="I2440">
        <v>11.429</v>
      </c>
      <c r="J2440">
        <v>0</v>
      </c>
      <c r="K2440">
        <v>0</v>
      </c>
      <c r="Q2440">
        <v>437483</v>
      </c>
      <c r="R2440">
        <v>81.346999999999994</v>
      </c>
      <c r="S2440">
        <v>32.4</v>
      </c>
      <c r="T2440">
        <v>4.5910000000000002</v>
      </c>
      <c r="U2440">
        <v>2.3820000000000001</v>
      </c>
      <c r="V2440">
        <v>71809.251000000004</v>
      </c>
      <c r="X2440">
        <v>201.285</v>
      </c>
      <c r="Y2440">
        <v>12.79</v>
      </c>
      <c r="Z2440">
        <v>2</v>
      </c>
      <c r="AA2440">
        <v>30.9</v>
      </c>
      <c r="AC2440">
        <v>2.7</v>
      </c>
    </row>
    <row r="2441" spans="1:29" hidden="1" x14ac:dyDescent="0.25">
      <c r="A2441" t="s">
        <v>90</v>
      </c>
      <c r="B2441" t="s">
        <v>91</v>
      </c>
      <c r="C2441" s="1">
        <v>43914</v>
      </c>
      <c r="D2441">
        <v>91</v>
      </c>
      <c r="E2441">
        <v>3</v>
      </c>
      <c r="F2441">
        <v>0</v>
      </c>
      <c r="G2441">
        <v>0</v>
      </c>
      <c r="H2441">
        <v>208.00800000000001</v>
      </c>
      <c r="I2441">
        <v>6.8570000000000002</v>
      </c>
      <c r="J2441">
        <v>0</v>
      </c>
      <c r="K2441">
        <v>0</v>
      </c>
      <c r="Q2441">
        <v>437483</v>
      </c>
      <c r="R2441">
        <v>81.346999999999994</v>
      </c>
      <c r="S2441">
        <v>32.4</v>
      </c>
      <c r="T2441">
        <v>4.5910000000000002</v>
      </c>
      <c r="U2441">
        <v>2.3820000000000001</v>
      </c>
      <c r="V2441">
        <v>71809.251000000004</v>
      </c>
      <c r="X2441">
        <v>201.285</v>
      </c>
      <c r="Y2441">
        <v>12.79</v>
      </c>
      <c r="Z2441">
        <v>2</v>
      </c>
      <c r="AA2441">
        <v>30.9</v>
      </c>
      <c r="AC2441">
        <v>2.7</v>
      </c>
    </row>
    <row r="2442" spans="1:29" hidden="1" x14ac:dyDescent="0.25">
      <c r="A2442" t="s">
        <v>90</v>
      </c>
      <c r="B2442" t="s">
        <v>91</v>
      </c>
      <c r="C2442" s="1">
        <v>43915</v>
      </c>
      <c r="D2442">
        <v>104</v>
      </c>
      <c r="E2442">
        <v>13</v>
      </c>
      <c r="F2442">
        <v>0</v>
      </c>
      <c r="G2442">
        <v>0</v>
      </c>
      <c r="H2442">
        <v>237.72399999999999</v>
      </c>
      <c r="I2442">
        <v>29.715</v>
      </c>
      <c r="J2442">
        <v>0</v>
      </c>
      <c r="K2442">
        <v>0</v>
      </c>
      <c r="Q2442">
        <v>437483</v>
      </c>
      <c r="R2442">
        <v>81.346999999999994</v>
      </c>
      <c r="S2442">
        <v>32.4</v>
      </c>
      <c r="T2442">
        <v>4.5910000000000002</v>
      </c>
      <c r="U2442">
        <v>2.3820000000000001</v>
      </c>
      <c r="V2442">
        <v>71809.251000000004</v>
      </c>
      <c r="X2442">
        <v>201.285</v>
      </c>
      <c r="Y2442">
        <v>12.79</v>
      </c>
      <c r="Z2442">
        <v>2</v>
      </c>
      <c r="AA2442">
        <v>30.9</v>
      </c>
      <c r="AC2442">
        <v>2.7</v>
      </c>
    </row>
    <row r="2443" spans="1:29" hidden="1" x14ac:dyDescent="0.25">
      <c r="A2443" t="s">
        <v>90</v>
      </c>
      <c r="B2443" t="s">
        <v>91</v>
      </c>
      <c r="C2443" s="1">
        <v>43916</v>
      </c>
      <c r="D2443">
        <v>107</v>
      </c>
      <c r="E2443">
        <v>3</v>
      </c>
      <c r="F2443">
        <v>0</v>
      </c>
      <c r="G2443">
        <v>0</v>
      </c>
      <c r="H2443">
        <v>244.58099999999999</v>
      </c>
      <c r="I2443">
        <v>6.8570000000000002</v>
      </c>
      <c r="J2443">
        <v>0</v>
      </c>
      <c r="K2443">
        <v>0</v>
      </c>
      <c r="Q2443">
        <v>437483</v>
      </c>
      <c r="R2443">
        <v>81.346999999999994</v>
      </c>
      <c r="S2443">
        <v>32.4</v>
      </c>
      <c r="T2443">
        <v>4.5910000000000002</v>
      </c>
      <c r="U2443">
        <v>2.3820000000000001</v>
      </c>
      <c r="V2443">
        <v>71809.251000000004</v>
      </c>
      <c r="X2443">
        <v>201.285</v>
      </c>
      <c r="Y2443">
        <v>12.79</v>
      </c>
      <c r="Z2443">
        <v>2</v>
      </c>
      <c r="AA2443">
        <v>30.9</v>
      </c>
      <c r="AC2443">
        <v>2.7</v>
      </c>
    </row>
    <row r="2444" spans="1:29" hidden="1" x14ac:dyDescent="0.25">
      <c r="A2444" t="s">
        <v>90</v>
      </c>
      <c r="B2444" t="s">
        <v>91</v>
      </c>
      <c r="C2444" s="1">
        <v>43917</v>
      </c>
      <c r="D2444">
        <v>114</v>
      </c>
      <c r="E2444">
        <v>7</v>
      </c>
      <c r="F2444">
        <v>0</v>
      </c>
      <c r="G2444">
        <v>0</v>
      </c>
      <c r="H2444">
        <v>260.58199999999999</v>
      </c>
      <c r="I2444">
        <v>16.001000000000001</v>
      </c>
      <c r="J2444">
        <v>0</v>
      </c>
      <c r="K2444">
        <v>0</v>
      </c>
      <c r="Q2444">
        <v>437483</v>
      </c>
      <c r="R2444">
        <v>81.346999999999994</v>
      </c>
      <c r="S2444">
        <v>32.4</v>
      </c>
      <c r="T2444">
        <v>4.5910000000000002</v>
      </c>
      <c r="U2444">
        <v>2.3820000000000001</v>
      </c>
      <c r="V2444">
        <v>71809.251000000004</v>
      </c>
      <c r="X2444">
        <v>201.285</v>
      </c>
      <c r="Y2444">
        <v>12.79</v>
      </c>
      <c r="Z2444">
        <v>2</v>
      </c>
      <c r="AA2444">
        <v>30.9</v>
      </c>
      <c r="AC2444">
        <v>2.7</v>
      </c>
    </row>
    <row r="2445" spans="1:29" hidden="1" x14ac:dyDescent="0.25">
      <c r="A2445" t="s">
        <v>90</v>
      </c>
      <c r="B2445" t="s">
        <v>91</v>
      </c>
      <c r="C2445" s="1">
        <v>43918</v>
      </c>
      <c r="D2445">
        <v>115</v>
      </c>
      <c r="E2445">
        <v>1</v>
      </c>
      <c r="F2445">
        <v>0</v>
      </c>
      <c r="G2445">
        <v>0</v>
      </c>
      <c r="H2445">
        <v>262.86700000000002</v>
      </c>
      <c r="I2445">
        <v>2.286</v>
      </c>
      <c r="J2445">
        <v>0</v>
      </c>
      <c r="K2445">
        <v>0</v>
      </c>
      <c r="Q2445">
        <v>437483</v>
      </c>
      <c r="R2445">
        <v>81.346999999999994</v>
      </c>
      <c r="S2445">
        <v>32.4</v>
      </c>
      <c r="T2445">
        <v>4.5910000000000002</v>
      </c>
      <c r="U2445">
        <v>2.3820000000000001</v>
      </c>
      <c r="V2445">
        <v>71809.251000000004</v>
      </c>
      <c r="X2445">
        <v>201.285</v>
      </c>
      <c r="Y2445">
        <v>12.79</v>
      </c>
      <c r="Z2445">
        <v>2</v>
      </c>
      <c r="AA2445">
        <v>30.9</v>
      </c>
      <c r="AC2445">
        <v>2.7</v>
      </c>
    </row>
    <row r="2446" spans="1:29" hidden="1" x14ac:dyDescent="0.25">
      <c r="A2446" t="s">
        <v>90</v>
      </c>
      <c r="B2446" t="s">
        <v>91</v>
      </c>
      <c r="C2446" s="1">
        <v>43919</v>
      </c>
      <c r="D2446">
        <v>120</v>
      </c>
      <c r="E2446">
        <v>5</v>
      </c>
      <c r="F2446">
        <v>1</v>
      </c>
      <c r="G2446">
        <v>1</v>
      </c>
      <c r="H2446">
        <v>274.29599999999999</v>
      </c>
      <c r="I2446">
        <v>11.429</v>
      </c>
      <c r="J2446">
        <v>2.286</v>
      </c>
      <c r="K2446">
        <v>2.286</v>
      </c>
      <c r="Q2446">
        <v>437483</v>
      </c>
      <c r="R2446">
        <v>81.346999999999994</v>
      </c>
      <c r="S2446">
        <v>32.4</v>
      </c>
      <c r="T2446">
        <v>4.5910000000000002</v>
      </c>
      <c r="U2446">
        <v>2.3820000000000001</v>
      </c>
      <c r="V2446">
        <v>71809.251000000004</v>
      </c>
      <c r="X2446">
        <v>201.285</v>
      </c>
      <c r="Y2446">
        <v>12.79</v>
      </c>
      <c r="Z2446">
        <v>2</v>
      </c>
      <c r="AA2446">
        <v>30.9</v>
      </c>
      <c r="AC2446">
        <v>2.7</v>
      </c>
    </row>
    <row r="2447" spans="1:29" hidden="1" x14ac:dyDescent="0.25">
      <c r="A2447" t="s">
        <v>90</v>
      </c>
      <c r="B2447" t="s">
        <v>91</v>
      </c>
      <c r="C2447" s="1">
        <v>43920</v>
      </c>
      <c r="D2447">
        <v>126</v>
      </c>
      <c r="E2447">
        <v>6</v>
      </c>
      <c r="F2447">
        <v>1</v>
      </c>
      <c r="G2447">
        <v>0</v>
      </c>
      <c r="H2447">
        <v>288.01100000000002</v>
      </c>
      <c r="I2447">
        <v>13.715</v>
      </c>
      <c r="J2447">
        <v>2.286</v>
      </c>
      <c r="K2447">
        <v>0</v>
      </c>
      <c r="Q2447">
        <v>437483</v>
      </c>
      <c r="R2447">
        <v>81.346999999999994</v>
      </c>
      <c r="S2447">
        <v>32.4</v>
      </c>
      <c r="T2447">
        <v>4.5910000000000002</v>
      </c>
      <c r="U2447">
        <v>2.3820000000000001</v>
      </c>
      <c r="V2447">
        <v>71809.251000000004</v>
      </c>
      <c r="X2447">
        <v>201.285</v>
      </c>
      <c r="Y2447">
        <v>12.79</v>
      </c>
      <c r="Z2447">
        <v>2</v>
      </c>
      <c r="AA2447">
        <v>30.9</v>
      </c>
      <c r="AC2447">
        <v>2.7</v>
      </c>
    </row>
    <row r="2448" spans="1:29" hidden="1" x14ac:dyDescent="0.25">
      <c r="A2448" t="s">
        <v>90</v>
      </c>
      <c r="B2448" t="s">
        <v>91</v>
      </c>
      <c r="C2448" s="1">
        <v>43921</v>
      </c>
      <c r="D2448">
        <v>127</v>
      </c>
      <c r="E2448">
        <v>1</v>
      </c>
      <c r="F2448">
        <v>1</v>
      </c>
      <c r="G2448">
        <v>0</v>
      </c>
      <c r="H2448">
        <v>290.29700000000003</v>
      </c>
      <c r="I2448">
        <v>2.286</v>
      </c>
      <c r="J2448">
        <v>2.286</v>
      </c>
      <c r="K2448">
        <v>0</v>
      </c>
      <c r="Q2448">
        <v>437483</v>
      </c>
      <c r="R2448">
        <v>81.346999999999994</v>
      </c>
      <c r="S2448">
        <v>32.4</v>
      </c>
      <c r="T2448">
        <v>4.5910000000000002</v>
      </c>
      <c r="U2448">
        <v>2.3820000000000001</v>
      </c>
      <c r="V2448">
        <v>71809.251000000004</v>
      </c>
      <c r="X2448">
        <v>201.285</v>
      </c>
      <c r="Y2448">
        <v>12.79</v>
      </c>
      <c r="Z2448">
        <v>2</v>
      </c>
      <c r="AA2448">
        <v>30.9</v>
      </c>
      <c r="AC2448">
        <v>2.7</v>
      </c>
    </row>
    <row r="2449" spans="1:29" hidden="1" x14ac:dyDescent="0.25">
      <c r="A2449" t="s">
        <v>90</v>
      </c>
      <c r="B2449" t="s">
        <v>91</v>
      </c>
      <c r="C2449" s="1">
        <v>43922</v>
      </c>
      <c r="D2449">
        <v>129</v>
      </c>
      <c r="E2449">
        <v>2</v>
      </c>
      <c r="F2449">
        <v>1</v>
      </c>
      <c r="G2449">
        <v>0</v>
      </c>
      <c r="H2449">
        <v>294.86900000000003</v>
      </c>
      <c r="I2449">
        <v>4.5720000000000001</v>
      </c>
      <c r="J2449">
        <v>2.286</v>
      </c>
      <c r="K2449">
        <v>0</v>
      </c>
      <c r="Q2449">
        <v>437483</v>
      </c>
      <c r="R2449">
        <v>81.346999999999994</v>
      </c>
      <c r="S2449">
        <v>32.4</v>
      </c>
      <c r="T2449">
        <v>4.5910000000000002</v>
      </c>
      <c r="U2449">
        <v>2.3820000000000001</v>
      </c>
      <c r="V2449">
        <v>71809.251000000004</v>
      </c>
      <c r="X2449">
        <v>201.285</v>
      </c>
      <c r="Y2449">
        <v>12.79</v>
      </c>
      <c r="Z2449">
        <v>2</v>
      </c>
      <c r="AA2449">
        <v>30.9</v>
      </c>
      <c r="AC2449">
        <v>2.7</v>
      </c>
    </row>
    <row r="2450" spans="1:29" hidden="1" x14ac:dyDescent="0.25">
      <c r="A2450" t="s">
        <v>90</v>
      </c>
      <c r="B2450" t="s">
        <v>91</v>
      </c>
      <c r="C2450" s="1">
        <v>43923</v>
      </c>
      <c r="D2450">
        <v>131</v>
      </c>
      <c r="E2450">
        <v>2</v>
      </c>
      <c r="F2450">
        <v>1</v>
      </c>
      <c r="G2450">
        <v>0</v>
      </c>
      <c r="H2450">
        <v>299.44</v>
      </c>
      <c r="I2450">
        <v>4.5720000000000001</v>
      </c>
      <c r="J2450">
        <v>2.286</v>
      </c>
      <c r="K2450">
        <v>0</v>
      </c>
      <c r="Q2450">
        <v>437483</v>
      </c>
      <c r="R2450">
        <v>81.346999999999994</v>
      </c>
      <c r="S2450">
        <v>32.4</v>
      </c>
      <c r="T2450">
        <v>4.5910000000000002</v>
      </c>
      <c r="U2450">
        <v>2.3820000000000001</v>
      </c>
      <c r="V2450">
        <v>71809.251000000004</v>
      </c>
      <c r="X2450">
        <v>201.285</v>
      </c>
      <c r="Y2450">
        <v>12.79</v>
      </c>
      <c r="Z2450">
        <v>2</v>
      </c>
      <c r="AA2450">
        <v>30.9</v>
      </c>
      <c r="AC2450">
        <v>2.7</v>
      </c>
    </row>
    <row r="2451" spans="1:29" hidden="1" x14ac:dyDescent="0.25">
      <c r="A2451" t="s">
        <v>90</v>
      </c>
      <c r="B2451" t="s">
        <v>91</v>
      </c>
      <c r="C2451" s="1">
        <v>43924</v>
      </c>
      <c r="D2451">
        <v>133</v>
      </c>
      <c r="E2451">
        <v>2</v>
      </c>
      <c r="F2451">
        <v>1</v>
      </c>
      <c r="G2451">
        <v>0</v>
      </c>
      <c r="H2451">
        <v>304.012</v>
      </c>
      <c r="I2451">
        <v>4.5720000000000001</v>
      </c>
      <c r="J2451">
        <v>2.286</v>
      </c>
      <c r="K2451">
        <v>0</v>
      </c>
      <c r="Q2451">
        <v>437483</v>
      </c>
      <c r="R2451">
        <v>81.346999999999994</v>
      </c>
      <c r="S2451">
        <v>32.4</v>
      </c>
      <c r="T2451">
        <v>4.5910000000000002</v>
      </c>
      <c r="U2451">
        <v>2.3820000000000001</v>
      </c>
      <c r="V2451">
        <v>71809.251000000004</v>
      </c>
      <c r="X2451">
        <v>201.285</v>
      </c>
      <c r="Y2451">
        <v>12.79</v>
      </c>
      <c r="Z2451">
        <v>2</v>
      </c>
      <c r="AA2451">
        <v>30.9</v>
      </c>
      <c r="AC2451">
        <v>2.7</v>
      </c>
    </row>
    <row r="2452" spans="1:29" hidden="1" x14ac:dyDescent="0.25">
      <c r="A2452" t="s">
        <v>90</v>
      </c>
      <c r="B2452" t="s">
        <v>91</v>
      </c>
      <c r="C2452" s="1">
        <v>43925</v>
      </c>
      <c r="D2452">
        <v>133</v>
      </c>
      <c r="E2452">
        <v>0</v>
      </c>
      <c r="F2452">
        <v>1</v>
      </c>
      <c r="G2452">
        <v>0</v>
      </c>
      <c r="H2452">
        <v>304.012</v>
      </c>
      <c r="I2452">
        <v>0</v>
      </c>
      <c r="J2452">
        <v>2.286</v>
      </c>
      <c r="K2452">
        <v>0</v>
      </c>
      <c r="Q2452">
        <v>437483</v>
      </c>
      <c r="R2452">
        <v>81.346999999999994</v>
      </c>
      <c r="S2452">
        <v>32.4</v>
      </c>
      <c r="T2452">
        <v>4.5910000000000002</v>
      </c>
      <c r="U2452">
        <v>2.3820000000000001</v>
      </c>
      <c r="V2452">
        <v>71809.251000000004</v>
      </c>
      <c r="X2452">
        <v>201.285</v>
      </c>
      <c r="Y2452">
        <v>12.79</v>
      </c>
      <c r="Z2452">
        <v>2</v>
      </c>
      <c r="AA2452">
        <v>30.9</v>
      </c>
      <c r="AC2452">
        <v>2.7</v>
      </c>
    </row>
    <row r="2453" spans="1:29" hidden="1" x14ac:dyDescent="0.25">
      <c r="A2453" t="s">
        <v>90</v>
      </c>
      <c r="B2453" t="s">
        <v>91</v>
      </c>
      <c r="C2453" s="1">
        <v>43926</v>
      </c>
      <c r="D2453">
        <v>135</v>
      </c>
      <c r="E2453">
        <v>2</v>
      </c>
      <c r="F2453">
        <v>1</v>
      </c>
      <c r="G2453">
        <v>0</v>
      </c>
      <c r="H2453">
        <v>308.58300000000003</v>
      </c>
      <c r="I2453">
        <v>4.5720000000000001</v>
      </c>
      <c r="J2453">
        <v>2.286</v>
      </c>
      <c r="K2453">
        <v>0</v>
      </c>
      <c r="Q2453">
        <v>437483</v>
      </c>
      <c r="R2453">
        <v>81.346999999999994</v>
      </c>
      <c r="S2453">
        <v>32.4</v>
      </c>
      <c r="T2453">
        <v>4.5910000000000002</v>
      </c>
      <c r="U2453">
        <v>2.3820000000000001</v>
      </c>
      <c r="V2453">
        <v>71809.251000000004</v>
      </c>
      <c r="X2453">
        <v>201.285</v>
      </c>
      <c r="Y2453">
        <v>12.79</v>
      </c>
      <c r="Z2453">
        <v>2</v>
      </c>
      <c r="AA2453">
        <v>30.9</v>
      </c>
      <c r="AC2453">
        <v>2.7</v>
      </c>
    </row>
    <row r="2454" spans="1:29" hidden="1" x14ac:dyDescent="0.25">
      <c r="A2454" t="s">
        <v>90</v>
      </c>
      <c r="B2454" t="s">
        <v>91</v>
      </c>
      <c r="C2454" s="1">
        <v>43927</v>
      </c>
      <c r="D2454">
        <v>135</v>
      </c>
      <c r="E2454">
        <v>0</v>
      </c>
      <c r="F2454">
        <v>1</v>
      </c>
      <c r="G2454">
        <v>0</v>
      </c>
      <c r="H2454">
        <v>308.58300000000003</v>
      </c>
      <c r="I2454">
        <v>0</v>
      </c>
      <c r="J2454">
        <v>2.286</v>
      </c>
      <c r="K2454">
        <v>0</v>
      </c>
      <c r="Q2454">
        <v>437483</v>
      </c>
      <c r="R2454">
        <v>81.346999999999994</v>
      </c>
      <c r="S2454">
        <v>32.4</v>
      </c>
      <c r="T2454">
        <v>4.5910000000000002</v>
      </c>
      <c r="U2454">
        <v>2.3820000000000001</v>
      </c>
      <c r="V2454">
        <v>71809.251000000004</v>
      </c>
      <c r="X2454">
        <v>201.285</v>
      </c>
      <c r="Y2454">
        <v>12.79</v>
      </c>
      <c r="Z2454">
        <v>2</v>
      </c>
      <c r="AA2454">
        <v>30.9</v>
      </c>
      <c r="AC2454">
        <v>2.7</v>
      </c>
    </row>
    <row r="2455" spans="1:29" hidden="1" x14ac:dyDescent="0.25">
      <c r="A2455" t="s">
        <v>90</v>
      </c>
      <c r="B2455" t="s">
        <v>91</v>
      </c>
      <c r="C2455" s="1">
        <v>43928</v>
      </c>
      <c r="D2455">
        <v>135</v>
      </c>
      <c r="E2455">
        <v>0</v>
      </c>
      <c r="F2455">
        <v>1</v>
      </c>
      <c r="G2455">
        <v>0</v>
      </c>
      <c r="H2455">
        <v>308.58300000000003</v>
      </c>
      <c r="I2455">
        <v>0</v>
      </c>
      <c r="J2455">
        <v>2.286</v>
      </c>
      <c r="K2455">
        <v>0</v>
      </c>
      <c r="Q2455">
        <v>437483</v>
      </c>
      <c r="R2455">
        <v>81.346999999999994</v>
      </c>
      <c r="S2455">
        <v>32.4</v>
      </c>
      <c r="T2455">
        <v>4.5910000000000002</v>
      </c>
      <c r="U2455">
        <v>2.3820000000000001</v>
      </c>
      <c r="V2455">
        <v>71809.251000000004</v>
      </c>
      <c r="X2455">
        <v>201.285</v>
      </c>
      <c r="Y2455">
        <v>12.79</v>
      </c>
      <c r="Z2455">
        <v>2</v>
      </c>
      <c r="AA2455">
        <v>30.9</v>
      </c>
      <c r="AC2455">
        <v>2.7</v>
      </c>
    </row>
    <row r="2456" spans="1:29" hidden="1" x14ac:dyDescent="0.25">
      <c r="A2456" t="s">
        <v>90</v>
      </c>
      <c r="B2456" t="s">
        <v>91</v>
      </c>
      <c r="C2456" s="1">
        <v>43929</v>
      </c>
      <c r="D2456">
        <v>135</v>
      </c>
      <c r="E2456">
        <v>0</v>
      </c>
      <c r="F2456">
        <v>1</v>
      </c>
      <c r="G2456">
        <v>0</v>
      </c>
      <c r="H2456">
        <v>308.58300000000003</v>
      </c>
      <c r="I2456">
        <v>0</v>
      </c>
      <c r="J2456">
        <v>2.286</v>
      </c>
      <c r="K2456">
        <v>0</v>
      </c>
      <c r="Q2456">
        <v>437483</v>
      </c>
      <c r="R2456">
        <v>81.346999999999994</v>
      </c>
      <c r="S2456">
        <v>32.4</v>
      </c>
      <c r="T2456">
        <v>4.5910000000000002</v>
      </c>
      <c r="U2456">
        <v>2.3820000000000001</v>
      </c>
      <c r="V2456">
        <v>71809.251000000004</v>
      </c>
      <c r="X2456">
        <v>201.285</v>
      </c>
      <c r="Y2456">
        <v>12.79</v>
      </c>
      <c r="Z2456">
        <v>2</v>
      </c>
      <c r="AA2456">
        <v>30.9</v>
      </c>
      <c r="AC2456">
        <v>2.7</v>
      </c>
    </row>
    <row r="2457" spans="1:29" hidden="1" x14ac:dyDescent="0.25">
      <c r="A2457" t="s">
        <v>90</v>
      </c>
      <c r="B2457" t="s">
        <v>91</v>
      </c>
      <c r="C2457" s="1">
        <v>43930</v>
      </c>
      <c r="D2457">
        <v>135</v>
      </c>
      <c r="E2457">
        <v>0</v>
      </c>
      <c r="F2457">
        <v>1</v>
      </c>
      <c r="G2457">
        <v>0</v>
      </c>
      <c r="H2457">
        <v>308.58300000000003</v>
      </c>
      <c r="I2457">
        <v>0</v>
      </c>
      <c r="J2457">
        <v>2.286</v>
      </c>
      <c r="K2457">
        <v>0</v>
      </c>
      <c r="Q2457">
        <v>437483</v>
      </c>
      <c r="R2457">
        <v>81.346999999999994</v>
      </c>
      <c r="S2457">
        <v>32.4</v>
      </c>
      <c r="T2457">
        <v>4.5910000000000002</v>
      </c>
      <c r="U2457">
        <v>2.3820000000000001</v>
      </c>
      <c r="V2457">
        <v>71809.251000000004</v>
      </c>
      <c r="X2457">
        <v>201.285</v>
      </c>
      <c r="Y2457">
        <v>12.79</v>
      </c>
      <c r="Z2457">
        <v>2</v>
      </c>
      <c r="AA2457">
        <v>30.9</v>
      </c>
      <c r="AC2457">
        <v>2.7</v>
      </c>
    </row>
    <row r="2458" spans="1:29" hidden="1" x14ac:dyDescent="0.25">
      <c r="A2458" t="s">
        <v>90</v>
      </c>
      <c r="B2458" t="s">
        <v>91</v>
      </c>
      <c r="C2458" s="1">
        <v>43931</v>
      </c>
      <c r="D2458">
        <v>135</v>
      </c>
      <c r="E2458">
        <v>0</v>
      </c>
      <c r="F2458">
        <v>1</v>
      </c>
      <c r="G2458">
        <v>0</v>
      </c>
      <c r="H2458">
        <v>308.58300000000003</v>
      </c>
      <c r="I2458">
        <v>0</v>
      </c>
      <c r="J2458">
        <v>2.286</v>
      </c>
      <c r="K2458">
        <v>0</v>
      </c>
      <c r="Q2458">
        <v>437483</v>
      </c>
      <c r="R2458">
        <v>81.346999999999994</v>
      </c>
      <c r="S2458">
        <v>32.4</v>
      </c>
      <c r="T2458">
        <v>4.5910000000000002</v>
      </c>
      <c r="U2458">
        <v>2.3820000000000001</v>
      </c>
      <c r="V2458">
        <v>71809.251000000004</v>
      </c>
      <c r="X2458">
        <v>201.285</v>
      </c>
      <c r="Y2458">
        <v>12.79</v>
      </c>
      <c r="Z2458">
        <v>2</v>
      </c>
      <c r="AA2458">
        <v>30.9</v>
      </c>
      <c r="AC2458">
        <v>2.7</v>
      </c>
    </row>
    <row r="2459" spans="1:29" hidden="1" x14ac:dyDescent="0.25">
      <c r="A2459" t="s">
        <v>90</v>
      </c>
      <c r="B2459" t="s">
        <v>91</v>
      </c>
      <c r="C2459" s="1">
        <v>43932</v>
      </c>
      <c r="D2459">
        <v>136</v>
      </c>
      <c r="E2459">
        <v>1</v>
      </c>
      <c r="F2459">
        <v>1</v>
      </c>
      <c r="G2459">
        <v>0</v>
      </c>
      <c r="H2459">
        <v>310.86900000000003</v>
      </c>
      <c r="I2459">
        <v>2.286</v>
      </c>
      <c r="J2459">
        <v>2.286</v>
      </c>
      <c r="K2459">
        <v>0</v>
      </c>
      <c r="Q2459">
        <v>437483</v>
      </c>
      <c r="R2459">
        <v>81.346999999999994</v>
      </c>
      <c r="S2459">
        <v>32.4</v>
      </c>
      <c r="T2459">
        <v>4.5910000000000002</v>
      </c>
      <c r="U2459">
        <v>2.3820000000000001</v>
      </c>
      <c r="V2459">
        <v>71809.251000000004</v>
      </c>
      <c r="X2459">
        <v>201.285</v>
      </c>
      <c r="Y2459">
        <v>12.79</v>
      </c>
      <c r="Z2459">
        <v>2</v>
      </c>
      <c r="AA2459">
        <v>30.9</v>
      </c>
      <c r="AC2459">
        <v>2.7</v>
      </c>
    </row>
    <row r="2460" spans="1:29" hidden="1" x14ac:dyDescent="0.25">
      <c r="A2460" t="s">
        <v>90</v>
      </c>
      <c r="B2460" t="s">
        <v>91</v>
      </c>
      <c r="C2460" s="1">
        <v>43933</v>
      </c>
      <c r="D2460">
        <v>136</v>
      </c>
      <c r="E2460">
        <v>0</v>
      </c>
      <c r="F2460">
        <v>1</v>
      </c>
      <c r="G2460">
        <v>0</v>
      </c>
      <c r="H2460">
        <v>310.86900000000003</v>
      </c>
      <c r="I2460">
        <v>0</v>
      </c>
      <c r="J2460">
        <v>2.286</v>
      </c>
      <c r="K2460">
        <v>0</v>
      </c>
      <c r="Q2460">
        <v>437483</v>
      </c>
      <c r="R2460">
        <v>81.346999999999994</v>
      </c>
      <c r="S2460">
        <v>32.4</v>
      </c>
      <c r="T2460">
        <v>4.5910000000000002</v>
      </c>
      <c r="U2460">
        <v>2.3820000000000001</v>
      </c>
      <c r="V2460">
        <v>71809.251000000004</v>
      </c>
      <c r="X2460">
        <v>201.285</v>
      </c>
      <c r="Y2460">
        <v>12.79</v>
      </c>
      <c r="Z2460">
        <v>2</v>
      </c>
      <c r="AA2460">
        <v>30.9</v>
      </c>
      <c r="AC2460">
        <v>2.7</v>
      </c>
    </row>
    <row r="2461" spans="1:29" hidden="1" x14ac:dyDescent="0.25">
      <c r="A2461" t="s">
        <v>90</v>
      </c>
      <c r="B2461" t="s">
        <v>91</v>
      </c>
      <c r="C2461" s="1">
        <v>43934</v>
      </c>
      <c r="D2461">
        <v>136</v>
      </c>
      <c r="E2461">
        <v>0</v>
      </c>
      <c r="F2461">
        <v>1</v>
      </c>
      <c r="G2461">
        <v>0</v>
      </c>
      <c r="H2461">
        <v>310.86900000000003</v>
      </c>
      <c r="I2461">
        <v>0</v>
      </c>
      <c r="J2461">
        <v>2.286</v>
      </c>
      <c r="K2461">
        <v>0</v>
      </c>
      <c r="Q2461">
        <v>437483</v>
      </c>
      <c r="R2461">
        <v>81.346999999999994</v>
      </c>
      <c r="S2461">
        <v>32.4</v>
      </c>
      <c r="T2461">
        <v>4.5910000000000002</v>
      </c>
      <c r="U2461">
        <v>2.3820000000000001</v>
      </c>
      <c r="V2461">
        <v>71809.251000000004</v>
      </c>
      <c r="X2461">
        <v>201.285</v>
      </c>
      <c r="Y2461">
        <v>12.79</v>
      </c>
      <c r="Z2461">
        <v>2</v>
      </c>
      <c r="AA2461">
        <v>30.9</v>
      </c>
      <c r="AC2461">
        <v>2.7</v>
      </c>
    </row>
    <row r="2462" spans="1:29" hidden="1" x14ac:dyDescent="0.25">
      <c r="A2462" t="s">
        <v>90</v>
      </c>
      <c r="B2462" t="s">
        <v>91</v>
      </c>
      <c r="C2462" s="1">
        <v>43935</v>
      </c>
      <c r="D2462">
        <v>136</v>
      </c>
      <c r="E2462">
        <v>0</v>
      </c>
      <c r="F2462">
        <v>1</v>
      </c>
      <c r="G2462">
        <v>0</v>
      </c>
      <c r="H2462">
        <v>310.86900000000003</v>
      </c>
      <c r="I2462">
        <v>0</v>
      </c>
      <c r="J2462">
        <v>2.286</v>
      </c>
      <c r="K2462">
        <v>0</v>
      </c>
      <c r="Q2462">
        <v>437483</v>
      </c>
      <c r="R2462">
        <v>81.346999999999994</v>
      </c>
      <c r="S2462">
        <v>32.4</v>
      </c>
      <c r="T2462">
        <v>4.5910000000000002</v>
      </c>
      <c r="U2462">
        <v>2.3820000000000001</v>
      </c>
      <c r="V2462">
        <v>71809.251000000004</v>
      </c>
      <c r="X2462">
        <v>201.285</v>
      </c>
      <c r="Y2462">
        <v>12.79</v>
      </c>
      <c r="Z2462">
        <v>2</v>
      </c>
      <c r="AA2462">
        <v>30.9</v>
      </c>
      <c r="AC2462">
        <v>2.7</v>
      </c>
    </row>
    <row r="2463" spans="1:29" hidden="1" x14ac:dyDescent="0.25">
      <c r="A2463" t="s">
        <v>90</v>
      </c>
      <c r="B2463" t="s">
        <v>91</v>
      </c>
      <c r="C2463" s="1">
        <v>43936</v>
      </c>
      <c r="D2463">
        <v>136</v>
      </c>
      <c r="E2463">
        <v>0</v>
      </c>
      <c r="F2463">
        <v>1</v>
      </c>
      <c r="G2463">
        <v>0</v>
      </c>
      <c r="H2463">
        <v>310.86900000000003</v>
      </c>
      <c r="I2463">
        <v>0</v>
      </c>
      <c r="J2463">
        <v>2.286</v>
      </c>
      <c r="K2463">
        <v>0</v>
      </c>
      <c r="Q2463">
        <v>437483</v>
      </c>
      <c r="R2463">
        <v>81.346999999999994</v>
      </c>
      <c r="S2463">
        <v>32.4</v>
      </c>
      <c r="T2463">
        <v>4.5910000000000002</v>
      </c>
      <c r="U2463">
        <v>2.3820000000000001</v>
      </c>
      <c r="V2463">
        <v>71809.251000000004</v>
      </c>
      <c r="X2463">
        <v>201.285</v>
      </c>
      <c r="Y2463">
        <v>12.79</v>
      </c>
      <c r="Z2463">
        <v>2</v>
      </c>
      <c r="AA2463">
        <v>30.9</v>
      </c>
      <c r="AC2463">
        <v>2.7</v>
      </c>
    </row>
    <row r="2464" spans="1:29" hidden="1" x14ac:dyDescent="0.25">
      <c r="A2464" t="s">
        <v>90</v>
      </c>
      <c r="B2464" t="s">
        <v>91</v>
      </c>
      <c r="C2464" s="1">
        <v>43937</v>
      </c>
      <c r="D2464">
        <v>136</v>
      </c>
      <c r="E2464">
        <v>0</v>
      </c>
      <c r="F2464">
        <v>1</v>
      </c>
      <c r="G2464">
        <v>0</v>
      </c>
      <c r="H2464">
        <v>310.86900000000003</v>
      </c>
      <c r="I2464">
        <v>0</v>
      </c>
      <c r="J2464">
        <v>2.286</v>
      </c>
      <c r="K2464">
        <v>0</v>
      </c>
      <c r="Q2464">
        <v>437483</v>
      </c>
      <c r="R2464">
        <v>81.346999999999994</v>
      </c>
      <c r="S2464">
        <v>32.4</v>
      </c>
      <c r="T2464">
        <v>4.5910000000000002</v>
      </c>
      <c r="U2464">
        <v>2.3820000000000001</v>
      </c>
      <c r="V2464">
        <v>71809.251000000004</v>
      </c>
      <c r="X2464">
        <v>201.285</v>
      </c>
      <c r="Y2464">
        <v>12.79</v>
      </c>
      <c r="Z2464">
        <v>2</v>
      </c>
      <c r="AA2464">
        <v>30.9</v>
      </c>
      <c r="AC2464">
        <v>2.7</v>
      </c>
    </row>
    <row r="2465" spans="1:29" hidden="1" x14ac:dyDescent="0.25">
      <c r="A2465" t="s">
        <v>90</v>
      </c>
      <c r="B2465" t="s">
        <v>91</v>
      </c>
      <c r="C2465" s="1">
        <v>43938</v>
      </c>
      <c r="D2465">
        <v>136</v>
      </c>
      <c r="E2465">
        <v>0</v>
      </c>
      <c r="F2465">
        <v>1</v>
      </c>
      <c r="G2465">
        <v>0</v>
      </c>
      <c r="H2465">
        <v>310.86900000000003</v>
      </c>
      <c r="I2465">
        <v>0</v>
      </c>
      <c r="J2465">
        <v>2.286</v>
      </c>
      <c r="K2465">
        <v>0</v>
      </c>
      <c r="Q2465">
        <v>437483</v>
      </c>
      <c r="R2465">
        <v>81.346999999999994</v>
      </c>
      <c r="S2465">
        <v>32.4</v>
      </c>
      <c r="T2465">
        <v>4.5910000000000002</v>
      </c>
      <c r="U2465">
        <v>2.3820000000000001</v>
      </c>
      <c r="V2465">
        <v>71809.251000000004</v>
      </c>
      <c r="X2465">
        <v>201.285</v>
      </c>
      <c r="Y2465">
        <v>12.79</v>
      </c>
      <c r="Z2465">
        <v>2</v>
      </c>
      <c r="AA2465">
        <v>30.9</v>
      </c>
      <c r="AC2465">
        <v>2.7</v>
      </c>
    </row>
    <row r="2466" spans="1:29" hidden="1" x14ac:dyDescent="0.25">
      <c r="A2466" t="s">
        <v>90</v>
      </c>
      <c r="B2466" t="s">
        <v>91</v>
      </c>
      <c r="C2466" s="1">
        <v>43939</v>
      </c>
      <c r="D2466">
        <v>136</v>
      </c>
      <c r="E2466">
        <v>0</v>
      </c>
      <c r="F2466">
        <v>1</v>
      </c>
      <c r="G2466">
        <v>0</v>
      </c>
      <c r="H2466">
        <v>310.86900000000003</v>
      </c>
      <c r="I2466">
        <v>0</v>
      </c>
      <c r="J2466">
        <v>2.286</v>
      </c>
      <c r="K2466">
        <v>0</v>
      </c>
      <c r="Q2466">
        <v>437483</v>
      </c>
      <c r="R2466">
        <v>81.346999999999994</v>
      </c>
      <c r="S2466">
        <v>32.4</v>
      </c>
      <c r="T2466">
        <v>4.5910000000000002</v>
      </c>
      <c r="U2466">
        <v>2.3820000000000001</v>
      </c>
      <c r="V2466">
        <v>71809.251000000004</v>
      </c>
      <c r="X2466">
        <v>201.285</v>
      </c>
      <c r="Y2466">
        <v>12.79</v>
      </c>
      <c r="Z2466">
        <v>2</v>
      </c>
      <c r="AA2466">
        <v>30.9</v>
      </c>
      <c r="AC2466">
        <v>2.7</v>
      </c>
    </row>
    <row r="2467" spans="1:29" hidden="1" x14ac:dyDescent="0.25">
      <c r="A2467" t="s">
        <v>90</v>
      </c>
      <c r="B2467" t="s">
        <v>91</v>
      </c>
      <c r="C2467" s="1">
        <v>43940</v>
      </c>
      <c r="D2467">
        <v>137</v>
      </c>
      <c r="E2467">
        <v>1</v>
      </c>
      <c r="F2467">
        <v>1</v>
      </c>
      <c r="G2467">
        <v>0</v>
      </c>
      <c r="H2467">
        <v>313.15499999999997</v>
      </c>
      <c r="I2467">
        <v>2.286</v>
      </c>
      <c r="J2467">
        <v>2.286</v>
      </c>
      <c r="K2467">
        <v>0</v>
      </c>
      <c r="Q2467">
        <v>437483</v>
      </c>
      <c r="R2467">
        <v>81.346999999999994</v>
      </c>
      <c r="S2467">
        <v>32.4</v>
      </c>
      <c r="T2467">
        <v>4.5910000000000002</v>
      </c>
      <c r="U2467">
        <v>2.3820000000000001</v>
      </c>
      <c r="V2467">
        <v>71809.251000000004</v>
      </c>
      <c r="X2467">
        <v>201.285</v>
      </c>
      <c r="Y2467">
        <v>12.79</v>
      </c>
      <c r="Z2467">
        <v>2</v>
      </c>
      <c r="AA2467">
        <v>30.9</v>
      </c>
      <c r="AC2467">
        <v>2.7</v>
      </c>
    </row>
    <row r="2468" spans="1:29" hidden="1" x14ac:dyDescent="0.25">
      <c r="A2468" t="s">
        <v>90</v>
      </c>
      <c r="B2468" t="s">
        <v>91</v>
      </c>
      <c r="C2468" s="1">
        <v>43941</v>
      </c>
      <c r="D2468">
        <v>138</v>
      </c>
      <c r="E2468">
        <v>1</v>
      </c>
      <c r="F2468">
        <v>1</v>
      </c>
      <c r="G2468">
        <v>0</v>
      </c>
      <c r="H2468">
        <v>315.44099999999997</v>
      </c>
      <c r="I2468">
        <v>2.286</v>
      </c>
      <c r="J2468">
        <v>2.286</v>
      </c>
      <c r="K2468">
        <v>0</v>
      </c>
      <c r="Q2468">
        <v>437483</v>
      </c>
      <c r="R2468">
        <v>81.346999999999994</v>
      </c>
      <c r="S2468">
        <v>32.4</v>
      </c>
      <c r="T2468">
        <v>4.5910000000000002</v>
      </c>
      <c r="U2468">
        <v>2.3820000000000001</v>
      </c>
      <c r="V2468">
        <v>71809.251000000004</v>
      </c>
      <c r="X2468">
        <v>201.285</v>
      </c>
      <c r="Y2468">
        <v>12.79</v>
      </c>
      <c r="Z2468">
        <v>2</v>
      </c>
      <c r="AA2468">
        <v>30.9</v>
      </c>
      <c r="AC2468">
        <v>2.7</v>
      </c>
    </row>
    <row r="2469" spans="1:29" hidden="1" x14ac:dyDescent="0.25">
      <c r="A2469" t="s">
        <v>90</v>
      </c>
      <c r="B2469" t="s">
        <v>91</v>
      </c>
      <c r="C2469" s="1">
        <v>43942</v>
      </c>
      <c r="D2469">
        <v>138</v>
      </c>
      <c r="E2469">
        <v>0</v>
      </c>
      <c r="F2469">
        <v>1</v>
      </c>
      <c r="G2469">
        <v>0</v>
      </c>
      <c r="H2469">
        <v>315.44099999999997</v>
      </c>
      <c r="I2469">
        <v>0</v>
      </c>
      <c r="J2469">
        <v>2.286</v>
      </c>
      <c r="K2469">
        <v>0</v>
      </c>
      <c r="Q2469">
        <v>437483</v>
      </c>
      <c r="R2469">
        <v>81.346999999999994</v>
      </c>
      <c r="S2469">
        <v>32.4</v>
      </c>
      <c r="T2469">
        <v>4.5910000000000002</v>
      </c>
      <c r="U2469">
        <v>2.3820000000000001</v>
      </c>
      <c r="V2469">
        <v>71809.251000000004</v>
      </c>
      <c r="X2469">
        <v>201.285</v>
      </c>
      <c r="Y2469">
        <v>12.79</v>
      </c>
      <c r="Z2469">
        <v>2</v>
      </c>
      <c r="AA2469">
        <v>30.9</v>
      </c>
      <c r="AC2469">
        <v>2.7</v>
      </c>
    </row>
    <row r="2470" spans="1:29" hidden="1" x14ac:dyDescent="0.25">
      <c r="A2470" t="s">
        <v>90</v>
      </c>
      <c r="B2470" t="s">
        <v>91</v>
      </c>
      <c r="C2470" s="1">
        <v>43943</v>
      </c>
      <c r="D2470">
        <v>138</v>
      </c>
      <c r="E2470">
        <v>0</v>
      </c>
      <c r="F2470">
        <v>1</v>
      </c>
      <c r="G2470">
        <v>0</v>
      </c>
      <c r="H2470">
        <v>315.44099999999997</v>
      </c>
      <c r="I2470">
        <v>0</v>
      </c>
      <c r="J2470">
        <v>2.286</v>
      </c>
      <c r="K2470">
        <v>0</v>
      </c>
      <c r="Q2470">
        <v>437483</v>
      </c>
      <c r="R2470">
        <v>81.346999999999994</v>
      </c>
      <c r="S2470">
        <v>32.4</v>
      </c>
      <c r="T2470">
        <v>4.5910000000000002</v>
      </c>
      <c r="U2470">
        <v>2.3820000000000001</v>
      </c>
      <c r="V2470">
        <v>71809.251000000004</v>
      </c>
      <c r="X2470">
        <v>201.285</v>
      </c>
      <c r="Y2470">
        <v>12.79</v>
      </c>
      <c r="Z2470">
        <v>2</v>
      </c>
      <c r="AA2470">
        <v>30.9</v>
      </c>
      <c r="AC2470">
        <v>2.7</v>
      </c>
    </row>
    <row r="2471" spans="1:29" hidden="1" x14ac:dyDescent="0.25">
      <c r="A2471" t="s">
        <v>90</v>
      </c>
      <c r="B2471" t="s">
        <v>91</v>
      </c>
      <c r="C2471" s="1">
        <v>43944</v>
      </c>
      <c r="D2471">
        <v>138</v>
      </c>
      <c r="E2471">
        <v>0</v>
      </c>
      <c r="F2471">
        <v>1</v>
      </c>
      <c r="G2471">
        <v>0</v>
      </c>
      <c r="H2471">
        <v>315.44099999999997</v>
      </c>
      <c r="I2471">
        <v>0</v>
      </c>
      <c r="J2471">
        <v>2.286</v>
      </c>
      <c r="K2471">
        <v>0</v>
      </c>
      <c r="Q2471">
        <v>437483</v>
      </c>
      <c r="R2471">
        <v>81.346999999999994</v>
      </c>
      <c r="S2471">
        <v>32.4</v>
      </c>
      <c r="T2471">
        <v>4.5910000000000002</v>
      </c>
      <c r="U2471">
        <v>2.3820000000000001</v>
      </c>
      <c r="V2471">
        <v>71809.251000000004</v>
      </c>
      <c r="X2471">
        <v>201.285</v>
      </c>
      <c r="Y2471">
        <v>12.79</v>
      </c>
      <c r="Z2471">
        <v>2</v>
      </c>
      <c r="AA2471">
        <v>30.9</v>
      </c>
      <c r="AC2471">
        <v>2.7</v>
      </c>
    </row>
    <row r="2472" spans="1:29" hidden="1" x14ac:dyDescent="0.25">
      <c r="A2472" t="s">
        <v>90</v>
      </c>
      <c r="B2472" t="s">
        <v>91</v>
      </c>
      <c r="C2472" s="1">
        <v>43945</v>
      </c>
      <c r="D2472">
        <v>138</v>
      </c>
      <c r="E2472">
        <v>0</v>
      </c>
      <c r="F2472">
        <v>1</v>
      </c>
      <c r="G2472">
        <v>0</v>
      </c>
      <c r="H2472">
        <v>315.44099999999997</v>
      </c>
      <c r="I2472">
        <v>0</v>
      </c>
      <c r="J2472">
        <v>2.286</v>
      </c>
      <c r="K2472">
        <v>0</v>
      </c>
      <c r="Q2472">
        <v>437483</v>
      </c>
      <c r="R2472">
        <v>81.346999999999994</v>
      </c>
      <c r="S2472">
        <v>32.4</v>
      </c>
      <c r="T2472">
        <v>4.5910000000000002</v>
      </c>
      <c r="U2472">
        <v>2.3820000000000001</v>
      </c>
      <c r="V2472">
        <v>71809.251000000004</v>
      </c>
      <c r="X2472">
        <v>201.285</v>
      </c>
      <c r="Y2472">
        <v>12.79</v>
      </c>
      <c r="Z2472">
        <v>2</v>
      </c>
      <c r="AA2472">
        <v>30.9</v>
      </c>
      <c r="AC2472">
        <v>2.7</v>
      </c>
    </row>
    <row r="2473" spans="1:29" hidden="1" x14ac:dyDescent="0.25">
      <c r="A2473" t="s">
        <v>90</v>
      </c>
      <c r="B2473" t="s">
        <v>91</v>
      </c>
      <c r="C2473" s="1">
        <v>43946</v>
      </c>
      <c r="D2473">
        <v>138</v>
      </c>
      <c r="E2473">
        <v>0</v>
      </c>
      <c r="F2473">
        <v>1</v>
      </c>
      <c r="G2473">
        <v>0</v>
      </c>
      <c r="H2473">
        <v>315.44099999999997</v>
      </c>
      <c r="I2473">
        <v>0</v>
      </c>
      <c r="J2473">
        <v>2.286</v>
      </c>
      <c r="K2473">
        <v>0</v>
      </c>
      <c r="Q2473">
        <v>437483</v>
      </c>
      <c r="R2473">
        <v>81.346999999999994</v>
      </c>
      <c r="S2473">
        <v>32.4</v>
      </c>
      <c r="T2473">
        <v>4.5910000000000002</v>
      </c>
      <c r="U2473">
        <v>2.3820000000000001</v>
      </c>
      <c r="V2473">
        <v>71809.251000000004</v>
      </c>
      <c r="X2473">
        <v>201.285</v>
      </c>
      <c r="Y2473">
        <v>12.79</v>
      </c>
      <c r="Z2473">
        <v>2</v>
      </c>
      <c r="AA2473">
        <v>30.9</v>
      </c>
      <c r="AC2473">
        <v>2.7</v>
      </c>
    </row>
    <row r="2474" spans="1:29" hidden="1" x14ac:dyDescent="0.25">
      <c r="A2474" t="s">
        <v>90</v>
      </c>
      <c r="B2474" t="s">
        <v>91</v>
      </c>
      <c r="C2474" s="1">
        <v>43947</v>
      </c>
      <c r="D2474">
        <v>138</v>
      </c>
      <c r="E2474">
        <v>0</v>
      </c>
      <c r="F2474">
        <v>1</v>
      </c>
      <c r="G2474">
        <v>0</v>
      </c>
      <c r="H2474">
        <v>315.44099999999997</v>
      </c>
      <c r="I2474">
        <v>0</v>
      </c>
      <c r="J2474">
        <v>2.286</v>
      </c>
      <c r="K2474">
        <v>0</v>
      </c>
      <c r="Q2474">
        <v>437483</v>
      </c>
      <c r="R2474">
        <v>81.346999999999994</v>
      </c>
      <c r="S2474">
        <v>32.4</v>
      </c>
      <c r="T2474">
        <v>4.5910000000000002</v>
      </c>
      <c r="U2474">
        <v>2.3820000000000001</v>
      </c>
      <c r="V2474">
        <v>71809.251000000004</v>
      </c>
      <c r="X2474">
        <v>201.285</v>
      </c>
      <c r="Y2474">
        <v>12.79</v>
      </c>
      <c r="Z2474">
        <v>2</v>
      </c>
      <c r="AA2474">
        <v>30.9</v>
      </c>
      <c r="AC2474">
        <v>2.7</v>
      </c>
    </row>
    <row r="2475" spans="1:29" hidden="1" x14ac:dyDescent="0.25">
      <c r="A2475" t="s">
        <v>90</v>
      </c>
      <c r="B2475" t="s">
        <v>91</v>
      </c>
      <c r="C2475" s="1">
        <v>43948</v>
      </c>
      <c r="D2475">
        <v>138</v>
      </c>
      <c r="E2475">
        <v>0</v>
      </c>
      <c r="F2475">
        <v>1</v>
      </c>
      <c r="G2475">
        <v>0</v>
      </c>
      <c r="H2475">
        <v>315.44099999999997</v>
      </c>
      <c r="I2475">
        <v>0</v>
      </c>
      <c r="J2475">
        <v>2.286</v>
      </c>
      <c r="K2475">
        <v>0</v>
      </c>
      <c r="Q2475">
        <v>437483</v>
      </c>
      <c r="R2475">
        <v>81.346999999999994</v>
      </c>
      <c r="S2475">
        <v>32.4</v>
      </c>
      <c r="T2475">
        <v>4.5910000000000002</v>
      </c>
      <c r="U2475">
        <v>2.3820000000000001</v>
      </c>
      <c r="V2475">
        <v>71809.251000000004</v>
      </c>
      <c r="X2475">
        <v>201.285</v>
      </c>
      <c r="Y2475">
        <v>12.79</v>
      </c>
      <c r="Z2475">
        <v>2</v>
      </c>
      <c r="AA2475">
        <v>30.9</v>
      </c>
      <c r="AC2475">
        <v>2.7</v>
      </c>
    </row>
    <row r="2476" spans="1:29" hidden="1" x14ac:dyDescent="0.25">
      <c r="A2476" t="s">
        <v>90</v>
      </c>
      <c r="B2476" t="s">
        <v>91</v>
      </c>
      <c r="C2476" s="1">
        <v>43949</v>
      </c>
      <c r="D2476">
        <v>138</v>
      </c>
      <c r="E2476">
        <v>0</v>
      </c>
      <c r="F2476">
        <v>1</v>
      </c>
      <c r="G2476">
        <v>0</v>
      </c>
      <c r="H2476">
        <v>315.44099999999997</v>
      </c>
      <c r="I2476">
        <v>0</v>
      </c>
      <c r="J2476">
        <v>2.286</v>
      </c>
      <c r="K2476">
        <v>0</v>
      </c>
      <c r="Q2476">
        <v>437483</v>
      </c>
      <c r="R2476">
        <v>81.346999999999994</v>
      </c>
      <c r="S2476">
        <v>32.4</v>
      </c>
      <c r="T2476">
        <v>4.5910000000000002</v>
      </c>
      <c r="U2476">
        <v>2.3820000000000001</v>
      </c>
      <c r="V2476">
        <v>71809.251000000004</v>
      </c>
      <c r="X2476">
        <v>201.285</v>
      </c>
      <c r="Y2476">
        <v>12.79</v>
      </c>
      <c r="Z2476">
        <v>2</v>
      </c>
      <c r="AA2476">
        <v>30.9</v>
      </c>
      <c r="AC2476">
        <v>2.7</v>
      </c>
    </row>
    <row r="2477" spans="1:29" hidden="1" x14ac:dyDescent="0.25">
      <c r="A2477" t="s">
        <v>90</v>
      </c>
      <c r="B2477" t="s">
        <v>91</v>
      </c>
      <c r="C2477" s="1">
        <v>43950</v>
      </c>
      <c r="D2477">
        <v>138</v>
      </c>
      <c r="E2477">
        <v>0</v>
      </c>
      <c r="F2477">
        <v>1</v>
      </c>
      <c r="G2477">
        <v>0</v>
      </c>
      <c r="H2477">
        <v>315.44099999999997</v>
      </c>
      <c r="I2477">
        <v>0</v>
      </c>
      <c r="J2477">
        <v>2.286</v>
      </c>
      <c r="K2477">
        <v>0</v>
      </c>
      <c r="Q2477">
        <v>437483</v>
      </c>
      <c r="R2477">
        <v>81.346999999999994</v>
      </c>
      <c r="S2477">
        <v>32.4</v>
      </c>
      <c r="T2477">
        <v>4.5910000000000002</v>
      </c>
      <c r="U2477">
        <v>2.3820000000000001</v>
      </c>
      <c r="V2477">
        <v>71809.251000000004</v>
      </c>
      <c r="X2477">
        <v>201.285</v>
      </c>
      <c r="Y2477">
        <v>12.79</v>
      </c>
      <c r="Z2477">
        <v>2</v>
      </c>
      <c r="AA2477">
        <v>30.9</v>
      </c>
      <c r="AC2477">
        <v>2.7</v>
      </c>
    </row>
    <row r="2478" spans="1:29" hidden="1" x14ac:dyDescent="0.25">
      <c r="A2478" t="s">
        <v>90</v>
      </c>
      <c r="B2478" t="s">
        <v>91</v>
      </c>
      <c r="C2478" s="1">
        <v>43951</v>
      </c>
      <c r="D2478">
        <v>138</v>
      </c>
      <c r="E2478">
        <v>0</v>
      </c>
      <c r="F2478">
        <v>1</v>
      </c>
      <c r="G2478">
        <v>0</v>
      </c>
      <c r="H2478">
        <v>315.44099999999997</v>
      </c>
      <c r="I2478">
        <v>0</v>
      </c>
      <c r="J2478">
        <v>2.286</v>
      </c>
      <c r="K2478">
        <v>0</v>
      </c>
      <c r="Q2478">
        <v>437483</v>
      </c>
      <c r="R2478">
        <v>81.346999999999994</v>
      </c>
      <c r="S2478">
        <v>32.4</v>
      </c>
      <c r="T2478">
        <v>4.5910000000000002</v>
      </c>
      <c r="U2478">
        <v>2.3820000000000001</v>
      </c>
      <c r="V2478">
        <v>71809.251000000004</v>
      </c>
      <c r="X2478">
        <v>201.285</v>
      </c>
      <c r="Y2478">
        <v>12.79</v>
      </c>
      <c r="Z2478">
        <v>2</v>
      </c>
      <c r="AA2478">
        <v>30.9</v>
      </c>
      <c r="AC2478">
        <v>2.7</v>
      </c>
    </row>
    <row r="2479" spans="1:29" hidden="1" x14ac:dyDescent="0.25">
      <c r="A2479" t="s">
        <v>90</v>
      </c>
      <c r="B2479" t="s">
        <v>91</v>
      </c>
      <c r="C2479" s="1">
        <v>43952</v>
      </c>
      <c r="D2479">
        <v>138</v>
      </c>
      <c r="E2479">
        <v>0</v>
      </c>
      <c r="F2479">
        <v>1</v>
      </c>
      <c r="G2479">
        <v>0</v>
      </c>
      <c r="H2479">
        <v>315.44099999999997</v>
      </c>
      <c r="I2479">
        <v>0</v>
      </c>
      <c r="J2479">
        <v>2.286</v>
      </c>
      <c r="K2479">
        <v>0</v>
      </c>
      <c r="Q2479">
        <v>437483</v>
      </c>
      <c r="R2479">
        <v>81.346999999999994</v>
      </c>
      <c r="S2479">
        <v>32.4</v>
      </c>
      <c r="T2479">
        <v>4.5910000000000002</v>
      </c>
      <c r="U2479">
        <v>2.3820000000000001</v>
      </c>
      <c r="V2479">
        <v>71809.251000000004</v>
      </c>
      <c r="X2479">
        <v>201.285</v>
      </c>
      <c r="Y2479">
        <v>12.79</v>
      </c>
      <c r="Z2479">
        <v>2</v>
      </c>
      <c r="AA2479">
        <v>30.9</v>
      </c>
      <c r="AC2479">
        <v>2.7</v>
      </c>
    </row>
    <row r="2480" spans="1:29" hidden="1" x14ac:dyDescent="0.25">
      <c r="A2480" t="s">
        <v>90</v>
      </c>
      <c r="B2480" t="s">
        <v>91</v>
      </c>
      <c r="C2480" s="1">
        <v>43953</v>
      </c>
      <c r="D2480">
        <v>138</v>
      </c>
      <c r="E2480">
        <v>0</v>
      </c>
      <c r="F2480">
        <v>1</v>
      </c>
      <c r="G2480">
        <v>0</v>
      </c>
      <c r="H2480">
        <v>315.44099999999997</v>
      </c>
      <c r="I2480">
        <v>0</v>
      </c>
      <c r="J2480">
        <v>2.286</v>
      </c>
      <c r="K2480">
        <v>0</v>
      </c>
      <c r="Q2480">
        <v>437483</v>
      </c>
      <c r="R2480">
        <v>81.346999999999994</v>
      </c>
      <c r="S2480">
        <v>32.4</v>
      </c>
      <c r="T2480">
        <v>4.5910000000000002</v>
      </c>
      <c r="U2480">
        <v>2.3820000000000001</v>
      </c>
      <c r="V2480">
        <v>71809.251000000004</v>
      </c>
      <c r="X2480">
        <v>201.285</v>
      </c>
      <c r="Y2480">
        <v>12.79</v>
      </c>
      <c r="Z2480">
        <v>2</v>
      </c>
      <c r="AA2480">
        <v>30.9</v>
      </c>
      <c r="AC2480">
        <v>2.7</v>
      </c>
    </row>
    <row r="2481" spans="1:29" hidden="1" x14ac:dyDescent="0.25">
      <c r="A2481" t="s">
        <v>90</v>
      </c>
      <c r="B2481" t="s">
        <v>91</v>
      </c>
      <c r="C2481" s="1">
        <v>43954</v>
      </c>
      <c r="D2481">
        <v>138</v>
      </c>
      <c r="E2481">
        <v>0</v>
      </c>
      <c r="F2481">
        <v>1</v>
      </c>
      <c r="G2481">
        <v>0</v>
      </c>
      <c r="H2481">
        <v>315.44099999999997</v>
      </c>
      <c r="I2481">
        <v>0</v>
      </c>
      <c r="J2481">
        <v>2.286</v>
      </c>
      <c r="K2481">
        <v>0</v>
      </c>
      <c r="Q2481">
        <v>437483</v>
      </c>
      <c r="R2481">
        <v>81.346999999999994</v>
      </c>
      <c r="S2481">
        <v>32.4</v>
      </c>
      <c r="T2481">
        <v>4.5910000000000002</v>
      </c>
      <c r="U2481">
        <v>2.3820000000000001</v>
      </c>
      <c r="V2481">
        <v>71809.251000000004</v>
      </c>
      <c r="X2481">
        <v>201.285</v>
      </c>
      <c r="Y2481">
        <v>12.79</v>
      </c>
      <c r="Z2481">
        <v>2</v>
      </c>
      <c r="AA2481">
        <v>30.9</v>
      </c>
      <c r="AC2481">
        <v>2.7</v>
      </c>
    </row>
    <row r="2482" spans="1:29" hidden="1" x14ac:dyDescent="0.25">
      <c r="A2482" t="s">
        <v>90</v>
      </c>
      <c r="B2482" t="s">
        <v>91</v>
      </c>
      <c r="C2482" s="1">
        <v>43955</v>
      </c>
      <c r="D2482">
        <v>138</v>
      </c>
      <c r="E2482">
        <v>0</v>
      </c>
      <c r="F2482">
        <v>1</v>
      </c>
      <c r="G2482">
        <v>0</v>
      </c>
      <c r="H2482">
        <v>315.44099999999997</v>
      </c>
      <c r="I2482">
        <v>0</v>
      </c>
      <c r="J2482">
        <v>2.286</v>
      </c>
      <c r="K2482">
        <v>0</v>
      </c>
      <c r="Q2482">
        <v>437483</v>
      </c>
      <c r="R2482">
        <v>81.346999999999994</v>
      </c>
      <c r="S2482">
        <v>32.4</v>
      </c>
      <c r="T2482">
        <v>4.5910000000000002</v>
      </c>
      <c r="U2482">
        <v>2.3820000000000001</v>
      </c>
      <c r="V2482">
        <v>71809.251000000004</v>
      </c>
      <c r="X2482">
        <v>201.285</v>
      </c>
      <c r="Y2482">
        <v>12.79</v>
      </c>
      <c r="Z2482">
        <v>2</v>
      </c>
      <c r="AA2482">
        <v>30.9</v>
      </c>
      <c r="AC2482">
        <v>2.7</v>
      </c>
    </row>
    <row r="2483" spans="1:29" hidden="1" x14ac:dyDescent="0.25">
      <c r="A2483" t="s">
        <v>90</v>
      </c>
      <c r="B2483" t="s">
        <v>91</v>
      </c>
      <c r="C2483" s="1">
        <v>43956</v>
      </c>
      <c r="D2483">
        <v>138</v>
      </c>
      <c r="E2483">
        <v>0</v>
      </c>
      <c r="F2483">
        <v>1</v>
      </c>
      <c r="G2483">
        <v>0</v>
      </c>
      <c r="H2483">
        <v>315.44099999999997</v>
      </c>
      <c r="I2483">
        <v>0</v>
      </c>
      <c r="J2483">
        <v>2.286</v>
      </c>
      <c r="K2483">
        <v>0</v>
      </c>
      <c r="Q2483">
        <v>437483</v>
      </c>
      <c r="R2483">
        <v>81.346999999999994</v>
      </c>
      <c r="S2483">
        <v>32.4</v>
      </c>
      <c r="T2483">
        <v>4.5910000000000002</v>
      </c>
      <c r="U2483">
        <v>2.3820000000000001</v>
      </c>
      <c r="V2483">
        <v>71809.251000000004</v>
      </c>
      <c r="X2483">
        <v>201.285</v>
      </c>
      <c r="Y2483">
        <v>12.79</v>
      </c>
      <c r="Z2483">
        <v>2</v>
      </c>
      <c r="AA2483">
        <v>30.9</v>
      </c>
      <c r="AC2483">
        <v>2.7</v>
      </c>
    </row>
    <row r="2484" spans="1:29" hidden="1" x14ac:dyDescent="0.25">
      <c r="A2484" t="s">
        <v>90</v>
      </c>
      <c r="B2484" t="s">
        <v>91</v>
      </c>
      <c r="C2484" s="1">
        <v>43957</v>
      </c>
      <c r="D2484">
        <v>138</v>
      </c>
      <c r="E2484">
        <v>0</v>
      </c>
      <c r="F2484">
        <v>1</v>
      </c>
      <c r="G2484">
        <v>0</v>
      </c>
      <c r="H2484">
        <v>315.44099999999997</v>
      </c>
      <c r="I2484">
        <v>0</v>
      </c>
      <c r="J2484">
        <v>2.286</v>
      </c>
      <c r="K2484">
        <v>0</v>
      </c>
      <c r="Q2484">
        <v>437483</v>
      </c>
      <c r="R2484">
        <v>81.346999999999994</v>
      </c>
      <c r="S2484">
        <v>32.4</v>
      </c>
      <c r="T2484">
        <v>4.5910000000000002</v>
      </c>
      <c r="U2484">
        <v>2.3820000000000001</v>
      </c>
      <c r="V2484">
        <v>71809.251000000004</v>
      </c>
      <c r="X2484">
        <v>201.285</v>
      </c>
      <c r="Y2484">
        <v>12.79</v>
      </c>
      <c r="Z2484">
        <v>2</v>
      </c>
      <c r="AA2484">
        <v>30.9</v>
      </c>
      <c r="AC2484">
        <v>2.7</v>
      </c>
    </row>
    <row r="2485" spans="1:29" hidden="1" x14ac:dyDescent="0.25">
      <c r="A2485" t="s">
        <v>90</v>
      </c>
      <c r="B2485" t="s">
        <v>91</v>
      </c>
      <c r="C2485" s="1">
        <v>43958</v>
      </c>
      <c r="D2485">
        <v>139</v>
      </c>
      <c r="E2485">
        <v>1</v>
      </c>
      <c r="F2485">
        <v>1</v>
      </c>
      <c r="G2485">
        <v>0</v>
      </c>
      <c r="H2485">
        <v>317.72699999999998</v>
      </c>
      <c r="I2485">
        <v>2.286</v>
      </c>
      <c r="J2485">
        <v>2.286</v>
      </c>
      <c r="K2485">
        <v>0</v>
      </c>
      <c r="Q2485">
        <v>437483</v>
      </c>
      <c r="R2485">
        <v>81.346999999999994</v>
      </c>
      <c r="S2485">
        <v>32.4</v>
      </c>
      <c r="T2485">
        <v>4.5910000000000002</v>
      </c>
      <c r="U2485">
        <v>2.3820000000000001</v>
      </c>
      <c r="V2485">
        <v>71809.251000000004</v>
      </c>
      <c r="X2485">
        <v>201.285</v>
      </c>
      <c r="Y2485">
        <v>12.79</v>
      </c>
      <c r="Z2485">
        <v>2</v>
      </c>
      <c r="AA2485">
        <v>30.9</v>
      </c>
      <c r="AC2485">
        <v>2.7</v>
      </c>
    </row>
    <row r="2486" spans="1:29" hidden="1" x14ac:dyDescent="0.25">
      <c r="A2486" t="s">
        <v>90</v>
      </c>
      <c r="B2486" t="s">
        <v>91</v>
      </c>
      <c r="C2486" s="1">
        <v>43959</v>
      </c>
      <c r="D2486">
        <v>141</v>
      </c>
      <c r="E2486">
        <v>2</v>
      </c>
      <c r="F2486">
        <v>1</v>
      </c>
      <c r="G2486">
        <v>0</v>
      </c>
      <c r="H2486">
        <v>322.298</v>
      </c>
      <c r="I2486">
        <v>4.5720000000000001</v>
      </c>
      <c r="J2486">
        <v>2.286</v>
      </c>
      <c r="K2486">
        <v>0</v>
      </c>
      <c r="Q2486">
        <v>437483</v>
      </c>
      <c r="R2486">
        <v>81.346999999999994</v>
      </c>
      <c r="S2486">
        <v>32.4</v>
      </c>
      <c r="T2486">
        <v>4.5910000000000002</v>
      </c>
      <c r="U2486">
        <v>2.3820000000000001</v>
      </c>
      <c r="V2486">
        <v>71809.251000000004</v>
      </c>
      <c r="X2486">
        <v>201.285</v>
      </c>
      <c r="Y2486">
        <v>12.79</v>
      </c>
      <c r="Z2486">
        <v>2</v>
      </c>
      <c r="AA2486">
        <v>30.9</v>
      </c>
      <c r="AC2486">
        <v>2.7</v>
      </c>
    </row>
    <row r="2487" spans="1:29" hidden="1" x14ac:dyDescent="0.25">
      <c r="A2487" t="s">
        <v>90</v>
      </c>
      <c r="B2487" t="s">
        <v>91</v>
      </c>
      <c r="C2487" s="1">
        <v>43960</v>
      </c>
      <c r="D2487">
        <v>141</v>
      </c>
      <c r="E2487">
        <v>0</v>
      </c>
      <c r="F2487">
        <v>1</v>
      </c>
      <c r="G2487">
        <v>0</v>
      </c>
      <c r="H2487">
        <v>322.298</v>
      </c>
      <c r="I2487">
        <v>0</v>
      </c>
      <c r="J2487">
        <v>2.286</v>
      </c>
      <c r="K2487">
        <v>0</v>
      </c>
      <c r="Q2487">
        <v>437483</v>
      </c>
      <c r="R2487">
        <v>81.346999999999994</v>
      </c>
      <c r="S2487">
        <v>32.4</v>
      </c>
      <c r="T2487">
        <v>4.5910000000000002</v>
      </c>
      <c r="U2487">
        <v>2.3820000000000001</v>
      </c>
      <c r="V2487">
        <v>71809.251000000004</v>
      </c>
      <c r="X2487">
        <v>201.285</v>
      </c>
      <c r="Y2487">
        <v>12.79</v>
      </c>
      <c r="Z2487">
        <v>2</v>
      </c>
      <c r="AA2487">
        <v>30.9</v>
      </c>
      <c r="AC2487">
        <v>2.7</v>
      </c>
    </row>
    <row r="2488" spans="1:29" hidden="1" x14ac:dyDescent="0.25">
      <c r="A2488" t="s">
        <v>90</v>
      </c>
      <c r="B2488" t="s">
        <v>91</v>
      </c>
      <c r="C2488" s="1">
        <v>43961</v>
      </c>
      <c r="D2488">
        <v>141</v>
      </c>
      <c r="E2488">
        <v>0</v>
      </c>
      <c r="F2488">
        <v>1</v>
      </c>
      <c r="G2488">
        <v>0</v>
      </c>
      <c r="H2488">
        <v>322.298</v>
      </c>
      <c r="I2488">
        <v>0</v>
      </c>
      <c r="J2488">
        <v>2.286</v>
      </c>
      <c r="K2488">
        <v>0</v>
      </c>
      <c r="Q2488">
        <v>437483</v>
      </c>
      <c r="R2488">
        <v>81.346999999999994</v>
      </c>
      <c r="S2488">
        <v>32.4</v>
      </c>
      <c r="T2488">
        <v>4.5910000000000002</v>
      </c>
      <c r="U2488">
        <v>2.3820000000000001</v>
      </c>
      <c r="V2488">
        <v>71809.251000000004</v>
      </c>
      <c r="X2488">
        <v>201.285</v>
      </c>
      <c r="Y2488">
        <v>12.79</v>
      </c>
      <c r="Z2488">
        <v>2</v>
      </c>
      <c r="AA2488">
        <v>30.9</v>
      </c>
      <c r="AC2488">
        <v>2.7</v>
      </c>
    </row>
    <row r="2489" spans="1:29" hidden="1" x14ac:dyDescent="0.25">
      <c r="A2489" t="s">
        <v>90</v>
      </c>
      <c r="B2489" t="s">
        <v>91</v>
      </c>
      <c r="C2489" s="1">
        <v>43962</v>
      </c>
      <c r="D2489">
        <v>141</v>
      </c>
      <c r="E2489">
        <v>0</v>
      </c>
      <c r="F2489">
        <v>1</v>
      </c>
      <c r="G2489">
        <v>0</v>
      </c>
      <c r="H2489">
        <v>322.298</v>
      </c>
      <c r="I2489">
        <v>0</v>
      </c>
      <c r="J2489">
        <v>2.286</v>
      </c>
      <c r="K2489">
        <v>0</v>
      </c>
      <c r="Q2489">
        <v>437483</v>
      </c>
      <c r="R2489">
        <v>81.346999999999994</v>
      </c>
      <c r="S2489">
        <v>32.4</v>
      </c>
      <c r="T2489">
        <v>4.5910000000000002</v>
      </c>
      <c r="U2489">
        <v>2.3820000000000001</v>
      </c>
      <c r="V2489">
        <v>71809.251000000004</v>
      </c>
      <c r="X2489">
        <v>201.285</v>
      </c>
      <c r="Y2489">
        <v>12.79</v>
      </c>
      <c r="Z2489">
        <v>2</v>
      </c>
      <c r="AA2489">
        <v>30.9</v>
      </c>
      <c r="AC2489">
        <v>2.7</v>
      </c>
    </row>
    <row r="2490" spans="1:29" hidden="1" x14ac:dyDescent="0.25">
      <c r="A2490" t="s">
        <v>90</v>
      </c>
      <c r="B2490" t="s">
        <v>91</v>
      </c>
      <c r="C2490" s="1">
        <v>43963</v>
      </c>
      <c r="D2490">
        <v>141</v>
      </c>
      <c r="E2490">
        <v>0</v>
      </c>
      <c r="F2490">
        <v>1</v>
      </c>
      <c r="G2490">
        <v>0</v>
      </c>
      <c r="H2490">
        <v>322.298</v>
      </c>
      <c r="I2490">
        <v>0</v>
      </c>
      <c r="J2490">
        <v>2.286</v>
      </c>
      <c r="K2490">
        <v>0</v>
      </c>
      <c r="Q2490">
        <v>437483</v>
      </c>
      <c r="R2490">
        <v>81.346999999999994</v>
      </c>
      <c r="S2490">
        <v>32.4</v>
      </c>
      <c r="T2490">
        <v>4.5910000000000002</v>
      </c>
      <c r="U2490">
        <v>2.3820000000000001</v>
      </c>
      <c r="V2490">
        <v>71809.251000000004</v>
      </c>
      <c r="X2490">
        <v>201.285</v>
      </c>
      <c r="Y2490">
        <v>12.79</v>
      </c>
      <c r="Z2490">
        <v>2</v>
      </c>
      <c r="AA2490">
        <v>30.9</v>
      </c>
      <c r="AC2490">
        <v>2.7</v>
      </c>
    </row>
    <row r="2491" spans="1:29" hidden="1" x14ac:dyDescent="0.25">
      <c r="A2491" t="s">
        <v>90</v>
      </c>
      <c r="B2491" t="s">
        <v>91</v>
      </c>
      <c r="C2491" s="1">
        <v>43964</v>
      </c>
      <c r="D2491">
        <v>141</v>
      </c>
      <c r="E2491">
        <v>0</v>
      </c>
      <c r="F2491">
        <v>1</v>
      </c>
      <c r="G2491">
        <v>0</v>
      </c>
      <c r="H2491">
        <v>322.298</v>
      </c>
      <c r="I2491">
        <v>0</v>
      </c>
      <c r="J2491">
        <v>2.286</v>
      </c>
      <c r="K2491">
        <v>0</v>
      </c>
      <c r="Q2491">
        <v>437483</v>
      </c>
      <c r="R2491">
        <v>81.346999999999994</v>
      </c>
      <c r="S2491">
        <v>32.4</v>
      </c>
      <c r="T2491">
        <v>4.5910000000000002</v>
      </c>
      <c r="U2491">
        <v>2.3820000000000001</v>
      </c>
      <c r="V2491">
        <v>71809.251000000004</v>
      </c>
      <c r="X2491">
        <v>201.285</v>
      </c>
      <c r="Y2491">
        <v>12.79</v>
      </c>
      <c r="Z2491">
        <v>2</v>
      </c>
      <c r="AA2491">
        <v>30.9</v>
      </c>
      <c r="AC2491">
        <v>2.7</v>
      </c>
    </row>
    <row r="2492" spans="1:29" hidden="1" x14ac:dyDescent="0.25">
      <c r="A2492" t="s">
        <v>90</v>
      </c>
      <c r="B2492" t="s">
        <v>91</v>
      </c>
      <c r="C2492" s="1">
        <v>43965</v>
      </c>
      <c r="D2492">
        <v>141</v>
      </c>
      <c r="E2492">
        <v>0</v>
      </c>
      <c r="F2492">
        <v>1</v>
      </c>
      <c r="G2492">
        <v>0</v>
      </c>
      <c r="H2492">
        <v>322.298</v>
      </c>
      <c r="I2492">
        <v>0</v>
      </c>
      <c r="J2492">
        <v>2.286</v>
      </c>
      <c r="K2492">
        <v>0</v>
      </c>
      <c r="Q2492">
        <v>437483</v>
      </c>
      <c r="R2492">
        <v>81.346999999999994</v>
      </c>
      <c r="S2492">
        <v>32.4</v>
      </c>
      <c r="T2492">
        <v>4.5910000000000002</v>
      </c>
      <c r="U2492">
        <v>2.3820000000000001</v>
      </c>
      <c r="V2492">
        <v>71809.251000000004</v>
      </c>
      <c r="X2492">
        <v>201.285</v>
      </c>
      <c r="Y2492">
        <v>12.79</v>
      </c>
      <c r="Z2492">
        <v>2</v>
      </c>
      <c r="AA2492">
        <v>30.9</v>
      </c>
      <c r="AC2492">
        <v>2.7</v>
      </c>
    </row>
    <row r="2493" spans="1:29" hidden="1" x14ac:dyDescent="0.25">
      <c r="A2493" t="s">
        <v>92</v>
      </c>
      <c r="B2493" t="s">
        <v>93</v>
      </c>
      <c r="C2493" s="1">
        <v>43896</v>
      </c>
      <c r="D2493">
        <v>1</v>
      </c>
      <c r="E2493">
        <v>1</v>
      </c>
      <c r="F2493">
        <v>0</v>
      </c>
      <c r="G2493">
        <v>0</v>
      </c>
      <c r="H2493">
        <v>1.296</v>
      </c>
      <c r="I2493">
        <v>1.296</v>
      </c>
      <c r="J2493">
        <v>0</v>
      </c>
      <c r="K2493">
        <v>0</v>
      </c>
      <c r="Q2493">
        <v>771612</v>
      </c>
      <c r="R2493">
        <v>21.187999999999999</v>
      </c>
      <c r="S2493">
        <v>28.6</v>
      </c>
      <c r="T2493">
        <v>4.8849999999999998</v>
      </c>
      <c r="U2493">
        <v>2.9769999999999999</v>
      </c>
      <c r="V2493">
        <v>8708.5969999999998</v>
      </c>
      <c r="W2493">
        <v>1.5</v>
      </c>
      <c r="X2493">
        <v>217.066</v>
      </c>
      <c r="Y2493">
        <v>9.75</v>
      </c>
      <c r="AB2493">
        <v>79.807000000000002</v>
      </c>
      <c r="AC2493">
        <v>1.7</v>
      </c>
    </row>
    <row r="2494" spans="1:29" hidden="1" x14ac:dyDescent="0.25">
      <c r="A2494" t="s">
        <v>92</v>
      </c>
      <c r="B2494" t="s">
        <v>93</v>
      </c>
      <c r="C2494" s="1">
        <v>43903</v>
      </c>
      <c r="D2494">
        <v>1</v>
      </c>
      <c r="E2494">
        <v>0</v>
      </c>
      <c r="F2494">
        <v>0</v>
      </c>
      <c r="G2494">
        <v>0</v>
      </c>
      <c r="H2494">
        <v>1.296</v>
      </c>
      <c r="I2494">
        <v>0</v>
      </c>
      <c r="J2494">
        <v>0</v>
      </c>
      <c r="K2494">
        <v>0</v>
      </c>
      <c r="Q2494">
        <v>771612</v>
      </c>
      <c r="R2494">
        <v>21.187999999999999</v>
      </c>
      <c r="S2494">
        <v>28.6</v>
      </c>
      <c r="T2494">
        <v>4.8849999999999998</v>
      </c>
      <c r="U2494">
        <v>2.9769999999999999</v>
      </c>
      <c r="V2494">
        <v>8708.5969999999998</v>
      </c>
      <c r="W2494">
        <v>1.5</v>
      </c>
      <c r="X2494">
        <v>217.066</v>
      </c>
      <c r="Y2494">
        <v>9.75</v>
      </c>
      <c r="AB2494">
        <v>79.807000000000002</v>
      </c>
      <c r="AC2494">
        <v>1.7</v>
      </c>
    </row>
    <row r="2495" spans="1:29" hidden="1" x14ac:dyDescent="0.25">
      <c r="A2495" t="s">
        <v>92</v>
      </c>
      <c r="B2495" t="s">
        <v>93</v>
      </c>
      <c r="C2495" s="1">
        <v>43905</v>
      </c>
      <c r="D2495">
        <v>1</v>
      </c>
      <c r="E2495">
        <v>0</v>
      </c>
      <c r="F2495">
        <v>0</v>
      </c>
      <c r="G2495">
        <v>0</v>
      </c>
      <c r="H2495">
        <v>1.296</v>
      </c>
      <c r="I2495">
        <v>0</v>
      </c>
      <c r="J2495">
        <v>0</v>
      </c>
      <c r="K2495">
        <v>0</v>
      </c>
      <c r="Q2495">
        <v>771612</v>
      </c>
      <c r="R2495">
        <v>21.187999999999999</v>
      </c>
      <c r="S2495">
        <v>28.6</v>
      </c>
      <c r="T2495">
        <v>4.8849999999999998</v>
      </c>
      <c r="U2495">
        <v>2.9769999999999999</v>
      </c>
      <c r="V2495">
        <v>8708.5969999999998</v>
      </c>
      <c r="W2495">
        <v>1.5</v>
      </c>
      <c r="X2495">
        <v>217.066</v>
      </c>
      <c r="Y2495">
        <v>9.75</v>
      </c>
      <c r="AB2495">
        <v>79.807000000000002</v>
      </c>
      <c r="AC2495">
        <v>1.7</v>
      </c>
    </row>
    <row r="2496" spans="1:29" hidden="1" x14ac:dyDescent="0.25">
      <c r="A2496" t="s">
        <v>92</v>
      </c>
      <c r="B2496" t="s">
        <v>93</v>
      </c>
      <c r="C2496" s="1">
        <v>43907</v>
      </c>
      <c r="D2496">
        <v>1</v>
      </c>
      <c r="E2496">
        <v>0</v>
      </c>
      <c r="F2496">
        <v>0</v>
      </c>
      <c r="G2496">
        <v>0</v>
      </c>
      <c r="H2496">
        <v>1.296</v>
      </c>
      <c r="I2496">
        <v>0</v>
      </c>
      <c r="J2496">
        <v>0</v>
      </c>
      <c r="K2496">
        <v>0</v>
      </c>
      <c r="Q2496">
        <v>771612</v>
      </c>
      <c r="R2496">
        <v>21.187999999999999</v>
      </c>
      <c r="S2496">
        <v>28.6</v>
      </c>
      <c r="T2496">
        <v>4.8849999999999998</v>
      </c>
      <c r="U2496">
        <v>2.9769999999999999</v>
      </c>
      <c r="V2496">
        <v>8708.5969999999998</v>
      </c>
      <c r="W2496">
        <v>1.5</v>
      </c>
      <c r="X2496">
        <v>217.066</v>
      </c>
      <c r="Y2496">
        <v>9.75</v>
      </c>
      <c r="AB2496">
        <v>79.807000000000002</v>
      </c>
      <c r="AC2496">
        <v>1.7</v>
      </c>
    </row>
    <row r="2497" spans="1:29" hidden="1" x14ac:dyDescent="0.25">
      <c r="A2497" t="s">
        <v>92</v>
      </c>
      <c r="B2497" t="s">
        <v>93</v>
      </c>
      <c r="C2497" s="1">
        <v>43908</v>
      </c>
      <c r="D2497">
        <v>1</v>
      </c>
      <c r="E2497">
        <v>0</v>
      </c>
      <c r="F2497">
        <v>0</v>
      </c>
      <c r="G2497">
        <v>0</v>
      </c>
      <c r="H2497">
        <v>1.296</v>
      </c>
      <c r="I2497">
        <v>0</v>
      </c>
      <c r="J2497">
        <v>0</v>
      </c>
      <c r="K2497">
        <v>0</v>
      </c>
      <c r="Q2497">
        <v>771612</v>
      </c>
      <c r="R2497">
        <v>21.187999999999999</v>
      </c>
      <c r="S2497">
        <v>28.6</v>
      </c>
      <c r="T2497">
        <v>4.8849999999999998</v>
      </c>
      <c r="U2497">
        <v>2.9769999999999999</v>
      </c>
      <c r="V2497">
        <v>8708.5969999999998</v>
      </c>
      <c r="W2497">
        <v>1.5</v>
      </c>
      <c r="X2497">
        <v>217.066</v>
      </c>
      <c r="Y2497">
        <v>9.75</v>
      </c>
      <c r="AB2497">
        <v>79.807000000000002</v>
      </c>
      <c r="AC2497">
        <v>1.7</v>
      </c>
    </row>
    <row r="2498" spans="1:29" hidden="1" x14ac:dyDescent="0.25">
      <c r="A2498" t="s">
        <v>92</v>
      </c>
      <c r="B2498" t="s">
        <v>93</v>
      </c>
      <c r="C2498" s="1">
        <v>43909</v>
      </c>
      <c r="D2498">
        <v>1</v>
      </c>
      <c r="E2498">
        <v>0</v>
      </c>
      <c r="F2498">
        <v>0</v>
      </c>
      <c r="G2498">
        <v>0</v>
      </c>
      <c r="H2498">
        <v>1.296</v>
      </c>
      <c r="I2498">
        <v>0</v>
      </c>
      <c r="J2498">
        <v>0</v>
      </c>
      <c r="K2498">
        <v>0</v>
      </c>
      <c r="Q2498">
        <v>771612</v>
      </c>
      <c r="R2498">
        <v>21.187999999999999</v>
      </c>
      <c r="S2498">
        <v>28.6</v>
      </c>
      <c r="T2498">
        <v>4.8849999999999998</v>
      </c>
      <c r="U2498">
        <v>2.9769999999999999</v>
      </c>
      <c r="V2498">
        <v>8708.5969999999998</v>
      </c>
      <c r="W2498">
        <v>1.5</v>
      </c>
      <c r="X2498">
        <v>217.066</v>
      </c>
      <c r="Y2498">
        <v>9.75</v>
      </c>
      <c r="AB2498">
        <v>79.807000000000002</v>
      </c>
      <c r="AC2498">
        <v>1.7</v>
      </c>
    </row>
    <row r="2499" spans="1:29" hidden="1" x14ac:dyDescent="0.25">
      <c r="A2499" t="s">
        <v>92</v>
      </c>
      <c r="B2499" t="s">
        <v>93</v>
      </c>
      <c r="C2499" s="1">
        <v>43910</v>
      </c>
      <c r="D2499">
        <v>1</v>
      </c>
      <c r="E2499">
        <v>0</v>
      </c>
      <c r="F2499">
        <v>0</v>
      </c>
      <c r="G2499">
        <v>0</v>
      </c>
      <c r="H2499">
        <v>1.296</v>
      </c>
      <c r="I2499">
        <v>0</v>
      </c>
      <c r="J2499">
        <v>0</v>
      </c>
      <c r="K2499">
        <v>0</v>
      </c>
      <c r="Q2499">
        <v>771612</v>
      </c>
      <c r="R2499">
        <v>21.187999999999999</v>
      </c>
      <c r="S2499">
        <v>28.6</v>
      </c>
      <c r="T2499">
        <v>4.8849999999999998</v>
      </c>
      <c r="U2499">
        <v>2.9769999999999999</v>
      </c>
      <c r="V2499">
        <v>8708.5969999999998</v>
      </c>
      <c r="W2499">
        <v>1.5</v>
      </c>
      <c r="X2499">
        <v>217.066</v>
      </c>
      <c r="Y2499">
        <v>9.75</v>
      </c>
      <c r="AB2499">
        <v>79.807000000000002</v>
      </c>
      <c r="AC2499">
        <v>1.7</v>
      </c>
    </row>
    <row r="2500" spans="1:29" hidden="1" x14ac:dyDescent="0.25">
      <c r="A2500" t="s">
        <v>92</v>
      </c>
      <c r="B2500" t="s">
        <v>93</v>
      </c>
      <c r="C2500" s="1">
        <v>43911</v>
      </c>
      <c r="D2500">
        <v>2</v>
      </c>
      <c r="E2500">
        <v>1</v>
      </c>
      <c r="F2500">
        <v>0</v>
      </c>
      <c r="G2500">
        <v>0</v>
      </c>
      <c r="H2500">
        <v>2.5920000000000001</v>
      </c>
      <c r="I2500">
        <v>1.296</v>
      </c>
      <c r="J2500">
        <v>0</v>
      </c>
      <c r="K2500">
        <v>0</v>
      </c>
      <c r="Q2500">
        <v>771612</v>
      </c>
      <c r="R2500">
        <v>21.187999999999999</v>
      </c>
      <c r="S2500">
        <v>28.6</v>
      </c>
      <c r="T2500">
        <v>4.8849999999999998</v>
      </c>
      <c r="U2500">
        <v>2.9769999999999999</v>
      </c>
      <c r="V2500">
        <v>8708.5969999999998</v>
      </c>
      <c r="W2500">
        <v>1.5</v>
      </c>
      <c r="X2500">
        <v>217.066</v>
      </c>
      <c r="Y2500">
        <v>9.75</v>
      </c>
      <c r="AB2500">
        <v>79.807000000000002</v>
      </c>
      <c r="AC2500">
        <v>1.7</v>
      </c>
    </row>
    <row r="2501" spans="1:29" hidden="1" x14ac:dyDescent="0.25">
      <c r="A2501" t="s">
        <v>92</v>
      </c>
      <c r="B2501" t="s">
        <v>93</v>
      </c>
      <c r="C2501" s="1">
        <v>43912</v>
      </c>
      <c r="D2501">
        <v>2</v>
      </c>
      <c r="E2501">
        <v>0</v>
      </c>
      <c r="F2501">
        <v>0</v>
      </c>
      <c r="G2501">
        <v>0</v>
      </c>
      <c r="H2501">
        <v>2.5920000000000001</v>
      </c>
      <c r="I2501">
        <v>0</v>
      </c>
      <c r="J2501">
        <v>0</v>
      </c>
      <c r="K2501">
        <v>0</v>
      </c>
      <c r="Q2501">
        <v>771612</v>
      </c>
      <c r="R2501">
        <v>21.187999999999999</v>
      </c>
      <c r="S2501">
        <v>28.6</v>
      </c>
      <c r="T2501">
        <v>4.8849999999999998</v>
      </c>
      <c r="U2501">
        <v>2.9769999999999999</v>
      </c>
      <c r="V2501">
        <v>8708.5969999999998</v>
      </c>
      <c r="W2501">
        <v>1.5</v>
      </c>
      <c r="X2501">
        <v>217.066</v>
      </c>
      <c r="Y2501">
        <v>9.75</v>
      </c>
      <c r="AB2501">
        <v>79.807000000000002</v>
      </c>
      <c r="AC2501">
        <v>1.7</v>
      </c>
    </row>
    <row r="2502" spans="1:29" hidden="1" x14ac:dyDescent="0.25">
      <c r="A2502" t="s">
        <v>92</v>
      </c>
      <c r="B2502" t="s">
        <v>93</v>
      </c>
      <c r="C2502" s="1">
        <v>43913</v>
      </c>
      <c r="D2502">
        <v>2</v>
      </c>
      <c r="E2502">
        <v>0</v>
      </c>
      <c r="F2502">
        <v>0</v>
      </c>
      <c r="G2502">
        <v>0</v>
      </c>
      <c r="H2502">
        <v>2.5920000000000001</v>
      </c>
      <c r="I2502">
        <v>0</v>
      </c>
      <c r="J2502">
        <v>0</v>
      </c>
      <c r="K2502">
        <v>0</v>
      </c>
      <c r="Q2502">
        <v>771612</v>
      </c>
      <c r="R2502">
        <v>21.187999999999999</v>
      </c>
      <c r="S2502">
        <v>28.6</v>
      </c>
      <c r="T2502">
        <v>4.8849999999999998</v>
      </c>
      <c r="U2502">
        <v>2.9769999999999999</v>
      </c>
      <c r="V2502">
        <v>8708.5969999999998</v>
      </c>
      <c r="W2502">
        <v>1.5</v>
      </c>
      <c r="X2502">
        <v>217.066</v>
      </c>
      <c r="Y2502">
        <v>9.75</v>
      </c>
      <c r="AB2502">
        <v>79.807000000000002</v>
      </c>
      <c r="AC2502">
        <v>1.7</v>
      </c>
    </row>
    <row r="2503" spans="1:29" hidden="1" x14ac:dyDescent="0.25">
      <c r="A2503" t="s">
        <v>92</v>
      </c>
      <c r="B2503" t="s">
        <v>93</v>
      </c>
      <c r="C2503" s="1">
        <v>43914</v>
      </c>
      <c r="D2503">
        <v>2</v>
      </c>
      <c r="E2503">
        <v>0</v>
      </c>
      <c r="F2503">
        <v>0</v>
      </c>
      <c r="G2503">
        <v>0</v>
      </c>
      <c r="H2503">
        <v>2.5920000000000001</v>
      </c>
      <c r="I2503">
        <v>0</v>
      </c>
      <c r="J2503">
        <v>0</v>
      </c>
      <c r="K2503">
        <v>0</v>
      </c>
      <c r="Q2503">
        <v>771612</v>
      </c>
      <c r="R2503">
        <v>21.187999999999999</v>
      </c>
      <c r="S2503">
        <v>28.6</v>
      </c>
      <c r="T2503">
        <v>4.8849999999999998</v>
      </c>
      <c r="U2503">
        <v>2.9769999999999999</v>
      </c>
      <c r="V2503">
        <v>8708.5969999999998</v>
      </c>
      <c r="W2503">
        <v>1.5</v>
      </c>
      <c r="X2503">
        <v>217.066</v>
      </c>
      <c r="Y2503">
        <v>9.75</v>
      </c>
      <c r="AB2503">
        <v>79.807000000000002</v>
      </c>
      <c r="AC2503">
        <v>1.7</v>
      </c>
    </row>
    <row r="2504" spans="1:29" hidden="1" x14ac:dyDescent="0.25">
      <c r="A2504" t="s">
        <v>92</v>
      </c>
      <c r="B2504" t="s">
        <v>93</v>
      </c>
      <c r="C2504" s="1">
        <v>43915</v>
      </c>
      <c r="D2504">
        <v>2</v>
      </c>
      <c r="E2504">
        <v>0</v>
      </c>
      <c r="F2504">
        <v>0</v>
      </c>
      <c r="G2504">
        <v>0</v>
      </c>
      <c r="H2504">
        <v>2.5920000000000001</v>
      </c>
      <c r="I2504">
        <v>0</v>
      </c>
      <c r="J2504">
        <v>0</v>
      </c>
      <c r="K2504">
        <v>0</v>
      </c>
      <c r="Q2504">
        <v>771612</v>
      </c>
      <c r="R2504">
        <v>21.187999999999999</v>
      </c>
      <c r="S2504">
        <v>28.6</v>
      </c>
      <c r="T2504">
        <v>4.8849999999999998</v>
      </c>
      <c r="U2504">
        <v>2.9769999999999999</v>
      </c>
      <c r="V2504">
        <v>8708.5969999999998</v>
      </c>
      <c r="W2504">
        <v>1.5</v>
      </c>
      <c r="X2504">
        <v>217.066</v>
      </c>
      <c r="Y2504">
        <v>9.75</v>
      </c>
      <c r="AB2504">
        <v>79.807000000000002</v>
      </c>
      <c r="AC2504">
        <v>1.7</v>
      </c>
    </row>
    <row r="2505" spans="1:29" hidden="1" x14ac:dyDescent="0.25">
      <c r="A2505" t="s">
        <v>92</v>
      </c>
      <c r="B2505" t="s">
        <v>93</v>
      </c>
      <c r="C2505" s="1">
        <v>43916</v>
      </c>
      <c r="D2505">
        <v>3</v>
      </c>
      <c r="E2505">
        <v>1</v>
      </c>
      <c r="F2505">
        <v>0</v>
      </c>
      <c r="G2505">
        <v>0</v>
      </c>
      <c r="H2505">
        <v>3.8879999999999999</v>
      </c>
      <c r="I2505">
        <v>1.296</v>
      </c>
      <c r="J2505">
        <v>0</v>
      </c>
      <c r="K2505">
        <v>0</v>
      </c>
      <c r="Q2505">
        <v>771612</v>
      </c>
      <c r="R2505">
        <v>21.187999999999999</v>
      </c>
      <c r="S2505">
        <v>28.6</v>
      </c>
      <c r="T2505">
        <v>4.8849999999999998</v>
      </c>
      <c r="U2505">
        <v>2.9769999999999999</v>
      </c>
      <c r="V2505">
        <v>8708.5969999999998</v>
      </c>
      <c r="W2505">
        <v>1.5</v>
      </c>
      <c r="X2505">
        <v>217.066</v>
      </c>
      <c r="Y2505">
        <v>9.75</v>
      </c>
      <c r="AB2505">
        <v>79.807000000000002</v>
      </c>
      <c r="AC2505">
        <v>1.7</v>
      </c>
    </row>
    <row r="2506" spans="1:29" hidden="1" x14ac:dyDescent="0.25">
      <c r="A2506" t="s">
        <v>92</v>
      </c>
      <c r="B2506" t="s">
        <v>93</v>
      </c>
      <c r="C2506" s="1">
        <v>43917</v>
      </c>
      <c r="D2506">
        <v>3</v>
      </c>
      <c r="E2506">
        <v>0</v>
      </c>
      <c r="F2506">
        <v>0</v>
      </c>
      <c r="G2506">
        <v>0</v>
      </c>
      <c r="H2506">
        <v>3.8879999999999999</v>
      </c>
      <c r="I2506">
        <v>0</v>
      </c>
      <c r="J2506">
        <v>0</v>
      </c>
      <c r="K2506">
        <v>0</v>
      </c>
      <c r="Q2506">
        <v>771612</v>
      </c>
      <c r="R2506">
        <v>21.187999999999999</v>
      </c>
      <c r="S2506">
        <v>28.6</v>
      </c>
      <c r="T2506">
        <v>4.8849999999999998</v>
      </c>
      <c r="U2506">
        <v>2.9769999999999999</v>
      </c>
      <c r="V2506">
        <v>8708.5969999999998</v>
      </c>
      <c r="W2506">
        <v>1.5</v>
      </c>
      <c r="X2506">
        <v>217.066</v>
      </c>
      <c r="Y2506">
        <v>9.75</v>
      </c>
      <c r="AB2506">
        <v>79.807000000000002</v>
      </c>
      <c r="AC2506">
        <v>1.7</v>
      </c>
    </row>
    <row r="2507" spans="1:29" hidden="1" x14ac:dyDescent="0.25">
      <c r="A2507" t="s">
        <v>92</v>
      </c>
      <c r="B2507" t="s">
        <v>93</v>
      </c>
      <c r="C2507" s="1">
        <v>43918</v>
      </c>
      <c r="D2507">
        <v>3</v>
      </c>
      <c r="E2507">
        <v>0</v>
      </c>
      <c r="F2507">
        <v>0</v>
      </c>
      <c r="G2507">
        <v>0</v>
      </c>
      <c r="H2507">
        <v>3.8879999999999999</v>
      </c>
      <c r="I2507">
        <v>0</v>
      </c>
      <c r="J2507">
        <v>0</v>
      </c>
      <c r="K2507">
        <v>0</v>
      </c>
      <c r="Q2507">
        <v>771612</v>
      </c>
      <c r="R2507">
        <v>21.187999999999999</v>
      </c>
      <c r="S2507">
        <v>28.6</v>
      </c>
      <c r="T2507">
        <v>4.8849999999999998</v>
      </c>
      <c r="U2507">
        <v>2.9769999999999999</v>
      </c>
      <c r="V2507">
        <v>8708.5969999999998</v>
      </c>
      <c r="W2507">
        <v>1.5</v>
      </c>
      <c r="X2507">
        <v>217.066</v>
      </c>
      <c r="Y2507">
        <v>9.75</v>
      </c>
      <c r="AB2507">
        <v>79.807000000000002</v>
      </c>
      <c r="AC2507">
        <v>1.7</v>
      </c>
    </row>
    <row r="2508" spans="1:29" hidden="1" x14ac:dyDescent="0.25">
      <c r="A2508" t="s">
        <v>92</v>
      </c>
      <c r="B2508" t="s">
        <v>93</v>
      </c>
      <c r="C2508" s="1">
        <v>43919</v>
      </c>
      <c r="D2508">
        <v>4</v>
      </c>
      <c r="E2508">
        <v>1</v>
      </c>
      <c r="F2508">
        <v>0</v>
      </c>
      <c r="G2508">
        <v>0</v>
      </c>
      <c r="H2508">
        <v>5.1840000000000002</v>
      </c>
      <c r="I2508">
        <v>1.296</v>
      </c>
      <c r="J2508">
        <v>0</v>
      </c>
      <c r="K2508">
        <v>0</v>
      </c>
      <c r="Q2508">
        <v>771612</v>
      </c>
      <c r="R2508">
        <v>21.187999999999999</v>
      </c>
      <c r="S2508">
        <v>28.6</v>
      </c>
      <c r="T2508">
        <v>4.8849999999999998</v>
      </c>
      <c r="U2508">
        <v>2.9769999999999999</v>
      </c>
      <c r="V2508">
        <v>8708.5969999999998</v>
      </c>
      <c r="W2508">
        <v>1.5</v>
      </c>
      <c r="X2508">
        <v>217.066</v>
      </c>
      <c r="Y2508">
        <v>9.75</v>
      </c>
      <c r="AB2508">
        <v>79.807000000000002</v>
      </c>
      <c r="AC2508">
        <v>1.7</v>
      </c>
    </row>
    <row r="2509" spans="1:29" hidden="1" x14ac:dyDescent="0.25">
      <c r="A2509" t="s">
        <v>92</v>
      </c>
      <c r="B2509" t="s">
        <v>93</v>
      </c>
      <c r="C2509" s="1">
        <v>43920</v>
      </c>
      <c r="D2509">
        <v>4</v>
      </c>
      <c r="E2509">
        <v>0</v>
      </c>
      <c r="F2509">
        <v>0</v>
      </c>
      <c r="G2509">
        <v>0</v>
      </c>
      <c r="H2509">
        <v>5.1840000000000002</v>
      </c>
      <c r="I2509">
        <v>0</v>
      </c>
      <c r="J2509">
        <v>0</v>
      </c>
      <c r="K2509">
        <v>0</v>
      </c>
      <c r="Q2509">
        <v>771612</v>
      </c>
      <c r="R2509">
        <v>21.187999999999999</v>
      </c>
      <c r="S2509">
        <v>28.6</v>
      </c>
      <c r="T2509">
        <v>4.8849999999999998</v>
      </c>
      <c r="U2509">
        <v>2.9769999999999999</v>
      </c>
      <c r="V2509">
        <v>8708.5969999999998</v>
      </c>
      <c r="W2509">
        <v>1.5</v>
      </c>
      <c r="X2509">
        <v>217.066</v>
      </c>
      <c r="Y2509">
        <v>9.75</v>
      </c>
      <c r="AB2509">
        <v>79.807000000000002</v>
      </c>
      <c r="AC2509">
        <v>1.7</v>
      </c>
    </row>
    <row r="2510" spans="1:29" hidden="1" x14ac:dyDescent="0.25">
      <c r="A2510" t="s">
        <v>92</v>
      </c>
      <c r="B2510" t="s">
        <v>93</v>
      </c>
      <c r="C2510" s="1">
        <v>43921</v>
      </c>
      <c r="D2510">
        <v>4</v>
      </c>
      <c r="E2510">
        <v>0</v>
      </c>
      <c r="F2510">
        <v>0</v>
      </c>
      <c r="G2510">
        <v>0</v>
      </c>
      <c r="H2510">
        <v>5.1840000000000002</v>
      </c>
      <c r="I2510">
        <v>0</v>
      </c>
      <c r="J2510">
        <v>0</v>
      </c>
      <c r="K2510">
        <v>0</v>
      </c>
      <c r="Q2510">
        <v>771612</v>
      </c>
      <c r="R2510">
        <v>21.187999999999999</v>
      </c>
      <c r="S2510">
        <v>28.6</v>
      </c>
      <c r="T2510">
        <v>4.8849999999999998</v>
      </c>
      <c r="U2510">
        <v>2.9769999999999999</v>
      </c>
      <c r="V2510">
        <v>8708.5969999999998</v>
      </c>
      <c r="W2510">
        <v>1.5</v>
      </c>
      <c r="X2510">
        <v>217.066</v>
      </c>
      <c r="Y2510">
        <v>9.75</v>
      </c>
      <c r="AB2510">
        <v>79.807000000000002</v>
      </c>
      <c r="AC2510">
        <v>1.7</v>
      </c>
    </row>
    <row r="2511" spans="1:29" hidden="1" x14ac:dyDescent="0.25">
      <c r="A2511" t="s">
        <v>92</v>
      </c>
      <c r="B2511" t="s">
        <v>93</v>
      </c>
      <c r="C2511" s="1">
        <v>43922</v>
      </c>
      <c r="D2511">
        <v>4</v>
      </c>
      <c r="E2511">
        <v>0</v>
      </c>
      <c r="F2511">
        <v>0</v>
      </c>
      <c r="G2511">
        <v>0</v>
      </c>
      <c r="H2511">
        <v>5.1840000000000002</v>
      </c>
      <c r="I2511">
        <v>0</v>
      </c>
      <c r="J2511">
        <v>0</v>
      </c>
      <c r="K2511">
        <v>0</v>
      </c>
      <c r="Q2511">
        <v>771612</v>
      </c>
      <c r="R2511">
        <v>21.187999999999999</v>
      </c>
      <c r="S2511">
        <v>28.6</v>
      </c>
      <c r="T2511">
        <v>4.8849999999999998</v>
      </c>
      <c r="U2511">
        <v>2.9769999999999999</v>
      </c>
      <c r="V2511">
        <v>8708.5969999999998</v>
      </c>
      <c r="W2511">
        <v>1.5</v>
      </c>
      <c r="X2511">
        <v>217.066</v>
      </c>
      <c r="Y2511">
        <v>9.75</v>
      </c>
      <c r="AB2511">
        <v>79.807000000000002</v>
      </c>
      <c r="AC2511">
        <v>1.7</v>
      </c>
    </row>
    <row r="2512" spans="1:29" hidden="1" x14ac:dyDescent="0.25">
      <c r="A2512" t="s">
        <v>92</v>
      </c>
      <c r="B2512" t="s">
        <v>93</v>
      </c>
      <c r="C2512" s="1">
        <v>43923</v>
      </c>
      <c r="D2512">
        <v>5</v>
      </c>
      <c r="E2512">
        <v>1</v>
      </c>
      <c r="F2512">
        <v>0</v>
      </c>
      <c r="G2512">
        <v>0</v>
      </c>
      <c r="H2512">
        <v>6.48</v>
      </c>
      <c r="I2512">
        <v>1.296</v>
      </c>
      <c r="J2512">
        <v>0</v>
      </c>
      <c r="K2512">
        <v>0</v>
      </c>
      <c r="Q2512">
        <v>771612</v>
      </c>
      <c r="R2512">
        <v>21.187999999999999</v>
      </c>
      <c r="S2512">
        <v>28.6</v>
      </c>
      <c r="T2512">
        <v>4.8849999999999998</v>
      </c>
      <c r="U2512">
        <v>2.9769999999999999</v>
      </c>
      <c r="V2512">
        <v>8708.5969999999998</v>
      </c>
      <c r="W2512">
        <v>1.5</v>
      </c>
      <c r="X2512">
        <v>217.066</v>
      </c>
      <c r="Y2512">
        <v>9.75</v>
      </c>
      <c r="AB2512">
        <v>79.807000000000002</v>
      </c>
      <c r="AC2512">
        <v>1.7</v>
      </c>
    </row>
    <row r="2513" spans="1:29" hidden="1" x14ac:dyDescent="0.25">
      <c r="A2513" t="s">
        <v>92</v>
      </c>
      <c r="B2513" t="s">
        <v>93</v>
      </c>
      <c r="C2513" s="1">
        <v>43924</v>
      </c>
      <c r="D2513">
        <v>5</v>
      </c>
      <c r="E2513">
        <v>0</v>
      </c>
      <c r="F2513">
        <v>0</v>
      </c>
      <c r="G2513">
        <v>0</v>
      </c>
      <c r="H2513">
        <v>6.48</v>
      </c>
      <c r="I2513">
        <v>0</v>
      </c>
      <c r="J2513">
        <v>0</v>
      </c>
      <c r="K2513">
        <v>0</v>
      </c>
      <c r="Q2513">
        <v>771612</v>
      </c>
      <c r="R2513">
        <v>21.187999999999999</v>
      </c>
      <c r="S2513">
        <v>28.6</v>
      </c>
      <c r="T2513">
        <v>4.8849999999999998</v>
      </c>
      <c r="U2513">
        <v>2.9769999999999999</v>
      </c>
      <c r="V2513">
        <v>8708.5969999999998</v>
      </c>
      <c r="W2513">
        <v>1.5</v>
      </c>
      <c r="X2513">
        <v>217.066</v>
      </c>
      <c r="Y2513">
        <v>9.75</v>
      </c>
      <c r="AB2513">
        <v>79.807000000000002</v>
      </c>
      <c r="AC2513">
        <v>1.7</v>
      </c>
    </row>
    <row r="2514" spans="1:29" hidden="1" x14ac:dyDescent="0.25">
      <c r="A2514" t="s">
        <v>92</v>
      </c>
      <c r="B2514" t="s">
        <v>93</v>
      </c>
      <c r="C2514" s="1">
        <v>43925</v>
      </c>
      <c r="D2514">
        <v>5</v>
      </c>
      <c r="E2514">
        <v>0</v>
      </c>
      <c r="F2514">
        <v>0</v>
      </c>
      <c r="G2514">
        <v>0</v>
      </c>
      <c r="H2514">
        <v>6.48</v>
      </c>
      <c r="I2514">
        <v>0</v>
      </c>
      <c r="J2514">
        <v>0</v>
      </c>
      <c r="K2514">
        <v>0</v>
      </c>
      <c r="Q2514">
        <v>771612</v>
      </c>
      <c r="R2514">
        <v>21.187999999999999</v>
      </c>
      <c r="S2514">
        <v>28.6</v>
      </c>
      <c r="T2514">
        <v>4.8849999999999998</v>
      </c>
      <c r="U2514">
        <v>2.9769999999999999</v>
      </c>
      <c r="V2514">
        <v>8708.5969999999998</v>
      </c>
      <c r="W2514">
        <v>1.5</v>
      </c>
      <c r="X2514">
        <v>217.066</v>
      </c>
      <c r="Y2514">
        <v>9.75</v>
      </c>
      <c r="AB2514">
        <v>79.807000000000002</v>
      </c>
      <c r="AC2514">
        <v>1.7</v>
      </c>
    </row>
    <row r="2515" spans="1:29" hidden="1" x14ac:dyDescent="0.25">
      <c r="A2515" t="s">
        <v>92</v>
      </c>
      <c r="B2515" t="s">
        <v>93</v>
      </c>
      <c r="C2515" s="1">
        <v>43926</v>
      </c>
      <c r="D2515">
        <v>5</v>
      </c>
      <c r="E2515">
        <v>0</v>
      </c>
      <c r="F2515">
        <v>0</v>
      </c>
      <c r="G2515">
        <v>0</v>
      </c>
      <c r="H2515">
        <v>6.48</v>
      </c>
      <c r="I2515">
        <v>0</v>
      </c>
      <c r="J2515">
        <v>0</v>
      </c>
      <c r="K2515">
        <v>0</v>
      </c>
      <c r="Q2515">
        <v>771612</v>
      </c>
      <c r="R2515">
        <v>21.187999999999999</v>
      </c>
      <c r="S2515">
        <v>28.6</v>
      </c>
      <c r="T2515">
        <v>4.8849999999999998</v>
      </c>
      <c r="U2515">
        <v>2.9769999999999999</v>
      </c>
      <c r="V2515">
        <v>8708.5969999999998</v>
      </c>
      <c r="W2515">
        <v>1.5</v>
      </c>
      <c r="X2515">
        <v>217.066</v>
      </c>
      <c r="Y2515">
        <v>9.75</v>
      </c>
      <c r="AB2515">
        <v>79.807000000000002</v>
      </c>
      <c r="AC2515">
        <v>1.7</v>
      </c>
    </row>
    <row r="2516" spans="1:29" hidden="1" x14ac:dyDescent="0.25">
      <c r="A2516" t="s">
        <v>92</v>
      </c>
      <c r="B2516" t="s">
        <v>93</v>
      </c>
      <c r="C2516" s="1">
        <v>43927</v>
      </c>
      <c r="D2516">
        <v>5</v>
      </c>
      <c r="E2516">
        <v>0</v>
      </c>
      <c r="F2516">
        <v>0</v>
      </c>
      <c r="G2516">
        <v>0</v>
      </c>
      <c r="H2516">
        <v>6.48</v>
      </c>
      <c r="I2516">
        <v>0</v>
      </c>
      <c r="J2516">
        <v>0</v>
      </c>
      <c r="K2516">
        <v>0</v>
      </c>
      <c r="Q2516">
        <v>771612</v>
      </c>
      <c r="R2516">
        <v>21.187999999999999</v>
      </c>
      <c r="S2516">
        <v>28.6</v>
      </c>
      <c r="T2516">
        <v>4.8849999999999998</v>
      </c>
      <c r="U2516">
        <v>2.9769999999999999</v>
      </c>
      <c r="V2516">
        <v>8708.5969999999998</v>
      </c>
      <c r="W2516">
        <v>1.5</v>
      </c>
      <c r="X2516">
        <v>217.066</v>
      </c>
      <c r="Y2516">
        <v>9.75</v>
      </c>
      <c r="AB2516">
        <v>79.807000000000002</v>
      </c>
      <c r="AC2516">
        <v>1.7</v>
      </c>
    </row>
    <row r="2517" spans="1:29" hidden="1" x14ac:dyDescent="0.25">
      <c r="A2517" t="s">
        <v>92</v>
      </c>
      <c r="B2517" t="s">
        <v>93</v>
      </c>
      <c r="C2517" s="1">
        <v>43928</v>
      </c>
      <c r="D2517">
        <v>5</v>
      </c>
      <c r="E2517">
        <v>0</v>
      </c>
      <c r="F2517">
        <v>0</v>
      </c>
      <c r="G2517">
        <v>0</v>
      </c>
      <c r="H2517">
        <v>6.48</v>
      </c>
      <c r="I2517">
        <v>0</v>
      </c>
      <c r="J2517">
        <v>0</v>
      </c>
      <c r="K2517">
        <v>0</v>
      </c>
      <c r="Q2517">
        <v>771612</v>
      </c>
      <c r="R2517">
        <v>21.187999999999999</v>
      </c>
      <c r="S2517">
        <v>28.6</v>
      </c>
      <c r="T2517">
        <v>4.8849999999999998</v>
      </c>
      <c r="U2517">
        <v>2.9769999999999999</v>
      </c>
      <c r="V2517">
        <v>8708.5969999999998</v>
      </c>
      <c r="W2517">
        <v>1.5</v>
      </c>
      <c r="X2517">
        <v>217.066</v>
      </c>
      <c r="Y2517">
        <v>9.75</v>
      </c>
      <c r="AB2517">
        <v>79.807000000000002</v>
      </c>
      <c r="AC2517">
        <v>1.7</v>
      </c>
    </row>
    <row r="2518" spans="1:29" hidden="1" x14ac:dyDescent="0.25">
      <c r="A2518" t="s">
        <v>92</v>
      </c>
      <c r="B2518" t="s">
        <v>93</v>
      </c>
      <c r="C2518" s="1">
        <v>43929</v>
      </c>
      <c r="D2518">
        <v>5</v>
      </c>
      <c r="E2518">
        <v>0</v>
      </c>
      <c r="F2518">
        <v>0</v>
      </c>
      <c r="G2518">
        <v>0</v>
      </c>
      <c r="H2518">
        <v>6.48</v>
      </c>
      <c r="I2518">
        <v>0</v>
      </c>
      <c r="J2518">
        <v>0</v>
      </c>
      <c r="K2518">
        <v>0</v>
      </c>
      <c r="Q2518">
        <v>771612</v>
      </c>
      <c r="R2518">
        <v>21.187999999999999</v>
      </c>
      <c r="S2518">
        <v>28.6</v>
      </c>
      <c r="T2518">
        <v>4.8849999999999998</v>
      </c>
      <c r="U2518">
        <v>2.9769999999999999</v>
      </c>
      <c r="V2518">
        <v>8708.5969999999998</v>
      </c>
      <c r="W2518">
        <v>1.5</v>
      </c>
      <c r="X2518">
        <v>217.066</v>
      </c>
      <c r="Y2518">
        <v>9.75</v>
      </c>
      <c r="AB2518">
        <v>79.807000000000002</v>
      </c>
      <c r="AC2518">
        <v>1.7</v>
      </c>
    </row>
    <row r="2519" spans="1:29" hidden="1" x14ac:dyDescent="0.25">
      <c r="A2519" t="s">
        <v>92</v>
      </c>
      <c r="B2519" t="s">
        <v>93</v>
      </c>
      <c r="C2519" s="1">
        <v>43930</v>
      </c>
      <c r="D2519">
        <v>5</v>
      </c>
      <c r="E2519">
        <v>0</v>
      </c>
      <c r="F2519">
        <v>0</v>
      </c>
      <c r="G2519">
        <v>0</v>
      </c>
      <c r="H2519">
        <v>6.48</v>
      </c>
      <c r="I2519">
        <v>0</v>
      </c>
      <c r="J2519">
        <v>0</v>
      </c>
      <c r="K2519">
        <v>0</v>
      </c>
      <c r="Q2519">
        <v>771612</v>
      </c>
      <c r="R2519">
        <v>21.187999999999999</v>
      </c>
      <c r="S2519">
        <v>28.6</v>
      </c>
      <c r="T2519">
        <v>4.8849999999999998</v>
      </c>
      <c r="U2519">
        <v>2.9769999999999999</v>
      </c>
      <c r="V2519">
        <v>8708.5969999999998</v>
      </c>
      <c r="W2519">
        <v>1.5</v>
      </c>
      <c r="X2519">
        <v>217.066</v>
      </c>
      <c r="Y2519">
        <v>9.75</v>
      </c>
      <c r="AB2519">
        <v>79.807000000000002</v>
      </c>
      <c r="AC2519">
        <v>1.7</v>
      </c>
    </row>
    <row r="2520" spans="1:29" hidden="1" x14ac:dyDescent="0.25">
      <c r="A2520" t="s">
        <v>92</v>
      </c>
      <c r="B2520" t="s">
        <v>93</v>
      </c>
      <c r="C2520" s="1">
        <v>43931</v>
      </c>
      <c r="D2520">
        <v>5</v>
      </c>
      <c r="E2520">
        <v>0</v>
      </c>
      <c r="F2520">
        <v>0</v>
      </c>
      <c r="G2520">
        <v>0</v>
      </c>
      <c r="H2520">
        <v>6.48</v>
      </c>
      <c r="I2520">
        <v>0</v>
      </c>
      <c r="J2520">
        <v>0</v>
      </c>
      <c r="K2520">
        <v>0</v>
      </c>
      <c r="Q2520">
        <v>771612</v>
      </c>
      <c r="R2520">
        <v>21.187999999999999</v>
      </c>
      <c r="S2520">
        <v>28.6</v>
      </c>
      <c r="T2520">
        <v>4.8849999999999998</v>
      </c>
      <c r="U2520">
        <v>2.9769999999999999</v>
      </c>
      <c r="V2520">
        <v>8708.5969999999998</v>
      </c>
      <c r="W2520">
        <v>1.5</v>
      </c>
      <c r="X2520">
        <v>217.066</v>
      </c>
      <c r="Y2520">
        <v>9.75</v>
      </c>
      <c r="AB2520">
        <v>79.807000000000002</v>
      </c>
      <c r="AC2520">
        <v>1.7</v>
      </c>
    </row>
    <row r="2521" spans="1:29" hidden="1" x14ac:dyDescent="0.25">
      <c r="A2521" t="s">
        <v>92</v>
      </c>
      <c r="B2521" t="s">
        <v>93</v>
      </c>
      <c r="C2521" s="1">
        <v>43932</v>
      </c>
      <c r="D2521">
        <v>5</v>
      </c>
      <c r="E2521">
        <v>0</v>
      </c>
      <c r="F2521">
        <v>0</v>
      </c>
      <c r="G2521">
        <v>0</v>
      </c>
      <c r="H2521">
        <v>6.48</v>
      </c>
      <c r="I2521">
        <v>0</v>
      </c>
      <c r="J2521">
        <v>0</v>
      </c>
      <c r="K2521">
        <v>0</v>
      </c>
      <c r="Q2521">
        <v>771612</v>
      </c>
      <c r="R2521">
        <v>21.187999999999999</v>
      </c>
      <c r="S2521">
        <v>28.6</v>
      </c>
      <c r="T2521">
        <v>4.8849999999999998</v>
      </c>
      <c r="U2521">
        <v>2.9769999999999999</v>
      </c>
      <c r="V2521">
        <v>8708.5969999999998</v>
      </c>
      <c r="W2521">
        <v>1.5</v>
      </c>
      <c r="X2521">
        <v>217.066</v>
      </c>
      <c r="Y2521">
        <v>9.75</v>
      </c>
      <c r="AB2521">
        <v>79.807000000000002</v>
      </c>
      <c r="AC2521">
        <v>1.7</v>
      </c>
    </row>
    <row r="2522" spans="1:29" hidden="1" x14ac:dyDescent="0.25">
      <c r="A2522" t="s">
        <v>92</v>
      </c>
      <c r="B2522" t="s">
        <v>93</v>
      </c>
      <c r="C2522" s="1">
        <v>43933</v>
      </c>
      <c r="D2522">
        <v>5</v>
      </c>
      <c r="E2522">
        <v>0</v>
      </c>
      <c r="F2522">
        <v>0</v>
      </c>
      <c r="G2522">
        <v>0</v>
      </c>
      <c r="H2522">
        <v>6.48</v>
      </c>
      <c r="I2522">
        <v>0</v>
      </c>
      <c r="J2522">
        <v>0</v>
      </c>
      <c r="K2522">
        <v>0</v>
      </c>
      <c r="Q2522">
        <v>771612</v>
      </c>
      <c r="R2522">
        <v>21.187999999999999</v>
      </c>
      <c r="S2522">
        <v>28.6</v>
      </c>
      <c r="T2522">
        <v>4.8849999999999998</v>
      </c>
      <c r="U2522">
        <v>2.9769999999999999</v>
      </c>
      <c r="V2522">
        <v>8708.5969999999998</v>
      </c>
      <c r="W2522">
        <v>1.5</v>
      </c>
      <c r="X2522">
        <v>217.066</v>
      </c>
      <c r="Y2522">
        <v>9.75</v>
      </c>
      <c r="AB2522">
        <v>79.807000000000002</v>
      </c>
      <c r="AC2522">
        <v>1.7</v>
      </c>
    </row>
    <row r="2523" spans="1:29" hidden="1" x14ac:dyDescent="0.25">
      <c r="A2523" t="s">
        <v>92</v>
      </c>
      <c r="B2523" t="s">
        <v>93</v>
      </c>
      <c r="C2523" s="1">
        <v>43934</v>
      </c>
      <c r="D2523">
        <v>5</v>
      </c>
      <c r="E2523">
        <v>0</v>
      </c>
      <c r="F2523">
        <v>0</v>
      </c>
      <c r="G2523">
        <v>0</v>
      </c>
      <c r="H2523">
        <v>6.48</v>
      </c>
      <c r="I2523">
        <v>0</v>
      </c>
      <c r="J2523">
        <v>0</v>
      </c>
      <c r="K2523">
        <v>0</v>
      </c>
      <c r="Q2523">
        <v>771612</v>
      </c>
      <c r="R2523">
        <v>21.187999999999999</v>
      </c>
      <c r="S2523">
        <v>28.6</v>
      </c>
      <c r="T2523">
        <v>4.8849999999999998</v>
      </c>
      <c r="U2523">
        <v>2.9769999999999999</v>
      </c>
      <c r="V2523">
        <v>8708.5969999999998</v>
      </c>
      <c r="W2523">
        <v>1.5</v>
      </c>
      <c r="X2523">
        <v>217.066</v>
      </c>
      <c r="Y2523">
        <v>9.75</v>
      </c>
      <c r="AB2523">
        <v>79.807000000000002</v>
      </c>
      <c r="AC2523">
        <v>1.7</v>
      </c>
    </row>
    <row r="2524" spans="1:29" hidden="1" x14ac:dyDescent="0.25">
      <c r="A2524" t="s">
        <v>92</v>
      </c>
      <c r="B2524" t="s">
        <v>93</v>
      </c>
      <c r="C2524" s="1">
        <v>43935</v>
      </c>
      <c r="D2524">
        <v>5</v>
      </c>
      <c r="E2524">
        <v>0</v>
      </c>
      <c r="F2524">
        <v>0</v>
      </c>
      <c r="G2524">
        <v>0</v>
      </c>
      <c r="H2524">
        <v>6.48</v>
      </c>
      <c r="I2524">
        <v>0</v>
      </c>
      <c r="J2524">
        <v>0</v>
      </c>
      <c r="K2524">
        <v>0</v>
      </c>
      <c r="Q2524">
        <v>771612</v>
      </c>
      <c r="R2524">
        <v>21.187999999999999</v>
      </c>
      <c r="S2524">
        <v>28.6</v>
      </c>
      <c r="T2524">
        <v>4.8849999999999998</v>
      </c>
      <c r="U2524">
        <v>2.9769999999999999</v>
      </c>
      <c r="V2524">
        <v>8708.5969999999998</v>
      </c>
      <c r="W2524">
        <v>1.5</v>
      </c>
      <c r="X2524">
        <v>217.066</v>
      </c>
      <c r="Y2524">
        <v>9.75</v>
      </c>
      <c r="AB2524">
        <v>79.807000000000002</v>
      </c>
      <c r="AC2524">
        <v>1.7</v>
      </c>
    </row>
    <row r="2525" spans="1:29" hidden="1" x14ac:dyDescent="0.25">
      <c r="A2525" t="s">
        <v>92</v>
      </c>
      <c r="B2525" t="s">
        <v>93</v>
      </c>
      <c r="C2525" s="1">
        <v>43936</v>
      </c>
      <c r="D2525">
        <v>5</v>
      </c>
      <c r="E2525">
        <v>0</v>
      </c>
      <c r="F2525">
        <v>0</v>
      </c>
      <c r="G2525">
        <v>0</v>
      </c>
      <c r="H2525">
        <v>6.48</v>
      </c>
      <c r="I2525">
        <v>0</v>
      </c>
      <c r="J2525">
        <v>0</v>
      </c>
      <c r="K2525">
        <v>0</v>
      </c>
      <c r="Q2525">
        <v>771612</v>
      </c>
      <c r="R2525">
        <v>21.187999999999999</v>
      </c>
      <c r="S2525">
        <v>28.6</v>
      </c>
      <c r="T2525">
        <v>4.8849999999999998</v>
      </c>
      <c r="U2525">
        <v>2.9769999999999999</v>
      </c>
      <c r="V2525">
        <v>8708.5969999999998</v>
      </c>
      <c r="W2525">
        <v>1.5</v>
      </c>
      <c r="X2525">
        <v>217.066</v>
      </c>
      <c r="Y2525">
        <v>9.75</v>
      </c>
      <c r="AB2525">
        <v>79.807000000000002</v>
      </c>
      <c r="AC2525">
        <v>1.7</v>
      </c>
    </row>
    <row r="2526" spans="1:29" hidden="1" x14ac:dyDescent="0.25">
      <c r="A2526" t="s">
        <v>92</v>
      </c>
      <c r="B2526" t="s">
        <v>93</v>
      </c>
      <c r="C2526" s="1">
        <v>43937</v>
      </c>
      <c r="D2526">
        <v>5</v>
      </c>
      <c r="E2526">
        <v>0</v>
      </c>
      <c r="F2526">
        <v>0</v>
      </c>
      <c r="G2526">
        <v>0</v>
      </c>
      <c r="H2526">
        <v>6.48</v>
      </c>
      <c r="I2526">
        <v>0</v>
      </c>
      <c r="J2526">
        <v>0</v>
      </c>
      <c r="K2526">
        <v>0</v>
      </c>
      <c r="Q2526">
        <v>771612</v>
      </c>
      <c r="R2526">
        <v>21.187999999999999</v>
      </c>
      <c r="S2526">
        <v>28.6</v>
      </c>
      <c r="T2526">
        <v>4.8849999999999998</v>
      </c>
      <c r="U2526">
        <v>2.9769999999999999</v>
      </c>
      <c r="V2526">
        <v>8708.5969999999998</v>
      </c>
      <c r="W2526">
        <v>1.5</v>
      </c>
      <c r="X2526">
        <v>217.066</v>
      </c>
      <c r="Y2526">
        <v>9.75</v>
      </c>
      <c r="AB2526">
        <v>79.807000000000002</v>
      </c>
      <c r="AC2526">
        <v>1.7</v>
      </c>
    </row>
    <row r="2527" spans="1:29" hidden="1" x14ac:dyDescent="0.25">
      <c r="A2527" t="s">
        <v>92</v>
      </c>
      <c r="B2527" t="s">
        <v>93</v>
      </c>
      <c r="C2527" s="1">
        <v>43938</v>
      </c>
      <c r="D2527">
        <v>5</v>
      </c>
      <c r="E2527">
        <v>0</v>
      </c>
      <c r="F2527">
        <v>0</v>
      </c>
      <c r="G2527">
        <v>0</v>
      </c>
      <c r="H2527">
        <v>6.48</v>
      </c>
      <c r="I2527">
        <v>0</v>
      </c>
      <c r="J2527">
        <v>0</v>
      </c>
      <c r="K2527">
        <v>0</v>
      </c>
      <c r="Q2527">
        <v>771612</v>
      </c>
      <c r="R2527">
        <v>21.187999999999999</v>
      </c>
      <c r="S2527">
        <v>28.6</v>
      </c>
      <c r="T2527">
        <v>4.8849999999999998</v>
      </c>
      <c r="U2527">
        <v>2.9769999999999999</v>
      </c>
      <c r="V2527">
        <v>8708.5969999999998</v>
      </c>
      <c r="W2527">
        <v>1.5</v>
      </c>
      <c r="X2527">
        <v>217.066</v>
      </c>
      <c r="Y2527">
        <v>9.75</v>
      </c>
      <c r="AB2527">
        <v>79.807000000000002</v>
      </c>
      <c r="AC2527">
        <v>1.7</v>
      </c>
    </row>
    <row r="2528" spans="1:29" hidden="1" x14ac:dyDescent="0.25">
      <c r="A2528" t="s">
        <v>92</v>
      </c>
      <c r="B2528" t="s">
        <v>93</v>
      </c>
      <c r="C2528" s="1">
        <v>43939</v>
      </c>
      <c r="D2528">
        <v>5</v>
      </c>
      <c r="E2528">
        <v>0</v>
      </c>
      <c r="F2528">
        <v>0</v>
      </c>
      <c r="G2528">
        <v>0</v>
      </c>
      <c r="H2528">
        <v>6.48</v>
      </c>
      <c r="I2528">
        <v>0</v>
      </c>
      <c r="J2528">
        <v>0</v>
      </c>
      <c r="K2528">
        <v>0</v>
      </c>
      <c r="Q2528">
        <v>771612</v>
      </c>
      <c r="R2528">
        <v>21.187999999999999</v>
      </c>
      <c r="S2528">
        <v>28.6</v>
      </c>
      <c r="T2528">
        <v>4.8849999999999998</v>
      </c>
      <c r="U2528">
        <v>2.9769999999999999</v>
      </c>
      <c r="V2528">
        <v>8708.5969999999998</v>
      </c>
      <c r="W2528">
        <v>1.5</v>
      </c>
      <c r="X2528">
        <v>217.066</v>
      </c>
      <c r="Y2528">
        <v>9.75</v>
      </c>
      <c r="AB2528">
        <v>79.807000000000002</v>
      </c>
      <c r="AC2528">
        <v>1.7</v>
      </c>
    </row>
    <row r="2529" spans="1:29" hidden="1" x14ac:dyDescent="0.25">
      <c r="A2529" t="s">
        <v>92</v>
      </c>
      <c r="B2529" t="s">
        <v>93</v>
      </c>
      <c r="C2529" s="1">
        <v>43940</v>
      </c>
      <c r="D2529">
        <v>5</v>
      </c>
      <c r="E2529">
        <v>0</v>
      </c>
      <c r="F2529">
        <v>0</v>
      </c>
      <c r="G2529">
        <v>0</v>
      </c>
      <c r="H2529">
        <v>6.48</v>
      </c>
      <c r="I2529">
        <v>0</v>
      </c>
      <c r="J2529">
        <v>0</v>
      </c>
      <c r="K2529">
        <v>0</v>
      </c>
      <c r="Q2529">
        <v>771612</v>
      </c>
      <c r="R2529">
        <v>21.187999999999999</v>
      </c>
      <c r="S2529">
        <v>28.6</v>
      </c>
      <c r="T2529">
        <v>4.8849999999999998</v>
      </c>
      <c r="U2529">
        <v>2.9769999999999999</v>
      </c>
      <c r="V2529">
        <v>8708.5969999999998</v>
      </c>
      <c r="W2529">
        <v>1.5</v>
      </c>
      <c r="X2529">
        <v>217.066</v>
      </c>
      <c r="Y2529">
        <v>9.75</v>
      </c>
      <c r="AB2529">
        <v>79.807000000000002</v>
      </c>
      <c r="AC2529">
        <v>1.7</v>
      </c>
    </row>
    <row r="2530" spans="1:29" hidden="1" x14ac:dyDescent="0.25">
      <c r="A2530" t="s">
        <v>92</v>
      </c>
      <c r="B2530" t="s">
        <v>93</v>
      </c>
      <c r="C2530" s="1">
        <v>43941</v>
      </c>
      <c r="D2530">
        <v>5</v>
      </c>
      <c r="E2530">
        <v>0</v>
      </c>
      <c r="F2530">
        <v>0</v>
      </c>
      <c r="G2530">
        <v>0</v>
      </c>
      <c r="H2530">
        <v>6.48</v>
      </c>
      <c r="I2530">
        <v>0</v>
      </c>
      <c r="J2530">
        <v>0</v>
      </c>
      <c r="K2530">
        <v>0</v>
      </c>
      <c r="Q2530">
        <v>771612</v>
      </c>
      <c r="R2530">
        <v>21.187999999999999</v>
      </c>
      <c r="S2530">
        <v>28.6</v>
      </c>
      <c r="T2530">
        <v>4.8849999999999998</v>
      </c>
      <c r="U2530">
        <v>2.9769999999999999</v>
      </c>
      <c r="V2530">
        <v>8708.5969999999998</v>
      </c>
      <c r="W2530">
        <v>1.5</v>
      </c>
      <c r="X2530">
        <v>217.066</v>
      </c>
      <c r="Y2530">
        <v>9.75</v>
      </c>
      <c r="AB2530">
        <v>79.807000000000002</v>
      </c>
      <c r="AC2530">
        <v>1.7</v>
      </c>
    </row>
    <row r="2531" spans="1:29" hidden="1" x14ac:dyDescent="0.25">
      <c r="A2531" t="s">
        <v>92</v>
      </c>
      <c r="B2531" t="s">
        <v>93</v>
      </c>
      <c r="C2531" s="1">
        <v>43942</v>
      </c>
      <c r="D2531">
        <v>6</v>
      </c>
      <c r="E2531">
        <v>1</v>
      </c>
      <c r="F2531">
        <v>0</v>
      </c>
      <c r="G2531">
        <v>0</v>
      </c>
      <c r="H2531">
        <v>7.7759999999999998</v>
      </c>
      <c r="I2531">
        <v>1.296</v>
      </c>
      <c r="J2531">
        <v>0</v>
      </c>
      <c r="K2531">
        <v>0</v>
      </c>
      <c r="Q2531">
        <v>771612</v>
      </c>
      <c r="R2531">
        <v>21.187999999999999</v>
      </c>
      <c r="S2531">
        <v>28.6</v>
      </c>
      <c r="T2531">
        <v>4.8849999999999998</v>
      </c>
      <c r="U2531">
        <v>2.9769999999999999</v>
      </c>
      <c r="V2531">
        <v>8708.5969999999998</v>
      </c>
      <c r="W2531">
        <v>1.5</v>
      </c>
      <c r="X2531">
        <v>217.066</v>
      </c>
      <c r="Y2531">
        <v>9.75</v>
      </c>
      <c r="AB2531">
        <v>79.807000000000002</v>
      </c>
      <c r="AC2531">
        <v>1.7</v>
      </c>
    </row>
    <row r="2532" spans="1:29" hidden="1" x14ac:dyDescent="0.25">
      <c r="A2532" t="s">
        <v>92</v>
      </c>
      <c r="B2532" t="s">
        <v>93</v>
      </c>
      <c r="C2532" s="1">
        <v>43943</v>
      </c>
      <c r="D2532">
        <v>6</v>
      </c>
      <c r="E2532">
        <v>0</v>
      </c>
      <c r="F2532">
        <v>0</v>
      </c>
      <c r="G2532">
        <v>0</v>
      </c>
      <c r="H2532">
        <v>7.7759999999999998</v>
      </c>
      <c r="I2532">
        <v>0</v>
      </c>
      <c r="J2532">
        <v>0</v>
      </c>
      <c r="K2532">
        <v>0</v>
      </c>
      <c r="Q2532">
        <v>771612</v>
      </c>
      <c r="R2532">
        <v>21.187999999999999</v>
      </c>
      <c r="S2532">
        <v>28.6</v>
      </c>
      <c r="T2532">
        <v>4.8849999999999998</v>
      </c>
      <c r="U2532">
        <v>2.9769999999999999</v>
      </c>
      <c r="V2532">
        <v>8708.5969999999998</v>
      </c>
      <c r="W2532">
        <v>1.5</v>
      </c>
      <c r="X2532">
        <v>217.066</v>
      </c>
      <c r="Y2532">
        <v>9.75</v>
      </c>
      <c r="AB2532">
        <v>79.807000000000002</v>
      </c>
      <c r="AC2532">
        <v>1.7</v>
      </c>
    </row>
    <row r="2533" spans="1:29" hidden="1" x14ac:dyDescent="0.25">
      <c r="A2533" t="s">
        <v>92</v>
      </c>
      <c r="B2533" t="s">
        <v>93</v>
      </c>
      <c r="C2533" s="1">
        <v>43944</v>
      </c>
      <c r="D2533">
        <v>7</v>
      </c>
      <c r="E2533">
        <v>1</v>
      </c>
      <c r="F2533">
        <v>0</v>
      </c>
      <c r="G2533">
        <v>0</v>
      </c>
      <c r="H2533">
        <v>9.0719999999999992</v>
      </c>
      <c r="I2533">
        <v>1.296</v>
      </c>
      <c r="J2533">
        <v>0</v>
      </c>
      <c r="K2533">
        <v>0</v>
      </c>
      <c r="Q2533">
        <v>771612</v>
      </c>
      <c r="R2533">
        <v>21.187999999999999</v>
      </c>
      <c r="S2533">
        <v>28.6</v>
      </c>
      <c r="T2533">
        <v>4.8849999999999998</v>
      </c>
      <c r="U2533">
        <v>2.9769999999999999</v>
      </c>
      <c r="V2533">
        <v>8708.5969999999998</v>
      </c>
      <c r="W2533">
        <v>1.5</v>
      </c>
      <c r="X2533">
        <v>217.066</v>
      </c>
      <c r="Y2533">
        <v>9.75</v>
      </c>
      <c r="AB2533">
        <v>79.807000000000002</v>
      </c>
      <c r="AC2533">
        <v>1.7</v>
      </c>
    </row>
    <row r="2534" spans="1:29" hidden="1" x14ac:dyDescent="0.25">
      <c r="A2534" t="s">
        <v>92</v>
      </c>
      <c r="B2534" t="s">
        <v>93</v>
      </c>
      <c r="C2534" s="1">
        <v>43945</v>
      </c>
      <c r="D2534">
        <v>7</v>
      </c>
      <c r="E2534">
        <v>0</v>
      </c>
      <c r="F2534">
        <v>0</v>
      </c>
      <c r="G2534">
        <v>0</v>
      </c>
      <c r="H2534">
        <v>9.0719999999999992</v>
      </c>
      <c r="I2534">
        <v>0</v>
      </c>
      <c r="J2534">
        <v>0</v>
      </c>
      <c r="K2534">
        <v>0</v>
      </c>
      <c r="Q2534">
        <v>771612</v>
      </c>
      <c r="R2534">
        <v>21.187999999999999</v>
      </c>
      <c r="S2534">
        <v>28.6</v>
      </c>
      <c r="T2534">
        <v>4.8849999999999998</v>
      </c>
      <c r="U2534">
        <v>2.9769999999999999</v>
      </c>
      <c r="V2534">
        <v>8708.5969999999998</v>
      </c>
      <c r="W2534">
        <v>1.5</v>
      </c>
      <c r="X2534">
        <v>217.066</v>
      </c>
      <c r="Y2534">
        <v>9.75</v>
      </c>
      <c r="AB2534">
        <v>79.807000000000002</v>
      </c>
      <c r="AC2534">
        <v>1.7</v>
      </c>
    </row>
    <row r="2535" spans="1:29" hidden="1" x14ac:dyDescent="0.25">
      <c r="A2535" t="s">
        <v>92</v>
      </c>
      <c r="B2535" t="s">
        <v>93</v>
      </c>
      <c r="C2535" s="1">
        <v>43946</v>
      </c>
      <c r="D2535">
        <v>7</v>
      </c>
      <c r="E2535">
        <v>0</v>
      </c>
      <c r="F2535">
        <v>0</v>
      </c>
      <c r="G2535">
        <v>0</v>
      </c>
      <c r="H2535">
        <v>9.0719999999999992</v>
      </c>
      <c r="I2535">
        <v>0</v>
      </c>
      <c r="J2535">
        <v>0</v>
      </c>
      <c r="K2535">
        <v>0</v>
      </c>
      <c r="Q2535">
        <v>771612</v>
      </c>
      <c r="R2535">
        <v>21.187999999999999</v>
      </c>
      <c r="S2535">
        <v>28.6</v>
      </c>
      <c r="T2535">
        <v>4.8849999999999998</v>
      </c>
      <c r="U2535">
        <v>2.9769999999999999</v>
      </c>
      <c r="V2535">
        <v>8708.5969999999998</v>
      </c>
      <c r="W2535">
        <v>1.5</v>
      </c>
      <c r="X2535">
        <v>217.066</v>
      </c>
      <c r="Y2535">
        <v>9.75</v>
      </c>
      <c r="AB2535">
        <v>79.807000000000002</v>
      </c>
      <c r="AC2535">
        <v>1.7</v>
      </c>
    </row>
    <row r="2536" spans="1:29" hidden="1" x14ac:dyDescent="0.25">
      <c r="A2536" t="s">
        <v>92</v>
      </c>
      <c r="B2536" t="s">
        <v>93</v>
      </c>
      <c r="C2536" s="1">
        <v>43947</v>
      </c>
      <c r="D2536">
        <v>7</v>
      </c>
      <c r="E2536">
        <v>0</v>
      </c>
      <c r="F2536">
        <v>0</v>
      </c>
      <c r="G2536">
        <v>0</v>
      </c>
      <c r="H2536">
        <v>9.0719999999999992</v>
      </c>
      <c r="I2536">
        <v>0</v>
      </c>
      <c r="J2536">
        <v>0</v>
      </c>
      <c r="K2536">
        <v>0</v>
      </c>
      <c r="Q2536">
        <v>771612</v>
      </c>
      <c r="R2536">
        <v>21.187999999999999</v>
      </c>
      <c r="S2536">
        <v>28.6</v>
      </c>
      <c r="T2536">
        <v>4.8849999999999998</v>
      </c>
      <c r="U2536">
        <v>2.9769999999999999</v>
      </c>
      <c r="V2536">
        <v>8708.5969999999998</v>
      </c>
      <c r="W2536">
        <v>1.5</v>
      </c>
      <c r="X2536">
        <v>217.066</v>
      </c>
      <c r="Y2536">
        <v>9.75</v>
      </c>
      <c r="AB2536">
        <v>79.807000000000002</v>
      </c>
      <c r="AC2536">
        <v>1.7</v>
      </c>
    </row>
    <row r="2537" spans="1:29" hidden="1" x14ac:dyDescent="0.25">
      <c r="A2537" t="s">
        <v>92</v>
      </c>
      <c r="B2537" t="s">
        <v>93</v>
      </c>
      <c r="C2537" s="1">
        <v>43948</v>
      </c>
      <c r="D2537">
        <v>7</v>
      </c>
      <c r="E2537">
        <v>0</v>
      </c>
      <c r="F2537">
        <v>0</v>
      </c>
      <c r="G2537">
        <v>0</v>
      </c>
      <c r="H2537">
        <v>9.0719999999999992</v>
      </c>
      <c r="I2537">
        <v>0</v>
      </c>
      <c r="J2537">
        <v>0</v>
      </c>
      <c r="K2537">
        <v>0</v>
      </c>
      <c r="Q2537">
        <v>771612</v>
      </c>
      <c r="R2537">
        <v>21.187999999999999</v>
      </c>
      <c r="S2537">
        <v>28.6</v>
      </c>
      <c r="T2537">
        <v>4.8849999999999998</v>
      </c>
      <c r="U2537">
        <v>2.9769999999999999</v>
      </c>
      <c r="V2537">
        <v>8708.5969999999998</v>
      </c>
      <c r="W2537">
        <v>1.5</v>
      </c>
      <c r="X2537">
        <v>217.066</v>
      </c>
      <c r="Y2537">
        <v>9.75</v>
      </c>
      <c r="AB2537">
        <v>79.807000000000002</v>
      </c>
      <c r="AC2537">
        <v>1.7</v>
      </c>
    </row>
    <row r="2538" spans="1:29" hidden="1" x14ac:dyDescent="0.25">
      <c r="A2538" t="s">
        <v>92</v>
      </c>
      <c r="B2538" t="s">
        <v>93</v>
      </c>
      <c r="C2538" s="1">
        <v>43949</v>
      </c>
      <c r="D2538">
        <v>7</v>
      </c>
      <c r="E2538">
        <v>0</v>
      </c>
      <c r="F2538">
        <v>0</v>
      </c>
      <c r="G2538">
        <v>0</v>
      </c>
      <c r="H2538">
        <v>9.0719999999999992</v>
      </c>
      <c r="I2538">
        <v>0</v>
      </c>
      <c r="J2538">
        <v>0</v>
      </c>
      <c r="K2538">
        <v>0</v>
      </c>
      <c r="Q2538">
        <v>771612</v>
      </c>
      <c r="R2538">
        <v>21.187999999999999</v>
      </c>
      <c r="S2538">
        <v>28.6</v>
      </c>
      <c r="T2538">
        <v>4.8849999999999998</v>
      </c>
      <c r="U2538">
        <v>2.9769999999999999</v>
      </c>
      <c r="V2538">
        <v>8708.5969999999998</v>
      </c>
      <c r="W2538">
        <v>1.5</v>
      </c>
      <c r="X2538">
        <v>217.066</v>
      </c>
      <c r="Y2538">
        <v>9.75</v>
      </c>
      <c r="AB2538">
        <v>79.807000000000002</v>
      </c>
      <c r="AC2538">
        <v>1.7</v>
      </c>
    </row>
    <row r="2539" spans="1:29" hidden="1" x14ac:dyDescent="0.25">
      <c r="A2539" t="s">
        <v>92</v>
      </c>
      <c r="B2539" t="s">
        <v>93</v>
      </c>
      <c r="C2539" s="1">
        <v>43950</v>
      </c>
      <c r="D2539">
        <v>7</v>
      </c>
      <c r="E2539">
        <v>0</v>
      </c>
      <c r="F2539">
        <v>0</v>
      </c>
      <c r="G2539">
        <v>0</v>
      </c>
      <c r="H2539">
        <v>9.0719999999999992</v>
      </c>
      <c r="I2539">
        <v>0</v>
      </c>
      <c r="J2539">
        <v>0</v>
      </c>
      <c r="K2539">
        <v>0</v>
      </c>
      <c r="Q2539">
        <v>771612</v>
      </c>
      <c r="R2539">
        <v>21.187999999999999</v>
      </c>
      <c r="S2539">
        <v>28.6</v>
      </c>
      <c r="T2539">
        <v>4.8849999999999998</v>
      </c>
      <c r="U2539">
        <v>2.9769999999999999</v>
      </c>
      <c r="V2539">
        <v>8708.5969999999998</v>
      </c>
      <c r="W2539">
        <v>1.5</v>
      </c>
      <c r="X2539">
        <v>217.066</v>
      </c>
      <c r="Y2539">
        <v>9.75</v>
      </c>
      <c r="AB2539">
        <v>79.807000000000002</v>
      </c>
      <c r="AC2539">
        <v>1.7</v>
      </c>
    </row>
    <row r="2540" spans="1:29" hidden="1" x14ac:dyDescent="0.25">
      <c r="A2540" t="s">
        <v>92</v>
      </c>
      <c r="B2540" t="s">
        <v>93</v>
      </c>
      <c r="C2540" s="1">
        <v>43951</v>
      </c>
      <c r="D2540">
        <v>7</v>
      </c>
      <c r="E2540">
        <v>0</v>
      </c>
      <c r="F2540">
        <v>0</v>
      </c>
      <c r="G2540">
        <v>0</v>
      </c>
      <c r="H2540">
        <v>9.0719999999999992</v>
      </c>
      <c r="I2540">
        <v>0</v>
      </c>
      <c r="J2540">
        <v>0</v>
      </c>
      <c r="K2540">
        <v>0</v>
      </c>
      <c r="Q2540">
        <v>771612</v>
      </c>
      <c r="R2540">
        <v>21.187999999999999</v>
      </c>
      <c r="S2540">
        <v>28.6</v>
      </c>
      <c r="T2540">
        <v>4.8849999999999998</v>
      </c>
      <c r="U2540">
        <v>2.9769999999999999</v>
      </c>
      <c r="V2540">
        <v>8708.5969999999998</v>
      </c>
      <c r="W2540">
        <v>1.5</v>
      </c>
      <c r="X2540">
        <v>217.066</v>
      </c>
      <c r="Y2540">
        <v>9.75</v>
      </c>
      <c r="AB2540">
        <v>79.807000000000002</v>
      </c>
      <c r="AC2540">
        <v>1.7</v>
      </c>
    </row>
    <row r="2541" spans="1:29" hidden="1" x14ac:dyDescent="0.25">
      <c r="A2541" t="s">
        <v>92</v>
      </c>
      <c r="B2541" t="s">
        <v>93</v>
      </c>
      <c r="C2541" s="1">
        <v>43952</v>
      </c>
      <c r="D2541">
        <v>7</v>
      </c>
      <c r="E2541">
        <v>0</v>
      </c>
      <c r="F2541">
        <v>0</v>
      </c>
      <c r="G2541">
        <v>0</v>
      </c>
      <c r="H2541">
        <v>9.0719999999999992</v>
      </c>
      <c r="I2541">
        <v>0</v>
      </c>
      <c r="J2541">
        <v>0</v>
      </c>
      <c r="K2541">
        <v>0</v>
      </c>
      <c r="Q2541">
        <v>771612</v>
      </c>
      <c r="R2541">
        <v>21.187999999999999</v>
      </c>
      <c r="S2541">
        <v>28.6</v>
      </c>
      <c r="T2541">
        <v>4.8849999999999998</v>
      </c>
      <c r="U2541">
        <v>2.9769999999999999</v>
      </c>
      <c r="V2541">
        <v>8708.5969999999998</v>
      </c>
      <c r="W2541">
        <v>1.5</v>
      </c>
      <c r="X2541">
        <v>217.066</v>
      </c>
      <c r="Y2541">
        <v>9.75</v>
      </c>
      <c r="AB2541">
        <v>79.807000000000002</v>
      </c>
      <c r="AC2541">
        <v>1.7</v>
      </c>
    </row>
    <row r="2542" spans="1:29" hidden="1" x14ac:dyDescent="0.25">
      <c r="A2542" t="s">
        <v>92</v>
      </c>
      <c r="B2542" t="s">
        <v>93</v>
      </c>
      <c r="C2542" s="1">
        <v>43953</v>
      </c>
      <c r="D2542">
        <v>7</v>
      </c>
      <c r="E2542">
        <v>0</v>
      </c>
      <c r="F2542">
        <v>0</v>
      </c>
      <c r="G2542">
        <v>0</v>
      </c>
      <c r="H2542">
        <v>9.0719999999999992</v>
      </c>
      <c r="I2542">
        <v>0</v>
      </c>
      <c r="J2542">
        <v>0</v>
      </c>
      <c r="K2542">
        <v>0</v>
      </c>
      <c r="Q2542">
        <v>771612</v>
      </c>
      <c r="R2542">
        <v>21.187999999999999</v>
      </c>
      <c r="S2542">
        <v>28.6</v>
      </c>
      <c r="T2542">
        <v>4.8849999999999998</v>
      </c>
      <c r="U2542">
        <v>2.9769999999999999</v>
      </c>
      <c r="V2542">
        <v>8708.5969999999998</v>
      </c>
      <c r="W2542">
        <v>1.5</v>
      </c>
      <c r="X2542">
        <v>217.066</v>
      </c>
      <c r="Y2542">
        <v>9.75</v>
      </c>
      <c r="AB2542">
        <v>79.807000000000002</v>
      </c>
      <c r="AC2542">
        <v>1.7</v>
      </c>
    </row>
    <row r="2543" spans="1:29" hidden="1" x14ac:dyDescent="0.25">
      <c r="A2543" t="s">
        <v>92</v>
      </c>
      <c r="B2543" t="s">
        <v>93</v>
      </c>
      <c r="C2543" s="1">
        <v>43954</v>
      </c>
      <c r="D2543">
        <v>7</v>
      </c>
      <c r="E2543">
        <v>0</v>
      </c>
      <c r="F2543">
        <v>0</v>
      </c>
      <c r="G2543">
        <v>0</v>
      </c>
      <c r="H2543">
        <v>9.0719999999999992</v>
      </c>
      <c r="I2543">
        <v>0</v>
      </c>
      <c r="J2543">
        <v>0</v>
      </c>
      <c r="K2543">
        <v>0</v>
      </c>
      <c r="Q2543">
        <v>771612</v>
      </c>
      <c r="R2543">
        <v>21.187999999999999</v>
      </c>
      <c r="S2543">
        <v>28.6</v>
      </c>
      <c r="T2543">
        <v>4.8849999999999998</v>
      </c>
      <c r="U2543">
        <v>2.9769999999999999</v>
      </c>
      <c r="V2543">
        <v>8708.5969999999998</v>
      </c>
      <c r="W2543">
        <v>1.5</v>
      </c>
      <c r="X2543">
        <v>217.066</v>
      </c>
      <c r="Y2543">
        <v>9.75</v>
      </c>
      <c r="AB2543">
        <v>79.807000000000002</v>
      </c>
      <c r="AC2543">
        <v>1.7</v>
      </c>
    </row>
    <row r="2544" spans="1:29" hidden="1" x14ac:dyDescent="0.25">
      <c r="A2544" t="s">
        <v>92</v>
      </c>
      <c r="B2544" t="s">
        <v>93</v>
      </c>
      <c r="C2544" s="1">
        <v>43955</v>
      </c>
      <c r="D2544">
        <v>7</v>
      </c>
      <c r="E2544">
        <v>0</v>
      </c>
      <c r="F2544">
        <v>0</v>
      </c>
      <c r="G2544">
        <v>0</v>
      </c>
      <c r="H2544">
        <v>9.0719999999999992</v>
      </c>
      <c r="I2544">
        <v>0</v>
      </c>
      <c r="J2544">
        <v>0</v>
      </c>
      <c r="K2544">
        <v>0</v>
      </c>
      <c r="Q2544">
        <v>771612</v>
      </c>
      <c r="R2544">
        <v>21.187999999999999</v>
      </c>
      <c r="S2544">
        <v>28.6</v>
      </c>
      <c r="T2544">
        <v>4.8849999999999998</v>
      </c>
      <c r="U2544">
        <v>2.9769999999999999</v>
      </c>
      <c r="V2544">
        <v>8708.5969999999998</v>
      </c>
      <c r="W2544">
        <v>1.5</v>
      </c>
      <c r="X2544">
        <v>217.066</v>
      </c>
      <c r="Y2544">
        <v>9.75</v>
      </c>
      <c r="AB2544">
        <v>79.807000000000002</v>
      </c>
      <c r="AC2544">
        <v>1.7</v>
      </c>
    </row>
    <row r="2545" spans="1:29" hidden="1" x14ac:dyDescent="0.25">
      <c r="A2545" t="s">
        <v>92</v>
      </c>
      <c r="B2545" t="s">
        <v>93</v>
      </c>
      <c r="C2545" s="1">
        <v>43956</v>
      </c>
      <c r="D2545">
        <v>7</v>
      </c>
      <c r="E2545">
        <v>0</v>
      </c>
      <c r="F2545">
        <v>0</v>
      </c>
      <c r="G2545">
        <v>0</v>
      </c>
      <c r="H2545">
        <v>9.0719999999999992</v>
      </c>
      <c r="I2545">
        <v>0</v>
      </c>
      <c r="J2545">
        <v>0</v>
      </c>
      <c r="K2545">
        <v>0</v>
      </c>
      <c r="Q2545">
        <v>771612</v>
      </c>
      <c r="R2545">
        <v>21.187999999999999</v>
      </c>
      <c r="S2545">
        <v>28.6</v>
      </c>
      <c r="T2545">
        <v>4.8849999999999998</v>
      </c>
      <c r="U2545">
        <v>2.9769999999999999</v>
      </c>
      <c r="V2545">
        <v>8708.5969999999998</v>
      </c>
      <c r="W2545">
        <v>1.5</v>
      </c>
      <c r="X2545">
        <v>217.066</v>
      </c>
      <c r="Y2545">
        <v>9.75</v>
      </c>
      <c r="AB2545">
        <v>79.807000000000002</v>
      </c>
      <c r="AC2545">
        <v>1.7</v>
      </c>
    </row>
    <row r="2546" spans="1:29" hidden="1" x14ac:dyDescent="0.25">
      <c r="A2546" t="s">
        <v>92</v>
      </c>
      <c r="B2546" t="s">
        <v>93</v>
      </c>
      <c r="C2546" s="1">
        <v>43957</v>
      </c>
      <c r="D2546">
        <v>7</v>
      </c>
      <c r="E2546">
        <v>0</v>
      </c>
      <c r="F2546">
        <v>0</v>
      </c>
      <c r="G2546">
        <v>0</v>
      </c>
      <c r="H2546">
        <v>9.0719999999999992</v>
      </c>
      <c r="I2546">
        <v>0</v>
      </c>
      <c r="J2546">
        <v>0</v>
      </c>
      <c r="K2546">
        <v>0</v>
      </c>
      <c r="Q2546">
        <v>771612</v>
      </c>
      <c r="R2546">
        <v>21.187999999999999</v>
      </c>
      <c r="S2546">
        <v>28.6</v>
      </c>
      <c r="T2546">
        <v>4.8849999999999998</v>
      </c>
      <c r="U2546">
        <v>2.9769999999999999</v>
      </c>
      <c r="V2546">
        <v>8708.5969999999998</v>
      </c>
      <c r="W2546">
        <v>1.5</v>
      </c>
      <c r="X2546">
        <v>217.066</v>
      </c>
      <c r="Y2546">
        <v>9.75</v>
      </c>
      <c r="AB2546">
        <v>79.807000000000002</v>
      </c>
      <c r="AC2546">
        <v>1.7</v>
      </c>
    </row>
    <row r="2547" spans="1:29" hidden="1" x14ac:dyDescent="0.25">
      <c r="A2547" t="s">
        <v>92</v>
      </c>
      <c r="B2547" t="s">
        <v>93</v>
      </c>
      <c r="C2547" s="1">
        <v>43958</v>
      </c>
      <c r="D2547">
        <v>7</v>
      </c>
      <c r="E2547">
        <v>0</v>
      </c>
      <c r="F2547">
        <v>0</v>
      </c>
      <c r="G2547">
        <v>0</v>
      </c>
      <c r="H2547">
        <v>9.0719999999999992</v>
      </c>
      <c r="I2547">
        <v>0</v>
      </c>
      <c r="J2547">
        <v>0</v>
      </c>
      <c r="K2547">
        <v>0</v>
      </c>
      <c r="Q2547">
        <v>771612</v>
      </c>
      <c r="R2547">
        <v>21.187999999999999</v>
      </c>
      <c r="S2547">
        <v>28.6</v>
      </c>
      <c r="T2547">
        <v>4.8849999999999998</v>
      </c>
      <c r="U2547">
        <v>2.9769999999999999</v>
      </c>
      <c r="V2547">
        <v>8708.5969999999998</v>
      </c>
      <c r="W2547">
        <v>1.5</v>
      </c>
      <c r="X2547">
        <v>217.066</v>
      </c>
      <c r="Y2547">
        <v>9.75</v>
      </c>
      <c r="AB2547">
        <v>79.807000000000002</v>
      </c>
      <c r="AC2547">
        <v>1.7</v>
      </c>
    </row>
    <row r="2548" spans="1:29" hidden="1" x14ac:dyDescent="0.25">
      <c r="A2548" t="s">
        <v>92</v>
      </c>
      <c r="B2548" t="s">
        <v>93</v>
      </c>
      <c r="C2548" s="1">
        <v>43959</v>
      </c>
      <c r="D2548">
        <v>7</v>
      </c>
      <c r="E2548">
        <v>0</v>
      </c>
      <c r="F2548">
        <v>0</v>
      </c>
      <c r="G2548">
        <v>0</v>
      </c>
      <c r="H2548">
        <v>9.0719999999999992</v>
      </c>
      <c r="I2548">
        <v>0</v>
      </c>
      <c r="J2548">
        <v>0</v>
      </c>
      <c r="K2548">
        <v>0</v>
      </c>
      <c r="Q2548">
        <v>771612</v>
      </c>
      <c r="R2548">
        <v>21.187999999999999</v>
      </c>
      <c r="S2548">
        <v>28.6</v>
      </c>
      <c r="T2548">
        <v>4.8849999999999998</v>
      </c>
      <c r="U2548">
        <v>2.9769999999999999</v>
      </c>
      <c r="V2548">
        <v>8708.5969999999998</v>
      </c>
      <c r="W2548">
        <v>1.5</v>
      </c>
      <c r="X2548">
        <v>217.066</v>
      </c>
      <c r="Y2548">
        <v>9.75</v>
      </c>
      <c r="AB2548">
        <v>79.807000000000002</v>
      </c>
      <c r="AC2548">
        <v>1.7</v>
      </c>
    </row>
    <row r="2549" spans="1:29" hidden="1" x14ac:dyDescent="0.25">
      <c r="A2549" t="s">
        <v>92</v>
      </c>
      <c r="B2549" t="s">
        <v>93</v>
      </c>
      <c r="C2549" s="1">
        <v>43960</v>
      </c>
      <c r="D2549">
        <v>7</v>
      </c>
      <c r="E2549">
        <v>0</v>
      </c>
      <c r="F2549">
        <v>0</v>
      </c>
      <c r="G2549">
        <v>0</v>
      </c>
      <c r="H2549">
        <v>9.0719999999999992</v>
      </c>
      <c r="I2549">
        <v>0</v>
      </c>
      <c r="J2549">
        <v>0</v>
      </c>
      <c r="K2549">
        <v>0</v>
      </c>
      <c r="Q2549">
        <v>771612</v>
      </c>
      <c r="R2549">
        <v>21.187999999999999</v>
      </c>
      <c r="S2549">
        <v>28.6</v>
      </c>
      <c r="T2549">
        <v>4.8849999999999998</v>
      </c>
      <c r="U2549">
        <v>2.9769999999999999</v>
      </c>
      <c r="V2549">
        <v>8708.5969999999998</v>
      </c>
      <c r="W2549">
        <v>1.5</v>
      </c>
      <c r="X2549">
        <v>217.066</v>
      </c>
      <c r="Y2549">
        <v>9.75</v>
      </c>
      <c r="AB2549">
        <v>79.807000000000002</v>
      </c>
      <c r="AC2549">
        <v>1.7</v>
      </c>
    </row>
    <row r="2550" spans="1:29" hidden="1" x14ac:dyDescent="0.25">
      <c r="A2550" t="s">
        <v>92</v>
      </c>
      <c r="B2550" t="s">
        <v>93</v>
      </c>
      <c r="C2550" s="1">
        <v>43961</v>
      </c>
      <c r="D2550">
        <v>7</v>
      </c>
      <c r="E2550">
        <v>0</v>
      </c>
      <c r="F2550">
        <v>0</v>
      </c>
      <c r="G2550">
        <v>0</v>
      </c>
      <c r="H2550">
        <v>9.0719999999999992</v>
      </c>
      <c r="I2550">
        <v>0</v>
      </c>
      <c r="J2550">
        <v>0</v>
      </c>
      <c r="K2550">
        <v>0</v>
      </c>
      <c r="Q2550">
        <v>771612</v>
      </c>
      <c r="R2550">
        <v>21.187999999999999</v>
      </c>
      <c r="S2550">
        <v>28.6</v>
      </c>
      <c r="T2550">
        <v>4.8849999999999998</v>
      </c>
      <c r="U2550">
        <v>2.9769999999999999</v>
      </c>
      <c r="V2550">
        <v>8708.5969999999998</v>
      </c>
      <c r="W2550">
        <v>1.5</v>
      </c>
      <c r="X2550">
        <v>217.066</v>
      </c>
      <c r="Y2550">
        <v>9.75</v>
      </c>
      <c r="AB2550">
        <v>79.807000000000002</v>
      </c>
      <c r="AC2550">
        <v>1.7</v>
      </c>
    </row>
    <row r="2551" spans="1:29" hidden="1" x14ac:dyDescent="0.25">
      <c r="A2551" t="s">
        <v>92</v>
      </c>
      <c r="B2551" t="s">
        <v>93</v>
      </c>
      <c r="C2551" s="1">
        <v>43962</v>
      </c>
      <c r="D2551">
        <v>9</v>
      </c>
      <c r="E2551">
        <v>2</v>
      </c>
      <c r="F2551">
        <v>0</v>
      </c>
      <c r="G2551">
        <v>0</v>
      </c>
      <c r="H2551">
        <v>11.664</v>
      </c>
      <c r="I2551">
        <v>2.5920000000000001</v>
      </c>
      <c r="J2551">
        <v>0</v>
      </c>
      <c r="K2551">
        <v>0</v>
      </c>
      <c r="Q2551">
        <v>771612</v>
      </c>
      <c r="R2551">
        <v>21.187999999999999</v>
      </c>
      <c r="S2551">
        <v>28.6</v>
      </c>
      <c r="T2551">
        <v>4.8849999999999998</v>
      </c>
      <c r="U2551">
        <v>2.9769999999999999</v>
      </c>
      <c r="V2551">
        <v>8708.5969999999998</v>
      </c>
      <c r="W2551">
        <v>1.5</v>
      </c>
      <c r="X2551">
        <v>217.066</v>
      </c>
      <c r="Y2551">
        <v>9.75</v>
      </c>
      <c r="AB2551">
        <v>79.807000000000002</v>
      </c>
      <c r="AC2551">
        <v>1.7</v>
      </c>
    </row>
    <row r="2552" spans="1:29" hidden="1" x14ac:dyDescent="0.25">
      <c r="A2552" t="s">
        <v>92</v>
      </c>
      <c r="B2552" t="s">
        <v>93</v>
      </c>
      <c r="C2552" s="1">
        <v>43963</v>
      </c>
      <c r="D2552">
        <v>11</v>
      </c>
      <c r="E2552">
        <v>2</v>
      </c>
      <c r="F2552">
        <v>0</v>
      </c>
      <c r="G2552">
        <v>0</v>
      </c>
      <c r="H2552">
        <v>14.256</v>
      </c>
      <c r="I2552">
        <v>2.5920000000000001</v>
      </c>
      <c r="J2552">
        <v>0</v>
      </c>
      <c r="K2552">
        <v>0</v>
      </c>
      <c r="Q2552">
        <v>771612</v>
      </c>
      <c r="R2552">
        <v>21.187999999999999</v>
      </c>
      <c r="S2552">
        <v>28.6</v>
      </c>
      <c r="T2552">
        <v>4.8849999999999998</v>
      </c>
      <c r="U2552">
        <v>2.9769999999999999</v>
      </c>
      <c r="V2552">
        <v>8708.5969999999998</v>
      </c>
      <c r="W2552">
        <v>1.5</v>
      </c>
      <c r="X2552">
        <v>217.066</v>
      </c>
      <c r="Y2552">
        <v>9.75</v>
      </c>
      <c r="AB2552">
        <v>79.807000000000002</v>
      </c>
      <c r="AC2552">
        <v>1.7</v>
      </c>
    </row>
    <row r="2553" spans="1:29" hidden="1" x14ac:dyDescent="0.25">
      <c r="A2553" t="s">
        <v>92</v>
      </c>
      <c r="B2553" t="s">
        <v>93</v>
      </c>
      <c r="C2553" s="1">
        <v>43964</v>
      </c>
      <c r="D2553">
        <v>11</v>
      </c>
      <c r="E2553">
        <v>0</v>
      </c>
      <c r="F2553">
        <v>0</v>
      </c>
      <c r="G2553">
        <v>0</v>
      </c>
      <c r="H2553">
        <v>14.256</v>
      </c>
      <c r="I2553">
        <v>0</v>
      </c>
      <c r="J2553">
        <v>0</v>
      </c>
      <c r="K2553">
        <v>0</v>
      </c>
      <c r="Q2553">
        <v>771612</v>
      </c>
      <c r="R2553">
        <v>21.187999999999999</v>
      </c>
      <c r="S2553">
        <v>28.6</v>
      </c>
      <c r="T2553">
        <v>4.8849999999999998</v>
      </c>
      <c r="U2553">
        <v>2.9769999999999999</v>
      </c>
      <c r="V2553">
        <v>8708.5969999999998</v>
      </c>
      <c r="W2553">
        <v>1.5</v>
      </c>
      <c r="X2553">
        <v>217.066</v>
      </c>
      <c r="Y2553">
        <v>9.75</v>
      </c>
      <c r="AB2553">
        <v>79.807000000000002</v>
      </c>
      <c r="AC2553">
        <v>1.7</v>
      </c>
    </row>
    <row r="2554" spans="1:29" hidden="1" x14ac:dyDescent="0.25">
      <c r="A2554" t="s">
        <v>92</v>
      </c>
      <c r="B2554" t="s">
        <v>93</v>
      </c>
      <c r="C2554" s="1">
        <v>43965</v>
      </c>
      <c r="D2554">
        <v>15</v>
      </c>
      <c r="E2554">
        <v>4</v>
      </c>
      <c r="F2554">
        <v>0</v>
      </c>
      <c r="G2554">
        <v>0</v>
      </c>
      <c r="H2554">
        <v>19.440000000000001</v>
      </c>
      <c r="I2554">
        <v>5.1840000000000002</v>
      </c>
      <c r="J2554">
        <v>0</v>
      </c>
      <c r="K2554">
        <v>0</v>
      </c>
      <c r="Q2554">
        <v>771612</v>
      </c>
      <c r="R2554">
        <v>21.187999999999999</v>
      </c>
      <c r="S2554">
        <v>28.6</v>
      </c>
      <c r="T2554">
        <v>4.8849999999999998</v>
      </c>
      <c r="U2554">
        <v>2.9769999999999999</v>
      </c>
      <c r="V2554">
        <v>8708.5969999999998</v>
      </c>
      <c r="W2554">
        <v>1.5</v>
      </c>
      <c r="X2554">
        <v>217.066</v>
      </c>
      <c r="Y2554">
        <v>9.75</v>
      </c>
      <c r="AB2554">
        <v>79.807000000000002</v>
      </c>
      <c r="AC2554">
        <v>1.7</v>
      </c>
    </row>
    <row r="2555" spans="1:29" hidden="1" x14ac:dyDescent="0.25">
      <c r="A2555" t="s">
        <v>94</v>
      </c>
      <c r="B2555" t="s">
        <v>95</v>
      </c>
      <c r="C2555" s="1">
        <v>43922</v>
      </c>
      <c r="D2555">
        <v>3</v>
      </c>
      <c r="E2555">
        <v>3</v>
      </c>
      <c r="F2555">
        <v>0</v>
      </c>
      <c r="G2555">
        <v>0</v>
      </c>
      <c r="H2555">
        <v>1.276</v>
      </c>
      <c r="I2555">
        <v>1.276</v>
      </c>
      <c r="J2555">
        <v>0</v>
      </c>
      <c r="K2555">
        <v>0</v>
      </c>
      <c r="Q2555">
        <v>2351625</v>
      </c>
      <c r="R2555">
        <v>4.0439999999999996</v>
      </c>
      <c r="S2555">
        <v>25.8</v>
      </c>
      <c r="T2555">
        <v>3.9409999999999998</v>
      </c>
      <c r="U2555">
        <v>2.242</v>
      </c>
      <c r="V2555">
        <v>15807.374</v>
      </c>
      <c r="X2555">
        <v>237.37200000000001</v>
      </c>
      <c r="Y2555">
        <v>4.8099999999999996</v>
      </c>
      <c r="Z2555">
        <v>5.7</v>
      </c>
      <c r="AA2555">
        <v>34.4</v>
      </c>
      <c r="AC2555">
        <v>1.8</v>
      </c>
    </row>
    <row r="2556" spans="1:29" hidden="1" x14ac:dyDescent="0.25">
      <c r="A2556" t="s">
        <v>94</v>
      </c>
      <c r="B2556" t="s">
        <v>95</v>
      </c>
      <c r="C2556" s="1">
        <v>43923</v>
      </c>
      <c r="D2556">
        <v>4</v>
      </c>
      <c r="E2556">
        <v>1</v>
      </c>
      <c r="F2556">
        <v>1</v>
      </c>
      <c r="G2556">
        <v>1</v>
      </c>
      <c r="H2556">
        <v>1.7010000000000001</v>
      </c>
      <c r="I2556">
        <v>0.42499999999999999</v>
      </c>
      <c r="J2556">
        <v>0.42499999999999999</v>
      </c>
      <c r="K2556">
        <v>0.42499999999999999</v>
      </c>
      <c r="Q2556">
        <v>2351625</v>
      </c>
      <c r="R2556">
        <v>4.0439999999999996</v>
      </c>
      <c r="S2556">
        <v>25.8</v>
      </c>
      <c r="T2556">
        <v>3.9409999999999998</v>
      </c>
      <c r="U2556">
        <v>2.242</v>
      </c>
      <c r="V2556">
        <v>15807.374</v>
      </c>
      <c r="X2556">
        <v>237.37200000000001</v>
      </c>
      <c r="Y2556">
        <v>4.8099999999999996</v>
      </c>
      <c r="Z2556">
        <v>5.7</v>
      </c>
      <c r="AA2556">
        <v>34.4</v>
      </c>
      <c r="AC2556">
        <v>1.8</v>
      </c>
    </row>
    <row r="2557" spans="1:29" hidden="1" x14ac:dyDescent="0.25">
      <c r="A2557" t="s">
        <v>94</v>
      </c>
      <c r="B2557" t="s">
        <v>95</v>
      </c>
      <c r="C2557" s="1">
        <v>43924</v>
      </c>
      <c r="D2557">
        <v>4</v>
      </c>
      <c r="E2557">
        <v>0</v>
      </c>
      <c r="F2557">
        <v>1</v>
      </c>
      <c r="G2557">
        <v>0</v>
      </c>
      <c r="H2557">
        <v>1.7010000000000001</v>
      </c>
      <c r="I2557">
        <v>0</v>
      </c>
      <c r="J2557">
        <v>0.42499999999999999</v>
      </c>
      <c r="K2557">
        <v>0</v>
      </c>
      <c r="Q2557">
        <v>2351625</v>
      </c>
      <c r="R2557">
        <v>4.0439999999999996</v>
      </c>
      <c r="S2557">
        <v>25.8</v>
      </c>
      <c r="T2557">
        <v>3.9409999999999998</v>
      </c>
      <c r="U2557">
        <v>2.242</v>
      </c>
      <c r="V2557">
        <v>15807.374</v>
      </c>
      <c r="X2557">
        <v>237.37200000000001</v>
      </c>
      <c r="Y2557">
        <v>4.8099999999999996</v>
      </c>
      <c r="Z2557">
        <v>5.7</v>
      </c>
      <c r="AA2557">
        <v>34.4</v>
      </c>
      <c r="AC2557">
        <v>1.8</v>
      </c>
    </row>
    <row r="2558" spans="1:29" hidden="1" x14ac:dyDescent="0.25">
      <c r="A2558" t="s">
        <v>94</v>
      </c>
      <c r="B2558" t="s">
        <v>95</v>
      </c>
      <c r="C2558" s="1">
        <v>43925</v>
      </c>
      <c r="D2558">
        <v>4</v>
      </c>
      <c r="E2558">
        <v>0</v>
      </c>
      <c r="F2558">
        <v>1</v>
      </c>
      <c r="G2558">
        <v>0</v>
      </c>
      <c r="H2558">
        <v>1.7010000000000001</v>
      </c>
      <c r="I2558">
        <v>0</v>
      </c>
      <c r="J2558">
        <v>0.42499999999999999</v>
      </c>
      <c r="K2558">
        <v>0</v>
      </c>
      <c r="Q2558">
        <v>2351625</v>
      </c>
      <c r="R2558">
        <v>4.0439999999999996</v>
      </c>
      <c r="S2558">
        <v>25.8</v>
      </c>
      <c r="T2558">
        <v>3.9409999999999998</v>
      </c>
      <c r="U2558">
        <v>2.242</v>
      </c>
      <c r="V2558">
        <v>15807.374</v>
      </c>
      <c r="X2558">
        <v>237.37200000000001</v>
      </c>
      <c r="Y2558">
        <v>4.8099999999999996</v>
      </c>
      <c r="Z2558">
        <v>5.7</v>
      </c>
      <c r="AA2558">
        <v>34.4</v>
      </c>
      <c r="AC2558">
        <v>1.8</v>
      </c>
    </row>
    <row r="2559" spans="1:29" hidden="1" x14ac:dyDescent="0.25">
      <c r="A2559" t="s">
        <v>94</v>
      </c>
      <c r="B2559" t="s">
        <v>95</v>
      </c>
      <c r="C2559" s="1">
        <v>43926</v>
      </c>
      <c r="D2559">
        <v>4</v>
      </c>
      <c r="E2559">
        <v>0</v>
      </c>
      <c r="F2559">
        <v>1</v>
      </c>
      <c r="G2559">
        <v>0</v>
      </c>
      <c r="H2559">
        <v>1.7010000000000001</v>
      </c>
      <c r="I2559">
        <v>0</v>
      </c>
      <c r="J2559">
        <v>0.42499999999999999</v>
      </c>
      <c r="K2559">
        <v>0</v>
      </c>
      <c r="Q2559">
        <v>2351625</v>
      </c>
      <c r="R2559">
        <v>4.0439999999999996</v>
      </c>
      <c r="S2559">
        <v>25.8</v>
      </c>
      <c r="T2559">
        <v>3.9409999999999998</v>
      </c>
      <c r="U2559">
        <v>2.242</v>
      </c>
      <c r="V2559">
        <v>15807.374</v>
      </c>
      <c r="X2559">
        <v>237.37200000000001</v>
      </c>
      <c r="Y2559">
        <v>4.8099999999999996</v>
      </c>
      <c r="Z2559">
        <v>5.7</v>
      </c>
      <c r="AA2559">
        <v>34.4</v>
      </c>
      <c r="AC2559">
        <v>1.8</v>
      </c>
    </row>
    <row r="2560" spans="1:29" hidden="1" x14ac:dyDescent="0.25">
      <c r="A2560" t="s">
        <v>94</v>
      </c>
      <c r="B2560" t="s">
        <v>95</v>
      </c>
      <c r="C2560" s="1">
        <v>43927</v>
      </c>
      <c r="D2560">
        <v>6</v>
      </c>
      <c r="E2560">
        <v>2</v>
      </c>
      <c r="F2560">
        <v>1</v>
      </c>
      <c r="G2560">
        <v>0</v>
      </c>
      <c r="H2560">
        <v>2.5510000000000002</v>
      </c>
      <c r="I2560">
        <v>0.85</v>
      </c>
      <c r="J2560">
        <v>0.42499999999999999</v>
      </c>
      <c r="K2560">
        <v>0</v>
      </c>
      <c r="Q2560">
        <v>2351625</v>
      </c>
      <c r="R2560">
        <v>4.0439999999999996</v>
      </c>
      <c r="S2560">
        <v>25.8</v>
      </c>
      <c r="T2560">
        <v>3.9409999999999998</v>
      </c>
      <c r="U2560">
        <v>2.242</v>
      </c>
      <c r="V2560">
        <v>15807.374</v>
      </c>
      <c r="X2560">
        <v>237.37200000000001</v>
      </c>
      <c r="Y2560">
        <v>4.8099999999999996</v>
      </c>
      <c r="Z2560">
        <v>5.7</v>
      </c>
      <c r="AA2560">
        <v>34.4</v>
      </c>
      <c r="AC2560">
        <v>1.8</v>
      </c>
    </row>
    <row r="2561" spans="1:29" hidden="1" x14ac:dyDescent="0.25">
      <c r="A2561" t="s">
        <v>94</v>
      </c>
      <c r="B2561" t="s">
        <v>95</v>
      </c>
      <c r="C2561" s="1">
        <v>43928</v>
      </c>
      <c r="D2561">
        <v>6</v>
      </c>
      <c r="E2561">
        <v>0</v>
      </c>
      <c r="F2561">
        <v>1</v>
      </c>
      <c r="G2561">
        <v>0</v>
      </c>
      <c r="H2561">
        <v>2.5510000000000002</v>
      </c>
      <c r="I2561">
        <v>0</v>
      </c>
      <c r="J2561">
        <v>0.42499999999999999</v>
      </c>
      <c r="K2561">
        <v>0</v>
      </c>
      <c r="Q2561">
        <v>2351625</v>
      </c>
      <c r="R2561">
        <v>4.0439999999999996</v>
      </c>
      <c r="S2561">
        <v>25.8</v>
      </c>
      <c r="T2561">
        <v>3.9409999999999998</v>
      </c>
      <c r="U2561">
        <v>2.242</v>
      </c>
      <c r="V2561">
        <v>15807.374</v>
      </c>
      <c r="X2561">
        <v>237.37200000000001</v>
      </c>
      <c r="Y2561">
        <v>4.8099999999999996</v>
      </c>
      <c r="Z2561">
        <v>5.7</v>
      </c>
      <c r="AA2561">
        <v>34.4</v>
      </c>
      <c r="AC2561">
        <v>1.8</v>
      </c>
    </row>
    <row r="2562" spans="1:29" hidden="1" x14ac:dyDescent="0.25">
      <c r="A2562" t="s">
        <v>94</v>
      </c>
      <c r="B2562" t="s">
        <v>95</v>
      </c>
      <c r="C2562" s="1">
        <v>43929</v>
      </c>
      <c r="D2562">
        <v>6</v>
      </c>
      <c r="E2562">
        <v>0</v>
      </c>
      <c r="F2562">
        <v>1</v>
      </c>
      <c r="G2562">
        <v>0</v>
      </c>
      <c r="H2562">
        <v>2.5510000000000002</v>
      </c>
      <c r="I2562">
        <v>0</v>
      </c>
      <c r="J2562">
        <v>0.42499999999999999</v>
      </c>
      <c r="K2562">
        <v>0</v>
      </c>
      <c r="Q2562">
        <v>2351625</v>
      </c>
      <c r="R2562">
        <v>4.0439999999999996</v>
      </c>
      <c r="S2562">
        <v>25.8</v>
      </c>
      <c r="T2562">
        <v>3.9409999999999998</v>
      </c>
      <c r="U2562">
        <v>2.242</v>
      </c>
      <c r="V2562">
        <v>15807.374</v>
      </c>
      <c r="X2562">
        <v>237.37200000000001</v>
      </c>
      <c r="Y2562">
        <v>4.8099999999999996</v>
      </c>
      <c r="Z2562">
        <v>5.7</v>
      </c>
      <c r="AA2562">
        <v>34.4</v>
      </c>
      <c r="AC2562">
        <v>1.8</v>
      </c>
    </row>
    <row r="2563" spans="1:29" hidden="1" x14ac:dyDescent="0.25">
      <c r="A2563" t="s">
        <v>94</v>
      </c>
      <c r="B2563" t="s">
        <v>95</v>
      </c>
      <c r="C2563" s="1">
        <v>43930</v>
      </c>
      <c r="D2563">
        <v>7</v>
      </c>
      <c r="E2563">
        <v>1</v>
      </c>
      <c r="F2563">
        <v>1</v>
      </c>
      <c r="G2563">
        <v>0</v>
      </c>
      <c r="H2563">
        <v>2.9769999999999999</v>
      </c>
      <c r="I2563">
        <v>0.42499999999999999</v>
      </c>
      <c r="J2563">
        <v>0.42499999999999999</v>
      </c>
      <c r="K2563">
        <v>0</v>
      </c>
      <c r="Q2563">
        <v>2351625</v>
      </c>
      <c r="R2563">
        <v>4.0439999999999996</v>
      </c>
      <c r="S2563">
        <v>25.8</v>
      </c>
      <c r="T2563">
        <v>3.9409999999999998</v>
      </c>
      <c r="U2563">
        <v>2.242</v>
      </c>
      <c r="V2563">
        <v>15807.374</v>
      </c>
      <c r="X2563">
        <v>237.37200000000001</v>
      </c>
      <c r="Y2563">
        <v>4.8099999999999996</v>
      </c>
      <c r="Z2563">
        <v>5.7</v>
      </c>
      <c r="AA2563">
        <v>34.4</v>
      </c>
      <c r="AC2563">
        <v>1.8</v>
      </c>
    </row>
    <row r="2564" spans="1:29" hidden="1" x14ac:dyDescent="0.25">
      <c r="A2564" t="s">
        <v>94</v>
      </c>
      <c r="B2564" t="s">
        <v>95</v>
      </c>
      <c r="C2564" s="1">
        <v>43931</v>
      </c>
      <c r="D2564">
        <v>13</v>
      </c>
      <c r="E2564">
        <v>6</v>
      </c>
      <c r="F2564">
        <v>1</v>
      </c>
      <c r="G2564">
        <v>0</v>
      </c>
      <c r="H2564">
        <v>5.5279999999999996</v>
      </c>
      <c r="I2564">
        <v>2.5510000000000002</v>
      </c>
      <c r="J2564">
        <v>0.42499999999999999</v>
      </c>
      <c r="K2564">
        <v>0</v>
      </c>
      <c r="Q2564">
        <v>2351625</v>
      </c>
      <c r="R2564">
        <v>4.0439999999999996</v>
      </c>
      <c r="S2564">
        <v>25.8</v>
      </c>
      <c r="T2564">
        <v>3.9409999999999998</v>
      </c>
      <c r="U2564">
        <v>2.242</v>
      </c>
      <c r="V2564">
        <v>15807.374</v>
      </c>
      <c r="X2564">
        <v>237.37200000000001</v>
      </c>
      <c r="Y2564">
        <v>4.8099999999999996</v>
      </c>
      <c r="Z2564">
        <v>5.7</v>
      </c>
      <c r="AA2564">
        <v>34.4</v>
      </c>
      <c r="AC2564">
        <v>1.8</v>
      </c>
    </row>
    <row r="2565" spans="1:29" hidden="1" x14ac:dyDescent="0.25">
      <c r="A2565" t="s">
        <v>94</v>
      </c>
      <c r="B2565" t="s">
        <v>95</v>
      </c>
      <c r="C2565" s="1">
        <v>43932</v>
      </c>
      <c r="D2565">
        <v>13</v>
      </c>
      <c r="E2565">
        <v>0</v>
      </c>
      <c r="F2565">
        <v>1</v>
      </c>
      <c r="G2565">
        <v>0</v>
      </c>
      <c r="H2565">
        <v>5.5279999999999996</v>
      </c>
      <c r="I2565">
        <v>0</v>
      </c>
      <c r="J2565">
        <v>0.42499999999999999</v>
      </c>
      <c r="K2565">
        <v>0</v>
      </c>
      <c r="Q2565">
        <v>2351625</v>
      </c>
      <c r="R2565">
        <v>4.0439999999999996</v>
      </c>
      <c r="S2565">
        <v>25.8</v>
      </c>
      <c r="T2565">
        <v>3.9409999999999998</v>
      </c>
      <c r="U2565">
        <v>2.242</v>
      </c>
      <c r="V2565">
        <v>15807.374</v>
      </c>
      <c r="X2565">
        <v>237.37200000000001</v>
      </c>
      <c r="Y2565">
        <v>4.8099999999999996</v>
      </c>
      <c r="Z2565">
        <v>5.7</v>
      </c>
      <c r="AA2565">
        <v>34.4</v>
      </c>
      <c r="AC2565">
        <v>1.8</v>
      </c>
    </row>
    <row r="2566" spans="1:29" hidden="1" x14ac:dyDescent="0.25">
      <c r="A2566" t="s">
        <v>94</v>
      </c>
      <c r="B2566" t="s">
        <v>95</v>
      </c>
      <c r="C2566" s="1">
        <v>43933</v>
      </c>
      <c r="D2566">
        <v>13</v>
      </c>
      <c r="E2566">
        <v>0</v>
      </c>
      <c r="F2566">
        <v>1</v>
      </c>
      <c r="G2566">
        <v>0</v>
      </c>
      <c r="H2566">
        <v>5.5279999999999996</v>
      </c>
      <c r="I2566">
        <v>0</v>
      </c>
      <c r="J2566">
        <v>0.42499999999999999</v>
      </c>
      <c r="K2566">
        <v>0</v>
      </c>
      <c r="Q2566">
        <v>2351625</v>
      </c>
      <c r="R2566">
        <v>4.0439999999999996</v>
      </c>
      <c r="S2566">
        <v>25.8</v>
      </c>
      <c r="T2566">
        <v>3.9409999999999998</v>
      </c>
      <c r="U2566">
        <v>2.242</v>
      </c>
      <c r="V2566">
        <v>15807.374</v>
      </c>
      <c r="X2566">
        <v>237.37200000000001</v>
      </c>
      <c r="Y2566">
        <v>4.8099999999999996</v>
      </c>
      <c r="Z2566">
        <v>5.7</v>
      </c>
      <c r="AA2566">
        <v>34.4</v>
      </c>
      <c r="AC2566">
        <v>1.8</v>
      </c>
    </row>
    <row r="2567" spans="1:29" hidden="1" x14ac:dyDescent="0.25">
      <c r="A2567" t="s">
        <v>94</v>
      </c>
      <c r="B2567" t="s">
        <v>95</v>
      </c>
      <c r="C2567" s="1">
        <v>43934</v>
      </c>
      <c r="D2567">
        <v>13</v>
      </c>
      <c r="E2567">
        <v>0</v>
      </c>
      <c r="F2567">
        <v>1</v>
      </c>
      <c r="G2567">
        <v>0</v>
      </c>
      <c r="H2567">
        <v>5.5279999999999996</v>
      </c>
      <c r="I2567">
        <v>0</v>
      </c>
      <c r="J2567">
        <v>0.42499999999999999</v>
      </c>
      <c r="K2567">
        <v>0</v>
      </c>
      <c r="Q2567">
        <v>2351625</v>
      </c>
      <c r="R2567">
        <v>4.0439999999999996</v>
      </c>
      <c r="S2567">
        <v>25.8</v>
      </c>
      <c r="T2567">
        <v>3.9409999999999998</v>
      </c>
      <c r="U2567">
        <v>2.242</v>
      </c>
      <c r="V2567">
        <v>15807.374</v>
      </c>
      <c r="X2567">
        <v>237.37200000000001</v>
      </c>
      <c r="Y2567">
        <v>4.8099999999999996</v>
      </c>
      <c r="Z2567">
        <v>5.7</v>
      </c>
      <c r="AA2567">
        <v>34.4</v>
      </c>
      <c r="AC2567">
        <v>1.8</v>
      </c>
    </row>
    <row r="2568" spans="1:29" hidden="1" x14ac:dyDescent="0.25">
      <c r="A2568" t="s">
        <v>94</v>
      </c>
      <c r="B2568" t="s">
        <v>95</v>
      </c>
      <c r="C2568" s="1">
        <v>43935</v>
      </c>
      <c r="D2568">
        <v>13</v>
      </c>
      <c r="E2568">
        <v>0</v>
      </c>
      <c r="F2568">
        <v>1</v>
      </c>
      <c r="G2568">
        <v>0</v>
      </c>
      <c r="H2568">
        <v>5.5279999999999996</v>
      </c>
      <c r="I2568">
        <v>0</v>
      </c>
      <c r="J2568">
        <v>0.42499999999999999</v>
      </c>
      <c r="K2568">
        <v>0</v>
      </c>
      <c r="Q2568">
        <v>2351625</v>
      </c>
      <c r="R2568">
        <v>4.0439999999999996</v>
      </c>
      <c r="S2568">
        <v>25.8</v>
      </c>
      <c r="T2568">
        <v>3.9409999999999998</v>
      </c>
      <c r="U2568">
        <v>2.242</v>
      </c>
      <c r="V2568">
        <v>15807.374</v>
      </c>
      <c r="X2568">
        <v>237.37200000000001</v>
      </c>
      <c r="Y2568">
        <v>4.8099999999999996</v>
      </c>
      <c r="Z2568">
        <v>5.7</v>
      </c>
      <c r="AA2568">
        <v>34.4</v>
      </c>
      <c r="AC2568">
        <v>1.8</v>
      </c>
    </row>
    <row r="2569" spans="1:29" hidden="1" x14ac:dyDescent="0.25">
      <c r="A2569" t="s">
        <v>94</v>
      </c>
      <c r="B2569" t="s">
        <v>95</v>
      </c>
      <c r="C2569" s="1">
        <v>43936</v>
      </c>
      <c r="D2569">
        <v>13</v>
      </c>
      <c r="E2569">
        <v>0</v>
      </c>
      <c r="F2569">
        <v>1</v>
      </c>
      <c r="G2569">
        <v>0</v>
      </c>
      <c r="H2569">
        <v>5.5279999999999996</v>
      </c>
      <c r="I2569">
        <v>0</v>
      </c>
      <c r="J2569">
        <v>0.42499999999999999</v>
      </c>
      <c r="K2569">
        <v>0</v>
      </c>
      <c r="Q2569">
        <v>2351625</v>
      </c>
      <c r="R2569">
        <v>4.0439999999999996</v>
      </c>
      <c r="S2569">
        <v>25.8</v>
      </c>
      <c r="T2569">
        <v>3.9409999999999998</v>
      </c>
      <c r="U2569">
        <v>2.242</v>
      </c>
      <c r="V2569">
        <v>15807.374</v>
      </c>
      <c r="X2569">
        <v>237.37200000000001</v>
      </c>
      <c r="Y2569">
        <v>4.8099999999999996</v>
      </c>
      <c r="Z2569">
        <v>5.7</v>
      </c>
      <c r="AA2569">
        <v>34.4</v>
      </c>
      <c r="AC2569">
        <v>1.8</v>
      </c>
    </row>
    <row r="2570" spans="1:29" hidden="1" x14ac:dyDescent="0.25">
      <c r="A2570" t="s">
        <v>94</v>
      </c>
      <c r="B2570" t="s">
        <v>95</v>
      </c>
      <c r="C2570" s="1">
        <v>43937</v>
      </c>
      <c r="D2570">
        <v>13</v>
      </c>
      <c r="E2570">
        <v>0</v>
      </c>
      <c r="F2570">
        <v>1</v>
      </c>
      <c r="G2570">
        <v>0</v>
      </c>
      <c r="H2570">
        <v>5.5279999999999996</v>
      </c>
      <c r="I2570">
        <v>0</v>
      </c>
      <c r="J2570">
        <v>0.42499999999999999</v>
      </c>
      <c r="K2570">
        <v>0</v>
      </c>
      <c r="Q2570">
        <v>2351625</v>
      </c>
      <c r="R2570">
        <v>4.0439999999999996</v>
      </c>
      <c r="S2570">
        <v>25.8</v>
      </c>
      <c r="T2570">
        <v>3.9409999999999998</v>
      </c>
      <c r="U2570">
        <v>2.242</v>
      </c>
      <c r="V2570">
        <v>15807.374</v>
      </c>
      <c r="X2570">
        <v>237.37200000000001</v>
      </c>
      <c r="Y2570">
        <v>4.8099999999999996</v>
      </c>
      <c r="Z2570">
        <v>5.7</v>
      </c>
      <c r="AA2570">
        <v>34.4</v>
      </c>
      <c r="AC2570">
        <v>1.8</v>
      </c>
    </row>
    <row r="2571" spans="1:29" hidden="1" x14ac:dyDescent="0.25">
      <c r="A2571" t="s">
        <v>94</v>
      </c>
      <c r="B2571" t="s">
        <v>95</v>
      </c>
      <c r="C2571" s="1">
        <v>43938</v>
      </c>
      <c r="D2571">
        <v>15</v>
      </c>
      <c r="E2571">
        <v>2</v>
      </c>
      <c r="F2571">
        <v>1</v>
      </c>
      <c r="G2571">
        <v>0</v>
      </c>
      <c r="H2571">
        <v>6.3789999999999996</v>
      </c>
      <c r="I2571">
        <v>0.85</v>
      </c>
      <c r="J2571">
        <v>0.42499999999999999</v>
      </c>
      <c r="K2571">
        <v>0</v>
      </c>
      <c r="Q2571">
        <v>2351625</v>
      </c>
      <c r="R2571">
        <v>4.0439999999999996</v>
      </c>
      <c r="S2571">
        <v>25.8</v>
      </c>
      <c r="T2571">
        <v>3.9409999999999998</v>
      </c>
      <c r="U2571">
        <v>2.242</v>
      </c>
      <c r="V2571">
        <v>15807.374</v>
      </c>
      <c r="X2571">
        <v>237.37200000000001</v>
      </c>
      <c r="Y2571">
        <v>4.8099999999999996</v>
      </c>
      <c r="Z2571">
        <v>5.7</v>
      </c>
      <c r="AA2571">
        <v>34.4</v>
      </c>
      <c r="AC2571">
        <v>1.8</v>
      </c>
    </row>
    <row r="2572" spans="1:29" hidden="1" x14ac:dyDescent="0.25">
      <c r="A2572" t="s">
        <v>94</v>
      </c>
      <c r="B2572" t="s">
        <v>95</v>
      </c>
      <c r="C2572" s="1">
        <v>43939</v>
      </c>
      <c r="D2572">
        <v>15</v>
      </c>
      <c r="E2572">
        <v>0</v>
      </c>
      <c r="F2572">
        <v>1</v>
      </c>
      <c r="G2572">
        <v>0</v>
      </c>
      <c r="H2572">
        <v>6.3789999999999996</v>
      </c>
      <c r="I2572">
        <v>0</v>
      </c>
      <c r="J2572">
        <v>0.42499999999999999</v>
      </c>
      <c r="K2572">
        <v>0</v>
      </c>
      <c r="Q2572">
        <v>2351625</v>
      </c>
      <c r="R2572">
        <v>4.0439999999999996</v>
      </c>
      <c r="S2572">
        <v>25.8</v>
      </c>
      <c r="T2572">
        <v>3.9409999999999998</v>
      </c>
      <c r="U2572">
        <v>2.242</v>
      </c>
      <c r="V2572">
        <v>15807.374</v>
      </c>
      <c r="X2572">
        <v>237.37200000000001</v>
      </c>
      <c r="Y2572">
        <v>4.8099999999999996</v>
      </c>
      <c r="Z2572">
        <v>5.7</v>
      </c>
      <c r="AA2572">
        <v>34.4</v>
      </c>
      <c r="AC2572">
        <v>1.8</v>
      </c>
    </row>
    <row r="2573" spans="1:29" hidden="1" x14ac:dyDescent="0.25">
      <c r="A2573" t="s">
        <v>94</v>
      </c>
      <c r="B2573" t="s">
        <v>95</v>
      </c>
      <c r="C2573" s="1">
        <v>43940</v>
      </c>
      <c r="D2573">
        <v>15</v>
      </c>
      <c r="E2573">
        <v>0</v>
      </c>
      <c r="F2573">
        <v>1</v>
      </c>
      <c r="G2573">
        <v>0</v>
      </c>
      <c r="H2573">
        <v>6.3789999999999996</v>
      </c>
      <c r="I2573">
        <v>0</v>
      </c>
      <c r="J2573">
        <v>0.42499999999999999</v>
      </c>
      <c r="K2573">
        <v>0</v>
      </c>
      <c r="Q2573">
        <v>2351625</v>
      </c>
      <c r="R2573">
        <v>4.0439999999999996</v>
      </c>
      <c r="S2573">
        <v>25.8</v>
      </c>
      <c r="T2573">
        <v>3.9409999999999998</v>
      </c>
      <c r="U2573">
        <v>2.242</v>
      </c>
      <c r="V2573">
        <v>15807.374</v>
      </c>
      <c r="X2573">
        <v>237.37200000000001</v>
      </c>
      <c r="Y2573">
        <v>4.8099999999999996</v>
      </c>
      <c r="Z2573">
        <v>5.7</v>
      </c>
      <c r="AA2573">
        <v>34.4</v>
      </c>
      <c r="AC2573">
        <v>1.8</v>
      </c>
    </row>
    <row r="2574" spans="1:29" hidden="1" x14ac:dyDescent="0.25">
      <c r="A2574" t="s">
        <v>94</v>
      </c>
      <c r="B2574" t="s">
        <v>95</v>
      </c>
      <c r="C2574" s="1">
        <v>43941</v>
      </c>
      <c r="D2574">
        <v>20</v>
      </c>
      <c r="E2574">
        <v>5</v>
      </c>
      <c r="F2574">
        <v>1</v>
      </c>
      <c r="G2574">
        <v>0</v>
      </c>
      <c r="H2574">
        <v>8.5050000000000008</v>
      </c>
      <c r="I2574">
        <v>2.1259999999999999</v>
      </c>
      <c r="J2574">
        <v>0.42499999999999999</v>
      </c>
      <c r="K2574">
        <v>0</v>
      </c>
      <c r="Q2574">
        <v>2351625</v>
      </c>
      <c r="R2574">
        <v>4.0439999999999996</v>
      </c>
      <c r="S2574">
        <v>25.8</v>
      </c>
      <c r="T2574">
        <v>3.9409999999999998</v>
      </c>
      <c r="U2574">
        <v>2.242</v>
      </c>
      <c r="V2574">
        <v>15807.374</v>
      </c>
      <c r="X2574">
        <v>237.37200000000001</v>
      </c>
      <c r="Y2574">
        <v>4.8099999999999996</v>
      </c>
      <c r="Z2574">
        <v>5.7</v>
      </c>
      <c r="AA2574">
        <v>34.4</v>
      </c>
      <c r="AC2574">
        <v>1.8</v>
      </c>
    </row>
    <row r="2575" spans="1:29" hidden="1" x14ac:dyDescent="0.25">
      <c r="A2575" t="s">
        <v>94</v>
      </c>
      <c r="B2575" t="s">
        <v>95</v>
      </c>
      <c r="C2575" s="1">
        <v>43942</v>
      </c>
      <c r="D2575">
        <v>20</v>
      </c>
      <c r="E2575">
        <v>0</v>
      </c>
      <c r="F2575">
        <v>1</v>
      </c>
      <c r="G2575">
        <v>0</v>
      </c>
      <c r="H2575">
        <v>8.5050000000000008</v>
      </c>
      <c r="I2575">
        <v>0</v>
      </c>
      <c r="J2575">
        <v>0.42499999999999999</v>
      </c>
      <c r="K2575">
        <v>0</v>
      </c>
      <c r="Q2575">
        <v>2351625</v>
      </c>
      <c r="R2575">
        <v>4.0439999999999996</v>
      </c>
      <c r="S2575">
        <v>25.8</v>
      </c>
      <c r="T2575">
        <v>3.9409999999999998</v>
      </c>
      <c r="U2575">
        <v>2.242</v>
      </c>
      <c r="V2575">
        <v>15807.374</v>
      </c>
      <c r="X2575">
        <v>237.37200000000001</v>
      </c>
      <c r="Y2575">
        <v>4.8099999999999996</v>
      </c>
      <c r="Z2575">
        <v>5.7</v>
      </c>
      <c r="AA2575">
        <v>34.4</v>
      </c>
      <c r="AC2575">
        <v>1.8</v>
      </c>
    </row>
    <row r="2576" spans="1:29" hidden="1" x14ac:dyDescent="0.25">
      <c r="A2576" t="s">
        <v>94</v>
      </c>
      <c r="B2576" t="s">
        <v>95</v>
      </c>
      <c r="C2576" s="1">
        <v>43943</v>
      </c>
      <c r="D2576">
        <v>20</v>
      </c>
      <c r="E2576">
        <v>0</v>
      </c>
      <c r="F2576">
        <v>1</v>
      </c>
      <c r="G2576">
        <v>0</v>
      </c>
      <c r="H2576">
        <v>8.5050000000000008</v>
      </c>
      <c r="I2576">
        <v>0</v>
      </c>
      <c r="J2576">
        <v>0.42499999999999999</v>
      </c>
      <c r="K2576">
        <v>0</v>
      </c>
      <c r="Q2576">
        <v>2351625</v>
      </c>
      <c r="R2576">
        <v>4.0439999999999996</v>
      </c>
      <c r="S2576">
        <v>25.8</v>
      </c>
      <c r="T2576">
        <v>3.9409999999999998</v>
      </c>
      <c r="U2576">
        <v>2.242</v>
      </c>
      <c r="V2576">
        <v>15807.374</v>
      </c>
      <c r="X2576">
        <v>237.37200000000001</v>
      </c>
      <c r="Y2576">
        <v>4.8099999999999996</v>
      </c>
      <c r="Z2576">
        <v>5.7</v>
      </c>
      <c r="AA2576">
        <v>34.4</v>
      </c>
      <c r="AC2576">
        <v>1.8</v>
      </c>
    </row>
    <row r="2577" spans="1:29" hidden="1" x14ac:dyDescent="0.25">
      <c r="A2577" t="s">
        <v>94</v>
      </c>
      <c r="B2577" t="s">
        <v>95</v>
      </c>
      <c r="C2577" s="1">
        <v>43944</v>
      </c>
      <c r="D2577">
        <v>22</v>
      </c>
      <c r="E2577">
        <v>2</v>
      </c>
      <c r="F2577">
        <v>1</v>
      </c>
      <c r="G2577">
        <v>0</v>
      </c>
      <c r="H2577">
        <v>9.3550000000000004</v>
      </c>
      <c r="I2577">
        <v>0.85</v>
      </c>
      <c r="J2577">
        <v>0.42499999999999999</v>
      </c>
      <c r="K2577">
        <v>0</v>
      </c>
      <c r="Q2577">
        <v>2351625</v>
      </c>
      <c r="R2577">
        <v>4.0439999999999996</v>
      </c>
      <c r="S2577">
        <v>25.8</v>
      </c>
      <c r="T2577">
        <v>3.9409999999999998</v>
      </c>
      <c r="U2577">
        <v>2.242</v>
      </c>
      <c r="V2577">
        <v>15807.374</v>
      </c>
      <c r="X2577">
        <v>237.37200000000001</v>
      </c>
      <c r="Y2577">
        <v>4.8099999999999996</v>
      </c>
      <c r="Z2577">
        <v>5.7</v>
      </c>
      <c r="AA2577">
        <v>34.4</v>
      </c>
      <c r="AC2577">
        <v>1.8</v>
      </c>
    </row>
    <row r="2578" spans="1:29" hidden="1" x14ac:dyDescent="0.25">
      <c r="A2578" t="s">
        <v>94</v>
      </c>
      <c r="B2578" t="s">
        <v>95</v>
      </c>
      <c r="C2578" s="1">
        <v>43945</v>
      </c>
      <c r="D2578">
        <v>22</v>
      </c>
      <c r="E2578">
        <v>0</v>
      </c>
      <c r="F2578">
        <v>1</v>
      </c>
      <c r="G2578">
        <v>0</v>
      </c>
      <c r="H2578">
        <v>9.3550000000000004</v>
      </c>
      <c r="I2578">
        <v>0</v>
      </c>
      <c r="J2578">
        <v>0.42499999999999999</v>
      </c>
      <c r="K2578">
        <v>0</v>
      </c>
      <c r="Q2578">
        <v>2351625</v>
      </c>
      <c r="R2578">
        <v>4.0439999999999996</v>
      </c>
      <c r="S2578">
        <v>25.8</v>
      </c>
      <c r="T2578">
        <v>3.9409999999999998</v>
      </c>
      <c r="U2578">
        <v>2.242</v>
      </c>
      <c r="V2578">
        <v>15807.374</v>
      </c>
      <c r="X2578">
        <v>237.37200000000001</v>
      </c>
      <c r="Y2578">
        <v>4.8099999999999996</v>
      </c>
      <c r="Z2578">
        <v>5.7</v>
      </c>
      <c r="AA2578">
        <v>34.4</v>
      </c>
      <c r="AC2578">
        <v>1.8</v>
      </c>
    </row>
    <row r="2579" spans="1:29" hidden="1" x14ac:dyDescent="0.25">
      <c r="A2579" t="s">
        <v>94</v>
      </c>
      <c r="B2579" t="s">
        <v>95</v>
      </c>
      <c r="C2579" s="1">
        <v>43946</v>
      </c>
      <c r="D2579">
        <v>22</v>
      </c>
      <c r="E2579">
        <v>0</v>
      </c>
      <c r="F2579">
        <v>1</v>
      </c>
      <c r="G2579">
        <v>0</v>
      </c>
      <c r="H2579">
        <v>9.3550000000000004</v>
      </c>
      <c r="I2579">
        <v>0</v>
      </c>
      <c r="J2579">
        <v>0.42499999999999999</v>
      </c>
      <c r="K2579">
        <v>0</v>
      </c>
      <c r="Q2579">
        <v>2351625</v>
      </c>
      <c r="R2579">
        <v>4.0439999999999996</v>
      </c>
      <c r="S2579">
        <v>25.8</v>
      </c>
      <c r="T2579">
        <v>3.9409999999999998</v>
      </c>
      <c r="U2579">
        <v>2.242</v>
      </c>
      <c r="V2579">
        <v>15807.374</v>
      </c>
      <c r="X2579">
        <v>237.37200000000001</v>
      </c>
      <c r="Y2579">
        <v>4.8099999999999996</v>
      </c>
      <c r="Z2579">
        <v>5.7</v>
      </c>
      <c r="AA2579">
        <v>34.4</v>
      </c>
      <c r="AC2579">
        <v>1.8</v>
      </c>
    </row>
    <row r="2580" spans="1:29" hidden="1" x14ac:dyDescent="0.25">
      <c r="A2580" t="s">
        <v>94</v>
      </c>
      <c r="B2580" t="s">
        <v>95</v>
      </c>
      <c r="C2580" s="1">
        <v>43947</v>
      </c>
      <c r="D2580">
        <v>22</v>
      </c>
      <c r="E2580">
        <v>0</v>
      </c>
      <c r="F2580">
        <v>1</v>
      </c>
      <c r="G2580">
        <v>0</v>
      </c>
      <c r="H2580">
        <v>9.3550000000000004</v>
      </c>
      <c r="I2580">
        <v>0</v>
      </c>
      <c r="J2580">
        <v>0.42499999999999999</v>
      </c>
      <c r="K2580">
        <v>0</v>
      </c>
      <c r="Q2580">
        <v>2351625</v>
      </c>
      <c r="R2580">
        <v>4.0439999999999996</v>
      </c>
      <c r="S2580">
        <v>25.8</v>
      </c>
      <c r="T2580">
        <v>3.9409999999999998</v>
      </c>
      <c r="U2580">
        <v>2.242</v>
      </c>
      <c r="V2580">
        <v>15807.374</v>
      </c>
      <c r="X2580">
        <v>237.37200000000001</v>
      </c>
      <c r="Y2580">
        <v>4.8099999999999996</v>
      </c>
      <c r="Z2580">
        <v>5.7</v>
      </c>
      <c r="AA2580">
        <v>34.4</v>
      </c>
      <c r="AC2580">
        <v>1.8</v>
      </c>
    </row>
    <row r="2581" spans="1:29" hidden="1" x14ac:dyDescent="0.25">
      <c r="A2581" t="s">
        <v>94</v>
      </c>
      <c r="B2581" t="s">
        <v>95</v>
      </c>
      <c r="C2581" s="1">
        <v>43948</v>
      </c>
      <c r="D2581">
        <v>22</v>
      </c>
      <c r="E2581">
        <v>0</v>
      </c>
      <c r="F2581">
        <v>1</v>
      </c>
      <c r="G2581">
        <v>0</v>
      </c>
      <c r="H2581">
        <v>9.3550000000000004</v>
      </c>
      <c r="I2581">
        <v>0</v>
      </c>
      <c r="J2581">
        <v>0.42499999999999999</v>
      </c>
      <c r="K2581">
        <v>0</v>
      </c>
      <c r="Q2581">
        <v>2351625</v>
      </c>
      <c r="R2581">
        <v>4.0439999999999996</v>
      </c>
      <c r="S2581">
        <v>25.8</v>
      </c>
      <c r="T2581">
        <v>3.9409999999999998</v>
      </c>
      <c r="U2581">
        <v>2.242</v>
      </c>
      <c r="V2581">
        <v>15807.374</v>
      </c>
      <c r="X2581">
        <v>237.37200000000001</v>
      </c>
      <c r="Y2581">
        <v>4.8099999999999996</v>
      </c>
      <c r="Z2581">
        <v>5.7</v>
      </c>
      <c r="AA2581">
        <v>34.4</v>
      </c>
      <c r="AC2581">
        <v>1.8</v>
      </c>
    </row>
    <row r="2582" spans="1:29" hidden="1" x14ac:dyDescent="0.25">
      <c r="A2582" t="s">
        <v>94</v>
      </c>
      <c r="B2582" t="s">
        <v>95</v>
      </c>
      <c r="C2582" s="1">
        <v>43949</v>
      </c>
      <c r="D2582">
        <v>22</v>
      </c>
      <c r="E2582">
        <v>0</v>
      </c>
      <c r="F2582">
        <v>1</v>
      </c>
      <c r="G2582">
        <v>0</v>
      </c>
      <c r="H2582">
        <v>9.3550000000000004</v>
      </c>
      <c r="I2582">
        <v>0</v>
      </c>
      <c r="J2582">
        <v>0.42499999999999999</v>
      </c>
      <c r="K2582">
        <v>0</v>
      </c>
      <c r="Q2582">
        <v>2351625</v>
      </c>
      <c r="R2582">
        <v>4.0439999999999996</v>
      </c>
      <c r="S2582">
        <v>25.8</v>
      </c>
      <c r="T2582">
        <v>3.9409999999999998</v>
      </c>
      <c r="U2582">
        <v>2.242</v>
      </c>
      <c r="V2582">
        <v>15807.374</v>
      </c>
      <c r="X2582">
        <v>237.37200000000001</v>
      </c>
      <c r="Y2582">
        <v>4.8099999999999996</v>
      </c>
      <c r="Z2582">
        <v>5.7</v>
      </c>
      <c r="AA2582">
        <v>34.4</v>
      </c>
      <c r="AC2582">
        <v>1.8</v>
      </c>
    </row>
    <row r="2583" spans="1:29" hidden="1" x14ac:dyDescent="0.25">
      <c r="A2583" t="s">
        <v>94</v>
      </c>
      <c r="B2583" t="s">
        <v>95</v>
      </c>
      <c r="C2583" s="1">
        <v>43950</v>
      </c>
      <c r="D2583">
        <v>23</v>
      </c>
      <c r="E2583">
        <v>1</v>
      </c>
      <c r="F2583">
        <v>1</v>
      </c>
      <c r="G2583">
        <v>0</v>
      </c>
      <c r="H2583">
        <v>9.7799999999999994</v>
      </c>
      <c r="I2583">
        <v>0.42499999999999999</v>
      </c>
      <c r="J2583">
        <v>0.42499999999999999</v>
      </c>
      <c r="K2583">
        <v>0</v>
      </c>
      <c r="Q2583">
        <v>2351625</v>
      </c>
      <c r="R2583">
        <v>4.0439999999999996</v>
      </c>
      <c r="S2583">
        <v>25.8</v>
      </c>
      <c r="T2583">
        <v>3.9409999999999998</v>
      </c>
      <c r="U2583">
        <v>2.242</v>
      </c>
      <c r="V2583">
        <v>15807.374</v>
      </c>
      <c r="X2583">
        <v>237.37200000000001</v>
      </c>
      <c r="Y2583">
        <v>4.8099999999999996</v>
      </c>
      <c r="Z2583">
        <v>5.7</v>
      </c>
      <c r="AA2583">
        <v>34.4</v>
      </c>
      <c r="AC2583">
        <v>1.8</v>
      </c>
    </row>
    <row r="2584" spans="1:29" hidden="1" x14ac:dyDescent="0.25">
      <c r="A2584" t="s">
        <v>94</v>
      </c>
      <c r="B2584" t="s">
        <v>95</v>
      </c>
      <c r="C2584" s="1">
        <v>43951</v>
      </c>
      <c r="D2584">
        <v>23</v>
      </c>
      <c r="E2584">
        <v>0</v>
      </c>
      <c r="F2584">
        <v>1</v>
      </c>
      <c r="G2584">
        <v>0</v>
      </c>
      <c r="H2584">
        <v>9.7799999999999994</v>
      </c>
      <c r="I2584">
        <v>0</v>
      </c>
      <c r="J2584">
        <v>0.42499999999999999</v>
      </c>
      <c r="K2584">
        <v>0</v>
      </c>
      <c r="Q2584">
        <v>2351625</v>
      </c>
      <c r="R2584">
        <v>4.0439999999999996</v>
      </c>
      <c r="S2584">
        <v>25.8</v>
      </c>
      <c r="T2584">
        <v>3.9409999999999998</v>
      </c>
      <c r="U2584">
        <v>2.242</v>
      </c>
      <c r="V2584">
        <v>15807.374</v>
      </c>
      <c r="X2584">
        <v>237.37200000000001</v>
      </c>
      <c r="Y2584">
        <v>4.8099999999999996</v>
      </c>
      <c r="Z2584">
        <v>5.7</v>
      </c>
      <c r="AA2584">
        <v>34.4</v>
      </c>
      <c r="AC2584">
        <v>1.8</v>
      </c>
    </row>
    <row r="2585" spans="1:29" hidden="1" x14ac:dyDescent="0.25">
      <c r="A2585" t="s">
        <v>94</v>
      </c>
      <c r="B2585" t="s">
        <v>95</v>
      </c>
      <c r="C2585" s="1">
        <v>43952</v>
      </c>
      <c r="D2585">
        <v>23</v>
      </c>
      <c r="E2585">
        <v>0</v>
      </c>
      <c r="F2585">
        <v>1</v>
      </c>
      <c r="G2585">
        <v>0</v>
      </c>
      <c r="H2585">
        <v>9.7799999999999994</v>
      </c>
      <c r="I2585">
        <v>0</v>
      </c>
      <c r="J2585">
        <v>0.42499999999999999</v>
      </c>
      <c r="K2585">
        <v>0</v>
      </c>
      <c r="Q2585">
        <v>2351625</v>
      </c>
      <c r="R2585">
        <v>4.0439999999999996</v>
      </c>
      <c r="S2585">
        <v>25.8</v>
      </c>
      <c r="T2585">
        <v>3.9409999999999998</v>
      </c>
      <c r="U2585">
        <v>2.242</v>
      </c>
      <c r="V2585">
        <v>15807.374</v>
      </c>
      <c r="X2585">
        <v>237.37200000000001</v>
      </c>
      <c r="Y2585">
        <v>4.8099999999999996</v>
      </c>
      <c r="Z2585">
        <v>5.7</v>
      </c>
      <c r="AA2585">
        <v>34.4</v>
      </c>
      <c r="AC2585">
        <v>1.8</v>
      </c>
    </row>
    <row r="2586" spans="1:29" hidden="1" x14ac:dyDescent="0.25">
      <c r="A2586" t="s">
        <v>94</v>
      </c>
      <c r="B2586" t="s">
        <v>95</v>
      </c>
      <c r="C2586" s="1">
        <v>43953</v>
      </c>
      <c r="D2586">
        <v>23</v>
      </c>
      <c r="E2586">
        <v>0</v>
      </c>
      <c r="F2586">
        <v>1</v>
      </c>
      <c r="G2586">
        <v>0</v>
      </c>
      <c r="H2586">
        <v>9.7799999999999994</v>
      </c>
      <c r="I2586">
        <v>0</v>
      </c>
      <c r="J2586">
        <v>0.42499999999999999</v>
      </c>
      <c r="K2586">
        <v>0</v>
      </c>
      <c r="Q2586">
        <v>2351625</v>
      </c>
      <c r="R2586">
        <v>4.0439999999999996</v>
      </c>
      <c r="S2586">
        <v>25.8</v>
      </c>
      <c r="T2586">
        <v>3.9409999999999998</v>
      </c>
      <c r="U2586">
        <v>2.242</v>
      </c>
      <c r="V2586">
        <v>15807.374</v>
      </c>
      <c r="X2586">
        <v>237.37200000000001</v>
      </c>
      <c r="Y2586">
        <v>4.8099999999999996</v>
      </c>
      <c r="Z2586">
        <v>5.7</v>
      </c>
      <c r="AA2586">
        <v>34.4</v>
      </c>
      <c r="AC2586">
        <v>1.8</v>
      </c>
    </row>
    <row r="2587" spans="1:29" hidden="1" x14ac:dyDescent="0.25">
      <c r="A2587" t="s">
        <v>94</v>
      </c>
      <c r="B2587" t="s">
        <v>95</v>
      </c>
      <c r="C2587" s="1">
        <v>43954</v>
      </c>
      <c r="D2587">
        <v>23</v>
      </c>
      <c r="E2587">
        <v>0</v>
      </c>
      <c r="F2587">
        <v>1</v>
      </c>
      <c r="G2587">
        <v>0</v>
      </c>
      <c r="H2587">
        <v>9.7799999999999994</v>
      </c>
      <c r="I2587">
        <v>0</v>
      </c>
      <c r="J2587">
        <v>0.42499999999999999</v>
      </c>
      <c r="K2587">
        <v>0</v>
      </c>
      <c r="Q2587">
        <v>2351625</v>
      </c>
      <c r="R2587">
        <v>4.0439999999999996</v>
      </c>
      <c r="S2587">
        <v>25.8</v>
      </c>
      <c r="T2587">
        <v>3.9409999999999998</v>
      </c>
      <c r="U2587">
        <v>2.242</v>
      </c>
      <c r="V2587">
        <v>15807.374</v>
      </c>
      <c r="X2587">
        <v>237.37200000000001</v>
      </c>
      <c r="Y2587">
        <v>4.8099999999999996</v>
      </c>
      <c r="Z2587">
        <v>5.7</v>
      </c>
      <c r="AA2587">
        <v>34.4</v>
      </c>
      <c r="AC2587">
        <v>1.8</v>
      </c>
    </row>
    <row r="2588" spans="1:29" hidden="1" x14ac:dyDescent="0.25">
      <c r="A2588" t="s">
        <v>94</v>
      </c>
      <c r="B2588" t="s">
        <v>95</v>
      </c>
      <c r="C2588" s="1">
        <v>43955</v>
      </c>
      <c r="D2588">
        <v>23</v>
      </c>
      <c r="E2588">
        <v>0</v>
      </c>
      <c r="F2588">
        <v>1</v>
      </c>
      <c r="G2588">
        <v>0</v>
      </c>
      <c r="H2588">
        <v>9.7799999999999994</v>
      </c>
      <c r="I2588">
        <v>0</v>
      </c>
      <c r="J2588">
        <v>0.42499999999999999</v>
      </c>
      <c r="K2588">
        <v>0</v>
      </c>
      <c r="Q2588">
        <v>2351625</v>
      </c>
      <c r="R2588">
        <v>4.0439999999999996</v>
      </c>
      <c r="S2588">
        <v>25.8</v>
      </c>
      <c r="T2588">
        <v>3.9409999999999998</v>
      </c>
      <c r="U2588">
        <v>2.242</v>
      </c>
      <c r="V2588">
        <v>15807.374</v>
      </c>
      <c r="X2588">
        <v>237.37200000000001</v>
      </c>
      <c r="Y2588">
        <v>4.8099999999999996</v>
      </c>
      <c r="Z2588">
        <v>5.7</v>
      </c>
      <c r="AA2588">
        <v>34.4</v>
      </c>
      <c r="AC2588">
        <v>1.8</v>
      </c>
    </row>
    <row r="2589" spans="1:29" hidden="1" x14ac:dyDescent="0.25">
      <c r="A2589" t="s">
        <v>94</v>
      </c>
      <c r="B2589" t="s">
        <v>95</v>
      </c>
      <c r="C2589" s="1">
        <v>43956</v>
      </c>
      <c r="D2589">
        <v>23</v>
      </c>
      <c r="E2589">
        <v>0</v>
      </c>
      <c r="F2589">
        <v>1</v>
      </c>
      <c r="G2589">
        <v>0</v>
      </c>
      <c r="H2589">
        <v>9.7799999999999994</v>
      </c>
      <c r="I2589">
        <v>0</v>
      </c>
      <c r="J2589">
        <v>0.42499999999999999</v>
      </c>
      <c r="K2589">
        <v>0</v>
      </c>
      <c r="Q2589">
        <v>2351625</v>
      </c>
      <c r="R2589">
        <v>4.0439999999999996</v>
      </c>
      <c r="S2589">
        <v>25.8</v>
      </c>
      <c r="T2589">
        <v>3.9409999999999998</v>
      </c>
      <c r="U2589">
        <v>2.242</v>
      </c>
      <c r="V2589">
        <v>15807.374</v>
      </c>
      <c r="X2589">
        <v>237.37200000000001</v>
      </c>
      <c r="Y2589">
        <v>4.8099999999999996</v>
      </c>
      <c r="Z2589">
        <v>5.7</v>
      </c>
      <c r="AA2589">
        <v>34.4</v>
      </c>
      <c r="AC2589">
        <v>1.8</v>
      </c>
    </row>
    <row r="2590" spans="1:29" hidden="1" x14ac:dyDescent="0.25">
      <c r="A2590" t="s">
        <v>94</v>
      </c>
      <c r="B2590" t="s">
        <v>95</v>
      </c>
      <c r="C2590" s="1">
        <v>43957</v>
      </c>
      <c r="D2590">
        <v>23</v>
      </c>
      <c r="E2590">
        <v>0</v>
      </c>
      <c r="F2590">
        <v>1</v>
      </c>
      <c r="G2590">
        <v>0</v>
      </c>
      <c r="H2590">
        <v>9.7799999999999994</v>
      </c>
      <c r="I2590">
        <v>0</v>
      </c>
      <c r="J2590">
        <v>0.42499999999999999</v>
      </c>
      <c r="K2590">
        <v>0</v>
      </c>
      <c r="Q2590">
        <v>2351625</v>
      </c>
      <c r="R2590">
        <v>4.0439999999999996</v>
      </c>
      <c r="S2590">
        <v>25.8</v>
      </c>
      <c r="T2590">
        <v>3.9409999999999998</v>
      </c>
      <c r="U2590">
        <v>2.242</v>
      </c>
      <c r="V2590">
        <v>15807.374</v>
      </c>
      <c r="X2590">
        <v>237.37200000000001</v>
      </c>
      <c r="Y2590">
        <v>4.8099999999999996</v>
      </c>
      <c r="Z2590">
        <v>5.7</v>
      </c>
      <c r="AA2590">
        <v>34.4</v>
      </c>
      <c r="AC2590">
        <v>1.8</v>
      </c>
    </row>
    <row r="2591" spans="1:29" hidden="1" x14ac:dyDescent="0.25">
      <c r="A2591" t="s">
        <v>94</v>
      </c>
      <c r="B2591" t="s">
        <v>95</v>
      </c>
      <c r="C2591" s="1">
        <v>43958</v>
      </c>
      <c r="D2591">
        <v>23</v>
      </c>
      <c r="E2591">
        <v>0</v>
      </c>
      <c r="F2591">
        <v>1</v>
      </c>
      <c r="G2591">
        <v>0</v>
      </c>
      <c r="H2591">
        <v>9.7799999999999994</v>
      </c>
      <c r="I2591">
        <v>0</v>
      </c>
      <c r="J2591">
        <v>0.42499999999999999</v>
      </c>
      <c r="K2591">
        <v>0</v>
      </c>
      <c r="Q2591">
        <v>2351625</v>
      </c>
      <c r="R2591">
        <v>4.0439999999999996</v>
      </c>
      <c r="S2591">
        <v>25.8</v>
      </c>
      <c r="T2591">
        <v>3.9409999999999998</v>
      </c>
      <c r="U2591">
        <v>2.242</v>
      </c>
      <c r="V2591">
        <v>15807.374</v>
      </c>
      <c r="X2591">
        <v>237.37200000000001</v>
      </c>
      <c r="Y2591">
        <v>4.8099999999999996</v>
      </c>
      <c r="Z2591">
        <v>5.7</v>
      </c>
      <c r="AA2591">
        <v>34.4</v>
      </c>
      <c r="AC2591">
        <v>1.8</v>
      </c>
    </row>
    <row r="2592" spans="1:29" hidden="1" x14ac:dyDescent="0.25">
      <c r="A2592" t="s">
        <v>94</v>
      </c>
      <c r="B2592" t="s">
        <v>95</v>
      </c>
      <c r="C2592" s="1">
        <v>43959</v>
      </c>
      <c r="D2592">
        <v>23</v>
      </c>
      <c r="E2592">
        <v>0</v>
      </c>
      <c r="F2592">
        <v>1</v>
      </c>
      <c r="G2592">
        <v>0</v>
      </c>
      <c r="H2592">
        <v>9.7799999999999994</v>
      </c>
      <c r="I2592">
        <v>0</v>
      </c>
      <c r="J2592">
        <v>0.42499999999999999</v>
      </c>
      <c r="K2592">
        <v>0</v>
      </c>
      <c r="Q2592">
        <v>2351625</v>
      </c>
      <c r="R2592">
        <v>4.0439999999999996</v>
      </c>
      <c r="S2592">
        <v>25.8</v>
      </c>
      <c r="T2592">
        <v>3.9409999999999998</v>
      </c>
      <c r="U2592">
        <v>2.242</v>
      </c>
      <c r="V2592">
        <v>15807.374</v>
      </c>
      <c r="X2592">
        <v>237.37200000000001</v>
      </c>
      <c r="Y2592">
        <v>4.8099999999999996</v>
      </c>
      <c r="Z2592">
        <v>5.7</v>
      </c>
      <c r="AA2592">
        <v>34.4</v>
      </c>
      <c r="AC2592">
        <v>1.8</v>
      </c>
    </row>
    <row r="2593" spans="1:29" hidden="1" x14ac:dyDescent="0.25">
      <c r="A2593" t="s">
        <v>94</v>
      </c>
      <c r="B2593" t="s">
        <v>95</v>
      </c>
      <c r="C2593" s="1">
        <v>43960</v>
      </c>
      <c r="D2593">
        <v>23</v>
      </c>
      <c r="E2593">
        <v>0</v>
      </c>
      <c r="F2593">
        <v>1</v>
      </c>
      <c r="G2593">
        <v>0</v>
      </c>
      <c r="H2593">
        <v>9.7799999999999994</v>
      </c>
      <c r="I2593">
        <v>0</v>
      </c>
      <c r="J2593">
        <v>0.42499999999999999</v>
      </c>
      <c r="K2593">
        <v>0</v>
      </c>
      <c r="Q2593">
        <v>2351625</v>
      </c>
      <c r="R2593">
        <v>4.0439999999999996</v>
      </c>
      <c r="S2593">
        <v>25.8</v>
      </c>
      <c r="T2593">
        <v>3.9409999999999998</v>
      </c>
      <c r="U2593">
        <v>2.242</v>
      </c>
      <c r="V2593">
        <v>15807.374</v>
      </c>
      <c r="X2593">
        <v>237.37200000000001</v>
      </c>
      <c r="Y2593">
        <v>4.8099999999999996</v>
      </c>
      <c r="Z2593">
        <v>5.7</v>
      </c>
      <c r="AA2593">
        <v>34.4</v>
      </c>
      <c r="AC2593">
        <v>1.8</v>
      </c>
    </row>
    <row r="2594" spans="1:29" hidden="1" x14ac:dyDescent="0.25">
      <c r="A2594" t="s">
        <v>94</v>
      </c>
      <c r="B2594" t="s">
        <v>95</v>
      </c>
      <c r="C2594" s="1">
        <v>43961</v>
      </c>
      <c r="D2594">
        <v>23</v>
      </c>
      <c r="E2594">
        <v>0</v>
      </c>
      <c r="F2594">
        <v>1</v>
      </c>
      <c r="G2594">
        <v>0</v>
      </c>
      <c r="H2594">
        <v>9.7799999999999994</v>
      </c>
      <c r="I2594">
        <v>0</v>
      </c>
      <c r="J2594">
        <v>0.42499999999999999</v>
      </c>
      <c r="K2594">
        <v>0</v>
      </c>
      <c r="Q2594">
        <v>2351625</v>
      </c>
      <c r="R2594">
        <v>4.0439999999999996</v>
      </c>
      <c r="S2594">
        <v>25.8</v>
      </c>
      <c r="T2594">
        <v>3.9409999999999998</v>
      </c>
      <c r="U2594">
        <v>2.242</v>
      </c>
      <c r="V2594">
        <v>15807.374</v>
      </c>
      <c r="X2594">
        <v>237.37200000000001</v>
      </c>
      <c r="Y2594">
        <v>4.8099999999999996</v>
      </c>
      <c r="Z2594">
        <v>5.7</v>
      </c>
      <c r="AA2594">
        <v>34.4</v>
      </c>
      <c r="AC2594">
        <v>1.8</v>
      </c>
    </row>
    <row r="2595" spans="1:29" hidden="1" x14ac:dyDescent="0.25">
      <c r="A2595" t="s">
        <v>94</v>
      </c>
      <c r="B2595" t="s">
        <v>95</v>
      </c>
      <c r="C2595" s="1">
        <v>43962</v>
      </c>
      <c r="D2595">
        <v>23</v>
      </c>
      <c r="E2595">
        <v>0</v>
      </c>
      <c r="F2595">
        <v>1</v>
      </c>
      <c r="G2595">
        <v>0</v>
      </c>
      <c r="H2595">
        <v>9.7799999999999994</v>
      </c>
      <c r="I2595">
        <v>0</v>
      </c>
      <c r="J2595">
        <v>0.42499999999999999</v>
      </c>
      <c r="K2595">
        <v>0</v>
      </c>
      <c r="Q2595">
        <v>2351625</v>
      </c>
      <c r="R2595">
        <v>4.0439999999999996</v>
      </c>
      <c r="S2595">
        <v>25.8</v>
      </c>
      <c r="T2595">
        <v>3.9409999999999998</v>
      </c>
      <c r="U2595">
        <v>2.242</v>
      </c>
      <c r="V2595">
        <v>15807.374</v>
      </c>
      <c r="X2595">
        <v>237.37200000000001</v>
      </c>
      <c r="Y2595">
        <v>4.8099999999999996</v>
      </c>
      <c r="Z2595">
        <v>5.7</v>
      </c>
      <c r="AA2595">
        <v>34.4</v>
      </c>
      <c r="AC2595">
        <v>1.8</v>
      </c>
    </row>
    <row r="2596" spans="1:29" hidden="1" x14ac:dyDescent="0.25">
      <c r="A2596" t="s">
        <v>94</v>
      </c>
      <c r="B2596" t="s">
        <v>95</v>
      </c>
      <c r="C2596" s="1">
        <v>43963</v>
      </c>
      <c r="D2596">
        <v>24</v>
      </c>
      <c r="E2596">
        <v>1</v>
      </c>
      <c r="F2596">
        <v>1</v>
      </c>
      <c r="G2596">
        <v>0</v>
      </c>
      <c r="H2596">
        <v>10.206</v>
      </c>
      <c r="I2596">
        <v>0.42499999999999999</v>
      </c>
      <c r="J2596">
        <v>0.42499999999999999</v>
      </c>
      <c r="K2596">
        <v>0</v>
      </c>
      <c r="Q2596">
        <v>2351625</v>
      </c>
      <c r="R2596">
        <v>4.0439999999999996</v>
      </c>
      <c r="S2596">
        <v>25.8</v>
      </c>
      <c r="T2596">
        <v>3.9409999999999998</v>
      </c>
      <c r="U2596">
        <v>2.242</v>
      </c>
      <c r="V2596">
        <v>15807.374</v>
      </c>
      <c r="X2596">
        <v>237.37200000000001</v>
      </c>
      <c r="Y2596">
        <v>4.8099999999999996</v>
      </c>
      <c r="Z2596">
        <v>5.7</v>
      </c>
      <c r="AA2596">
        <v>34.4</v>
      </c>
      <c r="AC2596">
        <v>1.8</v>
      </c>
    </row>
    <row r="2597" spans="1:29" hidden="1" x14ac:dyDescent="0.25">
      <c r="A2597" t="s">
        <v>94</v>
      </c>
      <c r="B2597" t="s">
        <v>95</v>
      </c>
      <c r="C2597" s="1">
        <v>43964</v>
      </c>
      <c r="D2597">
        <v>24</v>
      </c>
      <c r="E2597">
        <v>0</v>
      </c>
      <c r="F2597">
        <v>1</v>
      </c>
      <c r="G2597">
        <v>0</v>
      </c>
      <c r="H2597">
        <v>10.206</v>
      </c>
      <c r="I2597">
        <v>0</v>
      </c>
      <c r="J2597">
        <v>0.42499999999999999</v>
      </c>
      <c r="K2597">
        <v>0</v>
      </c>
      <c r="Q2597">
        <v>2351625</v>
      </c>
      <c r="R2597">
        <v>4.0439999999999996</v>
      </c>
      <c r="S2597">
        <v>25.8</v>
      </c>
      <c r="T2597">
        <v>3.9409999999999998</v>
      </c>
      <c r="U2597">
        <v>2.242</v>
      </c>
      <c r="V2597">
        <v>15807.374</v>
      </c>
      <c r="X2597">
        <v>237.37200000000001</v>
      </c>
      <c r="Y2597">
        <v>4.8099999999999996</v>
      </c>
      <c r="Z2597">
        <v>5.7</v>
      </c>
      <c r="AA2597">
        <v>34.4</v>
      </c>
      <c r="AC2597">
        <v>1.8</v>
      </c>
    </row>
    <row r="2598" spans="1:29" hidden="1" x14ac:dyDescent="0.25">
      <c r="A2598" t="s">
        <v>94</v>
      </c>
      <c r="B2598" t="s">
        <v>95</v>
      </c>
      <c r="C2598" s="1">
        <v>43965</v>
      </c>
      <c r="D2598">
        <v>24</v>
      </c>
      <c r="E2598">
        <v>0</v>
      </c>
      <c r="F2598">
        <v>1</v>
      </c>
      <c r="G2598">
        <v>0</v>
      </c>
      <c r="H2598">
        <v>10.206</v>
      </c>
      <c r="I2598">
        <v>0</v>
      </c>
      <c r="J2598">
        <v>0.42499999999999999</v>
      </c>
      <c r="K2598">
        <v>0</v>
      </c>
      <c r="Q2598">
        <v>2351625</v>
      </c>
      <c r="R2598">
        <v>4.0439999999999996</v>
      </c>
      <c r="S2598">
        <v>25.8</v>
      </c>
      <c r="T2598">
        <v>3.9409999999999998</v>
      </c>
      <c r="U2598">
        <v>2.242</v>
      </c>
      <c r="V2598">
        <v>15807.374</v>
      </c>
      <c r="X2598">
        <v>237.37200000000001</v>
      </c>
      <c r="Y2598">
        <v>4.8099999999999996</v>
      </c>
      <c r="Z2598">
        <v>5.7</v>
      </c>
      <c r="AA2598">
        <v>34.4</v>
      </c>
      <c r="AC2598">
        <v>1.8</v>
      </c>
    </row>
    <row r="2599" spans="1:29" hidden="1" x14ac:dyDescent="0.25">
      <c r="A2599" t="s">
        <v>96</v>
      </c>
      <c r="B2599" t="s">
        <v>97</v>
      </c>
      <c r="C2599" s="1">
        <v>43906</v>
      </c>
      <c r="D2599">
        <v>1</v>
      </c>
      <c r="E2599">
        <v>1</v>
      </c>
      <c r="F2599">
        <v>0</v>
      </c>
      <c r="G2599">
        <v>0</v>
      </c>
      <c r="H2599">
        <v>0.20699999999999999</v>
      </c>
      <c r="I2599">
        <v>0.20699999999999999</v>
      </c>
      <c r="J2599">
        <v>0</v>
      </c>
      <c r="K2599">
        <v>0</v>
      </c>
      <c r="Q2599">
        <v>4829764</v>
      </c>
      <c r="R2599">
        <v>7.4790000000000001</v>
      </c>
      <c r="S2599">
        <v>18.3</v>
      </c>
      <c r="T2599">
        <v>3.6549999999999998</v>
      </c>
      <c r="U2599">
        <v>2.2509999999999999</v>
      </c>
      <c r="V2599">
        <v>661.24</v>
      </c>
      <c r="X2599">
        <v>435.72699999999998</v>
      </c>
      <c r="Y2599">
        <v>6.1</v>
      </c>
      <c r="AB2599">
        <v>16.603000000000002</v>
      </c>
      <c r="AC2599">
        <v>1</v>
      </c>
    </row>
    <row r="2600" spans="1:29" hidden="1" x14ac:dyDescent="0.25">
      <c r="A2600" t="s">
        <v>96</v>
      </c>
      <c r="B2600" t="s">
        <v>97</v>
      </c>
      <c r="C2600" s="1">
        <v>43907</v>
      </c>
      <c r="D2600">
        <v>1</v>
      </c>
      <c r="E2600">
        <v>0</v>
      </c>
      <c r="F2600">
        <v>0</v>
      </c>
      <c r="G2600">
        <v>0</v>
      </c>
      <c r="H2600">
        <v>0.20699999999999999</v>
      </c>
      <c r="I2600">
        <v>0</v>
      </c>
      <c r="J2600">
        <v>0</v>
      </c>
      <c r="K2600">
        <v>0</v>
      </c>
      <c r="Q2600">
        <v>4829764</v>
      </c>
      <c r="R2600">
        <v>7.4790000000000001</v>
      </c>
      <c r="S2600">
        <v>18.3</v>
      </c>
      <c r="T2600">
        <v>3.6549999999999998</v>
      </c>
      <c r="U2600">
        <v>2.2509999999999999</v>
      </c>
      <c r="V2600">
        <v>661.24</v>
      </c>
      <c r="X2600">
        <v>435.72699999999998</v>
      </c>
      <c r="Y2600">
        <v>6.1</v>
      </c>
      <c r="AB2600">
        <v>16.603000000000002</v>
      </c>
      <c r="AC2600">
        <v>1</v>
      </c>
    </row>
    <row r="2601" spans="1:29" hidden="1" x14ac:dyDescent="0.25">
      <c r="A2601" t="s">
        <v>96</v>
      </c>
      <c r="B2601" t="s">
        <v>97</v>
      </c>
      <c r="C2601" s="1">
        <v>43908</v>
      </c>
      <c r="D2601">
        <v>1</v>
      </c>
      <c r="E2601">
        <v>0</v>
      </c>
      <c r="F2601">
        <v>0</v>
      </c>
      <c r="G2601">
        <v>0</v>
      </c>
      <c r="H2601">
        <v>0.20699999999999999</v>
      </c>
      <c r="I2601">
        <v>0</v>
      </c>
      <c r="J2601">
        <v>0</v>
      </c>
      <c r="K2601">
        <v>0</v>
      </c>
      <c r="Q2601">
        <v>4829764</v>
      </c>
      <c r="R2601">
        <v>7.4790000000000001</v>
      </c>
      <c r="S2601">
        <v>18.3</v>
      </c>
      <c r="T2601">
        <v>3.6549999999999998</v>
      </c>
      <c r="U2601">
        <v>2.2509999999999999</v>
      </c>
      <c r="V2601">
        <v>661.24</v>
      </c>
      <c r="X2601">
        <v>435.72699999999998</v>
      </c>
      <c r="Y2601">
        <v>6.1</v>
      </c>
      <c r="AB2601">
        <v>16.603000000000002</v>
      </c>
      <c r="AC2601">
        <v>1</v>
      </c>
    </row>
    <row r="2602" spans="1:29" hidden="1" x14ac:dyDescent="0.25">
      <c r="A2602" t="s">
        <v>96</v>
      </c>
      <c r="B2602" t="s">
        <v>97</v>
      </c>
      <c r="C2602" s="1">
        <v>43909</v>
      </c>
      <c r="D2602">
        <v>1</v>
      </c>
      <c r="E2602">
        <v>0</v>
      </c>
      <c r="F2602">
        <v>0</v>
      </c>
      <c r="G2602">
        <v>0</v>
      </c>
      <c r="H2602">
        <v>0.20699999999999999</v>
      </c>
      <c r="I2602">
        <v>0</v>
      </c>
      <c r="J2602">
        <v>0</v>
      </c>
      <c r="K2602">
        <v>0</v>
      </c>
      <c r="Q2602">
        <v>4829764</v>
      </c>
      <c r="R2602">
        <v>7.4790000000000001</v>
      </c>
      <c r="S2602">
        <v>18.3</v>
      </c>
      <c r="T2602">
        <v>3.6549999999999998</v>
      </c>
      <c r="U2602">
        <v>2.2509999999999999</v>
      </c>
      <c r="V2602">
        <v>661.24</v>
      </c>
      <c r="X2602">
        <v>435.72699999999998</v>
      </c>
      <c r="Y2602">
        <v>6.1</v>
      </c>
      <c r="AB2602">
        <v>16.603000000000002</v>
      </c>
      <c r="AC2602">
        <v>1</v>
      </c>
    </row>
    <row r="2603" spans="1:29" hidden="1" x14ac:dyDescent="0.25">
      <c r="A2603" t="s">
        <v>96</v>
      </c>
      <c r="B2603" t="s">
        <v>97</v>
      </c>
      <c r="C2603" s="1">
        <v>43910</v>
      </c>
      <c r="D2603">
        <v>1</v>
      </c>
      <c r="E2603">
        <v>0</v>
      </c>
      <c r="F2603">
        <v>0</v>
      </c>
      <c r="G2603">
        <v>0</v>
      </c>
      <c r="H2603">
        <v>0.20699999999999999</v>
      </c>
      <c r="I2603">
        <v>0</v>
      </c>
      <c r="J2603">
        <v>0</v>
      </c>
      <c r="K2603">
        <v>0</v>
      </c>
      <c r="Q2603">
        <v>4829764</v>
      </c>
      <c r="R2603">
        <v>7.4790000000000001</v>
      </c>
      <c r="S2603">
        <v>18.3</v>
      </c>
      <c r="T2603">
        <v>3.6549999999999998</v>
      </c>
      <c r="U2603">
        <v>2.2509999999999999</v>
      </c>
      <c r="V2603">
        <v>661.24</v>
      </c>
      <c r="X2603">
        <v>435.72699999999998</v>
      </c>
      <c r="Y2603">
        <v>6.1</v>
      </c>
      <c r="AB2603">
        <v>16.603000000000002</v>
      </c>
      <c r="AC2603">
        <v>1</v>
      </c>
    </row>
    <row r="2604" spans="1:29" hidden="1" x14ac:dyDescent="0.25">
      <c r="A2604" t="s">
        <v>96</v>
      </c>
      <c r="B2604" t="s">
        <v>97</v>
      </c>
      <c r="C2604" s="1">
        <v>43911</v>
      </c>
      <c r="D2604">
        <v>1</v>
      </c>
      <c r="E2604">
        <v>0</v>
      </c>
      <c r="F2604">
        <v>0</v>
      </c>
      <c r="G2604">
        <v>0</v>
      </c>
      <c r="H2604">
        <v>0.20699999999999999</v>
      </c>
      <c r="I2604">
        <v>0</v>
      </c>
      <c r="J2604">
        <v>0</v>
      </c>
      <c r="K2604">
        <v>0</v>
      </c>
      <c r="Q2604">
        <v>4829764</v>
      </c>
      <c r="R2604">
        <v>7.4790000000000001</v>
      </c>
      <c r="S2604">
        <v>18.3</v>
      </c>
      <c r="T2604">
        <v>3.6549999999999998</v>
      </c>
      <c r="U2604">
        <v>2.2509999999999999</v>
      </c>
      <c r="V2604">
        <v>661.24</v>
      </c>
      <c r="X2604">
        <v>435.72699999999998</v>
      </c>
      <c r="Y2604">
        <v>6.1</v>
      </c>
      <c r="AB2604">
        <v>16.603000000000002</v>
      </c>
      <c r="AC2604">
        <v>1</v>
      </c>
    </row>
    <row r="2605" spans="1:29" hidden="1" x14ac:dyDescent="0.25">
      <c r="A2605" t="s">
        <v>96</v>
      </c>
      <c r="B2605" t="s">
        <v>97</v>
      </c>
      <c r="C2605" s="1">
        <v>43912</v>
      </c>
      <c r="D2605">
        <v>3</v>
      </c>
      <c r="E2605">
        <v>2</v>
      </c>
      <c r="F2605">
        <v>0</v>
      </c>
      <c r="G2605">
        <v>0</v>
      </c>
      <c r="H2605">
        <v>0.621</v>
      </c>
      <c r="I2605">
        <v>0.41399999999999998</v>
      </c>
      <c r="J2605">
        <v>0</v>
      </c>
      <c r="K2605">
        <v>0</v>
      </c>
      <c r="Q2605">
        <v>4829764</v>
      </c>
      <c r="R2605">
        <v>7.4790000000000001</v>
      </c>
      <c r="S2605">
        <v>18.3</v>
      </c>
      <c r="T2605">
        <v>3.6549999999999998</v>
      </c>
      <c r="U2605">
        <v>2.2509999999999999</v>
      </c>
      <c r="V2605">
        <v>661.24</v>
      </c>
      <c r="X2605">
        <v>435.72699999999998</v>
      </c>
      <c r="Y2605">
        <v>6.1</v>
      </c>
      <c r="AB2605">
        <v>16.603000000000002</v>
      </c>
      <c r="AC2605">
        <v>1</v>
      </c>
    </row>
    <row r="2606" spans="1:29" hidden="1" x14ac:dyDescent="0.25">
      <c r="A2606" t="s">
        <v>96</v>
      </c>
      <c r="B2606" t="s">
        <v>97</v>
      </c>
      <c r="C2606" s="1">
        <v>43913</v>
      </c>
      <c r="D2606">
        <v>4</v>
      </c>
      <c r="E2606">
        <v>1</v>
      </c>
      <c r="F2606">
        <v>0</v>
      </c>
      <c r="G2606">
        <v>0</v>
      </c>
      <c r="H2606">
        <v>0.82799999999999996</v>
      </c>
      <c r="I2606">
        <v>0.20699999999999999</v>
      </c>
      <c r="J2606">
        <v>0</v>
      </c>
      <c r="K2606">
        <v>0</v>
      </c>
      <c r="Q2606">
        <v>4829764</v>
      </c>
      <c r="R2606">
        <v>7.4790000000000001</v>
      </c>
      <c r="S2606">
        <v>18.3</v>
      </c>
      <c r="T2606">
        <v>3.6549999999999998</v>
      </c>
      <c r="U2606">
        <v>2.2509999999999999</v>
      </c>
      <c r="V2606">
        <v>661.24</v>
      </c>
      <c r="X2606">
        <v>435.72699999999998</v>
      </c>
      <c r="Y2606">
        <v>6.1</v>
      </c>
      <c r="AB2606">
        <v>16.603000000000002</v>
      </c>
      <c r="AC2606">
        <v>1</v>
      </c>
    </row>
    <row r="2607" spans="1:29" hidden="1" x14ac:dyDescent="0.25">
      <c r="A2607" t="s">
        <v>96</v>
      </c>
      <c r="B2607" t="s">
        <v>97</v>
      </c>
      <c r="C2607" s="1">
        <v>43914</v>
      </c>
      <c r="D2607">
        <v>4</v>
      </c>
      <c r="E2607">
        <v>0</v>
      </c>
      <c r="F2607">
        <v>0</v>
      </c>
      <c r="G2607">
        <v>0</v>
      </c>
      <c r="H2607">
        <v>0.82799999999999996</v>
      </c>
      <c r="I2607">
        <v>0</v>
      </c>
      <c r="J2607">
        <v>0</v>
      </c>
      <c r="K2607">
        <v>0</v>
      </c>
      <c r="Q2607">
        <v>4829764</v>
      </c>
      <c r="R2607">
        <v>7.4790000000000001</v>
      </c>
      <c r="S2607">
        <v>18.3</v>
      </c>
      <c r="T2607">
        <v>3.6549999999999998</v>
      </c>
      <c r="U2607">
        <v>2.2509999999999999</v>
      </c>
      <c r="V2607">
        <v>661.24</v>
      </c>
      <c r="X2607">
        <v>435.72699999999998</v>
      </c>
      <c r="Y2607">
        <v>6.1</v>
      </c>
      <c r="AB2607">
        <v>16.603000000000002</v>
      </c>
      <c r="AC2607">
        <v>1</v>
      </c>
    </row>
    <row r="2608" spans="1:29" hidden="1" x14ac:dyDescent="0.25">
      <c r="A2608" t="s">
        <v>96</v>
      </c>
      <c r="B2608" t="s">
        <v>97</v>
      </c>
      <c r="C2608" s="1">
        <v>43915</v>
      </c>
      <c r="D2608">
        <v>4</v>
      </c>
      <c r="E2608">
        <v>0</v>
      </c>
      <c r="F2608">
        <v>0</v>
      </c>
      <c r="G2608">
        <v>0</v>
      </c>
      <c r="H2608">
        <v>0.82799999999999996</v>
      </c>
      <c r="I2608">
        <v>0</v>
      </c>
      <c r="J2608">
        <v>0</v>
      </c>
      <c r="K2608">
        <v>0</v>
      </c>
      <c r="Q2608">
        <v>4829764</v>
      </c>
      <c r="R2608">
        <v>7.4790000000000001</v>
      </c>
      <c r="S2608">
        <v>18.3</v>
      </c>
      <c r="T2608">
        <v>3.6549999999999998</v>
      </c>
      <c r="U2608">
        <v>2.2509999999999999</v>
      </c>
      <c r="V2608">
        <v>661.24</v>
      </c>
      <c r="X2608">
        <v>435.72699999999998</v>
      </c>
      <c r="Y2608">
        <v>6.1</v>
      </c>
      <c r="AB2608">
        <v>16.603000000000002</v>
      </c>
      <c r="AC2608">
        <v>1</v>
      </c>
    </row>
    <row r="2609" spans="1:29" hidden="1" x14ac:dyDescent="0.25">
      <c r="A2609" t="s">
        <v>96</v>
      </c>
      <c r="B2609" t="s">
        <v>97</v>
      </c>
      <c r="C2609" s="1">
        <v>43916</v>
      </c>
      <c r="D2609">
        <v>4</v>
      </c>
      <c r="E2609">
        <v>0</v>
      </c>
      <c r="F2609">
        <v>0</v>
      </c>
      <c r="G2609">
        <v>0</v>
      </c>
      <c r="H2609">
        <v>0.82799999999999996</v>
      </c>
      <c r="I2609">
        <v>0</v>
      </c>
      <c r="J2609">
        <v>0</v>
      </c>
      <c r="K2609">
        <v>0</v>
      </c>
      <c r="Q2609">
        <v>4829764</v>
      </c>
      <c r="R2609">
        <v>7.4790000000000001</v>
      </c>
      <c r="S2609">
        <v>18.3</v>
      </c>
      <c r="T2609">
        <v>3.6549999999999998</v>
      </c>
      <c r="U2609">
        <v>2.2509999999999999</v>
      </c>
      <c r="V2609">
        <v>661.24</v>
      </c>
      <c r="X2609">
        <v>435.72699999999998</v>
      </c>
      <c r="Y2609">
        <v>6.1</v>
      </c>
      <c r="AB2609">
        <v>16.603000000000002</v>
      </c>
      <c r="AC2609">
        <v>1</v>
      </c>
    </row>
    <row r="2610" spans="1:29" hidden="1" x14ac:dyDescent="0.25">
      <c r="A2610" t="s">
        <v>96</v>
      </c>
      <c r="B2610" t="s">
        <v>97</v>
      </c>
      <c r="C2610" s="1">
        <v>43917</v>
      </c>
      <c r="D2610">
        <v>5</v>
      </c>
      <c r="E2610">
        <v>1</v>
      </c>
      <c r="F2610">
        <v>0</v>
      </c>
      <c r="G2610">
        <v>0</v>
      </c>
      <c r="H2610">
        <v>1.0349999999999999</v>
      </c>
      <c r="I2610">
        <v>0.20699999999999999</v>
      </c>
      <c r="J2610">
        <v>0</v>
      </c>
      <c r="K2610">
        <v>0</v>
      </c>
      <c r="Q2610">
        <v>4829764</v>
      </c>
      <c r="R2610">
        <v>7.4790000000000001</v>
      </c>
      <c r="S2610">
        <v>18.3</v>
      </c>
      <c r="T2610">
        <v>3.6549999999999998</v>
      </c>
      <c r="U2610">
        <v>2.2509999999999999</v>
      </c>
      <c r="V2610">
        <v>661.24</v>
      </c>
      <c r="X2610">
        <v>435.72699999999998</v>
      </c>
      <c r="Y2610">
        <v>6.1</v>
      </c>
      <c r="AB2610">
        <v>16.603000000000002</v>
      </c>
      <c r="AC2610">
        <v>1</v>
      </c>
    </row>
    <row r="2611" spans="1:29" hidden="1" x14ac:dyDescent="0.25">
      <c r="A2611" t="s">
        <v>96</v>
      </c>
      <c r="B2611" t="s">
        <v>97</v>
      </c>
      <c r="C2611" s="1">
        <v>43918</v>
      </c>
      <c r="D2611">
        <v>5</v>
      </c>
      <c r="E2611">
        <v>0</v>
      </c>
      <c r="F2611">
        <v>0</v>
      </c>
      <c r="G2611">
        <v>0</v>
      </c>
      <c r="H2611">
        <v>1.0349999999999999</v>
      </c>
      <c r="I2611">
        <v>0</v>
      </c>
      <c r="J2611">
        <v>0</v>
      </c>
      <c r="K2611">
        <v>0</v>
      </c>
      <c r="Q2611">
        <v>4829764</v>
      </c>
      <c r="R2611">
        <v>7.4790000000000001</v>
      </c>
      <c r="S2611">
        <v>18.3</v>
      </c>
      <c r="T2611">
        <v>3.6549999999999998</v>
      </c>
      <c r="U2611">
        <v>2.2509999999999999</v>
      </c>
      <c r="V2611">
        <v>661.24</v>
      </c>
      <c r="X2611">
        <v>435.72699999999998</v>
      </c>
      <c r="Y2611">
        <v>6.1</v>
      </c>
      <c r="AB2611">
        <v>16.603000000000002</v>
      </c>
      <c r="AC2611">
        <v>1</v>
      </c>
    </row>
    <row r="2612" spans="1:29" hidden="1" x14ac:dyDescent="0.25">
      <c r="A2612" t="s">
        <v>96</v>
      </c>
      <c r="B2612" t="s">
        <v>97</v>
      </c>
      <c r="C2612" s="1">
        <v>43919</v>
      </c>
      <c r="D2612">
        <v>6</v>
      </c>
      <c r="E2612">
        <v>1</v>
      </c>
      <c r="F2612">
        <v>0</v>
      </c>
      <c r="G2612">
        <v>0</v>
      </c>
      <c r="H2612">
        <v>1.242</v>
      </c>
      <c r="I2612">
        <v>0.20699999999999999</v>
      </c>
      <c r="J2612">
        <v>0</v>
      </c>
      <c r="K2612">
        <v>0</v>
      </c>
      <c r="Q2612">
        <v>4829764</v>
      </c>
      <c r="R2612">
        <v>7.4790000000000001</v>
      </c>
      <c r="S2612">
        <v>18.3</v>
      </c>
      <c r="T2612">
        <v>3.6549999999999998</v>
      </c>
      <c r="U2612">
        <v>2.2509999999999999</v>
      </c>
      <c r="V2612">
        <v>661.24</v>
      </c>
      <c r="X2612">
        <v>435.72699999999998</v>
      </c>
      <c r="Y2612">
        <v>6.1</v>
      </c>
      <c r="AB2612">
        <v>16.603000000000002</v>
      </c>
      <c r="AC2612">
        <v>1</v>
      </c>
    </row>
    <row r="2613" spans="1:29" hidden="1" x14ac:dyDescent="0.25">
      <c r="A2613" t="s">
        <v>96</v>
      </c>
      <c r="B2613" t="s">
        <v>97</v>
      </c>
      <c r="C2613" s="1">
        <v>43920</v>
      </c>
      <c r="D2613">
        <v>6</v>
      </c>
      <c r="E2613">
        <v>0</v>
      </c>
      <c r="F2613">
        <v>0</v>
      </c>
      <c r="G2613">
        <v>0</v>
      </c>
      <c r="H2613">
        <v>1.242</v>
      </c>
      <c r="I2613">
        <v>0</v>
      </c>
      <c r="J2613">
        <v>0</v>
      </c>
      <c r="K2613">
        <v>0</v>
      </c>
      <c r="Q2613">
        <v>4829764</v>
      </c>
      <c r="R2613">
        <v>7.4790000000000001</v>
      </c>
      <c r="S2613">
        <v>18.3</v>
      </c>
      <c r="T2613">
        <v>3.6549999999999998</v>
      </c>
      <c r="U2613">
        <v>2.2509999999999999</v>
      </c>
      <c r="V2613">
        <v>661.24</v>
      </c>
      <c r="X2613">
        <v>435.72699999999998</v>
      </c>
      <c r="Y2613">
        <v>6.1</v>
      </c>
      <c r="AB2613">
        <v>16.603000000000002</v>
      </c>
      <c r="AC2613">
        <v>1</v>
      </c>
    </row>
    <row r="2614" spans="1:29" hidden="1" x14ac:dyDescent="0.25">
      <c r="A2614" t="s">
        <v>96</v>
      </c>
      <c r="B2614" t="s">
        <v>97</v>
      </c>
      <c r="C2614" s="1">
        <v>43921</v>
      </c>
      <c r="D2614">
        <v>6</v>
      </c>
      <c r="E2614">
        <v>0</v>
      </c>
      <c r="F2614">
        <v>0</v>
      </c>
      <c r="G2614">
        <v>0</v>
      </c>
      <c r="H2614">
        <v>1.242</v>
      </c>
      <c r="I2614">
        <v>0</v>
      </c>
      <c r="J2614">
        <v>0</v>
      </c>
      <c r="K2614">
        <v>0</v>
      </c>
      <c r="Q2614">
        <v>4829764</v>
      </c>
      <c r="R2614">
        <v>7.4790000000000001</v>
      </c>
      <c r="S2614">
        <v>18.3</v>
      </c>
      <c r="T2614">
        <v>3.6549999999999998</v>
      </c>
      <c r="U2614">
        <v>2.2509999999999999</v>
      </c>
      <c r="V2614">
        <v>661.24</v>
      </c>
      <c r="X2614">
        <v>435.72699999999998</v>
      </c>
      <c r="Y2614">
        <v>6.1</v>
      </c>
      <c r="AB2614">
        <v>16.603000000000002</v>
      </c>
      <c r="AC2614">
        <v>1</v>
      </c>
    </row>
    <row r="2615" spans="1:29" hidden="1" x14ac:dyDescent="0.25">
      <c r="A2615" t="s">
        <v>96</v>
      </c>
      <c r="B2615" t="s">
        <v>97</v>
      </c>
      <c r="C2615" s="1">
        <v>43922</v>
      </c>
      <c r="D2615">
        <v>6</v>
      </c>
      <c r="E2615">
        <v>0</v>
      </c>
      <c r="F2615">
        <v>0</v>
      </c>
      <c r="G2615">
        <v>0</v>
      </c>
      <c r="H2615">
        <v>1.242</v>
      </c>
      <c r="I2615">
        <v>0</v>
      </c>
      <c r="J2615">
        <v>0</v>
      </c>
      <c r="K2615">
        <v>0</v>
      </c>
      <c r="Q2615">
        <v>4829764</v>
      </c>
      <c r="R2615">
        <v>7.4790000000000001</v>
      </c>
      <c r="S2615">
        <v>18.3</v>
      </c>
      <c r="T2615">
        <v>3.6549999999999998</v>
      </c>
      <c r="U2615">
        <v>2.2509999999999999</v>
      </c>
      <c r="V2615">
        <v>661.24</v>
      </c>
      <c r="X2615">
        <v>435.72699999999998</v>
      </c>
      <c r="Y2615">
        <v>6.1</v>
      </c>
      <c r="AB2615">
        <v>16.603000000000002</v>
      </c>
      <c r="AC2615">
        <v>1</v>
      </c>
    </row>
    <row r="2616" spans="1:29" hidden="1" x14ac:dyDescent="0.25">
      <c r="A2616" t="s">
        <v>96</v>
      </c>
      <c r="B2616" t="s">
        <v>97</v>
      </c>
      <c r="C2616" s="1">
        <v>43923</v>
      </c>
      <c r="D2616">
        <v>8</v>
      </c>
      <c r="E2616">
        <v>2</v>
      </c>
      <c r="F2616">
        <v>0</v>
      </c>
      <c r="G2616">
        <v>0</v>
      </c>
      <c r="H2616">
        <v>1.6559999999999999</v>
      </c>
      <c r="I2616">
        <v>0.41399999999999998</v>
      </c>
      <c r="J2616">
        <v>0</v>
      </c>
      <c r="K2616">
        <v>0</v>
      </c>
      <c r="Q2616">
        <v>4829764</v>
      </c>
      <c r="R2616">
        <v>7.4790000000000001</v>
      </c>
      <c r="S2616">
        <v>18.3</v>
      </c>
      <c r="T2616">
        <v>3.6549999999999998</v>
      </c>
      <c r="U2616">
        <v>2.2509999999999999</v>
      </c>
      <c r="V2616">
        <v>661.24</v>
      </c>
      <c r="X2616">
        <v>435.72699999999998</v>
      </c>
      <c r="Y2616">
        <v>6.1</v>
      </c>
      <c r="AB2616">
        <v>16.603000000000002</v>
      </c>
      <c r="AC2616">
        <v>1</v>
      </c>
    </row>
    <row r="2617" spans="1:29" hidden="1" x14ac:dyDescent="0.25">
      <c r="A2617" t="s">
        <v>96</v>
      </c>
      <c r="B2617" t="s">
        <v>97</v>
      </c>
      <c r="C2617" s="1">
        <v>43924</v>
      </c>
      <c r="D2617">
        <v>8</v>
      </c>
      <c r="E2617">
        <v>0</v>
      </c>
      <c r="F2617">
        <v>0</v>
      </c>
      <c r="G2617">
        <v>0</v>
      </c>
      <c r="H2617">
        <v>1.6559999999999999</v>
      </c>
      <c r="I2617">
        <v>0</v>
      </c>
      <c r="J2617">
        <v>0</v>
      </c>
      <c r="K2617">
        <v>0</v>
      </c>
      <c r="Q2617">
        <v>4829764</v>
      </c>
      <c r="R2617">
        <v>7.4790000000000001</v>
      </c>
      <c r="S2617">
        <v>18.3</v>
      </c>
      <c r="T2617">
        <v>3.6549999999999998</v>
      </c>
      <c r="U2617">
        <v>2.2509999999999999</v>
      </c>
      <c r="V2617">
        <v>661.24</v>
      </c>
      <c r="X2617">
        <v>435.72699999999998</v>
      </c>
      <c r="Y2617">
        <v>6.1</v>
      </c>
      <c r="AB2617">
        <v>16.603000000000002</v>
      </c>
      <c r="AC2617">
        <v>1</v>
      </c>
    </row>
    <row r="2618" spans="1:29" hidden="1" x14ac:dyDescent="0.25">
      <c r="A2618" t="s">
        <v>96</v>
      </c>
      <c r="B2618" t="s">
        <v>97</v>
      </c>
      <c r="C2618" s="1">
        <v>43925</v>
      </c>
      <c r="D2618">
        <v>8</v>
      </c>
      <c r="E2618">
        <v>0</v>
      </c>
      <c r="F2618">
        <v>0</v>
      </c>
      <c r="G2618">
        <v>0</v>
      </c>
      <c r="H2618">
        <v>1.6559999999999999</v>
      </c>
      <c r="I2618">
        <v>0</v>
      </c>
      <c r="J2618">
        <v>0</v>
      </c>
      <c r="K2618">
        <v>0</v>
      </c>
      <c r="Q2618">
        <v>4829764</v>
      </c>
      <c r="R2618">
        <v>7.4790000000000001</v>
      </c>
      <c r="S2618">
        <v>18.3</v>
      </c>
      <c r="T2618">
        <v>3.6549999999999998</v>
      </c>
      <c r="U2618">
        <v>2.2509999999999999</v>
      </c>
      <c r="V2618">
        <v>661.24</v>
      </c>
      <c r="X2618">
        <v>435.72699999999998</v>
      </c>
      <c r="Y2618">
        <v>6.1</v>
      </c>
      <c r="AB2618">
        <v>16.603000000000002</v>
      </c>
      <c r="AC2618">
        <v>1</v>
      </c>
    </row>
    <row r="2619" spans="1:29" hidden="1" x14ac:dyDescent="0.25">
      <c r="A2619" t="s">
        <v>96</v>
      </c>
      <c r="B2619" t="s">
        <v>97</v>
      </c>
      <c r="C2619" s="1">
        <v>43926</v>
      </c>
      <c r="D2619">
        <v>9</v>
      </c>
      <c r="E2619">
        <v>1</v>
      </c>
      <c r="F2619">
        <v>0</v>
      </c>
      <c r="G2619">
        <v>0</v>
      </c>
      <c r="H2619">
        <v>1.863</v>
      </c>
      <c r="I2619">
        <v>0.20699999999999999</v>
      </c>
      <c r="J2619">
        <v>0</v>
      </c>
      <c r="K2619">
        <v>0</v>
      </c>
      <c r="Q2619">
        <v>4829764</v>
      </c>
      <c r="R2619">
        <v>7.4790000000000001</v>
      </c>
      <c r="S2619">
        <v>18.3</v>
      </c>
      <c r="T2619">
        <v>3.6549999999999998</v>
      </c>
      <c r="U2619">
        <v>2.2509999999999999</v>
      </c>
      <c r="V2619">
        <v>661.24</v>
      </c>
      <c r="X2619">
        <v>435.72699999999998</v>
      </c>
      <c r="Y2619">
        <v>6.1</v>
      </c>
      <c r="AB2619">
        <v>16.603000000000002</v>
      </c>
      <c r="AC2619">
        <v>1</v>
      </c>
    </row>
    <row r="2620" spans="1:29" hidden="1" x14ac:dyDescent="0.25">
      <c r="A2620" t="s">
        <v>96</v>
      </c>
      <c r="B2620" t="s">
        <v>97</v>
      </c>
      <c r="C2620" s="1">
        <v>43927</v>
      </c>
      <c r="D2620">
        <v>9</v>
      </c>
      <c r="E2620">
        <v>0</v>
      </c>
      <c r="F2620">
        <v>0</v>
      </c>
      <c r="G2620">
        <v>0</v>
      </c>
      <c r="H2620">
        <v>1.863</v>
      </c>
      <c r="I2620">
        <v>0</v>
      </c>
      <c r="J2620">
        <v>0</v>
      </c>
      <c r="K2620">
        <v>0</v>
      </c>
      <c r="Q2620">
        <v>4829764</v>
      </c>
      <c r="R2620">
        <v>7.4790000000000001</v>
      </c>
      <c r="S2620">
        <v>18.3</v>
      </c>
      <c r="T2620">
        <v>3.6549999999999998</v>
      </c>
      <c r="U2620">
        <v>2.2509999999999999</v>
      </c>
      <c r="V2620">
        <v>661.24</v>
      </c>
      <c r="X2620">
        <v>435.72699999999998</v>
      </c>
      <c r="Y2620">
        <v>6.1</v>
      </c>
      <c r="AB2620">
        <v>16.603000000000002</v>
      </c>
      <c r="AC2620">
        <v>1</v>
      </c>
    </row>
    <row r="2621" spans="1:29" hidden="1" x14ac:dyDescent="0.25">
      <c r="A2621" t="s">
        <v>96</v>
      </c>
      <c r="B2621" t="s">
        <v>97</v>
      </c>
      <c r="C2621" s="1">
        <v>43928</v>
      </c>
      <c r="D2621">
        <v>9</v>
      </c>
      <c r="E2621">
        <v>0</v>
      </c>
      <c r="F2621">
        <v>0</v>
      </c>
      <c r="G2621">
        <v>0</v>
      </c>
      <c r="H2621">
        <v>1.863</v>
      </c>
      <c r="I2621">
        <v>0</v>
      </c>
      <c r="J2621">
        <v>0</v>
      </c>
      <c r="K2621">
        <v>0</v>
      </c>
      <c r="Q2621">
        <v>4829764</v>
      </c>
      <c r="R2621">
        <v>7.4790000000000001</v>
      </c>
      <c r="S2621">
        <v>18.3</v>
      </c>
      <c r="T2621">
        <v>3.6549999999999998</v>
      </c>
      <c r="U2621">
        <v>2.2509999999999999</v>
      </c>
      <c r="V2621">
        <v>661.24</v>
      </c>
      <c r="X2621">
        <v>435.72699999999998</v>
      </c>
      <c r="Y2621">
        <v>6.1</v>
      </c>
      <c r="AB2621">
        <v>16.603000000000002</v>
      </c>
      <c r="AC2621">
        <v>1</v>
      </c>
    </row>
    <row r="2622" spans="1:29" hidden="1" x14ac:dyDescent="0.25">
      <c r="A2622" t="s">
        <v>96</v>
      </c>
      <c r="B2622" t="s">
        <v>97</v>
      </c>
      <c r="C2622" s="1">
        <v>43929</v>
      </c>
      <c r="D2622">
        <v>9</v>
      </c>
      <c r="E2622">
        <v>0</v>
      </c>
      <c r="F2622">
        <v>0</v>
      </c>
      <c r="G2622">
        <v>0</v>
      </c>
      <c r="H2622">
        <v>1.863</v>
      </c>
      <c r="I2622">
        <v>0</v>
      </c>
      <c r="J2622">
        <v>0</v>
      </c>
      <c r="K2622">
        <v>0</v>
      </c>
      <c r="Q2622">
        <v>4829764</v>
      </c>
      <c r="R2622">
        <v>7.4790000000000001</v>
      </c>
      <c r="S2622">
        <v>18.3</v>
      </c>
      <c r="T2622">
        <v>3.6549999999999998</v>
      </c>
      <c r="U2622">
        <v>2.2509999999999999</v>
      </c>
      <c r="V2622">
        <v>661.24</v>
      </c>
      <c r="X2622">
        <v>435.72699999999998</v>
      </c>
      <c r="Y2622">
        <v>6.1</v>
      </c>
      <c r="AB2622">
        <v>16.603000000000002</v>
      </c>
      <c r="AC2622">
        <v>1</v>
      </c>
    </row>
    <row r="2623" spans="1:29" hidden="1" x14ac:dyDescent="0.25">
      <c r="A2623" t="s">
        <v>96</v>
      </c>
      <c r="B2623" t="s">
        <v>97</v>
      </c>
      <c r="C2623" s="1">
        <v>43930</v>
      </c>
      <c r="D2623">
        <v>10</v>
      </c>
      <c r="E2623">
        <v>1</v>
      </c>
      <c r="F2623">
        <v>0</v>
      </c>
      <c r="G2623">
        <v>0</v>
      </c>
      <c r="H2623">
        <v>2.0699999999999998</v>
      </c>
      <c r="I2623">
        <v>0.20699999999999999</v>
      </c>
      <c r="J2623">
        <v>0</v>
      </c>
      <c r="K2623">
        <v>0</v>
      </c>
      <c r="Q2623">
        <v>4829764</v>
      </c>
      <c r="R2623">
        <v>7.4790000000000001</v>
      </c>
      <c r="S2623">
        <v>18.3</v>
      </c>
      <c r="T2623">
        <v>3.6549999999999998</v>
      </c>
      <c r="U2623">
        <v>2.2509999999999999</v>
      </c>
      <c r="V2623">
        <v>661.24</v>
      </c>
      <c r="X2623">
        <v>435.72699999999998</v>
      </c>
      <c r="Y2623">
        <v>6.1</v>
      </c>
      <c r="AB2623">
        <v>16.603000000000002</v>
      </c>
      <c r="AC2623">
        <v>1</v>
      </c>
    </row>
    <row r="2624" spans="1:29" hidden="1" x14ac:dyDescent="0.25">
      <c r="A2624" t="s">
        <v>96</v>
      </c>
      <c r="B2624" t="s">
        <v>97</v>
      </c>
      <c r="C2624" s="1">
        <v>43931</v>
      </c>
      <c r="D2624">
        <v>11</v>
      </c>
      <c r="E2624">
        <v>1</v>
      </c>
      <c r="F2624">
        <v>0</v>
      </c>
      <c r="G2624">
        <v>0</v>
      </c>
      <c r="H2624">
        <v>2.278</v>
      </c>
      <c r="I2624">
        <v>0.20699999999999999</v>
      </c>
      <c r="J2624">
        <v>0</v>
      </c>
      <c r="K2624">
        <v>0</v>
      </c>
      <c r="Q2624">
        <v>4829764</v>
      </c>
      <c r="R2624">
        <v>7.4790000000000001</v>
      </c>
      <c r="S2624">
        <v>18.3</v>
      </c>
      <c r="T2624">
        <v>3.6549999999999998</v>
      </c>
      <c r="U2624">
        <v>2.2509999999999999</v>
      </c>
      <c r="V2624">
        <v>661.24</v>
      </c>
      <c r="X2624">
        <v>435.72699999999998</v>
      </c>
      <c r="Y2624">
        <v>6.1</v>
      </c>
      <c r="AB2624">
        <v>16.603000000000002</v>
      </c>
      <c r="AC2624">
        <v>1</v>
      </c>
    </row>
    <row r="2625" spans="1:29" hidden="1" x14ac:dyDescent="0.25">
      <c r="A2625" t="s">
        <v>96</v>
      </c>
      <c r="B2625" t="s">
        <v>97</v>
      </c>
      <c r="C2625" s="1">
        <v>43932</v>
      </c>
      <c r="D2625">
        <v>11</v>
      </c>
      <c r="E2625">
        <v>0</v>
      </c>
      <c r="F2625">
        <v>0</v>
      </c>
      <c r="G2625">
        <v>0</v>
      </c>
      <c r="H2625">
        <v>2.278</v>
      </c>
      <c r="I2625">
        <v>0</v>
      </c>
      <c r="J2625">
        <v>0</v>
      </c>
      <c r="K2625">
        <v>0</v>
      </c>
      <c r="Q2625">
        <v>4829764</v>
      </c>
      <c r="R2625">
        <v>7.4790000000000001</v>
      </c>
      <c r="S2625">
        <v>18.3</v>
      </c>
      <c r="T2625">
        <v>3.6549999999999998</v>
      </c>
      <c r="U2625">
        <v>2.2509999999999999</v>
      </c>
      <c r="V2625">
        <v>661.24</v>
      </c>
      <c r="X2625">
        <v>435.72699999999998</v>
      </c>
      <c r="Y2625">
        <v>6.1</v>
      </c>
      <c r="AB2625">
        <v>16.603000000000002</v>
      </c>
      <c r="AC2625">
        <v>1</v>
      </c>
    </row>
    <row r="2626" spans="1:29" hidden="1" x14ac:dyDescent="0.25">
      <c r="A2626" t="s">
        <v>96</v>
      </c>
      <c r="B2626" t="s">
        <v>97</v>
      </c>
      <c r="C2626" s="1">
        <v>43933</v>
      </c>
      <c r="D2626">
        <v>11</v>
      </c>
      <c r="E2626">
        <v>0</v>
      </c>
      <c r="F2626">
        <v>0</v>
      </c>
      <c r="G2626">
        <v>0</v>
      </c>
      <c r="H2626">
        <v>2.278</v>
      </c>
      <c r="I2626">
        <v>0</v>
      </c>
      <c r="J2626">
        <v>0</v>
      </c>
      <c r="K2626">
        <v>0</v>
      </c>
      <c r="Q2626">
        <v>4829764</v>
      </c>
      <c r="R2626">
        <v>7.4790000000000001</v>
      </c>
      <c r="S2626">
        <v>18.3</v>
      </c>
      <c r="T2626">
        <v>3.6549999999999998</v>
      </c>
      <c r="U2626">
        <v>2.2509999999999999</v>
      </c>
      <c r="V2626">
        <v>661.24</v>
      </c>
      <c r="X2626">
        <v>435.72699999999998</v>
      </c>
      <c r="Y2626">
        <v>6.1</v>
      </c>
      <c r="AB2626">
        <v>16.603000000000002</v>
      </c>
      <c r="AC2626">
        <v>1</v>
      </c>
    </row>
    <row r="2627" spans="1:29" hidden="1" x14ac:dyDescent="0.25">
      <c r="A2627" t="s">
        <v>96</v>
      </c>
      <c r="B2627" t="s">
        <v>97</v>
      </c>
      <c r="C2627" s="1">
        <v>43934</v>
      </c>
      <c r="D2627">
        <v>11</v>
      </c>
      <c r="E2627">
        <v>0</v>
      </c>
      <c r="F2627">
        <v>0</v>
      </c>
      <c r="G2627">
        <v>0</v>
      </c>
      <c r="H2627">
        <v>2.278</v>
      </c>
      <c r="I2627">
        <v>0</v>
      </c>
      <c r="J2627">
        <v>0</v>
      </c>
      <c r="K2627">
        <v>0</v>
      </c>
      <c r="Q2627">
        <v>4829764</v>
      </c>
      <c r="R2627">
        <v>7.4790000000000001</v>
      </c>
      <c r="S2627">
        <v>18.3</v>
      </c>
      <c r="T2627">
        <v>3.6549999999999998</v>
      </c>
      <c r="U2627">
        <v>2.2509999999999999</v>
      </c>
      <c r="V2627">
        <v>661.24</v>
      </c>
      <c r="X2627">
        <v>435.72699999999998</v>
      </c>
      <c r="Y2627">
        <v>6.1</v>
      </c>
      <c r="AB2627">
        <v>16.603000000000002</v>
      </c>
      <c r="AC2627">
        <v>1</v>
      </c>
    </row>
    <row r="2628" spans="1:29" hidden="1" x14ac:dyDescent="0.25">
      <c r="A2628" t="s">
        <v>96</v>
      </c>
      <c r="B2628" t="s">
        <v>97</v>
      </c>
      <c r="C2628" s="1">
        <v>43935</v>
      </c>
      <c r="D2628">
        <v>11</v>
      </c>
      <c r="E2628">
        <v>0</v>
      </c>
      <c r="F2628">
        <v>0</v>
      </c>
      <c r="G2628">
        <v>0</v>
      </c>
      <c r="H2628">
        <v>2.278</v>
      </c>
      <c r="I2628">
        <v>0</v>
      </c>
      <c r="J2628">
        <v>0</v>
      </c>
      <c r="K2628">
        <v>0</v>
      </c>
      <c r="Q2628">
        <v>4829764</v>
      </c>
      <c r="R2628">
        <v>7.4790000000000001</v>
      </c>
      <c r="S2628">
        <v>18.3</v>
      </c>
      <c r="T2628">
        <v>3.6549999999999998</v>
      </c>
      <c r="U2628">
        <v>2.2509999999999999</v>
      </c>
      <c r="V2628">
        <v>661.24</v>
      </c>
      <c r="X2628">
        <v>435.72699999999998</v>
      </c>
      <c r="Y2628">
        <v>6.1</v>
      </c>
      <c r="AB2628">
        <v>16.603000000000002</v>
      </c>
      <c r="AC2628">
        <v>1</v>
      </c>
    </row>
    <row r="2629" spans="1:29" hidden="1" x14ac:dyDescent="0.25">
      <c r="A2629" t="s">
        <v>96</v>
      </c>
      <c r="B2629" t="s">
        <v>97</v>
      </c>
      <c r="C2629" s="1">
        <v>43936</v>
      </c>
      <c r="D2629">
        <v>11</v>
      </c>
      <c r="E2629">
        <v>0</v>
      </c>
      <c r="F2629">
        <v>0</v>
      </c>
      <c r="G2629">
        <v>0</v>
      </c>
      <c r="H2629">
        <v>2.278</v>
      </c>
      <c r="I2629">
        <v>0</v>
      </c>
      <c r="J2629">
        <v>0</v>
      </c>
      <c r="K2629">
        <v>0</v>
      </c>
      <c r="Q2629">
        <v>4829764</v>
      </c>
      <c r="R2629">
        <v>7.4790000000000001</v>
      </c>
      <c r="S2629">
        <v>18.3</v>
      </c>
      <c r="T2629">
        <v>3.6549999999999998</v>
      </c>
      <c r="U2629">
        <v>2.2509999999999999</v>
      </c>
      <c r="V2629">
        <v>661.24</v>
      </c>
      <c r="X2629">
        <v>435.72699999999998</v>
      </c>
      <c r="Y2629">
        <v>6.1</v>
      </c>
      <c r="AB2629">
        <v>16.603000000000002</v>
      </c>
      <c r="AC2629">
        <v>1</v>
      </c>
    </row>
    <row r="2630" spans="1:29" hidden="1" x14ac:dyDescent="0.25">
      <c r="A2630" t="s">
        <v>96</v>
      </c>
      <c r="B2630" t="s">
        <v>97</v>
      </c>
      <c r="C2630" s="1">
        <v>43937</v>
      </c>
      <c r="D2630">
        <v>11</v>
      </c>
      <c r="E2630">
        <v>0</v>
      </c>
      <c r="F2630">
        <v>0</v>
      </c>
      <c r="G2630">
        <v>0</v>
      </c>
      <c r="H2630">
        <v>2.278</v>
      </c>
      <c r="I2630">
        <v>0</v>
      </c>
      <c r="J2630">
        <v>0</v>
      </c>
      <c r="K2630">
        <v>0</v>
      </c>
      <c r="Q2630">
        <v>4829764</v>
      </c>
      <c r="R2630">
        <v>7.4790000000000001</v>
      </c>
      <c r="S2630">
        <v>18.3</v>
      </c>
      <c r="T2630">
        <v>3.6549999999999998</v>
      </c>
      <c r="U2630">
        <v>2.2509999999999999</v>
      </c>
      <c r="V2630">
        <v>661.24</v>
      </c>
      <c r="X2630">
        <v>435.72699999999998</v>
      </c>
      <c r="Y2630">
        <v>6.1</v>
      </c>
      <c r="AB2630">
        <v>16.603000000000002</v>
      </c>
      <c r="AC2630">
        <v>1</v>
      </c>
    </row>
    <row r="2631" spans="1:29" hidden="1" x14ac:dyDescent="0.25">
      <c r="A2631" t="s">
        <v>96</v>
      </c>
      <c r="B2631" t="s">
        <v>97</v>
      </c>
      <c r="C2631" s="1">
        <v>43938</v>
      </c>
      <c r="D2631">
        <v>12</v>
      </c>
      <c r="E2631">
        <v>1</v>
      </c>
      <c r="F2631">
        <v>0</v>
      </c>
      <c r="G2631">
        <v>0</v>
      </c>
      <c r="H2631">
        <v>2.4849999999999999</v>
      </c>
      <c r="I2631">
        <v>0.20699999999999999</v>
      </c>
      <c r="J2631">
        <v>0</v>
      </c>
      <c r="K2631">
        <v>0</v>
      </c>
      <c r="Q2631">
        <v>4829764</v>
      </c>
      <c r="R2631">
        <v>7.4790000000000001</v>
      </c>
      <c r="S2631">
        <v>18.3</v>
      </c>
      <c r="T2631">
        <v>3.6549999999999998</v>
      </c>
      <c r="U2631">
        <v>2.2509999999999999</v>
      </c>
      <c r="V2631">
        <v>661.24</v>
      </c>
      <c r="X2631">
        <v>435.72699999999998</v>
      </c>
      <c r="Y2631">
        <v>6.1</v>
      </c>
      <c r="AB2631">
        <v>16.603000000000002</v>
      </c>
      <c r="AC2631">
        <v>1</v>
      </c>
    </row>
    <row r="2632" spans="1:29" hidden="1" x14ac:dyDescent="0.25">
      <c r="A2632" t="s">
        <v>96</v>
      </c>
      <c r="B2632" t="s">
        <v>97</v>
      </c>
      <c r="C2632" s="1">
        <v>43939</v>
      </c>
      <c r="D2632">
        <v>12</v>
      </c>
      <c r="E2632">
        <v>0</v>
      </c>
      <c r="F2632">
        <v>0</v>
      </c>
      <c r="G2632">
        <v>0</v>
      </c>
      <c r="H2632">
        <v>2.4849999999999999</v>
      </c>
      <c r="I2632">
        <v>0</v>
      </c>
      <c r="J2632">
        <v>0</v>
      </c>
      <c r="K2632">
        <v>0</v>
      </c>
      <c r="Q2632">
        <v>4829764</v>
      </c>
      <c r="R2632">
        <v>7.4790000000000001</v>
      </c>
      <c r="S2632">
        <v>18.3</v>
      </c>
      <c r="T2632">
        <v>3.6549999999999998</v>
      </c>
      <c r="U2632">
        <v>2.2509999999999999</v>
      </c>
      <c r="V2632">
        <v>661.24</v>
      </c>
      <c r="X2632">
        <v>435.72699999999998</v>
      </c>
      <c r="Y2632">
        <v>6.1</v>
      </c>
      <c r="AB2632">
        <v>16.603000000000002</v>
      </c>
      <c r="AC2632">
        <v>1</v>
      </c>
    </row>
    <row r="2633" spans="1:29" hidden="1" x14ac:dyDescent="0.25">
      <c r="A2633" t="s">
        <v>96</v>
      </c>
      <c r="B2633" t="s">
        <v>97</v>
      </c>
      <c r="C2633" s="1">
        <v>43940</v>
      </c>
      <c r="D2633">
        <v>12</v>
      </c>
      <c r="E2633">
        <v>0</v>
      </c>
      <c r="F2633">
        <v>0</v>
      </c>
      <c r="G2633">
        <v>0</v>
      </c>
      <c r="H2633">
        <v>2.4849999999999999</v>
      </c>
      <c r="I2633">
        <v>0</v>
      </c>
      <c r="J2633">
        <v>0</v>
      </c>
      <c r="K2633">
        <v>0</v>
      </c>
      <c r="Q2633">
        <v>4829764</v>
      </c>
      <c r="R2633">
        <v>7.4790000000000001</v>
      </c>
      <c r="S2633">
        <v>18.3</v>
      </c>
      <c r="T2633">
        <v>3.6549999999999998</v>
      </c>
      <c r="U2633">
        <v>2.2509999999999999</v>
      </c>
      <c r="V2633">
        <v>661.24</v>
      </c>
      <c r="X2633">
        <v>435.72699999999998</v>
      </c>
      <c r="Y2633">
        <v>6.1</v>
      </c>
      <c r="AB2633">
        <v>16.603000000000002</v>
      </c>
      <c r="AC2633">
        <v>1</v>
      </c>
    </row>
    <row r="2634" spans="1:29" hidden="1" x14ac:dyDescent="0.25">
      <c r="A2634" t="s">
        <v>96</v>
      </c>
      <c r="B2634" t="s">
        <v>97</v>
      </c>
      <c r="C2634" s="1">
        <v>43941</v>
      </c>
      <c r="D2634">
        <v>12</v>
      </c>
      <c r="E2634">
        <v>0</v>
      </c>
      <c r="F2634">
        <v>0</v>
      </c>
      <c r="G2634">
        <v>0</v>
      </c>
      <c r="H2634">
        <v>2.4849999999999999</v>
      </c>
      <c r="I2634">
        <v>0</v>
      </c>
      <c r="J2634">
        <v>0</v>
      </c>
      <c r="K2634">
        <v>0</v>
      </c>
      <c r="Q2634">
        <v>4829764</v>
      </c>
      <c r="R2634">
        <v>7.4790000000000001</v>
      </c>
      <c r="S2634">
        <v>18.3</v>
      </c>
      <c r="T2634">
        <v>3.6549999999999998</v>
      </c>
      <c r="U2634">
        <v>2.2509999999999999</v>
      </c>
      <c r="V2634">
        <v>661.24</v>
      </c>
      <c r="X2634">
        <v>435.72699999999998</v>
      </c>
      <c r="Y2634">
        <v>6.1</v>
      </c>
      <c r="AB2634">
        <v>16.603000000000002</v>
      </c>
      <c r="AC2634">
        <v>1</v>
      </c>
    </row>
    <row r="2635" spans="1:29" hidden="1" x14ac:dyDescent="0.25">
      <c r="A2635" t="s">
        <v>96</v>
      </c>
      <c r="B2635" t="s">
        <v>97</v>
      </c>
      <c r="C2635" s="1">
        <v>43942</v>
      </c>
      <c r="D2635">
        <v>12</v>
      </c>
      <c r="E2635">
        <v>0</v>
      </c>
      <c r="F2635">
        <v>0</v>
      </c>
      <c r="G2635">
        <v>0</v>
      </c>
      <c r="H2635">
        <v>2.4849999999999999</v>
      </c>
      <c r="I2635">
        <v>0</v>
      </c>
      <c r="J2635">
        <v>0</v>
      </c>
      <c r="K2635">
        <v>0</v>
      </c>
      <c r="Q2635">
        <v>4829764</v>
      </c>
      <c r="R2635">
        <v>7.4790000000000001</v>
      </c>
      <c r="S2635">
        <v>18.3</v>
      </c>
      <c r="T2635">
        <v>3.6549999999999998</v>
      </c>
      <c r="U2635">
        <v>2.2509999999999999</v>
      </c>
      <c r="V2635">
        <v>661.24</v>
      </c>
      <c r="X2635">
        <v>435.72699999999998</v>
      </c>
      <c r="Y2635">
        <v>6.1</v>
      </c>
      <c r="AB2635">
        <v>16.603000000000002</v>
      </c>
      <c r="AC2635">
        <v>1</v>
      </c>
    </row>
    <row r="2636" spans="1:29" hidden="1" x14ac:dyDescent="0.25">
      <c r="A2636" t="s">
        <v>96</v>
      </c>
      <c r="B2636" t="s">
        <v>97</v>
      </c>
      <c r="C2636" s="1">
        <v>43943</v>
      </c>
      <c r="D2636">
        <v>14</v>
      </c>
      <c r="E2636">
        <v>2</v>
      </c>
      <c r="F2636">
        <v>0</v>
      </c>
      <c r="G2636">
        <v>0</v>
      </c>
      <c r="H2636">
        <v>2.899</v>
      </c>
      <c r="I2636">
        <v>0.41399999999999998</v>
      </c>
      <c r="J2636">
        <v>0</v>
      </c>
      <c r="K2636">
        <v>0</v>
      </c>
      <c r="Q2636">
        <v>4829764</v>
      </c>
      <c r="R2636">
        <v>7.4790000000000001</v>
      </c>
      <c r="S2636">
        <v>18.3</v>
      </c>
      <c r="T2636">
        <v>3.6549999999999998</v>
      </c>
      <c r="U2636">
        <v>2.2509999999999999</v>
      </c>
      <c r="V2636">
        <v>661.24</v>
      </c>
      <c r="X2636">
        <v>435.72699999999998</v>
      </c>
      <c r="Y2636">
        <v>6.1</v>
      </c>
      <c r="AB2636">
        <v>16.603000000000002</v>
      </c>
      <c r="AC2636">
        <v>1</v>
      </c>
    </row>
    <row r="2637" spans="1:29" hidden="1" x14ac:dyDescent="0.25">
      <c r="A2637" t="s">
        <v>96</v>
      </c>
      <c r="B2637" t="s">
        <v>97</v>
      </c>
      <c r="C2637" s="1">
        <v>43944</v>
      </c>
      <c r="D2637">
        <v>16</v>
      </c>
      <c r="E2637">
        <v>2</v>
      </c>
      <c r="F2637">
        <v>0</v>
      </c>
      <c r="G2637">
        <v>0</v>
      </c>
      <c r="H2637">
        <v>3.3130000000000002</v>
      </c>
      <c r="I2637">
        <v>0.41399999999999998</v>
      </c>
      <c r="J2637">
        <v>0</v>
      </c>
      <c r="K2637">
        <v>0</v>
      </c>
      <c r="Q2637">
        <v>4829764</v>
      </c>
      <c r="R2637">
        <v>7.4790000000000001</v>
      </c>
      <c r="S2637">
        <v>18.3</v>
      </c>
      <c r="T2637">
        <v>3.6549999999999998</v>
      </c>
      <c r="U2637">
        <v>2.2509999999999999</v>
      </c>
      <c r="V2637">
        <v>661.24</v>
      </c>
      <c r="X2637">
        <v>435.72699999999998</v>
      </c>
      <c r="Y2637">
        <v>6.1</v>
      </c>
      <c r="AB2637">
        <v>16.603000000000002</v>
      </c>
      <c r="AC2637">
        <v>1</v>
      </c>
    </row>
    <row r="2638" spans="1:29" hidden="1" x14ac:dyDescent="0.25">
      <c r="A2638" t="s">
        <v>96</v>
      </c>
      <c r="B2638" t="s">
        <v>97</v>
      </c>
      <c r="C2638" s="1">
        <v>43945</v>
      </c>
      <c r="D2638">
        <v>17</v>
      </c>
      <c r="E2638">
        <v>1</v>
      </c>
      <c r="F2638">
        <v>0</v>
      </c>
      <c r="G2638">
        <v>0</v>
      </c>
      <c r="H2638">
        <v>3.52</v>
      </c>
      <c r="I2638">
        <v>0.20699999999999999</v>
      </c>
      <c r="J2638">
        <v>0</v>
      </c>
      <c r="K2638">
        <v>0</v>
      </c>
      <c r="Q2638">
        <v>4829764</v>
      </c>
      <c r="R2638">
        <v>7.4790000000000001</v>
      </c>
      <c r="S2638">
        <v>18.3</v>
      </c>
      <c r="T2638">
        <v>3.6549999999999998</v>
      </c>
      <c r="U2638">
        <v>2.2509999999999999</v>
      </c>
      <c r="V2638">
        <v>661.24</v>
      </c>
      <c r="X2638">
        <v>435.72699999999998</v>
      </c>
      <c r="Y2638">
        <v>6.1</v>
      </c>
      <c r="AB2638">
        <v>16.603000000000002</v>
      </c>
      <c r="AC2638">
        <v>1</v>
      </c>
    </row>
    <row r="2639" spans="1:29" hidden="1" x14ac:dyDescent="0.25">
      <c r="A2639" t="s">
        <v>96</v>
      </c>
      <c r="B2639" t="s">
        <v>97</v>
      </c>
      <c r="C2639" s="1">
        <v>43946</v>
      </c>
      <c r="D2639">
        <v>19</v>
      </c>
      <c r="E2639">
        <v>2</v>
      </c>
      <c r="F2639">
        <v>0</v>
      </c>
      <c r="G2639">
        <v>0</v>
      </c>
      <c r="H2639">
        <v>3.9340000000000002</v>
      </c>
      <c r="I2639">
        <v>0.41399999999999998</v>
      </c>
      <c r="J2639">
        <v>0</v>
      </c>
      <c r="K2639">
        <v>0</v>
      </c>
      <c r="Q2639">
        <v>4829764</v>
      </c>
      <c r="R2639">
        <v>7.4790000000000001</v>
      </c>
      <c r="S2639">
        <v>18.3</v>
      </c>
      <c r="T2639">
        <v>3.6549999999999998</v>
      </c>
      <c r="U2639">
        <v>2.2509999999999999</v>
      </c>
      <c r="V2639">
        <v>661.24</v>
      </c>
      <c r="X2639">
        <v>435.72699999999998</v>
      </c>
      <c r="Y2639">
        <v>6.1</v>
      </c>
      <c r="AB2639">
        <v>16.603000000000002</v>
      </c>
      <c r="AC2639">
        <v>1</v>
      </c>
    </row>
    <row r="2640" spans="1:29" hidden="1" x14ac:dyDescent="0.25">
      <c r="A2640" t="s">
        <v>96</v>
      </c>
      <c r="B2640" t="s">
        <v>97</v>
      </c>
      <c r="C2640" s="1">
        <v>43947</v>
      </c>
      <c r="D2640">
        <v>19</v>
      </c>
      <c r="E2640">
        <v>0</v>
      </c>
      <c r="F2640">
        <v>0</v>
      </c>
      <c r="G2640">
        <v>0</v>
      </c>
      <c r="H2640">
        <v>3.9340000000000002</v>
      </c>
      <c r="I2640">
        <v>0</v>
      </c>
      <c r="J2640">
        <v>0</v>
      </c>
      <c r="K2640">
        <v>0</v>
      </c>
      <c r="Q2640">
        <v>4829764</v>
      </c>
      <c r="R2640">
        <v>7.4790000000000001</v>
      </c>
      <c r="S2640">
        <v>18.3</v>
      </c>
      <c r="T2640">
        <v>3.6549999999999998</v>
      </c>
      <c r="U2640">
        <v>2.2509999999999999</v>
      </c>
      <c r="V2640">
        <v>661.24</v>
      </c>
      <c r="X2640">
        <v>435.72699999999998</v>
      </c>
      <c r="Y2640">
        <v>6.1</v>
      </c>
      <c r="AB2640">
        <v>16.603000000000002</v>
      </c>
      <c r="AC2640">
        <v>1</v>
      </c>
    </row>
    <row r="2641" spans="1:29" hidden="1" x14ac:dyDescent="0.25">
      <c r="A2641" t="s">
        <v>96</v>
      </c>
      <c r="B2641" t="s">
        <v>97</v>
      </c>
      <c r="C2641" s="1">
        <v>43948</v>
      </c>
      <c r="D2641">
        <v>19</v>
      </c>
      <c r="E2641">
        <v>0</v>
      </c>
      <c r="F2641">
        <v>0</v>
      </c>
      <c r="G2641">
        <v>0</v>
      </c>
      <c r="H2641">
        <v>3.9340000000000002</v>
      </c>
      <c r="I2641">
        <v>0</v>
      </c>
      <c r="J2641">
        <v>0</v>
      </c>
      <c r="K2641">
        <v>0</v>
      </c>
      <c r="Q2641">
        <v>4829764</v>
      </c>
      <c r="R2641">
        <v>7.4790000000000001</v>
      </c>
      <c r="S2641">
        <v>18.3</v>
      </c>
      <c r="T2641">
        <v>3.6549999999999998</v>
      </c>
      <c r="U2641">
        <v>2.2509999999999999</v>
      </c>
      <c r="V2641">
        <v>661.24</v>
      </c>
      <c r="X2641">
        <v>435.72699999999998</v>
      </c>
      <c r="Y2641">
        <v>6.1</v>
      </c>
      <c r="AB2641">
        <v>16.603000000000002</v>
      </c>
      <c r="AC2641">
        <v>1</v>
      </c>
    </row>
    <row r="2642" spans="1:29" hidden="1" x14ac:dyDescent="0.25">
      <c r="A2642" t="s">
        <v>96</v>
      </c>
      <c r="B2642" t="s">
        <v>97</v>
      </c>
      <c r="C2642" s="1">
        <v>43949</v>
      </c>
      <c r="D2642">
        <v>50</v>
      </c>
      <c r="E2642">
        <v>31</v>
      </c>
      <c r="F2642">
        <v>0</v>
      </c>
      <c r="G2642">
        <v>0</v>
      </c>
      <c r="H2642">
        <v>10.352</v>
      </c>
      <c r="I2642">
        <v>6.4189999999999996</v>
      </c>
      <c r="J2642">
        <v>0</v>
      </c>
      <c r="K2642">
        <v>0</v>
      </c>
      <c r="Q2642">
        <v>4829764</v>
      </c>
      <c r="R2642">
        <v>7.4790000000000001</v>
      </c>
      <c r="S2642">
        <v>18.3</v>
      </c>
      <c r="T2642">
        <v>3.6549999999999998</v>
      </c>
      <c r="U2642">
        <v>2.2509999999999999</v>
      </c>
      <c r="V2642">
        <v>661.24</v>
      </c>
      <c r="X2642">
        <v>435.72699999999998</v>
      </c>
      <c r="Y2642">
        <v>6.1</v>
      </c>
      <c r="AB2642">
        <v>16.603000000000002</v>
      </c>
      <c r="AC2642">
        <v>1</v>
      </c>
    </row>
    <row r="2643" spans="1:29" hidden="1" x14ac:dyDescent="0.25">
      <c r="A2643" t="s">
        <v>96</v>
      </c>
      <c r="B2643" t="s">
        <v>97</v>
      </c>
      <c r="C2643" s="1">
        <v>43950</v>
      </c>
      <c r="D2643">
        <v>50</v>
      </c>
      <c r="E2643">
        <v>0</v>
      </c>
      <c r="F2643">
        <v>0</v>
      </c>
      <c r="G2643">
        <v>0</v>
      </c>
      <c r="H2643">
        <v>10.352</v>
      </c>
      <c r="I2643">
        <v>0</v>
      </c>
      <c r="J2643">
        <v>0</v>
      </c>
      <c r="K2643">
        <v>0</v>
      </c>
      <c r="Q2643">
        <v>4829764</v>
      </c>
      <c r="R2643">
        <v>7.4790000000000001</v>
      </c>
      <c r="S2643">
        <v>18.3</v>
      </c>
      <c r="T2643">
        <v>3.6549999999999998</v>
      </c>
      <c r="U2643">
        <v>2.2509999999999999</v>
      </c>
      <c r="V2643">
        <v>661.24</v>
      </c>
      <c r="X2643">
        <v>435.72699999999998</v>
      </c>
      <c r="Y2643">
        <v>6.1</v>
      </c>
      <c r="AB2643">
        <v>16.603000000000002</v>
      </c>
      <c r="AC2643">
        <v>1</v>
      </c>
    </row>
    <row r="2644" spans="1:29" hidden="1" x14ac:dyDescent="0.25">
      <c r="A2644" t="s">
        <v>96</v>
      </c>
      <c r="B2644" t="s">
        <v>97</v>
      </c>
      <c r="C2644" s="1">
        <v>43951</v>
      </c>
      <c r="D2644">
        <v>50</v>
      </c>
      <c r="E2644">
        <v>0</v>
      </c>
      <c r="F2644">
        <v>0</v>
      </c>
      <c r="G2644">
        <v>0</v>
      </c>
      <c r="H2644">
        <v>10.352</v>
      </c>
      <c r="I2644">
        <v>0</v>
      </c>
      <c r="J2644">
        <v>0</v>
      </c>
      <c r="K2644">
        <v>0</v>
      </c>
      <c r="Q2644">
        <v>4829764</v>
      </c>
      <c r="R2644">
        <v>7.4790000000000001</v>
      </c>
      <c r="S2644">
        <v>18.3</v>
      </c>
      <c r="T2644">
        <v>3.6549999999999998</v>
      </c>
      <c r="U2644">
        <v>2.2509999999999999</v>
      </c>
      <c r="V2644">
        <v>661.24</v>
      </c>
      <c r="X2644">
        <v>435.72699999999998</v>
      </c>
      <c r="Y2644">
        <v>6.1</v>
      </c>
      <c r="AB2644">
        <v>16.603000000000002</v>
      </c>
      <c r="AC2644">
        <v>1</v>
      </c>
    </row>
    <row r="2645" spans="1:29" hidden="1" x14ac:dyDescent="0.25">
      <c r="A2645" t="s">
        <v>96</v>
      </c>
      <c r="B2645" t="s">
        <v>97</v>
      </c>
      <c r="C2645" s="1">
        <v>43952</v>
      </c>
      <c r="D2645">
        <v>50</v>
      </c>
      <c r="E2645">
        <v>0</v>
      </c>
      <c r="F2645">
        <v>0</v>
      </c>
      <c r="G2645">
        <v>0</v>
      </c>
      <c r="H2645">
        <v>10.352</v>
      </c>
      <c r="I2645">
        <v>0</v>
      </c>
      <c r="J2645">
        <v>0</v>
      </c>
      <c r="K2645">
        <v>0</v>
      </c>
      <c r="Q2645">
        <v>4829764</v>
      </c>
      <c r="R2645">
        <v>7.4790000000000001</v>
      </c>
      <c r="S2645">
        <v>18.3</v>
      </c>
      <c r="T2645">
        <v>3.6549999999999998</v>
      </c>
      <c r="U2645">
        <v>2.2509999999999999</v>
      </c>
      <c r="V2645">
        <v>661.24</v>
      </c>
      <c r="X2645">
        <v>435.72699999999998</v>
      </c>
      <c r="Y2645">
        <v>6.1</v>
      </c>
      <c r="AB2645">
        <v>16.603000000000002</v>
      </c>
      <c r="AC2645">
        <v>1</v>
      </c>
    </row>
    <row r="2646" spans="1:29" hidden="1" x14ac:dyDescent="0.25">
      <c r="A2646" t="s">
        <v>96</v>
      </c>
      <c r="B2646" t="s">
        <v>97</v>
      </c>
      <c r="C2646" s="1">
        <v>43953</v>
      </c>
      <c r="D2646">
        <v>72</v>
      </c>
      <c r="E2646">
        <v>22</v>
      </c>
      <c r="F2646">
        <v>0</v>
      </c>
      <c r="G2646">
        <v>0</v>
      </c>
      <c r="H2646">
        <v>14.907999999999999</v>
      </c>
      <c r="I2646">
        <v>4.5549999999999997</v>
      </c>
      <c r="J2646">
        <v>0</v>
      </c>
      <c r="K2646">
        <v>0</v>
      </c>
      <c r="Q2646">
        <v>4829764</v>
      </c>
      <c r="R2646">
        <v>7.4790000000000001</v>
      </c>
      <c r="S2646">
        <v>18.3</v>
      </c>
      <c r="T2646">
        <v>3.6549999999999998</v>
      </c>
      <c r="U2646">
        <v>2.2509999999999999</v>
      </c>
      <c r="V2646">
        <v>661.24</v>
      </c>
      <c r="X2646">
        <v>435.72699999999998</v>
      </c>
      <c r="Y2646">
        <v>6.1</v>
      </c>
      <c r="AB2646">
        <v>16.603000000000002</v>
      </c>
      <c r="AC2646">
        <v>1</v>
      </c>
    </row>
    <row r="2647" spans="1:29" hidden="1" x14ac:dyDescent="0.25">
      <c r="A2647" t="s">
        <v>96</v>
      </c>
      <c r="B2647" t="s">
        <v>97</v>
      </c>
      <c r="C2647" s="1">
        <v>43954</v>
      </c>
      <c r="D2647">
        <v>72</v>
      </c>
      <c r="E2647">
        <v>0</v>
      </c>
      <c r="F2647">
        <v>0</v>
      </c>
      <c r="G2647">
        <v>0</v>
      </c>
      <c r="H2647">
        <v>14.907999999999999</v>
      </c>
      <c r="I2647">
        <v>0</v>
      </c>
      <c r="J2647">
        <v>0</v>
      </c>
      <c r="K2647">
        <v>0</v>
      </c>
      <c r="Q2647">
        <v>4829764</v>
      </c>
      <c r="R2647">
        <v>7.4790000000000001</v>
      </c>
      <c r="S2647">
        <v>18.3</v>
      </c>
      <c r="T2647">
        <v>3.6549999999999998</v>
      </c>
      <c r="U2647">
        <v>2.2509999999999999</v>
      </c>
      <c r="V2647">
        <v>661.24</v>
      </c>
      <c r="X2647">
        <v>435.72699999999998</v>
      </c>
      <c r="Y2647">
        <v>6.1</v>
      </c>
      <c r="AB2647">
        <v>16.603000000000002</v>
      </c>
      <c r="AC2647">
        <v>1</v>
      </c>
    </row>
    <row r="2648" spans="1:29" hidden="1" x14ac:dyDescent="0.25">
      <c r="A2648" t="s">
        <v>96</v>
      </c>
      <c r="B2648" t="s">
        <v>97</v>
      </c>
      <c r="C2648" s="1">
        <v>43955</v>
      </c>
      <c r="D2648">
        <v>72</v>
      </c>
      <c r="E2648">
        <v>0</v>
      </c>
      <c r="F2648">
        <v>0</v>
      </c>
      <c r="G2648">
        <v>0</v>
      </c>
      <c r="H2648">
        <v>14.907999999999999</v>
      </c>
      <c r="I2648">
        <v>0</v>
      </c>
      <c r="J2648">
        <v>0</v>
      </c>
      <c r="K2648">
        <v>0</v>
      </c>
      <c r="Q2648">
        <v>4829764</v>
      </c>
      <c r="R2648">
        <v>7.4790000000000001</v>
      </c>
      <c r="S2648">
        <v>18.3</v>
      </c>
      <c r="T2648">
        <v>3.6549999999999998</v>
      </c>
      <c r="U2648">
        <v>2.2509999999999999</v>
      </c>
      <c r="V2648">
        <v>661.24</v>
      </c>
      <c r="X2648">
        <v>435.72699999999998</v>
      </c>
      <c r="Y2648">
        <v>6.1</v>
      </c>
      <c r="AB2648">
        <v>16.603000000000002</v>
      </c>
      <c r="AC2648">
        <v>1</v>
      </c>
    </row>
    <row r="2649" spans="1:29" hidden="1" x14ac:dyDescent="0.25">
      <c r="A2649" t="s">
        <v>96</v>
      </c>
      <c r="B2649" t="s">
        <v>97</v>
      </c>
      <c r="C2649" s="1">
        <v>43956</v>
      </c>
      <c r="D2649">
        <v>94</v>
      </c>
      <c r="E2649">
        <v>22</v>
      </c>
      <c r="F2649">
        <v>0</v>
      </c>
      <c r="G2649">
        <v>0</v>
      </c>
      <c r="H2649">
        <v>19.463000000000001</v>
      </c>
      <c r="I2649">
        <v>4.5549999999999997</v>
      </c>
      <c r="J2649">
        <v>0</v>
      </c>
      <c r="K2649">
        <v>0</v>
      </c>
      <c r="Q2649">
        <v>4829764</v>
      </c>
      <c r="R2649">
        <v>7.4790000000000001</v>
      </c>
      <c r="S2649">
        <v>18.3</v>
      </c>
      <c r="T2649">
        <v>3.6549999999999998</v>
      </c>
      <c r="U2649">
        <v>2.2509999999999999</v>
      </c>
      <c r="V2649">
        <v>661.24</v>
      </c>
      <c r="X2649">
        <v>435.72699999999998</v>
      </c>
      <c r="Y2649">
        <v>6.1</v>
      </c>
      <c r="AB2649">
        <v>16.603000000000002</v>
      </c>
      <c r="AC2649">
        <v>1</v>
      </c>
    </row>
    <row r="2650" spans="1:29" hidden="1" x14ac:dyDescent="0.25">
      <c r="A2650" t="s">
        <v>96</v>
      </c>
      <c r="B2650" t="s">
        <v>97</v>
      </c>
      <c r="C2650" s="1">
        <v>43957</v>
      </c>
      <c r="D2650">
        <v>94</v>
      </c>
      <c r="E2650">
        <v>0</v>
      </c>
      <c r="F2650">
        <v>0</v>
      </c>
      <c r="G2650">
        <v>0</v>
      </c>
      <c r="H2650">
        <v>19.463000000000001</v>
      </c>
      <c r="I2650">
        <v>0</v>
      </c>
      <c r="J2650">
        <v>0</v>
      </c>
      <c r="K2650">
        <v>0</v>
      </c>
      <c r="Q2650">
        <v>4829764</v>
      </c>
      <c r="R2650">
        <v>7.4790000000000001</v>
      </c>
      <c r="S2650">
        <v>18.3</v>
      </c>
      <c r="T2650">
        <v>3.6549999999999998</v>
      </c>
      <c r="U2650">
        <v>2.2509999999999999</v>
      </c>
      <c r="V2650">
        <v>661.24</v>
      </c>
      <c r="X2650">
        <v>435.72699999999998</v>
      </c>
      <c r="Y2650">
        <v>6.1</v>
      </c>
      <c r="AB2650">
        <v>16.603000000000002</v>
      </c>
      <c r="AC2650">
        <v>1</v>
      </c>
    </row>
    <row r="2651" spans="1:29" hidden="1" x14ac:dyDescent="0.25">
      <c r="A2651" t="s">
        <v>96</v>
      </c>
      <c r="B2651" t="s">
        <v>97</v>
      </c>
      <c r="C2651" s="1">
        <v>43958</v>
      </c>
      <c r="D2651">
        <v>94</v>
      </c>
      <c r="E2651">
        <v>0</v>
      </c>
      <c r="F2651">
        <v>0</v>
      </c>
      <c r="G2651">
        <v>0</v>
      </c>
      <c r="H2651">
        <v>19.463000000000001</v>
      </c>
      <c r="I2651">
        <v>0</v>
      </c>
      <c r="J2651">
        <v>0</v>
      </c>
      <c r="K2651">
        <v>0</v>
      </c>
      <c r="Q2651">
        <v>4829764</v>
      </c>
      <c r="R2651">
        <v>7.4790000000000001</v>
      </c>
      <c r="S2651">
        <v>18.3</v>
      </c>
      <c r="T2651">
        <v>3.6549999999999998</v>
      </c>
      <c r="U2651">
        <v>2.2509999999999999</v>
      </c>
      <c r="V2651">
        <v>661.24</v>
      </c>
      <c r="X2651">
        <v>435.72699999999998</v>
      </c>
      <c r="Y2651">
        <v>6.1</v>
      </c>
      <c r="AB2651">
        <v>16.603000000000002</v>
      </c>
      <c r="AC2651">
        <v>1</v>
      </c>
    </row>
    <row r="2652" spans="1:29" hidden="1" x14ac:dyDescent="0.25">
      <c r="A2652" t="s">
        <v>96</v>
      </c>
      <c r="B2652" t="s">
        <v>97</v>
      </c>
      <c r="C2652" s="1">
        <v>43959</v>
      </c>
      <c r="D2652">
        <v>94</v>
      </c>
      <c r="E2652">
        <v>0</v>
      </c>
      <c r="F2652">
        <v>0</v>
      </c>
      <c r="G2652">
        <v>0</v>
      </c>
      <c r="H2652">
        <v>19.463000000000001</v>
      </c>
      <c r="I2652">
        <v>0</v>
      </c>
      <c r="J2652">
        <v>0</v>
      </c>
      <c r="K2652">
        <v>0</v>
      </c>
      <c r="Q2652">
        <v>4829764</v>
      </c>
      <c r="R2652">
        <v>7.4790000000000001</v>
      </c>
      <c r="S2652">
        <v>18.3</v>
      </c>
      <c r="T2652">
        <v>3.6549999999999998</v>
      </c>
      <c r="U2652">
        <v>2.2509999999999999</v>
      </c>
      <c r="V2652">
        <v>661.24</v>
      </c>
      <c r="X2652">
        <v>435.72699999999998</v>
      </c>
      <c r="Y2652">
        <v>6.1</v>
      </c>
      <c r="AB2652">
        <v>16.603000000000002</v>
      </c>
      <c r="AC2652">
        <v>1</v>
      </c>
    </row>
    <row r="2653" spans="1:29" hidden="1" x14ac:dyDescent="0.25">
      <c r="A2653" t="s">
        <v>96</v>
      </c>
      <c r="B2653" t="s">
        <v>97</v>
      </c>
      <c r="C2653" s="1">
        <v>43960</v>
      </c>
      <c r="D2653">
        <v>143</v>
      </c>
      <c r="E2653">
        <v>49</v>
      </c>
      <c r="F2653">
        <v>0</v>
      </c>
      <c r="G2653">
        <v>0</v>
      </c>
      <c r="H2653">
        <v>29.608000000000001</v>
      </c>
      <c r="I2653">
        <v>10.145</v>
      </c>
      <c r="J2653">
        <v>0</v>
      </c>
      <c r="K2653">
        <v>0</v>
      </c>
      <c r="Q2653">
        <v>4829764</v>
      </c>
      <c r="R2653">
        <v>7.4790000000000001</v>
      </c>
      <c r="S2653">
        <v>18.3</v>
      </c>
      <c r="T2653">
        <v>3.6549999999999998</v>
      </c>
      <c r="U2653">
        <v>2.2509999999999999</v>
      </c>
      <c r="V2653">
        <v>661.24</v>
      </c>
      <c r="X2653">
        <v>435.72699999999998</v>
      </c>
      <c r="Y2653">
        <v>6.1</v>
      </c>
      <c r="AB2653">
        <v>16.603000000000002</v>
      </c>
      <c r="AC2653">
        <v>1</v>
      </c>
    </row>
    <row r="2654" spans="1:29" hidden="1" x14ac:dyDescent="0.25">
      <c r="A2654" t="s">
        <v>96</v>
      </c>
      <c r="B2654" t="s">
        <v>97</v>
      </c>
      <c r="C2654" s="1">
        <v>43961</v>
      </c>
      <c r="D2654">
        <v>143</v>
      </c>
      <c r="E2654">
        <v>0</v>
      </c>
      <c r="F2654">
        <v>0</v>
      </c>
      <c r="G2654">
        <v>0</v>
      </c>
      <c r="H2654">
        <v>29.608000000000001</v>
      </c>
      <c r="I2654">
        <v>0</v>
      </c>
      <c r="J2654">
        <v>0</v>
      </c>
      <c r="K2654">
        <v>0</v>
      </c>
      <c r="Q2654">
        <v>4829764</v>
      </c>
      <c r="R2654">
        <v>7.4790000000000001</v>
      </c>
      <c r="S2654">
        <v>18.3</v>
      </c>
      <c r="T2654">
        <v>3.6549999999999998</v>
      </c>
      <c r="U2654">
        <v>2.2509999999999999</v>
      </c>
      <c r="V2654">
        <v>661.24</v>
      </c>
      <c r="X2654">
        <v>435.72699999999998</v>
      </c>
      <c r="Y2654">
        <v>6.1</v>
      </c>
      <c r="AB2654">
        <v>16.603000000000002</v>
      </c>
      <c r="AC2654">
        <v>1</v>
      </c>
    </row>
    <row r="2655" spans="1:29" hidden="1" x14ac:dyDescent="0.25">
      <c r="A2655" t="s">
        <v>96</v>
      </c>
      <c r="B2655" t="s">
        <v>97</v>
      </c>
      <c r="C2655" s="1">
        <v>43962</v>
      </c>
      <c r="D2655">
        <v>179</v>
      </c>
      <c r="E2655">
        <v>36</v>
      </c>
      <c r="F2655">
        <v>0</v>
      </c>
      <c r="G2655">
        <v>0</v>
      </c>
      <c r="H2655">
        <v>37.061999999999998</v>
      </c>
      <c r="I2655">
        <v>7.4539999999999997</v>
      </c>
      <c r="J2655">
        <v>0</v>
      </c>
      <c r="K2655">
        <v>0</v>
      </c>
      <c r="Q2655">
        <v>4829764</v>
      </c>
      <c r="R2655">
        <v>7.4790000000000001</v>
      </c>
      <c r="S2655">
        <v>18.3</v>
      </c>
      <c r="T2655">
        <v>3.6549999999999998</v>
      </c>
      <c r="U2655">
        <v>2.2509999999999999</v>
      </c>
      <c r="V2655">
        <v>661.24</v>
      </c>
      <c r="X2655">
        <v>435.72699999999998</v>
      </c>
      <c r="Y2655">
        <v>6.1</v>
      </c>
      <c r="AB2655">
        <v>16.603000000000002</v>
      </c>
      <c r="AC2655">
        <v>1</v>
      </c>
    </row>
    <row r="2656" spans="1:29" hidden="1" x14ac:dyDescent="0.25">
      <c r="A2656" t="s">
        <v>96</v>
      </c>
      <c r="B2656" t="s">
        <v>97</v>
      </c>
      <c r="C2656" s="1">
        <v>43963</v>
      </c>
      <c r="D2656">
        <v>179</v>
      </c>
      <c r="E2656">
        <v>0</v>
      </c>
      <c r="F2656">
        <v>0</v>
      </c>
      <c r="G2656">
        <v>0</v>
      </c>
      <c r="H2656">
        <v>37.061999999999998</v>
      </c>
      <c r="I2656">
        <v>0</v>
      </c>
      <c r="J2656">
        <v>0</v>
      </c>
      <c r="K2656">
        <v>0</v>
      </c>
      <c r="Q2656">
        <v>4829764</v>
      </c>
      <c r="R2656">
        <v>7.4790000000000001</v>
      </c>
      <c r="S2656">
        <v>18.3</v>
      </c>
      <c r="T2656">
        <v>3.6549999999999998</v>
      </c>
      <c r="U2656">
        <v>2.2509999999999999</v>
      </c>
      <c r="V2656">
        <v>661.24</v>
      </c>
      <c r="X2656">
        <v>435.72699999999998</v>
      </c>
      <c r="Y2656">
        <v>6.1</v>
      </c>
      <c r="AB2656">
        <v>16.603000000000002</v>
      </c>
      <c r="AC2656">
        <v>1</v>
      </c>
    </row>
    <row r="2657" spans="1:29" hidden="1" x14ac:dyDescent="0.25">
      <c r="A2657" t="s">
        <v>96</v>
      </c>
      <c r="B2657" t="s">
        <v>97</v>
      </c>
      <c r="C2657" s="1">
        <v>43964</v>
      </c>
      <c r="D2657">
        <v>179</v>
      </c>
      <c r="E2657">
        <v>0</v>
      </c>
      <c r="F2657">
        <v>0</v>
      </c>
      <c r="G2657">
        <v>0</v>
      </c>
      <c r="H2657">
        <v>37.061999999999998</v>
      </c>
      <c r="I2657">
        <v>0</v>
      </c>
      <c r="J2657">
        <v>0</v>
      </c>
      <c r="K2657">
        <v>0</v>
      </c>
      <c r="Q2657">
        <v>4829764</v>
      </c>
      <c r="R2657">
        <v>7.4790000000000001</v>
      </c>
      <c r="S2657">
        <v>18.3</v>
      </c>
      <c r="T2657">
        <v>3.6549999999999998</v>
      </c>
      <c r="U2657">
        <v>2.2509999999999999</v>
      </c>
      <c r="V2657">
        <v>661.24</v>
      </c>
      <c r="X2657">
        <v>435.72699999999998</v>
      </c>
      <c r="Y2657">
        <v>6.1</v>
      </c>
      <c r="AB2657">
        <v>16.603000000000002</v>
      </c>
      <c r="AC2657">
        <v>1</v>
      </c>
    </row>
    <row r="2658" spans="1:29" hidden="1" x14ac:dyDescent="0.25">
      <c r="A2658" t="s">
        <v>96</v>
      </c>
      <c r="B2658" t="s">
        <v>97</v>
      </c>
      <c r="C2658" s="1">
        <v>43965</v>
      </c>
      <c r="D2658">
        <v>197</v>
      </c>
      <c r="E2658">
        <v>18</v>
      </c>
      <c r="F2658">
        <v>0</v>
      </c>
      <c r="G2658">
        <v>0</v>
      </c>
      <c r="H2658">
        <v>40.789000000000001</v>
      </c>
      <c r="I2658">
        <v>3.7269999999999999</v>
      </c>
      <c r="J2658">
        <v>0</v>
      </c>
      <c r="K2658">
        <v>0</v>
      </c>
      <c r="Q2658">
        <v>4829764</v>
      </c>
      <c r="R2658">
        <v>7.4790000000000001</v>
      </c>
      <c r="S2658">
        <v>18.3</v>
      </c>
      <c r="T2658">
        <v>3.6549999999999998</v>
      </c>
      <c r="U2658">
        <v>2.2509999999999999</v>
      </c>
      <c r="V2658">
        <v>661.24</v>
      </c>
      <c r="X2658">
        <v>435.72699999999998</v>
      </c>
      <c r="Y2658">
        <v>6.1</v>
      </c>
      <c r="AB2658">
        <v>16.603000000000002</v>
      </c>
      <c r="AC2658">
        <v>1</v>
      </c>
    </row>
    <row r="2659" spans="1:29" x14ac:dyDescent="0.25">
      <c r="A2659" t="s">
        <v>98</v>
      </c>
      <c r="B2659" t="s">
        <v>99</v>
      </c>
      <c r="C2659" s="1">
        <v>43830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Q2659">
        <v>37742157</v>
      </c>
      <c r="R2659">
        <v>4.0369999999999999</v>
      </c>
      <c r="S2659">
        <v>41.4</v>
      </c>
      <c r="T2659">
        <v>16.984000000000002</v>
      </c>
      <c r="U2659">
        <v>10.797000000000001</v>
      </c>
      <c r="V2659">
        <v>44017.591</v>
      </c>
      <c r="W2659">
        <v>0.5</v>
      </c>
      <c r="X2659">
        <v>105.599</v>
      </c>
      <c r="Y2659">
        <v>7.37</v>
      </c>
      <c r="Z2659" s="32">
        <v>12</v>
      </c>
      <c r="AA2659" s="32">
        <v>16.600000000000001</v>
      </c>
      <c r="AB2659" s="32"/>
      <c r="AC2659" s="32">
        <v>2.5</v>
      </c>
    </row>
    <row r="2660" spans="1:29" x14ac:dyDescent="0.25">
      <c r="A2660" t="s">
        <v>98</v>
      </c>
      <c r="B2660" t="s">
        <v>99</v>
      </c>
      <c r="C2660" s="1">
        <v>43831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Q2660">
        <v>37742157</v>
      </c>
      <c r="R2660">
        <v>4.0369999999999999</v>
      </c>
      <c r="S2660">
        <v>41.4</v>
      </c>
      <c r="T2660">
        <v>16.984000000000002</v>
      </c>
      <c r="U2660">
        <v>10.797000000000001</v>
      </c>
      <c r="V2660">
        <v>44017.591</v>
      </c>
      <c r="W2660">
        <v>0.5</v>
      </c>
      <c r="X2660">
        <v>105.599</v>
      </c>
      <c r="Y2660">
        <v>7.37</v>
      </c>
      <c r="Z2660" s="32">
        <v>12</v>
      </c>
      <c r="AA2660" s="32">
        <v>16.600000000000001</v>
      </c>
      <c r="AB2660" s="32"/>
      <c r="AC2660" s="32">
        <v>2.5</v>
      </c>
    </row>
    <row r="2661" spans="1:29" x14ac:dyDescent="0.25">
      <c r="A2661" t="s">
        <v>98</v>
      </c>
      <c r="B2661" t="s">
        <v>99</v>
      </c>
      <c r="C2661" s="1">
        <v>43832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Q2661">
        <v>37742157</v>
      </c>
      <c r="R2661">
        <v>4.0369999999999999</v>
      </c>
      <c r="S2661">
        <v>41.4</v>
      </c>
      <c r="T2661">
        <v>16.984000000000002</v>
      </c>
      <c r="U2661">
        <v>10.797000000000001</v>
      </c>
      <c r="V2661">
        <v>44017.591</v>
      </c>
      <c r="W2661">
        <v>0.5</v>
      </c>
      <c r="X2661">
        <v>105.599</v>
      </c>
      <c r="Y2661">
        <v>7.37</v>
      </c>
      <c r="Z2661" s="32">
        <v>12</v>
      </c>
      <c r="AA2661" s="32">
        <v>16.600000000000001</v>
      </c>
      <c r="AB2661" s="32"/>
      <c r="AC2661" s="32">
        <v>2.5</v>
      </c>
    </row>
    <row r="2662" spans="1:29" x14ac:dyDescent="0.25">
      <c r="A2662" t="s">
        <v>98</v>
      </c>
      <c r="B2662" t="s">
        <v>99</v>
      </c>
      <c r="C2662" s="1">
        <v>43833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Q2662">
        <v>37742157</v>
      </c>
      <c r="R2662">
        <v>4.0369999999999999</v>
      </c>
      <c r="S2662">
        <v>41.4</v>
      </c>
      <c r="T2662">
        <v>16.984000000000002</v>
      </c>
      <c r="U2662">
        <v>10.797000000000001</v>
      </c>
      <c r="V2662">
        <v>44017.591</v>
      </c>
      <c r="W2662">
        <v>0.5</v>
      </c>
      <c r="X2662">
        <v>105.599</v>
      </c>
      <c r="Y2662">
        <v>7.37</v>
      </c>
      <c r="Z2662" s="32">
        <v>12</v>
      </c>
      <c r="AA2662" s="32">
        <v>16.600000000000001</v>
      </c>
      <c r="AB2662" s="32"/>
      <c r="AC2662" s="32">
        <v>2.5</v>
      </c>
    </row>
    <row r="2663" spans="1:29" x14ac:dyDescent="0.25">
      <c r="A2663" t="s">
        <v>98</v>
      </c>
      <c r="B2663" t="s">
        <v>99</v>
      </c>
      <c r="C2663" s="1">
        <v>43834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Q2663">
        <v>37742157</v>
      </c>
      <c r="R2663">
        <v>4.0369999999999999</v>
      </c>
      <c r="S2663">
        <v>41.4</v>
      </c>
      <c r="T2663">
        <v>16.984000000000002</v>
      </c>
      <c r="U2663">
        <v>10.797000000000001</v>
      </c>
      <c r="V2663">
        <v>44017.591</v>
      </c>
      <c r="W2663">
        <v>0.5</v>
      </c>
      <c r="X2663">
        <v>105.599</v>
      </c>
      <c r="Y2663">
        <v>7.37</v>
      </c>
      <c r="Z2663" s="32">
        <v>12</v>
      </c>
      <c r="AA2663" s="32">
        <v>16.600000000000001</v>
      </c>
      <c r="AB2663" s="32"/>
      <c r="AC2663" s="32">
        <v>2.5</v>
      </c>
    </row>
    <row r="2664" spans="1:29" x14ac:dyDescent="0.25">
      <c r="A2664" t="s">
        <v>98</v>
      </c>
      <c r="B2664" t="s">
        <v>99</v>
      </c>
      <c r="C2664" s="1">
        <v>43835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Q2664">
        <v>37742157</v>
      </c>
      <c r="R2664">
        <v>4.0369999999999999</v>
      </c>
      <c r="S2664">
        <v>41.4</v>
      </c>
      <c r="T2664">
        <v>16.984000000000002</v>
      </c>
      <c r="U2664">
        <v>10.797000000000001</v>
      </c>
      <c r="V2664">
        <v>44017.591</v>
      </c>
      <c r="W2664">
        <v>0.5</v>
      </c>
      <c r="X2664">
        <v>105.599</v>
      </c>
      <c r="Y2664">
        <v>7.37</v>
      </c>
      <c r="Z2664" s="32">
        <v>12</v>
      </c>
      <c r="AA2664" s="32">
        <v>16.600000000000001</v>
      </c>
      <c r="AB2664" s="32"/>
      <c r="AC2664" s="32">
        <v>2.5</v>
      </c>
    </row>
    <row r="2665" spans="1:29" x14ac:dyDescent="0.25">
      <c r="A2665" t="s">
        <v>98</v>
      </c>
      <c r="B2665" t="s">
        <v>99</v>
      </c>
      <c r="C2665" s="1">
        <v>43836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Q2665">
        <v>37742157</v>
      </c>
      <c r="R2665">
        <v>4.0369999999999999</v>
      </c>
      <c r="S2665">
        <v>41.4</v>
      </c>
      <c r="T2665">
        <v>16.984000000000002</v>
      </c>
      <c r="U2665">
        <v>10.797000000000001</v>
      </c>
      <c r="V2665">
        <v>44017.591</v>
      </c>
      <c r="W2665">
        <v>0.5</v>
      </c>
      <c r="X2665">
        <v>105.599</v>
      </c>
      <c r="Y2665">
        <v>7.37</v>
      </c>
      <c r="Z2665" s="32">
        <v>12</v>
      </c>
      <c r="AA2665" s="32">
        <v>16.600000000000001</v>
      </c>
      <c r="AB2665" s="32"/>
      <c r="AC2665" s="32">
        <v>2.5</v>
      </c>
    </row>
    <row r="2666" spans="1:29" x14ac:dyDescent="0.25">
      <c r="A2666" t="s">
        <v>98</v>
      </c>
      <c r="B2666" t="s">
        <v>99</v>
      </c>
      <c r="C2666" s="1">
        <v>43837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Q2666">
        <v>37742157</v>
      </c>
      <c r="R2666">
        <v>4.0369999999999999</v>
      </c>
      <c r="S2666">
        <v>41.4</v>
      </c>
      <c r="T2666">
        <v>16.984000000000002</v>
      </c>
      <c r="U2666">
        <v>10.797000000000001</v>
      </c>
      <c r="V2666">
        <v>44017.591</v>
      </c>
      <c r="W2666">
        <v>0.5</v>
      </c>
      <c r="X2666">
        <v>105.599</v>
      </c>
      <c r="Y2666">
        <v>7.37</v>
      </c>
      <c r="Z2666" s="32">
        <v>12</v>
      </c>
      <c r="AA2666" s="32">
        <v>16.600000000000001</v>
      </c>
      <c r="AB2666" s="32"/>
      <c r="AC2666" s="32">
        <v>2.5</v>
      </c>
    </row>
    <row r="2667" spans="1:29" x14ac:dyDescent="0.25">
      <c r="A2667" t="s">
        <v>98</v>
      </c>
      <c r="B2667" t="s">
        <v>99</v>
      </c>
      <c r="C2667" s="1">
        <v>43838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Q2667">
        <v>37742157</v>
      </c>
      <c r="R2667">
        <v>4.0369999999999999</v>
      </c>
      <c r="S2667">
        <v>41.4</v>
      </c>
      <c r="T2667">
        <v>16.984000000000002</v>
      </c>
      <c r="U2667">
        <v>10.797000000000001</v>
      </c>
      <c r="V2667">
        <v>44017.591</v>
      </c>
      <c r="W2667">
        <v>0.5</v>
      </c>
      <c r="X2667">
        <v>105.599</v>
      </c>
      <c r="Y2667">
        <v>7.37</v>
      </c>
      <c r="Z2667" s="32">
        <v>12</v>
      </c>
      <c r="AA2667" s="32">
        <v>16.600000000000001</v>
      </c>
      <c r="AB2667" s="32"/>
      <c r="AC2667" s="32">
        <v>2.5</v>
      </c>
    </row>
    <row r="2668" spans="1:29" x14ac:dyDescent="0.25">
      <c r="A2668" t="s">
        <v>98</v>
      </c>
      <c r="B2668" t="s">
        <v>99</v>
      </c>
      <c r="C2668" s="1">
        <v>43839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Q2668">
        <v>37742157</v>
      </c>
      <c r="R2668">
        <v>4.0369999999999999</v>
      </c>
      <c r="S2668">
        <v>41.4</v>
      </c>
      <c r="T2668">
        <v>16.984000000000002</v>
      </c>
      <c r="U2668">
        <v>10.797000000000001</v>
      </c>
      <c r="V2668">
        <v>44017.591</v>
      </c>
      <c r="W2668">
        <v>0.5</v>
      </c>
      <c r="X2668">
        <v>105.599</v>
      </c>
      <c r="Y2668">
        <v>7.37</v>
      </c>
      <c r="Z2668" s="32">
        <v>12</v>
      </c>
      <c r="AA2668" s="32">
        <v>16.600000000000001</v>
      </c>
      <c r="AB2668" s="32"/>
      <c r="AC2668" s="32">
        <v>2.5</v>
      </c>
    </row>
    <row r="2669" spans="1:29" x14ac:dyDescent="0.25">
      <c r="A2669" t="s">
        <v>98</v>
      </c>
      <c r="B2669" t="s">
        <v>99</v>
      </c>
      <c r="C2669" s="1">
        <v>43840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Q2669">
        <v>37742157</v>
      </c>
      <c r="R2669">
        <v>4.0369999999999999</v>
      </c>
      <c r="S2669">
        <v>41.4</v>
      </c>
      <c r="T2669">
        <v>16.984000000000002</v>
      </c>
      <c r="U2669">
        <v>10.797000000000001</v>
      </c>
      <c r="V2669">
        <v>44017.591</v>
      </c>
      <c r="W2669">
        <v>0.5</v>
      </c>
      <c r="X2669">
        <v>105.599</v>
      </c>
      <c r="Y2669">
        <v>7.37</v>
      </c>
      <c r="Z2669" s="32">
        <v>12</v>
      </c>
      <c r="AA2669" s="32">
        <v>16.600000000000001</v>
      </c>
      <c r="AB2669" s="32"/>
      <c r="AC2669" s="32">
        <v>2.5</v>
      </c>
    </row>
    <row r="2670" spans="1:29" x14ac:dyDescent="0.25">
      <c r="A2670" t="s">
        <v>98</v>
      </c>
      <c r="B2670" t="s">
        <v>99</v>
      </c>
      <c r="C2670" s="1">
        <v>43841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Q2670">
        <v>37742157</v>
      </c>
      <c r="R2670">
        <v>4.0369999999999999</v>
      </c>
      <c r="S2670">
        <v>41.4</v>
      </c>
      <c r="T2670">
        <v>16.984000000000002</v>
      </c>
      <c r="U2670">
        <v>10.797000000000001</v>
      </c>
      <c r="V2670">
        <v>44017.591</v>
      </c>
      <c r="W2670">
        <v>0.5</v>
      </c>
      <c r="X2670">
        <v>105.599</v>
      </c>
      <c r="Y2670">
        <v>7.37</v>
      </c>
      <c r="Z2670" s="32">
        <v>12</v>
      </c>
      <c r="AA2670" s="32">
        <v>16.600000000000001</v>
      </c>
      <c r="AB2670" s="32"/>
      <c r="AC2670" s="32">
        <v>2.5</v>
      </c>
    </row>
    <row r="2671" spans="1:29" x14ac:dyDescent="0.25">
      <c r="A2671" t="s">
        <v>98</v>
      </c>
      <c r="B2671" t="s">
        <v>99</v>
      </c>
      <c r="C2671" s="1">
        <v>43842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Q2671">
        <v>37742157</v>
      </c>
      <c r="R2671">
        <v>4.0369999999999999</v>
      </c>
      <c r="S2671">
        <v>41.4</v>
      </c>
      <c r="T2671">
        <v>16.984000000000002</v>
      </c>
      <c r="U2671">
        <v>10.797000000000001</v>
      </c>
      <c r="V2671">
        <v>44017.591</v>
      </c>
      <c r="W2671">
        <v>0.5</v>
      </c>
      <c r="X2671">
        <v>105.599</v>
      </c>
      <c r="Y2671">
        <v>7.37</v>
      </c>
      <c r="Z2671" s="32">
        <v>12</v>
      </c>
      <c r="AA2671" s="32">
        <v>16.600000000000001</v>
      </c>
      <c r="AB2671" s="32"/>
      <c r="AC2671" s="32">
        <v>2.5</v>
      </c>
    </row>
    <row r="2672" spans="1:29" x14ac:dyDescent="0.25">
      <c r="A2672" t="s">
        <v>98</v>
      </c>
      <c r="B2672" t="s">
        <v>99</v>
      </c>
      <c r="C2672" s="1">
        <v>43843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Q2672">
        <v>37742157</v>
      </c>
      <c r="R2672">
        <v>4.0369999999999999</v>
      </c>
      <c r="S2672">
        <v>41.4</v>
      </c>
      <c r="T2672">
        <v>16.984000000000002</v>
      </c>
      <c r="U2672">
        <v>10.797000000000001</v>
      </c>
      <c r="V2672">
        <v>44017.591</v>
      </c>
      <c r="W2672">
        <v>0.5</v>
      </c>
      <c r="X2672">
        <v>105.599</v>
      </c>
      <c r="Y2672">
        <v>7.37</v>
      </c>
      <c r="Z2672" s="32">
        <v>12</v>
      </c>
      <c r="AA2672" s="32">
        <v>16.600000000000001</v>
      </c>
      <c r="AB2672" s="32"/>
      <c r="AC2672" s="32">
        <v>2.5</v>
      </c>
    </row>
    <row r="2673" spans="1:29" x14ac:dyDescent="0.25">
      <c r="A2673" t="s">
        <v>98</v>
      </c>
      <c r="B2673" t="s">
        <v>99</v>
      </c>
      <c r="C2673" s="1">
        <v>43844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Q2673">
        <v>37742157</v>
      </c>
      <c r="R2673">
        <v>4.0369999999999999</v>
      </c>
      <c r="S2673">
        <v>41.4</v>
      </c>
      <c r="T2673">
        <v>16.984000000000002</v>
      </c>
      <c r="U2673">
        <v>10.797000000000001</v>
      </c>
      <c r="V2673">
        <v>44017.591</v>
      </c>
      <c r="W2673">
        <v>0.5</v>
      </c>
      <c r="X2673">
        <v>105.599</v>
      </c>
      <c r="Y2673">
        <v>7.37</v>
      </c>
      <c r="Z2673" s="32">
        <v>12</v>
      </c>
      <c r="AA2673" s="32">
        <v>16.600000000000001</v>
      </c>
      <c r="AB2673" s="32"/>
      <c r="AC2673" s="32">
        <v>2.5</v>
      </c>
    </row>
    <row r="2674" spans="1:29" x14ac:dyDescent="0.25">
      <c r="A2674" t="s">
        <v>98</v>
      </c>
      <c r="B2674" t="s">
        <v>99</v>
      </c>
      <c r="C2674" s="1">
        <v>43845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Q2674">
        <v>37742157</v>
      </c>
      <c r="R2674">
        <v>4.0369999999999999</v>
      </c>
      <c r="S2674">
        <v>41.4</v>
      </c>
      <c r="T2674">
        <v>16.984000000000002</v>
      </c>
      <c r="U2674">
        <v>10.797000000000001</v>
      </c>
      <c r="V2674">
        <v>44017.591</v>
      </c>
      <c r="W2674">
        <v>0.5</v>
      </c>
      <c r="X2674">
        <v>105.599</v>
      </c>
      <c r="Y2674">
        <v>7.37</v>
      </c>
      <c r="Z2674" s="32">
        <v>12</v>
      </c>
      <c r="AA2674" s="32">
        <v>16.600000000000001</v>
      </c>
      <c r="AB2674" s="32"/>
      <c r="AC2674" s="32">
        <v>2.5</v>
      </c>
    </row>
    <row r="2675" spans="1:29" x14ac:dyDescent="0.25">
      <c r="A2675" t="s">
        <v>98</v>
      </c>
      <c r="B2675" t="s">
        <v>99</v>
      </c>
      <c r="C2675" s="1">
        <v>43846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Q2675">
        <v>37742157</v>
      </c>
      <c r="R2675">
        <v>4.0369999999999999</v>
      </c>
      <c r="S2675">
        <v>41.4</v>
      </c>
      <c r="T2675">
        <v>16.984000000000002</v>
      </c>
      <c r="U2675">
        <v>10.797000000000001</v>
      </c>
      <c r="V2675">
        <v>44017.591</v>
      </c>
      <c r="W2675">
        <v>0.5</v>
      </c>
      <c r="X2675">
        <v>105.599</v>
      </c>
      <c r="Y2675">
        <v>7.37</v>
      </c>
      <c r="Z2675" s="32">
        <v>12</v>
      </c>
      <c r="AA2675" s="32">
        <v>16.600000000000001</v>
      </c>
      <c r="AB2675" s="32"/>
      <c r="AC2675" s="32">
        <v>2.5</v>
      </c>
    </row>
    <row r="2676" spans="1:29" x14ac:dyDescent="0.25">
      <c r="A2676" t="s">
        <v>98</v>
      </c>
      <c r="B2676" t="s">
        <v>99</v>
      </c>
      <c r="C2676" s="1">
        <v>43847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Q2676">
        <v>37742157</v>
      </c>
      <c r="R2676">
        <v>4.0369999999999999</v>
      </c>
      <c r="S2676">
        <v>41.4</v>
      </c>
      <c r="T2676">
        <v>16.984000000000002</v>
      </c>
      <c r="U2676">
        <v>10.797000000000001</v>
      </c>
      <c r="V2676">
        <v>44017.591</v>
      </c>
      <c r="W2676">
        <v>0.5</v>
      </c>
      <c r="X2676">
        <v>105.599</v>
      </c>
      <c r="Y2676">
        <v>7.37</v>
      </c>
      <c r="Z2676" s="32">
        <v>12</v>
      </c>
      <c r="AA2676" s="32">
        <v>16.600000000000001</v>
      </c>
      <c r="AB2676" s="32"/>
      <c r="AC2676" s="32">
        <v>2.5</v>
      </c>
    </row>
    <row r="2677" spans="1:29" x14ac:dyDescent="0.25">
      <c r="A2677" t="s">
        <v>98</v>
      </c>
      <c r="B2677" t="s">
        <v>99</v>
      </c>
      <c r="C2677" s="1">
        <v>43848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Q2677">
        <v>37742157</v>
      </c>
      <c r="R2677">
        <v>4.0369999999999999</v>
      </c>
      <c r="S2677">
        <v>41.4</v>
      </c>
      <c r="T2677">
        <v>16.984000000000002</v>
      </c>
      <c r="U2677">
        <v>10.797000000000001</v>
      </c>
      <c r="V2677">
        <v>44017.591</v>
      </c>
      <c r="W2677">
        <v>0.5</v>
      </c>
      <c r="X2677">
        <v>105.599</v>
      </c>
      <c r="Y2677">
        <v>7.37</v>
      </c>
      <c r="Z2677" s="32">
        <v>12</v>
      </c>
      <c r="AA2677" s="32">
        <v>16.600000000000001</v>
      </c>
      <c r="AB2677" s="32"/>
      <c r="AC2677" s="32">
        <v>2.5</v>
      </c>
    </row>
    <row r="2678" spans="1:29" x14ac:dyDescent="0.25">
      <c r="A2678" t="s">
        <v>98</v>
      </c>
      <c r="B2678" t="s">
        <v>99</v>
      </c>
      <c r="C2678" s="1">
        <v>43849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Q2678">
        <v>37742157</v>
      </c>
      <c r="R2678">
        <v>4.0369999999999999</v>
      </c>
      <c r="S2678">
        <v>41.4</v>
      </c>
      <c r="T2678">
        <v>16.984000000000002</v>
      </c>
      <c r="U2678">
        <v>10.797000000000001</v>
      </c>
      <c r="V2678">
        <v>44017.591</v>
      </c>
      <c r="W2678">
        <v>0.5</v>
      </c>
      <c r="X2678">
        <v>105.599</v>
      </c>
      <c r="Y2678">
        <v>7.37</v>
      </c>
      <c r="Z2678" s="32">
        <v>12</v>
      </c>
      <c r="AA2678" s="32">
        <v>16.600000000000001</v>
      </c>
      <c r="AB2678" s="32"/>
      <c r="AC2678" s="32">
        <v>2.5</v>
      </c>
    </row>
    <row r="2679" spans="1:29" x14ac:dyDescent="0.25">
      <c r="A2679" t="s">
        <v>98</v>
      </c>
      <c r="B2679" t="s">
        <v>99</v>
      </c>
      <c r="C2679" s="1">
        <v>43850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Q2679">
        <v>37742157</v>
      </c>
      <c r="R2679">
        <v>4.0369999999999999</v>
      </c>
      <c r="S2679">
        <v>41.4</v>
      </c>
      <c r="T2679">
        <v>16.984000000000002</v>
      </c>
      <c r="U2679">
        <v>10.797000000000001</v>
      </c>
      <c r="V2679">
        <v>44017.591</v>
      </c>
      <c r="W2679">
        <v>0.5</v>
      </c>
      <c r="X2679">
        <v>105.599</v>
      </c>
      <c r="Y2679">
        <v>7.37</v>
      </c>
      <c r="Z2679" s="32">
        <v>12</v>
      </c>
      <c r="AA2679" s="32">
        <v>16.600000000000001</v>
      </c>
      <c r="AB2679" s="32"/>
      <c r="AC2679" s="32">
        <v>2.5</v>
      </c>
    </row>
    <row r="2680" spans="1:29" x14ac:dyDescent="0.25">
      <c r="A2680" t="s">
        <v>98</v>
      </c>
      <c r="B2680" t="s">
        <v>99</v>
      </c>
      <c r="C2680" s="1">
        <v>43851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Q2680">
        <v>37742157</v>
      </c>
      <c r="R2680">
        <v>4.0369999999999999</v>
      </c>
      <c r="S2680">
        <v>41.4</v>
      </c>
      <c r="T2680">
        <v>16.984000000000002</v>
      </c>
      <c r="U2680">
        <v>10.797000000000001</v>
      </c>
      <c r="V2680">
        <v>44017.591</v>
      </c>
      <c r="W2680">
        <v>0.5</v>
      </c>
      <c r="X2680">
        <v>105.599</v>
      </c>
      <c r="Y2680">
        <v>7.37</v>
      </c>
      <c r="Z2680" s="32">
        <v>12</v>
      </c>
      <c r="AA2680" s="32">
        <v>16.600000000000001</v>
      </c>
      <c r="AB2680" s="32"/>
      <c r="AC2680" s="32">
        <v>2.5</v>
      </c>
    </row>
    <row r="2681" spans="1:29" x14ac:dyDescent="0.25">
      <c r="A2681" t="s">
        <v>98</v>
      </c>
      <c r="B2681" t="s">
        <v>99</v>
      </c>
      <c r="C2681" s="1">
        <v>43852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Q2681">
        <v>37742157</v>
      </c>
      <c r="R2681">
        <v>4.0369999999999999</v>
      </c>
      <c r="S2681">
        <v>41.4</v>
      </c>
      <c r="T2681">
        <v>16.984000000000002</v>
      </c>
      <c r="U2681">
        <v>10.797000000000001</v>
      </c>
      <c r="V2681">
        <v>44017.591</v>
      </c>
      <c r="W2681">
        <v>0.5</v>
      </c>
      <c r="X2681">
        <v>105.599</v>
      </c>
      <c r="Y2681">
        <v>7.37</v>
      </c>
      <c r="Z2681" s="32">
        <v>12</v>
      </c>
      <c r="AA2681" s="32">
        <v>16.600000000000001</v>
      </c>
      <c r="AB2681" s="32"/>
      <c r="AC2681" s="32">
        <v>2.5</v>
      </c>
    </row>
    <row r="2682" spans="1:29" x14ac:dyDescent="0.25">
      <c r="A2682" t="s">
        <v>98</v>
      </c>
      <c r="B2682" t="s">
        <v>99</v>
      </c>
      <c r="C2682" s="1">
        <v>43853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Q2682">
        <v>37742157</v>
      </c>
      <c r="R2682">
        <v>4.0369999999999999</v>
      </c>
      <c r="S2682">
        <v>41.4</v>
      </c>
      <c r="T2682">
        <v>16.984000000000002</v>
      </c>
      <c r="U2682">
        <v>10.797000000000001</v>
      </c>
      <c r="V2682">
        <v>44017.591</v>
      </c>
      <c r="W2682">
        <v>0.5</v>
      </c>
      <c r="X2682">
        <v>105.599</v>
      </c>
      <c r="Y2682">
        <v>7.37</v>
      </c>
      <c r="Z2682" s="32">
        <v>12</v>
      </c>
      <c r="AA2682" s="32">
        <v>16.600000000000001</v>
      </c>
      <c r="AB2682" s="32"/>
      <c r="AC2682" s="32">
        <v>2.5</v>
      </c>
    </row>
    <row r="2683" spans="1:29" x14ac:dyDescent="0.25">
      <c r="A2683" t="s">
        <v>98</v>
      </c>
      <c r="B2683" t="s">
        <v>99</v>
      </c>
      <c r="C2683" s="1">
        <v>43854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Q2683">
        <v>37742157</v>
      </c>
      <c r="R2683">
        <v>4.0369999999999999</v>
      </c>
      <c r="S2683">
        <v>41.4</v>
      </c>
      <c r="T2683">
        <v>16.984000000000002</v>
      </c>
      <c r="U2683">
        <v>10.797000000000001</v>
      </c>
      <c r="V2683">
        <v>44017.591</v>
      </c>
      <c r="W2683">
        <v>0.5</v>
      </c>
      <c r="X2683">
        <v>105.599</v>
      </c>
      <c r="Y2683">
        <v>7.37</v>
      </c>
      <c r="Z2683" s="32">
        <v>12</v>
      </c>
      <c r="AA2683" s="32">
        <v>16.600000000000001</v>
      </c>
      <c r="AB2683" s="32"/>
      <c r="AC2683" s="32">
        <v>2.5</v>
      </c>
    </row>
    <row r="2684" spans="1:29" x14ac:dyDescent="0.25">
      <c r="A2684" t="s">
        <v>98</v>
      </c>
      <c r="B2684" t="s">
        <v>99</v>
      </c>
      <c r="C2684" s="1">
        <v>43855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Q2684">
        <v>37742157</v>
      </c>
      <c r="R2684">
        <v>4.0369999999999999</v>
      </c>
      <c r="S2684">
        <v>41.4</v>
      </c>
      <c r="T2684">
        <v>16.984000000000002</v>
      </c>
      <c r="U2684">
        <v>10.797000000000001</v>
      </c>
      <c r="V2684">
        <v>44017.591</v>
      </c>
      <c r="W2684">
        <v>0.5</v>
      </c>
      <c r="X2684">
        <v>105.599</v>
      </c>
      <c r="Y2684">
        <v>7.37</v>
      </c>
      <c r="Z2684" s="32">
        <v>12</v>
      </c>
      <c r="AA2684" s="32">
        <v>16.600000000000001</v>
      </c>
      <c r="AB2684" s="32"/>
      <c r="AC2684" s="32">
        <v>2.5</v>
      </c>
    </row>
    <row r="2685" spans="1:29" x14ac:dyDescent="0.25">
      <c r="A2685" t="s">
        <v>98</v>
      </c>
      <c r="B2685" t="s">
        <v>99</v>
      </c>
      <c r="C2685" s="1">
        <v>43856</v>
      </c>
      <c r="D2685">
        <v>1</v>
      </c>
      <c r="E2685">
        <v>1</v>
      </c>
      <c r="F2685">
        <v>0</v>
      </c>
      <c r="G2685">
        <v>0</v>
      </c>
      <c r="H2685">
        <v>2.5999999999999999E-2</v>
      </c>
      <c r="I2685">
        <v>2.5999999999999999E-2</v>
      </c>
      <c r="J2685">
        <v>0</v>
      </c>
      <c r="K2685">
        <v>0</v>
      </c>
      <c r="Q2685">
        <v>37742157</v>
      </c>
      <c r="R2685">
        <v>4.0369999999999999</v>
      </c>
      <c r="S2685">
        <v>41.4</v>
      </c>
      <c r="T2685">
        <v>16.984000000000002</v>
      </c>
      <c r="U2685">
        <v>10.797000000000001</v>
      </c>
      <c r="V2685">
        <v>44017.591</v>
      </c>
      <c r="W2685">
        <v>0.5</v>
      </c>
      <c r="X2685">
        <v>105.599</v>
      </c>
      <c r="Y2685">
        <v>7.37</v>
      </c>
      <c r="Z2685" s="32">
        <v>12</v>
      </c>
      <c r="AA2685" s="32">
        <v>16.600000000000001</v>
      </c>
      <c r="AB2685" s="32"/>
      <c r="AC2685" s="32">
        <v>2.5</v>
      </c>
    </row>
    <row r="2686" spans="1:29" x14ac:dyDescent="0.25">
      <c r="A2686" t="s">
        <v>98</v>
      </c>
      <c r="B2686" t="s">
        <v>99</v>
      </c>
      <c r="C2686" s="1">
        <v>43857</v>
      </c>
      <c r="D2686">
        <v>1</v>
      </c>
      <c r="E2686">
        <v>0</v>
      </c>
      <c r="F2686">
        <v>0</v>
      </c>
      <c r="G2686">
        <v>0</v>
      </c>
      <c r="H2686">
        <v>2.5999999999999999E-2</v>
      </c>
      <c r="I2686">
        <v>0</v>
      </c>
      <c r="J2686">
        <v>0</v>
      </c>
      <c r="K2686">
        <v>0</v>
      </c>
      <c r="Q2686">
        <v>37742157</v>
      </c>
      <c r="R2686">
        <v>4.0369999999999999</v>
      </c>
      <c r="S2686">
        <v>41.4</v>
      </c>
      <c r="T2686">
        <v>16.984000000000002</v>
      </c>
      <c r="U2686">
        <v>10.797000000000001</v>
      </c>
      <c r="V2686">
        <v>44017.591</v>
      </c>
      <c r="W2686">
        <v>0.5</v>
      </c>
      <c r="X2686">
        <v>105.599</v>
      </c>
      <c r="Y2686">
        <v>7.37</v>
      </c>
      <c r="Z2686" s="32">
        <v>12</v>
      </c>
      <c r="AA2686" s="32">
        <v>16.600000000000001</v>
      </c>
      <c r="AB2686" s="32"/>
      <c r="AC2686" s="32">
        <v>2.5</v>
      </c>
    </row>
    <row r="2687" spans="1:29" x14ac:dyDescent="0.25">
      <c r="A2687" t="s">
        <v>98</v>
      </c>
      <c r="B2687" t="s">
        <v>99</v>
      </c>
      <c r="C2687" s="1">
        <v>43858</v>
      </c>
      <c r="D2687">
        <v>2</v>
      </c>
      <c r="E2687">
        <v>1</v>
      </c>
      <c r="F2687">
        <v>0</v>
      </c>
      <c r="G2687">
        <v>0</v>
      </c>
      <c r="H2687">
        <v>5.2999999999999999E-2</v>
      </c>
      <c r="I2687">
        <v>2.5999999999999999E-2</v>
      </c>
      <c r="J2687">
        <v>0</v>
      </c>
      <c r="K2687">
        <v>0</v>
      </c>
      <c r="Q2687">
        <v>37742157</v>
      </c>
      <c r="R2687">
        <v>4.0369999999999999</v>
      </c>
      <c r="S2687">
        <v>41.4</v>
      </c>
      <c r="T2687">
        <v>16.984000000000002</v>
      </c>
      <c r="U2687">
        <v>10.797000000000001</v>
      </c>
      <c r="V2687">
        <v>44017.591</v>
      </c>
      <c r="W2687">
        <v>0.5</v>
      </c>
      <c r="X2687">
        <v>105.599</v>
      </c>
      <c r="Y2687">
        <v>7.37</v>
      </c>
      <c r="Z2687" s="32">
        <v>12</v>
      </c>
      <c r="AA2687" s="32">
        <v>16.600000000000001</v>
      </c>
      <c r="AB2687" s="32"/>
      <c r="AC2687" s="32">
        <v>2.5</v>
      </c>
    </row>
    <row r="2688" spans="1:29" x14ac:dyDescent="0.25">
      <c r="A2688" t="s">
        <v>98</v>
      </c>
      <c r="B2688" t="s">
        <v>99</v>
      </c>
      <c r="C2688" s="1">
        <v>43859</v>
      </c>
      <c r="D2688">
        <v>3</v>
      </c>
      <c r="E2688">
        <v>1</v>
      </c>
      <c r="F2688">
        <v>0</v>
      </c>
      <c r="G2688">
        <v>0</v>
      </c>
      <c r="H2688">
        <v>7.9000000000000001E-2</v>
      </c>
      <c r="I2688">
        <v>2.5999999999999999E-2</v>
      </c>
      <c r="J2688">
        <v>0</v>
      </c>
      <c r="K2688">
        <v>0</v>
      </c>
      <c r="Q2688">
        <v>37742157</v>
      </c>
      <c r="R2688">
        <v>4.0369999999999999</v>
      </c>
      <c r="S2688">
        <v>41.4</v>
      </c>
      <c r="T2688">
        <v>16.984000000000002</v>
      </c>
      <c r="U2688">
        <v>10.797000000000001</v>
      </c>
      <c r="V2688">
        <v>44017.591</v>
      </c>
      <c r="W2688">
        <v>0.5</v>
      </c>
      <c r="X2688">
        <v>105.599</v>
      </c>
      <c r="Y2688">
        <v>7.37</v>
      </c>
      <c r="Z2688" s="32">
        <v>12</v>
      </c>
      <c r="AA2688" s="32">
        <v>16.600000000000001</v>
      </c>
      <c r="AB2688" s="32"/>
      <c r="AC2688" s="32">
        <v>2.5</v>
      </c>
    </row>
    <row r="2689" spans="1:29" x14ac:dyDescent="0.25">
      <c r="A2689" t="s">
        <v>98</v>
      </c>
      <c r="B2689" t="s">
        <v>99</v>
      </c>
      <c r="C2689" s="1">
        <v>43860</v>
      </c>
      <c r="D2689">
        <v>3</v>
      </c>
      <c r="E2689">
        <v>0</v>
      </c>
      <c r="F2689">
        <v>0</v>
      </c>
      <c r="G2689">
        <v>0</v>
      </c>
      <c r="H2689">
        <v>7.9000000000000001E-2</v>
      </c>
      <c r="I2689">
        <v>0</v>
      </c>
      <c r="J2689">
        <v>0</v>
      </c>
      <c r="K2689">
        <v>0</v>
      </c>
      <c r="Q2689">
        <v>37742157</v>
      </c>
      <c r="R2689">
        <v>4.0369999999999999</v>
      </c>
      <c r="S2689">
        <v>41.4</v>
      </c>
      <c r="T2689">
        <v>16.984000000000002</v>
      </c>
      <c r="U2689">
        <v>10.797000000000001</v>
      </c>
      <c r="V2689">
        <v>44017.591</v>
      </c>
      <c r="W2689">
        <v>0.5</v>
      </c>
      <c r="X2689">
        <v>105.599</v>
      </c>
      <c r="Y2689">
        <v>7.37</v>
      </c>
      <c r="Z2689" s="32">
        <v>12</v>
      </c>
      <c r="AA2689" s="32">
        <v>16.600000000000001</v>
      </c>
      <c r="AB2689" s="32"/>
      <c r="AC2689" s="32">
        <v>2.5</v>
      </c>
    </row>
    <row r="2690" spans="1:29" x14ac:dyDescent="0.25">
      <c r="A2690" t="s">
        <v>98</v>
      </c>
      <c r="B2690" t="s">
        <v>99</v>
      </c>
      <c r="C2690" s="1">
        <v>43861</v>
      </c>
      <c r="D2690">
        <v>3</v>
      </c>
      <c r="E2690">
        <v>0</v>
      </c>
      <c r="F2690">
        <v>0</v>
      </c>
      <c r="G2690">
        <v>0</v>
      </c>
      <c r="H2690">
        <v>7.9000000000000001E-2</v>
      </c>
      <c r="I2690">
        <v>0</v>
      </c>
      <c r="J2690">
        <v>0</v>
      </c>
      <c r="K2690">
        <v>0</v>
      </c>
      <c r="Q2690">
        <v>37742157</v>
      </c>
      <c r="R2690">
        <v>4.0369999999999999</v>
      </c>
      <c r="S2690">
        <v>41.4</v>
      </c>
      <c r="T2690">
        <v>16.984000000000002</v>
      </c>
      <c r="U2690">
        <v>10.797000000000001</v>
      </c>
      <c r="V2690">
        <v>44017.591</v>
      </c>
      <c r="W2690">
        <v>0.5</v>
      </c>
      <c r="X2690">
        <v>105.599</v>
      </c>
      <c r="Y2690">
        <v>7.37</v>
      </c>
      <c r="Z2690" s="32">
        <v>12</v>
      </c>
      <c r="AA2690" s="32">
        <v>16.600000000000001</v>
      </c>
      <c r="AB2690" s="32"/>
      <c r="AC2690" s="32">
        <v>2.5</v>
      </c>
    </row>
    <row r="2691" spans="1:29" x14ac:dyDescent="0.25">
      <c r="A2691" t="s">
        <v>98</v>
      </c>
      <c r="B2691" t="s">
        <v>99</v>
      </c>
      <c r="C2691" s="1">
        <v>43862</v>
      </c>
      <c r="D2691">
        <v>4</v>
      </c>
      <c r="E2691">
        <v>1</v>
      </c>
      <c r="F2691">
        <v>0</v>
      </c>
      <c r="G2691">
        <v>0</v>
      </c>
      <c r="H2691">
        <v>0.106</v>
      </c>
      <c r="I2691">
        <v>2.5999999999999999E-2</v>
      </c>
      <c r="J2691">
        <v>0</v>
      </c>
      <c r="K2691">
        <v>0</v>
      </c>
      <c r="Q2691">
        <v>37742157</v>
      </c>
      <c r="R2691">
        <v>4.0369999999999999</v>
      </c>
      <c r="S2691">
        <v>41.4</v>
      </c>
      <c r="T2691">
        <v>16.984000000000002</v>
      </c>
      <c r="U2691">
        <v>10.797000000000001</v>
      </c>
      <c r="V2691">
        <v>44017.591</v>
      </c>
      <c r="W2691">
        <v>0.5</v>
      </c>
      <c r="X2691">
        <v>105.599</v>
      </c>
      <c r="Y2691">
        <v>7.37</v>
      </c>
      <c r="Z2691" s="32">
        <v>12</v>
      </c>
      <c r="AA2691" s="32">
        <v>16.600000000000001</v>
      </c>
      <c r="AB2691" s="32"/>
      <c r="AC2691" s="32">
        <v>2.5</v>
      </c>
    </row>
    <row r="2692" spans="1:29" x14ac:dyDescent="0.25">
      <c r="A2692" t="s">
        <v>98</v>
      </c>
      <c r="B2692" t="s">
        <v>99</v>
      </c>
      <c r="C2692" s="1">
        <v>43863</v>
      </c>
      <c r="D2692">
        <v>4</v>
      </c>
      <c r="E2692">
        <v>0</v>
      </c>
      <c r="F2692">
        <v>0</v>
      </c>
      <c r="G2692">
        <v>0</v>
      </c>
      <c r="H2692">
        <v>0.106</v>
      </c>
      <c r="I2692">
        <v>0</v>
      </c>
      <c r="J2692">
        <v>0</v>
      </c>
      <c r="K2692">
        <v>0</v>
      </c>
      <c r="Q2692">
        <v>37742157</v>
      </c>
      <c r="R2692">
        <v>4.0369999999999999</v>
      </c>
      <c r="S2692">
        <v>41.4</v>
      </c>
      <c r="T2692">
        <v>16.984000000000002</v>
      </c>
      <c r="U2692">
        <v>10.797000000000001</v>
      </c>
      <c r="V2692">
        <v>44017.591</v>
      </c>
      <c r="W2692">
        <v>0.5</v>
      </c>
      <c r="X2692">
        <v>105.599</v>
      </c>
      <c r="Y2692">
        <v>7.37</v>
      </c>
      <c r="Z2692" s="32">
        <v>12</v>
      </c>
      <c r="AA2692" s="32">
        <v>16.600000000000001</v>
      </c>
      <c r="AB2692" s="32"/>
      <c r="AC2692" s="32">
        <v>2.5</v>
      </c>
    </row>
    <row r="2693" spans="1:29" x14ac:dyDescent="0.25">
      <c r="A2693" t="s">
        <v>98</v>
      </c>
      <c r="B2693" t="s">
        <v>99</v>
      </c>
      <c r="C2693" s="1">
        <v>43864</v>
      </c>
      <c r="D2693">
        <v>4</v>
      </c>
      <c r="E2693">
        <v>0</v>
      </c>
      <c r="F2693">
        <v>0</v>
      </c>
      <c r="G2693">
        <v>0</v>
      </c>
      <c r="H2693">
        <v>0.106</v>
      </c>
      <c r="I2693">
        <v>0</v>
      </c>
      <c r="J2693">
        <v>0</v>
      </c>
      <c r="K2693">
        <v>0</v>
      </c>
      <c r="Q2693">
        <v>37742157</v>
      </c>
      <c r="R2693">
        <v>4.0369999999999999</v>
      </c>
      <c r="S2693">
        <v>41.4</v>
      </c>
      <c r="T2693">
        <v>16.984000000000002</v>
      </c>
      <c r="U2693">
        <v>10.797000000000001</v>
      </c>
      <c r="V2693">
        <v>44017.591</v>
      </c>
      <c r="W2693">
        <v>0.5</v>
      </c>
      <c r="X2693">
        <v>105.599</v>
      </c>
      <c r="Y2693">
        <v>7.37</v>
      </c>
      <c r="Z2693" s="32">
        <v>12</v>
      </c>
      <c r="AA2693" s="32">
        <v>16.600000000000001</v>
      </c>
      <c r="AB2693" s="32"/>
      <c r="AC2693" s="32">
        <v>2.5</v>
      </c>
    </row>
    <row r="2694" spans="1:29" x14ac:dyDescent="0.25">
      <c r="A2694" t="s">
        <v>98</v>
      </c>
      <c r="B2694" t="s">
        <v>99</v>
      </c>
      <c r="C2694" s="1">
        <v>43865</v>
      </c>
      <c r="D2694">
        <v>4</v>
      </c>
      <c r="E2694">
        <v>0</v>
      </c>
      <c r="F2694">
        <v>0</v>
      </c>
      <c r="G2694">
        <v>0</v>
      </c>
      <c r="H2694">
        <v>0.106</v>
      </c>
      <c r="I2694">
        <v>0</v>
      </c>
      <c r="J2694">
        <v>0</v>
      </c>
      <c r="K2694">
        <v>0</v>
      </c>
      <c r="Q2694">
        <v>37742157</v>
      </c>
      <c r="R2694">
        <v>4.0369999999999999</v>
      </c>
      <c r="S2694">
        <v>41.4</v>
      </c>
      <c r="T2694">
        <v>16.984000000000002</v>
      </c>
      <c r="U2694">
        <v>10.797000000000001</v>
      </c>
      <c r="V2694">
        <v>44017.591</v>
      </c>
      <c r="W2694">
        <v>0.5</v>
      </c>
      <c r="X2694">
        <v>105.599</v>
      </c>
      <c r="Y2694">
        <v>7.37</v>
      </c>
      <c r="Z2694" s="32">
        <v>12</v>
      </c>
      <c r="AA2694" s="32">
        <v>16.600000000000001</v>
      </c>
      <c r="AB2694" s="32"/>
      <c r="AC2694" s="32">
        <v>2.5</v>
      </c>
    </row>
    <row r="2695" spans="1:29" x14ac:dyDescent="0.25">
      <c r="A2695" t="s">
        <v>98</v>
      </c>
      <c r="B2695" t="s">
        <v>99</v>
      </c>
      <c r="C2695" s="1">
        <v>43866</v>
      </c>
      <c r="D2695">
        <v>5</v>
      </c>
      <c r="E2695">
        <v>1</v>
      </c>
      <c r="F2695">
        <v>0</v>
      </c>
      <c r="G2695">
        <v>0</v>
      </c>
      <c r="H2695">
        <v>0.13200000000000001</v>
      </c>
      <c r="I2695">
        <v>2.5999999999999999E-2</v>
      </c>
      <c r="J2695">
        <v>0</v>
      </c>
      <c r="K2695">
        <v>0</v>
      </c>
      <c r="Q2695">
        <v>37742157</v>
      </c>
      <c r="R2695">
        <v>4.0369999999999999</v>
      </c>
      <c r="S2695">
        <v>41.4</v>
      </c>
      <c r="T2695">
        <v>16.984000000000002</v>
      </c>
      <c r="U2695">
        <v>10.797000000000001</v>
      </c>
      <c r="V2695">
        <v>44017.591</v>
      </c>
      <c r="W2695">
        <v>0.5</v>
      </c>
      <c r="X2695">
        <v>105.599</v>
      </c>
      <c r="Y2695">
        <v>7.37</v>
      </c>
      <c r="Z2695" s="32">
        <v>12</v>
      </c>
      <c r="AA2695" s="32">
        <v>16.600000000000001</v>
      </c>
      <c r="AB2695" s="32"/>
      <c r="AC2695" s="32">
        <v>2.5</v>
      </c>
    </row>
    <row r="2696" spans="1:29" x14ac:dyDescent="0.25">
      <c r="A2696" t="s">
        <v>98</v>
      </c>
      <c r="B2696" t="s">
        <v>99</v>
      </c>
      <c r="C2696" s="1">
        <v>43867</v>
      </c>
      <c r="D2696">
        <v>5</v>
      </c>
      <c r="E2696">
        <v>0</v>
      </c>
      <c r="F2696">
        <v>0</v>
      </c>
      <c r="G2696">
        <v>0</v>
      </c>
      <c r="H2696">
        <v>0.13200000000000001</v>
      </c>
      <c r="I2696">
        <v>0</v>
      </c>
      <c r="J2696">
        <v>0</v>
      </c>
      <c r="K2696">
        <v>0</v>
      </c>
      <c r="Q2696">
        <v>37742157</v>
      </c>
      <c r="R2696">
        <v>4.0369999999999999</v>
      </c>
      <c r="S2696">
        <v>41.4</v>
      </c>
      <c r="T2696">
        <v>16.984000000000002</v>
      </c>
      <c r="U2696">
        <v>10.797000000000001</v>
      </c>
      <c r="V2696">
        <v>44017.591</v>
      </c>
      <c r="W2696">
        <v>0.5</v>
      </c>
      <c r="X2696">
        <v>105.599</v>
      </c>
      <c r="Y2696">
        <v>7.37</v>
      </c>
      <c r="Z2696" s="32">
        <v>12</v>
      </c>
      <c r="AA2696" s="32">
        <v>16.600000000000001</v>
      </c>
      <c r="AB2696" s="32"/>
      <c r="AC2696" s="32">
        <v>2.5</v>
      </c>
    </row>
    <row r="2697" spans="1:29" x14ac:dyDescent="0.25">
      <c r="A2697" t="s">
        <v>98</v>
      </c>
      <c r="B2697" t="s">
        <v>99</v>
      </c>
      <c r="C2697" s="1">
        <v>43868</v>
      </c>
      <c r="D2697">
        <v>7</v>
      </c>
      <c r="E2697">
        <v>2</v>
      </c>
      <c r="F2697">
        <v>0</v>
      </c>
      <c r="G2697">
        <v>0</v>
      </c>
      <c r="H2697">
        <v>0.185</v>
      </c>
      <c r="I2697">
        <v>5.2999999999999999E-2</v>
      </c>
      <c r="J2697">
        <v>0</v>
      </c>
      <c r="K2697">
        <v>0</v>
      </c>
      <c r="Q2697">
        <v>37742157</v>
      </c>
      <c r="R2697">
        <v>4.0369999999999999</v>
      </c>
      <c r="S2697">
        <v>41.4</v>
      </c>
      <c r="T2697">
        <v>16.984000000000002</v>
      </c>
      <c r="U2697">
        <v>10.797000000000001</v>
      </c>
      <c r="V2697">
        <v>44017.591</v>
      </c>
      <c r="W2697">
        <v>0.5</v>
      </c>
      <c r="X2697">
        <v>105.599</v>
      </c>
      <c r="Y2697">
        <v>7.37</v>
      </c>
      <c r="Z2697" s="32">
        <v>12</v>
      </c>
      <c r="AA2697" s="32">
        <v>16.600000000000001</v>
      </c>
      <c r="AB2697" s="32"/>
      <c r="AC2697" s="32">
        <v>2.5</v>
      </c>
    </row>
    <row r="2698" spans="1:29" x14ac:dyDescent="0.25">
      <c r="A2698" t="s">
        <v>98</v>
      </c>
      <c r="B2698" t="s">
        <v>99</v>
      </c>
      <c r="C2698" s="1">
        <v>43869</v>
      </c>
      <c r="D2698">
        <v>7</v>
      </c>
      <c r="E2698">
        <v>0</v>
      </c>
      <c r="F2698">
        <v>0</v>
      </c>
      <c r="G2698">
        <v>0</v>
      </c>
      <c r="H2698">
        <v>0.185</v>
      </c>
      <c r="I2698">
        <v>0</v>
      </c>
      <c r="J2698">
        <v>0</v>
      </c>
      <c r="K2698">
        <v>0</v>
      </c>
      <c r="Q2698">
        <v>37742157</v>
      </c>
      <c r="R2698">
        <v>4.0369999999999999</v>
      </c>
      <c r="S2698">
        <v>41.4</v>
      </c>
      <c r="T2698">
        <v>16.984000000000002</v>
      </c>
      <c r="U2698">
        <v>10.797000000000001</v>
      </c>
      <c r="V2698">
        <v>44017.591</v>
      </c>
      <c r="W2698">
        <v>0.5</v>
      </c>
      <c r="X2698">
        <v>105.599</v>
      </c>
      <c r="Y2698">
        <v>7.37</v>
      </c>
      <c r="Z2698" s="32">
        <v>12</v>
      </c>
      <c r="AA2698" s="32">
        <v>16.600000000000001</v>
      </c>
      <c r="AB2698" s="32"/>
      <c r="AC2698" s="32">
        <v>2.5</v>
      </c>
    </row>
    <row r="2699" spans="1:29" x14ac:dyDescent="0.25">
      <c r="A2699" t="s">
        <v>98</v>
      </c>
      <c r="B2699" t="s">
        <v>99</v>
      </c>
      <c r="C2699" s="1">
        <v>43870</v>
      </c>
      <c r="D2699">
        <v>7</v>
      </c>
      <c r="E2699">
        <v>0</v>
      </c>
      <c r="F2699">
        <v>0</v>
      </c>
      <c r="G2699">
        <v>0</v>
      </c>
      <c r="H2699">
        <v>0.185</v>
      </c>
      <c r="I2699">
        <v>0</v>
      </c>
      <c r="J2699">
        <v>0</v>
      </c>
      <c r="K2699">
        <v>0</v>
      </c>
      <c r="Q2699">
        <v>37742157</v>
      </c>
      <c r="R2699">
        <v>4.0369999999999999</v>
      </c>
      <c r="S2699">
        <v>41.4</v>
      </c>
      <c r="T2699">
        <v>16.984000000000002</v>
      </c>
      <c r="U2699">
        <v>10.797000000000001</v>
      </c>
      <c r="V2699">
        <v>44017.591</v>
      </c>
      <c r="W2699">
        <v>0.5</v>
      </c>
      <c r="X2699">
        <v>105.599</v>
      </c>
      <c r="Y2699">
        <v>7.37</v>
      </c>
      <c r="Z2699" s="32">
        <v>12</v>
      </c>
      <c r="AA2699" s="32">
        <v>16.600000000000001</v>
      </c>
      <c r="AB2699" s="32"/>
      <c r="AC2699" s="32">
        <v>2.5</v>
      </c>
    </row>
    <row r="2700" spans="1:29" x14ac:dyDescent="0.25">
      <c r="A2700" t="s">
        <v>98</v>
      </c>
      <c r="B2700" t="s">
        <v>99</v>
      </c>
      <c r="C2700" s="1">
        <v>43871</v>
      </c>
      <c r="D2700">
        <v>7</v>
      </c>
      <c r="E2700">
        <v>0</v>
      </c>
      <c r="F2700">
        <v>0</v>
      </c>
      <c r="G2700">
        <v>0</v>
      </c>
      <c r="H2700">
        <v>0.185</v>
      </c>
      <c r="I2700">
        <v>0</v>
      </c>
      <c r="J2700">
        <v>0</v>
      </c>
      <c r="K2700">
        <v>0</v>
      </c>
      <c r="Q2700">
        <v>37742157</v>
      </c>
      <c r="R2700">
        <v>4.0369999999999999</v>
      </c>
      <c r="S2700">
        <v>41.4</v>
      </c>
      <c r="T2700">
        <v>16.984000000000002</v>
      </c>
      <c r="U2700">
        <v>10.797000000000001</v>
      </c>
      <c r="V2700">
        <v>44017.591</v>
      </c>
      <c r="W2700">
        <v>0.5</v>
      </c>
      <c r="X2700">
        <v>105.599</v>
      </c>
      <c r="Y2700">
        <v>7.37</v>
      </c>
      <c r="Z2700" s="32">
        <v>12</v>
      </c>
      <c r="AA2700" s="32">
        <v>16.600000000000001</v>
      </c>
      <c r="AB2700" s="32"/>
      <c r="AC2700" s="32">
        <v>2.5</v>
      </c>
    </row>
    <row r="2701" spans="1:29" x14ac:dyDescent="0.25">
      <c r="A2701" t="s">
        <v>98</v>
      </c>
      <c r="B2701" t="s">
        <v>99</v>
      </c>
      <c r="C2701" s="1">
        <v>43872</v>
      </c>
      <c r="D2701">
        <v>7</v>
      </c>
      <c r="E2701">
        <v>0</v>
      </c>
      <c r="F2701">
        <v>0</v>
      </c>
      <c r="G2701">
        <v>0</v>
      </c>
      <c r="H2701">
        <v>0.185</v>
      </c>
      <c r="I2701">
        <v>0</v>
      </c>
      <c r="J2701">
        <v>0</v>
      </c>
      <c r="K2701">
        <v>0</v>
      </c>
      <c r="Q2701">
        <v>37742157</v>
      </c>
      <c r="R2701">
        <v>4.0369999999999999</v>
      </c>
      <c r="S2701">
        <v>41.4</v>
      </c>
      <c r="T2701">
        <v>16.984000000000002</v>
      </c>
      <c r="U2701">
        <v>10.797000000000001</v>
      </c>
      <c r="V2701">
        <v>44017.591</v>
      </c>
      <c r="W2701">
        <v>0.5</v>
      </c>
      <c r="X2701">
        <v>105.599</v>
      </c>
      <c r="Y2701">
        <v>7.37</v>
      </c>
      <c r="Z2701" s="32">
        <v>12</v>
      </c>
      <c r="AA2701" s="32">
        <v>16.600000000000001</v>
      </c>
      <c r="AB2701" s="32"/>
      <c r="AC2701" s="32">
        <v>2.5</v>
      </c>
    </row>
    <row r="2702" spans="1:29" x14ac:dyDescent="0.25">
      <c r="A2702" t="s">
        <v>98</v>
      </c>
      <c r="B2702" t="s">
        <v>99</v>
      </c>
      <c r="C2702" s="1">
        <v>43873</v>
      </c>
      <c r="D2702">
        <v>7</v>
      </c>
      <c r="E2702">
        <v>0</v>
      </c>
      <c r="F2702">
        <v>0</v>
      </c>
      <c r="G2702">
        <v>0</v>
      </c>
      <c r="H2702">
        <v>0.185</v>
      </c>
      <c r="I2702">
        <v>0</v>
      </c>
      <c r="J2702">
        <v>0</v>
      </c>
      <c r="K2702">
        <v>0</v>
      </c>
      <c r="Q2702">
        <v>37742157</v>
      </c>
      <c r="R2702">
        <v>4.0369999999999999</v>
      </c>
      <c r="S2702">
        <v>41.4</v>
      </c>
      <c r="T2702">
        <v>16.984000000000002</v>
      </c>
      <c r="U2702">
        <v>10.797000000000001</v>
      </c>
      <c r="V2702">
        <v>44017.591</v>
      </c>
      <c r="W2702">
        <v>0.5</v>
      </c>
      <c r="X2702">
        <v>105.599</v>
      </c>
      <c r="Y2702">
        <v>7.37</v>
      </c>
      <c r="Z2702" s="32">
        <v>12</v>
      </c>
      <c r="AA2702" s="32">
        <v>16.600000000000001</v>
      </c>
      <c r="AB2702" s="32"/>
      <c r="AC2702" s="32">
        <v>2.5</v>
      </c>
    </row>
    <row r="2703" spans="1:29" x14ac:dyDescent="0.25">
      <c r="A2703" t="s">
        <v>98</v>
      </c>
      <c r="B2703" t="s">
        <v>99</v>
      </c>
      <c r="C2703" s="1">
        <v>43874</v>
      </c>
      <c r="D2703">
        <v>7</v>
      </c>
      <c r="E2703">
        <v>0</v>
      </c>
      <c r="F2703">
        <v>0</v>
      </c>
      <c r="G2703">
        <v>0</v>
      </c>
      <c r="H2703">
        <v>0.185</v>
      </c>
      <c r="I2703">
        <v>0</v>
      </c>
      <c r="J2703">
        <v>0</v>
      </c>
      <c r="K2703">
        <v>0</v>
      </c>
      <c r="Q2703">
        <v>37742157</v>
      </c>
      <c r="R2703">
        <v>4.0369999999999999</v>
      </c>
      <c r="S2703">
        <v>41.4</v>
      </c>
      <c r="T2703">
        <v>16.984000000000002</v>
      </c>
      <c r="U2703">
        <v>10.797000000000001</v>
      </c>
      <c r="V2703">
        <v>44017.591</v>
      </c>
      <c r="W2703">
        <v>0.5</v>
      </c>
      <c r="X2703">
        <v>105.599</v>
      </c>
      <c r="Y2703">
        <v>7.37</v>
      </c>
      <c r="Z2703" s="32">
        <v>12</v>
      </c>
      <c r="AA2703" s="32">
        <v>16.600000000000001</v>
      </c>
      <c r="AB2703" s="32"/>
      <c r="AC2703" s="32">
        <v>2.5</v>
      </c>
    </row>
    <row r="2704" spans="1:29" x14ac:dyDescent="0.25">
      <c r="A2704" t="s">
        <v>98</v>
      </c>
      <c r="B2704" t="s">
        <v>99</v>
      </c>
      <c r="C2704" s="1">
        <v>43875</v>
      </c>
      <c r="D2704">
        <v>7</v>
      </c>
      <c r="E2704">
        <v>0</v>
      </c>
      <c r="F2704">
        <v>0</v>
      </c>
      <c r="G2704">
        <v>0</v>
      </c>
      <c r="H2704">
        <v>0.185</v>
      </c>
      <c r="I2704">
        <v>0</v>
      </c>
      <c r="J2704">
        <v>0</v>
      </c>
      <c r="K2704">
        <v>0</v>
      </c>
      <c r="Q2704">
        <v>37742157</v>
      </c>
      <c r="R2704">
        <v>4.0369999999999999</v>
      </c>
      <c r="S2704">
        <v>41.4</v>
      </c>
      <c r="T2704">
        <v>16.984000000000002</v>
      </c>
      <c r="U2704">
        <v>10.797000000000001</v>
      </c>
      <c r="V2704">
        <v>44017.591</v>
      </c>
      <c r="W2704">
        <v>0.5</v>
      </c>
      <c r="X2704">
        <v>105.599</v>
      </c>
      <c r="Y2704">
        <v>7.37</v>
      </c>
      <c r="Z2704" s="32">
        <v>12</v>
      </c>
      <c r="AA2704" s="32">
        <v>16.600000000000001</v>
      </c>
      <c r="AB2704" s="32"/>
      <c r="AC2704" s="32">
        <v>2.5</v>
      </c>
    </row>
    <row r="2705" spans="1:29" x14ac:dyDescent="0.25">
      <c r="A2705" t="s">
        <v>98</v>
      </c>
      <c r="B2705" t="s">
        <v>99</v>
      </c>
      <c r="C2705" s="1">
        <v>43876</v>
      </c>
      <c r="D2705">
        <v>8</v>
      </c>
      <c r="E2705">
        <v>1</v>
      </c>
      <c r="F2705">
        <v>0</v>
      </c>
      <c r="G2705">
        <v>0</v>
      </c>
      <c r="H2705">
        <v>0.21199999999999999</v>
      </c>
      <c r="I2705">
        <v>2.5999999999999999E-2</v>
      </c>
      <c r="J2705">
        <v>0</v>
      </c>
      <c r="K2705">
        <v>0</v>
      </c>
      <c r="Q2705">
        <v>37742157</v>
      </c>
      <c r="R2705">
        <v>4.0369999999999999</v>
      </c>
      <c r="S2705">
        <v>41.4</v>
      </c>
      <c r="T2705">
        <v>16.984000000000002</v>
      </c>
      <c r="U2705">
        <v>10.797000000000001</v>
      </c>
      <c r="V2705">
        <v>44017.591</v>
      </c>
      <c r="W2705">
        <v>0.5</v>
      </c>
      <c r="X2705">
        <v>105.599</v>
      </c>
      <c r="Y2705">
        <v>7.37</v>
      </c>
      <c r="Z2705" s="32">
        <v>12</v>
      </c>
      <c r="AA2705" s="32">
        <v>16.600000000000001</v>
      </c>
      <c r="AB2705" s="32"/>
      <c r="AC2705" s="32">
        <v>2.5</v>
      </c>
    </row>
    <row r="2706" spans="1:29" x14ac:dyDescent="0.25">
      <c r="A2706" t="s">
        <v>98</v>
      </c>
      <c r="B2706" t="s">
        <v>99</v>
      </c>
      <c r="C2706" s="1">
        <v>43877</v>
      </c>
      <c r="D2706">
        <v>8</v>
      </c>
      <c r="E2706">
        <v>0</v>
      </c>
      <c r="F2706">
        <v>0</v>
      </c>
      <c r="G2706">
        <v>0</v>
      </c>
      <c r="H2706">
        <v>0.21199999999999999</v>
      </c>
      <c r="I2706">
        <v>0</v>
      </c>
      <c r="J2706">
        <v>0</v>
      </c>
      <c r="K2706">
        <v>0</v>
      </c>
      <c r="Q2706">
        <v>37742157</v>
      </c>
      <c r="R2706">
        <v>4.0369999999999999</v>
      </c>
      <c r="S2706">
        <v>41.4</v>
      </c>
      <c r="T2706">
        <v>16.984000000000002</v>
      </c>
      <c r="U2706">
        <v>10.797000000000001</v>
      </c>
      <c r="V2706">
        <v>44017.591</v>
      </c>
      <c r="W2706">
        <v>0.5</v>
      </c>
      <c r="X2706">
        <v>105.599</v>
      </c>
      <c r="Y2706">
        <v>7.37</v>
      </c>
      <c r="Z2706" s="32">
        <v>12</v>
      </c>
      <c r="AA2706" s="32">
        <v>16.600000000000001</v>
      </c>
      <c r="AB2706" s="32"/>
      <c r="AC2706" s="32">
        <v>2.5</v>
      </c>
    </row>
    <row r="2707" spans="1:29" x14ac:dyDescent="0.25">
      <c r="A2707" t="s">
        <v>98</v>
      </c>
      <c r="B2707" t="s">
        <v>99</v>
      </c>
      <c r="C2707" s="1">
        <v>43878</v>
      </c>
      <c r="D2707">
        <v>8</v>
      </c>
      <c r="E2707">
        <v>0</v>
      </c>
      <c r="F2707">
        <v>0</v>
      </c>
      <c r="G2707">
        <v>0</v>
      </c>
      <c r="H2707">
        <v>0.21199999999999999</v>
      </c>
      <c r="I2707">
        <v>0</v>
      </c>
      <c r="J2707">
        <v>0</v>
      </c>
      <c r="K2707">
        <v>0</v>
      </c>
      <c r="Q2707">
        <v>37742157</v>
      </c>
      <c r="R2707">
        <v>4.0369999999999999</v>
      </c>
      <c r="S2707">
        <v>41.4</v>
      </c>
      <c r="T2707">
        <v>16.984000000000002</v>
      </c>
      <c r="U2707">
        <v>10.797000000000001</v>
      </c>
      <c r="V2707">
        <v>44017.591</v>
      </c>
      <c r="W2707">
        <v>0.5</v>
      </c>
      <c r="X2707">
        <v>105.599</v>
      </c>
      <c r="Y2707">
        <v>7.37</v>
      </c>
      <c r="Z2707" s="32">
        <v>12</v>
      </c>
      <c r="AA2707" s="32">
        <v>16.600000000000001</v>
      </c>
      <c r="AB2707" s="32"/>
      <c r="AC2707" s="32">
        <v>2.5</v>
      </c>
    </row>
    <row r="2708" spans="1:29" x14ac:dyDescent="0.25">
      <c r="A2708" t="s">
        <v>98</v>
      </c>
      <c r="B2708" t="s">
        <v>99</v>
      </c>
      <c r="C2708" s="1">
        <v>43879</v>
      </c>
      <c r="D2708">
        <v>8</v>
      </c>
      <c r="E2708">
        <v>0</v>
      </c>
      <c r="F2708">
        <v>0</v>
      </c>
      <c r="G2708">
        <v>0</v>
      </c>
      <c r="H2708">
        <v>0.21199999999999999</v>
      </c>
      <c r="I2708">
        <v>0</v>
      </c>
      <c r="J2708">
        <v>0</v>
      </c>
      <c r="K2708">
        <v>0</v>
      </c>
      <c r="Q2708">
        <v>37742157</v>
      </c>
      <c r="R2708">
        <v>4.0369999999999999</v>
      </c>
      <c r="S2708">
        <v>41.4</v>
      </c>
      <c r="T2708">
        <v>16.984000000000002</v>
      </c>
      <c r="U2708">
        <v>10.797000000000001</v>
      </c>
      <c r="V2708">
        <v>44017.591</v>
      </c>
      <c r="W2708">
        <v>0.5</v>
      </c>
      <c r="X2708">
        <v>105.599</v>
      </c>
      <c r="Y2708">
        <v>7.37</v>
      </c>
      <c r="Z2708" s="32">
        <v>12</v>
      </c>
      <c r="AA2708" s="32">
        <v>16.600000000000001</v>
      </c>
      <c r="AB2708" s="32"/>
      <c r="AC2708" s="32">
        <v>2.5</v>
      </c>
    </row>
    <row r="2709" spans="1:29" x14ac:dyDescent="0.25">
      <c r="A2709" t="s">
        <v>98</v>
      </c>
      <c r="B2709" t="s">
        <v>99</v>
      </c>
      <c r="C2709" s="1">
        <v>43880</v>
      </c>
      <c r="D2709">
        <v>8</v>
      </c>
      <c r="E2709">
        <v>0</v>
      </c>
      <c r="F2709">
        <v>0</v>
      </c>
      <c r="G2709">
        <v>0</v>
      </c>
      <c r="H2709">
        <v>0.21199999999999999</v>
      </c>
      <c r="I2709">
        <v>0</v>
      </c>
      <c r="J2709">
        <v>0</v>
      </c>
      <c r="K2709">
        <v>0</v>
      </c>
      <c r="Q2709">
        <v>37742157</v>
      </c>
      <c r="R2709">
        <v>4.0369999999999999</v>
      </c>
      <c r="S2709">
        <v>41.4</v>
      </c>
      <c r="T2709">
        <v>16.984000000000002</v>
      </c>
      <c r="U2709">
        <v>10.797000000000001</v>
      </c>
      <c r="V2709">
        <v>44017.591</v>
      </c>
      <c r="W2709">
        <v>0.5</v>
      </c>
      <c r="X2709">
        <v>105.599</v>
      </c>
      <c r="Y2709">
        <v>7.37</v>
      </c>
      <c r="Z2709" s="32">
        <v>12</v>
      </c>
      <c r="AA2709" s="32">
        <v>16.600000000000001</v>
      </c>
      <c r="AB2709" s="32"/>
      <c r="AC2709" s="32">
        <v>2.5</v>
      </c>
    </row>
    <row r="2710" spans="1:29" x14ac:dyDescent="0.25">
      <c r="A2710" t="s">
        <v>98</v>
      </c>
      <c r="B2710" t="s">
        <v>99</v>
      </c>
      <c r="C2710" s="1">
        <v>43881</v>
      </c>
      <c r="D2710">
        <v>8</v>
      </c>
      <c r="E2710">
        <v>0</v>
      </c>
      <c r="F2710">
        <v>0</v>
      </c>
      <c r="G2710">
        <v>0</v>
      </c>
      <c r="H2710">
        <v>0.21199999999999999</v>
      </c>
      <c r="I2710">
        <v>0</v>
      </c>
      <c r="J2710">
        <v>0</v>
      </c>
      <c r="K2710">
        <v>0</v>
      </c>
      <c r="Q2710">
        <v>37742157</v>
      </c>
      <c r="R2710">
        <v>4.0369999999999999</v>
      </c>
      <c r="S2710">
        <v>41.4</v>
      </c>
      <c r="T2710">
        <v>16.984000000000002</v>
      </c>
      <c r="U2710">
        <v>10.797000000000001</v>
      </c>
      <c r="V2710">
        <v>44017.591</v>
      </c>
      <c r="W2710">
        <v>0.5</v>
      </c>
      <c r="X2710">
        <v>105.599</v>
      </c>
      <c r="Y2710">
        <v>7.37</v>
      </c>
      <c r="Z2710" s="32">
        <v>12</v>
      </c>
      <c r="AA2710" s="32">
        <v>16.600000000000001</v>
      </c>
      <c r="AB2710" s="32"/>
      <c r="AC2710" s="32">
        <v>2.5</v>
      </c>
    </row>
    <row r="2711" spans="1:29" x14ac:dyDescent="0.25">
      <c r="A2711" t="s">
        <v>98</v>
      </c>
      <c r="B2711" t="s">
        <v>99</v>
      </c>
      <c r="C2711" s="1">
        <v>43882</v>
      </c>
      <c r="D2711">
        <v>9</v>
      </c>
      <c r="E2711">
        <v>1</v>
      </c>
      <c r="F2711">
        <v>0</v>
      </c>
      <c r="G2711">
        <v>0</v>
      </c>
      <c r="H2711">
        <v>0.23799999999999999</v>
      </c>
      <c r="I2711">
        <v>2.5999999999999999E-2</v>
      </c>
      <c r="J2711">
        <v>0</v>
      </c>
      <c r="K2711">
        <v>0</v>
      </c>
      <c r="Q2711">
        <v>37742157</v>
      </c>
      <c r="R2711">
        <v>4.0369999999999999</v>
      </c>
      <c r="S2711">
        <v>41.4</v>
      </c>
      <c r="T2711">
        <v>16.984000000000002</v>
      </c>
      <c r="U2711">
        <v>10.797000000000001</v>
      </c>
      <c r="V2711">
        <v>44017.591</v>
      </c>
      <c r="W2711">
        <v>0.5</v>
      </c>
      <c r="X2711">
        <v>105.599</v>
      </c>
      <c r="Y2711">
        <v>7.37</v>
      </c>
      <c r="Z2711" s="32">
        <v>12</v>
      </c>
      <c r="AA2711" s="32">
        <v>16.600000000000001</v>
      </c>
      <c r="AB2711" s="32"/>
      <c r="AC2711" s="32">
        <v>2.5</v>
      </c>
    </row>
    <row r="2712" spans="1:29" x14ac:dyDescent="0.25">
      <c r="A2712" t="s">
        <v>98</v>
      </c>
      <c r="B2712" t="s">
        <v>99</v>
      </c>
      <c r="C2712" s="1">
        <v>43883</v>
      </c>
      <c r="D2712">
        <v>9</v>
      </c>
      <c r="E2712">
        <v>0</v>
      </c>
      <c r="F2712">
        <v>0</v>
      </c>
      <c r="G2712">
        <v>0</v>
      </c>
      <c r="H2712">
        <v>0.23799999999999999</v>
      </c>
      <c r="I2712">
        <v>0</v>
      </c>
      <c r="J2712">
        <v>0</v>
      </c>
      <c r="K2712">
        <v>0</v>
      </c>
      <c r="Q2712">
        <v>37742157</v>
      </c>
      <c r="R2712">
        <v>4.0369999999999999</v>
      </c>
      <c r="S2712">
        <v>41.4</v>
      </c>
      <c r="T2712">
        <v>16.984000000000002</v>
      </c>
      <c r="U2712">
        <v>10.797000000000001</v>
      </c>
      <c r="V2712">
        <v>44017.591</v>
      </c>
      <c r="W2712">
        <v>0.5</v>
      </c>
      <c r="X2712">
        <v>105.599</v>
      </c>
      <c r="Y2712">
        <v>7.37</v>
      </c>
      <c r="Z2712" s="32">
        <v>12</v>
      </c>
      <c r="AA2712" s="32">
        <v>16.600000000000001</v>
      </c>
      <c r="AB2712" s="32"/>
      <c r="AC2712" s="32">
        <v>2.5</v>
      </c>
    </row>
    <row r="2713" spans="1:29" x14ac:dyDescent="0.25">
      <c r="A2713" t="s">
        <v>98</v>
      </c>
      <c r="B2713" t="s">
        <v>99</v>
      </c>
      <c r="C2713" s="1">
        <v>43884</v>
      </c>
      <c r="D2713">
        <v>9</v>
      </c>
      <c r="E2713">
        <v>0</v>
      </c>
      <c r="F2713">
        <v>0</v>
      </c>
      <c r="G2713">
        <v>0</v>
      </c>
      <c r="H2713">
        <v>0.23799999999999999</v>
      </c>
      <c r="I2713">
        <v>0</v>
      </c>
      <c r="J2713">
        <v>0</v>
      </c>
      <c r="K2713">
        <v>0</v>
      </c>
      <c r="Q2713">
        <v>37742157</v>
      </c>
      <c r="R2713">
        <v>4.0369999999999999</v>
      </c>
      <c r="S2713">
        <v>41.4</v>
      </c>
      <c r="T2713">
        <v>16.984000000000002</v>
      </c>
      <c r="U2713">
        <v>10.797000000000001</v>
      </c>
      <c r="V2713">
        <v>44017.591</v>
      </c>
      <c r="W2713">
        <v>0.5</v>
      </c>
      <c r="X2713">
        <v>105.599</v>
      </c>
      <c r="Y2713">
        <v>7.37</v>
      </c>
      <c r="Z2713" s="32">
        <v>12</v>
      </c>
      <c r="AA2713" s="32">
        <v>16.600000000000001</v>
      </c>
      <c r="AB2713" s="32"/>
      <c r="AC2713" s="32">
        <v>2.5</v>
      </c>
    </row>
    <row r="2714" spans="1:29" x14ac:dyDescent="0.25">
      <c r="A2714" t="s">
        <v>98</v>
      </c>
      <c r="B2714" t="s">
        <v>99</v>
      </c>
      <c r="C2714" s="1">
        <v>43885</v>
      </c>
      <c r="D2714">
        <v>9</v>
      </c>
      <c r="E2714">
        <v>0</v>
      </c>
      <c r="F2714">
        <v>0</v>
      </c>
      <c r="G2714">
        <v>0</v>
      </c>
      <c r="H2714">
        <v>0.23799999999999999</v>
      </c>
      <c r="I2714">
        <v>0</v>
      </c>
      <c r="J2714">
        <v>0</v>
      </c>
      <c r="K2714">
        <v>0</v>
      </c>
      <c r="Q2714">
        <v>37742157</v>
      </c>
      <c r="R2714">
        <v>4.0369999999999999</v>
      </c>
      <c r="S2714">
        <v>41.4</v>
      </c>
      <c r="T2714">
        <v>16.984000000000002</v>
      </c>
      <c r="U2714">
        <v>10.797000000000001</v>
      </c>
      <c r="V2714">
        <v>44017.591</v>
      </c>
      <c r="W2714">
        <v>0.5</v>
      </c>
      <c r="X2714">
        <v>105.599</v>
      </c>
      <c r="Y2714">
        <v>7.37</v>
      </c>
      <c r="Z2714" s="32">
        <v>12</v>
      </c>
      <c r="AA2714" s="32">
        <v>16.600000000000001</v>
      </c>
      <c r="AB2714" s="32"/>
      <c r="AC2714" s="32">
        <v>2.5</v>
      </c>
    </row>
    <row r="2715" spans="1:29" x14ac:dyDescent="0.25">
      <c r="A2715" t="s">
        <v>98</v>
      </c>
      <c r="B2715" t="s">
        <v>99</v>
      </c>
      <c r="C2715" s="1">
        <v>43886</v>
      </c>
      <c r="D2715">
        <v>11</v>
      </c>
      <c r="E2715">
        <v>2</v>
      </c>
      <c r="F2715">
        <v>0</v>
      </c>
      <c r="G2715">
        <v>0</v>
      </c>
      <c r="H2715">
        <v>0.29099999999999998</v>
      </c>
      <c r="I2715">
        <v>5.2999999999999999E-2</v>
      </c>
      <c r="J2715">
        <v>0</v>
      </c>
      <c r="K2715">
        <v>0</v>
      </c>
      <c r="Q2715">
        <v>37742157</v>
      </c>
      <c r="R2715">
        <v>4.0369999999999999</v>
      </c>
      <c r="S2715">
        <v>41.4</v>
      </c>
      <c r="T2715">
        <v>16.984000000000002</v>
      </c>
      <c r="U2715">
        <v>10.797000000000001</v>
      </c>
      <c r="V2715">
        <v>44017.591</v>
      </c>
      <c r="W2715">
        <v>0.5</v>
      </c>
      <c r="X2715">
        <v>105.599</v>
      </c>
      <c r="Y2715">
        <v>7.37</v>
      </c>
      <c r="Z2715" s="32">
        <v>12</v>
      </c>
      <c r="AA2715" s="32">
        <v>16.600000000000001</v>
      </c>
      <c r="AB2715" s="32"/>
      <c r="AC2715" s="32">
        <v>2.5</v>
      </c>
    </row>
    <row r="2716" spans="1:29" x14ac:dyDescent="0.25">
      <c r="A2716" t="s">
        <v>98</v>
      </c>
      <c r="B2716" t="s">
        <v>99</v>
      </c>
      <c r="C2716" s="1">
        <v>43887</v>
      </c>
      <c r="D2716">
        <v>11</v>
      </c>
      <c r="E2716">
        <v>0</v>
      </c>
      <c r="F2716">
        <v>0</v>
      </c>
      <c r="G2716">
        <v>0</v>
      </c>
      <c r="H2716">
        <v>0.29099999999999998</v>
      </c>
      <c r="I2716">
        <v>0</v>
      </c>
      <c r="J2716">
        <v>0</v>
      </c>
      <c r="K2716">
        <v>0</v>
      </c>
      <c r="Q2716">
        <v>37742157</v>
      </c>
      <c r="R2716">
        <v>4.0369999999999999</v>
      </c>
      <c r="S2716">
        <v>41.4</v>
      </c>
      <c r="T2716">
        <v>16.984000000000002</v>
      </c>
      <c r="U2716">
        <v>10.797000000000001</v>
      </c>
      <c r="V2716">
        <v>44017.591</v>
      </c>
      <c r="W2716">
        <v>0.5</v>
      </c>
      <c r="X2716">
        <v>105.599</v>
      </c>
      <c r="Y2716">
        <v>7.37</v>
      </c>
      <c r="Z2716" s="32">
        <v>12</v>
      </c>
      <c r="AA2716" s="32">
        <v>16.600000000000001</v>
      </c>
      <c r="AB2716" s="32"/>
      <c r="AC2716" s="32">
        <v>2.5</v>
      </c>
    </row>
    <row r="2717" spans="1:29" x14ac:dyDescent="0.25">
      <c r="A2717" t="s">
        <v>98</v>
      </c>
      <c r="B2717" t="s">
        <v>99</v>
      </c>
      <c r="C2717" s="1">
        <v>43888</v>
      </c>
      <c r="D2717">
        <v>12</v>
      </c>
      <c r="E2717">
        <v>1</v>
      </c>
      <c r="F2717">
        <v>0</v>
      </c>
      <c r="G2717">
        <v>0</v>
      </c>
      <c r="H2717">
        <v>0.318</v>
      </c>
      <c r="I2717">
        <v>2.5999999999999999E-2</v>
      </c>
      <c r="J2717">
        <v>0</v>
      </c>
      <c r="K2717">
        <v>0</v>
      </c>
      <c r="Q2717">
        <v>37742157</v>
      </c>
      <c r="R2717">
        <v>4.0369999999999999</v>
      </c>
      <c r="S2717">
        <v>41.4</v>
      </c>
      <c r="T2717">
        <v>16.984000000000002</v>
      </c>
      <c r="U2717">
        <v>10.797000000000001</v>
      </c>
      <c r="V2717">
        <v>44017.591</v>
      </c>
      <c r="W2717">
        <v>0.5</v>
      </c>
      <c r="X2717">
        <v>105.599</v>
      </c>
      <c r="Y2717">
        <v>7.37</v>
      </c>
      <c r="Z2717" s="32">
        <v>12</v>
      </c>
      <c r="AA2717" s="32">
        <v>16.600000000000001</v>
      </c>
      <c r="AB2717" s="32"/>
      <c r="AC2717" s="32">
        <v>2.5</v>
      </c>
    </row>
    <row r="2718" spans="1:29" x14ac:dyDescent="0.25">
      <c r="A2718" t="s">
        <v>98</v>
      </c>
      <c r="B2718" t="s">
        <v>99</v>
      </c>
      <c r="C2718" s="1">
        <v>43889</v>
      </c>
      <c r="D2718">
        <v>14</v>
      </c>
      <c r="E2718">
        <v>2</v>
      </c>
      <c r="F2718">
        <v>0</v>
      </c>
      <c r="G2718">
        <v>0</v>
      </c>
      <c r="H2718">
        <v>0.371</v>
      </c>
      <c r="I2718">
        <v>5.2999999999999999E-2</v>
      </c>
      <c r="J2718">
        <v>0</v>
      </c>
      <c r="K2718">
        <v>0</v>
      </c>
      <c r="Q2718">
        <v>37742157</v>
      </c>
      <c r="R2718">
        <v>4.0369999999999999</v>
      </c>
      <c r="S2718">
        <v>41.4</v>
      </c>
      <c r="T2718">
        <v>16.984000000000002</v>
      </c>
      <c r="U2718">
        <v>10.797000000000001</v>
      </c>
      <c r="V2718">
        <v>44017.591</v>
      </c>
      <c r="W2718">
        <v>0.5</v>
      </c>
      <c r="X2718">
        <v>105.599</v>
      </c>
      <c r="Y2718">
        <v>7.37</v>
      </c>
      <c r="Z2718" s="32">
        <v>12</v>
      </c>
      <c r="AA2718" s="32">
        <v>16.600000000000001</v>
      </c>
      <c r="AB2718" s="32"/>
      <c r="AC2718" s="32">
        <v>2.5</v>
      </c>
    </row>
    <row r="2719" spans="1:29" x14ac:dyDescent="0.25">
      <c r="A2719" t="s">
        <v>98</v>
      </c>
      <c r="B2719" t="s">
        <v>99</v>
      </c>
      <c r="C2719" s="1">
        <v>43890</v>
      </c>
      <c r="D2719">
        <v>16</v>
      </c>
      <c r="E2719">
        <v>2</v>
      </c>
      <c r="F2719">
        <v>0</v>
      </c>
      <c r="G2719">
        <v>0</v>
      </c>
      <c r="H2719">
        <v>0.42399999999999999</v>
      </c>
      <c r="I2719">
        <v>5.2999999999999999E-2</v>
      </c>
      <c r="J2719">
        <v>0</v>
      </c>
      <c r="K2719">
        <v>0</v>
      </c>
      <c r="Q2719">
        <v>37742157</v>
      </c>
      <c r="R2719">
        <v>4.0369999999999999</v>
      </c>
      <c r="S2719">
        <v>41.4</v>
      </c>
      <c r="T2719">
        <v>16.984000000000002</v>
      </c>
      <c r="U2719">
        <v>10.797000000000001</v>
      </c>
      <c r="V2719">
        <v>44017.591</v>
      </c>
      <c r="W2719">
        <v>0.5</v>
      </c>
      <c r="X2719">
        <v>105.599</v>
      </c>
      <c r="Y2719">
        <v>7.37</v>
      </c>
      <c r="Z2719" s="32">
        <v>12</v>
      </c>
      <c r="AA2719" s="32">
        <v>16.600000000000001</v>
      </c>
      <c r="AB2719" s="32"/>
      <c r="AC2719" s="32">
        <v>2.5</v>
      </c>
    </row>
    <row r="2720" spans="1:29" x14ac:dyDescent="0.25">
      <c r="A2720" t="s">
        <v>98</v>
      </c>
      <c r="B2720" t="s">
        <v>99</v>
      </c>
      <c r="C2720" s="1">
        <v>43891</v>
      </c>
      <c r="D2720">
        <v>20</v>
      </c>
      <c r="E2720">
        <v>4</v>
      </c>
      <c r="F2720">
        <v>0</v>
      </c>
      <c r="G2720">
        <v>0</v>
      </c>
      <c r="H2720">
        <v>0.53</v>
      </c>
      <c r="I2720">
        <v>0.106</v>
      </c>
      <c r="J2720">
        <v>0</v>
      </c>
      <c r="K2720">
        <v>0</v>
      </c>
      <c r="Q2720">
        <v>37742157</v>
      </c>
      <c r="R2720">
        <v>4.0369999999999999</v>
      </c>
      <c r="S2720">
        <v>41.4</v>
      </c>
      <c r="T2720">
        <v>16.984000000000002</v>
      </c>
      <c r="U2720">
        <v>10.797000000000001</v>
      </c>
      <c r="V2720">
        <v>44017.591</v>
      </c>
      <c r="W2720">
        <v>0.5</v>
      </c>
      <c r="X2720">
        <v>105.599</v>
      </c>
      <c r="Y2720">
        <v>7.37</v>
      </c>
      <c r="Z2720" s="32">
        <v>12</v>
      </c>
      <c r="AA2720" s="32">
        <v>16.600000000000001</v>
      </c>
      <c r="AB2720" s="32"/>
      <c r="AC2720" s="32">
        <v>2.5</v>
      </c>
    </row>
    <row r="2721" spans="1:29" x14ac:dyDescent="0.25">
      <c r="A2721" t="s">
        <v>98</v>
      </c>
      <c r="B2721" t="s">
        <v>99</v>
      </c>
      <c r="C2721" s="1">
        <v>43892</v>
      </c>
      <c r="D2721">
        <v>24</v>
      </c>
      <c r="E2721">
        <v>4</v>
      </c>
      <c r="F2721">
        <v>0</v>
      </c>
      <c r="G2721">
        <v>0</v>
      </c>
      <c r="H2721">
        <v>0.63600000000000001</v>
      </c>
      <c r="I2721">
        <v>0.106</v>
      </c>
      <c r="J2721">
        <v>0</v>
      </c>
      <c r="K2721">
        <v>0</v>
      </c>
      <c r="Q2721">
        <v>37742157</v>
      </c>
      <c r="R2721">
        <v>4.0369999999999999</v>
      </c>
      <c r="S2721">
        <v>41.4</v>
      </c>
      <c r="T2721">
        <v>16.984000000000002</v>
      </c>
      <c r="U2721">
        <v>10.797000000000001</v>
      </c>
      <c r="V2721">
        <v>44017.591</v>
      </c>
      <c r="W2721">
        <v>0.5</v>
      </c>
      <c r="X2721">
        <v>105.599</v>
      </c>
      <c r="Y2721">
        <v>7.37</v>
      </c>
      <c r="Z2721" s="32">
        <v>12</v>
      </c>
      <c r="AA2721" s="32">
        <v>16.600000000000001</v>
      </c>
      <c r="AB2721" s="32"/>
      <c r="AC2721" s="32">
        <v>2.5</v>
      </c>
    </row>
    <row r="2722" spans="1:29" x14ac:dyDescent="0.25">
      <c r="A2722" t="s">
        <v>98</v>
      </c>
      <c r="B2722" t="s">
        <v>99</v>
      </c>
      <c r="C2722" s="1">
        <v>43893</v>
      </c>
      <c r="D2722">
        <v>27</v>
      </c>
      <c r="E2722">
        <v>3</v>
      </c>
      <c r="F2722">
        <v>0</v>
      </c>
      <c r="G2722">
        <v>0</v>
      </c>
      <c r="H2722">
        <v>0.71499999999999997</v>
      </c>
      <c r="I2722">
        <v>7.9000000000000001E-2</v>
      </c>
      <c r="J2722">
        <v>0</v>
      </c>
      <c r="K2722">
        <v>0</v>
      </c>
      <c r="Q2722">
        <v>37742157</v>
      </c>
      <c r="R2722">
        <v>4.0369999999999999</v>
      </c>
      <c r="S2722">
        <v>41.4</v>
      </c>
      <c r="T2722">
        <v>16.984000000000002</v>
      </c>
      <c r="U2722">
        <v>10.797000000000001</v>
      </c>
      <c r="V2722">
        <v>44017.591</v>
      </c>
      <c r="W2722">
        <v>0.5</v>
      </c>
      <c r="X2722">
        <v>105.599</v>
      </c>
      <c r="Y2722">
        <v>7.37</v>
      </c>
      <c r="Z2722" s="32">
        <v>12</v>
      </c>
      <c r="AA2722" s="32">
        <v>16.600000000000001</v>
      </c>
      <c r="AB2722" s="32"/>
      <c r="AC2722" s="32">
        <v>2.5</v>
      </c>
    </row>
    <row r="2723" spans="1:29" x14ac:dyDescent="0.25">
      <c r="A2723" t="s">
        <v>98</v>
      </c>
      <c r="B2723" t="s">
        <v>99</v>
      </c>
      <c r="C2723" s="1">
        <v>43894</v>
      </c>
      <c r="D2723">
        <v>30</v>
      </c>
      <c r="E2723">
        <v>3</v>
      </c>
      <c r="F2723">
        <v>0</v>
      </c>
      <c r="G2723">
        <v>0</v>
      </c>
      <c r="H2723">
        <v>0.79500000000000004</v>
      </c>
      <c r="I2723">
        <v>7.9000000000000001E-2</v>
      </c>
      <c r="J2723">
        <v>0</v>
      </c>
      <c r="K2723">
        <v>0</v>
      </c>
      <c r="Q2723">
        <v>37742157</v>
      </c>
      <c r="R2723">
        <v>4.0369999999999999</v>
      </c>
      <c r="S2723">
        <v>41.4</v>
      </c>
      <c r="T2723">
        <v>16.984000000000002</v>
      </c>
      <c r="U2723">
        <v>10.797000000000001</v>
      </c>
      <c r="V2723">
        <v>44017.591</v>
      </c>
      <c r="W2723">
        <v>0.5</v>
      </c>
      <c r="X2723">
        <v>105.599</v>
      </c>
      <c r="Y2723">
        <v>7.37</v>
      </c>
      <c r="Z2723" s="32">
        <v>12</v>
      </c>
      <c r="AA2723" s="32">
        <v>16.600000000000001</v>
      </c>
      <c r="AB2723" s="32"/>
      <c r="AC2723" s="32">
        <v>2.5</v>
      </c>
    </row>
    <row r="2724" spans="1:29" x14ac:dyDescent="0.25">
      <c r="A2724" t="s">
        <v>98</v>
      </c>
      <c r="B2724" t="s">
        <v>99</v>
      </c>
      <c r="C2724" s="1">
        <v>43895</v>
      </c>
      <c r="D2724">
        <v>33</v>
      </c>
      <c r="E2724">
        <v>3</v>
      </c>
      <c r="F2724">
        <v>0</v>
      </c>
      <c r="G2724">
        <v>0</v>
      </c>
      <c r="H2724">
        <v>0.874</v>
      </c>
      <c r="I2724">
        <v>7.9000000000000001E-2</v>
      </c>
      <c r="J2724">
        <v>0</v>
      </c>
      <c r="K2724">
        <v>0</v>
      </c>
      <c r="Q2724">
        <v>37742157</v>
      </c>
      <c r="R2724">
        <v>4.0369999999999999</v>
      </c>
      <c r="S2724">
        <v>41.4</v>
      </c>
      <c r="T2724">
        <v>16.984000000000002</v>
      </c>
      <c r="U2724">
        <v>10.797000000000001</v>
      </c>
      <c r="V2724">
        <v>44017.591</v>
      </c>
      <c r="W2724">
        <v>0.5</v>
      </c>
      <c r="X2724">
        <v>105.599</v>
      </c>
      <c r="Y2724">
        <v>7.37</v>
      </c>
      <c r="Z2724" s="32">
        <v>12</v>
      </c>
      <c r="AA2724" s="32">
        <v>16.600000000000001</v>
      </c>
      <c r="AB2724" s="32"/>
      <c r="AC2724" s="32">
        <v>2.5</v>
      </c>
    </row>
    <row r="2725" spans="1:29" x14ac:dyDescent="0.25">
      <c r="A2725" t="s">
        <v>98</v>
      </c>
      <c r="B2725" t="s">
        <v>99</v>
      </c>
      <c r="C2725" s="1">
        <v>43896</v>
      </c>
      <c r="D2725">
        <v>45</v>
      </c>
      <c r="E2725">
        <v>12</v>
      </c>
      <c r="F2725">
        <v>0</v>
      </c>
      <c r="G2725">
        <v>0</v>
      </c>
      <c r="H2725">
        <v>1.1919999999999999</v>
      </c>
      <c r="I2725">
        <v>0.318</v>
      </c>
      <c r="J2725">
        <v>0</v>
      </c>
      <c r="K2725">
        <v>0</v>
      </c>
      <c r="Q2725">
        <v>37742157</v>
      </c>
      <c r="R2725">
        <v>4.0369999999999999</v>
      </c>
      <c r="S2725">
        <v>41.4</v>
      </c>
      <c r="T2725">
        <v>16.984000000000002</v>
      </c>
      <c r="U2725">
        <v>10.797000000000001</v>
      </c>
      <c r="V2725">
        <v>44017.591</v>
      </c>
      <c r="W2725">
        <v>0.5</v>
      </c>
      <c r="X2725">
        <v>105.599</v>
      </c>
      <c r="Y2725">
        <v>7.37</v>
      </c>
      <c r="Z2725" s="32">
        <v>12</v>
      </c>
      <c r="AA2725" s="32">
        <v>16.600000000000001</v>
      </c>
      <c r="AB2725" s="32"/>
      <c r="AC2725" s="32">
        <v>2.5</v>
      </c>
    </row>
    <row r="2726" spans="1:29" x14ac:dyDescent="0.25">
      <c r="A2726" t="s">
        <v>98</v>
      </c>
      <c r="B2726" t="s">
        <v>99</v>
      </c>
      <c r="C2726" s="1">
        <v>43897</v>
      </c>
      <c r="D2726">
        <v>51</v>
      </c>
      <c r="E2726">
        <v>6</v>
      </c>
      <c r="F2726">
        <v>0</v>
      </c>
      <c r="G2726">
        <v>0</v>
      </c>
      <c r="H2726">
        <v>1.351</v>
      </c>
      <c r="I2726">
        <v>0.159</v>
      </c>
      <c r="J2726">
        <v>0</v>
      </c>
      <c r="K2726">
        <v>0</v>
      </c>
      <c r="Q2726">
        <v>37742157</v>
      </c>
      <c r="R2726">
        <v>4.0369999999999999</v>
      </c>
      <c r="S2726">
        <v>41.4</v>
      </c>
      <c r="T2726">
        <v>16.984000000000002</v>
      </c>
      <c r="U2726">
        <v>10.797000000000001</v>
      </c>
      <c r="V2726">
        <v>44017.591</v>
      </c>
      <c r="W2726">
        <v>0.5</v>
      </c>
      <c r="X2726">
        <v>105.599</v>
      </c>
      <c r="Y2726">
        <v>7.37</v>
      </c>
      <c r="Z2726" s="32">
        <v>12</v>
      </c>
      <c r="AA2726" s="32">
        <v>16.600000000000001</v>
      </c>
      <c r="AB2726" s="32"/>
      <c r="AC2726" s="32">
        <v>2.5</v>
      </c>
    </row>
    <row r="2727" spans="1:29" x14ac:dyDescent="0.25">
      <c r="A2727" t="s">
        <v>98</v>
      </c>
      <c r="B2727" t="s">
        <v>99</v>
      </c>
      <c r="C2727" s="1">
        <v>43898</v>
      </c>
      <c r="D2727">
        <v>57</v>
      </c>
      <c r="E2727">
        <v>6</v>
      </c>
      <c r="F2727">
        <v>0</v>
      </c>
      <c r="G2727">
        <v>0</v>
      </c>
      <c r="H2727">
        <v>1.51</v>
      </c>
      <c r="I2727">
        <v>0.159</v>
      </c>
      <c r="J2727">
        <v>0</v>
      </c>
      <c r="K2727">
        <v>0</v>
      </c>
      <c r="Q2727">
        <v>37742157</v>
      </c>
      <c r="R2727">
        <v>4.0369999999999999</v>
      </c>
      <c r="S2727">
        <v>41.4</v>
      </c>
      <c r="T2727">
        <v>16.984000000000002</v>
      </c>
      <c r="U2727">
        <v>10.797000000000001</v>
      </c>
      <c r="V2727">
        <v>44017.591</v>
      </c>
      <c r="W2727">
        <v>0.5</v>
      </c>
      <c r="X2727">
        <v>105.599</v>
      </c>
      <c r="Y2727">
        <v>7.37</v>
      </c>
      <c r="Z2727" s="32">
        <v>12</v>
      </c>
      <c r="AA2727" s="32">
        <v>16.600000000000001</v>
      </c>
      <c r="AB2727" s="32"/>
      <c r="AC2727" s="32">
        <v>2.5</v>
      </c>
    </row>
    <row r="2728" spans="1:29" x14ac:dyDescent="0.25">
      <c r="A2728" t="s">
        <v>98</v>
      </c>
      <c r="B2728" t="s">
        <v>99</v>
      </c>
      <c r="C2728" s="1">
        <v>43899</v>
      </c>
      <c r="D2728">
        <v>62</v>
      </c>
      <c r="E2728">
        <v>5</v>
      </c>
      <c r="F2728">
        <v>0</v>
      </c>
      <c r="G2728">
        <v>0</v>
      </c>
      <c r="H2728">
        <v>1.643</v>
      </c>
      <c r="I2728">
        <v>0.13200000000000001</v>
      </c>
      <c r="J2728">
        <v>0</v>
      </c>
      <c r="K2728">
        <v>0</v>
      </c>
      <c r="Q2728">
        <v>37742157</v>
      </c>
      <c r="R2728">
        <v>4.0369999999999999</v>
      </c>
      <c r="S2728">
        <v>41.4</v>
      </c>
      <c r="T2728">
        <v>16.984000000000002</v>
      </c>
      <c r="U2728">
        <v>10.797000000000001</v>
      </c>
      <c r="V2728">
        <v>44017.591</v>
      </c>
      <c r="W2728">
        <v>0.5</v>
      </c>
      <c r="X2728">
        <v>105.599</v>
      </c>
      <c r="Y2728">
        <v>7.37</v>
      </c>
      <c r="Z2728" s="32">
        <v>12</v>
      </c>
      <c r="AA2728" s="32">
        <v>16.600000000000001</v>
      </c>
      <c r="AB2728" s="32"/>
      <c r="AC2728" s="32">
        <v>2.5</v>
      </c>
    </row>
    <row r="2729" spans="1:29" x14ac:dyDescent="0.25">
      <c r="A2729" t="s">
        <v>98</v>
      </c>
      <c r="B2729" t="s">
        <v>99</v>
      </c>
      <c r="C2729" s="1">
        <v>43900</v>
      </c>
      <c r="D2729">
        <v>77</v>
      </c>
      <c r="E2729">
        <v>15</v>
      </c>
      <c r="F2729">
        <v>1</v>
      </c>
      <c r="G2729">
        <v>1</v>
      </c>
      <c r="H2729">
        <v>2.04</v>
      </c>
      <c r="I2729">
        <v>0.39700000000000002</v>
      </c>
      <c r="J2729">
        <v>2.5999999999999999E-2</v>
      </c>
      <c r="K2729">
        <v>2.5999999999999999E-2</v>
      </c>
      <c r="Q2729">
        <v>37742157</v>
      </c>
      <c r="R2729">
        <v>4.0369999999999999</v>
      </c>
      <c r="S2729">
        <v>41.4</v>
      </c>
      <c r="T2729">
        <v>16.984000000000002</v>
      </c>
      <c r="U2729">
        <v>10.797000000000001</v>
      </c>
      <c r="V2729">
        <v>44017.591</v>
      </c>
      <c r="W2729">
        <v>0.5</v>
      </c>
      <c r="X2729">
        <v>105.599</v>
      </c>
      <c r="Y2729">
        <v>7.37</v>
      </c>
      <c r="Z2729" s="32">
        <v>12</v>
      </c>
      <c r="AA2729" s="32">
        <v>16.600000000000001</v>
      </c>
      <c r="AB2729" s="32"/>
      <c r="AC2729" s="32">
        <v>2.5</v>
      </c>
    </row>
    <row r="2730" spans="1:29" x14ac:dyDescent="0.25">
      <c r="A2730" t="s">
        <v>98</v>
      </c>
      <c r="B2730" t="s">
        <v>99</v>
      </c>
      <c r="C2730" s="1">
        <v>43901</v>
      </c>
      <c r="D2730">
        <v>93</v>
      </c>
      <c r="E2730">
        <v>16</v>
      </c>
      <c r="F2730">
        <v>1</v>
      </c>
      <c r="G2730">
        <v>0</v>
      </c>
      <c r="H2730">
        <v>2.464</v>
      </c>
      <c r="I2730">
        <v>0.42399999999999999</v>
      </c>
      <c r="J2730">
        <v>2.5999999999999999E-2</v>
      </c>
      <c r="K2730">
        <v>0</v>
      </c>
      <c r="Q2730">
        <v>37742157</v>
      </c>
      <c r="R2730">
        <v>4.0369999999999999</v>
      </c>
      <c r="S2730">
        <v>41.4</v>
      </c>
      <c r="T2730">
        <v>16.984000000000002</v>
      </c>
      <c r="U2730">
        <v>10.797000000000001</v>
      </c>
      <c r="V2730">
        <v>44017.591</v>
      </c>
      <c r="W2730">
        <v>0.5</v>
      </c>
      <c r="X2730">
        <v>105.599</v>
      </c>
      <c r="Y2730">
        <v>7.37</v>
      </c>
      <c r="Z2730" s="32">
        <v>12</v>
      </c>
      <c r="AA2730" s="32">
        <v>16.600000000000001</v>
      </c>
      <c r="AB2730" s="32"/>
      <c r="AC2730" s="32">
        <v>2.5</v>
      </c>
    </row>
    <row r="2731" spans="1:29" x14ac:dyDescent="0.25">
      <c r="A2731" t="s">
        <v>98</v>
      </c>
      <c r="B2731" t="s">
        <v>99</v>
      </c>
      <c r="C2731" s="1">
        <v>43902</v>
      </c>
      <c r="D2731">
        <v>103</v>
      </c>
      <c r="E2731">
        <v>10</v>
      </c>
      <c r="F2731">
        <v>1</v>
      </c>
      <c r="G2731">
        <v>0</v>
      </c>
      <c r="H2731">
        <v>2.7290000000000001</v>
      </c>
      <c r="I2731">
        <v>0.26500000000000001</v>
      </c>
      <c r="J2731">
        <v>2.5999999999999999E-2</v>
      </c>
      <c r="K2731">
        <v>0</v>
      </c>
      <c r="Q2731">
        <v>37742157</v>
      </c>
      <c r="R2731">
        <v>4.0369999999999999</v>
      </c>
      <c r="S2731">
        <v>41.4</v>
      </c>
      <c r="T2731">
        <v>16.984000000000002</v>
      </c>
      <c r="U2731">
        <v>10.797000000000001</v>
      </c>
      <c r="V2731">
        <v>44017.591</v>
      </c>
      <c r="W2731">
        <v>0.5</v>
      </c>
      <c r="X2731">
        <v>105.599</v>
      </c>
      <c r="Y2731">
        <v>7.37</v>
      </c>
      <c r="Z2731" s="32">
        <v>12</v>
      </c>
      <c r="AA2731" s="32">
        <v>16.600000000000001</v>
      </c>
      <c r="AB2731" s="32"/>
      <c r="AC2731" s="32">
        <v>2.5</v>
      </c>
    </row>
    <row r="2732" spans="1:29" x14ac:dyDescent="0.25">
      <c r="A2732" t="s">
        <v>98</v>
      </c>
      <c r="B2732" t="s">
        <v>99</v>
      </c>
      <c r="C2732" s="1">
        <v>43903</v>
      </c>
      <c r="D2732">
        <v>138</v>
      </c>
      <c r="E2732">
        <v>35</v>
      </c>
      <c r="F2732">
        <v>1</v>
      </c>
      <c r="G2732">
        <v>0</v>
      </c>
      <c r="H2732">
        <v>3.6560000000000001</v>
      </c>
      <c r="I2732">
        <v>0.92700000000000005</v>
      </c>
      <c r="J2732">
        <v>2.5999999999999999E-2</v>
      </c>
      <c r="K2732">
        <v>0</v>
      </c>
      <c r="Q2732">
        <v>37742157</v>
      </c>
      <c r="R2732">
        <v>4.0369999999999999</v>
      </c>
      <c r="S2732">
        <v>41.4</v>
      </c>
      <c r="T2732">
        <v>16.984000000000002</v>
      </c>
      <c r="U2732">
        <v>10.797000000000001</v>
      </c>
      <c r="V2732">
        <v>44017.591</v>
      </c>
      <c r="W2732">
        <v>0.5</v>
      </c>
      <c r="X2732">
        <v>105.599</v>
      </c>
      <c r="Y2732">
        <v>7.37</v>
      </c>
      <c r="Z2732" s="32">
        <v>12</v>
      </c>
      <c r="AA2732" s="32">
        <v>16.600000000000001</v>
      </c>
      <c r="AB2732" s="32"/>
      <c r="AC2732" s="32">
        <v>2.5</v>
      </c>
    </row>
    <row r="2733" spans="1:29" x14ac:dyDescent="0.25">
      <c r="A2733" t="s">
        <v>98</v>
      </c>
      <c r="B2733" t="s">
        <v>99</v>
      </c>
      <c r="C2733" s="1">
        <v>43904</v>
      </c>
      <c r="D2733">
        <v>176</v>
      </c>
      <c r="E2733">
        <v>38</v>
      </c>
      <c r="F2733">
        <v>1</v>
      </c>
      <c r="G2733">
        <v>0</v>
      </c>
      <c r="H2733">
        <v>4.6630000000000003</v>
      </c>
      <c r="I2733">
        <v>1.0069999999999999</v>
      </c>
      <c r="J2733">
        <v>2.5999999999999999E-2</v>
      </c>
      <c r="K2733">
        <v>0</v>
      </c>
      <c r="Q2733">
        <v>37742157</v>
      </c>
      <c r="R2733">
        <v>4.0369999999999999</v>
      </c>
      <c r="S2733">
        <v>41.4</v>
      </c>
      <c r="T2733">
        <v>16.984000000000002</v>
      </c>
      <c r="U2733">
        <v>10.797000000000001</v>
      </c>
      <c r="V2733">
        <v>44017.591</v>
      </c>
      <c r="W2733">
        <v>0.5</v>
      </c>
      <c r="X2733">
        <v>105.599</v>
      </c>
      <c r="Y2733">
        <v>7.37</v>
      </c>
      <c r="Z2733" s="32">
        <v>12</v>
      </c>
      <c r="AA2733" s="32">
        <v>16.600000000000001</v>
      </c>
      <c r="AB2733" s="32"/>
      <c r="AC2733" s="32">
        <v>2.5</v>
      </c>
    </row>
    <row r="2734" spans="1:29" x14ac:dyDescent="0.25">
      <c r="A2734" t="s">
        <v>98</v>
      </c>
      <c r="B2734" t="s">
        <v>99</v>
      </c>
      <c r="C2734" s="1">
        <v>43905</v>
      </c>
      <c r="D2734">
        <v>244</v>
      </c>
      <c r="E2734">
        <v>68</v>
      </c>
      <c r="F2734">
        <v>1</v>
      </c>
      <c r="G2734">
        <v>0</v>
      </c>
      <c r="H2734">
        <v>6.4649999999999999</v>
      </c>
      <c r="I2734">
        <v>1.802</v>
      </c>
      <c r="J2734">
        <v>2.5999999999999999E-2</v>
      </c>
      <c r="K2734">
        <v>0</v>
      </c>
      <c r="Q2734">
        <v>37742157</v>
      </c>
      <c r="R2734">
        <v>4.0369999999999999</v>
      </c>
      <c r="S2734">
        <v>41.4</v>
      </c>
      <c r="T2734">
        <v>16.984000000000002</v>
      </c>
      <c r="U2734">
        <v>10.797000000000001</v>
      </c>
      <c r="V2734">
        <v>44017.591</v>
      </c>
      <c r="W2734">
        <v>0.5</v>
      </c>
      <c r="X2734">
        <v>105.599</v>
      </c>
      <c r="Y2734">
        <v>7.37</v>
      </c>
      <c r="Z2734" s="32">
        <v>12</v>
      </c>
      <c r="AA2734" s="32">
        <v>16.600000000000001</v>
      </c>
      <c r="AB2734" s="32"/>
      <c r="AC2734" s="32">
        <v>2.5</v>
      </c>
    </row>
    <row r="2735" spans="1:29" x14ac:dyDescent="0.25">
      <c r="A2735" t="s">
        <v>98</v>
      </c>
      <c r="B2735" t="s">
        <v>99</v>
      </c>
      <c r="C2735" s="1">
        <v>43906</v>
      </c>
      <c r="D2735">
        <v>304</v>
      </c>
      <c r="E2735">
        <v>60</v>
      </c>
      <c r="F2735">
        <v>1</v>
      </c>
      <c r="G2735">
        <v>0</v>
      </c>
      <c r="H2735">
        <v>8.0549999999999997</v>
      </c>
      <c r="I2735">
        <v>1.59</v>
      </c>
      <c r="J2735">
        <v>2.5999999999999999E-2</v>
      </c>
      <c r="K2735">
        <v>0</v>
      </c>
      <c r="Q2735">
        <v>37742157</v>
      </c>
      <c r="R2735">
        <v>4.0369999999999999</v>
      </c>
      <c r="S2735">
        <v>41.4</v>
      </c>
      <c r="T2735">
        <v>16.984000000000002</v>
      </c>
      <c r="U2735">
        <v>10.797000000000001</v>
      </c>
      <c r="V2735">
        <v>44017.591</v>
      </c>
      <c r="W2735">
        <v>0.5</v>
      </c>
      <c r="X2735">
        <v>105.599</v>
      </c>
      <c r="Y2735">
        <v>7.37</v>
      </c>
      <c r="Z2735" s="32">
        <v>12</v>
      </c>
      <c r="AA2735" s="32">
        <v>16.600000000000001</v>
      </c>
      <c r="AB2735" s="32"/>
      <c r="AC2735" s="32">
        <v>2.5</v>
      </c>
    </row>
    <row r="2736" spans="1:29" x14ac:dyDescent="0.25">
      <c r="A2736" t="s">
        <v>98</v>
      </c>
      <c r="B2736" t="s">
        <v>99</v>
      </c>
      <c r="C2736" s="1">
        <v>43907</v>
      </c>
      <c r="D2736">
        <v>424</v>
      </c>
      <c r="E2736">
        <v>120</v>
      </c>
      <c r="F2736">
        <v>4</v>
      </c>
      <c r="G2736">
        <v>3</v>
      </c>
      <c r="H2736">
        <v>11.234</v>
      </c>
      <c r="I2736">
        <v>3.1789999999999998</v>
      </c>
      <c r="J2736">
        <v>0.106</v>
      </c>
      <c r="K2736">
        <v>7.9000000000000001E-2</v>
      </c>
      <c r="Q2736">
        <v>37742157</v>
      </c>
      <c r="R2736">
        <v>4.0369999999999999</v>
      </c>
      <c r="S2736">
        <v>41.4</v>
      </c>
      <c r="T2736">
        <v>16.984000000000002</v>
      </c>
      <c r="U2736">
        <v>10.797000000000001</v>
      </c>
      <c r="V2736">
        <v>44017.591</v>
      </c>
      <c r="W2736">
        <v>0.5</v>
      </c>
      <c r="X2736">
        <v>105.599</v>
      </c>
      <c r="Y2736">
        <v>7.37</v>
      </c>
      <c r="Z2736" s="32">
        <v>12</v>
      </c>
      <c r="AA2736" s="32">
        <v>16.600000000000001</v>
      </c>
      <c r="AB2736" s="32"/>
      <c r="AC2736" s="32">
        <v>2.5</v>
      </c>
    </row>
    <row r="2737" spans="1:29" x14ac:dyDescent="0.25">
      <c r="A2737" t="s">
        <v>98</v>
      </c>
      <c r="B2737" t="s">
        <v>99</v>
      </c>
      <c r="C2737" s="1">
        <v>43908</v>
      </c>
      <c r="D2737">
        <v>569</v>
      </c>
      <c r="E2737">
        <v>145</v>
      </c>
      <c r="F2737">
        <v>8</v>
      </c>
      <c r="G2737">
        <v>4</v>
      </c>
      <c r="H2737">
        <v>15.076000000000001</v>
      </c>
      <c r="I2737">
        <v>3.8420000000000001</v>
      </c>
      <c r="J2737">
        <v>0.21199999999999999</v>
      </c>
      <c r="K2737">
        <v>0.106</v>
      </c>
      <c r="L2737">
        <v>53975</v>
      </c>
      <c r="N2737">
        <v>1.43</v>
      </c>
      <c r="P2737" t="s">
        <v>100</v>
      </c>
      <c r="Q2737">
        <v>37742157</v>
      </c>
      <c r="R2737">
        <v>4.0369999999999999</v>
      </c>
      <c r="S2737">
        <v>41.4</v>
      </c>
      <c r="T2737">
        <v>16.984000000000002</v>
      </c>
      <c r="U2737">
        <v>10.797000000000001</v>
      </c>
      <c r="V2737">
        <v>44017.591</v>
      </c>
      <c r="W2737">
        <v>0.5</v>
      </c>
      <c r="X2737">
        <v>105.599</v>
      </c>
      <c r="Y2737">
        <v>7.37</v>
      </c>
      <c r="Z2737" s="32">
        <v>12</v>
      </c>
      <c r="AA2737" s="32">
        <v>16.600000000000001</v>
      </c>
      <c r="AB2737" s="32"/>
      <c r="AC2737" s="32">
        <v>2.5</v>
      </c>
    </row>
    <row r="2738" spans="1:29" x14ac:dyDescent="0.25">
      <c r="A2738" t="s">
        <v>98</v>
      </c>
      <c r="B2738" t="s">
        <v>99</v>
      </c>
      <c r="C2738" s="1">
        <v>43909</v>
      </c>
      <c r="D2738">
        <v>690</v>
      </c>
      <c r="E2738">
        <v>121</v>
      </c>
      <c r="F2738">
        <v>9</v>
      </c>
      <c r="G2738">
        <v>1</v>
      </c>
      <c r="H2738">
        <v>18.282</v>
      </c>
      <c r="I2738">
        <v>3.206</v>
      </c>
      <c r="J2738">
        <v>0.23799999999999999</v>
      </c>
      <c r="K2738">
        <v>2.5999999999999999E-2</v>
      </c>
      <c r="L2738">
        <v>54956</v>
      </c>
      <c r="M2738">
        <v>981</v>
      </c>
      <c r="N2738">
        <v>1.456</v>
      </c>
      <c r="O2738">
        <v>2.5999999999999999E-2</v>
      </c>
      <c r="P2738" t="s">
        <v>100</v>
      </c>
      <c r="Q2738">
        <v>37742157</v>
      </c>
      <c r="R2738">
        <v>4.0369999999999999</v>
      </c>
      <c r="S2738">
        <v>41.4</v>
      </c>
      <c r="T2738">
        <v>16.984000000000002</v>
      </c>
      <c r="U2738">
        <v>10.797000000000001</v>
      </c>
      <c r="V2738">
        <v>44017.591</v>
      </c>
      <c r="W2738">
        <v>0.5</v>
      </c>
      <c r="X2738">
        <v>105.599</v>
      </c>
      <c r="Y2738">
        <v>7.37</v>
      </c>
      <c r="Z2738" s="32">
        <v>12</v>
      </c>
      <c r="AA2738" s="32">
        <v>16.600000000000001</v>
      </c>
      <c r="AB2738" s="32"/>
      <c r="AC2738" s="32">
        <v>2.5</v>
      </c>
    </row>
    <row r="2739" spans="1:29" x14ac:dyDescent="0.25">
      <c r="A2739" t="s">
        <v>98</v>
      </c>
      <c r="B2739" t="s">
        <v>99</v>
      </c>
      <c r="C2739" s="1">
        <v>43910</v>
      </c>
      <c r="D2739">
        <v>846</v>
      </c>
      <c r="E2739">
        <v>156</v>
      </c>
      <c r="F2739">
        <v>10</v>
      </c>
      <c r="G2739">
        <v>1</v>
      </c>
      <c r="H2739">
        <v>22.414999999999999</v>
      </c>
      <c r="I2739">
        <v>4.133</v>
      </c>
      <c r="J2739">
        <v>0.26500000000000001</v>
      </c>
      <c r="K2739">
        <v>2.5999999999999999E-2</v>
      </c>
      <c r="L2739">
        <v>76814</v>
      </c>
      <c r="M2739">
        <v>21858</v>
      </c>
      <c r="N2739">
        <v>2.0350000000000001</v>
      </c>
      <c r="O2739">
        <v>0.57899999999999996</v>
      </c>
      <c r="P2739" t="s">
        <v>100</v>
      </c>
      <c r="Q2739">
        <v>37742157</v>
      </c>
      <c r="R2739">
        <v>4.0369999999999999</v>
      </c>
      <c r="S2739">
        <v>41.4</v>
      </c>
      <c r="T2739">
        <v>16.984000000000002</v>
      </c>
      <c r="U2739">
        <v>10.797000000000001</v>
      </c>
      <c r="V2739">
        <v>44017.591</v>
      </c>
      <c r="W2739">
        <v>0.5</v>
      </c>
      <c r="X2739">
        <v>105.599</v>
      </c>
      <c r="Y2739">
        <v>7.37</v>
      </c>
      <c r="Z2739" s="32">
        <v>12</v>
      </c>
      <c r="AA2739" s="32">
        <v>16.600000000000001</v>
      </c>
      <c r="AB2739" s="32"/>
      <c r="AC2739" s="32">
        <v>2.5</v>
      </c>
    </row>
    <row r="2740" spans="1:29" x14ac:dyDescent="0.25">
      <c r="A2740" t="s">
        <v>98</v>
      </c>
      <c r="B2740" t="s">
        <v>99</v>
      </c>
      <c r="C2740" s="1">
        <v>43911</v>
      </c>
      <c r="D2740">
        <v>971</v>
      </c>
      <c r="E2740">
        <v>125</v>
      </c>
      <c r="F2740">
        <v>12</v>
      </c>
      <c r="G2740">
        <v>2</v>
      </c>
      <c r="H2740">
        <v>25.727</v>
      </c>
      <c r="I2740">
        <v>3.3119999999999998</v>
      </c>
      <c r="J2740">
        <v>0.318</v>
      </c>
      <c r="K2740">
        <v>5.2999999999999999E-2</v>
      </c>
      <c r="L2740">
        <v>88883</v>
      </c>
      <c r="M2740">
        <v>12069</v>
      </c>
      <c r="N2740">
        <v>2.355</v>
      </c>
      <c r="O2740">
        <v>0.32</v>
      </c>
      <c r="P2740" t="s">
        <v>100</v>
      </c>
      <c r="Q2740">
        <v>37742157</v>
      </c>
      <c r="R2740">
        <v>4.0369999999999999</v>
      </c>
      <c r="S2740">
        <v>41.4</v>
      </c>
      <c r="T2740">
        <v>16.984000000000002</v>
      </c>
      <c r="U2740">
        <v>10.797000000000001</v>
      </c>
      <c r="V2740">
        <v>44017.591</v>
      </c>
      <c r="W2740">
        <v>0.5</v>
      </c>
      <c r="X2740">
        <v>105.599</v>
      </c>
      <c r="Y2740">
        <v>7.37</v>
      </c>
      <c r="Z2740" s="32">
        <v>12</v>
      </c>
      <c r="AA2740" s="32">
        <v>16.600000000000001</v>
      </c>
      <c r="AB2740" s="32"/>
      <c r="AC2740" s="32">
        <v>2.5</v>
      </c>
    </row>
    <row r="2741" spans="1:29" x14ac:dyDescent="0.25">
      <c r="A2741" t="s">
        <v>98</v>
      </c>
      <c r="B2741" t="s">
        <v>99</v>
      </c>
      <c r="C2741" s="1">
        <v>43912</v>
      </c>
      <c r="D2741">
        <v>1302</v>
      </c>
      <c r="E2741">
        <v>331</v>
      </c>
      <c r="F2741">
        <v>18</v>
      </c>
      <c r="G2741">
        <v>6</v>
      </c>
      <c r="H2741">
        <v>34.497</v>
      </c>
      <c r="I2741">
        <v>8.77</v>
      </c>
      <c r="J2741">
        <v>0.47699999999999998</v>
      </c>
      <c r="K2741">
        <v>0.159</v>
      </c>
      <c r="L2741">
        <v>98824</v>
      </c>
      <c r="M2741">
        <v>9941</v>
      </c>
      <c r="N2741">
        <v>2.6179999999999999</v>
      </c>
      <c r="O2741">
        <v>0.26300000000000001</v>
      </c>
      <c r="P2741" t="s">
        <v>100</v>
      </c>
      <c r="Q2741">
        <v>37742157</v>
      </c>
      <c r="R2741">
        <v>4.0369999999999999</v>
      </c>
      <c r="S2741">
        <v>41.4</v>
      </c>
      <c r="T2741">
        <v>16.984000000000002</v>
      </c>
      <c r="U2741">
        <v>10.797000000000001</v>
      </c>
      <c r="V2741">
        <v>44017.591</v>
      </c>
      <c r="W2741">
        <v>0.5</v>
      </c>
      <c r="X2741">
        <v>105.599</v>
      </c>
      <c r="Y2741">
        <v>7.37</v>
      </c>
      <c r="Z2741" s="32">
        <v>12</v>
      </c>
      <c r="AA2741" s="32">
        <v>16.600000000000001</v>
      </c>
      <c r="AB2741" s="32"/>
      <c r="AC2741" s="32">
        <v>2.5</v>
      </c>
    </row>
    <row r="2742" spans="1:29" x14ac:dyDescent="0.25">
      <c r="A2742" t="s">
        <v>98</v>
      </c>
      <c r="B2742" t="s">
        <v>99</v>
      </c>
      <c r="C2742" s="1">
        <v>43913</v>
      </c>
      <c r="D2742">
        <v>1430</v>
      </c>
      <c r="E2742">
        <v>128</v>
      </c>
      <c r="F2742">
        <v>20</v>
      </c>
      <c r="G2742">
        <v>2</v>
      </c>
      <c r="H2742">
        <v>37.889000000000003</v>
      </c>
      <c r="I2742">
        <v>3.391</v>
      </c>
      <c r="J2742">
        <v>0.53</v>
      </c>
      <c r="K2742">
        <v>5.2999999999999999E-2</v>
      </c>
      <c r="L2742">
        <v>107147</v>
      </c>
      <c r="M2742">
        <v>8323</v>
      </c>
      <c r="N2742">
        <v>2.839</v>
      </c>
      <c r="O2742">
        <v>0.221</v>
      </c>
      <c r="P2742" t="s">
        <v>100</v>
      </c>
      <c r="Q2742">
        <v>37742157</v>
      </c>
      <c r="R2742">
        <v>4.0369999999999999</v>
      </c>
      <c r="S2742">
        <v>41.4</v>
      </c>
      <c r="T2742">
        <v>16.984000000000002</v>
      </c>
      <c r="U2742">
        <v>10.797000000000001</v>
      </c>
      <c r="V2742">
        <v>44017.591</v>
      </c>
      <c r="W2742">
        <v>0.5</v>
      </c>
      <c r="X2742">
        <v>105.599</v>
      </c>
      <c r="Y2742">
        <v>7.37</v>
      </c>
      <c r="Z2742" s="32">
        <v>12</v>
      </c>
      <c r="AA2742" s="32">
        <v>16.600000000000001</v>
      </c>
      <c r="AB2742" s="32"/>
      <c r="AC2742" s="32">
        <v>2.5</v>
      </c>
    </row>
    <row r="2743" spans="1:29" x14ac:dyDescent="0.25">
      <c r="A2743" t="s">
        <v>98</v>
      </c>
      <c r="B2743" t="s">
        <v>99</v>
      </c>
      <c r="C2743" s="1">
        <v>43914</v>
      </c>
      <c r="D2743">
        <v>1646</v>
      </c>
      <c r="E2743">
        <v>216</v>
      </c>
      <c r="F2743">
        <v>24</v>
      </c>
      <c r="G2743">
        <v>4</v>
      </c>
      <c r="H2743">
        <v>43.612000000000002</v>
      </c>
      <c r="I2743">
        <v>5.7229999999999999</v>
      </c>
      <c r="J2743">
        <v>0.63600000000000001</v>
      </c>
      <c r="K2743">
        <v>0.106</v>
      </c>
      <c r="L2743">
        <v>125062</v>
      </c>
      <c r="M2743">
        <v>17915</v>
      </c>
      <c r="N2743">
        <v>3.3140000000000001</v>
      </c>
      <c r="O2743">
        <v>0.47499999999999998</v>
      </c>
      <c r="P2743" t="s">
        <v>100</v>
      </c>
      <c r="Q2743">
        <v>37742157</v>
      </c>
      <c r="R2743">
        <v>4.0369999999999999</v>
      </c>
      <c r="S2743">
        <v>41.4</v>
      </c>
      <c r="T2743">
        <v>16.984000000000002</v>
      </c>
      <c r="U2743">
        <v>10.797000000000001</v>
      </c>
      <c r="V2743">
        <v>44017.591</v>
      </c>
      <c r="W2743">
        <v>0.5</v>
      </c>
      <c r="X2743">
        <v>105.599</v>
      </c>
      <c r="Y2743">
        <v>7.37</v>
      </c>
      <c r="Z2743" s="32">
        <v>12</v>
      </c>
      <c r="AA2743" s="32">
        <v>16.600000000000001</v>
      </c>
      <c r="AB2743" s="32"/>
      <c r="AC2743" s="32">
        <v>2.5</v>
      </c>
    </row>
    <row r="2744" spans="1:29" x14ac:dyDescent="0.25">
      <c r="A2744" t="s">
        <v>98</v>
      </c>
      <c r="B2744" t="s">
        <v>99</v>
      </c>
      <c r="C2744" s="1">
        <v>43915</v>
      </c>
      <c r="D2744">
        <v>1959</v>
      </c>
      <c r="E2744">
        <v>313</v>
      </c>
      <c r="F2744">
        <v>27</v>
      </c>
      <c r="G2744">
        <v>3</v>
      </c>
      <c r="H2744">
        <v>51.905000000000001</v>
      </c>
      <c r="I2744">
        <v>8.2929999999999993</v>
      </c>
      <c r="J2744">
        <v>0.71499999999999997</v>
      </c>
      <c r="K2744">
        <v>7.9000000000000001E-2</v>
      </c>
      <c r="L2744">
        <v>142154</v>
      </c>
      <c r="M2744">
        <v>17092</v>
      </c>
      <c r="N2744">
        <v>3.766</v>
      </c>
      <c r="O2744">
        <v>0.45300000000000001</v>
      </c>
      <c r="P2744" t="s">
        <v>100</v>
      </c>
      <c r="Q2744">
        <v>37742157</v>
      </c>
      <c r="R2744">
        <v>4.0369999999999999</v>
      </c>
      <c r="S2744">
        <v>41.4</v>
      </c>
      <c r="T2744">
        <v>16.984000000000002</v>
      </c>
      <c r="U2744">
        <v>10.797000000000001</v>
      </c>
      <c r="V2744">
        <v>44017.591</v>
      </c>
      <c r="W2744">
        <v>0.5</v>
      </c>
      <c r="X2744">
        <v>105.599</v>
      </c>
      <c r="Y2744">
        <v>7.37</v>
      </c>
      <c r="Z2744" s="32">
        <v>12</v>
      </c>
      <c r="AA2744" s="32">
        <v>16.600000000000001</v>
      </c>
      <c r="AB2744" s="32"/>
      <c r="AC2744" s="32">
        <v>2.5</v>
      </c>
    </row>
    <row r="2745" spans="1:29" x14ac:dyDescent="0.25">
      <c r="A2745" t="s">
        <v>98</v>
      </c>
      <c r="B2745" t="s">
        <v>99</v>
      </c>
      <c r="C2745" s="1">
        <v>43916</v>
      </c>
      <c r="D2745">
        <v>3385</v>
      </c>
      <c r="E2745">
        <v>1426</v>
      </c>
      <c r="F2745">
        <v>35</v>
      </c>
      <c r="G2745">
        <v>8</v>
      </c>
      <c r="H2745">
        <v>89.688000000000002</v>
      </c>
      <c r="I2745">
        <v>37.783000000000001</v>
      </c>
      <c r="J2745">
        <v>0.92700000000000005</v>
      </c>
      <c r="K2745">
        <v>0.21199999999999999</v>
      </c>
      <c r="L2745">
        <v>161603</v>
      </c>
      <c r="M2745">
        <v>19449</v>
      </c>
      <c r="N2745">
        <v>4.282</v>
      </c>
      <c r="O2745">
        <v>0.51500000000000001</v>
      </c>
      <c r="P2745" t="s">
        <v>100</v>
      </c>
      <c r="Q2745">
        <v>37742157</v>
      </c>
      <c r="R2745">
        <v>4.0369999999999999</v>
      </c>
      <c r="S2745">
        <v>41.4</v>
      </c>
      <c r="T2745">
        <v>16.984000000000002</v>
      </c>
      <c r="U2745">
        <v>10.797000000000001</v>
      </c>
      <c r="V2745">
        <v>44017.591</v>
      </c>
      <c r="W2745">
        <v>0.5</v>
      </c>
      <c r="X2745">
        <v>105.599</v>
      </c>
      <c r="Y2745">
        <v>7.37</v>
      </c>
      <c r="Z2745" s="32">
        <v>12</v>
      </c>
      <c r="AA2745" s="32">
        <v>16.600000000000001</v>
      </c>
      <c r="AB2745" s="32"/>
      <c r="AC2745" s="32">
        <v>2.5</v>
      </c>
    </row>
    <row r="2746" spans="1:29" x14ac:dyDescent="0.25">
      <c r="A2746" t="s">
        <v>98</v>
      </c>
      <c r="B2746" t="s">
        <v>99</v>
      </c>
      <c r="C2746" s="1">
        <v>43917</v>
      </c>
      <c r="D2746">
        <v>4018</v>
      </c>
      <c r="E2746">
        <v>633</v>
      </c>
      <c r="F2746">
        <v>39</v>
      </c>
      <c r="G2746">
        <v>4</v>
      </c>
      <c r="H2746">
        <v>106.459</v>
      </c>
      <c r="I2746">
        <v>16.771999999999998</v>
      </c>
      <c r="J2746">
        <v>1.0329999999999999</v>
      </c>
      <c r="K2746">
        <v>0.106</v>
      </c>
      <c r="L2746">
        <v>170644</v>
      </c>
      <c r="M2746">
        <v>9041</v>
      </c>
      <c r="N2746">
        <v>4.5209999999999999</v>
      </c>
      <c r="O2746">
        <v>0.24</v>
      </c>
      <c r="P2746" t="s">
        <v>100</v>
      </c>
      <c r="Q2746">
        <v>37742157</v>
      </c>
      <c r="R2746">
        <v>4.0369999999999999</v>
      </c>
      <c r="S2746">
        <v>41.4</v>
      </c>
      <c r="T2746">
        <v>16.984000000000002</v>
      </c>
      <c r="U2746">
        <v>10.797000000000001</v>
      </c>
      <c r="V2746">
        <v>44017.591</v>
      </c>
      <c r="W2746">
        <v>0.5</v>
      </c>
      <c r="X2746">
        <v>105.599</v>
      </c>
      <c r="Y2746">
        <v>7.37</v>
      </c>
      <c r="Z2746" s="32">
        <v>12</v>
      </c>
      <c r="AA2746" s="32">
        <v>16.600000000000001</v>
      </c>
      <c r="AB2746" s="32"/>
      <c r="AC2746" s="32">
        <v>2.5</v>
      </c>
    </row>
    <row r="2747" spans="1:29" x14ac:dyDescent="0.25">
      <c r="A2747" t="s">
        <v>98</v>
      </c>
      <c r="B2747" t="s">
        <v>99</v>
      </c>
      <c r="C2747" s="1">
        <v>43918</v>
      </c>
      <c r="D2747">
        <v>4675</v>
      </c>
      <c r="E2747">
        <v>657</v>
      </c>
      <c r="F2747">
        <v>53</v>
      </c>
      <c r="G2747">
        <v>14</v>
      </c>
      <c r="H2747">
        <v>123.867</v>
      </c>
      <c r="I2747">
        <v>17.408000000000001</v>
      </c>
      <c r="J2747">
        <v>1.4039999999999999</v>
      </c>
      <c r="K2747">
        <v>0.371</v>
      </c>
      <c r="L2747">
        <v>184201</v>
      </c>
      <c r="M2747">
        <v>13557</v>
      </c>
      <c r="N2747">
        <v>4.8810000000000002</v>
      </c>
      <c r="O2747">
        <v>0.35899999999999999</v>
      </c>
      <c r="P2747" t="s">
        <v>100</v>
      </c>
      <c r="Q2747">
        <v>37742157</v>
      </c>
      <c r="R2747">
        <v>4.0369999999999999</v>
      </c>
      <c r="S2747">
        <v>41.4</v>
      </c>
      <c r="T2747">
        <v>16.984000000000002</v>
      </c>
      <c r="U2747">
        <v>10.797000000000001</v>
      </c>
      <c r="V2747">
        <v>44017.591</v>
      </c>
      <c r="W2747">
        <v>0.5</v>
      </c>
      <c r="X2747">
        <v>105.599</v>
      </c>
      <c r="Y2747">
        <v>7.37</v>
      </c>
      <c r="Z2747" s="32">
        <v>12</v>
      </c>
      <c r="AA2747" s="32">
        <v>16.600000000000001</v>
      </c>
      <c r="AB2747" s="32"/>
      <c r="AC2747" s="32">
        <v>2.5</v>
      </c>
    </row>
    <row r="2748" spans="1:29" x14ac:dyDescent="0.25">
      <c r="A2748" t="s">
        <v>98</v>
      </c>
      <c r="B2748" t="s">
        <v>99</v>
      </c>
      <c r="C2748" s="1">
        <v>43919</v>
      </c>
      <c r="D2748">
        <v>5386</v>
      </c>
      <c r="E2748">
        <v>711</v>
      </c>
      <c r="F2748">
        <v>60</v>
      </c>
      <c r="G2748">
        <v>7</v>
      </c>
      <c r="H2748">
        <v>142.70500000000001</v>
      </c>
      <c r="I2748">
        <v>18.838000000000001</v>
      </c>
      <c r="J2748">
        <v>1.59</v>
      </c>
      <c r="K2748">
        <v>0.185</v>
      </c>
      <c r="L2748">
        <v>210435</v>
      </c>
      <c r="M2748">
        <v>26234</v>
      </c>
      <c r="N2748">
        <v>5.5759999999999996</v>
      </c>
      <c r="O2748">
        <v>0.69499999999999995</v>
      </c>
      <c r="P2748" t="s">
        <v>100</v>
      </c>
      <c r="Q2748">
        <v>37742157</v>
      </c>
      <c r="R2748">
        <v>4.0369999999999999</v>
      </c>
      <c r="S2748">
        <v>41.4</v>
      </c>
      <c r="T2748">
        <v>16.984000000000002</v>
      </c>
      <c r="U2748">
        <v>10.797000000000001</v>
      </c>
      <c r="V2748">
        <v>44017.591</v>
      </c>
      <c r="W2748">
        <v>0.5</v>
      </c>
      <c r="X2748">
        <v>105.599</v>
      </c>
      <c r="Y2748">
        <v>7.37</v>
      </c>
      <c r="Z2748" s="32">
        <v>12</v>
      </c>
      <c r="AA2748" s="32">
        <v>16.600000000000001</v>
      </c>
      <c r="AB2748" s="32"/>
      <c r="AC2748" s="32">
        <v>2.5</v>
      </c>
    </row>
    <row r="2749" spans="1:29" x14ac:dyDescent="0.25">
      <c r="A2749" t="s">
        <v>98</v>
      </c>
      <c r="B2749" t="s">
        <v>99</v>
      </c>
      <c r="C2749" s="1">
        <v>43920</v>
      </c>
      <c r="D2749">
        <v>6255</v>
      </c>
      <c r="E2749">
        <v>869</v>
      </c>
      <c r="F2749">
        <v>61</v>
      </c>
      <c r="G2749">
        <v>1</v>
      </c>
      <c r="H2749">
        <v>165.73</v>
      </c>
      <c r="I2749">
        <v>23.024999999999999</v>
      </c>
      <c r="J2749">
        <v>1.6160000000000001</v>
      </c>
      <c r="K2749">
        <v>2.5999999999999999E-2</v>
      </c>
      <c r="L2749">
        <v>241138</v>
      </c>
      <c r="M2749">
        <v>30703</v>
      </c>
      <c r="N2749">
        <v>6.3890000000000002</v>
      </c>
      <c r="O2749">
        <v>0.81299999999999994</v>
      </c>
      <c r="P2749" t="s">
        <v>100</v>
      </c>
      <c r="Q2749">
        <v>37742157</v>
      </c>
      <c r="R2749">
        <v>4.0369999999999999</v>
      </c>
      <c r="S2749">
        <v>41.4</v>
      </c>
      <c r="T2749">
        <v>16.984000000000002</v>
      </c>
      <c r="U2749">
        <v>10.797000000000001</v>
      </c>
      <c r="V2749">
        <v>44017.591</v>
      </c>
      <c r="W2749">
        <v>0.5</v>
      </c>
      <c r="X2749">
        <v>105.599</v>
      </c>
      <c r="Y2749">
        <v>7.37</v>
      </c>
      <c r="Z2749" s="32">
        <v>12</v>
      </c>
      <c r="AA2749" s="32">
        <v>16.600000000000001</v>
      </c>
      <c r="AB2749" s="32"/>
      <c r="AC2749" s="32">
        <v>2.5</v>
      </c>
    </row>
    <row r="2750" spans="1:29" x14ac:dyDescent="0.25">
      <c r="A2750" t="s">
        <v>98</v>
      </c>
      <c r="B2750" t="s">
        <v>99</v>
      </c>
      <c r="C2750" s="1">
        <v>43921</v>
      </c>
      <c r="D2750">
        <v>7424</v>
      </c>
      <c r="E2750">
        <v>1169</v>
      </c>
      <c r="F2750">
        <v>89</v>
      </c>
      <c r="G2750">
        <v>28</v>
      </c>
      <c r="H2750">
        <v>196.703</v>
      </c>
      <c r="I2750">
        <v>30.972999999999999</v>
      </c>
      <c r="J2750">
        <v>2.3580000000000001</v>
      </c>
      <c r="K2750">
        <v>0.74199999999999999</v>
      </c>
      <c r="Q2750">
        <v>37742157</v>
      </c>
      <c r="R2750">
        <v>4.0369999999999999</v>
      </c>
      <c r="S2750">
        <v>41.4</v>
      </c>
      <c r="T2750">
        <v>16.984000000000002</v>
      </c>
      <c r="U2750">
        <v>10.797000000000001</v>
      </c>
      <c r="V2750">
        <v>44017.591</v>
      </c>
      <c r="W2750">
        <v>0.5</v>
      </c>
      <c r="X2750">
        <v>105.599</v>
      </c>
      <c r="Y2750">
        <v>7.37</v>
      </c>
      <c r="Z2750" s="32">
        <v>12</v>
      </c>
      <c r="AA2750" s="32">
        <v>16.600000000000001</v>
      </c>
      <c r="AB2750" s="32"/>
      <c r="AC2750" s="32">
        <v>2.5</v>
      </c>
    </row>
    <row r="2751" spans="1:29" x14ac:dyDescent="0.25">
      <c r="A2751" t="s">
        <v>98</v>
      </c>
      <c r="B2751" t="s">
        <v>99</v>
      </c>
      <c r="C2751" s="1">
        <v>43922</v>
      </c>
      <c r="D2751">
        <v>8536</v>
      </c>
      <c r="E2751">
        <v>1112</v>
      </c>
      <c r="F2751">
        <v>96</v>
      </c>
      <c r="G2751">
        <v>7</v>
      </c>
      <c r="H2751">
        <v>226.166</v>
      </c>
      <c r="I2751">
        <v>29.463000000000001</v>
      </c>
      <c r="J2751">
        <v>2.544</v>
      </c>
      <c r="K2751">
        <v>0.185</v>
      </c>
      <c r="L2751">
        <v>256933</v>
      </c>
      <c r="N2751">
        <v>6.8079999999999998</v>
      </c>
      <c r="P2751" t="s">
        <v>100</v>
      </c>
      <c r="Q2751">
        <v>37742157</v>
      </c>
      <c r="R2751">
        <v>4.0369999999999999</v>
      </c>
      <c r="S2751">
        <v>41.4</v>
      </c>
      <c r="T2751">
        <v>16.984000000000002</v>
      </c>
      <c r="U2751">
        <v>10.797000000000001</v>
      </c>
      <c r="V2751">
        <v>44017.591</v>
      </c>
      <c r="W2751">
        <v>0.5</v>
      </c>
      <c r="X2751">
        <v>105.599</v>
      </c>
      <c r="Y2751">
        <v>7.37</v>
      </c>
      <c r="Z2751" s="32">
        <v>12</v>
      </c>
      <c r="AA2751" s="32">
        <v>16.600000000000001</v>
      </c>
      <c r="AB2751" s="32"/>
      <c r="AC2751" s="32">
        <v>2.5</v>
      </c>
    </row>
    <row r="2752" spans="1:29" x14ac:dyDescent="0.25">
      <c r="A2752" t="s">
        <v>98</v>
      </c>
      <c r="B2752" t="s">
        <v>99</v>
      </c>
      <c r="C2752" s="1">
        <v>43923</v>
      </c>
      <c r="D2752">
        <v>9595</v>
      </c>
      <c r="E2752">
        <v>1059</v>
      </c>
      <c r="F2752">
        <v>109</v>
      </c>
      <c r="G2752">
        <v>13</v>
      </c>
      <c r="H2752">
        <v>254.22499999999999</v>
      </c>
      <c r="I2752">
        <v>28.059000000000001</v>
      </c>
      <c r="J2752">
        <v>2.8879999999999999</v>
      </c>
      <c r="K2752">
        <v>0.34399999999999997</v>
      </c>
      <c r="L2752">
        <v>268154</v>
      </c>
      <c r="M2752">
        <v>11221</v>
      </c>
      <c r="N2752">
        <v>7.1050000000000004</v>
      </c>
      <c r="O2752">
        <v>0.29699999999999999</v>
      </c>
      <c r="P2752" t="s">
        <v>100</v>
      </c>
      <c r="Q2752">
        <v>37742157</v>
      </c>
      <c r="R2752">
        <v>4.0369999999999999</v>
      </c>
      <c r="S2752">
        <v>41.4</v>
      </c>
      <c r="T2752">
        <v>16.984000000000002</v>
      </c>
      <c r="U2752">
        <v>10.797000000000001</v>
      </c>
      <c r="V2752">
        <v>44017.591</v>
      </c>
      <c r="W2752">
        <v>0.5</v>
      </c>
      <c r="X2752">
        <v>105.599</v>
      </c>
      <c r="Y2752">
        <v>7.37</v>
      </c>
      <c r="Z2752" s="32">
        <v>12</v>
      </c>
      <c r="AA2752" s="32">
        <v>16.600000000000001</v>
      </c>
      <c r="AB2752" s="32"/>
      <c r="AC2752" s="32">
        <v>2.5</v>
      </c>
    </row>
    <row r="2753" spans="1:29" x14ac:dyDescent="0.25">
      <c r="A2753" t="s">
        <v>98</v>
      </c>
      <c r="B2753" t="s">
        <v>99</v>
      </c>
      <c r="C2753" s="1">
        <v>43924</v>
      </c>
      <c r="D2753">
        <v>11268</v>
      </c>
      <c r="E2753">
        <v>1673</v>
      </c>
      <c r="F2753">
        <v>138</v>
      </c>
      <c r="G2753">
        <v>29</v>
      </c>
      <c r="H2753">
        <v>298.55200000000002</v>
      </c>
      <c r="I2753">
        <v>44.326999999999998</v>
      </c>
      <c r="J2753">
        <v>3.6560000000000001</v>
      </c>
      <c r="K2753">
        <v>0.76800000000000002</v>
      </c>
      <c r="L2753">
        <v>295065</v>
      </c>
      <c r="M2753">
        <v>26911</v>
      </c>
      <c r="N2753">
        <v>7.8179999999999996</v>
      </c>
      <c r="O2753">
        <v>0.71299999999999997</v>
      </c>
      <c r="P2753" t="s">
        <v>100</v>
      </c>
      <c r="Q2753">
        <v>37742157</v>
      </c>
      <c r="R2753">
        <v>4.0369999999999999</v>
      </c>
      <c r="S2753">
        <v>41.4</v>
      </c>
      <c r="T2753">
        <v>16.984000000000002</v>
      </c>
      <c r="U2753">
        <v>10.797000000000001</v>
      </c>
      <c r="V2753">
        <v>44017.591</v>
      </c>
      <c r="W2753">
        <v>0.5</v>
      </c>
      <c r="X2753">
        <v>105.599</v>
      </c>
      <c r="Y2753">
        <v>7.37</v>
      </c>
      <c r="Z2753" s="32">
        <v>12</v>
      </c>
      <c r="AA2753" s="32">
        <v>16.600000000000001</v>
      </c>
      <c r="AB2753" s="32"/>
      <c r="AC2753" s="32">
        <v>2.5</v>
      </c>
    </row>
    <row r="2754" spans="1:29" x14ac:dyDescent="0.25">
      <c r="A2754" t="s">
        <v>98</v>
      </c>
      <c r="B2754" t="s">
        <v>99</v>
      </c>
      <c r="C2754" s="1">
        <v>43925</v>
      </c>
      <c r="D2754">
        <v>12519</v>
      </c>
      <c r="E2754">
        <v>1251</v>
      </c>
      <c r="F2754">
        <v>187</v>
      </c>
      <c r="G2754">
        <v>49</v>
      </c>
      <c r="H2754">
        <v>331.69799999999998</v>
      </c>
      <c r="I2754">
        <v>33.146000000000001</v>
      </c>
      <c r="J2754">
        <v>4.9550000000000001</v>
      </c>
      <c r="K2754">
        <v>1.298</v>
      </c>
      <c r="L2754">
        <v>311971</v>
      </c>
      <c r="M2754">
        <v>16906</v>
      </c>
      <c r="N2754">
        <v>8.266</v>
      </c>
      <c r="O2754">
        <v>0.44800000000000001</v>
      </c>
      <c r="P2754" t="s">
        <v>100</v>
      </c>
      <c r="Q2754">
        <v>37742157</v>
      </c>
      <c r="R2754">
        <v>4.0369999999999999</v>
      </c>
      <c r="S2754">
        <v>41.4</v>
      </c>
      <c r="T2754">
        <v>16.984000000000002</v>
      </c>
      <c r="U2754">
        <v>10.797000000000001</v>
      </c>
      <c r="V2754">
        <v>44017.591</v>
      </c>
      <c r="W2754">
        <v>0.5</v>
      </c>
      <c r="X2754">
        <v>105.599</v>
      </c>
      <c r="Y2754">
        <v>7.37</v>
      </c>
      <c r="Z2754" s="32">
        <v>12</v>
      </c>
      <c r="AA2754" s="32">
        <v>16.600000000000001</v>
      </c>
      <c r="AB2754" s="32"/>
      <c r="AC2754" s="32">
        <v>2.5</v>
      </c>
    </row>
    <row r="2755" spans="1:29" x14ac:dyDescent="0.25">
      <c r="A2755" t="s">
        <v>98</v>
      </c>
      <c r="B2755" t="s">
        <v>99</v>
      </c>
      <c r="C2755" s="1">
        <v>43926</v>
      </c>
      <c r="D2755">
        <v>13882</v>
      </c>
      <c r="E2755">
        <v>1363</v>
      </c>
      <c r="F2755">
        <v>231</v>
      </c>
      <c r="G2755">
        <v>44</v>
      </c>
      <c r="H2755">
        <v>367.81200000000001</v>
      </c>
      <c r="I2755">
        <v>36.113</v>
      </c>
      <c r="J2755">
        <v>6.12</v>
      </c>
      <c r="K2755">
        <v>1.1659999999999999</v>
      </c>
      <c r="L2755">
        <v>334849</v>
      </c>
      <c r="M2755">
        <v>22878</v>
      </c>
      <c r="N2755">
        <v>8.8719999999999999</v>
      </c>
      <c r="O2755">
        <v>0.60599999999999998</v>
      </c>
      <c r="P2755" t="s">
        <v>100</v>
      </c>
      <c r="Q2755">
        <v>37742157</v>
      </c>
      <c r="R2755">
        <v>4.0369999999999999</v>
      </c>
      <c r="S2755">
        <v>41.4</v>
      </c>
      <c r="T2755">
        <v>16.984000000000002</v>
      </c>
      <c r="U2755">
        <v>10.797000000000001</v>
      </c>
      <c r="V2755">
        <v>44017.591</v>
      </c>
      <c r="W2755">
        <v>0.5</v>
      </c>
      <c r="X2755">
        <v>105.599</v>
      </c>
      <c r="Y2755">
        <v>7.37</v>
      </c>
      <c r="Z2755" s="32">
        <v>12</v>
      </c>
      <c r="AA2755" s="32">
        <v>16.600000000000001</v>
      </c>
      <c r="AB2755" s="32"/>
      <c r="AC2755" s="32">
        <v>2.5</v>
      </c>
    </row>
    <row r="2756" spans="1:29" x14ac:dyDescent="0.25">
      <c r="A2756" t="s">
        <v>98</v>
      </c>
      <c r="B2756" t="s">
        <v>99</v>
      </c>
      <c r="C2756" s="1">
        <v>43927</v>
      </c>
      <c r="D2756">
        <v>15496</v>
      </c>
      <c r="E2756">
        <v>1614</v>
      </c>
      <c r="F2756">
        <v>280</v>
      </c>
      <c r="G2756">
        <v>49</v>
      </c>
      <c r="H2756">
        <v>410.57499999999999</v>
      </c>
      <c r="I2756">
        <v>42.764000000000003</v>
      </c>
      <c r="J2756">
        <v>7.4189999999999996</v>
      </c>
      <c r="K2756">
        <v>1.298</v>
      </c>
      <c r="L2756">
        <v>336806</v>
      </c>
      <c r="M2756">
        <v>1957</v>
      </c>
      <c r="N2756">
        <v>8.9239999999999995</v>
      </c>
      <c r="O2756">
        <v>5.1999999999999998E-2</v>
      </c>
      <c r="P2756" t="s">
        <v>100</v>
      </c>
      <c r="Q2756">
        <v>37742157</v>
      </c>
      <c r="R2756">
        <v>4.0369999999999999</v>
      </c>
      <c r="S2756">
        <v>41.4</v>
      </c>
      <c r="T2756">
        <v>16.984000000000002</v>
      </c>
      <c r="U2756">
        <v>10.797000000000001</v>
      </c>
      <c r="V2756">
        <v>44017.591</v>
      </c>
      <c r="W2756">
        <v>0.5</v>
      </c>
      <c r="X2756">
        <v>105.599</v>
      </c>
      <c r="Y2756">
        <v>7.37</v>
      </c>
      <c r="Z2756" s="32">
        <v>12</v>
      </c>
      <c r="AA2756" s="32">
        <v>16.600000000000001</v>
      </c>
      <c r="AB2756" s="32"/>
      <c r="AC2756" s="32">
        <v>2.5</v>
      </c>
    </row>
    <row r="2757" spans="1:29" x14ac:dyDescent="0.25">
      <c r="A2757" t="s">
        <v>98</v>
      </c>
      <c r="B2757" t="s">
        <v>99</v>
      </c>
      <c r="C2757" s="1">
        <v>43928</v>
      </c>
      <c r="D2757">
        <v>16653</v>
      </c>
      <c r="E2757">
        <v>1157</v>
      </c>
      <c r="F2757">
        <v>323</v>
      </c>
      <c r="G2757">
        <v>43</v>
      </c>
      <c r="H2757">
        <v>441.23099999999999</v>
      </c>
      <c r="I2757">
        <v>30.655000000000001</v>
      </c>
      <c r="J2757">
        <v>8.5579999999999998</v>
      </c>
      <c r="K2757">
        <v>1.139</v>
      </c>
      <c r="L2757">
        <v>346507</v>
      </c>
      <c r="M2757">
        <v>9701</v>
      </c>
      <c r="N2757">
        <v>9.1809999999999992</v>
      </c>
      <c r="O2757">
        <v>0.25700000000000001</v>
      </c>
      <c r="P2757" t="s">
        <v>100</v>
      </c>
      <c r="Q2757">
        <v>37742157</v>
      </c>
      <c r="R2757">
        <v>4.0369999999999999</v>
      </c>
      <c r="S2757">
        <v>41.4</v>
      </c>
      <c r="T2757">
        <v>16.984000000000002</v>
      </c>
      <c r="U2757">
        <v>10.797000000000001</v>
      </c>
      <c r="V2757">
        <v>44017.591</v>
      </c>
      <c r="W2757">
        <v>0.5</v>
      </c>
      <c r="X2757">
        <v>105.599</v>
      </c>
      <c r="Y2757">
        <v>7.37</v>
      </c>
      <c r="Z2757" s="32">
        <v>12</v>
      </c>
      <c r="AA2757" s="32">
        <v>16.600000000000001</v>
      </c>
      <c r="AB2757" s="32"/>
      <c r="AC2757" s="32">
        <v>2.5</v>
      </c>
    </row>
    <row r="2758" spans="1:29" x14ac:dyDescent="0.25">
      <c r="A2758" t="s">
        <v>98</v>
      </c>
      <c r="B2758" t="s">
        <v>99</v>
      </c>
      <c r="C2758" s="1">
        <v>43929</v>
      </c>
      <c r="D2758">
        <v>17883</v>
      </c>
      <c r="E2758">
        <v>1230</v>
      </c>
      <c r="F2758">
        <v>380</v>
      </c>
      <c r="G2758">
        <v>57</v>
      </c>
      <c r="H2758">
        <v>473.82</v>
      </c>
      <c r="I2758">
        <v>32.590000000000003</v>
      </c>
      <c r="J2758">
        <v>10.068</v>
      </c>
      <c r="K2758">
        <v>1.51</v>
      </c>
      <c r="L2758">
        <v>359269</v>
      </c>
      <c r="M2758">
        <v>12762</v>
      </c>
      <c r="N2758">
        <v>9.5190000000000001</v>
      </c>
      <c r="O2758">
        <v>0.33800000000000002</v>
      </c>
      <c r="P2758" t="s">
        <v>100</v>
      </c>
      <c r="Q2758">
        <v>37742157</v>
      </c>
      <c r="R2758">
        <v>4.0369999999999999</v>
      </c>
      <c r="S2758">
        <v>41.4</v>
      </c>
      <c r="T2758">
        <v>16.984000000000002</v>
      </c>
      <c r="U2758">
        <v>10.797000000000001</v>
      </c>
      <c r="V2758">
        <v>44017.591</v>
      </c>
      <c r="W2758">
        <v>0.5</v>
      </c>
      <c r="X2758">
        <v>105.599</v>
      </c>
      <c r="Y2758">
        <v>7.37</v>
      </c>
      <c r="Z2758" s="32">
        <v>12</v>
      </c>
      <c r="AA2758" s="32">
        <v>16.600000000000001</v>
      </c>
      <c r="AB2758" s="32"/>
      <c r="AC2758" s="32">
        <v>2.5</v>
      </c>
    </row>
    <row r="2759" spans="1:29" x14ac:dyDescent="0.25">
      <c r="A2759" t="s">
        <v>98</v>
      </c>
      <c r="B2759" t="s">
        <v>99</v>
      </c>
      <c r="C2759" s="1">
        <v>43930</v>
      </c>
      <c r="D2759">
        <v>19274</v>
      </c>
      <c r="E2759">
        <v>1391</v>
      </c>
      <c r="F2759">
        <v>435</v>
      </c>
      <c r="G2759">
        <v>55</v>
      </c>
      <c r="H2759">
        <v>510.67599999999999</v>
      </c>
      <c r="I2759">
        <v>36.854999999999997</v>
      </c>
      <c r="J2759">
        <v>11.526</v>
      </c>
      <c r="K2759">
        <v>1.4570000000000001</v>
      </c>
      <c r="L2759">
        <v>373581</v>
      </c>
      <c r="M2759">
        <v>14312</v>
      </c>
      <c r="N2759">
        <v>9.8979999999999997</v>
      </c>
      <c r="O2759">
        <v>0.379</v>
      </c>
      <c r="P2759" t="s">
        <v>100</v>
      </c>
      <c r="Q2759">
        <v>37742157</v>
      </c>
      <c r="R2759">
        <v>4.0369999999999999</v>
      </c>
      <c r="S2759">
        <v>41.4</v>
      </c>
      <c r="T2759">
        <v>16.984000000000002</v>
      </c>
      <c r="U2759">
        <v>10.797000000000001</v>
      </c>
      <c r="V2759">
        <v>44017.591</v>
      </c>
      <c r="W2759">
        <v>0.5</v>
      </c>
      <c r="X2759">
        <v>105.599</v>
      </c>
      <c r="Y2759">
        <v>7.37</v>
      </c>
      <c r="Z2759" s="32">
        <v>12</v>
      </c>
      <c r="AA2759" s="32">
        <v>16.600000000000001</v>
      </c>
      <c r="AB2759" s="32"/>
      <c r="AC2759" s="32">
        <v>2.5</v>
      </c>
    </row>
    <row r="2760" spans="1:29" x14ac:dyDescent="0.25">
      <c r="A2760" t="s">
        <v>98</v>
      </c>
      <c r="B2760" t="s">
        <v>99</v>
      </c>
      <c r="C2760" s="1">
        <v>43931</v>
      </c>
      <c r="D2760">
        <v>20748</v>
      </c>
      <c r="E2760">
        <v>1474</v>
      </c>
      <c r="F2760">
        <v>509</v>
      </c>
      <c r="G2760">
        <v>74</v>
      </c>
      <c r="H2760">
        <v>549.73</v>
      </c>
      <c r="I2760">
        <v>39.054000000000002</v>
      </c>
      <c r="J2760">
        <v>13.486000000000001</v>
      </c>
      <c r="K2760">
        <v>1.9610000000000001</v>
      </c>
      <c r="L2760">
        <v>383322</v>
      </c>
      <c r="M2760">
        <v>9741</v>
      </c>
      <c r="N2760">
        <v>10.156000000000001</v>
      </c>
      <c r="O2760">
        <v>0.25800000000000001</v>
      </c>
      <c r="P2760" t="s">
        <v>100</v>
      </c>
      <c r="Q2760">
        <v>37742157</v>
      </c>
      <c r="R2760">
        <v>4.0369999999999999</v>
      </c>
      <c r="S2760">
        <v>41.4</v>
      </c>
      <c r="T2760">
        <v>16.984000000000002</v>
      </c>
      <c r="U2760">
        <v>10.797000000000001</v>
      </c>
      <c r="V2760">
        <v>44017.591</v>
      </c>
      <c r="W2760">
        <v>0.5</v>
      </c>
      <c r="X2760">
        <v>105.599</v>
      </c>
      <c r="Y2760">
        <v>7.37</v>
      </c>
      <c r="Z2760" s="32">
        <v>12</v>
      </c>
      <c r="AA2760" s="32">
        <v>16.600000000000001</v>
      </c>
      <c r="AB2760" s="32"/>
      <c r="AC2760" s="32">
        <v>2.5</v>
      </c>
    </row>
    <row r="2761" spans="1:29" x14ac:dyDescent="0.25">
      <c r="A2761" t="s">
        <v>98</v>
      </c>
      <c r="B2761" t="s">
        <v>99</v>
      </c>
      <c r="C2761" s="1">
        <v>43932</v>
      </c>
      <c r="D2761">
        <v>22133</v>
      </c>
      <c r="E2761">
        <v>1385</v>
      </c>
      <c r="F2761">
        <v>569</v>
      </c>
      <c r="G2761">
        <v>60</v>
      </c>
      <c r="H2761">
        <v>586.42600000000004</v>
      </c>
      <c r="I2761">
        <v>36.695999999999998</v>
      </c>
      <c r="J2761">
        <v>15.076000000000001</v>
      </c>
      <c r="K2761">
        <v>1.59</v>
      </c>
      <c r="L2761">
        <v>401552</v>
      </c>
      <c r="M2761">
        <v>18230</v>
      </c>
      <c r="N2761">
        <v>10.638999999999999</v>
      </c>
      <c r="O2761">
        <v>0.48299999999999998</v>
      </c>
      <c r="P2761" t="s">
        <v>100</v>
      </c>
      <c r="Q2761">
        <v>37742157</v>
      </c>
      <c r="R2761">
        <v>4.0369999999999999</v>
      </c>
      <c r="S2761">
        <v>41.4</v>
      </c>
      <c r="T2761">
        <v>16.984000000000002</v>
      </c>
      <c r="U2761">
        <v>10.797000000000001</v>
      </c>
      <c r="V2761">
        <v>44017.591</v>
      </c>
      <c r="W2761">
        <v>0.5</v>
      </c>
      <c r="X2761">
        <v>105.599</v>
      </c>
      <c r="Y2761">
        <v>7.37</v>
      </c>
      <c r="Z2761" s="32">
        <v>12</v>
      </c>
      <c r="AA2761" s="32">
        <v>16.600000000000001</v>
      </c>
      <c r="AB2761" s="32"/>
      <c r="AC2761" s="32">
        <v>2.5</v>
      </c>
    </row>
    <row r="2762" spans="1:29" x14ac:dyDescent="0.25">
      <c r="A2762" t="s">
        <v>98</v>
      </c>
      <c r="B2762" t="s">
        <v>99</v>
      </c>
      <c r="C2762" s="1">
        <v>43933</v>
      </c>
      <c r="D2762">
        <v>23301</v>
      </c>
      <c r="E2762">
        <v>1168</v>
      </c>
      <c r="F2762">
        <v>653</v>
      </c>
      <c r="G2762">
        <v>84</v>
      </c>
      <c r="H2762">
        <v>617.37300000000005</v>
      </c>
      <c r="I2762">
        <v>30.946999999999999</v>
      </c>
      <c r="J2762">
        <v>17.302</v>
      </c>
      <c r="K2762">
        <v>2.226</v>
      </c>
      <c r="L2762">
        <v>404651</v>
      </c>
      <c r="M2762">
        <v>3099</v>
      </c>
      <c r="N2762">
        <v>10.721</v>
      </c>
      <c r="O2762">
        <v>8.2000000000000003E-2</v>
      </c>
      <c r="P2762" t="s">
        <v>100</v>
      </c>
      <c r="Q2762">
        <v>37742157</v>
      </c>
      <c r="R2762">
        <v>4.0369999999999999</v>
      </c>
      <c r="S2762">
        <v>41.4</v>
      </c>
      <c r="T2762">
        <v>16.984000000000002</v>
      </c>
      <c r="U2762">
        <v>10.797000000000001</v>
      </c>
      <c r="V2762">
        <v>44017.591</v>
      </c>
      <c r="W2762">
        <v>0.5</v>
      </c>
      <c r="X2762">
        <v>105.599</v>
      </c>
      <c r="Y2762">
        <v>7.37</v>
      </c>
      <c r="Z2762" s="32">
        <v>12</v>
      </c>
      <c r="AA2762" s="32">
        <v>16.600000000000001</v>
      </c>
      <c r="AB2762" s="32"/>
      <c r="AC2762" s="32">
        <v>2.5</v>
      </c>
    </row>
    <row r="2763" spans="1:29" x14ac:dyDescent="0.25">
      <c r="A2763" t="s">
        <v>98</v>
      </c>
      <c r="B2763" t="s">
        <v>99</v>
      </c>
      <c r="C2763" s="1">
        <v>43934</v>
      </c>
      <c r="D2763">
        <v>24365</v>
      </c>
      <c r="E2763">
        <v>1064</v>
      </c>
      <c r="F2763">
        <v>717</v>
      </c>
      <c r="G2763">
        <v>64</v>
      </c>
      <c r="H2763">
        <v>645.56500000000005</v>
      </c>
      <c r="I2763">
        <v>28.190999999999999</v>
      </c>
      <c r="J2763">
        <v>18.997</v>
      </c>
      <c r="K2763">
        <v>1.696</v>
      </c>
      <c r="L2763">
        <v>428920</v>
      </c>
      <c r="M2763">
        <v>24269</v>
      </c>
      <c r="N2763">
        <v>11.364000000000001</v>
      </c>
      <c r="O2763">
        <v>0.64300000000000002</v>
      </c>
      <c r="P2763" t="s">
        <v>100</v>
      </c>
      <c r="Q2763">
        <v>37742157</v>
      </c>
      <c r="R2763">
        <v>4.0369999999999999</v>
      </c>
      <c r="S2763">
        <v>41.4</v>
      </c>
      <c r="T2763">
        <v>16.984000000000002</v>
      </c>
      <c r="U2763">
        <v>10.797000000000001</v>
      </c>
      <c r="V2763">
        <v>44017.591</v>
      </c>
      <c r="W2763">
        <v>0.5</v>
      </c>
      <c r="X2763">
        <v>105.599</v>
      </c>
      <c r="Y2763">
        <v>7.37</v>
      </c>
      <c r="Z2763" s="32">
        <v>12</v>
      </c>
      <c r="AA2763" s="32">
        <v>16.600000000000001</v>
      </c>
      <c r="AB2763" s="32"/>
      <c r="AC2763" s="32">
        <v>2.5</v>
      </c>
    </row>
    <row r="2764" spans="1:29" x14ac:dyDescent="0.25">
      <c r="A2764" t="s">
        <v>98</v>
      </c>
      <c r="B2764" t="s">
        <v>99</v>
      </c>
      <c r="C2764" s="1">
        <v>43935</v>
      </c>
      <c r="D2764">
        <v>25663</v>
      </c>
      <c r="E2764">
        <v>1298</v>
      </c>
      <c r="F2764">
        <v>780</v>
      </c>
      <c r="G2764">
        <v>63</v>
      </c>
      <c r="H2764">
        <v>679.95600000000002</v>
      </c>
      <c r="I2764">
        <v>34.390999999999998</v>
      </c>
      <c r="J2764">
        <v>20.667000000000002</v>
      </c>
      <c r="K2764">
        <v>1.669</v>
      </c>
      <c r="L2764">
        <v>450717</v>
      </c>
      <c r="M2764">
        <v>21797</v>
      </c>
      <c r="N2764">
        <v>11.942</v>
      </c>
      <c r="O2764">
        <v>0.57799999999999996</v>
      </c>
      <c r="P2764" t="s">
        <v>100</v>
      </c>
      <c r="Q2764">
        <v>37742157</v>
      </c>
      <c r="R2764">
        <v>4.0369999999999999</v>
      </c>
      <c r="S2764">
        <v>41.4</v>
      </c>
      <c r="T2764">
        <v>16.984000000000002</v>
      </c>
      <c r="U2764">
        <v>10.797000000000001</v>
      </c>
      <c r="V2764">
        <v>44017.591</v>
      </c>
      <c r="W2764">
        <v>0.5</v>
      </c>
      <c r="X2764">
        <v>105.599</v>
      </c>
      <c r="Y2764">
        <v>7.37</v>
      </c>
      <c r="Z2764" s="32">
        <v>12</v>
      </c>
      <c r="AA2764" s="32">
        <v>16.600000000000001</v>
      </c>
      <c r="AB2764" s="32"/>
      <c r="AC2764" s="32">
        <v>2.5</v>
      </c>
    </row>
    <row r="2765" spans="1:29" x14ac:dyDescent="0.25">
      <c r="A2765" t="s">
        <v>98</v>
      </c>
      <c r="B2765" t="s">
        <v>99</v>
      </c>
      <c r="C2765" s="1">
        <v>43936</v>
      </c>
      <c r="D2765">
        <v>27046</v>
      </c>
      <c r="E2765">
        <v>1383</v>
      </c>
      <c r="F2765">
        <v>903</v>
      </c>
      <c r="G2765">
        <v>123</v>
      </c>
      <c r="H2765">
        <v>716.59900000000005</v>
      </c>
      <c r="I2765">
        <v>36.643000000000001</v>
      </c>
      <c r="J2765">
        <v>23.925999999999998</v>
      </c>
      <c r="K2765">
        <v>3.2589999999999999</v>
      </c>
      <c r="L2765">
        <v>462353</v>
      </c>
      <c r="M2765">
        <v>11636</v>
      </c>
      <c r="N2765">
        <v>12.25</v>
      </c>
      <c r="O2765">
        <v>0.308</v>
      </c>
      <c r="P2765" t="s">
        <v>100</v>
      </c>
      <c r="Q2765">
        <v>37742157</v>
      </c>
      <c r="R2765">
        <v>4.0369999999999999</v>
      </c>
      <c r="S2765">
        <v>41.4</v>
      </c>
      <c r="T2765">
        <v>16.984000000000002</v>
      </c>
      <c r="U2765">
        <v>10.797000000000001</v>
      </c>
      <c r="V2765">
        <v>44017.591</v>
      </c>
      <c r="W2765">
        <v>0.5</v>
      </c>
      <c r="X2765">
        <v>105.599</v>
      </c>
      <c r="Y2765">
        <v>7.37</v>
      </c>
      <c r="Z2765" s="32">
        <v>12</v>
      </c>
      <c r="AA2765" s="32">
        <v>16.600000000000001</v>
      </c>
      <c r="AB2765" s="32"/>
      <c r="AC2765" s="32">
        <v>2.5</v>
      </c>
    </row>
    <row r="2766" spans="1:29" x14ac:dyDescent="0.25">
      <c r="A2766" t="s">
        <v>98</v>
      </c>
      <c r="B2766" t="s">
        <v>99</v>
      </c>
      <c r="C2766" s="1">
        <v>43937</v>
      </c>
      <c r="D2766">
        <v>28364</v>
      </c>
      <c r="E2766">
        <v>1318</v>
      </c>
      <c r="F2766">
        <v>1010</v>
      </c>
      <c r="G2766">
        <v>107</v>
      </c>
      <c r="H2766">
        <v>751.52</v>
      </c>
      <c r="I2766">
        <v>34.920999999999999</v>
      </c>
      <c r="J2766">
        <v>26.760999999999999</v>
      </c>
      <c r="K2766">
        <v>2.835</v>
      </c>
      <c r="L2766">
        <v>487060</v>
      </c>
      <c r="M2766">
        <v>24707</v>
      </c>
      <c r="N2766">
        <v>12.904999999999999</v>
      </c>
      <c r="O2766">
        <v>0.65500000000000003</v>
      </c>
      <c r="P2766" t="s">
        <v>100</v>
      </c>
      <c r="Q2766">
        <v>37742157</v>
      </c>
      <c r="R2766">
        <v>4.0369999999999999</v>
      </c>
      <c r="S2766">
        <v>41.4</v>
      </c>
      <c r="T2766">
        <v>16.984000000000002</v>
      </c>
      <c r="U2766">
        <v>10.797000000000001</v>
      </c>
      <c r="V2766">
        <v>44017.591</v>
      </c>
      <c r="W2766">
        <v>0.5</v>
      </c>
      <c r="X2766">
        <v>105.599</v>
      </c>
      <c r="Y2766">
        <v>7.37</v>
      </c>
      <c r="Z2766" s="32">
        <v>12</v>
      </c>
      <c r="AA2766" s="32">
        <v>16.600000000000001</v>
      </c>
      <c r="AB2766" s="32"/>
      <c r="AC2766" s="32">
        <v>2.5</v>
      </c>
    </row>
    <row r="2767" spans="1:29" x14ac:dyDescent="0.25">
      <c r="A2767" t="s">
        <v>98</v>
      </c>
      <c r="B2767" t="s">
        <v>99</v>
      </c>
      <c r="C2767" s="1">
        <v>43938</v>
      </c>
      <c r="D2767">
        <v>30081</v>
      </c>
      <c r="E2767">
        <v>1717</v>
      </c>
      <c r="F2767">
        <v>1193</v>
      </c>
      <c r="G2767">
        <v>183</v>
      </c>
      <c r="H2767">
        <v>797.01300000000003</v>
      </c>
      <c r="I2767">
        <v>45.493000000000002</v>
      </c>
      <c r="J2767">
        <v>31.609000000000002</v>
      </c>
      <c r="K2767">
        <v>4.8490000000000002</v>
      </c>
      <c r="L2767">
        <v>503003</v>
      </c>
      <c r="M2767">
        <v>15943</v>
      </c>
      <c r="N2767">
        <v>13.327</v>
      </c>
      <c r="O2767">
        <v>0.42199999999999999</v>
      </c>
      <c r="P2767" t="s">
        <v>100</v>
      </c>
      <c r="Q2767">
        <v>37742157</v>
      </c>
      <c r="R2767">
        <v>4.0369999999999999</v>
      </c>
      <c r="S2767">
        <v>41.4</v>
      </c>
      <c r="T2767">
        <v>16.984000000000002</v>
      </c>
      <c r="U2767">
        <v>10.797000000000001</v>
      </c>
      <c r="V2767">
        <v>44017.591</v>
      </c>
      <c r="W2767">
        <v>0.5</v>
      </c>
      <c r="X2767">
        <v>105.599</v>
      </c>
      <c r="Y2767">
        <v>7.37</v>
      </c>
      <c r="Z2767" s="32">
        <v>12</v>
      </c>
      <c r="AA2767" s="32">
        <v>16.600000000000001</v>
      </c>
      <c r="AB2767" s="32"/>
      <c r="AC2767" s="32">
        <v>2.5</v>
      </c>
    </row>
    <row r="2768" spans="1:29" x14ac:dyDescent="0.25">
      <c r="A2768" t="s">
        <v>98</v>
      </c>
      <c r="B2768" t="s">
        <v>99</v>
      </c>
      <c r="C2768" s="1">
        <v>43939</v>
      </c>
      <c r="D2768">
        <v>31872</v>
      </c>
      <c r="E2768">
        <v>1791</v>
      </c>
      <c r="F2768">
        <v>1309</v>
      </c>
      <c r="G2768">
        <v>116</v>
      </c>
      <c r="H2768">
        <v>844.46699999999998</v>
      </c>
      <c r="I2768">
        <v>47.454000000000001</v>
      </c>
      <c r="J2768">
        <v>34.683</v>
      </c>
      <c r="K2768">
        <v>3.073</v>
      </c>
      <c r="L2768">
        <v>516216</v>
      </c>
      <c r="M2768">
        <v>13213</v>
      </c>
      <c r="N2768">
        <v>13.677</v>
      </c>
      <c r="O2768">
        <v>0.35</v>
      </c>
      <c r="P2768" t="s">
        <v>100</v>
      </c>
      <c r="Q2768">
        <v>37742157</v>
      </c>
      <c r="R2768">
        <v>4.0369999999999999</v>
      </c>
      <c r="S2768">
        <v>41.4</v>
      </c>
      <c r="T2768">
        <v>16.984000000000002</v>
      </c>
      <c r="U2768">
        <v>10.797000000000001</v>
      </c>
      <c r="V2768">
        <v>44017.591</v>
      </c>
      <c r="W2768">
        <v>0.5</v>
      </c>
      <c r="X2768">
        <v>105.599</v>
      </c>
      <c r="Y2768">
        <v>7.37</v>
      </c>
      <c r="Z2768" s="32">
        <v>12</v>
      </c>
      <c r="AA2768" s="32">
        <v>16.600000000000001</v>
      </c>
      <c r="AB2768" s="32"/>
      <c r="AC2768" s="32">
        <v>2.5</v>
      </c>
    </row>
    <row r="2769" spans="1:29" x14ac:dyDescent="0.25">
      <c r="A2769" t="s">
        <v>98</v>
      </c>
      <c r="B2769" t="s">
        <v>99</v>
      </c>
      <c r="C2769" s="1">
        <v>43940</v>
      </c>
      <c r="D2769">
        <v>33341</v>
      </c>
      <c r="E2769">
        <v>1469</v>
      </c>
      <c r="F2769">
        <v>1467</v>
      </c>
      <c r="G2769">
        <v>158</v>
      </c>
      <c r="H2769">
        <v>883.38900000000001</v>
      </c>
      <c r="I2769">
        <v>38.921999999999997</v>
      </c>
      <c r="J2769">
        <v>38.869</v>
      </c>
      <c r="K2769">
        <v>4.1859999999999999</v>
      </c>
      <c r="L2769">
        <v>536062</v>
      </c>
      <c r="M2769">
        <v>19846</v>
      </c>
      <c r="N2769">
        <v>14.202999999999999</v>
      </c>
      <c r="O2769">
        <v>0.52600000000000002</v>
      </c>
      <c r="P2769" t="s">
        <v>100</v>
      </c>
      <c r="Q2769">
        <v>37742157</v>
      </c>
      <c r="R2769">
        <v>4.0369999999999999</v>
      </c>
      <c r="S2769">
        <v>41.4</v>
      </c>
      <c r="T2769">
        <v>16.984000000000002</v>
      </c>
      <c r="U2769">
        <v>10.797000000000001</v>
      </c>
      <c r="V2769">
        <v>44017.591</v>
      </c>
      <c r="W2769">
        <v>0.5</v>
      </c>
      <c r="X2769">
        <v>105.599</v>
      </c>
      <c r="Y2769">
        <v>7.37</v>
      </c>
      <c r="Z2769" s="32">
        <v>12</v>
      </c>
      <c r="AA2769" s="32">
        <v>16.600000000000001</v>
      </c>
      <c r="AB2769" s="32"/>
      <c r="AC2769" s="32">
        <v>2.5</v>
      </c>
    </row>
    <row r="2770" spans="1:29" x14ac:dyDescent="0.25">
      <c r="A2770" t="s">
        <v>98</v>
      </c>
      <c r="B2770" t="s">
        <v>99</v>
      </c>
      <c r="C2770" s="1">
        <v>43941</v>
      </c>
      <c r="D2770">
        <v>34777</v>
      </c>
      <c r="E2770">
        <v>1436</v>
      </c>
      <c r="F2770">
        <v>1580</v>
      </c>
      <c r="G2770">
        <v>113</v>
      </c>
      <c r="H2770">
        <v>921.43600000000004</v>
      </c>
      <c r="I2770">
        <v>38.048000000000002</v>
      </c>
      <c r="J2770">
        <v>41.863</v>
      </c>
      <c r="K2770">
        <v>2.9940000000000002</v>
      </c>
      <c r="L2770">
        <v>555551</v>
      </c>
      <c r="M2770">
        <v>19489</v>
      </c>
      <c r="N2770">
        <v>14.72</v>
      </c>
      <c r="O2770">
        <v>0.51600000000000001</v>
      </c>
      <c r="P2770" t="s">
        <v>100</v>
      </c>
      <c r="Q2770">
        <v>37742157</v>
      </c>
      <c r="R2770">
        <v>4.0369999999999999</v>
      </c>
      <c r="S2770">
        <v>41.4</v>
      </c>
      <c r="T2770">
        <v>16.984000000000002</v>
      </c>
      <c r="U2770">
        <v>10.797000000000001</v>
      </c>
      <c r="V2770">
        <v>44017.591</v>
      </c>
      <c r="W2770">
        <v>0.5</v>
      </c>
      <c r="X2770">
        <v>105.599</v>
      </c>
      <c r="Y2770">
        <v>7.37</v>
      </c>
      <c r="Z2770" s="32">
        <v>12</v>
      </c>
      <c r="AA2770" s="32">
        <v>16.600000000000001</v>
      </c>
      <c r="AB2770" s="32"/>
      <c r="AC2770" s="32">
        <v>2.5</v>
      </c>
    </row>
    <row r="2771" spans="1:29" x14ac:dyDescent="0.25">
      <c r="A2771" t="s">
        <v>98</v>
      </c>
      <c r="B2771" t="s">
        <v>99</v>
      </c>
      <c r="C2771" s="1">
        <v>43942</v>
      </c>
      <c r="D2771">
        <v>36823</v>
      </c>
      <c r="E2771">
        <v>2046</v>
      </c>
      <c r="F2771">
        <v>1690</v>
      </c>
      <c r="G2771">
        <v>110</v>
      </c>
      <c r="H2771">
        <v>975.64599999999996</v>
      </c>
      <c r="I2771">
        <v>54.21</v>
      </c>
      <c r="J2771">
        <v>44.777999999999999</v>
      </c>
      <c r="K2771">
        <v>2.915</v>
      </c>
      <c r="L2771">
        <v>565931</v>
      </c>
      <c r="M2771">
        <v>10380</v>
      </c>
      <c r="N2771">
        <v>14.994999999999999</v>
      </c>
      <c r="O2771">
        <v>0.27500000000000002</v>
      </c>
      <c r="P2771" t="s">
        <v>100</v>
      </c>
      <c r="Q2771">
        <v>37742157</v>
      </c>
      <c r="R2771">
        <v>4.0369999999999999</v>
      </c>
      <c r="S2771">
        <v>41.4</v>
      </c>
      <c r="T2771">
        <v>16.984000000000002</v>
      </c>
      <c r="U2771">
        <v>10.797000000000001</v>
      </c>
      <c r="V2771">
        <v>44017.591</v>
      </c>
      <c r="W2771">
        <v>0.5</v>
      </c>
      <c r="X2771">
        <v>105.599</v>
      </c>
      <c r="Y2771">
        <v>7.37</v>
      </c>
      <c r="Z2771" s="32">
        <v>12</v>
      </c>
      <c r="AA2771" s="32">
        <v>16.600000000000001</v>
      </c>
      <c r="AB2771" s="32"/>
      <c r="AC2771" s="32">
        <v>2.5</v>
      </c>
    </row>
    <row r="2772" spans="1:29" x14ac:dyDescent="0.25">
      <c r="A2772" t="s">
        <v>98</v>
      </c>
      <c r="B2772" t="s">
        <v>99</v>
      </c>
      <c r="C2772" s="1">
        <v>43943</v>
      </c>
      <c r="D2772">
        <v>38413</v>
      </c>
      <c r="E2772">
        <v>1590</v>
      </c>
      <c r="F2772">
        <v>1834</v>
      </c>
      <c r="G2772">
        <v>144</v>
      </c>
      <c r="H2772">
        <v>1017.774</v>
      </c>
      <c r="I2772">
        <v>42.128</v>
      </c>
      <c r="J2772">
        <v>48.593000000000004</v>
      </c>
      <c r="K2772">
        <v>3.8149999999999999</v>
      </c>
      <c r="L2772">
        <v>576348</v>
      </c>
      <c r="M2772">
        <v>10417</v>
      </c>
      <c r="N2772">
        <v>15.271000000000001</v>
      </c>
      <c r="O2772">
        <v>0.27600000000000002</v>
      </c>
      <c r="P2772" t="s">
        <v>100</v>
      </c>
      <c r="Q2772">
        <v>37742157</v>
      </c>
      <c r="R2772">
        <v>4.0369999999999999</v>
      </c>
      <c r="S2772">
        <v>41.4</v>
      </c>
      <c r="T2772">
        <v>16.984000000000002</v>
      </c>
      <c r="U2772">
        <v>10.797000000000001</v>
      </c>
      <c r="V2772">
        <v>44017.591</v>
      </c>
      <c r="W2772">
        <v>0.5</v>
      </c>
      <c r="X2772">
        <v>105.599</v>
      </c>
      <c r="Y2772">
        <v>7.37</v>
      </c>
      <c r="Z2772" s="32">
        <v>12</v>
      </c>
      <c r="AA2772" s="32">
        <v>16.600000000000001</v>
      </c>
      <c r="AB2772" s="32"/>
      <c r="AC2772" s="32">
        <v>2.5</v>
      </c>
    </row>
    <row r="2773" spans="1:29" x14ac:dyDescent="0.25">
      <c r="A2773" t="s">
        <v>98</v>
      </c>
      <c r="B2773" t="s">
        <v>99</v>
      </c>
      <c r="C2773" s="1">
        <v>43944</v>
      </c>
      <c r="D2773">
        <v>40179</v>
      </c>
      <c r="E2773">
        <v>1766</v>
      </c>
      <c r="F2773">
        <v>1974</v>
      </c>
      <c r="G2773">
        <v>140</v>
      </c>
      <c r="H2773">
        <v>1064.566</v>
      </c>
      <c r="I2773">
        <v>46.790999999999997</v>
      </c>
      <c r="J2773">
        <v>52.302</v>
      </c>
      <c r="K2773">
        <v>3.7090000000000001</v>
      </c>
      <c r="L2773">
        <v>620101</v>
      </c>
      <c r="M2773">
        <v>43753</v>
      </c>
      <c r="N2773">
        <v>16.43</v>
      </c>
      <c r="O2773">
        <v>1.159</v>
      </c>
      <c r="P2773" t="s">
        <v>100</v>
      </c>
      <c r="Q2773">
        <v>37742157</v>
      </c>
      <c r="R2773">
        <v>4.0369999999999999</v>
      </c>
      <c r="S2773">
        <v>41.4</v>
      </c>
      <c r="T2773">
        <v>16.984000000000002</v>
      </c>
      <c r="U2773">
        <v>10.797000000000001</v>
      </c>
      <c r="V2773">
        <v>44017.591</v>
      </c>
      <c r="W2773">
        <v>0.5</v>
      </c>
      <c r="X2773">
        <v>105.599</v>
      </c>
      <c r="Y2773">
        <v>7.37</v>
      </c>
      <c r="Z2773" s="32">
        <v>12</v>
      </c>
      <c r="AA2773" s="32">
        <v>16.600000000000001</v>
      </c>
      <c r="AB2773" s="32"/>
      <c r="AC2773" s="32">
        <v>2.5</v>
      </c>
    </row>
    <row r="2774" spans="1:29" x14ac:dyDescent="0.25">
      <c r="A2774" t="s">
        <v>98</v>
      </c>
      <c r="B2774" t="s">
        <v>99</v>
      </c>
      <c r="C2774" s="1">
        <v>43945</v>
      </c>
      <c r="D2774">
        <v>42099</v>
      </c>
      <c r="E2774">
        <v>1920</v>
      </c>
      <c r="F2774">
        <v>2146</v>
      </c>
      <c r="G2774">
        <v>172</v>
      </c>
      <c r="H2774">
        <v>1115.4369999999999</v>
      </c>
      <c r="I2774">
        <v>50.871000000000002</v>
      </c>
      <c r="J2774">
        <v>56.859000000000002</v>
      </c>
      <c r="K2774">
        <v>4.5570000000000004</v>
      </c>
      <c r="L2774">
        <v>643398</v>
      </c>
      <c r="M2774">
        <v>23297</v>
      </c>
      <c r="N2774">
        <v>17.047000000000001</v>
      </c>
      <c r="O2774">
        <v>0.61699999999999999</v>
      </c>
      <c r="P2774" t="s">
        <v>100</v>
      </c>
      <c r="Q2774">
        <v>37742157</v>
      </c>
      <c r="R2774">
        <v>4.0369999999999999</v>
      </c>
      <c r="S2774">
        <v>41.4</v>
      </c>
      <c r="T2774">
        <v>16.984000000000002</v>
      </c>
      <c r="U2774">
        <v>10.797000000000001</v>
      </c>
      <c r="V2774">
        <v>44017.591</v>
      </c>
      <c r="W2774">
        <v>0.5</v>
      </c>
      <c r="X2774">
        <v>105.599</v>
      </c>
      <c r="Y2774">
        <v>7.37</v>
      </c>
      <c r="Z2774" s="32">
        <v>12</v>
      </c>
      <c r="AA2774" s="32">
        <v>16.600000000000001</v>
      </c>
      <c r="AB2774" s="32"/>
      <c r="AC2774" s="32">
        <v>2.5</v>
      </c>
    </row>
    <row r="2775" spans="1:29" x14ac:dyDescent="0.25">
      <c r="A2775" t="s">
        <v>98</v>
      </c>
      <c r="B2775" t="s">
        <v>99</v>
      </c>
      <c r="C2775" s="1">
        <v>43946</v>
      </c>
      <c r="D2775">
        <v>43877</v>
      </c>
      <c r="E2775">
        <v>1778</v>
      </c>
      <c r="F2775">
        <v>2302</v>
      </c>
      <c r="G2775">
        <v>156</v>
      </c>
      <c r="H2775">
        <v>1162.546</v>
      </c>
      <c r="I2775">
        <v>47.109000000000002</v>
      </c>
      <c r="J2775">
        <v>60.993000000000002</v>
      </c>
      <c r="K2775">
        <v>4.133</v>
      </c>
      <c r="L2775">
        <v>669558</v>
      </c>
      <c r="M2775">
        <v>26160</v>
      </c>
      <c r="N2775">
        <v>17.739999999999998</v>
      </c>
      <c r="O2775">
        <v>0.69299999999999995</v>
      </c>
      <c r="P2775" t="s">
        <v>100</v>
      </c>
      <c r="Q2775">
        <v>37742157</v>
      </c>
      <c r="R2775">
        <v>4.0369999999999999</v>
      </c>
      <c r="S2775">
        <v>41.4</v>
      </c>
      <c r="T2775">
        <v>16.984000000000002</v>
      </c>
      <c r="U2775">
        <v>10.797000000000001</v>
      </c>
      <c r="V2775">
        <v>44017.591</v>
      </c>
      <c r="W2775">
        <v>0.5</v>
      </c>
      <c r="X2775">
        <v>105.599</v>
      </c>
      <c r="Y2775">
        <v>7.37</v>
      </c>
      <c r="Z2775" s="32">
        <v>12</v>
      </c>
      <c r="AA2775" s="32">
        <v>16.600000000000001</v>
      </c>
      <c r="AB2775" s="32"/>
      <c r="AC2775" s="32">
        <v>2.5</v>
      </c>
    </row>
    <row r="2776" spans="1:29" x14ac:dyDescent="0.25">
      <c r="A2776" t="s">
        <v>98</v>
      </c>
      <c r="B2776" t="s">
        <v>99</v>
      </c>
      <c r="C2776" s="1">
        <v>43947</v>
      </c>
      <c r="D2776">
        <v>45341</v>
      </c>
      <c r="E2776">
        <v>1464</v>
      </c>
      <c r="F2776">
        <v>2465</v>
      </c>
      <c r="G2776">
        <v>163</v>
      </c>
      <c r="H2776">
        <v>1201.336</v>
      </c>
      <c r="I2776">
        <v>38.79</v>
      </c>
      <c r="J2776">
        <v>65.311999999999998</v>
      </c>
      <c r="K2776">
        <v>4.319</v>
      </c>
      <c r="L2776">
        <v>691663</v>
      </c>
      <c r="M2776">
        <v>22105</v>
      </c>
      <c r="N2776">
        <v>18.326000000000001</v>
      </c>
      <c r="O2776">
        <v>0.58599999999999997</v>
      </c>
      <c r="P2776" t="s">
        <v>100</v>
      </c>
      <c r="Q2776">
        <v>37742157</v>
      </c>
      <c r="R2776">
        <v>4.0369999999999999</v>
      </c>
      <c r="S2776">
        <v>41.4</v>
      </c>
      <c r="T2776">
        <v>16.984000000000002</v>
      </c>
      <c r="U2776">
        <v>10.797000000000001</v>
      </c>
      <c r="V2776">
        <v>44017.591</v>
      </c>
      <c r="W2776">
        <v>0.5</v>
      </c>
      <c r="X2776">
        <v>105.599</v>
      </c>
      <c r="Y2776">
        <v>7.37</v>
      </c>
      <c r="Z2776" s="32">
        <v>12</v>
      </c>
      <c r="AA2776" s="32">
        <v>16.600000000000001</v>
      </c>
      <c r="AB2776" s="32"/>
      <c r="AC2776" s="32">
        <v>2.5</v>
      </c>
    </row>
    <row r="2777" spans="1:29" x14ac:dyDescent="0.25">
      <c r="A2777" t="s">
        <v>98</v>
      </c>
      <c r="B2777" t="s">
        <v>99</v>
      </c>
      <c r="C2777" s="1">
        <v>43948</v>
      </c>
      <c r="D2777">
        <v>46884</v>
      </c>
      <c r="E2777">
        <v>1543</v>
      </c>
      <c r="F2777">
        <v>2560</v>
      </c>
      <c r="G2777">
        <v>95</v>
      </c>
      <c r="H2777">
        <v>1242.2180000000001</v>
      </c>
      <c r="I2777">
        <v>40.883000000000003</v>
      </c>
      <c r="J2777">
        <v>67.828999999999994</v>
      </c>
      <c r="K2777">
        <v>2.5169999999999999</v>
      </c>
      <c r="L2777">
        <v>717451</v>
      </c>
      <c r="M2777">
        <v>25788</v>
      </c>
      <c r="N2777">
        <v>19.009</v>
      </c>
      <c r="O2777">
        <v>0.68300000000000005</v>
      </c>
      <c r="P2777" t="s">
        <v>100</v>
      </c>
      <c r="Q2777">
        <v>37742157</v>
      </c>
      <c r="R2777">
        <v>4.0369999999999999</v>
      </c>
      <c r="S2777">
        <v>41.4</v>
      </c>
      <c r="T2777">
        <v>16.984000000000002</v>
      </c>
      <c r="U2777">
        <v>10.797000000000001</v>
      </c>
      <c r="V2777">
        <v>44017.591</v>
      </c>
      <c r="W2777">
        <v>0.5</v>
      </c>
      <c r="X2777">
        <v>105.599</v>
      </c>
      <c r="Y2777">
        <v>7.37</v>
      </c>
      <c r="Z2777" s="32">
        <v>12</v>
      </c>
      <c r="AA2777" s="32">
        <v>16.600000000000001</v>
      </c>
      <c r="AB2777" s="32"/>
      <c r="AC2777" s="32">
        <v>2.5</v>
      </c>
    </row>
    <row r="2778" spans="1:29" x14ac:dyDescent="0.25">
      <c r="A2778" t="s">
        <v>98</v>
      </c>
      <c r="B2778" t="s">
        <v>99</v>
      </c>
      <c r="C2778" s="1">
        <v>43949</v>
      </c>
      <c r="D2778">
        <v>48489</v>
      </c>
      <c r="E2778">
        <v>1605</v>
      </c>
      <c r="F2778">
        <v>2707</v>
      </c>
      <c r="G2778">
        <v>147</v>
      </c>
      <c r="H2778">
        <v>1284.7439999999999</v>
      </c>
      <c r="I2778">
        <v>42.524999999999999</v>
      </c>
      <c r="J2778">
        <v>71.724000000000004</v>
      </c>
      <c r="K2778">
        <v>3.895</v>
      </c>
      <c r="L2778">
        <v>740859</v>
      </c>
      <c r="M2778">
        <v>23408</v>
      </c>
      <c r="N2778">
        <v>19.629000000000001</v>
      </c>
      <c r="O2778">
        <v>0.62</v>
      </c>
      <c r="P2778" t="s">
        <v>100</v>
      </c>
      <c r="Q2778">
        <v>37742157</v>
      </c>
      <c r="R2778">
        <v>4.0369999999999999</v>
      </c>
      <c r="S2778">
        <v>41.4</v>
      </c>
      <c r="T2778">
        <v>16.984000000000002</v>
      </c>
      <c r="U2778">
        <v>10.797000000000001</v>
      </c>
      <c r="V2778">
        <v>44017.591</v>
      </c>
      <c r="W2778">
        <v>0.5</v>
      </c>
      <c r="X2778">
        <v>105.599</v>
      </c>
      <c r="Y2778">
        <v>7.37</v>
      </c>
      <c r="Z2778" s="32">
        <v>12</v>
      </c>
      <c r="AA2778" s="32">
        <v>16.600000000000001</v>
      </c>
      <c r="AB2778" s="32"/>
      <c r="AC2778" s="32">
        <v>2.5</v>
      </c>
    </row>
    <row r="2779" spans="1:29" x14ac:dyDescent="0.25">
      <c r="A2779" t="s">
        <v>98</v>
      </c>
      <c r="B2779" t="s">
        <v>99</v>
      </c>
      <c r="C2779" s="1">
        <v>43950</v>
      </c>
      <c r="D2779">
        <v>50015</v>
      </c>
      <c r="E2779">
        <v>1526</v>
      </c>
      <c r="F2779">
        <v>2859</v>
      </c>
      <c r="G2779">
        <v>152</v>
      </c>
      <c r="H2779">
        <v>1325.1759999999999</v>
      </c>
      <c r="I2779">
        <v>40.432000000000002</v>
      </c>
      <c r="J2779">
        <v>75.751000000000005</v>
      </c>
      <c r="K2779">
        <v>4.0270000000000001</v>
      </c>
      <c r="L2779">
        <v>758412</v>
      </c>
      <c r="M2779">
        <v>17553</v>
      </c>
      <c r="N2779">
        <v>20.094999999999999</v>
      </c>
      <c r="O2779">
        <v>0.46500000000000002</v>
      </c>
      <c r="P2779" t="s">
        <v>100</v>
      </c>
      <c r="Q2779">
        <v>37742157</v>
      </c>
      <c r="R2779">
        <v>4.0369999999999999</v>
      </c>
      <c r="S2779">
        <v>41.4</v>
      </c>
      <c r="T2779">
        <v>16.984000000000002</v>
      </c>
      <c r="U2779">
        <v>10.797000000000001</v>
      </c>
      <c r="V2779">
        <v>44017.591</v>
      </c>
      <c r="W2779">
        <v>0.5</v>
      </c>
      <c r="X2779">
        <v>105.599</v>
      </c>
      <c r="Y2779">
        <v>7.37</v>
      </c>
      <c r="Z2779" s="32">
        <v>12</v>
      </c>
      <c r="AA2779" s="32">
        <v>16.600000000000001</v>
      </c>
      <c r="AB2779" s="32"/>
      <c r="AC2779" s="32">
        <v>2.5</v>
      </c>
    </row>
    <row r="2780" spans="1:29" x14ac:dyDescent="0.25">
      <c r="A2780" t="s">
        <v>98</v>
      </c>
      <c r="B2780" t="s">
        <v>99</v>
      </c>
      <c r="C2780" s="1">
        <v>43951</v>
      </c>
      <c r="D2780">
        <v>51587</v>
      </c>
      <c r="E2780">
        <v>1572</v>
      </c>
      <c r="F2780">
        <v>2996</v>
      </c>
      <c r="G2780">
        <v>137</v>
      </c>
      <c r="H2780">
        <v>1366.827</v>
      </c>
      <c r="I2780">
        <v>41.651000000000003</v>
      </c>
      <c r="J2780">
        <v>79.381</v>
      </c>
      <c r="K2780">
        <v>3.63</v>
      </c>
      <c r="L2780">
        <v>788283</v>
      </c>
      <c r="M2780">
        <v>29871</v>
      </c>
      <c r="N2780">
        <v>20.885999999999999</v>
      </c>
      <c r="O2780">
        <v>0.79100000000000004</v>
      </c>
      <c r="P2780" t="s">
        <v>100</v>
      </c>
      <c r="Q2780">
        <v>37742157</v>
      </c>
      <c r="R2780">
        <v>4.0369999999999999</v>
      </c>
      <c r="S2780">
        <v>41.4</v>
      </c>
      <c r="T2780">
        <v>16.984000000000002</v>
      </c>
      <c r="U2780">
        <v>10.797000000000001</v>
      </c>
      <c r="V2780">
        <v>44017.591</v>
      </c>
      <c r="W2780">
        <v>0.5</v>
      </c>
      <c r="X2780">
        <v>105.599</v>
      </c>
      <c r="Y2780">
        <v>7.37</v>
      </c>
      <c r="Z2780" s="32">
        <v>12</v>
      </c>
      <c r="AA2780" s="32">
        <v>16.600000000000001</v>
      </c>
      <c r="AB2780" s="32"/>
      <c r="AC2780" s="32">
        <v>2.5</v>
      </c>
    </row>
    <row r="2781" spans="1:29" x14ac:dyDescent="0.25">
      <c r="A2781" t="s">
        <v>98</v>
      </c>
      <c r="B2781" t="s">
        <v>99</v>
      </c>
      <c r="C2781" s="1">
        <v>43952</v>
      </c>
      <c r="D2781">
        <v>53236</v>
      </c>
      <c r="E2781">
        <v>1649</v>
      </c>
      <c r="F2781">
        <v>3184</v>
      </c>
      <c r="G2781">
        <v>188</v>
      </c>
      <c r="H2781">
        <v>1410.518</v>
      </c>
      <c r="I2781">
        <v>43.691000000000003</v>
      </c>
      <c r="J2781">
        <v>84.361999999999995</v>
      </c>
      <c r="K2781">
        <v>4.9809999999999999</v>
      </c>
      <c r="L2781">
        <v>832222</v>
      </c>
      <c r="M2781">
        <v>43939</v>
      </c>
      <c r="N2781">
        <v>22.05</v>
      </c>
      <c r="O2781">
        <v>1.1639999999999999</v>
      </c>
      <c r="P2781" t="s">
        <v>100</v>
      </c>
      <c r="Q2781">
        <v>37742157</v>
      </c>
      <c r="R2781">
        <v>4.0369999999999999</v>
      </c>
      <c r="S2781">
        <v>41.4</v>
      </c>
      <c r="T2781">
        <v>16.984000000000002</v>
      </c>
      <c r="U2781">
        <v>10.797000000000001</v>
      </c>
      <c r="V2781">
        <v>44017.591</v>
      </c>
      <c r="W2781">
        <v>0.5</v>
      </c>
      <c r="X2781">
        <v>105.599</v>
      </c>
      <c r="Y2781">
        <v>7.37</v>
      </c>
      <c r="Z2781" s="32">
        <v>12</v>
      </c>
      <c r="AA2781" s="32">
        <v>16.600000000000001</v>
      </c>
      <c r="AB2781" s="32"/>
      <c r="AC2781" s="32">
        <v>2.5</v>
      </c>
    </row>
    <row r="2782" spans="1:29" x14ac:dyDescent="0.25">
      <c r="A2782" t="s">
        <v>98</v>
      </c>
      <c r="B2782" t="s">
        <v>99</v>
      </c>
      <c r="C2782" s="1">
        <v>43953</v>
      </c>
      <c r="D2782">
        <v>55061</v>
      </c>
      <c r="E2782">
        <v>1825</v>
      </c>
      <c r="F2782">
        <v>3391</v>
      </c>
      <c r="G2782">
        <v>207</v>
      </c>
      <c r="H2782">
        <v>1458.873</v>
      </c>
      <c r="I2782">
        <v>48.353999999999999</v>
      </c>
      <c r="J2782">
        <v>89.846000000000004</v>
      </c>
      <c r="K2782">
        <v>5.4850000000000003</v>
      </c>
      <c r="Q2782">
        <v>37742157</v>
      </c>
      <c r="R2782">
        <v>4.0369999999999999</v>
      </c>
      <c r="S2782">
        <v>41.4</v>
      </c>
      <c r="T2782">
        <v>16.984000000000002</v>
      </c>
      <c r="U2782">
        <v>10.797000000000001</v>
      </c>
      <c r="V2782">
        <v>44017.591</v>
      </c>
      <c r="W2782">
        <v>0.5</v>
      </c>
      <c r="X2782">
        <v>105.599</v>
      </c>
      <c r="Y2782">
        <v>7.37</v>
      </c>
      <c r="Z2782" s="32">
        <v>12</v>
      </c>
      <c r="AA2782" s="32">
        <v>16.600000000000001</v>
      </c>
      <c r="AB2782" s="32"/>
      <c r="AC2782" s="32">
        <v>2.5</v>
      </c>
    </row>
    <row r="2783" spans="1:29" x14ac:dyDescent="0.25">
      <c r="A2783" t="s">
        <v>98</v>
      </c>
      <c r="B2783" t="s">
        <v>99</v>
      </c>
      <c r="C2783" s="1">
        <v>43954</v>
      </c>
      <c r="D2783">
        <v>56714</v>
      </c>
      <c r="E2783">
        <v>1653</v>
      </c>
      <c r="F2783">
        <v>3566</v>
      </c>
      <c r="G2783">
        <v>175</v>
      </c>
      <c r="H2783">
        <v>1502.67</v>
      </c>
      <c r="I2783">
        <v>43.796999999999997</v>
      </c>
      <c r="J2783">
        <v>94.483000000000004</v>
      </c>
      <c r="K2783">
        <v>4.6369999999999996</v>
      </c>
      <c r="L2783">
        <v>893490</v>
      </c>
      <c r="N2783">
        <v>23.673999999999999</v>
      </c>
      <c r="P2783" t="s">
        <v>100</v>
      </c>
      <c r="Q2783">
        <v>37742157</v>
      </c>
      <c r="R2783">
        <v>4.0369999999999999</v>
      </c>
      <c r="S2783">
        <v>41.4</v>
      </c>
      <c r="T2783">
        <v>16.984000000000002</v>
      </c>
      <c r="U2783">
        <v>10.797000000000001</v>
      </c>
      <c r="V2783">
        <v>44017.591</v>
      </c>
      <c r="W2783">
        <v>0.5</v>
      </c>
      <c r="X2783">
        <v>105.599</v>
      </c>
      <c r="Y2783">
        <v>7.37</v>
      </c>
      <c r="Z2783" s="32">
        <v>12</v>
      </c>
      <c r="AA2783" s="32">
        <v>16.600000000000001</v>
      </c>
      <c r="AB2783" s="32"/>
      <c r="AC2783" s="32">
        <v>2.5</v>
      </c>
    </row>
    <row r="2784" spans="1:29" x14ac:dyDescent="0.25">
      <c r="A2784" t="s">
        <v>98</v>
      </c>
      <c r="B2784" t="s">
        <v>99</v>
      </c>
      <c r="C2784" s="1">
        <v>43955</v>
      </c>
      <c r="D2784">
        <v>59474</v>
      </c>
      <c r="E2784">
        <v>2760</v>
      </c>
      <c r="F2784">
        <v>3682</v>
      </c>
      <c r="G2784">
        <v>116</v>
      </c>
      <c r="H2784">
        <v>1575.798</v>
      </c>
      <c r="I2784">
        <v>73.128</v>
      </c>
      <c r="J2784">
        <v>97.557000000000002</v>
      </c>
      <c r="K2784">
        <v>3.073</v>
      </c>
      <c r="L2784">
        <v>919368</v>
      </c>
      <c r="M2784">
        <v>25878</v>
      </c>
      <c r="N2784">
        <v>24.359000000000002</v>
      </c>
      <c r="O2784">
        <v>0.68600000000000005</v>
      </c>
      <c r="P2784" t="s">
        <v>100</v>
      </c>
      <c r="Q2784">
        <v>37742157</v>
      </c>
      <c r="R2784">
        <v>4.0369999999999999</v>
      </c>
      <c r="S2784">
        <v>41.4</v>
      </c>
      <c r="T2784">
        <v>16.984000000000002</v>
      </c>
      <c r="U2784">
        <v>10.797000000000001</v>
      </c>
      <c r="V2784">
        <v>44017.591</v>
      </c>
      <c r="W2784">
        <v>0.5</v>
      </c>
      <c r="X2784">
        <v>105.599</v>
      </c>
      <c r="Y2784">
        <v>7.37</v>
      </c>
      <c r="Z2784" s="32">
        <v>12</v>
      </c>
      <c r="AA2784" s="32">
        <v>16.600000000000001</v>
      </c>
      <c r="AB2784" s="32"/>
      <c r="AC2784" s="32">
        <v>2.5</v>
      </c>
    </row>
    <row r="2785" spans="1:29" x14ac:dyDescent="0.25">
      <c r="A2785" t="s">
        <v>98</v>
      </c>
      <c r="B2785" t="s">
        <v>99</v>
      </c>
      <c r="C2785" s="1">
        <v>43956</v>
      </c>
      <c r="D2785">
        <v>60772</v>
      </c>
      <c r="E2785">
        <v>1298</v>
      </c>
      <c r="F2785">
        <v>3854</v>
      </c>
      <c r="G2785">
        <v>172</v>
      </c>
      <c r="H2785">
        <v>1610.1890000000001</v>
      </c>
      <c r="I2785">
        <v>34.390999999999998</v>
      </c>
      <c r="J2785">
        <v>102.114</v>
      </c>
      <c r="K2785">
        <v>4.5570000000000004</v>
      </c>
      <c r="L2785">
        <v>940567</v>
      </c>
      <c r="M2785">
        <v>21199</v>
      </c>
      <c r="N2785">
        <v>24.920999999999999</v>
      </c>
      <c r="O2785">
        <v>0.56200000000000006</v>
      </c>
      <c r="P2785" t="s">
        <v>100</v>
      </c>
      <c r="Q2785">
        <v>37742157</v>
      </c>
      <c r="R2785">
        <v>4.0369999999999999</v>
      </c>
      <c r="S2785">
        <v>41.4</v>
      </c>
      <c r="T2785">
        <v>16.984000000000002</v>
      </c>
      <c r="U2785">
        <v>10.797000000000001</v>
      </c>
      <c r="V2785">
        <v>44017.591</v>
      </c>
      <c r="W2785">
        <v>0.5</v>
      </c>
      <c r="X2785">
        <v>105.599</v>
      </c>
      <c r="Y2785">
        <v>7.37</v>
      </c>
      <c r="Z2785" s="32">
        <v>12</v>
      </c>
      <c r="AA2785" s="32">
        <v>16.600000000000001</v>
      </c>
      <c r="AB2785" s="32"/>
      <c r="AC2785" s="32">
        <v>2.5</v>
      </c>
    </row>
    <row r="2786" spans="1:29" x14ac:dyDescent="0.25">
      <c r="A2786" t="s">
        <v>98</v>
      </c>
      <c r="B2786" t="s">
        <v>99</v>
      </c>
      <c r="C2786" s="1">
        <v>43957</v>
      </c>
      <c r="D2786">
        <v>62046</v>
      </c>
      <c r="E2786">
        <v>1274</v>
      </c>
      <c r="F2786">
        <v>4043</v>
      </c>
      <c r="G2786">
        <v>189</v>
      </c>
      <c r="H2786">
        <v>1643.944</v>
      </c>
      <c r="I2786">
        <v>33.755000000000003</v>
      </c>
      <c r="J2786">
        <v>107.122</v>
      </c>
      <c r="K2786">
        <v>5.008</v>
      </c>
      <c r="L2786">
        <v>942526</v>
      </c>
      <c r="M2786">
        <v>1959</v>
      </c>
      <c r="N2786">
        <v>24.972999999999999</v>
      </c>
      <c r="O2786">
        <v>5.1999999999999998E-2</v>
      </c>
      <c r="P2786" t="s">
        <v>100</v>
      </c>
      <c r="Q2786">
        <v>37742157</v>
      </c>
      <c r="R2786">
        <v>4.0369999999999999</v>
      </c>
      <c r="S2786">
        <v>41.4</v>
      </c>
      <c r="T2786">
        <v>16.984000000000002</v>
      </c>
      <c r="U2786">
        <v>10.797000000000001</v>
      </c>
      <c r="V2786">
        <v>44017.591</v>
      </c>
      <c r="W2786">
        <v>0.5</v>
      </c>
      <c r="X2786">
        <v>105.599</v>
      </c>
      <c r="Y2786">
        <v>7.37</v>
      </c>
      <c r="Z2786" s="32">
        <v>12</v>
      </c>
      <c r="AA2786" s="32">
        <v>16.600000000000001</v>
      </c>
      <c r="AB2786" s="32"/>
      <c r="AC2786" s="32">
        <v>2.5</v>
      </c>
    </row>
    <row r="2787" spans="1:29" x14ac:dyDescent="0.25">
      <c r="A2787" t="s">
        <v>98</v>
      </c>
      <c r="B2787" t="s">
        <v>99</v>
      </c>
      <c r="C2787" s="1">
        <v>43958</v>
      </c>
      <c r="D2787">
        <v>63496</v>
      </c>
      <c r="E2787">
        <v>1450</v>
      </c>
      <c r="F2787">
        <v>4232</v>
      </c>
      <c r="G2787">
        <v>189</v>
      </c>
      <c r="H2787">
        <v>1682.3630000000001</v>
      </c>
      <c r="I2787">
        <v>38.418999999999997</v>
      </c>
      <c r="J2787">
        <v>112.129</v>
      </c>
      <c r="K2787">
        <v>5.008</v>
      </c>
      <c r="L2787">
        <v>1001882</v>
      </c>
      <c r="M2787">
        <v>59356</v>
      </c>
      <c r="N2787">
        <v>26.545000000000002</v>
      </c>
      <c r="O2787">
        <v>1.573</v>
      </c>
      <c r="P2787" t="s">
        <v>100</v>
      </c>
      <c r="Q2787">
        <v>37742157</v>
      </c>
      <c r="R2787">
        <v>4.0369999999999999</v>
      </c>
      <c r="S2787">
        <v>41.4</v>
      </c>
      <c r="T2787">
        <v>16.984000000000002</v>
      </c>
      <c r="U2787">
        <v>10.797000000000001</v>
      </c>
      <c r="V2787">
        <v>44017.591</v>
      </c>
      <c r="W2787">
        <v>0.5</v>
      </c>
      <c r="X2787">
        <v>105.599</v>
      </c>
      <c r="Y2787">
        <v>7.37</v>
      </c>
      <c r="Z2787" s="32">
        <v>12</v>
      </c>
      <c r="AA2787" s="32">
        <v>16.600000000000001</v>
      </c>
      <c r="AB2787" s="32"/>
      <c r="AC2787" s="32">
        <v>2.5</v>
      </c>
    </row>
    <row r="2788" spans="1:29" x14ac:dyDescent="0.25">
      <c r="A2788" t="s">
        <v>98</v>
      </c>
      <c r="B2788" t="s">
        <v>99</v>
      </c>
      <c r="C2788" s="1">
        <v>43959</v>
      </c>
      <c r="D2788">
        <v>64922</v>
      </c>
      <c r="E2788">
        <v>1426</v>
      </c>
      <c r="F2788">
        <v>4408</v>
      </c>
      <c r="G2788">
        <v>176</v>
      </c>
      <c r="H2788">
        <v>1720.145</v>
      </c>
      <c r="I2788">
        <v>37.783000000000001</v>
      </c>
      <c r="J2788">
        <v>116.792</v>
      </c>
      <c r="K2788">
        <v>4.6630000000000003</v>
      </c>
      <c r="L2788">
        <v>1032012</v>
      </c>
      <c r="M2788">
        <v>30130</v>
      </c>
      <c r="N2788">
        <v>27.344000000000001</v>
      </c>
      <c r="O2788">
        <v>0.79800000000000004</v>
      </c>
      <c r="P2788" t="s">
        <v>100</v>
      </c>
      <c r="Q2788">
        <v>37742157</v>
      </c>
      <c r="R2788">
        <v>4.0369999999999999</v>
      </c>
      <c r="S2788">
        <v>41.4</v>
      </c>
      <c r="T2788">
        <v>16.984000000000002</v>
      </c>
      <c r="U2788">
        <v>10.797000000000001</v>
      </c>
      <c r="V2788">
        <v>44017.591</v>
      </c>
      <c r="W2788">
        <v>0.5</v>
      </c>
      <c r="X2788">
        <v>105.599</v>
      </c>
      <c r="Y2788">
        <v>7.37</v>
      </c>
      <c r="Z2788" s="32">
        <v>12</v>
      </c>
      <c r="AA2788" s="32">
        <v>16.600000000000001</v>
      </c>
      <c r="AB2788" s="32"/>
      <c r="AC2788" s="32">
        <v>2.5</v>
      </c>
    </row>
    <row r="2789" spans="1:29" x14ac:dyDescent="0.25">
      <c r="A2789" t="s">
        <v>98</v>
      </c>
      <c r="B2789" t="s">
        <v>99</v>
      </c>
      <c r="C2789" s="1">
        <v>43960</v>
      </c>
      <c r="D2789">
        <v>66434</v>
      </c>
      <c r="E2789">
        <v>1512</v>
      </c>
      <c r="F2789">
        <v>4569</v>
      </c>
      <c r="G2789">
        <v>161</v>
      </c>
      <c r="H2789">
        <v>1760.2070000000001</v>
      </c>
      <c r="I2789">
        <v>40.061</v>
      </c>
      <c r="J2789">
        <v>121.05800000000001</v>
      </c>
      <c r="K2789">
        <v>4.266</v>
      </c>
      <c r="L2789">
        <v>1067595</v>
      </c>
      <c r="M2789">
        <v>35583</v>
      </c>
      <c r="N2789">
        <v>28.286999999999999</v>
      </c>
      <c r="O2789">
        <v>0.94299999999999995</v>
      </c>
      <c r="P2789" t="s">
        <v>100</v>
      </c>
      <c r="Q2789">
        <v>37742157</v>
      </c>
      <c r="R2789">
        <v>4.0369999999999999</v>
      </c>
      <c r="S2789">
        <v>41.4</v>
      </c>
      <c r="T2789">
        <v>16.984000000000002</v>
      </c>
      <c r="U2789">
        <v>10.797000000000001</v>
      </c>
      <c r="V2789">
        <v>44017.591</v>
      </c>
      <c r="W2789">
        <v>0.5</v>
      </c>
      <c r="X2789">
        <v>105.599</v>
      </c>
      <c r="Y2789">
        <v>7.37</v>
      </c>
      <c r="Z2789" s="32">
        <v>12</v>
      </c>
      <c r="AA2789" s="32">
        <v>16.600000000000001</v>
      </c>
      <c r="AB2789" s="32"/>
      <c r="AC2789" s="32">
        <v>2.5</v>
      </c>
    </row>
    <row r="2790" spans="1:29" x14ac:dyDescent="0.25">
      <c r="A2790" t="s">
        <v>98</v>
      </c>
      <c r="B2790" t="s">
        <v>99</v>
      </c>
      <c r="C2790" s="1">
        <v>43961</v>
      </c>
      <c r="D2790">
        <v>67702</v>
      </c>
      <c r="E2790">
        <v>1268</v>
      </c>
      <c r="F2790">
        <v>4693</v>
      </c>
      <c r="G2790">
        <v>124</v>
      </c>
      <c r="H2790">
        <v>1793.8030000000001</v>
      </c>
      <c r="I2790">
        <v>33.595999999999997</v>
      </c>
      <c r="J2790">
        <v>124.34399999999999</v>
      </c>
      <c r="K2790">
        <v>3.2850000000000001</v>
      </c>
      <c r="L2790">
        <v>1093228</v>
      </c>
      <c r="M2790">
        <v>25633</v>
      </c>
      <c r="N2790">
        <v>28.966000000000001</v>
      </c>
      <c r="O2790">
        <v>0.67900000000000005</v>
      </c>
      <c r="P2790" t="s">
        <v>100</v>
      </c>
      <c r="Q2790">
        <v>37742157</v>
      </c>
      <c r="R2790">
        <v>4.0369999999999999</v>
      </c>
      <c r="S2790">
        <v>41.4</v>
      </c>
      <c r="T2790">
        <v>16.984000000000002</v>
      </c>
      <c r="U2790">
        <v>10.797000000000001</v>
      </c>
      <c r="V2790">
        <v>44017.591</v>
      </c>
      <c r="W2790">
        <v>0.5</v>
      </c>
      <c r="X2790">
        <v>105.599</v>
      </c>
      <c r="Y2790">
        <v>7.37</v>
      </c>
      <c r="Z2790" s="32">
        <v>12</v>
      </c>
      <c r="AA2790" s="32">
        <v>16.600000000000001</v>
      </c>
      <c r="AB2790" s="32"/>
      <c r="AC2790" s="32">
        <v>2.5</v>
      </c>
    </row>
    <row r="2791" spans="1:29" x14ac:dyDescent="0.25">
      <c r="A2791" t="s">
        <v>98</v>
      </c>
      <c r="B2791" t="s">
        <v>99</v>
      </c>
      <c r="C2791" s="1">
        <v>43962</v>
      </c>
      <c r="D2791">
        <v>68848</v>
      </c>
      <c r="E2791">
        <v>1146</v>
      </c>
      <c r="F2791">
        <v>4871</v>
      </c>
      <c r="G2791">
        <v>178</v>
      </c>
      <c r="H2791">
        <v>1824.1669999999999</v>
      </c>
      <c r="I2791">
        <v>30.364000000000001</v>
      </c>
      <c r="J2791">
        <v>129.06</v>
      </c>
      <c r="K2791">
        <v>4.7160000000000002</v>
      </c>
      <c r="L2791">
        <v>1118950</v>
      </c>
      <c r="M2791">
        <v>25722</v>
      </c>
      <c r="N2791">
        <v>29.646999999999998</v>
      </c>
      <c r="O2791">
        <v>0.68200000000000005</v>
      </c>
      <c r="P2791" t="s">
        <v>100</v>
      </c>
      <c r="Q2791">
        <v>37742157</v>
      </c>
      <c r="R2791">
        <v>4.0369999999999999</v>
      </c>
      <c r="S2791">
        <v>41.4</v>
      </c>
      <c r="T2791">
        <v>16.984000000000002</v>
      </c>
      <c r="U2791">
        <v>10.797000000000001</v>
      </c>
      <c r="V2791">
        <v>44017.591</v>
      </c>
      <c r="W2791">
        <v>0.5</v>
      </c>
      <c r="X2791">
        <v>105.599</v>
      </c>
      <c r="Y2791">
        <v>7.37</v>
      </c>
      <c r="Z2791" s="32">
        <v>12</v>
      </c>
      <c r="AA2791" s="32">
        <v>16.600000000000001</v>
      </c>
      <c r="AB2791" s="32"/>
      <c r="AC2791" s="32">
        <v>2.5</v>
      </c>
    </row>
    <row r="2792" spans="1:29" x14ac:dyDescent="0.25">
      <c r="A2792" t="s">
        <v>98</v>
      </c>
      <c r="B2792" t="s">
        <v>99</v>
      </c>
      <c r="C2792" s="1">
        <v>43963</v>
      </c>
      <c r="D2792">
        <v>69981</v>
      </c>
      <c r="E2792">
        <v>1133</v>
      </c>
      <c r="F2792">
        <v>4993</v>
      </c>
      <c r="G2792">
        <v>122</v>
      </c>
      <c r="H2792">
        <v>1854.1869999999999</v>
      </c>
      <c r="I2792">
        <v>30.018999999999998</v>
      </c>
      <c r="J2792">
        <v>132.292</v>
      </c>
      <c r="K2792">
        <v>3.2320000000000002</v>
      </c>
      <c r="L2792">
        <v>1145683</v>
      </c>
      <c r="M2792">
        <v>26733</v>
      </c>
      <c r="N2792">
        <v>30.356000000000002</v>
      </c>
      <c r="O2792">
        <v>0.70799999999999996</v>
      </c>
      <c r="P2792" t="s">
        <v>100</v>
      </c>
      <c r="Q2792">
        <v>37742157</v>
      </c>
      <c r="R2792">
        <v>4.0369999999999999</v>
      </c>
      <c r="S2792">
        <v>41.4</v>
      </c>
      <c r="T2792">
        <v>16.984000000000002</v>
      </c>
      <c r="U2792">
        <v>10.797000000000001</v>
      </c>
      <c r="V2792">
        <v>44017.591</v>
      </c>
      <c r="W2792">
        <v>0.5</v>
      </c>
      <c r="X2792">
        <v>105.599</v>
      </c>
      <c r="Y2792">
        <v>7.37</v>
      </c>
      <c r="Z2792" s="32">
        <v>12</v>
      </c>
      <c r="AA2792" s="32">
        <v>16.600000000000001</v>
      </c>
      <c r="AB2792" s="32"/>
      <c r="AC2792" s="32">
        <v>2.5</v>
      </c>
    </row>
    <row r="2793" spans="1:29" x14ac:dyDescent="0.25">
      <c r="A2793" t="s">
        <v>98</v>
      </c>
      <c r="B2793" t="s">
        <v>99</v>
      </c>
      <c r="C2793" s="1">
        <v>43964</v>
      </c>
      <c r="D2793">
        <v>71157</v>
      </c>
      <c r="E2793">
        <v>1176</v>
      </c>
      <c r="F2793">
        <v>5169</v>
      </c>
      <c r="G2793">
        <v>176</v>
      </c>
      <c r="H2793">
        <v>1885.345</v>
      </c>
      <c r="I2793">
        <v>31.158999999999999</v>
      </c>
      <c r="J2793">
        <v>136.95599999999999</v>
      </c>
      <c r="K2793">
        <v>4.6630000000000003</v>
      </c>
      <c r="L2793">
        <v>1169380</v>
      </c>
      <c r="M2793">
        <v>23697</v>
      </c>
      <c r="N2793">
        <v>30.983000000000001</v>
      </c>
      <c r="O2793">
        <v>0.628</v>
      </c>
      <c r="P2793" t="s">
        <v>100</v>
      </c>
      <c r="Q2793">
        <v>37742157</v>
      </c>
      <c r="R2793">
        <v>4.0369999999999999</v>
      </c>
      <c r="S2793">
        <v>41.4</v>
      </c>
      <c r="T2793">
        <v>16.984000000000002</v>
      </c>
      <c r="U2793">
        <v>10.797000000000001</v>
      </c>
      <c r="V2793">
        <v>44017.591</v>
      </c>
      <c r="W2793">
        <v>0.5</v>
      </c>
      <c r="X2793">
        <v>105.599</v>
      </c>
      <c r="Y2793">
        <v>7.37</v>
      </c>
      <c r="Z2793" s="32">
        <v>12</v>
      </c>
      <c r="AA2793" s="32">
        <v>16.600000000000001</v>
      </c>
      <c r="AB2793" s="32"/>
      <c r="AC2793" s="32">
        <v>2.5</v>
      </c>
    </row>
    <row r="2794" spans="1:29" x14ac:dyDescent="0.25">
      <c r="A2794" t="s">
        <v>98</v>
      </c>
      <c r="B2794" t="s">
        <v>99</v>
      </c>
      <c r="C2794" s="1">
        <v>43965</v>
      </c>
      <c r="D2794">
        <v>72278</v>
      </c>
      <c r="E2794">
        <v>1121</v>
      </c>
      <c r="F2794">
        <v>5304</v>
      </c>
      <c r="G2794">
        <v>135</v>
      </c>
      <c r="H2794">
        <v>1915.047</v>
      </c>
      <c r="I2794">
        <v>29.702000000000002</v>
      </c>
      <c r="J2794">
        <v>140.53299999999999</v>
      </c>
      <c r="K2794">
        <v>3.577</v>
      </c>
      <c r="L2794">
        <v>1172796</v>
      </c>
      <c r="N2794">
        <v>31.074000000000002</v>
      </c>
      <c r="O2794">
        <v>9.0999999999999998E-2</v>
      </c>
      <c r="P2794" t="s">
        <v>100</v>
      </c>
      <c r="Q2794">
        <v>37742157</v>
      </c>
      <c r="R2794">
        <v>4.0369999999999999</v>
      </c>
      <c r="S2794">
        <v>41.4</v>
      </c>
      <c r="T2794">
        <v>16.984000000000002</v>
      </c>
      <c r="U2794">
        <v>10.797000000000001</v>
      </c>
      <c r="V2794">
        <v>44017.591</v>
      </c>
      <c r="W2794">
        <v>0.5</v>
      </c>
      <c r="X2794">
        <v>105.599</v>
      </c>
      <c r="Y2794">
        <v>7.37</v>
      </c>
      <c r="Z2794" s="32">
        <v>12</v>
      </c>
      <c r="AA2794" s="32">
        <v>16.600000000000001</v>
      </c>
      <c r="AB2794" s="32"/>
      <c r="AC2794" s="32">
        <v>2.5</v>
      </c>
    </row>
    <row r="2795" spans="1:29" hidden="1" x14ac:dyDescent="0.25">
      <c r="A2795" t="s">
        <v>101</v>
      </c>
      <c r="B2795" t="s">
        <v>102</v>
      </c>
      <c r="C2795" s="1">
        <v>43830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Q2795">
        <v>8654618</v>
      </c>
      <c r="R2795">
        <v>214.24299999999999</v>
      </c>
      <c r="S2795">
        <v>43.1</v>
      </c>
      <c r="T2795">
        <v>18.436</v>
      </c>
      <c r="U2795">
        <v>12.644</v>
      </c>
      <c r="V2795">
        <v>57410.165999999997</v>
      </c>
      <c r="X2795">
        <v>99.739000000000004</v>
      </c>
      <c r="Y2795">
        <v>5.59</v>
      </c>
      <c r="Z2795" s="32">
        <v>22.6</v>
      </c>
      <c r="AA2795" s="32">
        <v>28.9</v>
      </c>
      <c r="AB2795" s="32"/>
      <c r="AC2795" s="32">
        <v>4.53</v>
      </c>
    </row>
    <row r="2796" spans="1:29" hidden="1" x14ac:dyDescent="0.25">
      <c r="A2796" t="s">
        <v>101</v>
      </c>
      <c r="B2796" t="s">
        <v>102</v>
      </c>
      <c r="C2796" s="1">
        <v>43831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Q2796">
        <v>8654618</v>
      </c>
      <c r="R2796">
        <v>214.24299999999999</v>
      </c>
      <c r="S2796">
        <v>43.1</v>
      </c>
      <c r="T2796">
        <v>18.436</v>
      </c>
      <c r="U2796">
        <v>12.644</v>
      </c>
      <c r="V2796">
        <v>57410.165999999997</v>
      </c>
      <c r="X2796">
        <v>99.739000000000004</v>
      </c>
      <c r="Y2796">
        <v>5.59</v>
      </c>
      <c r="Z2796" s="32">
        <v>22.6</v>
      </c>
      <c r="AA2796" s="32">
        <v>28.9</v>
      </c>
      <c r="AB2796" s="32"/>
      <c r="AC2796" s="32">
        <v>4.53</v>
      </c>
    </row>
    <row r="2797" spans="1:29" hidden="1" x14ac:dyDescent="0.25">
      <c r="A2797" t="s">
        <v>101</v>
      </c>
      <c r="B2797" t="s">
        <v>102</v>
      </c>
      <c r="C2797" s="1">
        <v>43832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Q2797">
        <v>8654618</v>
      </c>
      <c r="R2797">
        <v>214.24299999999999</v>
      </c>
      <c r="S2797">
        <v>43.1</v>
      </c>
      <c r="T2797">
        <v>18.436</v>
      </c>
      <c r="U2797">
        <v>12.644</v>
      </c>
      <c r="V2797">
        <v>57410.165999999997</v>
      </c>
      <c r="X2797">
        <v>99.739000000000004</v>
      </c>
      <c r="Y2797">
        <v>5.59</v>
      </c>
      <c r="Z2797" s="32">
        <v>22.6</v>
      </c>
      <c r="AA2797" s="32">
        <v>28.9</v>
      </c>
      <c r="AB2797" s="32"/>
      <c r="AC2797" s="32">
        <v>4.53</v>
      </c>
    </row>
    <row r="2798" spans="1:29" hidden="1" x14ac:dyDescent="0.25">
      <c r="A2798" t="s">
        <v>101</v>
      </c>
      <c r="B2798" t="s">
        <v>102</v>
      </c>
      <c r="C2798" s="1">
        <v>43833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Q2798">
        <v>8654618</v>
      </c>
      <c r="R2798">
        <v>214.24299999999999</v>
      </c>
      <c r="S2798">
        <v>43.1</v>
      </c>
      <c r="T2798">
        <v>18.436</v>
      </c>
      <c r="U2798">
        <v>12.644</v>
      </c>
      <c r="V2798">
        <v>57410.165999999997</v>
      </c>
      <c r="X2798">
        <v>99.739000000000004</v>
      </c>
      <c r="Y2798">
        <v>5.59</v>
      </c>
      <c r="Z2798" s="32">
        <v>22.6</v>
      </c>
      <c r="AA2798" s="32">
        <v>28.9</v>
      </c>
      <c r="AB2798" s="32"/>
      <c r="AC2798" s="32">
        <v>4.53</v>
      </c>
    </row>
    <row r="2799" spans="1:29" hidden="1" x14ac:dyDescent="0.25">
      <c r="A2799" t="s">
        <v>101</v>
      </c>
      <c r="B2799" t="s">
        <v>102</v>
      </c>
      <c r="C2799" s="1">
        <v>43834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Q2799">
        <v>8654618</v>
      </c>
      <c r="R2799">
        <v>214.24299999999999</v>
      </c>
      <c r="S2799">
        <v>43.1</v>
      </c>
      <c r="T2799">
        <v>18.436</v>
      </c>
      <c r="U2799">
        <v>12.644</v>
      </c>
      <c r="V2799">
        <v>57410.165999999997</v>
      </c>
      <c r="X2799">
        <v>99.739000000000004</v>
      </c>
      <c r="Y2799">
        <v>5.59</v>
      </c>
      <c r="Z2799" s="32">
        <v>22.6</v>
      </c>
      <c r="AA2799" s="32">
        <v>28.9</v>
      </c>
      <c r="AB2799" s="32"/>
      <c r="AC2799" s="32">
        <v>4.53</v>
      </c>
    </row>
    <row r="2800" spans="1:29" hidden="1" x14ac:dyDescent="0.25">
      <c r="A2800" t="s">
        <v>101</v>
      </c>
      <c r="B2800" t="s">
        <v>102</v>
      </c>
      <c r="C2800" s="1">
        <v>43835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Q2800">
        <v>8654618</v>
      </c>
      <c r="R2800">
        <v>214.24299999999999</v>
      </c>
      <c r="S2800">
        <v>43.1</v>
      </c>
      <c r="T2800">
        <v>18.436</v>
      </c>
      <c r="U2800">
        <v>12.644</v>
      </c>
      <c r="V2800">
        <v>57410.165999999997</v>
      </c>
      <c r="X2800">
        <v>99.739000000000004</v>
      </c>
      <c r="Y2800">
        <v>5.59</v>
      </c>
      <c r="Z2800" s="32">
        <v>22.6</v>
      </c>
      <c r="AA2800" s="32">
        <v>28.9</v>
      </c>
      <c r="AB2800" s="32"/>
      <c r="AC2800" s="32">
        <v>4.53</v>
      </c>
    </row>
    <row r="2801" spans="1:29" hidden="1" x14ac:dyDescent="0.25">
      <c r="A2801" t="s">
        <v>101</v>
      </c>
      <c r="B2801" t="s">
        <v>102</v>
      </c>
      <c r="C2801" s="1">
        <v>43836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Q2801">
        <v>8654618</v>
      </c>
      <c r="R2801">
        <v>214.24299999999999</v>
      </c>
      <c r="S2801">
        <v>43.1</v>
      </c>
      <c r="T2801">
        <v>18.436</v>
      </c>
      <c r="U2801">
        <v>12.644</v>
      </c>
      <c r="V2801">
        <v>57410.165999999997</v>
      </c>
      <c r="X2801">
        <v>99.739000000000004</v>
      </c>
      <c r="Y2801">
        <v>5.59</v>
      </c>
      <c r="Z2801" s="32">
        <v>22.6</v>
      </c>
      <c r="AA2801" s="32">
        <v>28.9</v>
      </c>
      <c r="AB2801" s="32"/>
      <c r="AC2801" s="32">
        <v>4.53</v>
      </c>
    </row>
    <row r="2802" spans="1:29" hidden="1" x14ac:dyDescent="0.25">
      <c r="A2802" t="s">
        <v>101</v>
      </c>
      <c r="B2802" t="s">
        <v>102</v>
      </c>
      <c r="C2802" s="1">
        <v>43837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Q2802">
        <v>8654618</v>
      </c>
      <c r="R2802">
        <v>214.24299999999999</v>
      </c>
      <c r="S2802">
        <v>43.1</v>
      </c>
      <c r="T2802">
        <v>18.436</v>
      </c>
      <c r="U2802">
        <v>12.644</v>
      </c>
      <c r="V2802">
        <v>57410.165999999997</v>
      </c>
      <c r="X2802">
        <v>99.739000000000004</v>
      </c>
      <c r="Y2802">
        <v>5.59</v>
      </c>
      <c r="Z2802" s="32">
        <v>22.6</v>
      </c>
      <c r="AA2802" s="32">
        <v>28.9</v>
      </c>
      <c r="AB2802" s="32"/>
      <c r="AC2802" s="32">
        <v>4.53</v>
      </c>
    </row>
    <row r="2803" spans="1:29" hidden="1" x14ac:dyDescent="0.25">
      <c r="A2803" t="s">
        <v>101</v>
      </c>
      <c r="B2803" t="s">
        <v>102</v>
      </c>
      <c r="C2803" s="1">
        <v>43838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Q2803">
        <v>8654618</v>
      </c>
      <c r="R2803">
        <v>214.24299999999999</v>
      </c>
      <c r="S2803">
        <v>43.1</v>
      </c>
      <c r="T2803">
        <v>18.436</v>
      </c>
      <c r="U2803">
        <v>12.644</v>
      </c>
      <c r="V2803">
        <v>57410.165999999997</v>
      </c>
      <c r="X2803">
        <v>99.739000000000004</v>
      </c>
      <c r="Y2803">
        <v>5.59</v>
      </c>
      <c r="Z2803" s="32">
        <v>22.6</v>
      </c>
      <c r="AA2803" s="32">
        <v>28.9</v>
      </c>
      <c r="AB2803" s="32"/>
      <c r="AC2803" s="32">
        <v>4.53</v>
      </c>
    </row>
    <row r="2804" spans="1:29" hidden="1" x14ac:dyDescent="0.25">
      <c r="A2804" t="s">
        <v>101</v>
      </c>
      <c r="B2804" t="s">
        <v>102</v>
      </c>
      <c r="C2804" s="1">
        <v>43839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Q2804">
        <v>8654618</v>
      </c>
      <c r="R2804">
        <v>214.24299999999999</v>
      </c>
      <c r="S2804">
        <v>43.1</v>
      </c>
      <c r="T2804">
        <v>18.436</v>
      </c>
      <c r="U2804">
        <v>12.644</v>
      </c>
      <c r="V2804">
        <v>57410.165999999997</v>
      </c>
      <c r="X2804">
        <v>99.739000000000004</v>
      </c>
      <c r="Y2804">
        <v>5.59</v>
      </c>
      <c r="Z2804" s="32">
        <v>22.6</v>
      </c>
      <c r="AA2804" s="32">
        <v>28.9</v>
      </c>
      <c r="AB2804" s="32"/>
      <c r="AC2804" s="32">
        <v>4.53</v>
      </c>
    </row>
    <row r="2805" spans="1:29" hidden="1" x14ac:dyDescent="0.25">
      <c r="A2805" t="s">
        <v>101</v>
      </c>
      <c r="B2805" t="s">
        <v>102</v>
      </c>
      <c r="C2805" s="1">
        <v>43840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Q2805">
        <v>8654618</v>
      </c>
      <c r="R2805">
        <v>214.24299999999999</v>
      </c>
      <c r="S2805">
        <v>43.1</v>
      </c>
      <c r="T2805">
        <v>18.436</v>
      </c>
      <c r="U2805">
        <v>12.644</v>
      </c>
      <c r="V2805">
        <v>57410.165999999997</v>
      </c>
      <c r="X2805">
        <v>99.739000000000004</v>
      </c>
      <c r="Y2805">
        <v>5.59</v>
      </c>
      <c r="Z2805" s="32">
        <v>22.6</v>
      </c>
      <c r="AA2805" s="32">
        <v>28.9</v>
      </c>
      <c r="AB2805" s="32"/>
      <c r="AC2805" s="32">
        <v>4.53</v>
      </c>
    </row>
    <row r="2806" spans="1:29" hidden="1" x14ac:dyDescent="0.25">
      <c r="A2806" t="s">
        <v>101</v>
      </c>
      <c r="B2806" t="s">
        <v>102</v>
      </c>
      <c r="C2806" s="1">
        <v>43841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Q2806">
        <v>8654618</v>
      </c>
      <c r="R2806">
        <v>214.24299999999999</v>
      </c>
      <c r="S2806">
        <v>43.1</v>
      </c>
      <c r="T2806">
        <v>18.436</v>
      </c>
      <c r="U2806">
        <v>12.644</v>
      </c>
      <c r="V2806">
        <v>57410.165999999997</v>
      </c>
      <c r="X2806">
        <v>99.739000000000004</v>
      </c>
      <c r="Y2806">
        <v>5.59</v>
      </c>
      <c r="Z2806" s="32">
        <v>22.6</v>
      </c>
      <c r="AA2806" s="32">
        <v>28.9</v>
      </c>
      <c r="AB2806" s="32"/>
      <c r="AC2806" s="32">
        <v>4.53</v>
      </c>
    </row>
    <row r="2807" spans="1:29" hidden="1" x14ac:dyDescent="0.25">
      <c r="A2807" t="s">
        <v>101</v>
      </c>
      <c r="B2807" t="s">
        <v>102</v>
      </c>
      <c r="C2807" s="1">
        <v>43842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Q2807">
        <v>8654618</v>
      </c>
      <c r="R2807">
        <v>214.24299999999999</v>
      </c>
      <c r="S2807">
        <v>43.1</v>
      </c>
      <c r="T2807">
        <v>18.436</v>
      </c>
      <c r="U2807">
        <v>12.644</v>
      </c>
      <c r="V2807">
        <v>57410.165999999997</v>
      </c>
      <c r="X2807">
        <v>99.739000000000004</v>
      </c>
      <c r="Y2807">
        <v>5.59</v>
      </c>
      <c r="Z2807" s="32">
        <v>22.6</v>
      </c>
      <c r="AA2807" s="32">
        <v>28.9</v>
      </c>
      <c r="AB2807" s="32"/>
      <c r="AC2807" s="32">
        <v>4.53</v>
      </c>
    </row>
    <row r="2808" spans="1:29" hidden="1" x14ac:dyDescent="0.25">
      <c r="A2808" t="s">
        <v>101</v>
      </c>
      <c r="B2808" t="s">
        <v>102</v>
      </c>
      <c r="C2808" s="1">
        <v>43843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Q2808">
        <v>8654618</v>
      </c>
      <c r="R2808">
        <v>214.24299999999999</v>
      </c>
      <c r="S2808">
        <v>43.1</v>
      </c>
      <c r="T2808">
        <v>18.436</v>
      </c>
      <c r="U2808">
        <v>12.644</v>
      </c>
      <c r="V2808">
        <v>57410.165999999997</v>
      </c>
      <c r="X2808">
        <v>99.739000000000004</v>
      </c>
      <c r="Y2808">
        <v>5.59</v>
      </c>
      <c r="Z2808" s="32">
        <v>22.6</v>
      </c>
      <c r="AA2808" s="32">
        <v>28.9</v>
      </c>
      <c r="AB2808" s="32"/>
      <c r="AC2808" s="32">
        <v>4.53</v>
      </c>
    </row>
    <row r="2809" spans="1:29" hidden="1" x14ac:dyDescent="0.25">
      <c r="A2809" t="s">
        <v>101</v>
      </c>
      <c r="B2809" t="s">
        <v>102</v>
      </c>
      <c r="C2809" s="1">
        <v>43844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Q2809">
        <v>8654618</v>
      </c>
      <c r="R2809">
        <v>214.24299999999999</v>
      </c>
      <c r="S2809">
        <v>43.1</v>
      </c>
      <c r="T2809">
        <v>18.436</v>
      </c>
      <c r="U2809">
        <v>12.644</v>
      </c>
      <c r="V2809">
        <v>57410.165999999997</v>
      </c>
      <c r="X2809">
        <v>99.739000000000004</v>
      </c>
      <c r="Y2809">
        <v>5.59</v>
      </c>
      <c r="Z2809" s="32">
        <v>22.6</v>
      </c>
      <c r="AA2809" s="32">
        <v>28.9</v>
      </c>
      <c r="AB2809" s="32"/>
      <c r="AC2809" s="32">
        <v>4.53</v>
      </c>
    </row>
    <row r="2810" spans="1:29" hidden="1" x14ac:dyDescent="0.25">
      <c r="A2810" t="s">
        <v>101</v>
      </c>
      <c r="B2810" t="s">
        <v>102</v>
      </c>
      <c r="C2810" s="1">
        <v>43845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Q2810">
        <v>8654618</v>
      </c>
      <c r="R2810">
        <v>214.24299999999999</v>
      </c>
      <c r="S2810">
        <v>43.1</v>
      </c>
      <c r="T2810">
        <v>18.436</v>
      </c>
      <c r="U2810">
        <v>12.644</v>
      </c>
      <c r="V2810">
        <v>57410.165999999997</v>
      </c>
      <c r="X2810">
        <v>99.739000000000004</v>
      </c>
      <c r="Y2810">
        <v>5.59</v>
      </c>
      <c r="Z2810" s="32">
        <v>22.6</v>
      </c>
      <c r="AA2810" s="32">
        <v>28.9</v>
      </c>
      <c r="AB2810" s="32"/>
      <c r="AC2810" s="32">
        <v>4.53</v>
      </c>
    </row>
    <row r="2811" spans="1:29" hidden="1" x14ac:dyDescent="0.25">
      <c r="A2811" t="s">
        <v>101</v>
      </c>
      <c r="B2811" t="s">
        <v>102</v>
      </c>
      <c r="C2811" s="1">
        <v>43846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Q2811">
        <v>8654618</v>
      </c>
      <c r="R2811">
        <v>214.24299999999999</v>
      </c>
      <c r="S2811">
        <v>43.1</v>
      </c>
      <c r="T2811">
        <v>18.436</v>
      </c>
      <c r="U2811">
        <v>12.644</v>
      </c>
      <c r="V2811">
        <v>57410.165999999997</v>
      </c>
      <c r="X2811">
        <v>99.739000000000004</v>
      </c>
      <c r="Y2811">
        <v>5.59</v>
      </c>
      <c r="Z2811" s="32">
        <v>22.6</v>
      </c>
      <c r="AA2811" s="32">
        <v>28.9</v>
      </c>
      <c r="AB2811" s="32"/>
      <c r="AC2811" s="32">
        <v>4.53</v>
      </c>
    </row>
    <row r="2812" spans="1:29" hidden="1" x14ac:dyDescent="0.25">
      <c r="A2812" t="s">
        <v>101</v>
      </c>
      <c r="B2812" t="s">
        <v>102</v>
      </c>
      <c r="C2812" s="1">
        <v>43847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Q2812">
        <v>8654618</v>
      </c>
      <c r="R2812">
        <v>214.24299999999999</v>
      </c>
      <c r="S2812">
        <v>43.1</v>
      </c>
      <c r="T2812">
        <v>18.436</v>
      </c>
      <c r="U2812">
        <v>12.644</v>
      </c>
      <c r="V2812">
        <v>57410.165999999997</v>
      </c>
      <c r="X2812">
        <v>99.739000000000004</v>
      </c>
      <c r="Y2812">
        <v>5.59</v>
      </c>
      <c r="Z2812" s="32">
        <v>22.6</v>
      </c>
      <c r="AA2812" s="32">
        <v>28.9</v>
      </c>
      <c r="AB2812" s="32"/>
      <c r="AC2812" s="32">
        <v>4.53</v>
      </c>
    </row>
    <row r="2813" spans="1:29" hidden="1" x14ac:dyDescent="0.25">
      <c r="A2813" t="s">
        <v>101</v>
      </c>
      <c r="B2813" t="s">
        <v>102</v>
      </c>
      <c r="C2813" s="1">
        <v>43848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Q2813">
        <v>8654618</v>
      </c>
      <c r="R2813">
        <v>214.24299999999999</v>
      </c>
      <c r="S2813">
        <v>43.1</v>
      </c>
      <c r="T2813">
        <v>18.436</v>
      </c>
      <c r="U2813">
        <v>12.644</v>
      </c>
      <c r="V2813">
        <v>57410.165999999997</v>
      </c>
      <c r="X2813">
        <v>99.739000000000004</v>
      </c>
      <c r="Y2813">
        <v>5.59</v>
      </c>
      <c r="Z2813" s="32">
        <v>22.6</v>
      </c>
      <c r="AA2813" s="32">
        <v>28.9</v>
      </c>
      <c r="AB2813" s="32"/>
      <c r="AC2813" s="32">
        <v>4.53</v>
      </c>
    </row>
    <row r="2814" spans="1:29" hidden="1" x14ac:dyDescent="0.25">
      <c r="A2814" t="s">
        <v>101</v>
      </c>
      <c r="B2814" t="s">
        <v>102</v>
      </c>
      <c r="C2814" s="1">
        <v>43849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Q2814">
        <v>8654618</v>
      </c>
      <c r="R2814">
        <v>214.24299999999999</v>
      </c>
      <c r="S2814">
        <v>43.1</v>
      </c>
      <c r="T2814">
        <v>18.436</v>
      </c>
      <c r="U2814">
        <v>12.644</v>
      </c>
      <c r="V2814">
        <v>57410.165999999997</v>
      </c>
      <c r="X2814">
        <v>99.739000000000004</v>
      </c>
      <c r="Y2814">
        <v>5.59</v>
      </c>
      <c r="Z2814" s="32">
        <v>22.6</v>
      </c>
      <c r="AA2814" s="32">
        <v>28.9</v>
      </c>
      <c r="AB2814" s="32"/>
      <c r="AC2814" s="32">
        <v>4.53</v>
      </c>
    </row>
    <row r="2815" spans="1:29" hidden="1" x14ac:dyDescent="0.25">
      <c r="A2815" t="s">
        <v>101</v>
      </c>
      <c r="B2815" t="s">
        <v>102</v>
      </c>
      <c r="C2815" s="1">
        <v>43850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Q2815">
        <v>8654618</v>
      </c>
      <c r="R2815">
        <v>214.24299999999999</v>
      </c>
      <c r="S2815">
        <v>43.1</v>
      </c>
      <c r="T2815">
        <v>18.436</v>
      </c>
      <c r="U2815">
        <v>12.644</v>
      </c>
      <c r="V2815">
        <v>57410.165999999997</v>
      </c>
      <c r="X2815">
        <v>99.739000000000004</v>
      </c>
      <c r="Y2815">
        <v>5.59</v>
      </c>
      <c r="Z2815" s="32">
        <v>22.6</v>
      </c>
      <c r="AA2815" s="32">
        <v>28.9</v>
      </c>
      <c r="AB2815" s="32"/>
      <c r="AC2815" s="32">
        <v>4.53</v>
      </c>
    </row>
    <row r="2816" spans="1:29" hidden="1" x14ac:dyDescent="0.25">
      <c r="A2816" t="s">
        <v>101</v>
      </c>
      <c r="B2816" t="s">
        <v>102</v>
      </c>
      <c r="C2816" s="1">
        <v>43851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Q2816">
        <v>8654618</v>
      </c>
      <c r="R2816">
        <v>214.24299999999999</v>
      </c>
      <c r="S2816">
        <v>43.1</v>
      </c>
      <c r="T2816">
        <v>18.436</v>
      </c>
      <c r="U2816">
        <v>12.644</v>
      </c>
      <c r="V2816">
        <v>57410.165999999997</v>
      </c>
      <c r="X2816">
        <v>99.739000000000004</v>
      </c>
      <c r="Y2816">
        <v>5.59</v>
      </c>
      <c r="Z2816" s="32">
        <v>22.6</v>
      </c>
      <c r="AA2816" s="32">
        <v>28.9</v>
      </c>
      <c r="AB2816" s="32"/>
      <c r="AC2816" s="32">
        <v>4.53</v>
      </c>
    </row>
    <row r="2817" spans="1:29" hidden="1" x14ac:dyDescent="0.25">
      <c r="A2817" t="s">
        <v>101</v>
      </c>
      <c r="B2817" t="s">
        <v>102</v>
      </c>
      <c r="C2817" s="1">
        <v>43852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Q2817">
        <v>8654618</v>
      </c>
      <c r="R2817">
        <v>214.24299999999999</v>
      </c>
      <c r="S2817">
        <v>43.1</v>
      </c>
      <c r="T2817">
        <v>18.436</v>
      </c>
      <c r="U2817">
        <v>12.644</v>
      </c>
      <c r="V2817">
        <v>57410.165999999997</v>
      </c>
      <c r="X2817">
        <v>99.739000000000004</v>
      </c>
      <c r="Y2817">
        <v>5.59</v>
      </c>
      <c r="Z2817" s="32">
        <v>22.6</v>
      </c>
      <c r="AA2817" s="32">
        <v>28.9</v>
      </c>
      <c r="AB2817" s="32"/>
      <c r="AC2817" s="32">
        <v>4.53</v>
      </c>
    </row>
    <row r="2818" spans="1:29" hidden="1" x14ac:dyDescent="0.25">
      <c r="A2818" t="s">
        <v>101</v>
      </c>
      <c r="B2818" t="s">
        <v>102</v>
      </c>
      <c r="C2818" s="1">
        <v>43853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Q2818">
        <v>8654618</v>
      </c>
      <c r="R2818">
        <v>214.24299999999999</v>
      </c>
      <c r="S2818">
        <v>43.1</v>
      </c>
      <c r="T2818">
        <v>18.436</v>
      </c>
      <c r="U2818">
        <v>12.644</v>
      </c>
      <c r="V2818">
        <v>57410.165999999997</v>
      </c>
      <c r="X2818">
        <v>99.739000000000004</v>
      </c>
      <c r="Y2818">
        <v>5.59</v>
      </c>
      <c r="Z2818" s="32">
        <v>22.6</v>
      </c>
      <c r="AA2818" s="32">
        <v>28.9</v>
      </c>
      <c r="AB2818" s="32"/>
      <c r="AC2818" s="32">
        <v>4.53</v>
      </c>
    </row>
    <row r="2819" spans="1:29" hidden="1" x14ac:dyDescent="0.25">
      <c r="A2819" t="s">
        <v>101</v>
      </c>
      <c r="B2819" t="s">
        <v>102</v>
      </c>
      <c r="C2819" s="1">
        <v>43854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2</v>
      </c>
      <c r="M2819">
        <v>2</v>
      </c>
      <c r="N2819">
        <v>0</v>
      </c>
      <c r="O2819">
        <v>0</v>
      </c>
      <c r="P2819" t="s">
        <v>44</v>
      </c>
      <c r="Q2819">
        <v>8654618</v>
      </c>
      <c r="R2819">
        <v>214.24299999999999</v>
      </c>
      <c r="S2819">
        <v>43.1</v>
      </c>
      <c r="T2819">
        <v>18.436</v>
      </c>
      <c r="U2819">
        <v>12.644</v>
      </c>
      <c r="V2819">
        <v>57410.165999999997</v>
      </c>
      <c r="X2819">
        <v>99.739000000000004</v>
      </c>
      <c r="Y2819">
        <v>5.59</v>
      </c>
      <c r="Z2819" s="32">
        <v>22.6</v>
      </c>
      <c r="AA2819" s="32">
        <v>28.9</v>
      </c>
      <c r="AB2819" s="32"/>
      <c r="AC2819" s="32">
        <v>4.53</v>
      </c>
    </row>
    <row r="2820" spans="1:29" hidden="1" x14ac:dyDescent="0.25">
      <c r="A2820" t="s">
        <v>101</v>
      </c>
      <c r="B2820" t="s">
        <v>102</v>
      </c>
      <c r="C2820" s="1">
        <v>43855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Q2820">
        <v>8654618</v>
      </c>
      <c r="R2820">
        <v>214.24299999999999</v>
      </c>
      <c r="S2820">
        <v>43.1</v>
      </c>
      <c r="T2820">
        <v>18.436</v>
      </c>
      <c r="U2820">
        <v>12.644</v>
      </c>
      <c r="V2820">
        <v>57410.165999999997</v>
      </c>
      <c r="X2820">
        <v>99.739000000000004</v>
      </c>
      <c r="Y2820">
        <v>5.59</v>
      </c>
      <c r="Z2820" s="32">
        <v>22.6</v>
      </c>
      <c r="AA2820" s="32">
        <v>28.9</v>
      </c>
      <c r="AB2820" s="32"/>
      <c r="AC2820" s="32">
        <v>4.53</v>
      </c>
    </row>
    <row r="2821" spans="1:29" hidden="1" x14ac:dyDescent="0.25">
      <c r="A2821" t="s">
        <v>101</v>
      </c>
      <c r="B2821" t="s">
        <v>102</v>
      </c>
      <c r="C2821" s="1">
        <v>43856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Q2821">
        <v>8654618</v>
      </c>
      <c r="R2821">
        <v>214.24299999999999</v>
      </c>
      <c r="S2821">
        <v>43.1</v>
      </c>
      <c r="T2821">
        <v>18.436</v>
      </c>
      <c r="U2821">
        <v>12.644</v>
      </c>
      <c r="V2821">
        <v>57410.165999999997</v>
      </c>
      <c r="X2821">
        <v>99.739000000000004</v>
      </c>
      <c r="Y2821">
        <v>5.59</v>
      </c>
      <c r="Z2821" s="32">
        <v>22.6</v>
      </c>
      <c r="AA2821" s="32">
        <v>28.9</v>
      </c>
      <c r="AB2821" s="32"/>
      <c r="AC2821" s="32">
        <v>4.53</v>
      </c>
    </row>
    <row r="2822" spans="1:29" hidden="1" x14ac:dyDescent="0.25">
      <c r="A2822" t="s">
        <v>101</v>
      </c>
      <c r="B2822" t="s">
        <v>102</v>
      </c>
      <c r="C2822" s="1">
        <v>43857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12</v>
      </c>
      <c r="M2822">
        <v>10</v>
      </c>
      <c r="N2822">
        <v>1E-3</v>
      </c>
      <c r="O2822">
        <v>1E-3</v>
      </c>
      <c r="P2822" t="s">
        <v>44</v>
      </c>
      <c r="Q2822">
        <v>8654618</v>
      </c>
      <c r="R2822">
        <v>214.24299999999999</v>
      </c>
      <c r="S2822">
        <v>43.1</v>
      </c>
      <c r="T2822">
        <v>18.436</v>
      </c>
      <c r="U2822">
        <v>12.644</v>
      </c>
      <c r="V2822">
        <v>57410.165999999997</v>
      </c>
      <c r="X2822">
        <v>99.739000000000004</v>
      </c>
      <c r="Y2822">
        <v>5.59</v>
      </c>
      <c r="Z2822" s="32">
        <v>22.6</v>
      </c>
      <c r="AA2822" s="32">
        <v>28.9</v>
      </c>
      <c r="AB2822" s="32"/>
      <c r="AC2822" s="32">
        <v>4.53</v>
      </c>
    </row>
    <row r="2823" spans="1:29" hidden="1" x14ac:dyDescent="0.25">
      <c r="A2823" t="s">
        <v>101</v>
      </c>
      <c r="B2823" t="s">
        <v>102</v>
      </c>
      <c r="C2823" s="1">
        <v>43858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31</v>
      </c>
      <c r="M2823">
        <v>19</v>
      </c>
      <c r="N2823">
        <v>4.0000000000000001E-3</v>
      </c>
      <c r="O2823">
        <v>2E-3</v>
      </c>
      <c r="P2823" t="s">
        <v>44</v>
      </c>
      <c r="Q2823">
        <v>8654618</v>
      </c>
      <c r="R2823">
        <v>214.24299999999999</v>
      </c>
      <c r="S2823">
        <v>43.1</v>
      </c>
      <c r="T2823">
        <v>18.436</v>
      </c>
      <c r="U2823">
        <v>12.644</v>
      </c>
      <c r="V2823">
        <v>57410.165999999997</v>
      </c>
      <c r="X2823">
        <v>99.739000000000004</v>
      </c>
      <c r="Y2823">
        <v>5.59</v>
      </c>
      <c r="Z2823" s="32">
        <v>22.6</v>
      </c>
      <c r="AA2823" s="32">
        <v>28.9</v>
      </c>
      <c r="AB2823" s="32"/>
      <c r="AC2823" s="32">
        <v>4.53</v>
      </c>
    </row>
    <row r="2824" spans="1:29" hidden="1" x14ac:dyDescent="0.25">
      <c r="A2824" t="s">
        <v>101</v>
      </c>
      <c r="B2824" t="s">
        <v>102</v>
      </c>
      <c r="C2824" s="1">
        <v>43859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53</v>
      </c>
      <c r="M2824">
        <v>22</v>
      </c>
      <c r="N2824">
        <v>6.0000000000000001E-3</v>
      </c>
      <c r="O2824">
        <v>3.0000000000000001E-3</v>
      </c>
      <c r="P2824" t="s">
        <v>44</v>
      </c>
      <c r="Q2824">
        <v>8654618</v>
      </c>
      <c r="R2824">
        <v>214.24299999999999</v>
      </c>
      <c r="S2824">
        <v>43.1</v>
      </c>
      <c r="T2824">
        <v>18.436</v>
      </c>
      <c r="U2824">
        <v>12.644</v>
      </c>
      <c r="V2824">
        <v>57410.165999999997</v>
      </c>
      <c r="X2824">
        <v>99.739000000000004</v>
      </c>
      <c r="Y2824">
        <v>5.59</v>
      </c>
      <c r="Z2824" s="32">
        <v>22.6</v>
      </c>
      <c r="AA2824" s="32">
        <v>28.9</v>
      </c>
      <c r="AB2824" s="32"/>
      <c r="AC2824" s="32">
        <v>4.53</v>
      </c>
    </row>
    <row r="2825" spans="1:29" hidden="1" x14ac:dyDescent="0.25">
      <c r="A2825" t="s">
        <v>101</v>
      </c>
      <c r="B2825" t="s">
        <v>102</v>
      </c>
      <c r="C2825" s="1">
        <v>43860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88</v>
      </c>
      <c r="M2825">
        <v>35</v>
      </c>
      <c r="N2825">
        <v>0.01</v>
      </c>
      <c r="O2825">
        <v>4.0000000000000001E-3</v>
      </c>
      <c r="P2825" t="s">
        <v>44</v>
      </c>
      <c r="Q2825">
        <v>8654618</v>
      </c>
      <c r="R2825">
        <v>214.24299999999999</v>
      </c>
      <c r="S2825">
        <v>43.1</v>
      </c>
      <c r="T2825">
        <v>18.436</v>
      </c>
      <c r="U2825">
        <v>12.644</v>
      </c>
      <c r="V2825">
        <v>57410.165999999997</v>
      </c>
      <c r="X2825">
        <v>99.739000000000004</v>
      </c>
      <c r="Y2825">
        <v>5.59</v>
      </c>
      <c r="Z2825" s="32">
        <v>22.6</v>
      </c>
      <c r="AA2825" s="32">
        <v>28.9</v>
      </c>
      <c r="AB2825" s="32"/>
      <c r="AC2825" s="32">
        <v>4.53</v>
      </c>
    </row>
    <row r="2826" spans="1:29" hidden="1" x14ac:dyDescent="0.25">
      <c r="A2826" t="s">
        <v>101</v>
      </c>
      <c r="B2826" t="s">
        <v>102</v>
      </c>
      <c r="C2826" s="1">
        <v>43861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110</v>
      </c>
      <c r="M2826">
        <v>22</v>
      </c>
      <c r="N2826">
        <v>1.2999999999999999E-2</v>
      </c>
      <c r="O2826">
        <v>3.0000000000000001E-3</v>
      </c>
      <c r="P2826" t="s">
        <v>44</v>
      </c>
      <c r="Q2826">
        <v>8654618</v>
      </c>
      <c r="R2826">
        <v>214.24299999999999</v>
      </c>
      <c r="S2826">
        <v>43.1</v>
      </c>
      <c r="T2826">
        <v>18.436</v>
      </c>
      <c r="U2826">
        <v>12.644</v>
      </c>
      <c r="V2826">
        <v>57410.165999999997</v>
      </c>
      <c r="X2826">
        <v>99.739000000000004</v>
      </c>
      <c r="Y2826">
        <v>5.59</v>
      </c>
      <c r="Z2826" s="32">
        <v>22.6</v>
      </c>
      <c r="AA2826" s="32">
        <v>28.9</v>
      </c>
      <c r="AB2826" s="32"/>
      <c r="AC2826" s="32">
        <v>4.53</v>
      </c>
    </row>
    <row r="2827" spans="1:29" hidden="1" x14ac:dyDescent="0.25">
      <c r="A2827" t="s">
        <v>101</v>
      </c>
      <c r="B2827" t="s">
        <v>102</v>
      </c>
      <c r="C2827" s="1">
        <v>43862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124</v>
      </c>
      <c r="M2827">
        <v>14</v>
      </c>
      <c r="N2827">
        <v>1.4E-2</v>
      </c>
      <c r="O2827">
        <v>2E-3</v>
      </c>
      <c r="P2827" t="s">
        <v>44</v>
      </c>
      <c r="Q2827">
        <v>8654618</v>
      </c>
      <c r="R2827">
        <v>214.24299999999999</v>
      </c>
      <c r="S2827">
        <v>43.1</v>
      </c>
      <c r="T2827">
        <v>18.436</v>
      </c>
      <c r="U2827">
        <v>12.644</v>
      </c>
      <c r="V2827">
        <v>57410.165999999997</v>
      </c>
      <c r="X2827">
        <v>99.739000000000004</v>
      </c>
      <c r="Y2827">
        <v>5.59</v>
      </c>
      <c r="Z2827" s="32">
        <v>22.6</v>
      </c>
      <c r="AA2827" s="32">
        <v>28.9</v>
      </c>
      <c r="AB2827" s="32"/>
      <c r="AC2827" s="32">
        <v>4.53</v>
      </c>
    </row>
    <row r="2828" spans="1:29" hidden="1" x14ac:dyDescent="0.25">
      <c r="A2828" t="s">
        <v>101</v>
      </c>
      <c r="B2828" t="s">
        <v>102</v>
      </c>
      <c r="C2828" s="1">
        <v>43863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140</v>
      </c>
      <c r="M2828">
        <v>16</v>
      </c>
      <c r="N2828">
        <v>1.6E-2</v>
      </c>
      <c r="O2828">
        <v>2E-3</v>
      </c>
      <c r="P2828" t="s">
        <v>44</v>
      </c>
      <c r="Q2828">
        <v>8654618</v>
      </c>
      <c r="R2828">
        <v>214.24299999999999</v>
      </c>
      <c r="S2828">
        <v>43.1</v>
      </c>
      <c r="T2828">
        <v>18.436</v>
      </c>
      <c r="U2828">
        <v>12.644</v>
      </c>
      <c r="V2828">
        <v>57410.165999999997</v>
      </c>
      <c r="X2828">
        <v>99.739000000000004</v>
      </c>
      <c r="Y2828">
        <v>5.59</v>
      </c>
      <c r="Z2828" s="32">
        <v>22.6</v>
      </c>
      <c r="AA2828" s="32">
        <v>28.9</v>
      </c>
      <c r="AB2828" s="32"/>
      <c r="AC2828" s="32">
        <v>4.53</v>
      </c>
    </row>
    <row r="2829" spans="1:29" hidden="1" x14ac:dyDescent="0.25">
      <c r="A2829" t="s">
        <v>101</v>
      </c>
      <c r="B2829" t="s">
        <v>102</v>
      </c>
      <c r="C2829" s="1">
        <v>43864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154</v>
      </c>
      <c r="M2829">
        <v>14</v>
      </c>
      <c r="N2829">
        <v>1.7999999999999999E-2</v>
      </c>
      <c r="O2829">
        <v>2E-3</v>
      </c>
      <c r="P2829" t="s">
        <v>44</v>
      </c>
      <c r="Q2829">
        <v>8654618</v>
      </c>
      <c r="R2829">
        <v>214.24299999999999</v>
      </c>
      <c r="S2829">
        <v>43.1</v>
      </c>
      <c r="T2829">
        <v>18.436</v>
      </c>
      <c r="U2829">
        <v>12.644</v>
      </c>
      <c r="V2829">
        <v>57410.165999999997</v>
      </c>
      <c r="X2829">
        <v>99.739000000000004</v>
      </c>
      <c r="Y2829">
        <v>5.59</v>
      </c>
      <c r="Z2829" s="32">
        <v>22.6</v>
      </c>
      <c r="AA2829" s="32">
        <v>28.9</v>
      </c>
      <c r="AB2829" s="32"/>
      <c r="AC2829" s="32">
        <v>4.53</v>
      </c>
    </row>
    <row r="2830" spans="1:29" hidden="1" x14ac:dyDescent="0.25">
      <c r="A2830" t="s">
        <v>101</v>
      </c>
      <c r="B2830" t="s">
        <v>102</v>
      </c>
      <c r="C2830" s="1">
        <v>43865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180</v>
      </c>
      <c r="M2830">
        <v>26</v>
      </c>
      <c r="N2830">
        <v>2.1000000000000001E-2</v>
      </c>
      <c r="O2830">
        <v>3.0000000000000001E-3</v>
      </c>
      <c r="P2830" t="s">
        <v>44</v>
      </c>
      <c r="Q2830">
        <v>8654618</v>
      </c>
      <c r="R2830">
        <v>214.24299999999999</v>
      </c>
      <c r="S2830">
        <v>43.1</v>
      </c>
      <c r="T2830">
        <v>18.436</v>
      </c>
      <c r="U2830">
        <v>12.644</v>
      </c>
      <c r="V2830">
        <v>57410.165999999997</v>
      </c>
      <c r="X2830">
        <v>99.739000000000004</v>
      </c>
      <c r="Y2830">
        <v>5.59</v>
      </c>
      <c r="Z2830" s="32">
        <v>22.6</v>
      </c>
      <c r="AA2830" s="32">
        <v>28.9</v>
      </c>
      <c r="AB2830" s="32"/>
      <c r="AC2830" s="32">
        <v>4.53</v>
      </c>
    </row>
    <row r="2831" spans="1:29" hidden="1" x14ac:dyDescent="0.25">
      <c r="A2831" t="s">
        <v>101</v>
      </c>
      <c r="B2831" t="s">
        <v>102</v>
      </c>
      <c r="C2831" s="1">
        <v>43866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201</v>
      </c>
      <c r="M2831">
        <v>21</v>
      </c>
      <c r="N2831">
        <v>2.3E-2</v>
      </c>
      <c r="O2831">
        <v>2E-3</v>
      </c>
      <c r="P2831" t="s">
        <v>44</v>
      </c>
      <c r="Q2831">
        <v>8654618</v>
      </c>
      <c r="R2831">
        <v>214.24299999999999</v>
      </c>
      <c r="S2831">
        <v>43.1</v>
      </c>
      <c r="T2831">
        <v>18.436</v>
      </c>
      <c r="U2831">
        <v>12.644</v>
      </c>
      <c r="V2831">
        <v>57410.165999999997</v>
      </c>
      <c r="X2831">
        <v>99.739000000000004</v>
      </c>
      <c r="Y2831">
        <v>5.59</v>
      </c>
      <c r="Z2831" s="32">
        <v>22.6</v>
      </c>
      <c r="AA2831" s="32">
        <v>28.9</v>
      </c>
      <c r="AB2831" s="32"/>
      <c r="AC2831" s="32">
        <v>4.53</v>
      </c>
    </row>
    <row r="2832" spans="1:29" hidden="1" x14ac:dyDescent="0.25">
      <c r="A2832" t="s">
        <v>101</v>
      </c>
      <c r="B2832" t="s">
        <v>102</v>
      </c>
      <c r="C2832" s="1">
        <v>43867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211</v>
      </c>
      <c r="M2832">
        <v>10</v>
      </c>
      <c r="N2832">
        <v>2.4E-2</v>
      </c>
      <c r="O2832">
        <v>1E-3</v>
      </c>
      <c r="P2832" t="s">
        <v>44</v>
      </c>
      <c r="Q2832">
        <v>8654618</v>
      </c>
      <c r="R2832">
        <v>214.24299999999999</v>
      </c>
      <c r="S2832">
        <v>43.1</v>
      </c>
      <c r="T2832">
        <v>18.436</v>
      </c>
      <c r="U2832">
        <v>12.644</v>
      </c>
      <c r="V2832">
        <v>57410.165999999997</v>
      </c>
      <c r="X2832">
        <v>99.739000000000004</v>
      </c>
      <c r="Y2832">
        <v>5.59</v>
      </c>
      <c r="Z2832" s="32">
        <v>22.6</v>
      </c>
      <c r="AA2832" s="32">
        <v>28.9</v>
      </c>
      <c r="AB2832" s="32"/>
      <c r="AC2832" s="32">
        <v>4.53</v>
      </c>
    </row>
    <row r="2833" spans="1:29" hidden="1" x14ac:dyDescent="0.25">
      <c r="A2833" t="s">
        <v>101</v>
      </c>
      <c r="B2833" t="s">
        <v>102</v>
      </c>
      <c r="C2833" s="1">
        <v>43868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223</v>
      </c>
      <c r="M2833">
        <v>12</v>
      </c>
      <c r="N2833">
        <v>2.5999999999999999E-2</v>
      </c>
      <c r="O2833">
        <v>1E-3</v>
      </c>
      <c r="P2833" t="s">
        <v>44</v>
      </c>
      <c r="Q2833">
        <v>8654618</v>
      </c>
      <c r="R2833">
        <v>214.24299999999999</v>
      </c>
      <c r="S2833">
        <v>43.1</v>
      </c>
      <c r="T2833">
        <v>18.436</v>
      </c>
      <c r="U2833">
        <v>12.644</v>
      </c>
      <c r="V2833">
        <v>57410.165999999997</v>
      </c>
      <c r="X2833">
        <v>99.739000000000004</v>
      </c>
      <c r="Y2833">
        <v>5.59</v>
      </c>
      <c r="Z2833" s="32">
        <v>22.6</v>
      </c>
      <c r="AA2833" s="32">
        <v>28.9</v>
      </c>
      <c r="AB2833" s="32"/>
      <c r="AC2833" s="32">
        <v>4.53</v>
      </c>
    </row>
    <row r="2834" spans="1:29" hidden="1" x14ac:dyDescent="0.25">
      <c r="A2834" t="s">
        <v>101</v>
      </c>
      <c r="B2834" t="s">
        <v>102</v>
      </c>
      <c r="C2834" s="1">
        <v>43869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231</v>
      </c>
      <c r="M2834">
        <v>8</v>
      </c>
      <c r="N2834">
        <v>2.7E-2</v>
      </c>
      <c r="O2834">
        <v>1E-3</v>
      </c>
      <c r="P2834" t="s">
        <v>44</v>
      </c>
      <c r="Q2834">
        <v>8654618</v>
      </c>
      <c r="R2834">
        <v>214.24299999999999</v>
      </c>
      <c r="S2834">
        <v>43.1</v>
      </c>
      <c r="T2834">
        <v>18.436</v>
      </c>
      <c r="U2834">
        <v>12.644</v>
      </c>
      <c r="V2834">
        <v>57410.165999999997</v>
      </c>
      <c r="X2834">
        <v>99.739000000000004</v>
      </c>
      <c r="Y2834">
        <v>5.59</v>
      </c>
      <c r="Z2834" s="32">
        <v>22.6</v>
      </c>
      <c r="AA2834" s="32">
        <v>28.9</v>
      </c>
      <c r="AB2834" s="32"/>
      <c r="AC2834" s="32">
        <v>4.53</v>
      </c>
    </row>
    <row r="2835" spans="1:29" hidden="1" x14ac:dyDescent="0.25">
      <c r="A2835" t="s">
        <v>101</v>
      </c>
      <c r="B2835" t="s">
        <v>102</v>
      </c>
      <c r="C2835" s="1">
        <v>43870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237</v>
      </c>
      <c r="M2835">
        <v>6</v>
      </c>
      <c r="N2835">
        <v>2.7E-2</v>
      </c>
      <c r="O2835">
        <v>1E-3</v>
      </c>
      <c r="P2835" t="s">
        <v>44</v>
      </c>
      <c r="Q2835">
        <v>8654618</v>
      </c>
      <c r="R2835">
        <v>214.24299999999999</v>
      </c>
      <c r="S2835">
        <v>43.1</v>
      </c>
      <c r="T2835">
        <v>18.436</v>
      </c>
      <c r="U2835">
        <v>12.644</v>
      </c>
      <c r="V2835">
        <v>57410.165999999997</v>
      </c>
      <c r="X2835">
        <v>99.739000000000004</v>
      </c>
      <c r="Y2835">
        <v>5.59</v>
      </c>
      <c r="Z2835" s="32">
        <v>22.6</v>
      </c>
      <c r="AA2835" s="32">
        <v>28.9</v>
      </c>
      <c r="AB2835" s="32"/>
      <c r="AC2835" s="32">
        <v>4.53</v>
      </c>
    </row>
    <row r="2836" spans="1:29" hidden="1" x14ac:dyDescent="0.25">
      <c r="A2836" t="s">
        <v>101</v>
      </c>
      <c r="B2836" t="s">
        <v>102</v>
      </c>
      <c r="C2836" s="1">
        <v>43871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245</v>
      </c>
      <c r="M2836">
        <v>8</v>
      </c>
      <c r="N2836">
        <v>2.8000000000000001E-2</v>
      </c>
      <c r="O2836">
        <v>1E-3</v>
      </c>
      <c r="P2836" t="s">
        <v>44</v>
      </c>
      <c r="Q2836">
        <v>8654618</v>
      </c>
      <c r="R2836">
        <v>214.24299999999999</v>
      </c>
      <c r="S2836">
        <v>43.1</v>
      </c>
      <c r="T2836">
        <v>18.436</v>
      </c>
      <c r="U2836">
        <v>12.644</v>
      </c>
      <c r="V2836">
        <v>57410.165999999997</v>
      </c>
      <c r="X2836">
        <v>99.739000000000004</v>
      </c>
      <c r="Y2836">
        <v>5.59</v>
      </c>
      <c r="Z2836" s="32">
        <v>22.6</v>
      </c>
      <c r="AA2836" s="32">
        <v>28.9</v>
      </c>
      <c r="AB2836" s="32"/>
      <c r="AC2836" s="32">
        <v>4.53</v>
      </c>
    </row>
    <row r="2837" spans="1:29" hidden="1" x14ac:dyDescent="0.25">
      <c r="A2837" t="s">
        <v>101</v>
      </c>
      <c r="B2837" t="s">
        <v>102</v>
      </c>
      <c r="C2837" s="1">
        <v>43872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263</v>
      </c>
      <c r="M2837">
        <v>18</v>
      </c>
      <c r="N2837">
        <v>0.03</v>
      </c>
      <c r="O2837">
        <v>2E-3</v>
      </c>
      <c r="P2837" t="s">
        <v>44</v>
      </c>
      <c r="Q2837">
        <v>8654618</v>
      </c>
      <c r="R2837">
        <v>214.24299999999999</v>
      </c>
      <c r="S2837">
        <v>43.1</v>
      </c>
      <c r="T2837">
        <v>18.436</v>
      </c>
      <c r="U2837">
        <v>12.644</v>
      </c>
      <c r="V2837">
        <v>57410.165999999997</v>
      </c>
      <c r="X2837">
        <v>99.739000000000004</v>
      </c>
      <c r="Y2837">
        <v>5.59</v>
      </c>
      <c r="Z2837" s="32">
        <v>22.6</v>
      </c>
      <c r="AA2837" s="32">
        <v>28.9</v>
      </c>
      <c r="AB2837" s="32"/>
      <c r="AC2837" s="32">
        <v>4.53</v>
      </c>
    </row>
    <row r="2838" spans="1:29" hidden="1" x14ac:dyDescent="0.25">
      <c r="A2838" t="s">
        <v>101</v>
      </c>
      <c r="B2838" t="s">
        <v>102</v>
      </c>
      <c r="C2838" s="1">
        <v>43873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278</v>
      </c>
      <c r="M2838">
        <v>15</v>
      </c>
      <c r="N2838">
        <v>3.2000000000000001E-2</v>
      </c>
      <c r="O2838">
        <v>2E-3</v>
      </c>
      <c r="P2838" t="s">
        <v>44</v>
      </c>
      <c r="Q2838">
        <v>8654618</v>
      </c>
      <c r="R2838">
        <v>214.24299999999999</v>
      </c>
      <c r="S2838">
        <v>43.1</v>
      </c>
      <c r="T2838">
        <v>18.436</v>
      </c>
      <c r="U2838">
        <v>12.644</v>
      </c>
      <c r="V2838">
        <v>57410.165999999997</v>
      </c>
      <c r="X2838">
        <v>99.739000000000004</v>
      </c>
      <c r="Y2838">
        <v>5.59</v>
      </c>
      <c r="Z2838" s="32">
        <v>22.6</v>
      </c>
      <c r="AA2838" s="32">
        <v>28.9</v>
      </c>
      <c r="AB2838" s="32"/>
      <c r="AC2838" s="32">
        <v>4.53</v>
      </c>
    </row>
    <row r="2839" spans="1:29" hidden="1" x14ac:dyDescent="0.25">
      <c r="A2839" t="s">
        <v>101</v>
      </c>
      <c r="B2839" t="s">
        <v>102</v>
      </c>
      <c r="C2839" s="1">
        <v>43874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297</v>
      </c>
      <c r="M2839">
        <v>19</v>
      </c>
      <c r="N2839">
        <v>3.4000000000000002E-2</v>
      </c>
      <c r="O2839">
        <v>2E-3</v>
      </c>
      <c r="P2839" t="s">
        <v>44</v>
      </c>
      <c r="Q2839">
        <v>8654618</v>
      </c>
      <c r="R2839">
        <v>214.24299999999999</v>
      </c>
      <c r="S2839">
        <v>43.1</v>
      </c>
      <c r="T2839">
        <v>18.436</v>
      </c>
      <c r="U2839">
        <v>12.644</v>
      </c>
      <c r="V2839">
        <v>57410.165999999997</v>
      </c>
      <c r="X2839">
        <v>99.739000000000004</v>
      </c>
      <c r="Y2839">
        <v>5.59</v>
      </c>
      <c r="Z2839" s="32">
        <v>22.6</v>
      </c>
      <c r="AA2839" s="32">
        <v>28.9</v>
      </c>
      <c r="AB2839" s="32"/>
      <c r="AC2839" s="32">
        <v>4.53</v>
      </c>
    </row>
    <row r="2840" spans="1:29" hidden="1" x14ac:dyDescent="0.25">
      <c r="A2840" t="s">
        <v>101</v>
      </c>
      <c r="B2840" t="s">
        <v>102</v>
      </c>
      <c r="C2840" s="1">
        <v>43875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302</v>
      </c>
      <c r="M2840">
        <v>5</v>
      </c>
      <c r="N2840">
        <v>3.5000000000000003E-2</v>
      </c>
      <c r="O2840">
        <v>1E-3</v>
      </c>
      <c r="P2840" t="s">
        <v>44</v>
      </c>
      <c r="Q2840">
        <v>8654618</v>
      </c>
      <c r="R2840">
        <v>214.24299999999999</v>
      </c>
      <c r="S2840">
        <v>43.1</v>
      </c>
      <c r="T2840">
        <v>18.436</v>
      </c>
      <c r="U2840">
        <v>12.644</v>
      </c>
      <c r="V2840">
        <v>57410.165999999997</v>
      </c>
      <c r="X2840">
        <v>99.739000000000004</v>
      </c>
      <c r="Y2840">
        <v>5.59</v>
      </c>
      <c r="Z2840" s="32">
        <v>22.6</v>
      </c>
      <c r="AA2840" s="32">
        <v>28.9</v>
      </c>
      <c r="AB2840" s="32"/>
      <c r="AC2840" s="32">
        <v>4.53</v>
      </c>
    </row>
    <row r="2841" spans="1:29" hidden="1" x14ac:dyDescent="0.25">
      <c r="A2841" t="s">
        <v>101</v>
      </c>
      <c r="B2841" t="s">
        <v>102</v>
      </c>
      <c r="C2841" s="1">
        <v>43876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309</v>
      </c>
      <c r="M2841">
        <v>7</v>
      </c>
      <c r="N2841">
        <v>3.5999999999999997E-2</v>
      </c>
      <c r="O2841">
        <v>1E-3</v>
      </c>
      <c r="P2841" t="s">
        <v>44</v>
      </c>
      <c r="Q2841">
        <v>8654618</v>
      </c>
      <c r="R2841">
        <v>214.24299999999999</v>
      </c>
      <c r="S2841">
        <v>43.1</v>
      </c>
      <c r="T2841">
        <v>18.436</v>
      </c>
      <c r="U2841">
        <v>12.644</v>
      </c>
      <c r="V2841">
        <v>57410.165999999997</v>
      </c>
      <c r="X2841">
        <v>99.739000000000004</v>
      </c>
      <c r="Y2841">
        <v>5.59</v>
      </c>
      <c r="Z2841" s="32">
        <v>22.6</v>
      </c>
      <c r="AA2841" s="32">
        <v>28.9</v>
      </c>
      <c r="AB2841" s="32"/>
      <c r="AC2841" s="32">
        <v>4.53</v>
      </c>
    </row>
    <row r="2842" spans="1:29" hidden="1" x14ac:dyDescent="0.25">
      <c r="A2842" t="s">
        <v>101</v>
      </c>
      <c r="B2842" t="s">
        <v>102</v>
      </c>
      <c r="C2842" s="1">
        <v>43877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314</v>
      </c>
      <c r="M2842">
        <v>5</v>
      </c>
      <c r="N2842">
        <v>3.5999999999999997E-2</v>
      </c>
      <c r="O2842">
        <v>1E-3</v>
      </c>
      <c r="P2842" t="s">
        <v>44</v>
      </c>
      <c r="Q2842">
        <v>8654618</v>
      </c>
      <c r="R2842">
        <v>214.24299999999999</v>
      </c>
      <c r="S2842">
        <v>43.1</v>
      </c>
      <c r="T2842">
        <v>18.436</v>
      </c>
      <c r="U2842">
        <v>12.644</v>
      </c>
      <c r="V2842">
        <v>57410.165999999997</v>
      </c>
      <c r="X2842">
        <v>99.739000000000004</v>
      </c>
      <c r="Y2842">
        <v>5.59</v>
      </c>
      <c r="Z2842" s="32">
        <v>22.6</v>
      </c>
      <c r="AA2842" s="32">
        <v>28.9</v>
      </c>
      <c r="AB2842" s="32"/>
      <c r="AC2842" s="32">
        <v>4.53</v>
      </c>
    </row>
    <row r="2843" spans="1:29" hidden="1" x14ac:dyDescent="0.25">
      <c r="A2843" t="s">
        <v>101</v>
      </c>
      <c r="B2843" t="s">
        <v>102</v>
      </c>
      <c r="C2843" s="1">
        <v>43878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Q2843">
        <v>8654618</v>
      </c>
      <c r="R2843">
        <v>214.24299999999999</v>
      </c>
      <c r="S2843">
        <v>43.1</v>
      </c>
      <c r="T2843">
        <v>18.436</v>
      </c>
      <c r="U2843">
        <v>12.644</v>
      </c>
      <c r="V2843">
        <v>57410.165999999997</v>
      </c>
      <c r="X2843">
        <v>99.739000000000004</v>
      </c>
      <c r="Y2843">
        <v>5.59</v>
      </c>
      <c r="Z2843" s="32">
        <v>22.6</v>
      </c>
      <c r="AA2843" s="32">
        <v>28.9</v>
      </c>
      <c r="AB2843" s="32"/>
      <c r="AC2843" s="32">
        <v>4.53</v>
      </c>
    </row>
    <row r="2844" spans="1:29" hidden="1" x14ac:dyDescent="0.25">
      <c r="A2844" t="s">
        <v>101</v>
      </c>
      <c r="B2844" t="s">
        <v>102</v>
      </c>
      <c r="C2844" s="1">
        <v>43879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324</v>
      </c>
      <c r="M2844">
        <v>10</v>
      </c>
      <c r="N2844">
        <v>3.6999999999999998E-2</v>
      </c>
      <c r="O2844">
        <v>1E-3</v>
      </c>
      <c r="P2844" t="s">
        <v>44</v>
      </c>
      <c r="Q2844">
        <v>8654618</v>
      </c>
      <c r="R2844">
        <v>214.24299999999999</v>
      </c>
      <c r="S2844">
        <v>43.1</v>
      </c>
      <c r="T2844">
        <v>18.436</v>
      </c>
      <c r="U2844">
        <v>12.644</v>
      </c>
      <c r="V2844">
        <v>57410.165999999997</v>
      </c>
      <c r="X2844">
        <v>99.739000000000004</v>
      </c>
      <c r="Y2844">
        <v>5.59</v>
      </c>
      <c r="Z2844" s="32">
        <v>22.6</v>
      </c>
      <c r="AA2844" s="32">
        <v>28.9</v>
      </c>
      <c r="AB2844" s="32"/>
      <c r="AC2844" s="32">
        <v>4.53</v>
      </c>
    </row>
    <row r="2845" spans="1:29" hidden="1" x14ac:dyDescent="0.25">
      <c r="A2845" t="s">
        <v>101</v>
      </c>
      <c r="B2845" t="s">
        <v>102</v>
      </c>
      <c r="C2845" s="1">
        <v>43880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334</v>
      </c>
      <c r="M2845">
        <v>10</v>
      </c>
      <c r="N2845">
        <v>3.9E-2</v>
      </c>
      <c r="O2845">
        <v>1E-3</v>
      </c>
      <c r="P2845" t="s">
        <v>44</v>
      </c>
      <c r="Q2845">
        <v>8654618</v>
      </c>
      <c r="R2845">
        <v>214.24299999999999</v>
      </c>
      <c r="S2845">
        <v>43.1</v>
      </c>
      <c r="T2845">
        <v>18.436</v>
      </c>
      <c r="U2845">
        <v>12.644</v>
      </c>
      <c r="V2845">
        <v>57410.165999999997</v>
      </c>
      <c r="X2845">
        <v>99.739000000000004</v>
      </c>
      <c r="Y2845">
        <v>5.59</v>
      </c>
      <c r="Z2845" s="32">
        <v>22.6</v>
      </c>
      <c r="AA2845" s="32">
        <v>28.9</v>
      </c>
      <c r="AB2845" s="32"/>
      <c r="AC2845" s="32">
        <v>4.53</v>
      </c>
    </row>
    <row r="2846" spans="1:29" hidden="1" x14ac:dyDescent="0.25">
      <c r="A2846" t="s">
        <v>101</v>
      </c>
      <c r="B2846" t="s">
        <v>102</v>
      </c>
      <c r="C2846" s="1">
        <v>43881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343</v>
      </c>
      <c r="M2846">
        <v>9</v>
      </c>
      <c r="N2846">
        <v>0.04</v>
      </c>
      <c r="O2846">
        <v>1E-3</v>
      </c>
      <c r="P2846" t="s">
        <v>44</v>
      </c>
      <c r="Q2846">
        <v>8654618</v>
      </c>
      <c r="R2846">
        <v>214.24299999999999</v>
      </c>
      <c r="S2846">
        <v>43.1</v>
      </c>
      <c r="T2846">
        <v>18.436</v>
      </c>
      <c r="U2846">
        <v>12.644</v>
      </c>
      <c r="V2846">
        <v>57410.165999999997</v>
      </c>
      <c r="X2846">
        <v>99.739000000000004</v>
      </c>
      <c r="Y2846">
        <v>5.59</v>
      </c>
      <c r="Z2846" s="32">
        <v>22.6</v>
      </c>
      <c r="AA2846" s="32">
        <v>28.9</v>
      </c>
      <c r="AB2846" s="32"/>
      <c r="AC2846" s="32">
        <v>4.53</v>
      </c>
    </row>
    <row r="2847" spans="1:29" hidden="1" x14ac:dyDescent="0.25">
      <c r="A2847" t="s">
        <v>101</v>
      </c>
      <c r="B2847" t="s">
        <v>102</v>
      </c>
      <c r="C2847" s="1">
        <v>43882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="Q2847">
        <v>8654618</v>
      </c>
      <c r="R2847">
        <v>214.24299999999999</v>
      </c>
      <c r="S2847">
        <v>43.1</v>
      </c>
      <c r="T2847">
        <v>18.436</v>
      </c>
      <c r="U2847">
        <v>12.644</v>
      </c>
      <c r="V2847">
        <v>57410.165999999997</v>
      </c>
      <c r="X2847">
        <v>99.739000000000004</v>
      </c>
      <c r="Y2847">
        <v>5.59</v>
      </c>
      <c r="Z2847" s="32">
        <v>22.6</v>
      </c>
      <c r="AA2847" s="32">
        <v>28.9</v>
      </c>
      <c r="AB2847" s="32"/>
      <c r="AC2847" s="32">
        <v>4.53</v>
      </c>
    </row>
    <row r="2848" spans="1:29" hidden="1" x14ac:dyDescent="0.25">
      <c r="A2848" t="s">
        <v>101</v>
      </c>
      <c r="B2848" t="s">
        <v>102</v>
      </c>
      <c r="C2848" s="1">
        <v>43883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Q2848">
        <v>8654618</v>
      </c>
      <c r="R2848">
        <v>214.24299999999999</v>
      </c>
      <c r="S2848">
        <v>43.1</v>
      </c>
      <c r="T2848">
        <v>18.436</v>
      </c>
      <c r="U2848">
        <v>12.644</v>
      </c>
      <c r="V2848">
        <v>57410.165999999997</v>
      </c>
      <c r="X2848">
        <v>99.739000000000004</v>
      </c>
      <c r="Y2848">
        <v>5.59</v>
      </c>
      <c r="Z2848" s="32">
        <v>22.6</v>
      </c>
      <c r="AA2848" s="32">
        <v>28.9</v>
      </c>
      <c r="AB2848" s="32"/>
      <c r="AC2848" s="32">
        <v>4.53</v>
      </c>
    </row>
    <row r="2849" spans="1:29" hidden="1" x14ac:dyDescent="0.25">
      <c r="A2849" t="s">
        <v>101</v>
      </c>
      <c r="B2849" t="s">
        <v>102</v>
      </c>
      <c r="C2849" s="1">
        <v>43884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354</v>
      </c>
      <c r="M2849">
        <v>2</v>
      </c>
      <c r="N2849">
        <v>4.1000000000000002E-2</v>
      </c>
      <c r="O2849">
        <v>0</v>
      </c>
      <c r="P2849" t="s">
        <v>44</v>
      </c>
      <c r="Q2849">
        <v>8654618</v>
      </c>
      <c r="R2849">
        <v>214.24299999999999</v>
      </c>
      <c r="S2849">
        <v>43.1</v>
      </c>
      <c r="T2849">
        <v>18.436</v>
      </c>
      <c r="U2849">
        <v>12.644</v>
      </c>
      <c r="V2849">
        <v>57410.165999999997</v>
      </c>
      <c r="X2849">
        <v>99.739000000000004</v>
      </c>
      <c r="Y2849">
        <v>5.59</v>
      </c>
      <c r="Z2849" s="32">
        <v>22.6</v>
      </c>
      <c r="AA2849" s="32">
        <v>28.9</v>
      </c>
      <c r="AB2849" s="32"/>
      <c r="AC2849" s="32">
        <v>4.53</v>
      </c>
    </row>
    <row r="2850" spans="1:29" hidden="1" x14ac:dyDescent="0.25">
      <c r="A2850" t="s">
        <v>101</v>
      </c>
      <c r="B2850" t="s">
        <v>102</v>
      </c>
      <c r="C2850" s="1">
        <v>43885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371</v>
      </c>
      <c r="M2850">
        <v>17</v>
      </c>
      <c r="N2850">
        <v>4.2999999999999997E-2</v>
      </c>
      <c r="O2850">
        <v>2E-3</v>
      </c>
      <c r="P2850" t="s">
        <v>44</v>
      </c>
      <c r="Q2850">
        <v>8654618</v>
      </c>
      <c r="R2850">
        <v>214.24299999999999</v>
      </c>
      <c r="S2850">
        <v>43.1</v>
      </c>
      <c r="T2850">
        <v>18.436</v>
      </c>
      <c r="U2850">
        <v>12.644</v>
      </c>
      <c r="V2850">
        <v>57410.165999999997</v>
      </c>
      <c r="X2850">
        <v>99.739000000000004</v>
      </c>
      <c r="Y2850">
        <v>5.59</v>
      </c>
      <c r="Z2850" s="32">
        <v>22.6</v>
      </c>
      <c r="AA2850" s="32">
        <v>28.9</v>
      </c>
      <c r="AB2850" s="32"/>
      <c r="AC2850" s="32">
        <v>4.53</v>
      </c>
    </row>
    <row r="2851" spans="1:29" hidden="1" x14ac:dyDescent="0.25">
      <c r="A2851" t="s">
        <v>101</v>
      </c>
      <c r="B2851" t="s">
        <v>102</v>
      </c>
      <c r="C2851" s="1">
        <v>43886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455</v>
      </c>
      <c r="M2851">
        <v>84</v>
      </c>
      <c r="N2851">
        <v>5.2999999999999999E-2</v>
      </c>
      <c r="O2851">
        <v>0.01</v>
      </c>
      <c r="P2851" t="s">
        <v>44</v>
      </c>
      <c r="Q2851">
        <v>8654618</v>
      </c>
      <c r="R2851">
        <v>214.24299999999999</v>
      </c>
      <c r="S2851">
        <v>43.1</v>
      </c>
      <c r="T2851">
        <v>18.436</v>
      </c>
      <c r="U2851">
        <v>12.644</v>
      </c>
      <c r="V2851">
        <v>57410.165999999997</v>
      </c>
      <c r="X2851">
        <v>99.739000000000004</v>
      </c>
      <c r="Y2851">
        <v>5.59</v>
      </c>
      <c r="Z2851" s="32">
        <v>22.6</v>
      </c>
      <c r="AA2851" s="32">
        <v>28.9</v>
      </c>
      <c r="AB2851" s="32"/>
      <c r="AC2851" s="32">
        <v>4.53</v>
      </c>
    </row>
    <row r="2852" spans="1:29" hidden="1" x14ac:dyDescent="0.25">
      <c r="A2852" t="s">
        <v>101</v>
      </c>
      <c r="B2852" t="s">
        <v>102</v>
      </c>
      <c r="C2852" s="1">
        <v>43887</v>
      </c>
      <c r="D2852">
        <v>1</v>
      </c>
      <c r="E2852">
        <v>1</v>
      </c>
      <c r="F2852">
        <v>0</v>
      </c>
      <c r="G2852">
        <v>0</v>
      </c>
      <c r="H2852">
        <v>0.11600000000000001</v>
      </c>
      <c r="I2852">
        <v>0.11600000000000001</v>
      </c>
      <c r="J2852">
        <v>0</v>
      </c>
      <c r="K2852">
        <v>0</v>
      </c>
      <c r="L2852">
        <v>618</v>
      </c>
      <c r="M2852">
        <v>163</v>
      </c>
      <c r="N2852">
        <v>7.0999999999999994E-2</v>
      </c>
      <c r="O2852">
        <v>1.9E-2</v>
      </c>
      <c r="P2852" t="s">
        <v>44</v>
      </c>
      <c r="Q2852">
        <v>8654618</v>
      </c>
      <c r="R2852">
        <v>214.24299999999999</v>
      </c>
      <c r="S2852">
        <v>43.1</v>
      </c>
      <c r="T2852">
        <v>18.436</v>
      </c>
      <c r="U2852">
        <v>12.644</v>
      </c>
      <c r="V2852">
        <v>57410.165999999997</v>
      </c>
      <c r="X2852">
        <v>99.739000000000004</v>
      </c>
      <c r="Y2852">
        <v>5.59</v>
      </c>
      <c r="Z2852" s="32">
        <v>22.6</v>
      </c>
      <c r="AA2852" s="32">
        <v>28.9</v>
      </c>
      <c r="AB2852" s="32"/>
      <c r="AC2852" s="32">
        <v>4.53</v>
      </c>
    </row>
    <row r="2853" spans="1:29" hidden="1" x14ac:dyDescent="0.25">
      <c r="A2853" t="s">
        <v>101</v>
      </c>
      <c r="B2853" t="s">
        <v>102</v>
      </c>
      <c r="C2853" s="1">
        <v>43888</v>
      </c>
      <c r="D2853">
        <v>1</v>
      </c>
      <c r="E2853">
        <v>0</v>
      </c>
      <c r="F2853">
        <v>0</v>
      </c>
      <c r="G2853">
        <v>0</v>
      </c>
      <c r="H2853">
        <v>0.11600000000000001</v>
      </c>
      <c r="I2853">
        <v>0</v>
      </c>
      <c r="J2853">
        <v>0</v>
      </c>
      <c r="K2853">
        <v>0</v>
      </c>
      <c r="L2853">
        <v>843</v>
      </c>
      <c r="M2853">
        <v>225</v>
      </c>
      <c r="N2853">
        <v>9.7000000000000003E-2</v>
      </c>
      <c r="O2853">
        <v>2.5999999999999999E-2</v>
      </c>
      <c r="P2853" t="s">
        <v>44</v>
      </c>
      <c r="Q2853">
        <v>8654618</v>
      </c>
      <c r="R2853">
        <v>214.24299999999999</v>
      </c>
      <c r="S2853">
        <v>43.1</v>
      </c>
      <c r="T2853">
        <v>18.436</v>
      </c>
      <c r="U2853">
        <v>12.644</v>
      </c>
      <c r="V2853">
        <v>57410.165999999997</v>
      </c>
      <c r="X2853">
        <v>99.739000000000004</v>
      </c>
      <c r="Y2853">
        <v>5.59</v>
      </c>
      <c r="Z2853" s="32">
        <v>22.6</v>
      </c>
      <c r="AA2853" s="32">
        <v>28.9</v>
      </c>
      <c r="AB2853" s="32"/>
      <c r="AC2853" s="32">
        <v>4.53</v>
      </c>
    </row>
    <row r="2854" spans="1:29" hidden="1" x14ac:dyDescent="0.25">
      <c r="A2854" t="s">
        <v>101</v>
      </c>
      <c r="B2854" t="s">
        <v>102</v>
      </c>
      <c r="C2854" s="1">
        <v>43889</v>
      </c>
      <c r="D2854">
        <v>8</v>
      </c>
      <c r="E2854">
        <v>7</v>
      </c>
      <c r="F2854">
        <v>0</v>
      </c>
      <c r="G2854">
        <v>0</v>
      </c>
      <c r="H2854">
        <v>0.92400000000000004</v>
      </c>
      <c r="I2854">
        <v>0.80900000000000005</v>
      </c>
      <c r="J2854">
        <v>0</v>
      </c>
      <c r="K2854">
        <v>0</v>
      </c>
      <c r="L2854">
        <v>1138</v>
      </c>
      <c r="M2854">
        <v>295</v>
      </c>
      <c r="N2854">
        <v>0.13100000000000001</v>
      </c>
      <c r="O2854">
        <v>3.4000000000000002E-2</v>
      </c>
      <c r="P2854" t="s">
        <v>44</v>
      </c>
      <c r="Q2854">
        <v>8654618</v>
      </c>
      <c r="R2854">
        <v>214.24299999999999</v>
      </c>
      <c r="S2854">
        <v>43.1</v>
      </c>
      <c r="T2854">
        <v>18.436</v>
      </c>
      <c r="U2854">
        <v>12.644</v>
      </c>
      <c r="V2854">
        <v>57410.165999999997</v>
      </c>
      <c r="X2854">
        <v>99.739000000000004</v>
      </c>
      <c r="Y2854">
        <v>5.59</v>
      </c>
      <c r="Z2854" s="32">
        <v>22.6</v>
      </c>
      <c r="AA2854" s="32">
        <v>28.9</v>
      </c>
      <c r="AB2854" s="32"/>
      <c r="AC2854" s="32">
        <v>4.53</v>
      </c>
    </row>
    <row r="2855" spans="1:29" hidden="1" x14ac:dyDescent="0.25">
      <c r="A2855" t="s">
        <v>101</v>
      </c>
      <c r="B2855" t="s">
        <v>102</v>
      </c>
      <c r="C2855" s="1">
        <v>43890</v>
      </c>
      <c r="D2855">
        <v>12</v>
      </c>
      <c r="E2855">
        <v>4</v>
      </c>
      <c r="F2855">
        <v>0</v>
      </c>
      <c r="G2855">
        <v>0</v>
      </c>
      <c r="H2855">
        <v>1.387</v>
      </c>
      <c r="I2855">
        <v>0.46200000000000002</v>
      </c>
      <c r="J2855">
        <v>0</v>
      </c>
      <c r="K2855">
        <v>0</v>
      </c>
      <c r="L2855">
        <v>1806</v>
      </c>
      <c r="M2855">
        <v>668</v>
      </c>
      <c r="N2855">
        <v>0.20899999999999999</v>
      </c>
      <c r="O2855">
        <v>7.6999999999999999E-2</v>
      </c>
      <c r="P2855" t="s">
        <v>44</v>
      </c>
      <c r="Q2855">
        <v>8654618</v>
      </c>
      <c r="R2855">
        <v>214.24299999999999</v>
      </c>
      <c r="S2855">
        <v>43.1</v>
      </c>
      <c r="T2855">
        <v>18.436</v>
      </c>
      <c r="U2855">
        <v>12.644</v>
      </c>
      <c r="V2855">
        <v>57410.165999999997</v>
      </c>
      <c r="X2855">
        <v>99.739000000000004</v>
      </c>
      <c r="Y2855">
        <v>5.59</v>
      </c>
      <c r="Z2855" s="32">
        <v>22.6</v>
      </c>
      <c r="AA2855" s="32">
        <v>28.9</v>
      </c>
      <c r="AB2855" s="32"/>
      <c r="AC2855" s="32">
        <v>4.53</v>
      </c>
    </row>
    <row r="2856" spans="1:29" hidden="1" x14ac:dyDescent="0.25">
      <c r="A2856" t="s">
        <v>101</v>
      </c>
      <c r="B2856" t="s">
        <v>102</v>
      </c>
      <c r="C2856" s="1">
        <v>43891</v>
      </c>
      <c r="D2856">
        <v>18</v>
      </c>
      <c r="E2856">
        <v>6</v>
      </c>
      <c r="F2856">
        <v>0</v>
      </c>
      <c r="G2856">
        <v>0</v>
      </c>
      <c r="H2856">
        <v>2.08</v>
      </c>
      <c r="I2856">
        <v>0.69299999999999995</v>
      </c>
      <c r="J2856">
        <v>0</v>
      </c>
      <c r="K2856">
        <v>0</v>
      </c>
      <c r="L2856">
        <v>2169</v>
      </c>
      <c r="M2856">
        <v>363</v>
      </c>
      <c r="N2856">
        <v>0.251</v>
      </c>
      <c r="O2856">
        <v>4.2000000000000003E-2</v>
      </c>
      <c r="P2856" t="s">
        <v>44</v>
      </c>
      <c r="Q2856">
        <v>8654618</v>
      </c>
      <c r="R2856">
        <v>214.24299999999999</v>
      </c>
      <c r="S2856">
        <v>43.1</v>
      </c>
      <c r="T2856">
        <v>18.436</v>
      </c>
      <c r="U2856">
        <v>12.644</v>
      </c>
      <c r="V2856">
        <v>57410.165999999997</v>
      </c>
      <c r="X2856">
        <v>99.739000000000004</v>
      </c>
      <c r="Y2856">
        <v>5.59</v>
      </c>
      <c r="Z2856" s="32">
        <v>22.6</v>
      </c>
      <c r="AA2856" s="32">
        <v>28.9</v>
      </c>
      <c r="AB2856" s="32"/>
      <c r="AC2856" s="32">
        <v>4.53</v>
      </c>
    </row>
    <row r="2857" spans="1:29" hidden="1" x14ac:dyDescent="0.25">
      <c r="A2857" t="s">
        <v>101</v>
      </c>
      <c r="B2857" t="s">
        <v>102</v>
      </c>
      <c r="C2857" s="1">
        <v>43892</v>
      </c>
      <c r="D2857">
        <v>24</v>
      </c>
      <c r="E2857">
        <v>6</v>
      </c>
      <c r="F2857">
        <v>0</v>
      </c>
      <c r="G2857">
        <v>0</v>
      </c>
      <c r="H2857">
        <v>2.7730000000000001</v>
      </c>
      <c r="I2857">
        <v>0.69299999999999995</v>
      </c>
      <c r="J2857">
        <v>0</v>
      </c>
      <c r="K2857">
        <v>0</v>
      </c>
      <c r="L2857">
        <v>2577</v>
      </c>
      <c r="M2857">
        <v>408</v>
      </c>
      <c r="N2857">
        <v>0.29799999999999999</v>
      </c>
      <c r="O2857">
        <v>4.7E-2</v>
      </c>
      <c r="P2857" t="s">
        <v>44</v>
      </c>
      <c r="Q2857">
        <v>8654618</v>
      </c>
      <c r="R2857">
        <v>214.24299999999999</v>
      </c>
      <c r="S2857">
        <v>43.1</v>
      </c>
      <c r="T2857">
        <v>18.436</v>
      </c>
      <c r="U2857">
        <v>12.644</v>
      </c>
      <c r="V2857">
        <v>57410.165999999997</v>
      </c>
      <c r="X2857">
        <v>99.739000000000004</v>
      </c>
      <c r="Y2857">
        <v>5.59</v>
      </c>
      <c r="Z2857" s="32">
        <v>22.6</v>
      </c>
      <c r="AA2857" s="32">
        <v>28.9</v>
      </c>
      <c r="AB2857" s="32"/>
      <c r="AC2857" s="32">
        <v>4.53</v>
      </c>
    </row>
    <row r="2858" spans="1:29" hidden="1" x14ac:dyDescent="0.25">
      <c r="A2858" t="s">
        <v>101</v>
      </c>
      <c r="B2858" t="s">
        <v>102</v>
      </c>
      <c r="C2858" s="1">
        <v>43893</v>
      </c>
      <c r="D2858">
        <v>30</v>
      </c>
      <c r="E2858">
        <v>6</v>
      </c>
      <c r="F2858">
        <v>0</v>
      </c>
      <c r="G2858">
        <v>0</v>
      </c>
      <c r="H2858">
        <v>3.4660000000000002</v>
      </c>
      <c r="I2858">
        <v>0.69299999999999995</v>
      </c>
      <c r="J2858">
        <v>0</v>
      </c>
      <c r="K2858">
        <v>0</v>
      </c>
      <c r="L2858">
        <v>3170</v>
      </c>
      <c r="M2858">
        <v>593</v>
      </c>
      <c r="N2858">
        <v>0.36599999999999999</v>
      </c>
      <c r="O2858">
        <v>6.9000000000000006E-2</v>
      </c>
      <c r="P2858" t="s">
        <v>44</v>
      </c>
      <c r="Q2858">
        <v>8654618</v>
      </c>
      <c r="R2858">
        <v>214.24299999999999</v>
      </c>
      <c r="S2858">
        <v>43.1</v>
      </c>
      <c r="T2858">
        <v>18.436</v>
      </c>
      <c r="U2858">
        <v>12.644</v>
      </c>
      <c r="V2858">
        <v>57410.165999999997</v>
      </c>
      <c r="X2858">
        <v>99.739000000000004</v>
      </c>
      <c r="Y2858">
        <v>5.59</v>
      </c>
      <c r="Z2858" s="32">
        <v>22.6</v>
      </c>
      <c r="AA2858" s="32">
        <v>28.9</v>
      </c>
      <c r="AB2858" s="32"/>
      <c r="AC2858" s="32">
        <v>4.53</v>
      </c>
    </row>
    <row r="2859" spans="1:29" hidden="1" x14ac:dyDescent="0.25">
      <c r="A2859" t="s">
        <v>101</v>
      </c>
      <c r="B2859" t="s">
        <v>102</v>
      </c>
      <c r="C2859" s="1">
        <v>43894</v>
      </c>
      <c r="D2859">
        <v>37</v>
      </c>
      <c r="E2859">
        <v>7</v>
      </c>
      <c r="F2859">
        <v>0</v>
      </c>
      <c r="G2859">
        <v>0</v>
      </c>
      <c r="H2859">
        <v>4.2750000000000004</v>
      </c>
      <c r="I2859">
        <v>0.80900000000000005</v>
      </c>
      <c r="J2859">
        <v>0</v>
      </c>
      <c r="K2859">
        <v>0</v>
      </c>
      <c r="L2859">
        <v>3901</v>
      </c>
      <c r="M2859">
        <v>731</v>
      </c>
      <c r="N2859">
        <v>0.45100000000000001</v>
      </c>
      <c r="O2859">
        <v>8.4000000000000005E-2</v>
      </c>
      <c r="P2859" t="s">
        <v>44</v>
      </c>
      <c r="Q2859">
        <v>8654618</v>
      </c>
      <c r="R2859">
        <v>214.24299999999999</v>
      </c>
      <c r="S2859">
        <v>43.1</v>
      </c>
      <c r="T2859">
        <v>18.436</v>
      </c>
      <c r="U2859">
        <v>12.644</v>
      </c>
      <c r="V2859">
        <v>57410.165999999997</v>
      </c>
      <c r="X2859">
        <v>99.739000000000004</v>
      </c>
      <c r="Y2859">
        <v>5.59</v>
      </c>
      <c r="Z2859" s="32">
        <v>22.6</v>
      </c>
      <c r="AA2859" s="32">
        <v>28.9</v>
      </c>
      <c r="AB2859" s="32"/>
      <c r="AC2859" s="32">
        <v>4.53</v>
      </c>
    </row>
    <row r="2860" spans="1:29" hidden="1" x14ac:dyDescent="0.25">
      <c r="A2860" t="s">
        <v>101</v>
      </c>
      <c r="B2860" t="s">
        <v>102</v>
      </c>
      <c r="C2860" s="1">
        <v>43895</v>
      </c>
      <c r="D2860">
        <v>57</v>
      </c>
      <c r="E2860">
        <v>20</v>
      </c>
      <c r="F2860">
        <v>0</v>
      </c>
      <c r="G2860">
        <v>0</v>
      </c>
      <c r="H2860">
        <v>6.5860000000000003</v>
      </c>
      <c r="I2860">
        <v>2.3109999999999999</v>
      </c>
      <c r="J2860">
        <v>0</v>
      </c>
      <c r="K2860">
        <v>0</v>
      </c>
      <c r="L2860">
        <v>4571</v>
      </c>
      <c r="M2860">
        <v>670</v>
      </c>
      <c r="N2860">
        <v>0.52800000000000002</v>
      </c>
      <c r="O2860">
        <v>7.6999999999999999E-2</v>
      </c>
      <c r="P2860" t="s">
        <v>44</v>
      </c>
      <c r="Q2860">
        <v>8654618</v>
      </c>
      <c r="R2860">
        <v>214.24299999999999</v>
      </c>
      <c r="S2860">
        <v>43.1</v>
      </c>
      <c r="T2860">
        <v>18.436</v>
      </c>
      <c r="U2860">
        <v>12.644</v>
      </c>
      <c r="V2860">
        <v>57410.165999999997</v>
      </c>
      <c r="X2860">
        <v>99.739000000000004</v>
      </c>
      <c r="Y2860">
        <v>5.59</v>
      </c>
      <c r="Z2860" s="32">
        <v>22.6</v>
      </c>
      <c r="AA2860" s="32">
        <v>28.9</v>
      </c>
      <c r="AB2860" s="32"/>
      <c r="AC2860" s="32">
        <v>4.53</v>
      </c>
    </row>
    <row r="2861" spans="1:29" hidden="1" x14ac:dyDescent="0.25">
      <c r="A2861" t="s">
        <v>101</v>
      </c>
      <c r="B2861" t="s">
        <v>102</v>
      </c>
      <c r="C2861" s="1">
        <v>43896</v>
      </c>
      <c r="D2861">
        <v>87</v>
      </c>
      <c r="E2861">
        <v>30</v>
      </c>
      <c r="F2861">
        <v>1</v>
      </c>
      <c r="G2861">
        <v>1</v>
      </c>
      <c r="H2861">
        <v>10.052</v>
      </c>
      <c r="I2861">
        <v>3.4660000000000002</v>
      </c>
      <c r="J2861">
        <v>0.11600000000000001</v>
      </c>
      <c r="K2861">
        <v>0.11600000000000001</v>
      </c>
      <c r="L2861">
        <v>5537</v>
      </c>
      <c r="M2861">
        <v>966</v>
      </c>
      <c r="N2861">
        <v>0.64</v>
      </c>
      <c r="O2861">
        <v>0.112</v>
      </c>
      <c r="P2861" t="s">
        <v>44</v>
      </c>
      <c r="Q2861">
        <v>8654618</v>
      </c>
      <c r="R2861">
        <v>214.24299999999999</v>
      </c>
      <c r="S2861">
        <v>43.1</v>
      </c>
      <c r="T2861">
        <v>18.436</v>
      </c>
      <c r="U2861">
        <v>12.644</v>
      </c>
      <c r="V2861">
        <v>57410.165999999997</v>
      </c>
      <c r="X2861">
        <v>99.739000000000004</v>
      </c>
      <c r="Y2861">
        <v>5.59</v>
      </c>
      <c r="Z2861" s="32">
        <v>22.6</v>
      </c>
      <c r="AA2861" s="32">
        <v>28.9</v>
      </c>
      <c r="AB2861" s="32"/>
      <c r="AC2861" s="32">
        <v>4.53</v>
      </c>
    </row>
    <row r="2862" spans="1:29" hidden="1" x14ac:dyDescent="0.25">
      <c r="A2862" t="s">
        <v>101</v>
      </c>
      <c r="B2862" t="s">
        <v>102</v>
      </c>
      <c r="C2862" s="1">
        <v>43897</v>
      </c>
      <c r="D2862">
        <v>209</v>
      </c>
      <c r="E2862">
        <v>122</v>
      </c>
      <c r="F2862">
        <v>1</v>
      </c>
      <c r="G2862">
        <v>0</v>
      </c>
      <c r="H2862">
        <v>24.149000000000001</v>
      </c>
      <c r="I2862">
        <v>14.097</v>
      </c>
      <c r="J2862">
        <v>0.11600000000000001</v>
      </c>
      <c r="K2862">
        <v>0</v>
      </c>
      <c r="L2862">
        <v>6268</v>
      </c>
      <c r="M2862">
        <v>731</v>
      </c>
      <c r="N2862">
        <v>0.72399999999999998</v>
      </c>
      <c r="O2862">
        <v>8.4000000000000005E-2</v>
      </c>
      <c r="P2862" t="s">
        <v>44</v>
      </c>
      <c r="Q2862">
        <v>8654618</v>
      </c>
      <c r="R2862">
        <v>214.24299999999999</v>
      </c>
      <c r="S2862">
        <v>43.1</v>
      </c>
      <c r="T2862">
        <v>18.436</v>
      </c>
      <c r="U2862">
        <v>12.644</v>
      </c>
      <c r="V2862">
        <v>57410.165999999997</v>
      </c>
      <c r="X2862">
        <v>99.739000000000004</v>
      </c>
      <c r="Y2862">
        <v>5.59</v>
      </c>
      <c r="Z2862" s="32">
        <v>22.6</v>
      </c>
      <c r="AA2862" s="32">
        <v>28.9</v>
      </c>
      <c r="AB2862" s="32"/>
      <c r="AC2862" s="32">
        <v>4.53</v>
      </c>
    </row>
    <row r="2863" spans="1:29" hidden="1" x14ac:dyDescent="0.25">
      <c r="A2863" t="s">
        <v>101</v>
      </c>
      <c r="B2863" t="s">
        <v>102</v>
      </c>
      <c r="C2863" s="1">
        <v>43898</v>
      </c>
      <c r="D2863">
        <v>264</v>
      </c>
      <c r="E2863">
        <v>55</v>
      </c>
      <c r="F2863">
        <v>1</v>
      </c>
      <c r="G2863">
        <v>0</v>
      </c>
      <c r="H2863">
        <v>30.504000000000001</v>
      </c>
      <c r="I2863">
        <v>6.3550000000000004</v>
      </c>
      <c r="J2863">
        <v>0.11600000000000001</v>
      </c>
      <c r="K2863">
        <v>0</v>
      </c>
      <c r="L2863">
        <v>7002</v>
      </c>
      <c r="M2863">
        <v>734</v>
      </c>
      <c r="N2863">
        <v>0.80900000000000005</v>
      </c>
      <c r="O2863">
        <v>8.5000000000000006E-2</v>
      </c>
      <c r="P2863" t="s">
        <v>44</v>
      </c>
      <c r="Q2863">
        <v>8654618</v>
      </c>
      <c r="R2863">
        <v>214.24299999999999</v>
      </c>
      <c r="S2863">
        <v>43.1</v>
      </c>
      <c r="T2863">
        <v>18.436</v>
      </c>
      <c r="U2863">
        <v>12.644</v>
      </c>
      <c r="V2863">
        <v>57410.165999999997</v>
      </c>
      <c r="X2863">
        <v>99.739000000000004</v>
      </c>
      <c r="Y2863">
        <v>5.59</v>
      </c>
      <c r="Z2863" s="32">
        <v>22.6</v>
      </c>
      <c r="AA2863" s="32">
        <v>28.9</v>
      </c>
      <c r="AB2863" s="32"/>
      <c r="AC2863" s="32">
        <v>4.53</v>
      </c>
    </row>
    <row r="2864" spans="1:29" hidden="1" x14ac:dyDescent="0.25">
      <c r="A2864" t="s">
        <v>101</v>
      </c>
      <c r="B2864" t="s">
        <v>102</v>
      </c>
      <c r="C2864" s="1">
        <v>43899</v>
      </c>
      <c r="D2864">
        <v>332</v>
      </c>
      <c r="E2864">
        <v>68</v>
      </c>
      <c r="F2864">
        <v>2</v>
      </c>
      <c r="G2864">
        <v>1</v>
      </c>
      <c r="H2864">
        <v>38.360999999999997</v>
      </c>
      <c r="I2864">
        <v>7.8570000000000002</v>
      </c>
      <c r="J2864">
        <v>0.23100000000000001</v>
      </c>
      <c r="K2864">
        <v>0.11600000000000001</v>
      </c>
      <c r="L2864">
        <v>8579</v>
      </c>
      <c r="M2864">
        <v>1577</v>
      </c>
      <c r="N2864">
        <v>0.99099999999999999</v>
      </c>
      <c r="O2864">
        <v>0.182</v>
      </c>
      <c r="P2864" t="s">
        <v>44</v>
      </c>
      <c r="Q2864">
        <v>8654618</v>
      </c>
      <c r="R2864">
        <v>214.24299999999999</v>
      </c>
      <c r="S2864">
        <v>43.1</v>
      </c>
      <c r="T2864">
        <v>18.436</v>
      </c>
      <c r="U2864">
        <v>12.644</v>
      </c>
      <c r="V2864">
        <v>57410.165999999997</v>
      </c>
      <c r="X2864">
        <v>99.739000000000004</v>
      </c>
      <c r="Y2864">
        <v>5.59</v>
      </c>
      <c r="Z2864" s="32">
        <v>22.6</v>
      </c>
      <c r="AA2864" s="32">
        <v>28.9</v>
      </c>
      <c r="AB2864" s="32"/>
      <c r="AC2864" s="32">
        <v>4.53</v>
      </c>
    </row>
    <row r="2865" spans="1:29" hidden="1" x14ac:dyDescent="0.25">
      <c r="A2865" t="s">
        <v>101</v>
      </c>
      <c r="B2865" t="s">
        <v>102</v>
      </c>
      <c r="C2865" s="1">
        <v>43900</v>
      </c>
      <c r="D2865">
        <v>374</v>
      </c>
      <c r="E2865">
        <v>42</v>
      </c>
      <c r="F2865">
        <v>2</v>
      </c>
      <c r="G2865">
        <v>0</v>
      </c>
      <c r="H2865">
        <v>43.213999999999999</v>
      </c>
      <c r="I2865">
        <v>4.8529999999999998</v>
      </c>
      <c r="J2865">
        <v>0.23100000000000001</v>
      </c>
      <c r="K2865">
        <v>0</v>
      </c>
      <c r="L2865">
        <v>10683</v>
      </c>
      <c r="M2865">
        <v>2104</v>
      </c>
      <c r="N2865">
        <v>1.234</v>
      </c>
      <c r="O2865">
        <v>0.24299999999999999</v>
      </c>
      <c r="P2865" t="s">
        <v>44</v>
      </c>
      <c r="Q2865">
        <v>8654618</v>
      </c>
      <c r="R2865">
        <v>214.24299999999999</v>
      </c>
      <c r="S2865">
        <v>43.1</v>
      </c>
      <c r="T2865">
        <v>18.436</v>
      </c>
      <c r="U2865">
        <v>12.644</v>
      </c>
      <c r="V2865">
        <v>57410.165999999997</v>
      </c>
      <c r="X2865">
        <v>99.739000000000004</v>
      </c>
      <c r="Y2865">
        <v>5.59</v>
      </c>
      <c r="Z2865" s="32">
        <v>22.6</v>
      </c>
      <c r="AA2865" s="32">
        <v>28.9</v>
      </c>
      <c r="AB2865" s="32"/>
      <c r="AC2865" s="32">
        <v>4.53</v>
      </c>
    </row>
    <row r="2866" spans="1:29" hidden="1" x14ac:dyDescent="0.25">
      <c r="A2866" t="s">
        <v>101</v>
      </c>
      <c r="B2866" t="s">
        <v>102</v>
      </c>
      <c r="C2866" s="1">
        <v>43901</v>
      </c>
      <c r="D2866">
        <v>490</v>
      </c>
      <c r="E2866">
        <v>116</v>
      </c>
      <c r="F2866">
        <v>3</v>
      </c>
      <c r="G2866">
        <v>1</v>
      </c>
      <c r="H2866">
        <v>56.616999999999997</v>
      </c>
      <c r="I2866">
        <v>13.403</v>
      </c>
      <c r="J2866">
        <v>0.34699999999999998</v>
      </c>
      <c r="K2866">
        <v>0.11600000000000001</v>
      </c>
      <c r="L2866">
        <v>13284</v>
      </c>
      <c r="M2866">
        <v>2601</v>
      </c>
      <c r="N2866">
        <v>1.5349999999999999</v>
      </c>
      <c r="O2866">
        <v>0.30099999999999999</v>
      </c>
      <c r="P2866" t="s">
        <v>44</v>
      </c>
      <c r="Q2866">
        <v>8654618</v>
      </c>
      <c r="R2866">
        <v>214.24299999999999</v>
      </c>
      <c r="S2866">
        <v>43.1</v>
      </c>
      <c r="T2866">
        <v>18.436</v>
      </c>
      <c r="U2866">
        <v>12.644</v>
      </c>
      <c r="V2866">
        <v>57410.165999999997</v>
      </c>
      <c r="X2866">
        <v>99.739000000000004</v>
      </c>
      <c r="Y2866">
        <v>5.59</v>
      </c>
      <c r="Z2866" s="32">
        <v>22.6</v>
      </c>
      <c r="AA2866" s="32">
        <v>28.9</v>
      </c>
      <c r="AB2866" s="32"/>
      <c r="AC2866" s="32">
        <v>4.53</v>
      </c>
    </row>
    <row r="2867" spans="1:29" hidden="1" x14ac:dyDescent="0.25">
      <c r="A2867" t="s">
        <v>101</v>
      </c>
      <c r="B2867" t="s">
        <v>102</v>
      </c>
      <c r="C2867" s="1">
        <v>43902</v>
      </c>
      <c r="D2867">
        <v>642</v>
      </c>
      <c r="E2867">
        <v>152</v>
      </c>
      <c r="F2867">
        <v>4</v>
      </c>
      <c r="G2867">
        <v>1</v>
      </c>
      <c r="H2867">
        <v>74.180000000000007</v>
      </c>
      <c r="I2867">
        <v>17.562999999999999</v>
      </c>
      <c r="J2867">
        <v>0.46200000000000002</v>
      </c>
      <c r="K2867">
        <v>0.11600000000000001</v>
      </c>
      <c r="L2867">
        <v>17891</v>
      </c>
      <c r="M2867">
        <v>4607</v>
      </c>
      <c r="N2867">
        <v>2.0670000000000002</v>
      </c>
      <c r="O2867">
        <v>0.53200000000000003</v>
      </c>
      <c r="P2867" t="s">
        <v>44</v>
      </c>
      <c r="Q2867">
        <v>8654618</v>
      </c>
      <c r="R2867">
        <v>214.24299999999999</v>
      </c>
      <c r="S2867">
        <v>43.1</v>
      </c>
      <c r="T2867">
        <v>18.436</v>
      </c>
      <c r="U2867">
        <v>12.644</v>
      </c>
      <c r="V2867">
        <v>57410.165999999997</v>
      </c>
      <c r="X2867">
        <v>99.739000000000004</v>
      </c>
      <c r="Y2867">
        <v>5.59</v>
      </c>
      <c r="Z2867" s="32">
        <v>22.6</v>
      </c>
      <c r="AA2867" s="32">
        <v>28.9</v>
      </c>
      <c r="AB2867" s="32"/>
      <c r="AC2867" s="32">
        <v>4.53</v>
      </c>
    </row>
    <row r="2868" spans="1:29" hidden="1" x14ac:dyDescent="0.25">
      <c r="A2868" t="s">
        <v>101</v>
      </c>
      <c r="B2868" t="s">
        <v>102</v>
      </c>
      <c r="C2868" s="1">
        <v>43903</v>
      </c>
      <c r="D2868">
        <v>854</v>
      </c>
      <c r="E2868">
        <v>212</v>
      </c>
      <c r="F2868">
        <v>4</v>
      </c>
      <c r="G2868">
        <v>0</v>
      </c>
      <c r="H2868">
        <v>98.676000000000002</v>
      </c>
      <c r="I2868">
        <v>24.495999999999999</v>
      </c>
      <c r="J2868">
        <v>0.46200000000000002</v>
      </c>
      <c r="K2868">
        <v>0</v>
      </c>
      <c r="L2868">
        <v>22508</v>
      </c>
      <c r="M2868">
        <v>4617</v>
      </c>
      <c r="N2868">
        <v>2.601</v>
      </c>
      <c r="O2868">
        <v>0.53300000000000003</v>
      </c>
      <c r="P2868" t="s">
        <v>44</v>
      </c>
      <c r="Q2868">
        <v>8654618</v>
      </c>
      <c r="R2868">
        <v>214.24299999999999</v>
      </c>
      <c r="S2868">
        <v>43.1</v>
      </c>
      <c r="T2868">
        <v>18.436</v>
      </c>
      <c r="U2868">
        <v>12.644</v>
      </c>
      <c r="V2868">
        <v>57410.165999999997</v>
      </c>
      <c r="X2868">
        <v>99.739000000000004</v>
      </c>
      <c r="Y2868">
        <v>5.59</v>
      </c>
      <c r="Z2868" s="32">
        <v>22.6</v>
      </c>
      <c r="AA2868" s="32">
        <v>28.9</v>
      </c>
      <c r="AB2868" s="32"/>
      <c r="AC2868" s="32">
        <v>4.53</v>
      </c>
    </row>
    <row r="2869" spans="1:29" hidden="1" x14ac:dyDescent="0.25">
      <c r="A2869" t="s">
        <v>101</v>
      </c>
      <c r="B2869" t="s">
        <v>102</v>
      </c>
      <c r="C2869" s="1">
        <v>43904</v>
      </c>
      <c r="D2869">
        <v>1121</v>
      </c>
      <c r="E2869">
        <v>267</v>
      </c>
      <c r="F2869">
        <v>7</v>
      </c>
      <c r="G2869">
        <v>3</v>
      </c>
      <c r="H2869">
        <v>129.52600000000001</v>
      </c>
      <c r="I2869">
        <v>30.850999999999999</v>
      </c>
      <c r="J2869">
        <v>0.80900000000000005</v>
      </c>
      <c r="K2869">
        <v>0.34699999999999998</v>
      </c>
      <c r="L2869">
        <v>27475</v>
      </c>
      <c r="M2869">
        <v>4967</v>
      </c>
      <c r="N2869">
        <v>3.1749999999999998</v>
      </c>
      <c r="O2869">
        <v>0.57399999999999995</v>
      </c>
      <c r="P2869" t="s">
        <v>44</v>
      </c>
      <c r="Q2869">
        <v>8654618</v>
      </c>
      <c r="R2869">
        <v>214.24299999999999</v>
      </c>
      <c r="S2869">
        <v>43.1</v>
      </c>
      <c r="T2869">
        <v>18.436</v>
      </c>
      <c r="U2869">
        <v>12.644</v>
      </c>
      <c r="V2869">
        <v>57410.165999999997</v>
      </c>
      <c r="X2869">
        <v>99.739000000000004</v>
      </c>
      <c r="Y2869">
        <v>5.59</v>
      </c>
      <c r="Z2869" s="32">
        <v>22.6</v>
      </c>
      <c r="AA2869" s="32">
        <v>28.9</v>
      </c>
      <c r="AB2869" s="32"/>
      <c r="AC2869" s="32">
        <v>4.53</v>
      </c>
    </row>
    <row r="2870" spans="1:29" hidden="1" x14ac:dyDescent="0.25">
      <c r="A2870" t="s">
        <v>101</v>
      </c>
      <c r="B2870" t="s">
        <v>102</v>
      </c>
      <c r="C2870" s="1">
        <v>43905</v>
      </c>
      <c r="D2870">
        <v>1359</v>
      </c>
      <c r="E2870">
        <v>238</v>
      </c>
      <c r="F2870">
        <v>11</v>
      </c>
      <c r="G2870">
        <v>4</v>
      </c>
      <c r="H2870">
        <v>157.02600000000001</v>
      </c>
      <c r="I2870">
        <v>27.5</v>
      </c>
      <c r="J2870">
        <v>1.2709999999999999</v>
      </c>
      <c r="K2870">
        <v>0.46200000000000002</v>
      </c>
      <c r="L2870">
        <v>30258</v>
      </c>
      <c r="M2870">
        <v>2783</v>
      </c>
      <c r="N2870">
        <v>3.496</v>
      </c>
      <c r="O2870">
        <v>0.32200000000000001</v>
      </c>
      <c r="P2870" t="s">
        <v>44</v>
      </c>
      <c r="Q2870">
        <v>8654618</v>
      </c>
      <c r="R2870">
        <v>214.24299999999999</v>
      </c>
      <c r="S2870">
        <v>43.1</v>
      </c>
      <c r="T2870">
        <v>18.436</v>
      </c>
      <c r="U2870">
        <v>12.644</v>
      </c>
      <c r="V2870">
        <v>57410.165999999997</v>
      </c>
      <c r="X2870">
        <v>99.739000000000004</v>
      </c>
      <c r="Y2870">
        <v>5.59</v>
      </c>
      <c r="Z2870" s="32">
        <v>22.6</v>
      </c>
      <c r="AA2870" s="32">
        <v>28.9</v>
      </c>
      <c r="AB2870" s="32"/>
      <c r="AC2870" s="32">
        <v>4.53</v>
      </c>
    </row>
    <row r="2871" spans="1:29" hidden="1" x14ac:dyDescent="0.25">
      <c r="A2871" t="s">
        <v>101</v>
      </c>
      <c r="B2871" t="s">
        <v>102</v>
      </c>
      <c r="C2871" s="1">
        <v>43906</v>
      </c>
      <c r="D2871">
        <v>2200</v>
      </c>
      <c r="E2871">
        <v>841</v>
      </c>
      <c r="F2871">
        <v>13</v>
      </c>
      <c r="G2871">
        <v>2</v>
      </c>
      <c r="H2871">
        <v>254.2</v>
      </c>
      <c r="I2871">
        <v>97.174000000000007</v>
      </c>
      <c r="J2871">
        <v>1.502</v>
      </c>
      <c r="K2871">
        <v>0.23100000000000001</v>
      </c>
      <c r="L2871">
        <v>35445</v>
      </c>
      <c r="M2871">
        <v>5187</v>
      </c>
      <c r="N2871">
        <v>4.0960000000000001</v>
      </c>
      <c r="O2871">
        <v>0.59899999999999998</v>
      </c>
      <c r="P2871" t="s">
        <v>44</v>
      </c>
      <c r="Q2871">
        <v>8654618</v>
      </c>
      <c r="R2871">
        <v>214.24299999999999</v>
      </c>
      <c r="S2871">
        <v>43.1</v>
      </c>
      <c r="T2871">
        <v>18.436</v>
      </c>
      <c r="U2871">
        <v>12.644</v>
      </c>
      <c r="V2871">
        <v>57410.165999999997</v>
      </c>
      <c r="X2871">
        <v>99.739000000000004</v>
      </c>
      <c r="Y2871">
        <v>5.59</v>
      </c>
      <c r="Z2871" s="32">
        <v>22.6</v>
      </c>
      <c r="AA2871" s="32">
        <v>28.9</v>
      </c>
      <c r="AB2871" s="32"/>
      <c r="AC2871" s="32">
        <v>4.53</v>
      </c>
    </row>
    <row r="2872" spans="1:29" hidden="1" x14ac:dyDescent="0.25">
      <c r="A2872" t="s">
        <v>101</v>
      </c>
      <c r="B2872" t="s">
        <v>102</v>
      </c>
      <c r="C2872" s="1">
        <v>43907</v>
      </c>
      <c r="D2872">
        <v>2200</v>
      </c>
      <c r="E2872">
        <v>0</v>
      </c>
      <c r="F2872">
        <v>14</v>
      </c>
      <c r="G2872">
        <v>1</v>
      </c>
      <c r="H2872">
        <v>254.2</v>
      </c>
      <c r="I2872">
        <v>0</v>
      </c>
      <c r="J2872">
        <v>1.6180000000000001</v>
      </c>
      <c r="K2872">
        <v>0.11600000000000001</v>
      </c>
      <c r="L2872">
        <v>44382</v>
      </c>
      <c r="M2872">
        <v>8937</v>
      </c>
      <c r="N2872">
        <v>5.1280000000000001</v>
      </c>
      <c r="O2872">
        <v>1.0329999999999999</v>
      </c>
      <c r="P2872" t="s">
        <v>44</v>
      </c>
      <c r="Q2872">
        <v>8654618</v>
      </c>
      <c r="R2872">
        <v>214.24299999999999</v>
      </c>
      <c r="S2872">
        <v>43.1</v>
      </c>
      <c r="T2872">
        <v>18.436</v>
      </c>
      <c r="U2872">
        <v>12.644</v>
      </c>
      <c r="V2872">
        <v>57410.165999999997</v>
      </c>
      <c r="X2872">
        <v>99.739000000000004</v>
      </c>
      <c r="Y2872">
        <v>5.59</v>
      </c>
      <c r="Z2872" s="32">
        <v>22.6</v>
      </c>
      <c r="AA2872" s="32">
        <v>28.9</v>
      </c>
      <c r="AB2872" s="32"/>
      <c r="AC2872" s="32">
        <v>4.53</v>
      </c>
    </row>
    <row r="2873" spans="1:29" hidden="1" x14ac:dyDescent="0.25">
      <c r="A2873" t="s">
        <v>101</v>
      </c>
      <c r="B2873" t="s">
        <v>102</v>
      </c>
      <c r="C2873" s="1">
        <v>43908</v>
      </c>
      <c r="D2873">
        <v>2650</v>
      </c>
      <c r="E2873">
        <v>450</v>
      </c>
      <c r="F2873">
        <v>19</v>
      </c>
      <c r="G2873">
        <v>5</v>
      </c>
      <c r="H2873">
        <v>306.19499999999999</v>
      </c>
      <c r="I2873">
        <v>51.994999999999997</v>
      </c>
      <c r="J2873">
        <v>2.1949999999999998</v>
      </c>
      <c r="K2873">
        <v>0.57799999999999996</v>
      </c>
      <c r="L2873">
        <v>54605</v>
      </c>
      <c r="M2873">
        <v>10223</v>
      </c>
      <c r="N2873">
        <v>6.3090000000000002</v>
      </c>
      <c r="O2873">
        <v>1.181</v>
      </c>
      <c r="P2873" t="s">
        <v>44</v>
      </c>
      <c r="Q2873">
        <v>8654618</v>
      </c>
      <c r="R2873">
        <v>214.24299999999999</v>
      </c>
      <c r="S2873">
        <v>43.1</v>
      </c>
      <c r="T2873">
        <v>18.436</v>
      </c>
      <c r="U2873">
        <v>12.644</v>
      </c>
      <c r="V2873">
        <v>57410.165999999997</v>
      </c>
      <c r="X2873">
        <v>99.739000000000004</v>
      </c>
      <c r="Y2873">
        <v>5.59</v>
      </c>
      <c r="Z2873" s="32">
        <v>22.6</v>
      </c>
      <c r="AA2873" s="32">
        <v>28.9</v>
      </c>
      <c r="AB2873" s="32"/>
      <c r="AC2873" s="32">
        <v>4.53</v>
      </c>
    </row>
    <row r="2874" spans="1:29" hidden="1" x14ac:dyDescent="0.25">
      <c r="A2874" t="s">
        <v>101</v>
      </c>
      <c r="B2874" t="s">
        <v>102</v>
      </c>
      <c r="C2874" s="1">
        <v>43909</v>
      </c>
      <c r="D2874">
        <v>3010</v>
      </c>
      <c r="E2874">
        <v>360</v>
      </c>
      <c r="F2874">
        <v>21</v>
      </c>
      <c r="G2874">
        <v>2</v>
      </c>
      <c r="H2874">
        <v>347.791</v>
      </c>
      <c r="I2874">
        <v>41.595999999999997</v>
      </c>
      <c r="J2874">
        <v>2.4260000000000002</v>
      </c>
      <c r="K2874">
        <v>0.23100000000000001</v>
      </c>
      <c r="L2874">
        <v>64148</v>
      </c>
      <c r="M2874">
        <v>9543</v>
      </c>
      <c r="N2874">
        <v>7.4119999999999999</v>
      </c>
      <c r="O2874">
        <v>1.103</v>
      </c>
      <c r="P2874" t="s">
        <v>44</v>
      </c>
      <c r="Q2874">
        <v>8654618</v>
      </c>
      <c r="R2874">
        <v>214.24299999999999</v>
      </c>
      <c r="S2874">
        <v>43.1</v>
      </c>
      <c r="T2874">
        <v>18.436</v>
      </c>
      <c r="U2874">
        <v>12.644</v>
      </c>
      <c r="V2874">
        <v>57410.165999999997</v>
      </c>
      <c r="X2874">
        <v>99.739000000000004</v>
      </c>
      <c r="Y2874">
        <v>5.59</v>
      </c>
      <c r="Z2874" s="32">
        <v>22.6</v>
      </c>
      <c r="AA2874" s="32">
        <v>28.9</v>
      </c>
      <c r="AB2874" s="32"/>
      <c r="AC2874" s="32">
        <v>4.53</v>
      </c>
    </row>
    <row r="2875" spans="1:29" hidden="1" x14ac:dyDescent="0.25">
      <c r="A2875" t="s">
        <v>101</v>
      </c>
      <c r="B2875" t="s">
        <v>102</v>
      </c>
      <c r="C2875" s="1">
        <v>43910</v>
      </c>
      <c r="D2875">
        <v>3888</v>
      </c>
      <c r="E2875">
        <v>878</v>
      </c>
      <c r="F2875">
        <v>33</v>
      </c>
      <c r="G2875">
        <v>12</v>
      </c>
      <c r="H2875">
        <v>449.24</v>
      </c>
      <c r="I2875">
        <v>101.449</v>
      </c>
      <c r="J2875">
        <v>3.8130000000000002</v>
      </c>
      <c r="K2875">
        <v>1.387</v>
      </c>
      <c r="L2875">
        <v>72263</v>
      </c>
      <c r="M2875">
        <v>8115</v>
      </c>
      <c r="N2875">
        <v>8.35</v>
      </c>
      <c r="O2875">
        <v>0.93799999999999994</v>
      </c>
      <c r="P2875" t="s">
        <v>44</v>
      </c>
      <c r="Q2875">
        <v>8654618</v>
      </c>
      <c r="R2875">
        <v>214.24299999999999</v>
      </c>
      <c r="S2875">
        <v>43.1</v>
      </c>
      <c r="T2875">
        <v>18.436</v>
      </c>
      <c r="U2875">
        <v>12.644</v>
      </c>
      <c r="V2875">
        <v>57410.165999999997</v>
      </c>
      <c r="X2875">
        <v>99.739000000000004</v>
      </c>
      <c r="Y2875">
        <v>5.59</v>
      </c>
      <c r="Z2875" s="32">
        <v>22.6</v>
      </c>
      <c r="AA2875" s="32">
        <v>28.9</v>
      </c>
      <c r="AB2875" s="32"/>
      <c r="AC2875" s="32">
        <v>4.53</v>
      </c>
    </row>
    <row r="2876" spans="1:29" hidden="1" x14ac:dyDescent="0.25">
      <c r="A2876" t="s">
        <v>101</v>
      </c>
      <c r="B2876" t="s">
        <v>102</v>
      </c>
      <c r="C2876" s="1">
        <v>43911</v>
      </c>
      <c r="D2876">
        <v>4840</v>
      </c>
      <c r="E2876">
        <v>952</v>
      </c>
      <c r="F2876">
        <v>43</v>
      </c>
      <c r="G2876">
        <v>10</v>
      </c>
      <c r="H2876">
        <v>559.23900000000003</v>
      </c>
      <c r="I2876">
        <v>109.999</v>
      </c>
      <c r="J2876">
        <v>4.968</v>
      </c>
      <c r="K2876">
        <v>1.155</v>
      </c>
      <c r="L2876">
        <v>78478</v>
      </c>
      <c r="M2876">
        <v>6215</v>
      </c>
      <c r="N2876">
        <v>9.0679999999999996</v>
      </c>
      <c r="O2876">
        <v>0.71799999999999997</v>
      </c>
      <c r="P2876" t="s">
        <v>44</v>
      </c>
      <c r="Q2876">
        <v>8654618</v>
      </c>
      <c r="R2876">
        <v>214.24299999999999</v>
      </c>
      <c r="S2876">
        <v>43.1</v>
      </c>
      <c r="T2876">
        <v>18.436</v>
      </c>
      <c r="U2876">
        <v>12.644</v>
      </c>
      <c r="V2876">
        <v>57410.165999999997</v>
      </c>
      <c r="X2876">
        <v>99.739000000000004</v>
      </c>
      <c r="Y2876">
        <v>5.59</v>
      </c>
      <c r="Z2876" s="32">
        <v>22.6</v>
      </c>
      <c r="AA2876" s="32">
        <v>28.9</v>
      </c>
      <c r="AB2876" s="32"/>
      <c r="AC2876" s="32">
        <v>4.53</v>
      </c>
    </row>
    <row r="2877" spans="1:29" hidden="1" x14ac:dyDescent="0.25">
      <c r="A2877" t="s">
        <v>101</v>
      </c>
      <c r="B2877" t="s">
        <v>102</v>
      </c>
      <c r="C2877" s="1">
        <v>43912</v>
      </c>
      <c r="D2877">
        <v>6077</v>
      </c>
      <c r="E2877">
        <v>1237</v>
      </c>
      <c r="F2877">
        <v>56</v>
      </c>
      <c r="G2877">
        <v>13</v>
      </c>
      <c r="H2877">
        <v>702.16800000000001</v>
      </c>
      <c r="I2877">
        <v>142.929</v>
      </c>
      <c r="J2877">
        <v>6.4710000000000001</v>
      </c>
      <c r="K2877">
        <v>1.502</v>
      </c>
      <c r="L2877">
        <v>82101</v>
      </c>
      <c r="M2877">
        <v>3623</v>
      </c>
      <c r="N2877">
        <v>9.4860000000000007</v>
      </c>
      <c r="O2877">
        <v>0.41899999999999998</v>
      </c>
      <c r="P2877" t="s">
        <v>44</v>
      </c>
      <c r="Q2877">
        <v>8654618</v>
      </c>
      <c r="R2877">
        <v>214.24299999999999</v>
      </c>
      <c r="S2877">
        <v>43.1</v>
      </c>
      <c r="T2877">
        <v>18.436</v>
      </c>
      <c r="U2877">
        <v>12.644</v>
      </c>
      <c r="V2877">
        <v>57410.165999999997</v>
      </c>
      <c r="X2877">
        <v>99.739000000000004</v>
      </c>
      <c r="Y2877">
        <v>5.59</v>
      </c>
      <c r="Z2877" s="32">
        <v>22.6</v>
      </c>
      <c r="AA2877" s="32">
        <v>28.9</v>
      </c>
      <c r="AB2877" s="32"/>
      <c r="AC2877" s="32">
        <v>4.53</v>
      </c>
    </row>
    <row r="2878" spans="1:29" hidden="1" x14ac:dyDescent="0.25">
      <c r="A2878" t="s">
        <v>101</v>
      </c>
      <c r="B2878" t="s">
        <v>102</v>
      </c>
      <c r="C2878" s="1">
        <v>43913</v>
      </c>
      <c r="D2878">
        <v>6971</v>
      </c>
      <c r="E2878">
        <v>894</v>
      </c>
      <c r="F2878">
        <v>60</v>
      </c>
      <c r="G2878">
        <v>4</v>
      </c>
      <c r="H2878">
        <v>805.46600000000001</v>
      </c>
      <c r="I2878">
        <v>103.297</v>
      </c>
      <c r="J2878">
        <v>6.9329999999999998</v>
      </c>
      <c r="K2878">
        <v>0.46200000000000002</v>
      </c>
      <c r="L2878">
        <v>88181</v>
      </c>
      <c r="M2878">
        <v>6080</v>
      </c>
      <c r="N2878">
        <v>10.189</v>
      </c>
      <c r="O2878">
        <v>0.70299999999999996</v>
      </c>
      <c r="P2878" t="s">
        <v>44</v>
      </c>
      <c r="Q2878">
        <v>8654618</v>
      </c>
      <c r="R2878">
        <v>214.24299999999999</v>
      </c>
      <c r="S2878">
        <v>43.1</v>
      </c>
      <c r="T2878">
        <v>18.436</v>
      </c>
      <c r="U2878">
        <v>12.644</v>
      </c>
      <c r="V2878">
        <v>57410.165999999997</v>
      </c>
      <c r="X2878">
        <v>99.739000000000004</v>
      </c>
      <c r="Y2878">
        <v>5.59</v>
      </c>
      <c r="Z2878" s="32">
        <v>22.6</v>
      </c>
      <c r="AA2878" s="32">
        <v>28.9</v>
      </c>
      <c r="AB2878" s="32"/>
      <c r="AC2878" s="32">
        <v>4.53</v>
      </c>
    </row>
    <row r="2879" spans="1:29" hidden="1" x14ac:dyDescent="0.25">
      <c r="A2879" t="s">
        <v>101</v>
      </c>
      <c r="B2879" t="s">
        <v>102</v>
      </c>
      <c r="C2879" s="1">
        <v>43914</v>
      </c>
      <c r="D2879">
        <v>8015</v>
      </c>
      <c r="E2879">
        <v>1044</v>
      </c>
      <c r="F2879">
        <v>66</v>
      </c>
      <c r="G2879">
        <v>6</v>
      </c>
      <c r="H2879">
        <v>926.09500000000003</v>
      </c>
      <c r="I2879">
        <v>120.629</v>
      </c>
      <c r="J2879">
        <v>7.6260000000000003</v>
      </c>
      <c r="K2879">
        <v>0.69299999999999995</v>
      </c>
      <c r="L2879">
        <v>93993</v>
      </c>
      <c r="M2879">
        <v>5812</v>
      </c>
      <c r="N2879">
        <v>10.86</v>
      </c>
      <c r="O2879">
        <v>0.67200000000000004</v>
      </c>
      <c r="P2879" t="s">
        <v>44</v>
      </c>
      <c r="Q2879">
        <v>8654618</v>
      </c>
      <c r="R2879">
        <v>214.24299999999999</v>
      </c>
      <c r="S2879">
        <v>43.1</v>
      </c>
      <c r="T2879">
        <v>18.436</v>
      </c>
      <c r="U2879">
        <v>12.644</v>
      </c>
      <c r="V2879">
        <v>57410.165999999997</v>
      </c>
      <c r="X2879">
        <v>99.739000000000004</v>
      </c>
      <c r="Y2879">
        <v>5.59</v>
      </c>
      <c r="Z2879" s="32">
        <v>22.6</v>
      </c>
      <c r="AA2879" s="32">
        <v>28.9</v>
      </c>
      <c r="AB2879" s="32"/>
      <c r="AC2879" s="32">
        <v>4.53</v>
      </c>
    </row>
    <row r="2880" spans="1:29" hidden="1" x14ac:dyDescent="0.25">
      <c r="A2880" t="s">
        <v>101</v>
      </c>
      <c r="B2880" t="s">
        <v>102</v>
      </c>
      <c r="C2880" s="1">
        <v>43915</v>
      </c>
      <c r="D2880">
        <v>8789</v>
      </c>
      <c r="E2880">
        <v>774</v>
      </c>
      <c r="F2880">
        <v>86</v>
      </c>
      <c r="G2880">
        <v>20</v>
      </c>
      <c r="H2880">
        <v>1015.527</v>
      </c>
      <c r="I2880">
        <v>89.432000000000002</v>
      </c>
      <c r="J2880">
        <v>9.9369999999999994</v>
      </c>
      <c r="K2880">
        <v>2.3109999999999999</v>
      </c>
      <c r="L2880">
        <v>101358</v>
      </c>
      <c r="M2880">
        <v>7365</v>
      </c>
      <c r="N2880">
        <v>11.711</v>
      </c>
      <c r="O2880">
        <v>0.85099999999999998</v>
      </c>
      <c r="P2880" t="s">
        <v>44</v>
      </c>
      <c r="Q2880">
        <v>8654618</v>
      </c>
      <c r="R2880">
        <v>214.24299999999999</v>
      </c>
      <c r="S2880">
        <v>43.1</v>
      </c>
      <c r="T2880">
        <v>18.436</v>
      </c>
      <c r="U2880">
        <v>12.644</v>
      </c>
      <c r="V2880">
        <v>57410.165999999997</v>
      </c>
      <c r="X2880">
        <v>99.739000000000004</v>
      </c>
      <c r="Y2880">
        <v>5.59</v>
      </c>
      <c r="Z2880" s="32">
        <v>22.6</v>
      </c>
      <c r="AA2880" s="32">
        <v>28.9</v>
      </c>
      <c r="AB2880" s="32"/>
      <c r="AC2880" s="32">
        <v>4.53</v>
      </c>
    </row>
    <row r="2881" spans="1:29" hidden="1" x14ac:dyDescent="0.25">
      <c r="A2881" t="s">
        <v>101</v>
      </c>
      <c r="B2881" t="s">
        <v>102</v>
      </c>
      <c r="C2881" s="1">
        <v>43916</v>
      </c>
      <c r="D2881">
        <v>9714</v>
      </c>
      <c r="E2881">
        <v>925</v>
      </c>
      <c r="F2881">
        <v>103</v>
      </c>
      <c r="G2881">
        <v>17</v>
      </c>
      <c r="H2881">
        <v>1122.4069999999999</v>
      </c>
      <c r="I2881">
        <v>106.879</v>
      </c>
      <c r="J2881">
        <v>11.901</v>
      </c>
      <c r="K2881">
        <v>1.964</v>
      </c>
      <c r="L2881">
        <v>109626</v>
      </c>
      <c r="M2881">
        <v>8268</v>
      </c>
      <c r="N2881">
        <v>12.667</v>
      </c>
      <c r="O2881">
        <v>0.95499999999999996</v>
      </c>
      <c r="P2881" t="s">
        <v>44</v>
      </c>
      <c r="Q2881">
        <v>8654618</v>
      </c>
      <c r="R2881">
        <v>214.24299999999999</v>
      </c>
      <c r="S2881">
        <v>43.1</v>
      </c>
      <c r="T2881">
        <v>18.436</v>
      </c>
      <c r="U2881">
        <v>12.644</v>
      </c>
      <c r="V2881">
        <v>57410.165999999997</v>
      </c>
      <c r="X2881">
        <v>99.739000000000004</v>
      </c>
      <c r="Y2881">
        <v>5.59</v>
      </c>
      <c r="Z2881" s="32">
        <v>22.6</v>
      </c>
      <c r="AA2881" s="32">
        <v>28.9</v>
      </c>
      <c r="AB2881" s="32"/>
      <c r="AC2881" s="32">
        <v>4.53</v>
      </c>
    </row>
    <row r="2882" spans="1:29" hidden="1" x14ac:dyDescent="0.25">
      <c r="A2882" t="s">
        <v>101</v>
      </c>
      <c r="B2882" t="s">
        <v>102</v>
      </c>
      <c r="C2882" s="1">
        <v>43917</v>
      </c>
      <c r="D2882">
        <v>10714</v>
      </c>
      <c r="E2882">
        <v>1000</v>
      </c>
      <c r="F2882">
        <v>161</v>
      </c>
      <c r="G2882">
        <v>58</v>
      </c>
      <c r="H2882">
        <v>1237.952</v>
      </c>
      <c r="I2882">
        <v>115.545</v>
      </c>
      <c r="J2882">
        <v>18.603000000000002</v>
      </c>
      <c r="K2882">
        <v>6.702</v>
      </c>
      <c r="L2882">
        <v>116726</v>
      </c>
      <c r="M2882">
        <v>7100</v>
      </c>
      <c r="N2882">
        <v>13.487</v>
      </c>
      <c r="O2882">
        <v>0.82</v>
      </c>
      <c r="P2882" t="s">
        <v>44</v>
      </c>
      <c r="Q2882">
        <v>8654618</v>
      </c>
      <c r="R2882">
        <v>214.24299999999999</v>
      </c>
      <c r="S2882">
        <v>43.1</v>
      </c>
      <c r="T2882">
        <v>18.436</v>
      </c>
      <c r="U2882">
        <v>12.644</v>
      </c>
      <c r="V2882">
        <v>57410.165999999997</v>
      </c>
      <c r="X2882">
        <v>99.739000000000004</v>
      </c>
      <c r="Y2882">
        <v>5.59</v>
      </c>
      <c r="Z2882" s="32">
        <v>22.6</v>
      </c>
      <c r="AA2882" s="32">
        <v>28.9</v>
      </c>
      <c r="AB2882" s="32"/>
      <c r="AC2882" s="32">
        <v>4.53</v>
      </c>
    </row>
    <row r="2883" spans="1:29" hidden="1" x14ac:dyDescent="0.25">
      <c r="A2883" t="s">
        <v>101</v>
      </c>
      <c r="B2883" t="s">
        <v>102</v>
      </c>
      <c r="C2883" s="1">
        <v>43918</v>
      </c>
      <c r="D2883">
        <v>12104</v>
      </c>
      <c r="E2883">
        <v>1390</v>
      </c>
      <c r="F2883">
        <v>197</v>
      </c>
      <c r="G2883">
        <v>36</v>
      </c>
      <c r="H2883">
        <v>1398.56</v>
      </c>
      <c r="I2883">
        <v>160.608</v>
      </c>
      <c r="J2883">
        <v>22.762</v>
      </c>
      <c r="K2883">
        <v>4.16</v>
      </c>
      <c r="L2883">
        <v>122511</v>
      </c>
      <c r="M2883">
        <v>5785</v>
      </c>
      <c r="N2883">
        <v>14.156000000000001</v>
      </c>
      <c r="O2883">
        <v>0.66800000000000004</v>
      </c>
      <c r="P2883" t="s">
        <v>44</v>
      </c>
      <c r="Q2883">
        <v>8654618</v>
      </c>
      <c r="R2883">
        <v>214.24299999999999</v>
      </c>
      <c r="S2883">
        <v>43.1</v>
      </c>
      <c r="T2883">
        <v>18.436</v>
      </c>
      <c r="U2883">
        <v>12.644</v>
      </c>
      <c r="V2883">
        <v>57410.165999999997</v>
      </c>
      <c r="X2883">
        <v>99.739000000000004</v>
      </c>
      <c r="Y2883">
        <v>5.59</v>
      </c>
      <c r="Z2883" s="32">
        <v>22.6</v>
      </c>
      <c r="AA2883" s="32">
        <v>28.9</v>
      </c>
      <c r="AB2883" s="32"/>
      <c r="AC2883" s="32">
        <v>4.53</v>
      </c>
    </row>
    <row r="2884" spans="1:29" hidden="1" x14ac:dyDescent="0.25">
      <c r="A2884" t="s">
        <v>101</v>
      </c>
      <c r="B2884" t="s">
        <v>102</v>
      </c>
      <c r="C2884" s="1">
        <v>43919</v>
      </c>
      <c r="D2884">
        <v>13152</v>
      </c>
      <c r="E2884">
        <v>1048</v>
      </c>
      <c r="F2884">
        <v>235</v>
      </c>
      <c r="G2884">
        <v>38</v>
      </c>
      <c r="H2884">
        <v>1519.6510000000001</v>
      </c>
      <c r="I2884">
        <v>121.09099999999999</v>
      </c>
      <c r="J2884">
        <v>27.152999999999999</v>
      </c>
      <c r="K2884">
        <v>4.391</v>
      </c>
      <c r="L2884">
        <v>125915</v>
      </c>
      <c r="M2884">
        <v>3404</v>
      </c>
      <c r="N2884">
        <v>14.548999999999999</v>
      </c>
      <c r="O2884">
        <v>0.39300000000000002</v>
      </c>
      <c r="P2884" t="s">
        <v>44</v>
      </c>
      <c r="Q2884">
        <v>8654618</v>
      </c>
      <c r="R2884">
        <v>214.24299999999999</v>
      </c>
      <c r="S2884">
        <v>43.1</v>
      </c>
      <c r="T2884">
        <v>18.436</v>
      </c>
      <c r="U2884">
        <v>12.644</v>
      </c>
      <c r="V2884">
        <v>57410.165999999997</v>
      </c>
      <c r="X2884">
        <v>99.739000000000004</v>
      </c>
      <c r="Y2884">
        <v>5.59</v>
      </c>
      <c r="Z2884" s="32">
        <v>22.6</v>
      </c>
      <c r="AA2884" s="32">
        <v>28.9</v>
      </c>
      <c r="AB2884" s="32"/>
      <c r="AC2884" s="32">
        <v>4.53</v>
      </c>
    </row>
    <row r="2885" spans="1:29" hidden="1" x14ac:dyDescent="0.25">
      <c r="A2885" t="s">
        <v>101</v>
      </c>
      <c r="B2885" t="s">
        <v>102</v>
      </c>
      <c r="C2885" s="1">
        <v>43920</v>
      </c>
      <c r="D2885">
        <v>14274</v>
      </c>
      <c r="E2885">
        <v>1122</v>
      </c>
      <c r="F2885">
        <v>257</v>
      </c>
      <c r="G2885">
        <v>22</v>
      </c>
      <c r="H2885">
        <v>1649.2929999999999</v>
      </c>
      <c r="I2885">
        <v>129.642</v>
      </c>
      <c r="J2885">
        <v>29.695</v>
      </c>
      <c r="K2885">
        <v>2.5419999999999998</v>
      </c>
      <c r="L2885">
        <v>130102</v>
      </c>
      <c r="M2885">
        <v>4187</v>
      </c>
      <c r="N2885">
        <v>15.032999999999999</v>
      </c>
      <c r="O2885">
        <v>0.48399999999999999</v>
      </c>
      <c r="P2885" t="s">
        <v>44</v>
      </c>
      <c r="Q2885">
        <v>8654618</v>
      </c>
      <c r="R2885">
        <v>214.24299999999999</v>
      </c>
      <c r="S2885">
        <v>43.1</v>
      </c>
      <c r="T2885">
        <v>18.436</v>
      </c>
      <c r="U2885">
        <v>12.644</v>
      </c>
      <c r="V2885">
        <v>57410.165999999997</v>
      </c>
      <c r="X2885">
        <v>99.739000000000004</v>
      </c>
      <c r="Y2885">
        <v>5.59</v>
      </c>
      <c r="Z2885" s="32">
        <v>22.6</v>
      </c>
      <c r="AA2885" s="32">
        <v>28.9</v>
      </c>
      <c r="AB2885" s="32"/>
      <c r="AC2885" s="32">
        <v>4.53</v>
      </c>
    </row>
    <row r="2886" spans="1:29" hidden="1" x14ac:dyDescent="0.25">
      <c r="A2886" t="s">
        <v>101</v>
      </c>
      <c r="B2886" t="s">
        <v>102</v>
      </c>
      <c r="C2886" s="1">
        <v>43921</v>
      </c>
      <c r="D2886">
        <v>15412</v>
      </c>
      <c r="E2886">
        <v>1138</v>
      </c>
      <c r="F2886">
        <v>295</v>
      </c>
      <c r="G2886">
        <v>38</v>
      </c>
      <c r="H2886">
        <v>1780.7829999999999</v>
      </c>
      <c r="I2886">
        <v>131.49</v>
      </c>
      <c r="J2886">
        <v>34.085999999999999</v>
      </c>
      <c r="K2886">
        <v>4.391</v>
      </c>
      <c r="L2886">
        <v>136865</v>
      </c>
      <c r="M2886">
        <v>6763</v>
      </c>
      <c r="N2886">
        <v>15.814</v>
      </c>
      <c r="O2886">
        <v>0.78100000000000003</v>
      </c>
      <c r="P2886" t="s">
        <v>44</v>
      </c>
      <c r="Q2886">
        <v>8654618</v>
      </c>
      <c r="R2886">
        <v>214.24299999999999</v>
      </c>
      <c r="S2886">
        <v>43.1</v>
      </c>
      <c r="T2886">
        <v>18.436</v>
      </c>
      <c r="U2886">
        <v>12.644</v>
      </c>
      <c r="V2886">
        <v>57410.165999999997</v>
      </c>
      <c r="X2886">
        <v>99.739000000000004</v>
      </c>
      <c r="Y2886">
        <v>5.59</v>
      </c>
      <c r="Z2886" s="32">
        <v>22.6</v>
      </c>
      <c r="AA2886" s="32">
        <v>28.9</v>
      </c>
      <c r="AB2886" s="32"/>
      <c r="AC2886" s="32">
        <v>4.53</v>
      </c>
    </row>
    <row r="2887" spans="1:29" hidden="1" x14ac:dyDescent="0.25">
      <c r="A2887" t="s">
        <v>101</v>
      </c>
      <c r="B2887" t="s">
        <v>102</v>
      </c>
      <c r="C2887" s="1">
        <v>43922</v>
      </c>
      <c r="D2887">
        <v>16108</v>
      </c>
      <c r="E2887">
        <v>696</v>
      </c>
      <c r="F2887">
        <v>373</v>
      </c>
      <c r="G2887">
        <v>78</v>
      </c>
      <c r="H2887">
        <v>1861.203</v>
      </c>
      <c r="I2887">
        <v>80.418999999999997</v>
      </c>
      <c r="J2887">
        <v>43.097999999999999</v>
      </c>
      <c r="K2887">
        <v>9.0129999999999999</v>
      </c>
      <c r="L2887">
        <v>143625</v>
      </c>
      <c r="M2887">
        <v>6760</v>
      </c>
      <c r="N2887">
        <v>16.594999999999999</v>
      </c>
      <c r="O2887">
        <v>0.78100000000000003</v>
      </c>
      <c r="P2887" t="s">
        <v>44</v>
      </c>
      <c r="Q2887">
        <v>8654618</v>
      </c>
      <c r="R2887">
        <v>214.24299999999999</v>
      </c>
      <c r="S2887">
        <v>43.1</v>
      </c>
      <c r="T2887">
        <v>18.436</v>
      </c>
      <c r="U2887">
        <v>12.644</v>
      </c>
      <c r="V2887">
        <v>57410.165999999997</v>
      </c>
      <c r="X2887">
        <v>99.739000000000004</v>
      </c>
      <c r="Y2887">
        <v>5.59</v>
      </c>
      <c r="Z2887" s="32">
        <v>22.6</v>
      </c>
      <c r="AA2887" s="32">
        <v>28.9</v>
      </c>
      <c r="AB2887" s="32"/>
      <c r="AC2887" s="32">
        <v>4.53</v>
      </c>
    </row>
    <row r="2888" spans="1:29" hidden="1" x14ac:dyDescent="0.25">
      <c r="A2888" t="s">
        <v>101</v>
      </c>
      <c r="B2888" t="s">
        <v>102</v>
      </c>
      <c r="C2888" s="1">
        <v>43923</v>
      </c>
      <c r="D2888">
        <v>17070</v>
      </c>
      <c r="E2888">
        <v>962</v>
      </c>
      <c r="F2888">
        <v>378</v>
      </c>
      <c r="G2888">
        <v>5</v>
      </c>
      <c r="H2888">
        <v>1972.357</v>
      </c>
      <c r="I2888">
        <v>111.155</v>
      </c>
      <c r="J2888">
        <v>43.676000000000002</v>
      </c>
      <c r="K2888">
        <v>0.57799999999999996</v>
      </c>
      <c r="L2888">
        <v>150765</v>
      </c>
      <c r="M2888">
        <v>7140</v>
      </c>
      <c r="N2888">
        <v>17.420000000000002</v>
      </c>
      <c r="O2888">
        <v>0.82499999999999996</v>
      </c>
      <c r="P2888" t="s">
        <v>44</v>
      </c>
      <c r="Q2888">
        <v>8654618</v>
      </c>
      <c r="R2888">
        <v>214.24299999999999</v>
      </c>
      <c r="S2888">
        <v>43.1</v>
      </c>
      <c r="T2888">
        <v>18.436</v>
      </c>
      <c r="U2888">
        <v>12.644</v>
      </c>
      <c r="V2888">
        <v>57410.165999999997</v>
      </c>
      <c r="X2888">
        <v>99.739000000000004</v>
      </c>
      <c r="Y2888">
        <v>5.59</v>
      </c>
      <c r="Z2888" s="32">
        <v>22.6</v>
      </c>
      <c r="AA2888" s="32">
        <v>28.9</v>
      </c>
      <c r="AB2888" s="32"/>
      <c r="AC2888" s="32">
        <v>4.53</v>
      </c>
    </row>
    <row r="2889" spans="1:29" hidden="1" x14ac:dyDescent="0.25">
      <c r="A2889" t="s">
        <v>101</v>
      </c>
      <c r="B2889" t="s">
        <v>102</v>
      </c>
      <c r="C2889" s="1">
        <v>43924</v>
      </c>
      <c r="D2889">
        <v>18194</v>
      </c>
      <c r="E2889">
        <v>1124</v>
      </c>
      <c r="F2889">
        <v>432</v>
      </c>
      <c r="G2889">
        <v>54</v>
      </c>
      <c r="H2889">
        <v>2102.23</v>
      </c>
      <c r="I2889">
        <v>129.87299999999999</v>
      </c>
      <c r="J2889">
        <v>49.915999999999997</v>
      </c>
      <c r="K2889">
        <v>6.2389999999999999</v>
      </c>
      <c r="L2889">
        <v>157308</v>
      </c>
      <c r="M2889">
        <v>6543</v>
      </c>
      <c r="N2889">
        <v>18.175999999999998</v>
      </c>
      <c r="O2889">
        <v>0.75600000000000001</v>
      </c>
      <c r="P2889" t="s">
        <v>44</v>
      </c>
      <c r="Q2889">
        <v>8654618</v>
      </c>
      <c r="R2889">
        <v>214.24299999999999</v>
      </c>
      <c r="S2889">
        <v>43.1</v>
      </c>
      <c r="T2889">
        <v>18.436</v>
      </c>
      <c r="U2889">
        <v>12.644</v>
      </c>
      <c r="V2889">
        <v>57410.165999999997</v>
      </c>
      <c r="X2889">
        <v>99.739000000000004</v>
      </c>
      <c r="Y2889">
        <v>5.59</v>
      </c>
      <c r="Z2889" s="32">
        <v>22.6</v>
      </c>
      <c r="AA2889" s="32">
        <v>28.9</v>
      </c>
      <c r="AB2889" s="32"/>
      <c r="AC2889" s="32">
        <v>4.53</v>
      </c>
    </row>
    <row r="2890" spans="1:29" hidden="1" x14ac:dyDescent="0.25">
      <c r="A2890" t="s">
        <v>101</v>
      </c>
      <c r="B2890" t="s">
        <v>102</v>
      </c>
      <c r="C2890" s="1">
        <v>43925</v>
      </c>
      <c r="D2890">
        <v>19227</v>
      </c>
      <c r="E2890">
        <v>1033</v>
      </c>
      <c r="F2890">
        <v>484</v>
      </c>
      <c r="G2890">
        <v>52</v>
      </c>
      <c r="H2890">
        <v>2221.5889999999999</v>
      </c>
      <c r="I2890">
        <v>119.358</v>
      </c>
      <c r="J2890">
        <v>55.923999999999999</v>
      </c>
      <c r="K2890">
        <v>6.008</v>
      </c>
      <c r="L2890">
        <v>162683</v>
      </c>
      <c r="M2890">
        <v>5375</v>
      </c>
      <c r="N2890">
        <v>18.797000000000001</v>
      </c>
      <c r="O2890">
        <v>0.621</v>
      </c>
      <c r="P2890" t="s">
        <v>44</v>
      </c>
      <c r="Q2890">
        <v>8654618</v>
      </c>
      <c r="R2890">
        <v>214.24299999999999</v>
      </c>
      <c r="S2890">
        <v>43.1</v>
      </c>
      <c r="T2890">
        <v>18.436</v>
      </c>
      <c r="U2890">
        <v>12.644</v>
      </c>
      <c r="V2890">
        <v>57410.165999999997</v>
      </c>
      <c r="X2890">
        <v>99.739000000000004</v>
      </c>
      <c r="Y2890">
        <v>5.59</v>
      </c>
      <c r="Z2890" s="32">
        <v>22.6</v>
      </c>
      <c r="AA2890" s="32">
        <v>28.9</v>
      </c>
      <c r="AB2890" s="32"/>
      <c r="AC2890" s="32">
        <v>4.53</v>
      </c>
    </row>
    <row r="2891" spans="1:29" hidden="1" x14ac:dyDescent="0.25">
      <c r="A2891" t="s">
        <v>101</v>
      </c>
      <c r="B2891" t="s">
        <v>102</v>
      </c>
      <c r="C2891" s="1">
        <v>43926</v>
      </c>
      <c r="D2891">
        <v>20201</v>
      </c>
      <c r="E2891">
        <v>974</v>
      </c>
      <c r="F2891">
        <v>540</v>
      </c>
      <c r="G2891">
        <v>56</v>
      </c>
      <c r="H2891">
        <v>2334.13</v>
      </c>
      <c r="I2891">
        <v>112.541</v>
      </c>
      <c r="J2891">
        <v>62.393999999999998</v>
      </c>
      <c r="K2891">
        <v>6.4710000000000001</v>
      </c>
      <c r="L2891">
        <v>166374</v>
      </c>
      <c r="M2891">
        <v>3691</v>
      </c>
      <c r="N2891">
        <v>19.224</v>
      </c>
      <c r="O2891">
        <v>0.42599999999999999</v>
      </c>
      <c r="P2891" t="s">
        <v>44</v>
      </c>
      <c r="Q2891">
        <v>8654618</v>
      </c>
      <c r="R2891">
        <v>214.24299999999999</v>
      </c>
      <c r="S2891">
        <v>43.1</v>
      </c>
      <c r="T2891">
        <v>18.436</v>
      </c>
      <c r="U2891">
        <v>12.644</v>
      </c>
      <c r="V2891">
        <v>57410.165999999997</v>
      </c>
      <c r="X2891">
        <v>99.739000000000004</v>
      </c>
      <c r="Y2891">
        <v>5.59</v>
      </c>
      <c r="Z2891" s="32">
        <v>22.6</v>
      </c>
      <c r="AA2891" s="32">
        <v>28.9</v>
      </c>
      <c r="AB2891" s="32"/>
      <c r="AC2891" s="32">
        <v>4.53</v>
      </c>
    </row>
    <row r="2892" spans="1:29" hidden="1" x14ac:dyDescent="0.25">
      <c r="A2892" t="s">
        <v>101</v>
      </c>
      <c r="B2892" t="s">
        <v>102</v>
      </c>
      <c r="C2892" s="1">
        <v>43927</v>
      </c>
      <c r="D2892">
        <v>21022</v>
      </c>
      <c r="E2892">
        <v>821</v>
      </c>
      <c r="F2892">
        <v>559</v>
      </c>
      <c r="G2892">
        <v>19</v>
      </c>
      <c r="H2892">
        <v>2428.9920000000002</v>
      </c>
      <c r="I2892">
        <v>94.863</v>
      </c>
      <c r="J2892">
        <v>64.59</v>
      </c>
      <c r="K2892">
        <v>2.1949999999999998</v>
      </c>
      <c r="L2892">
        <v>170336</v>
      </c>
      <c r="M2892">
        <v>3962</v>
      </c>
      <c r="N2892">
        <v>19.681999999999999</v>
      </c>
      <c r="O2892">
        <v>0.45800000000000002</v>
      </c>
      <c r="P2892" t="s">
        <v>44</v>
      </c>
      <c r="Q2892">
        <v>8654618</v>
      </c>
      <c r="R2892">
        <v>214.24299999999999</v>
      </c>
      <c r="S2892">
        <v>43.1</v>
      </c>
      <c r="T2892">
        <v>18.436</v>
      </c>
      <c r="U2892">
        <v>12.644</v>
      </c>
      <c r="V2892">
        <v>57410.165999999997</v>
      </c>
      <c r="X2892">
        <v>99.739000000000004</v>
      </c>
      <c r="Y2892">
        <v>5.59</v>
      </c>
      <c r="Z2892" s="32">
        <v>22.6</v>
      </c>
      <c r="AA2892" s="32">
        <v>28.9</v>
      </c>
      <c r="AB2892" s="32"/>
      <c r="AC2892" s="32">
        <v>4.53</v>
      </c>
    </row>
    <row r="2893" spans="1:29" hidden="1" x14ac:dyDescent="0.25">
      <c r="A2893" t="s">
        <v>101</v>
      </c>
      <c r="B2893" t="s">
        <v>102</v>
      </c>
      <c r="C2893" s="1">
        <v>43928</v>
      </c>
      <c r="D2893">
        <v>21574</v>
      </c>
      <c r="E2893">
        <v>552</v>
      </c>
      <c r="F2893">
        <v>584</v>
      </c>
      <c r="G2893">
        <v>25</v>
      </c>
      <c r="H2893">
        <v>2492.7730000000001</v>
      </c>
      <c r="I2893">
        <v>63.780999999999999</v>
      </c>
      <c r="J2893">
        <v>67.477999999999994</v>
      </c>
      <c r="K2893">
        <v>2.8889999999999998</v>
      </c>
      <c r="L2893">
        <v>176851</v>
      </c>
      <c r="M2893">
        <v>6515</v>
      </c>
      <c r="N2893">
        <v>20.434000000000001</v>
      </c>
      <c r="O2893">
        <v>0.753</v>
      </c>
      <c r="P2893" t="s">
        <v>44</v>
      </c>
      <c r="Q2893">
        <v>8654618</v>
      </c>
      <c r="R2893">
        <v>214.24299999999999</v>
      </c>
      <c r="S2893">
        <v>43.1</v>
      </c>
      <c r="T2893">
        <v>18.436</v>
      </c>
      <c r="U2893">
        <v>12.644</v>
      </c>
      <c r="V2893">
        <v>57410.165999999997</v>
      </c>
      <c r="X2893">
        <v>99.739000000000004</v>
      </c>
      <c r="Y2893">
        <v>5.59</v>
      </c>
      <c r="Z2893" s="32">
        <v>22.6</v>
      </c>
      <c r="AA2893" s="32">
        <v>28.9</v>
      </c>
      <c r="AB2893" s="32"/>
      <c r="AC2893" s="32">
        <v>4.53</v>
      </c>
    </row>
    <row r="2894" spans="1:29" hidden="1" x14ac:dyDescent="0.25">
      <c r="A2894" t="s">
        <v>101</v>
      </c>
      <c r="B2894" t="s">
        <v>102</v>
      </c>
      <c r="C2894" s="1">
        <v>43929</v>
      </c>
      <c r="D2894">
        <v>22164</v>
      </c>
      <c r="E2894">
        <v>590</v>
      </c>
      <c r="F2894">
        <v>641</v>
      </c>
      <c r="G2894">
        <v>57</v>
      </c>
      <c r="H2894">
        <v>2560.9450000000002</v>
      </c>
      <c r="I2894">
        <v>68.171999999999997</v>
      </c>
      <c r="J2894">
        <v>74.064999999999998</v>
      </c>
      <c r="K2894">
        <v>6.5860000000000003</v>
      </c>
      <c r="L2894">
        <v>183585</v>
      </c>
      <c r="M2894">
        <v>6734</v>
      </c>
      <c r="N2894">
        <v>21.212</v>
      </c>
      <c r="O2894">
        <v>0.77800000000000002</v>
      </c>
      <c r="P2894" t="s">
        <v>44</v>
      </c>
      <c r="Q2894">
        <v>8654618</v>
      </c>
      <c r="R2894">
        <v>214.24299999999999</v>
      </c>
      <c r="S2894">
        <v>43.1</v>
      </c>
      <c r="T2894">
        <v>18.436</v>
      </c>
      <c r="U2894">
        <v>12.644</v>
      </c>
      <c r="V2894">
        <v>57410.165999999997</v>
      </c>
      <c r="X2894">
        <v>99.739000000000004</v>
      </c>
      <c r="Y2894">
        <v>5.59</v>
      </c>
      <c r="Z2894" s="32">
        <v>22.6</v>
      </c>
      <c r="AA2894" s="32">
        <v>28.9</v>
      </c>
      <c r="AB2894" s="32"/>
      <c r="AC2894" s="32">
        <v>4.53</v>
      </c>
    </row>
    <row r="2895" spans="1:29" hidden="1" x14ac:dyDescent="0.25">
      <c r="A2895" t="s">
        <v>101</v>
      </c>
      <c r="B2895" t="s">
        <v>102</v>
      </c>
      <c r="C2895" s="1">
        <v>43930</v>
      </c>
      <c r="D2895">
        <v>22710</v>
      </c>
      <c r="E2895">
        <v>546</v>
      </c>
      <c r="F2895">
        <v>705</v>
      </c>
      <c r="G2895">
        <v>64</v>
      </c>
      <c r="H2895">
        <v>2624.0329999999999</v>
      </c>
      <c r="I2895">
        <v>63.088000000000001</v>
      </c>
      <c r="J2895">
        <v>81.459000000000003</v>
      </c>
      <c r="K2895">
        <v>7.3949999999999996</v>
      </c>
      <c r="L2895">
        <v>189708</v>
      </c>
      <c r="M2895">
        <v>6123</v>
      </c>
      <c r="N2895">
        <v>21.92</v>
      </c>
      <c r="O2895">
        <v>0.70699999999999996</v>
      </c>
      <c r="P2895" t="s">
        <v>44</v>
      </c>
      <c r="Q2895">
        <v>8654618</v>
      </c>
      <c r="R2895">
        <v>214.24299999999999</v>
      </c>
      <c r="S2895">
        <v>43.1</v>
      </c>
      <c r="T2895">
        <v>18.436</v>
      </c>
      <c r="U2895">
        <v>12.644</v>
      </c>
      <c r="V2895">
        <v>57410.165999999997</v>
      </c>
      <c r="X2895">
        <v>99.739000000000004</v>
      </c>
      <c r="Y2895">
        <v>5.59</v>
      </c>
      <c r="Z2895" s="32">
        <v>22.6</v>
      </c>
      <c r="AA2895" s="32">
        <v>28.9</v>
      </c>
      <c r="AB2895" s="32"/>
      <c r="AC2895" s="32">
        <v>4.53</v>
      </c>
    </row>
    <row r="2896" spans="1:29" hidden="1" x14ac:dyDescent="0.25">
      <c r="A2896" t="s">
        <v>101</v>
      </c>
      <c r="B2896" t="s">
        <v>102</v>
      </c>
      <c r="C2896" s="1">
        <v>43931</v>
      </c>
      <c r="D2896">
        <v>23495</v>
      </c>
      <c r="E2896">
        <v>785</v>
      </c>
      <c r="F2896">
        <v>756</v>
      </c>
      <c r="G2896">
        <v>51</v>
      </c>
      <c r="H2896">
        <v>2714.7359999999999</v>
      </c>
      <c r="I2896">
        <v>90.703000000000003</v>
      </c>
      <c r="J2896">
        <v>87.352000000000004</v>
      </c>
      <c r="K2896">
        <v>5.8929999999999998</v>
      </c>
      <c r="L2896">
        <v>193924</v>
      </c>
      <c r="M2896">
        <v>4216</v>
      </c>
      <c r="N2896">
        <v>22.407</v>
      </c>
      <c r="O2896">
        <v>0.48699999999999999</v>
      </c>
      <c r="P2896" t="s">
        <v>44</v>
      </c>
      <c r="Q2896">
        <v>8654618</v>
      </c>
      <c r="R2896">
        <v>214.24299999999999</v>
      </c>
      <c r="S2896">
        <v>43.1</v>
      </c>
      <c r="T2896">
        <v>18.436</v>
      </c>
      <c r="U2896">
        <v>12.644</v>
      </c>
      <c r="V2896">
        <v>57410.165999999997</v>
      </c>
      <c r="X2896">
        <v>99.739000000000004</v>
      </c>
      <c r="Y2896">
        <v>5.59</v>
      </c>
      <c r="Z2896" s="32">
        <v>22.6</v>
      </c>
      <c r="AA2896" s="32">
        <v>28.9</v>
      </c>
      <c r="AB2896" s="32"/>
      <c r="AC2896" s="32">
        <v>4.53</v>
      </c>
    </row>
    <row r="2897" spans="1:29" hidden="1" x14ac:dyDescent="0.25">
      <c r="A2897" t="s">
        <v>101</v>
      </c>
      <c r="B2897" t="s">
        <v>102</v>
      </c>
      <c r="C2897" s="1">
        <v>43932</v>
      </c>
      <c r="D2897">
        <v>24228</v>
      </c>
      <c r="E2897">
        <v>733</v>
      </c>
      <c r="F2897">
        <v>805</v>
      </c>
      <c r="G2897">
        <v>49</v>
      </c>
      <c r="H2897">
        <v>2799.43</v>
      </c>
      <c r="I2897">
        <v>84.694999999999993</v>
      </c>
      <c r="J2897">
        <v>93.013999999999996</v>
      </c>
      <c r="K2897">
        <v>5.6619999999999999</v>
      </c>
      <c r="L2897">
        <v>196799</v>
      </c>
      <c r="M2897">
        <v>2875</v>
      </c>
      <c r="N2897">
        <v>22.739000000000001</v>
      </c>
      <c r="O2897">
        <v>0.33200000000000002</v>
      </c>
      <c r="P2897" t="s">
        <v>44</v>
      </c>
      <c r="Q2897">
        <v>8654618</v>
      </c>
      <c r="R2897">
        <v>214.24299999999999</v>
      </c>
      <c r="S2897">
        <v>43.1</v>
      </c>
      <c r="T2897">
        <v>18.436</v>
      </c>
      <c r="U2897">
        <v>12.644</v>
      </c>
      <c r="V2897">
        <v>57410.165999999997</v>
      </c>
      <c r="X2897">
        <v>99.739000000000004</v>
      </c>
      <c r="Y2897">
        <v>5.59</v>
      </c>
      <c r="Z2897" s="32">
        <v>22.6</v>
      </c>
      <c r="AA2897" s="32">
        <v>28.9</v>
      </c>
      <c r="AB2897" s="32"/>
      <c r="AC2897" s="32">
        <v>4.53</v>
      </c>
    </row>
    <row r="2898" spans="1:29" hidden="1" x14ac:dyDescent="0.25">
      <c r="A2898" t="s">
        <v>101</v>
      </c>
      <c r="B2898" t="s">
        <v>102</v>
      </c>
      <c r="C2898" s="1">
        <v>43933</v>
      </c>
      <c r="D2898">
        <v>24820</v>
      </c>
      <c r="E2898">
        <v>592</v>
      </c>
      <c r="F2898">
        <v>831</v>
      </c>
      <c r="G2898">
        <v>26</v>
      </c>
      <c r="H2898">
        <v>2867.8330000000001</v>
      </c>
      <c r="I2898">
        <v>68.403000000000006</v>
      </c>
      <c r="J2898">
        <v>96.018000000000001</v>
      </c>
      <c r="K2898">
        <v>3.004</v>
      </c>
      <c r="L2898">
        <v>199227</v>
      </c>
      <c r="M2898">
        <v>2428</v>
      </c>
      <c r="N2898">
        <v>23.02</v>
      </c>
      <c r="O2898">
        <v>0.28100000000000003</v>
      </c>
      <c r="P2898" t="s">
        <v>44</v>
      </c>
      <c r="Q2898">
        <v>8654618</v>
      </c>
      <c r="R2898">
        <v>214.24299999999999</v>
      </c>
      <c r="S2898">
        <v>43.1</v>
      </c>
      <c r="T2898">
        <v>18.436</v>
      </c>
      <c r="U2898">
        <v>12.644</v>
      </c>
      <c r="V2898">
        <v>57410.165999999997</v>
      </c>
      <c r="X2898">
        <v>99.739000000000004</v>
      </c>
      <c r="Y2898">
        <v>5.59</v>
      </c>
      <c r="Z2898" s="32">
        <v>22.6</v>
      </c>
      <c r="AA2898" s="32">
        <v>28.9</v>
      </c>
      <c r="AB2898" s="32"/>
      <c r="AC2898" s="32">
        <v>4.53</v>
      </c>
    </row>
    <row r="2899" spans="1:29" hidden="1" x14ac:dyDescent="0.25">
      <c r="A2899" t="s">
        <v>101</v>
      </c>
      <c r="B2899" t="s">
        <v>102</v>
      </c>
      <c r="C2899" s="1">
        <v>43934</v>
      </c>
      <c r="D2899">
        <v>25220</v>
      </c>
      <c r="E2899">
        <v>400</v>
      </c>
      <c r="F2899">
        <v>858</v>
      </c>
      <c r="G2899">
        <v>27</v>
      </c>
      <c r="H2899">
        <v>2914.0509999999999</v>
      </c>
      <c r="I2899">
        <v>46.218000000000004</v>
      </c>
      <c r="J2899">
        <v>99.138000000000005</v>
      </c>
      <c r="K2899">
        <v>3.12</v>
      </c>
      <c r="L2899">
        <v>201442</v>
      </c>
      <c r="M2899">
        <v>2215</v>
      </c>
      <c r="N2899">
        <v>23.276</v>
      </c>
      <c r="O2899">
        <v>0.25600000000000001</v>
      </c>
      <c r="P2899" t="s">
        <v>44</v>
      </c>
      <c r="Q2899">
        <v>8654618</v>
      </c>
      <c r="R2899">
        <v>214.24299999999999</v>
      </c>
      <c r="S2899">
        <v>43.1</v>
      </c>
      <c r="T2899">
        <v>18.436</v>
      </c>
      <c r="U2899">
        <v>12.644</v>
      </c>
      <c r="V2899">
        <v>57410.165999999997</v>
      </c>
      <c r="X2899">
        <v>99.739000000000004</v>
      </c>
      <c r="Y2899">
        <v>5.59</v>
      </c>
      <c r="Z2899" s="32">
        <v>22.6</v>
      </c>
      <c r="AA2899" s="32">
        <v>28.9</v>
      </c>
      <c r="AB2899" s="32"/>
      <c r="AC2899" s="32">
        <v>4.53</v>
      </c>
    </row>
    <row r="2900" spans="1:29" hidden="1" x14ac:dyDescent="0.25">
      <c r="A2900" t="s">
        <v>101</v>
      </c>
      <c r="B2900" t="s">
        <v>102</v>
      </c>
      <c r="C2900" s="1">
        <v>43935</v>
      </c>
      <c r="D2900">
        <v>25499</v>
      </c>
      <c r="E2900">
        <v>279</v>
      </c>
      <c r="F2900">
        <v>858</v>
      </c>
      <c r="G2900">
        <v>0</v>
      </c>
      <c r="H2900">
        <v>2946.288</v>
      </c>
      <c r="I2900">
        <v>32.237000000000002</v>
      </c>
      <c r="J2900">
        <v>99.138000000000005</v>
      </c>
      <c r="K2900">
        <v>0</v>
      </c>
      <c r="L2900">
        <v>205595</v>
      </c>
      <c r="M2900">
        <v>4153</v>
      </c>
      <c r="N2900">
        <v>23.756</v>
      </c>
      <c r="O2900">
        <v>0.48</v>
      </c>
      <c r="P2900" t="s">
        <v>44</v>
      </c>
      <c r="Q2900">
        <v>8654618</v>
      </c>
      <c r="R2900">
        <v>214.24299999999999</v>
      </c>
      <c r="S2900">
        <v>43.1</v>
      </c>
      <c r="T2900">
        <v>18.436</v>
      </c>
      <c r="U2900">
        <v>12.644</v>
      </c>
      <c r="V2900">
        <v>57410.165999999997</v>
      </c>
      <c r="X2900">
        <v>99.739000000000004</v>
      </c>
      <c r="Y2900">
        <v>5.59</v>
      </c>
      <c r="Z2900" s="32">
        <v>22.6</v>
      </c>
      <c r="AA2900" s="32">
        <v>28.9</v>
      </c>
      <c r="AB2900" s="32"/>
      <c r="AC2900" s="32">
        <v>4.53</v>
      </c>
    </row>
    <row r="2901" spans="1:29" hidden="1" x14ac:dyDescent="0.25">
      <c r="A2901" t="s">
        <v>101</v>
      </c>
      <c r="B2901" t="s">
        <v>102</v>
      </c>
      <c r="C2901" s="1">
        <v>43936</v>
      </c>
      <c r="D2901">
        <v>25753</v>
      </c>
      <c r="E2901">
        <v>254</v>
      </c>
      <c r="F2901">
        <v>900</v>
      </c>
      <c r="G2901">
        <v>42</v>
      </c>
      <c r="H2901">
        <v>2975.6370000000002</v>
      </c>
      <c r="I2901">
        <v>29.347999999999999</v>
      </c>
      <c r="J2901">
        <v>103.991</v>
      </c>
      <c r="K2901">
        <v>4.8529999999999998</v>
      </c>
      <c r="L2901">
        <v>211105</v>
      </c>
      <c r="M2901">
        <v>5510</v>
      </c>
      <c r="N2901">
        <v>24.391999999999999</v>
      </c>
      <c r="O2901">
        <v>0.63700000000000001</v>
      </c>
      <c r="P2901" t="s">
        <v>44</v>
      </c>
      <c r="Q2901">
        <v>8654618</v>
      </c>
      <c r="R2901">
        <v>214.24299999999999</v>
      </c>
      <c r="S2901">
        <v>43.1</v>
      </c>
      <c r="T2901">
        <v>18.436</v>
      </c>
      <c r="U2901">
        <v>12.644</v>
      </c>
      <c r="V2901">
        <v>57410.165999999997</v>
      </c>
      <c r="X2901">
        <v>99.739000000000004</v>
      </c>
      <c r="Y2901">
        <v>5.59</v>
      </c>
      <c r="Z2901" s="32">
        <v>22.6</v>
      </c>
      <c r="AA2901" s="32">
        <v>28.9</v>
      </c>
      <c r="AB2901" s="32"/>
      <c r="AC2901" s="32">
        <v>4.53</v>
      </c>
    </row>
    <row r="2902" spans="1:29" hidden="1" x14ac:dyDescent="0.25">
      <c r="A2902" t="s">
        <v>101</v>
      </c>
      <c r="B2902" t="s">
        <v>102</v>
      </c>
      <c r="C2902" s="1">
        <v>43937</v>
      </c>
      <c r="D2902">
        <v>26336</v>
      </c>
      <c r="E2902">
        <v>583</v>
      </c>
      <c r="F2902">
        <v>973</v>
      </c>
      <c r="G2902">
        <v>73</v>
      </c>
      <c r="H2902">
        <v>3043</v>
      </c>
      <c r="I2902">
        <v>67.363</v>
      </c>
      <c r="J2902">
        <v>112.426</v>
      </c>
      <c r="K2902">
        <v>8.4350000000000005</v>
      </c>
      <c r="L2902">
        <v>216230</v>
      </c>
      <c r="M2902">
        <v>5125</v>
      </c>
      <c r="N2902">
        <v>24.984000000000002</v>
      </c>
      <c r="O2902">
        <v>0.59199999999999997</v>
      </c>
      <c r="P2902" t="s">
        <v>44</v>
      </c>
      <c r="Q2902">
        <v>8654618</v>
      </c>
      <c r="R2902">
        <v>214.24299999999999</v>
      </c>
      <c r="S2902">
        <v>43.1</v>
      </c>
      <c r="T2902">
        <v>18.436</v>
      </c>
      <c r="U2902">
        <v>12.644</v>
      </c>
      <c r="V2902">
        <v>57410.165999999997</v>
      </c>
      <c r="X2902">
        <v>99.739000000000004</v>
      </c>
      <c r="Y2902">
        <v>5.59</v>
      </c>
      <c r="Z2902" s="32">
        <v>22.6</v>
      </c>
      <c r="AA2902" s="32">
        <v>28.9</v>
      </c>
      <c r="AB2902" s="32"/>
      <c r="AC2902" s="32">
        <v>4.53</v>
      </c>
    </row>
    <row r="2903" spans="1:29" hidden="1" x14ac:dyDescent="0.25">
      <c r="A2903" t="s">
        <v>101</v>
      </c>
      <c r="B2903" t="s">
        <v>102</v>
      </c>
      <c r="C2903" s="1">
        <v>43938</v>
      </c>
      <c r="D2903">
        <v>26651</v>
      </c>
      <c r="E2903">
        <v>315</v>
      </c>
      <c r="F2903">
        <v>1016</v>
      </c>
      <c r="G2903">
        <v>43</v>
      </c>
      <c r="H2903">
        <v>3079.3960000000002</v>
      </c>
      <c r="I2903">
        <v>36.396999999999998</v>
      </c>
      <c r="J2903">
        <v>117.39400000000001</v>
      </c>
      <c r="K2903">
        <v>4.968</v>
      </c>
      <c r="L2903">
        <v>220881</v>
      </c>
      <c r="M2903">
        <v>4651</v>
      </c>
      <c r="N2903">
        <v>25.521999999999998</v>
      </c>
      <c r="O2903">
        <v>0.53700000000000003</v>
      </c>
      <c r="P2903" t="s">
        <v>44</v>
      </c>
      <c r="Q2903">
        <v>8654618</v>
      </c>
      <c r="R2903">
        <v>214.24299999999999</v>
      </c>
      <c r="S2903">
        <v>43.1</v>
      </c>
      <c r="T2903">
        <v>18.436</v>
      </c>
      <c r="U2903">
        <v>12.644</v>
      </c>
      <c r="V2903">
        <v>57410.165999999997</v>
      </c>
      <c r="X2903">
        <v>99.739000000000004</v>
      </c>
      <c r="Y2903">
        <v>5.59</v>
      </c>
      <c r="Z2903" s="32">
        <v>22.6</v>
      </c>
      <c r="AA2903" s="32">
        <v>28.9</v>
      </c>
      <c r="AB2903" s="32"/>
      <c r="AC2903" s="32">
        <v>4.53</v>
      </c>
    </row>
    <row r="2904" spans="1:29" hidden="1" x14ac:dyDescent="0.25">
      <c r="A2904" t="s">
        <v>101</v>
      </c>
      <c r="B2904" t="s">
        <v>102</v>
      </c>
      <c r="C2904" s="1">
        <v>43939</v>
      </c>
      <c r="D2904">
        <v>26997</v>
      </c>
      <c r="E2904">
        <v>346</v>
      </c>
      <c r="F2904">
        <v>1058</v>
      </c>
      <c r="G2904">
        <v>42</v>
      </c>
      <c r="H2904">
        <v>3119.375</v>
      </c>
      <c r="I2904">
        <v>39.978999999999999</v>
      </c>
      <c r="J2904">
        <v>122.247</v>
      </c>
      <c r="K2904">
        <v>4.8529999999999998</v>
      </c>
      <c r="L2904">
        <v>224702</v>
      </c>
      <c r="M2904">
        <v>3821</v>
      </c>
      <c r="N2904">
        <v>25.963000000000001</v>
      </c>
      <c r="O2904">
        <v>0.441</v>
      </c>
      <c r="P2904" t="s">
        <v>44</v>
      </c>
      <c r="Q2904">
        <v>8654618</v>
      </c>
      <c r="R2904">
        <v>214.24299999999999</v>
      </c>
      <c r="S2904">
        <v>43.1</v>
      </c>
      <c r="T2904">
        <v>18.436</v>
      </c>
      <c r="U2904">
        <v>12.644</v>
      </c>
      <c r="V2904">
        <v>57410.165999999997</v>
      </c>
      <c r="X2904">
        <v>99.739000000000004</v>
      </c>
      <c r="Y2904">
        <v>5.59</v>
      </c>
      <c r="Z2904" s="32">
        <v>22.6</v>
      </c>
      <c r="AA2904" s="32">
        <v>28.9</v>
      </c>
      <c r="AB2904" s="32"/>
      <c r="AC2904" s="32">
        <v>4.53</v>
      </c>
    </row>
    <row r="2905" spans="1:29" hidden="1" x14ac:dyDescent="0.25">
      <c r="A2905" t="s">
        <v>101</v>
      </c>
      <c r="B2905" t="s">
        <v>102</v>
      </c>
      <c r="C2905" s="1">
        <v>43940</v>
      </c>
      <c r="D2905">
        <v>27322</v>
      </c>
      <c r="E2905">
        <v>325</v>
      </c>
      <c r="F2905">
        <v>1110</v>
      </c>
      <c r="G2905">
        <v>52</v>
      </c>
      <c r="H2905">
        <v>3156.9270000000001</v>
      </c>
      <c r="I2905">
        <v>37.552</v>
      </c>
      <c r="J2905">
        <v>128.255</v>
      </c>
      <c r="K2905">
        <v>6.008</v>
      </c>
      <c r="L2905">
        <v>226990</v>
      </c>
      <c r="M2905">
        <v>2288</v>
      </c>
      <c r="N2905">
        <v>26.228000000000002</v>
      </c>
      <c r="O2905">
        <v>0.26400000000000001</v>
      </c>
      <c r="P2905" t="s">
        <v>44</v>
      </c>
      <c r="Q2905">
        <v>8654618</v>
      </c>
      <c r="R2905">
        <v>214.24299999999999</v>
      </c>
      <c r="S2905">
        <v>43.1</v>
      </c>
      <c r="T2905">
        <v>18.436</v>
      </c>
      <c r="U2905">
        <v>12.644</v>
      </c>
      <c r="V2905">
        <v>57410.165999999997</v>
      </c>
      <c r="X2905">
        <v>99.739000000000004</v>
      </c>
      <c r="Y2905">
        <v>5.59</v>
      </c>
      <c r="Z2905" s="32">
        <v>22.6</v>
      </c>
      <c r="AA2905" s="32">
        <v>28.9</v>
      </c>
      <c r="AB2905" s="32"/>
      <c r="AC2905" s="32">
        <v>4.53</v>
      </c>
    </row>
    <row r="2906" spans="1:29" hidden="1" x14ac:dyDescent="0.25">
      <c r="A2906" t="s">
        <v>101</v>
      </c>
      <c r="B2906" t="s">
        <v>102</v>
      </c>
      <c r="C2906" s="1">
        <v>43941</v>
      </c>
      <c r="D2906">
        <v>27658</v>
      </c>
      <c r="E2906">
        <v>336</v>
      </c>
      <c r="F2906">
        <v>1134</v>
      </c>
      <c r="G2906">
        <v>24</v>
      </c>
      <c r="H2906">
        <v>3195.7510000000002</v>
      </c>
      <c r="I2906">
        <v>38.823</v>
      </c>
      <c r="J2906">
        <v>131.02799999999999</v>
      </c>
      <c r="K2906">
        <v>2.7730000000000001</v>
      </c>
      <c r="L2906">
        <v>230273</v>
      </c>
      <c r="M2906">
        <v>3283</v>
      </c>
      <c r="N2906">
        <v>26.606999999999999</v>
      </c>
      <c r="O2906">
        <v>0.379</v>
      </c>
      <c r="P2906" t="s">
        <v>44</v>
      </c>
      <c r="Q2906">
        <v>8654618</v>
      </c>
      <c r="R2906">
        <v>214.24299999999999</v>
      </c>
      <c r="S2906">
        <v>43.1</v>
      </c>
      <c r="T2906">
        <v>18.436</v>
      </c>
      <c r="U2906">
        <v>12.644</v>
      </c>
      <c r="V2906">
        <v>57410.165999999997</v>
      </c>
      <c r="X2906">
        <v>99.739000000000004</v>
      </c>
      <c r="Y2906">
        <v>5.59</v>
      </c>
      <c r="Z2906" s="32">
        <v>22.6</v>
      </c>
      <c r="AA2906" s="32">
        <v>28.9</v>
      </c>
      <c r="AB2906" s="32"/>
      <c r="AC2906" s="32">
        <v>4.53</v>
      </c>
    </row>
    <row r="2907" spans="1:29" hidden="1" x14ac:dyDescent="0.25">
      <c r="A2907" t="s">
        <v>101</v>
      </c>
      <c r="B2907" t="s">
        <v>102</v>
      </c>
      <c r="C2907" s="1">
        <v>43942</v>
      </c>
      <c r="D2907">
        <v>27826</v>
      </c>
      <c r="E2907">
        <v>168</v>
      </c>
      <c r="F2907">
        <v>1141</v>
      </c>
      <c r="G2907">
        <v>7</v>
      </c>
      <c r="H2907">
        <v>3215.1619999999998</v>
      </c>
      <c r="I2907">
        <v>19.411999999999999</v>
      </c>
      <c r="J2907">
        <v>131.83699999999999</v>
      </c>
      <c r="K2907">
        <v>0.80900000000000005</v>
      </c>
      <c r="L2907">
        <v>235181</v>
      </c>
      <c r="M2907">
        <v>4908</v>
      </c>
      <c r="N2907">
        <v>27.173999999999999</v>
      </c>
      <c r="O2907">
        <v>0.56699999999999995</v>
      </c>
      <c r="P2907" t="s">
        <v>44</v>
      </c>
      <c r="Q2907">
        <v>8654618</v>
      </c>
      <c r="R2907">
        <v>214.24299999999999</v>
      </c>
      <c r="S2907">
        <v>43.1</v>
      </c>
      <c r="T2907">
        <v>18.436</v>
      </c>
      <c r="U2907">
        <v>12.644</v>
      </c>
      <c r="V2907">
        <v>57410.165999999997</v>
      </c>
      <c r="X2907">
        <v>99.739000000000004</v>
      </c>
      <c r="Y2907">
        <v>5.59</v>
      </c>
      <c r="Z2907" s="32">
        <v>22.6</v>
      </c>
      <c r="AA2907" s="32">
        <v>28.9</v>
      </c>
      <c r="AB2907" s="32"/>
      <c r="AC2907" s="32">
        <v>4.53</v>
      </c>
    </row>
    <row r="2908" spans="1:29" hidden="1" x14ac:dyDescent="0.25">
      <c r="A2908" t="s">
        <v>101</v>
      </c>
      <c r="B2908" t="s">
        <v>102</v>
      </c>
      <c r="C2908" s="1">
        <v>43943</v>
      </c>
      <c r="D2908">
        <v>27981</v>
      </c>
      <c r="E2908">
        <v>155</v>
      </c>
      <c r="F2908">
        <v>1186</v>
      </c>
      <c r="G2908">
        <v>45</v>
      </c>
      <c r="H2908">
        <v>3233.0720000000001</v>
      </c>
      <c r="I2908">
        <v>17.91</v>
      </c>
      <c r="J2908">
        <v>137.03700000000001</v>
      </c>
      <c r="K2908">
        <v>5.2</v>
      </c>
      <c r="L2908">
        <v>239881</v>
      </c>
      <c r="M2908">
        <v>4700</v>
      </c>
      <c r="N2908">
        <v>27.716999999999999</v>
      </c>
      <c r="O2908">
        <v>0.54300000000000004</v>
      </c>
      <c r="P2908" t="s">
        <v>44</v>
      </c>
      <c r="Q2908">
        <v>8654618</v>
      </c>
      <c r="R2908">
        <v>214.24299999999999</v>
      </c>
      <c r="S2908">
        <v>43.1</v>
      </c>
      <c r="T2908">
        <v>18.436</v>
      </c>
      <c r="U2908">
        <v>12.644</v>
      </c>
      <c r="V2908">
        <v>57410.165999999997</v>
      </c>
      <c r="X2908">
        <v>99.739000000000004</v>
      </c>
      <c r="Y2908">
        <v>5.59</v>
      </c>
      <c r="Z2908" s="32">
        <v>22.6</v>
      </c>
      <c r="AA2908" s="32">
        <v>28.9</v>
      </c>
      <c r="AB2908" s="32"/>
      <c r="AC2908" s="32">
        <v>4.53</v>
      </c>
    </row>
    <row r="2909" spans="1:29" hidden="1" x14ac:dyDescent="0.25">
      <c r="A2909" t="s">
        <v>101</v>
      </c>
      <c r="B2909" t="s">
        <v>102</v>
      </c>
      <c r="C2909" s="1">
        <v>43944</v>
      </c>
      <c r="D2909">
        <v>28186</v>
      </c>
      <c r="E2909">
        <v>205</v>
      </c>
      <c r="F2909">
        <v>1216</v>
      </c>
      <c r="G2909">
        <v>30</v>
      </c>
      <c r="H2909">
        <v>3256.7579999999998</v>
      </c>
      <c r="I2909">
        <v>23.687000000000001</v>
      </c>
      <c r="J2909">
        <v>140.50299999999999</v>
      </c>
      <c r="K2909">
        <v>3.4660000000000002</v>
      </c>
      <c r="L2909">
        <v>244428</v>
      </c>
      <c r="M2909">
        <v>4547</v>
      </c>
      <c r="N2909">
        <v>28.242000000000001</v>
      </c>
      <c r="O2909">
        <v>0.52500000000000002</v>
      </c>
      <c r="P2909" t="s">
        <v>44</v>
      </c>
      <c r="Q2909">
        <v>8654618</v>
      </c>
      <c r="R2909">
        <v>214.24299999999999</v>
      </c>
      <c r="S2909">
        <v>43.1</v>
      </c>
      <c r="T2909">
        <v>18.436</v>
      </c>
      <c r="U2909">
        <v>12.644</v>
      </c>
      <c r="V2909">
        <v>57410.165999999997</v>
      </c>
      <c r="X2909">
        <v>99.739000000000004</v>
      </c>
      <c r="Y2909">
        <v>5.59</v>
      </c>
      <c r="Z2909" s="32">
        <v>22.6</v>
      </c>
      <c r="AA2909" s="32">
        <v>28.9</v>
      </c>
      <c r="AB2909" s="32"/>
      <c r="AC2909" s="32">
        <v>4.53</v>
      </c>
    </row>
    <row r="2910" spans="1:29" hidden="1" x14ac:dyDescent="0.25">
      <c r="A2910" t="s">
        <v>101</v>
      </c>
      <c r="B2910" t="s">
        <v>102</v>
      </c>
      <c r="C2910" s="1">
        <v>43945</v>
      </c>
      <c r="D2910">
        <v>28414</v>
      </c>
      <c r="E2910">
        <v>228</v>
      </c>
      <c r="F2910">
        <v>1267</v>
      </c>
      <c r="G2910">
        <v>51</v>
      </c>
      <c r="H2910">
        <v>3283.1030000000001</v>
      </c>
      <c r="I2910">
        <v>26.344000000000001</v>
      </c>
      <c r="J2910">
        <v>146.39599999999999</v>
      </c>
      <c r="K2910">
        <v>5.8929999999999998</v>
      </c>
      <c r="L2910">
        <v>249273</v>
      </c>
      <c r="M2910">
        <v>4845</v>
      </c>
      <c r="N2910">
        <v>28.802</v>
      </c>
      <c r="O2910">
        <v>0.56000000000000005</v>
      </c>
      <c r="P2910" t="s">
        <v>44</v>
      </c>
      <c r="Q2910">
        <v>8654618</v>
      </c>
      <c r="R2910">
        <v>214.24299999999999</v>
      </c>
      <c r="S2910">
        <v>43.1</v>
      </c>
      <c r="T2910">
        <v>18.436</v>
      </c>
      <c r="U2910">
        <v>12.644</v>
      </c>
      <c r="V2910">
        <v>57410.165999999997</v>
      </c>
      <c r="X2910">
        <v>99.739000000000004</v>
      </c>
      <c r="Y2910">
        <v>5.59</v>
      </c>
      <c r="Z2910" s="32">
        <v>22.6</v>
      </c>
      <c r="AA2910" s="32">
        <v>28.9</v>
      </c>
      <c r="AB2910" s="32"/>
      <c r="AC2910" s="32">
        <v>4.53</v>
      </c>
    </row>
    <row r="2911" spans="1:29" hidden="1" x14ac:dyDescent="0.25">
      <c r="A2911" t="s">
        <v>101</v>
      </c>
      <c r="B2911" t="s">
        <v>102</v>
      </c>
      <c r="C2911" s="1">
        <v>43946</v>
      </c>
      <c r="D2911">
        <v>28595</v>
      </c>
      <c r="E2911">
        <v>181</v>
      </c>
      <c r="F2911">
        <v>1308</v>
      </c>
      <c r="G2911">
        <v>41</v>
      </c>
      <c r="H2911">
        <v>3304.0160000000001</v>
      </c>
      <c r="I2911">
        <v>20.914000000000001</v>
      </c>
      <c r="J2911">
        <v>151.13300000000001</v>
      </c>
      <c r="K2911">
        <v>4.7370000000000001</v>
      </c>
      <c r="L2911">
        <v>253402</v>
      </c>
      <c r="M2911">
        <v>4129</v>
      </c>
      <c r="N2911">
        <v>29.279</v>
      </c>
      <c r="O2911">
        <v>0.47699999999999998</v>
      </c>
      <c r="P2911" t="s">
        <v>44</v>
      </c>
      <c r="Q2911">
        <v>8654618</v>
      </c>
      <c r="R2911">
        <v>214.24299999999999</v>
      </c>
      <c r="S2911">
        <v>43.1</v>
      </c>
      <c r="T2911">
        <v>18.436</v>
      </c>
      <c r="U2911">
        <v>12.644</v>
      </c>
      <c r="V2911">
        <v>57410.165999999997</v>
      </c>
      <c r="X2911">
        <v>99.739000000000004</v>
      </c>
      <c r="Y2911">
        <v>5.59</v>
      </c>
      <c r="Z2911" s="32">
        <v>22.6</v>
      </c>
      <c r="AA2911" s="32">
        <v>28.9</v>
      </c>
      <c r="AB2911" s="32"/>
      <c r="AC2911" s="32">
        <v>4.53</v>
      </c>
    </row>
    <row r="2912" spans="1:29" hidden="1" x14ac:dyDescent="0.25">
      <c r="A2912" t="s">
        <v>101</v>
      </c>
      <c r="B2912" t="s">
        <v>102</v>
      </c>
      <c r="C2912" s="1">
        <v>43947</v>
      </c>
      <c r="D2912">
        <v>28811</v>
      </c>
      <c r="E2912">
        <v>216</v>
      </c>
      <c r="F2912">
        <v>1328</v>
      </c>
      <c r="G2912">
        <v>20</v>
      </c>
      <c r="H2912">
        <v>3328.9740000000002</v>
      </c>
      <c r="I2912">
        <v>24.957999999999998</v>
      </c>
      <c r="J2912">
        <v>153.44399999999999</v>
      </c>
      <c r="K2912">
        <v>2.3109999999999999</v>
      </c>
      <c r="L2912">
        <v>255810</v>
      </c>
      <c r="M2912">
        <v>2408</v>
      </c>
      <c r="N2912">
        <v>29.558</v>
      </c>
      <c r="O2912">
        <v>0.27800000000000002</v>
      </c>
      <c r="P2912" t="s">
        <v>44</v>
      </c>
      <c r="Q2912">
        <v>8654618</v>
      </c>
      <c r="R2912">
        <v>214.24299999999999</v>
      </c>
      <c r="S2912">
        <v>43.1</v>
      </c>
      <c r="T2912">
        <v>18.436</v>
      </c>
      <c r="U2912">
        <v>12.644</v>
      </c>
      <c r="V2912">
        <v>57410.165999999997</v>
      </c>
      <c r="X2912">
        <v>99.739000000000004</v>
      </c>
      <c r="Y2912">
        <v>5.59</v>
      </c>
      <c r="Z2912" s="32">
        <v>22.6</v>
      </c>
      <c r="AA2912" s="32">
        <v>28.9</v>
      </c>
      <c r="AB2912" s="32"/>
      <c r="AC2912" s="32">
        <v>4.53</v>
      </c>
    </row>
    <row r="2913" spans="1:29" hidden="1" x14ac:dyDescent="0.25">
      <c r="A2913" t="s">
        <v>101</v>
      </c>
      <c r="B2913" t="s">
        <v>102</v>
      </c>
      <c r="C2913" s="1">
        <v>43948</v>
      </c>
      <c r="D2913">
        <v>28978</v>
      </c>
      <c r="E2913">
        <v>167</v>
      </c>
      <c r="F2913">
        <v>1336</v>
      </c>
      <c r="G2913">
        <v>8</v>
      </c>
      <c r="H2913">
        <v>3348.27</v>
      </c>
      <c r="I2913">
        <v>19.295999999999999</v>
      </c>
      <c r="J2913">
        <v>154.36799999999999</v>
      </c>
      <c r="K2913">
        <v>0.92400000000000004</v>
      </c>
      <c r="L2913">
        <v>259476</v>
      </c>
      <c r="M2913">
        <v>3666</v>
      </c>
      <c r="N2913">
        <v>29.981000000000002</v>
      </c>
      <c r="O2913">
        <v>0.42399999999999999</v>
      </c>
      <c r="P2913" t="s">
        <v>44</v>
      </c>
      <c r="Q2913">
        <v>8654618</v>
      </c>
      <c r="R2913">
        <v>214.24299999999999</v>
      </c>
      <c r="S2913">
        <v>43.1</v>
      </c>
      <c r="T2913">
        <v>18.436</v>
      </c>
      <c r="U2913">
        <v>12.644</v>
      </c>
      <c r="V2913">
        <v>57410.165999999997</v>
      </c>
      <c r="X2913">
        <v>99.739000000000004</v>
      </c>
      <c r="Y2913">
        <v>5.59</v>
      </c>
      <c r="Z2913" s="32">
        <v>22.6</v>
      </c>
      <c r="AA2913" s="32">
        <v>28.9</v>
      </c>
      <c r="AB2913" s="32"/>
      <c r="AC2913" s="32">
        <v>4.53</v>
      </c>
    </row>
    <row r="2914" spans="1:29" hidden="1" x14ac:dyDescent="0.25">
      <c r="A2914" t="s">
        <v>101</v>
      </c>
      <c r="B2914" t="s">
        <v>102</v>
      </c>
      <c r="C2914" s="1">
        <v>43949</v>
      </c>
      <c r="D2914">
        <v>29081</v>
      </c>
      <c r="E2914">
        <v>103</v>
      </c>
      <c r="F2914">
        <v>1352</v>
      </c>
      <c r="G2914">
        <v>16</v>
      </c>
      <c r="H2914">
        <v>3360.1709999999998</v>
      </c>
      <c r="I2914">
        <v>11.901</v>
      </c>
      <c r="J2914">
        <v>156.21700000000001</v>
      </c>
      <c r="K2914">
        <v>1.849</v>
      </c>
      <c r="L2914">
        <v>264991</v>
      </c>
      <c r="M2914">
        <v>5515</v>
      </c>
      <c r="N2914">
        <v>30.617999999999999</v>
      </c>
      <c r="O2914">
        <v>0.63700000000000001</v>
      </c>
      <c r="P2914" t="s">
        <v>44</v>
      </c>
      <c r="Q2914">
        <v>8654618</v>
      </c>
      <c r="R2914">
        <v>214.24299999999999</v>
      </c>
      <c r="S2914">
        <v>43.1</v>
      </c>
      <c r="T2914">
        <v>18.436</v>
      </c>
      <c r="U2914">
        <v>12.644</v>
      </c>
      <c r="V2914">
        <v>57410.165999999997</v>
      </c>
      <c r="X2914">
        <v>99.739000000000004</v>
      </c>
      <c r="Y2914">
        <v>5.59</v>
      </c>
      <c r="Z2914" s="32">
        <v>22.6</v>
      </c>
      <c r="AA2914" s="32">
        <v>28.9</v>
      </c>
      <c r="AB2914" s="32"/>
      <c r="AC2914" s="32">
        <v>4.53</v>
      </c>
    </row>
    <row r="2915" spans="1:29" hidden="1" x14ac:dyDescent="0.25">
      <c r="A2915" t="s">
        <v>101</v>
      </c>
      <c r="B2915" t="s">
        <v>102</v>
      </c>
      <c r="C2915" s="1">
        <v>43950</v>
      </c>
      <c r="D2915">
        <v>29181</v>
      </c>
      <c r="E2915">
        <v>100</v>
      </c>
      <c r="F2915">
        <v>1379</v>
      </c>
      <c r="G2915">
        <v>27</v>
      </c>
      <c r="H2915">
        <v>3371.7260000000001</v>
      </c>
      <c r="I2915">
        <v>11.555</v>
      </c>
      <c r="J2915">
        <v>159.33699999999999</v>
      </c>
      <c r="K2915">
        <v>3.12</v>
      </c>
      <c r="L2915">
        <v>270829</v>
      </c>
      <c r="M2915">
        <v>5838</v>
      </c>
      <c r="N2915">
        <v>31.292999999999999</v>
      </c>
      <c r="O2915">
        <v>0.67500000000000004</v>
      </c>
      <c r="P2915" t="s">
        <v>44</v>
      </c>
      <c r="Q2915">
        <v>8654618</v>
      </c>
      <c r="R2915">
        <v>214.24299999999999</v>
      </c>
      <c r="S2915">
        <v>43.1</v>
      </c>
      <c r="T2915">
        <v>18.436</v>
      </c>
      <c r="U2915">
        <v>12.644</v>
      </c>
      <c r="V2915">
        <v>57410.165999999997</v>
      </c>
      <c r="X2915">
        <v>99.739000000000004</v>
      </c>
      <c r="Y2915">
        <v>5.59</v>
      </c>
      <c r="Z2915" s="32">
        <v>22.6</v>
      </c>
      <c r="AA2915" s="32">
        <v>28.9</v>
      </c>
      <c r="AB2915" s="32"/>
      <c r="AC2915" s="32">
        <v>4.53</v>
      </c>
    </row>
    <row r="2916" spans="1:29" hidden="1" x14ac:dyDescent="0.25">
      <c r="A2916" t="s">
        <v>101</v>
      </c>
      <c r="B2916" t="s">
        <v>102</v>
      </c>
      <c r="C2916" s="1">
        <v>43951</v>
      </c>
      <c r="D2916">
        <v>29324</v>
      </c>
      <c r="E2916">
        <v>143</v>
      </c>
      <c r="F2916">
        <v>1407</v>
      </c>
      <c r="G2916">
        <v>28</v>
      </c>
      <c r="H2916">
        <v>3388.2489999999998</v>
      </c>
      <c r="I2916">
        <v>16.523</v>
      </c>
      <c r="J2916">
        <v>162.572</v>
      </c>
      <c r="K2916">
        <v>3.2349999999999999</v>
      </c>
      <c r="L2916">
        <v>275666</v>
      </c>
      <c r="M2916">
        <v>4837</v>
      </c>
      <c r="N2916">
        <v>31.852</v>
      </c>
      <c r="O2916">
        <v>0.55900000000000005</v>
      </c>
      <c r="P2916" t="s">
        <v>44</v>
      </c>
      <c r="Q2916">
        <v>8654618</v>
      </c>
      <c r="R2916">
        <v>214.24299999999999</v>
      </c>
      <c r="S2916">
        <v>43.1</v>
      </c>
      <c r="T2916">
        <v>18.436</v>
      </c>
      <c r="U2916">
        <v>12.644</v>
      </c>
      <c r="V2916">
        <v>57410.165999999997</v>
      </c>
      <c r="X2916">
        <v>99.739000000000004</v>
      </c>
      <c r="Y2916">
        <v>5.59</v>
      </c>
      <c r="Z2916" s="32">
        <v>22.6</v>
      </c>
      <c r="AA2916" s="32">
        <v>28.9</v>
      </c>
      <c r="AB2916" s="32"/>
      <c r="AC2916" s="32">
        <v>4.53</v>
      </c>
    </row>
    <row r="2917" spans="1:29" hidden="1" x14ac:dyDescent="0.25">
      <c r="A2917" t="s">
        <v>101</v>
      </c>
      <c r="B2917" t="s">
        <v>102</v>
      </c>
      <c r="C2917" s="1">
        <v>43952</v>
      </c>
      <c r="D2917">
        <v>29503</v>
      </c>
      <c r="E2917">
        <v>179</v>
      </c>
      <c r="F2917">
        <v>1422</v>
      </c>
      <c r="G2917">
        <v>15</v>
      </c>
      <c r="H2917">
        <v>3408.9319999999998</v>
      </c>
      <c r="I2917">
        <v>20.683</v>
      </c>
      <c r="J2917">
        <v>164.30500000000001</v>
      </c>
      <c r="K2917">
        <v>1.7330000000000001</v>
      </c>
      <c r="L2917">
        <v>280131</v>
      </c>
      <c r="M2917">
        <v>4465</v>
      </c>
      <c r="N2917">
        <v>32.368000000000002</v>
      </c>
      <c r="O2917">
        <v>0.51600000000000001</v>
      </c>
      <c r="P2917" t="s">
        <v>44</v>
      </c>
      <c r="Q2917">
        <v>8654618</v>
      </c>
      <c r="R2917">
        <v>214.24299999999999</v>
      </c>
      <c r="S2917">
        <v>43.1</v>
      </c>
      <c r="T2917">
        <v>18.436</v>
      </c>
      <c r="U2917">
        <v>12.644</v>
      </c>
      <c r="V2917">
        <v>57410.165999999997</v>
      </c>
      <c r="X2917">
        <v>99.739000000000004</v>
      </c>
      <c r="Y2917">
        <v>5.59</v>
      </c>
      <c r="Z2917" s="32">
        <v>22.6</v>
      </c>
      <c r="AA2917" s="32">
        <v>28.9</v>
      </c>
      <c r="AB2917" s="32"/>
      <c r="AC2917" s="32">
        <v>4.53</v>
      </c>
    </row>
    <row r="2918" spans="1:29" hidden="1" x14ac:dyDescent="0.25">
      <c r="A2918" t="s">
        <v>101</v>
      </c>
      <c r="B2918" t="s">
        <v>102</v>
      </c>
      <c r="C2918" s="1">
        <v>43953</v>
      </c>
      <c r="D2918">
        <v>29622</v>
      </c>
      <c r="E2918">
        <v>119</v>
      </c>
      <c r="F2918">
        <v>1434</v>
      </c>
      <c r="G2918">
        <v>12</v>
      </c>
      <c r="H2918">
        <v>3422.681</v>
      </c>
      <c r="I2918">
        <v>13.75</v>
      </c>
      <c r="J2918">
        <v>165.69200000000001</v>
      </c>
      <c r="K2918">
        <v>1.387</v>
      </c>
      <c r="L2918">
        <v>283309</v>
      </c>
      <c r="M2918">
        <v>3178</v>
      </c>
      <c r="N2918">
        <v>32.734999999999999</v>
      </c>
      <c r="O2918">
        <v>0.36699999999999999</v>
      </c>
      <c r="P2918" t="s">
        <v>44</v>
      </c>
      <c r="Q2918">
        <v>8654618</v>
      </c>
      <c r="R2918">
        <v>214.24299999999999</v>
      </c>
      <c r="S2918">
        <v>43.1</v>
      </c>
      <c r="T2918">
        <v>18.436</v>
      </c>
      <c r="U2918">
        <v>12.644</v>
      </c>
      <c r="V2918">
        <v>57410.165999999997</v>
      </c>
      <c r="X2918">
        <v>99.739000000000004</v>
      </c>
      <c r="Y2918">
        <v>5.59</v>
      </c>
      <c r="Z2918" s="32">
        <v>22.6</v>
      </c>
      <c r="AA2918" s="32">
        <v>28.9</v>
      </c>
      <c r="AB2918" s="32"/>
      <c r="AC2918" s="32">
        <v>4.53</v>
      </c>
    </row>
    <row r="2919" spans="1:29" hidden="1" x14ac:dyDescent="0.25">
      <c r="A2919" t="s">
        <v>101</v>
      </c>
      <c r="B2919" t="s">
        <v>102</v>
      </c>
      <c r="C2919" s="1">
        <v>43954</v>
      </c>
      <c r="D2919">
        <v>29734</v>
      </c>
      <c r="E2919">
        <v>112</v>
      </c>
      <c r="F2919">
        <v>1466</v>
      </c>
      <c r="G2919">
        <v>32</v>
      </c>
      <c r="H2919">
        <v>3435.6219999999998</v>
      </c>
      <c r="I2919">
        <v>12.941000000000001</v>
      </c>
      <c r="J2919">
        <v>169.38900000000001</v>
      </c>
      <c r="K2919">
        <v>3.6970000000000001</v>
      </c>
      <c r="L2919">
        <v>285886</v>
      </c>
      <c r="M2919">
        <v>2577</v>
      </c>
      <c r="N2919">
        <v>33.033000000000001</v>
      </c>
      <c r="O2919">
        <v>0.29799999999999999</v>
      </c>
      <c r="P2919" t="s">
        <v>44</v>
      </c>
      <c r="Q2919">
        <v>8654618</v>
      </c>
      <c r="R2919">
        <v>214.24299999999999</v>
      </c>
      <c r="S2919">
        <v>43.1</v>
      </c>
      <c r="T2919">
        <v>18.436</v>
      </c>
      <c r="U2919">
        <v>12.644</v>
      </c>
      <c r="V2919">
        <v>57410.165999999997</v>
      </c>
      <c r="X2919">
        <v>99.739000000000004</v>
      </c>
      <c r="Y2919">
        <v>5.59</v>
      </c>
      <c r="Z2919" s="32">
        <v>22.6</v>
      </c>
      <c r="AA2919" s="32">
        <v>28.9</v>
      </c>
      <c r="AB2919" s="32"/>
      <c r="AC2919" s="32">
        <v>4.53</v>
      </c>
    </row>
    <row r="2920" spans="1:29" hidden="1" x14ac:dyDescent="0.25">
      <c r="A2920" t="s">
        <v>101</v>
      </c>
      <c r="B2920" t="s">
        <v>102</v>
      </c>
      <c r="C2920" s="1">
        <v>43955</v>
      </c>
      <c r="D2920">
        <v>29822</v>
      </c>
      <c r="E2920">
        <v>88</v>
      </c>
      <c r="F2920">
        <v>1472</v>
      </c>
      <c r="G2920">
        <v>6</v>
      </c>
      <c r="H2920">
        <v>3445.79</v>
      </c>
      <c r="I2920">
        <v>10.167999999999999</v>
      </c>
      <c r="J2920">
        <v>170.083</v>
      </c>
      <c r="K2920">
        <v>0.69299999999999995</v>
      </c>
      <c r="L2920">
        <v>289662</v>
      </c>
      <c r="M2920">
        <v>3776</v>
      </c>
      <c r="N2920">
        <v>33.469000000000001</v>
      </c>
      <c r="O2920">
        <v>0.436</v>
      </c>
      <c r="P2920" t="s">
        <v>44</v>
      </c>
      <c r="Q2920">
        <v>8654618</v>
      </c>
      <c r="R2920">
        <v>214.24299999999999</v>
      </c>
      <c r="S2920">
        <v>43.1</v>
      </c>
      <c r="T2920">
        <v>18.436</v>
      </c>
      <c r="U2920">
        <v>12.644</v>
      </c>
      <c r="V2920">
        <v>57410.165999999997</v>
      </c>
      <c r="X2920">
        <v>99.739000000000004</v>
      </c>
      <c r="Y2920">
        <v>5.59</v>
      </c>
      <c r="Z2920" s="32">
        <v>22.6</v>
      </c>
      <c r="AA2920" s="32">
        <v>28.9</v>
      </c>
      <c r="AB2920" s="32"/>
      <c r="AC2920" s="32">
        <v>4.53</v>
      </c>
    </row>
    <row r="2921" spans="1:29" hidden="1" x14ac:dyDescent="0.25">
      <c r="A2921" t="s">
        <v>101</v>
      </c>
      <c r="B2921" t="s">
        <v>102</v>
      </c>
      <c r="C2921" s="1">
        <v>43956</v>
      </c>
      <c r="D2921">
        <v>29898</v>
      </c>
      <c r="E2921">
        <v>76</v>
      </c>
      <c r="F2921">
        <v>1476</v>
      </c>
      <c r="G2921">
        <v>4</v>
      </c>
      <c r="H2921">
        <v>3454.5720000000001</v>
      </c>
      <c r="I2921">
        <v>8.7810000000000006</v>
      </c>
      <c r="J2921">
        <v>170.54499999999999</v>
      </c>
      <c r="K2921">
        <v>0.46200000000000002</v>
      </c>
      <c r="L2921">
        <v>295544</v>
      </c>
      <c r="M2921">
        <v>5882</v>
      </c>
      <c r="N2921">
        <v>34.149000000000001</v>
      </c>
      <c r="O2921">
        <v>0.68</v>
      </c>
      <c r="P2921" t="s">
        <v>44</v>
      </c>
      <c r="Q2921">
        <v>8654618</v>
      </c>
      <c r="R2921">
        <v>214.24299999999999</v>
      </c>
      <c r="S2921">
        <v>43.1</v>
      </c>
      <c r="T2921">
        <v>18.436</v>
      </c>
      <c r="U2921">
        <v>12.644</v>
      </c>
      <c r="V2921">
        <v>57410.165999999997</v>
      </c>
      <c r="X2921">
        <v>99.739000000000004</v>
      </c>
      <c r="Y2921">
        <v>5.59</v>
      </c>
      <c r="Z2921" s="32">
        <v>22.6</v>
      </c>
      <c r="AA2921" s="32">
        <v>28.9</v>
      </c>
      <c r="AB2921" s="32"/>
      <c r="AC2921" s="32">
        <v>4.53</v>
      </c>
    </row>
    <row r="2922" spans="1:29" hidden="1" x14ac:dyDescent="0.25">
      <c r="A2922" t="s">
        <v>101</v>
      </c>
      <c r="B2922" t="s">
        <v>102</v>
      </c>
      <c r="C2922" s="1">
        <v>43957</v>
      </c>
      <c r="D2922">
        <v>29926</v>
      </c>
      <c r="E2922">
        <v>28</v>
      </c>
      <c r="F2922">
        <v>1482</v>
      </c>
      <c r="G2922">
        <v>6</v>
      </c>
      <c r="H2922">
        <v>3457.8069999999998</v>
      </c>
      <c r="I2922">
        <v>3.2349999999999999</v>
      </c>
      <c r="J2922">
        <v>171.238</v>
      </c>
      <c r="K2922">
        <v>0.69299999999999995</v>
      </c>
      <c r="L2922">
        <v>300872</v>
      </c>
      <c r="M2922">
        <v>5328</v>
      </c>
      <c r="N2922">
        <v>34.764000000000003</v>
      </c>
      <c r="O2922">
        <v>0.61599999999999999</v>
      </c>
      <c r="P2922" t="s">
        <v>44</v>
      </c>
      <c r="Q2922">
        <v>8654618</v>
      </c>
      <c r="R2922">
        <v>214.24299999999999</v>
      </c>
      <c r="S2922">
        <v>43.1</v>
      </c>
      <c r="T2922">
        <v>18.436</v>
      </c>
      <c r="U2922">
        <v>12.644</v>
      </c>
      <c r="V2922">
        <v>57410.165999999997</v>
      </c>
      <c r="X2922">
        <v>99.739000000000004</v>
      </c>
      <c r="Y2922">
        <v>5.59</v>
      </c>
      <c r="Z2922" s="32">
        <v>22.6</v>
      </c>
      <c r="AA2922" s="32">
        <v>28.9</v>
      </c>
      <c r="AB2922" s="32"/>
      <c r="AC2922" s="32">
        <v>4.53</v>
      </c>
    </row>
    <row r="2923" spans="1:29" hidden="1" x14ac:dyDescent="0.25">
      <c r="A2923" t="s">
        <v>101</v>
      </c>
      <c r="B2923" t="s">
        <v>102</v>
      </c>
      <c r="C2923" s="1">
        <v>43958</v>
      </c>
      <c r="D2923">
        <v>29977</v>
      </c>
      <c r="E2923">
        <v>51</v>
      </c>
      <c r="F2923">
        <v>1504</v>
      </c>
      <c r="G2923">
        <v>22</v>
      </c>
      <c r="H2923">
        <v>3463.7</v>
      </c>
      <c r="I2923">
        <v>5.8929999999999998</v>
      </c>
      <c r="J2923">
        <v>173.78</v>
      </c>
      <c r="K2923">
        <v>2.5419999999999998</v>
      </c>
      <c r="L2923">
        <v>305555</v>
      </c>
      <c r="M2923">
        <v>4683</v>
      </c>
      <c r="N2923">
        <v>35.305</v>
      </c>
      <c r="O2923">
        <v>0.54100000000000004</v>
      </c>
      <c r="P2923" t="s">
        <v>44</v>
      </c>
      <c r="Q2923">
        <v>8654618</v>
      </c>
      <c r="R2923">
        <v>214.24299999999999</v>
      </c>
      <c r="S2923">
        <v>43.1</v>
      </c>
      <c r="T2923">
        <v>18.436</v>
      </c>
      <c r="U2923">
        <v>12.644</v>
      </c>
      <c r="V2923">
        <v>57410.165999999997</v>
      </c>
      <c r="X2923">
        <v>99.739000000000004</v>
      </c>
      <c r="Y2923">
        <v>5.59</v>
      </c>
      <c r="Z2923" s="32">
        <v>22.6</v>
      </c>
      <c r="AA2923" s="32">
        <v>28.9</v>
      </c>
      <c r="AB2923" s="32"/>
      <c r="AC2923" s="32">
        <v>4.53</v>
      </c>
    </row>
    <row r="2924" spans="1:29" hidden="1" x14ac:dyDescent="0.25">
      <c r="A2924" t="s">
        <v>101</v>
      </c>
      <c r="B2924" t="s">
        <v>102</v>
      </c>
      <c r="C2924" s="1">
        <v>43959</v>
      </c>
      <c r="D2924">
        <v>30043</v>
      </c>
      <c r="E2924">
        <v>66</v>
      </c>
      <c r="F2924">
        <v>1517</v>
      </c>
      <c r="G2924">
        <v>13</v>
      </c>
      <c r="H2924">
        <v>3471.326</v>
      </c>
      <c r="I2924">
        <v>7.6260000000000003</v>
      </c>
      <c r="J2924">
        <v>175.28200000000001</v>
      </c>
      <c r="K2924">
        <v>1.502</v>
      </c>
      <c r="L2924">
        <v>309822</v>
      </c>
      <c r="M2924">
        <v>4267</v>
      </c>
      <c r="N2924">
        <v>35.798000000000002</v>
      </c>
      <c r="O2924">
        <v>0.49299999999999999</v>
      </c>
      <c r="P2924" t="s">
        <v>44</v>
      </c>
      <c r="Q2924">
        <v>8654618</v>
      </c>
      <c r="R2924">
        <v>214.24299999999999</v>
      </c>
      <c r="S2924">
        <v>43.1</v>
      </c>
      <c r="T2924">
        <v>18.436</v>
      </c>
      <c r="U2924">
        <v>12.644</v>
      </c>
      <c r="V2924">
        <v>57410.165999999997</v>
      </c>
      <c r="X2924">
        <v>99.739000000000004</v>
      </c>
      <c r="Y2924">
        <v>5.59</v>
      </c>
      <c r="Z2924" s="32">
        <v>22.6</v>
      </c>
      <c r="AA2924" s="32">
        <v>28.9</v>
      </c>
      <c r="AB2924" s="32"/>
      <c r="AC2924" s="32">
        <v>4.53</v>
      </c>
    </row>
    <row r="2925" spans="1:29" hidden="1" x14ac:dyDescent="0.25">
      <c r="A2925" t="s">
        <v>101</v>
      </c>
      <c r="B2925" t="s">
        <v>102</v>
      </c>
      <c r="C2925" s="1">
        <v>43960</v>
      </c>
      <c r="D2925">
        <v>30124</v>
      </c>
      <c r="E2925">
        <v>81</v>
      </c>
      <c r="F2925">
        <v>1525</v>
      </c>
      <c r="G2925">
        <v>8</v>
      </c>
      <c r="H2925">
        <v>3480.6849999999999</v>
      </c>
      <c r="I2925">
        <v>9.359</v>
      </c>
      <c r="J2925">
        <v>176.20699999999999</v>
      </c>
      <c r="K2925">
        <v>0.92400000000000004</v>
      </c>
      <c r="L2925">
        <v>312965</v>
      </c>
      <c r="M2925">
        <v>3143</v>
      </c>
      <c r="N2925">
        <v>36.161999999999999</v>
      </c>
      <c r="O2925">
        <v>0.36299999999999999</v>
      </c>
      <c r="P2925" t="s">
        <v>44</v>
      </c>
      <c r="Q2925">
        <v>8654618</v>
      </c>
      <c r="R2925">
        <v>214.24299999999999</v>
      </c>
      <c r="S2925">
        <v>43.1</v>
      </c>
      <c r="T2925">
        <v>18.436</v>
      </c>
      <c r="U2925">
        <v>12.644</v>
      </c>
      <c r="V2925">
        <v>57410.165999999997</v>
      </c>
      <c r="X2925">
        <v>99.739000000000004</v>
      </c>
      <c r="Y2925">
        <v>5.59</v>
      </c>
      <c r="Z2925" s="32">
        <v>22.6</v>
      </c>
      <c r="AA2925" s="32">
        <v>28.9</v>
      </c>
      <c r="AB2925" s="32"/>
      <c r="AC2925" s="32">
        <v>4.53</v>
      </c>
    </row>
    <row r="2926" spans="1:29" hidden="1" x14ac:dyDescent="0.25">
      <c r="A2926" t="s">
        <v>101</v>
      </c>
      <c r="B2926" t="s">
        <v>102</v>
      </c>
      <c r="C2926" s="1">
        <v>43961</v>
      </c>
      <c r="D2926">
        <v>30168</v>
      </c>
      <c r="E2926">
        <v>44</v>
      </c>
      <c r="F2926">
        <v>1531</v>
      </c>
      <c r="G2926">
        <v>6</v>
      </c>
      <c r="H2926">
        <v>3485.7689999999998</v>
      </c>
      <c r="I2926">
        <v>5.0839999999999996</v>
      </c>
      <c r="J2926">
        <v>176.9</v>
      </c>
      <c r="K2926">
        <v>0.69299999999999995</v>
      </c>
      <c r="L2926">
        <v>314404</v>
      </c>
      <c r="M2926">
        <v>1439</v>
      </c>
      <c r="N2926">
        <v>36.328000000000003</v>
      </c>
      <c r="O2926">
        <v>0.16600000000000001</v>
      </c>
      <c r="P2926" t="s">
        <v>44</v>
      </c>
      <c r="Q2926">
        <v>8654618</v>
      </c>
      <c r="R2926">
        <v>214.24299999999999</v>
      </c>
      <c r="S2926">
        <v>43.1</v>
      </c>
      <c r="T2926">
        <v>18.436</v>
      </c>
      <c r="U2926">
        <v>12.644</v>
      </c>
      <c r="V2926">
        <v>57410.165999999997</v>
      </c>
      <c r="X2926">
        <v>99.739000000000004</v>
      </c>
      <c r="Y2926">
        <v>5.59</v>
      </c>
      <c r="Z2926" s="32">
        <v>22.6</v>
      </c>
      <c r="AA2926" s="32">
        <v>28.9</v>
      </c>
      <c r="AB2926" s="32"/>
      <c r="AC2926" s="32">
        <v>4.53</v>
      </c>
    </row>
    <row r="2927" spans="1:29" hidden="1" x14ac:dyDescent="0.25">
      <c r="A2927" t="s">
        <v>101</v>
      </c>
      <c r="B2927" t="s">
        <v>102</v>
      </c>
      <c r="C2927" s="1">
        <v>43962</v>
      </c>
      <c r="D2927">
        <v>30222</v>
      </c>
      <c r="E2927">
        <v>54</v>
      </c>
      <c r="F2927">
        <v>1537</v>
      </c>
      <c r="G2927">
        <v>6</v>
      </c>
      <c r="H2927">
        <v>3492.009</v>
      </c>
      <c r="I2927">
        <v>6.2389999999999999</v>
      </c>
      <c r="J2927">
        <v>177.59299999999999</v>
      </c>
      <c r="K2927">
        <v>0.69299999999999995</v>
      </c>
      <c r="L2927">
        <v>319271</v>
      </c>
      <c r="M2927">
        <v>4867</v>
      </c>
      <c r="N2927">
        <v>36.89</v>
      </c>
      <c r="O2927">
        <v>0.56200000000000006</v>
      </c>
      <c r="P2927" t="s">
        <v>44</v>
      </c>
      <c r="Q2927">
        <v>8654618</v>
      </c>
      <c r="R2927">
        <v>214.24299999999999</v>
      </c>
      <c r="S2927">
        <v>43.1</v>
      </c>
      <c r="T2927">
        <v>18.436</v>
      </c>
      <c r="U2927">
        <v>12.644</v>
      </c>
      <c r="V2927">
        <v>57410.165999999997</v>
      </c>
      <c r="X2927">
        <v>99.739000000000004</v>
      </c>
      <c r="Y2927">
        <v>5.59</v>
      </c>
      <c r="Z2927" s="32">
        <v>22.6</v>
      </c>
      <c r="AA2927" s="32">
        <v>28.9</v>
      </c>
      <c r="AB2927" s="32"/>
      <c r="AC2927" s="32">
        <v>4.53</v>
      </c>
    </row>
    <row r="2928" spans="1:29" hidden="1" x14ac:dyDescent="0.25">
      <c r="A2928" t="s">
        <v>101</v>
      </c>
      <c r="B2928" t="s">
        <v>102</v>
      </c>
      <c r="C2928" s="1">
        <v>43963</v>
      </c>
      <c r="D2928">
        <v>30261</v>
      </c>
      <c r="E2928">
        <v>39</v>
      </c>
      <c r="F2928">
        <v>1542</v>
      </c>
      <c r="G2928">
        <v>5</v>
      </c>
      <c r="H2928">
        <v>3496.5149999999999</v>
      </c>
      <c r="I2928">
        <v>4.5060000000000002</v>
      </c>
      <c r="J2928">
        <v>178.17099999999999</v>
      </c>
      <c r="K2928">
        <v>0.57799999999999996</v>
      </c>
      <c r="L2928">
        <v>324451</v>
      </c>
      <c r="M2928">
        <v>5180</v>
      </c>
      <c r="N2928">
        <v>37.488999999999997</v>
      </c>
      <c r="O2928">
        <v>0.59899999999999998</v>
      </c>
      <c r="P2928" t="s">
        <v>44</v>
      </c>
      <c r="Q2928">
        <v>8654618</v>
      </c>
      <c r="R2928">
        <v>214.24299999999999</v>
      </c>
      <c r="S2928">
        <v>43.1</v>
      </c>
      <c r="T2928">
        <v>18.436</v>
      </c>
      <c r="U2928">
        <v>12.644</v>
      </c>
      <c r="V2928">
        <v>57410.165999999997</v>
      </c>
      <c r="X2928">
        <v>99.739000000000004</v>
      </c>
      <c r="Y2928">
        <v>5.59</v>
      </c>
      <c r="Z2928" s="32">
        <v>22.6</v>
      </c>
      <c r="AA2928" s="32">
        <v>28.9</v>
      </c>
      <c r="AB2928" s="32"/>
      <c r="AC2928" s="32">
        <v>4.53</v>
      </c>
    </row>
    <row r="2929" spans="1:29" hidden="1" x14ac:dyDescent="0.25">
      <c r="A2929" t="s">
        <v>101</v>
      </c>
      <c r="B2929" t="s">
        <v>102</v>
      </c>
      <c r="C2929" s="1">
        <v>43964</v>
      </c>
      <c r="D2929">
        <v>30297</v>
      </c>
      <c r="E2929">
        <v>36</v>
      </c>
      <c r="F2929">
        <v>1560</v>
      </c>
      <c r="G2929">
        <v>18</v>
      </c>
      <c r="H2929">
        <v>3500.674</v>
      </c>
      <c r="I2929">
        <v>4.16</v>
      </c>
      <c r="J2929">
        <v>180.251</v>
      </c>
      <c r="K2929">
        <v>2.08</v>
      </c>
      <c r="L2929">
        <v>328155</v>
      </c>
      <c r="M2929">
        <v>3704</v>
      </c>
      <c r="N2929">
        <v>37.917000000000002</v>
      </c>
      <c r="O2929">
        <v>0.42799999999999999</v>
      </c>
      <c r="P2929" t="s">
        <v>44</v>
      </c>
      <c r="Q2929">
        <v>8654618</v>
      </c>
      <c r="R2929">
        <v>214.24299999999999</v>
      </c>
      <c r="S2929">
        <v>43.1</v>
      </c>
      <c r="T2929">
        <v>18.436</v>
      </c>
      <c r="U2929">
        <v>12.644</v>
      </c>
      <c r="V2929">
        <v>57410.165999999997</v>
      </c>
      <c r="X2929">
        <v>99.739000000000004</v>
      </c>
      <c r="Y2929">
        <v>5.59</v>
      </c>
      <c r="Z2929" s="32">
        <v>22.6</v>
      </c>
      <c r="AA2929" s="32">
        <v>28.9</v>
      </c>
      <c r="AB2929" s="32"/>
      <c r="AC2929" s="32">
        <v>4.53</v>
      </c>
    </row>
    <row r="2930" spans="1:29" hidden="1" x14ac:dyDescent="0.25">
      <c r="A2930" t="s">
        <v>101</v>
      </c>
      <c r="B2930" t="s">
        <v>102</v>
      </c>
      <c r="C2930" s="1">
        <v>43965</v>
      </c>
      <c r="D2930">
        <v>30330</v>
      </c>
      <c r="E2930">
        <v>33</v>
      </c>
      <c r="F2930">
        <v>1563</v>
      </c>
      <c r="G2930">
        <v>3</v>
      </c>
      <c r="H2930">
        <v>3504.4870000000001</v>
      </c>
      <c r="I2930">
        <v>3.8130000000000002</v>
      </c>
      <c r="J2930">
        <v>180.59700000000001</v>
      </c>
      <c r="K2930">
        <v>0.34699999999999998</v>
      </c>
      <c r="Q2930">
        <v>8654618</v>
      </c>
      <c r="R2930">
        <v>214.24299999999999</v>
      </c>
      <c r="S2930">
        <v>43.1</v>
      </c>
      <c r="T2930">
        <v>18.436</v>
      </c>
      <c r="U2930">
        <v>12.644</v>
      </c>
      <c r="V2930">
        <v>57410.165999999997</v>
      </c>
      <c r="X2930">
        <v>99.739000000000004</v>
      </c>
      <c r="Y2930">
        <v>5.59</v>
      </c>
      <c r="Z2930" s="32">
        <v>22.6</v>
      </c>
      <c r="AA2930" s="32">
        <v>28.9</v>
      </c>
      <c r="AB2930" s="32"/>
      <c r="AC2930" s="32">
        <v>4.53</v>
      </c>
    </row>
    <row r="2931" spans="1:29" hidden="1" x14ac:dyDescent="0.25">
      <c r="A2931" t="s">
        <v>103</v>
      </c>
      <c r="B2931" t="s">
        <v>104</v>
      </c>
      <c r="C2931" s="1">
        <v>43894</v>
      </c>
      <c r="D2931">
        <v>1</v>
      </c>
      <c r="E2931">
        <v>1</v>
      </c>
      <c r="F2931">
        <v>0</v>
      </c>
      <c r="G2931">
        <v>0</v>
      </c>
      <c r="H2931">
        <v>5.1999999999999998E-2</v>
      </c>
      <c r="I2931">
        <v>5.1999999999999998E-2</v>
      </c>
      <c r="J2931">
        <v>0</v>
      </c>
      <c r="K2931">
        <v>0</v>
      </c>
      <c r="Q2931">
        <v>19116209</v>
      </c>
      <c r="R2931">
        <v>24.282</v>
      </c>
      <c r="S2931">
        <v>35.4</v>
      </c>
      <c r="T2931">
        <v>11.087</v>
      </c>
      <c r="U2931">
        <v>6.9379999999999997</v>
      </c>
      <c r="V2931">
        <v>22767.037</v>
      </c>
      <c r="W2931">
        <v>1.3</v>
      </c>
      <c r="X2931">
        <v>127.99299999999999</v>
      </c>
      <c r="Y2931">
        <v>8.4600000000000009</v>
      </c>
      <c r="Z2931" s="32">
        <v>34.200000000000003</v>
      </c>
      <c r="AA2931" s="32">
        <v>41.5</v>
      </c>
      <c r="AB2931" s="32"/>
      <c r="AC2931" s="32">
        <v>2.11</v>
      </c>
    </row>
    <row r="2932" spans="1:29" hidden="1" x14ac:dyDescent="0.25">
      <c r="A2932" t="s">
        <v>103</v>
      </c>
      <c r="B2932" t="s">
        <v>104</v>
      </c>
      <c r="C2932" s="1">
        <v>43895</v>
      </c>
      <c r="D2932">
        <v>3</v>
      </c>
      <c r="E2932">
        <v>2</v>
      </c>
      <c r="F2932">
        <v>0</v>
      </c>
      <c r="G2932">
        <v>0</v>
      </c>
      <c r="H2932">
        <v>0.157</v>
      </c>
      <c r="I2932">
        <v>0.105</v>
      </c>
      <c r="J2932">
        <v>0</v>
      </c>
      <c r="K2932">
        <v>0</v>
      </c>
      <c r="Q2932">
        <v>19116209</v>
      </c>
      <c r="R2932">
        <v>24.282</v>
      </c>
      <c r="S2932">
        <v>35.4</v>
      </c>
      <c r="T2932">
        <v>11.087</v>
      </c>
      <c r="U2932">
        <v>6.9379999999999997</v>
      </c>
      <c r="V2932">
        <v>22767.037</v>
      </c>
      <c r="W2932">
        <v>1.3</v>
      </c>
      <c r="X2932">
        <v>127.99299999999999</v>
      </c>
      <c r="Y2932">
        <v>8.4600000000000009</v>
      </c>
      <c r="Z2932" s="32">
        <v>34.200000000000003</v>
      </c>
      <c r="AA2932" s="32">
        <v>41.5</v>
      </c>
      <c r="AB2932" s="32"/>
      <c r="AC2932" s="32">
        <v>2.11</v>
      </c>
    </row>
    <row r="2933" spans="1:29" hidden="1" x14ac:dyDescent="0.25">
      <c r="A2933" t="s">
        <v>103</v>
      </c>
      <c r="B2933" t="s">
        <v>104</v>
      </c>
      <c r="C2933" s="1">
        <v>43896</v>
      </c>
      <c r="D2933">
        <v>4</v>
      </c>
      <c r="E2933">
        <v>1</v>
      </c>
      <c r="F2933">
        <v>0</v>
      </c>
      <c r="G2933">
        <v>0</v>
      </c>
      <c r="H2933">
        <v>0.20899999999999999</v>
      </c>
      <c r="I2933">
        <v>5.1999999999999998E-2</v>
      </c>
      <c r="J2933">
        <v>0</v>
      </c>
      <c r="K2933">
        <v>0</v>
      </c>
      <c r="Q2933">
        <v>19116209</v>
      </c>
      <c r="R2933">
        <v>24.282</v>
      </c>
      <c r="S2933">
        <v>35.4</v>
      </c>
      <c r="T2933">
        <v>11.087</v>
      </c>
      <c r="U2933">
        <v>6.9379999999999997</v>
      </c>
      <c r="V2933">
        <v>22767.037</v>
      </c>
      <c r="W2933">
        <v>1.3</v>
      </c>
      <c r="X2933">
        <v>127.99299999999999</v>
      </c>
      <c r="Y2933">
        <v>8.4600000000000009</v>
      </c>
      <c r="Z2933" s="32">
        <v>34.200000000000003</v>
      </c>
      <c r="AA2933" s="32">
        <v>41.5</v>
      </c>
      <c r="AB2933" s="32"/>
      <c r="AC2933" s="32">
        <v>2.11</v>
      </c>
    </row>
    <row r="2934" spans="1:29" hidden="1" x14ac:dyDescent="0.25">
      <c r="A2934" t="s">
        <v>103</v>
      </c>
      <c r="B2934" t="s">
        <v>104</v>
      </c>
      <c r="C2934" s="1">
        <v>43897</v>
      </c>
      <c r="D2934">
        <v>5</v>
      </c>
      <c r="E2934">
        <v>1</v>
      </c>
      <c r="F2934">
        <v>0</v>
      </c>
      <c r="G2934">
        <v>0</v>
      </c>
      <c r="H2934">
        <v>0.26200000000000001</v>
      </c>
      <c r="I2934">
        <v>5.1999999999999998E-2</v>
      </c>
      <c r="J2934">
        <v>0</v>
      </c>
      <c r="K2934">
        <v>0</v>
      </c>
      <c r="Q2934">
        <v>19116209</v>
      </c>
      <c r="R2934">
        <v>24.282</v>
      </c>
      <c r="S2934">
        <v>35.4</v>
      </c>
      <c r="T2934">
        <v>11.087</v>
      </c>
      <c r="U2934">
        <v>6.9379999999999997</v>
      </c>
      <c r="V2934">
        <v>22767.037</v>
      </c>
      <c r="W2934">
        <v>1.3</v>
      </c>
      <c r="X2934">
        <v>127.99299999999999</v>
      </c>
      <c r="Y2934">
        <v>8.4600000000000009</v>
      </c>
      <c r="Z2934" s="32">
        <v>34.200000000000003</v>
      </c>
      <c r="AA2934" s="32">
        <v>41.5</v>
      </c>
      <c r="AB2934" s="32"/>
      <c r="AC2934" s="32">
        <v>2.11</v>
      </c>
    </row>
    <row r="2935" spans="1:29" hidden="1" x14ac:dyDescent="0.25">
      <c r="A2935" t="s">
        <v>103</v>
      </c>
      <c r="B2935" t="s">
        <v>104</v>
      </c>
      <c r="C2935" s="1">
        <v>43899</v>
      </c>
      <c r="D2935">
        <v>10</v>
      </c>
      <c r="E2935">
        <v>5</v>
      </c>
      <c r="F2935">
        <v>0</v>
      </c>
      <c r="G2935">
        <v>0</v>
      </c>
      <c r="H2935">
        <v>0.52300000000000002</v>
      </c>
      <c r="I2935">
        <v>0.26200000000000001</v>
      </c>
      <c r="J2935">
        <v>0</v>
      </c>
      <c r="K2935">
        <v>0</v>
      </c>
      <c r="Q2935">
        <v>19116209</v>
      </c>
      <c r="R2935">
        <v>24.282</v>
      </c>
      <c r="S2935">
        <v>35.4</v>
      </c>
      <c r="T2935">
        <v>11.087</v>
      </c>
      <c r="U2935">
        <v>6.9379999999999997</v>
      </c>
      <c r="V2935">
        <v>22767.037</v>
      </c>
      <c r="W2935">
        <v>1.3</v>
      </c>
      <c r="X2935">
        <v>127.99299999999999</v>
      </c>
      <c r="Y2935">
        <v>8.4600000000000009</v>
      </c>
      <c r="Z2935" s="32">
        <v>34.200000000000003</v>
      </c>
      <c r="AA2935" s="32">
        <v>41.5</v>
      </c>
      <c r="AB2935" s="32"/>
      <c r="AC2935" s="32">
        <v>2.11</v>
      </c>
    </row>
    <row r="2936" spans="1:29" hidden="1" x14ac:dyDescent="0.25">
      <c r="A2936" t="s">
        <v>103</v>
      </c>
      <c r="B2936" t="s">
        <v>104</v>
      </c>
      <c r="C2936" s="1">
        <v>43900</v>
      </c>
      <c r="D2936">
        <v>13</v>
      </c>
      <c r="E2936">
        <v>3</v>
      </c>
      <c r="F2936">
        <v>0</v>
      </c>
      <c r="G2936">
        <v>0</v>
      </c>
      <c r="H2936">
        <v>0.68</v>
      </c>
      <c r="I2936">
        <v>0.157</v>
      </c>
      <c r="J2936">
        <v>0</v>
      </c>
      <c r="K2936">
        <v>0</v>
      </c>
      <c r="Q2936">
        <v>19116209</v>
      </c>
      <c r="R2936">
        <v>24.282</v>
      </c>
      <c r="S2936">
        <v>35.4</v>
      </c>
      <c r="T2936">
        <v>11.087</v>
      </c>
      <c r="U2936">
        <v>6.9379999999999997</v>
      </c>
      <c r="V2936">
        <v>22767.037</v>
      </c>
      <c r="W2936">
        <v>1.3</v>
      </c>
      <c r="X2936">
        <v>127.99299999999999</v>
      </c>
      <c r="Y2936">
        <v>8.4600000000000009</v>
      </c>
      <c r="Z2936" s="32">
        <v>34.200000000000003</v>
      </c>
      <c r="AA2936" s="32">
        <v>41.5</v>
      </c>
      <c r="AB2936" s="32"/>
      <c r="AC2936" s="32">
        <v>2.11</v>
      </c>
    </row>
    <row r="2937" spans="1:29" hidden="1" x14ac:dyDescent="0.25">
      <c r="A2937" t="s">
        <v>103</v>
      </c>
      <c r="B2937" t="s">
        <v>104</v>
      </c>
      <c r="C2937" s="1">
        <v>43901</v>
      </c>
      <c r="D2937">
        <v>17</v>
      </c>
      <c r="E2937">
        <v>4</v>
      </c>
      <c r="F2937">
        <v>0</v>
      </c>
      <c r="G2937">
        <v>0</v>
      </c>
      <c r="H2937">
        <v>0.88900000000000001</v>
      </c>
      <c r="I2937">
        <v>0.20899999999999999</v>
      </c>
      <c r="J2937">
        <v>0</v>
      </c>
      <c r="K2937">
        <v>0</v>
      </c>
      <c r="Q2937">
        <v>19116209</v>
      </c>
      <c r="R2937">
        <v>24.282</v>
      </c>
      <c r="S2937">
        <v>35.4</v>
      </c>
      <c r="T2937">
        <v>11.087</v>
      </c>
      <c r="U2937">
        <v>6.9379999999999997</v>
      </c>
      <c r="V2937">
        <v>22767.037</v>
      </c>
      <c r="W2937">
        <v>1.3</v>
      </c>
      <c r="X2937">
        <v>127.99299999999999</v>
      </c>
      <c r="Y2937">
        <v>8.4600000000000009</v>
      </c>
      <c r="Z2937" s="32">
        <v>34.200000000000003</v>
      </c>
      <c r="AA2937" s="32">
        <v>41.5</v>
      </c>
      <c r="AB2937" s="32"/>
      <c r="AC2937" s="32">
        <v>2.11</v>
      </c>
    </row>
    <row r="2938" spans="1:29" hidden="1" x14ac:dyDescent="0.25">
      <c r="A2938" t="s">
        <v>103</v>
      </c>
      <c r="B2938" t="s">
        <v>104</v>
      </c>
      <c r="C2938" s="1">
        <v>43902</v>
      </c>
      <c r="D2938">
        <v>23</v>
      </c>
      <c r="E2938">
        <v>6</v>
      </c>
      <c r="F2938">
        <v>0</v>
      </c>
      <c r="G2938">
        <v>0</v>
      </c>
      <c r="H2938">
        <v>1.2030000000000001</v>
      </c>
      <c r="I2938">
        <v>0.314</v>
      </c>
      <c r="J2938">
        <v>0</v>
      </c>
      <c r="K2938">
        <v>0</v>
      </c>
      <c r="Q2938">
        <v>19116209</v>
      </c>
      <c r="R2938">
        <v>24.282</v>
      </c>
      <c r="S2938">
        <v>35.4</v>
      </c>
      <c r="T2938">
        <v>11.087</v>
      </c>
      <c r="U2938">
        <v>6.9379999999999997</v>
      </c>
      <c r="V2938">
        <v>22767.037</v>
      </c>
      <c r="W2938">
        <v>1.3</v>
      </c>
      <c r="X2938">
        <v>127.99299999999999</v>
      </c>
      <c r="Y2938">
        <v>8.4600000000000009</v>
      </c>
      <c r="Z2938" s="32">
        <v>34.200000000000003</v>
      </c>
      <c r="AA2938" s="32">
        <v>41.5</v>
      </c>
      <c r="AB2938" s="32"/>
      <c r="AC2938" s="32">
        <v>2.11</v>
      </c>
    </row>
    <row r="2939" spans="1:29" hidden="1" x14ac:dyDescent="0.25">
      <c r="A2939" t="s">
        <v>103</v>
      </c>
      <c r="B2939" t="s">
        <v>104</v>
      </c>
      <c r="C2939" s="1">
        <v>43903</v>
      </c>
      <c r="D2939">
        <v>33</v>
      </c>
      <c r="E2939">
        <v>10</v>
      </c>
      <c r="F2939">
        <v>0</v>
      </c>
      <c r="G2939">
        <v>0</v>
      </c>
      <c r="H2939">
        <v>1.726</v>
      </c>
      <c r="I2939">
        <v>0.52300000000000002</v>
      </c>
      <c r="J2939">
        <v>0</v>
      </c>
      <c r="K2939">
        <v>0</v>
      </c>
      <c r="Q2939">
        <v>19116209</v>
      </c>
      <c r="R2939">
        <v>24.282</v>
      </c>
      <c r="S2939">
        <v>35.4</v>
      </c>
      <c r="T2939">
        <v>11.087</v>
      </c>
      <c r="U2939">
        <v>6.9379999999999997</v>
      </c>
      <c r="V2939">
        <v>22767.037</v>
      </c>
      <c r="W2939">
        <v>1.3</v>
      </c>
      <c r="X2939">
        <v>127.99299999999999</v>
      </c>
      <c r="Y2939">
        <v>8.4600000000000009</v>
      </c>
      <c r="Z2939" s="32">
        <v>34.200000000000003</v>
      </c>
      <c r="AA2939" s="32">
        <v>41.5</v>
      </c>
      <c r="AB2939" s="32"/>
      <c r="AC2939" s="32">
        <v>2.11</v>
      </c>
    </row>
    <row r="2940" spans="1:29" hidden="1" x14ac:dyDescent="0.25">
      <c r="A2940" t="s">
        <v>103</v>
      </c>
      <c r="B2940" t="s">
        <v>104</v>
      </c>
      <c r="C2940" s="1">
        <v>43904</v>
      </c>
      <c r="D2940">
        <v>43</v>
      </c>
      <c r="E2940">
        <v>10</v>
      </c>
      <c r="F2940">
        <v>0</v>
      </c>
      <c r="G2940">
        <v>0</v>
      </c>
      <c r="H2940">
        <v>2.2490000000000001</v>
      </c>
      <c r="I2940">
        <v>0.52300000000000002</v>
      </c>
      <c r="J2940">
        <v>0</v>
      </c>
      <c r="K2940">
        <v>0</v>
      </c>
      <c r="Q2940">
        <v>19116209</v>
      </c>
      <c r="R2940">
        <v>24.282</v>
      </c>
      <c r="S2940">
        <v>35.4</v>
      </c>
      <c r="T2940">
        <v>11.087</v>
      </c>
      <c r="U2940">
        <v>6.9379999999999997</v>
      </c>
      <c r="V2940">
        <v>22767.037</v>
      </c>
      <c r="W2940">
        <v>1.3</v>
      </c>
      <c r="X2940">
        <v>127.99299999999999</v>
      </c>
      <c r="Y2940">
        <v>8.4600000000000009</v>
      </c>
      <c r="Z2940" s="32">
        <v>34.200000000000003</v>
      </c>
      <c r="AA2940" s="32">
        <v>41.5</v>
      </c>
      <c r="AB2940" s="32"/>
      <c r="AC2940" s="32">
        <v>2.11</v>
      </c>
    </row>
    <row r="2941" spans="1:29" hidden="1" x14ac:dyDescent="0.25">
      <c r="A2941" t="s">
        <v>103</v>
      </c>
      <c r="B2941" t="s">
        <v>104</v>
      </c>
      <c r="C2941" s="1">
        <v>43905</v>
      </c>
      <c r="D2941">
        <v>61</v>
      </c>
      <c r="E2941">
        <v>18</v>
      </c>
      <c r="F2941">
        <v>0</v>
      </c>
      <c r="G2941">
        <v>0</v>
      </c>
      <c r="H2941">
        <v>3.1909999999999998</v>
      </c>
      <c r="I2941">
        <v>0.94199999999999995</v>
      </c>
      <c r="J2941">
        <v>0</v>
      </c>
      <c r="K2941">
        <v>0</v>
      </c>
      <c r="Q2941">
        <v>19116209</v>
      </c>
      <c r="R2941">
        <v>24.282</v>
      </c>
      <c r="S2941">
        <v>35.4</v>
      </c>
      <c r="T2941">
        <v>11.087</v>
      </c>
      <c r="U2941">
        <v>6.9379999999999997</v>
      </c>
      <c r="V2941">
        <v>22767.037</v>
      </c>
      <c r="W2941">
        <v>1.3</v>
      </c>
      <c r="X2941">
        <v>127.99299999999999</v>
      </c>
      <c r="Y2941">
        <v>8.4600000000000009</v>
      </c>
      <c r="Z2941" s="32">
        <v>34.200000000000003</v>
      </c>
      <c r="AA2941" s="32">
        <v>41.5</v>
      </c>
      <c r="AB2941" s="32"/>
      <c r="AC2941" s="32">
        <v>2.11</v>
      </c>
    </row>
    <row r="2942" spans="1:29" hidden="1" x14ac:dyDescent="0.25">
      <c r="A2942" t="s">
        <v>103</v>
      </c>
      <c r="B2942" t="s">
        <v>104</v>
      </c>
      <c r="C2942" s="1">
        <v>43906</v>
      </c>
      <c r="D2942">
        <v>75</v>
      </c>
      <c r="E2942">
        <v>14</v>
      </c>
      <c r="F2942">
        <v>0</v>
      </c>
      <c r="G2942">
        <v>0</v>
      </c>
      <c r="H2942">
        <v>3.923</v>
      </c>
      <c r="I2942">
        <v>0.73199999999999998</v>
      </c>
      <c r="J2942">
        <v>0</v>
      </c>
      <c r="K2942">
        <v>0</v>
      </c>
      <c r="Q2942">
        <v>19116209</v>
      </c>
      <c r="R2942">
        <v>24.282</v>
      </c>
      <c r="S2942">
        <v>35.4</v>
      </c>
      <c r="T2942">
        <v>11.087</v>
      </c>
      <c r="U2942">
        <v>6.9379999999999997</v>
      </c>
      <c r="V2942">
        <v>22767.037</v>
      </c>
      <c r="W2942">
        <v>1.3</v>
      </c>
      <c r="X2942">
        <v>127.99299999999999</v>
      </c>
      <c r="Y2942">
        <v>8.4600000000000009</v>
      </c>
      <c r="Z2942" s="32">
        <v>34.200000000000003</v>
      </c>
      <c r="AA2942" s="32">
        <v>41.5</v>
      </c>
      <c r="AB2942" s="32"/>
      <c r="AC2942" s="32">
        <v>2.11</v>
      </c>
    </row>
    <row r="2943" spans="1:29" hidden="1" x14ac:dyDescent="0.25">
      <c r="A2943" t="s">
        <v>103</v>
      </c>
      <c r="B2943" t="s">
        <v>104</v>
      </c>
      <c r="C2943" s="1">
        <v>43907</v>
      </c>
      <c r="D2943">
        <v>156</v>
      </c>
      <c r="E2943">
        <v>81</v>
      </c>
      <c r="F2943">
        <v>0</v>
      </c>
      <c r="G2943">
        <v>0</v>
      </c>
      <c r="H2943">
        <v>8.1609999999999996</v>
      </c>
      <c r="I2943">
        <v>4.2370000000000001</v>
      </c>
      <c r="J2943">
        <v>0</v>
      </c>
      <c r="K2943">
        <v>0</v>
      </c>
      <c r="Q2943">
        <v>19116209</v>
      </c>
      <c r="R2943">
        <v>24.282</v>
      </c>
      <c r="S2943">
        <v>35.4</v>
      </c>
      <c r="T2943">
        <v>11.087</v>
      </c>
      <c r="U2943">
        <v>6.9379999999999997</v>
      </c>
      <c r="V2943">
        <v>22767.037</v>
      </c>
      <c r="W2943">
        <v>1.3</v>
      </c>
      <c r="X2943">
        <v>127.99299999999999</v>
      </c>
      <c r="Y2943">
        <v>8.4600000000000009</v>
      </c>
      <c r="Z2943" s="32">
        <v>34.200000000000003</v>
      </c>
      <c r="AA2943" s="32">
        <v>41.5</v>
      </c>
      <c r="AB2943" s="32"/>
      <c r="AC2943" s="32">
        <v>2.11</v>
      </c>
    </row>
    <row r="2944" spans="1:29" hidden="1" x14ac:dyDescent="0.25">
      <c r="A2944" t="s">
        <v>103</v>
      </c>
      <c r="B2944" t="s">
        <v>104</v>
      </c>
      <c r="C2944" s="1">
        <v>43908</v>
      </c>
      <c r="D2944">
        <v>201</v>
      </c>
      <c r="E2944">
        <v>45</v>
      </c>
      <c r="F2944">
        <v>0</v>
      </c>
      <c r="G2944">
        <v>0</v>
      </c>
      <c r="H2944">
        <v>10.515000000000001</v>
      </c>
      <c r="I2944">
        <v>2.3540000000000001</v>
      </c>
      <c r="J2944">
        <v>0</v>
      </c>
      <c r="K2944">
        <v>0</v>
      </c>
      <c r="Q2944">
        <v>19116209</v>
      </c>
      <c r="R2944">
        <v>24.282</v>
      </c>
      <c r="S2944">
        <v>35.4</v>
      </c>
      <c r="T2944">
        <v>11.087</v>
      </c>
      <c r="U2944">
        <v>6.9379999999999997</v>
      </c>
      <c r="V2944">
        <v>22767.037</v>
      </c>
      <c r="W2944">
        <v>1.3</v>
      </c>
      <c r="X2944">
        <v>127.99299999999999</v>
      </c>
      <c r="Y2944">
        <v>8.4600000000000009</v>
      </c>
      <c r="Z2944" s="32">
        <v>34.200000000000003</v>
      </c>
      <c r="AA2944" s="32">
        <v>41.5</v>
      </c>
      <c r="AB2944" s="32"/>
      <c r="AC2944" s="32">
        <v>2.11</v>
      </c>
    </row>
    <row r="2945" spans="1:29" hidden="1" x14ac:dyDescent="0.25">
      <c r="A2945" t="s">
        <v>103</v>
      </c>
      <c r="B2945" t="s">
        <v>104</v>
      </c>
      <c r="C2945" s="1">
        <v>43909</v>
      </c>
      <c r="D2945">
        <v>238</v>
      </c>
      <c r="E2945">
        <v>37</v>
      </c>
      <c r="F2945">
        <v>0</v>
      </c>
      <c r="G2945">
        <v>0</v>
      </c>
      <c r="H2945">
        <v>12.45</v>
      </c>
      <c r="I2945">
        <v>1.9359999999999999</v>
      </c>
      <c r="J2945">
        <v>0</v>
      </c>
      <c r="K2945">
        <v>0</v>
      </c>
      <c r="Q2945">
        <v>19116209</v>
      </c>
      <c r="R2945">
        <v>24.282</v>
      </c>
      <c r="S2945">
        <v>35.4</v>
      </c>
      <c r="T2945">
        <v>11.087</v>
      </c>
      <c r="U2945">
        <v>6.9379999999999997</v>
      </c>
      <c r="V2945">
        <v>22767.037</v>
      </c>
      <c r="W2945">
        <v>1.3</v>
      </c>
      <c r="X2945">
        <v>127.99299999999999</v>
      </c>
      <c r="Y2945">
        <v>8.4600000000000009</v>
      </c>
      <c r="Z2945" s="32">
        <v>34.200000000000003</v>
      </c>
      <c r="AA2945" s="32">
        <v>41.5</v>
      </c>
      <c r="AB2945" s="32"/>
      <c r="AC2945" s="32">
        <v>2.11</v>
      </c>
    </row>
    <row r="2946" spans="1:29" hidden="1" x14ac:dyDescent="0.25">
      <c r="A2946" t="s">
        <v>103</v>
      </c>
      <c r="B2946" t="s">
        <v>104</v>
      </c>
      <c r="C2946" s="1">
        <v>43910</v>
      </c>
      <c r="D2946">
        <v>342</v>
      </c>
      <c r="E2946">
        <v>104</v>
      </c>
      <c r="F2946">
        <v>0</v>
      </c>
      <c r="G2946">
        <v>0</v>
      </c>
      <c r="H2946">
        <v>17.890999999999998</v>
      </c>
      <c r="I2946">
        <v>5.44</v>
      </c>
      <c r="J2946">
        <v>0</v>
      </c>
      <c r="K2946">
        <v>0</v>
      </c>
      <c r="Q2946">
        <v>19116209</v>
      </c>
      <c r="R2946">
        <v>24.282</v>
      </c>
      <c r="S2946">
        <v>35.4</v>
      </c>
      <c r="T2946">
        <v>11.087</v>
      </c>
      <c r="U2946">
        <v>6.9379999999999997</v>
      </c>
      <c r="V2946">
        <v>22767.037</v>
      </c>
      <c r="W2946">
        <v>1.3</v>
      </c>
      <c r="X2946">
        <v>127.99299999999999</v>
      </c>
      <c r="Y2946">
        <v>8.4600000000000009</v>
      </c>
      <c r="Z2946" s="32">
        <v>34.200000000000003</v>
      </c>
      <c r="AA2946" s="32">
        <v>41.5</v>
      </c>
      <c r="AB2946" s="32"/>
      <c r="AC2946" s="32">
        <v>2.11</v>
      </c>
    </row>
    <row r="2947" spans="1:29" hidden="1" x14ac:dyDescent="0.25">
      <c r="A2947" t="s">
        <v>103</v>
      </c>
      <c r="B2947" t="s">
        <v>104</v>
      </c>
      <c r="C2947" s="1">
        <v>43911</v>
      </c>
      <c r="D2947">
        <v>434</v>
      </c>
      <c r="E2947">
        <v>92</v>
      </c>
      <c r="F2947">
        <v>0</v>
      </c>
      <c r="G2947">
        <v>0</v>
      </c>
      <c r="H2947">
        <v>22.702999999999999</v>
      </c>
      <c r="I2947">
        <v>4.8129999999999997</v>
      </c>
      <c r="J2947">
        <v>0</v>
      </c>
      <c r="K2947">
        <v>0</v>
      </c>
      <c r="Q2947">
        <v>19116209</v>
      </c>
      <c r="R2947">
        <v>24.282</v>
      </c>
      <c r="S2947">
        <v>35.4</v>
      </c>
      <c r="T2947">
        <v>11.087</v>
      </c>
      <c r="U2947">
        <v>6.9379999999999997</v>
      </c>
      <c r="V2947">
        <v>22767.037</v>
      </c>
      <c r="W2947">
        <v>1.3</v>
      </c>
      <c r="X2947">
        <v>127.99299999999999</v>
      </c>
      <c r="Y2947">
        <v>8.4600000000000009</v>
      </c>
      <c r="Z2947" s="32">
        <v>34.200000000000003</v>
      </c>
      <c r="AA2947" s="32">
        <v>41.5</v>
      </c>
      <c r="AB2947" s="32"/>
      <c r="AC2947" s="32">
        <v>2.11</v>
      </c>
    </row>
    <row r="2948" spans="1:29" hidden="1" x14ac:dyDescent="0.25">
      <c r="A2948" t="s">
        <v>103</v>
      </c>
      <c r="B2948" t="s">
        <v>104</v>
      </c>
      <c r="C2948" s="1">
        <v>43912</v>
      </c>
      <c r="D2948">
        <v>537</v>
      </c>
      <c r="E2948">
        <v>103</v>
      </c>
      <c r="F2948">
        <v>0</v>
      </c>
      <c r="G2948">
        <v>0</v>
      </c>
      <c r="H2948">
        <v>28.091000000000001</v>
      </c>
      <c r="I2948">
        <v>5.3879999999999999</v>
      </c>
      <c r="J2948">
        <v>0</v>
      </c>
      <c r="K2948">
        <v>0</v>
      </c>
      <c r="Q2948">
        <v>19116209</v>
      </c>
      <c r="R2948">
        <v>24.282</v>
      </c>
      <c r="S2948">
        <v>35.4</v>
      </c>
      <c r="T2948">
        <v>11.087</v>
      </c>
      <c r="U2948">
        <v>6.9379999999999997</v>
      </c>
      <c r="V2948">
        <v>22767.037</v>
      </c>
      <c r="W2948">
        <v>1.3</v>
      </c>
      <c r="X2948">
        <v>127.99299999999999</v>
      </c>
      <c r="Y2948">
        <v>8.4600000000000009</v>
      </c>
      <c r="Z2948" s="32">
        <v>34.200000000000003</v>
      </c>
      <c r="AA2948" s="32">
        <v>41.5</v>
      </c>
      <c r="AB2948" s="32"/>
      <c r="AC2948" s="32">
        <v>2.11</v>
      </c>
    </row>
    <row r="2949" spans="1:29" hidden="1" x14ac:dyDescent="0.25">
      <c r="A2949" t="s">
        <v>103</v>
      </c>
      <c r="B2949" t="s">
        <v>104</v>
      </c>
      <c r="C2949" s="1">
        <v>43913</v>
      </c>
      <c r="D2949">
        <v>632</v>
      </c>
      <c r="E2949">
        <v>95</v>
      </c>
      <c r="F2949">
        <v>1</v>
      </c>
      <c r="G2949">
        <v>1</v>
      </c>
      <c r="H2949">
        <v>33.061</v>
      </c>
      <c r="I2949">
        <v>4.97</v>
      </c>
      <c r="J2949">
        <v>5.1999999999999998E-2</v>
      </c>
      <c r="K2949">
        <v>5.1999999999999998E-2</v>
      </c>
      <c r="Q2949">
        <v>19116209</v>
      </c>
      <c r="R2949">
        <v>24.282</v>
      </c>
      <c r="S2949">
        <v>35.4</v>
      </c>
      <c r="T2949">
        <v>11.087</v>
      </c>
      <c r="U2949">
        <v>6.9379999999999997</v>
      </c>
      <c r="V2949">
        <v>22767.037</v>
      </c>
      <c r="W2949">
        <v>1.3</v>
      </c>
      <c r="X2949">
        <v>127.99299999999999</v>
      </c>
      <c r="Y2949">
        <v>8.4600000000000009</v>
      </c>
      <c r="Z2949" s="32">
        <v>34.200000000000003</v>
      </c>
      <c r="AA2949" s="32">
        <v>41.5</v>
      </c>
      <c r="AB2949" s="32"/>
      <c r="AC2949" s="32">
        <v>2.11</v>
      </c>
    </row>
    <row r="2950" spans="1:29" hidden="1" x14ac:dyDescent="0.25">
      <c r="A2950" t="s">
        <v>103</v>
      </c>
      <c r="B2950" t="s">
        <v>104</v>
      </c>
      <c r="C2950" s="1">
        <v>43914</v>
      </c>
      <c r="D2950">
        <v>746</v>
      </c>
      <c r="E2950">
        <v>114</v>
      </c>
      <c r="F2950">
        <v>2</v>
      </c>
      <c r="G2950">
        <v>1</v>
      </c>
      <c r="H2950">
        <v>39.024000000000001</v>
      </c>
      <c r="I2950">
        <v>5.9640000000000004</v>
      </c>
      <c r="J2950">
        <v>0.105</v>
      </c>
      <c r="K2950">
        <v>5.1999999999999998E-2</v>
      </c>
      <c r="Q2950">
        <v>19116209</v>
      </c>
      <c r="R2950">
        <v>24.282</v>
      </c>
      <c r="S2950">
        <v>35.4</v>
      </c>
      <c r="T2950">
        <v>11.087</v>
      </c>
      <c r="U2950">
        <v>6.9379999999999997</v>
      </c>
      <c r="V2950">
        <v>22767.037</v>
      </c>
      <c r="W2950">
        <v>1.3</v>
      </c>
      <c r="X2950">
        <v>127.99299999999999</v>
      </c>
      <c r="Y2950">
        <v>8.4600000000000009</v>
      </c>
      <c r="Z2950" s="32">
        <v>34.200000000000003</v>
      </c>
      <c r="AA2950" s="32">
        <v>41.5</v>
      </c>
      <c r="AB2950" s="32"/>
      <c r="AC2950" s="32">
        <v>2.11</v>
      </c>
    </row>
    <row r="2951" spans="1:29" hidden="1" x14ac:dyDescent="0.25">
      <c r="A2951" t="s">
        <v>103</v>
      </c>
      <c r="B2951" t="s">
        <v>104</v>
      </c>
      <c r="C2951" s="1">
        <v>43915</v>
      </c>
      <c r="D2951">
        <v>922</v>
      </c>
      <c r="E2951">
        <v>176</v>
      </c>
      <c r="F2951">
        <v>2</v>
      </c>
      <c r="G2951">
        <v>0</v>
      </c>
      <c r="H2951">
        <v>48.231000000000002</v>
      </c>
      <c r="I2951">
        <v>9.2070000000000007</v>
      </c>
      <c r="J2951">
        <v>0.105</v>
      </c>
      <c r="K2951">
        <v>0</v>
      </c>
      <c r="Q2951">
        <v>19116209</v>
      </c>
      <c r="R2951">
        <v>24.282</v>
      </c>
      <c r="S2951">
        <v>35.4</v>
      </c>
      <c r="T2951">
        <v>11.087</v>
      </c>
      <c r="U2951">
        <v>6.9379999999999997</v>
      </c>
      <c r="V2951">
        <v>22767.037</v>
      </c>
      <c r="W2951">
        <v>1.3</v>
      </c>
      <c r="X2951">
        <v>127.99299999999999</v>
      </c>
      <c r="Y2951">
        <v>8.4600000000000009</v>
      </c>
      <c r="Z2951" s="32">
        <v>34.200000000000003</v>
      </c>
      <c r="AA2951" s="32">
        <v>41.5</v>
      </c>
      <c r="AB2951" s="32"/>
      <c r="AC2951" s="32">
        <v>2.11</v>
      </c>
    </row>
    <row r="2952" spans="1:29" hidden="1" x14ac:dyDescent="0.25">
      <c r="A2952" t="s">
        <v>103</v>
      </c>
      <c r="B2952" t="s">
        <v>104</v>
      </c>
      <c r="C2952" s="1">
        <v>43916</v>
      </c>
      <c r="D2952">
        <v>1142</v>
      </c>
      <c r="E2952">
        <v>220</v>
      </c>
      <c r="F2952">
        <v>3</v>
      </c>
      <c r="G2952">
        <v>1</v>
      </c>
      <c r="H2952">
        <v>59.74</v>
      </c>
      <c r="I2952">
        <v>11.509</v>
      </c>
      <c r="J2952">
        <v>0.157</v>
      </c>
      <c r="K2952">
        <v>5.1999999999999998E-2</v>
      </c>
      <c r="Q2952">
        <v>19116209</v>
      </c>
      <c r="R2952">
        <v>24.282</v>
      </c>
      <c r="S2952">
        <v>35.4</v>
      </c>
      <c r="T2952">
        <v>11.087</v>
      </c>
      <c r="U2952">
        <v>6.9379999999999997</v>
      </c>
      <c r="V2952">
        <v>22767.037</v>
      </c>
      <c r="W2952">
        <v>1.3</v>
      </c>
      <c r="X2952">
        <v>127.99299999999999</v>
      </c>
      <c r="Y2952">
        <v>8.4600000000000009</v>
      </c>
      <c r="Z2952" s="32">
        <v>34.200000000000003</v>
      </c>
      <c r="AA2952" s="32">
        <v>41.5</v>
      </c>
      <c r="AB2952" s="32"/>
      <c r="AC2952" s="32">
        <v>2.11</v>
      </c>
    </row>
    <row r="2953" spans="1:29" hidden="1" x14ac:dyDescent="0.25">
      <c r="A2953" t="s">
        <v>103</v>
      </c>
      <c r="B2953" t="s">
        <v>104</v>
      </c>
      <c r="C2953" s="1">
        <v>43917</v>
      </c>
      <c r="D2953">
        <v>1306</v>
      </c>
      <c r="E2953">
        <v>164</v>
      </c>
      <c r="F2953">
        <v>4</v>
      </c>
      <c r="G2953">
        <v>1</v>
      </c>
      <c r="H2953">
        <v>68.319000000000003</v>
      </c>
      <c r="I2953">
        <v>8.5790000000000006</v>
      </c>
      <c r="J2953">
        <v>0.20899999999999999</v>
      </c>
      <c r="K2953">
        <v>5.1999999999999998E-2</v>
      </c>
      <c r="Q2953">
        <v>19116209</v>
      </c>
      <c r="R2953">
        <v>24.282</v>
      </c>
      <c r="S2953">
        <v>35.4</v>
      </c>
      <c r="T2953">
        <v>11.087</v>
      </c>
      <c r="U2953">
        <v>6.9379999999999997</v>
      </c>
      <c r="V2953">
        <v>22767.037</v>
      </c>
      <c r="W2953">
        <v>1.3</v>
      </c>
      <c r="X2953">
        <v>127.99299999999999</v>
      </c>
      <c r="Y2953">
        <v>8.4600000000000009</v>
      </c>
      <c r="Z2953" s="32">
        <v>34.200000000000003</v>
      </c>
      <c r="AA2953" s="32">
        <v>41.5</v>
      </c>
      <c r="AB2953" s="32"/>
      <c r="AC2953" s="32">
        <v>2.11</v>
      </c>
    </row>
    <row r="2954" spans="1:29" hidden="1" x14ac:dyDescent="0.25">
      <c r="A2954" t="s">
        <v>103</v>
      </c>
      <c r="B2954" t="s">
        <v>104</v>
      </c>
      <c r="C2954" s="1">
        <v>43918</v>
      </c>
      <c r="D2954">
        <v>1610</v>
      </c>
      <c r="E2954">
        <v>304</v>
      </c>
      <c r="F2954">
        <v>5</v>
      </c>
      <c r="G2954">
        <v>1</v>
      </c>
      <c r="H2954">
        <v>84.221999999999994</v>
      </c>
      <c r="I2954">
        <v>15.903</v>
      </c>
      <c r="J2954">
        <v>0.26200000000000001</v>
      </c>
      <c r="K2954">
        <v>5.1999999999999998E-2</v>
      </c>
      <c r="Q2954">
        <v>19116209</v>
      </c>
      <c r="R2954">
        <v>24.282</v>
      </c>
      <c r="S2954">
        <v>35.4</v>
      </c>
      <c r="T2954">
        <v>11.087</v>
      </c>
      <c r="U2954">
        <v>6.9379999999999997</v>
      </c>
      <c r="V2954">
        <v>22767.037</v>
      </c>
      <c r="W2954">
        <v>1.3</v>
      </c>
      <c r="X2954">
        <v>127.99299999999999</v>
      </c>
      <c r="Y2954">
        <v>8.4600000000000009</v>
      </c>
      <c r="Z2954" s="32">
        <v>34.200000000000003</v>
      </c>
      <c r="AA2954" s="32">
        <v>41.5</v>
      </c>
      <c r="AB2954" s="32"/>
      <c r="AC2954" s="32">
        <v>2.11</v>
      </c>
    </row>
    <row r="2955" spans="1:29" hidden="1" x14ac:dyDescent="0.25">
      <c r="A2955" t="s">
        <v>103</v>
      </c>
      <c r="B2955" t="s">
        <v>104</v>
      </c>
      <c r="C2955" s="1">
        <v>43919</v>
      </c>
      <c r="D2955">
        <v>1909</v>
      </c>
      <c r="E2955">
        <v>299</v>
      </c>
      <c r="F2955">
        <v>6</v>
      </c>
      <c r="G2955">
        <v>1</v>
      </c>
      <c r="H2955">
        <v>99.863</v>
      </c>
      <c r="I2955">
        <v>15.641</v>
      </c>
      <c r="J2955">
        <v>0.314</v>
      </c>
      <c r="K2955">
        <v>5.1999999999999998E-2</v>
      </c>
      <c r="Q2955">
        <v>19116209</v>
      </c>
      <c r="R2955">
        <v>24.282</v>
      </c>
      <c r="S2955">
        <v>35.4</v>
      </c>
      <c r="T2955">
        <v>11.087</v>
      </c>
      <c r="U2955">
        <v>6.9379999999999997</v>
      </c>
      <c r="V2955">
        <v>22767.037</v>
      </c>
      <c r="W2955">
        <v>1.3</v>
      </c>
      <c r="X2955">
        <v>127.99299999999999</v>
      </c>
      <c r="Y2955">
        <v>8.4600000000000009</v>
      </c>
      <c r="Z2955" s="32">
        <v>34.200000000000003</v>
      </c>
      <c r="AA2955" s="32">
        <v>41.5</v>
      </c>
      <c r="AB2955" s="32"/>
      <c r="AC2955" s="32">
        <v>2.11</v>
      </c>
    </row>
    <row r="2956" spans="1:29" hidden="1" x14ac:dyDescent="0.25">
      <c r="A2956" t="s">
        <v>103</v>
      </c>
      <c r="B2956" t="s">
        <v>104</v>
      </c>
      <c r="C2956" s="1">
        <v>43920</v>
      </c>
      <c r="D2956">
        <v>2139</v>
      </c>
      <c r="E2956">
        <v>230</v>
      </c>
      <c r="F2956">
        <v>7</v>
      </c>
      <c r="G2956">
        <v>1</v>
      </c>
      <c r="H2956">
        <v>111.895</v>
      </c>
      <c r="I2956">
        <v>12.032</v>
      </c>
      <c r="J2956">
        <v>0.36599999999999999</v>
      </c>
      <c r="K2956">
        <v>5.1999999999999998E-2</v>
      </c>
      <c r="Q2956">
        <v>19116209</v>
      </c>
      <c r="R2956">
        <v>24.282</v>
      </c>
      <c r="S2956">
        <v>35.4</v>
      </c>
      <c r="T2956">
        <v>11.087</v>
      </c>
      <c r="U2956">
        <v>6.9379999999999997</v>
      </c>
      <c r="V2956">
        <v>22767.037</v>
      </c>
      <c r="W2956">
        <v>1.3</v>
      </c>
      <c r="X2956">
        <v>127.99299999999999</v>
      </c>
      <c r="Y2956">
        <v>8.4600000000000009</v>
      </c>
      <c r="Z2956" s="32">
        <v>34.200000000000003</v>
      </c>
      <c r="AA2956" s="32">
        <v>41.5</v>
      </c>
      <c r="AB2956" s="32"/>
      <c r="AC2956" s="32">
        <v>2.11</v>
      </c>
    </row>
    <row r="2957" spans="1:29" hidden="1" x14ac:dyDescent="0.25">
      <c r="A2957" t="s">
        <v>103</v>
      </c>
      <c r="B2957" t="s">
        <v>104</v>
      </c>
      <c r="C2957" s="1">
        <v>43921</v>
      </c>
      <c r="D2957">
        <v>2449</v>
      </c>
      <c r="E2957">
        <v>310</v>
      </c>
      <c r="F2957">
        <v>8</v>
      </c>
      <c r="G2957">
        <v>1</v>
      </c>
      <c r="H2957">
        <v>128.11099999999999</v>
      </c>
      <c r="I2957">
        <v>16.216999999999999</v>
      </c>
      <c r="J2957">
        <v>0.41799999999999998</v>
      </c>
      <c r="K2957">
        <v>5.1999999999999998E-2</v>
      </c>
      <c r="Q2957">
        <v>19116209</v>
      </c>
      <c r="R2957">
        <v>24.282</v>
      </c>
      <c r="S2957">
        <v>35.4</v>
      </c>
      <c r="T2957">
        <v>11.087</v>
      </c>
      <c r="U2957">
        <v>6.9379999999999997</v>
      </c>
      <c r="V2957">
        <v>22767.037</v>
      </c>
      <c r="W2957">
        <v>1.3</v>
      </c>
      <c r="X2957">
        <v>127.99299999999999</v>
      </c>
      <c r="Y2957">
        <v>8.4600000000000009</v>
      </c>
      <c r="Z2957" s="32">
        <v>34.200000000000003</v>
      </c>
      <c r="AA2957" s="32">
        <v>41.5</v>
      </c>
      <c r="AB2957" s="32"/>
      <c r="AC2957" s="32">
        <v>2.11</v>
      </c>
    </row>
    <row r="2958" spans="1:29" hidden="1" x14ac:dyDescent="0.25">
      <c r="A2958" t="s">
        <v>103</v>
      </c>
      <c r="B2958" t="s">
        <v>104</v>
      </c>
      <c r="C2958" s="1">
        <v>43922</v>
      </c>
      <c r="D2958">
        <v>2738</v>
      </c>
      <c r="E2958">
        <v>289</v>
      </c>
      <c r="F2958">
        <v>12</v>
      </c>
      <c r="G2958">
        <v>4</v>
      </c>
      <c r="H2958">
        <v>143.22900000000001</v>
      </c>
      <c r="I2958">
        <v>15.118</v>
      </c>
      <c r="J2958">
        <v>0.628</v>
      </c>
      <c r="K2958">
        <v>0.20899999999999999</v>
      </c>
      <c r="L2958">
        <v>38040</v>
      </c>
      <c r="N2958">
        <v>1.99</v>
      </c>
      <c r="P2958" t="s">
        <v>44</v>
      </c>
      <c r="Q2958">
        <v>19116209</v>
      </c>
      <c r="R2958">
        <v>24.282</v>
      </c>
      <c r="S2958">
        <v>35.4</v>
      </c>
      <c r="T2958">
        <v>11.087</v>
      </c>
      <c r="U2958">
        <v>6.9379999999999997</v>
      </c>
      <c r="V2958">
        <v>22767.037</v>
      </c>
      <c r="W2958">
        <v>1.3</v>
      </c>
      <c r="X2958">
        <v>127.99299999999999</v>
      </c>
      <c r="Y2958">
        <v>8.4600000000000009</v>
      </c>
      <c r="Z2958" s="32">
        <v>34.200000000000003</v>
      </c>
      <c r="AA2958" s="32">
        <v>41.5</v>
      </c>
      <c r="AB2958" s="32"/>
      <c r="AC2958" s="32">
        <v>2.11</v>
      </c>
    </row>
    <row r="2959" spans="1:29" hidden="1" x14ac:dyDescent="0.25">
      <c r="A2959" t="s">
        <v>103</v>
      </c>
      <c r="B2959" t="s">
        <v>104</v>
      </c>
      <c r="C2959" s="1">
        <v>43923</v>
      </c>
      <c r="D2959">
        <v>3031</v>
      </c>
      <c r="E2959">
        <v>293</v>
      </c>
      <c r="F2959">
        <v>16</v>
      </c>
      <c r="G2959">
        <v>4</v>
      </c>
      <c r="H2959">
        <v>158.55699999999999</v>
      </c>
      <c r="I2959">
        <v>15.327</v>
      </c>
      <c r="J2959">
        <v>0.83699999999999997</v>
      </c>
      <c r="K2959">
        <v>0.20899999999999999</v>
      </c>
      <c r="L2959">
        <v>40725</v>
      </c>
      <c r="M2959">
        <v>2685</v>
      </c>
      <c r="N2959">
        <v>2.13</v>
      </c>
      <c r="O2959">
        <v>0.14000000000000001</v>
      </c>
      <c r="P2959" t="s">
        <v>44</v>
      </c>
      <c r="Q2959">
        <v>19116209</v>
      </c>
      <c r="R2959">
        <v>24.282</v>
      </c>
      <c r="S2959">
        <v>35.4</v>
      </c>
      <c r="T2959">
        <v>11.087</v>
      </c>
      <c r="U2959">
        <v>6.9379999999999997</v>
      </c>
      <c r="V2959">
        <v>22767.037</v>
      </c>
      <c r="W2959">
        <v>1.3</v>
      </c>
      <c r="X2959">
        <v>127.99299999999999</v>
      </c>
      <c r="Y2959">
        <v>8.4600000000000009</v>
      </c>
      <c r="Z2959" s="32">
        <v>34.200000000000003</v>
      </c>
      <c r="AA2959" s="32">
        <v>41.5</v>
      </c>
      <c r="AB2959" s="32"/>
      <c r="AC2959" s="32">
        <v>2.11</v>
      </c>
    </row>
    <row r="2960" spans="1:29" hidden="1" x14ac:dyDescent="0.25">
      <c r="A2960" t="s">
        <v>103</v>
      </c>
      <c r="B2960" t="s">
        <v>104</v>
      </c>
      <c r="C2960" s="1">
        <v>43924</v>
      </c>
      <c r="D2960">
        <v>3404</v>
      </c>
      <c r="E2960">
        <v>373</v>
      </c>
      <c r="F2960">
        <v>18</v>
      </c>
      <c r="G2960">
        <v>2</v>
      </c>
      <c r="H2960">
        <v>178.06899999999999</v>
      </c>
      <c r="I2960">
        <v>19.512</v>
      </c>
      <c r="J2960">
        <v>0.94199999999999995</v>
      </c>
      <c r="K2960">
        <v>0.105</v>
      </c>
      <c r="L2960">
        <v>44130</v>
      </c>
      <c r="M2960">
        <v>3405</v>
      </c>
      <c r="N2960">
        <v>2.3090000000000002</v>
      </c>
      <c r="O2960">
        <v>0.17799999999999999</v>
      </c>
      <c r="P2960" t="s">
        <v>44</v>
      </c>
      <c r="Q2960">
        <v>19116209</v>
      </c>
      <c r="R2960">
        <v>24.282</v>
      </c>
      <c r="S2960">
        <v>35.4</v>
      </c>
      <c r="T2960">
        <v>11.087</v>
      </c>
      <c r="U2960">
        <v>6.9379999999999997</v>
      </c>
      <c r="V2960">
        <v>22767.037</v>
      </c>
      <c r="W2960">
        <v>1.3</v>
      </c>
      <c r="X2960">
        <v>127.99299999999999</v>
      </c>
      <c r="Y2960">
        <v>8.4600000000000009</v>
      </c>
      <c r="Z2960" s="32">
        <v>34.200000000000003</v>
      </c>
      <c r="AA2960" s="32">
        <v>41.5</v>
      </c>
      <c r="AB2960" s="32"/>
      <c r="AC2960" s="32">
        <v>2.11</v>
      </c>
    </row>
    <row r="2961" spans="1:29" hidden="1" x14ac:dyDescent="0.25">
      <c r="A2961" t="s">
        <v>103</v>
      </c>
      <c r="B2961" t="s">
        <v>104</v>
      </c>
      <c r="C2961" s="1">
        <v>43925</v>
      </c>
      <c r="D2961">
        <v>3737</v>
      </c>
      <c r="E2961">
        <v>333</v>
      </c>
      <c r="F2961">
        <v>22</v>
      </c>
      <c r="G2961">
        <v>4</v>
      </c>
      <c r="H2961">
        <v>195.489</v>
      </c>
      <c r="I2961">
        <v>17.420000000000002</v>
      </c>
      <c r="J2961">
        <v>1.151</v>
      </c>
      <c r="K2961">
        <v>0.20899999999999999</v>
      </c>
      <c r="L2961">
        <v>48613</v>
      </c>
      <c r="M2961">
        <v>4483</v>
      </c>
      <c r="N2961">
        <v>2.5430000000000001</v>
      </c>
      <c r="O2961">
        <v>0.23499999999999999</v>
      </c>
      <c r="P2961" t="s">
        <v>44</v>
      </c>
      <c r="Q2961">
        <v>19116209</v>
      </c>
      <c r="R2961">
        <v>24.282</v>
      </c>
      <c r="S2961">
        <v>35.4</v>
      </c>
      <c r="T2961">
        <v>11.087</v>
      </c>
      <c r="U2961">
        <v>6.9379999999999997</v>
      </c>
      <c r="V2961">
        <v>22767.037</v>
      </c>
      <c r="W2961">
        <v>1.3</v>
      </c>
      <c r="X2961">
        <v>127.99299999999999</v>
      </c>
      <c r="Y2961">
        <v>8.4600000000000009</v>
      </c>
      <c r="Z2961" s="32">
        <v>34.200000000000003</v>
      </c>
      <c r="AA2961" s="32">
        <v>41.5</v>
      </c>
      <c r="AB2961" s="32"/>
      <c r="AC2961" s="32">
        <v>2.11</v>
      </c>
    </row>
    <row r="2962" spans="1:29" hidden="1" x14ac:dyDescent="0.25">
      <c r="A2962" t="s">
        <v>103</v>
      </c>
      <c r="B2962" t="s">
        <v>104</v>
      </c>
      <c r="C2962" s="1">
        <v>43926</v>
      </c>
      <c r="D2962">
        <v>4161</v>
      </c>
      <c r="E2962">
        <v>424</v>
      </c>
      <c r="F2962">
        <v>27</v>
      </c>
      <c r="G2962">
        <v>5</v>
      </c>
      <c r="H2962">
        <v>217.66900000000001</v>
      </c>
      <c r="I2962">
        <v>22.18</v>
      </c>
      <c r="J2962">
        <v>1.4119999999999999</v>
      </c>
      <c r="K2962">
        <v>0.26200000000000001</v>
      </c>
      <c r="L2962">
        <v>51956</v>
      </c>
      <c r="M2962">
        <v>3343</v>
      </c>
      <c r="N2962">
        <v>2.718</v>
      </c>
      <c r="O2962">
        <v>0.17499999999999999</v>
      </c>
      <c r="P2962" t="s">
        <v>44</v>
      </c>
      <c r="Q2962">
        <v>19116209</v>
      </c>
      <c r="R2962">
        <v>24.282</v>
      </c>
      <c r="S2962">
        <v>35.4</v>
      </c>
      <c r="T2962">
        <v>11.087</v>
      </c>
      <c r="U2962">
        <v>6.9379999999999997</v>
      </c>
      <c r="V2962">
        <v>22767.037</v>
      </c>
      <c r="W2962">
        <v>1.3</v>
      </c>
      <c r="X2962">
        <v>127.99299999999999</v>
      </c>
      <c r="Y2962">
        <v>8.4600000000000009</v>
      </c>
      <c r="Z2962" s="32">
        <v>34.200000000000003</v>
      </c>
      <c r="AA2962" s="32">
        <v>41.5</v>
      </c>
      <c r="AB2962" s="32"/>
      <c r="AC2962" s="32">
        <v>2.11</v>
      </c>
    </row>
    <row r="2963" spans="1:29" hidden="1" x14ac:dyDescent="0.25">
      <c r="A2963" t="s">
        <v>103</v>
      </c>
      <c r="B2963" t="s">
        <v>104</v>
      </c>
      <c r="C2963" s="1">
        <v>43927</v>
      </c>
      <c r="D2963">
        <v>4471</v>
      </c>
      <c r="E2963">
        <v>310</v>
      </c>
      <c r="F2963">
        <v>34</v>
      </c>
      <c r="G2963">
        <v>7</v>
      </c>
      <c r="H2963">
        <v>233.88499999999999</v>
      </c>
      <c r="I2963">
        <v>16.216999999999999</v>
      </c>
      <c r="J2963">
        <v>1.7789999999999999</v>
      </c>
      <c r="K2963">
        <v>0.36599999999999999</v>
      </c>
      <c r="L2963">
        <v>54864</v>
      </c>
      <c r="M2963">
        <v>2908</v>
      </c>
      <c r="N2963">
        <v>2.87</v>
      </c>
      <c r="O2963">
        <v>0.152</v>
      </c>
      <c r="P2963" t="s">
        <v>44</v>
      </c>
      <c r="Q2963">
        <v>19116209</v>
      </c>
      <c r="R2963">
        <v>24.282</v>
      </c>
      <c r="S2963">
        <v>35.4</v>
      </c>
      <c r="T2963">
        <v>11.087</v>
      </c>
      <c r="U2963">
        <v>6.9379999999999997</v>
      </c>
      <c r="V2963">
        <v>22767.037</v>
      </c>
      <c r="W2963">
        <v>1.3</v>
      </c>
      <c r="X2963">
        <v>127.99299999999999</v>
      </c>
      <c r="Y2963">
        <v>8.4600000000000009</v>
      </c>
      <c r="Z2963" s="32">
        <v>34.200000000000003</v>
      </c>
      <c r="AA2963" s="32">
        <v>41.5</v>
      </c>
      <c r="AB2963" s="32"/>
      <c r="AC2963" s="32">
        <v>2.11</v>
      </c>
    </row>
    <row r="2964" spans="1:29" hidden="1" x14ac:dyDescent="0.25">
      <c r="A2964" t="s">
        <v>103</v>
      </c>
      <c r="B2964" t="s">
        <v>104</v>
      </c>
      <c r="C2964" s="1">
        <v>43928</v>
      </c>
      <c r="D2964">
        <v>4815</v>
      </c>
      <c r="E2964">
        <v>344</v>
      </c>
      <c r="F2964">
        <v>37</v>
      </c>
      <c r="G2964">
        <v>3</v>
      </c>
      <c r="H2964">
        <v>251.88</v>
      </c>
      <c r="I2964">
        <v>17.995000000000001</v>
      </c>
      <c r="J2964">
        <v>1.9359999999999999</v>
      </c>
      <c r="K2964">
        <v>0.157</v>
      </c>
      <c r="L2964">
        <v>57122</v>
      </c>
      <c r="M2964">
        <v>2258</v>
      </c>
      <c r="N2964">
        <v>2.988</v>
      </c>
      <c r="O2964">
        <v>0.11799999999999999</v>
      </c>
      <c r="P2964" t="s">
        <v>44</v>
      </c>
      <c r="Q2964">
        <v>19116209</v>
      </c>
      <c r="R2964">
        <v>24.282</v>
      </c>
      <c r="S2964">
        <v>35.4</v>
      </c>
      <c r="T2964">
        <v>11.087</v>
      </c>
      <c r="U2964">
        <v>6.9379999999999997</v>
      </c>
      <c r="V2964">
        <v>22767.037</v>
      </c>
      <c r="W2964">
        <v>1.3</v>
      </c>
      <c r="X2964">
        <v>127.99299999999999</v>
      </c>
      <c r="Y2964">
        <v>8.4600000000000009</v>
      </c>
      <c r="Z2964" s="32">
        <v>34.200000000000003</v>
      </c>
      <c r="AA2964" s="32">
        <v>41.5</v>
      </c>
      <c r="AB2964" s="32"/>
      <c r="AC2964" s="32">
        <v>2.11</v>
      </c>
    </row>
    <row r="2965" spans="1:29" hidden="1" x14ac:dyDescent="0.25">
      <c r="A2965" t="s">
        <v>103</v>
      </c>
      <c r="B2965" t="s">
        <v>104</v>
      </c>
      <c r="C2965" s="1">
        <v>43929</v>
      </c>
      <c r="D2965">
        <v>5116</v>
      </c>
      <c r="E2965">
        <v>301</v>
      </c>
      <c r="F2965">
        <v>43</v>
      </c>
      <c r="G2965">
        <v>6</v>
      </c>
      <c r="H2965">
        <v>267.62599999999998</v>
      </c>
      <c r="I2965">
        <v>15.746</v>
      </c>
      <c r="J2965">
        <v>2.2490000000000001</v>
      </c>
      <c r="K2965">
        <v>0.314</v>
      </c>
      <c r="L2965">
        <v>60391</v>
      </c>
      <c r="M2965">
        <v>3269</v>
      </c>
      <c r="N2965">
        <v>3.1589999999999998</v>
      </c>
      <c r="O2965">
        <v>0.17100000000000001</v>
      </c>
      <c r="P2965" t="s">
        <v>44</v>
      </c>
      <c r="Q2965">
        <v>19116209</v>
      </c>
      <c r="R2965">
        <v>24.282</v>
      </c>
      <c r="S2965">
        <v>35.4</v>
      </c>
      <c r="T2965">
        <v>11.087</v>
      </c>
      <c r="U2965">
        <v>6.9379999999999997</v>
      </c>
      <c r="V2965">
        <v>22767.037</v>
      </c>
      <c r="W2965">
        <v>1.3</v>
      </c>
      <c r="X2965">
        <v>127.99299999999999</v>
      </c>
      <c r="Y2965">
        <v>8.4600000000000009</v>
      </c>
      <c r="Z2965" s="32">
        <v>34.200000000000003</v>
      </c>
      <c r="AA2965" s="32">
        <v>41.5</v>
      </c>
      <c r="AB2965" s="32"/>
      <c r="AC2965" s="32">
        <v>2.11</v>
      </c>
    </row>
    <row r="2966" spans="1:29" hidden="1" x14ac:dyDescent="0.25">
      <c r="A2966" t="s">
        <v>103</v>
      </c>
      <c r="B2966" t="s">
        <v>104</v>
      </c>
      <c r="C2966" s="1">
        <v>43930</v>
      </c>
      <c r="D2966">
        <v>5546</v>
      </c>
      <c r="E2966">
        <v>430</v>
      </c>
      <c r="F2966">
        <v>48</v>
      </c>
      <c r="G2966">
        <v>5</v>
      </c>
      <c r="H2966">
        <v>290.12</v>
      </c>
      <c r="I2966">
        <v>22.494</v>
      </c>
      <c r="J2966">
        <v>2.5110000000000001</v>
      </c>
      <c r="K2966">
        <v>0.26200000000000001</v>
      </c>
      <c r="L2966">
        <v>68353</v>
      </c>
      <c r="M2966">
        <v>7962</v>
      </c>
      <c r="N2966">
        <v>3.5760000000000001</v>
      </c>
      <c r="O2966">
        <v>0.41699999999999998</v>
      </c>
      <c r="P2966" t="s">
        <v>44</v>
      </c>
      <c r="Q2966">
        <v>19116209</v>
      </c>
      <c r="R2966">
        <v>24.282</v>
      </c>
      <c r="S2966">
        <v>35.4</v>
      </c>
      <c r="T2966">
        <v>11.087</v>
      </c>
      <c r="U2966">
        <v>6.9379999999999997</v>
      </c>
      <c r="V2966">
        <v>22767.037</v>
      </c>
      <c r="W2966">
        <v>1.3</v>
      </c>
      <c r="X2966">
        <v>127.99299999999999</v>
      </c>
      <c r="Y2966">
        <v>8.4600000000000009</v>
      </c>
      <c r="Z2966" s="32">
        <v>34.200000000000003</v>
      </c>
      <c r="AA2966" s="32">
        <v>41.5</v>
      </c>
      <c r="AB2966" s="32"/>
      <c r="AC2966" s="32">
        <v>2.11</v>
      </c>
    </row>
    <row r="2967" spans="1:29" hidden="1" x14ac:dyDescent="0.25">
      <c r="A2967" t="s">
        <v>103</v>
      </c>
      <c r="B2967" t="s">
        <v>104</v>
      </c>
      <c r="C2967" s="1">
        <v>43931</v>
      </c>
      <c r="D2967">
        <v>5972</v>
      </c>
      <c r="E2967">
        <v>426</v>
      </c>
      <c r="F2967">
        <v>57</v>
      </c>
      <c r="G2967">
        <v>9</v>
      </c>
      <c r="H2967">
        <v>312.40499999999997</v>
      </c>
      <c r="I2967">
        <v>22.285</v>
      </c>
      <c r="J2967">
        <v>2.9820000000000002</v>
      </c>
      <c r="K2967">
        <v>0.47099999999999997</v>
      </c>
      <c r="L2967">
        <v>72797</v>
      </c>
      <c r="M2967">
        <v>4444</v>
      </c>
      <c r="N2967">
        <v>3.8079999999999998</v>
      </c>
      <c r="O2967">
        <v>0.23200000000000001</v>
      </c>
      <c r="P2967" t="s">
        <v>44</v>
      </c>
      <c r="Q2967">
        <v>19116209</v>
      </c>
      <c r="R2967">
        <v>24.282</v>
      </c>
      <c r="S2967">
        <v>35.4</v>
      </c>
      <c r="T2967">
        <v>11.087</v>
      </c>
      <c r="U2967">
        <v>6.9379999999999997</v>
      </c>
      <c r="V2967">
        <v>22767.037</v>
      </c>
      <c r="W2967">
        <v>1.3</v>
      </c>
      <c r="X2967">
        <v>127.99299999999999</v>
      </c>
      <c r="Y2967">
        <v>8.4600000000000009</v>
      </c>
      <c r="Z2967" s="32">
        <v>34.200000000000003</v>
      </c>
      <c r="AA2967" s="32">
        <v>41.5</v>
      </c>
      <c r="AB2967" s="32"/>
      <c r="AC2967" s="32">
        <v>2.11</v>
      </c>
    </row>
    <row r="2968" spans="1:29" hidden="1" x14ac:dyDescent="0.25">
      <c r="A2968" t="s">
        <v>103</v>
      </c>
      <c r="B2968" t="s">
        <v>104</v>
      </c>
      <c r="C2968" s="1">
        <v>43932</v>
      </c>
      <c r="D2968">
        <v>6501</v>
      </c>
      <c r="E2968">
        <v>529</v>
      </c>
      <c r="F2968">
        <v>65</v>
      </c>
      <c r="G2968">
        <v>8</v>
      </c>
      <c r="H2968">
        <v>340.07799999999997</v>
      </c>
      <c r="I2968">
        <v>27.672999999999998</v>
      </c>
      <c r="J2968">
        <v>3.4</v>
      </c>
      <c r="K2968">
        <v>0.41799999999999998</v>
      </c>
      <c r="L2968">
        <v>76374</v>
      </c>
      <c r="M2968">
        <v>3577</v>
      </c>
      <c r="N2968">
        <v>3.9950000000000001</v>
      </c>
      <c r="O2968">
        <v>0.187</v>
      </c>
      <c r="P2968" t="s">
        <v>44</v>
      </c>
      <c r="Q2968">
        <v>19116209</v>
      </c>
      <c r="R2968">
        <v>24.282</v>
      </c>
      <c r="S2968">
        <v>35.4</v>
      </c>
      <c r="T2968">
        <v>11.087</v>
      </c>
      <c r="U2968">
        <v>6.9379999999999997</v>
      </c>
      <c r="V2968">
        <v>22767.037</v>
      </c>
      <c r="W2968">
        <v>1.3</v>
      </c>
      <c r="X2968">
        <v>127.99299999999999</v>
      </c>
      <c r="Y2968">
        <v>8.4600000000000009</v>
      </c>
      <c r="Z2968" s="32">
        <v>34.200000000000003</v>
      </c>
      <c r="AA2968" s="32">
        <v>41.5</v>
      </c>
      <c r="AB2968" s="32"/>
      <c r="AC2968" s="32">
        <v>2.11</v>
      </c>
    </row>
    <row r="2969" spans="1:29" hidden="1" x14ac:dyDescent="0.25">
      <c r="A2969" t="s">
        <v>103</v>
      </c>
      <c r="B2969" t="s">
        <v>104</v>
      </c>
      <c r="C2969" s="1">
        <v>43933</v>
      </c>
      <c r="D2969">
        <v>6927</v>
      </c>
      <c r="E2969">
        <v>426</v>
      </c>
      <c r="F2969">
        <v>73</v>
      </c>
      <c r="G2969">
        <v>8</v>
      </c>
      <c r="H2969">
        <v>362.363</v>
      </c>
      <c r="I2969">
        <v>22.285</v>
      </c>
      <c r="J2969">
        <v>3.819</v>
      </c>
      <c r="K2969">
        <v>0.41799999999999998</v>
      </c>
      <c r="L2969">
        <v>82271</v>
      </c>
      <c r="M2969">
        <v>5897</v>
      </c>
      <c r="N2969">
        <v>4.3040000000000003</v>
      </c>
      <c r="O2969">
        <v>0.308</v>
      </c>
      <c r="P2969" t="s">
        <v>44</v>
      </c>
      <c r="Q2969">
        <v>19116209</v>
      </c>
      <c r="R2969">
        <v>24.282</v>
      </c>
      <c r="S2969">
        <v>35.4</v>
      </c>
      <c r="T2969">
        <v>11.087</v>
      </c>
      <c r="U2969">
        <v>6.9379999999999997</v>
      </c>
      <c r="V2969">
        <v>22767.037</v>
      </c>
      <c r="W2969">
        <v>1.3</v>
      </c>
      <c r="X2969">
        <v>127.99299999999999</v>
      </c>
      <c r="Y2969">
        <v>8.4600000000000009</v>
      </c>
      <c r="Z2969" s="32">
        <v>34.200000000000003</v>
      </c>
      <c r="AA2969" s="32">
        <v>41.5</v>
      </c>
      <c r="AB2969" s="32"/>
      <c r="AC2969" s="32">
        <v>2.11</v>
      </c>
    </row>
    <row r="2970" spans="1:29" hidden="1" x14ac:dyDescent="0.25">
      <c r="A2970" t="s">
        <v>103</v>
      </c>
      <c r="B2970" t="s">
        <v>104</v>
      </c>
      <c r="C2970" s="1">
        <v>43934</v>
      </c>
      <c r="D2970">
        <v>7213</v>
      </c>
      <c r="E2970">
        <v>286</v>
      </c>
      <c r="F2970">
        <v>80</v>
      </c>
      <c r="G2970">
        <v>7</v>
      </c>
      <c r="H2970">
        <v>377.32400000000001</v>
      </c>
      <c r="I2970">
        <v>14.961</v>
      </c>
      <c r="J2970">
        <v>4.1849999999999996</v>
      </c>
      <c r="K2970">
        <v>0.36599999999999999</v>
      </c>
      <c r="L2970">
        <v>85035</v>
      </c>
      <c r="M2970">
        <v>2764</v>
      </c>
      <c r="N2970">
        <v>4.4480000000000004</v>
      </c>
      <c r="O2970">
        <v>0.14499999999999999</v>
      </c>
      <c r="P2970" t="s">
        <v>44</v>
      </c>
      <c r="Q2970">
        <v>19116209</v>
      </c>
      <c r="R2970">
        <v>24.282</v>
      </c>
      <c r="S2970">
        <v>35.4</v>
      </c>
      <c r="T2970">
        <v>11.087</v>
      </c>
      <c r="U2970">
        <v>6.9379999999999997</v>
      </c>
      <c r="V2970">
        <v>22767.037</v>
      </c>
      <c r="W2970">
        <v>1.3</v>
      </c>
      <c r="X2970">
        <v>127.99299999999999</v>
      </c>
      <c r="Y2970">
        <v>8.4600000000000009</v>
      </c>
      <c r="Z2970" s="32">
        <v>34.200000000000003</v>
      </c>
      <c r="AA2970" s="32">
        <v>41.5</v>
      </c>
      <c r="AB2970" s="32"/>
      <c r="AC2970" s="32">
        <v>2.11</v>
      </c>
    </row>
    <row r="2971" spans="1:29" hidden="1" x14ac:dyDescent="0.25">
      <c r="A2971" t="s">
        <v>103</v>
      </c>
      <c r="B2971" t="s">
        <v>104</v>
      </c>
      <c r="C2971" s="1">
        <v>43935</v>
      </c>
      <c r="D2971">
        <v>7525</v>
      </c>
      <c r="E2971">
        <v>312</v>
      </c>
      <c r="F2971">
        <v>82</v>
      </c>
      <c r="G2971">
        <v>2</v>
      </c>
      <c r="H2971">
        <v>393.64499999999998</v>
      </c>
      <c r="I2971">
        <v>16.321000000000002</v>
      </c>
      <c r="J2971">
        <v>4.29</v>
      </c>
      <c r="K2971">
        <v>0.105</v>
      </c>
      <c r="L2971">
        <v>87794</v>
      </c>
      <c r="M2971">
        <v>2759</v>
      </c>
      <c r="N2971">
        <v>4.593</v>
      </c>
      <c r="O2971">
        <v>0.14399999999999999</v>
      </c>
      <c r="P2971" t="s">
        <v>44</v>
      </c>
      <c r="Q2971">
        <v>19116209</v>
      </c>
      <c r="R2971">
        <v>24.282</v>
      </c>
      <c r="S2971">
        <v>35.4</v>
      </c>
      <c r="T2971">
        <v>11.087</v>
      </c>
      <c r="U2971">
        <v>6.9379999999999997</v>
      </c>
      <c r="V2971">
        <v>22767.037</v>
      </c>
      <c r="W2971">
        <v>1.3</v>
      </c>
      <c r="X2971">
        <v>127.99299999999999</v>
      </c>
      <c r="Y2971">
        <v>8.4600000000000009</v>
      </c>
      <c r="Z2971" s="32">
        <v>34.200000000000003</v>
      </c>
      <c r="AA2971" s="32">
        <v>41.5</v>
      </c>
      <c r="AB2971" s="32"/>
      <c r="AC2971" s="32">
        <v>2.11</v>
      </c>
    </row>
    <row r="2972" spans="1:29" hidden="1" x14ac:dyDescent="0.25">
      <c r="A2972" t="s">
        <v>103</v>
      </c>
      <c r="B2972" t="s">
        <v>104</v>
      </c>
      <c r="C2972" s="1">
        <v>43936</v>
      </c>
      <c r="D2972">
        <v>7917</v>
      </c>
      <c r="E2972">
        <v>392</v>
      </c>
      <c r="F2972">
        <v>92</v>
      </c>
      <c r="G2972">
        <v>10</v>
      </c>
      <c r="H2972">
        <v>414.15100000000001</v>
      </c>
      <c r="I2972">
        <v>20.506</v>
      </c>
      <c r="J2972">
        <v>4.8129999999999997</v>
      </c>
      <c r="K2972">
        <v>0.52300000000000002</v>
      </c>
      <c r="L2972">
        <v>91873</v>
      </c>
      <c r="M2972">
        <v>4079</v>
      </c>
      <c r="N2972">
        <v>4.806</v>
      </c>
      <c r="O2972">
        <v>0.21299999999999999</v>
      </c>
      <c r="P2972" t="s">
        <v>44</v>
      </c>
      <c r="Q2972">
        <v>19116209</v>
      </c>
      <c r="R2972">
        <v>24.282</v>
      </c>
      <c r="S2972">
        <v>35.4</v>
      </c>
      <c r="T2972">
        <v>11.087</v>
      </c>
      <c r="U2972">
        <v>6.9379999999999997</v>
      </c>
      <c r="V2972">
        <v>22767.037</v>
      </c>
      <c r="W2972">
        <v>1.3</v>
      </c>
      <c r="X2972">
        <v>127.99299999999999</v>
      </c>
      <c r="Y2972">
        <v>8.4600000000000009</v>
      </c>
      <c r="Z2972" s="32">
        <v>34.200000000000003</v>
      </c>
      <c r="AA2972" s="32">
        <v>41.5</v>
      </c>
      <c r="AB2972" s="32"/>
      <c r="AC2972" s="32">
        <v>2.11</v>
      </c>
    </row>
    <row r="2973" spans="1:29" hidden="1" x14ac:dyDescent="0.25">
      <c r="A2973" t="s">
        <v>103</v>
      </c>
      <c r="B2973" t="s">
        <v>104</v>
      </c>
      <c r="C2973" s="1">
        <v>43937</v>
      </c>
      <c r="D2973">
        <v>8273</v>
      </c>
      <c r="E2973">
        <v>356</v>
      </c>
      <c r="F2973">
        <v>94</v>
      </c>
      <c r="G2973">
        <v>2</v>
      </c>
      <c r="H2973">
        <v>432.774</v>
      </c>
      <c r="I2973">
        <v>18.623000000000001</v>
      </c>
      <c r="J2973">
        <v>4.9169999999999998</v>
      </c>
      <c r="K2973">
        <v>0.105</v>
      </c>
      <c r="L2973">
        <v>98424</v>
      </c>
      <c r="M2973">
        <v>6551</v>
      </c>
      <c r="N2973">
        <v>5.149</v>
      </c>
      <c r="O2973">
        <v>0.34300000000000003</v>
      </c>
      <c r="P2973" t="s">
        <v>44</v>
      </c>
      <c r="Q2973">
        <v>19116209</v>
      </c>
      <c r="R2973">
        <v>24.282</v>
      </c>
      <c r="S2973">
        <v>35.4</v>
      </c>
      <c r="T2973">
        <v>11.087</v>
      </c>
      <c r="U2973">
        <v>6.9379999999999997</v>
      </c>
      <c r="V2973">
        <v>22767.037</v>
      </c>
      <c r="W2973">
        <v>1.3</v>
      </c>
      <c r="X2973">
        <v>127.99299999999999</v>
      </c>
      <c r="Y2973">
        <v>8.4600000000000009</v>
      </c>
      <c r="Z2973" s="32">
        <v>34.200000000000003</v>
      </c>
      <c r="AA2973" s="32">
        <v>41.5</v>
      </c>
      <c r="AB2973" s="32"/>
      <c r="AC2973" s="32">
        <v>2.11</v>
      </c>
    </row>
    <row r="2974" spans="1:29" hidden="1" x14ac:dyDescent="0.25">
      <c r="A2974" t="s">
        <v>103</v>
      </c>
      <c r="B2974" t="s">
        <v>104</v>
      </c>
      <c r="C2974" s="1">
        <v>43938</v>
      </c>
      <c r="D2974">
        <v>8807</v>
      </c>
      <c r="E2974">
        <v>534</v>
      </c>
      <c r="F2974">
        <v>105</v>
      </c>
      <c r="G2974">
        <v>11</v>
      </c>
      <c r="H2974">
        <v>460.709</v>
      </c>
      <c r="I2974">
        <v>27.934000000000001</v>
      </c>
      <c r="J2974">
        <v>5.4930000000000003</v>
      </c>
      <c r="K2974">
        <v>0.57499999999999996</v>
      </c>
      <c r="L2974">
        <v>103873</v>
      </c>
      <c r="M2974">
        <v>5449</v>
      </c>
      <c r="N2974">
        <v>5.4340000000000002</v>
      </c>
      <c r="O2974">
        <v>0.28499999999999998</v>
      </c>
      <c r="P2974" t="s">
        <v>44</v>
      </c>
      <c r="Q2974">
        <v>19116209</v>
      </c>
      <c r="R2974">
        <v>24.282</v>
      </c>
      <c r="S2974">
        <v>35.4</v>
      </c>
      <c r="T2974">
        <v>11.087</v>
      </c>
      <c r="U2974">
        <v>6.9379999999999997</v>
      </c>
      <c r="V2974">
        <v>22767.037</v>
      </c>
      <c r="W2974">
        <v>1.3</v>
      </c>
      <c r="X2974">
        <v>127.99299999999999</v>
      </c>
      <c r="Y2974">
        <v>8.4600000000000009</v>
      </c>
      <c r="Z2974" s="32">
        <v>34.200000000000003</v>
      </c>
      <c r="AA2974" s="32">
        <v>41.5</v>
      </c>
      <c r="AB2974" s="32"/>
      <c r="AC2974" s="32">
        <v>2.11</v>
      </c>
    </row>
    <row r="2975" spans="1:29" hidden="1" x14ac:dyDescent="0.25">
      <c r="A2975" t="s">
        <v>103</v>
      </c>
      <c r="B2975" t="s">
        <v>104</v>
      </c>
      <c r="C2975" s="1">
        <v>43939</v>
      </c>
      <c r="D2975">
        <v>9252</v>
      </c>
      <c r="E2975">
        <v>445</v>
      </c>
      <c r="F2975">
        <v>116</v>
      </c>
      <c r="G2975">
        <v>11</v>
      </c>
      <c r="H2975">
        <v>483.98700000000002</v>
      </c>
      <c r="I2975">
        <v>23.279</v>
      </c>
      <c r="J2975">
        <v>6.0679999999999996</v>
      </c>
      <c r="K2975">
        <v>0.57499999999999996</v>
      </c>
      <c r="L2975">
        <v>108891</v>
      </c>
      <c r="M2975">
        <v>5018</v>
      </c>
      <c r="N2975">
        <v>5.6959999999999997</v>
      </c>
      <c r="O2975">
        <v>0.26200000000000001</v>
      </c>
      <c r="P2975" t="s">
        <v>44</v>
      </c>
      <c r="Q2975">
        <v>19116209</v>
      </c>
      <c r="R2975">
        <v>24.282</v>
      </c>
      <c r="S2975">
        <v>35.4</v>
      </c>
      <c r="T2975">
        <v>11.087</v>
      </c>
      <c r="U2975">
        <v>6.9379999999999997</v>
      </c>
      <c r="V2975">
        <v>22767.037</v>
      </c>
      <c r="W2975">
        <v>1.3</v>
      </c>
      <c r="X2975">
        <v>127.99299999999999</v>
      </c>
      <c r="Y2975">
        <v>8.4600000000000009</v>
      </c>
      <c r="Z2975" s="32">
        <v>34.200000000000003</v>
      </c>
      <c r="AA2975" s="32">
        <v>41.5</v>
      </c>
      <c r="AB2975" s="32"/>
      <c r="AC2975" s="32">
        <v>2.11</v>
      </c>
    </row>
    <row r="2976" spans="1:29" hidden="1" x14ac:dyDescent="0.25">
      <c r="A2976" t="s">
        <v>103</v>
      </c>
      <c r="B2976" t="s">
        <v>104</v>
      </c>
      <c r="C2976" s="1">
        <v>43940</v>
      </c>
      <c r="D2976">
        <v>9730</v>
      </c>
      <c r="E2976">
        <v>478</v>
      </c>
      <c r="F2976">
        <v>126</v>
      </c>
      <c r="G2976">
        <v>10</v>
      </c>
      <c r="H2976">
        <v>508.99200000000002</v>
      </c>
      <c r="I2976">
        <v>25.004999999999999</v>
      </c>
      <c r="J2976">
        <v>6.5910000000000002</v>
      </c>
      <c r="K2976">
        <v>0.52300000000000002</v>
      </c>
      <c r="L2976">
        <v>113649</v>
      </c>
      <c r="M2976">
        <v>4758</v>
      </c>
      <c r="N2976">
        <v>5.9450000000000003</v>
      </c>
      <c r="O2976">
        <v>0.249</v>
      </c>
      <c r="P2976" t="s">
        <v>44</v>
      </c>
      <c r="Q2976">
        <v>19116209</v>
      </c>
      <c r="R2976">
        <v>24.282</v>
      </c>
      <c r="S2976">
        <v>35.4</v>
      </c>
      <c r="T2976">
        <v>11.087</v>
      </c>
      <c r="U2976">
        <v>6.9379999999999997</v>
      </c>
      <c r="V2976">
        <v>22767.037</v>
      </c>
      <c r="W2976">
        <v>1.3</v>
      </c>
      <c r="X2976">
        <v>127.99299999999999</v>
      </c>
      <c r="Y2976">
        <v>8.4600000000000009</v>
      </c>
      <c r="Z2976" s="32">
        <v>34.200000000000003</v>
      </c>
      <c r="AA2976" s="32">
        <v>41.5</v>
      </c>
      <c r="AB2976" s="32"/>
      <c r="AC2976" s="32">
        <v>2.11</v>
      </c>
    </row>
    <row r="2977" spans="1:29" hidden="1" x14ac:dyDescent="0.25">
      <c r="A2977" t="s">
        <v>103</v>
      </c>
      <c r="B2977" t="s">
        <v>104</v>
      </c>
      <c r="C2977" s="1">
        <v>43941</v>
      </c>
      <c r="D2977">
        <v>10088</v>
      </c>
      <c r="E2977">
        <v>358</v>
      </c>
      <c r="F2977">
        <v>133</v>
      </c>
      <c r="G2977">
        <v>7</v>
      </c>
      <c r="H2977">
        <v>527.72</v>
      </c>
      <c r="I2977">
        <v>18.728000000000002</v>
      </c>
      <c r="J2977">
        <v>6.9569999999999999</v>
      </c>
      <c r="K2977">
        <v>0.36599999999999999</v>
      </c>
      <c r="L2977">
        <v>118827</v>
      </c>
      <c r="M2977">
        <v>5178</v>
      </c>
      <c r="N2977">
        <v>6.2160000000000002</v>
      </c>
      <c r="O2977">
        <v>0.27100000000000002</v>
      </c>
      <c r="P2977" t="s">
        <v>44</v>
      </c>
      <c r="Q2977">
        <v>19116209</v>
      </c>
      <c r="R2977">
        <v>24.282</v>
      </c>
      <c r="S2977">
        <v>35.4</v>
      </c>
      <c r="T2977">
        <v>11.087</v>
      </c>
      <c r="U2977">
        <v>6.9379999999999997</v>
      </c>
      <c r="V2977">
        <v>22767.037</v>
      </c>
      <c r="W2977">
        <v>1.3</v>
      </c>
      <c r="X2977">
        <v>127.99299999999999</v>
      </c>
      <c r="Y2977">
        <v>8.4600000000000009</v>
      </c>
      <c r="Z2977" s="32">
        <v>34.200000000000003</v>
      </c>
      <c r="AA2977" s="32">
        <v>41.5</v>
      </c>
      <c r="AB2977" s="32"/>
      <c r="AC2977" s="32">
        <v>2.11</v>
      </c>
    </row>
    <row r="2978" spans="1:29" hidden="1" x14ac:dyDescent="0.25">
      <c r="A2978" t="s">
        <v>103</v>
      </c>
      <c r="B2978" t="s">
        <v>104</v>
      </c>
      <c r="C2978" s="1">
        <v>43942</v>
      </c>
      <c r="D2978">
        <v>10507</v>
      </c>
      <c r="E2978">
        <v>419</v>
      </c>
      <c r="F2978">
        <v>139</v>
      </c>
      <c r="G2978">
        <v>6</v>
      </c>
      <c r="H2978">
        <v>549.63800000000003</v>
      </c>
      <c r="I2978">
        <v>21.919</v>
      </c>
      <c r="J2978">
        <v>7.2709999999999999</v>
      </c>
      <c r="K2978">
        <v>0.314</v>
      </c>
      <c r="L2978">
        <v>122357</v>
      </c>
      <c r="M2978">
        <v>3530</v>
      </c>
      <c r="N2978">
        <v>6.4009999999999998</v>
      </c>
      <c r="O2978">
        <v>0.185</v>
      </c>
      <c r="P2978" t="s">
        <v>44</v>
      </c>
      <c r="Q2978">
        <v>19116209</v>
      </c>
      <c r="R2978">
        <v>24.282</v>
      </c>
      <c r="S2978">
        <v>35.4</v>
      </c>
      <c r="T2978">
        <v>11.087</v>
      </c>
      <c r="U2978">
        <v>6.9379999999999997</v>
      </c>
      <c r="V2978">
        <v>22767.037</v>
      </c>
      <c r="W2978">
        <v>1.3</v>
      </c>
      <c r="X2978">
        <v>127.99299999999999</v>
      </c>
      <c r="Y2978">
        <v>8.4600000000000009</v>
      </c>
      <c r="Z2978" s="32">
        <v>34.200000000000003</v>
      </c>
      <c r="AA2978" s="32">
        <v>41.5</v>
      </c>
      <c r="AB2978" s="32"/>
      <c r="AC2978" s="32">
        <v>2.11</v>
      </c>
    </row>
    <row r="2979" spans="1:29" hidden="1" x14ac:dyDescent="0.25">
      <c r="A2979" t="s">
        <v>103</v>
      </c>
      <c r="B2979" t="s">
        <v>104</v>
      </c>
      <c r="C2979" s="1">
        <v>43943</v>
      </c>
      <c r="D2979">
        <v>10832</v>
      </c>
      <c r="E2979">
        <v>325</v>
      </c>
      <c r="F2979">
        <v>147</v>
      </c>
      <c r="G2979">
        <v>8</v>
      </c>
      <c r="H2979">
        <v>566.64</v>
      </c>
      <c r="I2979">
        <v>17.001000000000001</v>
      </c>
      <c r="J2979">
        <v>7.69</v>
      </c>
      <c r="K2979">
        <v>0.41799999999999998</v>
      </c>
      <c r="L2979">
        <v>128722</v>
      </c>
      <c r="M2979">
        <v>6365</v>
      </c>
      <c r="N2979">
        <v>6.734</v>
      </c>
      <c r="O2979">
        <v>0.33300000000000002</v>
      </c>
      <c r="P2979" t="s">
        <v>44</v>
      </c>
      <c r="Q2979">
        <v>19116209</v>
      </c>
      <c r="R2979">
        <v>24.282</v>
      </c>
      <c r="S2979">
        <v>35.4</v>
      </c>
      <c r="T2979">
        <v>11.087</v>
      </c>
      <c r="U2979">
        <v>6.9379999999999997</v>
      </c>
      <c r="V2979">
        <v>22767.037</v>
      </c>
      <c r="W2979">
        <v>1.3</v>
      </c>
      <c r="X2979">
        <v>127.99299999999999</v>
      </c>
      <c r="Y2979">
        <v>8.4600000000000009</v>
      </c>
      <c r="Z2979" s="32">
        <v>34.200000000000003</v>
      </c>
      <c r="AA2979" s="32">
        <v>41.5</v>
      </c>
      <c r="AB2979" s="32"/>
      <c r="AC2979" s="32">
        <v>2.11</v>
      </c>
    </row>
    <row r="2980" spans="1:29" hidden="1" x14ac:dyDescent="0.25">
      <c r="A2980" t="s">
        <v>103</v>
      </c>
      <c r="B2980" t="s">
        <v>104</v>
      </c>
      <c r="C2980" s="1">
        <v>43944</v>
      </c>
      <c r="D2980">
        <v>11296</v>
      </c>
      <c r="E2980">
        <v>464</v>
      </c>
      <c r="F2980">
        <v>160</v>
      </c>
      <c r="G2980">
        <v>13</v>
      </c>
      <c r="H2980">
        <v>590.91200000000003</v>
      </c>
      <c r="I2980">
        <v>24.273</v>
      </c>
      <c r="J2980">
        <v>8.3699999999999992</v>
      </c>
      <c r="K2980">
        <v>0.68</v>
      </c>
      <c r="L2980">
        <v>135147</v>
      </c>
      <c r="M2980">
        <v>6425</v>
      </c>
      <c r="N2980">
        <v>7.07</v>
      </c>
      <c r="O2980">
        <v>0.33600000000000002</v>
      </c>
      <c r="P2980" t="s">
        <v>44</v>
      </c>
      <c r="Q2980">
        <v>19116209</v>
      </c>
      <c r="R2980">
        <v>24.282</v>
      </c>
      <c r="S2980">
        <v>35.4</v>
      </c>
      <c r="T2980">
        <v>11.087</v>
      </c>
      <c r="U2980">
        <v>6.9379999999999997</v>
      </c>
      <c r="V2980">
        <v>22767.037</v>
      </c>
      <c r="W2980">
        <v>1.3</v>
      </c>
      <c r="X2980">
        <v>127.99299999999999</v>
      </c>
      <c r="Y2980">
        <v>8.4600000000000009</v>
      </c>
      <c r="Z2980" s="32">
        <v>34.200000000000003</v>
      </c>
      <c r="AA2980" s="32">
        <v>41.5</v>
      </c>
      <c r="AB2980" s="32"/>
      <c r="AC2980" s="32">
        <v>2.11</v>
      </c>
    </row>
    <row r="2981" spans="1:29" hidden="1" x14ac:dyDescent="0.25">
      <c r="A2981" t="s">
        <v>103</v>
      </c>
      <c r="B2981" t="s">
        <v>104</v>
      </c>
      <c r="C2981" s="1">
        <v>43945</v>
      </c>
      <c r="D2981">
        <v>11812</v>
      </c>
      <c r="E2981">
        <v>516</v>
      </c>
      <c r="F2981">
        <v>168</v>
      </c>
      <c r="G2981">
        <v>8</v>
      </c>
      <c r="H2981">
        <v>617.90499999999997</v>
      </c>
      <c r="I2981">
        <v>26.992999999999999</v>
      </c>
      <c r="J2981">
        <v>8.7880000000000003</v>
      </c>
      <c r="K2981">
        <v>0.41799999999999998</v>
      </c>
      <c r="L2981">
        <v>142267</v>
      </c>
      <c r="M2981">
        <v>7120</v>
      </c>
      <c r="N2981">
        <v>7.4420000000000002</v>
      </c>
      <c r="O2981">
        <v>0.372</v>
      </c>
      <c r="P2981" t="s">
        <v>44</v>
      </c>
      <c r="Q2981">
        <v>19116209</v>
      </c>
      <c r="R2981">
        <v>24.282</v>
      </c>
      <c r="S2981">
        <v>35.4</v>
      </c>
      <c r="T2981">
        <v>11.087</v>
      </c>
      <c r="U2981">
        <v>6.9379999999999997</v>
      </c>
      <c r="V2981">
        <v>22767.037</v>
      </c>
      <c r="W2981">
        <v>1.3</v>
      </c>
      <c r="X2981">
        <v>127.99299999999999</v>
      </c>
      <c r="Y2981">
        <v>8.4600000000000009</v>
      </c>
      <c r="Z2981" s="32">
        <v>34.200000000000003</v>
      </c>
      <c r="AA2981" s="32">
        <v>41.5</v>
      </c>
      <c r="AB2981" s="32"/>
      <c r="AC2981" s="32">
        <v>2.11</v>
      </c>
    </row>
    <row r="2982" spans="1:29" hidden="1" x14ac:dyDescent="0.25">
      <c r="A2982" t="s">
        <v>103</v>
      </c>
      <c r="B2982" t="s">
        <v>104</v>
      </c>
      <c r="C2982" s="1">
        <v>43946</v>
      </c>
      <c r="D2982">
        <v>12306</v>
      </c>
      <c r="E2982">
        <v>494</v>
      </c>
      <c r="F2982">
        <v>174</v>
      </c>
      <c r="G2982">
        <v>6</v>
      </c>
      <c r="H2982">
        <v>643.74699999999996</v>
      </c>
      <c r="I2982">
        <v>25.841999999999999</v>
      </c>
      <c r="J2982">
        <v>9.1020000000000003</v>
      </c>
      <c r="K2982">
        <v>0.314</v>
      </c>
      <c r="L2982">
        <v>149212</v>
      </c>
      <c r="M2982">
        <v>6945</v>
      </c>
      <c r="N2982">
        <v>7.806</v>
      </c>
      <c r="O2982">
        <v>0.36299999999999999</v>
      </c>
      <c r="P2982" t="s">
        <v>44</v>
      </c>
      <c r="Q2982">
        <v>19116209</v>
      </c>
      <c r="R2982">
        <v>24.282</v>
      </c>
      <c r="S2982">
        <v>35.4</v>
      </c>
      <c r="T2982">
        <v>11.087</v>
      </c>
      <c r="U2982">
        <v>6.9379999999999997</v>
      </c>
      <c r="V2982">
        <v>22767.037</v>
      </c>
      <c r="W2982">
        <v>1.3</v>
      </c>
      <c r="X2982">
        <v>127.99299999999999</v>
      </c>
      <c r="Y2982">
        <v>8.4600000000000009</v>
      </c>
      <c r="Z2982" s="32">
        <v>34.200000000000003</v>
      </c>
      <c r="AA2982" s="32">
        <v>41.5</v>
      </c>
      <c r="AB2982" s="32"/>
      <c r="AC2982" s="32">
        <v>2.11</v>
      </c>
    </row>
    <row r="2983" spans="1:29" hidden="1" x14ac:dyDescent="0.25">
      <c r="A2983" t="s">
        <v>103</v>
      </c>
      <c r="B2983" t="s">
        <v>104</v>
      </c>
      <c r="C2983" s="1">
        <v>43947</v>
      </c>
      <c r="D2983">
        <v>12858</v>
      </c>
      <c r="E2983">
        <v>552</v>
      </c>
      <c r="F2983">
        <v>181</v>
      </c>
      <c r="G2983">
        <v>7</v>
      </c>
      <c r="H2983">
        <v>672.62300000000005</v>
      </c>
      <c r="I2983">
        <v>28.876000000000001</v>
      </c>
      <c r="J2983">
        <v>9.468</v>
      </c>
      <c r="K2983">
        <v>0.36599999999999999</v>
      </c>
      <c r="L2983">
        <v>155975</v>
      </c>
      <c r="M2983">
        <v>6763</v>
      </c>
      <c r="N2983">
        <v>8.1590000000000007</v>
      </c>
      <c r="O2983">
        <v>0.35399999999999998</v>
      </c>
      <c r="P2983" t="s">
        <v>44</v>
      </c>
      <c r="Q2983">
        <v>19116209</v>
      </c>
      <c r="R2983">
        <v>24.282</v>
      </c>
      <c r="S2983">
        <v>35.4</v>
      </c>
      <c r="T2983">
        <v>11.087</v>
      </c>
      <c r="U2983">
        <v>6.9379999999999997</v>
      </c>
      <c r="V2983">
        <v>22767.037</v>
      </c>
      <c r="W2983">
        <v>1.3</v>
      </c>
      <c r="X2983">
        <v>127.99299999999999</v>
      </c>
      <c r="Y2983">
        <v>8.4600000000000009</v>
      </c>
      <c r="Z2983" s="32">
        <v>34.200000000000003</v>
      </c>
      <c r="AA2983" s="32">
        <v>41.5</v>
      </c>
      <c r="AB2983" s="32"/>
      <c r="AC2983" s="32">
        <v>2.11</v>
      </c>
    </row>
    <row r="2984" spans="1:29" hidden="1" x14ac:dyDescent="0.25">
      <c r="A2984" t="s">
        <v>103</v>
      </c>
      <c r="B2984" t="s">
        <v>104</v>
      </c>
      <c r="C2984" s="1">
        <v>43948</v>
      </c>
      <c r="D2984">
        <v>13331</v>
      </c>
      <c r="E2984">
        <v>473</v>
      </c>
      <c r="F2984">
        <v>189</v>
      </c>
      <c r="G2984">
        <v>8</v>
      </c>
      <c r="H2984">
        <v>697.36599999999999</v>
      </c>
      <c r="I2984">
        <v>24.742999999999999</v>
      </c>
      <c r="J2984">
        <v>9.8870000000000005</v>
      </c>
      <c r="K2984">
        <v>0.41799999999999998</v>
      </c>
      <c r="L2984">
        <v>161235</v>
      </c>
      <c r="M2984">
        <v>5260</v>
      </c>
      <c r="N2984">
        <v>8.4339999999999993</v>
      </c>
      <c r="O2984">
        <v>0.27500000000000002</v>
      </c>
      <c r="P2984" t="s">
        <v>44</v>
      </c>
      <c r="Q2984">
        <v>19116209</v>
      </c>
      <c r="R2984">
        <v>24.282</v>
      </c>
      <c r="S2984">
        <v>35.4</v>
      </c>
      <c r="T2984">
        <v>11.087</v>
      </c>
      <c r="U2984">
        <v>6.9379999999999997</v>
      </c>
      <c r="V2984">
        <v>22767.037</v>
      </c>
      <c r="W2984">
        <v>1.3</v>
      </c>
      <c r="X2984">
        <v>127.99299999999999</v>
      </c>
      <c r="Y2984">
        <v>8.4600000000000009</v>
      </c>
      <c r="Z2984" s="32">
        <v>34.200000000000003</v>
      </c>
      <c r="AA2984" s="32">
        <v>41.5</v>
      </c>
      <c r="AB2984" s="32"/>
      <c r="AC2984" s="32">
        <v>2.11</v>
      </c>
    </row>
    <row r="2985" spans="1:29" hidden="1" x14ac:dyDescent="0.25">
      <c r="A2985" t="s">
        <v>103</v>
      </c>
      <c r="B2985" t="s">
        <v>104</v>
      </c>
      <c r="C2985" s="1">
        <v>43949</v>
      </c>
      <c r="D2985">
        <v>13813</v>
      </c>
      <c r="E2985">
        <v>482</v>
      </c>
      <c r="F2985">
        <v>198</v>
      </c>
      <c r="G2985">
        <v>9</v>
      </c>
      <c r="H2985">
        <v>722.58100000000002</v>
      </c>
      <c r="I2985">
        <v>25.213999999999999</v>
      </c>
      <c r="J2985">
        <v>10.358000000000001</v>
      </c>
      <c r="K2985">
        <v>0.47099999999999997</v>
      </c>
      <c r="L2985">
        <v>166165</v>
      </c>
      <c r="M2985">
        <v>4930</v>
      </c>
      <c r="N2985">
        <v>8.6920000000000002</v>
      </c>
      <c r="O2985">
        <v>0.25800000000000001</v>
      </c>
      <c r="P2985" t="s">
        <v>44</v>
      </c>
      <c r="Q2985">
        <v>19116209</v>
      </c>
      <c r="R2985">
        <v>24.282</v>
      </c>
      <c r="S2985">
        <v>35.4</v>
      </c>
      <c r="T2985">
        <v>11.087</v>
      </c>
      <c r="U2985">
        <v>6.9379999999999997</v>
      </c>
      <c r="V2985">
        <v>22767.037</v>
      </c>
      <c r="W2985">
        <v>1.3</v>
      </c>
      <c r="X2985">
        <v>127.99299999999999</v>
      </c>
      <c r="Y2985">
        <v>8.4600000000000009</v>
      </c>
      <c r="Z2985" s="32">
        <v>34.200000000000003</v>
      </c>
      <c r="AA2985" s="32">
        <v>41.5</v>
      </c>
      <c r="AB2985" s="32"/>
      <c r="AC2985" s="32">
        <v>2.11</v>
      </c>
    </row>
    <row r="2986" spans="1:29" hidden="1" x14ac:dyDescent="0.25">
      <c r="A2986" t="s">
        <v>103</v>
      </c>
      <c r="B2986" t="s">
        <v>104</v>
      </c>
      <c r="C2986" s="1">
        <v>43950</v>
      </c>
      <c r="D2986">
        <v>14365</v>
      </c>
      <c r="E2986">
        <v>552</v>
      </c>
      <c r="F2986">
        <v>207</v>
      </c>
      <c r="G2986">
        <v>9</v>
      </c>
      <c r="H2986">
        <v>751.45699999999999</v>
      </c>
      <c r="I2986">
        <v>28.876000000000001</v>
      </c>
      <c r="J2986">
        <v>10.829000000000001</v>
      </c>
      <c r="K2986">
        <v>0.47099999999999997</v>
      </c>
      <c r="L2986">
        <v>172619</v>
      </c>
      <c r="M2986">
        <v>6454</v>
      </c>
      <c r="N2986">
        <v>9.0299999999999994</v>
      </c>
      <c r="O2986">
        <v>0.33800000000000002</v>
      </c>
      <c r="P2986" t="s">
        <v>44</v>
      </c>
      <c r="Q2986">
        <v>19116209</v>
      </c>
      <c r="R2986">
        <v>24.282</v>
      </c>
      <c r="S2986">
        <v>35.4</v>
      </c>
      <c r="T2986">
        <v>11.087</v>
      </c>
      <c r="U2986">
        <v>6.9379999999999997</v>
      </c>
      <c r="V2986">
        <v>22767.037</v>
      </c>
      <c r="W2986">
        <v>1.3</v>
      </c>
      <c r="X2986">
        <v>127.99299999999999</v>
      </c>
      <c r="Y2986">
        <v>8.4600000000000009</v>
      </c>
      <c r="Z2986" s="32">
        <v>34.200000000000003</v>
      </c>
      <c r="AA2986" s="32">
        <v>41.5</v>
      </c>
      <c r="AB2986" s="32"/>
      <c r="AC2986" s="32">
        <v>2.11</v>
      </c>
    </row>
    <row r="2987" spans="1:29" hidden="1" x14ac:dyDescent="0.25">
      <c r="A2987" t="s">
        <v>103</v>
      </c>
      <c r="B2987" t="s">
        <v>104</v>
      </c>
      <c r="C2987" s="1">
        <v>43951</v>
      </c>
      <c r="D2987">
        <v>14885</v>
      </c>
      <c r="E2987">
        <v>520</v>
      </c>
      <c r="F2987">
        <v>216</v>
      </c>
      <c r="G2987">
        <v>9</v>
      </c>
      <c r="H2987">
        <v>778.65899999999999</v>
      </c>
      <c r="I2987">
        <v>27.202000000000002</v>
      </c>
      <c r="J2987">
        <v>11.298999999999999</v>
      </c>
      <c r="K2987">
        <v>0.47099999999999997</v>
      </c>
      <c r="L2987">
        <v>180517</v>
      </c>
      <c r="M2987">
        <v>7898</v>
      </c>
      <c r="N2987">
        <v>9.4429999999999996</v>
      </c>
      <c r="O2987">
        <v>0.41299999999999998</v>
      </c>
      <c r="P2987" t="s">
        <v>44</v>
      </c>
      <c r="Q2987">
        <v>19116209</v>
      </c>
      <c r="R2987">
        <v>24.282</v>
      </c>
      <c r="S2987">
        <v>35.4</v>
      </c>
      <c r="T2987">
        <v>11.087</v>
      </c>
      <c r="U2987">
        <v>6.9379999999999997</v>
      </c>
      <c r="V2987">
        <v>22767.037</v>
      </c>
      <c r="W2987">
        <v>1.3</v>
      </c>
      <c r="X2987">
        <v>127.99299999999999</v>
      </c>
      <c r="Y2987">
        <v>8.4600000000000009</v>
      </c>
      <c r="Z2987" s="32">
        <v>34.200000000000003</v>
      </c>
      <c r="AA2987" s="32">
        <v>41.5</v>
      </c>
      <c r="AB2987" s="32"/>
      <c r="AC2987" s="32">
        <v>2.11</v>
      </c>
    </row>
    <row r="2988" spans="1:29" hidden="1" x14ac:dyDescent="0.25">
      <c r="A2988" t="s">
        <v>103</v>
      </c>
      <c r="B2988" t="s">
        <v>104</v>
      </c>
      <c r="C2988" s="1">
        <v>43952</v>
      </c>
      <c r="D2988">
        <v>16023</v>
      </c>
      <c r="E2988">
        <v>1138</v>
      </c>
      <c r="F2988">
        <v>227</v>
      </c>
      <c r="G2988">
        <v>11</v>
      </c>
      <c r="H2988">
        <v>838.18899999999996</v>
      </c>
      <c r="I2988">
        <v>59.530999999999999</v>
      </c>
      <c r="J2988">
        <v>11.875</v>
      </c>
      <c r="K2988">
        <v>0.57499999999999996</v>
      </c>
      <c r="L2988">
        <v>189433</v>
      </c>
      <c r="M2988">
        <v>8916</v>
      </c>
      <c r="N2988">
        <v>9.91</v>
      </c>
      <c r="O2988">
        <v>0.46600000000000003</v>
      </c>
      <c r="P2988" t="s">
        <v>44</v>
      </c>
      <c r="Q2988">
        <v>19116209</v>
      </c>
      <c r="R2988">
        <v>24.282</v>
      </c>
      <c r="S2988">
        <v>35.4</v>
      </c>
      <c r="T2988">
        <v>11.087</v>
      </c>
      <c r="U2988">
        <v>6.9379999999999997</v>
      </c>
      <c r="V2988">
        <v>22767.037</v>
      </c>
      <c r="W2988">
        <v>1.3</v>
      </c>
      <c r="X2988">
        <v>127.99299999999999</v>
      </c>
      <c r="Y2988">
        <v>8.4600000000000009</v>
      </c>
      <c r="Z2988" s="32">
        <v>34.200000000000003</v>
      </c>
      <c r="AA2988" s="32">
        <v>41.5</v>
      </c>
      <c r="AB2988" s="32"/>
      <c r="AC2988" s="32">
        <v>2.11</v>
      </c>
    </row>
    <row r="2989" spans="1:29" hidden="1" x14ac:dyDescent="0.25">
      <c r="A2989" t="s">
        <v>103</v>
      </c>
      <c r="B2989" t="s">
        <v>104</v>
      </c>
      <c r="C2989" s="1">
        <v>43953</v>
      </c>
      <c r="D2989">
        <v>17008</v>
      </c>
      <c r="E2989">
        <v>985</v>
      </c>
      <c r="F2989">
        <v>234</v>
      </c>
      <c r="G2989">
        <v>7</v>
      </c>
      <c r="H2989">
        <v>889.71600000000001</v>
      </c>
      <c r="I2989">
        <v>51.527000000000001</v>
      </c>
      <c r="J2989">
        <v>12.241</v>
      </c>
      <c r="K2989">
        <v>0.36599999999999999</v>
      </c>
      <c r="L2989">
        <v>199400</v>
      </c>
      <c r="M2989">
        <v>9967</v>
      </c>
      <c r="N2989">
        <v>10.430999999999999</v>
      </c>
      <c r="O2989">
        <v>0.52100000000000002</v>
      </c>
      <c r="P2989" t="s">
        <v>44</v>
      </c>
      <c r="Q2989">
        <v>19116209</v>
      </c>
      <c r="R2989">
        <v>24.282</v>
      </c>
      <c r="S2989">
        <v>35.4</v>
      </c>
      <c r="T2989">
        <v>11.087</v>
      </c>
      <c r="U2989">
        <v>6.9379999999999997</v>
      </c>
      <c r="V2989">
        <v>22767.037</v>
      </c>
      <c r="W2989">
        <v>1.3</v>
      </c>
      <c r="X2989">
        <v>127.99299999999999</v>
      </c>
      <c r="Y2989">
        <v>8.4600000000000009</v>
      </c>
      <c r="Z2989" s="32">
        <v>34.200000000000003</v>
      </c>
      <c r="AA2989" s="32">
        <v>41.5</v>
      </c>
      <c r="AB2989" s="32"/>
      <c r="AC2989" s="32">
        <v>2.11</v>
      </c>
    </row>
    <row r="2990" spans="1:29" hidden="1" x14ac:dyDescent="0.25">
      <c r="A2990" t="s">
        <v>103</v>
      </c>
      <c r="B2990" t="s">
        <v>104</v>
      </c>
      <c r="C2990" s="1">
        <v>43954</v>
      </c>
      <c r="D2990">
        <v>18435</v>
      </c>
      <c r="E2990">
        <v>1427</v>
      </c>
      <c r="F2990">
        <v>247</v>
      </c>
      <c r="G2990">
        <v>13</v>
      </c>
      <c r="H2990">
        <v>964.36500000000001</v>
      </c>
      <c r="I2990">
        <v>74.649000000000001</v>
      </c>
      <c r="J2990">
        <v>12.920999999999999</v>
      </c>
      <c r="K2990">
        <v>0.68</v>
      </c>
      <c r="L2990">
        <v>206218</v>
      </c>
      <c r="M2990">
        <v>6818</v>
      </c>
      <c r="N2990">
        <v>10.788</v>
      </c>
      <c r="O2990">
        <v>0.35699999999999998</v>
      </c>
      <c r="P2990" t="s">
        <v>44</v>
      </c>
      <c r="Q2990">
        <v>19116209</v>
      </c>
      <c r="R2990">
        <v>24.282</v>
      </c>
      <c r="S2990">
        <v>35.4</v>
      </c>
      <c r="T2990">
        <v>11.087</v>
      </c>
      <c r="U2990">
        <v>6.9379999999999997</v>
      </c>
      <c r="V2990">
        <v>22767.037</v>
      </c>
      <c r="W2990">
        <v>1.3</v>
      </c>
      <c r="X2990">
        <v>127.99299999999999</v>
      </c>
      <c r="Y2990">
        <v>8.4600000000000009</v>
      </c>
      <c r="Z2990" s="32">
        <v>34.200000000000003</v>
      </c>
      <c r="AA2990" s="32">
        <v>41.5</v>
      </c>
      <c r="AB2990" s="32"/>
      <c r="AC2990" s="32">
        <v>2.11</v>
      </c>
    </row>
    <row r="2991" spans="1:29" hidden="1" x14ac:dyDescent="0.25">
      <c r="A2991" t="s">
        <v>103</v>
      </c>
      <c r="B2991" t="s">
        <v>104</v>
      </c>
      <c r="C2991" s="1">
        <v>43955</v>
      </c>
      <c r="D2991">
        <v>19663</v>
      </c>
      <c r="E2991">
        <v>1228</v>
      </c>
      <c r="F2991">
        <v>260</v>
      </c>
      <c r="G2991">
        <v>13</v>
      </c>
      <c r="H2991">
        <v>1028.604</v>
      </c>
      <c r="I2991">
        <v>64.239000000000004</v>
      </c>
      <c r="J2991">
        <v>13.601000000000001</v>
      </c>
      <c r="K2991">
        <v>0.68</v>
      </c>
      <c r="L2991">
        <v>214131</v>
      </c>
      <c r="M2991">
        <v>7913</v>
      </c>
      <c r="N2991">
        <v>11.202</v>
      </c>
      <c r="O2991">
        <v>0.41399999999999998</v>
      </c>
      <c r="P2991" t="s">
        <v>44</v>
      </c>
      <c r="Q2991">
        <v>19116209</v>
      </c>
      <c r="R2991">
        <v>24.282</v>
      </c>
      <c r="S2991">
        <v>35.4</v>
      </c>
      <c r="T2991">
        <v>11.087</v>
      </c>
      <c r="U2991">
        <v>6.9379999999999997</v>
      </c>
      <c r="V2991">
        <v>22767.037</v>
      </c>
      <c r="W2991">
        <v>1.3</v>
      </c>
      <c r="X2991">
        <v>127.99299999999999</v>
      </c>
      <c r="Y2991">
        <v>8.4600000000000009</v>
      </c>
      <c r="Z2991" s="32">
        <v>34.200000000000003</v>
      </c>
      <c r="AA2991" s="32">
        <v>41.5</v>
      </c>
      <c r="AB2991" s="32"/>
      <c r="AC2991" s="32">
        <v>2.11</v>
      </c>
    </row>
    <row r="2992" spans="1:29" hidden="1" x14ac:dyDescent="0.25">
      <c r="A2992" t="s">
        <v>103</v>
      </c>
      <c r="B2992" t="s">
        <v>104</v>
      </c>
      <c r="C2992" s="1">
        <v>43956</v>
      </c>
      <c r="D2992">
        <v>20643</v>
      </c>
      <c r="E2992">
        <v>980</v>
      </c>
      <c r="F2992">
        <v>270</v>
      </c>
      <c r="G2992">
        <v>10</v>
      </c>
      <c r="H2992">
        <v>1079.8689999999999</v>
      </c>
      <c r="I2992">
        <v>51.265000000000001</v>
      </c>
      <c r="J2992">
        <v>14.124000000000001</v>
      </c>
      <c r="K2992">
        <v>0.52300000000000002</v>
      </c>
      <c r="L2992">
        <v>222095</v>
      </c>
      <c r="M2992">
        <v>7964</v>
      </c>
      <c r="N2992">
        <v>11.618</v>
      </c>
      <c r="O2992">
        <v>0.41699999999999998</v>
      </c>
      <c r="P2992" t="s">
        <v>44</v>
      </c>
      <c r="Q2992">
        <v>19116209</v>
      </c>
      <c r="R2992">
        <v>24.282</v>
      </c>
      <c r="S2992">
        <v>35.4</v>
      </c>
      <c r="T2992">
        <v>11.087</v>
      </c>
      <c r="U2992">
        <v>6.9379999999999997</v>
      </c>
      <c r="V2992">
        <v>22767.037</v>
      </c>
      <c r="W2992">
        <v>1.3</v>
      </c>
      <c r="X2992">
        <v>127.99299999999999</v>
      </c>
      <c r="Y2992">
        <v>8.4600000000000009</v>
      </c>
      <c r="Z2992" s="32">
        <v>34.200000000000003</v>
      </c>
      <c r="AA2992" s="32">
        <v>41.5</v>
      </c>
      <c r="AB2992" s="32"/>
      <c r="AC2992" s="32">
        <v>2.11</v>
      </c>
    </row>
    <row r="2993" spans="1:29" hidden="1" x14ac:dyDescent="0.25">
      <c r="A2993" t="s">
        <v>103</v>
      </c>
      <c r="B2993" t="s">
        <v>104</v>
      </c>
      <c r="C2993" s="1">
        <v>43957</v>
      </c>
      <c r="D2993">
        <v>22016</v>
      </c>
      <c r="E2993">
        <v>1373</v>
      </c>
      <c r="F2993">
        <v>275</v>
      </c>
      <c r="G2993">
        <v>5</v>
      </c>
      <c r="H2993">
        <v>1151.693</v>
      </c>
      <c r="I2993">
        <v>71.823999999999998</v>
      </c>
      <c r="J2993">
        <v>14.385999999999999</v>
      </c>
      <c r="K2993">
        <v>0.26200000000000001</v>
      </c>
      <c r="L2993">
        <v>232108</v>
      </c>
      <c r="M2993">
        <v>10013</v>
      </c>
      <c r="N2993">
        <v>12.141999999999999</v>
      </c>
      <c r="O2993">
        <v>0.52400000000000002</v>
      </c>
      <c r="P2993" t="s">
        <v>44</v>
      </c>
      <c r="Q2993">
        <v>19116209</v>
      </c>
      <c r="R2993">
        <v>24.282</v>
      </c>
      <c r="S2993">
        <v>35.4</v>
      </c>
      <c r="T2993">
        <v>11.087</v>
      </c>
      <c r="U2993">
        <v>6.9379999999999997</v>
      </c>
      <c r="V2993">
        <v>22767.037</v>
      </c>
      <c r="W2993">
        <v>1.3</v>
      </c>
      <c r="X2993">
        <v>127.99299999999999</v>
      </c>
      <c r="Y2993">
        <v>8.4600000000000009</v>
      </c>
      <c r="Z2993" s="32">
        <v>34.200000000000003</v>
      </c>
      <c r="AA2993" s="32">
        <v>41.5</v>
      </c>
      <c r="AB2993" s="32"/>
      <c r="AC2993" s="32">
        <v>2.11</v>
      </c>
    </row>
    <row r="2994" spans="1:29" hidden="1" x14ac:dyDescent="0.25">
      <c r="A2994" t="s">
        <v>103</v>
      </c>
      <c r="B2994" t="s">
        <v>104</v>
      </c>
      <c r="C2994" s="1">
        <v>43958</v>
      </c>
      <c r="D2994">
        <v>23048</v>
      </c>
      <c r="E2994">
        <v>1032</v>
      </c>
      <c r="F2994">
        <v>281</v>
      </c>
      <c r="G2994">
        <v>6</v>
      </c>
      <c r="H2994">
        <v>1205.6780000000001</v>
      </c>
      <c r="I2994">
        <v>53.985999999999997</v>
      </c>
      <c r="J2994">
        <v>14.7</v>
      </c>
      <c r="K2994">
        <v>0.314</v>
      </c>
      <c r="L2994">
        <v>244226</v>
      </c>
      <c r="M2994">
        <v>12118</v>
      </c>
      <c r="N2994">
        <v>12.776</v>
      </c>
      <c r="O2994">
        <v>0.63400000000000001</v>
      </c>
      <c r="P2994" t="s">
        <v>44</v>
      </c>
      <c r="Q2994">
        <v>19116209</v>
      </c>
      <c r="R2994">
        <v>24.282</v>
      </c>
      <c r="S2994">
        <v>35.4</v>
      </c>
      <c r="T2994">
        <v>11.087</v>
      </c>
      <c r="U2994">
        <v>6.9379999999999997</v>
      </c>
      <c r="V2994">
        <v>22767.037</v>
      </c>
      <c r="W2994">
        <v>1.3</v>
      </c>
      <c r="X2994">
        <v>127.99299999999999</v>
      </c>
      <c r="Y2994">
        <v>8.4600000000000009</v>
      </c>
      <c r="Z2994" s="32">
        <v>34.200000000000003</v>
      </c>
      <c r="AA2994" s="32">
        <v>41.5</v>
      </c>
      <c r="AB2994" s="32"/>
      <c r="AC2994" s="32">
        <v>2.11</v>
      </c>
    </row>
    <row r="2995" spans="1:29" hidden="1" x14ac:dyDescent="0.25">
      <c r="A2995" t="s">
        <v>103</v>
      </c>
      <c r="B2995" t="s">
        <v>104</v>
      </c>
      <c r="C2995" s="1">
        <v>43959</v>
      </c>
      <c r="D2995">
        <v>24581</v>
      </c>
      <c r="E2995">
        <v>1533</v>
      </c>
      <c r="F2995">
        <v>285</v>
      </c>
      <c r="G2995">
        <v>4</v>
      </c>
      <c r="H2995">
        <v>1285.8720000000001</v>
      </c>
      <c r="I2995">
        <v>80.194000000000003</v>
      </c>
      <c r="J2995">
        <v>14.909000000000001</v>
      </c>
      <c r="K2995">
        <v>0.20899999999999999</v>
      </c>
      <c r="L2995">
        <v>255961</v>
      </c>
      <c r="M2995">
        <v>11735</v>
      </c>
      <c r="N2995">
        <v>13.39</v>
      </c>
      <c r="O2995">
        <v>0.61399999999999999</v>
      </c>
      <c r="P2995" t="s">
        <v>44</v>
      </c>
      <c r="Q2995">
        <v>19116209</v>
      </c>
      <c r="R2995">
        <v>24.282</v>
      </c>
      <c r="S2995">
        <v>35.4</v>
      </c>
      <c r="T2995">
        <v>11.087</v>
      </c>
      <c r="U2995">
        <v>6.9379999999999997</v>
      </c>
      <c r="V2995">
        <v>22767.037</v>
      </c>
      <c r="W2995">
        <v>1.3</v>
      </c>
      <c r="X2995">
        <v>127.99299999999999</v>
      </c>
      <c r="Y2995">
        <v>8.4600000000000009</v>
      </c>
      <c r="Z2995" s="32">
        <v>34.200000000000003</v>
      </c>
      <c r="AA2995" s="32">
        <v>41.5</v>
      </c>
      <c r="AB2995" s="32"/>
      <c r="AC2995" s="32">
        <v>2.11</v>
      </c>
    </row>
    <row r="2996" spans="1:29" hidden="1" x14ac:dyDescent="0.25">
      <c r="A2996" t="s">
        <v>103</v>
      </c>
      <c r="B2996" t="s">
        <v>104</v>
      </c>
      <c r="C2996" s="1">
        <v>43960</v>
      </c>
      <c r="D2996">
        <v>25972</v>
      </c>
      <c r="E2996">
        <v>1391</v>
      </c>
      <c r="F2996">
        <v>294</v>
      </c>
      <c r="G2996">
        <v>9</v>
      </c>
      <c r="H2996">
        <v>1358.6379999999999</v>
      </c>
      <c r="I2996">
        <v>72.765000000000001</v>
      </c>
      <c r="J2996">
        <v>15.38</v>
      </c>
      <c r="K2996">
        <v>0.47099999999999997</v>
      </c>
      <c r="L2996">
        <v>267904</v>
      </c>
      <c r="M2996">
        <v>11943</v>
      </c>
      <c r="N2996">
        <v>14.013999999999999</v>
      </c>
      <c r="O2996">
        <v>0.625</v>
      </c>
      <c r="P2996" t="s">
        <v>44</v>
      </c>
      <c r="Q2996">
        <v>19116209</v>
      </c>
      <c r="R2996">
        <v>24.282</v>
      </c>
      <c r="S2996">
        <v>35.4</v>
      </c>
      <c r="T2996">
        <v>11.087</v>
      </c>
      <c r="U2996">
        <v>6.9379999999999997</v>
      </c>
      <c r="V2996">
        <v>22767.037</v>
      </c>
      <c r="W2996">
        <v>1.3</v>
      </c>
      <c r="X2996">
        <v>127.99299999999999</v>
      </c>
      <c r="Y2996">
        <v>8.4600000000000009</v>
      </c>
      <c r="Z2996" s="32">
        <v>34.200000000000003</v>
      </c>
      <c r="AA2996" s="32">
        <v>41.5</v>
      </c>
      <c r="AB2996" s="32"/>
      <c r="AC2996" s="32">
        <v>2.11</v>
      </c>
    </row>
    <row r="2997" spans="1:29" hidden="1" x14ac:dyDescent="0.25">
      <c r="A2997" t="s">
        <v>103</v>
      </c>
      <c r="B2997" t="s">
        <v>104</v>
      </c>
      <c r="C2997" s="1">
        <v>43961</v>
      </c>
      <c r="D2997">
        <v>27219</v>
      </c>
      <c r="E2997">
        <v>1247</v>
      </c>
      <c r="F2997">
        <v>304</v>
      </c>
      <c r="G2997">
        <v>10</v>
      </c>
      <c r="H2997">
        <v>1423.87</v>
      </c>
      <c r="I2997">
        <v>65.233000000000004</v>
      </c>
      <c r="J2997">
        <v>15.903</v>
      </c>
      <c r="K2997">
        <v>0.52300000000000002</v>
      </c>
      <c r="L2997">
        <v>280684</v>
      </c>
      <c r="M2997">
        <v>12780</v>
      </c>
      <c r="N2997">
        <v>14.683</v>
      </c>
      <c r="O2997">
        <v>0.66900000000000004</v>
      </c>
      <c r="P2997" t="s">
        <v>44</v>
      </c>
      <c r="Q2997">
        <v>19116209</v>
      </c>
      <c r="R2997">
        <v>24.282</v>
      </c>
      <c r="S2997">
        <v>35.4</v>
      </c>
      <c r="T2997">
        <v>11.087</v>
      </c>
      <c r="U2997">
        <v>6.9379999999999997</v>
      </c>
      <c r="V2997">
        <v>22767.037</v>
      </c>
      <c r="W2997">
        <v>1.3</v>
      </c>
      <c r="X2997">
        <v>127.99299999999999</v>
      </c>
      <c r="Y2997">
        <v>8.4600000000000009</v>
      </c>
      <c r="Z2997" s="32">
        <v>34.200000000000003</v>
      </c>
      <c r="AA2997" s="32">
        <v>41.5</v>
      </c>
      <c r="AB2997" s="32"/>
      <c r="AC2997" s="32">
        <v>2.11</v>
      </c>
    </row>
    <row r="2998" spans="1:29" hidden="1" x14ac:dyDescent="0.25">
      <c r="A2998" t="s">
        <v>103</v>
      </c>
      <c r="B2998" t="s">
        <v>104</v>
      </c>
      <c r="C2998" s="1">
        <v>43962</v>
      </c>
      <c r="D2998">
        <v>28866</v>
      </c>
      <c r="E2998">
        <v>1647</v>
      </c>
      <c r="F2998">
        <v>312</v>
      </c>
      <c r="G2998">
        <v>8</v>
      </c>
      <c r="H2998">
        <v>1510.027</v>
      </c>
      <c r="I2998">
        <v>86.156999999999996</v>
      </c>
      <c r="J2998">
        <v>16.321000000000002</v>
      </c>
      <c r="K2998">
        <v>0.41799999999999998</v>
      </c>
      <c r="L2998">
        <v>294057</v>
      </c>
      <c r="M2998">
        <v>13373</v>
      </c>
      <c r="N2998">
        <v>15.382999999999999</v>
      </c>
      <c r="O2998">
        <v>0.7</v>
      </c>
      <c r="P2998" t="s">
        <v>44</v>
      </c>
      <c r="Q2998">
        <v>19116209</v>
      </c>
      <c r="R2998">
        <v>24.282</v>
      </c>
      <c r="S2998">
        <v>35.4</v>
      </c>
      <c r="T2998">
        <v>11.087</v>
      </c>
      <c r="U2998">
        <v>6.9379999999999997</v>
      </c>
      <c r="V2998">
        <v>22767.037</v>
      </c>
      <c r="W2998">
        <v>1.3</v>
      </c>
      <c r="X2998">
        <v>127.99299999999999</v>
      </c>
      <c r="Y2998">
        <v>8.4600000000000009</v>
      </c>
      <c r="Z2998" s="32">
        <v>34.200000000000003</v>
      </c>
      <c r="AA2998" s="32">
        <v>41.5</v>
      </c>
      <c r="AB2998" s="32"/>
      <c r="AC2998" s="32">
        <v>2.11</v>
      </c>
    </row>
    <row r="2999" spans="1:29" hidden="1" x14ac:dyDescent="0.25">
      <c r="A2999" t="s">
        <v>103</v>
      </c>
      <c r="B2999" t="s">
        <v>104</v>
      </c>
      <c r="C2999" s="1">
        <v>43963</v>
      </c>
      <c r="D2999">
        <v>30063</v>
      </c>
      <c r="E2999">
        <v>1197</v>
      </c>
      <c r="F2999">
        <v>323</v>
      </c>
      <c r="G2999">
        <v>11</v>
      </c>
      <c r="H2999">
        <v>1572.644</v>
      </c>
      <c r="I2999">
        <v>62.616999999999997</v>
      </c>
      <c r="J2999">
        <v>16.896999999999998</v>
      </c>
      <c r="K2999">
        <v>0.57499999999999996</v>
      </c>
      <c r="L2999">
        <v>303340</v>
      </c>
      <c r="M2999">
        <v>9283</v>
      </c>
      <c r="N2999">
        <v>15.868</v>
      </c>
      <c r="O2999">
        <v>0.48599999999999999</v>
      </c>
      <c r="P2999" t="s">
        <v>44</v>
      </c>
      <c r="Q2999">
        <v>19116209</v>
      </c>
      <c r="R2999">
        <v>24.282</v>
      </c>
      <c r="S2999">
        <v>35.4</v>
      </c>
      <c r="T2999">
        <v>11.087</v>
      </c>
      <c r="U2999">
        <v>6.9379999999999997</v>
      </c>
      <c r="V2999">
        <v>22767.037</v>
      </c>
      <c r="W2999">
        <v>1.3</v>
      </c>
      <c r="X2999">
        <v>127.99299999999999</v>
      </c>
      <c r="Y2999">
        <v>8.4600000000000009</v>
      </c>
      <c r="Z2999" s="32">
        <v>34.200000000000003</v>
      </c>
      <c r="AA2999" s="32">
        <v>41.5</v>
      </c>
      <c r="AB2999" s="32"/>
      <c r="AC2999" s="32">
        <v>2.11</v>
      </c>
    </row>
    <row r="3000" spans="1:29" hidden="1" x14ac:dyDescent="0.25">
      <c r="A3000" t="s">
        <v>103</v>
      </c>
      <c r="B3000" t="s">
        <v>104</v>
      </c>
      <c r="C3000" s="1">
        <v>43964</v>
      </c>
      <c r="D3000">
        <v>31721</v>
      </c>
      <c r="E3000">
        <v>1658</v>
      </c>
      <c r="F3000">
        <v>335</v>
      </c>
      <c r="G3000">
        <v>12</v>
      </c>
      <c r="H3000">
        <v>1659.377</v>
      </c>
      <c r="I3000">
        <v>86.733000000000004</v>
      </c>
      <c r="J3000">
        <v>17.524000000000001</v>
      </c>
      <c r="K3000">
        <v>0.628</v>
      </c>
      <c r="L3000">
        <v>313750</v>
      </c>
      <c r="M3000">
        <v>10410</v>
      </c>
      <c r="N3000">
        <v>16.413</v>
      </c>
      <c r="O3000">
        <v>0.54500000000000004</v>
      </c>
      <c r="P3000" t="s">
        <v>44</v>
      </c>
      <c r="Q3000">
        <v>19116209</v>
      </c>
      <c r="R3000">
        <v>24.282</v>
      </c>
      <c r="S3000">
        <v>35.4</v>
      </c>
      <c r="T3000">
        <v>11.087</v>
      </c>
      <c r="U3000">
        <v>6.9379999999999997</v>
      </c>
      <c r="V3000">
        <v>22767.037</v>
      </c>
      <c r="W3000">
        <v>1.3</v>
      </c>
      <c r="X3000">
        <v>127.99299999999999</v>
      </c>
      <c r="Y3000">
        <v>8.4600000000000009</v>
      </c>
      <c r="Z3000" s="32">
        <v>34.200000000000003</v>
      </c>
      <c r="AA3000" s="32">
        <v>41.5</v>
      </c>
      <c r="AB3000" s="32"/>
      <c r="AC3000" s="32">
        <v>2.11</v>
      </c>
    </row>
    <row r="3001" spans="1:29" hidden="1" x14ac:dyDescent="0.25">
      <c r="A3001" t="s">
        <v>103</v>
      </c>
      <c r="B3001" t="s">
        <v>104</v>
      </c>
      <c r="C3001" s="1">
        <v>43965</v>
      </c>
      <c r="D3001">
        <v>34381</v>
      </c>
      <c r="E3001">
        <v>2660</v>
      </c>
      <c r="F3001">
        <v>346</v>
      </c>
      <c r="G3001">
        <v>11</v>
      </c>
      <c r="H3001">
        <v>1798.5260000000001</v>
      </c>
      <c r="I3001">
        <v>139.149</v>
      </c>
      <c r="J3001">
        <v>18.100000000000001</v>
      </c>
      <c r="K3001">
        <v>0.57499999999999996</v>
      </c>
      <c r="L3001">
        <v>325417</v>
      </c>
      <c r="M3001">
        <v>11667</v>
      </c>
      <c r="N3001">
        <v>17.023</v>
      </c>
      <c r="O3001">
        <v>0.61</v>
      </c>
      <c r="P3001" t="s">
        <v>44</v>
      </c>
      <c r="Q3001">
        <v>19116209</v>
      </c>
      <c r="R3001">
        <v>24.282</v>
      </c>
      <c r="S3001">
        <v>35.4</v>
      </c>
      <c r="T3001">
        <v>11.087</v>
      </c>
      <c r="U3001">
        <v>6.9379999999999997</v>
      </c>
      <c r="V3001">
        <v>22767.037</v>
      </c>
      <c r="W3001">
        <v>1.3</v>
      </c>
      <c r="X3001">
        <v>127.99299999999999</v>
      </c>
      <c r="Y3001">
        <v>8.4600000000000009</v>
      </c>
      <c r="Z3001" s="32">
        <v>34.200000000000003</v>
      </c>
      <c r="AA3001" s="32">
        <v>41.5</v>
      </c>
      <c r="AB3001" s="32"/>
      <c r="AC3001" s="32">
        <v>2.11</v>
      </c>
    </row>
    <row r="3002" spans="1:29" hidden="1" x14ac:dyDescent="0.25">
      <c r="A3002" t="s">
        <v>105</v>
      </c>
      <c r="B3002" t="s">
        <v>106</v>
      </c>
      <c r="C3002" s="1">
        <v>43830</v>
      </c>
      <c r="D3002">
        <v>27</v>
      </c>
      <c r="E3002">
        <v>27</v>
      </c>
      <c r="F3002">
        <v>0</v>
      </c>
      <c r="G3002">
        <v>0</v>
      </c>
      <c r="H3002">
        <v>1.9E-2</v>
      </c>
      <c r="I3002">
        <v>1.9E-2</v>
      </c>
      <c r="J3002">
        <v>0</v>
      </c>
      <c r="K3002">
        <v>0</v>
      </c>
      <c r="Q3002">
        <v>1439323774</v>
      </c>
      <c r="R3002">
        <v>147.67400000000001</v>
      </c>
      <c r="S3002">
        <v>38.700000000000003</v>
      </c>
      <c r="T3002">
        <v>10.641</v>
      </c>
      <c r="U3002">
        <v>5.9290000000000003</v>
      </c>
      <c r="V3002">
        <v>15308.712</v>
      </c>
      <c r="W3002">
        <v>0.7</v>
      </c>
      <c r="X3002">
        <v>261.899</v>
      </c>
      <c r="Y3002">
        <v>9.74</v>
      </c>
      <c r="Z3002" s="32">
        <v>1.9</v>
      </c>
      <c r="AA3002" s="32">
        <v>48.4</v>
      </c>
      <c r="AB3002" s="32"/>
      <c r="AC3002" s="32">
        <v>4.34</v>
      </c>
    </row>
    <row r="3003" spans="1:29" hidden="1" x14ac:dyDescent="0.25">
      <c r="A3003" t="s">
        <v>105</v>
      </c>
      <c r="B3003" t="s">
        <v>106</v>
      </c>
      <c r="C3003" s="1">
        <v>43831</v>
      </c>
      <c r="D3003">
        <v>27</v>
      </c>
      <c r="E3003">
        <v>0</v>
      </c>
      <c r="F3003">
        <v>0</v>
      </c>
      <c r="G3003">
        <v>0</v>
      </c>
      <c r="H3003">
        <v>1.9E-2</v>
      </c>
      <c r="I3003">
        <v>0</v>
      </c>
      <c r="J3003">
        <v>0</v>
      </c>
      <c r="K3003">
        <v>0</v>
      </c>
      <c r="Q3003">
        <v>1439323774</v>
      </c>
      <c r="R3003">
        <v>147.67400000000001</v>
      </c>
      <c r="S3003">
        <v>38.700000000000003</v>
      </c>
      <c r="T3003">
        <v>10.641</v>
      </c>
      <c r="U3003">
        <v>5.9290000000000003</v>
      </c>
      <c r="V3003">
        <v>15308.712</v>
      </c>
      <c r="W3003">
        <v>0.7</v>
      </c>
      <c r="X3003">
        <v>261.899</v>
      </c>
      <c r="Y3003">
        <v>9.74</v>
      </c>
      <c r="Z3003" s="32">
        <v>1.9</v>
      </c>
      <c r="AA3003" s="32">
        <v>48.4</v>
      </c>
      <c r="AB3003" s="32"/>
      <c r="AC3003" s="32">
        <v>4.34</v>
      </c>
    </row>
    <row r="3004" spans="1:29" hidden="1" x14ac:dyDescent="0.25">
      <c r="A3004" t="s">
        <v>105</v>
      </c>
      <c r="B3004" t="s">
        <v>106</v>
      </c>
      <c r="C3004" s="1">
        <v>43832</v>
      </c>
      <c r="D3004">
        <v>27</v>
      </c>
      <c r="E3004">
        <v>0</v>
      </c>
      <c r="F3004">
        <v>0</v>
      </c>
      <c r="G3004">
        <v>0</v>
      </c>
      <c r="H3004">
        <v>1.9E-2</v>
      </c>
      <c r="I3004">
        <v>0</v>
      </c>
      <c r="J3004">
        <v>0</v>
      </c>
      <c r="K3004">
        <v>0</v>
      </c>
      <c r="Q3004">
        <v>1439323774</v>
      </c>
      <c r="R3004">
        <v>147.67400000000001</v>
      </c>
      <c r="S3004">
        <v>38.700000000000003</v>
      </c>
      <c r="T3004">
        <v>10.641</v>
      </c>
      <c r="U3004">
        <v>5.9290000000000003</v>
      </c>
      <c r="V3004">
        <v>15308.712</v>
      </c>
      <c r="W3004">
        <v>0.7</v>
      </c>
      <c r="X3004">
        <v>261.899</v>
      </c>
      <c r="Y3004">
        <v>9.74</v>
      </c>
      <c r="Z3004" s="32">
        <v>1.9</v>
      </c>
      <c r="AA3004" s="32">
        <v>48.4</v>
      </c>
      <c r="AB3004" s="32"/>
      <c r="AC3004" s="32">
        <v>4.34</v>
      </c>
    </row>
    <row r="3005" spans="1:29" hidden="1" x14ac:dyDescent="0.25">
      <c r="A3005" t="s">
        <v>105</v>
      </c>
      <c r="B3005" t="s">
        <v>106</v>
      </c>
      <c r="C3005" s="1">
        <v>43833</v>
      </c>
      <c r="D3005">
        <v>44</v>
      </c>
      <c r="E3005">
        <v>17</v>
      </c>
      <c r="F3005">
        <v>0</v>
      </c>
      <c r="G3005">
        <v>0</v>
      </c>
      <c r="H3005">
        <v>3.1E-2</v>
      </c>
      <c r="I3005">
        <v>1.2E-2</v>
      </c>
      <c r="J3005">
        <v>0</v>
      </c>
      <c r="K3005">
        <v>0</v>
      </c>
      <c r="Q3005">
        <v>1439323774</v>
      </c>
      <c r="R3005">
        <v>147.67400000000001</v>
      </c>
      <c r="S3005">
        <v>38.700000000000003</v>
      </c>
      <c r="T3005">
        <v>10.641</v>
      </c>
      <c r="U3005">
        <v>5.9290000000000003</v>
      </c>
      <c r="V3005">
        <v>15308.712</v>
      </c>
      <c r="W3005">
        <v>0.7</v>
      </c>
      <c r="X3005">
        <v>261.899</v>
      </c>
      <c r="Y3005">
        <v>9.74</v>
      </c>
      <c r="Z3005" s="32">
        <v>1.9</v>
      </c>
      <c r="AA3005" s="32">
        <v>48.4</v>
      </c>
      <c r="AB3005" s="32"/>
      <c r="AC3005" s="32">
        <v>4.34</v>
      </c>
    </row>
    <row r="3006" spans="1:29" hidden="1" x14ac:dyDescent="0.25">
      <c r="A3006" t="s">
        <v>105</v>
      </c>
      <c r="B3006" t="s">
        <v>106</v>
      </c>
      <c r="C3006" s="1">
        <v>43834</v>
      </c>
      <c r="D3006">
        <v>44</v>
      </c>
      <c r="E3006">
        <v>0</v>
      </c>
      <c r="F3006">
        <v>0</v>
      </c>
      <c r="G3006">
        <v>0</v>
      </c>
      <c r="H3006">
        <v>3.1E-2</v>
      </c>
      <c r="I3006">
        <v>0</v>
      </c>
      <c r="J3006">
        <v>0</v>
      </c>
      <c r="K3006">
        <v>0</v>
      </c>
      <c r="Q3006">
        <v>1439323774</v>
      </c>
      <c r="R3006">
        <v>147.67400000000001</v>
      </c>
      <c r="S3006">
        <v>38.700000000000003</v>
      </c>
      <c r="T3006">
        <v>10.641</v>
      </c>
      <c r="U3006">
        <v>5.9290000000000003</v>
      </c>
      <c r="V3006">
        <v>15308.712</v>
      </c>
      <c r="W3006">
        <v>0.7</v>
      </c>
      <c r="X3006">
        <v>261.899</v>
      </c>
      <c r="Y3006">
        <v>9.74</v>
      </c>
      <c r="Z3006" s="32">
        <v>1.9</v>
      </c>
      <c r="AA3006" s="32">
        <v>48.4</v>
      </c>
      <c r="AB3006" s="32"/>
      <c r="AC3006" s="32">
        <v>4.34</v>
      </c>
    </row>
    <row r="3007" spans="1:29" hidden="1" x14ac:dyDescent="0.25">
      <c r="A3007" t="s">
        <v>105</v>
      </c>
      <c r="B3007" t="s">
        <v>106</v>
      </c>
      <c r="C3007" s="1">
        <v>43835</v>
      </c>
      <c r="D3007">
        <v>59</v>
      </c>
      <c r="E3007">
        <v>15</v>
      </c>
      <c r="F3007">
        <v>0</v>
      </c>
      <c r="G3007">
        <v>0</v>
      </c>
      <c r="H3007">
        <v>4.1000000000000002E-2</v>
      </c>
      <c r="I3007">
        <v>0.01</v>
      </c>
      <c r="J3007">
        <v>0</v>
      </c>
      <c r="K3007">
        <v>0</v>
      </c>
      <c r="Q3007">
        <v>1439323774</v>
      </c>
      <c r="R3007">
        <v>147.67400000000001</v>
      </c>
      <c r="S3007">
        <v>38.700000000000003</v>
      </c>
      <c r="T3007">
        <v>10.641</v>
      </c>
      <c r="U3007">
        <v>5.9290000000000003</v>
      </c>
      <c r="V3007">
        <v>15308.712</v>
      </c>
      <c r="W3007">
        <v>0.7</v>
      </c>
      <c r="X3007">
        <v>261.899</v>
      </c>
      <c r="Y3007">
        <v>9.74</v>
      </c>
      <c r="Z3007" s="32">
        <v>1.9</v>
      </c>
      <c r="AA3007" s="32">
        <v>48.4</v>
      </c>
      <c r="AB3007" s="32"/>
      <c r="AC3007" s="32">
        <v>4.34</v>
      </c>
    </row>
    <row r="3008" spans="1:29" hidden="1" x14ac:dyDescent="0.25">
      <c r="A3008" t="s">
        <v>105</v>
      </c>
      <c r="B3008" t="s">
        <v>106</v>
      </c>
      <c r="C3008" s="1">
        <v>43836</v>
      </c>
      <c r="D3008">
        <v>59</v>
      </c>
      <c r="E3008">
        <v>0</v>
      </c>
      <c r="F3008">
        <v>0</v>
      </c>
      <c r="G3008">
        <v>0</v>
      </c>
      <c r="H3008">
        <v>4.1000000000000002E-2</v>
      </c>
      <c r="I3008">
        <v>0</v>
      </c>
      <c r="J3008">
        <v>0</v>
      </c>
      <c r="K3008">
        <v>0</v>
      </c>
      <c r="Q3008">
        <v>1439323774</v>
      </c>
      <c r="R3008">
        <v>147.67400000000001</v>
      </c>
      <c r="S3008">
        <v>38.700000000000003</v>
      </c>
      <c r="T3008">
        <v>10.641</v>
      </c>
      <c r="U3008">
        <v>5.9290000000000003</v>
      </c>
      <c r="V3008">
        <v>15308.712</v>
      </c>
      <c r="W3008">
        <v>0.7</v>
      </c>
      <c r="X3008">
        <v>261.899</v>
      </c>
      <c r="Y3008">
        <v>9.74</v>
      </c>
      <c r="Z3008" s="32">
        <v>1.9</v>
      </c>
      <c r="AA3008" s="32">
        <v>48.4</v>
      </c>
      <c r="AB3008" s="32"/>
      <c r="AC3008" s="32">
        <v>4.34</v>
      </c>
    </row>
    <row r="3009" spans="1:29" hidden="1" x14ac:dyDescent="0.25">
      <c r="A3009" t="s">
        <v>105</v>
      </c>
      <c r="B3009" t="s">
        <v>106</v>
      </c>
      <c r="C3009" s="1">
        <v>43837</v>
      </c>
      <c r="D3009">
        <v>59</v>
      </c>
      <c r="E3009">
        <v>0</v>
      </c>
      <c r="F3009">
        <v>0</v>
      </c>
      <c r="G3009">
        <v>0</v>
      </c>
      <c r="H3009">
        <v>4.1000000000000002E-2</v>
      </c>
      <c r="I3009">
        <v>0</v>
      </c>
      <c r="J3009">
        <v>0</v>
      </c>
      <c r="K3009">
        <v>0</v>
      </c>
      <c r="Q3009">
        <v>1439323774</v>
      </c>
      <c r="R3009">
        <v>147.67400000000001</v>
      </c>
      <c r="S3009">
        <v>38.700000000000003</v>
      </c>
      <c r="T3009">
        <v>10.641</v>
      </c>
      <c r="U3009">
        <v>5.9290000000000003</v>
      </c>
      <c r="V3009">
        <v>15308.712</v>
      </c>
      <c r="W3009">
        <v>0.7</v>
      </c>
      <c r="X3009">
        <v>261.899</v>
      </c>
      <c r="Y3009">
        <v>9.74</v>
      </c>
      <c r="Z3009" s="32">
        <v>1.9</v>
      </c>
      <c r="AA3009" s="32">
        <v>48.4</v>
      </c>
      <c r="AB3009" s="32"/>
      <c r="AC3009" s="32">
        <v>4.34</v>
      </c>
    </row>
    <row r="3010" spans="1:29" hidden="1" x14ac:dyDescent="0.25">
      <c r="A3010" t="s">
        <v>105</v>
      </c>
      <c r="B3010" t="s">
        <v>106</v>
      </c>
      <c r="C3010" s="1">
        <v>43838</v>
      </c>
      <c r="D3010">
        <v>59</v>
      </c>
      <c r="E3010">
        <v>0</v>
      </c>
      <c r="F3010">
        <v>0</v>
      </c>
      <c r="G3010">
        <v>0</v>
      </c>
      <c r="H3010">
        <v>4.1000000000000002E-2</v>
      </c>
      <c r="I3010">
        <v>0</v>
      </c>
      <c r="J3010">
        <v>0</v>
      </c>
      <c r="K3010">
        <v>0</v>
      </c>
      <c r="Q3010">
        <v>1439323774</v>
      </c>
      <c r="R3010">
        <v>147.67400000000001</v>
      </c>
      <c r="S3010">
        <v>38.700000000000003</v>
      </c>
      <c r="T3010">
        <v>10.641</v>
      </c>
      <c r="U3010">
        <v>5.9290000000000003</v>
      </c>
      <c r="V3010">
        <v>15308.712</v>
      </c>
      <c r="W3010">
        <v>0.7</v>
      </c>
      <c r="X3010">
        <v>261.899</v>
      </c>
      <c r="Y3010">
        <v>9.74</v>
      </c>
      <c r="Z3010" s="32">
        <v>1.9</v>
      </c>
      <c r="AA3010" s="32">
        <v>48.4</v>
      </c>
      <c r="AB3010" s="32"/>
      <c r="AC3010" s="32">
        <v>4.34</v>
      </c>
    </row>
    <row r="3011" spans="1:29" hidden="1" x14ac:dyDescent="0.25">
      <c r="A3011" t="s">
        <v>105</v>
      </c>
      <c r="B3011" t="s">
        <v>106</v>
      </c>
      <c r="C3011" s="1">
        <v>43839</v>
      </c>
      <c r="D3011">
        <v>59</v>
      </c>
      <c r="E3011">
        <v>0</v>
      </c>
      <c r="F3011">
        <v>0</v>
      </c>
      <c r="G3011">
        <v>0</v>
      </c>
      <c r="H3011">
        <v>4.1000000000000002E-2</v>
      </c>
      <c r="I3011">
        <v>0</v>
      </c>
      <c r="J3011">
        <v>0</v>
      </c>
      <c r="K3011">
        <v>0</v>
      </c>
      <c r="Q3011">
        <v>1439323774</v>
      </c>
      <c r="R3011">
        <v>147.67400000000001</v>
      </c>
      <c r="S3011">
        <v>38.700000000000003</v>
      </c>
      <c r="T3011">
        <v>10.641</v>
      </c>
      <c r="U3011">
        <v>5.9290000000000003</v>
      </c>
      <c r="V3011">
        <v>15308.712</v>
      </c>
      <c r="W3011">
        <v>0.7</v>
      </c>
      <c r="X3011">
        <v>261.899</v>
      </c>
      <c r="Y3011">
        <v>9.74</v>
      </c>
      <c r="Z3011" s="32">
        <v>1.9</v>
      </c>
      <c r="AA3011" s="32">
        <v>48.4</v>
      </c>
      <c r="AB3011" s="32"/>
      <c r="AC3011" s="32">
        <v>4.34</v>
      </c>
    </row>
    <row r="3012" spans="1:29" hidden="1" x14ac:dyDescent="0.25">
      <c r="A3012" t="s">
        <v>105</v>
      </c>
      <c r="B3012" t="s">
        <v>106</v>
      </c>
      <c r="C3012" s="1">
        <v>43840</v>
      </c>
      <c r="D3012">
        <v>59</v>
      </c>
      <c r="E3012">
        <v>0</v>
      </c>
      <c r="F3012">
        <v>0</v>
      </c>
      <c r="G3012">
        <v>0</v>
      </c>
      <c r="H3012">
        <v>4.1000000000000002E-2</v>
      </c>
      <c r="I3012">
        <v>0</v>
      </c>
      <c r="J3012">
        <v>0</v>
      </c>
      <c r="K3012">
        <v>0</v>
      </c>
      <c r="Q3012">
        <v>1439323774</v>
      </c>
      <c r="R3012">
        <v>147.67400000000001</v>
      </c>
      <c r="S3012">
        <v>38.700000000000003</v>
      </c>
      <c r="T3012">
        <v>10.641</v>
      </c>
      <c r="U3012">
        <v>5.9290000000000003</v>
      </c>
      <c r="V3012">
        <v>15308.712</v>
      </c>
      <c r="W3012">
        <v>0.7</v>
      </c>
      <c r="X3012">
        <v>261.899</v>
      </c>
      <c r="Y3012">
        <v>9.74</v>
      </c>
      <c r="Z3012" s="32">
        <v>1.9</v>
      </c>
      <c r="AA3012" s="32">
        <v>48.4</v>
      </c>
      <c r="AB3012" s="32"/>
      <c r="AC3012" s="32">
        <v>4.34</v>
      </c>
    </row>
    <row r="3013" spans="1:29" hidden="1" x14ac:dyDescent="0.25">
      <c r="A3013" t="s">
        <v>105</v>
      </c>
      <c r="B3013" t="s">
        <v>106</v>
      </c>
      <c r="C3013" s="1">
        <v>43841</v>
      </c>
      <c r="D3013">
        <v>59</v>
      </c>
      <c r="E3013">
        <v>0</v>
      </c>
      <c r="F3013">
        <v>1</v>
      </c>
      <c r="G3013">
        <v>1</v>
      </c>
      <c r="H3013">
        <v>4.1000000000000002E-2</v>
      </c>
      <c r="I3013">
        <v>0</v>
      </c>
      <c r="J3013">
        <v>1E-3</v>
      </c>
      <c r="K3013">
        <v>1E-3</v>
      </c>
      <c r="Q3013">
        <v>1439323774</v>
      </c>
      <c r="R3013">
        <v>147.67400000000001</v>
      </c>
      <c r="S3013">
        <v>38.700000000000003</v>
      </c>
      <c r="T3013">
        <v>10.641</v>
      </c>
      <c r="U3013">
        <v>5.9290000000000003</v>
      </c>
      <c r="V3013">
        <v>15308.712</v>
      </c>
      <c r="W3013">
        <v>0.7</v>
      </c>
      <c r="X3013">
        <v>261.899</v>
      </c>
      <c r="Y3013">
        <v>9.74</v>
      </c>
      <c r="Z3013" s="32">
        <v>1.9</v>
      </c>
      <c r="AA3013" s="32">
        <v>48.4</v>
      </c>
      <c r="AB3013" s="32"/>
      <c r="AC3013" s="32">
        <v>4.34</v>
      </c>
    </row>
    <row r="3014" spans="1:29" hidden="1" x14ac:dyDescent="0.25">
      <c r="A3014" t="s">
        <v>105</v>
      </c>
      <c r="B3014" t="s">
        <v>106</v>
      </c>
      <c r="C3014" s="1">
        <v>43842</v>
      </c>
      <c r="D3014">
        <v>59</v>
      </c>
      <c r="E3014">
        <v>0</v>
      </c>
      <c r="F3014">
        <v>1</v>
      </c>
      <c r="G3014">
        <v>0</v>
      </c>
      <c r="H3014">
        <v>4.1000000000000002E-2</v>
      </c>
      <c r="I3014">
        <v>0</v>
      </c>
      <c r="J3014">
        <v>1E-3</v>
      </c>
      <c r="K3014">
        <v>0</v>
      </c>
      <c r="Q3014">
        <v>1439323774</v>
      </c>
      <c r="R3014">
        <v>147.67400000000001</v>
      </c>
      <c r="S3014">
        <v>38.700000000000003</v>
      </c>
      <c r="T3014">
        <v>10.641</v>
      </c>
      <c r="U3014">
        <v>5.9290000000000003</v>
      </c>
      <c r="V3014">
        <v>15308.712</v>
      </c>
      <c r="W3014">
        <v>0.7</v>
      </c>
      <c r="X3014">
        <v>261.899</v>
      </c>
      <c r="Y3014">
        <v>9.74</v>
      </c>
      <c r="Z3014" s="32">
        <v>1.9</v>
      </c>
      <c r="AA3014" s="32">
        <v>48.4</v>
      </c>
      <c r="AB3014" s="32"/>
      <c r="AC3014" s="32">
        <v>4.34</v>
      </c>
    </row>
    <row r="3015" spans="1:29" hidden="1" x14ac:dyDescent="0.25">
      <c r="A3015" t="s">
        <v>105</v>
      </c>
      <c r="B3015" t="s">
        <v>106</v>
      </c>
      <c r="C3015" s="1">
        <v>43843</v>
      </c>
      <c r="D3015">
        <v>59</v>
      </c>
      <c r="E3015">
        <v>0</v>
      </c>
      <c r="F3015">
        <v>1</v>
      </c>
      <c r="G3015">
        <v>0</v>
      </c>
      <c r="H3015">
        <v>4.1000000000000002E-2</v>
      </c>
      <c r="I3015">
        <v>0</v>
      </c>
      <c r="J3015">
        <v>1E-3</v>
      </c>
      <c r="K3015">
        <v>0</v>
      </c>
      <c r="Q3015">
        <v>1439323774</v>
      </c>
      <c r="R3015">
        <v>147.67400000000001</v>
      </c>
      <c r="S3015">
        <v>38.700000000000003</v>
      </c>
      <c r="T3015">
        <v>10.641</v>
      </c>
      <c r="U3015">
        <v>5.9290000000000003</v>
      </c>
      <c r="V3015">
        <v>15308.712</v>
      </c>
      <c r="W3015">
        <v>0.7</v>
      </c>
      <c r="X3015">
        <v>261.899</v>
      </c>
      <c r="Y3015">
        <v>9.74</v>
      </c>
      <c r="Z3015" s="32">
        <v>1.9</v>
      </c>
      <c r="AA3015" s="32">
        <v>48.4</v>
      </c>
      <c r="AB3015" s="32"/>
      <c r="AC3015" s="32">
        <v>4.34</v>
      </c>
    </row>
    <row r="3016" spans="1:29" hidden="1" x14ac:dyDescent="0.25">
      <c r="A3016" t="s">
        <v>105</v>
      </c>
      <c r="B3016" t="s">
        <v>106</v>
      </c>
      <c r="C3016" s="1">
        <v>43844</v>
      </c>
      <c r="D3016">
        <v>59</v>
      </c>
      <c r="E3016">
        <v>0</v>
      </c>
      <c r="F3016">
        <v>1</v>
      </c>
      <c r="G3016">
        <v>0</v>
      </c>
      <c r="H3016">
        <v>4.1000000000000002E-2</v>
      </c>
      <c r="I3016">
        <v>0</v>
      </c>
      <c r="J3016">
        <v>1E-3</v>
      </c>
      <c r="K3016">
        <v>0</v>
      </c>
      <c r="Q3016">
        <v>1439323774</v>
      </c>
      <c r="R3016">
        <v>147.67400000000001</v>
      </c>
      <c r="S3016">
        <v>38.700000000000003</v>
      </c>
      <c r="T3016">
        <v>10.641</v>
      </c>
      <c r="U3016">
        <v>5.9290000000000003</v>
      </c>
      <c r="V3016">
        <v>15308.712</v>
      </c>
      <c r="W3016">
        <v>0.7</v>
      </c>
      <c r="X3016">
        <v>261.899</v>
      </c>
      <c r="Y3016">
        <v>9.74</v>
      </c>
      <c r="Z3016" s="32">
        <v>1.9</v>
      </c>
      <c r="AA3016" s="32">
        <v>48.4</v>
      </c>
      <c r="AB3016" s="32"/>
      <c r="AC3016" s="32">
        <v>4.34</v>
      </c>
    </row>
    <row r="3017" spans="1:29" hidden="1" x14ac:dyDescent="0.25">
      <c r="A3017" t="s">
        <v>105</v>
      </c>
      <c r="B3017" t="s">
        <v>106</v>
      </c>
      <c r="C3017" s="1">
        <v>43845</v>
      </c>
      <c r="D3017">
        <v>59</v>
      </c>
      <c r="E3017">
        <v>0</v>
      </c>
      <c r="F3017">
        <v>2</v>
      </c>
      <c r="G3017">
        <v>1</v>
      </c>
      <c r="H3017">
        <v>4.1000000000000002E-2</v>
      </c>
      <c r="I3017">
        <v>0</v>
      </c>
      <c r="J3017">
        <v>1E-3</v>
      </c>
      <c r="K3017">
        <v>1E-3</v>
      </c>
      <c r="Q3017">
        <v>1439323774</v>
      </c>
      <c r="R3017">
        <v>147.67400000000001</v>
      </c>
      <c r="S3017">
        <v>38.700000000000003</v>
      </c>
      <c r="T3017">
        <v>10.641</v>
      </c>
      <c r="U3017">
        <v>5.9290000000000003</v>
      </c>
      <c r="V3017">
        <v>15308.712</v>
      </c>
      <c r="W3017">
        <v>0.7</v>
      </c>
      <c r="X3017">
        <v>261.899</v>
      </c>
      <c r="Y3017">
        <v>9.74</v>
      </c>
      <c r="Z3017" s="32">
        <v>1.9</v>
      </c>
      <c r="AA3017" s="32">
        <v>48.4</v>
      </c>
      <c r="AB3017" s="32"/>
      <c r="AC3017" s="32">
        <v>4.34</v>
      </c>
    </row>
    <row r="3018" spans="1:29" hidden="1" x14ac:dyDescent="0.25">
      <c r="A3018" t="s">
        <v>105</v>
      </c>
      <c r="B3018" t="s">
        <v>106</v>
      </c>
      <c r="C3018" s="1">
        <v>43846</v>
      </c>
      <c r="D3018">
        <v>59</v>
      </c>
      <c r="E3018">
        <v>0</v>
      </c>
      <c r="F3018">
        <v>2</v>
      </c>
      <c r="G3018">
        <v>0</v>
      </c>
      <c r="H3018">
        <v>4.1000000000000002E-2</v>
      </c>
      <c r="I3018">
        <v>0</v>
      </c>
      <c r="J3018">
        <v>1E-3</v>
      </c>
      <c r="K3018">
        <v>0</v>
      </c>
      <c r="Q3018">
        <v>1439323774</v>
      </c>
      <c r="R3018">
        <v>147.67400000000001</v>
      </c>
      <c r="S3018">
        <v>38.700000000000003</v>
      </c>
      <c r="T3018">
        <v>10.641</v>
      </c>
      <c r="U3018">
        <v>5.9290000000000003</v>
      </c>
      <c r="V3018">
        <v>15308.712</v>
      </c>
      <c r="W3018">
        <v>0.7</v>
      </c>
      <c r="X3018">
        <v>261.899</v>
      </c>
      <c r="Y3018">
        <v>9.74</v>
      </c>
      <c r="Z3018" s="32">
        <v>1.9</v>
      </c>
      <c r="AA3018" s="32">
        <v>48.4</v>
      </c>
      <c r="AB3018" s="32"/>
      <c r="AC3018" s="32">
        <v>4.34</v>
      </c>
    </row>
    <row r="3019" spans="1:29" hidden="1" x14ac:dyDescent="0.25">
      <c r="A3019" t="s">
        <v>105</v>
      </c>
      <c r="B3019" t="s">
        <v>106</v>
      </c>
      <c r="C3019" s="1">
        <v>43847</v>
      </c>
      <c r="D3019">
        <v>63</v>
      </c>
      <c r="E3019">
        <v>4</v>
      </c>
      <c r="F3019">
        <v>2</v>
      </c>
      <c r="G3019">
        <v>0</v>
      </c>
      <c r="H3019">
        <v>4.3999999999999997E-2</v>
      </c>
      <c r="I3019">
        <v>3.0000000000000001E-3</v>
      </c>
      <c r="J3019">
        <v>1E-3</v>
      </c>
      <c r="K3019">
        <v>0</v>
      </c>
      <c r="Q3019">
        <v>1439323774</v>
      </c>
      <c r="R3019">
        <v>147.67400000000001</v>
      </c>
      <c r="S3019">
        <v>38.700000000000003</v>
      </c>
      <c r="T3019">
        <v>10.641</v>
      </c>
      <c r="U3019">
        <v>5.9290000000000003</v>
      </c>
      <c r="V3019">
        <v>15308.712</v>
      </c>
      <c r="W3019">
        <v>0.7</v>
      </c>
      <c r="X3019">
        <v>261.899</v>
      </c>
      <c r="Y3019">
        <v>9.74</v>
      </c>
      <c r="Z3019" s="32">
        <v>1.9</v>
      </c>
      <c r="AA3019" s="32">
        <v>48.4</v>
      </c>
      <c r="AB3019" s="32"/>
      <c r="AC3019" s="32">
        <v>4.34</v>
      </c>
    </row>
    <row r="3020" spans="1:29" hidden="1" x14ac:dyDescent="0.25">
      <c r="A3020" t="s">
        <v>105</v>
      </c>
      <c r="B3020" t="s">
        <v>106</v>
      </c>
      <c r="C3020" s="1">
        <v>43848</v>
      </c>
      <c r="D3020">
        <v>80</v>
      </c>
      <c r="E3020">
        <v>17</v>
      </c>
      <c r="F3020">
        <v>2</v>
      </c>
      <c r="G3020">
        <v>0</v>
      </c>
      <c r="H3020">
        <v>5.6000000000000001E-2</v>
      </c>
      <c r="I3020">
        <v>1.2E-2</v>
      </c>
      <c r="J3020">
        <v>1E-3</v>
      </c>
      <c r="K3020">
        <v>0</v>
      </c>
      <c r="Q3020">
        <v>1439323774</v>
      </c>
      <c r="R3020">
        <v>147.67400000000001</v>
      </c>
      <c r="S3020">
        <v>38.700000000000003</v>
      </c>
      <c r="T3020">
        <v>10.641</v>
      </c>
      <c r="U3020">
        <v>5.9290000000000003</v>
      </c>
      <c r="V3020">
        <v>15308.712</v>
      </c>
      <c r="W3020">
        <v>0.7</v>
      </c>
      <c r="X3020">
        <v>261.899</v>
      </c>
      <c r="Y3020">
        <v>9.74</v>
      </c>
      <c r="Z3020" s="32">
        <v>1.9</v>
      </c>
      <c r="AA3020" s="32">
        <v>48.4</v>
      </c>
      <c r="AB3020" s="32"/>
      <c r="AC3020" s="32">
        <v>4.34</v>
      </c>
    </row>
    <row r="3021" spans="1:29" hidden="1" x14ac:dyDescent="0.25">
      <c r="A3021" t="s">
        <v>105</v>
      </c>
      <c r="B3021" t="s">
        <v>106</v>
      </c>
      <c r="C3021" s="1">
        <v>43849</v>
      </c>
      <c r="D3021">
        <v>216</v>
      </c>
      <c r="E3021">
        <v>136</v>
      </c>
      <c r="F3021">
        <v>3</v>
      </c>
      <c r="G3021">
        <v>1</v>
      </c>
      <c r="H3021">
        <v>0.15</v>
      </c>
      <c r="I3021">
        <v>9.4E-2</v>
      </c>
      <c r="J3021">
        <v>2E-3</v>
      </c>
      <c r="K3021">
        <v>1E-3</v>
      </c>
      <c r="Q3021">
        <v>1439323774</v>
      </c>
      <c r="R3021">
        <v>147.67400000000001</v>
      </c>
      <c r="S3021">
        <v>38.700000000000003</v>
      </c>
      <c r="T3021">
        <v>10.641</v>
      </c>
      <c r="U3021">
        <v>5.9290000000000003</v>
      </c>
      <c r="V3021">
        <v>15308.712</v>
      </c>
      <c r="W3021">
        <v>0.7</v>
      </c>
      <c r="X3021">
        <v>261.899</v>
      </c>
      <c r="Y3021">
        <v>9.74</v>
      </c>
      <c r="Z3021" s="32">
        <v>1.9</v>
      </c>
      <c r="AA3021" s="32">
        <v>48.4</v>
      </c>
      <c r="AB3021" s="32"/>
      <c r="AC3021" s="32">
        <v>4.34</v>
      </c>
    </row>
    <row r="3022" spans="1:29" hidden="1" x14ac:dyDescent="0.25">
      <c r="A3022" t="s">
        <v>105</v>
      </c>
      <c r="B3022" t="s">
        <v>106</v>
      </c>
      <c r="C3022" s="1">
        <v>43850</v>
      </c>
      <c r="D3022">
        <v>235</v>
      </c>
      <c r="E3022">
        <v>19</v>
      </c>
      <c r="F3022">
        <v>3</v>
      </c>
      <c r="G3022">
        <v>0</v>
      </c>
      <c r="H3022">
        <v>0.16300000000000001</v>
      </c>
      <c r="I3022">
        <v>1.2999999999999999E-2</v>
      </c>
      <c r="J3022">
        <v>2E-3</v>
      </c>
      <c r="K3022">
        <v>0</v>
      </c>
      <c r="Q3022">
        <v>1439323774</v>
      </c>
      <c r="R3022">
        <v>147.67400000000001</v>
      </c>
      <c r="S3022">
        <v>38.700000000000003</v>
      </c>
      <c r="T3022">
        <v>10.641</v>
      </c>
      <c r="U3022">
        <v>5.9290000000000003</v>
      </c>
      <c r="V3022">
        <v>15308.712</v>
      </c>
      <c r="W3022">
        <v>0.7</v>
      </c>
      <c r="X3022">
        <v>261.899</v>
      </c>
      <c r="Y3022">
        <v>9.74</v>
      </c>
      <c r="Z3022" s="32">
        <v>1.9</v>
      </c>
      <c r="AA3022" s="32">
        <v>48.4</v>
      </c>
      <c r="AB3022" s="32"/>
      <c r="AC3022" s="32">
        <v>4.34</v>
      </c>
    </row>
    <row r="3023" spans="1:29" hidden="1" x14ac:dyDescent="0.25">
      <c r="A3023" t="s">
        <v>105</v>
      </c>
      <c r="B3023" t="s">
        <v>106</v>
      </c>
      <c r="C3023" s="1">
        <v>43851</v>
      </c>
      <c r="D3023">
        <v>386</v>
      </c>
      <c r="E3023">
        <v>151</v>
      </c>
      <c r="F3023">
        <v>6</v>
      </c>
      <c r="G3023">
        <v>3</v>
      </c>
      <c r="H3023">
        <v>0.26800000000000002</v>
      </c>
      <c r="I3023">
        <v>0.105</v>
      </c>
      <c r="J3023">
        <v>4.0000000000000001E-3</v>
      </c>
      <c r="K3023">
        <v>2E-3</v>
      </c>
      <c r="Q3023">
        <v>1439323774</v>
      </c>
      <c r="R3023">
        <v>147.67400000000001</v>
      </c>
      <c r="S3023">
        <v>38.700000000000003</v>
      </c>
      <c r="T3023">
        <v>10.641</v>
      </c>
      <c r="U3023">
        <v>5.9290000000000003</v>
      </c>
      <c r="V3023">
        <v>15308.712</v>
      </c>
      <c r="W3023">
        <v>0.7</v>
      </c>
      <c r="X3023">
        <v>261.899</v>
      </c>
      <c r="Y3023">
        <v>9.74</v>
      </c>
      <c r="Z3023" s="32">
        <v>1.9</v>
      </c>
      <c r="AA3023" s="32">
        <v>48.4</v>
      </c>
      <c r="AB3023" s="32"/>
      <c r="AC3023" s="32">
        <v>4.34</v>
      </c>
    </row>
    <row r="3024" spans="1:29" hidden="1" x14ac:dyDescent="0.25">
      <c r="A3024" t="s">
        <v>105</v>
      </c>
      <c r="B3024" t="s">
        <v>106</v>
      </c>
      <c r="C3024" s="1">
        <v>43852</v>
      </c>
      <c r="D3024">
        <v>526</v>
      </c>
      <c r="E3024">
        <v>140</v>
      </c>
      <c r="F3024">
        <v>17</v>
      </c>
      <c r="G3024">
        <v>11</v>
      </c>
      <c r="H3024">
        <v>0.36499999999999999</v>
      </c>
      <c r="I3024">
        <v>9.7000000000000003E-2</v>
      </c>
      <c r="J3024">
        <v>1.2E-2</v>
      </c>
      <c r="K3024">
        <v>8.0000000000000002E-3</v>
      </c>
      <c r="Q3024">
        <v>1439323774</v>
      </c>
      <c r="R3024">
        <v>147.67400000000001</v>
      </c>
      <c r="S3024">
        <v>38.700000000000003</v>
      </c>
      <c r="T3024">
        <v>10.641</v>
      </c>
      <c r="U3024">
        <v>5.9290000000000003</v>
      </c>
      <c r="V3024">
        <v>15308.712</v>
      </c>
      <c r="W3024">
        <v>0.7</v>
      </c>
      <c r="X3024">
        <v>261.899</v>
      </c>
      <c r="Y3024">
        <v>9.74</v>
      </c>
      <c r="Z3024" s="32">
        <v>1.9</v>
      </c>
      <c r="AA3024" s="32">
        <v>48.4</v>
      </c>
      <c r="AB3024" s="32"/>
      <c r="AC3024" s="32">
        <v>4.34</v>
      </c>
    </row>
    <row r="3025" spans="1:29" hidden="1" x14ac:dyDescent="0.25">
      <c r="A3025" t="s">
        <v>105</v>
      </c>
      <c r="B3025" t="s">
        <v>106</v>
      </c>
      <c r="C3025" s="1">
        <v>43853</v>
      </c>
      <c r="D3025">
        <v>623</v>
      </c>
      <c r="E3025">
        <v>97</v>
      </c>
      <c r="F3025">
        <v>17</v>
      </c>
      <c r="G3025">
        <v>0</v>
      </c>
      <c r="H3025">
        <v>0.433</v>
      </c>
      <c r="I3025">
        <v>6.7000000000000004E-2</v>
      </c>
      <c r="J3025">
        <v>1.2E-2</v>
      </c>
      <c r="K3025">
        <v>0</v>
      </c>
      <c r="Q3025">
        <v>1439323774</v>
      </c>
      <c r="R3025">
        <v>147.67400000000001</v>
      </c>
      <c r="S3025">
        <v>38.700000000000003</v>
      </c>
      <c r="T3025">
        <v>10.641</v>
      </c>
      <c r="U3025">
        <v>5.9290000000000003</v>
      </c>
      <c r="V3025">
        <v>15308.712</v>
      </c>
      <c r="W3025">
        <v>0.7</v>
      </c>
      <c r="X3025">
        <v>261.899</v>
      </c>
      <c r="Y3025">
        <v>9.74</v>
      </c>
      <c r="Z3025" s="32">
        <v>1.9</v>
      </c>
      <c r="AA3025" s="32">
        <v>48.4</v>
      </c>
      <c r="AB3025" s="32"/>
      <c r="AC3025" s="32">
        <v>4.34</v>
      </c>
    </row>
    <row r="3026" spans="1:29" hidden="1" x14ac:dyDescent="0.25">
      <c r="A3026" t="s">
        <v>105</v>
      </c>
      <c r="B3026" t="s">
        <v>106</v>
      </c>
      <c r="C3026" s="1">
        <v>43854</v>
      </c>
      <c r="D3026">
        <v>882</v>
      </c>
      <c r="E3026">
        <v>259</v>
      </c>
      <c r="F3026">
        <v>26</v>
      </c>
      <c r="G3026">
        <v>9</v>
      </c>
      <c r="H3026">
        <v>0.61299999999999999</v>
      </c>
      <c r="I3026">
        <v>0.18</v>
      </c>
      <c r="J3026">
        <v>1.7999999999999999E-2</v>
      </c>
      <c r="K3026">
        <v>6.0000000000000001E-3</v>
      </c>
      <c r="Q3026">
        <v>1439323774</v>
      </c>
      <c r="R3026">
        <v>147.67400000000001</v>
      </c>
      <c r="S3026">
        <v>38.700000000000003</v>
      </c>
      <c r="T3026">
        <v>10.641</v>
      </c>
      <c r="U3026">
        <v>5.9290000000000003</v>
      </c>
      <c r="V3026">
        <v>15308.712</v>
      </c>
      <c r="W3026">
        <v>0.7</v>
      </c>
      <c r="X3026">
        <v>261.899</v>
      </c>
      <c r="Y3026">
        <v>9.74</v>
      </c>
      <c r="Z3026" s="32">
        <v>1.9</v>
      </c>
      <c r="AA3026" s="32">
        <v>48.4</v>
      </c>
      <c r="AB3026" s="32"/>
      <c r="AC3026" s="32">
        <v>4.34</v>
      </c>
    </row>
    <row r="3027" spans="1:29" hidden="1" x14ac:dyDescent="0.25">
      <c r="A3027" t="s">
        <v>105</v>
      </c>
      <c r="B3027" t="s">
        <v>106</v>
      </c>
      <c r="C3027" s="1">
        <v>43855</v>
      </c>
      <c r="D3027">
        <v>1323</v>
      </c>
      <c r="E3027">
        <v>441</v>
      </c>
      <c r="F3027">
        <v>41</v>
      </c>
      <c r="G3027">
        <v>15</v>
      </c>
      <c r="H3027">
        <v>0.91900000000000004</v>
      </c>
      <c r="I3027">
        <v>0.30599999999999999</v>
      </c>
      <c r="J3027">
        <v>2.8000000000000001E-2</v>
      </c>
      <c r="K3027">
        <v>0.01</v>
      </c>
      <c r="Q3027">
        <v>1439323774</v>
      </c>
      <c r="R3027">
        <v>147.67400000000001</v>
      </c>
      <c r="S3027">
        <v>38.700000000000003</v>
      </c>
      <c r="T3027">
        <v>10.641</v>
      </c>
      <c r="U3027">
        <v>5.9290000000000003</v>
      </c>
      <c r="V3027">
        <v>15308.712</v>
      </c>
      <c r="W3027">
        <v>0.7</v>
      </c>
      <c r="X3027">
        <v>261.899</v>
      </c>
      <c r="Y3027">
        <v>9.74</v>
      </c>
      <c r="Z3027" s="32">
        <v>1.9</v>
      </c>
      <c r="AA3027" s="32">
        <v>48.4</v>
      </c>
      <c r="AB3027" s="32"/>
      <c r="AC3027" s="32">
        <v>4.34</v>
      </c>
    </row>
    <row r="3028" spans="1:29" hidden="1" x14ac:dyDescent="0.25">
      <c r="A3028" t="s">
        <v>105</v>
      </c>
      <c r="B3028" t="s">
        <v>106</v>
      </c>
      <c r="C3028" s="1">
        <v>43856</v>
      </c>
      <c r="D3028">
        <v>1988</v>
      </c>
      <c r="E3028">
        <v>665</v>
      </c>
      <c r="F3028">
        <v>56</v>
      </c>
      <c r="G3028">
        <v>15</v>
      </c>
      <c r="H3028">
        <v>1.381</v>
      </c>
      <c r="I3028">
        <v>0.46200000000000002</v>
      </c>
      <c r="J3028">
        <v>3.9E-2</v>
      </c>
      <c r="K3028">
        <v>0.01</v>
      </c>
      <c r="Q3028">
        <v>1439323774</v>
      </c>
      <c r="R3028">
        <v>147.67400000000001</v>
      </c>
      <c r="S3028">
        <v>38.700000000000003</v>
      </c>
      <c r="T3028">
        <v>10.641</v>
      </c>
      <c r="U3028">
        <v>5.9290000000000003</v>
      </c>
      <c r="V3028">
        <v>15308.712</v>
      </c>
      <c r="W3028">
        <v>0.7</v>
      </c>
      <c r="X3028">
        <v>261.899</v>
      </c>
      <c r="Y3028">
        <v>9.74</v>
      </c>
      <c r="Z3028" s="32">
        <v>1.9</v>
      </c>
      <c r="AA3028" s="32">
        <v>48.4</v>
      </c>
      <c r="AB3028" s="32"/>
      <c r="AC3028" s="32">
        <v>4.34</v>
      </c>
    </row>
    <row r="3029" spans="1:29" hidden="1" x14ac:dyDescent="0.25">
      <c r="A3029" t="s">
        <v>105</v>
      </c>
      <c r="B3029" t="s">
        <v>106</v>
      </c>
      <c r="C3029" s="1">
        <v>43857</v>
      </c>
      <c r="D3029">
        <v>2775</v>
      </c>
      <c r="E3029">
        <v>787</v>
      </c>
      <c r="F3029">
        <v>81</v>
      </c>
      <c r="G3029">
        <v>25</v>
      </c>
      <c r="H3029">
        <v>1.9279999999999999</v>
      </c>
      <c r="I3029">
        <v>0.54700000000000004</v>
      </c>
      <c r="J3029">
        <v>5.6000000000000001E-2</v>
      </c>
      <c r="K3029">
        <v>1.7000000000000001E-2</v>
      </c>
      <c r="Q3029">
        <v>1439323774</v>
      </c>
      <c r="R3029">
        <v>147.67400000000001</v>
      </c>
      <c r="S3029">
        <v>38.700000000000003</v>
      </c>
      <c r="T3029">
        <v>10.641</v>
      </c>
      <c r="U3029">
        <v>5.9290000000000003</v>
      </c>
      <c r="V3029">
        <v>15308.712</v>
      </c>
      <c r="W3029">
        <v>0.7</v>
      </c>
      <c r="X3029">
        <v>261.899</v>
      </c>
      <c r="Y3029">
        <v>9.74</v>
      </c>
      <c r="Z3029" s="32">
        <v>1.9</v>
      </c>
      <c r="AA3029" s="32">
        <v>48.4</v>
      </c>
      <c r="AB3029" s="32"/>
      <c r="AC3029" s="32">
        <v>4.34</v>
      </c>
    </row>
    <row r="3030" spans="1:29" hidden="1" x14ac:dyDescent="0.25">
      <c r="A3030" t="s">
        <v>105</v>
      </c>
      <c r="B3030" t="s">
        <v>106</v>
      </c>
      <c r="C3030" s="1">
        <v>43858</v>
      </c>
      <c r="D3030">
        <v>4528</v>
      </c>
      <c r="E3030">
        <v>1753</v>
      </c>
      <c r="F3030">
        <v>106</v>
      </c>
      <c r="G3030">
        <v>25</v>
      </c>
      <c r="H3030">
        <v>3.1459999999999999</v>
      </c>
      <c r="I3030">
        <v>1.218</v>
      </c>
      <c r="J3030">
        <v>7.3999999999999996E-2</v>
      </c>
      <c r="K3030">
        <v>1.7000000000000001E-2</v>
      </c>
      <c r="Q3030">
        <v>1439323774</v>
      </c>
      <c r="R3030">
        <v>147.67400000000001</v>
      </c>
      <c r="S3030">
        <v>38.700000000000003</v>
      </c>
      <c r="T3030">
        <v>10.641</v>
      </c>
      <c r="U3030">
        <v>5.9290000000000003</v>
      </c>
      <c r="V3030">
        <v>15308.712</v>
      </c>
      <c r="W3030">
        <v>0.7</v>
      </c>
      <c r="X3030">
        <v>261.899</v>
      </c>
      <c r="Y3030">
        <v>9.74</v>
      </c>
      <c r="Z3030" s="32">
        <v>1.9</v>
      </c>
      <c r="AA3030" s="32">
        <v>48.4</v>
      </c>
      <c r="AB3030" s="32"/>
      <c r="AC3030" s="32">
        <v>4.34</v>
      </c>
    </row>
    <row r="3031" spans="1:29" hidden="1" x14ac:dyDescent="0.25">
      <c r="A3031" t="s">
        <v>105</v>
      </c>
      <c r="B3031" t="s">
        <v>106</v>
      </c>
      <c r="C3031" s="1">
        <v>43859</v>
      </c>
      <c r="D3031">
        <v>5994</v>
      </c>
      <c r="E3031">
        <v>1466</v>
      </c>
      <c r="F3031">
        <v>132</v>
      </c>
      <c r="G3031">
        <v>26</v>
      </c>
      <c r="H3031">
        <v>4.1639999999999997</v>
      </c>
      <c r="I3031">
        <v>1.0189999999999999</v>
      </c>
      <c r="J3031">
        <v>9.1999999999999998E-2</v>
      </c>
      <c r="K3031">
        <v>1.7999999999999999E-2</v>
      </c>
      <c r="Q3031">
        <v>1439323774</v>
      </c>
      <c r="R3031">
        <v>147.67400000000001</v>
      </c>
      <c r="S3031">
        <v>38.700000000000003</v>
      </c>
      <c r="T3031">
        <v>10.641</v>
      </c>
      <c r="U3031">
        <v>5.9290000000000003</v>
      </c>
      <c r="V3031">
        <v>15308.712</v>
      </c>
      <c r="W3031">
        <v>0.7</v>
      </c>
      <c r="X3031">
        <v>261.899</v>
      </c>
      <c r="Y3031">
        <v>9.74</v>
      </c>
      <c r="Z3031" s="32">
        <v>1.9</v>
      </c>
      <c r="AA3031" s="32">
        <v>48.4</v>
      </c>
      <c r="AB3031" s="32"/>
      <c r="AC3031" s="32">
        <v>4.34</v>
      </c>
    </row>
    <row r="3032" spans="1:29" hidden="1" x14ac:dyDescent="0.25">
      <c r="A3032" t="s">
        <v>105</v>
      </c>
      <c r="B3032" t="s">
        <v>106</v>
      </c>
      <c r="C3032" s="1">
        <v>43860</v>
      </c>
      <c r="D3032">
        <v>7734</v>
      </c>
      <c r="E3032">
        <v>1740</v>
      </c>
      <c r="F3032">
        <v>170</v>
      </c>
      <c r="G3032">
        <v>38</v>
      </c>
      <c r="H3032">
        <v>5.3730000000000002</v>
      </c>
      <c r="I3032">
        <v>1.2090000000000001</v>
      </c>
      <c r="J3032">
        <v>0.11799999999999999</v>
      </c>
      <c r="K3032">
        <v>2.5999999999999999E-2</v>
      </c>
      <c r="Q3032">
        <v>1439323774</v>
      </c>
      <c r="R3032">
        <v>147.67400000000001</v>
      </c>
      <c r="S3032">
        <v>38.700000000000003</v>
      </c>
      <c r="T3032">
        <v>10.641</v>
      </c>
      <c r="U3032">
        <v>5.9290000000000003</v>
      </c>
      <c r="V3032">
        <v>15308.712</v>
      </c>
      <c r="W3032">
        <v>0.7</v>
      </c>
      <c r="X3032">
        <v>261.899</v>
      </c>
      <c r="Y3032">
        <v>9.74</v>
      </c>
      <c r="Z3032" s="32">
        <v>1.9</v>
      </c>
      <c r="AA3032" s="32">
        <v>48.4</v>
      </c>
      <c r="AB3032" s="32"/>
      <c r="AC3032" s="32">
        <v>4.34</v>
      </c>
    </row>
    <row r="3033" spans="1:29" hidden="1" x14ac:dyDescent="0.25">
      <c r="A3033" t="s">
        <v>105</v>
      </c>
      <c r="B3033" t="s">
        <v>106</v>
      </c>
      <c r="C3033" s="1">
        <v>43861</v>
      </c>
      <c r="D3033">
        <v>9714</v>
      </c>
      <c r="E3033">
        <v>1980</v>
      </c>
      <c r="F3033">
        <v>213</v>
      </c>
      <c r="G3033">
        <v>43</v>
      </c>
      <c r="H3033">
        <v>6.7489999999999997</v>
      </c>
      <c r="I3033">
        <v>1.3759999999999999</v>
      </c>
      <c r="J3033">
        <v>0.14799999999999999</v>
      </c>
      <c r="K3033">
        <v>0.03</v>
      </c>
      <c r="Q3033">
        <v>1439323774</v>
      </c>
      <c r="R3033">
        <v>147.67400000000001</v>
      </c>
      <c r="S3033">
        <v>38.700000000000003</v>
      </c>
      <c r="T3033">
        <v>10.641</v>
      </c>
      <c r="U3033">
        <v>5.9290000000000003</v>
      </c>
      <c r="V3033">
        <v>15308.712</v>
      </c>
      <c r="W3033">
        <v>0.7</v>
      </c>
      <c r="X3033">
        <v>261.899</v>
      </c>
      <c r="Y3033">
        <v>9.74</v>
      </c>
      <c r="Z3033" s="32">
        <v>1.9</v>
      </c>
      <c r="AA3033" s="32">
        <v>48.4</v>
      </c>
      <c r="AB3033" s="32"/>
      <c r="AC3033" s="32">
        <v>4.34</v>
      </c>
    </row>
    <row r="3034" spans="1:29" hidden="1" x14ac:dyDescent="0.25">
      <c r="A3034" t="s">
        <v>105</v>
      </c>
      <c r="B3034" t="s">
        <v>106</v>
      </c>
      <c r="C3034" s="1">
        <v>43862</v>
      </c>
      <c r="D3034">
        <v>11809</v>
      </c>
      <c r="E3034">
        <v>2095</v>
      </c>
      <c r="F3034">
        <v>259</v>
      </c>
      <c r="G3034">
        <v>46</v>
      </c>
      <c r="H3034">
        <v>8.2050000000000001</v>
      </c>
      <c r="I3034">
        <v>1.456</v>
      </c>
      <c r="J3034">
        <v>0.18</v>
      </c>
      <c r="K3034">
        <v>3.2000000000000001E-2</v>
      </c>
      <c r="Q3034">
        <v>1439323774</v>
      </c>
      <c r="R3034">
        <v>147.67400000000001</v>
      </c>
      <c r="S3034">
        <v>38.700000000000003</v>
      </c>
      <c r="T3034">
        <v>10.641</v>
      </c>
      <c r="U3034">
        <v>5.9290000000000003</v>
      </c>
      <c r="V3034">
        <v>15308.712</v>
      </c>
      <c r="W3034">
        <v>0.7</v>
      </c>
      <c r="X3034">
        <v>261.899</v>
      </c>
      <c r="Y3034">
        <v>9.74</v>
      </c>
      <c r="Z3034" s="32">
        <v>1.9</v>
      </c>
      <c r="AA3034" s="32">
        <v>48.4</v>
      </c>
      <c r="AB3034" s="32"/>
      <c r="AC3034" s="32">
        <v>4.34</v>
      </c>
    </row>
    <row r="3035" spans="1:29" hidden="1" x14ac:dyDescent="0.25">
      <c r="A3035" t="s">
        <v>105</v>
      </c>
      <c r="B3035" t="s">
        <v>106</v>
      </c>
      <c r="C3035" s="1">
        <v>43863</v>
      </c>
      <c r="D3035">
        <v>14399</v>
      </c>
      <c r="E3035">
        <v>2590</v>
      </c>
      <c r="F3035">
        <v>304</v>
      </c>
      <c r="G3035">
        <v>45</v>
      </c>
      <c r="H3035">
        <v>10.004</v>
      </c>
      <c r="I3035">
        <v>1.7989999999999999</v>
      </c>
      <c r="J3035">
        <v>0.21099999999999999</v>
      </c>
      <c r="K3035">
        <v>3.1E-2</v>
      </c>
      <c r="Q3035">
        <v>1439323774</v>
      </c>
      <c r="R3035">
        <v>147.67400000000001</v>
      </c>
      <c r="S3035">
        <v>38.700000000000003</v>
      </c>
      <c r="T3035">
        <v>10.641</v>
      </c>
      <c r="U3035">
        <v>5.9290000000000003</v>
      </c>
      <c r="V3035">
        <v>15308.712</v>
      </c>
      <c r="W3035">
        <v>0.7</v>
      </c>
      <c r="X3035">
        <v>261.899</v>
      </c>
      <c r="Y3035">
        <v>9.74</v>
      </c>
      <c r="Z3035" s="32">
        <v>1.9</v>
      </c>
      <c r="AA3035" s="32">
        <v>48.4</v>
      </c>
      <c r="AB3035" s="32"/>
      <c r="AC3035" s="32">
        <v>4.34</v>
      </c>
    </row>
    <row r="3036" spans="1:29" hidden="1" x14ac:dyDescent="0.25">
      <c r="A3036" t="s">
        <v>105</v>
      </c>
      <c r="B3036" t="s">
        <v>106</v>
      </c>
      <c r="C3036" s="1">
        <v>43864</v>
      </c>
      <c r="D3036">
        <v>17211</v>
      </c>
      <c r="E3036">
        <v>2812</v>
      </c>
      <c r="F3036">
        <v>361</v>
      </c>
      <c r="G3036">
        <v>57</v>
      </c>
      <c r="H3036">
        <v>11.958</v>
      </c>
      <c r="I3036">
        <v>1.954</v>
      </c>
      <c r="J3036">
        <v>0.251</v>
      </c>
      <c r="K3036">
        <v>0.04</v>
      </c>
      <c r="Q3036">
        <v>1439323774</v>
      </c>
      <c r="R3036">
        <v>147.67400000000001</v>
      </c>
      <c r="S3036">
        <v>38.700000000000003</v>
      </c>
      <c r="T3036">
        <v>10.641</v>
      </c>
      <c r="U3036">
        <v>5.9290000000000003</v>
      </c>
      <c r="V3036">
        <v>15308.712</v>
      </c>
      <c r="W3036">
        <v>0.7</v>
      </c>
      <c r="X3036">
        <v>261.899</v>
      </c>
      <c r="Y3036">
        <v>9.74</v>
      </c>
      <c r="Z3036" s="32">
        <v>1.9</v>
      </c>
      <c r="AA3036" s="32">
        <v>48.4</v>
      </c>
      <c r="AB3036" s="32"/>
      <c r="AC3036" s="32">
        <v>4.34</v>
      </c>
    </row>
    <row r="3037" spans="1:29" hidden="1" x14ac:dyDescent="0.25">
      <c r="A3037" t="s">
        <v>105</v>
      </c>
      <c r="B3037" t="s">
        <v>106</v>
      </c>
      <c r="C3037" s="1">
        <v>43865</v>
      </c>
      <c r="D3037">
        <v>20448</v>
      </c>
      <c r="E3037">
        <v>3237</v>
      </c>
      <c r="F3037">
        <v>426</v>
      </c>
      <c r="G3037">
        <v>65</v>
      </c>
      <c r="H3037">
        <v>14.207000000000001</v>
      </c>
      <c r="I3037">
        <v>2.2490000000000001</v>
      </c>
      <c r="J3037">
        <v>0.29599999999999999</v>
      </c>
      <c r="K3037">
        <v>4.4999999999999998E-2</v>
      </c>
      <c r="Q3037">
        <v>1439323774</v>
      </c>
      <c r="R3037">
        <v>147.67400000000001</v>
      </c>
      <c r="S3037">
        <v>38.700000000000003</v>
      </c>
      <c r="T3037">
        <v>10.641</v>
      </c>
      <c r="U3037">
        <v>5.9290000000000003</v>
      </c>
      <c r="V3037">
        <v>15308.712</v>
      </c>
      <c r="W3037">
        <v>0.7</v>
      </c>
      <c r="X3037">
        <v>261.899</v>
      </c>
      <c r="Y3037">
        <v>9.74</v>
      </c>
      <c r="Z3037" s="32">
        <v>1.9</v>
      </c>
      <c r="AA3037" s="32">
        <v>48.4</v>
      </c>
      <c r="AB3037" s="32"/>
      <c r="AC3037" s="32">
        <v>4.34</v>
      </c>
    </row>
    <row r="3038" spans="1:29" hidden="1" x14ac:dyDescent="0.25">
      <c r="A3038" t="s">
        <v>105</v>
      </c>
      <c r="B3038" t="s">
        <v>106</v>
      </c>
      <c r="C3038" s="1">
        <v>43866</v>
      </c>
      <c r="D3038">
        <v>24320</v>
      </c>
      <c r="E3038">
        <v>3872</v>
      </c>
      <c r="F3038">
        <v>492</v>
      </c>
      <c r="G3038">
        <v>66</v>
      </c>
      <c r="H3038">
        <v>16.896999999999998</v>
      </c>
      <c r="I3038">
        <v>2.69</v>
      </c>
      <c r="J3038">
        <v>0.34200000000000003</v>
      </c>
      <c r="K3038">
        <v>4.5999999999999999E-2</v>
      </c>
      <c r="Q3038">
        <v>1439323774</v>
      </c>
      <c r="R3038">
        <v>147.67400000000001</v>
      </c>
      <c r="S3038">
        <v>38.700000000000003</v>
      </c>
      <c r="T3038">
        <v>10.641</v>
      </c>
      <c r="U3038">
        <v>5.9290000000000003</v>
      </c>
      <c r="V3038">
        <v>15308.712</v>
      </c>
      <c r="W3038">
        <v>0.7</v>
      </c>
      <c r="X3038">
        <v>261.899</v>
      </c>
      <c r="Y3038">
        <v>9.74</v>
      </c>
      <c r="Z3038" s="32">
        <v>1.9</v>
      </c>
      <c r="AA3038" s="32">
        <v>48.4</v>
      </c>
      <c r="AB3038" s="32"/>
      <c r="AC3038" s="32">
        <v>4.34</v>
      </c>
    </row>
    <row r="3039" spans="1:29" hidden="1" x14ac:dyDescent="0.25">
      <c r="A3039" t="s">
        <v>105</v>
      </c>
      <c r="B3039" t="s">
        <v>106</v>
      </c>
      <c r="C3039" s="1">
        <v>43867</v>
      </c>
      <c r="D3039">
        <v>28047</v>
      </c>
      <c r="E3039">
        <v>3727</v>
      </c>
      <c r="F3039">
        <v>564</v>
      </c>
      <c r="G3039">
        <v>72</v>
      </c>
      <c r="H3039">
        <v>19.486000000000001</v>
      </c>
      <c r="I3039">
        <v>2.589</v>
      </c>
      <c r="J3039">
        <v>0.39200000000000002</v>
      </c>
      <c r="K3039">
        <v>0.05</v>
      </c>
      <c r="Q3039">
        <v>1439323774</v>
      </c>
      <c r="R3039">
        <v>147.67400000000001</v>
      </c>
      <c r="S3039">
        <v>38.700000000000003</v>
      </c>
      <c r="T3039">
        <v>10.641</v>
      </c>
      <c r="U3039">
        <v>5.9290000000000003</v>
      </c>
      <c r="V3039">
        <v>15308.712</v>
      </c>
      <c r="W3039">
        <v>0.7</v>
      </c>
      <c r="X3039">
        <v>261.899</v>
      </c>
      <c r="Y3039">
        <v>9.74</v>
      </c>
      <c r="Z3039" s="32">
        <v>1.9</v>
      </c>
      <c r="AA3039" s="32">
        <v>48.4</v>
      </c>
      <c r="AB3039" s="32"/>
      <c r="AC3039" s="32">
        <v>4.34</v>
      </c>
    </row>
    <row r="3040" spans="1:29" hidden="1" x14ac:dyDescent="0.25">
      <c r="A3040" t="s">
        <v>105</v>
      </c>
      <c r="B3040" t="s">
        <v>106</v>
      </c>
      <c r="C3040" s="1">
        <v>43868</v>
      </c>
      <c r="D3040">
        <v>31207</v>
      </c>
      <c r="E3040">
        <v>3160</v>
      </c>
      <c r="F3040">
        <v>637</v>
      </c>
      <c r="G3040">
        <v>73</v>
      </c>
      <c r="H3040">
        <v>21.681999999999999</v>
      </c>
      <c r="I3040">
        <v>2.1949999999999998</v>
      </c>
      <c r="J3040">
        <v>0.443</v>
      </c>
      <c r="K3040">
        <v>5.0999999999999997E-2</v>
      </c>
      <c r="Q3040">
        <v>1439323774</v>
      </c>
      <c r="R3040">
        <v>147.67400000000001</v>
      </c>
      <c r="S3040">
        <v>38.700000000000003</v>
      </c>
      <c r="T3040">
        <v>10.641</v>
      </c>
      <c r="U3040">
        <v>5.9290000000000003</v>
      </c>
      <c r="V3040">
        <v>15308.712</v>
      </c>
      <c r="W3040">
        <v>0.7</v>
      </c>
      <c r="X3040">
        <v>261.899</v>
      </c>
      <c r="Y3040">
        <v>9.74</v>
      </c>
      <c r="Z3040" s="32">
        <v>1.9</v>
      </c>
      <c r="AA3040" s="32">
        <v>48.4</v>
      </c>
      <c r="AB3040" s="32"/>
      <c r="AC3040" s="32">
        <v>4.34</v>
      </c>
    </row>
    <row r="3041" spans="1:29" hidden="1" x14ac:dyDescent="0.25">
      <c r="A3041" t="s">
        <v>105</v>
      </c>
      <c r="B3041" t="s">
        <v>106</v>
      </c>
      <c r="C3041" s="1">
        <v>43869</v>
      </c>
      <c r="D3041">
        <v>34625</v>
      </c>
      <c r="E3041">
        <v>3418</v>
      </c>
      <c r="F3041">
        <v>723</v>
      </c>
      <c r="G3041">
        <v>86</v>
      </c>
      <c r="H3041">
        <v>24.056000000000001</v>
      </c>
      <c r="I3041">
        <v>2.375</v>
      </c>
      <c r="J3041">
        <v>0.502</v>
      </c>
      <c r="K3041">
        <v>0.06</v>
      </c>
      <c r="Q3041">
        <v>1439323774</v>
      </c>
      <c r="R3041">
        <v>147.67400000000001</v>
      </c>
      <c r="S3041">
        <v>38.700000000000003</v>
      </c>
      <c r="T3041">
        <v>10.641</v>
      </c>
      <c r="U3041">
        <v>5.9290000000000003</v>
      </c>
      <c r="V3041">
        <v>15308.712</v>
      </c>
      <c r="W3041">
        <v>0.7</v>
      </c>
      <c r="X3041">
        <v>261.899</v>
      </c>
      <c r="Y3041">
        <v>9.74</v>
      </c>
      <c r="Z3041" s="32">
        <v>1.9</v>
      </c>
      <c r="AA3041" s="32">
        <v>48.4</v>
      </c>
      <c r="AB3041" s="32"/>
      <c r="AC3041" s="32">
        <v>4.34</v>
      </c>
    </row>
    <row r="3042" spans="1:29" hidden="1" x14ac:dyDescent="0.25">
      <c r="A3042" t="s">
        <v>105</v>
      </c>
      <c r="B3042" t="s">
        <v>106</v>
      </c>
      <c r="C3042" s="1">
        <v>43870</v>
      </c>
      <c r="D3042">
        <v>37232</v>
      </c>
      <c r="E3042">
        <v>2607</v>
      </c>
      <c r="F3042">
        <v>812</v>
      </c>
      <c r="G3042">
        <v>89</v>
      </c>
      <c r="H3042">
        <v>25.867999999999999</v>
      </c>
      <c r="I3042">
        <v>1.8109999999999999</v>
      </c>
      <c r="J3042">
        <v>0.56399999999999995</v>
      </c>
      <c r="K3042">
        <v>6.2E-2</v>
      </c>
      <c r="Q3042">
        <v>1439323774</v>
      </c>
      <c r="R3042">
        <v>147.67400000000001</v>
      </c>
      <c r="S3042">
        <v>38.700000000000003</v>
      </c>
      <c r="T3042">
        <v>10.641</v>
      </c>
      <c r="U3042">
        <v>5.9290000000000003</v>
      </c>
      <c r="V3042">
        <v>15308.712</v>
      </c>
      <c r="W3042">
        <v>0.7</v>
      </c>
      <c r="X3042">
        <v>261.899</v>
      </c>
      <c r="Y3042">
        <v>9.74</v>
      </c>
      <c r="Z3042" s="32">
        <v>1.9</v>
      </c>
      <c r="AA3042" s="32">
        <v>48.4</v>
      </c>
      <c r="AB3042" s="32"/>
      <c r="AC3042" s="32">
        <v>4.34</v>
      </c>
    </row>
    <row r="3043" spans="1:29" hidden="1" x14ac:dyDescent="0.25">
      <c r="A3043" t="s">
        <v>105</v>
      </c>
      <c r="B3043" t="s">
        <v>106</v>
      </c>
      <c r="C3043" s="1">
        <v>43871</v>
      </c>
      <c r="D3043">
        <v>40206</v>
      </c>
      <c r="E3043">
        <v>2974</v>
      </c>
      <c r="F3043">
        <v>909</v>
      </c>
      <c r="G3043">
        <v>97</v>
      </c>
      <c r="H3043">
        <v>27.934000000000001</v>
      </c>
      <c r="I3043">
        <v>2.0659999999999998</v>
      </c>
      <c r="J3043">
        <v>0.63200000000000001</v>
      </c>
      <c r="K3043">
        <v>6.7000000000000004E-2</v>
      </c>
      <c r="Q3043">
        <v>1439323774</v>
      </c>
      <c r="R3043">
        <v>147.67400000000001</v>
      </c>
      <c r="S3043">
        <v>38.700000000000003</v>
      </c>
      <c r="T3043">
        <v>10.641</v>
      </c>
      <c r="U3043">
        <v>5.9290000000000003</v>
      </c>
      <c r="V3043">
        <v>15308.712</v>
      </c>
      <c r="W3043">
        <v>0.7</v>
      </c>
      <c r="X3043">
        <v>261.899</v>
      </c>
      <c r="Y3043">
        <v>9.74</v>
      </c>
      <c r="Z3043" s="32">
        <v>1.9</v>
      </c>
      <c r="AA3043" s="32">
        <v>48.4</v>
      </c>
      <c r="AB3043" s="32"/>
      <c r="AC3043" s="32">
        <v>4.34</v>
      </c>
    </row>
    <row r="3044" spans="1:29" hidden="1" x14ac:dyDescent="0.25">
      <c r="A3044" t="s">
        <v>105</v>
      </c>
      <c r="B3044" t="s">
        <v>106</v>
      </c>
      <c r="C3044" s="1">
        <v>43872</v>
      </c>
      <c r="D3044">
        <v>42696</v>
      </c>
      <c r="E3044">
        <v>2490</v>
      </c>
      <c r="F3044">
        <v>1017</v>
      </c>
      <c r="G3044">
        <v>108</v>
      </c>
      <c r="H3044">
        <v>29.664000000000001</v>
      </c>
      <c r="I3044">
        <v>1.73</v>
      </c>
      <c r="J3044">
        <v>0.70699999999999996</v>
      </c>
      <c r="K3044">
        <v>7.4999999999999997E-2</v>
      </c>
      <c r="Q3044">
        <v>1439323774</v>
      </c>
      <c r="R3044">
        <v>147.67400000000001</v>
      </c>
      <c r="S3044">
        <v>38.700000000000003</v>
      </c>
      <c r="T3044">
        <v>10.641</v>
      </c>
      <c r="U3044">
        <v>5.9290000000000003</v>
      </c>
      <c r="V3044">
        <v>15308.712</v>
      </c>
      <c r="W3044">
        <v>0.7</v>
      </c>
      <c r="X3044">
        <v>261.899</v>
      </c>
      <c r="Y3044">
        <v>9.74</v>
      </c>
      <c r="Z3044" s="32">
        <v>1.9</v>
      </c>
      <c r="AA3044" s="32">
        <v>48.4</v>
      </c>
      <c r="AB3044" s="32"/>
      <c r="AC3044" s="32">
        <v>4.34</v>
      </c>
    </row>
    <row r="3045" spans="1:29" hidden="1" x14ac:dyDescent="0.25">
      <c r="A3045" t="s">
        <v>105</v>
      </c>
      <c r="B3045" t="s">
        <v>106</v>
      </c>
      <c r="C3045" s="1">
        <v>43873</v>
      </c>
      <c r="D3045">
        <v>44724</v>
      </c>
      <c r="E3045">
        <v>2028</v>
      </c>
      <c r="F3045">
        <v>1114</v>
      </c>
      <c r="G3045">
        <v>97</v>
      </c>
      <c r="H3045">
        <v>31.073</v>
      </c>
      <c r="I3045">
        <v>1.409</v>
      </c>
      <c r="J3045">
        <v>0.77400000000000002</v>
      </c>
      <c r="K3045">
        <v>6.7000000000000004E-2</v>
      </c>
      <c r="Q3045">
        <v>1439323774</v>
      </c>
      <c r="R3045">
        <v>147.67400000000001</v>
      </c>
      <c r="S3045">
        <v>38.700000000000003</v>
      </c>
      <c r="T3045">
        <v>10.641</v>
      </c>
      <c r="U3045">
        <v>5.9290000000000003</v>
      </c>
      <c r="V3045">
        <v>15308.712</v>
      </c>
      <c r="W3045">
        <v>0.7</v>
      </c>
      <c r="X3045">
        <v>261.899</v>
      </c>
      <c r="Y3045">
        <v>9.74</v>
      </c>
      <c r="Z3045" s="32">
        <v>1.9</v>
      </c>
      <c r="AA3045" s="32">
        <v>48.4</v>
      </c>
      <c r="AB3045" s="32"/>
      <c r="AC3045" s="32">
        <v>4.34</v>
      </c>
    </row>
    <row r="3046" spans="1:29" hidden="1" x14ac:dyDescent="0.25">
      <c r="A3046" t="s">
        <v>105</v>
      </c>
      <c r="B3046" t="s">
        <v>106</v>
      </c>
      <c r="C3046" s="1">
        <v>43874</v>
      </c>
      <c r="D3046">
        <v>59865</v>
      </c>
      <c r="E3046">
        <v>15141</v>
      </c>
      <c r="F3046">
        <v>1368</v>
      </c>
      <c r="G3046">
        <v>254</v>
      </c>
      <c r="H3046">
        <v>41.591999999999999</v>
      </c>
      <c r="I3046">
        <v>10.52</v>
      </c>
      <c r="J3046">
        <v>0.95</v>
      </c>
      <c r="K3046">
        <v>0.17599999999999999</v>
      </c>
      <c r="Q3046">
        <v>1439323774</v>
      </c>
      <c r="R3046">
        <v>147.67400000000001</v>
      </c>
      <c r="S3046">
        <v>38.700000000000003</v>
      </c>
      <c r="T3046">
        <v>10.641</v>
      </c>
      <c r="U3046">
        <v>5.9290000000000003</v>
      </c>
      <c r="V3046">
        <v>15308.712</v>
      </c>
      <c r="W3046">
        <v>0.7</v>
      </c>
      <c r="X3046">
        <v>261.899</v>
      </c>
      <c r="Y3046">
        <v>9.74</v>
      </c>
      <c r="Z3046" s="32">
        <v>1.9</v>
      </c>
      <c r="AA3046" s="32">
        <v>48.4</v>
      </c>
      <c r="AB3046" s="32"/>
      <c r="AC3046" s="32">
        <v>4.34</v>
      </c>
    </row>
    <row r="3047" spans="1:29" hidden="1" x14ac:dyDescent="0.25">
      <c r="A3047" t="s">
        <v>105</v>
      </c>
      <c r="B3047" t="s">
        <v>106</v>
      </c>
      <c r="C3047" s="1">
        <v>43875</v>
      </c>
      <c r="D3047">
        <v>64021</v>
      </c>
      <c r="E3047">
        <v>4156</v>
      </c>
      <c r="F3047">
        <v>1381</v>
      </c>
      <c r="G3047">
        <v>13</v>
      </c>
      <c r="H3047">
        <v>44.48</v>
      </c>
      <c r="I3047">
        <v>2.887</v>
      </c>
      <c r="J3047">
        <v>0.95899999999999996</v>
      </c>
      <c r="K3047">
        <v>8.9999999999999993E-3</v>
      </c>
      <c r="Q3047">
        <v>1439323774</v>
      </c>
      <c r="R3047">
        <v>147.67400000000001</v>
      </c>
      <c r="S3047">
        <v>38.700000000000003</v>
      </c>
      <c r="T3047">
        <v>10.641</v>
      </c>
      <c r="U3047">
        <v>5.9290000000000003</v>
      </c>
      <c r="V3047">
        <v>15308.712</v>
      </c>
      <c r="W3047">
        <v>0.7</v>
      </c>
      <c r="X3047">
        <v>261.899</v>
      </c>
      <c r="Y3047">
        <v>9.74</v>
      </c>
      <c r="Z3047" s="32">
        <v>1.9</v>
      </c>
      <c r="AA3047" s="32">
        <v>48.4</v>
      </c>
      <c r="AB3047" s="32"/>
      <c r="AC3047" s="32">
        <v>4.34</v>
      </c>
    </row>
    <row r="3048" spans="1:29" hidden="1" x14ac:dyDescent="0.25">
      <c r="A3048" t="s">
        <v>105</v>
      </c>
      <c r="B3048" t="s">
        <v>106</v>
      </c>
      <c r="C3048" s="1">
        <v>43876</v>
      </c>
      <c r="D3048">
        <v>66559</v>
      </c>
      <c r="E3048">
        <v>2538</v>
      </c>
      <c r="F3048">
        <v>1524</v>
      </c>
      <c r="G3048">
        <v>143</v>
      </c>
      <c r="H3048">
        <v>46.243000000000002</v>
      </c>
      <c r="I3048">
        <v>1.7629999999999999</v>
      </c>
      <c r="J3048">
        <v>1.0589999999999999</v>
      </c>
      <c r="K3048">
        <v>9.9000000000000005E-2</v>
      </c>
      <c r="Q3048">
        <v>1439323774</v>
      </c>
      <c r="R3048">
        <v>147.67400000000001</v>
      </c>
      <c r="S3048">
        <v>38.700000000000003</v>
      </c>
      <c r="T3048">
        <v>10.641</v>
      </c>
      <c r="U3048">
        <v>5.9290000000000003</v>
      </c>
      <c r="V3048">
        <v>15308.712</v>
      </c>
      <c r="W3048">
        <v>0.7</v>
      </c>
      <c r="X3048">
        <v>261.899</v>
      </c>
      <c r="Y3048">
        <v>9.74</v>
      </c>
      <c r="Z3048" s="32">
        <v>1.9</v>
      </c>
      <c r="AA3048" s="32">
        <v>48.4</v>
      </c>
      <c r="AB3048" s="32"/>
      <c r="AC3048" s="32">
        <v>4.34</v>
      </c>
    </row>
    <row r="3049" spans="1:29" hidden="1" x14ac:dyDescent="0.25">
      <c r="A3049" t="s">
        <v>105</v>
      </c>
      <c r="B3049" t="s">
        <v>106</v>
      </c>
      <c r="C3049" s="1">
        <v>43877</v>
      </c>
      <c r="D3049">
        <v>68566</v>
      </c>
      <c r="E3049">
        <v>2007</v>
      </c>
      <c r="F3049">
        <v>1666</v>
      </c>
      <c r="G3049">
        <v>142</v>
      </c>
      <c r="H3049">
        <v>47.637999999999998</v>
      </c>
      <c r="I3049">
        <v>1.3939999999999999</v>
      </c>
      <c r="J3049">
        <v>1.157</v>
      </c>
      <c r="K3049">
        <v>9.9000000000000005E-2</v>
      </c>
      <c r="Q3049">
        <v>1439323774</v>
      </c>
      <c r="R3049">
        <v>147.67400000000001</v>
      </c>
      <c r="S3049">
        <v>38.700000000000003</v>
      </c>
      <c r="T3049">
        <v>10.641</v>
      </c>
      <c r="U3049">
        <v>5.9290000000000003</v>
      </c>
      <c r="V3049">
        <v>15308.712</v>
      </c>
      <c r="W3049">
        <v>0.7</v>
      </c>
      <c r="X3049">
        <v>261.899</v>
      </c>
      <c r="Y3049">
        <v>9.74</v>
      </c>
      <c r="Z3049" s="32">
        <v>1.9</v>
      </c>
      <c r="AA3049" s="32">
        <v>48.4</v>
      </c>
      <c r="AB3049" s="32"/>
      <c r="AC3049" s="32">
        <v>4.34</v>
      </c>
    </row>
    <row r="3050" spans="1:29" hidden="1" x14ac:dyDescent="0.25">
      <c r="A3050" t="s">
        <v>105</v>
      </c>
      <c r="B3050" t="s">
        <v>106</v>
      </c>
      <c r="C3050" s="1">
        <v>43878</v>
      </c>
      <c r="D3050">
        <v>70618</v>
      </c>
      <c r="E3050">
        <v>2052</v>
      </c>
      <c r="F3050">
        <v>1771</v>
      </c>
      <c r="G3050">
        <v>105</v>
      </c>
      <c r="H3050">
        <v>49.063000000000002</v>
      </c>
      <c r="I3050">
        <v>1.4259999999999999</v>
      </c>
      <c r="J3050">
        <v>1.23</v>
      </c>
      <c r="K3050">
        <v>7.2999999999999995E-2</v>
      </c>
      <c r="Q3050">
        <v>1439323774</v>
      </c>
      <c r="R3050">
        <v>147.67400000000001</v>
      </c>
      <c r="S3050">
        <v>38.700000000000003</v>
      </c>
      <c r="T3050">
        <v>10.641</v>
      </c>
      <c r="U3050">
        <v>5.9290000000000003</v>
      </c>
      <c r="V3050">
        <v>15308.712</v>
      </c>
      <c r="W3050">
        <v>0.7</v>
      </c>
      <c r="X3050">
        <v>261.899</v>
      </c>
      <c r="Y3050">
        <v>9.74</v>
      </c>
      <c r="Z3050" s="32">
        <v>1.9</v>
      </c>
      <c r="AA3050" s="32">
        <v>48.4</v>
      </c>
      <c r="AB3050" s="32"/>
      <c r="AC3050" s="32">
        <v>4.34</v>
      </c>
    </row>
    <row r="3051" spans="1:29" hidden="1" x14ac:dyDescent="0.25">
      <c r="A3051" t="s">
        <v>105</v>
      </c>
      <c r="B3051" t="s">
        <v>106</v>
      </c>
      <c r="C3051" s="1">
        <v>43879</v>
      </c>
      <c r="D3051">
        <v>72508</v>
      </c>
      <c r="E3051">
        <v>1890</v>
      </c>
      <c r="F3051">
        <v>1869</v>
      </c>
      <c r="G3051">
        <v>98</v>
      </c>
      <c r="H3051">
        <v>50.375999999999998</v>
      </c>
      <c r="I3051">
        <v>1.3129999999999999</v>
      </c>
      <c r="J3051">
        <v>1.2989999999999999</v>
      </c>
      <c r="K3051">
        <v>6.8000000000000005E-2</v>
      </c>
      <c r="Q3051">
        <v>1439323774</v>
      </c>
      <c r="R3051">
        <v>147.67400000000001</v>
      </c>
      <c r="S3051">
        <v>38.700000000000003</v>
      </c>
      <c r="T3051">
        <v>10.641</v>
      </c>
      <c r="U3051">
        <v>5.9290000000000003</v>
      </c>
      <c r="V3051">
        <v>15308.712</v>
      </c>
      <c r="W3051">
        <v>0.7</v>
      </c>
      <c r="X3051">
        <v>261.899</v>
      </c>
      <c r="Y3051">
        <v>9.74</v>
      </c>
      <c r="Z3051" s="32">
        <v>1.9</v>
      </c>
      <c r="AA3051" s="32">
        <v>48.4</v>
      </c>
      <c r="AB3051" s="32"/>
      <c r="AC3051" s="32">
        <v>4.34</v>
      </c>
    </row>
    <row r="3052" spans="1:29" hidden="1" x14ac:dyDescent="0.25">
      <c r="A3052" t="s">
        <v>105</v>
      </c>
      <c r="B3052" t="s">
        <v>106</v>
      </c>
      <c r="C3052" s="1">
        <v>43880</v>
      </c>
      <c r="D3052">
        <v>74258</v>
      </c>
      <c r="E3052">
        <v>1750</v>
      </c>
      <c r="F3052">
        <v>2008</v>
      </c>
      <c r="G3052">
        <v>139</v>
      </c>
      <c r="H3052">
        <v>51.591999999999999</v>
      </c>
      <c r="I3052">
        <v>1.216</v>
      </c>
      <c r="J3052">
        <v>1.395</v>
      </c>
      <c r="K3052">
        <v>9.7000000000000003E-2</v>
      </c>
      <c r="Q3052">
        <v>1439323774</v>
      </c>
      <c r="R3052">
        <v>147.67400000000001</v>
      </c>
      <c r="S3052">
        <v>38.700000000000003</v>
      </c>
      <c r="T3052">
        <v>10.641</v>
      </c>
      <c r="U3052">
        <v>5.9290000000000003</v>
      </c>
      <c r="V3052">
        <v>15308.712</v>
      </c>
      <c r="W3052">
        <v>0.7</v>
      </c>
      <c r="X3052">
        <v>261.899</v>
      </c>
      <c r="Y3052">
        <v>9.74</v>
      </c>
      <c r="Z3052" s="32">
        <v>1.9</v>
      </c>
      <c r="AA3052" s="32">
        <v>48.4</v>
      </c>
      <c r="AB3052" s="32"/>
      <c r="AC3052" s="32">
        <v>4.34</v>
      </c>
    </row>
    <row r="3053" spans="1:29" hidden="1" x14ac:dyDescent="0.25">
      <c r="A3053" t="s">
        <v>105</v>
      </c>
      <c r="B3053" t="s">
        <v>106</v>
      </c>
      <c r="C3053" s="1">
        <v>43881</v>
      </c>
      <c r="D3053">
        <v>74652</v>
      </c>
      <c r="E3053">
        <v>394</v>
      </c>
      <c r="F3053">
        <v>2120</v>
      </c>
      <c r="G3053">
        <v>112</v>
      </c>
      <c r="H3053">
        <v>51.866</v>
      </c>
      <c r="I3053">
        <v>0.27400000000000002</v>
      </c>
      <c r="J3053">
        <v>1.4730000000000001</v>
      </c>
      <c r="K3053">
        <v>7.8E-2</v>
      </c>
      <c r="Q3053">
        <v>1439323774</v>
      </c>
      <c r="R3053">
        <v>147.67400000000001</v>
      </c>
      <c r="S3053">
        <v>38.700000000000003</v>
      </c>
      <c r="T3053">
        <v>10.641</v>
      </c>
      <c r="U3053">
        <v>5.9290000000000003</v>
      </c>
      <c r="V3053">
        <v>15308.712</v>
      </c>
      <c r="W3053">
        <v>0.7</v>
      </c>
      <c r="X3053">
        <v>261.899</v>
      </c>
      <c r="Y3053">
        <v>9.74</v>
      </c>
      <c r="Z3053" s="32">
        <v>1.9</v>
      </c>
      <c r="AA3053" s="32">
        <v>48.4</v>
      </c>
      <c r="AB3053" s="32"/>
      <c r="AC3053" s="32">
        <v>4.34</v>
      </c>
    </row>
    <row r="3054" spans="1:29" hidden="1" x14ac:dyDescent="0.25">
      <c r="A3054" t="s">
        <v>105</v>
      </c>
      <c r="B3054" t="s">
        <v>106</v>
      </c>
      <c r="C3054" s="1">
        <v>43882</v>
      </c>
      <c r="D3054">
        <v>75543</v>
      </c>
      <c r="E3054">
        <v>891</v>
      </c>
      <c r="F3054">
        <v>2238</v>
      </c>
      <c r="G3054">
        <v>118</v>
      </c>
      <c r="H3054">
        <v>52.484999999999999</v>
      </c>
      <c r="I3054">
        <v>0.61899999999999999</v>
      </c>
      <c r="J3054">
        <v>1.5549999999999999</v>
      </c>
      <c r="K3054">
        <v>8.2000000000000003E-2</v>
      </c>
      <c r="Q3054">
        <v>1439323774</v>
      </c>
      <c r="R3054">
        <v>147.67400000000001</v>
      </c>
      <c r="S3054">
        <v>38.700000000000003</v>
      </c>
      <c r="T3054">
        <v>10.641</v>
      </c>
      <c r="U3054">
        <v>5.9290000000000003</v>
      </c>
      <c r="V3054">
        <v>15308.712</v>
      </c>
      <c r="W3054">
        <v>0.7</v>
      </c>
      <c r="X3054">
        <v>261.899</v>
      </c>
      <c r="Y3054">
        <v>9.74</v>
      </c>
      <c r="Z3054" s="32">
        <v>1.9</v>
      </c>
      <c r="AA3054" s="32">
        <v>48.4</v>
      </c>
      <c r="AB3054" s="32"/>
      <c r="AC3054" s="32">
        <v>4.34</v>
      </c>
    </row>
    <row r="3055" spans="1:29" hidden="1" x14ac:dyDescent="0.25">
      <c r="A3055" t="s">
        <v>105</v>
      </c>
      <c r="B3055" t="s">
        <v>106</v>
      </c>
      <c r="C3055" s="1">
        <v>43883</v>
      </c>
      <c r="D3055">
        <v>76369</v>
      </c>
      <c r="E3055">
        <v>826</v>
      </c>
      <c r="F3055">
        <v>2347</v>
      </c>
      <c r="G3055">
        <v>109</v>
      </c>
      <c r="H3055">
        <v>53.058999999999997</v>
      </c>
      <c r="I3055">
        <v>0.57399999999999995</v>
      </c>
      <c r="J3055">
        <v>1.631</v>
      </c>
      <c r="K3055">
        <v>7.5999999999999998E-2</v>
      </c>
      <c r="Q3055">
        <v>1439323774</v>
      </c>
      <c r="R3055">
        <v>147.67400000000001</v>
      </c>
      <c r="S3055">
        <v>38.700000000000003</v>
      </c>
      <c r="T3055">
        <v>10.641</v>
      </c>
      <c r="U3055">
        <v>5.9290000000000003</v>
      </c>
      <c r="V3055">
        <v>15308.712</v>
      </c>
      <c r="W3055">
        <v>0.7</v>
      </c>
      <c r="X3055">
        <v>261.899</v>
      </c>
      <c r="Y3055">
        <v>9.74</v>
      </c>
      <c r="Z3055" s="32">
        <v>1.9</v>
      </c>
      <c r="AA3055" s="32">
        <v>48.4</v>
      </c>
      <c r="AB3055" s="32"/>
      <c r="AC3055" s="32">
        <v>4.34</v>
      </c>
    </row>
    <row r="3056" spans="1:29" hidden="1" x14ac:dyDescent="0.25">
      <c r="A3056" t="s">
        <v>105</v>
      </c>
      <c r="B3056" t="s">
        <v>106</v>
      </c>
      <c r="C3056" s="1">
        <v>43884</v>
      </c>
      <c r="D3056">
        <v>77016</v>
      </c>
      <c r="E3056">
        <v>647</v>
      </c>
      <c r="F3056">
        <v>2445</v>
      </c>
      <c r="G3056">
        <v>98</v>
      </c>
      <c r="H3056">
        <v>53.508000000000003</v>
      </c>
      <c r="I3056">
        <v>0.45</v>
      </c>
      <c r="J3056">
        <v>1.6990000000000001</v>
      </c>
      <c r="K3056">
        <v>6.8000000000000005E-2</v>
      </c>
      <c r="Q3056">
        <v>1439323774</v>
      </c>
      <c r="R3056">
        <v>147.67400000000001</v>
      </c>
      <c r="S3056">
        <v>38.700000000000003</v>
      </c>
      <c r="T3056">
        <v>10.641</v>
      </c>
      <c r="U3056">
        <v>5.9290000000000003</v>
      </c>
      <c r="V3056">
        <v>15308.712</v>
      </c>
      <c r="W3056">
        <v>0.7</v>
      </c>
      <c r="X3056">
        <v>261.899</v>
      </c>
      <c r="Y3056">
        <v>9.74</v>
      </c>
      <c r="Z3056" s="32">
        <v>1.9</v>
      </c>
      <c r="AA3056" s="32">
        <v>48.4</v>
      </c>
      <c r="AB3056" s="32"/>
      <c r="AC3056" s="32">
        <v>4.34</v>
      </c>
    </row>
    <row r="3057" spans="1:29" hidden="1" x14ac:dyDescent="0.25">
      <c r="A3057" t="s">
        <v>105</v>
      </c>
      <c r="B3057" t="s">
        <v>106</v>
      </c>
      <c r="C3057" s="1">
        <v>43885</v>
      </c>
      <c r="D3057">
        <v>77234</v>
      </c>
      <c r="E3057">
        <v>218</v>
      </c>
      <c r="F3057">
        <v>2595</v>
      </c>
      <c r="G3057">
        <v>150</v>
      </c>
      <c r="H3057">
        <v>53.66</v>
      </c>
      <c r="I3057">
        <v>0.151</v>
      </c>
      <c r="J3057">
        <v>1.8029999999999999</v>
      </c>
      <c r="K3057">
        <v>0.104</v>
      </c>
      <c r="Q3057">
        <v>1439323774</v>
      </c>
      <c r="R3057">
        <v>147.67400000000001</v>
      </c>
      <c r="S3057">
        <v>38.700000000000003</v>
      </c>
      <c r="T3057">
        <v>10.641</v>
      </c>
      <c r="U3057">
        <v>5.9290000000000003</v>
      </c>
      <c r="V3057">
        <v>15308.712</v>
      </c>
      <c r="W3057">
        <v>0.7</v>
      </c>
      <c r="X3057">
        <v>261.899</v>
      </c>
      <c r="Y3057">
        <v>9.74</v>
      </c>
      <c r="Z3057" s="32">
        <v>1.9</v>
      </c>
      <c r="AA3057" s="32">
        <v>48.4</v>
      </c>
      <c r="AB3057" s="32"/>
      <c r="AC3057" s="32">
        <v>4.34</v>
      </c>
    </row>
    <row r="3058" spans="1:29" hidden="1" x14ac:dyDescent="0.25">
      <c r="A3058" t="s">
        <v>105</v>
      </c>
      <c r="B3058" t="s">
        <v>106</v>
      </c>
      <c r="C3058" s="1">
        <v>43886</v>
      </c>
      <c r="D3058">
        <v>77749</v>
      </c>
      <c r="E3058">
        <v>515</v>
      </c>
      <c r="F3058">
        <v>2665</v>
      </c>
      <c r="G3058">
        <v>70</v>
      </c>
      <c r="H3058">
        <v>54.018000000000001</v>
      </c>
      <c r="I3058">
        <v>0.35799999999999998</v>
      </c>
      <c r="J3058">
        <v>1.8520000000000001</v>
      </c>
      <c r="K3058">
        <v>4.9000000000000002E-2</v>
      </c>
      <c r="Q3058">
        <v>1439323774</v>
      </c>
      <c r="R3058">
        <v>147.67400000000001</v>
      </c>
      <c r="S3058">
        <v>38.700000000000003</v>
      </c>
      <c r="T3058">
        <v>10.641</v>
      </c>
      <c r="U3058">
        <v>5.9290000000000003</v>
      </c>
      <c r="V3058">
        <v>15308.712</v>
      </c>
      <c r="W3058">
        <v>0.7</v>
      </c>
      <c r="X3058">
        <v>261.899</v>
      </c>
      <c r="Y3058">
        <v>9.74</v>
      </c>
      <c r="Z3058" s="32">
        <v>1.9</v>
      </c>
      <c r="AA3058" s="32">
        <v>48.4</v>
      </c>
      <c r="AB3058" s="32"/>
      <c r="AC3058" s="32">
        <v>4.34</v>
      </c>
    </row>
    <row r="3059" spans="1:29" hidden="1" x14ac:dyDescent="0.25">
      <c r="A3059" t="s">
        <v>105</v>
      </c>
      <c r="B3059" t="s">
        <v>106</v>
      </c>
      <c r="C3059" s="1">
        <v>43887</v>
      </c>
      <c r="D3059">
        <v>78159</v>
      </c>
      <c r="E3059">
        <v>410</v>
      </c>
      <c r="F3059">
        <v>2717</v>
      </c>
      <c r="G3059">
        <v>52</v>
      </c>
      <c r="H3059">
        <v>54.302999999999997</v>
      </c>
      <c r="I3059">
        <v>0.28499999999999998</v>
      </c>
      <c r="J3059">
        <v>1.8879999999999999</v>
      </c>
      <c r="K3059">
        <v>3.5999999999999997E-2</v>
      </c>
      <c r="Q3059">
        <v>1439323774</v>
      </c>
      <c r="R3059">
        <v>147.67400000000001</v>
      </c>
      <c r="S3059">
        <v>38.700000000000003</v>
      </c>
      <c r="T3059">
        <v>10.641</v>
      </c>
      <c r="U3059">
        <v>5.9290000000000003</v>
      </c>
      <c r="V3059">
        <v>15308.712</v>
      </c>
      <c r="W3059">
        <v>0.7</v>
      </c>
      <c r="X3059">
        <v>261.899</v>
      </c>
      <c r="Y3059">
        <v>9.74</v>
      </c>
      <c r="Z3059" s="32">
        <v>1.9</v>
      </c>
      <c r="AA3059" s="32">
        <v>48.4</v>
      </c>
      <c r="AB3059" s="32"/>
      <c r="AC3059" s="32">
        <v>4.34</v>
      </c>
    </row>
    <row r="3060" spans="1:29" hidden="1" x14ac:dyDescent="0.25">
      <c r="A3060" t="s">
        <v>105</v>
      </c>
      <c r="B3060" t="s">
        <v>106</v>
      </c>
      <c r="C3060" s="1">
        <v>43888</v>
      </c>
      <c r="D3060">
        <v>78598</v>
      </c>
      <c r="E3060">
        <v>439</v>
      </c>
      <c r="F3060">
        <v>2746</v>
      </c>
      <c r="G3060">
        <v>29</v>
      </c>
      <c r="H3060">
        <v>54.607999999999997</v>
      </c>
      <c r="I3060">
        <v>0.30499999999999999</v>
      </c>
      <c r="J3060">
        <v>1.9079999999999999</v>
      </c>
      <c r="K3060">
        <v>0.02</v>
      </c>
      <c r="Q3060">
        <v>1439323774</v>
      </c>
      <c r="R3060">
        <v>147.67400000000001</v>
      </c>
      <c r="S3060">
        <v>38.700000000000003</v>
      </c>
      <c r="T3060">
        <v>10.641</v>
      </c>
      <c r="U3060">
        <v>5.9290000000000003</v>
      </c>
      <c r="V3060">
        <v>15308.712</v>
      </c>
      <c r="W3060">
        <v>0.7</v>
      </c>
      <c r="X3060">
        <v>261.899</v>
      </c>
      <c r="Y3060">
        <v>9.74</v>
      </c>
      <c r="Z3060" s="32">
        <v>1.9</v>
      </c>
      <c r="AA3060" s="32">
        <v>48.4</v>
      </c>
      <c r="AB3060" s="32"/>
      <c r="AC3060" s="32">
        <v>4.34</v>
      </c>
    </row>
    <row r="3061" spans="1:29" hidden="1" x14ac:dyDescent="0.25">
      <c r="A3061" t="s">
        <v>105</v>
      </c>
      <c r="B3061" t="s">
        <v>106</v>
      </c>
      <c r="C3061" s="1">
        <v>43889</v>
      </c>
      <c r="D3061">
        <v>78927</v>
      </c>
      <c r="E3061">
        <v>329</v>
      </c>
      <c r="F3061">
        <v>2790</v>
      </c>
      <c r="G3061">
        <v>44</v>
      </c>
      <c r="H3061">
        <v>54.835999999999999</v>
      </c>
      <c r="I3061">
        <v>0.22900000000000001</v>
      </c>
      <c r="J3061">
        <v>1.9379999999999999</v>
      </c>
      <c r="K3061">
        <v>3.1E-2</v>
      </c>
      <c r="Q3061">
        <v>1439323774</v>
      </c>
      <c r="R3061">
        <v>147.67400000000001</v>
      </c>
      <c r="S3061">
        <v>38.700000000000003</v>
      </c>
      <c r="T3061">
        <v>10.641</v>
      </c>
      <c r="U3061">
        <v>5.9290000000000003</v>
      </c>
      <c r="V3061">
        <v>15308.712</v>
      </c>
      <c r="W3061">
        <v>0.7</v>
      </c>
      <c r="X3061">
        <v>261.899</v>
      </c>
      <c r="Y3061">
        <v>9.74</v>
      </c>
      <c r="Z3061" s="32">
        <v>1.9</v>
      </c>
      <c r="AA3061" s="32">
        <v>48.4</v>
      </c>
      <c r="AB3061" s="32"/>
      <c r="AC3061" s="32">
        <v>4.34</v>
      </c>
    </row>
    <row r="3062" spans="1:29" hidden="1" x14ac:dyDescent="0.25">
      <c r="A3062" t="s">
        <v>105</v>
      </c>
      <c r="B3062" t="s">
        <v>106</v>
      </c>
      <c r="C3062" s="1">
        <v>43890</v>
      </c>
      <c r="D3062">
        <v>79355</v>
      </c>
      <c r="E3062">
        <v>428</v>
      </c>
      <c r="F3062">
        <v>2837</v>
      </c>
      <c r="G3062">
        <v>47</v>
      </c>
      <c r="H3062">
        <v>55.134</v>
      </c>
      <c r="I3062">
        <v>0.29699999999999999</v>
      </c>
      <c r="J3062">
        <v>1.9710000000000001</v>
      </c>
      <c r="K3062">
        <v>3.3000000000000002E-2</v>
      </c>
      <c r="Q3062">
        <v>1439323774</v>
      </c>
      <c r="R3062">
        <v>147.67400000000001</v>
      </c>
      <c r="S3062">
        <v>38.700000000000003</v>
      </c>
      <c r="T3062">
        <v>10.641</v>
      </c>
      <c r="U3062">
        <v>5.9290000000000003</v>
      </c>
      <c r="V3062">
        <v>15308.712</v>
      </c>
      <c r="W3062">
        <v>0.7</v>
      </c>
      <c r="X3062">
        <v>261.899</v>
      </c>
      <c r="Y3062">
        <v>9.74</v>
      </c>
      <c r="Z3062" s="32">
        <v>1.9</v>
      </c>
      <c r="AA3062" s="32">
        <v>48.4</v>
      </c>
      <c r="AB3062" s="32"/>
      <c r="AC3062" s="32">
        <v>4.34</v>
      </c>
    </row>
    <row r="3063" spans="1:29" hidden="1" x14ac:dyDescent="0.25">
      <c r="A3063" t="s">
        <v>105</v>
      </c>
      <c r="B3063" t="s">
        <v>106</v>
      </c>
      <c r="C3063" s="1">
        <v>43891</v>
      </c>
      <c r="D3063">
        <v>79929</v>
      </c>
      <c r="E3063">
        <v>574</v>
      </c>
      <c r="F3063">
        <v>2872</v>
      </c>
      <c r="G3063">
        <v>35</v>
      </c>
      <c r="H3063">
        <v>55.531999999999996</v>
      </c>
      <c r="I3063">
        <v>0.39900000000000002</v>
      </c>
      <c r="J3063">
        <v>1.9950000000000001</v>
      </c>
      <c r="K3063">
        <v>2.4E-2</v>
      </c>
      <c r="Q3063">
        <v>1439323774</v>
      </c>
      <c r="R3063">
        <v>147.67400000000001</v>
      </c>
      <c r="S3063">
        <v>38.700000000000003</v>
      </c>
      <c r="T3063">
        <v>10.641</v>
      </c>
      <c r="U3063">
        <v>5.9290000000000003</v>
      </c>
      <c r="V3063">
        <v>15308.712</v>
      </c>
      <c r="W3063">
        <v>0.7</v>
      </c>
      <c r="X3063">
        <v>261.899</v>
      </c>
      <c r="Y3063">
        <v>9.74</v>
      </c>
      <c r="Z3063" s="32">
        <v>1.9</v>
      </c>
      <c r="AA3063" s="32">
        <v>48.4</v>
      </c>
      <c r="AB3063" s="32"/>
      <c r="AC3063" s="32">
        <v>4.34</v>
      </c>
    </row>
    <row r="3064" spans="1:29" hidden="1" x14ac:dyDescent="0.25">
      <c r="A3064" t="s">
        <v>105</v>
      </c>
      <c r="B3064" t="s">
        <v>106</v>
      </c>
      <c r="C3064" s="1">
        <v>43892</v>
      </c>
      <c r="D3064">
        <v>80134</v>
      </c>
      <c r="E3064">
        <v>205</v>
      </c>
      <c r="F3064">
        <v>2914</v>
      </c>
      <c r="G3064">
        <v>42</v>
      </c>
      <c r="H3064">
        <v>55.674999999999997</v>
      </c>
      <c r="I3064">
        <v>0.14199999999999999</v>
      </c>
      <c r="J3064">
        <v>2.0249999999999999</v>
      </c>
      <c r="K3064">
        <v>2.9000000000000001E-2</v>
      </c>
      <c r="Q3064">
        <v>1439323774</v>
      </c>
      <c r="R3064">
        <v>147.67400000000001</v>
      </c>
      <c r="S3064">
        <v>38.700000000000003</v>
      </c>
      <c r="T3064">
        <v>10.641</v>
      </c>
      <c r="U3064">
        <v>5.9290000000000003</v>
      </c>
      <c r="V3064">
        <v>15308.712</v>
      </c>
      <c r="W3064">
        <v>0.7</v>
      </c>
      <c r="X3064">
        <v>261.899</v>
      </c>
      <c r="Y3064">
        <v>9.74</v>
      </c>
      <c r="Z3064" s="32">
        <v>1.9</v>
      </c>
      <c r="AA3064" s="32">
        <v>48.4</v>
      </c>
      <c r="AB3064" s="32"/>
      <c r="AC3064" s="32">
        <v>4.34</v>
      </c>
    </row>
    <row r="3065" spans="1:29" hidden="1" x14ac:dyDescent="0.25">
      <c r="A3065" t="s">
        <v>105</v>
      </c>
      <c r="B3065" t="s">
        <v>106</v>
      </c>
      <c r="C3065" s="1">
        <v>43893</v>
      </c>
      <c r="D3065">
        <v>80261</v>
      </c>
      <c r="E3065">
        <v>127</v>
      </c>
      <c r="F3065">
        <v>2946</v>
      </c>
      <c r="G3065">
        <v>32</v>
      </c>
      <c r="H3065">
        <v>55.762999999999998</v>
      </c>
      <c r="I3065">
        <v>8.7999999999999995E-2</v>
      </c>
      <c r="J3065">
        <v>2.0470000000000002</v>
      </c>
      <c r="K3065">
        <v>2.1999999999999999E-2</v>
      </c>
      <c r="Q3065">
        <v>1439323774</v>
      </c>
      <c r="R3065">
        <v>147.67400000000001</v>
      </c>
      <c r="S3065">
        <v>38.700000000000003</v>
      </c>
      <c r="T3065">
        <v>10.641</v>
      </c>
      <c r="U3065">
        <v>5.9290000000000003</v>
      </c>
      <c r="V3065">
        <v>15308.712</v>
      </c>
      <c r="W3065">
        <v>0.7</v>
      </c>
      <c r="X3065">
        <v>261.899</v>
      </c>
      <c r="Y3065">
        <v>9.74</v>
      </c>
      <c r="Z3065" s="32">
        <v>1.9</v>
      </c>
      <c r="AA3065" s="32">
        <v>48.4</v>
      </c>
      <c r="AB3065" s="32"/>
      <c r="AC3065" s="32">
        <v>4.34</v>
      </c>
    </row>
    <row r="3066" spans="1:29" hidden="1" x14ac:dyDescent="0.25">
      <c r="A3066" t="s">
        <v>105</v>
      </c>
      <c r="B3066" t="s">
        <v>106</v>
      </c>
      <c r="C3066" s="1">
        <v>43894</v>
      </c>
      <c r="D3066">
        <v>80380</v>
      </c>
      <c r="E3066">
        <v>119</v>
      </c>
      <c r="F3066">
        <v>2983</v>
      </c>
      <c r="G3066">
        <v>37</v>
      </c>
      <c r="H3066">
        <v>55.845999999999997</v>
      </c>
      <c r="I3066">
        <v>8.3000000000000004E-2</v>
      </c>
      <c r="J3066">
        <v>2.073</v>
      </c>
      <c r="K3066">
        <v>2.5999999999999999E-2</v>
      </c>
      <c r="Q3066">
        <v>1439323774</v>
      </c>
      <c r="R3066">
        <v>147.67400000000001</v>
      </c>
      <c r="S3066">
        <v>38.700000000000003</v>
      </c>
      <c r="T3066">
        <v>10.641</v>
      </c>
      <c r="U3066">
        <v>5.9290000000000003</v>
      </c>
      <c r="V3066">
        <v>15308.712</v>
      </c>
      <c r="W3066">
        <v>0.7</v>
      </c>
      <c r="X3066">
        <v>261.899</v>
      </c>
      <c r="Y3066">
        <v>9.74</v>
      </c>
      <c r="Z3066" s="32">
        <v>1.9</v>
      </c>
      <c r="AA3066" s="32">
        <v>48.4</v>
      </c>
      <c r="AB3066" s="32"/>
      <c r="AC3066" s="32">
        <v>4.34</v>
      </c>
    </row>
    <row r="3067" spans="1:29" hidden="1" x14ac:dyDescent="0.25">
      <c r="A3067" t="s">
        <v>105</v>
      </c>
      <c r="B3067" t="s">
        <v>106</v>
      </c>
      <c r="C3067" s="1">
        <v>43895</v>
      </c>
      <c r="D3067">
        <v>80497</v>
      </c>
      <c r="E3067">
        <v>117</v>
      </c>
      <c r="F3067">
        <v>3014</v>
      </c>
      <c r="G3067">
        <v>31</v>
      </c>
      <c r="H3067">
        <v>55.927</v>
      </c>
      <c r="I3067">
        <v>8.1000000000000003E-2</v>
      </c>
      <c r="J3067">
        <v>2.0939999999999999</v>
      </c>
      <c r="K3067">
        <v>2.1999999999999999E-2</v>
      </c>
      <c r="Q3067">
        <v>1439323774</v>
      </c>
      <c r="R3067">
        <v>147.67400000000001</v>
      </c>
      <c r="S3067">
        <v>38.700000000000003</v>
      </c>
      <c r="T3067">
        <v>10.641</v>
      </c>
      <c r="U3067">
        <v>5.9290000000000003</v>
      </c>
      <c r="V3067">
        <v>15308.712</v>
      </c>
      <c r="W3067">
        <v>0.7</v>
      </c>
      <c r="X3067">
        <v>261.899</v>
      </c>
      <c r="Y3067">
        <v>9.74</v>
      </c>
      <c r="Z3067" s="32">
        <v>1.9</v>
      </c>
      <c r="AA3067" s="32">
        <v>48.4</v>
      </c>
      <c r="AB3067" s="32"/>
      <c r="AC3067" s="32">
        <v>4.34</v>
      </c>
    </row>
    <row r="3068" spans="1:29" hidden="1" x14ac:dyDescent="0.25">
      <c r="A3068" t="s">
        <v>105</v>
      </c>
      <c r="B3068" t="s">
        <v>106</v>
      </c>
      <c r="C3068" s="1">
        <v>43896</v>
      </c>
      <c r="D3068">
        <v>80667</v>
      </c>
      <c r="E3068">
        <v>170</v>
      </c>
      <c r="F3068">
        <v>3044</v>
      </c>
      <c r="G3068">
        <v>30</v>
      </c>
      <c r="H3068">
        <v>56.045000000000002</v>
      </c>
      <c r="I3068">
        <v>0.11799999999999999</v>
      </c>
      <c r="J3068">
        <v>2.1150000000000002</v>
      </c>
      <c r="K3068">
        <v>2.1000000000000001E-2</v>
      </c>
      <c r="Q3068">
        <v>1439323774</v>
      </c>
      <c r="R3068">
        <v>147.67400000000001</v>
      </c>
      <c r="S3068">
        <v>38.700000000000003</v>
      </c>
      <c r="T3068">
        <v>10.641</v>
      </c>
      <c r="U3068">
        <v>5.9290000000000003</v>
      </c>
      <c r="V3068">
        <v>15308.712</v>
      </c>
      <c r="W3068">
        <v>0.7</v>
      </c>
      <c r="X3068">
        <v>261.899</v>
      </c>
      <c r="Y3068">
        <v>9.74</v>
      </c>
      <c r="Z3068" s="32">
        <v>1.9</v>
      </c>
      <c r="AA3068" s="32">
        <v>48.4</v>
      </c>
      <c r="AB3068" s="32"/>
      <c r="AC3068" s="32">
        <v>4.34</v>
      </c>
    </row>
    <row r="3069" spans="1:29" hidden="1" x14ac:dyDescent="0.25">
      <c r="A3069" t="s">
        <v>105</v>
      </c>
      <c r="B3069" t="s">
        <v>106</v>
      </c>
      <c r="C3069" s="1">
        <v>43897</v>
      </c>
      <c r="D3069">
        <v>80768</v>
      </c>
      <c r="E3069">
        <v>101</v>
      </c>
      <c r="F3069">
        <v>3072</v>
      </c>
      <c r="G3069">
        <v>28</v>
      </c>
      <c r="H3069">
        <v>56.115000000000002</v>
      </c>
      <c r="I3069">
        <v>7.0000000000000007E-2</v>
      </c>
      <c r="J3069">
        <v>2.1339999999999999</v>
      </c>
      <c r="K3069">
        <v>1.9E-2</v>
      </c>
      <c r="Q3069">
        <v>1439323774</v>
      </c>
      <c r="R3069">
        <v>147.67400000000001</v>
      </c>
      <c r="S3069">
        <v>38.700000000000003</v>
      </c>
      <c r="T3069">
        <v>10.641</v>
      </c>
      <c r="U3069">
        <v>5.9290000000000003</v>
      </c>
      <c r="V3069">
        <v>15308.712</v>
      </c>
      <c r="W3069">
        <v>0.7</v>
      </c>
      <c r="X3069">
        <v>261.899</v>
      </c>
      <c r="Y3069">
        <v>9.74</v>
      </c>
      <c r="Z3069" s="32">
        <v>1.9</v>
      </c>
      <c r="AA3069" s="32">
        <v>48.4</v>
      </c>
      <c r="AB3069" s="32"/>
      <c r="AC3069" s="32">
        <v>4.34</v>
      </c>
    </row>
    <row r="3070" spans="1:29" hidden="1" x14ac:dyDescent="0.25">
      <c r="A3070" t="s">
        <v>105</v>
      </c>
      <c r="B3070" t="s">
        <v>106</v>
      </c>
      <c r="C3070" s="1">
        <v>43898</v>
      </c>
      <c r="D3070">
        <v>80814</v>
      </c>
      <c r="E3070">
        <v>46</v>
      </c>
      <c r="F3070">
        <v>3099</v>
      </c>
      <c r="G3070">
        <v>27</v>
      </c>
      <c r="H3070">
        <v>56.146999999999998</v>
      </c>
      <c r="I3070">
        <v>3.2000000000000001E-2</v>
      </c>
      <c r="J3070">
        <v>2.153</v>
      </c>
      <c r="K3070">
        <v>1.9E-2</v>
      </c>
      <c r="Q3070">
        <v>1439323774</v>
      </c>
      <c r="R3070">
        <v>147.67400000000001</v>
      </c>
      <c r="S3070">
        <v>38.700000000000003</v>
      </c>
      <c r="T3070">
        <v>10.641</v>
      </c>
      <c r="U3070">
        <v>5.9290000000000003</v>
      </c>
      <c r="V3070">
        <v>15308.712</v>
      </c>
      <c r="W3070">
        <v>0.7</v>
      </c>
      <c r="X3070">
        <v>261.899</v>
      </c>
      <c r="Y3070">
        <v>9.74</v>
      </c>
      <c r="Z3070" s="32">
        <v>1.9</v>
      </c>
      <c r="AA3070" s="32">
        <v>48.4</v>
      </c>
      <c r="AB3070" s="32"/>
      <c r="AC3070" s="32">
        <v>4.34</v>
      </c>
    </row>
    <row r="3071" spans="1:29" hidden="1" x14ac:dyDescent="0.25">
      <c r="A3071" t="s">
        <v>105</v>
      </c>
      <c r="B3071" t="s">
        <v>106</v>
      </c>
      <c r="C3071" s="1">
        <v>43899</v>
      </c>
      <c r="D3071">
        <v>80859</v>
      </c>
      <c r="E3071">
        <v>45</v>
      </c>
      <c r="F3071">
        <v>3122</v>
      </c>
      <c r="G3071">
        <v>23</v>
      </c>
      <c r="H3071">
        <v>56.177999999999997</v>
      </c>
      <c r="I3071">
        <v>3.1E-2</v>
      </c>
      <c r="J3071">
        <v>2.169</v>
      </c>
      <c r="K3071">
        <v>1.6E-2</v>
      </c>
      <c r="Q3071">
        <v>1439323774</v>
      </c>
      <c r="R3071">
        <v>147.67400000000001</v>
      </c>
      <c r="S3071">
        <v>38.700000000000003</v>
      </c>
      <c r="T3071">
        <v>10.641</v>
      </c>
      <c r="U3071">
        <v>5.9290000000000003</v>
      </c>
      <c r="V3071">
        <v>15308.712</v>
      </c>
      <c r="W3071">
        <v>0.7</v>
      </c>
      <c r="X3071">
        <v>261.899</v>
      </c>
      <c r="Y3071">
        <v>9.74</v>
      </c>
      <c r="Z3071" s="32">
        <v>1.9</v>
      </c>
      <c r="AA3071" s="32">
        <v>48.4</v>
      </c>
      <c r="AB3071" s="32"/>
      <c r="AC3071" s="32">
        <v>4.34</v>
      </c>
    </row>
    <row r="3072" spans="1:29" hidden="1" x14ac:dyDescent="0.25">
      <c r="A3072" t="s">
        <v>105</v>
      </c>
      <c r="B3072" t="s">
        <v>106</v>
      </c>
      <c r="C3072" s="1">
        <v>43900</v>
      </c>
      <c r="D3072">
        <v>80879</v>
      </c>
      <c r="E3072">
        <v>20</v>
      </c>
      <c r="F3072">
        <v>3139</v>
      </c>
      <c r="G3072">
        <v>17</v>
      </c>
      <c r="H3072">
        <v>56.192</v>
      </c>
      <c r="I3072">
        <v>1.4E-2</v>
      </c>
      <c r="J3072">
        <v>2.181</v>
      </c>
      <c r="K3072">
        <v>1.2E-2</v>
      </c>
      <c r="Q3072">
        <v>1439323774</v>
      </c>
      <c r="R3072">
        <v>147.67400000000001</v>
      </c>
      <c r="S3072">
        <v>38.700000000000003</v>
      </c>
      <c r="T3072">
        <v>10.641</v>
      </c>
      <c r="U3072">
        <v>5.9290000000000003</v>
      </c>
      <c r="V3072">
        <v>15308.712</v>
      </c>
      <c r="W3072">
        <v>0.7</v>
      </c>
      <c r="X3072">
        <v>261.899</v>
      </c>
      <c r="Y3072">
        <v>9.74</v>
      </c>
      <c r="Z3072" s="32">
        <v>1.9</v>
      </c>
      <c r="AA3072" s="32">
        <v>48.4</v>
      </c>
      <c r="AB3072" s="32"/>
      <c r="AC3072" s="32">
        <v>4.34</v>
      </c>
    </row>
    <row r="3073" spans="1:29" hidden="1" x14ac:dyDescent="0.25">
      <c r="A3073" t="s">
        <v>105</v>
      </c>
      <c r="B3073" t="s">
        <v>106</v>
      </c>
      <c r="C3073" s="1">
        <v>43901</v>
      </c>
      <c r="D3073">
        <v>80908</v>
      </c>
      <c r="E3073">
        <v>29</v>
      </c>
      <c r="F3073">
        <v>3161</v>
      </c>
      <c r="G3073">
        <v>22</v>
      </c>
      <c r="H3073">
        <v>56.213000000000001</v>
      </c>
      <c r="I3073">
        <v>0.02</v>
      </c>
      <c r="J3073">
        <v>2.1960000000000002</v>
      </c>
      <c r="K3073">
        <v>1.4999999999999999E-2</v>
      </c>
      <c r="Q3073">
        <v>1439323774</v>
      </c>
      <c r="R3073">
        <v>147.67400000000001</v>
      </c>
      <c r="S3073">
        <v>38.700000000000003</v>
      </c>
      <c r="T3073">
        <v>10.641</v>
      </c>
      <c r="U3073">
        <v>5.9290000000000003</v>
      </c>
      <c r="V3073">
        <v>15308.712</v>
      </c>
      <c r="W3073">
        <v>0.7</v>
      </c>
      <c r="X3073">
        <v>261.899</v>
      </c>
      <c r="Y3073">
        <v>9.74</v>
      </c>
      <c r="Z3073" s="32">
        <v>1.9</v>
      </c>
      <c r="AA3073" s="32">
        <v>48.4</v>
      </c>
      <c r="AB3073" s="32"/>
      <c r="AC3073" s="32">
        <v>4.34</v>
      </c>
    </row>
    <row r="3074" spans="1:29" hidden="1" x14ac:dyDescent="0.25">
      <c r="A3074" t="s">
        <v>105</v>
      </c>
      <c r="B3074" t="s">
        <v>106</v>
      </c>
      <c r="C3074" s="1">
        <v>43902</v>
      </c>
      <c r="D3074">
        <v>80932</v>
      </c>
      <c r="E3074">
        <v>24</v>
      </c>
      <c r="F3074">
        <v>3172</v>
      </c>
      <c r="G3074">
        <v>11</v>
      </c>
      <c r="H3074">
        <v>56.228999999999999</v>
      </c>
      <c r="I3074">
        <v>1.7000000000000001E-2</v>
      </c>
      <c r="J3074">
        <v>2.2040000000000002</v>
      </c>
      <c r="K3074">
        <v>8.0000000000000002E-3</v>
      </c>
      <c r="Q3074">
        <v>1439323774</v>
      </c>
      <c r="R3074">
        <v>147.67400000000001</v>
      </c>
      <c r="S3074">
        <v>38.700000000000003</v>
      </c>
      <c r="T3074">
        <v>10.641</v>
      </c>
      <c r="U3074">
        <v>5.9290000000000003</v>
      </c>
      <c r="V3074">
        <v>15308.712</v>
      </c>
      <c r="W3074">
        <v>0.7</v>
      </c>
      <c r="X3074">
        <v>261.899</v>
      </c>
      <c r="Y3074">
        <v>9.74</v>
      </c>
      <c r="Z3074" s="32">
        <v>1.9</v>
      </c>
      <c r="AA3074" s="32">
        <v>48.4</v>
      </c>
      <c r="AB3074" s="32"/>
      <c r="AC3074" s="32">
        <v>4.34</v>
      </c>
    </row>
    <row r="3075" spans="1:29" hidden="1" x14ac:dyDescent="0.25">
      <c r="A3075" t="s">
        <v>105</v>
      </c>
      <c r="B3075" t="s">
        <v>106</v>
      </c>
      <c r="C3075" s="1">
        <v>43903</v>
      </c>
      <c r="D3075">
        <v>80954</v>
      </c>
      <c r="E3075">
        <v>22</v>
      </c>
      <c r="F3075">
        <v>3179</v>
      </c>
      <c r="G3075">
        <v>7</v>
      </c>
      <c r="H3075">
        <v>56.244</v>
      </c>
      <c r="I3075">
        <v>1.4999999999999999E-2</v>
      </c>
      <c r="J3075">
        <v>2.2090000000000001</v>
      </c>
      <c r="K3075">
        <v>5.0000000000000001E-3</v>
      </c>
      <c r="Q3075">
        <v>1439323774</v>
      </c>
      <c r="R3075">
        <v>147.67400000000001</v>
      </c>
      <c r="S3075">
        <v>38.700000000000003</v>
      </c>
      <c r="T3075">
        <v>10.641</v>
      </c>
      <c r="U3075">
        <v>5.9290000000000003</v>
      </c>
      <c r="V3075">
        <v>15308.712</v>
      </c>
      <c r="W3075">
        <v>0.7</v>
      </c>
      <c r="X3075">
        <v>261.899</v>
      </c>
      <c r="Y3075">
        <v>9.74</v>
      </c>
      <c r="Z3075" s="32">
        <v>1.9</v>
      </c>
      <c r="AA3075" s="32">
        <v>48.4</v>
      </c>
      <c r="AB3075" s="32"/>
      <c r="AC3075" s="32">
        <v>4.34</v>
      </c>
    </row>
    <row r="3076" spans="1:29" hidden="1" x14ac:dyDescent="0.25">
      <c r="A3076" t="s">
        <v>105</v>
      </c>
      <c r="B3076" t="s">
        <v>106</v>
      </c>
      <c r="C3076" s="1">
        <v>43904</v>
      </c>
      <c r="D3076">
        <v>80973</v>
      </c>
      <c r="E3076">
        <v>19</v>
      </c>
      <c r="F3076">
        <v>3194</v>
      </c>
      <c r="G3076">
        <v>15</v>
      </c>
      <c r="H3076">
        <v>56.258000000000003</v>
      </c>
      <c r="I3076">
        <v>1.2999999999999999E-2</v>
      </c>
      <c r="J3076">
        <v>2.2189999999999999</v>
      </c>
      <c r="K3076">
        <v>0.01</v>
      </c>
      <c r="Q3076">
        <v>1439323774</v>
      </c>
      <c r="R3076">
        <v>147.67400000000001</v>
      </c>
      <c r="S3076">
        <v>38.700000000000003</v>
      </c>
      <c r="T3076">
        <v>10.641</v>
      </c>
      <c r="U3076">
        <v>5.9290000000000003</v>
      </c>
      <c r="V3076">
        <v>15308.712</v>
      </c>
      <c r="W3076">
        <v>0.7</v>
      </c>
      <c r="X3076">
        <v>261.899</v>
      </c>
      <c r="Y3076">
        <v>9.74</v>
      </c>
      <c r="Z3076" s="32">
        <v>1.9</v>
      </c>
      <c r="AA3076" s="32">
        <v>48.4</v>
      </c>
      <c r="AB3076" s="32"/>
      <c r="AC3076" s="32">
        <v>4.34</v>
      </c>
    </row>
    <row r="3077" spans="1:29" hidden="1" x14ac:dyDescent="0.25">
      <c r="A3077" t="s">
        <v>105</v>
      </c>
      <c r="B3077" t="s">
        <v>106</v>
      </c>
      <c r="C3077" s="1">
        <v>43905</v>
      </c>
      <c r="D3077">
        <v>80995</v>
      </c>
      <c r="E3077">
        <v>22</v>
      </c>
      <c r="F3077">
        <v>3203</v>
      </c>
      <c r="G3077">
        <v>9</v>
      </c>
      <c r="H3077">
        <v>56.273000000000003</v>
      </c>
      <c r="I3077">
        <v>1.4999999999999999E-2</v>
      </c>
      <c r="J3077">
        <v>2.2250000000000001</v>
      </c>
      <c r="K3077">
        <v>6.0000000000000001E-3</v>
      </c>
      <c r="Q3077">
        <v>1439323774</v>
      </c>
      <c r="R3077">
        <v>147.67400000000001</v>
      </c>
      <c r="S3077">
        <v>38.700000000000003</v>
      </c>
      <c r="T3077">
        <v>10.641</v>
      </c>
      <c r="U3077">
        <v>5.9290000000000003</v>
      </c>
      <c r="V3077">
        <v>15308.712</v>
      </c>
      <c r="W3077">
        <v>0.7</v>
      </c>
      <c r="X3077">
        <v>261.899</v>
      </c>
      <c r="Y3077">
        <v>9.74</v>
      </c>
      <c r="Z3077" s="32">
        <v>1.9</v>
      </c>
      <c r="AA3077" s="32">
        <v>48.4</v>
      </c>
      <c r="AB3077" s="32"/>
      <c r="AC3077" s="32">
        <v>4.34</v>
      </c>
    </row>
    <row r="3078" spans="1:29" hidden="1" x14ac:dyDescent="0.25">
      <c r="A3078" t="s">
        <v>105</v>
      </c>
      <c r="B3078" t="s">
        <v>106</v>
      </c>
      <c r="C3078" s="1">
        <v>43906</v>
      </c>
      <c r="D3078">
        <v>81020</v>
      </c>
      <c r="E3078">
        <v>25</v>
      </c>
      <c r="F3078">
        <v>3216</v>
      </c>
      <c r="G3078">
        <v>13</v>
      </c>
      <c r="H3078">
        <v>56.29</v>
      </c>
      <c r="I3078">
        <v>1.7000000000000001E-2</v>
      </c>
      <c r="J3078">
        <v>2.234</v>
      </c>
      <c r="K3078">
        <v>8.9999999999999993E-3</v>
      </c>
      <c r="Q3078">
        <v>1439323774</v>
      </c>
      <c r="R3078">
        <v>147.67400000000001</v>
      </c>
      <c r="S3078">
        <v>38.700000000000003</v>
      </c>
      <c r="T3078">
        <v>10.641</v>
      </c>
      <c r="U3078">
        <v>5.9290000000000003</v>
      </c>
      <c r="V3078">
        <v>15308.712</v>
      </c>
      <c r="W3078">
        <v>0.7</v>
      </c>
      <c r="X3078">
        <v>261.899</v>
      </c>
      <c r="Y3078">
        <v>9.74</v>
      </c>
      <c r="Z3078" s="32">
        <v>1.9</v>
      </c>
      <c r="AA3078" s="32">
        <v>48.4</v>
      </c>
      <c r="AB3078" s="32"/>
      <c r="AC3078" s="32">
        <v>4.34</v>
      </c>
    </row>
    <row r="3079" spans="1:29" hidden="1" x14ac:dyDescent="0.25">
      <c r="A3079" t="s">
        <v>105</v>
      </c>
      <c r="B3079" t="s">
        <v>106</v>
      </c>
      <c r="C3079" s="1">
        <v>43907</v>
      </c>
      <c r="D3079">
        <v>81063</v>
      </c>
      <c r="E3079">
        <v>43</v>
      </c>
      <c r="F3079">
        <v>3225</v>
      </c>
      <c r="G3079">
        <v>9</v>
      </c>
      <c r="H3079">
        <v>56.32</v>
      </c>
      <c r="I3079">
        <v>0.03</v>
      </c>
      <c r="J3079">
        <v>2.2410000000000001</v>
      </c>
      <c r="K3079">
        <v>6.0000000000000001E-3</v>
      </c>
      <c r="Q3079">
        <v>1439323774</v>
      </c>
      <c r="R3079">
        <v>147.67400000000001</v>
      </c>
      <c r="S3079">
        <v>38.700000000000003</v>
      </c>
      <c r="T3079">
        <v>10.641</v>
      </c>
      <c r="U3079">
        <v>5.9290000000000003</v>
      </c>
      <c r="V3079">
        <v>15308.712</v>
      </c>
      <c r="W3079">
        <v>0.7</v>
      </c>
      <c r="X3079">
        <v>261.899</v>
      </c>
      <c r="Y3079">
        <v>9.74</v>
      </c>
      <c r="Z3079" s="32">
        <v>1.9</v>
      </c>
      <c r="AA3079" s="32">
        <v>48.4</v>
      </c>
      <c r="AB3079" s="32"/>
      <c r="AC3079" s="32">
        <v>4.34</v>
      </c>
    </row>
    <row r="3080" spans="1:29" hidden="1" x14ac:dyDescent="0.25">
      <c r="A3080" t="s">
        <v>105</v>
      </c>
      <c r="B3080" t="s">
        <v>106</v>
      </c>
      <c r="C3080" s="1">
        <v>43908</v>
      </c>
      <c r="D3080">
        <v>81086</v>
      </c>
      <c r="E3080">
        <v>23</v>
      </c>
      <c r="F3080">
        <v>3241</v>
      </c>
      <c r="G3080">
        <v>16</v>
      </c>
      <c r="H3080">
        <v>56.335999999999999</v>
      </c>
      <c r="I3080">
        <v>1.6E-2</v>
      </c>
      <c r="J3080">
        <v>2.2519999999999998</v>
      </c>
      <c r="K3080">
        <v>1.0999999999999999E-2</v>
      </c>
      <c r="Q3080">
        <v>1439323774</v>
      </c>
      <c r="R3080">
        <v>147.67400000000001</v>
      </c>
      <c r="S3080">
        <v>38.700000000000003</v>
      </c>
      <c r="T3080">
        <v>10.641</v>
      </c>
      <c r="U3080">
        <v>5.9290000000000003</v>
      </c>
      <c r="V3080">
        <v>15308.712</v>
      </c>
      <c r="W3080">
        <v>0.7</v>
      </c>
      <c r="X3080">
        <v>261.899</v>
      </c>
      <c r="Y3080">
        <v>9.74</v>
      </c>
      <c r="Z3080" s="32">
        <v>1.9</v>
      </c>
      <c r="AA3080" s="32">
        <v>48.4</v>
      </c>
      <c r="AB3080" s="32"/>
      <c r="AC3080" s="32">
        <v>4.34</v>
      </c>
    </row>
    <row r="3081" spans="1:29" hidden="1" x14ac:dyDescent="0.25">
      <c r="A3081" t="s">
        <v>105</v>
      </c>
      <c r="B3081" t="s">
        <v>106</v>
      </c>
      <c r="C3081" s="1">
        <v>43909</v>
      </c>
      <c r="D3081">
        <v>81130</v>
      </c>
      <c r="E3081">
        <v>44</v>
      </c>
      <c r="F3081">
        <v>3249</v>
      </c>
      <c r="G3081">
        <v>8</v>
      </c>
      <c r="H3081">
        <v>56.366999999999997</v>
      </c>
      <c r="I3081">
        <v>3.1E-2</v>
      </c>
      <c r="J3081">
        <v>2.2570000000000001</v>
      </c>
      <c r="K3081">
        <v>6.0000000000000001E-3</v>
      </c>
      <c r="Q3081">
        <v>1439323774</v>
      </c>
      <c r="R3081">
        <v>147.67400000000001</v>
      </c>
      <c r="S3081">
        <v>38.700000000000003</v>
      </c>
      <c r="T3081">
        <v>10.641</v>
      </c>
      <c r="U3081">
        <v>5.9290000000000003</v>
      </c>
      <c r="V3081">
        <v>15308.712</v>
      </c>
      <c r="W3081">
        <v>0.7</v>
      </c>
      <c r="X3081">
        <v>261.899</v>
      </c>
      <c r="Y3081">
        <v>9.74</v>
      </c>
      <c r="Z3081" s="32">
        <v>1.9</v>
      </c>
      <c r="AA3081" s="32">
        <v>48.4</v>
      </c>
      <c r="AB3081" s="32"/>
      <c r="AC3081" s="32">
        <v>4.34</v>
      </c>
    </row>
    <row r="3082" spans="1:29" hidden="1" x14ac:dyDescent="0.25">
      <c r="A3082" t="s">
        <v>105</v>
      </c>
      <c r="B3082" t="s">
        <v>106</v>
      </c>
      <c r="C3082" s="1">
        <v>43910</v>
      </c>
      <c r="D3082">
        <v>81229</v>
      </c>
      <c r="E3082">
        <v>99</v>
      </c>
      <c r="F3082">
        <v>3253</v>
      </c>
      <c r="G3082">
        <v>4</v>
      </c>
      <c r="H3082">
        <v>56.436</v>
      </c>
      <c r="I3082">
        <v>6.9000000000000006E-2</v>
      </c>
      <c r="J3082">
        <v>2.2599999999999998</v>
      </c>
      <c r="K3082">
        <v>3.0000000000000001E-3</v>
      </c>
      <c r="Q3082">
        <v>1439323774</v>
      </c>
      <c r="R3082">
        <v>147.67400000000001</v>
      </c>
      <c r="S3082">
        <v>38.700000000000003</v>
      </c>
      <c r="T3082">
        <v>10.641</v>
      </c>
      <c r="U3082">
        <v>5.9290000000000003</v>
      </c>
      <c r="V3082">
        <v>15308.712</v>
      </c>
      <c r="W3082">
        <v>0.7</v>
      </c>
      <c r="X3082">
        <v>261.899</v>
      </c>
      <c r="Y3082">
        <v>9.74</v>
      </c>
      <c r="Z3082" s="32">
        <v>1.9</v>
      </c>
      <c r="AA3082" s="32">
        <v>48.4</v>
      </c>
      <c r="AB3082" s="32"/>
      <c r="AC3082" s="32">
        <v>4.34</v>
      </c>
    </row>
    <row r="3083" spans="1:29" hidden="1" x14ac:dyDescent="0.25">
      <c r="A3083" t="s">
        <v>105</v>
      </c>
      <c r="B3083" t="s">
        <v>106</v>
      </c>
      <c r="C3083" s="1">
        <v>43911</v>
      </c>
      <c r="D3083">
        <v>81281</v>
      </c>
      <c r="E3083">
        <v>52</v>
      </c>
      <c r="F3083">
        <v>3259</v>
      </c>
      <c r="G3083">
        <v>6</v>
      </c>
      <c r="H3083">
        <v>56.472000000000001</v>
      </c>
      <c r="I3083">
        <v>3.5999999999999997E-2</v>
      </c>
      <c r="J3083">
        <v>2.2639999999999998</v>
      </c>
      <c r="K3083">
        <v>4.0000000000000001E-3</v>
      </c>
      <c r="Q3083">
        <v>1439323774</v>
      </c>
      <c r="R3083">
        <v>147.67400000000001</v>
      </c>
      <c r="S3083">
        <v>38.700000000000003</v>
      </c>
      <c r="T3083">
        <v>10.641</v>
      </c>
      <c r="U3083">
        <v>5.9290000000000003</v>
      </c>
      <c r="V3083">
        <v>15308.712</v>
      </c>
      <c r="W3083">
        <v>0.7</v>
      </c>
      <c r="X3083">
        <v>261.899</v>
      </c>
      <c r="Y3083">
        <v>9.74</v>
      </c>
      <c r="Z3083" s="32">
        <v>1.9</v>
      </c>
      <c r="AA3083" s="32">
        <v>48.4</v>
      </c>
      <c r="AB3083" s="32"/>
      <c r="AC3083" s="32">
        <v>4.34</v>
      </c>
    </row>
    <row r="3084" spans="1:29" hidden="1" x14ac:dyDescent="0.25">
      <c r="A3084" t="s">
        <v>105</v>
      </c>
      <c r="B3084" t="s">
        <v>106</v>
      </c>
      <c r="C3084" s="1">
        <v>43912</v>
      </c>
      <c r="D3084">
        <v>81346</v>
      </c>
      <c r="E3084">
        <v>65</v>
      </c>
      <c r="F3084">
        <v>3265</v>
      </c>
      <c r="G3084">
        <v>6</v>
      </c>
      <c r="H3084">
        <v>56.517000000000003</v>
      </c>
      <c r="I3084">
        <v>4.4999999999999998E-2</v>
      </c>
      <c r="J3084">
        <v>2.2679999999999998</v>
      </c>
      <c r="K3084">
        <v>4.0000000000000001E-3</v>
      </c>
      <c r="Q3084">
        <v>1439323774</v>
      </c>
      <c r="R3084">
        <v>147.67400000000001</v>
      </c>
      <c r="S3084">
        <v>38.700000000000003</v>
      </c>
      <c r="T3084">
        <v>10.641</v>
      </c>
      <c r="U3084">
        <v>5.9290000000000003</v>
      </c>
      <c r="V3084">
        <v>15308.712</v>
      </c>
      <c r="W3084">
        <v>0.7</v>
      </c>
      <c r="X3084">
        <v>261.899</v>
      </c>
      <c r="Y3084">
        <v>9.74</v>
      </c>
      <c r="Z3084" s="32">
        <v>1.9</v>
      </c>
      <c r="AA3084" s="32">
        <v>48.4</v>
      </c>
      <c r="AB3084" s="32"/>
      <c r="AC3084" s="32">
        <v>4.34</v>
      </c>
    </row>
    <row r="3085" spans="1:29" hidden="1" x14ac:dyDescent="0.25">
      <c r="A3085" t="s">
        <v>105</v>
      </c>
      <c r="B3085" t="s">
        <v>106</v>
      </c>
      <c r="C3085" s="1">
        <v>43913</v>
      </c>
      <c r="D3085">
        <v>81484</v>
      </c>
      <c r="E3085">
        <v>138</v>
      </c>
      <c r="F3085">
        <v>3274</v>
      </c>
      <c r="G3085">
        <v>9</v>
      </c>
      <c r="H3085">
        <v>56.613</v>
      </c>
      <c r="I3085">
        <v>9.6000000000000002E-2</v>
      </c>
      <c r="J3085">
        <v>2.2749999999999999</v>
      </c>
      <c r="K3085">
        <v>6.0000000000000001E-3</v>
      </c>
      <c r="Q3085">
        <v>1439323774</v>
      </c>
      <c r="R3085">
        <v>147.67400000000001</v>
      </c>
      <c r="S3085">
        <v>38.700000000000003</v>
      </c>
      <c r="T3085">
        <v>10.641</v>
      </c>
      <c r="U3085">
        <v>5.9290000000000003</v>
      </c>
      <c r="V3085">
        <v>15308.712</v>
      </c>
      <c r="W3085">
        <v>0.7</v>
      </c>
      <c r="X3085">
        <v>261.899</v>
      </c>
      <c r="Y3085">
        <v>9.74</v>
      </c>
      <c r="Z3085" s="32">
        <v>1.9</v>
      </c>
      <c r="AA3085" s="32">
        <v>48.4</v>
      </c>
      <c r="AB3085" s="32"/>
      <c r="AC3085" s="32">
        <v>4.34</v>
      </c>
    </row>
    <row r="3086" spans="1:29" hidden="1" x14ac:dyDescent="0.25">
      <c r="A3086" t="s">
        <v>105</v>
      </c>
      <c r="B3086" t="s">
        <v>106</v>
      </c>
      <c r="C3086" s="1">
        <v>43914</v>
      </c>
      <c r="D3086">
        <v>81553</v>
      </c>
      <c r="E3086">
        <v>69</v>
      </c>
      <c r="F3086">
        <v>3281</v>
      </c>
      <c r="G3086">
        <v>7</v>
      </c>
      <c r="H3086">
        <v>56.661000000000001</v>
      </c>
      <c r="I3086">
        <v>4.8000000000000001E-2</v>
      </c>
      <c r="J3086">
        <v>2.2799999999999998</v>
      </c>
      <c r="K3086">
        <v>5.0000000000000001E-3</v>
      </c>
      <c r="Q3086">
        <v>1439323774</v>
      </c>
      <c r="R3086">
        <v>147.67400000000001</v>
      </c>
      <c r="S3086">
        <v>38.700000000000003</v>
      </c>
      <c r="T3086">
        <v>10.641</v>
      </c>
      <c r="U3086">
        <v>5.9290000000000003</v>
      </c>
      <c r="V3086">
        <v>15308.712</v>
      </c>
      <c r="W3086">
        <v>0.7</v>
      </c>
      <c r="X3086">
        <v>261.899</v>
      </c>
      <c r="Y3086">
        <v>9.74</v>
      </c>
      <c r="Z3086" s="32">
        <v>1.9</v>
      </c>
      <c r="AA3086" s="32">
        <v>48.4</v>
      </c>
      <c r="AB3086" s="32"/>
      <c r="AC3086" s="32">
        <v>4.34</v>
      </c>
    </row>
    <row r="3087" spans="1:29" hidden="1" x14ac:dyDescent="0.25">
      <c r="A3087" t="s">
        <v>105</v>
      </c>
      <c r="B3087" t="s">
        <v>106</v>
      </c>
      <c r="C3087" s="1">
        <v>43915</v>
      </c>
      <c r="D3087">
        <v>81631</v>
      </c>
      <c r="E3087">
        <v>78</v>
      </c>
      <c r="F3087">
        <v>3285</v>
      </c>
      <c r="G3087">
        <v>4</v>
      </c>
      <c r="H3087">
        <v>56.715000000000003</v>
      </c>
      <c r="I3087">
        <v>5.3999999999999999E-2</v>
      </c>
      <c r="J3087">
        <v>2.282</v>
      </c>
      <c r="K3087">
        <v>3.0000000000000001E-3</v>
      </c>
      <c r="Q3087">
        <v>1439323774</v>
      </c>
      <c r="R3087">
        <v>147.67400000000001</v>
      </c>
      <c r="S3087">
        <v>38.700000000000003</v>
      </c>
      <c r="T3087">
        <v>10.641</v>
      </c>
      <c r="U3087">
        <v>5.9290000000000003</v>
      </c>
      <c r="V3087">
        <v>15308.712</v>
      </c>
      <c r="W3087">
        <v>0.7</v>
      </c>
      <c r="X3087">
        <v>261.899</v>
      </c>
      <c r="Y3087">
        <v>9.74</v>
      </c>
      <c r="Z3087" s="32">
        <v>1.9</v>
      </c>
      <c r="AA3087" s="32">
        <v>48.4</v>
      </c>
      <c r="AB3087" s="32"/>
      <c r="AC3087" s="32">
        <v>4.34</v>
      </c>
    </row>
    <row r="3088" spans="1:29" hidden="1" x14ac:dyDescent="0.25">
      <c r="A3088" t="s">
        <v>105</v>
      </c>
      <c r="B3088" t="s">
        <v>106</v>
      </c>
      <c r="C3088" s="1">
        <v>43916</v>
      </c>
      <c r="D3088">
        <v>81733</v>
      </c>
      <c r="E3088">
        <v>102</v>
      </c>
      <c r="F3088">
        <v>3291</v>
      </c>
      <c r="G3088">
        <v>6</v>
      </c>
      <c r="H3088">
        <v>56.786000000000001</v>
      </c>
      <c r="I3088">
        <v>7.0999999999999994E-2</v>
      </c>
      <c r="J3088">
        <v>2.286</v>
      </c>
      <c r="K3088">
        <v>4.0000000000000001E-3</v>
      </c>
      <c r="Q3088">
        <v>1439323774</v>
      </c>
      <c r="R3088">
        <v>147.67400000000001</v>
      </c>
      <c r="S3088">
        <v>38.700000000000003</v>
      </c>
      <c r="T3088">
        <v>10.641</v>
      </c>
      <c r="U3088">
        <v>5.9290000000000003</v>
      </c>
      <c r="V3088">
        <v>15308.712</v>
      </c>
      <c r="W3088">
        <v>0.7</v>
      </c>
      <c r="X3088">
        <v>261.899</v>
      </c>
      <c r="Y3088">
        <v>9.74</v>
      </c>
      <c r="Z3088" s="32">
        <v>1.9</v>
      </c>
      <c r="AA3088" s="32">
        <v>48.4</v>
      </c>
      <c r="AB3088" s="32"/>
      <c r="AC3088" s="32">
        <v>4.34</v>
      </c>
    </row>
    <row r="3089" spans="1:29" hidden="1" x14ac:dyDescent="0.25">
      <c r="A3089" t="s">
        <v>105</v>
      </c>
      <c r="B3089" t="s">
        <v>106</v>
      </c>
      <c r="C3089" s="1">
        <v>43917</v>
      </c>
      <c r="D3089">
        <v>81827</v>
      </c>
      <c r="E3089">
        <v>94</v>
      </c>
      <c r="F3089">
        <v>3296</v>
      </c>
      <c r="G3089">
        <v>5</v>
      </c>
      <c r="H3089">
        <v>56.850999999999999</v>
      </c>
      <c r="I3089">
        <v>6.5000000000000002E-2</v>
      </c>
      <c r="J3089">
        <v>2.29</v>
      </c>
      <c r="K3089">
        <v>3.0000000000000001E-3</v>
      </c>
      <c r="Q3089">
        <v>1439323774</v>
      </c>
      <c r="R3089">
        <v>147.67400000000001</v>
      </c>
      <c r="S3089">
        <v>38.700000000000003</v>
      </c>
      <c r="T3089">
        <v>10.641</v>
      </c>
      <c r="U3089">
        <v>5.9290000000000003</v>
      </c>
      <c r="V3089">
        <v>15308.712</v>
      </c>
      <c r="W3089">
        <v>0.7</v>
      </c>
      <c r="X3089">
        <v>261.899</v>
      </c>
      <c r="Y3089">
        <v>9.74</v>
      </c>
      <c r="Z3089" s="32">
        <v>1.9</v>
      </c>
      <c r="AA3089" s="32">
        <v>48.4</v>
      </c>
      <c r="AB3089" s="32"/>
      <c r="AC3089" s="32">
        <v>4.34</v>
      </c>
    </row>
    <row r="3090" spans="1:29" hidden="1" x14ac:dyDescent="0.25">
      <c r="A3090" t="s">
        <v>105</v>
      </c>
      <c r="B3090" t="s">
        <v>106</v>
      </c>
      <c r="C3090" s="1">
        <v>43918</v>
      </c>
      <c r="D3090">
        <v>81946</v>
      </c>
      <c r="E3090">
        <v>119</v>
      </c>
      <c r="F3090">
        <v>3299</v>
      </c>
      <c r="G3090">
        <v>3</v>
      </c>
      <c r="H3090">
        <v>56.933999999999997</v>
      </c>
      <c r="I3090">
        <v>8.3000000000000004E-2</v>
      </c>
      <c r="J3090">
        <v>2.2919999999999998</v>
      </c>
      <c r="K3090">
        <v>2E-3</v>
      </c>
      <c r="Q3090">
        <v>1439323774</v>
      </c>
      <c r="R3090">
        <v>147.67400000000001</v>
      </c>
      <c r="S3090">
        <v>38.700000000000003</v>
      </c>
      <c r="T3090">
        <v>10.641</v>
      </c>
      <c r="U3090">
        <v>5.9290000000000003</v>
      </c>
      <c r="V3090">
        <v>15308.712</v>
      </c>
      <c r="W3090">
        <v>0.7</v>
      </c>
      <c r="X3090">
        <v>261.899</v>
      </c>
      <c r="Y3090">
        <v>9.74</v>
      </c>
      <c r="Z3090" s="32">
        <v>1.9</v>
      </c>
      <c r="AA3090" s="32">
        <v>48.4</v>
      </c>
      <c r="AB3090" s="32"/>
      <c r="AC3090" s="32">
        <v>4.34</v>
      </c>
    </row>
    <row r="3091" spans="1:29" hidden="1" x14ac:dyDescent="0.25">
      <c r="A3091" t="s">
        <v>105</v>
      </c>
      <c r="B3091" t="s">
        <v>106</v>
      </c>
      <c r="C3091" s="1">
        <v>43919</v>
      </c>
      <c r="D3091">
        <v>82059</v>
      </c>
      <c r="E3091">
        <v>113</v>
      </c>
      <c r="F3091">
        <v>3304</v>
      </c>
      <c r="G3091">
        <v>5</v>
      </c>
      <c r="H3091">
        <v>57.012</v>
      </c>
      <c r="I3091">
        <v>7.9000000000000001E-2</v>
      </c>
      <c r="J3091">
        <v>2.2959999999999998</v>
      </c>
      <c r="K3091">
        <v>3.0000000000000001E-3</v>
      </c>
      <c r="Q3091">
        <v>1439323774</v>
      </c>
      <c r="R3091">
        <v>147.67400000000001</v>
      </c>
      <c r="S3091">
        <v>38.700000000000003</v>
      </c>
      <c r="T3091">
        <v>10.641</v>
      </c>
      <c r="U3091">
        <v>5.9290000000000003</v>
      </c>
      <c r="V3091">
        <v>15308.712</v>
      </c>
      <c r="W3091">
        <v>0.7</v>
      </c>
      <c r="X3091">
        <v>261.899</v>
      </c>
      <c r="Y3091">
        <v>9.74</v>
      </c>
      <c r="Z3091" s="32">
        <v>1.9</v>
      </c>
      <c r="AA3091" s="32">
        <v>48.4</v>
      </c>
      <c r="AB3091" s="32"/>
      <c r="AC3091" s="32">
        <v>4.34</v>
      </c>
    </row>
    <row r="3092" spans="1:29" hidden="1" x14ac:dyDescent="0.25">
      <c r="A3092" t="s">
        <v>105</v>
      </c>
      <c r="B3092" t="s">
        <v>106</v>
      </c>
      <c r="C3092" s="1">
        <v>43920</v>
      </c>
      <c r="D3092">
        <v>82157</v>
      </c>
      <c r="E3092">
        <v>98</v>
      </c>
      <c r="F3092">
        <v>3306</v>
      </c>
      <c r="G3092">
        <v>2</v>
      </c>
      <c r="H3092">
        <v>57.08</v>
      </c>
      <c r="I3092">
        <v>6.8000000000000005E-2</v>
      </c>
      <c r="J3092">
        <v>2.2970000000000002</v>
      </c>
      <c r="K3092">
        <v>1E-3</v>
      </c>
      <c r="Q3092">
        <v>1439323774</v>
      </c>
      <c r="R3092">
        <v>147.67400000000001</v>
      </c>
      <c r="S3092">
        <v>38.700000000000003</v>
      </c>
      <c r="T3092">
        <v>10.641</v>
      </c>
      <c r="U3092">
        <v>5.9290000000000003</v>
      </c>
      <c r="V3092">
        <v>15308.712</v>
      </c>
      <c r="W3092">
        <v>0.7</v>
      </c>
      <c r="X3092">
        <v>261.899</v>
      </c>
      <c r="Y3092">
        <v>9.74</v>
      </c>
      <c r="Z3092" s="32">
        <v>1.9</v>
      </c>
      <c r="AA3092" s="32">
        <v>48.4</v>
      </c>
      <c r="AB3092" s="32"/>
      <c r="AC3092" s="32">
        <v>4.34</v>
      </c>
    </row>
    <row r="3093" spans="1:29" hidden="1" x14ac:dyDescent="0.25">
      <c r="A3093" t="s">
        <v>105</v>
      </c>
      <c r="B3093" t="s">
        <v>106</v>
      </c>
      <c r="C3093" s="1">
        <v>43921</v>
      </c>
      <c r="D3093">
        <v>82241</v>
      </c>
      <c r="E3093">
        <v>84</v>
      </c>
      <c r="F3093">
        <v>3309</v>
      </c>
      <c r="G3093">
        <v>3</v>
      </c>
      <c r="H3093">
        <v>57.139000000000003</v>
      </c>
      <c r="I3093">
        <v>5.8000000000000003E-2</v>
      </c>
      <c r="J3093">
        <v>2.2989999999999999</v>
      </c>
      <c r="K3093">
        <v>2E-3</v>
      </c>
      <c r="Q3093">
        <v>1439323774</v>
      </c>
      <c r="R3093">
        <v>147.67400000000001</v>
      </c>
      <c r="S3093">
        <v>38.700000000000003</v>
      </c>
      <c r="T3093">
        <v>10.641</v>
      </c>
      <c r="U3093">
        <v>5.9290000000000003</v>
      </c>
      <c r="V3093">
        <v>15308.712</v>
      </c>
      <c r="W3093">
        <v>0.7</v>
      </c>
      <c r="X3093">
        <v>261.899</v>
      </c>
      <c r="Y3093">
        <v>9.74</v>
      </c>
      <c r="Z3093" s="32">
        <v>1.9</v>
      </c>
      <c r="AA3093" s="32">
        <v>48.4</v>
      </c>
      <c r="AB3093" s="32"/>
      <c r="AC3093" s="32">
        <v>4.34</v>
      </c>
    </row>
    <row r="3094" spans="1:29" hidden="1" x14ac:dyDescent="0.25">
      <c r="A3094" t="s">
        <v>105</v>
      </c>
      <c r="B3094" t="s">
        <v>106</v>
      </c>
      <c r="C3094" s="1">
        <v>43922</v>
      </c>
      <c r="D3094">
        <v>82295</v>
      </c>
      <c r="E3094">
        <v>54</v>
      </c>
      <c r="F3094">
        <v>3310</v>
      </c>
      <c r="G3094">
        <v>1</v>
      </c>
      <c r="H3094">
        <v>57.176000000000002</v>
      </c>
      <c r="I3094">
        <v>3.7999999999999999E-2</v>
      </c>
      <c r="J3094">
        <v>2.2999999999999998</v>
      </c>
      <c r="K3094">
        <v>1E-3</v>
      </c>
      <c r="Q3094">
        <v>1439323774</v>
      </c>
      <c r="R3094">
        <v>147.67400000000001</v>
      </c>
      <c r="S3094">
        <v>38.700000000000003</v>
      </c>
      <c r="T3094">
        <v>10.641</v>
      </c>
      <c r="U3094">
        <v>5.9290000000000003</v>
      </c>
      <c r="V3094">
        <v>15308.712</v>
      </c>
      <c r="W3094">
        <v>0.7</v>
      </c>
      <c r="X3094">
        <v>261.899</v>
      </c>
      <c r="Y3094">
        <v>9.74</v>
      </c>
      <c r="Z3094" s="32">
        <v>1.9</v>
      </c>
      <c r="AA3094" s="32">
        <v>48.4</v>
      </c>
      <c r="AB3094" s="32"/>
      <c r="AC3094" s="32">
        <v>4.34</v>
      </c>
    </row>
    <row r="3095" spans="1:29" hidden="1" x14ac:dyDescent="0.25">
      <c r="A3095" t="s">
        <v>105</v>
      </c>
      <c r="B3095" t="s">
        <v>106</v>
      </c>
      <c r="C3095" s="1">
        <v>43923</v>
      </c>
      <c r="D3095">
        <v>82395</v>
      </c>
      <c r="E3095">
        <v>100</v>
      </c>
      <c r="F3095">
        <v>3316</v>
      </c>
      <c r="G3095">
        <v>6</v>
      </c>
      <c r="H3095">
        <v>57.246000000000002</v>
      </c>
      <c r="I3095">
        <v>6.9000000000000006E-2</v>
      </c>
      <c r="J3095">
        <v>2.3039999999999998</v>
      </c>
      <c r="K3095">
        <v>4.0000000000000001E-3</v>
      </c>
      <c r="Q3095">
        <v>1439323774</v>
      </c>
      <c r="R3095">
        <v>147.67400000000001</v>
      </c>
      <c r="S3095">
        <v>38.700000000000003</v>
      </c>
      <c r="T3095">
        <v>10.641</v>
      </c>
      <c r="U3095">
        <v>5.9290000000000003</v>
      </c>
      <c r="V3095">
        <v>15308.712</v>
      </c>
      <c r="W3095">
        <v>0.7</v>
      </c>
      <c r="X3095">
        <v>261.899</v>
      </c>
      <c r="Y3095">
        <v>9.74</v>
      </c>
      <c r="Z3095" s="32">
        <v>1.9</v>
      </c>
      <c r="AA3095" s="32">
        <v>48.4</v>
      </c>
      <c r="AB3095" s="32"/>
      <c r="AC3095" s="32">
        <v>4.34</v>
      </c>
    </row>
    <row r="3096" spans="1:29" hidden="1" x14ac:dyDescent="0.25">
      <c r="A3096" t="s">
        <v>105</v>
      </c>
      <c r="B3096" t="s">
        <v>106</v>
      </c>
      <c r="C3096" s="1">
        <v>43924</v>
      </c>
      <c r="D3096">
        <v>82465</v>
      </c>
      <c r="E3096">
        <v>70</v>
      </c>
      <c r="F3096">
        <v>3326</v>
      </c>
      <c r="G3096">
        <v>10</v>
      </c>
      <c r="H3096">
        <v>57.293999999999997</v>
      </c>
      <c r="I3096">
        <v>4.9000000000000002E-2</v>
      </c>
      <c r="J3096">
        <v>2.3109999999999999</v>
      </c>
      <c r="K3096">
        <v>7.0000000000000001E-3</v>
      </c>
      <c r="Q3096">
        <v>1439323774</v>
      </c>
      <c r="R3096">
        <v>147.67400000000001</v>
      </c>
      <c r="S3096">
        <v>38.700000000000003</v>
      </c>
      <c r="T3096">
        <v>10.641</v>
      </c>
      <c r="U3096">
        <v>5.9290000000000003</v>
      </c>
      <c r="V3096">
        <v>15308.712</v>
      </c>
      <c r="W3096">
        <v>0.7</v>
      </c>
      <c r="X3096">
        <v>261.899</v>
      </c>
      <c r="Y3096">
        <v>9.74</v>
      </c>
      <c r="Z3096" s="32">
        <v>1.9</v>
      </c>
      <c r="AA3096" s="32">
        <v>48.4</v>
      </c>
      <c r="AB3096" s="32"/>
      <c r="AC3096" s="32">
        <v>4.34</v>
      </c>
    </row>
    <row r="3097" spans="1:29" hidden="1" x14ac:dyDescent="0.25">
      <c r="A3097" t="s">
        <v>105</v>
      </c>
      <c r="B3097" t="s">
        <v>106</v>
      </c>
      <c r="C3097" s="1">
        <v>43925</v>
      </c>
      <c r="D3097">
        <v>82527</v>
      </c>
      <c r="E3097">
        <v>62</v>
      </c>
      <c r="F3097">
        <v>3330</v>
      </c>
      <c r="G3097">
        <v>4</v>
      </c>
      <c r="H3097">
        <v>57.337000000000003</v>
      </c>
      <c r="I3097">
        <v>4.2999999999999997E-2</v>
      </c>
      <c r="J3097">
        <v>2.3140000000000001</v>
      </c>
      <c r="K3097">
        <v>3.0000000000000001E-3</v>
      </c>
      <c r="Q3097">
        <v>1439323774</v>
      </c>
      <c r="R3097">
        <v>147.67400000000001</v>
      </c>
      <c r="S3097">
        <v>38.700000000000003</v>
      </c>
      <c r="T3097">
        <v>10.641</v>
      </c>
      <c r="U3097">
        <v>5.9290000000000003</v>
      </c>
      <c r="V3097">
        <v>15308.712</v>
      </c>
      <c r="W3097">
        <v>0.7</v>
      </c>
      <c r="X3097">
        <v>261.899</v>
      </c>
      <c r="Y3097">
        <v>9.74</v>
      </c>
      <c r="Z3097" s="32">
        <v>1.9</v>
      </c>
      <c r="AA3097" s="32">
        <v>48.4</v>
      </c>
      <c r="AB3097" s="32"/>
      <c r="AC3097" s="32">
        <v>4.34</v>
      </c>
    </row>
    <row r="3098" spans="1:29" hidden="1" x14ac:dyDescent="0.25">
      <c r="A3098" t="s">
        <v>105</v>
      </c>
      <c r="B3098" t="s">
        <v>106</v>
      </c>
      <c r="C3098" s="1">
        <v>43926</v>
      </c>
      <c r="D3098">
        <v>82575</v>
      </c>
      <c r="E3098">
        <v>48</v>
      </c>
      <c r="F3098">
        <v>3333</v>
      </c>
      <c r="G3098">
        <v>3</v>
      </c>
      <c r="H3098">
        <v>57.371000000000002</v>
      </c>
      <c r="I3098">
        <v>3.3000000000000002E-2</v>
      </c>
      <c r="J3098">
        <v>2.3159999999999998</v>
      </c>
      <c r="K3098">
        <v>2E-3</v>
      </c>
      <c r="Q3098">
        <v>1439323774</v>
      </c>
      <c r="R3098">
        <v>147.67400000000001</v>
      </c>
      <c r="S3098">
        <v>38.700000000000003</v>
      </c>
      <c r="T3098">
        <v>10.641</v>
      </c>
      <c r="U3098">
        <v>5.9290000000000003</v>
      </c>
      <c r="V3098">
        <v>15308.712</v>
      </c>
      <c r="W3098">
        <v>0.7</v>
      </c>
      <c r="X3098">
        <v>261.899</v>
      </c>
      <c r="Y3098">
        <v>9.74</v>
      </c>
      <c r="Z3098" s="32">
        <v>1.9</v>
      </c>
      <c r="AA3098" s="32">
        <v>48.4</v>
      </c>
      <c r="AB3098" s="32"/>
      <c r="AC3098" s="32">
        <v>4.34</v>
      </c>
    </row>
    <row r="3099" spans="1:29" hidden="1" x14ac:dyDescent="0.25">
      <c r="A3099" t="s">
        <v>105</v>
      </c>
      <c r="B3099" t="s">
        <v>106</v>
      </c>
      <c r="C3099" s="1">
        <v>43927</v>
      </c>
      <c r="D3099">
        <v>82642</v>
      </c>
      <c r="E3099">
        <v>67</v>
      </c>
      <c r="F3099">
        <v>3335</v>
      </c>
      <c r="G3099">
        <v>2</v>
      </c>
      <c r="H3099">
        <v>57.417000000000002</v>
      </c>
      <c r="I3099">
        <v>4.7E-2</v>
      </c>
      <c r="J3099">
        <v>2.3170000000000002</v>
      </c>
      <c r="K3099">
        <v>1E-3</v>
      </c>
      <c r="Q3099">
        <v>1439323774</v>
      </c>
      <c r="R3099">
        <v>147.67400000000001</v>
      </c>
      <c r="S3099">
        <v>38.700000000000003</v>
      </c>
      <c r="T3099">
        <v>10.641</v>
      </c>
      <c r="U3099">
        <v>5.9290000000000003</v>
      </c>
      <c r="V3099">
        <v>15308.712</v>
      </c>
      <c r="W3099">
        <v>0.7</v>
      </c>
      <c r="X3099">
        <v>261.899</v>
      </c>
      <c r="Y3099">
        <v>9.74</v>
      </c>
      <c r="Z3099" s="32">
        <v>1.9</v>
      </c>
      <c r="AA3099" s="32">
        <v>48.4</v>
      </c>
      <c r="AB3099" s="32"/>
      <c r="AC3099" s="32">
        <v>4.34</v>
      </c>
    </row>
    <row r="3100" spans="1:29" hidden="1" x14ac:dyDescent="0.25">
      <c r="A3100" t="s">
        <v>105</v>
      </c>
      <c r="B3100" t="s">
        <v>106</v>
      </c>
      <c r="C3100" s="1">
        <v>43928</v>
      </c>
      <c r="D3100">
        <v>82698</v>
      </c>
      <c r="E3100">
        <v>56</v>
      </c>
      <c r="F3100">
        <v>3335</v>
      </c>
      <c r="G3100">
        <v>0</v>
      </c>
      <c r="H3100">
        <v>57.456000000000003</v>
      </c>
      <c r="I3100">
        <v>3.9E-2</v>
      </c>
      <c r="J3100">
        <v>2.3170000000000002</v>
      </c>
      <c r="K3100">
        <v>0</v>
      </c>
      <c r="Q3100">
        <v>1439323774</v>
      </c>
      <c r="R3100">
        <v>147.67400000000001</v>
      </c>
      <c r="S3100">
        <v>38.700000000000003</v>
      </c>
      <c r="T3100">
        <v>10.641</v>
      </c>
      <c r="U3100">
        <v>5.9290000000000003</v>
      </c>
      <c r="V3100">
        <v>15308.712</v>
      </c>
      <c r="W3100">
        <v>0.7</v>
      </c>
      <c r="X3100">
        <v>261.899</v>
      </c>
      <c r="Y3100">
        <v>9.74</v>
      </c>
      <c r="Z3100" s="32">
        <v>1.9</v>
      </c>
      <c r="AA3100" s="32">
        <v>48.4</v>
      </c>
      <c r="AB3100" s="32"/>
      <c r="AC3100" s="32">
        <v>4.34</v>
      </c>
    </row>
    <row r="3101" spans="1:29" hidden="1" x14ac:dyDescent="0.25">
      <c r="A3101" t="s">
        <v>105</v>
      </c>
      <c r="B3101" t="s">
        <v>106</v>
      </c>
      <c r="C3101" s="1">
        <v>43929</v>
      </c>
      <c r="D3101">
        <v>82784</v>
      </c>
      <c r="E3101">
        <v>86</v>
      </c>
      <c r="F3101">
        <v>3337</v>
      </c>
      <c r="G3101">
        <v>2</v>
      </c>
      <c r="H3101">
        <v>57.515999999999998</v>
      </c>
      <c r="I3101">
        <v>0.06</v>
      </c>
      <c r="J3101">
        <v>2.3180000000000001</v>
      </c>
      <c r="K3101">
        <v>1E-3</v>
      </c>
      <c r="Q3101">
        <v>1439323774</v>
      </c>
      <c r="R3101">
        <v>147.67400000000001</v>
      </c>
      <c r="S3101">
        <v>38.700000000000003</v>
      </c>
      <c r="T3101">
        <v>10.641</v>
      </c>
      <c r="U3101">
        <v>5.9290000000000003</v>
      </c>
      <c r="V3101">
        <v>15308.712</v>
      </c>
      <c r="W3101">
        <v>0.7</v>
      </c>
      <c r="X3101">
        <v>261.899</v>
      </c>
      <c r="Y3101">
        <v>9.74</v>
      </c>
      <c r="Z3101" s="32">
        <v>1.9</v>
      </c>
      <c r="AA3101" s="32">
        <v>48.4</v>
      </c>
      <c r="AB3101" s="32"/>
      <c r="AC3101" s="32">
        <v>4.34</v>
      </c>
    </row>
    <row r="3102" spans="1:29" hidden="1" x14ac:dyDescent="0.25">
      <c r="A3102" t="s">
        <v>105</v>
      </c>
      <c r="B3102" t="s">
        <v>106</v>
      </c>
      <c r="C3102" s="1">
        <v>43930</v>
      </c>
      <c r="D3102">
        <v>82870</v>
      </c>
      <c r="E3102">
        <v>86</v>
      </c>
      <c r="F3102">
        <v>3339</v>
      </c>
      <c r="G3102">
        <v>2</v>
      </c>
      <c r="H3102">
        <v>57.576000000000001</v>
      </c>
      <c r="I3102">
        <v>0.06</v>
      </c>
      <c r="J3102">
        <v>2.3199999999999998</v>
      </c>
      <c r="K3102">
        <v>1E-3</v>
      </c>
      <c r="Q3102">
        <v>1439323774</v>
      </c>
      <c r="R3102">
        <v>147.67400000000001</v>
      </c>
      <c r="S3102">
        <v>38.700000000000003</v>
      </c>
      <c r="T3102">
        <v>10.641</v>
      </c>
      <c r="U3102">
        <v>5.9290000000000003</v>
      </c>
      <c r="V3102">
        <v>15308.712</v>
      </c>
      <c r="W3102">
        <v>0.7</v>
      </c>
      <c r="X3102">
        <v>261.899</v>
      </c>
      <c r="Y3102">
        <v>9.74</v>
      </c>
      <c r="Z3102" s="32">
        <v>1.9</v>
      </c>
      <c r="AA3102" s="32">
        <v>48.4</v>
      </c>
      <c r="AB3102" s="32"/>
      <c r="AC3102" s="32">
        <v>4.34</v>
      </c>
    </row>
    <row r="3103" spans="1:29" hidden="1" x14ac:dyDescent="0.25">
      <c r="A3103" t="s">
        <v>105</v>
      </c>
      <c r="B3103" t="s">
        <v>106</v>
      </c>
      <c r="C3103" s="1">
        <v>43931</v>
      </c>
      <c r="D3103">
        <v>82925</v>
      </c>
      <c r="E3103">
        <v>55</v>
      </c>
      <c r="F3103">
        <v>3340</v>
      </c>
      <c r="G3103">
        <v>1</v>
      </c>
      <c r="H3103">
        <v>57.613999999999997</v>
      </c>
      <c r="I3103">
        <v>3.7999999999999999E-2</v>
      </c>
      <c r="J3103">
        <v>2.3210000000000002</v>
      </c>
      <c r="K3103">
        <v>1E-3</v>
      </c>
      <c r="Q3103">
        <v>1439323774</v>
      </c>
      <c r="R3103">
        <v>147.67400000000001</v>
      </c>
      <c r="S3103">
        <v>38.700000000000003</v>
      </c>
      <c r="T3103">
        <v>10.641</v>
      </c>
      <c r="U3103">
        <v>5.9290000000000003</v>
      </c>
      <c r="V3103">
        <v>15308.712</v>
      </c>
      <c r="W3103">
        <v>0.7</v>
      </c>
      <c r="X3103">
        <v>261.899</v>
      </c>
      <c r="Y3103">
        <v>9.74</v>
      </c>
      <c r="Z3103" s="32">
        <v>1.9</v>
      </c>
      <c r="AA3103" s="32">
        <v>48.4</v>
      </c>
      <c r="AB3103" s="32"/>
      <c r="AC3103" s="32">
        <v>4.34</v>
      </c>
    </row>
    <row r="3104" spans="1:29" hidden="1" x14ac:dyDescent="0.25">
      <c r="A3104" t="s">
        <v>105</v>
      </c>
      <c r="B3104" t="s">
        <v>106</v>
      </c>
      <c r="C3104" s="1">
        <v>43932</v>
      </c>
      <c r="D3104">
        <v>83004</v>
      </c>
      <c r="E3104">
        <v>79</v>
      </c>
      <c r="F3104">
        <v>3343</v>
      </c>
      <c r="G3104">
        <v>3</v>
      </c>
      <c r="H3104">
        <v>57.668999999999997</v>
      </c>
      <c r="I3104">
        <v>5.5E-2</v>
      </c>
      <c r="J3104">
        <v>2.323</v>
      </c>
      <c r="K3104">
        <v>2E-3</v>
      </c>
      <c r="Q3104">
        <v>1439323774</v>
      </c>
      <c r="R3104">
        <v>147.67400000000001</v>
      </c>
      <c r="S3104">
        <v>38.700000000000003</v>
      </c>
      <c r="T3104">
        <v>10.641</v>
      </c>
      <c r="U3104">
        <v>5.9290000000000003</v>
      </c>
      <c r="V3104">
        <v>15308.712</v>
      </c>
      <c r="W3104">
        <v>0.7</v>
      </c>
      <c r="X3104">
        <v>261.899</v>
      </c>
      <c r="Y3104">
        <v>9.74</v>
      </c>
      <c r="Z3104" s="32">
        <v>1.9</v>
      </c>
      <c r="AA3104" s="32">
        <v>48.4</v>
      </c>
      <c r="AB3104" s="32"/>
      <c r="AC3104" s="32">
        <v>4.34</v>
      </c>
    </row>
    <row r="3105" spans="1:29" hidden="1" x14ac:dyDescent="0.25">
      <c r="A3105" t="s">
        <v>105</v>
      </c>
      <c r="B3105" t="s">
        <v>106</v>
      </c>
      <c r="C3105" s="1">
        <v>43933</v>
      </c>
      <c r="D3105">
        <v>83097</v>
      </c>
      <c r="E3105">
        <v>93</v>
      </c>
      <c r="F3105">
        <v>3343</v>
      </c>
      <c r="G3105">
        <v>0</v>
      </c>
      <c r="H3105">
        <v>57.732999999999997</v>
      </c>
      <c r="I3105">
        <v>6.5000000000000002E-2</v>
      </c>
      <c r="J3105">
        <v>2.323</v>
      </c>
      <c r="K3105">
        <v>0</v>
      </c>
      <c r="Q3105">
        <v>1439323774</v>
      </c>
      <c r="R3105">
        <v>147.67400000000001</v>
      </c>
      <c r="S3105">
        <v>38.700000000000003</v>
      </c>
      <c r="T3105">
        <v>10.641</v>
      </c>
      <c r="U3105">
        <v>5.9290000000000003</v>
      </c>
      <c r="V3105">
        <v>15308.712</v>
      </c>
      <c r="W3105">
        <v>0.7</v>
      </c>
      <c r="X3105">
        <v>261.899</v>
      </c>
      <c r="Y3105">
        <v>9.74</v>
      </c>
      <c r="Z3105" s="32">
        <v>1.9</v>
      </c>
      <c r="AA3105" s="32">
        <v>48.4</v>
      </c>
      <c r="AB3105" s="32"/>
      <c r="AC3105" s="32">
        <v>4.34</v>
      </c>
    </row>
    <row r="3106" spans="1:29" hidden="1" x14ac:dyDescent="0.25">
      <c r="A3106" t="s">
        <v>105</v>
      </c>
      <c r="B3106" t="s">
        <v>106</v>
      </c>
      <c r="C3106" s="1">
        <v>43934</v>
      </c>
      <c r="D3106">
        <v>83209</v>
      </c>
      <c r="E3106">
        <v>112</v>
      </c>
      <c r="F3106">
        <v>3345</v>
      </c>
      <c r="G3106">
        <v>2</v>
      </c>
      <c r="H3106">
        <v>57.811</v>
      </c>
      <c r="I3106">
        <v>7.8E-2</v>
      </c>
      <c r="J3106">
        <v>2.3239999999999998</v>
      </c>
      <c r="K3106">
        <v>1E-3</v>
      </c>
      <c r="Q3106">
        <v>1439323774</v>
      </c>
      <c r="R3106">
        <v>147.67400000000001</v>
      </c>
      <c r="S3106">
        <v>38.700000000000003</v>
      </c>
      <c r="T3106">
        <v>10.641</v>
      </c>
      <c r="U3106">
        <v>5.9290000000000003</v>
      </c>
      <c r="V3106">
        <v>15308.712</v>
      </c>
      <c r="W3106">
        <v>0.7</v>
      </c>
      <c r="X3106">
        <v>261.899</v>
      </c>
      <c r="Y3106">
        <v>9.74</v>
      </c>
      <c r="Z3106" s="32">
        <v>1.9</v>
      </c>
      <c r="AA3106" s="32">
        <v>48.4</v>
      </c>
      <c r="AB3106" s="32"/>
      <c r="AC3106" s="32">
        <v>4.34</v>
      </c>
    </row>
    <row r="3107" spans="1:29" hidden="1" x14ac:dyDescent="0.25">
      <c r="A3107" t="s">
        <v>105</v>
      </c>
      <c r="B3107" t="s">
        <v>106</v>
      </c>
      <c r="C3107" s="1">
        <v>43935</v>
      </c>
      <c r="D3107">
        <v>83303</v>
      </c>
      <c r="E3107">
        <v>94</v>
      </c>
      <c r="F3107">
        <v>3345</v>
      </c>
      <c r="G3107">
        <v>0</v>
      </c>
      <c r="H3107">
        <v>57.875999999999998</v>
      </c>
      <c r="I3107">
        <v>6.5000000000000002E-2</v>
      </c>
      <c r="J3107">
        <v>2.3239999999999998</v>
      </c>
      <c r="K3107">
        <v>0</v>
      </c>
      <c r="Q3107">
        <v>1439323774</v>
      </c>
      <c r="R3107">
        <v>147.67400000000001</v>
      </c>
      <c r="S3107">
        <v>38.700000000000003</v>
      </c>
      <c r="T3107">
        <v>10.641</v>
      </c>
      <c r="U3107">
        <v>5.9290000000000003</v>
      </c>
      <c r="V3107">
        <v>15308.712</v>
      </c>
      <c r="W3107">
        <v>0.7</v>
      </c>
      <c r="X3107">
        <v>261.899</v>
      </c>
      <c r="Y3107">
        <v>9.74</v>
      </c>
      <c r="Z3107" s="32">
        <v>1.9</v>
      </c>
      <c r="AA3107" s="32">
        <v>48.4</v>
      </c>
      <c r="AB3107" s="32"/>
      <c r="AC3107" s="32">
        <v>4.34</v>
      </c>
    </row>
    <row r="3108" spans="1:29" hidden="1" x14ac:dyDescent="0.25">
      <c r="A3108" t="s">
        <v>105</v>
      </c>
      <c r="B3108" t="s">
        <v>106</v>
      </c>
      <c r="C3108" s="1">
        <v>43936</v>
      </c>
      <c r="D3108">
        <v>83352</v>
      </c>
      <c r="E3108">
        <v>49</v>
      </c>
      <c r="F3108">
        <v>3346</v>
      </c>
      <c r="G3108">
        <v>1</v>
      </c>
      <c r="H3108">
        <v>57.911000000000001</v>
      </c>
      <c r="I3108">
        <v>3.4000000000000002E-2</v>
      </c>
      <c r="J3108">
        <v>2.3250000000000002</v>
      </c>
      <c r="K3108">
        <v>1E-3</v>
      </c>
      <c r="Q3108">
        <v>1439323774</v>
      </c>
      <c r="R3108">
        <v>147.67400000000001</v>
      </c>
      <c r="S3108">
        <v>38.700000000000003</v>
      </c>
      <c r="T3108">
        <v>10.641</v>
      </c>
      <c r="U3108">
        <v>5.9290000000000003</v>
      </c>
      <c r="V3108">
        <v>15308.712</v>
      </c>
      <c r="W3108">
        <v>0.7</v>
      </c>
      <c r="X3108">
        <v>261.899</v>
      </c>
      <c r="Y3108">
        <v>9.74</v>
      </c>
      <c r="Z3108" s="32">
        <v>1.9</v>
      </c>
      <c r="AA3108" s="32">
        <v>48.4</v>
      </c>
      <c r="AB3108" s="32"/>
      <c r="AC3108" s="32">
        <v>4.34</v>
      </c>
    </row>
    <row r="3109" spans="1:29" hidden="1" x14ac:dyDescent="0.25">
      <c r="A3109" t="s">
        <v>105</v>
      </c>
      <c r="B3109" t="s">
        <v>106</v>
      </c>
      <c r="C3109" s="1">
        <v>43937</v>
      </c>
      <c r="D3109">
        <v>83402</v>
      </c>
      <c r="E3109">
        <v>50</v>
      </c>
      <c r="F3109">
        <v>3346</v>
      </c>
      <c r="G3109">
        <v>0</v>
      </c>
      <c r="H3109">
        <v>57.945</v>
      </c>
      <c r="I3109">
        <v>3.5000000000000003E-2</v>
      </c>
      <c r="J3109">
        <v>2.3250000000000002</v>
      </c>
      <c r="K3109">
        <v>0</v>
      </c>
      <c r="Q3109">
        <v>1439323774</v>
      </c>
      <c r="R3109">
        <v>147.67400000000001</v>
      </c>
      <c r="S3109">
        <v>38.700000000000003</v>
      </c>
      <c r="T3109">
        <v>10.641</v>
      </c>
      <c r="U3109">
        <v>5.9290000000000003</v>
      </c>
      <c r="V3109">
        <v>15308.712</v>
      </c>
      <c r="W3109">
        <v>0.7</v>
      </c>
      <c r="X3109">
        <v>261.899</v>
      </c>
      <c r="Y3109">
        <v>9.74</v>
      </c>
      <c r="Z3109" s="32">
        <v>1.9</v>
      </c>
      <c r="AA3109" s="32">
        <v>48.4</v>
      </c>
      <c r="AB3109" s="32"/>
      <c r="AC3109" s="32">
        <v>4.34</v>
      </c>
    </row>
    <row r="3110" spans="1:29" hidden="1" x14ac:dyDescent="0.25">
      <c r="A3110" t="s">
        <v>105</v>
      </c>
      <c r="B3110" t="s">
        <v>106</v>
      </c>
      <c r="C3110" s="1">
        <v>43938</v>
      </c>
      <c r="D3110">
        <v>83754</v>
      </c>
      <c r="E3110">
        <v>352</v>
      </c>
      <c r="F3110">
        <v>4636</v>
      </c>
      <c r="G3110">
        <v>1290</v>
      </c>
      <c r="H3110">
        <v>58.19</v>
      </c>
      <c r="I3110">
        <v>0.245</v>
      </c>
      <c r="J3110">
        <v>3.2210000000000001</v>
      </c>
      <c r="K3110">
        <v>0.89600000000000002</v>
      </c>
      <c r="Q3110">
        <v>1439323774</v>
      </c>
      <c r="R3110">
        <v>147.67400000000001</v>
      </c>
      <c r="S3110">
        <v>38.700000000000003</v>
      </c>
      <c r="T3110">
        <v>10.641</v>
      </c>
      <c r="U3110">
        <v>5.9290000000000003</v>
      </c>
      <c r="V3110">
        <v>15308.712</v>
      </c>
      <c r="W3110">
        <v>0.7</v>
      </c>
      <c r="X3110">
        <v>261.899</v>
      </c>
      <c r="Y3110">
        <v>9.74</v>
      </c>
      <c r="Z3110" s="32">
        <v>1.9</v>
      </c>
      <c r="AA3110" s="32">
        <v>48.4</v>
      </c>
      <c r="AB3110" s="32"/>
      <c r="AC3110" s="32">
        <v>4.34</v>
      </c>
    </row>
    <row r="3111" spans="1:29" hidden="1" x14ac:dyDescent="0.25">
      <c r="A3111" t="s">
        <v>105</v>
      </c>
      <c r="B3111" t="s">
        <v>106</v>
      </c>
      <c r="C3111" s="1">
        <v>43939</v>
      </c>
      <c r="D3111">
        <v>83785</v>
      </c>
      <c r="E3111">
        <v>31</v>
      </c>
      <c r="F3111">
        <v>4636</v>
      </c>
      <c r="G3111">
        <v>0</v>
      </c>
      <c r="H3111">
        <v>58.210999999999999</v>
      </c>
      <c r="I3111">
        <v>2.1999999999999999E-2</v>
      </c>
      <c r="J3111">
        <v>3.2210000000000001</v>
      </c>
      <c r="K3111">
        <v>0</v>
      </c>
      <c r="Q3111">
        <v>1439323774</v>
      </c>
      <c r="R3111">
        <v>147.67400000000001</v>
      </c>
      <c r="S3111">
        <v>38.700000000000003</v>
      </c>
      <c r="T3111">
        <v>10.641</v>
      </c>
      <c r="U3111">
        <v>5.9290000000000003</v>
      </c>
      <c r="V3111">
        <v>15308.712</v>
      </c>
      <c r="W3111">
        <v>0.7</v>
      </c>
      <c r="X3111">
        <v>261.899</v>
      </c>
      <c r="Y3111">
        <v>9.74</v>
      </c>
      <c r="Z3111" s="32">
        <v>1.9</v>
      </c>
      <c r="AA3111" s="32">
        <v>48.4</v>
      </c>
      <c r="AB3111" s="32"/>
      <c r="AC3111" s="32">
        <v>4.34</v>
      </c>
    </row>
    <row r="3112" spans="1:29" hidden="1" x14ac:dyDescent="0.25">
      <c r="A3112" t="s">
        <v>105</v>
      </c>
      <c r="B3112" t="s">
        <v>106</v>
      </c>
      <c r="C3112" s="1">
        <v>43940</v>
      </c>
      <c r="D3112">
        <v>83803</v>
      </c>
      <c r="E3112">
        <v>18</v>
      </c>
      <c r="F3112">
        <v>4636</v>
      </c>
      <c r="G3112">
        <v>0</v>
      </c>
      <c r="H3112">
        <v>58.223999999999997</v>
      </c>
      <c r="I3112">
        <v>1.2999999999999999E-2</v>
      </c>
      <c r="J3112">
        <v>3.2210000000000001</v>
      </c>
      <c r="K3112">
        <v>0</v>
      </c>
      <c r="Q3112">
        <v>1439323774</v>
      </c>
      <c r="R3112">
        <v>147.67400000000001</v>
      </c>
      <c r="S3112">
        <v>38.700000000000003</v>
      </c>
      <c r="T3112">
        <v>10.641</v>
      </c>
      <c r="U3112">
        <v>5.9290000000000003</v>
      </c>
      <c r="V3112">
        <v>15308.712</v>
      </c>
      <c r="W3112">
        <v>0.7</v>
      </c>
      <c r="X3112">
        <v>261.899</v>
      </c>
      <c r="Y3112">
        <v>9.74</v>
      </c>
      <c r="Z3112" s="32">
        <v>1.9</v>
      </c>
      <c r="AA3112" s="32">
        <v>48.4</v>
      </c>
      <c r="AB3112" s="32"/>
      <c r="AC3112" s="32">
        <v>4.34</v>
      </c>
    </row>
    <row r="3113" spans="1:29" hidden="1" x14ac:dyDescent="0.25">
      <c r="A3113" t="s">
        <v>105</v>
      </c>
      <c r="B3113" t="s">
        <v>106</v>
      </c>
      <c r="C3113" s="1">
        <v>43941</v>
      </c>
      <c r="D3113">
        <v>83817</v>
      </c>
      <c r="E3113">
        <v>14</v>
      </c>
      <c r="F3113">
        <v>4636</v>
      </c>
      <c r="G3113">
        <v>0</v>
      </c>
      <c r="H3113">
        <v>58.234000000000002</v>
      </c>
      <c r="I3113">
        <v>0.01</v>
      </c>
      <c r="J3113">
        <v>3.2210000000000001</v>
      </c>
      <c r="K3113">
        <v>0</v>
      </c>
      <c r="Q3113">
        <v>1439323774</v>
      </c>
      <c r="R3113">
        <v>147.67400000000001</v>
      </c>
      <c r="S3113">
        <v>38.700000000000003</v>
      </c>
      <c r="T3113">
        <v>10.641</v>
      </c>
      <c r="U3113">
        <v>5.9290000000000003</v>
      </c>
      <c r="V3113">
        <v>15308.712</v>
      </c>
      <c r="W3113">
        <v>0.7</v>
      </c>
      <c r="X3113">
        <v>261.899</v>
      </c>
      <c r="Y3113">
        <v>9.74</v>
      </c>
      <c r="Z3113" s="32">
        <v>1.9</v>
      </c>
      <c r="AA3113" s="32">
        <v>48.4</v>
      </c>
      <c r="AB3113" s="32"/>
      <c r="AC3113" s="32">
        <v>4.34</v>
      </c>
    </row>
    <row r="3114" spans="1:29" hidden="1" x14ac:dyDescent="0.25">
      <c r="A3114" t="s">
        <v>105</v>
      </c>
      <c r="B3114" t="s">
        <v>106</v>
      </c>
      <c r="C3114" s="1">
        <v>43942</v>
      </c>
      <c r="D3114">
        <v>83849</v>
      </c>
      <c r="E3114">
        <v>32</v>
      </c>
      <c r="F3114">
        <v>4636</v>
      </c>
      <c r="G3114">
        <v>0</v>
      </c>
      <c r="H3114">
        <v>58.256</v>
      </c>
      <c r="I3114">
        <v>2.1999999999999999E-2</v>
      </c>
      <c r="J3114">
        <v>3.2210000000000001</v>
      </c>
      <c r="K3114">
        <v>0</v>
      </c>
      <c r="Q3114">
        <v>1439323774</v>
      </c>
      <c r="R3114">
        <v>147.67400000000001</v>
      </c>
      <c r="S3114">
        <v>38.700000000000003</v>
      </c>
      <c r="T3114">
        <v>10.641</v>
      </c>
      <c r="U3114">
        <v>5.9290000000000003</v>
      </c>
      <c r="V3114">
        <v>15308.712</v>
      </c>
      <c r="W3114">
        <v>0.7</v>
      </c>
      <c r="X3114">
        <v>261.899</v>
      </c>
      <c r="Y3114">
        <v>9.74</v>
      </c>
      <c r="Z3114" s="32">
        <v>1.9</v>
      </c>
      <c r="AA3114" s="32">
        <v>48.4</v>
      </c>
      <c r="AB3114" s="32"/>
      <c r="AC3114" s="32">
        <v>4.34</v>
      </c>
    </row>
    <row r="3115" spans="1:29" hidden="1" x14ac:dyDescent="0.25">
      <c r="A3115" t="s">
        <v>105</v>
      </c>
      <c r="B3115" t="s">
        <v>106</v>
      </c>
      <c r="C3115" s="1">
        <v>43943</v>
      </c>
      <c r="D3115">
        <v>83864</v>
      </c>
      <c r="E3115">
        <v>15</v>
      </c>
      <c r="F3115">
        <v>4636</v>
      </c>
      <c r="G3115">
        <v>0</v>
      </c>
      <c r="H3115">
        <v>58.265999999999998</v>
      </c>
      <c r="I3115">
        <v>0.01</v>
      </c>
      <c r="J3115">
        <v>3.2210000000000001</v>
      </c>
      <c r="K3115">
        <v>0</v>
      </c>
      <c r="Q3115">
        <v>1439323774</v>
      </c>
      <c r="R3115">
        <v>147.67400000000001</v>
      </c>
      <c r="S3115">
        <v>38.700000000000003</v>
      </c>
      <c r="T3115">
        <v>10.641</v>
      </c>
      <c r="U3115">
        <v>5.9290000000000003</v>
      </c>
      <c r="V3115">
        <v>15308.712</v>
      </c>
      <c r="W3115">
        <v>0.7</v>
      </c>
      <c r="X3115">
        <v>261.899</v>
      </c>
      <c r="Y3115">
        <v>9.74</v>
      </c>
      <c r="Z3115" s="32">
        <v>1.9</v>
      </c>
      <c r="AA3115" s="32">
        <v>48.4</v>
      </c>
      <c r="AB3115" s="32"/>
      <c r="AC3115" s="32">
        <v>4.34</v>
      </c>
    </row>
    <row r="3116" spans="1:29" hidden="1" x14ac:dyDescent="0.25">
      <c r="A3116" t="s">
        <v>105</v>
      </c>
      <c r="B3116" t="s">
        <v>106</v>
      </c>
      <c r="C3116" s="1">
        <v>43944</v>
      </c>
      <c r="D3116">
        <v>83876</v>
      </c>
      <c r="E3116">
        <v>12</v>
      </c>
      <c r="F3116">
        <v>4636</v>
      </c>
      <c r="G3116">
        <v>0</v>
      </c>
      <c r="H3116">
        <v>58.274999999999999</v>
      </c>
      <c r="I3116">
        <v>8.0000000000000002E-3</v>
      </c>
      <c r="J3116">
        <v>3.2210000000000001</v>
      </c>
      <c r="K3116">
        <v>0</v>
      </c>
      <c r="Q3116">
        <v>1439323774</v>
      </c>
      <c r="R3116">
        <v>147.67400000000001</v>
      </c>
      <c r="S3116">
        <v>38.700000000000003</v>
      </c>
      <c r="T3116">
        <v>10.641</v>
      </c>
      <c r="U3116">
        <v>5.9290000000000003</v>
      </c>
      <c r="V3116">
        <v>15308.712</v>
      </c>
      <c r="W3116">
        <v>0.7</v>
      </c>
      <c r="X3116">
        <v>261.899</v>
      </c>
      <c r="Y3116">
        <v>9.74</v>
      </c>
      <c r="Z3116" s="32">
        <v>1.9</v>
      </c>
      <c r="AA3116" s="32">
        <v>48.4</v>
      </c>
      <c r="AB3116" s="32"/>
      <c r="AC3116" s="32">
        <v>4.34</v>
      </c>
    </row>
    <row r="3117" spans="1:29" hidden="1" x14ac:dyDescent="0.25">
      <c r="A3117" t="s">
        <v>105</v>
      </c>
      <c r="B3117" t="s">
        <v>106</v>
      </c>
      <c r="C3117" s="1">
        <v>43945</v>
      </c>
      <c r="D3117">
        <v>83884</v>
      </c>
      <c r="E3117">
        <v>8</v>
      </c>
      <c r="F3117">
        <v>4636</v>
      </c>
      <c r="G3117">
        <v>0</v>
      </c>
      <c r="H3117">
        <v>58.28</v>
      </c>
      <c r="I3117">
        <v>6.0000000000000001E-3</v>
      </c>
      <c r="J3117">
        <v>3.2210000000000001</v>
      </c>
      <c r="K3117">
        <v>0</v>
      </c>
      <c r="Q3117">
        <v>1439323774</v>
      </c>
      <c r="R3117">
        <v>147.67400000000001</v>
      </c>
      <c r="S3117">
        <v>38.700000000000003</v>
      </c>
      <c r="T3117">
        <v>10.641</v>
      </c>
      <c r="U3117">
        <v>5.9290000000000003</v>
      </c>
      <c r="V3117">
        <v>15308.712</v>
      </c>
      <c r="W3117">
        <v>0.7</v>
      </c>
      <c r="X3117">
        <v>261.899</v>
      </c>
      <c r="Y3117">
        <v>9.74</v>
      </c>
      <c r="Z3117" s="32">
        <v>1.9</v>
      </c>
      <c r="AA3117" s="32">
        <v>48.4</v>
      </c>
      <c r="AB3117" s="32"/>
      <c r="AC3117" s="32">
        <v>4.34</v>
      </c>
    </row>
    <row r="3118" spans="1:29" hidden="1" x14ac:dyDescent="0.25">
      <c r="A3118" t="s">
        <v>105</v>
      </c>
      <c r="B3118" t="s">
        <v>106</v>
      </c>
      <c r="C3118" s="1">
        <v>43946</v>
      </c>
      <c r="D3118">
        <v>83899</v>
      </c>
      <c r="E3118">
        <v>15</v>
      </c>
      <c r="F3118">
        <v>4636</v>
      </c>
      <c r="G3118">
        <v>0</v>
      </c>
      <c r="H3118">
        <v>58.290999999999997</v>
      </c>
      <c r="I3118">
        <v>0.01</v>
      </c>
      <c r="J3118">
        <v>3.2210000000000001</v>
      </c>
      <c r="K3118">
        <v>0</v>
      </c>
      <c r="Q3118">
        <v>1439323774</v>
      </c>
      <c r="R3118">
        <v>147.67400000000001</v>
      </c>
      <c r="S3118">
        <v>38.700000000000003</v>
      </c>
      <c r="T3118">
        <v>10.641</v>
      </c>
      <c r="U3118">
        <v>5.9290000000000003</v>
      </c>
      <c r="V3118">
        <v>15308.712</v>
      </c>
      <c r="W3118">
        <v>0.7</v>
      </c>
      <c r="X3118">
        <v>261.899</v>
      </c>
      <c r="Y3118">
        <v>9.74</v>
      </c>
      <c r="Z3118" s="32">
        <v>1.9</v>
      </c>
      <c r="AA3118" s="32">
        <v>48.4</v>
      </c>
      <c r="AB3118" s="32"/>
      <c r="AC3118" s="32">
        <v>4.34</v>
      </c>
    </row>
    <row r="3119" spans="1:29" hidden="1" x14ac:dyDescent="0.25">
      <c r="A3119" t="s">
        <v>105</v>
      </c>
      <c r="B3119" t="s">
        <v>106</v>
      </c>
      <c r="C3119" s="1">
        <v>43947</v>
      </c>
      <c r="D3119">
        <v>83909</v>
      </c>
      <c r="E3119">
        <v>10</v>
      </c>
      <c r="F3119">
        <v>4636</v>
      </c>
      <c r="G3119">
        <v>0</v>
      </c>
      <c r="H3119">
        <v>58.298000000000002</v>
      </c>
      <c r="I3119">
        <v>7.0000000000000001E-3</v>
      </c>
      <c r="J3119">
        <v>3.2210000000000001</v>
      </c>
      <c r="K3119">
        <v>0</v>
      </c>
      <c r="Q3119">
        <v>1439323774</v>
      </c>
      <c r="R3119">
        <v>147.67400000000001</v>
      </c>
      <c r="S3119">
        <v>38.700000000000003</v>
      </c>
      <c r="T3119">
        <v>10.641</v>
      </c>
      <c r="U3119">
        <v>5.9290000000000003</v>
      </c>
      <c r="V3119">
        <v>15308.712</v>
      </c>
      <c r="W3119">
        <v>0.7</v>
      </c>
      <c r="X3119">
        <v>261.899</v>
      </c>
      <c r="Y3119">
        <v>9.74</v>
      </c>
      <c r="Z3119" s="32">
        <v>1.9</v>
      </c>
      <c r="AA3119" s="32">
        <v>48.4</v>
      </c>
      <c r="AB3119" s="32"/>
      <c r="AC3119" s="32">
        <v>4.34</v>
      </c>
    </row>
    <row r="3120" spans="1:29" hidden="1" x14ac:dyDescent="0.25">
      <c r="A3120" t="s">
        <v>105</v>
      </c>
      <c r="B3120" t="s">
        <v>106</v>
      </c>
      <c r="C3120" s="1">
        <v>43948</v>
      </c>
      <c r="D3120">
        <v>83912</v>
      </c>
      <c r="E3120">
        <v>3</v>
      </c>
      <c r="F3120">
        <v>4637</v>
      </c>
      <c r="G3120">
        <v>1</v>
      </c>
      <c r="H3120">
        <v>58.3</v>
      </c>
      <c r="I3120">
        <v>2E-3</v>
      </c>
      <c r="J3120">
        <v>3.222</v>
      </c>
      <c r="K3120">
        <v>1E-3</v>
      </c>
      <c r="Q3120">
        <v>1439323774</v>
      </c>
      <c r="R3120">
        <v>147.67400000000001</v>
      </c>
      <c r="S3120">
        <v>38.700000000000003</v>
      </c>
      <c r="T3120">
        <v>10.641</v>
      </c>
      <c r="U3120">
        <v>5.9290000000000003</v>
      </c>
      <c r="V3120">
        <v>15308.712</v>
      </c>
      <c r="W3120">
        <v>0.7</v>
      </c>
      <c r="X3120">
        <v>261.899</v>
      </c>
      <c r="Y3120">
        <v>9.74</v>
      </c>
      <c r="Z3120" s="32">
        <v>1.9</v>
      </c>
      <c r="AA3120" s="32">
        <v>48.4</v>
      </c>
      <c r="AB3120" s="32"/>
      <c r="AC3120" s="32">
        <v>4.34</v>
      </c>
    </row>
    <row r="3121" spans="1:29" hidden="1" x14ac:dyDescent="0.25">
      <c r="A3121" t="s">
        <v>105</v>
      </c>
      <c r="B3121" t="s">
        <v>106</v>
      </c>
      <c r="C3121" s="1">
        <v>43949</v>
      </c>
      <c r="D3121">
        <v>83938</v>
      </c>
      <c r="E3121">
        <v>26</v>
      </c>
      <c r="F3121">
        <v>4637</v>
      </c>
      <c r="G3121">
        <v>0</v>
      </c>
      <c r="H3121">
        <v>58.317999999999998</v>
      </c>
      <c r="I3121">
        <v>1.7999999999999999E-2</v>
      </c>
      <c r="J3121">
        <v>3.222</v>
      </c>
      <c r="K3121">
        <v>0</v>
      </c>
      <c r="Q3121">
        <v>1439323774</v>
      </c>
      <c r="R3121">
        <v>147.67400000000001</v>
      </c>
      <c r="S3121">
        <v>38.700000000000003</v>
      </c>
      <c r="T3121">
        <v>10.641</v>
      </c>
      <c r="U3121">
        <v>5.9290000000000003</v>
      </c>
      <c r="V3121">
        <v>15308.712</v>
      </c>
      <c r="W3121">
        <v>0.7</v>
      </c>
      <c r="X3121">
        <v>261.899</v>
      </c>
      <c r="Y3121">
        <v>9.74</v>
      </c>
      <c r="Z3121" s="32">
        <v>1.9</v>
      </c>
      <c r="AA3121" s="32">
        <v>48.4</v>
      </c>
      <c r="AB3121" s="32"/>
      <c r="AC3121" s="32">
        <v>4.34</v>
      </c>
    </row>
    <row r="3122" spans="1:29" hidden="1" x14ac:dyDescent="0.25">
      <c r="A3122" t="s">
        <v>105</v>
      </c>
      <c r="B3122" t="s">
        <v>106</v>
      </c>
      <c r="C3122" s="1">
        <v>43950</v>
      </c>
      <c r="D3122">
        <v>83940</v>
      </c>
      <c r="E3122">
        <v>2</v>
      </c>
      <c r="F3122">
        <v>4637</v>
      </c>
      <c r="G3122">
        <v>0</v>
      </c>
      <c r="H3122">
        <v>58.319000000000003</v>
      </c>
      <c r="I3122">
        <v>1E-3</v>
      </c>
      <c r="J3122">
        <v>3.222</v>
      </c>
      <c r="K3122">
        <v>0</v>
      </c>
      <c r="Q3122">
        <v>1439323774</v>
      </c>
      <c r="R3122">
        <v>147.67400000000001</v>
      </c>
      <c r="S3122">
        <v>38.700000000000003</v>
      </c>
      <c r="T3122">
        <v>10.641</v>
      </c>
      <c r="U3122">
        <v>5.9290000000000003</v>
      </c>
      <c r="V3122">
        <v>15308.712</v>
      </c>
      <c r="W3122">
        <v>0.7</v>
      </c>
      <c r="X3122">
        <v>261.899</v>
      </c>
      <c r="Y3122">
        <v>9.74</v>
      </c>
      <c r="Z3122" s="32">
        <v>1.9</v>
      </c>
      <c r="AA3122" s="32">
        <v>48.4</v>
      </c>
      <c r="AB3122" s="32"/>
      <c r="AC3122" s="32">
        <v>4.34</v>
      </c>
    </row>
    <row r="3123" spans="1:29" hidden="1" x14ac:dyDescent="0.25">
      <c r="A3123" t="s">
        <v>105</v>
      </c>
      <c r="B3123" t="s">
        <v>106</v>
      </c>
      <c r="C3123" s="1">
        <v>43951</v>
      </c>
      <c r="D3123">
        <v>83944</v>
      </c>
      <c r="E3123">
        <v>4</v>
      </c>
      <c r="F3123">
        <v>4637</v>
      </c>
      <c r="G3123">
        <v>0</v>
      </c>
      <c r="H3123">
        <v>58.322000000000003</v>
      </c>
      <c r="I3123">
        <v>3.0000000000000001E-3</v>
      </c>
      <c r="J3123">
        <v>3.222</v>
      </c>
      <c r="K3123">
        <v>0</v>
      </c>
      <c r="Q3123">
        <v>1439323774</v>
      </c>
      <c r="R3123">
        <v>147.67400000000001</v>
      </c>
      <c r="S3123">
        <v>38.700000000000003</v>
      </c>
      <c r="T3123">
        <v>10.641</v>
      </c>
      <c r="U3123">
        <v>5.9290000000000003</v>
      </c>
      <c r="V3123">
        <v>15308.712</v>
      </c>
      <c r="W3123">
        <v>0.7</v>
      </c>
      <c r="X3123">
        <v>261.899</v>
      </c>
      <c r="Y3123">
        <v>9.74</v>
      </c>
      <c r="Z3123" s="32">
        <v>1.9</v>
      </c>
      <c r="AA3123" s="32">
        <v>48.4</v>
      </c>
      <c r="AB3123" s="32"/>
      <c r="AC3123" s="32">
        <v>4.34</v>
      </c>
    </row>
    <row r="3124" spans="1:29" hidden="1" x14ac:dyDescent="0.25">
      <c r="A3124" t="s">
        <v>105</v>
      </c>
      <c r="B3124" t="s">
        <v>106</v>
      </c>
      <c r="C3124" s="1">
        <v>43952</v>
      </c>
      <c r="D3124">
        <v>83956</v>
      </c>
      <c r="E3124">
        <v>12</v>
      </c>
      <c r="F3124">
        <v>4637</v>
      </c>
      <c r="G3124">
        <v>0</v>
      </c>
      <c r="H3124">
        <v>58.33</v>
      </c>
      <c r="I3124">
        <v>8.0000000000000002E-3</v>
      </c>
      <c r="J3124">
        <v>3.222</v>
      </c>
      <c r="K3124">
        <v>0</v>
      </c>
      <c r="Q3124">
        <v>1439323774</v>
      </c>
      <c r="R3124">
        <v>147.67400000000001</v>
      </c>
      <c r="S3124">
        <v>38.700000000000003</v>
      </c>
      <c r="T3124">
        <v>10.641</v>
      </c>
      <c r="U3124">
        <v>5.9290000000000003</v>
      </c>
      <c r="V3124">
        <v>15308.712</v>
      </c>
      <c r="W3124">
        <v>0.7</v>
      </c>
      <c r="X3124">
        <v>261.899</v>
      </c>
      <c r="Y3124">
        <v>9.74</v>
      </c>
      <c r="Z3124" s="32">
        <v>1.9</v>
      </c>
      <c r="AA3124" s="32">
        <v>48.4</v>
      </c>
      <c r="AB3124" s="32"/>
      <c r="AC3124" s="32">
        <v>4.34</v>
      </c>
    </row>
    <row r="3125" spans="1:29" hidden="1" x14ac:dyDescent="0.25">
      <c r="A3125" t="s">
        <v>105</v>
      </c>
      <c r="B3125" t="s">
        <v>106</v>
      </c>
      <c r="C3125" s="1">
        <v>43953</v>
      </c>
      <c r="D3125">
        <v>83959</v>
      </c>
      <c r="E3125">
        <v>3</v>
      </c>
      <c r="F3125">
        <v>4637</v>
      </c>
      <c r="G3125">
        <v>0</v>
      </c>
      <c r="H3125">
        <v>58.332000000000001</v>
      </c>
      <c r="I3125">
        <v>2E-3</v>
      </c>
      <c r="J3125">
        <v>3.222</v>
      </c>
      <c r="K3125">
        <v>0</v>
      </c>
      <c r="Q3125">
        <v>1439323774</v>
      </c>
      <c r="R3125">
        <v>147.67400000000001</v>
      </c>
      <c r="S3125">
        <v>38.700000000000003</v>
      </c>
      <c r="T3125">
        <v>10.641</v>
      </c>
      <c r="U3125">
        <v>5.9290000000000003</v>
      </c>
      <c r="V3125">
        <v>15308.712</v>
      </c>
      <c r="W3125">
        <v>0.7</v>
      </c>
      <c r="X3125">
        <v>261.899</v>
      </c>
      <c r="Y3125">
        <v>9.74</v>
      </c>
      <c r="Z3125" s="32">
        <v>1.9</v>
      </c>
      <c r="AA3125" s="32">
        <v>48.4</v>
      </c>
      <c r="AB3125" s="32"/>
      <c r="AC3125" s="32">
        <v>4.34</v>
      </c>
    </row>
    <row r="3126" spans="1:29" hidden="1" x14ac:dyDescent="0.25">
      <c r="A3126" t="s">
        <v>105</v>
      </c>
      <c r="B3126" t="s">
        <v>106</v>
      </c>
      <c r="C3126" s="1">
        <v>43954</v>
      </c>
      <c r="D3126">
        <v>83961</v>
      </c>
      <c r="E3126">
        <v>2</v>
      </c>
      <c r="F3126">
        <v>4637</v>
      </c>
      <c r="G3126">
        <v>0</v>
      </c>
      <c r="H3126">
        <v>58.334000000000003</v>
      </c>
      <c r="I3126">
        <v>1E-3</v>
      </c>
      <c r="J3126">
        <v>3.222</v>
      </c>
      <c r="K3126">
        <v>0</v>
      </c>
      <c r="Q3126">
        <v>1439323774</v>
      </c>
      <c r="R3126">
        <v>147.67400000000001</v>
      </c>
      <c r="S3126">
        <v>38.700000000000003</v>
      </c>
      <c r="T3126">
        <v>10.641</v>
      </c>
      <c r="U3126">
        <v>5.9290000000000003</v>
      </c>
      <c r="V3126">
        <v>15308.712</v>
      </c>
      <c r="W3126">
        <v>0.7</v>
      </c>
      <c r="X3126">
        <v>261.899</v>
      </c>
      <c r="Y3126">
        <v>9.74</v>
      </c>
      <c r="Z3126" s="32">
        <v>1.9</v>
      </c>
      <c r="AA3126" s="32">
        <v>48.4</v>
      </c>
      <c r="AB3126" s="32"/>
      <c r="AC3126" s="32">
        <v>4.34</v>
      </c>
    </row>
    <row r="3127" spans="1:29" hidden="1" x14ac:dyDescent="0.25">
      <c r="A3127" t="s">
        <v>105</v>
      </c>
      <c r="B3127" t="s">
        <v>106</v>
      </c>
      <c r="C3127" s="1">
        <v>43955</v>
      </c>
      <c r="D3127">
        <v>83964</v>
      </c>
      <c r="E3127">
        <v>3</v>
      </c>
      <c r="F3127">
        <v>4637</v>
      </c>
      <c r="G3127">
        <v>0</v>
      </c>
      <c r="H3127">
        <v>58.335999999999999</v>
      </c>
      <c r="I3127">
        <v>2E-3</v>
      </c>
      <c r="J3127">
        <v>3.222</v>
      </c>
      <c r="K3127">
        <v>0</v>
      </c>
      <c r="Q3127">
        <v>1439323774</v>
      </c>
      <c r="R3127">
        <v>147.67400000000001</v>
      </c>
      <c r="S3127">
        <v>38.700000000000003</v>
      </c>
      <c r="T3127">
        <v>10.641</v>
      </c>
      <c r="U3127">
        <v>5.9290000000000003</v>
      </c>
      <c r="V3127">
        <v>15308.712</v>
      </c>
      <c r="W3127">
        <v>0.7</v>
      </c>
      <c r="X3127">
        <v>261.899</v>
      </c>
      <c r="Y3127">
        <v>9.74</v>
      </c>
      <c r="Z3127" s="32">
        <v>1.9</v>
      </c>
      <c r="AA3127" s="32">
        <v>48.4</v>
      </c>
      <c r="AB3127" s="32"/>
      <c r="AC3127" s="32">
        <v>4.34</v>
      </c>
    </row>
    <row r="3128" spans="1:29" hidden="1" x14ac:dyDescent="0.25">
      <c r="A3128" t="s">
        <v>105</v>
      </c>
      <c r="B3128" t="s">
        <v>106</v>
      </c>
      <c r="C3128" s="1">
        <v>43956</v>
      </c>
      <c r="D3128">
        <v>83966</v>
      </c>
      <c r="E3128">
        <v>2</v>
      </c>
      <c r="F3128">
        <v>4637</v>
      </c>
      <c r="G3128">
        <v>0</v>
      </c>
      <c r="H3128">
        <v>58.337000000000003</v>
      </c>
      <c r="I3128">
        <v>1E-3</v>
      </c>
      <c r="J3128">
        <v>3.222</v>
      </c>
      <c r="K3128">
        <v>0</v>
      </c>
      <c r="Q3128">
        <v>1439323774</v>
      </c>
      <c r="R3128">
        <v>147.67400000000001</v>
      </c>
      <c r="S3128">
        <v>38.700000000000003</v>
      </c>
      <c r="T3128">
        <v>10.641</v>
      </c>
      <c r="U3128">
        <v>5.9290000000000003</v>
      </c>
      <c r="V3128">
        <v>15308.712</v>
      </c>
      <c r="W3128">
        <v>0.7</v>
      </c>
      <c r="X3128">
        <v>261.899</v>
      </c>
      <c r="Y3128">
        <v>9.74</v>
      </c>
      <c r="Z3128" s="32">
        <v>1.9</v>
      </c>
      <c r="AA3128" s="32">
        <v>48.4</v>
      </c>
      <c r="AB3128" s="32"/>
      <c r="AC3128" s="32">
        <v>4.34</v>
      </c>
    </row>
    <row r="3129" spans="1:29" hidden="1" x14ac:dyDescent="0.25">
      <c r="A3129" t="s">
        <v>105</v>
      </c>
      <c r="B3129" t="s">
        <v>106</v>
      </c>
      <c r="C3129" s="1">
        <v>43957</v>
      </c>
      <c r="D3129">
        <v>83968</v>
      </c>
      <c r="E3129">
        <v>2</v>
      </c>
      <c r="F3129">
        <v>4637</v>
      </c>
      <c r="G3129">
        <v>0</v>
      </c>
      <c r="H3129">
        <v>58.338999999999999</v>
      </c>
      <c r="I3129">
        <v>1E-3</v>
      </c>
      <c r="J3129">
        <v>3.222</v>
      </c>
      <c r="K3129">
        <v>0</v>
      </c>
      <c r="Q3129">
        <v>1439323774</v>
      </c>
      <c r="R3129">
        <v>147.67400000000001</v>
      </c>
      <c r="S3129">
        <v>38.700000000000003</v>
      </c>
      <c r="T3129">
        <v>10.641</v>
      </c>
      <c r="U3129">
        <v>5.9290000000000003</v>
      </c>
      <c r="V3129">
        <v>15308.712</v>
      </c>
      <c r="W3129">
        <v>0.7</v>
      </c>
      <c r="X3129">
        <v>261.899</v>
      </c>
      <c r="Y3129">
        <v>9.74</v>
      </c>
      <c r="Z3129" s="32">
        <v>1.9</v>
      </c>
      <c r="AA3129" s="32">
        <v>48.4</v>
      </c>
      <c r="AB3129" s="32"/>
      <c r="AC3129" s="32">
        <v>4.34</v>
      </c>
    </row>
    <row r="3130" spans="1:29" hidden="1" x14ac:dyDescent="0.25">
      <c r="A3130" t="s">
        <v>105</v>
      </c>
      <c r="B3130" t="s">
        <v>106</v>
      </c>
      <c r="C3130" s="1">
        <v>43958</v>
      </c>
      <c r="D3130">
        <v>83970</v>
      </c>
      <c r="E3130">
        <v>2</v>
      </c>
      <c r="F3130">
        <v>4637</v>
      </c>
      <c r="G3130">
        <v>0</v>
      </c>
      <c r="H3130">
        <v>58.34</v>
      </c>
      <c r="I3130">
        <v>1E-3</v>
      </c>
      <c r="J3130">
        <v>3.222</v>
      </c>
      <c r="K3130">
        <v>0</v>
      </c>
      <c r="Q3130">
        <v>1439323774</v>
      </c>
      <c r="R3130">
        <v>147.67400000000001</v>
      </c>
      <c r="S3130">
        <v>38.700000000000003</v>
      </c>
      <c r="T3130">
        <v>10.641</v>
      </c>
      <c r="U3130">
        <v>5.9290000000000003</v>
      </c>
      <c r="V3130">
        <v>15308.712</v>
      </c>
      <c r="W3130">
        <v>0.7</v>
      </c>
      <c r="X3130">
        <v>261.899</v>
      </c>
      <c r="Y3130">
        <v>9.74</v>
      </c>
      <c r="Z3130" s="32">
        <v>1.9</v>
      </c>
      <c r="AA3130" s="32">
        <v>48.4</v>
      </c>
      <c r="AB3130" s="32"/>
      <c r="AC3130" s="32">
        <v>4.34</v>
      </c>
    </row>
    <row r="3131" spans="1:29" hidden="1" x14ac:dyDescent="0.25">
      <c r="A3131" t="s">
        <v>105</v>
      </c>
      <c r="B3131" t="s">
        <v>106</v>
      </c>
      <c r="C3131" s="1">
        <v>43959</v>
      </c>
      <c r="D3131">
        <v>83976</v>
      </c>
      <c r="E3131">
        <v>6</v>
      </c>
      <c r="F3131">
        <v>4637</v>
      </c>
      <c r="G3131">
        <v>0</v>
      </c>
      <c r="H3131">
        <v>58.344000000000001</v>
      </c>
      <c r="I3131">
        <v>4.0000000000000001E-3</v>
      </c>
      <c r="J3131">
        <v>3.222</v>
      </c>
      <c r="K3131">
        <v>0</v>
      </c>
      <c r="Q3131">
        <v>1439323774</v>
      </c>
      <c r="R3131">
        <v>147.67400000000001</v>
      </c>
      <c r="S3131">
        <v>38.700000000000003</v>
      </c>
      <c r="T3131">
        <v>10.641</v>
      </c>
      <c r="U3131">
        <v>5.9290000000000003</v>
      </c>
      <c r="V3131">
        <v>15308.712</v>
      </c>
      <c r="W3131">
        <v>0.7</v>
      </c>
      <c r="X3131">
        <v>261.899</v>
      </c>
      <c r="Y3131">
        <v>9.74</v>
      </c>
      <c r="Z3131" s="32">
        <v>1.9</v>
      </c>
      <c r="AA3131" s="32">
        <v>48.4</v>
      </c>
      <c r="AB3131" s="32"/>
      <c r="AC3131" s="32">
        <v>4.34</v>
      </c>
    </row>
    <row r="3132" spans="1:29" hidden="1" x14ac:dyDescent="0.25">
      <c r="A3132" t="s">
        <v>105</v>
      </c>
      <c r="B3132" t="s">
        <v>106</v>
      </c>
      <c r="C3132" s="1">
        <v>43960</v>
      </c>
      <c r="D3132">
        <v>83976</v>
      </c>
      <c r="E3132">
        <v>0</v>
      </c>
      <c r="F3132">
        <v>4637</v>
      </c>
      <c r="G3132">
        <v>0</v>
      </c>
      <c r="H3132">
        <v>58.344000000000001</v>
      </c>
      <c r="I3132">
        <v>0</v>
      </c>
      <c r="J3132">
        <v>3.222</v>
      </c>
      <c r="K3132">
        <v>0</v>
      </c>
      <c r="Q3132">
        <v>1439323774</v>
      </c>
      <c r="R3132">
        <v>147.67400000000001</v>
      </c>
      <c r="S3132">
        <v>38.700000000000003</v>
      </c>
      <c r="T3132">
        <v>10.641</v>
      </c>
      <c r="U3132">
        <v>5.9290000000000003</v>
      </c>
      <c r="V3132">
        <v>15308.712</v>
      </c>
      <c r="W3132">
        <v>0.7</v>
      </c>
      <c r="X3132">
        <v>261.899</v>
      </c>
      <c r="Y3132">
        <v>9.74</v>
      </c>
      <c r="Z3132" s="32">
        <v>1.9</v>
      </c>
      <c r="AA3132" s="32">
        <v>48.4</v>
      </c>
      <c r="AB3132" s="32"/>
      <c r="AC3132" s="32">
        <v>4.34</v>
      </c>
    </row>
    <row r="3133" spans="1:29" hidden="1" x14ac:dyDescent="0.25">
      <c r="A3133" t="s">
        <v>105</v>
      </c>
      <c r="B3133" t="s">
        <v>106</v>
      </c>
      <c r="C3133" s="1">
        <v>43961</v>
      </c>
      <c r="D3133">
        <v>83991</v>
      </c>
      <c r="E3133">
        <v>15</v>
      </c>
      <c r="F3133">
        <v>4637</v>
      </c>
      <c r="G3133">
        <v>0</v>
      </c>
      <c r="H3133">
        <v>58.353999999999999</v>
      </c>
      <c r="I3133">
        <v>0.01</v>
      </c>
      <c r="J3133">
        <v>3.222</v>
      </c>
      <c r="K3133">
        <v>0</v>
      </c>
      <c r="Q3133">
        <v>1439323774</v>
      </c>
      <c r="R3133">
        <v>147.67400000000001</v>
      </c>
      <c r="S3133">
        <v>38.700000000000003</v>
      </c>
      <c r="T3133">
        <v>10.641</v>
      </c>
      <c r="U3133">
        <v>5.9290000000000003</v>
      </c>
      <c r="V3133">
        <v>15308.712</v>
      </c>
      <c r="W3133">
        <v>0.7</v>
      </c>
      <c r="X3133">
        <v>261.899</v>
      </c>
      <c r="Y3133">
        <v>9.74</v>
      </c>
      <c r="Z3133" s="32">
        <v>1.9</v>
      </c>
      <c r="AA3133" s="32">
        <v>48.4</v>
      </c>
      <c r="AB3133" s="32"/>
      <c r="AC3133" s="32">
        <v>4.34</v>
      </c>
    </row>
    <row r="3134" spans="1:29" hidden="1" x14ac:dyDescent="0.25">
      <c r="A3134" t="s">
        <v>105</v>
      </c>
      <c r="B3134" t="s">
        <v>106</v>
      </c>
      <c r="C3134" s="1">
        <v>43962</v>
      </c>
      <c r="D3134">
        <v>84010</v>
      </c>
      <c r="E3134">
        <v>19</v>
      </c>
      <c r="F3134">
        <v>4637</v>
      </c>
      <c r="G3134">
        <v>0</v>
      </c>
      <c r="H3134">
        <v>58.368000000000002</v>
      </c>
      <c r="I3134">
        <v>1.2999999999999999E-2</v>
      </c>
      <c r="J3134">
        <v>3.222</v>
      </c>
      <c r="K3134">
        <v>0</v>
      </c>
      <c r="Q3134">
        <v>1439323774</v>
      </c>
      <c r="R3134">
        <v>147.67400000000001</v>
      </c>
      <c r="S3134">
        <v>38.700000000000003</v>
      </c>
      <c r="T3134">
        <v>10.641</v>
      </c>
      <c r="U3134">
        <v>5.9290000000000003</v>
      </c>
      <c r="V3134">
        <v>15308.712</v>
      </c>
      <c r="W3134">
        <v>0.7</v>
      </c>
      <c r="X3134">
        <v>261.899</v>
      </c>
      <c r="Y3134">
        <v>9.74</v>
      </c>
      <c r="Z3134" s="32">
        <v>1.9</v>
      </c>
      <c r="AA3134" s="32">
        <v>48.4</v>
      </c>
      <c r="AB3134" s="32"/>
      <c r="AC3134" s="32">
        <v>4.34</v>
      </c>
    </row>
    <row r="3135" spans="1:29" hidden="1" x14ac:dyDescent="0.25">
      <c r="A3135" t="s">
        <v>105</v>
      </c>
      <c r="B3135" t="s">
        <v>106</v>
      </c>
      <c r="C3135" s="1">
        <v>43963</v>
      </c>
      <c r="D3135">
        <v>84011</v>
      </c>
      <c r="E3135">
        <v>1</v>
      </c>
      <c r="F3135">
        <v>4637</v>
      </c>
      <c r="G3135">
        <v>0</v>
      </c>
      <c r="H3135">
        <v>58.368000000000002</v>
      </c>
      <c r="I3135">
        <v>1E-3</v>
      </c>
      <c r="J3135">
        <v>3.222</v>
      </c>
      <c r="K3135">
        <v>0</v>
      </c>
      <c r="Q3135">
        <v>1439323774</v>
      </c>
      <c r="R3135">
        <v>147.67400000000001</v>
      </c>
      <c r="S3135">
        <v>38.700000000000003</v>
      </c>
      <c r="T3135">
        <v>10.641</v>
      </c>
      <c r="U3135">
        <v>5.9290000000000003</v>
      </c>
      <c r="V3135">
        <v>15308.712</v>
      </c>
      <c r="W3135">
        <v>0.7</v>
      </c>
      <c r="X3135">
        <v>261.899</v>
      </c>
      <c r="Y3135">
        <v>9.74</v>
      </c>
      <c r="Z3135" s="32">
        <v>1.9</v>
      </c>
      <c r="AA3135" s="32">
        <v>48.4</v>
      </c>
      <c r="AB3135" s="32"/>
      <c r="AC3135" s="32">
        <v>4.34</v>
      </c>
    </row>
    <row r="3136" spans="1:29" hidden="1" x14ac:dyDescent="0.25">
      <c r="A3136" t="s">
        <v>105</v>
      </c>
      <c r="B3136" t="s">
        <v>106</v>
      </c>
      <c r="C3136" s="1">
        <v>43964</v>
      </c>
      <c r="D3136">
        <v>84018</v>
      </c>
      <c r="E3136">
        <v>7</v>
      </c>
      <c r="F3136">
        <v>4637</v>
      </c>
      <c r="G3136">
        <v>0</v>
      </c>
      <c r="H3136">
        <v>58.372999999999998</v>
      </c>
      <c r="I3136">
        <v>5.0000000000000001E-3</v>
      </c>
      <c r="J3136">
        <v>3.222</v>
      </c>
      <c r="K3136">
        <v>0</v>
      </c>
      <c r="Q3136">
        <v>1439323774</v>
      </c>
      <c r="R3136">
        <v>147.67400000000001</v>
      </c>
      <c r="S3136">
        <v>38.700000000000003</v>
      </c>
      <c r="T3136">
        <v>10.641</v>
      </c>
      <c r="U3136">
        <v>5.9290000000000003</v>
      </c>
      <c r="V3136">
        <v>15308.712</v>
      </c>
      <c r="W3136">
        <v>0.7</v>
      </c>
      <c r="X3136">
        <v>261.899</v>
      </c>
      <c r="Y3136">
        <v>9.74</v>
      </c>
      <c r="Z3136" s="32">
        <v>1.9</v>
      </c>
      <c r="AA3136" s="32">
        <v>48.4</v>
      </c>
      <c r="AB3136" s="32"/>
      <c r="AC3136" s="32">
        <v>4.34</v>
      </c>
    </row>
    <row r="3137" spans="1:29" hidden="1" x14ac:dyDescent="0.25">
      <c r="A3137" t="s">
        <v>105</v>
      </c>
      <c r="B3137" t="s">
        <v>106</v>
      </c>
      <c r="C3137" s="1">
        <v>43965</v>
      </c>
      <c r="D3137">
        <v>84024</v>
      </c>
      <c r="E3137">
        <v>6</v>
      </c>
      <c r="F3137">
        <v>4637</v>
      </c>
      <c r="G3137">
        <v>0</v>
      </c>
      <c r="H3137">
        <v>58.377000000000002</v>
      </c>
      <c r="I3137">
        <v>4.0000000000000001E-3</v>
      </c>
      <c r="J3137">
        <v>3.222</v>
      </c>
      <c r="K3137">
        <v>0</v>
      </c>
      <c r="Q3137">
        <v>1439323774</v>
      </c>
      <c r="R3137">
        <v>147.67400000000001</v>
      </c>
      <c r="S3137">
        <v>38.700000000000003</v>
      </c>
      <c r="T3137">
        <v>10.641</v>
      </c>
      <c r="U3137">
        <v>5.9290000000000003</v>
      </c>
      <c r="V3137">
        <v>15308.712</v>
      </c>
      <c r="W3137">
        <v>0.7</v>
      </c>
      <c r="X3137">
        <v>261.899</v>
      </c>
      <c r="Y3137">
        <v>9.74</v>
      </c>
      <c r="Z3137" s="32">
        <v>1.9</v>
      </c>
      <c r="AA3137" s="32">
        <v>48.4</v>
      </c>
      <c r="AB3137" s="32"/>
      <c r="AC3137" s="32">
        <v>4.34</v>
      </c>
    </row>
    <row r="3138" spans="1:29" hidden="1" x14ac:dyDescent="0.25">
      <c r="A3138" t="s">
        <v>107</v>
      </c>
      <c r="B3138" t="s">
        <v>108</v>
      </c>
      <c r="C3138" s="1">
        <v>43902</v>
      </c>
      <c r="D3138">
        <v>1</v>
      </c>
      <c r="E3138">
        <v>1</v>
      </c>
      <c r="F3138">
        <v>0</v>
      </c>
      <c r="G3138">
        <v>0</v>
      </c>
      <c r="H3138">
        <v>3.7999999999999999E-2</v>
      </c>
      <c r="I3138">
        <v>3.7999999999999999E-2</v>
      </c>
      <c r="J3138">
        <v>0</v>
      </c>
      <c r="K3138">
        <v>0</v>
      </c>
      <c r="Q3138">
        <v>26378275</v>
      </c>
      <c r="R3138">
        <v>76.399000000000001</v>
      </c>
      <c r="S3138">
        <v>18.7</v>
      </c>
      <c r="T3138">
        <v>2.9329999999999998</v>
      </c>
      <c r="U3138">
        <v>1.5820000000000001</v>
      </c>
      <c r="V3138">
        <v>3601.0059999999999</v>
      </c>
      <c r="W3138">
        <v>28.2</v>
      </c>
      <c r="X3138">
        <v>303.74</v>
      </c>
      <c r="Y3138">
        <v>2.42</v>
      </c>
      <c r="Z3138" s="32"/>
      <c r="AA3138" s="32"/>
      <c r="AB3138" s="32">
        <v>19.350999999999999</v>
      </c>
      <c r="AC3138" s="32"/>
    </row>
    <row r="3139" spans="1:29" hidden="1" x14ac:dyDescent="0.25">
      <c r="A3139" t="s">
        <v>107</v>
      </c>
      <c r="B3139" t="s">
        <v>108</v>
      </c>
      <c r="C3139" s="1">
        <v>43905</v>
      </c>
      <c r="D3139">
        <v>4</v>
      </c>
      <c r="E3139">
        <v>3</v>
      </c>
      <c r="F3139">
        <v>0</v>
      </c>
      <c r="G3139">
        <v>0</v>
      </c>
      <c r="H3139">
        <v>0.152</v>
      </c>
      <c r="I3139">
        <v>0.114</v>
      </c>
      <c r="J3139">
        <v>0</v>
      </c>
      <c r="K3139">
        <v>0</v>
      </c>
      <c r="Q3139">
        <v>26378275</v>
      </c>
      <c r="R3139">
        <v>76.399000000000001</v>
      </c>
      <c r="S3139">
        <v>18.7</v>
      </c>
      <c r="T3139">
        <v>2.9329999999999998</v>
      </c>
      <c r="U3139">
        <v>1.5820000000000001</v>
      </c>
      <c r="V3139">
        <v>3601.0059999999999</v>
      </c>
      <c r="W3139">
        <v>28.2</v>
      </c>
      <c r="X3139">
        <v>303.74</v>
      </c>
      <c r="Y3139">
        <v>2.42</v>
      </c>
      <c r="Z3139" s="32"/>
      <c r="AA3139" s="32"/>
      <c r="AB3139" s="32">
        <v>19.350999999999999</v>
      </c>
      <c r="AC3139" s="32"/>
    </row>
    <row r="3140" spans="1:29" hidden="1" x14ac:dyDescent="0.25">
      <c r="A3140" t="s">
        <v>107</v>
      </c>
      <c r="B3140" t="s">
        <v>108</v>
      </c>
      <c r="C3140" s="1">
        <v>43906</v>
      </c>
      <c r="D3140">
        <v>4</v>
      </c>
      <c r="E3140">
        <v>0</v>
      </c>
      <c r="F3140">
        <v>0</v>
      </c>
      <c r="G3140">
        <v>0</v>
      </c>
      <c r="H3140">
        <v>0.152</v>
      </c>
      <c r="I3140">
        <v>0</v>
      </c>
      <c r="J3140">
        <v>0</v>
      </c>
      <c r="K3140">
        <v>0</v>
      </c>
      <c r="Q3140">
        <v>26378275</v>
      </c>
      <c r="R3140">
        <v>76.399000000000001</v>
      </c>
      <c r="S3140">
        <v>18.7</v>
      </c>
      <c r="T3140">
        <v>2.9329999999999998</v>
      </c>
      <c r="U3140">
        <v>1.5820000000000001</v>
      </c>
      <c r="V3140">
        <v>3601.0059999999999</v>
      </c>
      <c r="W3140">
        <v>28.2</v>
      </c>
      <c r="X3140">
        <v>303.74</v>
      </c>
      <c r="Y3140">
        <v>2.42</v>
      </c>
      <c r="Z3140" s="32"/>
      <c r="AA3140" s="32"/>
      <c r="AB3140" s="32">
        <v>19.350999999999999</v>
      </c>
      <c r="AC3140" s="32"/>
    </row>
    <row r="3141" spans="1:29" hidden="1" x14ac:dyDescent="0.25">
      <c r="A3141" t="s">
        <v>107</v>
      </c>
      <c r="B3141" t="s">
        <v>108</v>
      </c>
      <c r="C3141" s="1">
        <v>43907</v>
      </c>
      <c r="D3141">
        <v>5</v>
      </c>
      <c r="E3141">
        <v>1</v>
      </c>
      <c r="F3141">
        <v>0</v>
      </c>
      <c r="G3141">
        <v>0</v>
      </c>
      <c r="H3141">
        <v>0.19</v>
      </c>
      <c r="I3141">
        <v>3.7999999999999999E-2</v>
      </c>
      <c r="J3141">
        <v>0</v>
      </c>
      <c r="K3141">
        <v>0</v>
      </c>
      <c r="Q3141">
        <v>26378275</v>
      </c>
      <c r="R3141">
        <v>76.399000000000001</v>
      </c>
      <c r="S3141">
        <v>18.7</v>
      </c>
      <c r="T3141">
        <v>2.9329999999999998</v>
      </c>
      <c r="U3141">
        <v>1.5820000000000001</v>
      </c>
      <c r="V3141">
        <v>3601.0059999999999</v>
      </c>
      <c r="W3141">
        <v>28.2</v>
      </c>
      <c r="X3141">
        <v>303.74</v>
      </c>
      <c r="Y3141">
        <v>2.42</v>
      </c>
      <c r="Z3141" s="32"/>
      <c r="AA3141" s="32"/>
      <c r="AB3141" s="32">
        <v>19.350999999999999</v>
      </c>
      <c r="AC3141" s="32"/>
    </row>
    <row r="3142" spans="1:29" hidden="1" x14ac:dyDescent="0.25">
      <c r="A3142" t="s">
        <v>107</v>
      </c>
      <c r="B3142" t="s">
        <v>108</v>
      </c>
      <c r="C3142" s="1">
        <v>43908</v>
      </c>
      <c r="D3142">
        <v>5</v>
      </c>
      <c r="E3142">
        <v>0</v>
      </c>
      <c r="F3142">
        <v>0</v>
      </c>
      <c r="G3142">
        <v>0</v>
      </c>
      <c r="H3142">
        <v>0.19</v>
      </c>
      <c r="I3142">
        <v>0</v>
      </c>
      <c r="J3142">
        <v>0</v>
      </c>
      <c r="K3142">
        <v>0</v>
      </c>
      <c r="Q3142">
        <v>26378275</v>
      </c>
      <c r="R3142">
        <v>76.399000000000001</v>
      </c>
      <c r="S3142">
        <v>18.7</v>
      </c>
      <c r="T3142">
        <v>2.9329999999999998</v>
      </c>
      <c r="U3142">
        <v>1.5820000000000001</v>
      </c>
      <c r="V3142">
        <v>3601.0059999999999</v>
      </c>
      <c r="W3142">
        <v>28.2</v>
      </c>
      <c r="X3142">
        <v>303.74</v>
      </c>
      <c r="Y3142">
        <v>2.42</v>
      </c>
      <c r="Z3142" s="32"/>
      <c r="AA3142" s="32"/>
      <c r="AB3142" s="32">
        <v>19.350999999999999</v>
      </c>
      <c r="AC3142" s="32"/>
    </row>
    <row r="3143" spans="1:29" hidden="1" x14ac:dyDescent="0.25">
      <c r="A3143" t="s">
        <v>107</v>
      </c>
      <c r="B3143" t="s">
        <v>108</v>
      </c>
      <c r="C3143" s="1">
        <v>43909</v>
      </c>
      <c r="D3143">
        <v>6</v>
      </c>
      <c r="E3143">
        <v>1</v>
      </c>
      <c r="F3143">
        <v>0</v>
      </c>
      <c r="G3143">
        <v>0</v>
      </c>
      <c r="H3143">
        <v>0.22700000000000001</v>
      </c>
      <c r="I3143">
        <v>3.7999999999999999E-2</v>
      </c>
      <c r="J3143">
        <v>0</v>
      </c>
      <c r="K3143">
        <v>0</v>
      </c>
      <c r="Q3143">
        <v>26378275</v>
      </c>
      <c r="R3143">
        <v>76.399000000000001</v>
      </c>
      <c r="S3143">
        <v>18.7</v>
      </c>
      <c r="T3143">
        <v>2.9329999999999998</v>
      </c>
      <c r="U3143">
        <v>1.5820000000000001</v>
      </c>
      <c r="V3143">
        <v>3601.0059999999999</v>
      </c>
      <c r="W3143">
        <v>28.2</v>
      </c>
      <c r="X3143">
        <v>303.74</v>
      </c>
      <c r="Y3143">
        <v>2.42</v>
      </c>
      <c r="Z3143" s="32"/>
      <c r="AA3143" s="32"/>
      <c r="AB3143" s="32">
        <v>19.350999999999999</v>
      </c>
      <c r="AC3143" s="32"/>
    </row>
    <row r="3144" spans="1:29" hidden="1" x14ac:dyDescent="0.25">
      <c r="A3144" t="s">
        <v>107</v>
      </c>
      <c r="B3144" t="s">
        <v>108</v>
      </c>
      <c r="C3144" s="1">
        <v>43910</v>
      </c>
      <c r="D3144">
        <v>9</v>
      </c>
      <c r="E3144">
        <v>3</v>
      </c>
      <c r="F3144">
        <v>0</v>
      </c>
      <c r="G3144">
        <v>0</v>
      </c>
      <c r="H3144">
        <v>0.34100000000000003</v>
      </c>
      <c r="I3144">
        <v>0.114</v>
      </c>
      <c r="J3144">
        <v>0</v>
      </c>
      <c r="K3144">
        <v>0</v>
      </c>
      <c r="Q3144">
        <v>26378275</v>
      </c>
      <c r="R3144">
        <v>76.399000000000001</v>
      </c>
      <c r="S3144">
        <v>18.7</v>
      </c>
      <c r="T3144">
        <v>2.9329999999999998</v>
      </c>
      <c r="U3144">
        <v>1.5820000000000001</v>
      </c>
      <c r="V3144">
        <v>3601.0059999999999</v>
      </c>
      <c r="W3144">
        <v>28.2</v>
      </c>
      <c r="X3144">
        <v>303.74</v>
      </c>
      <c r="Y3144">
        <v>2.42</v>
      </c>
      <c r="Z3144" s="32"/>
      <c r="AA3144" s="32"/>
      <c r="AB3144" s="32">
        <v>19.350999999999999</v>
      </c>
      <c r="AC3144" s="32"/>
    </row>
    <row r="3145" spans="1:29" hidden="1" x14ac:dyDescent="0.25">
      <c r="A3145" t="s">
        <v>107</v>
      </c>
      <c r="B3145" t="s">
        <v>108</v>
      </c>
      <c r="C3145" s="1">
        <v>43911</v>
      </c>
      <c r="D3145">
        <v>14</v>
      </c>
      <c r="E3145">
        <v>5</v>
      </c>
      <c r="F3145">
        <v>0</v>
      </c>
      <c r="G3145">
        <v>0</v>
      </c>
      <c r="H3145">
        <v>0.53100000000000003</v>
      </c>
      <c r="I3145">
        <v>0.19</v>
      </c>
      <c r="J3145">
        <v>0</v>
      </c>
      <c r="K3145">
        <v>0</v>
      </c>
      <c r="Q3145">
        <v>26378275</v>
      </c>
      <c r="R3145">
        <v>76.399000000000001</v>
      </c>
      <c r="S3145">
        <v>18.7</v>
      </c>
      <c r="T3145">
        <v>2.9329999999999998</v>
      </c>
      <c r="U3145">
        <v>1.5820000000000001</v>
      </c>
      <c r="V3145">
        <v>3601.0059999999999</v>
      </c>
      <c r="W3145">
        <v>28.2</v>
      </c>
      <c r="X3145">
        <v>303.74</v>
      </c>
      <c r="Y3145">
        <v>2.42</v>
      </c>
      <c r="Z3145" s="32"/>
      <c r="AA3145" s="32"/>
      <c r="AB3145" s="32">
        <v>19.350999999999999</v>
      </c>
      <c r="AC3145" s="32"/>
    </row>
    <row r="3146" spans="1:29" hidden="1" x14ac:dyDescent="0.25">
      <c r="A3146" t="s">
        <v>107</v>
      </c>
      <c r="B3146" t="s">
        <v>108</v>
      </c>
      <c r="C3146" s="1">
        <v>43912</v>
      </c>
      <c r="D3146">
        <v>17</v>
      </c>
      <c r="E3146">
        <v>3</v>
      </c>
      <c r="F3146">
        <v>0</v>
      </c>
      <c r="G3146">
        <v>0</v>
      </c>
      <c r="H3146">
        <v>0.64400000000000002</v>
      </c>
      <c r="I3146">
        <v>0.114</v>
      </c>
      <c r="J3146">
        <v>0</v>
      </c>
      <c r="K3146">
        <v>0</v>
      </c>
      <c r="Q3146">
        <v>26378275</v>
      </c>
      <c r="R3146">
        <v>76.399000000000001</v>
      </c>
      <c r="S3146">
        <v>18.7</v>
      </c>
      <c r="T3146">
        <v>2.9329999999999998</v>
      </c>
      <c r="U3146">
        <v>1.5820000000000001</v>
      </c>
      <c r="V3146">
        <v>3601.0059999999999</v>
      </c>
      <c r="W3146">
        <v>28.2</v>
      </c>
      <c r="X3146">
        <v>303.74</v>
      </c>
      <c r="Y3146">
        <v>2.42</v>
      </c>
      <c r="Z3146" s="32"/>
      <c r="AA3146" s="32"/>
      <c r="AB3146" s="32">
        <v>19.350999999999999</v>
      </c>
      <c r="AC3146" s="32"/>
    </row>
    <row r="3147" spans="1:29" hidden="1" x14ac:dyDescent="0.25">
      <c r="A3147" t="s">
        <v>107</v>
      </c>
      <c r="B3147" t="s">
        <v>108</v>
      </c>
      <c r="C3147" s="1">
        <v>43913</v>
      </c>
      <c r="D3147">
        <v>25</v>
      </c>
      <c r="E3147">
        <v>8</v>
      </c>
      <c r="F3147">
        <v>0</v>
      </c>
      <c r="G3147">
        <v>0</v>
      </c>
      <c r="H3147">
        <v>0.94799999999999995</v>
      </c>
      <c r="I3147">
        <v>0.30299999999999999</v>
      </c>
      <c r="J3147">
        <v>0</v>
      </c>
      <c r="K3147">
        <v>0</v>
      </c>
      <c r="Q3147">
        <v>26378275</v>
      </c>
      <c r="R3147">
        <v>76.399000000000001</v>
      </c>
      <c r="S3147">
        <v>18.7</v>
      </c>
      <c r="T3147">
        <v>2.9329999999999998</v>
      </c>
      <c r="U3147">
        <v>1.5820000000000001</v>
      </c>
      <c r="V3147">
        <v>3601.0059999999999</v>
      </c>
      <c r="W3147">
        <v>28.2</v>
      </c>
      <c r="X3147">
        <v>303.74</v>
      </c>
      <c r="Y3147">
        <v>2.42</v>
      </c>
      <c r="Z3147" s="32"/>
      <c r="AA3147" s="32"/>
      <c r="AB3147" s="32">
        <v>19.350999999999999</v>
      </c>
      <c r="AC3147" s="32"/>
    </row>
    <row r="3148" spans="1:29" hidden="1" x14ac:dyDescent="0.25">
      <c r="A3148" t="s">
        <v>107</v>
      </c>
      <c r="B3148" t="s">
        <v>108</v>
      </c>
      <c r="C3148" s="1">
        <v>43914</v>
      </c>
      <c r="D3148">
        <v>25</v>
      </c>
      <c r="E3148">
        <v>0</v>
      </c>
      <c r="F3148">
        <v>0</v>
      </c>
      <c r="G3148">
        <v>0</v>
      </c>
      <c r="H3148">
        <v>0.94799999999999995</v>
      </c>
      <c r="I3148">
        <v>0</v>
      </c>
      <c r="J3148">
        <v>0</v>
      </c>
      <c r="K3148">
        <v>0</v>
      </c>
      <c r="Q3148">
        <v>26378275</v>
      </c>
      <c r="R3148">
        <v>76.399000000000001</v>
      </c>
      <c r="S3148">
        <v>18.7</v>
      </c>
      <c r="T3148">
        <v>2.9329999999999998</v>
      </c>
      <c r="U3148">
        <v>1.5820000000000001</v>
      </c>
      <c r="V3148">
        <v>3601.0059999999999</v>
      </c>
      <c r="W3148">
        <v>28.2</v>
      </c>
      <c r="X3148">
        <v>303.74</v>
      </c>
      <c r="Y3148">
        <v>2.42</v>
      </c>
      <c r="Z3148" s="32"/>
      <c r="AA3148" s="32"/>
      <c r="AB3148" s="32">
        <v>19.350999999999999</v>
      </c>
      <c r="AC3148" s="32"/>
    </row>
    <row r="3149" spans="1:29" hidden="1" x14ac:dyDescent="0.25">
      <c r="A3149" t="s">
        <v>107</v>
      </c>
      <c r="B3149" t="s">
        <v>108</v>
      </c>
      <c r="C3149" s="1">
        <v>43915</v>
      </c>
      <c r="D3149">
        <v>73</v>
      </c>
      <c r="E3149">
        <v>48</v>
      </c>
      <c r="F3149">
        <v>0</v>
      </c>
      <c r="G3149">
        <v>0</v>
      </c>
      <c r="H3149">
        <v>2.7669999999999999</v>
      </c>
      <c r="I3149">
        <v>1.82</v>
      </c>
      <c r="J3149">
        <v>0</v>
      </c>
      <c r="K3149">
        <v>0</v>
      </c>
      <c r="Q3149">
        <v>26378275</v>
      </c>
      <c r="R3149">
        <v>76.399000000000001</v>
      </c>
      <c r="S3149">
        <v>18.7</v>
      </c>
      <c r="T3149">
        <v>2.9329999999999998</v>
      </c>
      <c r="U3149">
        <v>1.5820000000000001</v>
      </c>
      <c r="V3149">
        <v>3601.0059999999999</v>
      </c>
      <c r="W3149">
        <v>28.2</v>
      </c>
      <c r="X3149">
        <v>303.74</v>
      </c>
      <c r="Y3149">
        <v>2.42</v>
      </c>
      <c r="Z3149" s="32"/>
      <c r="AA3149" s="32"/>
      <c r="AB3149" s="32">
        <v>19.350999999999999</v>
      </c>
      <c r="AC3149" s="32"/>
    </row>
    <row r="3150" spans="1:29" hidden="1" x14ac:dyDescent="0.25">
      <c r="A3150" t="s">
        <v>107</v>
      </c>
      <c r="B3150" t="s">
        <v>108</v>
      </c>
      <c r="C3150" s="1">
        <v>43916</v>
      </c>
      <c r="D3150">
        <v>80</v>
      </c>
      <c r="E3150">
        <v>7</v>
      </c>
      <c r="F3150">
        <v>0</v>
      </c>
      <c r="G3150">
        <v>0</v>
      </c>
      <c r="H3150">
        <v>3.0329999999999999</v>
      </c>
      <c r="I3150">
        <v>0.26500000000000001</v>
      </c>
      <c r="J3150">
        <v>0</v>
      </c>
      <c r="K3150">
        <v>0</v>
      </c>
      <c r="Q3150">
        <v>26378275</v>
      </c>
      <c r="R3150">
        <v>76.399000000000001</v>
      </c>
      <c r="S3150">
        <v>18.7</v>
      </c>
      <c r="T3150">
        <v>2.9329999999999998</v>
      </c>
      <c r="U3150">
        <v>1.5820000000000001</v>
      </c>
      <c r="V3150">
        <v>3601.0059999999999</v>
      </c>
      <c r="W3150">
        <v>28.2</v>
      </c>
      <c r="X3150">
        <v>303.74</v>
      </c>
      <c r="Y3150">
        <v>2.42</v>
      </c>
      <c r="Z3150" s="32"/>
      <c r="AA3150" s="32"/>
      <c r="AB3150" s="32">
        <v>19.350999999999999</v>
      </c>
      <c r="AC3150" s="32"/>
    </row>
    <row r="3151" spans="1:29" hidden="1" x14ac:dyDescent="0.25">
      <c r="A3151" t="s">
        <v>107</v>
      </c>
      <c r="B3151" t="s">
        <v>108</v>
      </c>
      <c r="C3151" s="1">
        <v>43917</v>
      </c>
      <c r="D3151">
        <v>96</v>
      </c>
      <c r="E3151">
        <v>16</v>
      </c>
      <c r="F3151">
        <v>0</v>
      </c>
      <c r="G3151">
        <v>0</v>
      </c>
      <c r="H3151">
        <v>3.6389999999999998</v>
      </c>
      <c r="I3151">
        <v>0.60699999999999998</v>
      </c>
      <c r="J3151">
        <v>0</v>
      </c>
      <c r="K3151">
        <v>0</v>
      </c>
      <c r="Q3151">
        <v>26378275</v>
      </c>
      <c r="R3151">
        <v>76.399000000000001</v>
      </c>
      <c r="S3151">
        <v>18.7</v>
      </c>
      <c r="T3151">
        <v>2.9329999999999998</v>
      </c>
      <c r="U3151">
        <v>1.5820000000000001</v>
      </c>
      <c r="V3151">
        <v>3601.0059999999999</v>
      </c>
      <c r="W3151">
        <v>28.2</v>
      </c>
      <c r="X3151">
        <v>303.74</v>
      </c>
      <c r="Y3151">
        <v>2.42</v>
      </c>
      <c r="Z3151" s="32"/>
      <c r="AA3151" s="32"/>
      <c r="AB3151" s="32">
        <v>19.350999999999999</v>
      </c>
      <c r="AC3151" s="32"/>
    </row>
    <row r="3152" spans="1:29" hidden="1" x14ac:dyDescent="0.25">
      <c r="A3152" t="s">
        <v>107</v>
      </c>
      <c r="B3152" t="s">
        <v>108</v>
      </c>
      <c r="C3152" s="1">
        <v>43918</v>
      </c>
      <c r="D3152">
        <v>101</v>
      </c>
      <c r="E3152">
        <v>5</v>
      </c>
      <c r="F3152">
        <v>0</v>
      </c>
      <c r="G3152">
        <v>0</v>
      </c>
      <c r="H3152">
        <v>3.8290000000000002</v>
      </c>
      <c r="I3152">
        <v>0.19</v>
      </c>
      <c r="J3152">
        <v>0</v>
      </c>
      <c r="K3152">
        <v>0</v>
      </c>
      <c r="Q3152">
        <v>26378275</v>
      </c>
      <c r="R3152">
        <v>76.399000000000001</v>
      </c>
      <c r="S3152">
        <v>18.7</v>
      </c>
      <c r="T3152">
        <v>2.9329999999999998</v>
      </c>
      <c r="U3152">
        <v>1.5820000000000001</v>
      </c>
      <c r="V3152">
        <v>3601.0059999999999</v>
      </c>
      <c r="W3152">
        <v>28.2</v>
      </c>
      <c r="X3152">
        <v>303.74</v>
      </c>
      <c r="Y3152">
        <v>2.42</v>
      </c>
      <c r="Z3152" s="32"/>
      <c r="AA3152" s="32"/>
      <c r="AB3152" s="32">
        <v>19.350999999999999</v>
      </c>
      <c r="AC3152" s="32"/>
    </row>
    <row r="3153" spans="1:29" hidden="1" x14ac:dyDescent="0.25">
      <c r="A3153" t="s">
        <v>107</v>
      </c>
      <c r="B3153" t="s">
        <v>108</v>
      </c>
      <c r="C3153" s="1">
        <v>43919</v>
      </c>
      <c r="D3153">
        <v>140</v>
      </c>
      <c r="E3153">
        <v>39</v>
      </c>
      <c r="F3153">
        <v>0</v>
      </c>
      <c r="G3153">
        <v>0</v>
      </c>
      <c r="H3153">
        <v>5.3070000000000004</v>
      </c>
      <c r="I3153">
        <v>1.478</v>
      </c>
      <c r="J3153">
        <v>0</v>
      </c>
      <c r="K3153">
        <v>0</v>
      </c>
      <c r="Q3153">
        <v>26378275</v>
      </c>
      <c r="R3153">
        <v>76.399000000000001</v>
      </c>
      <c r="S3153">
        <v>18.7</v>
      </c>
      <c r="T3153">
        <v>2.9329999999999998</v>
      </c>
      <c r="U3153">
        <v>1.5820000000000001</v>
      </c>
      <c r="V3153">
        <v>3601.0059999999999</v>
      </c>
      <c r="W3153">
        <v>28.2</v>
      </c>
      <c r="X3153">
        <v>303.74</v>
      </c>
      <c r="Y3153">
        <v>2.42</v>
      </c>
      <c r="Z3153" s="32"/>
      <c r="AA3153" s="32"/>
      <c r="AB3153" s="32">
        <v>19.350999999999999</v>
      </c>
      <c r="AC3153" s="32"/>
    </row>
    <row r="3154" spans="1:29" hidden="1" x14ac:dyDescent="0.25">
      <c r="A3154" t="s">
        <v>107</v>
      </c>
      <c r="B3154" t="s">
        <v>108</v>
      </c>
      <c r="C3154" s="1">
        <v>43920</v>
      </c>
      <c r="D3154">
        <v>165</v>
      </c>
      <c r="E3154">
        <v>25</v>
      </c>
      <c r="F3154">
        <v>1</v>
      </c>
      <c r="G3154">
        <v>1</v>
      </c>
      <c r="H3154">
        <v>6.2549999999999999</v>
      </c>
      <c r="I3154">
        <v>0.94799999999999995</v>
      </c>
      <c r="J3154">
        <v>3.7999999999999999E-2</v>
      </c>
      <c r="K3154">
        <v>3.7999999999999999E-2</v>
      </c>
      <c r="Q3154">
        <v>26378275</v>
      </c>
      <c r="R3154">
        <v>76.399000000000001</v>
      </c>
      <c r="S3154">
        <v>18.7</v>
      </c>
      <c r="T3154">
        <v>2.9329999999999998</v>
      </c>
      <c r="U3154">
        <v>1.5820000000000001</v>
      </c>
      <c r="V3154">
        <v>3601.0059999999999</v>
      </c>
      <c r="W3154">
        <v>28.2</v>
      </c>
      <c r="X3154">
        <v>303.74</v>
      </c>
      <c r="Y3154">
        <v>2.42</v>
      </c>
      <c r="Z3154" s="32"/>
      <c r="AA3154" s="32"/>
      <c r="AB3154" s="32">
        <v>19.350999999999999</v>
      </c>
      <c r="AC3154" s="32"/>
    </row>
    <row r="3155" spans="1:29" hidden="1" x14ac:dyDescent="0.25">
      <c r="A3155" t="s">
        <v>107</v>
      </c>
      <c r="B3155" t="s">
        <v>108</v>
      </c>
      <c r="C3155" s="1">
        <v>43921</v>
      </c>
      <c r="D3155">
        <v>168</v>
      </c>
      <c r="E3155">
        <v>3</v>
      </c>
      <c r="F3155">
        <v>1</v>
      </c>
      <c r="G3155">
        <v>0</v>
      </c>
      <c r="H3155">
        <v>6.3689999999999998</v>
      </c>
      <c r="I3155">
        <v>0.114</v>
      </c>
      <c r="J3155">
        <v>3.7999999999999999E-2</v>
      </c>
      <c r="K3155">
        <v>0</v>
      </c>
      <c r="Q3155">
        <v>26378275</v>
      </c>
      <c r="R3155">
        <v>76.399000000000001</v>
      </c>
      <c r="S3155">
        <v>18.7</v>
      </c>
      <c r="T3155">
        <v>2.9329999999999998</v>
      </c>
      <c r="U3155">
        <v>1.5820000000000001</v>
      </c>
      <c r="V3155">
        <v>3601.0059999999999</v>
      </c>
      <c r="W3155">
        <v>28.2</v>
      </c>
      <c r="X3155">
        <v>303.74</v>
      </c>
      <c r="Y3155">
        <v>2.42</v>
      </c>
      <c r="Z3155" s="32"/>
      <c r="AA3155" s="32"/>
      <c r="AB3155" s="32">
        <v>19.350999999999999</v>
      </c>
      <c r="AC3155" s="32"/>
    </row>
    <row r="3156" spans="1:29" hidden="1" x14ac:dyDescent="0.25">
      <c r="A3156" t="s">
        <v>107</v>
      </c>
      <c r="B3156" t="s">
        <v>108</v>
      </c>
      <c r="C3156" s="1">
        <v>43922</v>
      </c>
      <c r="D3156">
        <v>168</v>
      </c>
      <c r="E3156">
        <v>0</v>
      </c>
      <c r="F3156">
        <v>1</v>
      </c>
      <c r="G3156">
        <v>0</v>
      </c>
      <c r="H3156">
        <v>6.3689999999999998</v>
      </c>
      <c r="I3156">
        <v>0</v>
      </c>
      <c r="J3156">
        <v>3.7999999999999999E-2</v>
      </c>
      <c r="K3156">
        <v>0</v>
      </c>
      <c r="Q3156">
        <v>26378275</v>
      </c>
      <c r="R3156">
        <v>76.399000000000001</v>
      </c>
      <c r="S3156">
        <v>18.7</v>
      </c>
      <c r="T3156">
        <v>2.9329999999999998</v>
      </c>
      <c r="U3156">
        <v>1.5820000000000001</v>
      </c>
      <c r="V3156">
        <v>3601.0059999999999</v>
      </c>
      <c r="W3156">
        <v>28.2</v>
      </c>
      <c r="X3156">
        <v>303.74</v>
      </c>
      <c r="Y3156">
        <v>2.42</v>
      </c>
      <c r="Z3156" s="32"/>
      <c r="AA3156" s="32"/>
      <c r="AB3156" s="32">
        <v>19.350999999999999</v>
      </c>
      <c r="AC3156" s="32"/>
    </row>
    <row r="3157" spans="1:29" hidden="1" x14ac:dyDescent="0.25">
      <c r="A3157" t="s">
        <v>107</v>
      </c>
      <c r="B3157" t="s">
        <v>108</v>
      </c>
      <c r="C3157" s="1">
        <v>43923</v>
      </c>
      <c r="D3157">
        <v>190</v>
      </c>
      <c r="E3157">
        <v>22</v>
      </c>
      <c r="F3157">
        <v>1</v>
      </c>
      <c r="G3157">
        <v>0</v>
      </c>
      <c r="H3157">
        <v>7.2030000000000003</v>
      </c>
      <c r="I3157">
        <v>0.83399999999999996</v>
      </c>
      <c r="J3157">
        <v>3.7999999999999999E-2</v>
      </c>
      <c r="K3157">
        <v>0</v>
      </c>
      <c r="Q3157">
        <v>26378275</v>
      </c>
      <c r="R3157">
        <v>76.399000000000001</v>
      </c>
      <c r="S3157">
        <v>18.7</v>
      </c>
      <c r="T3157">
        <v>2.9329999999999998</v>
      </c>
      <c r="U3157">
        <v>1.5820000000000001</v>
      </c>
      <c r="V3157">
        <v>3601.0059999999999</v>
      </c>
      <c r="W3157">
        <v>28.2</v>
      </c>
      <c r="X3157">
        <v>303.74</v>
      </c>
      <c r="Y3157">
        <v>2.42</v>
      </c>
      <c r="Z3157" s="32"/>
      <c r="AA3157" s="32"/>
      <c r="AB3157" s="32">
        <v>19.350999999999999</v>
      </c>
      <c r="AC3157" s="32"/>
    </row>
    <row r="3158" spans="1:29" hidden="1" x14ac:dyDescent="0.25">
      <c r="A3158" t="s">
        <v>107</v>
      </c>
      <c r="B3158" t="s">
        <v>108</v>
      </c>
      <c r="C3158" s="1">
        <v>43924</v>
      </c>
      <c r="D3158">
        <v>194</v>
      </c>
      <c r="E3158">
        <v>4</v>
      </c>
      <c r="F3158">
        <v>1</v>
      </c>
      <c r="G3158">
        <v>0</v>
      </c>
      <c r="H3158">
        <v>7.3550000000000004</v>
      </c>
      <c r="I3158">
        <v>0.152</v>
      </c>
      <c r="J3158">
        <v>3.7999999999999999E-2</v>
      </c>
      <c r="K3158">
        <v>0</v>
      </c>
      <c r="Q3158">
        <v>26378275</v>
      </c>
      <c r="R3158">
        <v>76.399000000000001</v>
      </c>
      <c r="S3158">
        <v>18.7</v>
      </c>
      <c r="T3158">
        <v>2.9329999999999998</v>
      </c>
      <c r="U3158">
        <v>1.5820000000000001</v>
      </c>
      <c r="V3158">
        <v>3601.0059999999999</v>
      </c>
      <c r="W3158">
        <v>28.2</v>
      </c>
      <c r="X3158">
        <v>303.74</v>
      </c>
      <c r="Y3158">
        <v>2.42</v>
      </c>
      <c r="Z3158" s="32"/>
      <c r="AA3158" s="32"/>
      <c r="AB3158" s="32">
        <v>19.350999999999999</v>
      </c>
      <c r="AC3158" s="32"/>
    </row>
    <row r="3159" spans="1:29" hidden="1" x14ac:dyDescent="0.25">
      <c r="A3159" t="s">
        <v>107</v>
      </c>
      <c r="B3159" t="s">
        <v>108</v>
      </c>
      <c r="C3159" s="1">
        <v>43925</v>
      </c>
      <c r="D3159">
        <v>218</v>
      </c>
      <c r="E3159">
        <v>24</v>
      </c>
      <c r="F3159">
        <v>1</v>
      </c>
      <c r="G3159">
        <v>0</v>
      </c>
      <c r="H3159">
        <v>8.2639999999999993</v>
      </c>
      <c r="I3159">
        <v>0.91</v>
      </c>
      <c r="J3159">
        <v>3.7999999999999999E-2</v>
      </c>
      <c r="K3159">
        <v>0</v>
      </c>
      <c r="Q3159">
        <v>26378275</v>
      </c>
      <c r="R3159">
        <v>76.399000000000001</v>
      </c>
      <c r="S3159">
        <v>18.7</v>
      </c>
      <c r="T3159">
        <v>2.9329999999999998</v>
      </c>
      <c r="U3159">
        <v>1.5820000000000001</v>
      </c>
      <c r="V3159">
        <v>3601.0059999999999</v>
      </c>
      <c r="W3159">
        <v>28.2</v>
      </c>
      <c r="X3159">
        <v>303.74</v>
      </c>
      <c r="Y3159">
        <v>2.42</v>
      </c>
      <c r="Z3159" s="32"/>
      <c r="AA3159" s="32"/>
      <c r="AB3159" s="32">
        <v>19.350999999999999</v>
      </c>
      <c r="AC3159" s="32"/>
    </row>
    <row r="3160" spans="1:29" hidden="1" x14ac:dyDescent="0.25">
      <c r="A3160" t="s">
        <v>107</v>
      </c>
      <c r="B3160" t="s">
        <v>108</v>
      </c>
      <c r="C3160" s="1">
        <v>43926</v>
      </c>
      <c r="D3160">
        <v>245</v>
      </c>
      <c r="E3160">
        <v>27</v>
      </c>
      <c r="F3160">
        <v>2</v>
      </c>
      <c r="G3160">
        <v>1</v>
      </c>
      <c r="H3160">
        <v>9.2880000000000003</v>
      </c>
      <c r="I3160">
        <v>1.024</v>
      </c>
      <c r="J3160">
        <v>7.5999999999999998E-2</v>
      </c>
      <c r="K3160">
        <v>3.7999999999999999E-2</v>
      </c>
      <c r="Q3160">
        <v>26378275</v>
      </c>
      <c r="R3160">
        <v>76.399000000000001</v>
      </c>
      <c r="S3160">
        <v>18.7</v>
      </c>
      <c r="T3160">
        <v>2.9329999999999998</v>
      </c>
      <c r="U3160">
        <v>1.5820000000000001</v>
      </c>
      <c r="V3160">
        <v>3601.0059999999999</v>
      </c>
      <c r="W3160">
        <v>28.2</v>
      </c>
      <c r="X3160">
        <v>303.74</v>
      </c>
      <c r="Y3160">
        <v>2.42</v>
      </c>
      <c r="Z3160" s="32"/>
      <c r="AA3160" s="32"/>
      <c r="AB3160" s="32">
        <v>19.350999999999999</v>
      </c>
      <c r="AC3160" s="32"/>
    </row>
    <row r="3161" spans="1:29" hidden="1" x14ac:dyDescent="0.25">
      <c r="A3161" t="s">
        <v>107</v>
      </c>
      <c r="B3161" t="s">
        <v>108</v>
      </c>
      <c r="C3161" s="1">
        <v>43927</v>
      </c>
      <c r="D3161">
        <v>261</v>
      </c>
      <c r="E3161">
        <v>16</v>
      </c>
      <c r="F3161">
        <v>3</v>
      </c>
      <c r="G3161">
        <v>1</v>
      </c>
      <c r="H3161">
        <v>9.8949999999999996</v>
      </c>
      <c r="I3161">
        <v>0.60699999999999998</v>
      </c>
      <c r="J3161">
        <v>0.114</v>
      </c>
      <c r="K3161">
        <v>3.7999999999999999E-2</v>
      </c>
      <c r="Q3161">
        <v>26378275</v>
      </c>
      <c r="R3161">
        <v>76.399000000000001</v>
      </c>
      <c r="S3161">
        <v>18.7</v>
      </c>
      <c r="T3161">
        <v>2.9329999999999998</v>
      </c>
      <c r="U3161">
        <v>1.5820000000000001</v>
      </c>
      <c r="V3161">
        <v>3601.0059999999999</v>
      </c>
      <c r="W3161">
        <v>28.2</v>
      </c>
      <c r="X3161">
        <v>303.74</v>
      </c>
      <c r="Y3161">
        <v>2.42</v>
      </c>
      <c r="Z3161" s="32"/>
      <c r="AA3161" s="32"/>
      <c r="AB3161" s="32">
        <v>19.350999999999999</v>
      </c>
      <c r="AC3161" s="32"/>
    </row>
    <row r="3162" spans="1:29" hidden="1" x14ac:dyDescent="0.25">
      <c r="A3162" t="s">
        <v>107</v>
      </c>
      <c r="B3162" t="s">
        <v>108</v>
      </c>
      <c r="C3162" s="1">
        <v>43928</v>
      </c>
      <c r="D3162">
        <v>323</v>
      </c>
      <c r="E3162">
        <v>62</v>
      </c>
      <c r="F3162">
        <v>3</v>
      </c>
      <c r="G3162">
        <v>0</v>
      </c>
      <c r="H3162">
        <v>12.244999999999999</v>
      </c>
      <c r="I3162">
        <v>2.35</v>
      </c>
      <c r="J3162">
        <v>0.114</v>
      </c>
      <c r="K3162">
        <v>0</v>
      </c>
      <c r="Q3162">
        <v>26378275</v>
      </c>
      <c r="R3162">
        <v>76.399000000000001</v>
      </c>
      <c r="S3162">
        <v>18.7</v>
      </c>
      <c r="T3162">
        <v>2.9329999999999998</v>
      </c>
      <c r="U3162">
        <v>1.5820000000000001</v>
      </c>
      <c r="V3162">
        <v>3601.0059999999999</v>
      </c>
      <c r="W3162">
        <v>28.2</v>
      </c>
      <c r="X3162">
        <v>303.74</v>
      </c>
      <c r="Y3162">
        <v>2.42</v>
      </c>
      <c r="Z3162" s="32"/>
      <c r="AA3162" s="32"/>
      <c r="AB3162" s="32">
        <v>19.350999999999999</v>
      </c>
      <c r="AC3162" s="32"/>
    </row>
    <row r="3163" spans="1:29" hidden="1" x14ac:dyDescent="0.25">
      <c r="A3163" t="s">
        <v>107</v>
      </c>
      <c r="B3163" t="s">
        <v>108</v>
      </c>
      <c r="C3163" s="1">
        <v>43929</v>
      </c>
      <c r="D3163">
        <v>349</v>
      </c>
      <c r="E3163">
        <v>26</v>
      </c>
      <c r="F3163">
        <v>3</v>
      </c>
      <c r="G3163">
        <v>0</v>
      </c>
      <c r="H3163">
        <v>13.231</v>
      </c>
      <c r="I3163">
        <v>0.98599999999999999</v>
      </c>
      <c r="J3163">
        <v>0.114</v>
      </c>
      <c r="K3163">
        <v>0</v>
      </c>
      <c r="Q3163">
        <v>26378275</v>
      </c>
      <c r="R3163">
        <v>76.399000000000001</v>
      </c>
      <c r="S3163">
        <v>18.7</v>
      </c>
      <c r="T3163">
        <v>2.9329999999999998</v>
      </c>
      <c r="U3163">
        <v>1.5820000000000001</v>
      </c>
      <c r="V3163">
        <v>3601.0059999999999</v>
      </c>
      <c r="W3163">
        <v>28.2</v>
      </c>
      <c r="X3163">
        <v>303.74</v>
      </c>
      <c r="Y3163">
        <v>2.42</v>
      </c>
      <c r="Z3163" s="32"/>
      <c r="AA3163" s="32"/>
      <c r="AB3163" s="32">
        <v>19.350999999999999</v>
      </c>
      <c r="AC3163" s="32"/>
    </row>
    <row r="3164" spans="1:29" hidden="1" x14ac:dyDescent="0.25">
      <c r="A3164" t="s">
        <v>107</v>
      </c>
      <c r="B3164" t="s">
        <v>108</v>
      </c>
      <c r="C3164" s="1">
        <v>43930</v>
      </c>
      <c r="D3164">
        <v>384</v>
      </c>
      <c r="E3164">
        <v>35</v>
      </c>
      <c r="F3164">
        <v>3</v>
      </c>
      <c r="G3164">
        <v>0</v>
      </c>
      <c r="H3164">
        <v>14.557</v>
      </c>
      <c r="I3164">
        <v>1.327</v>
      </c>
      <c r="J3164">
        <v>0.114</v>
      </c>
      <c r="K3164">
        <v>0</v>
      </c>
      <c r="Q3164">
        <v>26378275</v>
      </c>
      <c r="R3164">
        <v>76.399000000000001</v>
      </c>
      <c r="S3164">
        <v>18.7</v>
      </c>
      <c r="T3164">
        <v>2.9329999999999998</v>
      </c>
      <c r="U3164">
        <v>1.5820000000000001</v>
      </c>
      <c r="V3164">
        <v>3601.0059999999999</v>
      </c>
      <c r="W3164">
        <v>28.2</v>
      </c>
      <c r="X3164">
        <v>303.74</v>
      </c>
      <c r="Y3164">
        <v>2.42</v>
      </c>
      <c r="Z3164" s="32"/>
      <c r="AA3164" s="32"/>
      <c r="AB3164" s="32">
        <v>19.350999999999999</v>
      </c>
      <c r="AC3164" s="32"/>
    </row>
    <row r="3165" spans="1:29" hidden="1" x14ac:dyDescent="0.25">
      <c r="A3165" t="s">
        <v>107</v>
      </c>
      <c r="B3165" t="s">
        <v>108</v>
      </c>
      <c r="C3165" s="1">
        <v>43931</v>
      </c>
      <c r="D3165">
        <v>444</v>
      </c>
      <c r="E3165">
        <v>60</v>
      </c>
      <c r="F3165">
        <v>3</v>
      </c>
      <c r="G3165">
        <v>0</v>
      </c>
      <c r="H3165">
        <v>16.832000000000001</v>
      </c>
      <c r="I3165">
        <v>2.2749999999999999</v>
      </c>
      <c r="J3165">
        <v>0.114</v>
      </c>
      <c r="K3165">
        <v>0</v>
      </c>
      <c r="Q3165">
        <v>26378275</v>
      </c>
      <c r="R3165">
        <v>76.399000000000001</v>
      </c>
      <c r="S3165">
        <v>18.7</v>
      </c>
      <c r="T3165">
        <v>2.9329999999999998</v>
      </c>
      <c r="U3165">
        <v>1.5820000000000001</v>
      </c>
      <c r="V3165">
        <v>3601.0059999999999</v>
      </c>
      <c r="W3165">
        <v>28.2</v>
      </c>
      <c r="X3165">
        <v>303.74</v>
      </c>
      <c r="Y3165">
        <v>2.42</v>
      </c>
      <c r="Z3165" s="32"/>
      <c r="AA3165" s="32"/>
      <c r="AB3165" s="32">
        <v>19.350999999999999</v>
      </c>
      <c r="AC3165" s="32"/>
    </row>
    <row r="3166" spans="1:29" hidden="1" x14ac:dyDescent="0.25">
      <c r="A3166" t="s">
        <v>107</v>
      </c>
      <c r="B3166" t="s">
        <v>108</v>
      </c>
      <c r="C3166" s="1">
        <v>43932</v>
      </c>
      <c r="D3166">
        <v>480</v>
      </c>
      <c r="E3166">
        <v>36</v>
      </c>
      <c r="F3166">
        <v>3</v>
      </c>
      <c r="G3166">
        <v>0</v>
      </c>
      <c r="H3166">
        <v>18.196999999999999</v>
      </c>
      <c r="I3166">
        <v>1.365</v>
      </c>
      <c r="J3166">
        <v>0.114</v>
      </c>
      <c r="K3166">
        <v>0</v>
      </c>
      <c r="Q3166">
        <v>26378275</v>
      </c>
      <c r="R3166">
        <v>76.399000000000001</v>
      </c>
      <c r="S3166">
        <v>18.7</v>
      </c>
      <c r="T3166">
        <v>2.9329999999999998</v>
      </c>
      <c r="U3166">
        <v>1.5820000000000001</v>
      </c>
      <c r="V3166">
        <v>3601.0059999999999</v>
      </c>
      <c r="W3166">
        <v>28.2</v>
      </c>
      <c r="X3166">
        <v>303.74</v>
      </c>
      <c r="Y3166">
        <v>2.42</v>
      </c>
      <c r="Z3166" s="32"/>
      <c r="AA3166" s="32"/>
      <c r="AB3166" s="32">
        <v>19.350999999999999</v>
      </c>
      <c r="AC3166" s="32"/>
    </row>
    <row r="3167" spans="1:29" hidden="1" x14ac:dyDescent="0.25">
      <c r="A3167" t="s">
        <v>107</v>
      </c>
      <c r="B3167" t="s">
        <v>108</v>
      </c>
      <c r="C3167" s="1">
        <v>43933</v>
      </c>
      <c r="D3167">
        <v>533</v>
      </c>
      <c r="E3167">
        <v>53</v>
      </c>
      <c r="F3167">
        <v>4</v>
      </c>
      <c r="G3167">
        <v>1</v>
      </c>
      <c r="H3167">
        <v>20.206</v>
      </c>
      <c r="I3167">
        <v>2.0089999999999999</v>
      </c>
      <c r="J3167">
        <v>0.152</v>
      </c>
      <c r="K3167">
        <v>3.7999999999999999E-2</v>
      </c>
      <c r="Q3167">
        <v>26378275</v>
      </c>
      <c r="R3167">
        <v>76.399000000000001</v>
      </c>
      <c r="S3167">
        <v>18.7</v>
      </c>
      <c r="T3167">
        <v>2.9329999999999998</v>
      </c>
      <c r="U3167">
        <v>1.5820000000000001</v>
      </c>
      <c r="V3167">
        <v>3601.0059999999999</v>
      </c>
      <c r="W3167">
        <v>28.2</v>
      </c>
      <c r="X3167">
        <v>303.74</v>
      </c>
      <c r="Y3167">
        <v>2.42</v>
      </c>
      <c r="Z3167" s="32"/>
      <c r="AA3167" s="32"/>
      <c r="AB3167" s="32">
        <v>19.350999999999999</v>
      </c>
      <c r="AC3167" s="32"/>
    </row>
    <row r="3168" spans="1:29" hidden="1" x14ac:dyDescent="0.25">
      <c r="A3168" t="s">
        <v>107</v>
      </c>
      <c r="B3168" t="s">
        <v>108</v>
      </c>
      <c r="C3168" s="1">
        <v>43934</v>
      </c>
      <c r="D3168">
        <v>574</v>
      </c>
      <c r="E3168">
        <v>41</v>
      </c>
      <c r="F3168">
        <v>5</v>
      </c>
      <c r="G3168">
        <v>1</v>
      </c>
      <c r="H3168">
        <v>21.76</v>
      </c>
      <c r="I3168">
        <v>1.554</v>
      </c>
      <c r="J3168">
        <v>0.19</v>
      </c>
      <c r="K3168">
        <v>3.7999999999999999E-2</v>
      </c>
      <c r="Q3168">
        <v>26378275</v>
      </c>
      <c r="R3168">
        <v>76.399000000000001</v>
      </c>
      <c r="S3168">
        <v>18.7</v>
      </c>
      <c r="T3168">
        <v>2.9329999999999998</v>
      </c>
      <c r="U3168">
        <v>1.5820000000000001</v>
      </c>
      <c r="V3168">
        <v>3601.0059999999999</v>
      </c>
      <c r="W3168">
        <v>28.2</v>
      </c>
      <c r="X3168">
        <v>303.74</v>
      </c>
      <c r="Y3168">
        <v>2.42</v>
      </c>
      <c r="Z3168" s="32"/>
      <c r="AA3168" s="32"/>
      <c r="AB3168" s="32">
        <v>19.350999999999999</v>
      </c>
      <c r="AC3168" s="32"/>
    </row>
    <row r="3169" spans="1:29" hidden="1" x14ac:dyDescent="0.25">
      <c r="A3169" t="s">
        <v>107</v>
      </c>
      <c r="B3169" t="s">
        <v>108</v>
      </c>
      <c r="C3169" s="1">
        <v>43935</v>
      </c>
      <c r="D3169">
        <v>626</v>
      </c>
      <c r="E3169">
        <v>52</v>
      </c>
      <c r="F3169">
        <v>6</v>
      </c>
      <c r="G3169">
        <v>1</v>
      </c>
      <c r="H3169">
        <v>23.731999999999999</v>
      </c>
      <c r="I3169">
        <v>1.9710000000000001</v>
      </c>
      <c r="J3169">
        <v>0.22700000000000001</v>
      </c>
      <c r="K3169">
        <v>3.7999999999999999E-2</v>
      </c>
      <c r="Q3169">
        <v>26378275</v>
      </c>
      <c r="R3169">
        <v>76.399000000000001</v>
      </c>
      <c r="S3169">
        <v>18.7</v>
      </c>
      <c r="T3169">
        <v>2.9329999999999998</v>
      </c>
      <c r="U3169">
        <v>1.5820000000000001</v>
      </c>
      <c r="V3169">
        <v>3601.0059999999999</v>
      </c>
      <c r="W3169">
        <v>28.2</v>
      </c>
      <c r="X3169">
        <v>303.74</v>
      </c>
      <c r="Y3169">
        <v>2.42</v>
      </c>
      <c r="Z3169" s="32"/>
      <c r="AA3169" s="32"/>
      <c r="AB3169" s="32">
        <v>19.350999999999999</v>
      </c>
      <c r="AC3169" s="32"/>
    </row>
    <row r="3170" spans="1:29" hidden="1" x14ac:dyDescent="0.25">
      <c r="A3170" t="s">
        <v>107</v>
      </c>
      <c r="B3170" t="s">
        <v>108</v>
      </c>
      <c r="C3170" s="1">
        <v>43936</v>
      </c>
      <c r="D3170">
        <v>626</v>
      </c>
      <c r="E3170">
        <v>0</v>
      </c>
      <c r="F3170">
        <v>6</v>
      </c>
      <c r="G3170">
        <v>0</v>
      </c>
      <c r="H3170">
        <v>23.731999999999999</v>
      </c>
      <c r="I3170">
        <v>0</v>
      </c>
      <c r="J3170">
        <v>0.22700000000000001</v>
      </c>
      <c r="K3170">
        <v>0</v>
      </c>
      <c r="Q3170">
        <v>26378275</v>
      </c>
      <c r="R3170">
        <v>76.399000000000001</v>
      </c>
      <c r="S3170">
        <v>18.7</v>
      </c>
      <c r="T3170">
        <v>2.9329999999999998</v>
      </c>
      <c r="U3170">
        <v>1.5820000000000001</v>
      </c>
      <c r="V3170">
        <v>3601.0059999999999</v>
      </c>
      <c r="W3170">
        <v>28.2</v>
      </c>
      <c r="X3170">
        <v>303.74</v>
      </c>
      <c r="Y3170">
        <v>2.42</v>
      </c>
      <c r="Z3170" s="32"/>
      <c r="AA3170" s="32"/>
      <c r="AB3170" s="32">
        <v>19.350999999999999</v>
      </c>
      <c r="AC3170" s="32"/>
    </row>
    <row r="3171" spans="1:29" hidden="1" x14ac:dyDescent="0.25">
      <c r="A3171" t="s">
        <v>107</v>
      </c>
      <c r="B3171" t="s">
        <v>108</v>
      </c>
      <c r="C3171" s="1">
        <v>43937</v>
      </c>
      <c r="D3171">
        <v>654</v>
      </c>
      <c r="E3171">
        <v>28</v>
      </c>
      <c r="F3171">
        <v>6</v>
      </c>
      <c r="G3171">
        <v>0</v>
      </c>
      <c r="H3171">
        <v>24.792999999999999</v>
      </c>
      <c r="I3171">
        <v>1.0609999999999999</v>
      </c>
      <c r="J3171">
        <v>0.22700000000000001</v>
      </c>
      <c r="K3171">
        <v>0</v>
      </c>
      <c r="Q3171">
        <v>26378275</v>
      </c>
      <c r="R3171">
        <v>76.399000000000001</v>
      </c>
      <c r="S3171">
        <v>18.7</v>
      </c>
      <c r="T3171">
        <v>2.9329999999999998</v>
      </c>
      <c r="U3171">
        <v>1.5820000000000001</v>
      </c>
      <c r="V3171">
        <v>3601.0059999999999</v>
      </c>
      <c r="W3171">
        <v>28.2</v>
      </c>
      <c r="X3171">
        <v>303.74</v>
      </c>
      <c r="Y3171">
        <v>2.42</v>
      </c>
      <c r="Z3171" s="32"/>
      <c r="AA3171" s="32"/>
      <c r="AB3171" s="32">
        <v>19.350999999999999</v>
      </c>
      <c r="AC3171" s="32"/>
    </row>
    <row r="3172" spans="1:29" hidden="1" x14ac:dyDescent="0.25">
      <c r="A3172" t="s">
        <v>107</v>
      </c>
      <c r="B3172" t="s">
        <v>108</v>
      </c>
      <c r="C3172" s="1">
        <v>43938</v>
      </c>
      <c r="D3172">
        <v>688</v>
      </c>
      <c r="E3172">
        <v>34</v>
      </c>
      <c r="F3172">
        <v>6</v>
      </c>
      <c r="G3172">
        <v>0</v>
      </c>
      <c r="H3172">
        <v>26.082000000000001</v>
      </c>
      <c r="I3172">
        <v>1.2889999999999999</v>
      </c>
      <c r="J3172">
        <v>0.22700000000000001</v>
      </c>
      <c r="K3172">
        <v>0</v>
      </c>
      <c r="Q3172">
        <v>26378275</v>
      </c>
      <c r="R3172">
        <v>76.399000000000001</v>
      </c>
      <c r="S3172">
        <v>18.7</v>
      </c>
      <c r="T3172">
        <v>2.9329999999999998</v>
      </c>
      <c r="U3172">
        <v>1.5820000000000001</v>
      </c>
      <c r="V3172">
        <v>3601.0059999999999</v>
      </c>
      <c r="W3172">
        <v>28.2</v>
      </c>
      <c r="X3172">
        <v>303.74</v>
      </c>
      <c r="Y3172">
        <v>2.42</v>
      </c>
      <c r="Z3172" s="32"/>
      <c r="AA3172" s="32"/>
      <c r="AB3172" s="32">
        <v>19.350999999999999</v>
      </c>
      <c r="AC3172" s="32"/>
    </row>
    <row r="3173" spans="1:29" hidden="1" x14ac:dyDescent="0.25">
      <c r="A3173" t="s">
        <v>107</v>
      </c>
      <c r="B3173" t="s">
        <v>108</v>
      </c>
      <c r="C3173" s="1">
        <v>43939</v>
      </c>
      <c r="D3173">
        <v>742</v>
      </c>
      <c r="E3173">
        <v>54</v>
      </c>
      <c r="F3173">
        <v>6</v>
      </c>
      <c r="G3173">
        <v>0</v>
      </c>
      <c r="H3173">
        <v>28.129000000000001</v>
      </c>
      <c r="I3173">
        <v>2.0470000000000002</v>
      </c>
      <c r="J3173">
        <v>0.22700000000000001</v>
      </c>
      <c r="K3173">
        <v>0</v>
      </c>
      <c r="Q3173">
        <v>26378275</v>
      </c>
      <c r="R3173">
        <v>76.399000000000001</v>
      </c>
      <c r="S3173">
        <v>18.7</v>
      </c>
      <c r="T3173">
        <v>2.9329999999999998</v>
      </c>
      <c r="U3173">
        <v>1.5820000000000001</v>
      </c>
      <c r="V3173">
        <v>3601.0059999999999</v>
      </c>
      <c r="W3173">
        <v>28.2</v>
      </c>
      <c r="X3173">
        <v>303.74</v>
      </c>
      <c r="Y3173">
        <v>2.42</v>
      </c>
      <c r="Z3173" s="32"/>
      <c r="AA3173" s="32"/>
      <c r="AB3173" s="32">
        <v>19.350999999999999</v>
      </c>
      <c r="AC3173" s="32"/>
    </row>
    <row r="3174" spans="1:29" hidden="1" x14ac:dyDescent="0.25">
      <c r="A3174" t="s">
        <v>107</v>
      </c>
      <c r="B3174" t="s">
        <v>108</v>
      </c>
      <c r="C3174" s="1">
        <v>43940</v>
      </c>
      <c r="D3174">
        <v>801</v>
      </c>
      <c r="E3174">
        <v>59</v>
      </c>
      <c r="F3174">
        <v>8</v>
      </c>
      <c r="G3174">
        <v>2</v>
      </c>
      <c r="H3174">
        <v>30.366</v>
      </c>
      <c r="I3174">
        <v>2.2370000000000001</v>
      </c>
      <c r="J3174">
        <v>0.30299999999999999</v>
      </c>
      <c r="K3174">
        <v>7.5999999999999998E-2</v>
      </c>
      <c r="Q3174">
        <v>26378275</v>
      </c>
      <c r="R3174">
        <v>76.399000000000001</v>
      </c>
      <c r="S3174">
        <v>18.7</v>
      </c>
      <c r="T3174">
        <v>2.9329999999999998</v>
      </c>
      <c r="U3174">
        <v>1.5820000000000001</v>
      </c>
      <c r="V3174">
        <v>3601.0059999999999</v>
      </c>
      <c r="W3174">
        <v>28.2</v>
      </c>
      <c r="X3174">
        <v>303.74</v>
      </c>
      <c r="Y3174">
        <v>2.42</v>
      </c>
      <c r="Z3174" s="32"/>
      <c r="AA3174" s="32"/>
      <c r="AB3174" s="32">
        <v>19.350999999999999</v>
      </c>
      <c r="AC3174" s="32"/>
    </row>
    <row r="3175" spans="1:29" hidden="1" x14ac:dyDescent="0.25">
      <c r="A3175" t="s">
        <v>107</v>
      </c>
      <c r="B3175" t="s">
        <v>108</v>
      </c>
      <c r="C3175" s="1">
        <v>43941</v>
      </c>
      <c r="D3175">
        <v>847</v>
      </c>
      <c r="E3175">
        <v>46</v>
      </c>
      <c r="F3175">
        <v>9</v>
      </c>
      <c r="G3175">
        <v>1</v>
      </c>
      <c r="H3175">
        <v>32.11</v>
      </c>
      <c r="I3175">
        <v>1.744</v>
      </c>
      <c r="J3175">
        <v>0.34100000000000003</v>
      </c>
      <c r="K3175">
        <v>3.7999999999999999E-2</v>
      </c>
      <c r="Q3175">
        <v>26378275</v>
      </c>
      <c r="R3175">
        <v>76.399000000000001</v>
      </c>
      <c r="S3175">
        <v>18.7</v>
      </c>
      <c r="T3175">
        <v>2.9329999999999998</v>
      </c>
      <c r="U3175">
        <v>1.5820000000000001</v>
      </c>
      <c r="V3175">
        <v>3601.0059999999999</v>
      </c>
      <c r="W3175">
        <v>28.2</v>
      </c>
      <c r="X3175">
        <v>303.74</v>
      </c>
      <c r="Y3175">
        <v>2.42</v>
      </c>
      <c r="Z3175" s="32"/>
      <c r="AA3175" s="32"/>
      <c r="AB3175" s="32">
        <v>19.350999999999999</v>
      </c>
      <c r="AC3175" s="32"/>
    </row>
    <row r="3176" spans="1:29" hidden="1" x14ac:dyDescent="0.25">
      <c r="A3176" t="s">
        <v>107</v>
      </c>
      <c r="B3176" t="s">
        <v>108</v>
      </c>
      <c r="C3176" s="1">
        <v>43942</v>
      </c>
      <c r="D3176">
        <v>879</v>
      </c>
      <c r="E3176">
        <v>32</v>
      </c>
      <c r="F3176">
        <v>10</v>
      </c>
      <c r="G3176">
        <v>1</v>
      </c>
      <c r="H3176">
        <v>33.323</v>
      </c>
      <c r="I3176">
        <v>1.2130000000000001</v>
      </c>
      <c r="J3176">
        <v>0.379</v>
      </c>
      <c r="K3176">
        <v>3.7999999999999999E-2</v>
      </c>
      <c r="Q3176">
        <v>26378275</v>
      </c>
      <c r="R3176">
        <v>76.399000000000001</v>
      </c>
      <c r="S3176">
        <v>18.7</v>
      </c>
      <c r="T3176">
        <v>2.9329999999999998</v>
      </c>
      <c r="U3176">
        <v>1.5820000000000001</v>
      </c>
      <c r="V3176">
        <v>3601.0059999999999</v>
      </c>
      <c r="W3176">
        <v>28.2</v>
      </c>
      <c r="X3176">
        <v>303.74</v>
      </c>
      <c r="Y3176">
        <v>2.42</v>
      </c>
      <c r="Z3176" s="32"/>
      <c r="AA3176" s="32"/>
      <c r="AB3176" s="32">
        <v>19.350999999999999</v>
      </c>
      <c r="AC3176" s="32"/>
    </row>
    <row r="3177" spans="1:29" hidden="1" x14ac:dyDescent="0.25">
      <c r="A3177" t="s">
        <v>107</v>
      </c>
      <c r="B3177" t="s">
        <v>108</v>
      </c>
      <c r="C3177" s="1">
        <v>43943</v>
      </c>
      <c r="D3177">
        <v>916</v>
      </c>
      <c r="E3177">
        <v>37</v>
      </c>
      <c r="F3177">
        <v>13</v>
      </c>
      <c r="G3177">
        <v>3</v>
      </c>
      <c r="H3177">
        <v>34.725999999999999</v>
      </c>
      <c r="I3177">
        <v>1.403</v>
      </c>
      <c r="J3177">
        <v>0.49299999999999999</v>
      </c>
      <c r="K3177">
        <v>0.114</v>
      </c>
      <c r="Q3177">
        <v>26378275</v>
      </c>
      <c r="R3177">
        <v>76.399000000000001</v>
      </c>
      <c r="S3177">
        <v>18.7</v>
      </c>
      <c r="T3177">
        <v>2.9329999999999998</v>
      </c>
      <c r="U3177">
        <v>1.5820000000000001</v>
      </c>
      <c r="V3177">
        <v>3601.0059999999999</v>
      </c>
      <c r="W3177">
        <v>28.2</v>
      </c>
      <c r="X3177">
        <v>303.74</v>
      </c>
      <c r="Y3177">
        <v>2.42</v>
      </c>
      <c r="Z3177" s="32"/>
      <c r="AA3177" s="32"/>
      <c r="AB3177" s="32">
        <v>19.350999999999999</v>
      </c>
      <c r="AC3177" s="32"/>
    </row>
    <row r="3178" spans="1:29" hidden="1" x14ac:dyDescent="0.25">
      <c r="A3178" t="s">
        <v>107</v>
      </c>
      <c r="B3178" t="s">
        <v>108</v>
      </c>
      <c r="C3178" s="1">
        <v>43944</v>
      </c>
      <c r="D3178">
        <v>952</v>
      </c>
      <c r="E3178">
        <v>36</v>
      </c>
      <c r="F3178">
        <v>14</v>
      </c>
      <c r="G3178">
        <v>1</v>
      </c>
      <c r="H3178">
        <v>36.090000000000003</v>
      </c>
      <c r="I3178">
        <v>1.365</v>
      </c>
      <c r="J3178">
        <v>0.53100000000000003</v>
      </c>
      <c r="K3178">
        <v>3.7999999999999999E-2</v>
      </c>
      <c r="Q3178">
        <v>26378275</v>
      </c>
      <c r="R3178">
        <v>76.399000000000001</v>
      </c>
      <c r="S3178">
        <v>18.7</v>
      </c>
      <c r="T3178">
        <v>2.9329999999999998</v>
      </c>
      <c r="U3178">
        <v>1.5820000000000001</v>
      </c>
      <c r="V3178">
        <v>3601.0059999999999</v>
      </c>
      <c r="W3178">
        <v>28.2</v>
      </c>
      <c r="X3178">
        <v>303.74</v>
      </c>
      <c r="Y3178">
        <v>2.42</v>
      </c>
      <c r="Z3178" s="32"/>
      <c r="AA3178" s="32"/>
      <c r="AB3178" s="32">
        <v>19.350999999999999</v>
      </c>
      <c r="AC3178" s="32"/>
    </row>
    <row r="3179" spans="1:29" hidden="1" x14ac:dyDescent="0.25">
      <c r="A3179" t="s">
        <v>107</v>
      </c>
      <c r="B3179" t="s">
        <v>108</v>
      </c>
      <c r="C3179" s="1">
        <v>43945</v>
      </c>
      <c r="D3179">
        <v>1004</v>
      </c>
      <c r="E3179">
        <v>52</v>
      </c>
      <c r="F3179">
        <v>14</v>
      </c>
      <c r="G3179">
        <v>0</v>
      </c>
      <c r="H3179">
        <v>38.061999999999998</v>
      </c>
      <c r="I3179">
        <v>1.9710000000000001</v>
      </c>
      <c r="J3179">
        <v>0.53100000000000003</v>
      </c>
      <c r="K3179">
        <v>0</v>
      </c>
      <c r="Q3179">
        <v>26378275</v>
      </c>
      <c r="R3179">
        <v>76.399000000000001</v>
      </c>
      <c r="S3179">
        <v>18.7</v>
      </c>
      <c r="T3179">
        <v>2.9329999999999998</v>
      </c>
      <c r="U3179">
        <v>1.5820000000000001</v>
      </c>
      <c r="V3179">
        <v>3601.0059999999999</v>
      </c>
      <c r="W3179">
        <v>28.2</v>
      </c>
      <c r="X3179">
        <v>303.74</v>
      </c>
      <c r="Y3179">
        <v>2.42</v>
      </c>
      <c r="Z3179" s="32"/>
      <c r="AA3179" s="32"/>
      <c r="AB3179" s="32">
        <v>19.350999999999999</v>
      </c>
      <c r="AC3179" s="32"/>
    </row>
    <row r="3180" spans="1:29" hidden="1" x14ac:dyDescent="0.25">
      <c r="A3180" t="s">
        <v>107</v>
      </c>
      <c r="B3180" t="s">
        <v>108</v>
      </c>
      <c r="C3180" s="1">
        <v>43946</v>
      </c>
      <c r="D3180">
        <v>1077</v>
      </c>
      <c r="E3180">
        <v>73</v>
      </c>
      <c r="F3180">
        <v>14</v>
      </c>
      <c r="G3180">
        <v>0</v>
      </c>
      <c r="H3180">
        <v>40.829000000000001</v>
      </c>
      <c r="I3180">
        <v>2.7669999999999999</v>
      </c>
      <c r="J3180">
        <v>0.53100000000000003</v>
      </c>
      <c r="K3180">
        <v>0</v>
      </c>
      <c r="Q3180">
        <v>26378275</v>
      </c>
      <c r="R3180">
        <v>76.399000000000001</v>
      </c>
      <c r="S3180">
        <v>18.7</v>
      </c>
      <c r="T3180">
        <v>2.9329999999999998</v>
      </c>
      <c r="U3180">
        <v>1.5820000000000001</v>
      </c>
      <c r="V3180">
        <v>3601.0059999999999</v>
      </c>
      <c r="W3180">
        <v>28.2</v>
      </c>
      <c r="X3180">
        <v>303.74</v>
      </c>
      <c r="Y3180">
        <v>2.42</v>
      </c>
      <c r="Z3180" s="32"/>
      <c r="AA3180" s="32"/>
      <c r="AB3180" s="32">
        <v>19.350999999999999</v>
      </c>
      <c r="AC3180" s="32"/>
    </row>
    <row r="3181" spans="1:29" hidden="1" x14ac:dyDescent="0.25">
      <c r="A3181" t="s">
        <v>107</v>
      </c>
      <c r="B3181" t="s">
        <v>108</v>
      </c>
      <c r="C3181" s="1">
        <v>43947</v>
      </c>
      <c r="D3181">
        <v>1111</v>
      </c>
      <c r="E3181">
        <v>34</v>
      </c>
      <c r="F3181">
        <v>14</v>
      </c>
      <c r="G3181">
        <v>0</v>
      </c>
      <c r="H3181">
        <v>42.118000000000002</v>
      </c>
      <c r="I3181">
        <v>1.2889999999999999</v>
      </c>
      <c r="J3181">
        <v>0.53100000000000003</v>
      </c>
      <c r="K3181">
        <v>0</v>
      </c>
      <c r="Q3181">
        <v>26378275</v>
      </c>
      <c r="R3181">
        <v>76.399000000000001</v>
      </c>
      <c r="S3181">
        <v>18.7</v>
      </c>
      <c r="T3181">
        <v>2.9329999999999998</v>
      </c>
      <c r="U3181">
        <v>1.5820000000000001</v>
      </c>
      <c r="V3181">
        <v>3601.0059999999999</v>
      </c>
      <c r="W3181">
        <v>28.2</v>
      </c>
      <c r="X3181">
        <v>303.74</v>
      </c>
      <c r="Y3181">
        <v>2.42</v>
      </c>
      <c r="Z3181" s="32"/>
      <c r="AA3181" s="32"/>
      <c r="AB3181" s="32">
        <v>19.350999999999999</v>
      </c>
      <c r="AC3181" s="32"/>
    </row>
    <row r="3182" spans="1:29" hidden="1" x14ac:dyDescent="0.25">
      <c r="A3182" t="s">
        <v>107</v>
      </c>
      <c r="B3182" t="s">
        <v>108</v>
      </c>
      <c r="C3182" s="1">
        <v>43948</v>
      </c>
      <c r="D3182">
        <v>1150</v>
      </c>
      <c r="E3182">
        <v>39</v>
      </c>
      <c r="F3182">
        <v>14</v>
      </c>
      <c r="G3182">
        <v>0</v>
      </c>
      <c r="H3182">
        <v>43.595999999999997</v>
      </c>
      <c r="I3182">
        <v>1.478</v>
      </c>
      <c r="J3182">
        <v>0.53100000000000003</v>
      </c>
      <c r="K3182">
        <v>0</v>
      </c>
      <c r="Q3182">
        <v>26378275</v>
      </c>
      <c r="R3182">
        <v>76.399000000000001</v>
      </c>
      <c r="S3182">
        <v>18.7</v>
      </c>
      <c r="T3182">
        <v>2.9329999999999998</v>
      </c>
      <c r="U3182">
        <v>1.5820000000000001</v>
      </c>
      <c r="V3182">
        <v>3601.0059999999999</v>
      </c>
      <c r="W3182">
        <v>28.2</v>
      </c>
      <c r="X3182">
        <v>303.74</v>
      </c>
      <c r="Y3182">
        <v>2.42</v>
      </c>
      <c r="Z3182" s="32"/>
      <c r="AA3182" s="32"/>
      <c r="AB3182" s="32">
        <v>19.350999999999999</v>
      </c>
      <c r="AC3182" s="32"/>
    </row>
    <row r="3183" spans="1:29" hidden="1" x14ac:dyDescent="0.25">
      <c r="A3183" t="s">
        <v>107</v>
      </c>
      <c r="B3183" t="s">
        <v>108</v>
      </c>
      <c r="C3183" s="1">
        <v>43949</v>
      </c>
      <c r="D3183">
        <v>1164</v>
      </c>
      <c r="E3183">
        <v>14</v>
      </c>
      <c r="F3183">
        <v>14</v>
      </c>
      <c r="G3183">
        <v>0</v>
      </c>
      <c r="H3183">
        <v>44.127000000000002</v>
      </c>
      <c r="I3183">
        <v>0.53100000000000003</v>
      </c>
      <c r="J3183">
        <v>0.53100000000000003</v>
      </c>
      <c r="K3183">
        <v>0</v>
      </c>
      <c r="Q3183">
        <v>26378275</v>
      </c>
      <c r="R3183">
        <v>76.399000000000001</v>
      </c>
      <c r="S3183">
        <v>18.7</v>
      </c>
      <c r="T3183">
        <v>2.9329999999999998</v>
      </c>
      <c r="U3183">
        <v>1.5820000000000001</v>
      </c>
      <c r="V3183">
        <v>3601.0059999999999</v>
      </c>
      <c r="W3183">
        <v>28.2</v>
      </c>
      <c r="X3183">
        <v>303.74</v>
      </c>
      <c r="Y3183">
        <v>2.42</v>
      </c>
      <c r="Z3183" s="32"/>
      <c r="AA3183" s="32"/>
      <c r="AB3183" s="32">
        <v>19.350999999999999</v>
      </c>
      <c r="AC3183" s="32"/>
    </row>
    <row r="3184" spans="1:29" hidden="1" x14ac:dyDescent="0.25">
      <c r="A3184" t="s">
        <v>107</v>
      </c>
      <c r="B3184" t="s">
        <v>108</v>
      </c>
      <c r="C3184" s="1">
        <v>43950</v>
      </c>
      <c r="D3184">
        <v>1183</v>
      </c>
      <c r="E3184">
        <v>19</v>
      </c>
      <c r="F3184">
        <v>14</v>
      </c>
      <c r="G3184">
        <v>0</v>
      </c>
      <c r="H3184">
        <v>44.847999999999999</v>
      </c>
      <c r="I3184">
        <v>0.72</v>
      </c>
      <c r="J3184">
        <v>0.53100000000000003</v>
      </c>
      <c r="K3184">
        <v>0</v>
      </c>
      <c r="Q3184">
        <v>26378275</v>
      </c>
      <c r="R3184">
        <v>76.399000000000001</v>
      </c>
      <c r="S3184">
        <v>18.7</v>
      </c>
      <c r="T3184">
        <v>2.9329999999999998</v>
      </c>
      <c r="U3184">
        <v>1.5820000000000001</v>
      </c>
      <c r="V3184">
        <v>3601.0059999999999</v>
      </c>
      <c r="W3184">
        <v>28.2</v>
      </c>
      <c r="X3184">
        <v>303.74</v>
      </c>
      <c r="Y3184">
        <v>2.42</v>
      </c>
      <c r="Z3184" s="32"/>
      <c r="AA3184" s="32"/>
      <c r="AB3184" s="32">
        <v>19.350999999999999</v>
      </c>
      <c r="AC3184" s="32"/>
    </row>
    <row r="3185" spans="1:29" hidden="1" x14ac:dyDescent="0.25">
      <c r="A3185" t="s">
        <v>107</v>
      </c>
      <c r="B3185" t="s">
        <v>108</v>
      </c>
      <c r="C3185" s="1">
        <v>43951</v>
      </c>
      <c r="D3185">
        <v>1238</v>
      </c>
      <c r="E3185">
        <v>55</v>
      </c>
      <c r="F3185">
        <v>14</v>
      </c>
      <c r="G3185">
        <v>0</v>
      </c>
      <c r="H3185">
        <v>46.933</v>
      </c>
      <c r="I3185">
        <v>2.085</v>
      </c>
      <c r="J3185">
        <v>0.53100000000000003</v>
      </c>
      <c r="K3185">
        <v>0</v>
      </c>
      <c r="Q3185">
        <v>26378275</v>
      </c>
      <c r="R3185">
        <v>76.399000000000001</v>
      </c>
      <c r="S3185">
        <v>18.7</v>
      </c>
      <c r="T3185">
        <v>2.9329999999999998</v>
      </c>
      <c r="U3185">
        <v>1.5820000000000001</v>
      </c>
      <c r="V3185">
        <v>3601.0059999999999</v>
      </c>
      <c r="W3185">
        <v>28.2</v>
      </c>
      <c r="X3185">
        <v>303.74</v>
      </c>
      <c r="Y3185">
        <v>2.42</v>
      </c>
      <c r="Z3185" s="32"/>
      <c r="AA3185" s="32"/>
      <c r="AB3185" s="32">
        <v>19.350999999999999</v>
      </c>
      <c r="AC3185" s="32"/>
    </row>
    <row r="3186" spans="1:29" hidden="1" x14ac:dyDescent="0.25">
      <c r="A3186" t="s">
        <v>107</v>
      </c>
      <c r="B3186" t="s">
        <v>108</v>
      </c>
      <c r="C3186" s="1">
        <v>43952</v>
      </c>
      <c r="D3186">
        <v>1275</v>
      </c>
      <c r="E3186">
        <v>37</v>
      </c>
      <c r="F3186">
        <v>14</v>
      </c>
      <c r="G3186">
        <v>0</v>
      </c>
      <c r="H3186">
        <v>48.335000000000001</v>
      </c>
      <c r="I3186">
        <v>1.403</v>
      </c>
      <c r="J3186">
        <v>0.53100000000000003</v>
      </c>
      <c r="K3186">
        <v>0</v>
      </c>
      <c r="Q3186">
        <v>26378275</v>
      </c>
      <c r="R3186">
        <v>76.399000000000001</v>
      </c>
      <c r="S3186">
        <v>18.7</v>
      </c>
      <c r="T3186">
        <v>2.9329999999999998</v>
      </c>
      <c r="U3186">
        <v>1.5820000000000001</v>
      </c>
      <c r="V3186">
        <v>3601.0059999999999</v>
      </c>
      <c r="W3186">
        <v>28.2</v>
      </c>
      <c r="X3186">
        <v>303.74</v>
      </c>
      <c r="Y3186">
        <v>2.42</v>
      </c>
      <c r="Z3186" s="32"/>
      <c r="AA3186" s="32"/>
      <c r="AB3186" s="32">
        <v>19.350999999999999</v>
      </c>
      <c r="AC3186" s="32"/>
    </row>
    <row r="3187" spans="1:29" hidden="1" x14ac:dyDescent="0.25">
      <c r="A3187" t="s">
        <v>107</v>
      </c>
      <c r="B3187" t="s">
        <v>108</v>
      </c>
      <c r="C3187" s="1">
        <v>43953</v>
      </c>
      <c r="D3187">
        <v>1333</v>
      </c>
      <c r="E3187">
        <v>58</v>
      </c>
      <c r="F3187">
        <v>15</v>
      </c>
      <c r="G3187">
        <v>1</v>
      </c>
      <c r="H3187">
        <v>50.533999999999999</v>
      </c>
      <c r="I3187">
        <v>2.1989999999999998</v>
      </c>
      <c r="J3187">
        <v>0.56899999999999995</v>
      </c>
      <c r="K3187">
        <v>3.7999999999999999E-2</v>
      </c>
      <c r="Q3187">
        <v>26378275</v>
      </c>
      <c r="R3187">
        <v>76.399000000000001</v>
      </c>
      <c r="S3187">
        <v>18.7</v>
      </c>
      <c r="T3187">
        <v>2.9329999999999998</v>
      </c>
      <c r="U3187">
        <v>1.5820000000000001</v>
      </c>
      <c r="V3187">
        <v>3601.0059999999999</v>
      </c>
      <c r="W3187">
        <v>28.2</v>
      </c>
      <c r="X3187">
        <v>303.74</v>
      </c>
      <c r="Y3187">
        <v>2.42</v>
      </c>
      <c r="Z3187" s="32"/>
      <c r="AA3187" s="32"/>
      <c r="AB3187" s="32">
        <v>19.350999999999999</v>
      </c>
      <c r="AC3187" s="32"/>
    </row>
    <row r="3188" spans="1:29" hidden="1" x14ac:dyDescent="0.25">
      <c r="A3188" t="s">
        <v>107</v>
      </c>
      <c r="B3188" t="s">
        <v>108</v>
      </c>
      <c r="C3188" s="1">
        <v>43954</v>
      </c>
      <c r="D3188">
        <v>1362</v>
      </c>
      <c r="E3188">
        <v>29</v>
      </c>
      <c r="F3188">
        <v>15</v>
      </c>
      <c r="G3188">
        <v>0</v>
      </c>
      <c r="H3188">
        <v>51.633000000000003</v>
      </c>
      <c r="I3188">
        <v>1.099</v>
      </c>
      <c r="J3188">
        <v>0.56899999999999995</v>
      </c>
      <c r="K3188">
        <v>0</v>
      </c>
      <c r="Q3188">
        <v>26378275</v>
      </c>
      <c r="R3188">
        <v>76.399000000000001</v>
      </c>
      <c r="S3188">
        <v>18.7</v>
      </c>
      <c r="T3188">
        <v>2.9329999999999998</v>
      </c>
      <c r="U3188">
        <v>1.5820000000000001</v>
      </c>
      <c r="V3188">
        <v>3601.0059999999999</v>
      </c>
      <c r="W3188">
        <v>28.2</v>
      </c>
      <c r="X3188">
        <v>303.74</v>
      </c>
      <c r="Y3188">
        <v>2.42</v>
      </c>
      <c r="Z3188" s="32"/>
      <c r="AA3188" s="32"/>
      <c r="AB3188" s="32">
        <v>19.350999999999999</v>
      </c>
      <c r="AC3188" s="32"/>
    </row>
    <row r="3189" spans="1:29" hidden="1" x14ac:dyDescent="0.25">
      <c r="A3189" t="s">
        <v>107</v>
      </c>
      <c r="B3189" t="s">
        <v>108</v>
      </c>
      <c r="C3189" s="1">
        <v>43955</v>
      </c>
      <c r="D3189">
        <v>1398</v>
      </c>
      <c r="E3189">
        <v>36</v>
      </c>
      <c r="F3189">
        <v>17</v>
      </c>
      <c r="G3189">
        <v>2</v>
      </c>
      <c r="H3189">
        <v>52.997999999999998</v>
      </c>
      <c r="I3189">
        <v>1.365</v>
      </c>
      <c r="J3189">
        <v>0.64400000000000002</v>
      </c>
      <c r="K3189">
        <v>7.5999999999999998E-2</v>
      </c>
      <c r="Q3189">
        <v>26378275</v>
      </c>
      <c r="R3189">
        <v>76.399000000000001</v>
      </c>
      <c r="S3189">
        <v>18.7</v>
      </c>
      <c r="T3189">
        <v>2.9329999999999998</v>
      </c>
      <c r="U3189">
        <v>1.5820000000000001</v>
      </c>
      <c r="V3189">
        <v>3601.0059999999999</v>
      </c>
      <c r="W3189">
        <v>28.2</v>
      </c>
      <c r="X3189">
        <v>303.74</v>
      </c>
      <c r="Y3189">
        <v>2.42</v>
      </c>
      <c r="Z3189" s="32"/>
      <c r="AA3189" s="32"/>
      <c r="AB3189" s="32">
        <v>19.350999999999999</v>
      </c>
      <c r="AC3189" s="32"/>
    </row>
    <row r="3190" spans="1:29" hidden="1" x14ac:dyDescent="0.25">
      <c r="A3190" t="s">
        <v>107</v>
      </c>
      <c r="B3190" t="s">
        <v>108</v>
      </c>
      <c r="C3190" s="1">
        <v>43956</v>
      </c>
      <c r="D3190">
        <v>1432</v>
      </c>
      <c r="E3190">
        <v>34</v>
      </c>
      <c r="F3190">
        <v>17</v>
      </c>
      <c r="G3190">
        <v>0</v>
      </c>
      <c r="H3190">
        <v>54.286999999999999</v>
      </c>
      <c r="I3190">
        <v>1.2889999999999999</v>
      </c>
      <c r="J3190">
        <v>0.64400000000000002</v>
      </c>
      <c r="K3190">
        <v>0</v>
      </c>
      <c r="Q3190">
        <v>26378275</v>
      </c>
      <c r="R3190">
        <v>76.399000000000001</v>
      </c>
      <c r="S3190">
        <v>18.7</v>
      </c>
      <c r="T3190">
        <v>2.9329999999999998</v>
      </c>
      <c r="U3190">
        <v>1.5820000000000001</v>
      </c>
      <c r="V3190">
        <v>3601.0059999999999</v>
      </c>
      <c r="W3190">
        <v>28.2</v>
      </c>
      <c r="X3190">
        <v>303.74</v>
      </c>
      <c r="Y3190">
        <v>2.42</v>
      </c>
      <c r="Z3190" s="32"/>
      <c r="AA3190" s="32"/>
      <c r="AB3190" s="32">
        <v>19.350999999999999</v>
      </c>
      <c r="AC3190" s="32"/>
    </row>
    <row r="3191" spans="1:29" hidden="1" x14ac:dyDescent="0.25">
      <c r="A3191" t="s">
        <v>107</v>
      </c>
      <c r="B3191" t="s">
        <v>108</v>
      </c>
      <c r="C3191" s="1">
        <v>43957</v>
      </c>
      <c r="D3191">
        <v>1464</v>
      </c>
      <c r="E3191">
        <v>32</v>
      </c>
      <c r="F3191">
        <v>18</v>
      </c>
      <c r="G3191">
        <v>1</v>
      </c>
      <c r="H3191">
        <v>55.5</v>
      </c>
      <c r="I3191">
        <v>1.2130000000000001</v>
      </c>
      <c r="J3191">
        <v>0.68200000000000005</v>
      </c>
      <c r="K3191">
        <v>3.7999999999999999E-2</v>
      </c>
      <c r="Q3191">
        <v>26378275</v>
      </c>
      <c r="R3191">
        <v>76.399000000000001</v>
      </c>
      <c r="S3191">
        <v>18.7</v>
      </c>
      <c r="T3191">
        <v>2.9329999999999998</v>
      </c>
      <c r="U3191">
        <v>1.5820000000000001</v>
      </c>
      <c r="V3191">
        <v>3601.0059999999999</v>
      </c>
      <c r="W3191">
        <v>28.2</v>
      </c>
      <c r="X3191">
        <v>303.74</v>
      </c>
      <c r="Y3191">
        <v>2.42</v>
      </c>
      <c r="Z3191" s="32"/>
      <c r="AA3191" s="32"/>
      <c r="AB3191" s="32">
        <v>19.350999999999999</v>
      </c>
      <c r="AC3191" s="32"/>
    </row>
    <row r="3192" spans="1:29" hidden="1" x14ac:dyDescent="0.25">
      <c r="A3192" t="s">
        <v>107</v>
      </c>
      <c r="B3192" t="s">
        <v>108</v>
      </c>
      <c r="C3192" s="1">
        <v>43958</v>
      </c>
      <c r="D3192">
        <v>1516</v>
      </c>
      <c r="E3192">
        <v>52</v>
      </c>
      <c r="F3192">
        <v>18</v>
      </c>
      <c r="G3192">
        <v>0</v>
      </c>
      <c r="H3192">
        <v>57.472000000000001</v>
      </c>
      <c r="I3192">
        <v>1.9710000000000001</v>
      </c>
      <c r="J3192">
        <v>0.68200000000000005</v>
      </c>
      <c r="K3192">
        <v>0</v>
      </c>
      <c r="Q3192">
        <v>26378275</v>
      </c>
      <c r="R3192">
        <v>76.399000000000001</v>
      </c>
      <c r="S3192">
        <v>18.7</v>
      </c>
      <c r="T3192">
        <v>2.9329999999999998</v>
      </c>
      <c r="U3192">
        <v>1.5820000000000001</v>
      </c>
      <c r="V3192">
        <v>3601.0059999999999</v>
      </c>
      <c r="W3192">
        <v>28.2</v>
      </c>
      <c r="X3192">
        <v>303.74</v>
      </c>
      <c r="Y3192">
        <v>2.42</v>
      </c>
      <c r="Z3192" s="32"/>
      <c r="AA3192" s="32"/>
      <c r="AB3192" s="32">
        <v>19.350999999999999</v>
      </c>
      <c r="AC3192" s="32"/>
    </row>
    <row r="3193" spans="1:29" hidden="1" x14ac:dyDescent="0.25">
      <c r="A3193" t="s">
        <v>107</v>
      </c>
      <c r="B3193" t="s">
        <v>108</v>
      </c>
      <c r="C3193" s="1">
        <v>43959</v>
      </c>
      <c r="D3193">
        <v>1571</v>
      </c>
      <c r="E3193">
        <v>55</v>
      </c>
      <c r="F3193">
        <v>20</v>
      </c>
      <c r="G3193">
        <v>2</v>
      </c>
      <c r="H3193">
        <v>59.557000000000002</v>
      </c>
      <c r="I3193">
        <v>2.085</v>
      </c>
      <c r="J3193">
        <v>0.75800000000000001</v>
      </c>
      <c r="K3193">
        <v>7.5999999999999998E-2</v>
      </c>
      <c r="Q3193">
        <v>26378275</v>
      </c>
      <c r="R3193">
        <v>76.399000000000001</v>
      </c>
      <c r="S3193">
        <v>18.7</v>
      </c>
      <c r="T3193">
        <v>2.9329999999999998</v>
      </c>
      <c r="U3193">
        <v>1.5820000000000001</v>
      </c>
      <c r="V3193">
        <v>3601.0059999999999</v>
      </c>
      <c r="W3193">
        <v>28.2</v>
      </c>
      <c r="X3193">
        <v>303.74</v>
      </c>
      <c r="Y3193">
        <v>2.42</v>
      </c>
      <c r="Z3193" s="32"/>
      <c r="AA3193" s="32"/>
      <c r="AB3193" s="32">
        <v>19.350999999999999</v>
      </c>
      <c r="AC3193" s="32"/>
    </row>
    <row r="3194" spans="1:29" hidden="1" x14ac:dyDescent="0.25">
      <c r="A3194" t="s">
        <v>107</v>
      </c>
      <c r="B3194" t="s">
        <v>108</v>
      </c>
      <c r="C3194" s="1">
        <v>43960</v>
      </c>
      <c r="D3194">
        <v>1602</v>
      </c>
      <c r="E3194">
        <v>31</v>
      </c>
      <c r="F3194">
        <v>20</v>
      </c>
      <c r="G3194">
        <v>0</v>
      </c>
      <c r="H3194">
        <v>60.731999999999999</v>
      </c>
      <c r="I3194">
        <v>1.175</v>
      </c>
      <c r="J3194">
        <v>0.75800000000000001</v>
      </c>
      <c r="K3194">
        <v>0</v>
      </c>
      <c r="Q3194">
        <v>26378275</v>
      </c>
      <c r="R3194">
        <v>76.399000000000001</v>
      </c>
      <c r="S3194">
        <v>18.7</v>
      </c>
      <c r="T3194">
        <v>2.9329999999999998</v>
      </c>
      <c r="U3194">
        <v>1.5820000000000001</v>
      </c>
      <c r="V3194">
        <v>3601.0059999999999</v>
      </c>
      <c r="W3194">
        <v>28.2</v>
      </c>
      <c r="X3194">
        <v>303.74</v>
      </c>
      <c r="Y3194">
        <v>2.42</v>
      </c>
      <c r="Z3194" s="32"/>
      <c r="AA3194" s="32"/>
      <c r="AB3194" s="32">
        <v>19.350999999999999</v>
      </c>
      <c r="AC3194" s="32"/>
    </row>
    <row r="3195" spans="1:29" hidden="1" x14ac:dyDescent="0.25">
      <c r="A3195" t="s">
        <v>107</v>
      </c>
      <c r="B3195" t="s">
        <v>108</v>
      </c>
      <c r="C3195" s="1">
        <v>43961</v>
      </c>
      <c r="D3195">
        <v>1667</v>
      </c>
      <c r="E3195">
        <v>65</v>
      </c>
      <c r="F3195">
        <v>21</v>
      </c>
      <c r="G3195">
        <v>1</v>
      </c>
      <c r="H3195">
        <v>63.195999999999998</v>
      </c>
      <c r="I3195">
        <v>2.464</v>
      </c>
      <c r="J3195">
        <v>0.79600000000000004</v>
      </c>
      <c r="K3195">
        <v>3.7999999999999999E-2</v>
      </c>
      <c r="Q3195">
        <v>26378275</v>
      </c>
      <c r="R3195">
        <v>76.399000000000001</v>
      </c>
      <c r="S3195">
        <v>18.7</v>
      </c>
      <c r="T3195">
        <v>2.9329999999999998</v>
      </c>
      <c r="U3195">
        <v>1.5820000000000001</v>
      </c>
      <c r="V3195">
        <v>3601.0059999999999</v>
      </c>
      <c r="W3195">
        <v>28.2</v>
      </c>
      <c r="X3195">
        <v>303.74</v>
      </c>
      <c r="Y3195">
        <v>2.42</v>
      </c>
      <c r="Z3195" s="32"/>
      <c r="AA3195" s="32"/>
      <c r="AB3195" s="32">
        <v>19.350999999999999</v>
      </c>
      <c r="AC3195" s="32"/>
    </row>
    <row r="3196" spans="1:29" hidden="1" x14ac:dyDescent="0.25">
      <c r="A3196" t="s">
        <v>107</v>
      </c>
      <c r="B3196" t="s">
        <v>108</v>
      </c>
      <c r="C3196" s="1">
        <v>43962</v>
      </c>
      <c r="D3196">
        <v>1700</v>
      </c>
      <c r="E3196">
        <v>33</v>
      </c>
      <c r="F3196">
        <v>21</v>
      </c>
      <c r="G3196">
        <v>0</v>
      </c>
      <c r="H3196">
        <v>64.447000000000003</v>
      </c>
      <c r="I3196">
        <v>1.2509999999999999</v>
      </c>
      <c r="J3196">
        <v>0.79600000000000004</v>
      </c>
      <c r="K3196">
        <v>0</v>
      </c>
      <c r="Q3196">
        <v>26378275</v>
      </c>
      <c r="R3196">
        <v>76.399000000000001</v>
      </c>
      <c r="S3196">
        <v>18.7</v>
      </c>
      <c r="T3196">
        <v>2.9329999999999998</v>
      </c>
      <c r="U3196">
        <v>1.5820000000000001</v>
      </c>
      <c r="V3196">
        <v>3601.0059999999999</v>
      </c>
      <c r="W3196">
        <v>28.2</v>
      </c>
      <c r="X3196">
        <v>303.74</v>
      </c>
      <c r="Y3196">
        <v>2.42</v>
      </c>
      <c r="Z3196" s="32"/>
      <c r="AA3196" s="32"/>
      <c r="AB3196" s="32">
        <v>19.350999999999999</v>
      </c>
      <c r="AC3196" s="32"/>
    </row>
    <row r="3197" spans="1:29" hidden="1" x14ac:dyDescent="0.25">
      <c r="A3197" t="s">
        <v>107</v>
      </c>
      <c r="B3197" t="s">
        <v>108</v>
      </c>
      <c r="C3197" s="1">
        <v>43963</v>
      </c>
      <c r="D3197">
        <v>1730</v>
      </c>
      <c r="E3197">
        <v>30</v>
      </c>
      <c r="F3197">
        <v>21</v>
      </c>
      <c r="G3197">
        <v>0</v>
      </c>
      <c r="H3197">
        <v>65.584000000000003</v>
      </c>
      <c r="I3197">
        <v>1.137</v>
      </c>
      <c r="J3197">
        <v>0.79600000000000004</v>
      </c>
      <c r="K3197">
        <v>0</v>
      </c>
      <c r="Q3197">
        <v>26378275</v>
      </c>
      <c r="R3197">
        <v>76.399000000000001</v>
      </c>
      <c r="S3197">
        <v>18.7</v>
      </c>
      <c r="T3197">
        <v>2.9329999999999998</v>
      </c>
      <c r="U3197">
        <v>1.5820000000000001</v>
      </c>
      <c r="V3197">
        <v>3601.0059999999999</v>
      </c>
      <c r="W3197">
        <v>28.2</v>
      </c>
      <c r="X3197">
        <v>303.74</v>
      </c>
      <c r="Y3197">
        <v>2.42</v>
      </c>
      <c r="Z3197" s="32"/>
      <c r="AA3197" s="32"/>
      <c r="AB3197" s="32">
        <v>19.350999999999999</v>
      </c>
      <c r="AC3197" s="32"/>
    </row>
    <row r="3198" spans="1:29" hidden="1" x14ac:dyDescent="0.25">
      <c r="A3198" t="s">
        <v>107</v>
      </c>
      <c r="B3198" t="s">
        <v>108</v>
      </c>
      <c r="C3198" s="1">
        <v>43964</v>
      </c>
      <c r="D3198">
        <v>1857</v>
      </c>
      <c r="E3198">
        <v>127</v>
      </c>
      <c r="F3198">
        <v>21</v>
      </c>
      <c r="G3198">
        <v>0</v>
      </c>
      <c r="H3198">
        <v>70.399000000000001</v>
      </c>
      <c r="I3198">
        <v>4.8150000000000004</v>
      </c>
      <c r="J3198">
        <v>0.79600000000000004</v>
      </c>
      <c r="K3198">
        <v>0</v>
      </c>
      <c r="Q3198">
        <v>26378275</v>
      </c>
      <c r="R3198">
        <v>76.399000000000001</v>
      </c>
      <c r="S3198">
        <v>18.7</v>
      </c>
      <c r="T3198">
        <v>2.9329999999999998</v>
      </c>
      <c r="U3198">
        <v>1.5820000000000001</v>
      </c>
      <c r="V3198">
        <v>3601.0059999999999</v>
      </c>
      <c r="W3198">
        <v>28.2</v>
      </c>
      <c r="X3198">
        <v>303.74</v>
      </c>
      <c r="Y3198">
        <v>2.42</v>
      </c>
      <c r="Z3198" s="32"/>
      <c r="AA3198" s="32"/>
      <c r="AB3198" s="32">
        <v>19.350999999999999</v>
      </c>
      <c r="AC3198" s="32"/>
    </row>
    <row r="3199" spans="1:29" hidden="1" x14ac:dyDescent="0.25">
      <c r="A3199" t="s">
        <v>107</v>
      </c>
      <c r="B3199" t="s">
        <v>108</v>
      </c>
      <c r="C3199" s="1">
        <v>43965</v>
      </c>
      <c r="D3199">
        <v>1912</v>
      </c>
      <c r="E3199">
        <v>55</v>
      </c>
      <c r="F3199">
        <v>24</v>
      </c>
      <c r="G3199">
        <v>3</v>
      </c>
      <c r="H3199">
        <v>72.483999999999995</v>
      </c>
      <c r="I3199">
        <v>2.085</v>
      </c>
      <c r="J3199">
        <v>0.91</v>
      </c>
      <c r="K3199">
        <v>0.114</v>
      </c>
      <c r="Q3199">
        <v>26378275</v>
      </c>
      <c r="R3199">
        <v>76.399000000000001</v>
      </c>
      <c r="S3199">
        <v>18.7</v>
      </c>
      <c r="T3199">
        <v>2.9329999999999998</v>
      </c>
      <c r="U3199">
        <v>1.5820000000000001</v>
      </c>
      <c r="V3199">
        <v>3601.0059999999999</v>
      </c>
      <c r="W3199">
        <v>28.2</v>
      </c>
      <c r="X3199">
        <v>303.74</v>
      </c>
      <c r="Y3199">
        <v>2.42</v>
      </c>
      <c r="Z3199" s="32"/>
      <c r="AA3199" s="32"/>
      <c r="AB3199" s="32">
        <v>19.350999999999999</v>
      </c>
      <c r="AC3199" s="32"/>
    </row>
    <row r="3200" spans="1:29" hidden="1" x14ac:dyDescent="0.25">
      <c r="A3200" t="s">
        <v>109</v>
      </c>
      <c r="B3200" t="s">
        <v>110</v>
      </c>
      <c r="C3200" s="1">
        <v>43897</v>
      </c>
      <c r="D3200">
        <v>1</v>
      </c>
      <c r="E3200">
        <v>1</v>
      </c>
      <c r="F3200">
        <v>0</v>
      </c>
      <c r="G3200">
        <v>0</v>
      </c>
      <c r="H3200">
        <v>3.7999999999999999E-2</v>
      </c>
      <c r="I3200">
        <v>3.7999999999999999E-2</v>
      </c>
      <c r="J3200">
        <v>0</v>
      </c>
      <c r="K3200">
        <v>0</v>
      </c>
      <c r="Q3200">
        <v>26545864</v>
      </c>
      <c r="R3200">
        <v>50.884999999999998</v>
      </c>
      <c r="S3200">
        <v>18.8</v>
      </c>
      <c r="T3200">
        <v>3.165</v>
      </c>
      <c r="U3200">
        <v>1.919</v>
      </c>
      <c r="V3200">
        <v>3364.9259999999999</v>
      </c>
      <c r="W3200">
        <v>23.8</v>
      </c>
      <c r="X3200">
        <v>244.661</v>
      </c>
      <c r="Y3200">
        <v>7.2</v>
      </c>
      <c r="Z3200" s="32"/>
      <c r="AA3200" s="32"/>
      <c r="AB3200" s="32">
        <v>2.7349999999999999</v>
      </c>
      <c r="AC3200" s="32">
        <v>1.3</v>
      </c>
    </row>
    <row r="3201" spans="1:29" hidden="1" x14ac:dyDescent="0.25">
      <c r="A3201" t="s">
        <v>109</v>
      </c>
      <c r="B3201" t="s">
        <v>110</v>
      </c>
      <c r="C3201" s="1">
        <v>43899</v>
      </c>
      <c r="D3201">
        <v>2</v>
      </c>
      <c r="E3201">
        <v>1</v>
      </c>
      <c r="F3201">
        <v>0</v>
      </c>
      <c r="G3201">
        <v>0</v>
      </c>
      <c r="H3201">
        <v>7.4999999999999997E-2</v>
      </c>
      <c r="I3201">
        <v>3.7999999999999999E-2</v>
      </c>
      <c r="J3201">
        <v>0</v>
      </c>
      <c r="K3201">
        <v>0</v>
      </c>
      <c r="Q3201">
        <v>26545864</v>
      </c>
      <c r="R3201">
        <v>50.884999999999998</v>
      </c>
      <c r="S3201">
        <v>18.8</v>
      </c>
      <c r="T3201">
        <v>3.165</v>
      </c>
      <c r="U3201">
        <v>1.919</v>
      </c>
      <c r="V3201">
        <v>3364.9259999999999</v>
      </c>
      <c r="W3201">
        <v>23.8</v>
      </c>
      <c r="X3201">
        <v>244.661</v>
      </c>
      <c r="Y3201">
        <v>7.2</v>
      </c>
      <c r="Z3201" s="32"/>
      <c r="AA3201" s="32"/>
      <c r="AB3201" s="32">
        <v>2.7349999999999999</v>
      </c>
      <c r="AC3201" s="32">
        <v>1.3</v>
      </c>
    </row>
    <row r="3202" spans="1:29" hidden="1" x14ac:dyDescent="0.25">
      <c r="A3202" t="s">
        <v>109</v>
      </c>
      <c r="B3202" t="s">
        <v>110</v>
      </c>
      <c r="C3202" s="1">
        <v>43905</v>
      </c>
      <c r="D3202">
        <v>3</v>
      </c>
      <c r="E3202">
        <v>1</v>
      </c>
      <c r="F3202">
        <v>0</v>
      </c>
      <c r="G3202">
        <v>0</v>
      </c>
      <c r="H3202">
        <v>0.113</v>
      </c>
      <c r="I3202">
        <v>3.7999999999999999E-2</v>
      </c>
      <c r="J3202">
        <v>0</v>
      </c>
      <c r="K3202">
        <v>0</v>
      </c>
      <c r="Q3202">
        <v>26545864</v>
      </c>
      <c r="R3202">
        <v>50.884999999999998</v>
      </c>
      <c r="S3202">
        <v>18.8</v>
      </c>
      <c r="T3202">
        <v>3.165</v>
      </c>
      <c r="U3202">
        <v>1.919</v>
      </c>
      <c r="V3202">
        <v>3364.9259999999999</v>
      </c>
      <c r="W3202">
        <v>23.8</v>
      </c>
      <c r="X3202">
        <v>244.661</v>
      </c>
      <c r="Y3202">
        <v>7.2</v>
      </c>
      <c r="Z3202" s="32"/>
      <c r="AA3202" s="32"/>
      <c r="AB3202" s="32">
        <v>2.7349999999999999</v>
      </c>
      <c r="AC3202" s="32">
        <v>1.3</v>
      </c>
    </row>
    <row r="3203" spans="1:29" hidden="1" x14ac:dyDescent="0.25">
      <c r="A3203" t="s">
        <v>109</v>
      </c>
      <c r="B3203" t="s">
        <v>110</v>
      </c>
      <c r="C3203" s="1">
        <v>43906</v>
      </c>
      <c r="D3203">
        <v>4</v>
      </c>
      <c r="E3203">
        <v>1</v>
      </c>
      <c r="F3203">
        <v>0</v>
      </c>
      <c r="G3203">
        <v>0</v>
      </c>
      <c r="H3203">
        <v>0.151</v>
      </c>
      <c r="I3203">
        <v>3.7999999999999999E-2</v>
      </c>
      <c r="J3203">
        <v>0</v>
      </c>
      <c r="K3203">
        <v>0</v>
      </c>
      <c r="Q3203">
        <v>26545864</v>
      </c>
      <c r="R3203">
        <v>50.884999999999998</v>
      </c>
      <c r="S3203">
        <v>18.8</v>
      </c>
      <c r="T3203">
        <v>3.165</v>
      </c>
      <c r="U3203">
        <v>1.919</v>
      </c>
      <c r="V3203">
        <v>3364.9259999999999</v>
      </c>
      <c r="W3203">
        <v>23.8</v>
      </c>
      <c r="X3203">
        <v>244.661</v>
      </c>
      <c r="Y3203">
        <v>7.2</v>
      </c>
      <c r="Z3203" s="32"/>
      <c r="AA3203" s="32"/>
      <c r="AB3203" s="32">
        <v>2.7349999999999999</v>
      </c>
      <c r="AC3203" s="32">
        <v>1.3</v>
      </c>
    </row>
    <row r="3204" spans="1:29" hidden="1" x14ac:dyDescent="0.25">
      <c r="A3204" t="s">
        <v>109</v>
      </c>
      <c r="B3204" t="s">
        <v>110</v>
      </c>
      <c r="C3204" s="1">
        <v>43907</v>
      </c>
      <c r="D3204">
        <v>4</v>
      </c>
      <c r="E3204">
        <v>0</v>
      </c>
      <c r="F3204">
        <v>0</v>
      </c>
      <c r="G3204">
        <v>0</v>
      </c>
      <c r="H3204">
        <v>0.151</v>
      </c>
      <c r="I3204">
        <v>0</v>
      </c>
      <c r="J3204">
        <v>0</v>
      </c>
      <c r="K3204">
        <v>0</v>
      </c>
      <c r="Q3204">
        <v>26545864</v>
      </c>
      <c r="R3204">
        <v>50.884999999999998</v>
      </c>
      <c r="S3204">
        <v>18.8</v>
      </c>
      <c r="T3204">
        <v>3.165</v>
      </c>
      <c r="U3204">
        <v>1.919</v>
      </c>
      <c r="V3204">
        <v>3364.9259999999999</v>
      </c>
      <c r="W3204">
        <v>23.8</v>
      </c>
      <c r="X3204">
        <v>244.661</v>
      </c>
      <c r="Y3204">
        <v>7.2</v>
      </c>
      <c r="Z3204" s="32"/>
      <c r="AA3204" s="32"/>
      <c r="AB3204" s="32">
        <v>2.7349999999999999</v>
      </c>
      <c r="AC3204" s="32">
        <v>1.3</v>
      </c>
    </row>
    <row r="3205" spans="1:29" hidden="1" x14ac:dyDescent="0.25">
      <c r="A3205" t="s">
        <v>109</v>
      </c>
      <c r="B3205" t="s">
        <v>110</v>
      </c>
      <c r="C3205" s="1">
        <v>43908</v>
      </c>
      <c r="D3205">
        <v>10</v>
      </c>
      <c r="E3205">
        <v>6</v>
      </c>
      <c r="F3205">
        <v>0</v>
      </c>
      <c r="G3205">
        <v>0</v>
      </c>
      <c r="H3205">
        <v>0.377</v>
      </c>
      <c r="I3205">
        <v>0.22600000000000001</v>
      </c>
      <c r="J3205">
        <v>0</v>
      </c>
      <c r="K3205">
        <v>0</v>
      </c>
      <c r="Q3205">
        <v>26545864</v>
      </c>
      <c r="R3205">
        <v>50.884999999999998</v>
      </c>
      <c r="S3205">
        <v>18.8</v>
      </c>
      <c r="T3205">
        <v>3.165</v>
      </c>
      <c r="U3205">
        <v>1.919</v>
      </c>
      <c r="V3205">
        <v>3364.9259999999999</v>
      </c>
      <c r="W3205">
        <v>23.8</v>
      </c>
      <c r="X3205">
        <v>244.661</v>
      </c>
      <c r="Y3205">
        <v>7.2</v>
      </c>
      <c r="Z3205" s="32"/>
      <c r="AA3205" s="32"/>
      <c r="AB3205" s="32">
        <v>2.7349999999999999</v>
      </c>
      <c r="AC3205" s="32">
        <v>1.3</v>
      </c>
    </row>
    <row r="3206" spans="1:29" hidden="1" x14ac:dyDescent="0.25">
      <c r="A3206" t="s">
        <v>109</v>
      </c>
      <c r="B3206" t="s">
        <v>110</v>
      </c>
      <c r="C3206" s="1">
        <v>43909</v>
      </c>
      <c r="D3206">
        <v>10</v>
      </c>
      <c r="E3206">
        <v>0</v>
      </c>
      <c r="F3206">
        <v>0</v>
      </c>
      <c r="G3206">
        <v>0</v>
      </c>
      <c r="H3206">
        <v>0.377</v>
      </c>
      <c r="I3206">
        <v>0</v>
      </c>
      <c r="J3206">
        <v>0</v>
      </c>
      <c r="K3206">
        <v>0</v>
      </c>
      <c r="Q3206">
        <v>26545864</v>
      </c>
      <c r="R3206">
        <v>50.884999999999998</v>
      </c>
      <c r="S3206">
        <v>18.8</v>
      </c>
      <c r="T3206">
        <v>3.165</v>
      </c>
      <c r="U3206">
        <v>1.919</v>
      </c>
      <c r="V3206">
        <v>3364.9259999999999</v>
      </c>
      <c r="W3206">
        <v>23.8</v>
      </c>
      <c r="X3206">
        <v>244.661</v>
      </c>
      <c r="Y3206">
        <v>7.2</v>
      </c>
      <c r="Z3206" s="32"/>
      <c r="AA3206" s="32"/>
      <c r="AB3206" s="32">
        <v>2.7349999999999999</v>
      </c>
      <c r="AC3206" s="32">
        <v>1.3</v>
      </c>
    </row>
    <row r="3207" spans="1:29" hidden="1" x14ac:dyDescent="0.25">
      <c r="A3207" t="s">
        <v>109</v>
      </c>
      <c r="B3207" t="s">
        <v>110</v>
      </c>
      <c r="C3207" s="1">
        <v>43910</v>
      </c>
      <c r="D3207">
        <v>14</v>
      </c>
      <c r="E3207">
        <v>4</v>
      </c>
      <c r="F3207">
        <v>0</v>
      </c>
      <c r="G3207">
        <v>0</v>
      </c>
      <c r="H3207">
        <v>0.52700000000000002</v>
      </c>
      <c r="I3207">
        <v>0.151</v>
      </c>
      <c r="J3207">
        <v>0</v>
      </c>
      <c r="K3207">
        <v>0</v>
      </c>
      <c r="Q3207">
        <v>26545864</v>
      </c>
      <c r="R3207">
        <v>50.884999999999998</v>
      </c>
      <c r="S3207">
        <v>18.8</v>
      </c>
      <c r="T3207">
        <v>3.165</v>
      </c>
      <c r="U3207">
        <v>1.919</v>
      </c>
      <c r="V3207">
        <v>3364.9259999999999</v>
      </c>
      <c r="W3207">
        <v>23.8</v>
      </c>
      <c r="X3207">
        <v>244.661</v>
      </c>
      <c r="Y3207">
        <v>7.2</v>
      </c>
      <c r="Z3207" s="32"/>
      <c r="AA3207" s="32"/>
      <c r="AB3207" s="32">
        <v>2.7349999999999999</v>
      </c>
      <c r="AC3207" s="32">
        <v>1.3</v>
      </c>
    </row>
    <row r="3208" spans="1:29" hidden="1" x14ac:dyDescent="0.25">
      <c r="A3208" t="s">
        <v>109</v>
      </c>
      <c r="B3208" t="s">
        <v>110</v>
      </c>
      <c r="C3208" s="1">
        <v>43911</v>
      </c>
      <c r="D3208">
        <v>27</v>
      </c>
      <c r="E3208">
        <v>13</v>
      </c>
      <c r="F3208">
        <v>0</v>
      </c>
      <c r="G3208">
        <v>0</v>
      </c>
      <c r="H3208">
        <v>1.0169999999999999</v>
      </c>
      <c r="I3208">
        <v>0.49</v>
      </c>
      <c r="J3208">
        <v>0</v>
      </c>
      <c r="K3208">
        <v>0</v>
      </c>
      <c r="Q3208">
        <v>26545864</v>
      </c>
      <c r="R3208">
        <v>50.884999999999998</v>
      </c>
      <c r="S3208">
        <v>18.8</v>
      </c>
      <c r="T3208">
        <v>3.165</v>
      </c>
      <c r="U3208">
        <v>1.919</v>
      </c>
      <c r="V3208">
        <v>3364.9259999999999</v>
      </c>
      <c r="W3208">
        <v>23.8</v>
      </c>
      <c r="X3208">
        <v>244.661</v>
      </c>
      <c r="Y3208">
        <v>7.2</v>
      </c>
      <c r="Z3208" s="32"/>
      <c r="AA3208" s="32"/>
      <c r="AB3208" s="32">
        <v>2.7349999999999999</v>
      </c>
      <c r="AC3208" s="32">
        <v>1.3</v>
      </c>
    </row>
    <row r="3209" spans="1:29" hidden="1" x14ac:dyDescent="0.25">
      <c r="A3209" t="s">
        <v>109</v>
      </c>
      <c r="B3209" t="s">
        <v>110</v>
      </c>
      <c r="C3209" s="1">
        <v>43912</v>
      </c>
      <c r="D3209">
        <v>27</v>
      </c>
      <c r="E3209">
        <v>0</v>
      </c>
      <c r="F3209">
        <v>0</v>
      </c>
      <c r="G3209">
        <v>0</v>
      </c>
      <c r="H3209">
        <v>1.0169999999999999</v>
      </c>
      <c r="I3209">
        <v>0</v>
      </c>
      <c r="J3209">
        <v>0</v>
      </c>
      <c r="K3209">
        <v>0</v>
      </c>
      <c r="Q3209">
        <v>26545864</v>
      </c>
      <c r="R3209">
        <v>50.884999999999998</v>
      </c>
      <c r="S3209">
        <v>18.8</v>
      </c>
      <c r="T3209">
        <v>3.165</v>
      </c>
      <c r="U3209">
        <v>1.919</v>
      </c>
      <c r="V3209">
        <v>3364.9259999999999</v>
      </c>
      <c r="W3209">
        <v>23.8</v>
      </c>
      <c r="X3209">
        <v>244.661</v>
      </c>
      <c r="Y3209">
        <v>7.2</v>
      </c>
      <c r="Z3209" s="32"/>
      <c r="AA3209" s="32"/>
      <c r="AB3209" s="32">
        <v>2.7349999999999999</v>
      </c>
      <c r="AC3209" s="32">
        <v>1.3</v>
      </c>
    </row>
    <row r="3210" spans="1:29" hidden="1" x14ac:dyDescent="0.25">
      <c r="A3210" t="s">
        <v>109</v>
      </c>
      <c r="B3210" t="s">
        <v>110</v>
      </c>
      <c r="C3210" s="1">
        <v>43913</v>
      </c>
      <c r="D3210">
        <v>27</v>
      </c>
      <c r="E3210">
        <v>0</v>
      </c>
      <c r="F3210">
        <v>0</v>
      </c>
      <c r="G3210">
        <v>0</v>
      </c>
      <c r="H3210">
        <v>1.0169999999999999</v>
      </c>
      <c r="I3210">
        <v>0</v>
      </c>
      <c r="J3210">
        <v>0</v>
      </c>
      <c r="K3210">
        <v>0</v>
      </c>
      <c r="Q3210">
        <v>26545864</v>
      </c>
      <c r="R3210">
        <v>50.884999999999998</v>
      </c>
      <c r="S3210">
        <v>18.8</v>
      </c>
      <c r="T3210">
        <v>3.165</v>
      </c>
      <c r="U3210">
        <v>1.919</v>
      </c>
      <c r="V3210">
        <v>3364.9259999999999</v>
      </c>
      <c r="W3210">
        <v>23.8</v>
      </c>
      <c r="X3210">
        <v>244.661</v>
      </c>
      <c r="Y3210">
        <v>7.2</v>
      </c>
      <c r="Z3210" s="32"/>
      <c r="AA3210" s="32"/>
      <c r="AB3210" s="32">
        <v>2.7349999999999999</v>
      </c>
      <c r="AC3210" s="32">
        <v>1.3</v>
      </c>
    </row>
    <row r="3211" spans="1:29" hidden="1" x14ac:dyDescent="0.25">
      <c r="A3211" t="s">
        <v>109</v>
      </c>
      <c r="B3211" t="s">
        <v>110</v>
      </c>
      <c r="C3211" s="1">
        <v>43914</v>
      </c>
      <c r="D3211">
        <v>56</v>
      </c>
      <c r="E3211">
        <v>29</v>
      </c>
      <c r="F3211">
        <v>0</v>
      </c>
      <c r="G3211">
        <v>0</v>
      </c>
      <c r="H3211">
        <v>2.11</v>
      </c>
      <c r="I3211">
        <v>1.0920000000000001</v>
      </c>
      <c r="J3211">
        <v>0</v>
      </c>
      <c r="K3211">
        <v>0</v>
      </c>
      <c r="Q3211">
        <v>26545864</v>
      </c>
      <c r="R3211">
        <v>50.884999999999998</v>
      </c>
      <c r="S3211">
        <v>18.8</v>
      </c>
      <c r="T3211">
        <v>3.165</v>
      </c>
      <c r="U3211">
        <v>1.919</v>
      </c>
      <c r="V3211">
        <v>3364.9259999999999</v>
      </c>
      <c r="W3211">
        <v>23.8</v>
      </c>
      <c r="X3211">
        <v>244.661</v>
      </c>
      <c r="Y3211">
        <v>7.2</v>
      </c>
      <c r="Z3211" s="32"/>
      <c r="AA3211" s="32"/>
      <c r="AB3211" s="32">
        <v>2.7349999999999999</v>
      </c>
      <c r="AC3211" s="32">
        <v>1.3</v>
      </c>
    </row>
    <row r="3212" spans="1:29" hidden="1" x14ac:dyDescent="0.25">
      <c r="A3212" t="s">
        <v>109</v>
      </c>
      <c r="B3212" t="s">
        <v>110</v>
      </c>
      <c r="C3212" s="1">
        <v>43915</v>
      </c>
      <c r="D3212">
        <v>72</v>
      </c>
      <c r="E3212">
        <v>16</v>
      </c>
      <c r="F3212">
        <v>1</v>
      </c>
      <c r="G3212">
        <v>1</v>
      </c>
      <c r="H3212">
        <v>2.7120000000000002</v>
      </c>
      <c r="I3212">
        <v>0.60299999999999998</v>
      </c>
      <c r="J3212">
        <v>3.7999999999999999E-2</v>
      </c>
      <c r="K3212">
        <v>3.7999999999999999E-2</v>
      </c>
      <c r="Q3212">
        <v>26545864</v>
      </c>
      <c r="R3212">
        <v>50.884999999999998</v>
      </c>
      <c r="S3212">
        <v>18.8</v>
      </c>
      <c r="T3212">
        <v>3.165</v>
      </c>
      <c r="U3212">
        <v>1.919</v>
      </c>
      <c r="V3212">
        <v>3364.9259999999999</v>
      </c>
      <c r="W3212">
        <v>23.8</v>
      </c>
      <c r="X3212">
        <v>244.661</v>
      </c>
      <c r="Y3212">
        <v>7.2</v>
      </c>
      <c r="Z3212" s="32"/>
      <c r="AA3212" s="32"/>
      <c r="AB3212" s="32">
        <v>2.7349999999999999</v>
      </c>
      <c r="AC3212" s="32">
        <v>1.3</v>
      </c>
    </row>
    <row r="3213" spans="1:29" hidden="1" x14ac:dyDescent="0.25">
      <c r="A3213" t="s">
        <v>109</v>
      </c>
      <c r="B3213" t="s">
        <v>110</v>
      </c>
      <c r="C3213" s="1">
        <v>43916</v>
      </c>
      <c r="D3213">
        <v>72</v>
      </c>
      <c r="E3213">
        <v>0</v>
      </c>
      <c r="F3213">
        <v>1</v>
      </c>
      <c r="G3213">
        <v>0</v>
      </c>
      <c r="H3213">
        <v>2.7120000000000002</v>
      </c>
      <c r="I3213">
        <v>0</v>
      </c>
      <c r="J3213">
        <v>3.7999999999999999E-2</v>
      </c>
      <c r="K3213">
        <v>0</v>
      </c>
      <c r="Q3213">
        <v>26545864</v>
      </c>
      <c r="R3213">
        <v>50.884999999999998</v>
      </c>
      <c r="S3213">
        <v>18.8</v>
      </c>
      <c r="T3213">
        <v>3.165</v>
      </c>
      <c r="U3213">
        <v>1.919</v>
      </c>
      <c r="V3213">
        <v>3364.9259999999999</v>
      </c>
      <c r="W3213">
        <v>23.8</v>
      </c>
      <c r="X3213">
        <v>244.661</v>
      </c>
      <c r="Y3213">
        <v>7.2</v>
      </c>
      <c r="Z3213" s="32"/>
      <c r="AA3213" s="32"/>
      <c r="AB3213" s="32">
        <v>2.7349999999999999</v>
      </c>
      <c r="AC3213" s="32">
        <v>1.3</v>
      </c>
    </row>
    <row r="3214" spans="1:29" hidden="1" x14ac:dyDescent="0.25">
      <c r="A3214" t="s">
        <v>109</v>
      </c>
      <c r="B3214" t="s">
        <v>110</v>
      </c>
      <c r="C3214" s="1">
        <v>43917</v>
      </c>
      <c r="D3214">
        <v>88</v>
      </c>
      <c r="E3214">
        <v>16</v>
      </c>
      <c r="F3214">
        <v>1</v>
      </c>
      <c r="G3214">
        <v>0</v>
      </c>
      <c r="H3214">
        <v>3.3149999999999999</v>
      </c>
      <c r="I3214">
        <v>0.60299999999999998</v>
      </c>
      <c r="J3214">
        <v>3.7999999999999999E-2</v>
      </c>
      <c r="K3214">
        <v>0</v>
      </c>
      <c r="Q3214">
        <v>26545864</v>
      </c>
      <c r="R3214">
        <v>50.884999999999998</v>
      </c>
      <c r="S3214">
        <v>18.8</v>
      </c>
      <c r="T3214">
        <v>3.165</v>
      </c>
      <c r="U3214">
        <v>1.919</v>
      </c>
      <c r="V3214">
        <v>3364.9259999999999</v>
      </c>
      <c r="W3214">
        <v>23.8</v>
      </c>
      <c r="X3214">
        <v>244.661</v>
      </c>
      <c r="Y3214">
        <v>7.2</v>
      </c>
      <c r="Z3214" s="32"/>
      <c r="AA3214" s="32"/>
      <c r="AB3214" s="32">
        <v>2.7349999999999999</v>
      </c>
      <c r="AC3214" s="32">
        <v>1.3</v>
      </c>
    </row>
    <row r="3215" spans="1:29" hidden="1" x14ac:dyDescent="0.25">
      <c r="A3215" t="s">
        <v>109</v>
      </c>
      <c r="B3215" t="s">
        <v>110</v>
      </c>
      <c r="C3215" s="1">
        <v>43918</v>
      </c>
      <c r="D3215">
        <v>88</v>
      </c>
      <c r="E3215">
        <v>0</v>
      </c>
      <c r="F3215">
        <v>1</v>
      </c>
      <c r="G3215">
        <v>0</v>
      </c>
      <c r="H3215">
        <v>3.3149999999999999</v>
      </c>
      <c r="I3215">
        <v>0</v>
      </c>
      <c r="J3215">
        <v>3.7999999999999999E-2</v>
      </c>
      <c r="K3215">
        <v>0</v>
      </c>
      <c r="Q3215">
        <v>26545864</v>
      </c>
      <c r="R3215">
        <v>50.884999999999998</v>
      </c>
      <c r="S3215">
        <v>18.8</v>
      </c>
      <c r="T3215">
        <v>3.165</v>
      </c>
      <c r="U3215">
        <v>1.919</v>
      </c>
      <c r="V3215">
        <v>3364.9259999999999</v>
      </c>
      <c r="W3215">
        <v>23.8</v>
      </c>
      <c r="X3215">
        <v>244.661</v>
      </c>
      <c r="Y3215">
        <v>7.2</v>
      </c>
      <c r="Z3215" s="32"/>
      <c r="AA3215" s="32"/>
      <c r="AB3215" s="32">
        <v>2.7349999999999999</v>
      </c>
      <c r="AC3215" s="32">
        <v>1.3</v>
      </c>
    </row>
    <row r="3216" spans="1:29" hidden="1" x14ac:dyDescent="0.25">
      <c r="A3216" t="s">
        <v>109</v>
      </c>
      <c r="B3216" t="s">
        <v>110</v>
      </c>
      <c r="C3216" s="1">
        <v>43919</v>
      </c>
      <c r="D3216">
        <v>99</v>
      </c>
      <c r="E3216">
        <v>11</v>
      </c>
      <c r="F3216">
        <v>2</v>
      </c>
      <c r="G3216">
        <v>1</v>
      </c>
      <c r="H3216">
        <v>3.7290000000000001</v>
      </c>
      <c r="I3216">
        <v>0.41399999999999998</v>
      </c>
      <c r="J3216">
        <v>7.4999999999999997E-2</v>
      </c>
      <c r="K3216">
        <v>3.7999999999999999E-2</v>
      </c>
      <c r="Q3216">
        <v>26545864</v>
      </c>
      <c r="R3216">
        <v>50.884999999999998</v>
      </c>
      <c r="S3216">
        <v>18.8</v>
      </c>
      <c r="T3216">
        <v>3.165</v>
      </c>
      <c r="U3216">
        <v>1.919</v>
      </c>
      <c r="V3216">
        <v>3364.9259999999999</v>
      </c>
      <c r="W3216">
        <v>23.8</v>
      </c>
      <c r="X3216">
        <v>244.661</v>
      </c>
      <c r="Y3216">
        <v>7.2</v>
      </c>
      <c r="Z3216" s="32"/>
      <c r="AA3216" s="32"/>
      <c r="AB3216" s="32">
        <v>2.7349999999999999</v>
      </c>
      <c r="AC3216" s="32">
        <v>1.3</v>
      </c>
    </row>
    <row r="3217" spans="1:29" hidden="1" x14ac:dyDescent="0.25">
      <c r="A3217" t="s">
        <v>109</v>
      </c>
      <c r="B3217" t="s">
        <v>110</v>
      </c>
      <c r="C3217" s="1">
        <v>43920</v>
      </c>
      <c r="D3217">
        <v>99</v>
      </c>
      <c r="E3217">
        <v>0</v>
      </c>
      <c r="F3217">
        <v>2</v>
      </c>
      <c r="G3217">
        <v>0</v>
      </c>
      <c r="H3217">
        <v>3.7290000000000001</v>
      </c>
      <c r="I3217">
        <v>0</v>
      </c>
      <c r="J3217">
        <v>7.4999999999999997E-2</v>
      </c>
      <c r="K3217">
        <v>0</v>
      </c>
      <c r="Q3217">
        <v>26545864</v>
      </c>
      <c r="R3217">
        <v>50.884999999999998</v>
      </c>
      <c r="S3217">
        <v>18.8</v>
      </c>
      <c r="T3217">
        <v>3.165</v>
      </c>
      <c r="U3217">
        <v>1.919</v>
      </c>
      <c r="V3217">
        <v>3364.9259999999999</v>
      </c>
      <c r="W3217">
        <v>23.8</v>
      </c>
      <c r="X3217">
        <v>244.661</v>
      </c>
      <c r="Y3217">
        <v>7.2</v>
      </c>
      <c r="Z3217" s="32"/>
      <c r="AA3217" s="32"/>
      <c r="AB3217" s="32">
        <v>2.7349999999999999</v>
      </c>
      <c r="AC3217" s="32">
        <v>1.3</v>
      </c>
    </row>
    <row r="3218" spans="1:29" hidden="1" x14ac:dyDescent="0.25">
      <c r="A3218" t="s">
        <v>109</v>
      </c>
      <c r="B3218" t="s">
        <v>110</v>
      </c>
      <c r="C3218" s="1">
        <v>43921</v>
      </c>
      <c r="D3218">
        <v>142</v>
      </c>
      <c r="E3218">
        <v>43</v>
      </c>
      <c r="F3218">
        <v>2</v>
      </c>
      <c r="G3218">
        <v>0</v>
      </c>
      <c r="H3218">
        <v>5.3490000000000002</v>
      </c>
      <c r="I3218">
        <v>1.62</v>
      </c>
      <c r="J3218">
        <v>7.4999999999999997E-2</v>
      </c>
      <c r="K3218">
        <v>0</v>
      </c>
      <c r="Q3218">
        <v>26545864</v>
      </c>
      <c r="R3218">
        <v>50.884999999999998</v>
      </c>
      <c r="S3218">
        <v>18.8</v>
      </c>
      <c r="T3218">
        <v>3.165</v>
      </c>
      <c r="U3218">
        <v>1.919</v>
      </c>
      <c r="V3218">
        <v>3364.9259999999999</v>
      </c>
      <c r="W3218">
        <v>23.8</v>
      </c>
      <c r="X3218">
        <v>244.661</v>
      </c>
      <c r="Y3218">
        <v>7.2</v>
      </c>
      <c r="Z3218" s="32"/>
      <c r="AA3218" s="32"/>
      <c r="AB3218" s="32">
        <v>2.7349999999999999</v>
      </c>
      <c r="AC3218" s="32">
        <v>1.3</v>
      </c>
    </row>
    <row r="3219" spans="1:29" hidden="1" x14ac:dyDescent="0.25">
      <c r="A3219" t="s">
        <v>109</v>
      </c>
      <c r="B3219" t="s">
        <v>110</v>
      </c>
      <c r="C3219" s="1">
        <v>43922</v>
      </c>
      <c r="D3219">
        <v>193</v>
      </c>
      <c r="E3219">
        <v>51</v>
      </c>
      <c r="F3219">
        <v>6</v>
      </c>
      <c r="G3219">
        <v>4</v>
      </c>
      <c r="H3219">
        <v>7.27</v>
      </c>
      <c r="I3219">
        <v>1.921</v>
      </c>
      <c r="J3219">
        <v>0.22600000000000001</v>
      </c>
      <c r="K3219">
        <v>0.151</v>
      </c>
      <c r="Q3219">
        <v>26545864</v>
      </c>
      <c r="R3219">
        <v>50.884999999999998</v>
      </c>
      <c r="S3219">
        <v>18.8</v>
      </c>
      <c r="T3219">
        <v>3.165</v>
      </c>
      <c r="U3219">
        <v>1.919</v>
      </c>
      <c r="V3219">
        <v>3364.9259999999999</v>
      </c>
      <c r="W3219">
        <v>23.8</v>
      </c>
      <c r="X3219">
        <v>244.661</v>
      </c>
      <c r="Y3219">
        <v>7.2</v>
      </c>
      <c r="Z3219" s="32"/>
      <c r="AA3219" s="32"/>
      <c r="AB3219" s="32">
        <v>2.7349999999999999</v>
      </c>
      <c r="AC3219" s="32">
        <v>1.3</v>
      </c>
    </row>
    <row r="3220" spans="1:29" hidden="1" x14ac:dyDescent="0.25">
      <c r="A3220" t="s">
        <v>109</v>
      </c>
      <c r="B3220" t="s">
        <v>110</v>
      </c>
      <c r="C3220" s="1">
        <v>43923</v>
      </c>
      <c r="D3220">
        <v>233</v>
      </c>
      <c r="E3220">
        <v>40</v>
      </c>
      <c r="F3220">
        <v>6</v>
      </c>
      <c r="G3220">
        <v>0</v>
      </c>
      <c r="H3220">
        <v>8.7769999999999992</v>
      </c>
      <c r="I3220">
        <v>1.5069999999999999</v>
      </c>
      <c r="J3220">
        <v>0.22600000000000001</v>
      </c>
      <c r="K3220">
        <v>0</v>
      </c>
      <c r="Q3220">
        <v>26545864</v>
      </c>
      <c r="R3220">
        <v>50.884999999999998</v>
      </c>
      <c r="S3220">
        <v>18.8</v>
      </c>
      <c r="T3220">
        <v>3.165</v>
      </c>
      <c r="U3220">
        <v>1.919</v>
      </c>
      <c r="V3220">
        <v>3364.9259999999999</v>
      </c>
      <c r="W3220">
        <v>23.8</v>
      </c>
      <c r="X3220">
        <v>244.661</v>
      </c>
      <c r="Y3220">
        <v>7.2</v>
      </c>
      <c r="Z3220" s="32"/>
      <c r="AA3220" s="32"/>
      <c r="AB3220" s="32">
        <v>2.7349999999999999</v>
      </c>
      <c r="AC3220" s="32">
        <v>1.3</v>
      </c>
    </row>
    <row r="3221" spans="1:29" hidden="1" x14ac:dyDescent="0.25">
      <c r="A3221" t="s">
        <v>109</v>
      </c>
      <c r="B3221" t="s">
        <v>110</v>
      </c>
      <c r="C3221" s="1">
        <v>43924</v>
      </c>
      <c r="D3221">
        <v>271</v>
      </c>
      <c r="E3221">
        <v>38</v>
      </c>
      <c r="F3221">
        <v>7</v>
      </c>
      <c r="G3221">
        <v>1</v>
      </c>
      <c r="H3221">
        <v>10.209</v>
      </c>
      <c r="I3221">
        <v>1.431</v>
      </c>
      <c r="J3221">
        <v>0.26400000000000001</v>
      </c>
      <c r="K3221">
        <v>3.7999999999999999E-2</v>
      </c>
      <c r="Q3221">
        <v>26545864</v>
      </c>
      <c r="R3221">
        <v>50.884999999999998</v>
      </c>
      <c r="S3221">
        <v>18.8</v>
      </c>
      <c r="T3221">
        <v>3.165</v>
      </c>
      <c r="U3221">
        <v>1.919</v>
      </c>
      <c r="V3221">
        <v>3364.9259999999999</v>
      </c>
      <c r="W3221">
        <v>23.8</v>
      </c>
      <c r="X3221">
        <v>244.661</v>
      </c>
      <c r="Y3221">
        <v>7.2</v>
      </c>
      <c r="Z3221" s="32"/>
      <c r="AA3221" s="32"/>
      <c r="AB3221" s="32">
        <v>2.7349999999999999</v>
      </c>
      <c r="AC3221" s="32">
        <v>1.3</v>
      </c>
    </row>
    <row r="3222" spans="1:29" hidden="1" x14ac:dyDescent="0.25">
      <c r="A3222" t="s">
        <v>109</v>
      </c>
      <c r="B3222" t="s">
        <v>110</v>
      </c>
      <c r="C3222" s="1">
        <v>43925</v>
      </c>
      <c r="D3222">
        <v>509</v>
      </c>
      <c r="E3222">
        <v>238</v>
      </c>
      <c r="F3222">
        <v>8</v>
      </c>
      <c r="G3222">
        <v>1</v>
      </c>
      <c r="H3222">
        <v>19.173999999999999</v>
      </c>
      <c r="I3222">
        <v>8.9659999999999993</v>
      </c>
      <c r="J3222">
        <v>0.30099999999999999</v>
      </c>
      <c r="K3222">
        <v>3.7999999999999999E-2</v>
      </c>
      <c r="Q3222">
        <v>26545864</v>
      </c>
      <c r="R3222">
        <v>50.884999999999998</v>
      </c>
      <c r="S3222">
        <v>18.8</v>
      </c>
      <c r="T3222">
        <v>3.165</v>
      </c>
      <c r="U3222">
        <v>1.919</v>
      </c>
      <c r="V3222">
        <v>3364.9259999999999</v>
      </c>
      <c r="W3222">
        <v>23.8</v>
      </c>
      <c r="X3222">
        <v>244.661</v>
      </c>
      <c r="Y3222">
        <v>7.2</v>
      </c>
      <c r="Z3222" s="32"/>
      <c r="AA3222" s="32"/>
      <c r="AB3222" s="32">
        <v>2.7349999999999999</v>
      </c>
      <c r="AC3222" s="32">
        <v>1.3</v>
      </c>
    </row>
    <row r="3223" spans="1:29" hidden="1" x14ac:dyDescent="0.25">
      <c r="A3223" t="s">
        <v>109</v>
      </c>
      <c r="B3223" t="s">
        <v>110</v>
      </c>
      <c r="C3223" s="1">
        <v>43926</v>
      </c>
      <c r="D3223">
        <v>555</v>
      </c>
      <c r="E3223">
        <v>46</v>
      </c>
      <c r="F3223">
        <v>9</v>
      </c>
      <c r="G3223">
        <v>1</v>
      </c>
      <c r="H3223">
        <v>20.907</v>
      </c>
      <c r="I3223">
        <v>1.7330000000000001</v>
      </c>
      <c r="J3223">
        <v>0.33900000000000002</v>
      </c>
      <c r="K3223">
        <v>3.7999999999999999E-2</v>
      </c>
      <c r="Q3223">
        <v>26545864</v>
      </c>
      <c r="R3223">
        <v>50.884999999999998</v>
      </c>
      <c r="S3223">
        <v>18.8</v>
      </c>
      <c r="T3223">
        <v>3.165</v>
      </c>
      <c r="U3223">
        <v>1.919</v>
      </c>
      <c r="V3223">
        <v>3364.9259999999999</v>
      </c>
      <c r="W3223">
        <v>23.8</v>
      </c>
      <c r="X3223">
        <v>244.661</v>
      </c>
      <c r="Y3223">
        <v>7.2</v>
      </c>
      <c r="Z3223" s="32"/>
      <c r="AA3223" s="32"/>
      <c r="AB3223" s="32">
        <v>2.7349999999999999</v>
      </c>
      <c r="AC3223" s="32">
        <v>1.3</v>
      </c>
    </row>
    <row r="3224" spans="1:29" hidden="1" x14ac:dyDescent="0.25">
      <c r="A3224" t="s">
        <v>109</v>
      </c>
      <c r="B3224" t="s">
        <v>110</v>
      </c>
      <c r="C3224" s="1">
        <v>43927</v>
      </c>
      <c r="D3224">
        <v>650</v>
      </c>
      <c r="E3224">
        <v>95</v>
      </c>
      <c r="F3224">
        <v>9</v>
      </c>
      <c r="G3224">
        <v>0</v>
      </c>
      <c r="H3224">
        <v>24.486000000000001</v>
      </c>
      <c r="I3224">
        <v>3.5790000000000002</v>
      </c>
      <c r="J3224">
        <v>0.33900000000000002</v>
      </c>
      <c r="K3224">
        <v>0</v>
      </c>
      <c r="Q3224">
        <v>26545864</v>
      </c>
      <c r="R3224">
        <v>50.884999999999998</v>
      </c>
      <c r="S3224">
        <v>18.8</v>
      </c>
      <c r="T3224">
        <v>3.165</v>
      </c>
      <c r="U3224">
        <v>1.919</v>
      </c>
      <c r="V3224">
        <v>3364.9259999999999</v>
      </c>
      <c r="W3224">
        <v>23.8</v>
      </c>
      <c r="X3224">
        <v>244.661</v>
      </c>
      <c r="Y3224">
        <v>7.2</v>
      </c>
      <c r="Z3224" s="32"/>
      <c r="AA3224" s="32"/>
      <c r="AB3224" s="32">
        <v>2.7349999999999999</v>
      </c>
      <c r="AC3224" s="32">
        <v>1.3</v>
      </c>
    </row>
    <row r="3225" spans="1:29" hidden="1" x14ac:dyDescent="0.25">
      <c r="A3225" t="s">
        <v>109</v>
      </c>
      <c r="B3225" t="s">
        <v>110</v>
      </c>
      <c r="C3225" s="1">
        <v>43928</v>
      </c>
      <c r="D3225">
        <v>658</v>
      </c>
      <c r="E3225">
        <v>8</v>
      </c>
      <c r="F3225">
        <v>9</v>
      </c>
      <c r="G3225">
        <v>0</v>
      </c>
      <c r="H3225">
        <v>24.786999999999999</v>
      </c>
      <c r="I3225">
        <v>0.30099999999999999</v>
      </c>
      <c r="J3225">
        <v>0.33900000000000002</v>
      </c>
      <c r="K3225">
        <v>0</v>
      </c>
      <c r="Q3225">
        <v>26545864</v>
      </c>
      <c r="R3225">
        <v>50.884999999999998</v>
      </c>
      <c r="S3225">
        <v>18.8</v>
      </c>
      <c r="T3225">
        <v>3.165</v>
      </c>
      <c r="U3225">
        <v>1.919</v>
      </c>
      <c r="V3225">
        <v>3364.9259999999999</v>
      </c>
      <c r="W3225">
        <v>23.8</v>
      </c>
      <c r="X3225">
        <v>244.661</v>
      </c>
      <c r="Y3225">
        <v>7.2</v>
      </c>
      <c r="Z3225" s="32"/>
      <c r="AA3225" s="32"/>
      <c r="AB3225" s="32">
        <v>2.7349999999999999</v>
      </c>
      <c r="AC3225" s="32">
        <v>1.3</v>
      </c>
    </row>
    <row r="3226" spans="1:29" hidden="1" x14ac:dyDescent="0.25">
      <c r="A3226" t="s">
        <v>109</v>
      </c>
      <c r="B3226" t="s">
        <v>110</v>
      </c>
      <c r="C3226" s="1">
        <v>43929</v>
      </c>
      <c r="D3226">
        <v>685</v>
      </c>
      <c r="E3226">
        <v>27</v>
      </c>
      <c r="F3226">
        <v>9</v>
      </c>
      <c r="G3226">
        <v>0</v>
      </c>
      <c r="H3226">
        <v>25.803999999999998</v>
      </c>
      <c r="I3226">
        <v>1.0169999999999999</v>
      </c>
      <c r="J3226">
        <v>0.33900000000000002</v>
      </c>
      <c r="K3226">
        <v>0</v>
      </c>
      <c r="Q3226">
        <v>26545864</v>
      </c>
      <c r="R3226">
        <v>50.884999999999998</v>
      </c>
      <c r="S3226">
        <v>18.8</v>
      </c>
      <c r="T3226">
        <v>3.165</v>
      </c>
      <c r="U3226">
        <v>1.919</v>
      </c>
      <c r="V3226">
        <v>3364.9259999999999</v>
      </c>
      <c r="W3226">
        <v>23.8</v>
      </c>
      <c r="X3226">
        <v>244.661</v>
      </c>
      <c r="Y3226">
        <v>7.2</v>
      </c>
      <c r="Z3226" s="32"/>
      <c r="AA3226" s="32"/>
      <c r="AB3226" s="32">
        <v>2.7349999999999999</v>
      </c>
      <c r="AC3226" s="32">
        <v>1.3</v>
      </c>
    </row>
    <row r="3227" spans="1:29" hidden="1" x14ac:dyDescent="0.25">
      <c r="A3227" t="s">
        <v>109</v>
      </c>
      <c r="B3227" t="s">
        <v>110</v>
      </c>
      <c r="C3227" s="1">
        <v>43930</v>
      </c>
      <c r="D3227">
        <v>730</v>
      </c>
      <c r="E3227">
        <v>45</v>
      </c>
      <c r="F3227">
        <v>10</v>
      </c>
      <c r="G3227">
        <v>1</v>
      </c>
      <c r="H3227">
        <v>27.5</v>
      </c>
      <c r="I3227">
        <v>1.6950000000000001</v>
      </c>
      <c r="J3227">
        <v>0.377</v>
      </c>
      <c r="K3227">
        <v>3.7999999999999999E-2</v>
      </c>
      <c r="Q3227">
        <v>26545864</v>
      </c>
      <c r="R3227">
        <v>50.884999999999998</v>
      </c>
      <c r="S3227">
        <v>18.8</v>
      </c>
      <c r="T3227">
        <v>3.165</v>
      </c>
      <c r="U3227">
        <v>1.919</v>
      </c>
      <c r="V3227">
        <v>3364.9259999999999</v>
      </c>
      <c r="W3227">
        <v>23.8</v>
      </c>
      <c r="X3227">
        <v>244.661</v>
      </c>
      <c r="Y3227">
        <v>7.2</v>
      </c>
      <c r="Z3227" s="32"/>
      <c r="AA3227" s="32"/>
      <c r="AB3227" s="32">
        <v>2.7349999999999999</v>
      </c>
      <c r="AC3227" s="32">
        <v>1.3</v>
      </c>
    </row>
    <row r="3228" spans="1:29" hidden="1" x14ac:dyDescent="0.25">
      <c r="A3228" t="s">
        <v>109</v>
      </c>
      <c r="B3228" t="s">
        <v>110</v>
      </c>
      <c r="C3228" s="1">
        <v>43931</v>
      </c>
      <c r="D3228">
        <v>730</v>
      </c>
      <c r="E3228">
        <v>0</v>
      </c>
      <c r="F3228">
        <v>10</v>
      </c>
      <c r="G3228">
        <v>0</v>
      </c>
      <c r="H3228">
        <v>27.5</v>
      </c>
      <c r="I3228">
        <v>0</v>
      </c>
      <c r="J3228">
        <v>0.377</v>
      </c>
      <c r="K3228">
        <v>0</v>
      </c>
      <c r="Q3228">
        <v>26545864</v>
      </c>
      <c r="R3228">
        <v>50.884999999999998</v>
      </c>
      <c r="S3228">
        <v>18.8</v>
      </c>
      <c r="T3228">
        <v>3.165</v>
      </c>
      <c r="U3228">
        <v>1.919</v>
      </c>
      <c r="V3228">
        <v>3364.9259999999999</v>
      </c>
      <c r="W3228">
        <v>23.8</v>
      </c>
      <c r="X3228">
        <v>244.661</v>
      </c>
      <c r="Y3228">
        <v>7.2</v>
      </c>
      <c r="Z3228" s="32"/>
      <c r="AA3228" s="32"/>
      <c r="AB3228" s="32">
        <v>2.7349999999999999</v>
      </c>
      <c r="AC3228" s="32">
        <v>1.3</v>
      </c>
    </row>
    <row r="3229" spans="1:29" hidden="1" x14ac:dyDescent="0.25">
      <c r="A3229" t="s">
        <v>109</v>
      </c>
      <c r="B3229" t="s">
        <v>110</v>
      </c>
      <c r="C3229" s="1">
        <v>43932</v>
      </c>
      <c r="D3229">
        <v>803</v>
      </c>
      <c r="E3229">
        <v>73</v>
      </c>
      <c r="F3229">
        <v>10</v>
      </c>
      <c r="G3229">
        <v>0</v>
      </c>
      <c r="H3229">
        <v>30.25</v>
      </c>
      <c r="I3229">
        <v>2.75</v>
      </c>
      <c r="J3229">
        <v>0.377</v>
      </c>
      <c r="K3229">
        <v>0</v>
      </c>
      <c r="Q3229">
        <v>26545864</v>
      </c>
      <c r="R3229">
        <v>50.884999999999998</v>
      </c>
      <c r="S3229">
        <v>18.8</v>
      </c>
      <c r="T3229">
        <v>3.165</v>
      </c>
      <c r="U3229">
        <v>1.919</v>
      </c>
      <c r="V3229">
        <v>3364.9259999999999</v>
      </c>
      <c r="W3229">
        <v>23.8</v>
      </c>
      <c r="X3229">
        <v>244.661</v>
      </c>
      <c r="Y3229">
        <v>7.2</v>
      </c>
      <c r="Z3229" s="32"/>
      <c r="AA3229" s="32"/>
      <c r="AB3229" s="32">
        <v>2.7349999999999999</v>
      </c>
      <c r="AC3229" s="32">
        <v>1.3</v>
      </c>
    </row>
    <row r="3230" spans="1:29" hidden="1" x14ac:dyDescent="0.25">
      <c r="A3230" t="s">
        <v>109</v>
      </c>
      <c r="B3230" t="s">
        <v>110</v>
      </c>
      <c r="C3230" s="1">
        <v>43933</v>
      </c>
      <c r="D3230">
        <v>820</v>
      </c>
      <c r="E3230">
        <v>17</v>
      </c>
      <c r="F3230">
        <v>11</v>
      </c>
      <c r="G3230">
        <v>1</v>
      </c>
      <c r="H3230">
        <v>30.89</v>
      </c>
      <c r="I3230">
        <v>0.64</v>
      </c>
      <c r="J3230">
        <v>0.41399999999999998</v>
      </c>
      <c r="K3230">
        <v>3.7999999999999999E-2</v>
      </c>
      <c r="Q3230">
        <v>26545864</v>
      </c>
      <c r="R3230">
        <v>50.884999999999998</v>
      </c>
      <c r="S3230">
        <v>18.8</v>
      </c>
      <c r="T3230">
        <v>3.165</v>
      </c>
      <c r="U3230">
        <v>1.919</v>
      </c>
      <c r="V3230">
        <v>3364.9259999999999</v>
      </c>
      <c r="W3230">
        <v>23.8</v>
      </c>
      <c r="X3230">
        <v>244.661</v>
      </c>
      <c r="Y3230">
        <v>7.2</v>
      </c>
      <c r="Z3230" s="32"/>
      <c r="AA3230" s="32"/>
      <c r="AB3230" s="32">
        <v>2.7349999999999999</v>
      </c>
      <c r="AC3230" s="32">
        <v>1.3</v>
      </c>
    </row>
    <row r="3231" spans="1:29" hidden="1" x14ac:dyDescent="0.25">
      <c r="A3231" t="s">
        <v>109</v>
      </c>
      <c r="B3231" t="s">
        <v>110</v>
      </c>
      <c r="C3231" s="1">
        <v>43934</v>
      </c>
      <c r="D3231">
        <v>820</v>
      </c>
      <c r="E3231">
        <v>0</v>
      </c>
      <c r="F3231">
        <v>12</v>
      </c>
      <c r="G3231">
        <v>1</v>
      </c>
      <c r="H3231">
        <v>30.89</v>
      </c>
      <c r="I3231">
        <v>0</v>
      </c>
      <c r="J3231">
        <v>0.45200000000000001</v>
      </c>
      <c r="K3231">
        <v>3.7999999999999999E-2</v>
      </c>
      <c r="Q3231">
        <v>26545864</v>
      </c>
      <c r="R3231">
        <v>50.884999999999998</v>
      </c>
      <c r="S3231">
        <v>18.8</v>
      </c>
      <c r="T3231">
        <v>3.165</v>
      </c>
      <c r="U3231">
        <v>1.919</v>
      </c>
      <c r="V3231">
        <v>3364.9259999999999</v>
      </c>
      <c r="W3231">
        <v>23.8</v>
      </c>
      <c r="X3231">
        <v>244.661</v>
      </c>
      <c r="Y3231">
        <v>7.2</v>
      </c>
      <c r="Z3231" s="32"/>
      <c r="AA3231" s="32"/>
      <c r="AB3231" s="32">
        <v>2.7349999999999999</v>
      </c>
      <c r="AC3231" s="32">
        <v>1.3</v>
      </c>
    </row>
    <row r="3232" spans="1:29" hidden="1" x14ac:dyDescent="0.25">
      <c r="A3232" t="s">
        <v>109</v>
      </c>
      <c r="B3232" t="s">
        <v>110</v>
      </c>
      <c r="C3232" s="1">
        <v>43935</v>
      </c>
      <c r="D3232">
        <v>820</v>
      </c>
      <c r="E3232">
        <v>0</v>
      </c>
      <c r="F3232">
        <v>12</v>
      </c>
      <c r="G3232">
        <v>0</v>
      </c>
      <c r="H3232">
        <v>30.89</v>
      </c>
      <c r="I3232">
        <v>0</v>
      </c>
      <c r="J3232">
        <v>0.45200000000000001</v>
      </c>
      <c r="K3232">
        <v>0</v>
      </c>
      <c r="Q3232">
        <v>26545864</v>
      </c>
      <c r="R3232">
        <v>50.884999999999998</v>
      </c>
      <c r="S3232">
        <v>18.8</v>
      </c>
      <c r="T3232">
        <v>3.165</v>
      </c>
      <c r="U3232">
        <v>1.919</v>
      </c>
      <c r="V3232">
        <v>3364.9259999999999</v>
      </c>
      <c r="W3232">
        <v>23.8</v>
      </c>
      <c r="X3232">
        <v>244.661</v>
      </c>
      <c r="Y3232">
        <v>7.2</v>
      </c>
      <c r="Z3232" s="32"/>
      <c r="AA3232" s="32"/>
      <c r="AB3232" s="32">
        <v>2.7349999999999999</v>
      </c>
      <c r="AC3232" s="32">
        <v>1.3</v>
      </c>
    </row>
    <row r="3233" spans="1:29" hidden="1" x14ac:dyDescent="0.25">
      <c r="A3233" t="s">
        <v>109</v>
      </c>
      <c r="B3233" t="s">
        <v>110</v>
      </c>
      <c r="C3233" s="1">
        <v>43936</v>
      </c>
      <c r="D3233">
        <v>855</v>
      </c>
      <c r="E3233">
        <v>35</v>
      </c>
      <c r="F3233">
        <v>17</v>
      </c>
      <c r="G3233">
        <v>5</v>
      </c>
      <c r="H3233">
        <v>32.207999999999998</v>
      </c>
      <c r="I3233">
        <v>1.3180000000000001</v>
      </c>
      <c r="J3233">
        <v>0.64</v>
      </c>
      <c r="K3233">
        <v>0.188</v>
      </c>
      <c r="Q3233">
        <v>26545864</v>
      </c>
      <c r="R3233">
        <v>50.884999999999998</v>
      </c>
      <c r="S3233">
        <v>18.8</v>
      </c>
      <c r="T3233">
        <v>3.165</v>
      </c>
      <c r="U3233">
        <v>1.919</v>
      </c>
      <c r="V3233">
        <v>3364.9259999999999</v>
      </c>
      <c r="W3233">
        <v>23.8</v>
      </c>
      <c r="X3233">
        <v>244.661</v>
      </c>
      <c r="Y3233">
        <v>7.2</v>
      </c>
      <c r="Z3233" s="32"/>
      <c r="AA3233" s="32"/>
      <c r="AB3233" s="32">
        <v>2.7349999999999999</v>
      </c>
      <c r="AC3233" s="32">
        <v>1.3</v>
      </c>
    </row>
    <row r="3234" spans="1:29" hidden="1" x14ac:dyDescent="0.25">
      <c r="A3234" t="s">
        <v>109</v>
      </c>
      <c r="B3234" t="s">
        <v>110</v>
      </c>
      <c r="C3234" s="1">
        <v>43937</v>
      </c>
      <c r="D3234">
        <v>855</v>
      </c>
      <c r="E3234">
        <v>0</v>
      </c>
      <c r="F3234">
        <v>17</v>
      </c>
      <c r="G3234">
        <v>0</v>
      </c>
      <c r="H3234">
        <v>32.207999999999998</v>
      </c>
      <c r="I3234">
        <v>0</v>
      </c>
      <c r="J3234">
        <v>0.64</v>
      </c>
      <c r="K3234">
        <v>0</v>
      </c>
      <c r="Q3234">
        <v>26545864</v>
      </c>
      <c r="R3234">
        <v>50.884999999999998</v>
      </c>
      <c r="S3234">
        <v>18.8</v>
      </c>
      <c r="T3234">
        <v>3.165</v>
      </c>
      <c r="U3234">
        <v>1.919</v>
      </c>
      <c r="V3234">
        <v>3364.9259999999999</v>
      </c>
      <c r="W3234">
        <v>23.8</v>
      </c>
      <c r="X3234">
        <v>244.661</v>
      </c>
      <c r="Y3234">
        <v>7.2</v>
      </c>
      <c r="Z3234" s="32"/>
      <c r="AA3234" s="32"/>
      <c r="AB3234" s="32">
        <v>2.7349999999999999</v>
      </c>
      <c r="AC3234" s="32">
        <v>1.3</v>
      </c>
    </row>
    <row r="3235" spans="1:29" hidden="1" x14ac:dyDescent="0.25">
      <c r="A3235" t="s">
        <v>109</v>
      </c>
      <c r="B3235" t="s">
        <v>110</v>
      </c>
      <c r="C3235" s="1">
        <v>43938</v>
      </c>
      <c r="D3235">
        <v>855</v>
      </c>
      <c r="E3235">
        <v>0</v>
      </c>
      <c r="F3235">
        <v>21</v>
      </c>
      <c r="G3235">
        <v>4</v>
      </c>
      <c r="H3235">
        <v>32.207999999999998</v>
      </c>
      <c r="I3235">
        <v>0</v>
      </c>
      <c r="J3235">
        <v>0.79100000000000004</v>
      </c>
      <c r="K3235">
        <v>0.151</v>
      </c>
      <c r="Q3235">
        <v>26545864</v>
      </c>
      <c r="R3235">
        <v>50.884999999999998</v>
      </c>
      <c r="S3235">
        <v>18.8</v>
      </c>
      <c r="T3235">
        <v>3.165</v>
      </c>
      <c r="U3235">
        <v>1.919</v>
      </c>
      <c r="V3235">
        <v>3364.9259999999999</v>
      </c>
      <c r="W3235">
        <v>23.8</v>
      </c>
      <c r="X3235">
        <v>244.661</v>
      </c>
      <c r="Y3235">
        <v>7.2</v>
      </c>
      <c r="Z3235" s="32"/>
      <c r="AA3235" s="32"/>
      <c r="AB3235" s="32">
        <v>2.7349999999999999</v>
      </c>
      <c r="AC3235" s="32">
        <v>1.3</v>
      </c>
    </row>
    <row r="3236" spans="1:29" hidden="1" x14ac:dyDescent="0.25">
      <c r="A3236" t="s">
        <v>109</v>
      </c>
      <c r="B3236" t="s">
        <v>110</v>
      </c>
      <c r="C3236" s="1">
        <v>43939</v>
      </c>
      <c r="D3236">
        <v>1016</v>
      </c>
      <c r="E3236">
        <v>161</v>
      </c>
      <c r="F3236">
        <v>21</v>
      </c>
      <c r="G3236">
        <v>0</v>
      </c>
      <c r="H3236">
        <v>38.273000000000003</v>
      </c>
      <c r="I3236">
        <v>6.0650000000000004</v>
      </c>
      <c r="J3236">
        <v>0.79100000000000004</v>
      </c>
      <c r="K3236">
        <v>0</v>
      </c>
      <c r="Q3236">
        <v>26545864</v>
      </c>
      <c r="R3236">
        <v>50.884999999999998</v>
      </c>
      <c r="S3236">
        <v>18.8</v>
      </c>
      <c r="T3236">
        <v>3.165</v>
      </c>
      <c r="U3236">
        <v>1.919</v>
      </c>
      <c r="V3236">
        <v>3364.9259999999999</v>
      </c>
      <c r="W3236">
        <v>23.8</v>
      </c>
      <c r="X3236">
        <v>244.661</v>
      </c>
      <c r="Y3236">
        <v>7.2</v>
      </c>
      <c r="Z3236" s="32"/>
      <c r="AA3236" s="32"/>
      <c r="AB3236" s="32">
        <v>2.7349999999999999</v>
      </c>
      <c r="AC3236" s="32">
        <v>1.3</v>
      </c>
    </row>
    <row r="3237" spans="1:29" hidden="1" x14ac:dyDescent="0.25">
      <c r="A3237" t="s">
        <v>109</v>
      </c>
      <c r="B3237" t="s">
        <v>110</v>
      </c>
      <c r="C3237" s="1">
        <v>43940</v>
      </c>
      <c r="D3237">
        <v>1016</v>
      </c>
      <c r="E3237">
        <v>0</v>
      </c>
      <c r="F3237">
        <v>21</v>
      </c>
      <c r="G3237">
        <v>0</v>
      </c>
      <c r="H3237">
        <v>38.273000000000003</v>
      </c>
      <c r="I3237">
        <v>0</v>
      </c>
      <c r="J3237">
        <v>0.79100000000000004</v>
      </c>
      <c r="K3237">
        <v>0</v>
      </c>
      <c r="Q3237">
        <v>26545864</v>
      </c>
      <c r="R3237">
        <v>50.884999999999998</v>
      </c>
      <c r="S3237">
        <v>18.8</v>
      </c>
      <c r="T3237">
        <v>3.165</v>
      </c>
      <c r="U3237">
        <v>1.919</v>
      </c>
      <c r="V3237">
        <v>3364.9259999999999</v>
      </c>
      <c r="W3237">
        <v>23.8</v>
      </c>
      <c r="X3237">
        <v>244.661</v>
      </c>
      <c r="Y3237">
        <v>7.2</v>
      </c>
      <c r="Z3237" s="32"/>
      <c r="AA3237" s="32"/>
      <c r="AB3237" s="32">
        <v>2.7349999999999999</v>
      </c>
      <c r="AC3237" s="32">
        <v>1.3</v>
      </c>
    </row>
    <row r="3238" spans="1:29" hidden="1" x14ac:dyDescent="0.25">
      <c r="A3238" t="s">
        <v>109</v>
      </c>
      <c r="B3238" t="s">
        <v>110</v>
      </c>
      <c r="C3238" s="1">
        <v>43941</v>
      </c>
      <c r="D3238">
        <v>1016</v>
      </c>
      <c r="E3238">
        <v>0</v>
      </c>
      <c r="F3238">
        <v>42</v>
      </c>
      <c r="G3238">
        <v>21</v>
      </c>
      <c r="H3238">
        <v>38.273000000000003</v>
      </c>
      <c r="I3238">
        <v>0</v>
      </c>
      <c r="J3238">
        <v>1.5820000000000001</v>
      </c>
      <c r="K3238">
        <v>0.79100000000000004</v>
      </c>
      <c r="Q3238">
        <v>26545864</v>
      </c>
      <c r="R3238">
        <v>50.884999999999998</v>
      </c>
      <c r="S3238">
        <v>18.8</v>
      </c>
      <c r="T3238">
        <v>3.165</v>
      </c>
      <c r="U3238">
        <v>1.919</v>
      </c>
      <c r="V3238">
        <v>3364.9259999999999</v>
      </c>
      <c r="W3238">
        <v>23.8</v>
      </c>
      <c r="X3238">
        <v>244.661</v>
      </c>
      <c r="Y3238">
        <v>7.2</v>
      </c>
      <c r="Z3238" s="32"/>
      <c r="AA3238" s="32"/>
      <c r="AB3238" s="32">
        <v>2.7349999999999999</v>
      </c>
      <c r="AC3238" s="32">
        <v>1.3</v>
      </c>
    </row>
    <row r="3239" spans="1:29" hidden="1" x14ac:dyDescent="0.25">
      <c r="A3239" t="s">
        <v>109</v>
      </c>
      <c r="B3239" t="s">
        <v>110</v>
      </c>
      <c r="C3239" s="1">
        <v>43942</v>
      </c>
      <c r="D3239">
        <v>1017</v>
      </c>
      <c r="E3239">
        <v>1</v>
      </c>
      <c r="F3239">
        <v>42</v>
      </c>
      <c r="G3239">
        <v>0</v>
      </c>
      <c r="H3239">
        <v>38.311</v>
      </c>
      <c r="I3239">
        <v>3.7999999999999999E-2</v>
      </c>
      <c r="J3239">
        <v>1.5820000000000001</v>
      </c>
      <c r="K3239">
        <v>0</v>
      </c>
      <c r="Q3239">
        <v>26545864</v>
      </c>
      <c r="R3239">
        <v>50.884999999999998</v>
      </c>
      <c r="S3239">
        <v>18.8</v>
      </c>
      <c r="T3239">
        <v>3.165</v>
      </c>
      <c r="U3239">
        <v>1.919</v>
      </c>
      <c r="V3239">
        <v>3364.9259999999999</v>
      </c>
      <c r="W3239">
        <v>23.8</v>
      </c>
      <c r="X3239">
        <v>244.661</v>
      </c>
      <c r="Y3239">
        <v>7.2</v>
      </c>
      <c r="Z3239" s="32"/>
      <c r="AA3239" s="32"/>
      <c r="AB3239" s="32">
        <v>2.7349999999999999</v>
      </c>
      <c r="AC3239" s="32">
        <v>1.3</v>
      </c>
    </row>
    <row r="3240" spans="1:29" hidden="1" x14ac:dyDescent="0.25">
      <c r="A3240" t="s">
        <v>109</v>
      </c>
      <c r="B3240" t="s">
        <v>110</v>
      </c>
      <c r="C3240" s="1">
        <v>43943</v>
      </c>
      <c r="D3240">
        <v>1163</v>
      </c>
      <c r="E3240">
        <v>146</v>
      </c>
      <c r="F3240">
        <v>42</v>
      </c>
      <c r="G3240">
        <v>0</v>
      </c>
      <c r="H3240">
        <v>43.811</v>
      </c>
      <c r="I3240">
        <v>5.5</v>
      </c>
      <c r="J3240">
        <v>1.5820000000000001</v>
      </c>
      <c r="K3240">
        <v>0</v>
      </c>
      <c r="Q3240">
        <v>26545864</v>
      </c>
      <c r="R3240">
        <v>50.884999999999998</v>
      </c>
      <c r="S3240">
        <v>18.8</v>
      </c>
      <c r="T3240">
        <v>3.165</v>
      </c>
      <c r="U3240">
        <v>1.919</v>
      </c>
      <c r="V3240">
        <v>3364.9259999999999</v>
      </c>
      <c r="W3240">
        <v>23.8</v>
      </c>
      <c r="X3240">
        <v>244.661</v>
      </c>
      <c r="Y3240">
        <v>7.2</v>
      </c>
      <c r="Z3240" s="32"/>
      <c r="AA3240" s="32"/>
      <c r="AB3240" s="32">
        <v>2.7349999999999999</v>
      </c>
      <c r="AC3240" s="32">
        <v>1.3</v>
      </c>
    </row>
    <row r="3241" spans="1:29" hidden="1" x14ac:dyDescent="0.25">
      <c r="A3241" t="s">
        <v>109</v>
      </c>
      <c r="B3241" t="s">
        <v>110</v>
      </c>
      <c r="C3241" s="1">
        <v>43944</v>
      </c>
      <c r="D3241">
        <v>1163</v>
      </c>
      <c r="E3241">
        <v>0</v>
      </c>
      <c r="F3241">
        <v>43</v>
      </c>
      <c r="G3241">
        <v>1</v>
      </c>
      <c r="H3241">
        <v>43.811</v>
      </c>
      <c r="I3241">
        <v>0</v>
      </c>
      <c r="J3241">
        <v>1.62</v>
      </c>
      <c r="K3241">
        <v>3.7999999999999999E-2</v>
      </c>
      <c r="Q3241">
        <v>26545864</v>
      </c>
      <c r="R3241">
        <v>50.884999999999998</v>
      </c>
      <c r="S3241">
        <v>18.8</v>
      </c>
      <c r="T3241">
        <v>3.165</v>
      </c>
      <c r="U3241">
        <v>1.919</v>
      </c>
      <c r="V3241">
        <v>3364.9259999999999</v>
      </c>
      <c r="W3241">
        <v>23.8</v>
      </c>
      <c r="X3241">
        <v>244.661</v>
      </c>
      <c r="Y3241">
        <v>7.2</v>
      </c>
      <c r="Z3241" s="32"/>
      <c r="AA3241" s="32"/>
      <c r="AB3241" s="32">
        <v>2.7349999999999999</v>
      </c>
      <c r="AC3241" s="32">
        <v>1.3</v>
      </c>
    </row>
    <row r="3242" spans="1:29" hidden="1" x14ac:dyDescent="0.25">
      <c r="A3242" t="s">
        <v>109</v>
      </c>
      <c r="B3242" t="s">
        <v>110</v>
      </c>
      <c r="C3242" s="1">
        <v>43945</v>
      </c>
      <c r="D3242">
        <v>1401</v>
      </c>
      <c r="E3242">
        <v>238</v>
      </c>
      <c r="F3242">
        <v>49</v>
      </c>
      <c r="G3242">
        <v>6</v>
      </c>
      <c r="H3242">
        <v>52.777000000000001</v>
      </c>
      <c r="I3242">
        <v>8.9659999999999993</v>
      </c>
      <c r="J3242">
        <v>1.8460000000000001</v>
      </c>
      <c r="K3242">
        <v>0.22600000000000001</v>
      </c>
      <c r="Q3242">
        <v>26545864</v>
      </c>
      <c r="R3242">
        <v>50.884999999999998</v>
      </c>
      <c r="S3242">
        <v>18.8</v>
      </c>
      <c r="T3242">
        <v>3.165</v>
      </c>
      <c r="U3242">
        <v>1.919</v>
      </c>
      <c r="V3242">
        <v>3364.9259999999999</v>
      </c>
      <c r="W3242">
        <v>23.8</v>
      </c>
      <c r="X3242">
        <v>244.661</v>
      </c>
      <c r="Y3242">
        <v>7.2</v>
      </c>
      <c r="Z3242" s="32"/>
      <c r="AA3242" s="32"/>
      <c r="AB3242" s="32">
        <v>2.7349999999999999</v>
      </c>
      <c r="AC3242" s="32">
        <v>1.3</v>
      </c>
    </row>
    <row r="3243" spans="1:29" hidden="1" x14ac:dyDescent="0.25">
      <c r="A3243" t="s">
        <v>109</v>
      </c>
      <c r="B3243" t="s">
        <v>110</v>
      </c>
      <c r="C3243" s="1">
        <v>43946</v>
      </c>
      <c r="D3243">
        <v>1403</v>
      </c>
      <c r="E3243">
        <v>2</v>
      </c>
      <c r="F3243">
        <v>49</v>
      </c>
      <c r="G3243">
        <v>0</v>
      </c>
      <c r="H3243">
        <v>52.851999999999997</v>
      </c>
      <c r="I3243">
        <v>7.4999999999999997E-2</v>
      </c>
      <c r="J3243">
        <v>1.8460000000000001</v>
      </c>
      <c r="K3243">
        <v>0</v>
      </c>
      <c r="Q3243">
        <v>26545864</v>
      </c>
      <c r="R3243">
        <v>50.884999999999998</v>
      </c>
      <c r="S3243">
        <v>18.8</v>
      </c>
      <c r="T3243">
        <v>3.165</v>
      </c>
      <c r="U3243">
        <v>1.919</v>
      </c>
      <c r="V3243">
        <v>3364.9259999999999</v>
      </c>
      <c r="W3243">
        <v>23.8</v>
      </c>
      <c r="X3243">
        <v>244.661</v>
      </c>
      <c r="Y3243">
        <v>7.2</v>
      </c>
      <c r="Z3243" s="32"/>
      <c r="AA3243" s="32"/>
      <c r="AB3243" s="32">
        <v>2.7349999999999999</v>
      </c>
      <c r="AC3243" s="32">
        <v>1.3</v>
      </c>
    </row>
    <row r="3244" spans="1:29" hidden="1" x14ac:dyDescent="0.25">
      <c r="A3244" t="s">
        <v>109</v>
      </c>
      <c r="B3244" t="s">
        <v>110</v>
      </c>
      <c r="C3244" s="1">
        <v>43947</v>
      </c>
      <c r="D3244">
        <v>1518</v>
      </c>
      <c r="E3244">
        <v>115</v>
      </c>
      <c r="F3244">
        <v>53</v>
      </c>
      <c r="G3244">
        <v>4</v>
      </c>
      <c r="H3244">
        <v>57.183999999999997</v>
      </c>
      <c r="I3244">
        <v>4.3319999999999999</v>
      </c>
      <c r="J3244">
        <v>1.9970000000000001</v>
      </c>
      <c r="K3244">
        <v>0.151</v>
      </c>
      <c r="Q3244">
        <v>26545864</v>
      </c>
      <c r="R3244">
        <v>50.884999999999998</v>
      </c>
      <c r="S3244">
        <v>18.8</v>
      </c>
      <c r="T3244">
        <v>3.165</v>
      </c>
      <c r="U3244">
        <v>1.919</v>
      </c>
      <c r="V3244">
        <v>3364.9259999999999</v>
      </c>
      <c r="W3244">
        <v>23.8</v>
      </c>
      <c r="X3244">
        <v>244.661</v>
      </c>
      <c r="Y3244">
        <v>7.2</v>
      </c>
      <c r="Z3244" s="32"/>
      <c r="AA3244" s="32"/>
      <c r="AB3244" s="32">
        <v>2.7349999999999999</v>
      </c>
      <c r="AC3244" s="32">
        <v>1.3</v>
      </c>
    </row>
    <row r="3245" spans="1:29" hidden="1" x14ac:dyDescent="0.25">
      <c r="A3245" t="s">
        <v>109</v>
      </c>
      <c r="B3245" t="s">
        <v>110</v>
      </c>
      <c r="C3245" s="1">
        <v>43948</v>
      </c>
      <c r="D3245">
        <v>1621</v>
      </c>
      <c r="E3245">
        <v>103</v>
      </c>
      <c r="F3245">
        <v>56</v>
      </c>
      <c r="G3245">
        <v>3</v>
      </c>
      <c r="H3245">
        <v>61.064</v>
      </c>
      <c r="I3245">
        <v>3.88</v>
      </c>
      <c r="J3245">
        <v>2.11</v>
      </c>
      <c r="K3245">
        <v>0.113</v>
      </c>
      <c r="Q3245">
        <v>26545864</v>
      </c>
      <c r="R3245">
        <v>50.884999999999998</v>
      </c>
      <c r="S3245">
        <v>18.8</v>
      </c>
      <c r="T3245">
        <v>3.165</v>
      </c>
      <c r="U3245">
        <v>1.919</v>
      </c>
      <c r="V3245">
        <v>3364.9259999999999</v>
      </c>
      <c r="W3245">
        <v>23.8</v>
      </c>
      <c r="X3245">
        <v>244.661</v>
      </c>
      <c r="Y3245">
        <v>7.2</v>
      </c>
      <c r="Z3245" s="32"/>
      <c r="AA3245" s="32"/>
      <c r="AB3245" s="32">
        <v>2.7349999999999999</v>
      </c>
      <c r="AC3245" s="32">
        <v>1.3</v>
      </c>
    </row>
    <row r="3246" spans="1:29" hidden="1" x14ac:dyDescent="0.25">
      <c r="A3246" t="s">
        <v>109</v>
      </c>
      <c r="B3246" t="s">
        <v>110</v>
      </c>
      <c r="C3246" s="1">
        <v>43949</v>
      </c>
      <c r="D3246">
        <v>1621</v>
      </c>
      <c r="E3246">
        <v>0</v>
      </c>
      <c r="F3246">
        <v>58</v>
      </c>
      <c r="G3246">
        <v>2</v>
      </c>
      <c r="H3246">
        <v>61.064</v>
      </c>
      <c r="I3246">
        <v>0</v>
      </c>
      <c r="J3246">
        <v>2.1850000000000001</v>
      </c>
      <c r="K3246">
        <v>7.4999999999999997E-2</v>
      </c>
      <c r="Q3246">
        <v>26545864</v>
      </c>
      <c r="R3246">
        <v>50.884999999999998</v>
      </c>
      <c r="S3246">
        <v>18.8</v>
      </c>
      <c r="T3246">
        <v>3.165</v>
      </c>
      <c r="U3246">
        <v>1.919</v>
      </c>
      <c r="V3246">
        <v>3364.9259999999999</v>
      </c>
      <c r="W3246">
        <v>23.8</v>
      </c>
      <c r="X3246">
        <v>244.661</v>
      </c>
      <c r="Y3246">
        <v>7.2</v>
      </c>
      <c r="Z3246" s="32"/>
      <c r="AA3246" s="32"/>
      <c r="AB3246" s="32">
        <v>2.7349999999999999</v>
      </c>
      <c r="AC3246" s="32">
        <v>1.3</v>
      </c>
    </row>
    <row r="3247" spans="1:29" hidden="1" x14ac:dyDescent="0.25">
      <c r="A3247" t="s">
        <v>109</v>
      </c>
      <c r="B3247" t="s">
        <v>110</v>
      </c>
      <c r="C3247" s="1">
        <v>43950</v>
      </c>
      <c r="D3247">
        <v>1806</v>
      </c>
      <c r="E3247">
        <v>185</v>
      </c>
      <c r="F3247">
        <v>59</v>
      </c>
      <c r="G3247">
        <v>1</v>
      </c>
      <c r="H3247">
        <v>68.033000000000001</v>
      </c>
      <c r="I3247">
        <v>6.9690000000000003</v>
      </c>
      <c r="J3247">
        <v>2.2229999999999999</v>
      </c>
      <c r="K3247">
        <v>3.7999999999999999E-2</v>
      </c>
      <c r="Q3247">
        <v>26545864</v>
      </c>
      <c r="R3247">
        <v>50.884999999999998</v>
      </c>
      <c r="S3247">
        <v>18.8</v>
      </c>
      <c r="T3247">
        <v>3.165</v>
      </c>
      <c r="U3247">
        <v>1.919</v>
      </c>
      <c r="V3247">
        <v>3364.9259999999999</v>
      </c>
      <c r="W3247">
        <v>23.8</v>
      </c>
      <c r="X3247">
        <v>244.661</v>
      </c>
      <c r="Y3247">
        <v>7.2</v>
      </c>
      <c r="Z3247" s="32"/>
      <c r="AA3247" s="32"/>
      <c r="AB3247" s="32">
        <v>2.7349999999999999</v>
      </c>
      <c r="AC3247" s="32">
        <v>1.3</v>
      </c>
    </row>
    <row r="3248" spans="1:29" hidden="1" x14ac:dyDescent="0.25">
      <c r="A3248" t="s">
        <v>109</v>
      </c>
      <c r="B3248" t="s">
        <v>110</v>
      </c>
      <c r="C3248" s="1">
        <v>43951</v>
      </c>
      <c r="D3248">
        <v>1832</v>
      </c>
      <c r="E3248">
        <v>26</v>
      </c>
      <c r="F3248">
        <v>61</v>
      </c>
      <c r="G3248">
        <v>2</v>
      </c>
      <c r="H3248">
        <v>69.013000000000005</v>
      </c>
      <c r="I3248">
        <v>0.97899999999999998</v>
      </c>
      <c r="J3248">
        <v>2.298</v>
      </c>
      <c r="K3248">
        <v>7.4999999999999997E-2</v>
      </c>
      <c r="Q3248">
        <v>26545864</v>
      </c>
      <c r="R3248">
        <v>50.884999999999998</v>
      </c>
      <c r="S3248">
        <v>18.8</v>
      </c>
      <c r="T3248">
        <v>3.165</v>
      </c>
      <c r="U3248">
        <v>1.919</v>
      </c>
      <c r="V3248">
        <v>3364.9259999999999</v>
      </c>
      <c r="W3248">
        <v>23.8</v>
      </c>
      <c r="X3248">
        <v>244.661</v>
      </c>
      <c r="Y3248">
        <v>7.2</v>
      </c>
      <c r="Z3248" s="32"/>
      <c r="AA3248" s="32"/>
      <c r="AB3248" s="32">
        <v>2.7349999999999999</v>
      </c>
      <c r="AC3248" s="32">
        <v>1.3</v>
      </c>
    </row>
    <row r="3249" spans="1:29" hidden="1" x14ac:dyDescent="0.25">
      <c r="A3249" t="s">
        <v>109</v>
      </c>
      <c r="B3249" t="s">
        <v>110</v>
      </c>
      <c r="C3249" s="1">
        <v>43952</v>
      </c>
      <c r="D3249">
        <v>1832</v>
      </c>
      <c r="E3249">
        <v>0</v>
      </c>
      <c r="F3249">
        <v>61</v>
      </c>
      <c r="G3249">
        <v>0</v>
      </c>
      <c r="H3249">
        <v>69.013000000000005</v>
      </c>
      <c r="I3249">
        <v>0</v>
      </c>
      <c r="J3249">
        <v>2.298</v>
      </c>
      <c r="K3249">
        <v>0</v>
      </c>
      <c r="Q3249">
        <v>26545864</v>
      </c>
      <c r="R3249">
        <v>50.884999999999998</v>
      </c>
      <c r="S3249">
        <v>18.8</v>
      </c>
      <c r="T3249">
        <v>3.165</v>
      </c>
      <c r="U3249">
        <v>1.919</v>
      </c>
      <c r="V3249">
        <v>3364.9259999999999</v>
      </c>
      <c r="W3249">
        <v>23.8</v>
      </c>
      <c r="X3249">
        <v>244.661</v>
      </c>
      <c r="Y3249">
        <v>7.2</v>
      </c>
      <c r="Z3249" s="32"/>
      <c r="AA3249" s="32"/>
      <c r="AB3249" s="32">
        <v>2.7349999999999999</v>
      </c>
      <c r="AC3249" s="32">
        <v>1.3</v>
      </c>
    </row>
    <row r="3250" spans="1:29" hidden="1" x14ac:dyDescent="0.25">
      <c r="A3250" t="s">
        <v>109</v>
      </c>
      <c r="B3250" t="s">
        <v>110</v>
      </c>
      <c r="C3250" s="1">
        <v>43953</v>
      </c>
      <c r="D3250">
        <v>2069</v>
      </c>
      <c r="E3250">
        <v>237</v>
      </c>
      <c r="F3250">
        <v>61</v>
      </c>
      <c r="G3250">
        <v>0</v>
      </c>
      <c r="H3250">
        <v>77.941000000000003</v>
      </c>
      <c r="I3250">
        <v>8.9280000000000008</v>
      </c>
      <c r="J3250">
        <v>2.298</v>
      </c>
      <c r="K3250">
        <v>0</v>
      </c>
      <c r="Q3250">
        <v>26545864</v>
      </c>
      <c r="R3250">
        <v>50.884999999999998</v>
      </c>
      <c r="S3250">
        <v>18.8</v>
      </c>
      <c r="T3250">
        <v>3.165</v>
      </c>
      <c r="U3250">
        <v>1.919</v>
      </c>
      <c r="V3250">
        <v>3364.9259999999999</v>
      </c>
      <c r="W3250">
        <v>23.8</v>
      </c>
      <c r="X3250">
        <v>244.661</v>
      </c>
      <c r="Y3250">
        <v>7.2</v>
      </c>
      <c r="Z3250" s="32"/>
      <c r="AA3250" s="32"/>
      <c r="AB3250" s="32">
        <v>2.7349999999999999</v>
      </c>
      <c r="AC3250" s="32">
        <v>1.3</v>
      </c>
    </row>
    <row r="3251" spans="1:29" hidden="1" x14ac:dyDescent="0.25">
      <c r="A3251" t="s">
        <v>109</v>
      </c>
      <c r="B3251" t="s">
        <v>110</v>
      </c>
      <c r="C3251" s="1">
        <v>43954</v>
      </c>
      <c r="D3251">
        <v>2077</v>
      </c>
      <c r="E3251">
        <v>8</v>
      </c>
      <c r="F3251">
        <v>64</v>
      </c>
      <c r="G3251">
        <v>3</v>
      </c>
      <c r="H3251">
        <v>78.242000000000004</v>
      </c>
      <c r="I3251">
        <v>0.30099999999999999</v>
      </c>
      <c r="J3251">
        <v>2.411</v>
      </c>
      <c r="K3251">
        <v>0.113</v>
      </c>
      <c r="Q3251">
        <v>26545864</v>
      </c>
      <c r="R3251">
        <v>50.884999999999998</v>
      </c>
      <c r="S3251">
        <v>18.8</v>
      </c>
      <c r="T3251">
        <v>3.165</v>
      </c>
      <c r="U3251">
        <v>1.919</v>
      </c>
      <c r="V3251">
        <v>3364.9259999999999</v>
      </c>
      <c r="W3251">
        <v>23.8</v>
      </c>
      <c r="X3251">
        <v>244.661</v>
      </c>
      <c r="Y3251">
        <v>7.2</v>
      </c>
      <c r="Z3251" s="32"/>
      <c r="AA3251" s="32"/>
      <c r="AB3251" s="32">
        <v>2.7349999999999999</v>
      </c>
      <c r="AC3251" s="32">
        <v>1.3</v>
      </c>
    </row>
    <row r="3252" spans="1:29" hidden="1" x14ac:dyDescent="0.25">
      <c r="A3252" t="s">
        <v>109</v>
      </c>
      <c r="B3252" t="s">
        <v>110</v>
      </c>
      <c r="C3252" s="1">
        <v>43955</v>
      </c>
      <c r="D3252">
        <v>2077</v>
      </c>
      <c r="E3252">
        <v>0</v>
      </c>
      <c r="F3252">
        <v>64</v>
      </c>
      <c r="G3252">
        <v>0</v>
      </c>
      <c r="H3252">
        <v>78.242000000000004</v>
      </c>
      <c r="I3252">
        <v>0</v>
      </c>
      <c r="J3252">
        <v>2.411</v>
      </c>
      <c r="K3252">
        <v>0</v>
      </c>
      <c r="Q3252">
        <v>26545864</v>
      </c>
      <c r="R3252">
        <v>50.884999999999998</v>
      </c>
      <c r="S3252">
        <v>18.8</v>
      </c>
      <c r="T3252">
        <v>3.165</v>
      </c>
      <c r="U3252">
        <v>1.919</v>
      </c>
      <c r="V3252">
        <v>3364.9259999999999</v>
      </c>
      <c r="W3252">
        <v>23.8</v>
      </c>
      <c r="X3252">
        <v>244.661</v>
      </c>
      <c r="Y3252">
        <v>7.2</v>
      </c>
      <c r="Z3252" s="32"/>
      <c r="AA3252" s="32"/>
      <c r="AB3252" s="32">
        <v>2.7349999999999999</v>
      </c>
      <c r="AC3252" s="32">
        <v>1.3</v>
      </c>
    </row>
    <row r="3253" spans="1:29" hidden="1" x14ac:dyDescent="0.25">
      <c r="A3253" t="s">
        <v>109</v>
      </c>
      <c r="B3253" t="s">
        <v>110</v>
      </c>
      <c r="C3253" s="1">
        <v>43956</v>
      </c>
      <c r="D3253">
        <v>2104</v>
      </c>
      <c r="E3253">
        <v>27</v>
      </c>
      <c r="F3253">
        <v>64</v>
      </c>
      <c r="G3253">
        <v>0</v>
      </c>
      <c r="H3253">
        <v>79.259</v>
      </c>
      <c r="I3253">
        <v>1.0169999999999999</v>
      </c>
      <c r="J3253">
        <v>2.411</v>
      </c>
      <c r="K3253">
        <v>0</v>
      </c>
      <c r="Q3253">
        <v>26545864</v>
      </c>
      <c r="R3253">
        <v>50.884999999999998</v>
      </c>
      <c r="S3253">
        <v>18.8</v>
      </c>
      <c r="T3253">
        <v>3.165</v>
      </c>
      <c r="U3253">
        <v>1.919</v>
      </c>
      <c r="V3253">
        <v>3364.9259999999999</v>
      </c>
      <c r="W3253">
        <v>23.8</v>
      </c>
      <c r="X3253">
        <v>244.661</v>
      </c>
      <c r="Y3253">
        <v>7.2</v>
      </c>
      <c r="Z3253" s="32"/>
      <c r="AA3253" s="32"/>
      <c r="AB3253" s="32">
        <v>2.7349999999999999</v>
      </c>
      <c r="AC3253" s="32">
        <v>1.3</v>
      </c>
    </row>
    <row r="3254" spans="1:29" hidden="1" x14ac:dyDescent="0.25">
      <c r="A3254" t="s">
        <v>109</v>
      </c>
      <c r="B3254" t="s">
        <v>110</v>
      </c>
      <c r="C3254" s="1">
        <v>43957</v>
      </c>
      <c r="D3254">
        <v>2104</v>
      </c>
      <c r="E3254">
        <v>0</v>
      </c>
      <c r="F3254">
        <v>64</v>
      </c>
      <c r="G3254">
        <v>0</v>
      </c>
      <c r="H3254">
        <v>79.259</v>
      </c>
      <c r="I3254">
        <v>0</v>
      </c>
      <c r="J3254">
        <v>2.411</v>
      </c>
      <c r="K3254">
        <v>0</v>
      </c>
      <c r="Q3254">
        <v>26545864</v>
      </c>
      <c r="R3254">
        <v>50.884999999999998</v>
      </c>
      <c r="S3254">
        <v>18.8</v>
      </c>
      <c r="T3254">
        <v>3.165</v>
      </c>
      <c r="U3254">
        <v>1.919</v>
      </c>
      <c r="V3254">
        <v>3364.9259999999999</v>
      </c>
      <c r="W3254">
        <v>23.8</v>
      </c>
      <c r="X3254">
        <v>244.661</v>
      </c>
      <c r="Y3254">
        <v>7.2</v>
      </c>
      <c r="Z3254" s="32"/>
      <c r="AA3254" s="32"/>
      <c r="AB3254" s="32">
        <v>2.7349999999999999</v>
      </c>
      <c r="AC3254" s="32">
        <v>1.3</v>
      </c>
    </row>
    <row r="3255" spans="1:29" hidden="1" x14ac:dyDescent="0.25">
      <c r="A3255" t="s">
        <v>109</v>
      </c>
      <c r="B3255" t="s">
        <v>110</v>
      </c>
      <c r="C3255" s="1">
        <v>43958</v>
      </c>
      <c r="D3255">
        <v>2265</v>
      </c>
      <c r="E3255">
        <v>161</v>
      </c>
      <c r="F3255">
        <v>108</v>
      </c>
      <c r="G3255">
        <v>44</v>
      </c>
      <c r="H3255">
        <v>85.323999999999998</v>
      </c>
      <c r="I3255">
        <v>6.0650000000000004</v>
      </c>
      <c r="J3255">
        <v>4.0679999999999996</v>
      </c>
      <c r="K3255">
        <v>1.6579999999999999</v>
      </c>
      <c r="Q3255">
        <v>26545864</v>
      </c>
      <c r="R3255">
        <v>50.884999999999998</v>
      </c>
      <c r="S3255">
        <v>18.8</v>
      </c>
      <c r="T3255">
        <v>3.165</v>
      </c>
      <c r="U3255">
        <v>1.919</v>
      </c>
      <c r="V3255">
        <v>3364.9259999999999</v>
      </c>
      <c r="W3255">
        <v>23.8</v>
      </c>
      <c r="X3255">
        <v>244.661</v>
      </c>
      <c r="Y3255">
        <v>7.2</v>
      </c>
      <c r="Z3255" s="32"/>
      <c r="AA3255" s="32"/>
      <c r="AB3255" s="32">
        <v>2.7349999999999999</v>
      </c>
      <c r="AC3255" s="32">
        <v>1.3</v>
      </c>
    </row>
    <row r="3256" spans="1:29" hidden="1" x14ac:dyDescent="0.25">
      <c r="A3256" t="s">
        <v>109</v>
      </c>
      <c r="B3256" t="s">
        <v>110</v>
      </c>
      <c r="C3256" s="1">
        <v>43959</v>
      </c>
      <c r="D3256">
        <v>2265</v>
      </c>
      <c r="E3256">
        <v>0</v>
      </c>
      <c r="F3256">
        <v>108</v>
      </c>
      <c r="G3256">
        <v>0</v>
      </c>
      <c r="H3256">
        <v>85.323999999999998</v>
      </c>
      <c r="I3256">
        <v>0</v>
      </c>
      <c r="J3256">
        <v>4.0679999999999996</v>
      </c>
      <c r="K3256">
        <v>0</v>
      </c>
      <c r="Q3256">
        <v>26545864</v>
      </c>
      <c r="R3256">
        <v>50.884999999999998</v>
      </c>
      <c r="S3256">
        <v>18.8</v>
      </c>
      <c r="T3256">
        <v>3.165</v>
      </c>
      <c r="U3256">
        <v>1.919</v>
      </c>
      <c r="V3256">
        <v>3364.9259999999999</v>
      </c>
      <c r="W3256">
        <v>23.8</v>
      </c>
      <c r="X3256">
        <v>244.661</v>
      </c>
      <c r="Y3256">
        <v>7.2</v>
      </c>
      <c r="Z3256" s="32"/>
      <c r="AA3256" s="32"/>
      <c r="AB3256" s="32">
        <v>2.7349999999999999</v>
      </c>
      <c r="AC3256" s="32">
        <v>1.3</v>
      </c>
    </row>
    <row r="3257" spans="1:29" hidden="1" x14ac:dyDescent="0.25">
      <c r="A3257" t="s">
        <v>109</v>
      </c>
      <c r="B3257" t="s">
        <v>110</v>
      </c>
      <c r="C3257" s="1">
        <v>43960</v>
      </c>
      <c r="D3257">
        <v>2265</v>
      </c>
      <c r="E3257">
        <v>0</v>
      </c>
      <c r="F3257">
        <v>108</v>
      </c>
      <c r="G3257">
        <v>0</v>
      </c>
      <c r="H3257">
        <v>85.323999999999998</v>
      </c>
      <c r="I3257">
        <v>0</v>
      </c>
      <c r="J3257">
        <v>4.0679999999999996</v>
      </c>
      <c r="K3257">
        <v>0</v>
      </c>
      <c r="Q3257">
        <v>26545864</v>
      </c>
      <c r="R3257">
        <v>50.884999999999998</v>
      </c>
      <c r="S3257">
        <v>18.8</v>
      </c>
      <c r="T3257">
        <v>3.165</v>
      </c>
      <c r="U3257">
        <v>1.919</v>
      </c>
      <c r="V3257">
        <v>3364.9259999999999</v>
      </c>
      <c r="W3257">
        <v>23.8</v>
      </c>
      <c r="X3257">
        <v>244.661</v>
      </c>
      <c r="Y3257">
        <v>7.2</v>
      </c>
      <c r="Z3257" s="32"/>
      <c r="AA3257" s="32"/>
      <c r="AB3257" s="32">
        <v>2.7349999999999999</v>
      </c>
      <c r="AC3257" s="32">
        <v>1.3</v>
      </c>
    </row>
    <row r="3258" spans="1:29" hidden="1" x14ac:dyDescent="0.25">
      <c r="A3258" t="s">
        <v>109</v>
      </c>
      <c r="B3258" t="s">
        <v>110</v>
      </c>
      <c r="C3258" s="1">
        <v>43961</v>
      </c>
      <c r="D3258">
        <v>2274</v>
      </c>
      <c r="E3258">
        <v>9</v>
      </c>
      <c r="F3258">
        <v>108</v>
      </c>
      <c r="G3258">
        <v>0</v>
      </c>
      <c r="H3258">
        <v>85.662999999999997</v>
      </c>
      <c r="I3258">
        <v>0.33900000000000002</v>
      </c>
      <c r="J3258">
        <v>4.0679999999999996</v>
      </c>
      <c r="K3258">
        <v>0</v>
      </c>
      <c r="Q3258">
        <v>26545864</v>
      </c>
      <c r="R3258">
        <v>50.884999999999998</v>
      </c>
      <c r="S3258">
        <v>18.8</v>
      </c>
      <c r="T3258">
        <v>3.165</v>
      </c>
      <c r="U3258">
        <v>1.919</v>
      </c>
      <c r="V3258">
        <v>3364.9259999999999</v>
      </c>
      <c r="W3258">
        <v>23.8</v>
      </c>
      <c r="X3258">
        <v>244.661</v>
      </c>
      <c r="Y3258">
        <v>7.2</v>
      </c>
      <c r="Z3258" s="32"/>
      <c r="AA3258" s="32"/>
      <c r="AB3258" s="32">
        <v>2.7349999999999999</v>
      </c>
      <c r="AC3258" s="32">
        <v>1.3</v>
      </c>
    </row>
    <row r="3259" spans="1:29" hidden="1" x14ac:dyDescent="0.25">
      <c r="A3259" t="s">
        <v>109</v>
      </c>
      <c r="B3259" t="s">
        <v>110</v>
      </c>
      <c r="C3259" s="1">
        <v>43962</v>
      </c>
      <c r="D3259">
        <v>2579</v>
      </c>
      <c r="E3259">
        <v>305</v>
      </c>
      <c r="F3259">
        <v>114</v>
      </c>
      <c r="G3259">
        <v>6</v>
      </c>
      <c r="H3259">
        <v>97.153000000000006</v>
      </c>
      <c r="I3259">
        <v>11.49</v>
      </c>
      <c r="J3259">
        <v>4.2939999999999996</v>
      </c>
      <c r="K3259">
        <v>0.22600000000000001</v>
      </c>
      <c r="Q3259">
        <v>26545864</v>
      </c>
      <c r="R3259">
        <v>50.884999999999998</v>
      </c>
      <c r="S3259">
        <v>18.8</v>
      </c>
      <c r="T3259">
        <v>3.165</v>
      </c>
      <c r="U3259">
        <v>1.919</v>
      </c>
      <c r="V3259">
        <v>3364.9259999999999</v>
      </c>
      <c r="W3259">
        <v>23.8</v>
      </c>
      <c r="X3259">
        <v>244.661</v>
      </c>
      <c r="Y3259">
        <v>7.2</v>
      </c>
      <c r="Z3259" s="32"/>
      <c r="AA3259" s="32"/>
      <c r="AB3259" s="32">
        <v>2.7349999999999999</v>
      </c>
      <c r="AC3259" s="32">
        <v>1.3</v>
      </c>
    </row>
    <row r="3260" spans="1:29" hidden="1" x14ac:dyDescent="0.25">
      <c r="A3260" t="s">
        <v>109</v>
      </c>
      <c r="B3260" t="s">
        <v>110</v>
      </c>
      <c r="C3260" s="1">
        <v>43963</v>
      </c>
      <c r="D3260">
        <v>2689</v>
      </c>
      <c r="E3260">
        <v>110</v>
      </c>
      <c r="F3260">
        <v>125</v>
      </c>
      <c r="G3260">
        <v>11</v>
      </c>
      <c r="H3260">
        <v>101.29600000000001</v>
      </c>
      <c r="I3260">
        <v>4.1440000000000001</v>
      </c>
      <c r="J3260">
        <v>4.7089999999999996</v>
      </c>
      <c r="K3260">
        <v>0.41399999999999998</v>
      </c>
      <c r="Q3260">
        <v>26545864</v>
      </c>
      <c r="R3260">
        <v>50.884999999999998</v>
      </c>
      <c r="S3260">
        <v>18.8</v>
      </c>
      <c r="T3260">
        <v>3.165</v>
      </c>
      <c r="U3260">
        <v>1.919</v>
      </c>
      <c r="V3260">
        <v>3364.9259999999999</v>
      </c>
      <c r="W3260">
        <v>23.8</v>
      </c>
      <c r="X3260">
        <v>244.661</v>
      </c>
      <c r="Y3260">
        <v>7.2</v>
      </c>
      <c r="Z3260" s="32"/>
      <c r="AA3260" s="32"/>
      <c r="AB3260" s="32">
        <v>2.7349999999999999</v>
      </c>
      <c r="AC3260" s="32">
        <v>1.3</v>
      </c>
    </row>
    <row r="3261" spans="1:29" hidden="1" x14ac:dyDescent="0.25">
      <c r="A3261" t="s">
        <v>109</v>
      </c>
      <c r="B3261" t="s">
        <v>110</v>
      </c>
      <c r="C3261" s="1">
        <v>43964</v>
      </c>
      <c r="D3261">
        <v>2689</v>
      </c>
      <c r="E3261">
        <v>0</v>
      </c>
      <c r="F3261">
        <v>125</v>
      </c>
      <c r="G3261">
        <v>0</v>
      </c>
      <c r="H3261">
        <v>101.29600000000001</v>
      </c>
      <c r="I3261">
        <v>0</v>
      </c>
      <c r="J3261">
        <v>4.7089999999999996</v>
      </c>
      <c r="K3261">
        <v>0</v>
      </c>
      <c r="Q3261">
        <v>26545864</v>
      </c>
      <c r="R3261">
        <v>50.884999999999998</v>
      </c>
      <c r="S3261">
        <v>18.8</v>
      </c>
      <c r="T3261">
        <v>3.165</v>
      </c>
      <c r="U3261">
        <v>1.919</v>
      </c>
      <c r="V3261">
        <v>3364.9259999999999</v>
      </c>
      <c r="W3261">
        <v>23.8</v>
      </c>
      <c r="X3261">
        <v>244.661</v>
      </c>
      <c r="Y3261">
        <v>7.2</v>
      </c>
      <c r="Z3261" s="32"/>
      <c r="AA3261" s="32"/>
      <c r="AB3261" s="32">
        <v>2.7349999999999999</v>
      </c>
      <c r="AC3261" s="32">
        <v>1.3</v>
      </c>
    </row>
    <row r="3262" spans="1:29" hidden="1" x14ac:dyDescent="0.25">
      <c r="A3262" t="s">
        <v>109</v>
      </c>
      <c r="B3262" t="s">
        <v>110</v>
      </c>
      <c r="C3262" s="1">
        <v>43965</v>
      </c>
      <c r="D3262">
        <v>2800</v>
      </c>
      <c r="E3262">
        <v>111</v>
      </c>
      <c r="F3262">
        <v>136</v>
      </c>
      <c r="G3262">
        <v>11</v>
      </c>
      <c r="H3262">
        <v>105.47799999999999</v>
      </c>
      <c r="I3262">
        <v>4.181</v>
      </c>
      <c r="J3262">
        <v>5.1230000000000002</v>
      </c>
      <c r="K3262">
        <v>0.41399999999999998</v>
      </c>
      <c r="Q3262">
        <v>26545864</v>
      </c>
      <c r="R3262">
        <v>50.884999999999998</v>
      </c>
      <c r="S3262">
        <v>18.8</v>
      </c>
      <c r="T3262">
        <v>3.165</v>
      </c>
      <c r="U3262">
        <v>1.919</v>
      </c>
      <c r="V3262">
        <v>3364.9259999999999</v>
      </c>
      <c r="W3262">
        <v>23.8</v>
      </c>
      <c r="X3262">
        <v>244.661</v>
      </c>
      <c r="Y3262">
        <v>7.2</v>
      </c>
      <c r="Z3262" s="32"/>
      <c r="AA3262" s="32"/>
      <c r="AB3262" s="32">
        <v>2.7349999999999999</v>
      </c>
      <c r="AC3262" s="32">
        <v>1.3</v>
      </c>
    </row>
    <row r="3263" spans="1:29" hidden="1" x14ac:dyDescent="0.25">
      <c r="A3263" t="s">
        <v>111</v>
      </c>
      <c r="B3263" t="s">
        <v>112</v>
      </c>
      <c r="C3263" s="1">
        <v>43901</v>
      </c>
      <c r="D3263">
        <v>1</v>
      </c>
      <c r="E3263">
        <v>1</v>
      </c>
      <c r="F3263">
        <v>0</v>
      </c>
      <c r="G3263">
        <v>0</v>
      </c>
      <c r="H3263">
        <v>1.0999999999999999E-2</v>
      </c>
      <c r="I3263">
        <v>1.0999999999999999E-2</v>
      </c>
      <c r="J3263">
        <v>0</v>
      </c>
      <c r="K3263">
        <v>0</v>
      </c>
      <c r="Q3263">
        <v>89561404</v>
      </c>
      <c r="R3263">
        <v>35.878999999999998</v>
      </c>
      <c r="S3263">
        <v>17</v>
      </c>
      <c r="T3263">
        <v>3.02</v>
      </c>
      <c r="U3263">
        <v>1.7450000000000001</v>
      </c>
      <c r="V3263">
        <v>808.13300000000004</v>
      </c>
      <c r="W3263">
        <v>77.099999999999994</v>
      </c>
      <c r="X3263">
        <v>318.94900000000001</v>
      </c>
      <c r="Y3263">
        <v>6.1</v>
      </c>
      <c r="Z3263" s="32"/>
      <c r="AA3263" s="32"/>
      <c r="AB3263" s="32">
        <v>4.4720000000000004</v>
      </c>
      <c r="AC3263" s="32"/>
    </row>
    <row r="3264" spans="1:29" hidden="1" x14ac:dyDescent="0.25">
      <c r="A3264" t="s">
        <v>111</v>
      </c>
      <c r="B3264" t="s">
        <v>112</v>
      </c>
      <c r="C3264" s="1">
        <v>43904</v>
      </c>
      <c r="D3264">
        <v>2</v>
      </c>
      <c r="E3264">
        <v>1</v>
      </c>
      <c r="F3264">
        <v>0</v>
      </c>
      <c r="G3264">
        <v>0</v>
      </c>
      <c r="H3264">
        <v>2.1999999999999999E-2</v>
      </c>
      <c r="I3264">
        <v>1.0999999999999999E-2</v>
      </c>
      <c r="J3264">
        <v>0</v>
      </c>
      <c r="K3264">
        <v>0</v>
      </c>
      <c r="Q3264">
        <v>89561404</v>
      </c>
      <c r="R3264">
        <v>35.878999999999998</v>
      </c>
      <c r="S3264">
        <v>17</v>
      </c>
      <c r="T3264">
        <v>3.02</v>
      </c>
      <c r="U3264">
        <v>1.7450000000000001</v>
      </c>
      <c r="V3264">
        <v>808.13300000000004</v>
      </c>
      <c r="W3264">
        <v>77.099999999999994</v>
      </c>
      <c r="X3264">
        <v>318.94900000000001</v>
      </c>
      <c r="Y3264">
        <v>6.1</v>
      </c>
      <c r="Z3264" s="32"/>
      <c r="AA3264" s="32"/>
      <c r="AB3264" s="32">
        <v>4.4720000000000004</v>
      </c>
      <c r="AC3264" s="32"/>
    </row>
    <row r="3265" spans="1:29" hidden="1" x14ac:dyDescent="0.25">
      <c r="A3265" t="s">
        <v>111</v>
      </c>
      <c r="B3265" t="s">
        <v>112</v>
      </c>
      <c r="C3265" s="1">
        <v>43905</v>
      </c>
      <c r="D3265">
        <v>2</v>
      </c>
      <c r="E3265">
        <v>0</v>
      </c>
      <c r="F3265">
        <v>0</v>
      </c>
      <c r="G3265">
        <v>0</v>
      </c>
      <c r="H3265">
        <v>2.1999999999999999E-2</v>
      </c>
      <c r="I3265">
        <v>0</v>
      </c>
      <c r="J3265">
        <v>0</v>
      </c>
      <c r="K3265">
        <v>0</v>
      </c>
      <c r="Q3265">
        <v>89561404</v>
      </c>
      <c r="R3265">
        <v>35.878999999999998</v>
      </c>
      <c r="S3265">
        <v>17</v>
      </c>
      <c r="T3265">
        <v>3.02</v>
      </c>
      <c r="U3265">
        <v>1.7450000000000001</v>
      </c>
      <c r="V3265">
        <v>808.13300000000004</v>
      </c>
      <c r="W3265">
        <v>77.099999999999994</v>
      </c>
      <c r="X3265">
        <v>318.94900000000001</v>
      </c>
      <c r="Y3265">
        <v>6.1</v>
      </c>
      <c r="Z3265" s="32"/>
      <c r="AA3265" s="32"/>
      <c r="AB3265" s="32">
        <v>4.4720000000000004</v>
      </c>
      <c r="AC3265" s="32"/>
    </row>
    <row r="3266" spans="1:29" hidden="1" x14ac:dyDescent="0.25">
      <c r="A3266" t="s">
        <v>111</v>
      </c>
      <c r="B3266" t="s">
        <v>112</v>
      </c>
      <c r="C3266" s="1">
        <v>43906</v>
      </c>
      <c r="D3266">
        <v>2</v>
      </c>
      <c r="E3266">
        <v>0</v>
      </c>
      <c r="F3266">
        <v>0</v>
      </c>
      <c r="G3266">
        <v>0</v>
      </c>
      <c r="H3266">
        <v>2.1999999999999999E-2</v>
      </c>
      <c r="I3266">
        <v>0</v>
      </c>
      <c r="J3266">
        <v>0</v>
      </c>
      <c r="K3266">
        <v>0</v>
      </c>
      <c r="Q3266">
        <v>89561404</v>
      </c>
      <c r="R3266">
        <v>35.878999999999998</v>
      </c>
      <c r="S3266">
        <v>17</v>
      </c>
      <c r="T3266">
        <v>3.02</v>
      </c>
      <c r="U3266">
        <v>1.7450000000000001</v>
      </c>
      <c r="V3266">
        <v>808.13300000000004</v>
      </c>
      <c r="W3266">
        <v>77.099999999999994</v>
      </c>
      <c r="X3266">
        <v>318.94900000000001</v>
      </c>
      <c r="Y3266">
        <v>6.1</v>
      </c>
      <c r="Z3266" s="32"/>
      <c r="AA3266" s="32"/>
      <c r="AB3266" s="32">
        <v>4.4720000000000004</v>
      </c>
      <c r="AC3266" s="32"/>
    </row>
    <row r="3267" spans="1:29" hidden="1" x14ac:dyDescent="0.25">
      <c r="A3267" t="s">
        <v>111</v>
      </c>
      <c r="B3267" t="s">
        <v>112</v>
      </c>
      <c r="C3267" s="1">
        <v>43907</v>
      </c>
      <c r="D3267">
        <v>3</v>
      </c>
      <c r="E3267">
        <v>1</v>
      </c>
      <c r="F3267">
        <v>0</v>
      </c>
      <c r="G3267">
        <v>0</v>
      </c>
      <c r="H3267">
        <v>3.3000000000000002E-2</v>
      </c>
      <c r="I3267">
        <v>1.0999999999999999E-2</v>
      </c>
      <c r="J3267">
        <v>0</v>
      </c>
      <c r="K3267">
        <v>0</v>
      </c>
      <c r="Q3267">
        <v>89561404</v>
      </c>
      <c r="R3267">
        <v>35.878999999999998</v>
      </c>
      <c r="S3267">
        <v>17</v>
      </c>
      <c r="T3267">
        <v>3.02</v>
      </c>
      <c r="U3267">
        <v>1.7450000000000001</v>
      </c>
      <c r="V3267">
        <v>808.13300000000004</v>
      </c>
      <c r="W3267">
        <v>77.099999999999994</v>
      </c>
      <c r="X3267">
        <v>318.94900000000001</v>
      </c>
      <c r="Y3267">
        <v>6.1</v>
      </c>
      <c r="Z3267" s="32"/>
      <c r="AA3267" s="32"/>
      <c r="AB3267" s="32">
        <v>4.4720000000000004</v>
      </c>
      <c r="AC3267" s="32"/>
    </row>
    <row r="3268" spans="1:29" hidden="1" x14ac:dyDescent="0.25">
      <c r="A3268" t="s">
        <v>111</v>
      </c>
      <c r="B3268" t="s">
        <v>112</v>
      </c>
      <c r="C3268" s="1">
        <v>43908</v>
      </c>
      <c r="D3268">
        <v>3</v>
      </c>
      <c r="E3268">
        <v>0</v>
      </c>
      <c r="F3268">
        <v>0</v>
      </c>
      <c r="G3268">
        <v>0</v>
      </c>
      <c r="H3268">
        <v>3.3000000000000002E-2</v>
      </c>
      <c r="I3268">
        <v>0</v>
      </c>
      <c r="J3268">
        <v>0</v>
      </c>
      <c r="K3268">
        <v>0</v>
      </c>
      <c r="Q3268">
        <v>89561404</v>
      </c>
      <c r="R3268">
        <v>35.878999999999998</v>
      </c>
      <c r="S3268">
        <v>17</v>
      </c>
      <c r="T3268">
        <v>3.02</v>
      </c>
      <c r="U3268">
        <v>1.7450000000000001</v>
      </c>
      <c r="V3268">
        <v>808.13300000000004</v>
      </c>
      <c r="W3268">
        <v>77.099999999999994</v>
      </c>
      <c r="X3268">
        <v>318.94900000000001</v>
      </c>
      <c r="Y3268">
        <v>6.1</v>
      </c>
      <c r="Z3268" s="32"/>
      <c r="AA3268" s="32"/>
      <c r="AB3268" s="32">
        <v>4.4720000000000004</v>
      </c>
      <c r="AC3268" s="32"/>
    </row>
    <row r="3269" spans="1:29" hidden="1" x14ac:dyDescent="0.25">
      <c r="A3269" t="s">
        <v>111</v>
      </c>
      <c r="B3269" t="s">
        <v>112</v>
      </c>
      <c r="C3269" s="1">
        <v>43909</v>
      </c>
      <c r="D3269">
        <v>14</v>
      </c>
      <c r="E3269">
        <v>11</v>
      </c>
      <c r="F3269">
        <v>0</v>
      </c>
      <c r="G3269">
        <v>0</v>
      </c>
      <c r="H3269">
        <v>0.156</v>
      </c>
      <c r="I3269">
        <v>0.123</v>
      </c>
      <c r="J3269">
        <v>0</v>
      </c>
      <c r="K3269">
        <v>0</v>
      </c>
      <c r="Q3269">
        <v>89561404</v>
      </c>
      <c r="R3269">
        <v>35.878999999999998</v>
      </c>
      <c r="S3269">
        <v>17</v>
      </c>
      <c r="T3269">
        <v>3.02</v>
      </c>
      <c r="U3269">
        <v>1.7450000000000001</v>
      </c>
      <c r="V3269">
        <v>808.13300000000004</v>
      </c>
      <c r="W3269">
        <v>77.099999999999994</v>
      </c>
      <c r="X3269">
        <v>318.94900000000001</v>
      </c>
      <c r="Y3269">
        <v>6.1</v>
      </c>
      <c r="Z3269" s="32"/>
      <c r="AA3269" s="32"/>
      <c r="AB3269" s="32">
        <v>4.4720000000000004</v>
      </c>
      <c r="AC3269" s="32"/>
    </row>
    <row r="3270" spans="1:29" hidden="1" x14ac:dyDescent="0.25">
      <c r="A3270" t="s">
        <v>111</v>
      </c>
      <c r="B3270" t="s">
        <v>112</v>
      </c>
      <c r="C3270" s="1">
        <v>43910</v>
      </c>
      <c r="D3270">
        <v>14</v>
      </c>
      <c r="E3270">
        <v>0</v>
      </c>
      <c r="F3270">
        <v>0</v>
      </c>
      <c r="G3270">
        <v>0</v>
      </c>
      <c r="H3270">
        <v>0.156</v>
      </c>
      <c r="I3270">
        <v>0</v>
      </c>
      <c r="J3270">
        <v>0</v>
      </c>
      <c r="K3270">
        <v>0</v>
      </c>
      <c r="Q3270">
        <v>89561404</v>
      </c>
      <c r="R3270">
        <v>35.878999999999998</v>
      </c>
      <c r="S3270">
        <v>17</v>
      </c>
      <c r="T3270">
        <v>3.02</v>
      </c>
      <c r="U3270">
        <v>1.7450000000000001</v>
      </c>
      <c r="V3270">
        <v>808.13300000000004</v>
      </c>
      <c r="W3270">
        <v>77.099999999999994</v>
      </c>
      <c r="X3270">
        <v>318.94900000000001</v>
      </c>
      <c r="Y3270">
        <v>6.1</v>
      </c>
      <c r="Z3270" s="32"/>
      <c r="AA3270" s="32"/>
      <c r="AB3270" s="32">
        <v>4.4720000000000004</v>
      </c>
      <c r="AC3270" s="32"/>
    </row>
    <row r="3271" spans="1:29" hidden="1" x14ac:dyDescent="0.25">
      <c r="A3271" t="s">
        <v>111</v>
      </c>
      <c r="B3271" t="s">
        <v>112</v>
      </c>
      <c r="C3271" s="1">
        <v>43911</v>
      </c>
      <c r="D3271">
        <v>14</v>
      </c>
      <c r="E3271">
        <v>0</v>
      </c>
      <c r="F3271">
        <v>0</v>
      </c>
      <c r="G3271">
        <v>0</v>
      </c>
      <c r="H3271">
        <v>0.156</v>
      </c>
      <c r="I3271">
        <v>0</v>
      </c>
      <c r="J3271">
        <v>0</v>
      </c>
      <c r="K3271">
        <v>0</v>
      </c>
      <c r="Q3271">
        <v>89561404</v>
      </c>
      <c r="R3271">
        <v>35.878999999999998</v>
      </c>
      <c r="S3271">
        <v>17</v>
      </c>
      <c r="T3271">
        <v>3.02</v>
      </c>
      <c r="U3271">
        <v>1.7450000000000001</v>
      </c>
      <c r="V3271">
        <v>808.13300000000004</v>
      </c>
      <c r="W3271">
        <v>77.099999999999994</v>
      </c>
      <c r="X3271">
        <v>318.94900000000001</v>
      </c>
      <c r="Y3271">
        <v>6.1</v>
      </c>
      <c r="Z3271" s="32"/>
      <c r="AA3271" s="32"/>
      <c r="AB3271" s="32">
        <v>4.4720000000000004</v>
      </c>
      <c r="AC3271" s="32"/>
    </row>
    <row r="3272" spans="1:29" hidden="1" x14ac:dyDescent="0.25">
      <c r="A3272" t="s">
        <v>111</v>
      </c>
      <c r="B3272" t="s">
        <v>112</v>
      </c>
      <c r="C3272" s="1">
        <v>43912</v>
      </c>
      <c r="D3272">
        <v>23</v>
      </c>
      <c r="E3272">
        <v>9</v>
      </c>
      <c r="F3272">
        <v>1</v>
      </c>
      <c r="G3272">
        <v>1</v>
      </c>
      <c r="H3272">
        <v>0.25700000000000001</v>
      </c>
      <c r="I3272">
        <v>0.1</v>
      </c>
      <c r="J3272">
        <v>1.0999999999999999E-2</v>
      </c>
      <c r="K3272">
        <v>1.0999999999999999E-2</v>
      </c>
      <c r="Q3272">
        <v>89561404</v>
      </c>
      <c r="R3272">
        <v>35.878999999999998</v>
      </c>
      <c r="S3272">
        <v>17</v>
      </c>
      <c r="T3272">
        <v>3.02</v>
      </c>
      <c r="U3272">
        <v>1.7450000000000001</v>
      </c>
      <c r="V3272">
        <v>808.13300000000004</v>
      </c>
      <c r="W3272">
        <v>77.099999999999994</v>
      </c>
      <c r="X3272">
        <v>318.94900000000001</v>
      </c>
      <c r="Y3272">
        <v>6.1</v>
      </c>
      <c r="Z3272" s="32"/>
      <c r="AA3272" s="32"/>
      <c r="AB3272" s="32">
        <v>4.4720000000000004</v>
      </c>
      <c r="AC3272" s="32"/>
    </row>
    <row r="3273" spans="1:29" hidden="1" x14ac:dyDescent="0.25">
      <c r="A3273" t="s">
        <v>111</v>
      </c>
      <c r="B3273" t="s">
        <v>112</v>
      </c>
      <c r="C3273" s="1">
        <v>43913</v>
      </c>
      <c r="D3273">
        <v>26</v>
      </c>
      <c r="E3273">
        <v>3</v>
      </c>
      <c r="F3273">
        <v>2</v>
      </c>
      <c r="G3273">
        <v>1</v>
      </c>
      <c r="H3273">
        <v>0.28999999999999998</v>
      </c>
      <c r="I3273">
        <v>3.3000000000000002E-2</v>
      </c>
      <c r="J3273">
        <v>2.1999999999999999E-2</v>
      </c>
      <c r="K3273">
        <v>1.0999999999999999E-2</v>
      </c>
      <c r="Q3273">
        <v>89561404</v>
      </c>
      <c r="R3273">
        <v>35.878999999999998</v>
      </c>
      <c r="S3273">
        <v>17</v>
      </c>
      <c r="T3273">
        <v>3.02</v>
      </c>
      <c r="U3273">
        <v>1.7450000000000001</v>
      </c>
      <c r="V3273">
        <v>808.13300000000004</v>
      </c>
      <c r="W3273">
        <v>77.099999999999994</v>
      </c>
      <c r="X3273">
        <v>318.94900000000001</v>
      </c>
      <c r="Y3273">
        <v>6.1</v>
      </c>
      <c r="Z3273" s="32"/>
      <c r="AA3273" s="32"/>
      <c r="AB3273" s="32">
        <v>4.4720000000000004</v>
      </c>
      <c r="AC3273" s="32"/>
    </row>
    <row r="3274" spans="1:29" hidden="1" x14ac:dyDescent="0.25">
      <c r="A3274" t="s">
        <v>111</v>
      </c>
      <c r="B3274" t="s">
        <v>112</v>
      </c>
      <c r="C3274" s="1">
        <v>43914</v>
      </c>
      <c r="D3274">
        <v>26</v>
      </c>
      <c r="E3274">
        <v>0</v>
      </c>
      <c r="F3274">
        <v>2</v>
      </c>
      <c r="G3274">
        <v>0</v>
      </c>
      <c r="H3274">
        <v>0.28999999999999998</v>
      </c>
      <c r="I3274">
        <v>0</v>
      </c>
      <c r="J3274">
        <v>2.1999999999999999E-2</v>
      </c>
      <c r="K3274">
        <v>0</v>
      </c>
      <c r="Q3274">
        <v>89561404</v>
      </c>
      <c r="R3274">
        <v>35.878999999999998</v>
      </c>
      <c r="S3274">
        <v>17</v>
      </c>
      <c r="T3274">
        <v>3.02</v>
      </c>
      <c r="U3274">
        <v>1.7450000000000001</v>
      </c>
      <c r="V3274">
        <v>808.13300000000004</v>
      </c>
      <c r="W3274">
        <v>77.099999999999994</v>
      </c>
      <c r="X3274">
        <v>318.94900000000001</v>
      </c>
      <c r="Y3274">
        <v>6.1</v>
      </c>
      <c r="Z3274" s="32"/>
      <c r="AA3274" s="32"/>
      <c r="AB3274" s="32">
        <v>4.4720000000000004</v>
      </c>
      <c r="AC3274" s="32"/>
    </row>
    <row r="3275" spans="1:29" hidden="1" x14ac:dyDescent="0.25">
      <c r="A3275" t="s">
        <v>111</v>
      </c>
      <c r="B3275" t="s">
        <v>112</v>
      </c>
      <c r="C3275" s="1">
        <v>43915</v>
      </c>
      <c r="D3275">
        <v>45</v>
      </c>
      <c r="E3275">
        <v>19</v>
      </c>
      <c r="F3275">
        <v>3</v>
      </c>
      <c r="G3275">
        <v>1</v>
      </c>
      <c r="H3275">
        <v>0.502</v>
      </c>
      <c r="I3275">
        <v>0.21199999999999999</v>
      </c>
      <c r="J3275">
        <v>3.3000000000000002E-2</v>
      </c>
      <c r="K3275">
        <v>1.0999999999999999E-2</v>
      </c>
      <c r="Q3275">
        <v>89561404</v>
      </c>
      <c r="R3275">
        <v>35.878999999999998</v>
      </c>
      <c r="S3275">
        <v>17</v>
      </c>
      <c r="T3275">
        <v>3.02</v>
      </c>
      <c r="U3275">
        <v>1.7450000000000001</v>
      </c>
      <c r="V3275">
        <v>808.13300000000004</v>
      </c>
      <c r="W3275">
        <v>77.099999999999994</v>
      </c>
      <c r="X3275">
        <v>318.94900000000001</v>
      </c>
      <c r="Y3275">
        <v>6.1</v>
      </c>
      <c r="Z3275" s="32"/>
      <c r="AA3275" s="32"/>
      <c r="AB3275" s="32">
        <v>4.4720000000000004</v>
      </c>
      <c r="AC3275" s="32"/>
    </row>
    <row r="3276" spans="1:29" hidden="1" x14ac:dyDescent="0.25">
      <c r="A3276" t="s">
        <v>111</v>
      </c>
      <c r="B3276" t="s">
        <v>112</v>
      </c>
      <c r="C3276" s="1">
        <v>43916</v>
      </c>
      <c r="D3276">
        <v>45</v>
      </c>
      <c r="E3276">
        <v>0</v>
      </c>
      <c r="F3276">
        <v>3</v>
      </c>
      <c r="G3276">
        <v>0</v>
      </c>
      <c r="H3276">
        <v>0.502</v>
      </c>
      <c r="I3276">
        <v>0</v>
      </c>
      <c r="J3276">
        <v>3.3000000000000002E-2</v>
      </c>
      <c r="K3276">
        <v>0</v>
      </c>
      <c r="Q3276">
        <v>89561404</v>
      </c>
      <c r="R3276">
        <v>35.878999999999998</v>
      </c>
      <c r="S3276">
        <v>17</v>
      </c>
      <c r="T3276">
        <v>3.02</v>
      </c>
      <c r="U3276">
        <v>1.7450000000000001</v>
      </c>
      <c r="V3276">
        <v>808.13300000000004</v>
      </c>
      <c r="W3276">
        <v>77.099999999999994</v>
      </c>
      <c r="X3276">
        <v>318.94900000000001</v>
      </c>
      <c r="Y3276">
        <v>6.1</v>
      </c>
      <c r="Z3276" s="32"/>
      <c r="AA3276" s="32"/>
      <c r="AB3276" s="32">
        <v>4.4720000000000004</v>
      </c>
      <c r="AC3276" s="32"/>
    </row>
    <row r="3277" spans="1:29" hidden="1" x14ac:dyDescent="0.25">
      <c r="A3277" t="s">
        <v>111</v>
      </c>
      <c r="B3277" t="s">
        <v>112</v>
      </c>
      <c r="C3277" s="1">
        <v>43917</v>
      </c>
      <c r="D3277">
        <v>54</v>
      </c>
      <c r="E3277">
        <v>9</v>
      </c>
      <c r="F3277">
        <v>4</v>
      </c>
      <c r="G3277">
        <v>1</v>
      </c>
      <c r="H3277">
        <v>0.60299999999999998</v>
      </c>
      <c r="I3277">
        <v>0.1</v>
      </c>
      <c r="J3277">
        <v>4.4999999999999998E-2</v>
      </c>
      <c r="K3277">
        <v>1.0999999999999999E-2</v>
      </c>
      <c r="Q3277">
        <v>89561404</v>
      </c>
      <c r="R3277">
        <v>35.878999999999998</v>
      </c>
      <c r="S3277">
        <v>17</v>
      </c>
      <c r="T3277">
        <v>3.02</v>
      </c>
      <c r="U3277">
        <v>1.7450000000000001</v>
      </c>
      <c r="V3277">
        <v>808.13300000000004</v>
      </c>
      <c r="W3277">
        <v>77.099999999999994</v>
      </c>
      <c r="X3277">
        <v>318.94900000000001</v>
      </c>
      <c r="Y3277">
        <v>6.1</v>
      </c>
      <c r="Z3277" s="32"/>
      <c r="AA3277" s="32"/>
      <c r="AB3277" s="32">
        <v>4.4720000000000004</v>
      </c>
      <c r="AC3277" s="32"/>
    </row>
    <row r="3278" spans="1:29" hidden="1" x14ac:dyDescent="0.25">
      <c r="A3278" t="s">
        <v>111</v>
      </c>
      <c r="B3278" t="s">
        <v>112</v>
      </c>
      <c r="C3278" s="1">
        <v>43918</v>
      </c>
      <c r="D3278">
        <v>58</v>
      </c>
      <c r="E3278">
        <v>4</v>
      </c>
      <c r="F3278">
        <v>4</v>
      </c>
      <c r="G3278">
        <v>0</v>
      </c>
      <c r="H3278">
        <v>0.64800000000000002</v>
      </c>
      <c r="I3278">
        <v>4.4999999999999998E-2</v>
      </c>
      <c r="J3278">
        <v>4.4999999999999998E-2</v>
      </c>
      <c r="K3278">
        <v>0</v>
      </c>
      <c r="Q3278">
        <v>89561404</v>
      </c>
      <c r="R3278">
        <v>35.878999999999998</v>
      </c>
      <c r="S3278">
        <v>17</v>
      </c>
      <c r="T3278">
        <v>3.02</v>
      </c>
      <c r="U3278">
        <v>1.7450000000000001</v>
      </c>
      <c r="V3278">
        <v>808.13300000000004</v>
      </c>
      <c r="W3278">
        <v>77.099999999999994</v>
      </c>
      <c r="X3278">
        <v>318.94900000000001</v>
      </c>
      <c r="Y3278">
        <v>6.1</v>
      </c>
      <c r="Z3278" s="32"/>
      <c r="AA3278" s="32"/>
      <c r="AB3278" s="32">
        <v>4.4720000000000004</v>
      </c>
      <c r="AC3278" s="32"/>
    </row>
    <row r="3279" spans="1:29" hidden="1" x14ac:dyDescent="0.25">
      <c r="A3279" t="s">
        <v>111</v>
      </c>
      <c r="B3279" t="s">
        <v>112</v>
      </c>
      <c r="C3279" s="1">
        <v>43919</v>
      </c>
      <c r="D3279">
        <v>58</v>
      </c>
      <c r="E3279">
        <v>0</v>
      </c>
      <c r="F3279">
        <v>6</v>
      </c>
      <c r="G3279">
        <v>2</v>
      </c>
      <c r="H3279">
        <v>0.64800000000000002</v>
      </c>
      <c r="I3279">
        <v>0</v>
      </c>
      <c r="J3279">
        <v>6.7000000000000004E-2</v>
      </c>
      <c r="K3279">
        <v>2.1999999999999999E-2</v>
      </c>
      <c r="Q3279">
        <v>89561404</v>
      </c>
      <c r="R3279">
        <v>35.878999999999998</v>
      </c>
      <c r="S3279">
        <v>17</v>
      </c>
      <c r="T3279">
        <v>3.02</v>
      </c>
      <c r="U3279">
        <v>1.7450000000000001</v>
      </c>
      <c r="V3279">
        <v>808.13300000000004</v>
      </c>
      <c r="W3279">
        <v>77.099999999999994</v>
      </c>
      <c r="X3279">
        <v>318.94900000000001</v>
      </c>
      <c r="Y3279">
        <v>6.1</v>
      </c>
      <c r="Z3279" s="32"/>
      <c r="AA3279" s="32"/>
      <c r="AB3279" s="32">
        <v>4.4720000000000004</v>
      </c>
      <c r="AC3279" s="32"/>
    </row>
    <row r="3280" spans="1:29" hidden="1" x14ac:dyDescent="0.25">
      <c r="A3280" t="s">
        <v>111</v>
      </c>
      <c r="B3280" t="s">
        <v>112</v>
      </c>
      <c r="C3280" s="1">
        <v>43920</v>
      </c>
      <c r="D3280">
        <v>81</v>
      </c>
      <c r="E3280">
        <v>23</v>
      </c>
      <c r="F3280">
        <v>8</v>
      </c>
      <c r="G3280">
        <v>2</v>
      </c>
      <c r="H3280">
        <v>0.90400000000000003</v>
      </c>
      <c r="I3280">
        <v>0.25700000000000001</v>
      </c>
      <c r="J3280">
        <v>8.8999999999999996E-2</v>
      </c>
      <c r="K3280">
        <v>2.1999999999999999E-2</v>
      </c>
      <c r="Q3280">
        <v>89561404</v>
      </c>
      <c r="R3280">
        <v>35.878999999999998</v>
      </c>
      <c r="S3280">
        <v>17</v>
      </c>
      <c r="T3280">
        <v>3.02</v>
      </c>
      <c r="U3280">
        <v>1.7450000000000001</v>
      </c>
      <c r="V3280">
        <v>808.13300000000004</v>
      </c>
      <c r="W3280">
        <v>77.099999999999994</v>
      </c>
      <c r="X3280">
        <v>318.94900000000001</v>
      </c>
      <c r="Y3280">
        <v>6.1</v>
      </c>
      <c r="Z3280" s="32"/>
      <c r="AA3280" s="32"/>
      <c r="AB3280" s="32">
        <v>4.4720000000000004</v>
      </c>
      <c r="AC3280" s="32"/>
    </row>
    <row r="3281" spans="1:29" hidden="1" x14ac:dyDescent="0.25">
      <c r="A3281" t="s">
        <v>111</v>
      </c>
      <c r="B3281" t="s">
        <v>112</v>
      </c>
      <c r="C3281" s="1">
        <v>43921</v>
      </c>
      <c r="D3281">
        <v>98</v>
      </c>
      <c r="E3281">
        <v>17</v>
      </c>
      <c r="F3281">
        <v>8</v>
      </c>
      <c r="G3281">
        <v>0</v>
      </c>
      <c r="H3281">
        <v>1.0940000000000001</v>
      </c>
      <c r="I3281">
        <v>0.19</v>
      </c>
      <c r="J3281">
        <v>8.8999999999999996E-2</v>
      </c>
      <c r="K3281">
        <v>0</v>
      </c>
      <c r="Q3281">
        <v>89561404</v>
      </c>
      <c r="R3281">
        <v>35.878999999999998</v>
      </c>
      <c r="S3281">
        <v>17</v>
      </c>
      <c r="T3281">
        <v>3.02</v>
      </c>
      <c r="U3281">
        <v>1.7450000000000001</v>
      </c>
      <c r="V3281">
        <v>808.13300000000004</v>
      </c>
      <c r="W3281">
        <v>77.099999999999994</v>
      </c>
      <c r="X3281">
        <v>318.94900000000001</v>
      </c>
      <c r="Y3281">
        <v>6.1</v>
      </c>
      <c r="Z3281" s="32"/>
      <c r="AA3281" s="32"/>
      <c r="AB3281" s="32">
        <v>4.4720000000000004</v>
      </c>
      <c r="AC3281" s="32"/>
    </row>
    <row r="3282" spans="1:29" hidden="1" x14ac:dyDescent="0.25">
      <c r="A3282" t="s">
        <v>111</v>
      </c>
      <c r="B3282" t="s">
        <v>112</v>
      </c>
      <c r="C3282" s="1">
        <v>43922</v>
      </c>
      <c r="D3282">
        <v>98</v>
      </c>
      <c r="E3282">
        <v>0</v>
      </c>
      <c r="F3282">
        <v>8</v>
      </c>
      <c r="G3282">
        <v>0</v>
      </c>
      <c r="H3282">
        <v>1.0940000000000001</v>
      </c>
      <c r="I3282">
        <v>0</v>
      </c>
      <c r="J3282">
        <v>8.8999999999999996E-2</v>
      </c>
      <c r="K3282">
        <v>0</v>
      </c>
      <c r="Q3282">
        <v>89561404</v>
      </c>
      <c r="R3282">
        <v>35.878999999999998</v>
      </c>
      <c r="S3282">
        <v>17</v>
      </c>
      <c r="T3282">
        <v>3.02</v>
      </c>
      <c r="U3282">
        <v>1.7450000000000001</v>
      </c>
      <c r="V3282">
        <v>808.13300000000004</v>
      </c>
      <c r="W3282">
        <v>77.099999999999994</v>
      </c>
      <c r="X3282">
        <v>318.94900000000001</v>
      </c>
      <c r="Y3282">
        <v>6.1</v>
      </c>
      <c r="Z3282" s="32"/>
      <c r="AA3282" s="32"/>
      <c r="AB3282" s="32">
        <v>4.4720000000000004</v>
      </c>
      <c r="AC3282" s="32"/>
    </row>
    <row r="3283" spans="1:29" hidden="1" x14ac:dyDescent="0.25">
      <c r="A3283" t="s">
        <v>111</v>
      </c>
      <c r="B3283" t="s">
        <v>112</v>
      </c>
      <c r="C3283" s="1">
        <v>43923</v>
      </c>
      <c r="D3283">
        <v>123</v>
      </c>
      <c r="E3283">
        <v>25</v>
      </c>
      <c r="F3283">
        <v>11</v>
      </c>
      <c r="G3283">
        <v>3</v>
      </c>
      <c r="H3283">
        <v>1.373</v>
      </c>
      <c r="I3283">
        <v>0.27900000000000003</v>
      </c>
      <c r="J3283">
        <v>0.123</v>
      </c>
      <c r="K3283">
        <v>3.3000000000000002E-2</v>
      </c>
      <c r="Q3283">
        <v>89561404</v>
      </c>
      <c r="R3283">
        <v>35.878999999999998</v>
      </c>
      <c r="S3283">
        <v>17</v>
      </c>
      <c r="T3283">
        <v>3.02</v>
      </c>
      <c r="U3283">
        <v>1.7450000000000001</v>
      </c>
      <c r="V3283">
        <v>808.13300000000004</v>
      </c>
      <c r="W3283">
        <v>77.099999999999994</v>
      </c>
      <c r="X3283">
        <v>318.94900000000001</v>
      </c>
      <c r="Y3283">
        <v>6.1</v>
      </c>
      <c r="Z3283" s="32"/>
      <c r="AA3283" s="32"/>
      <c r="AB3283" s="32">
        <v>4.4720000000000004</v>
      </c>
      <c r="AC3283" s="32"/>
    </row>
    <row r="3284" spans="1:29" hidden="1" x14ac:dyDescent="0.25">
      <c r="A3284" t="s">
        <v>111</v>
      </c>
      <c r="B3284" t="s">
        <v>112</v>
      </c>
      <c r="C3284" s="1">
        <v>43924</v>
      </c>
      <c r="D3284">
        <v>123</v>
      </c>
      <c r="E3284">
        <v>0</v>
      </c>
      <c r="F3284">
        <v>11</v>
      </c>
      <c r="G3284">
        <v>0</v>
      </c>
      <c r="H3284">
        <v>1.373</v>
      </c>
      <c r="I3284">
        <v>0</v>
      </c>
      <c r="J3284">
        <v>0.123</v>
      </c>
      <c r="K3284">
        <v>0</v>
      </c>
      <c r="Q3284">
        <v>89561404</v>
      </c>
      <c r="R3284">
        <v>35.878999999999998</v>
      </c>
      <c r="S3284">
        <v>17</v>
      </c>
      <c r="T3284">
        <v>3.02</v>
      </c>
      <c r="U3284">
        <v>1.7450000000000001</v>
      </c>
      <c r="V3284">
        <v>808.13300000000004</v>
      </c>
      <c r="W3284">
        <v>77.099999999999994</v>
      </c>
      <c r="X3284">
        <v>318.94900000000001</v>
      </c>
      <c r="Y3284">
        <v>6.1</v>
      </c>
      <c r="Z3284" s="32"/>
      <c r="AA3284" s="32"/>
      <c r="AB3284" s="32">
        <v>4.4720000000000004</v>
      </c>
      <c r="AC3284" s="32"/>
    </row>
    <row r="3285" spans="1:29" hidden="1" x14ac:dyDescent="0.25">
      <c r="A3285" t="s">
        <v>111</v>
      </c>
      <c r="B3285" t="s">
        <v>112</v>
      </c>
      <c r="C3285" s="1">
        <v>43925</v>
      </c>
      <c r="D3285">
        <v>134</v>
      </c>
      <c r="E3285">
        <v>11</v>
      </c>
      <c r="F3285">
        <v>13</v>
      </c>
      <c r="G3285">
        <v>2</v>
      </c>
      <c r="H3285">
        <v>1.496</v>
      </c>
      <c r="I3285">
        <v>0.123</v>
      </c>
      <c r="J3285">
        <v>0.14499999999999999</v>
      </c>
      <c r="K3285">
        <v>2.1999999999999999E-2</v>
      </c>
      <c r="Q3285">
        <v>89561404</v>
      </c>
      <c r="R3285">
        <v>35.878999999999998</v>
      </c>
      <c r="S3285">
        <v>17</v>
      </c>
      <c r="T3285">
        <v>3.02</v>
      </c>
      <c r="U3285">
        <v>1.7450000000000001</v>
      </c>
      <c r="V3285">
        <v>808.13300000000004</v>
      </c>
      <c r="W3285">
        <v>77.099999999999994</v>
      </c>
      <c r="X3285">
        <v>318.94900000000001</v>
      </c>
      <c r="Y3285">
        <v>6.1</v>
      </c>
      <c r="Z3285" s="32"/>
      <c r="AA3285" s="32"/>
      <c r="AB3285" s="32">
        <v>4.4720000000000004</v>
      </c>
      <c r="AC3285" s="32"/>
    </row>
    <row r="3286" spans="1:29" hidden="1" x14ac:dyDescent="0.25">
      <c r="A3286" t="s">
        <v>111</v>
      </c>
      <c r="B3286" t="s">
        <v>112</v>
      </c>
      <c r="C3286" s="1">
        <v>43926</v>
      </c>
      <c r="D3286">
        <v>154</v>
      </c>
      <c r="E3286">
        <v>20</v>
      </c>
      <c r="F3286">
        <v>18</v>
      </c>
      <c r="G3286">
        <v>5</v>
      </c>
      <c r="H3286">
        <v>1.7190000000000001</v>
      </c>
      <c r="I3286">
        <v>0.223</v>
      </c>
      <c r="J3286">
        <v>0.20100000000000001</v>
      </c>
      <c r="K3286">
        <v>5.6000000000000001E-2</v>
      </c>
      <c r="Q3286">
        <v>89561404</v>
      </c>
      <c r="R3286">
        <v>35.878999999999998</v>
      </c>
      <c r="S3286">
        <v>17</v>
      </c>
      <c r="T3286">
        <v>3.02</v>
      </c>
      <c r="U3286">
        <v>1.7450000000000001</v>
      </c>
      <c r="V3286">
        <v>808.13300000000004</v>
      </c>
      <c r="W3286">
        <v>77.099999999999994</v>
      </c>
      <c r="X3286">
        <v>318.94900000000001</v>
      </c>
      <c r="Y3286">
        <v>6.1</v>
      </c>
      <c r="Z3286" s="32"/>
      <c r="AA3286" s="32"/>
      <c r="AB3286" s="32">
        <v>4.4720000000000004</v>
      </c>
      <c r="AC3286" s="32"/>
    </row>
    <row r="3287" spans="1:29" hidden="1" x14ac:dyDescent="0.25">
      <c r="A3287" t="s">
        <v>111</v>
      </c>
      <c r="B3287" t="s">
        <v>112</v>
      </c>
      <c r="C3287" s="1">
        <v>43927</v>
      </c>
      <c r="D3287">
        <v>154</v>
      </c>
      <c r="E3287">
        <v>0</v>
      </c>
      <c r="F3287">
        <v>18</v>
      </c>
      <c r="G3287">
        <v>0</v>
      </c>
      <c r="H3287">
        <v>1.7190000000000001</v>
      </c>
      <c r="I3287">
        <v>0</v>
      </c>
      <c r="J3287">
        <v>0.20100000000000001</v>
      </c>
      <c r="K3287">
        <v>0</v>
      </c>
      <c r="Q3287">
        <v>89561404</v>
      </c>
      <c r="R3287">
        <v>35.878999999999998</v>
      </c>
      <c r="S3287">
        <v>17</v>
      </c>
      <c r="T3287">
        <v>3.02</v>
      </c>
      <c r="U3287">
        <v>1.7450000000000001</v>
      </c>
      <c r="V3287">
        <v>808.13300000000004</v>
      </c>
      <c r="W3287">
        <v>77.099999999999994</v>
      </c>
      <c r="X3287">
        <v>318.94900000000001</v>
      </c>
      <c r="Y3287">
        <v>6.1</v>
      </c>
      <c r="Z3287" s="32"/>
      <c r="AA3287" s="32"/>
      <c r="AB3287" s="32">
        <v>4.4720000000000004</v>
      </c>
      <c r="AC3287" s="32"/>
    </row>
    <row r="3288" spans="1:29" hidden="1" x14ac:dyDescent="0.25">
      <c r="A3288" t="s">
        <v>111</v>
      </c>
      <c r="B3288" t="s">
        <v>112</v>
      </c>
      <c r="C3288" s="1">
        <v>43928</v>
      </c>
      <c r="D3288">
        <v>161</v>
      </c>
      <c r="E3288">
        <v>7</v>
      </c>
      <c r="F3288">
        <v>18</v>
      </c>
      <c r="G3288">
        <v>0</v>
      </c>
      <c r="H3288">
        <v>1.798</v>
      </c>
      <c r="I3288">
        <v>7.8E-2</v>
      </c>
      <c r="J3288">
        <v>0.20100000000000001</v>
      </c>
      <c r="K3288">
        <v>0</v>
      </c>
      <c r="Q3288">
        <v>89561404</v>
      </c>
      <c r="R3288">
        <v>35.878999999999998</v>
      </c>
      <c r="S3288">
        <v>17</v>
      </c>
      <c r="T3288">
        <v>3.02</v>
      </c>
      <c r="U3288">
        <v>1.7450000000000001</v>
      </c>
      <c r="V3288">
        <v>808.13300000000004</v>
      </c>
      <c r="W3288">
        <v>77.099999999999994</v>
      </c>
      <c r="X3288">
        <v>318.94900000000001</v>
      </c>
      <c r="Y3288">
        <v>6.1</v>
      </c>
      <c r="Z3288" s="32"/>
      <c r="AA3288" s="32"/>
      <c r="AB3288" s="32">
        <v>4.4720000000000004</v>
      </c>
      <c r="AC3288" s="32"/>
    </row>
    <row r="3289" spans="1:29" hidden="1" x14ac:dyDescent="0.25">
      <c r="A3289" t="s">
        <v>111</v>
      </c>
      <c r="B3289" t="s">
        <v>112</v>
      </c>
      <c r="C3289" s="1">
        <v>43929</v>
      </c>
      <c r="D3289">
        <v>180</v>
      </c>
      <c r="E3289">
        <v>19</v>
      </c>
      <c r="F3289">
        <v>18</v>
      </c>
      <c r="G3289">
        <v>0</v>
      </c>
      <c r="H3289">
        <v>2.0099999999999998</v>
      </c>
      <c r="I3289">
        <v>0.21199999999999999</v>
      </c>
      <c r="J3289">
        <v>0.20100000000000001</v>
      </c>
      <c r="K3289">
        <v>0</v>
      </c>
      <c r="Q3289">
        <v>89561404</v>
      </c>
      <c r="R3289">
        <v>35.878999999999998</v>
      </c>
      <c r="S3289">
        <v>17</v>
      </c>
      <c r="T3289">
        <v>3.02</v>
      </c>
      <c r="U3289">
        <v>1.7450000000000001</v>
      </c>
      <c r="V3289">
        <v>808.13300000000004</v>
      </c>
      <c r="W3289">
        <v>77.099999999999994</v>
      </c>
      <c r="X3289">
        <v>318.94900000000001</v>
      </c>
      <c r="Y3289">
        <v>6.1</v>
      </c>
      <c r="Z3289" s="32"/>
      <c r="AA3289" s="32"/>
      <c r="AB3289" s="32">
        <v>4.4720000000000004</v>
      </c>
      <c r="AC3289" s="32"/>
    </row>
    <row r="3290" spans="1:29" hidden="1" x14ac:dyDescent="0.25">
      <c r="A3290" t="s">
        <v>111</v>
      </c>
      <c r="B3290" t="s">
        <v>112</v>
      </c>
      <c r="C3290" s="1">
        <v>43930</v>
      </c>
      <c r="D3290">
        <v>183</v>
      </c>
      <c r="E3290">
        <v>3</v>
      </c>
      <c r="F3290">
        <v>20</v>
      </c>
      <c r="G3290">
        <v>2</v>
      </c>
      <c r="H3290">
        <v>2.0430000000000001</v>
      </c>
      <c r="I3290">
        <v>3.3000000000000002E-2</v>
      </c>
      <c r="J3290">
        <v>0.223</v>
      </c>
      <c r="K3290">
        <v>2.1999999999999999E-2</v>
      </c>
      <c r="Q3290">
        <v>89561404</v>
      </c>
      <c r="R3290">
        <v>35.878999999999998</v>
      </c>
      <c r="S3290">
        <v>17</v>
      </c>
      <c r="T3290">
        <v>3.02</v>
      </c>
      <c r="U3290">
        <v>1.7450000000000001</v>
      </c>
      <c r="V3290">
        <v>808.13300000000004</v>
      </c>
      <c r="W3290">
        <v>77.099999999999994</v>
      </c>
      <c r="X3290">
        <v>318.94900000000001</v>
      </c>
      <c r="Y3290">
        <v>6.1</v>
      </c>
      <c r="Z3290" s="32"/>
      <c r="AA3290" s="32"/>
      <c r="AB3290" s="32">
        <v>4.4720000000000004</v>
      </c>
      <c r="AC3290" s="32"/>
    </row>
    <row r="3291" spans="1:29" hidden="1" x14ac:dyDescent="0.25">
      <c r="A3291" t="s">
        <v>111</v>
      </c>
      <c r="B3291" t="s">
        <v>112</v>
      </c>
      <c r="C3291" s="1">
        <v>43931</v>
      </c>
      <c r="D3291">
        <v>215</v>
      </c>
      <c r="E3291">
        <v>32</v>
      </c>
      <c r="F3291">
        <v>20</v>
      </c>
      <c r="G3291">
        <v>0</v>
      </c>
      <c r="H3291">
        <v>2.4009999999999998</v>
      </c>
      <c r="I3291">
        <v>0.35699999999999998</v>
      </c>
      <c r="J3291">
        <v>0.223</v>
      </c>
      <c r="K3291">
        <v>0</v>
      </c>
      <c r="Q3291">
        <v>89561404</v>
      </c>
      <c r="R3291">
        <v>35.878999999999998</v>
      </c>
      <c r="S3291">
        <v>17</v>
      </c>
      <c r="T3291">
        <v>3.02</v>
      </c>
      <c r="U3291">
        <v>1.7450000000000001</v>
      </c>
      <c r="V3291">
        <v>808.13300000000004</v>
      </c>
      <c r="W3291">
        <v>77.099999999999994</v>
      </c>
      <c r="X3291">
        <v>318.94900000000001</v>
      </c>
      <c r="Y3291">
        <v>6.1</v>
      </c>
      <c r="Z3291" s="32"/>
      <c r="AA3291" s="32"/>
      <c r="AB3291" s="32">
        <v>4.4720000000000004</v>
      </c>
      <c r="AC3291" s="32"/>
    </row>
    <row r="3292" spans="1:29" hidden="1" x14ac:dyDescent="0.25">
      <c r="A3292" t="s">
        <v>111</v>
      </c>
      <c r="B3292" t="s">
        <v>112</v>
      </c>
      <c r="C3292" s="1">
        <v>43932</v>
      </c>
      <c r="D3292">
        <v>223</v>
      </c>
      <c r="E3292">
        <v>8</v>
      </c>
      <c r="F3292">
        <v>20</v>
      </c>
      <c r="G3292">
        <v>0</v>
      </c>
      <c r="H3292">
        <v>2.4900000000000002</v>
      </c>
      <c r="I3292">
        <v>8.8999999999999996E-2</v>
      </c>
      <c r="J3292">
        <v>0.223</v>
      </c>
      <c r="K3292">
        <v>0</v>
      </c>
      <c r="Q3292">
        <v>89561404</v>
      </c>
      <c r="R3292">
        <v>35.878999999999998</v>
      </c>
      <c r="S3292">
        <v>17</v>
      </c>
      <c r="T3292">
        <v>3.02</v>
      </c>
      <c r="U3292">
        <v>1.7450000000000001</v>
      </c>
      <c r="V3292">
        <v>808.13300000000004</v>
      </c>
      <c r="W3292">
        <v>77.099999999999994</v>
      </c>
      <c r="X3292">
        <v>318.94900000000001</v>
      </c>
      <c r="Y3292">
        <v>6.1</v>
      </c>
      <c r="Z3292" s="32"/>
      <c r="AA3292" s="32"/>
      <c r="AB3292" s="32">
        <v>4.4720000000000004</v>
      </c>
      <c r="AC3292" s="32"/>
    </row>
    <row r="3293" spans="1:29" hidden="1" x14ac:dyDescent="0.25">
      <c r="A3293" t="s">
        <v>111</v>
      </c>
      <c r="B3293" t="s">
        <v>112</v>
      </c>
      <c r="C3293" s="1">
        <v>43933</v>
      </c>
      <c r="D3293">
        <v>234</v>
      </c>
      <c r="E3293">
        <v>11</v>
      </c>
      <c r="F3293">
        <v>20</v>
      </c>
      <c r="G3293">
        <v>0</v>
      </c>
      <c r="H3293">
        <v>2.613</v>
      </c>
      <c r="I3293">
        <v>0.123</v>
      </c>
      <c r="J3293">
        <v>0.223</v>
      </c>
      <c r="K3293">
        <v>0</v>
      </c>
      <c r="Q3293">
        <v>89561404</v>
      </c>
      <c r="R3293">
        <v>35.878999999999998</v>
      </c>
      <c r="S3293">
        <v>17</v>
      </c>
      <c r="T3293">
        <v>3.02</v>
      </c>
      <c r="U3293">
        <v>1.7450000000000001</v>
      </c>
      <c r="V3293">
        <v>808.13300000000004</v>
      </c>
      <c r="W3293">
        <v>77.099999999999994</v>
      </c>
      <c r="X3293">
        <v>318.94900000000001</v>
      </c>
      <c r="Y3293">
        <v>6.1</v>
      </c>
      <c r="Z3293" s="32"/>
      <c r="AA3293" s="32"/>
      <c r="AB3293" s="32">
        <v>4.4720000000000004</v>
      </c>
      <c r="AC3293" s="32"/>
    </row>
    <row r="3294" spans="1:29" hidden="1" x14ac:dyDescent="0.25">
      <c r="A3294" t="s">
        <v>111</v>
      </c>
      <c r="B3294" t="s">
        <v>112</v>
      </c>
      <c r="C3294" s="1">
        <v>43934</v>
      </c>
      <c r="D3294">
        <v>234</v>
      </c>
      <c r="E3294">
        <v>0</v>
      </c>
      <c r="F3294">
        <v>20</v>
      </c>
      <c r="G3294">
        <v>0</v>
      </c>
      <c r="H3294">
        <v>2.613</v>
      </c>
      <c r="I3294">
        <v>0</v>
      </c>
      <c r="J3294">
        <v>0.223</v>
      </c>
      <c r="K3294">
        <v>0</v>
      </c>
      <c r="Q3294">
        <v>89561404</v>
      </c>
      <c r="R3294">
        <v>35.878999999999998</v>
      </c>
      <c r="S3294">
        <v>17</v>
      </c>
      <c r="T3294">
        <v>3.02</v>
      </c>
      <c r="U3294">
        <v>1.7450000000000001</v>
      </c>
      <c r="V3294">
        <v>808.13300000000004</v>
      </c>
      <c r="W3294">
        <v>77.099999999999994</v>
      </c>
      <c r="X3294">
        <v>318.94900000000001</v>
      </c>
      <c r="Y3294">
        <v>6.1</v>
      </c>
      <c r="Z3294" s="32"/>
      <c r="AA3294" s="32"/>
      <c r="AB3294" s="32">
        <v>4.4720000000000004</v>
      </c>
      <c r="AC3294" s="32"/>
    </row>
    <row r="3295" spans="1:29" hidden="1" x14ac:dyDescent="0.25">
      <c r="A3295" t="s">
        <v>111</v>
      </c>
      <c r="B3295" t="s">
        <v>112</v>
      </c>
      <c r="C3295" s="1">
        <v>43935</v>
      </c>
      <c r="D3295">
        <v>235</v>
      </c>
      <c r="E3295">
        <v>1</v>
      </c>
      <c r="F3295">
        <v>20</v>
      </c>
      <c r="G3295">
        <v>0</v>
      </c>
      <c r="H3295">
        <v>2.6240000000000001</v>
      </c>
      <c r="I3295">
        <v>1.0999999999999999E-2</v>
      </c>
      <c r="J3295">
        <v>0.223</v>
      </c>
      <c r="K3295">
        <v>0</v>
      </c>
      <c r="Q3295">
        <v>89561404</v>
      </c>
      <c r="R3295">
        <v>35.878999999999998</v>
      </c>
      <c r="S3295">
        <v>17</v>
      </c>
      <c r="T3295">
        <v>3.02</v>
      </c>
      <c r="U3295">
        <v>1.7450000000000001</v>
      </c>
      <c r="V3295">
        <v>808.13300000000004</v>
      </c>
      <c r="W3295">
        <v>77.099999999999994</v>
      </c>
      <c r="X3295">
        <v>318.94900000000001</v>
      </c>
      <c r="Y3295">
        <v>6.1</v>
      </c>
      <c r="Z3295" s="32"/>
      <c r="AA3295" s="32"/>
      <c r="AB3295" s="32">
        <v>4.4720000000000004</v>
      </c>
      <c r="AC3295" s="32"/>
    </row>
    <row r="3296" spans="1:29" hidden="1" x14ac:dyDescent="0.25">
      <c r="A3296" t="s">
        <v>111</v>
      </c>
      <c r="B3296" t="s">
        <v>112</v>
      </c>
      <c r="C3296" s="1">
        <v>43936</v>
      </c>
      <c r="D3296">
        <v>254</v>
      </c>
      <c r="E3296">
        <v>19</v>
      </c>
      <c r="F3296">
        <v>21</v>
      </c>
      <c r="G3296">
        <v>1</v>
      </c>
      <c r="H3296">
        <v>2.8359999999999999</v>
      </c>
      <c r="I3296">
        <v>0.21199999999999999</v>
      </c>
      <c r="J3296">
        <v>0.23400000000000001</v>
      </c>
      <c r="K3296">
        <v>1.0999999999999999E-2</v>
      </c>
      <c r="Q3296">
        <v>89561404</v>
      </c>
      <c r="R3296">
        <v>35.878999999999998</v>
      </c>
      <c r="S3296">
        <v>17</v>
      </c>
      <c r="T3296">
        <v>3.02</v>
      </c>
      <c r="U3296">
        <v>1.7450000000000001</v>
      </c>
      <c r="V3296">
        <v>808.13300000000004</v>
      </c>
      <c r="W3296">
        <v>77.099999999999994</v>
      </c>
      <c r="X3296">
        <v>318.94900000000001</v>
      </c>
      <c r="Y3296">
        <v>6.1</v>
      </c>
      <c r="Z3296" s="32"/>
      <c r="AA3296" s="32"/>
      <c r="AB3296" s="32">
        <v>4.4720000000000004</v>
      </c>
      <c r="AC3296" s="32"/>
    </row>
    <row r="3297" spans="1:29" hidden="1" x14ac:dyDescent="0.25">
      <c r="A3297" t="s">
        <v>111</v>
      </c>
      <c r="B3297" t="s">
        <v>112</v>
      </c>
      <c r="C3297" s="1">
        <v>43937</v>
      </c>
      <c r="D3297">
        <v>267</v>
      </c>
      <c r="E3297">
        <v>13</v>
      </c>
      <c r="F3297">
        <v>22</v>
      </c>
      <c r="G3297">
        <v>1</v>
      </c>
      <c r="H3297">
        <v>2.9809999999999999</v>
      </c>
      <c r="I3297">
        <v>0.14499999999999999</v>
      </c>
      <c r="J3297">
        <v>0.246</v>
      </c>
      <c r="K3297">
        <v>1.0999999999999999E-2</v>
      </c>
      <c r="Q3297">
        <v>89561404</v>
      </c>
      <c r="R3297">
        <v>35.878999999999998</v>
      </c>
      <c r="S3297">
        <v>17</v>
      </c>
      <c r="T3297">
        <v>3.02</v>
      </c>
      <c r="U3297">
        <v>1.7450000000000001</v>
      </c>
      <c r="V3297">
        <v>808.13300000000004</v>
      </c>
      <c r="W3297">
        <v>77.099999999999994</v>
      </c>
      <c r="X3297">
        <v>318.94900000000001</v>
      </c>
      <c r="Y3297">
        <v>6.1</v>
      </c>
      <c r="Z3297" s="32"/>
      <c r="AA3297" s="32"/>
      <c r="AB3297" s="32">
        <v>4.4720000000000004</v>
      </c>
      <c r="AC3297" s="32"/>
    </row>
    <row r="3298" spans="1:29" hidden="1" x14ac:dyDescent="0.25">
      <c r="A3298" t="s">
        <v>111</v>
      </c>
      <c r="B3298" t="s">
        <v>112</v>
      </c>
      <c r="C3298" s="1">
        <v>43938</v>
      </c>
      <c r="D3298">
        <v>287</v>
      </c>
      <c r="E3298">
        <v>20</v>
      </c>
      <c r="F3298">
        <v>23</v>
      </c>
      <c r="G3298">
        <v>1</v>
      </c>
      <c r="H3298">
        <v>3.2050000000000001</v>
      </c>
      <c r="I3298">
        <v>0.223</v>
      </c>
      <c r="J3298">
        <v>0.25700000000000001</v>
      </c>
      <c r="K3298">
        <v>1.0999999999999999E-2</v>
      </c>
      <c r="Q3298">
        <v>89561404</v>
      </c>
      <c r="R3298">
        <v>35.878999999999998</v>
      </c>
      <c r="S3298">
        <v>17</v>
      </c>
      <c r="T3298">
        <v>3.02</v>
      </c>
      <c r="U3298">
        <v>1.7450000000000001</v>
      </c>
      <c r="V3298">
        <v>808.13300000000004</v>
      </c>
      <c r="W3298">
        <v>77.099999999999994</v>
      </c>
      <c r="X3298">
        <v>318.94900000000001</v>
      </c>
      <c r="Y3298">
        <v>6.1</v>
      </c>
      <c r="Z3298" s="32"/>
      <c r="AA3298" s="32"/>
      <c r="AB3298" s="32">
        <v>4.4720000000000004</v>
      </c>
      <c r="AC3298" s="32"/>
    </row>
    <row r="3299" spans="1:29" hidden="1" x14ac:dyDescent="0.25">
      <c r="A3299" t="s">
        <v>111</v>
      </c>
      <c r="B3299" t="s">
        <v>112</v>
      </c>
      <c r="C3299" s="1">
        <v>43939</v>
      </c>
      <c r="D3299">
        <v>307</v>
      </c>
      <c r="E3299">
        <v>20</v>
      </c>
      <c r="F3299">
        <v>25</v>
      </c>
      <c r="G3299">
        <v>2</v>
      </c>
      <c r="H3299">
        <v>3.4279999999999999</v>
      </c>
      <c r="I3299">
        <v>0.223</v>
      </c>
      <c r="J3299">
        <v>0.27900000000000003</v>
      </c>
      <c r="K3299">
        <v>2.1999999999999999E-2</v>
      </c>
      <c r="Q3299">
        <v>89561404</v>
      </c>
      <c r="R3299">
        <v>35.878999999999998</v>
      </c>
      <c r="S3299">
        <v>17</v>
      </c>
      <c r="T3299">
        <v>3.02</v>
      </c>
      <c r="U3299">
        <v>1.7450000000000001</v>
      </c>
      <c r="V3299">
        <v>808.13300000000004</v>
      </c>
      <c r="W3299">
        <v>77.099999999999994</v>
      </c>
      <c r="X3299">
        <v>318.94900000000001</v>
      </c>
      <c r="Y3299">
        <v>6.1</v>
      </c>
      <c r="Z3299" s="32"/>
      <c r="AA3299" s="32"/>
      <c r="AB3299" s="32">
        <v>4.4720000000000004</v>
      </c>
      <c r="AC3299" s="32"/>
    </row>
    <row r="3300" spans="1:29" hidden="1" x14ac:dyDescent="0.25">
      <c r="A3300" t="s">
        <v>111</v>
      </c>
      <c r="B3300" t="s">
        <v>112</v>
      </c>
      <c r="C3300" s="1">
        <v>43940</v>
      </c>
      <c r="D3300">
        <v>327</v>
      </c>
      <c r="E3300">
        <v>20</v>
      </c>
      <c r="F3300">
        <v>25</v>
      </c>
      <c r="G3300">
        <v>0</v>
      </c>
      <c r="H3300">
        <v>3.6509999999999998</v>
      </c>
      <c r="I3300">
        <v>0.223</v>
      </c>
      <c r="J3300">
        <v>0.27900000000000003</v>
      </c>
      <c r="K3300">
        <v>0</v>
      </c>
      <c r="Q3300">
        <v>89561404</v>
      </c>
      <c r="R3300">
        <v>35.878999999999998</v>
      </c>
      <c r="S3300">
        <v>17</v>
      </c>
      <c r="T3300">
        <v>3.02</v>
      </c>
      <c r="U3300">
        <v>1.7450000000000001</v>
      </c>
      <c r="V3300">
        <v>808.13300000000004</v>
      </c>
      <c r="W3300">
        <v>77.099999999999994</v>
      </c>
      <c r="X3300">
        <v>318.94900000000001</v>
      </c>
      <c r="Y3300">
        <v>6.1</v>
      </c>
      <c r="Z3300" s="32"/>
      <c r="AA3300" s="32"/>
      <c r="AB3300" s="32">
        <v>4.4720000000000004</v>
      </c>
      <c r="AC3300" s="32"/>
    </row>
    <row r="3301" spans="1:29" hidden="1" x14ac:dyDescent="0.25">
      <c r="A3301" t="s">
        <v>111</v>
      </c>
      <c r="B3301" t="s">
        <v>112</v>
      </c>
      <c r="C3301" s="1">
        <v>43941</v>
      </c>
      <c r="D3301">
        <v>332</v>
      </c>
      <c r="E3301">
        <v>5</v>
      </c>
      <c r="F3301">
        <v>25</v>
      </c>
      <c r="G3301">
        <v>0</v>
      </c>
      <c r="H3301">
        <v>3.7069999999999999</v>
      </c>
      <c r="I3301">
        <v>5.6000000000000001E-2</v>
      </c>
      <c r="J3301">
        <v>0.27900000000000003</v>
      </c>
      <c r="K3301">
        <v>0</v>
      </c>
      <c r="Q3301">
        <v>89561404</v>
      </c>
      <c r="R3301">
        <v>35.878999999999998</v>
      </c>
      <c r="S3301">
        <v>17</v>
      </c>
      <c r="T3301">
        <v>3.02</v>
      </c>
      <c r="U3301">
        <v>1.7450000000000001</v>
      </c>
      <c r="V3301">
        <v>808.13300000000004</v>
      </c>
      <c r="W3301">
        <v>77.099999999999994</v>
      </c>
      <c r="X3301">
        <v>318.94900000000001</v>
      </c>
      <c r="Y3301">
        <v>6.1</v>
      </c>
      <c r="Z3301" s="32"/>
      <c r="AA3301" s="32"/>
      <c r="AB3301" s="32">
        <v>4.4720000000000004</v>
      </c>
      <c r="AC3301" s="32"/>
    </row>
    <row r="3302" spans="1:29" hidden="1" x14ac:dyDescent="0.25">
      <c r="A3302" t="s">
        <v>111</v>
      </c>
      <c r="B3302" t="s">
        <v>112</v>
      </c>
      <c r="C3302" s="1">
        <v>43942</v>
      </c>
      <c r="D3302">
        <v>350</v>
      </c>
      <c r="E3302">
        <v>18</v>
      </c>
      <c r="F3302">
        <v>25</v>
      </c>
      <c r="G3302">
        <v>0</v>
      </c>
      <c r="H3302">
        <v>3.9079999999999999</v>
      </c>
      <c r="I3302">
        <v>0.20100000000000001</v>
      </c>
      <c r="J3302">
        <v>0.27900000000000003</v>
      </c>
      <c r="K3302">
        <v>0</v>
      </c>
      <c r="Q3302">
        <v>89561404</v>
      </c>
      <c r="R3302">
        <v>35.878999999999998</v>
      </c>
      <c r="S3302">
        <v>17</v>
      </c>
      <c r="T3302">
        <v>3.02</v>
      </c>
      <c r="U3302">
        <v>1.7450000000000001</v>
      </c>
      <c r="V3302">
        <v>808.13300000000004</v>
      </c>
      <c r="W3302">
        <v>77.099999999999994</v>
      </c>
      <c r="X3302">
        <v>318.94900000000001</v>
      </c>
      <c r="Y3302">
        <v>6.1</v>
      </c>
      <c r="Z3302" s="32"/>
      <c r="AA3302" s="32"/>
      <c r="AB3302" s="32">
        <v>4.4720000000000004</v>
      </c>
      <c r="AC3302" s="32"/>
    </row>
    <row r="3303" spans="1:29" hidden="1" x14ac:dyDescent="0.25">
      <c r="A3303" t="s">
        <v>111</v>
      </c>
      <c r="B3303" t="s">
        <v>112</v>
      </c>
      <c r="C3303" s="1">
        <v>43943</v>
      </c>
      <c r="D3303">
        <v>359</v>
      </c>
      <c r="E3303">
        <v>9</v>
      </c>
      <c r="F3303">
        <v>25</v>
      </c>
      <c r="G3303">
        <v>0</v>
      </c>
      <c r="H3303">
        <v>4.008</v>
      </c>
      <c r="I3303">
        <v>0.1</v>
      </c>
      <c r="J3303">
        <v>0.27900000000000003</v>
      </c>
      <c r="K3303">
        <v>0</v>
      </c>
      <c r="Q3303">
        <v>89561404</v>
      </c>
      <c r="R3303">
        <v>35.878999999999998</v>
      </c>
      <c r="S3303">
        <v>17</v>
      </c>
      <c r="T3303">
        <v>3.02</v>
      </c>
      <c r="U3303">
        <v>1.7450000000000001</v>
      </c>
      <c r="V3303">
        <v>808.13300000000004</v>
      </c>
      <c r="W3303">
        <v>77.099999999999994</v>
      </c>
      <c r="X3303">
        <v>318.94900000000001</v>
      </c>
      <c r="Y3303">
        <v>6.1</v>
      </c>
      <c r="Z3303" s="32"/>
      <c r="AA3303" s="32"/>
      <c r="AB3303" s="32">
        <v>4.4720000000000004</v>
      </c>
      <c r="AC3303" s="32"/>
    </row>
    <row r="3304" spans="1:29" hidden="1" x14ac:dyDescent="0.25">
      <c r="A3304" t="s">
        <v>111</v>
      </c>
      <c r="B3304" t="s">
        <v>112</v>
      </c>
      <c r="C3304" s="1">
        <v>43944</v>
      </c>
      <c r="D3304">
        <v>377</v>
      </c>
      <c r="E3304">
        <v>18</v>
      </c>
      <c r="F3304">
        <v>25</v>
      </c>
      <c r="G3304">
        <v>0</v>
      </c>
      <c r="H3304">
        <v>4.2089999999999996</v>
      </c>
      <c r="I3304">
        <v>0.20100000000000001</v>
      </c>
      <c r="J3304">
        <v>0.27900000000000003</v>
      </c>
      <c r="K3304">
        <v>0</v>
      </c>
      <c r="Q3304">
        <v>89561404</v>
      </c>
      <c r="R3304">
        <v>35.878999999999998</v>
      </c>
      <c r="S3304">
        <v>17</v>
      </c>
      <c r="T3304">
        <v>3.02</v>
      </c>
      <c r="U3304">
        <v>1.7450000000000001</v>
      </c>
      <c r="V3304">
        <v>808.13300000000004</v>
      </c>
      <c r="W3304">
        <v>77.099999999999994</v>
      </c>
      <c r="X3304">
        <v>318.94900000000001</v>
      </c>
      <c r="Y3304">
        <v>6.1</v>
      </c>
      <c r="Z3304" s="32"/>
      <c r="AA3304" s="32"/>
      <c r="AB3304" s="32">
        <v>4.4720000000000004</v>
      </c>
      <c r="AC3304" s="32"/>
    </row>
    <row r="3305" spans="1:29" hidden="1" x14ac:dyDescent="0.25">
      <c r="A3305" t="s">
        <v>111</v>
      </c>
      <c r="B3305" t="s">
        <v>112</v>
      </c>
      <c r="C3305" s="1">
        <v>43945</v>
      </c>
      <c r="D3305">
        <v>394</v>
      </c>
      <c r="E3305">
        <v>17</v>
      </c>
      <c r="F3305">
        <v>25</v>
      </c>
      <c r="G3305">
        <v>0</v>
      </c>
      <c r="H3305">
        <v>4.399</v>
      </c>
      <c r="I3305">
        <v>0.19</v>
      </c>
      <c r="J3305">
        <v>0.27900000000000003</v>
      </c>
      <c r="K3305">
        <v>0</v>
      </c>
      <c r="Q3305">
        <v>89561404</v>
      </c>
      <c r="R3305">
        <v>35.878999999999998</v>
      </c>
      <c r="S3305">
        <v>17</v>
      </c>
      <c r="T3305">
        <v>3.02</v>
      </c>
      <c r="U3305">
        <v>1.7450000000000001</v>
      </c>
      <c r="V3305">
        <v>808.13300000000004</v>
      </c>
      <c r="W3305">
        <v>77.099999999999994</v>
      </c>
      <c r="X3305">
        <v>318.94900000000001</v>
      </c>
      <c r="Y3305">
        <v>6.1</v>
      </c>
      <c r="Z3305" s="32"/>
      <c r="AA3305" s="32"/>
      <c r="AB3305" s="32">
        <v>4.4720000000000004</v>
      </c>
      <c r="AC3305" s="32"/>
    </row>
    <row r="3306" spans="1:29" hidden="1" x14ac:dyDescent="0.25">
      <c r="A3306" t="s">
        <v>111</v>
      </c>
      <c r="B3306" t="s">
        <v>112</v>
      </c>
      <c r="C3306" s="1">
        <v>43946</v>
      </c>
      <c r="D3306">
        <v>416</v>
      </c>
      <c r="E3306">
        <v>22</v>
      </c>
      <c r="F3306">
        <v>28</v>
      </c>
      <c r="G3306">
        <v>3</v>
      </c>
      <c r="H3306">
        <v>4.6449999999999996</v>
      </c>
      <c r="I3306">
        <v>0.246</v>
      </c>
      <c r="J3306">
        <v>0.313</v>
      </c>
      <c r="K3306">
        <v>3.3000000000000002E-2</v>
      </c>
      <c r="Q3306">
        <v>89561404</v>
      </c>
      <c r="R3306">
        <v>35.878999999999998</v>
      </c>
      <c r="S3306">
        <v>17</v>
      </c>
      <c r="T3306">
        <v>3.02</v>
      </c>
      <c r="U3306">
        <v>1.7450000000000001</v>
      </c>
      <c r="V3306">
        <v>808.13300000000004</v>
      </c>
      <c r="W3306">
        <v>77.099999999999994</v>
      </c>
      <c r="X3306">
        <v>318.94900000000001</v>
      </c>
      <c r="Y3306">
        <v>6.1</v>
      </c>
      <c r="Z3306" s="32"/>
      <c r="AA3306" s="32"/>
      <c r="AB3306" s="32">
        <v>4.4720000000000004</v>
      </c>
      <c r="AC3306" s="32"/>
    </row>
    <row r="3307" spans="1:29" hidden="1" x14ac:dyDescent="0.25">
      <c r="A3307" t="s">
        <v>111</v>
      </c>
      <c r="B3307" t="s">
        <v>112</v>
      </c>
      <c r="C3307" s="1">
        <v>43947</v>
      </c>
      <c r="D3307">
        <v>442</v>
      </c>
      <c r="E3307">
        <v>26</v>
      </c>
      <c r="F3307">
        <v>28</v>
      </c>
      <c r="G3307">
        <v>0</v>
      </c>
      <c r="H3307">
        <v>4.9349999999999996</v>
      </c>
      <c r="I3307">
        <v>0.28999999999999998</v>
      </c>
      <c r="J3307">
        <v>0.313</v>
      </c>
      <c r="K3307">
        <v>0</v>
      </c>
      <c r="Q3307">
        <v>89561404</v>
      </c>
      <c r="R3307">
        <v>35.878999999999998</v>
      </c>
      <c r="S3307">
        <v>17</v>
      </c>
      <c r="T3307">
        <v>3.02</v>
      </c>
      <c r="U3307">
        <v>1.7450000000000001</v>
      </c>
      <c r="V3307">
        <v>808.13300000000004</v>
      </c>
      <c r="W3307">
        <v>77.099999999999994</v>
      </c>
      <c r="X3307">
        <v>318.94900000000001</v>
      </c>
      <c r="Y3307">
        <v>6.1</v>
      </c>
      <c r="Z3307" s="32"/>
      <c r="AA3307" s="32"/>
      <c r="AB3307" s="32">
        <v>4.4720000000000004</v>
      </c>
      <c r="AC3307" s="32"/>
    </row>
    <row r="3308" spans="1:29" hidden="1" x14ac:dyDescent="0.25">
      <c r="A3308" t="s">
        <v>111</v>
      </c>
      <c r="B3308" t="s">
        <v>112</v>
      </c>
      <c r="C3308" s="1">
        <v>43948</v>
      </c>
      <c r="D3308">
        <v>459</v>
      </c>
      <c r="E3308">
        <v>17</v>
      </c>
      <c r="F3308">
        <v>28</v>
      </c>
      <c r="G3308">
        <v>0</v>
      </c>
      <c r="H3308">
        <v>5.125</v>
      </c>
      <c r="I3308">
        <v>0.19</v>
      </c>
      <c r="J3308">
        <v>0.313</v>
      </c>
      <c r="K3308">
        <v>0</v>
      </c>
      <c r="Q3308">
        <v>89561404</v>
      </c>
      <c r="R3308">
        <v>35.878999999999998</v>
      </c>
      <c r="S3308">
        <v>17</v>
      </c>
      <c r="T3308">
        <v>3.02</v>
      </c>
      <c r="U3308">
        <v>1.7450000000000001</v>
      </c>
      <c r="V3308">
        <v>808.13300000000004</v>
      </c>
      <c r="W3308">
        <v>77.099999999999994</v>
      </c>
      <c r="X3308">
        <v>318.94900000000001</v>
      </c>
      <c r="Y3308">
        <v>6.1</v>
      </c>
      <c r="Z3308" s="32"/>
      <c r="AA3308" s="32"/>
      <c r="AB3308" s="32">
        <v>4.4720000000000004</v>
      </c>
      <c r="AC3308" s="32"/>
    </row>
    <row r="3309" spans="1:29" hidden="1" x14ac:dyDescent="0.25">
      <c r="A3309" t="s">
        <v>111</v>
      </c>
      <c r="B3309" t="s">
        <v>112</v>
      </c>
      <c r="C3309" s="1">
        <v>43949</v>
      </c>
      <c r="D3309">
        <v>471</v>
      </c>
      <c r="E3309">
        <v>12</v>
      </c>
      <c r="F3309">
        <v>30</v>
      </c>
      <c r="G3309">
        <v>2</v>
      </c>
      <c r="H3309">
        <v>5.2590000000000003</v>
      </c>
      <c r="I3309">
        <v>0.13400000000000001</v>
      </c>
      <c r="J3309">
        <v>0.33500000000000002</v>
      </c>
      <c r="K3309">
        <v>2.1999999999999999E-2</v>
      </c>
      <c r="Q3309">
        <v>89561404</v>
      </c>
      <c r="R3309">
        <v>35.878999999999998</v>
      </c>
      <c r="S3309">
        <v>17</v>
      </c>
      <c r="T3309">
        <v>3.02</v>
      </c>
      <c r="U3309">
        <v>1.7450000000000001</v>
      </c>
      <c r="V3309">
        <v>808.13300000000004</v>
      </c>
      <c r="W3309">
        <v>77.099999999999994</v>
      </c>
      <c r="X3309">
        <v>318.94900000000001</v>
      </c>
      <c r="Y3309">
        <v>6.1</v>
      </c>
      <c r="Z3309" s="32"/>
      <c r="AA3309" s="32"/>
      <c r="AB3309" s="32">
        <v>4.4720000000000004</v>
      </c>
      <c r="AC3309" s="32"/>
    </row>
    <row r="3310" spans="1:29" hidden="1" x14ac:dyDescent="0.25">
      <c r="A3310" t="s">
        <v>111</v>
      </c>
      <c r="B3310" t="s">
        <v>112</v>
      </c>
      <c r="C3310" s="1">
        <v>43950</v>
      </c>
      <c r="D3310">
        <v>491</v>
      </c>
      <c r="E3310">
        <v>20</v>
      </c>
      <c r="F3310">
        <v>30</v>
      </c>
      <c r="G3310">
        <v>0</v>
      </c>
      <c r="H3310">
        <v>5.4820000000000002</v>
      </c>
      <c r="I3310">
        <v>0.223</v>
      </c>
      <c r="J3310">
        <v>0.33500000000000002</v>
      </c>
      <c r="K3310">
        <v>0</v>
      </c>
      <c r="Q3310">
        <v>89561404</v>
      </c>
      <c r="R3310">
        <v>35.878999999999998</v>
      </c>
      <c r="S3310">
        <v>17</v>
      </c>
      <c r="T3310">
        <v>3.02</v>
      </c>
      <c r="U3310">
        <v>1.7450000000000001</v>
      </c>
      <c r="V3310">
        <v>808.13300000000004</v>
      </c>
      <c r="W3310">
        <v>77.099999999999994</v>
      </c>
      <c r="X3310">
        <v>318.94900000000001</v>
      </c>
      <c r="Y3310">
        <v>6.1</v>
      </c>
      <c r="Z3310" s="32"/>
      <c r="AA3310" s="32"/>
      <c r="AB3310" s="32">
        <v>4.4720000000000004</v>
      </c>
      <c r="AC3310" s="32"/>
    </row>
    <row r="3311" spans="1:29" hidden="1" x14ac:dyDescent="0.25">
      <c r="A3311" t="s">
        <v>111</v>
      </c>
      <c r="B3311" t="s">
        <v>112</v>
      </c>
      <c r="C3311" s="1">
        <v>43951</v>
      </c>
      <c r="D3311">
        <v>500</v>
      </c>
      <c r="E3311">
        <v>9</v>
      </c>
      <c r="F3311">
        <v>31</v>
      </c>
      <c r="G3311">
        <v>1</v>
      </c>
      <c r="H3311">
        <v>5.5830000000000002</v>
      </c>
      <c r="I3311">
        <v>0.1</v>
      </c>
      <c r="J3311">
        <v>0.34599999999999997</v>
      </c>
      <c r="K3311">
        <v>1.0999999999999999E-2</v>
      </c>
      <c r="Q3311">
        <v>89561404</v>
      </c>
      <c r="R3311">
        <v>35.878999999999998</v>
      </c>
      <c r="S3311">
        <v>17</v>
      </c>
      <c r="T3311">
        <v>3.02</v>
      </c>
      <c r="U3311">
        <v>1.7450000000000001</v>
      </c>
      <c r="V3311">
        <v>808.13300000000004</v>
      </c>
      <c r="W3311">
        <v>77.099999999999994</v>
      </c>
      <c r="X3311">
        <v>318.94900000000001</v>
      </c>
      <c r="Y3311">
        <v>6.1</v>
      </c>
      <c r="Z3311" s="32"/>
      <c r="AA3311" s="32"/>
      <c r="AB3311" s="32">
        <v>4.4720000000000004</v>
      </c>
      <c r="AC3311" s="32"/>
    </row>
    <row r="3312" spans="1:29" hidden="1" x14ac:dyDescent="0.25">
      <c r="A3312" t="s">
        <v>111</v>
      </c>
      <c r="B3312" t="s">
        <v>112</v>
      </c>
      <c r="C3312" s="1">
        <v>43952</v>
      </c>
      <c r="D3312">
        <v>572</v>
      </c>
      <c r="E3312">
        <v>72</v>
      </c>
      <c r="F3312">
        <v>31</v>
      </c>
      <c r="G3312">
        <v>0</v>
      </c>
      <c r="H3312">
        <v>6.3869999999999996</v>
      </c>
      <c r="I3312">
        <v>0.80400000000000005</v>
      </c>
      <c r="J3312">
        <v>0.34599999999999997</v>
      </c>
      <c r="K3312">
        <v>0</v>
      </c>
      <c r="Q3312">
        <v>89561404</v>
      </c>
      <c r="R3312">
        <v>35.878999999999998</v>
      </c>
      <c r="S3312">
        <v>17</v>
      </c>
      <c r="T3312">
        <v>3.02</v>
      </c>
      <c r="U3312">
        <v>1.7450000000000001</v>
      </c>
      <c r="V3312">
        <v>808.13300000000004</v>
      </c>
      <c r="W3312">
        <v>77.099999999999994</v>
      </c>
      <c r="X3312">
        <v>318.94900000000001</v>
      </c>
      <c r="Y3312">
        <v>6.1</v>
      </c>
      <c r="Z3312" s="32"/>
      <c r="AA3312" s="32"/>
      <c r="AB3312" s="32">
        <v>4.4720000000000004</v>
      </c>
      <c r="AC3312" s="32"/>
    </row>
    <row r="3313" spans="1:29" hidden="1" x14ac:dyDescent="0.25">
      <c r="A3313" t="s">
        <v>111</v>
      </c>
      <c r="B3313" t="s">
        <v>112</v>
      </c>
      <c r="C3313" s="1">
        <v>43953</v>
      </c>
      <c r="D3313">
        <v>604</v>
      </c>
      <c r="E3313">
        <v>32</v>
      </c>
      <c r="F3313">
        <v>32</v>
      </c>
      <c r="G3313">
        <v>1</v>
      </c>
      <c r="H3313">
        <v>6.7439999999999998</v>
      </c>
      <c r="I3313">
        <v>0.35699999999999998</v>
      </c>
      <c r="J3313">
        <v>0.35699999999999998</v>
      </c>
      <c r="K3313">
        <v>1.0999999999999999E-2</v>
      </c>
      <c r="Q3313">
        <v>89561404</v>
      </c>
      <c r="R3313">
        <v>35.878999999999998</v>
      </c>
      <c r="S3313">
        <v>17</v>
      </c>
      <c r="T3313">
        <v>3.02</v>
      </c>
      <c r="U3313">
        <v>1.7450000000000001</v>
      </c>
      <c r="V3313">
        <v>808.13300000000004</v>
      </c>
      <c r="W3313">
        <v>77.099999999999994</v>
      </c>
      <c r="X3313">
        <v>318.94900000000001</v>
      </c>
      <c r="Y3313">
        <v>6.1</v>
      </c>
      <c r="Z3313" s="32"/>
      <c r="AA3313" s="32"/>
      <c r="AB3313" s="32">
        <v>4.4720000000000004</v>
      </c>
      <c r="AC3313" s="32"/>
    </row>
    <row r="3314" spans="1:29" hidden="1" x14ac:dyDescent="0.25">
      <c r="A3314" t="s">
        <v>111</v>
      </c>
      <c r="B3314" t="s">
        <v>112</v>
      </c>
      <c r="C3314" s="1">
        <v>43954</v>
      </c>
      <c r="D3314">
        <v>674</v>
      </c>
      <c r="E3314">
        <v>70</v>
      </c>
      <c r="F3314">
        <v>33</v>
      </c>
      <c r="G3314">
        <v>1</v>
      </c>
      <c r="H3314">
        <v>7.5259999999999998</v>
      </c>
      <c r="I3314">
        <v>0.78200000000000003</v>
      </c>
      <c r="J3314">
        <v>0.36799999999999999</v>
      </c>
      <c r="K3314">
        <v>1.0999999999999999E-2</v>
      </c>
      <c r="Q3314">
        <v>89561404</v>
      </c>
      <c r="R3314">
        <v>35.878999999999998</v>
      </c>
      <c r="S3314">
        <v>17</v>
      </c>
      <c r="T3314">
        <v>3.02</v>
      </c>
      <c r="U3314">
        <v>1.7450000000000001</v>
      </c>
      <c r="V3314">
        <v>808.13300000000004</v>
      </c>
      <c r="W3314">
        <v>77.099999999999994</v>
      </c>
      <c r="X3314">
        <v>318.94900000000001</v>
      </c>
      <c r="Y3314">
        <v>6.1</v>
      </c>
      <c r="Z3314" s="32"/>
      <c r="AA3314" s="32"/>
      <c r="AB3314" s="32">
        <v>4.4720000000000004</v>
      </c>
      <c r="AC3314" s="32"/>
    </row>
    <row r="3315" spans="1:29" hidden="1" x14ac:dyDescent="0.25">
      <c r="A3315" t="s">
        <v>111</v>
      </c>
      <c r="B3315" t="s">
        <v>112</v>
      </c>
      <c r="C3315" s="1">
        <v>43955</v>
      </c>
      <c r="D3315">
        <v>684</v>
      </c>
      <c r="E3315">
        <v>10</v>
      </c>
      <c r="F3315">
        <v>34</v>
      </c>
      <c r="G3315">
        <v>1</v>
      </c>
      <c r="H3315">
        <v>7.6369999999999996</v>
      </c>
      <c r="I3315">
        <v>0.112</v>
      </c>
      <c r="J3315">
        <v>0.38</v>
      </c>
      <c r="K3315">
        <v>1.0999999999999999E-2</v>
      </c>
      <c r="Q3315">
        <v>89561404</v>
      </c>
      <c r="R3315">
        <v>35.878999999999998</v>
      </c>
      <c r="S3315">
        <v>17</v>
      </c>
      <c r="T3315">
        <v>3.02</v>
      </c>
      <c r="U3315">
        <v>1.7450000000000001</v>
      </c>
      <c r="V3315">
        <v>808.13300000000004</v>
      </c>
      <c r="W3315">
        <v>77.099999999999994</v>
      </c>
      <c r="X3315">
        <v>318.94900000000001</v>
      </c>
      <c r="Y3315">
        <v>6.1</v>
      </c>
      <c r="Z3315" s="32"/>
      <c r="AA3315" s="32"/>
      <c r="AB3315" s="32">
        <v>4.4720000000000004</v>
      </c>
      <c r="AC3315" s="32"/>
    </row>
    <row r="3316" spans="1:29" hidden="1" x14ac:dyDescent="0.25">
      <c r="A3316" t="s">
        <v>111</v>
      </c>
      <c r="B3316" t="s">
        <v>112</v>
      </c>
      <c r="C3316" s="1">
        <v>43956</v>
      </c>
      <c r="D3316">
        <v>684</v>
      </c>
      <c r="E3316">
        <v>0</v>
      </c>
      <c r="F3316">
        <v>34</v>
      </c>
      <c r="G3316">
        <v>0</v>
      </c>
      <c r="H3316">
        <v>7.6369999999999996</v>
      </c>
      <c r="I3316">
        <v>0</v>
      </c>
      <c r="J3316">
        <v>0.38</v>
      </c>
      <c r="K3316">
        <v>0</v>
      </c>
      <c r="Q3316">
        <v>89561404</v>
      </c>
      <c r="R3316">
        <v>35.878999999999998</v>
      </c>
      <c r="S3316">
        <v>17</v>
      </c>
      <c r="T3316">
        <v>3.02</v>
      </c>
      <c r="U3316">
        <v>1.7450000000000001</v>
      </c>
      <c r="V3316">
        <v>808.13300000000004</v>
      </c>
      <c r="W3316">
        <v>77.099999999999994</v>
      </c>
      <c r="X3316">
        <v>318.94900000000001</v>
      </c>
      <c r="Y3316">
        <v>6.1</v>
      </c>
      <c r="Z3316" s="32"/>
      <c r="AA3316" s="32"/>
      <c r="AB3316" s="32">
        <v>4.4720000000000004</v>
      </c>
      <c r="AC3316" s="32"/>
    </row>
    <row r="3317" spans="1:29" hidden="1" x14ac:dyDescent="0.25">
      <c r="A3317" t="s">
        <v>111</v>
      </c>
      <c r="B3317" t="s">
        <v>112</v>
      </c>
      <c r="C3317" s="1">
        <v>43957</v>
      </c>
      <c r="D3317">
        <v>705</v>
      </c>
      <c r="E3317">
        <v>21</v>
      </c>
      <c r="F3317">
        <v>34</v>
      </c>
      <c r="G3317">
        <v>0</v>
      </c>
      <c r="H3317">
        <v>7.8719999999999999</v>
      </c>
      <c r="I3317">
        <v>0.23400000000000001</v>
      </c>
      <c r="J3317">
        <v>0.38</v>
      </c>
      <c r="K3317">
        <v>0</v>
      </c>
      <c r="Q3317">
        <v>89561404</v>
      </c>
      <c r="R3317">
        <v>35.878999999999998</v>
      </c>
      <c r="S3317">
        <v>17</v>
      </c>
      <c r="T3317">
        <v>3.02</v>
      </c>
      <c r="U3317">
        <v>1.7450000000000001</v>
      </c>
      <c r="V3317">
        <v>808.13300000000004</v>
      </c>
      <c r="W3317">
        <v>77.099999999999994</v>
      </c>
      <c r="X3317">
        <v>318.94900000000001</v>
      </c>
      <c r="Y3317">
        <v>6.1</v>
      </c>
      <c r="Z3317" s="32"/>
      <c r="AA3317" s="32"/>
      <c r="AB3317" s="32">
        <v>4.4720000000000004</v>
      </c>
      <c r="AC3317" s="32"/>
    </row>
    <row r="3318" spans="1:29" hidden="1" x14ac:dyDescent="0.25">
      <c r="A3318" t="s">
        <v>111</v>
      </c>
      <c r="B3318" t="s">
        <v>112</v>
      </c>
      <c r="C3318" s="1">
        <v>43958</v>
      </c>
      <c r="D3318">
        <v>863</v>
      </c>
      <c r="E3318">
        <v>158</v>
      </c>
      <c r="F3318">
        <v>36</v>
      </c>
      <c r="G3318">
        <v>2</v>
      </c>
      <c r="H3318">
        <v>9.6359999999999992</v>
      </c>
      <c r="I3318">
        <v>1.764</v>
      </c>
      <c r="J3318">
        <v>0.40200000000000002</v>
      </c>
      <c r="K3318">
        <v>2.1999999999999999E-2</v>
      </c>
      <c r="Q3318">
        <v>89561404</v>
      </c>
      <c r="R3318">
        <v>35.878999999999998</v>
      </c>
      <c r="S3318">
        <v>17</v>
      </c>
      <c r="T3318">
        <v>3.02</v>
      </c>
      <c r="U3318">
        <v>1.7450000000000001</v>
      </c>
      <c r="V3318">
        <v>808.13300000000004</v>
      </c>
      <c r="W3318">
        <v>77.099999999999994</v>
      </c>
      <c r="X3318">
        <v>318.94900000000001</v>
      </c>
      <c r="Y3318">
        <v>6.1</v>
      </c>
      <c r="Z3318" s="32"/>
      <c r="AA3318" s="32"/>
      <c r="AB3318" s="32">
        <v>4.4720000000000004</v>
      </c>
      <c r="AC3318" s="32"/>
    </row>
    <row r="3319" spans="1:29" hidden="1" x14ac:dyDescent="0.25">
      <c r="A3319" t="s">
        <v>111</v>
      </c>
      <c r="B3319" t="s">
        <v>112</v>
      </c>
      <c r="C3319" s="1">
        <v>43959</v>
      </c>
      <c r="D3319">
        <v>897</v>
      </c>
      <c r="E3319">
        <v>34</v>
      </c>
      <c r="F3319">
        <v>36</v>
      </c>
      <c r="G3319">
        <v>0</v>
      </c>
      <c r="H3319">
        <v>10.015000000000001</v>
      </c>
      <c r="I3319">
        <v>0.38</v>
      </c>
      <c r="J3319">
        <v>0.40200000000000002</v>
      </c>
      <c r="K3319">
        <v>0</v>
      </c>
      <c r="Q3319">
        <v>89561404</v>
      </c>
      <c r="R3319">
        <v>35.878999999999998</v>
      </c>
      <c r="S3319">
        <v>17</v>
      </c>
      <c r="T3319">
        <v>3.02</v>
      </c>
      <c r="U3319">
        <v>1.7450000000000001</v>
      </c>
      <c r="V3319">
        <v>808.13300000000004</v>
      </c>
      <c r="W3319">
        <v>77.099999999999994</v>
      </c>
      <c r="X3319">
        <v>318.94900000000001</v>
      </c>
      <c r="Y3319">
        <v>6.1</v>
      </c>
      <c r="Z3319" s="32"/>
      <c r="AA3319" s="32"/>
      <c r="AB3319" s="32">
        <v>4.4720000000000004</v>
      </c>
      <c r="AC3319" s="32"/>
    </row>
    <row r="3320" spans="1:29" hidden="1" x14ac:dyDescent="0.25">
      <c r="A3320" t="s">
        <v>111</v>
      </c>
      <c r="B3320" t="s">
        <v>112</v>
      </c>
      <c r="C3320" s="1">
        <v>43960</v>
      </c>
      <c r="D3320">
        <v>937</v>
      </c>
      <c r="E3320">
        <v>40</v>
      </c>
      <c r="F3320">
        <v>39</v>
      </c>
      <c r="G3320">
        <v>3</v>
      </c>
      <c r="H3320">
        <v>10.462</v>
      </c>
      <c r="I3320">
        <v>0.44700000000000001</v>
      </c>
      <c r="J3320">
        <v>0.435</v>
      </c>
      <c r="K3320">
        <v>3.3000000000000002E-2</v>
      </c>
      <c r="Q3320">
        <v>89561404</v>
      </c>
      <c r="R3320">
        <v>35.878999999999998</v>
      </c>
      <c r="S3320">
        <v>17</v>
      </c>
      <c r="T3320">
        <v>3.02</v>
      </c>
      <c r="U3320">
        <v>1.7450000000000001</v>
      </c>
      <c r="V3320">
        <v>808.13300000000004</v>
      </c>
      <c r="W3320">
        <v>77.099999999999994</v>
      </c>
      <c r="X3320">
        <v>318.94900000000001</v>
      </c>
      <c r="Y3320">
        <v>6.1</v>
      </c>
      <c r="Z3320" s="32"/>
      <c r="AA3320" s="32"/>
      <c r="AB3320" s="32">
        <v>4.4720000000000004</v>
      </c>
      <c r="AC3320" s="32"/>
    </row>
    <row r="3321" spans="1:29" hidden="1" x14ac:dyDescent="0.25">
      <c r="A3321" t="s">
        <v>111</v>
      </c>
      <c r="B3321" t="s">
        <v>112</v>
      </c>
      <c r="C3321" s="1">
        <v>43961</v>
      </c>
      <c r="D3321">
        <v>991</v>
      </c>
      <c r="E3321">
        <v>54</v>
      </c>
      <c r="F3321">
        <v>41</v>
      </c>
      <c r="G3321">
        <v>2</v>
      </c>
      <c r="H3321">
        <v>11.065</v>
      </c>
      <c r="I3321">
        <v>0.60299999999999998</v>
      </c>
      <c r="J3321">
        <v>0.45800000000000002</v>
      </c>
      <c r="K3321">
        <v>2.1999999999999999E-2</v>
      </c>
      <c r="Q3321">
        <v>89561404</v>
      </c>
      <c r="R3321">
        <v>35.878999999999998</v>
      </c>
      <c r="S3321">
        <v>17</v>
      </c>
      <c r="T3321">
        <v>3.02</v>
      </c>
      <c r="U3321">
        <v>1.7450000000000001</v>
      </c>
      <c r="V3321">
        <v>808.13300000000004</v>
      </c>
      <c r="W3321">
        <v>77.099999999999994</v>
      </c>
      <c r="X3321">
        <v>318.94900000000001</v>
      </c>
      <c r="Y3321">
        <v>6.1</v>
      </c>
      <c r="Z3321" s="32"/>
      <c r="AA3321" s="32"/>
      <c r="AB3321" s="32">
        <v>4.4720000000000004</v>
      </c>
      <c r="AC3321" s="32"/>
    </row>
    <row r="3322" spans="1:29" hidden="1" x14ac:dyDescent="0.25">
      <c r="A3322" t="s">
        <v>111</v>
      </c>
      <c r="B3322" t="s">
        <v>112</v>
      </c>
      <c r="C3322" s="1">
        <v>43962</v>
      </c>
      <c r="D3322">
        <v>1024</v>
      </c>
      <c r="E3322">
        <v>33</v>
      </c>
      <c r="F3322">
        <v>41</v>
      </c>
      <c r="G3322">
        <v>0</v>
      </c>
      <c r="H3322">
        <v>11.433</v>
      </c>
      <c r="I3322">
        <v>0.36799999999999999</v>
      </c>
      <c r="J3322">
        <v>0.45800000000000002</v>
      </c>
      <c r="K3322">
        <v>0</v>
      </c>
      <c r="Q3322">
        <v>89561404</v>
      </c>
      <c r="R3322">
        <v>35.878999999999998</v>
      </c>
      <c r="S3322">
        <v>17</v>
      </c>
      <c r="T3322">
        <v>3.02</v>
      </c>
      <c r="U3322">
        <v>1.7450000000000001</v>
      </c>
      <c r="V3322">
        <v>808.13300000000004</v>
      </c>
      <c r="W3322">
        <v>77.099999999999994</v>
      </c>
      <c r="X3322">
        <v>318.94900000000001</v>
      </c>
      <c r="Y3322">
        <v>6.1</v>
      </c>
      <c r="Z3322" s="32"/>
      <c r="AA3322" s="32"/>
      <c r="AB3322" s="32">
        <v>4.4720000000000004</v>
      </c>
      <c r="AC3322" s="32"/>
    </row>
    <row r="3323" spans="1:29" hidden="1" x14ac:dyDescent="0.25">
      <c r="A3323" t="s">
        <v>111</v>
      </c>
      <c r="B3323" t="s">
        <v>112</v>
      </c>
      <c r="C3323" s="1">
        <v>43963</v>
      </c>
      <c r="D3323">
        <v>1102</v>
      </c>
      <c r="E3323">
        <v>78</v>
      </c>
      <c r="F3323">
        <v>44</v>
      </c>
      <c r="G3323">
        <v>3</v>
      </c>
      <c r="H3323">
        <v>12.304</v>
      </c>
      <c r="I3323">
        <v>0.871</v>
      </c>
      <c r="J3323">
        <v>0.49099999999999999</v>
      </c>
      <c r="K3323">
        <v>3.3000000000000002E-2</v>
      </c>
      <c r="Q3323">
        <v>89561404</v>
      </c>
      <c r="R3323">
        <v>35.878999999999998</v>
      </c>
      <c r="S3323">
        <v>17</v>
      </c>
      <c r="T3323">
        <v>3.02</v>
      </c>
      <c r="U3323">
        <v>1.7450000000000001</v>
      </c>
      <c r="V3323">
        <v>808.13300000000004</v>
      </c>
      <c r="W3323">
        <v>77.099999999999994</v>
      </c>
      <c r="X3323">
        <v>318.94900000000001</v>
      </c>
      <c r="Y3323">
        <v>6.1</v>
      </c>
      <c r="Z3323" s="32"/>
      <c r="AA3323" s="32"/>
      <c r="AB3323" s="32">
        <v>4.4720000000000004</v>
      </c>
      <c r="AC3323" s="32"/>
    </row>
    <row r="3324" spans="1:29" hidden="1" x14ac:dyDescent="0.25">
      <c r="A3324" t="s">
        <v>111</v>
      </c>
      <c r="B3324" t="s">
        <v>112</v>
      </c>
      <c r="C3324" s="1">
        <v>43964</v>
      </c>
      <c r="D3324">
        <v>1169</v>
      </c>
      <c r="E3324">
        <v>67</v>
      </c>
      <c r="F3324">
        <v>50</v>
      </c>
      <c r="G3324">
        <v>6</v>
      </c>
      <c r="H3324">
        <v>13.052</v>
      </c>
      <c r="I3324">
        <v>0.748</v>
      </c>
      <c r="J3324">
        <v>0.55800000000000005</v>
      </c>
      <c r="K3324">
        <v>6.7000000000000004E-2</v>
      </c>
      <c r="Q3324">
        <v>89561404</v>
      </c>
      <c r="R3324">
        <v>35.878999999999998</v>
      </c>
      <c r="S3324">
        <v>17</v>
      </c>
      <c r="T3324">
        <v>3.02</v>
      </c>
      <c r="U3324">
        <v>1.7450000000000001</v>
      </c>
      <c r="V3324">
        <v>808.13300000000004</v>
      </c>
      <c r="W3324">
        <v>77.099999999999994</v>
      </c>
      <c r="X3324">
        <v>318.94900000000001</v>
      </c>
      <c r="Y3324">
        <v>6.1</v>
      </c>
      <c r="Z3324" s="32"/>
      <c r="AA3324" s="32"/>
      <c r="AB3324" s="32">
        <v>4.4720000000000004</v>
      </c>
      <c r="AC3324" s="32"/>
    </row>
    <row r="3325" spans="1:29" hidden="1" x14ac:dyDescent="0.25">
      <c r="A3325" t="s">
        <v>111</v>
      </c>
      <c r="B3325" t="s">
        <v>112</v>
      </c>
      <c r="C3325" s="1">
        <v>43965</v>
      </c>
      <c r="D3325">
        <v>1242</v>
      </c>
      <c r="E3325">
        <v>73</v>
      </c>
      <c r="F3325">
        <v>50</v>
      </c>
      <c r="G3325">
        <v>0</v>
      </c>
      <c r="H3325">
        <v>13.868</v>
      </c>
      <c r="I3325">
        <v>0.81499999999999995</v>
      </c>
      <c r="J3325">
        <v>0.55800000000000005</v>
      </c>
      <c r="K3325">
        <v>0</v>
      </c>
      <c r="Q3325">
        <v>89561404</v>
      </c>
      <c r="R3325">
        <v>35.878999999999998</v>
      </c>
      <c r="S3325">
        <v>17</v>
      </c>
      <c r="T3325">
        <v>3.02</v>
      </c>
      <c r="U3325">
        <v>1.7450000000000001</v>
      </c>
      <c r="V3325">
        <v>808.13300000000004</v>
      </c>
      <c r="W3325">
        <v>77.099999999999994</v>
      </c>
      <c r="X3325">
        <v>318.94900000000001</v>
      </c>
      <c r="Y3325">
        <v>6.1</v>
      </c>
      <c r="Z3325" s="32"/>
      <c r="AA3325" s="32"/>
      <c r="AB3325" s="32">
        <v>4.4720000000000004</v>
      </c>
      <c r="AC3325" s="32"/>
    </row>
    <row r="3326" spans="1:29" hidden="1" x14ac:dyDescent="0.25">
      <c r="A3326" t="s">
        <v>113</v>
      </c>
      <c r="B3326" t="s">
        <v>114</v>
      </c>
      <c r="C3326" s="1">
        <v>43906</v>
      </c>
      <c r="D3326">
        <v>1</v>
      </c>
      <c r="E3326">
        <v>1</v>
      </c>
      <c r="F3326">
        <v>0</v>
      </c>
      <c r="G3326">
        <v>0</v>
      </c>
      <c r="H3326">
        <v>0.18099999999999999</v>
      </c>
      <c r="I3326">
        <v>0.18099999999999999</v>
      </c>
      <c r="J3326">
        <v>0</v>
      </c>
      <c r="K3326">
        <v>0</v>
      </c>
      <c r="Q3326">
        <v>5518092</v>
      </c>
      <c r="R3326">
        <v>15.404999999999999</v>
      </c>
      <c r="S3326">
        <v>19</v>
      </c>
      <c r="T3326">
        <v>3.4020000000000001</v>
      </c>
      <c r="U3326">
        <v>2.0630000000000002</v>
      </c>
      <c r="V3326">
        <v>4881.4059999999999</v>
      </c>
      <c r="W3326">
        <v>37</v>
      </c>
      <c r="X3326">
        <v>344.09399999999999</v>
      </c>
      <c r="Y3326">
        <v>7.2</v>
      </c>
      <c r="Z3326" s="32">
        <v>1.7</v>
      </c>
      <c r="AA3326" s="32">
        <v>52.3</v>
      </c>
      <c r="AB3326" s="32">
        <v>47.963999999999999</v>
      </c>
      <c r="AC3326" s="32"/>
    </row>
    <row r="3327" spans="1:29" hidden="1" x14ac:dyDescent="0.25">
      <c r="A3327" t="s">
        <v>113</v>
      </c>
      <c r="B3327" t="s">
        <v>114</v>
      </c>
      <c r="C3327" s="1">
        <v>43907</v>
      </c>
      <c r="D3327">
        <v>1</v>
      </c>
      <c r="E3327">
        <v>0</v>
      </c>
      <c r="F3327">
        <v>0</v>
      </c>
      <c r="G3327">
        <v>0</v>
      </c>
      <c r="H3327">
        <v>0.18099999999999999</v>
      </c>
      <c r="I3327">
        <v>0</v>
      </c>
      <c r="J3327">
        <v>0</v>
      </c>
      <c r="K3327">
        <v>0</v>
      </c>
      <c r="Q3327">
        <v>5518092</v>
      </c>
      <c r="R3327">
        <v>15.404999999999999</v>
      </c>
      <c r="S3327">
        <v>19</v>
      </c>
      <c r="T3327">
        <v>3.4020000000000001</v>
      </c>
      <c r="U3327">
        <v>2.0630000000000002</v>
      </c>
      <c r="V3327">
        <v>4881.4059999999999</v>
      </c>
      <c r="W3327">
        <v>37</v>
      </c>
      <c r="X3327">
        <v>344.09399999999999</v>
      </c>
      <c r="Y3327">
        <v>7.2</v>
      </c>
      <c r="Z3327" s="32">
        <v>1.7</v>
      </c>
      <c r="AA3327" s="32">
        <v>52.3</v>
      </c>
      <c r="AB3327" s="32">
        <v>47.963999999999999</v>
      </c>
      <c r="AC3327" s="32"/>
    </row>
    <row r="3328" spans="1:29" hidden="1" x14ac:dyDescent="0.25">
      <c r="A3328" t="s">
        <v>113</v>
      </c>
      <c r="B3328" t="s">
        <v>114</v>
      </c>
      <c r="C3328" s="1">
        <v>43908</v>
      </c>
      <c r="D3328">
        <v>1</v>
      </c>
      <c r="E3328">
        <v>0</v>
      </c>
      <c r="F3328">
        <v>0</v>
      </c>
      <c r="G3328">
        <v>0</v>
      </c>
      <c r="H3328">
        <v>0.18099999999999999</v>
      </c>
      <c r="I3328">
        <v>0</v>
      </c>
      <c r="J3328">
        <v>0</v>
      </c>
      <c r="K3328">
        <v>0</v>
      </c>
      <c r="Q3328">
        <v>5518092</v>
      </c>
      <c r="R3328">
        <v>15.404999999999999</v>
      </c>
      <c r="S3328">
        <v>19</v>
      </c>
      <c r="T3328">
        <v>3.4020000000000001</v>
      </c>
      <c r="U3328">
        <v>2.0630000000000002</v>
      </c>
      <c r="V3328">
        <v>4881.4059999999999</v>
      </c>
      <c r="W3328">
        <v>37</v>
      </c>
      <c r="X3328">
        <v>344.09399999999999</v>
      </c>
      <c r="Y3328">
        <v>7.2</v>
      </c>
      <c r="Z3328" s="32">
        <v>1.7</v>
      </c>
      <c r="AA3328" s="32">
        <v>52.3</v>
      </c>
      <c r="AB3328" s="32">
        <v>47.963999999999999</v>
      </c>
      <c r="AC3328" s="32"/>
    </row>
    <row r="3329" spans="1:29" hidden="1" x14ac:dyDescent="0.25">
      <c r="A3329" t="s">
        <v>113</v>
      </c>
      <c r="B3329" t="s">
        <v>114</v>
      </c>
      <c r="C3329" s="1">
        <v>43909</v>
      </c>
      <c r="D3329">
        <v>3</v>
      </c>
      <c r="E3329">
        <v>2</v>
      </c>
      <c r="F3329">
        <v>0</v>
      </c>
      <c r="G3329">
        <v>0</v>
      </c>
      <c r="H3329">
        <v>0.54400000000000004</v>
      </c>
      <c r="I3329">
        <v>0.36199999999999999</v>
      </c>
      <c r="J3329">
        <v>0</v>
      </c>
      <c r="K3329">
        <v>0</v>
      </c>
      <c r="Q3329">
        <v>5518092</v>
      </c>
      <c r="R3329">
        <v>15.404999999999999</v>
      </c>
      <c r="S3329">
        <v>19</v>
      </c>
      <c r="T3329">
        <v>3.4020000000000001</v>
      </c>
      <c r="U3329">
        <v>2.0630000000000002</v>
      </c>
      <c r="V3329">
        <v>4881.4059999999999</v>
      </c>
      <c r="W3329">
        <v>37</v>
      </c>
      <c r="X3329">
        <v>344.09399999999999</v>
      </c>
      <c r="Y3329">
        <v>7.2</v>
      </c>
      <c r="Z3329" s="32">
        <v>1.7</v>
      </c>
      <c r="AA3329" s="32">
        <v>52.3</v>
      </c>
      <c r="AB3329" s="32">
        <v>47.963999999999999</v>
      </c>
      <c r="AC3329" s="32"/>
    </row>
    <row r="3330" spans="1:29" hidden="1" x14ac:dyDescent="0.25">
      <c r="A3330" t="s">
        <v>113</v>
      </c>
      <c r="B3330" t="s">
        <v>114</v>
      </c>
      <c r="C3330" s="1">
        <v>43910</v>
      </c>
      <c r="D3330">
        <v>3</v>
      </c>
      <c r="E3330">
        <v>0</v>
      </c>
      <c r="F3330">
        <v>0</v>
      </c>
      <c r="G3330">
        <v>0</v>
      </c>
      <c r="H3330">
        <v>0.54400000000000004</v>
      </c>
      <c r="I3330">
        <v>0</v>
      </c>
      <c r="J3330">
        <v>0</v>
      </c>
      <c r="K3330">
        <v>0</v>
      </c>
      <c r="Q3330">
        <v>5518092</v>
      </c>
      <c r="R3330">
        <v>15.404999999999999</v>
      </c>
      <c r="S3330">
        <v>19</v>
      </c>
      <c r="T3330">
        <v>3.4020000000000001</v>
      </c>
      <c r="U3330">
        <v>2.0630000000000002</v>
      </c>
      <c r="V3330">
        <v>4881.4059999999999</v>
      </c>
      <c r="W3330">
        <v>37</v>
      </c>
      <c r="X3330">
        <v>344.09399999999999</v>
      </c>
      <c r="Y3330">
        <v>7.2</v>
      </c>
      <c r="Z3330" s="32">
        <v>1.7</v>
      </c>
      <c r="AA3330" s="32">
        <v>52.3</v>
      </c>
      <c r="AB3330" s="32">
        <v>47.963999999999999</v>
      </c>
      <c r="AC3330" s="32"/>
    </row>
    <row r="3331" spans="1:29" hidden="1" x14ac:dyDescent="0.25">
      <c r="A3331" t="s">
        <v>113</v>
      </c>
      <c r="B3331" t="s">
        <v>114</v>
      </c>
      <c r="C3331" s="1">
        <v>43911</v>
      </c>
      <c r="D3331">
        <v>3</v>
      </c>
      <c r="E3331">
        <v>0</v>
      </c>
      <c r="F3331">
        <v>0</v>
      </c>
      <c r="G3331">
        <v>0</v>
      </c>
      <c r="H3331">
        <v>0.54400000000000004</v>
      </c>
      <c r="I3331">
        <v>0</v>
      </c>
      <c r="J3331">
        <v>0</v>
      </c>
      <c r="K3331">
        <v>0</v>
      </c>
      <c r="Q3331">
        <v>5518092</v>
      </c>
      <c r="R3331">
        <v>15.404999999999999</v>
      </c>
      <c r="S3331">
        <v>19</v>
      </c>
      <c r="T3331">
        <v>3.4020000000000001</v>
      </c>
      <c r="U3331">
        <v>2.0630000000000002</v>
      </c>
      <c r="V3331">
        <v>4881.4059999999999</v>
      </c>
      <c r="W3331">
        <v>37</v>
      </c>
      <c r="X3331">
        <v>344.09399999999999</v>
      </c>
      <c r="Y3331">
        <v>7.2</v>
      </c>
      <c r="Z3331" s="32">
        <v>1.7</v>
      </c>
      <c r="AA3331" s="32">
        <v>52.3</v>
      </c>
      <c r="AB3331" s="32">
        <v>47.963999999999999</v>
      </c>
      <c r="AC3331" s="32"/>
    </row>
    <row r="3332" spans="1:29" hidden="1" x14ac:dyDescent="0.25">
      <c r="A3332" t="s">
        <v>113</v>
      </c>
      <c r="B3332" t="s">
        <v>114</v>
      </c>
      <c r="C3332" s="1">
        <v>43912</v>
      </c>
      <c r="D3332">
        <v>4</v>
      </c>
      <c r="E3332">
        <v>1</v>
      </c>
      <c r="F3332">
        <v>0</v>
      </c>
      <c r="G3332">
        <v>0</v>
      </c>
      <c r="H3332">
        <v>0.72499999999999998</v>
      </c>
      <c r="I3332">
        <v>0.18099999999999999</v>
      </c>
      <c r="J3332">
        <v>0</v>
      </c>
      <c r="K3332">
        <v>0</v>
      </c>
      <c r="Q3332">
        <v>5518092</v>
      </c>
      <c r="R3332">
        <v>15.404999999999999</v>
      </c>
      <c r="S3332">
        <v>19</v>
      </c>
      <c r="T3332">
        <v>3.4020000000000001</v>
      </c>
      <c r="U3332">
        <v>2.0630000000000002</v>
      </c>
      <c r="V3332">
        <v>4881.4059999999999</v>
      </c>
      <c r="W3332">
        <v>37</v>
      </c>
      <c r="X3332">
        <v>344.09399999999999</v>
      </c>
      <c r="Y3332">
        <v>7.2</v>
      </c>
      <c r="Z3332" s="32">
        <v>1.7</v>
      </c>
      <c r="AA3332" s="32">
        <v>52.3</v>
      </c>
      <c r="AB3332" s="32">
        <v>47.963999999999999</v>
      </c>
      <c r="AC3332" s="32"/>
    </row>
    <row r="3333" spans="1:29" hidden="1" x14ac:dyDescent="0.25">
      <c r="A3333" t="s">
        <v>113</v>
      </c>
      <c r="B3333" t="s">
        <v>114</v>
      </c>
      <c r="C3333" s="1">
        <v>43913</v>
      </c>
      <c r="D3333">
        <v>4</v>
      </c>
      <c r="E3333">
        <v>0</v>
      </c>
      <c r="F3333">
        <v>0</v>
      </c>
      <c r="G3333">
        <v>0</v>
      </c>
      <c r="H3333">
        <v>0.72499999999999998</v>
      </c>
      <c r="I3333">
        <v>0</v>
      </c>
      <c r="J3333">
        <v>0</v>
      </c>
      <c r="K3333">
        <v>0</v>
      </c>
      <c r="Q3333">
        <v>5518092</v>
      </c>
      <c r="R3333">
        <v>15.404999999999999</v>
      </c>
      <c r="S3333">
        <v>19</v>
      </c>
      <c r="T3333">
        <v>3.4020000000000001</v>
      </c>
      <c r="U3333">
        <v>2.0630000000000002</v>
      </c>
      <c r="V3333">
        <v>4881.4059999999999</v>
      </c>
      <c r="W3333">
        <v>37</v>
      </c>
      <c r="X3333">
        <v>344.09399999999999</v>
      </c>
      <c r="Y3333">
        <v>7.2</v>
      </c>
      <c r="Z3333" s="32">
        <v>1.7</v>
      </c>
      <c r="AA3333" s="32">
        <v>52.3</v>
      </c>
      <c r="AB3333" s="32">
        <v>47.963999999999999</v>
      </c>
      <c r="AC3333" s="32"/>
    </row>
    <row r="3334" spans="1:29" hidden="1" x14ac:dyDescent="0.25">
      <c r="A3334" t="s">
        <v>113</v>
      </c>
      <c r="B3334" t="s">
        <v>114</v>
      </c>
      <c r="C3334" s="1">
        <v>43914</v>
      </c>
      <c r="D3334">
        <v>4</v>
      </c>
      <c r="E3334">
        <v>0</v>
      </c>
      <c r="F3334">
        <v>0</v>
      </c>
      <c r="G3334">
        <v>0</v>
      </c>
      <c r="H3334">
        <v>0.72499999999999998</v>
      </c>
      <c r="I3334">
        <v>0</v>
      </c>
      <c r="J3334">
        <v>0</v>
      </c>
      <c r="K3334">
        <v>0</v>
      </c>
      <c r="Q3334">
        <v>5518092</v>
      </c>
      <c r="R3334">
        <v>15.404999999999999</v>
      </c>
      <c r="S3334">
        <v>19</v>
      </c>
      <c r="T3334">
        <v>3.4020000000000001</v>
      </c>
      <c r="U3334">
        <v>2.0630000000000002</v>
      </c>
      <c r="V3334">
        <v>4881.4059999999999</v>
      </c>
      <c r="W3334">
        <v>37</v>
      </c>
      <c r="X3334">
        <v>344.09399999999999</v>
      </c>
      <c r="Y3334">
        <v>7.2</v>
      </c>
      <c r="Z3334" s="32">
        <v>1.7</v>
      </c>
      <c r="AA3334" s="32">
        <v>52.3</v>
      </c>
      <c r="AB3334" s="32">
        <v>47.963999999999999</v>
      </c>
      <c r="AC3334" s="32"/>
    </row>
    <row r="3335" spans="1:29" hidden="1" x14ac:dyDescent="0.25">
      <c r="A3335" t="s">
        <v>113</v>
      </c>
      <c r="B3335" t="s">
        <v>114</v>
      </c>
      <c r="C3335" s="1">
        <v>43915</v>
      </c>
      <c r="D3335">
        <v>4</v>
      </c>
      <c r="E3335">
        <v>0</v>
      </c>
      <c r="F3335">
        <v>0</v>
      </c>
      <c r="G3335">
        <v>0</v>
      </c>
      <c r="H3335">
        <v>0.72499999999999998</v>
      </c>
      <c r="I3335">
        <v>0</v>
      </c>
      <c r="J3335">
        <v>0</v>
      </c>
      <c r="K3335">
        <v>0</v>
      </c>
      <c r="Q3335">
        <v>5518092</v>
      </c>
      <c r="R3335">
        <v>15.404999999999999</v>
      </c>
      <c r="S3335">
        <v>19</v>
      </c>
      <c r="T3335">
        <v>3.4020000000000001</v>
      </c>
      <c r="U3335">
        <v>2.0630000000000002</v>
      </c>
      <c r="V3335">
        <v>4881.4059999999999</v>
      </c>
      <c r="W3335">
        <v>37</v>
      </c>
      <c r="X3335">
        <v>344.09399999999999</v>
      </c>
      <c r="Y3335">
        <v>7.2</v>
      </c>
      <c r="Z3335" s="32">
        <v>1.7</v>
      </c>
      <c r="AA3335" s="32">
        <v>52.3</v>
      </c>
      <c r="AB3335" s="32">
        <v>47.963999999999999</v>
      </c>
      <c r="AC3335" s="32"/>
    </row>
    <row r="3336" spans="1:29" hidden="1" x14ac:dyDescent="0.25">
      <c r="A3336" t="s">
        <v>113</v>
      </c>
      <c r="B3336" t="s">
        <v>114</v>
      </c>
      <c r="C3336" s="1">
        <v>43916</v>
      </c>
      <c r="D3336">
        <v>4</v>
      </c>
      <c r="E3336">
        <v>0</v>
      </c>
      <c r="F3336">
        <v>0</v>
      </c>
      <c r="G3336">
        <v>0</v>
      </c>
      <c r="H3336">
        <v>0.72499999999999998</v>
      </c>
      <c r="I3336">
        <v>0</v>
      </c>
      <c r="J3336">
        <v>0</v>
      </c>
      <c r="K3336">
        <v>0</v>
      </c>
      <c r="Q3336">
        <v>5518092</v>
      </c>
      <c r="R3336">
        <v>15.404999999999999</v>
      </c>
      <c r="S3336">
        <v>19</v>
      </c>
      <c r="T3336">
        <v>3.4020000000000001</v>
      </c>
      <c r="U3336">
        <v>2.0630000000000002</v>
      </c>
      <c r="V3336">
        <v>4881.4059999999999</v>
      </c>
      <c r="W3336">
        <v>37</v>
      </c>
      <c r="X3336">
        <v>344.09399999999999</v>
      </c>
      <c r="Y3336">
        <v>7.2</v>
      </c>
      <c r="Z3336" s="32">
        <v>1.7</v>
      </c>
      <c r="AA3336" s="32">
        <v>52.3</v>
      </c>
      <c r="AB3336" s="32">
        <v>47.963999999999999</v>
      </c>
      <c r="AC3336" s="32"/>
    </row>
    <row r="3337" spans="1:29" hidden="1" x14ac:dyDescent="0.25">
      <c r="A3337" t="s">
        <v>113</v>
      </c>
      <c r="B3337" t="s">
        <v>114</v>
      </c>
      <c r="C3337" s="1">
        <v>43917</v>
      </c>
      <c r="D3337">
        <v>4</v>
      </c>
      <c r="E3337">
        <v>0</v>
      </c>
      <c r="F3337">
        <v>0</v>
      </c>
      <c r="G3337">
        <v>0</v>
      </c>
      <c r="H3337">
        <v>0.72499999999999998</v>
      </c>
      <c r="I3337">
        <v>0</v>
      </c>
      <c r="J3337">
        <v>0</v>
      </c>
      <c r="K3337">
        <v>0</v>
      </c>
      <c r="Q3337">
        <v>5518092</v>
      </c>
      <c r="R3337">
        <v>15.404999999999999</v>
      </c>
      <c r="S3337">
        <v>19</v>
      </c>
      <c r="T3337">
        <v>3.4020000000000001</v>
      </c>
      <c r="U3337">
        <v>2.0630000000000002</v>
      </c>
      <c r="V3337">
        <v>4881.4059999999999</v>
      </c>
      <c r="W3337">
        <v>37</v>
      </c>
      <c r="X3337">
        <v>344.09399999999999</v>
      </c>
      <c r="Y3337">
        <v>7.2</v>
      </c>
      <c r="Z3337" s="32">
        <v>1.7</v>
      </c>
      <c r="AA3337" s="32">
        <v>52.3</v>
      </c>
      <c r="AB3337" s="32">
        <v>47.963999999999999</v>
      </c>
      <c r="AC3337" s="32"/>
    </row>
    <row r="3338" spans="1:29" hidden="1" x14ac:dyDescent="0.25">
      <c r="A3338" t="s">
        <v>113</v>
      </c>
      <c r="B3338" t="s">
        <v>114</v>
      </c>
      <c r="C3338" s="1">
        <v>43918</v>
      </c>
      <c r="D3338">
        <v>4</v>
      </c>
      <c r="E3338">
        <v>0</v>
      </c>
      <c r="F3338">
        <v>0</v>
      </c>
      <c r="G3338">
        <v>0</v>
      </c>
      <c r="H3338">
        <v>0.72499999999999998</v>
      </c>
      <c r="I3338">
        <v>0</v>
      </c>
      <c r="J3338">
        <v>0</v>
      </c>
      <c r="K3338">
        <v>0</v>
      </c>
      <c r="Q3338">
        <v>5518092</v>
      </c>
      <c r="R3338">
        <v>15.404999999999999</v>
      </c>
      <c r="S3338">
        <v>19</v>
      </c>
      <c r="T3338">
        <v>3.4020000000000001</v>
      </c>
      <c r="U3338">
        <v>2.0630000000000002</v>
      </c>
      <c r="V3338">
        <v>4881.4059999999999</v>
      </c>
      <c r="W3338">
        <v>37</v>
      </c>
      <c r="X3338">
        <v>344.09399999999999</v>
      </c>
      <c r="Y3338">
        <v>7.2</v>
      </c>
      <c r="Z3338" s="32">
        <v>1.7</v>
      </c>
      <c r="AA3338" s="32">
        <v>52.3</v>
      </c>
      <c r="AB3338" s="32">
        <v>47.963999999999999</v>
      </c>
      <c r="AC3338" s="32"/>
    </row>
    <row r="3339" spans="1:29" hidden="1" x14ac:dyDescent="0.25">
      <c r="A3339" t="s">
        <v>113</v>
      </c>
      <c r="B3339" t="s">
        <v>114</v>
      </c>
      <c r="C3339" s="1">
        <v>43919</v>
      </c>
      <c r="D3339">
        <v>19</v>
      </c>
      <c r="E3339">
        <v>15</v>
      </c>
      <c r="F3339">
        <v>0</v>
      </c>
      <c r="G3339">
        <v>0</v>
      </c>
      <c r="H3339">
        <v>3.4430000000000001</v>
      </c>
      <c r="I3339">
        <v>2.718</v>
      </c>
      <c r="J3339">
        <v>0</v>
      </c>
      <c r="K3339">
        <v>0</v>
      </c>
      <c r="Q3339">
        <v>5518092</v>
      </c>
      <c r="R3339">
        <v>15.404999999999999</v>
      </c>
      <c r="S3339">
        <v>19</v>
      </c>
      <c r="T3339">
        <v>3.4020000000000001</v>
      </c>
      <c r="U3339">
        <v>2.0630000000000002</v>
      </c>
      <c r="V3339">
        <v>4881.4059999999999</v>
      </c>
      <c r="W3339">
        <v>37</v>
      </c>
      <c r="X3339">
        <v>344.09399999999999</v>
      </c>
      <c r="Y3339">
        <v>7.2</v>
      </c>
      <c r="Z3339" s="32">
        <v>1.7</v>
      </c>
      <c r="AA3339" s="32">
        <v>52.3</v>
      </c>
      <c r="AB3339" s="32">
        <v>47.963999999999999</v>
      </c>
      <c r="AC3339" s="32"/>
    </row>
    <row r="3340" spans="1:29" hidden="1" x14ac:dyDescent="0.25">
      <c r="A3340" t="s">
        <v>113</v>
      </c>
      <c r="B3340" t="s">
        <v>114</v>
      </c>
      <c r="C3340" s="1">
        <v>43920</v>
      </c>
      <c r="D3340">
        <v>19</v>
      </c>
      <c r="E3340">
        <v>0</v>
      </c>
      <c r="F3340">
        <v>0</v>
      </c>
      <c r="G3340">
        <v>0</v>
      </c>
      <c r="H3340">
        <v>3.4430000000000001</v>
      </c>
      <c r="I3340">
        <v>0</v>
      </c>
      <c r="J3340">
        <v>0</v>
      </c>
      <c r="K3340">
        <v>0</v>
      </c>
      <c r="Q3340">
        <v>5518092</v>
      </c>
      <c r="R3340">
        <v>15.404999999999999</v>
      </c>
      <c r="S3340">
        <v>19</v>
      </c>
      <c r="T3340">
        <v>3.4020000000000001</v>
      </c>
      <c r="U3340">
        <v>2.0630000000000002</v>
      </c>
      <c r="V3340">
        <v>4881.4059999999999</v>
      </c>
      <c r="W3340">
        <v>37</v>
      </c>
      <c r="X3340">
        <v>344.09399999999999</v>
      </c>
      <c r="Y3340">
        <v>7.2</v>
      </c>
      <c r="Z3340" s="32">
        <v>1.7</v>
      </c>
      <c r="AA3340" s="32">
        <v>52.3</v>
      </c>
      <c r="AB3340" s="32">
        <v>47.963999999999999</v>
      </c>
      <c r="AC3340" s="32"/>
    </row>
    <row r="3341" spans="1:29" hidden="1" x14ac:dyDescent="0.25">
      <c r="A3341" t="s">
        <v>113</v>
      </c>
      <c r="B3341" t="s">
        <v>114</v>
      </c>
      <c r="C3341" s="1">
        <v>43921</v>
      </c>
      <c r="D3341">
        <v>19</v>
      </c>
      <c r="E3341">
        <v>0</v>
      </c>
      <c r="F3341">
        <v>0</v>
      </c>
      <c r="G3341">
        <v>0</v>
      </c>
      <c r="H3341">
        <v>3.4430000000000001</v>
      </c>
      <c r="I3341">
        <v>0</v>
      </c>
      <c r="J3341">
        <v>0</v>
      </c>
      <c r="K3341">
        <v>0</v>
      </c>
      <c r="Q3341">
        <v>5518092</v>
      </c>
      <c r="R3341">
        <v>15.404999999999999</v>
      </c>
      <c r="S3341">
        <v>19</v>
      </c>
      <c r="T3341">
        <v>3.4020000000000001</v>
      </c>
      <c r="U3341">
        <v>2.0630000000000002</v>
      </c>
      <c r="V3341">
        <v>4881.4059999999999</v>
      </c>
      <c r="W3341">
        <v>37</v>
      </c>
      <c r="X3341">
        <v>344.09399999999999</v>
      </c>
      <c r="Y3341">
        <v>7.2</v>
      </c>
      <c r="Z3341" s="32">
        <v>1.7</v>
      </c>
      <c r="AA3341" s="32">
        <v>52.3</v>
      </c>
      <c r="AB3341" s="32">
        <v>47.963999999999999</v>
      </c>
      <c r="AC3341" s="32"/>
    </row>
    <row r="3342" spans="1:29" hidden="1" x14ac:dyDescent="0.25">
      <c r="A3342" t="s">
        <v>113</v>
      </c>
      <c r="B3342" t="s">
        <v>114</v>
      </c>
      <c r="C3342" s="1">
        <v>43922</v>
      </c>
      <c r="D3342">
        <v>22</v>
      </c>
      <c r="E3342">
        <v>3</v>
      </c>
      <c r="F3342">
        <v>2</v>
      </c>
      <c r="G3342">
        <v>2</v>
      </c>
      <c r="H3342">
        <v>3.9870000000000001</v>
      </c>
      <c r="I3342">
        <v>0.54400000000000004</v>
      </c>
      <c r="J3342">
        <v>0.36199999999999999</v>
      </c>
      <c r="K3342">
        <v>0.36199999999999999</v>
      </c>
      <c r="Q3342">
        <v>5518092</v>
      </c>
      <c r="R3342">
        <v>15.404999999999999</v>
      </c>
      <c r="S3342">
        <v>19</v>
      </c>
      <c r="T3342">
        <v>3.4020000000000001</v>
      </c>
      <c r="U3342">
        <v>2.0630000000000002</v>
      </c>
      <c r="V3342">
        <v>4881.4059999999999</v>
      </c>
      <c r="W3342">
        <v>37</v>
      </c>
      <c r="X3342">
        <v>344.09399999999999</v>
      </c>
      <c r="Y3342">
        <v>7.2</v>
      </c>
      <c r="Z3342" s="32">
        <v>1.7</v>
      </c>
      <c r="AA3342" s="32">
        <v>52.3</v>
      </c>
      <c r="AB3342" s="32">
        <v>47.963999999999999</v>
      </c>
      <c r="AC3342" s="32"/>
    </row>
    <row r="3343" spans="1:29" hidden="1" x14ac:dyDescent="0.25">
      <c r="A3343" t="s">
        <v>113</v>
      </c>
      <c r="B3343" t="s">
        <v>114</v>
      </c>
      <c r="C3343" s="1">
        <v>43923</v>
      </c>
      <c r="D3343">
        <v>22</v>
      </c>
      <c r="E3343">
        <v>0</v>
      </c>
      <c r="F3343">
        <v>2</v>
      </c>
      <c r="G3343">
        <v>0</v>
      </c>
      <c r="H3343">
        <v>3.9870000000000001</v>
      </c>
      <c r="I3343">
        <v>0</v>
      </c>
      <c r="J3343">
        <v>0.36199999999999999</v>
      </c>
      <c r="K3343">
        <v>0</v>
      </c>
      <c r="Q3343">
        <v>5518092</v>
      </c>
      <c r="R3343">
        <v>15.404999999999999</v>
      </c>
      <c r="S3343">
        <v>19</v>
      </c>
      <c r="T3343">
        <v>3.4020000000000001</v>
      </c>
      <c r="U3343">
        <v>2.0630000000000002</v>
      </c>
      <c r="V3343">
        <v>4881.4059999999999</v>
      </c>
      <c r="W3343">
        <v>37</v>
      </c>
      <c r="X3343">
        <v>344.09399999999999</v>
      </c>
      <c r="Y3343">
        <v>7.2</v>
      </c>
      <c r="Z3343" s="32">
        <v>1.7</v>
      </c>
      <c r="AA3343" s="32">
        <v>52.3</v>
      </c>
      <c r="AB3343" s="32">
        <v>47.963999999999999</v>
      </c>
      <c r="AC3343" s="32"/>
    </row>
    <row r="3344" spans="1:29" hidden="1" x14ac:dyDescent="0.25">
      <c r="A3344" t="s">
        <v>113</v>
      </c>
      <c r="B3344" t="s">
        <v>114</v>
      </c>
      <c r="C3344" s="1">
        <v>43924</v>
      </c>
      <c r="D3344">
        <v>41</v>
      </c>
      <c r="E3344">
        <v>19</v>
      </c>
      <c r="F3344">
        <v>3</v>
      </c>
      <c r="G3344">
        <v>1</v>
      </c>
      <c r="H3344">
        <v>7.43</v>
      </c>
      <c r="I3344">
        <v>3.4430000000000001</v>
      </c>
      <c r="J3344">
        <v>0.54400000000000004</v>
      </c>
      <c r="K3344">
        <v>0.18099999999999999</v>
      </c>
      <c r="Q3344">
        <v>5518092</v>
      </c>
      <c r="R3344">
        <v>15.404999999999999</v>
      </c>
      <c r="S3344">
        <v>19</v>
      </c>
      <c r="T3344">
        <v>3.4020000000000001</v>
      </c>
      <c r="U3344">
        <v>2.0630000000000002</v>
      </c>
      <c r="V3344">
        <v>4881.4059999999999</v>
      </c>
      <c r="W3344">
        <v>37</v>
      </c>
      <c r="X3344">
        <v>344.09399999999999</v>
      </c>
      <c r="Y3344">
        <v>7.2</v>
      </c>
      <c r="Z3344" s="32">
        <v>1.7</v>
      </c>
      <c r="AA3344" s="32">
        <v>52.3</v>
      </c>
      <c r="AB3344" s="32">
        <v>47.963999999999999</v>
      </c>
      <c r="AC3344" s="32"/>
    </row>
    <row r="3345" spans="1:29" hidden="1" x14ac:dyDescent="0.25">
      <c r="A3345" t="s">
        <v>113</v>
      </c>
      <c r="B3345" t="s">
        <v>114</v>
      </c>
      <c r="C3345" s="1">
        <v>43925</v>
      </c>
      <c r="D3345">
        <v>41</v>
      </c>
      <c r="E3345">
        <v>0</v>
      </c>
      <c r="F3345">
        <v>3</v>
      </c>
      <c r="G3345">
        <v>0</v>
      </c>
      <c r="H3345">
        <v>7.43</v>
      </c>
      <c r="I3345">
        <v>0</v>
      </c>
      <c r="J3345">
        <v>0.54400000000000004</v>
      </c>
      <c r="K3345">
        <v>0</v>
      </c>
      <c r="Q3345">
        <v>5518092</v>
      </c>
      <c r="R3345">
        <v>15.404999999999999</v>
      </c>
      <c r="S3345">
        <v>19</v>
      </c>
      <c r="T3345">
        <v>3.4020000000000001</v>
      </c>
      <c r="U3345">
        <v>2.0630000000000002</v>
      </c>
      <c r="V3345">
        <v>4881.4059999999999</v>
      </c>
      <c r="W3345">
        <v>37</v>
      </c>
      <c r="X3345">
        <v>344.09399999999999</v>
      </c>
      <c r="Y3345">
        <v>7.2</v>
      </c>
      <c r="Z3345" s="32">
        <v>1.7</v>
      </c>
      <c r="AA3345" s="32">
        <v>52.3</v>
      </c>
      <c r="AB3345" s="32">
        <v>47.963999999999999</v>
      </c>
      <c r="AC3345" s="32"/>
    </row>
    <row r="3346" spans="1:29" hidden="1" x14ac:dyDescent="0.25">
      <c r="A3346" t="s">
        <v>113</v>
      </c>
      <c r="B3346" t="s">
        <v>114</v>
      </c>
      <c r="C3346" s="1">
        <v>43926</v>
      </c>
      <c r="D3346">
        <v>45</v>
      </c>
      <c r="E3346">
        <v>4</v>
      </c>
      <c r="F3346">
        <v>5</v>
      </c>
      <c r="G3346">
        <v>2</v>
      </c>
      <c r="H3346">
        <v>8.1549999999999994</v>
      </c>
      <c r="I3346">
        <v>0.72499999999999998</v>
      </c>
      <c r="J3346">
        <v>0.90600000000000003</v>
      </c>
      <c r="K3346">
        <v>0.36199999999999999</v>
      </c>
      <c r="Q3346">
        <v>5518092</v>
      </c>
      <c r="R3346">
        <v>15.404999999999999</v>
      </c>
      <c r="S3346">
        <v>19</v>
      </c>
      <c r="T3346">
        <v>3.4020000000000001</v>
      </c>
      <c r="U3346">
        <v>2.0630000000000002</v>
      </c>
      <c r="V3346">
        <v>4881.4059999999999</v>
      </c>
      <c r="W3346">
        <v>37</v>
      </c>
      <c r="X3346">
        <v>344.09399999999999</v>
      </c>
      <c r="Y3346">
        <v>7.2</v>
      </c>
      <c r="Z3346" s="32">
        <v>1.7</v>
      </c>
      <c r="AA3346" s="32">
        <v>52.3</v>
      </c>
      <c r="AB3346" s="32">
        <v>47.963999999999999</v>
      </c>
      <c r="AC3346" s="32"/>
    </row>
    <row r="3347" spans="1:29" hidden="1" x14ac:dyDescent="0.25">
      <c r="A3347" t="s">
        <v>113</v>
      </c>
      <c r="B3347" t="s">
        <v>114</v>
      </c>
      <c r="C3347" s="1">
        <v>43927</v>
      </c>
      <c r="D3347">
        <v>45</v>
      </c>
      <c r="E3347">
        <v>0</v>
      </c>
      <c r="F3347">
        <v>5</v>
      </c>
      <c r="G3347">
        <v>0</v>
      </c>
      <c r="H3347">
        <v>8.1549999999999994</v>
      </c>
      <c r="I3347">
        <v>0</v>
      </c>
      <c r="J3347">
        <v>0.90600000000000003</v>
      </c>
      <c r="K3347">
        <v>0</v>
      </c>
      <c r="Q3347">
        <v>5518092</v>
      </c>
      <c r="R3347">
        <v>15.404999999999999</v>
      </c>
      <c r="S3347">
        <v>19</v>
      </c>
      <c r="T3347">
        <v>3.4020000000000001</v>
      </c>
      <c r="U3347">
        <v>2.0630000000000002</v>
      </c>
      <c r="V3347">
        <v>4881.4059999999999</v>
      </c>
      <c r="W3347">
        <v>37</v>
      </c>
      <c r="X3347">
        <v>344.09399999999999</v>
      </c>
      <c r="Y3347">
        <v>7.2</v>
      </c>
      <c r="Z3347" s="32">
        <v>1.7</v>
      </c>
      <c r="AA3347" s="32">
        <v>52.3</v>
      </c>
      <c r="AB3347" s="32">
        <v>47.963999999999999</v>
      </c>
      <c r="AC3347" s="32"/>
    </row>
    <row r="3348" spans="1:29" hidden="1" x14ac:dyDescent="0.25">
      <c r="A3348" t="s">
        <v>113</v>
      </c>
      <c r="B3348" t="s">
        <v>114</v>
      </c>
      <c r="C3348" s="1">
        <v>43928</v>
      </c>
      <c r="D3348">
        <v>45</v>
      </c>
      <c r="E3348">
        <v>0</v>
      </c>
      <c r="F3348">
        <v>5</v>
      </c>
      <c r="G3348">
        <v>0</v>
      </c>
      <c r="H3348">
        <v>8.1549999999999994</v>
      </c>
      <c r="I3348">
        <v>0</v>
      </c>
      <c r="J3348">
        <v>0.90600000000000003</v>
      </c>
      <c r="K3348">
        <v>0</v>
      </c>
      <c r="Q3348">
        <v>5518092</v>
      </c>
      <c r="R3348">
        <v>15.404999999999999</v>
      </c>
      <c r="S3348">
        <v>19</v>
      </c>
      <c r="T3348">
        <v>3.4020000000000001</v>
      </c>
      <c r="U3348">
        <v>2.0630000000000002</v>
      </c>
      <c r="V3348">
        <v>4881.4059999999999</v>
      </c>
      <c r="W3348">
        <v>37</v>
      </c>
      <c r="X3348">
        <v>344.09399999999999</v>
      </c>
      <c r="Y3348">
        <v>7.2</v>
      </c>
      <c r="Z3348" s="32">
        <v>1.7</v>
      </c>
      <c r="AA3348" s="32">
        <v>52.3</v>
      </c>
      <c r="AB3348" s="32">
        <v>47.963999999999999</v>
      </c>
      <c r="AC3348" s="32"/>
    </row>
    <row r="3349" spans="1:29" hidden="1" x14ac:dyDescent="0.25">
      <c r="A3349" t="s">
        <v>113</v>
      </c>
      <c r="B3349" t="s">
        <v>114</v>
      </c>
      <c r="C3349" s="1">
        <v>43929</v>
      </c>
      <c r="D3349">
        <v>45</v>
      </c>
      <c r="E3349">
        <v>0</v>
      </c>
      <c r="F3349">
        <v>5</v>
      </c>
      <c r="G3349">
        <v>0</v>
      </c>
      <c r="H3349">
        <v>8.1549999999999994</v>
      </c>
      <c r="I3349">
        <v>0</v>
      </c>
      <c r="J3349">
        <v>0.90600000000000003</v>
      </c>
      <c r="K3349">
        <v>0</v>
      </c>
      <c r="Q3349">
        <v>5518092</v>
      </c>
      <c r="R3349">
        <v>15.404999999999999</v>
      </c>
      <c r="S3349">
        <v>19</v>
      </c>
      <c r="T3349">
        <v>3.4020000000000001</v>
      </c>
      <c r="U3349">
        <v>2.0630000000000002</v>
      </c>
      <c r="V3349">
        <v>4881.4059999999999</v>
      </c>
      <c r="W3349">
        <v>37</v>
      </c>
      <c r="X3349">
        <v>344.09399999999999</v>
      </c>
      <c r="Y3349">
        <v>7.2</v>
      </c>
      <c r="Z3349" s="32">
        <v>1.7</v>
      </c>
      <c r="AA3349" s="32">
        <v>52.3</v>
      </c>
      <c r="AB3349" s="32">
        <v>47.963999999999999</v>
      </c>
      <c r="AC3349" s="32"/>
    </row>
    <row r="3350" spans="1:29" hidden="1" x14ac:dyDescent="0.25">
      <c r="A3350" t="s">
        <v>113</v>
      </c>
      <c r="B3350" t="s">
        <v>114</v>
      </c>
      <c r="C3350" s="1">
        <v>43930</v>
      </c>
      <c r="D3350">
        <v>60</v>
      </c>
      <c r="E3350">
        <v>15</v>
      </c>
      <c r="F3350">
        <v>5</v>
      </c>
      <c r="G3350">
        <v>0</v>
      </c>
      <c r="H3350">
        <v>10.872999999999999</v>
      </c>
      <c r="I3350">
        <v>2.718</v>
      </c>
      <c r="J3350">
        <v>0.90600000000000003</v>
      </c>
      <c r="K3350">
        <v>0</v>
      </c>
      <c r="Q3350">
        <v>5518092</v>
      </c>
      <c r="R3350">
        <v>15.404999999999999</v>
      </c>
      <c r="S3350">
        <v>19</v>
      </c>
      <c r="T3350">
        <v>3.4020000000000001</v>
      </c>
      <c r="U3350">
        <v>2.0630000000000002</v>
      </c>
      <c r="V3350">
        <v>4881.4059999999999</v>
      </c>
      <c r="W3350">
        <v>37</v>
      </c>
      <c r="X3350">
        <v>344.09399999999999</v>
      </c>
      <c r="Y3350">
        <v>7.2</v>
      </c>
      <c r="Z3350" s="32">
        <v>1.7</v>
      </c>
      <c r="AA3350" s="32">
        <v>52.3</v>
      </c>
      <c r="AB3350" s="32">
        <v>47.963999999999999</v>
      </c>
      <c r="AC3350" s="32"/>
    </row>
    <row r="3351" spans="1:29" hidden="1" x14ac:dyDescent="0.25">
      <c r="A3351" t="s">
        <v>113</v>
      </c>
      <c r="B3351" t="s">
        <v>114</v>
      </c>
      <c r="C3351" s="1">
        <v>43931</v>
      </c>
      <c r="D3351">
        <v>60</v>
      </c>
      <c r="E3351">
        <v>0</v>
      </c>
      <c r="F3351">
        <v>5</v>
      </c>
      <c r="G3351">
        <v>0</v>
      </c>
      <c r="H3351">
        <v>10.872999999999999</v>
      </c>
      <c r="I3351">
        <v>0</v>
      </c>
      <c r="J3351">
        <v>0.90600000000000003</v>
      </c>
      <c r="K3351">
        <v>0</v>
      </c>
      <c r="Q3351">
        <v>5518092</v>
      </c>
      <c r="R3351">
        <v>15.404999999999999</v>
      </c>
      <c r="S3351">
        <v>19</v>
      </c>
      <c r="T3351">
        <v>3.4020000000000001</v>
      </c>
      <c r="U3351">
        <v>2.0630000000000002</v>
      </c>
      <c r="V3351">
        <v>4881.4059999999999</v>
      </c>
      <c r="W3351">
        <v>37</v>
      </c>
      <c r="X3351">
        <v>344.09399999999999</v>
      </c>
      <c r="Y3351">
        <v>7.2</v>
      </c>
      <c r="Z3351" s="32">
        <v>1.7</v>
      </c>
      <c r="AA3351" s="32">
        <v>52.3</v>
      </c>
      <c r="AB3351" s="32">
        <v>47.963999999999999</v>
      </c>
      <c r="AC3351" s="32"/>
    </row>
    <row r="3352" spans="1:29" hidden="1" x14ac:dyDescent="0.25">
      <c r="A3352" t="s">
        <v>113</v>
      </c>
      <c r="B3352" t="s">
        <v>114</v>
      </c>
      <c r="C3352" s="1">
        <v>43932</v>
      </c>
      <c r="D3352">
        <v>60</v>
      </c>
      <c r="E3352">
        <v>0</v>
      </c>
      <c r="F3352">
        <v>5</v>
      </c>
      <c r="G3352">
        <v>0</v>
      </c>
      <c r="H3352">
        <v>10.872999999999999</v>
      </c>
      <c r="I3352">
        <v>0</v>
      </c>
      <c r="J3352">
        <v>0.90600000000000003</v>
      </c>
      <c r="K3352">
        <v>0</v>
      </c>
      <c r="Q3352">
        <v>5518092</v>
      </c>
      <c r="R3352">
        <v>15.404999999999999</v>
      </c>
      <c r="S3352">
        <v>19</v>
      </c>
      <c r="T3352">
        <v>3.4020000000000001</v>
      </c>
      <c r="U3352">
        <v>2.0630000000000002</v>
      </c>
      <c r="V3352">
        <v>4881.4059999999999</v>
      </c>
      <c r="W3352">
        <v>37</v>
      </c>
      <c r="X3352">
        <v>344.09399999999999</v>
      </c>
      <c r="Y3352">
        <v>7.2</v>
      </c>
      <c r="Z3352" s="32">
        <v>1.7</v>
      </c>
      <c r="AA3352" s="32">
        <v>52.3</v>
      </c>
      <c r="AB3352" s="32">
        <v>47.963999999999999</v>
      </c>
      <c r="AC3352" s="32"/>
    </row>
    <row r="3353" spans="1:29" hidden="1" x14ac:dyDescent="0.25">
      <c r="A3353" t="s">
        <v>113</v>
      </c>
      <c r="B3353" t="s">
        <v>114</v>
      </c>
      <c r="C3353" s="1">
        <v>43933</v>
      </c>
      <c r="D3353">
        <v>60</v>
      </c>
      <c r="E3353">
        <v>0</v>
      </c>
      <c r="F3353">
        <v>5</v>
      </c>
      <c r="G3353">
        <v>0</v>
      </c>
      <c r="H3353">
        <v>10.872999999999999</v>
      </c>
      <c r="I3353">
        <v>0</v>
      </c>
      <c r="J3353">
        <v>0.90600000000000003</v>
      </c>
      <c r="K3353">
        <v>0</v>
      </c>
      <c r="Q3353">
        <v>5518092</v>
      </c>
      <c r="R3353">
        <v>15.404999999999999</v>
      </c>
      <c r="S3353">
        <v>19</v>
      </c>
      <c r="T3353">
        <v>3.4020000000000001</v>
      </c>
      <c r="U3353">
        <v>2.0630000000000002</v>
      </c>
      <c r="V3353">
        <v>4881.4059999999999</v>
      </c>
      <c r="W3353">
        <v>37</v>
      </c>
      <c r="X3353">
        <v>344.09399999999999</v>
      </c>
      <c r="Y3353">
        <v>7.2</v>
      </c>
      <c r="Z3353" s="32">
        <v>1.7</v>
      </c>
      <c r="AA3353" s="32">
        <v>52.3</v>
      </c>
      <c r="AB3353" s="32">
        <v>47.963999999999999</v>
      </c>
      <c r="AC3353" s="32"/>
    </row>
    <row r="3354" spans="1:29" hidden="1" x14ac:dyDescent="0.25">
      <c r="A3354" t="s">
        <v>113</v>
      </c>
      <c r="B3354" t="s">
        <v>114</v>
      </c>
      <c r="C3354" s="1">
        <v>43934</v>
      </c>
      <c r="D3354">
        <v>70</v>
      </c>
      <c r="E3354">
        <v>10</v>
      </c>
      <c r="F3354">
        <v>5</v>
      </c>
      <c r="G3354">
        <v>0</v>
      </c>
      <c r="H3354">
        <v>12.686</v>
      </c>
      <c r="I3354">
        <v>1.8120000000000001</v>
      </c>
      <c r="J3354">
        <v>0.90600000000000003</v>
      </c>
      <c r="K3354">
        <v>0</v>
      </c>
      <c r="Q3354">
        <v>5518092</v>
      </c>
      <c r="R3354">
        <v>15.404999999999999</v>
      </c>
      <c r="S3354">
        <v>19</v>
      </c>
      <c r="T3354">
        <v>3.4020000000000001</v>
      </c>
      <c r="U3354">
        <v>2.0630000000000002</v>
      </c>
      <c r="V3354">
        <v>4881.4059999999999</v>
      </c>
      <c r="W3354">
        <v>37</v>
      </c>
      <c r="X3354">
        <v>344.09399999999999</v>
      </c>
      <c r="Y3354">
        <v>7.2</v>
      </c>
      <c r="Z3354" s="32">
        <v>1.7</v>
      </c>
      <c r="AA3354" s="32">
        <v>52.3</v>
      </c>
      <c r="AB3354" s="32">
        <v>47.963999999999999</v>
      </c>
      <c r="AC3354" s="32"/>
    </row>
    <row r="3355" spans="1:29" hidden="1" x14ac:dyDescent="0.25">
      <c r="A3355" t="s">
        <v>113</v>
      </c>
      <c r="B3355" t="s">
        <v>114</v>
      </c>
      <c r="C3355" s="1">
        <v>43935</v>
      </c>
      <c r="D3355">
        <v>70</v>
      </c>
      <c r="E3355">
        <v>0</v>
      </c>
      <c r="F3355">
        <v>5</v>
      </c>
      <c r="G3355">
        <v>0</v>
      </c>
      <c r="H3355">
        <v>12.686</v>
      </c>
      <c r="I3355">
        <v>0</v>
      </c>
      <c r="J3355">
        <v>0.90600000000000003</v>
      </c>
      <c r="K3355">
        <v>0</v>
      </c>
      <c r="Q3355">
        <v>5518092</v>
      </c>
      <c r="R3355">
        <v>15.404999999999999</v>
      </c>
      <c r="S3355">
        <v>19</v>
      </c>
      <c r="T3355">
        <v>3.4020000000000001</v>
      </c>
      <c r="U3355">
        <v>2.0630000000000002</v>
      </c>
      <c r="V3355">
        <v>4881.4059999999999</v>
      </c>
      <c r="W3355">
        <v>37</v>
      </c>
      <c r="X3355">
        <v>344.09399999999999</v>
      </c>
      <c r="Y3355">
        <v>7.2</v>
      </c>
      <c r="Z3355" s="32">
        <v>1.7</v>
      </c>
      <c r="AA3355" s="32">
        <v>52.3</v>
      </c>
      <c r="AB3355" s="32">
        <v>47.963999999999999</v>
      </c>
      <c r="AC3355" s="32"/>
    </row>
    <row r="3356" spans="1:29" hidden="1" x14ac:dyDescent="0.25">
      <c r="A3356" t="s">
        <v>113</v>
      </c>
      <c r="B3356" t="s">
        <v>114</v>
      </c>
      <c r="C3356" s="1">
        <v>43936</v>
      </c>
      <c r="D3356">
        <v>74</v>
      </c>
      <c r="E3356">
        <v>4</v>
      </c>
      <c r="F3356">
        <v>5</v>
      </c>
      <c r="G3356">
        <v>0</v>
      </c>
      <c r="H3356">
        <v>13.41</v>
      </c>
      <c r="I3356">
        <v>0.72499999999999998</v>
      </c>
      <c r="J3356">
        <v>0.90600000000000003</v>
      </c>
      <c r="K3356">
        <v>0</v>
      </c>
      <c r="Q3356">
        <v>5518092</v>
      </c>
      <c r="R3356">
        <v>15.404999999999999</v>
      </c>
      <c r="S3356">
        <v>19</v>
      </c>
      <c r="T3356">
        <v>3.4020000000000001</v>
      </c>
      <c r="U3356">
        <v>2.0630000000000002</v>
      </c>
      <c r="V3356">
        <v>4881.4059999999999</v>
      </c>
      <c r="W3356">
        <v>37</v>
      </c>
      <c r="X3356">
        <v>344.09399999999999</v>
      </c>
      <c r="Y3356">
        <v>7.2</v>
      </c>
      <c r="Z3356" s="32">
        <v>1.7</v>
      </c>
      <c r="AA3356" s="32">
        <v>52.3</v>
      </c>
      <c r="AB3356" s="32">
        <v>47.963999999999999</v>
      </c>
      <c r="AC3356" s="32"/>
    </row>
    <row r="3357" spans="1:29" hidden="1" x14ac:dyDescent="0.25">
      <c r="A3357" t="s">
        <v>113</v>
      </c>
      <c r="B3357" t="s">
        <v>114</v>
      </c>
      <c r="C3357" s="1">
        <v>43937</v>
      </c>
      <c r="D3357">
        <v>117</v>
      </c>
      <c r="E3357">
        <v>43</v>
      </c>
      <c r="F3357">
        <v>5</v>
      </c>
      <c r="G3357">
        <v>0</v>
      </c>
      <c r="H3357">
        <v>21.202999999999999</v>
      </c>
      <c r="I3357">
        <v>7.7930000000000001</v>
      </c>
      <c r="J3357">
        <v>0.90600000000000003</v>
      </c>
      <c r="K3357">
        <v>0</v>
      </c>
      <c r="Q3357">
        <v>5518092</v>
      </c>
      <c r="R3357">
        <v>15.404999999999999</v>
      </c>
      <c r="S3357">
        <v>19</v>
      </c>
      <c r="T3357">
        <v>3.4020000000000001</v>
      </c>
      <c r="U3357">
        <v>2.0630000000000002</v>
      </c>
      <c r="V3357">
        <v>4881.4059999999999</v>
      </c>
      <c r="W3357">
        <v>37</v>
      </c>
      <c r="X3357">
        <v>344.09399999999999</v>
      </c>
      <c r="Y3357">
        <v>7.2</v>
      </c>
      <c r="Z3357" s="32">
        <v>1.7</v>
      </c>
      <c r="AA3357" s="32">
        <v>52.3</v>
      </c>
      <c r="AB3357" s="32">
        <v>47.963999999999999</v>
      </c>
      <c r="AC3357" s="32"/>
    </row>
    <row r="3358" spans="1:29" hidden="1" x14ac:dyDescent="0.25">
      <c r="A3358" t="s">
        <v>113</v>
      </c>
      <c r="B3358" t="s">
        <v>114</v>
      </c>
      <c r="C3358" s="1">
        <v>43938</v>
      </c>
      <c r="D3358">
        <v>117</v>
      </c>
      <c r="E3358">
        <v>0</v>
      </c>
      <c r="F3358">
        <v>5</v>
      </c>
      <c r="G3358">
        <v>0</v>
      </c>
      <c r="H3358">
        <v>21.202999999999999</v>
      </c>
      <c r="I3358">
        <v>0</v>
      </c>
      <c r="J3358">
        <v>0.90600000000000003</v>
      </c>
      <c r="K3358">
        <v>0</v>
      </c>
      <c r="Q3358">
        <v>5518092</v>
      </c>
      <c r="R3358">
        <v>15.404999999999999</v>
      </c>
      <c r="S3358">
        <v>19</v>
      </c>
      <c r="T3358">
        <v>3.4020000000000001</v>
      </c>
      <c r="U3358">
        <v>2.0630000000000002</v>
      </c>
      <c r="V3358">
        <v>4881.4059999999999</v>
      </c>
      <c r="W3358">
        <v>37</v>
      </c>
      <c r="X3358">
        <v>344.09399999999999</v>
      </c>
      <c r="Y3358">
        <v>7.2</v>
      </c>
      <c r="Z3358" s="32">
        <v>1.7</v>
      </c>
      <c r="AA3358" s="32">
        <v>52.3</v>
      </c>
      <c r="AB3358" s="32">
        <v>47.963999999999999</v>
      </c>
      <c r="AC3358" s="32"/>
    </row>
    <row r="3359" spans="1:29" hidden="1" x14ac:dyDescent="0.25">
      <c r="A3359" t="s">
        <v>113</v>
      </c>
      <c r="B3359" t="s">
        <v>114</v>
      </c>
      <c r="C3359" s="1">
        <v>43939</v>
      </c>
      <c r="D3359">
        <v>143</v>
      </c>
      <c r="E3359">
        <v>26</v>
      </c>
      <c r="F3359">
        <v>6</v>
      </c>
      <c r="G3359">
        <v>1</v>
      </c>
      <c r="H3359">
        <v>25.914999999999999</v>
      </c>
      <c r="I3359">
        <v>4.7119999999999997</v>
      </c>
      <c r="J3359">
        <v>1.087</v>
      </c>
      <c r="K3359">
        <v>0.18099999999999999</v>
      </c>
      <c r="Q3359">
        <v>5518092</v>
      </c>
      <c r="R3359">
        <v>15.404999999999999</v>
      </c>
      <c r="S3359">
        <v>19</v>
      </c>
      <c r="T3359">
        <v>3.4020000000000001</v>
      </c>
      <c r="U3359">
        <v>2.0630000000000002</v>
      </c>
      <c r="V3359">
        <v>4881.4059999999999</v>
      </c>
      <c r="W3359">
        <v>37</v>
      </c>
      <c r="X3359">
        <v>344.09399999999999</v>
      </c>
      <c r="Y3359">
        <v>7.2</v>
      </c>
      <c r="Z3359" s="32">
        <v>1.7</v>
      </c>
      <c r="AA3359" s="32">
        <v>52.3</v>
      </c>
      <c r="AB3359" s="32">
        <v>47.963999999999999</v>
      </c>
      <c r="AC3359" s="32"/>
    </row>
    <row r="3360" spans="1:29" hidden="1" x14ac:dyDescent="0.25">
      <c r="A3360" t="s">
        <v>113</v>
      </c>
      <c r="B3360" t="s">
        <v>114</v>
      </c>
      <c r="C3360" s="1">
        <v>43940</v>
      </c>
      <c r="D3360">
        <v>143</v>
      </c>
      <c r="E3360">
        <v>0</v>
      </c>
      <c r="F3360">
        <v>6</v>
      </c>
      <c r="G3360">
        <v>0</v>
      </c>
      <c r="H3360">
        <v>25.914999999999999</v>
      </c>
      <c r="I3360">
        <v>0</v>
      </c>
      <c r="J3360">
        <v>1.087</v>
      </c>
      <c r="K3360">
        <v>0</v>
      </c>
      <c r="Q3360">
        <v>5518092</v>
      </c>
      <c r="R3360">
        <v>15.404999999999999</v>
      </c>
      <c r="S3360">
        <v>19</v>
      </c>
      <c r="T3360">
        <v>3.4020000000000001</v>
      </c>
      <c r="U3360">
        <v>2.0630000000000002</v>
      </c>
      <c r="V3360">
        <v>4881.4059999999999</v>
      </c>
      <c r="W3360">
        <v>37</v>
      </c>
      <c r="X3360">
        <v>344.09399999999999</v>
      </c>
      <c r="Y3360">
        <v>7.2</v>
      </c>
      <c r="Z3360" s="32">
        <v>1.7</v>
      </c>
      <c r="AA3360" s="32">
        <v>52.3</v>
      </c>
      <c r="AB3360" s="32">
        <v>47.963999999999999</v>
      </c>
      <c r="AC3360" s="32"/>
    </row>
    <row r="3361" spans="1:29" hidden="1" x14ac:dyDescent="0.25">
      <c r="A3361" t="s">
        <v>113</v>
      </c>
      <c r="B3361" t="s">
        <v>114</v>
      </c>
      <c r="C3361" s="1">
        <v>43941</v>
      </c>
      <c r="D3361">
        <v>160</v>
      </c>
      <c r="E3361">
        <v>17</v>
      </c>
      <c r="F3361">
        <v>6</v>
      </c>
      <c r="G3361">
        <v>0</v>
      </c>
      <c r="H3361">
        <v>28.995999999999999</v>
      </c>
      <c r="I3361">
        <v>3.081</v>
      </c>
      <c r="J3361">
        <v>1.087</v>
      </c>
      <c r="K3361">
        <v>0</v>
      </c>
      <c r="Q3361">
        <v>5518092</v>
      </c>
      <c r="R3361">
        <v>15.404999999999999</v>
      </c>
      <c r="S3361">
        <v>19</v>
      </c>
      <c r="T3361">
        <v>3.4020000000000001</v>
      </c>
      <c r="U3361">
        <v>2.0630000000000002</v>
      </c>
      <c r="V3361">
        <v>4881.4059999999999</v>
      </c>
      <c r="W3361">
        <v>37</v>
      </c>
      <c r="X3361">
        <v>344.09399999999999</v>
      </c>
      <c r="Y3361">
        <v>7.2</v>
      </c>
      <c r="Z3361" s="32">
        <v>1.7</v>
      </c>
      <c r="AA3361" s="32">
        <v>52.3</v>
      </c>
      <c r="AB3361" s="32">
        <v>47.963999999999999</v>
      </c>
      <c r="AC3361" s="32"/>
    </row>
    <row r="3362" spans="1:29" hidden="1" x14ac:dyDescent="0.25">
      <c r="A3362" t="s">
        <v>113</v>
      </c>
      <c r="B3362" t="s">
        <v>114</v>
      </c>
      <c r="C3362" s="1">
        <v>43942</v>
      </c>
      <c r="D3362">
        <v>160</v>
      </c>
      <c r="E3362">
        <v>0</v>
      </c>
      <c r="F3362">
        <v>6</v>
      </c>
      <c r="G3362">
        <v>0</v>
      </c>
      <c r="H3362">
        <v>28.995999999999999</v>
      </c>
      <c r="I3362">
        <v>0</v>
      </c>
      <c r="J3362">
        <v>1.087</v>
      </c>
      <c r="K3362">
        <v>0</v>
      </c>
      <c r="Q3362">
        <v>5518092</v>
      </c>
      <c r="R3362">
        <v>15.404999999999999</v>
      </c>
      <c r="S3362">
        <v>19</v>
      </c>
      <c r="T3362">
        <v>3.4020000000000001</v>
      </c>
      <c r="U3362">
        <v>2.0630000000000002</v>
      </c>
      <c r="V3362">
        <v>4881.4059999999999</v>
      </c>
      <c r="W3362">
        <v>37</v>
      </c>
      <c r="X3362">
        <v>344.09399999999999</v>
      </c>
      <c r="Y3362">
        <v>7.2</v>
      </c>
      <c r="Z3362" s="32">
        <v>1.7</v>
      </c>
      <c r="AA3362" s="32">
        <v>52.3</v>
      </c>
      <c r="AB3362" s="32">
        <v>47.963999999999999</v>
      </c>
      <c r="AC3362" s="32"/>
    </row>
    <row r="3363" spans="1:29" hidden="1" x14ac:dyDescent="0.25">
      <c r="A3363" t="s">
        <v>113</v>
      </c>
      <c r="B3363" t="s">
        <v>114</v>
      </c>
      <c r="C3363" s="1">
        <v>43943</v>
      </c>
      <c r="D3363">
        <v>165</v>
      </c>
      <c r="E3363">
        <v>5</v>
      </c>
      <c r="F3363">
        <v>6</v>
      </c>
      <c r="G3363">
        <v>0</v>
      </c>
      <c r="H3363">
        <v>29.902000000000001</v>
      </c>
      <c r="I3363">
        <v>0.90600000000000003</v>
      </c>
      <c r="J3363">
        <v>1.087</v>
      </c>
      <c r="K3363">
        <v>0</v>
      </c>
      <c r="Q3363">
        <v>5518092</v>
      </c>
      <c r="R3363">
        <v>15.404999999999999</v>
      </c>
      <c r="S3363">
        <v>19</v>
      </c>
      <c r="T3363">
        <v>3.4020000000000001</v>
      </c>
      <c r="U3363">
        <v>2.0630000000000002</v>
      </c>
      <c r="V3363">
        <v>4881.4059999999999</v>
      </c>
      <c r="W3363">
        <v>37</v>
      </c>
      <c r="X3363">
        <v>344.09399999999999</v>
      </c>
      <c r="Y3363">
        <v>7.2</v>
      </c>
      <c r="Z3363" s="32">
        <v>1.7</v>
      </c>
      <c r="AA3363" s="32">
        <v>52.3</v>
      </c>
      <c r="AB3363" s="32">
        <v>47.963999999999999</v>
      </c>
      <c r="AC3363" s="32"/>
    </row>
    <row r="3364" spans="1:29" hidden="1" x14ac:dyDescent="0.25">
      <c r="A3364" t="s">
        <v>113</v>
      </c>
      <c r="B3364" t="s">
        <v>114</v>
      </c>
      <c r="C3364" s="1">
        <v>43944</v>
      </c>
      <c r="D3364">
        <v>186</v>
      </c>
      <c r="E3364">
        <v>21</v>
      </c>
      <c r="F3364">
        <v>6</v>
      </c>
      <c r="G3364">
        <v>0</v>
      </c>
      <c r="H3364">
        <v>33.707000000000001</v>
      </c>
      <c r="I3364">
        <v>3.806</v>
      </c>
      <c r="J3364">
        <v>1.087</v>
      </c>
      <c r="K3364">
        <v>0</v>
      </c>
      <c r="Q3364">
        <v>5518092</v>
      </c>
      <c r="R3364">
        <v>15.404999999999999</v>
      </c>
      <c r="S3364">
        <v>19</v>
      </c>
      <c r="T3364">
        <v>3.4020000000000001</v>
      </c>
      <c r="U3364">
        <v>2.0630000000000002</v>
      </c>
      <c r="V3364">
        <v>4881.4059999999999</v>
      </c>
      <c r="W3364">
        <v>37</v>
      </c>
      <c r="X3364">
        <v>344.09399999999999</v>
      </c>
      <c r="Y3364">
        <v>7.2</v>
      </c>
      <c r="Z3364" s="32">
        <v>1.7</v>
      </c>
      <c r="AA3364" s="32">
        <v>52.3</v>
      </c>
      <c r="AB3364" s="32">
        <v>47.963999999999999</v>
      </c>
      <c r="AC3364" s="32"/>
    </row>
    <row r="3365" spans="1:29" hidden="1" x14ac:dyDescent="0.25">
      <c r="A3365" t="s">
        <v>113</v>
      </c>
      <c r="B3365" t="s">
        <v>114</v>
      </c>
      <c r="C3365" s="1">
        <v>43945</v>
      </c>
      <c r="D3365">
        <v>186</v>
      </c>
      <c r="E3365">
        <v>0</v>
      </c>
      <c r="F3365">
        <v>6</v>
      </c>
      <c r="G3365">
        <v>0</v>
      </c>
      <c r="H3365">
        <v>33.707000000000001</v>
      </c>
      <c r="I3365">
        <v>0</v>
      </c>
      <c r="J3365">
        <v>1.087</v>
      </c>
      <c r="K3365">
        <v>0</v>
      </c>
      <c r="Q3365">
        <v>5518092</v>
      </c>
      <c r="R3365">
        <v>15.404999999999999</v>
      </c>
      <c r="S3365">
        <v>19</v>
      </c>
      <c r="T3365">
        <v>3.4020000000000001</v>
      </c>
      <c r="U3365">
        <v>2.0630000000000002</v>
      </c>
      <c r="V3365">
        <v>4881.4059999999999</v>
      </c>
      <c r="W3365">
        <v>37</v>
      </c>
      <c r="X3365">
        <v>344.09399999999999</v>
      </c>
      <c r="Y3365">
        <v>7.2</v>
      </c>
      <c r="Z3365" s="32">
        <v>1.7</v>
      </c>
      <c r="AA3365" s="32">
        <v>52.3</v>
      </c>
      <c r="AB3365" s="32">
        <v>47.963999999999999</v>
      </c>
      <c r="AC3365" s="32"/>
    </row>
    <row r="3366" spans="1:29" hidden="1" x14ac:dyDescent="0.25">
      <c r="A3366" t="s">
        <v>113</v>
      </c>
      <c r="B3366" t="s">
        <v>114</v>
      </c>
      <c r="C3366" s="1">
        <v>43946</v>
      </c>
      <c r="D3366">
        <v>200</v>
      </c>
      <c r="E3366">
        <v>14</v>
      </c>
      <c r="F3366">
        <v>6</v>
      </c>
      <c r="G3366">
        <v>0</v>
      </c>
      <c r="H3366">
        <v>36.244</v>
      </c>
      <c r="I3366">
        <v>2.5369999999999999</v>
      </c>
      <c r="J3366">
        <v>1.087</v>
      </c>
      <c r="K3366">
        <v>0</v>
      </c>
      <c r="Q3366">
        <v>5518092</v>
      </c>
      <c r="R3366">
        <v>15.404999999999999</v>
      </c>
      <c r="S3366">
        <v>19</v>
      </c>
      <c r="T3366">
        <v>3.4020000000000001</v>
      </c>
      <c r="U3366">
        <v>2.0630000000000002</v>
      </c>
      <c r="V3366">
        <v>4881.4059999999999</v>
      </c>
      <c r="W3366">
        <v>37</v>
      </c>
      <c r="X3366">
        <v>344.09399999999999</v>
      </c>
      <c r="Y3366">
        <v>7.2</v>
      </c>
      <c r="Z3366" s="32">
        <v>1.7</v>
      </c>
      <c r="AA3366" s="32">
        <v>52.3</v>
      </c>
      <c r="AB3366" s="32">
        <v>47.963999999999999</v>
      </c>
      <c r="AC3366" s="32"/>
    </row>
    <row r="3367" spans="1:29" hidden="1" x14ac:dyDescent="0.25">
      <c r="A3367" t="s">
        <v>113</v>
      </c>
      <c r="B3367" t="s">
        <v>114</v>
      </c>
      <c r="C3367" s="1">
        <v>43947</v>
      </c>
      <c r="D3367">
        <v>200</v>
      </c>
      <c r="E3367">
        <v>0</v>
      </c>
      <c r="F3367">
        <v>8</v>
      </c>
      <c r="G3367">
        <v>2</v>
      </c>
      <c r="H3367">
        <v>36.244</v>
      </c>
      <c r="I3367">
        <v>0</v>
      </c>
      <c r="J3367">
        <v>1.45</v>
      </c>
      <c r="K3367">
        <v>0.36199999999999999</v>
      </c>
      <c r="Q3367">
        <v>5518092</v>
      </c>
      <c r="R3367">
        <v>15.404999999999999</v>
      </c>
      <c r="S3367">
        <v>19</v>
      </c>
      <c r="T3367">
        <v>3.4020000000000001</v>
      </c>
      <c r="U3367">
        <v>2.0630000000000002</v>
      </c>
      <c r="V3367">
        <v>4881.4059999999999</v>
      </c>
      <c r="W3367">
        <v>37</v>
      </c>
      <c r="X3367">
        <v>344.09399999999999</v>
      </c>
      <c r="Y3367">
        <v>7.2</v>
      </c>
      <c r="Z3367" s="32">
        <v>1.7</v>
      </c>
      <c r="AA3367" s="32">
        <v>52.3</v>
      </c>
      <c r="AB3367" s="32">
        <v>47.963999999999999</v>
      </c>
      <c r="AC3367" s="32"/>
    </row>
    <row r="3368" spans="1:29" hidden="1" x14ac:dyDescent="0.25">
      <c r="A3368" t="s">
        <v>113</v>
      </c>
      <c r="B3368" t="s">
        <v>114</v>
      </c>
      <c r="C3368" s="1">
        <v>43948</v>
      </c>
      <c r="D3368">
        <v>200</v>
      </c>
      <c r="E3368">
        <v>0</v>
      </c>
      <c r="F3368">
        <v>8</v>
      </c>
      <c r="G3368">
        <v>0</v>
      </c>
      <c r="H3368">
        <v>36.244</v>
      </c>
      <c r="I3368">
        <v>0</v>
      </c>
      <c r="J3368">
        <v>1.45</v>
      </c>
      <c r="K3368">
        <v>0</v>
      </c>
      <c r="Q3368">
        <v>5518092</v>
      </c>
      <c r="R3368">
        <v>15.404999999999999</v>
      </c>
      <c r="S3368">
        <v>19</v>
      </c>
      <c r="T3368">
        <v>3.4020000000000001</v>
      </c>
      <c r="U3368">
        <v>2.0630000000000002</v>
      </c>
      <c r="V3368">
        <v>4881.4059999999999</v>
      </c>
      <c r="W3368">
        <v>37</v>
      </c>
      <c r="X3368">
        <v>344.09399999999999</v>
      </c>
      <c r="Y3368">
        <v>7.2</v>
      </c>
      <c r="Z3368" s="32">
        <v>1.7</v>
      </c>
      <c r="AA3368" s="32">
        <v>52.3</v>
      </c>
      <c r="AB3368" s="32">
        <v>47.963999999999999</v>
      </c>
      <c r="AC3368" s="32"/>
    </row>
    <row r="3369" spans="1:29" hidden="1" x14ac:dyDescent="0.25">
      <c r="A3369" t="s">
        <v>113</v>
      </c>
      <c r="B3369" t="s">
        <v>114</v>
      </c>
      <c r="C3369" s="1">
        <v>43949</v>
      </c>
      <c r="D3369">
        <v>207</v>
      </c>
      <c r="E3369">
        <v>7</v>
      </c>
      <c r="F3369">
        <v>8</v>
      </c>
      <c r="G3369">
        <v>0</v>
      </c>
      <c r="H3369">
        <v>37.512999999999998</v>
      </c>
      <c r="I3369">
        <v>1.2689999999999999</v>
      </c>
      <c r="J3369">
        <v>1.45</v>
      </c>
      <c r="K3369">
        <v>0</v>
      </c>
      <c r="Q3369">
        <v>5518092</v>
      </c>
      <c r="R3369">
        <v>15.404999999999999</v>
      </c>
      <c r="S3369">
        <v>19</v>
      </c>
      <c r="T3369">
        <v>3.4020000000000001</v>
      </c>
      <c r="U3369">
        <v>2.0630000000000002</v>
      </c>
      <c r="V3369">
        <v>4881.4059999999999</v>
      </c>
      <c r="W3369">
        <v>37</v>
      </c>
      <c r="X3369">
        <v>344.09399999999999</v>
      </c>
      <c r="Y3369">
        <v>7.2</v>
      </c>
      <c r="Z3369" s="32">
        <v>1.7</v>
      </c>
      <c r="AA3369" s="32">
        <v>52.3</v>
      </c>
      <c r="AB3369" s="32">
        <v>47.963999999999999</v>
      </c>
      <c r="AC3369" s="32"/>
    </row>
    <row r="3370" spans="1:29" hidden="1" x14ac:dyDescent="0.25">
      <c r="A3370" t="s">
        <v>113</v>
      </c>
      <c r="B3370" t="s">
        <v>114</v>
      </c>
      <c r="C3370" s="1">
        <v>43950</v>
      </c>
      <c r="D3370">
        <v>207</v>
      </c>
      <c r="E3370">
        <v>0</v>
      </c>
      <c r="F3370">
        <v>8</v>
      </c>
      <c r="G3370">
        <v>0</v>
      </c>
      <c r="H3370">
        <v>37.512999999999998</v>
      </c>
      <c r="I3370">
        <v>0</v>
      </c>
      <c r="J3370">
        <v>1.45</v>
      </c>
      <c r="K3370">
        <v>0</v>
      </c>
      <c r="Q3370">
        <v>5518092</v>
      </c>
      <c r="R3370">
        <v>15.404999999999999</v>
      </c>
      <c r="S3370">
        <v>19</v>
      </c>
      <c r="T3370">
        <v>3.4020000000000001</v>
      </c>
      <c r="U3370">
        <v>2.0630000000000002</v>
      </c>
      <c r="V3370">
        <v>4881.4059999999999</v>
      </c>
      <c r="W3370">
        <v>37</v>
      </c>
      <c r="X3370">
        <v>344.09399999999999</v>
      </c>
      <c r="Y3370">
        <v>7.2</v>
      </c>
      <c r="Z3370" s="32">
        <v>1.7</v>
      </c>
      <c r="AA3370" s="32">
        <v>52.3</v>
      </c>
      <c r="AB3370" s="32">
        <v>47.963999999999999</v>
      </c>
      <c r="AC3370" s="32"/>
    </row>
    <row r="3371" spans="1:29" hidden="1" x14ac:dyDescent="0.25">
      <c r="A3371" t="s">
        <v>113</v>
      </c>
      <c r="B3371" t="s">
        <v>114</v>
      </c>
      <c r="C3371" s="1">
        <v>43951</v>
      </c>
      <c r="D3371">
        <v>220</v>
      </c>
      <c r="E3371">
        <v>13</v>
      </c>
      <c r="F3371">
        <v>9</v>
      </c>
      <c r="G3371">
        <v>1</v>
      </c>
      <c r="H3371">
        <v>39.869</v>
      </c>
      <c r="I3371">
        <v>2.3559999999999999</v>
      </c>
      <c r="J3371">
        <v>1.631</v>
      </c>
      <c r="K3371">
        <v>0.18099999999999999</v>
      </c>
      <c r="Q3371">
        <v>5518092</v>
      </c>
      <c r="R3371">
        <v>15.404999999999999</v>
      </c>
      <c r="S3371">
        <v>19</v>
      </c>
      <c r="T3371">
        <v>3.4020000000000001</v>
      </c>
      <c r="U3371">
        <v>2.0630000000000002</v>
      </c>
      <c r="V3371">
        <v>4881.4059999999999</v>
      </c>
      <c r="W3371">
        <v>37</v>
      </c>
      <c r="X3371">
        <v>344.09399999999999</v>
      </c>
      <c r="Y3371">
        <v>7.2</v>
      </c>
      <c r="Z3371" s="32">
        <v>1.7</v>
      </c>
      <c r="AA3371" s="32">
        <v>52.3</v>
      </c>
      <c r="AB3371" s="32">
        <v>47.963999999999999</v>
      </c>
      <c r="AC3371" s="32"/>
    </row>
    <row r="3372" spans="1:29" hidden="1" x14ac:dyDescent="0.25">
      <c r="A3372" t="s">
        <v>113</v>
      </c>
      <c r="B3372" t="s">
        <v>114</v>
      </c>
      <c r="C3372" s="1">
        <v>43952</v>
      </c>
      <c r="D3372">
        <v>220</v>
      </c>
      <c r="E3372">
        <v>0</v>
      </c>
      <c r="F3372">
        <v>9</v>
      </c>
      <c r="G3372">
        <v>0</v>
      </c>
      <c r="H3372">
        <v>39.869</v>
      </c>
      <c r="I3372">
        <v>0</v>
      </c>
      <c r="J3372">
        <v>1.631</v>
      </c>
      <c r="K3372">
        <v>0</v>
      </c>
      <c r="Q3372">
        <v>5518092</v>
      </c>
      <c r="R3372">
        <v>15.404999999999999</v>
      </c>
      <c r="S3372">
        <v>19</v>
      </c>
      <c r="T3372">
        <v>3.4020000000000001</v>
      </c>
      <c r="U3372">
        <v>2.0630000000000002</v>
      </c>
      <c r="V3372">
        <v>4881.4059999999999</v>
      </c>
      <c r="W3372">
        <v>37</v>
      </c>
      <c r="X3372">
        <v>344.09399999999999</v>
      </c>
      <c r="Y3372">
        <v>7.2</v>
      </c>
      <c r="Z3372" s="32">
        <v>1.7</v>
      </c>
      <c r="AA3372" s="32">
        <v>52.3</v>
      </c>
      <c r="AB3372" s="32">
        <v>47.963999999999999</v>
      </c>
      <c r="AC3372" s="32"/>
    </row>
    <row r="3373" spans="1:29" hidden="1" x14ac:dyDescent="0.25">
      <c r="A3373" t="s">
        <v>113</v>
      </c>
      <c r="B3373" t="s">
        <v>114</v>
      </c>
      <c r="C3373" s="1">
        <v>43953</v>
      </c>
      <c r="D3373">
        <v>229</v>
      </c>
      <c r="E3373">
        <v>9</v>
      </c>
      <c r="F3373">
        <v>10</v>
      </c>
      <c r="G3373">
        <v>1</v>
      </c>
      <c r="H3373">
        <v>41.5</v>
      </c>
      <c r="I3373">
        <v>1.631</v>
      </c>
      <c r="J3373">
        <v>1.8120000000000001</v>
      </c>
      <c r="K3373">
        <v>0.18099999999999999</v>
      </c>
      <c r="Q3373">
        <v>5518092</v>
      </c>
      <c r="R3373">
        <v>15.404999999999999</v>
      </c>
      <c r="S3373">
        <v>19</v>
      </c>
      <c r="T3373">
        <v>3.4020000000000001</v>
      </c>
      <c r="U3373">
        <v>2.0630000000000002</v>
      </c>
      <c r="V3373">
        <v>4881.4059999999999</v>
      </c>
      <c r="W3373">
        <v>37</v>
      </c>
      <c r="X3373">
        <v>344.09399999999999</v>
      </c>
      <c r="Y3373">
        <v>7.2</v>
      </c>
      <c r="Z3373" s="32">
        <v>1.7</v>
      </c>
      <c r="AA3373" s="32">
        <v>52.3</v>
      </c>
      <c r="AB3373" s="32">
        <v>47.963999999999999</v>
      </c>
      <c r="AC3373" s="32"/>
    </row>
    <row r="3374" spans="1:29" hidden="1" x14ac:dyDescent="0.25">
      <c r="A3374" t="s">
        <v>113</v>
      </c>
      <c r="B3374" t="s">
        <v>114</v>
      </c>
      <c r="C3374" s="1">
        <v>43954</v>
      </c>
      <c r="D3374">
        <v>229</v>
      </c>
      <c r="E3374">
        <v>0</v>
      </c>
      <c r="F3374">
        <v>10</v>
      </c>
      <c r="G3374">
        <v>0</v>
      </c>
      <c r="H3374">
        <v>41.5</v>
      </c>
      <c r="I3374">
        <v>0</v>
      </c>
      <c r="J3374">
        <v>1.8120000000000001</v>
      </c>
      <c r="K3374">
        <v>0</v>
      </c>
      <c r="Q3374">
        <v>5518092</v>
      </c>
      <c r="R3374">
        <v>15.404999999999999</v>
      </c>
      <c r="S3374">
        <v>19</v>
      </c>
      <c r="T3374">
        <v>3.4020000000000001</v>
      </c>
      <c r="U3374">
        <v>2.0630000000000002</v>
      </c>
      <c r="V3374">
        <v>4881.4059999999999</v>
      </c>
      <c r="W3374">
        <v>37</v>
      </c>
      <c r="X3374">
        <v>344.09399999999999</v>
      </c>
      <c r="Y3374">
        <v>7.2</v>
      </c>
      <c r="Z3374" s="32">
        <v>1.7</v>
      </c>
      <c r="AA3374" s="32">
        <v>52.3</v>
      </c>
      <c r="AB3374" s="32">
        <v>47.963999999999999</v>
      </c>
      <c r="AC3374" s="32"/>
    </row>
    <row r="3375" spans="1:29" hidden="1" x14ac:dyDescent="0.25">
      <c r="A3375" t="s">
        <v>113</v>
      </c>
      <c r="B3375" t="s">
        <v>114</v>
      </c>
      <c r="C3375" s="1">
        <v>43955</v>
      </c>
      <c r="D3375">
        <v>229</v>
      </c>
      <c r="E3375">
        <v>0</v>
      </c>
      <c r="F3375">
        <v>10</v>
      </c>
      <c r="G3375">
        <v>0</v>
      </c>
      <c r="H3375">
        <v>41.5</v>
      </c>
      <c r="I3375">
        <v>0</v>
      </c>
      <c r="J3375">
        <v>1.8120000000000001</v>
      </c>
      <c r="K3375">
        <v>0</v>
      </c>
      <c r="Q3375">
        <v>5518092</v>
      </c>
      <c r="R3375">
        <v>15.404999999999999</v>
      </c>
      <c r="S3375">
        <v>19</v>
      </c>
      <c r="T3375">
        <v>3.4020000000000001</v>
      </c>
      <c r="U3375">
        <v>2.0630000000000002</v>
      </c>
      <c r="V3375">
        <v>4881.4059999999999</v>
      </c>
      <c r="W3375">
        <v>37</v>
      </c>
      <c r="X3375">
        <v>344.09399999999999</v>
      </c>
      <c r="Y3375">
        <v>7.2</v>
      </c>
      <c r="Z3375" s="32">
        <v>1.7</v>
      </c>
      <c r="AA3375" s="32">
        <v>52.3</v>
      </c>
      <c r="AB3375" s="32">
        <v>47.963999999999999</v>
      </c>
      <c r="AC3375" s="32"/>
    </row>
    <row r="3376" spans="1:29" hidden="1" x14ac:dyDescent="0.25">
      <c r="A3376" t="s">
        <v>113</v>
      </c>
      <c r="B3376" t="s">
        <v>114</v>
      </c>
      <c r="C3376" s="1">
        <v>43956</v>
      </c>
      <c r="D3376">
        <v>236</v>
      </c>
      <c r="E3376">
        <v>7</v>
      </c>
      <c r="F3376">
        <v>10</v>
      </c>
      <c r="G3376">
        <v>0</v>
      </c>
      <c r="H3376">
        <v>42.768000000000001</v>
      </c>
      <c r="I3376">
        <v>1.2689999999999999</v>
      </c>
      <c r="J3376">
        <v>1.8120000000000001</v>
      </c>
      <c r="K3376">
        <v>0</v>
      </c>
      <c r="Q3376">
        <v>5518092</v>
      </c>
      <c r="R3376">
        <v>15.404999999999999</v>
      </c>
      <c r="S3376">
        <v>19</v>
      </c>
      <c r="T3376">
        <v>3.4020000000000001</v>
      </c>
      <c r="U3376">
        <v>2.0630000000000002</v>
      </c>
      <c r="V3376">
        <v>4881.4059999999999</v>
      </c>
      <c r="W3376">
        <v>37</v>
      </c>
      <c r="X3376">
        <v>344.09399999999999</v>
      </c>
      <c r="Y3376">
        <v>7.2</v>
      </c>
      <c r="Z3376" s="32">
        <v>1.7</v>
      </c>
      <c r="AA3376" s="32">
        <v>52.3</v>
      </c>
      <c r="AB3376" s="32">
        <v>47.963999999999999</v>
      </c>
      <c r="AC3376" s="32"/>
    </row>
    <row r="3377" spans="1:29" hidden="1" x14ac:dyDescent="0.25">
      <c r="A3377" t="s">
        <v>113</v>
      </c>
      <c r="B3377" t="s">
        <v>114</v>
      </c>
      <c r="C3377" s="1">
        <v>43957</v>
      </c>
      <c r="D3377">
        <v>236</v>
      </c>
      <c r="E3377">
        <v>0</v>
      </c>
      <c r="F3377">
        <v>10</v>
      </c>
      <c r="G3377">
        <v>0</v>
      </c>
      <c r="H3377">
        <v>42.768000000000001</v>
      </c>
      <c r="I3377">
        <v>0</v>
      </c>
      <c r="J3377">
        <v>1.8120000000000001</v>
      </c>
      <c r="K3377">
        <v>0</v>
      </c>
      <c r="Q3377">
        <v>5518092</v>
      </c>
      <c r="R3377">
        <v>15.404999999999999</v>
      </c>
      <c r="S3377">
        <v>19</v>
      </c>
      <c r="T3377">
        <v>3.4020000000000001</v>
      </c>
      <c r="U3377">
        <v>2.0630000000000002</v>
      </c>
      <c r="V3377">
        <v>4881.4059999999999</v>
      </c>
      <c r="W3377">
        <v>37</v>
      </c>
      <c r="X3377">
        <v>344.09399999999999</v>
      </c>
      <c r="Y3377">
        <v>7.2</v>
      </c>
      <c r="Z3377" s="32">
        <v>1.7</v>
      </c>
      <c r="AA3377" s="32">
        <v>52.3</v>
      </c>
      <c r="AB3377" s="32">
        <v>47.963999999999999</v>
      </c>
      <c r="AC3377" s="32"/>
    </row>
    <row r="3378" spans="1:29" hidden="1" x14ac:dyDescent="0.25">
      <c r="A3378" t="s">
        <v>113</v>
      </c>
      <c r="B3378" t="s">
        <v>114</v>
      </c>
      <c r="C3378" s="1">
        <v>43958</v>
      </c>
      <c r="D3378">
        <v>264</v>
      </c>
      <c r="E3378">
        <v>28</v>
      </c>
      <c r="F3378">
        <v>10</v>
      </c>
      <c r="G3378">
        <v>0</v>
      </c>
      <c r="H3378">
        <v>47.843000000000004</v>
      </c>
      <c r="I3378">
        <v>5.0739999999999998</v>
      </c>
      <c r="J3378">
        <v>1.8120000000000001</v>
      </c>
      <c r="K3378">
        <v>0</v>
      </c>
      <c r="Q3378">
        <v>5518092</v>
      </c>
      <c r="R3378">
        <v>15.404999999999999</v>
      </c>
      <c r="S3378">
        <v>19</v>
      </c>
      <c r="T3378">
        <v>3.4020000000000001</v>
      </c>
      <c r="U3378">
        <v>2.0630000000000002</v>
      </c>
      <c r="V3378">
        <v>4881.4059999999999</v>
      </c>
      <c r="W3378">
        <v>37</v>
      </c>
      <c r="X3378">
        <v>344.09399999999999</v>
      </c>
      <c r="Y3378">
        <v>7.2</v>
      </c>
      <c r="Z3378" s="32">
        <v>1.7</v>
      </c>
      <c r="AA3378" s="32">
        <v>52.3</v>
      </c>
      <c r="AB3378" s="32">
        <v>47.963999999999999</v>
      </c>
      <c r="AC3378" s="32"/>
    </row>
    <row r="3379" spans="1:29" hidden="1" x14ac:dyDescent="0.25">
      <c r="A3379" t="s">
        <v>113</v>
      </c>
      <c r="B3379" t="s">
        <v>114</v>
      </c>
      <c r="C3379" s="1">
        <v>43959</v>
      </c>
      <c r="D3379">
        <v>274</v>
      </c>
      <c r="E3379">
        <v>10</v>
      </c>
      <c r="F3379">
        <v>10</v>
      </c>
      <c r="G3379">
        <v>0</v>
      </c>
      <c r="H3379">
        <v>49.655000000000001</v>
      </c>
      <c r="I3379">
        <v>1.8120000000000001</v>
      </c>
      <c r="J3379">
        <v>1.8120000000000001</v>
      </c>
      <c r="K3379">
        <v>0</v>
      </c>
      <c r="Q3379">
        <v>5518092</v>
      </c>
      <c r="R3379">
        <v>15.404999999999999</v>
      </c>
      <c r="S3379">
        <v>19</v>
      </c>
      <c r="T3379">
        <v>3.4020000000000001</v>
      </c>
      <c r="U3379">
        <v>2.0630000000000002</v>
      </c>
      <c r="V3379">
        <v>4881.4059999999999</v>
      </c>
      <c r="W3379">
        <v>37</v>
      </c>
      <c r="X3379">
        <v>344.09399999999999</v>
      </c>
      <c r="Y3379">
        <v>7.2</v>
      </c>
      <c r="Z3379" s="32">
        <v>1.7</v>
      </c>
      <c r="AA3379" s="32">
        <v>52.3</v>
      </c>
      <c r="AB3379" s="32">
        <v>47.963999999999999</v>
      </c>
      <c r="AC3379" s="32"/>
    </row>
    <row r="3380" spans="1:29" hidden="1" x14ac:dyDescent="0.25">
      <c r="A3380" t="s">
        <v>113</v>
      </c>
      <c r="B3380" t="s">
        <v>114</v>
      </c>
      <c r="C3380" s="1">
        <v>43960</v>
      </c>
      <c r="D3380">
        <v>287</v>
      </c>
      <c r="E3380">
        <v>13</v>
      </c>
      <c r="F3380">
        <v>10</v>
      </c>
      <c r="G3380">
        <v>0</v>
      </c>
      <c r="H3380">
        <v>52.011000000000003</v>
      </c>
      <c r="I3380">
        <v>2.3559999999999999</v>
      </c>
      <c r="J3380">
        <v>1.8120000000000001</v>
      </c>
      <c r="K3380">
        <v>0</v>
      </c>
      <c r="Q3380">
        <v>5518092</v>
      </c>
      <c r="R3380">
        <v>15.404999999999999</v>
      </c>
      <c r="S3380">
        <v>19</v>
      </c>
      <c r="T3380">
        <v>3.4020000000000001</v>
      </c>
      <c r="U3380">
        <v>2.0630000000000002</v>
      </c>
      <c r="V3380">
        <v>4881.4059999999999</v>
      </c>
      <c r="W3380">
        <v>37</v>
      </c>
      <c r="X3380">
        <v>344.09399999999999</v>
      </c>
      <c r="Y3380">
        <v>7.2</v>
      </c>
      <c r="Z3380" s="32">
        <v>1.7</v>
      </c>
      <c r="AA3380" s="32">
        <v>52.3</v>
      </c>
      <c r="AB3380" s="32">
        <v>47.963999999999999</v>
      </c>
      <c r="AC3380" s="32"/>
    </row>
    <row r="3381" spans="1:29" hidden="1" x14ac:dyDescent="0.25">
      <c r="A3381" t="s">
        <v>113</v>
      </c>
      <c r="B3381" t="s">
        <v>114</v>
      </c>
      <c r="C3381" s="1">
        <v>43961</v>
      </c>
      <c r="D3381">
        <v>287</v>
      </c>
      <c r="E3381">
        <v>0</v>
      </c>
      <c r="F3381">
        <v>10</v>
      </c>
      <c r="G3381">
        <v>0</v>
      </c>
      <c r="H3381">
        <v>52.011000000000003</v>
      </c>
      <c r="I3381">
        <v>0</v>
      </c>
      <c r="J3381">
        <v>1.8120000000000001</v>
      </c>
      <c r="K3381">
        <v>0</v>
      </c>
      <c r="Q3381">
        <v>5518092</v>
      </c>
      <c r="R3381">
        <v>15.404999999999999</v>
      </c>
      <c r="S3381">
        <v>19</v>
      </c>
      <c r="T3381">
        <v>3.4020000000000001</v>
      </c>
      <c r="U3381">
        <v>2.0630000000000002</v>
      </c>
      <c r="V3381">
        <v>4881.4059999999999</v>
      </c>
      <c r="W3381">
        <v>37</v>
      </c>
      <c r="X3381">
        <v>344.09399999999999</v>
      </c>
      <c r="Y3381">
        <v>7.2</v>
      </c>
      <c r="Z3381" s="32">
        <v>1.7</v>
      </c>
      <c r="AA3381" s="32">
        <v>52.3</v>
      </c>
      <c r="AB3381" s="32">
        <v>47.963999999999999</v>
      </c>
      <c r="AC3381" s="32"/>
    </row>
    <row r="3382" spans="1:29" hidden="1" x14ac:dyDescent="0.25">
      <c r="A3382" t="s">
        <v>113</v>
      </c>
      <c r="B3382" t="s">
        <v>114</v>
      </c>
      <c r="C3382" s="1">
        <v>43962</v>
      </c>
      <c r="D3382">
        <v>287</v>
      </c>
      <c r="E3382">
        <v>0</v>
      </c>
      <c r="F3382">
        <v>10</v>
      </c>
      <c r="G3382">
        <v>0</v>
      </c>
      <c r="H3382">
        <v>52.011000000000003</v>
      </c>
      <c r="I3382">
        <v>0</v>
      </c>
      <c r="J3382">
        <v>1.8120000000000001</v>
      </c>
      <c r="K3382">
        <v>0</v>
      </c>
      <c r="Q3382">
        <v>5518092</v>
      </c>
      <c r="R3382">
        <v>15.404999999999999</v>
      </c>
      <c r="S3382">
        <v>19</v>
      </c>
      <c r="T3382">
        <v>3.4020000000000001</v>
      </c>
      <c r="U3382">
        <v>2.0630000000000002</v>
      </c>
      <c r="V3382">
        <v>4881.4059999999999</v>
      </c>
      <c r="W3382">
        <v>37</v>
      </c>
      <c r="X3382">
        <v>344.09399999999999</v>
      </c>
      <c r="Y3382">
        <v>7.2</v>
      </c>
      <c r="Z3382" s="32">
        <v>1.7</v>
      </c>
      <c r="AA3382" s="32">
        <v>52.3</v>
      </c>
      <c r="AB3382" s="32">
        <v>47.963999999999999</v>
      </c>
      <c r="AC3382" s="32"/>
    </row>
    <row r="3383" spans="1:29" hidden="1" x14ac:dyDescent="0.25">
      <c r="A3383" t="s">
        <v>113</v>
      </c>
      <c r="B3383" t="s">
        <v>114</v>
      </c>
      <c r="C3383" s="1">
        <v>43963</v>
      </c>
      <c r="D3383">
        <v>333</v>
      </c>
      <c r="E3383">
        <v>46</v>
      </c>
      <c r="F3383">
        <v>11</v>
      </c>
      <c r="G3383">
        <v>1</v>
      </c>
      <c r="H3383">
        <v>60.347000000000001</v>
      </c>
      <c r="I3383">
        <v>8.3360000000000003</v>
      </c>
      <c r="J3383">
        <v>1.9930000000000001</v>
      </c>
      <c r="K3383">
        <v>0.18099999999999999</v>
      </c>
      <c r="Q3383">
        <v>5518092</v>
      </c>
      <c r="R3383">
        <v>15.404999999999999</v>
      </c>
      <c r="S3383">
        <v>19</v>
      </c>
      <c r="T3383">
        <v>3.4020000000000001</v>
      </c>
      <c r="U3383">
        <v>2.0630000000000002</v>
      </c>
      <c r="V3383">
        <v>4881.4059999999999</v>
      </c>
      <c r="W3383">
        <v>37</v>
      </c>
      <c r="X3383">
        <v>344.09399999999999</v>
      </c>
      <c r="Y3383">
        <v>7.2</v>
      </c>
      <c r="Z3383" s="32">
        <v>1.7</v>
      </c>
      <c r="AA3383" s="32">
        <v>52.3</v>
      </c>
      <c r="AB3383" s="32">
        <v>47.963999999999999</v>
      </c>
      <c r="AC3383" s="32"/>
    </row>
    <row r="3384" spans="1:29" hidden="1" x14ac:dyDescent="0.25">
      <c r="A3384" t="s">
        <v>113</v>
      </c>
      <c r="B3384" t="s">
        <v>114</v>
      </c>
      <c r="C3384" s="1">
        <v>43964</v>
      </c>
      <c r="D3384">
        <v>333</v>
      </c>
      <c r="E3384">
        <v>0</v>
      </c>
      <c r="F3384">
        <v>11</v>
      </c>
      <c r="G3384">
        <v>0</v>
      </c>
      <c r="H3384">
        <v>60.347000000000001</v>
      </c>
      <c r="I3384">
        <v>0</v>
      </c>
      <c r="J3384">
        <v>1.9930000000000001</v>
      </c>
      <c r="K3384">
        <v>0</v>
      </c>
      <c r="Q3384">
        <v>5518092</v>
      </c>
      <c r="R3384">
        <v>15.404999999999999</v>
      </c>
      <c r="S3384">
        <v>19</v>
      </c>
      <c r="T3384">
        <v>3.4020000000000001</v>
      </c>
      <c r="U3384">
        <v>2.0630000000000002</v>
      </c>
      <c r="V3384">
        <v>4881.4059999999999</v>
      </c>
      <c r="W3384">
        <v>37</v>
      </c>
      <c r="X3384">
        <v>344.09399999999999</v>
      </c>
      <c r="Y3384">
        <v>7.2</v>
      </c>
      <c r="Z3384" s="32">
        <v>1.7</v>
      </c>
      <c r="AA3384" s="32">
        <v>52.3</v>
      </c>
      <c r="AB3384" s="32">
        <v>47.963999999999999</v>
      </c>
      <c r="AC3384" s="32"/>
    </row>
    <row r="3385" spans="1:29" hidden="1" x14ac:dyDescent="0.25">
      <c r="A3385" t="s">
        <v>113</v>
      </c>
      <c r="B3385" t="s">
        <v>114</v>
      </c>
      <c r="C3385" s="1">
        <v>43965</v>
      </c>
      <c r="D3385">
        <v>341</v>
      </c>
      <c r="E3385">
        <v>8</v>
      </c>
      <c r="F3385">
        <v>11</v>
      </c>
      <c r="G3385">
        <v>0</v>
      </c>
      <c r="H3385">
        <v>61.796999999999997</v>
      </c>
      <c r="I3385">
        <v>1.45</v>
      </c>
      <c r="J3385">
        <v>1.9930000000000001</v>
      </c>
      <c r="K3385">
        <v>0</v>
      </c>
      <c r="Q3385">
        <v>5518092</v>
      </c>
      <c r="R3385">
        <v>15.404999999999999</v>
      </c>
      <c r="S3385">
        <v>19</v>
      </c>
      <c r="T3385">
        <v>3.4020000000000001</v>
      </c>
      <c r="U3385">
        <v>2.0630000000000002</v>
      </c>
      <c r="V3385">
        <v>4881.4059999999999</v>
      </c>
      <c r="W3385">
        <v>37</v>
      </c>
      <c r="X3385">
        <v>344.09399999999999</v>
      </c>
      <c r="Y3385">
        <v>7.2</v>
      </c>
      <c r="Z3385" s="32">
        <v>1.7</v>
      </c>
      <c r="AA3385" s="32">
        <v>52.3</v>
      </c>
      <c r="AB3385" s="32">
        <v>47.963999999999999</v>
      </c>
      <c r="AC3385" s="32"/>
    </row>
    <row r="3386" spans="1:29" hidden="1" x14ac:dyDescent="0.25">
      <c r="A3386" t="s">
        <v>115</v>
      </c>
      <c r="B3386" t="s">
        <v>116</v>
      </c>
      <c r="C3386" s="1">
        <v>43895</v>
      </c>
      <c r="D3386">
        <v>0</v>
      </c>
      <c r="E3386">
        <v>0</v>
      </c>
      <c r="F3386">
        <v>0</v>
      </c>
      <c r="G3386">
        <v>0</v>
      </c>
      <c r="L3386">
        <v>636</v>
      </c>
      <c r="N3386">
        <v>1.2E-2</v>
      </c>
      <c r="P3386" t="s">
        <v>68</v>
      </c>
      <c r="Q3386">
        <v>50882884</v>
      </c>
      <c r="R3386">
        <v>44.222999999999999</v>
      </c>
      <c r="S3386">
        <v>32.200000000000003</v>
      </c>
      <c r="T3386">
        <v>7.6459999999999999</v>
      </c>
      <c r="U3386">
        <v>4.3120000000000003</v>
      </c>
      <c r="V3386">
        <v>13254.949000000001</v>
      </c>
      <c r="W3386">
        <v>4.5</v>
      </c>
      <c r="X3386">
        <v>124.24</v>
      </c>
      <c r="Y3386">
        <v>7.44</v>
      </c>
      <c r="Z3386" s="32">
        <v>4.7</v>
      </c>
      <c r="AA3386" s="32">
        <v>13.5</v>
      </c>
      <c r="AB3386" s="32">
        <v>65.385999999999996</v>
      </c>
      <c r="AC3386" s="32">
        <v>1.71</v>
      </c>
    </row>
    <row r="3387" spans="1:29" hidden="1" x14ac:dyDescent="0.25">
      <c r="A3387" t="s">
        <v>115</v>
      </c>
      <c r="B3387" t="s">
        <v>116</v>
      </c>
      <c r="C3387" s="1">
        <v>43896</v>
      </c>
      <c r="D3387">
        <v>0</v>
      </c>
      <c r="E3387">
        <v>0</v>
      </c>
      <c r="F3387">
        <v>0</v>
      </c>
      <c r="G3387">
        <v>0</v>
      </c>
      <c r="L3387">
        <v>739</v>
      </c>
      <c r="M3387">
        <v>103</v>
      </c>
      <c r="N3387">
        <v>1.4999999999999999E-2</v>
      </c>
      <c r="O3387">
        <v>2E-3</v>
      </c>
      <c r="P3387" t="s">
        <v>68</v>
      </c>
      <c r="Q3387">
        <v>50882884</v>
      </c>
      <c r="R3387">
        <v>44.222999999999999</v>
      </c>
      <c r="S3387">
        <v>32.200000000000003</v>
      </c>
      <c r="T3387">
        <v>7.6459999999999999</v>
      </c>
      <c r="U3387">
        <v>4.3120000000000003</v>
      </c>
      <c r="V3387">
        <v>13254.949000000001</v>
      </c>
      <c r="W3387">
        <v>4.5</v>
      </c>
      <c r="X3387">
        <v>124.24</v>
      </c>
      <c r="Y3387">
        <v>7.44</v>
      </c>
      <c r="Z3387" s="32">
        <v>4.7</v>
      </c>
      <c r="AA3387" s="32">
        <v>13.5</v>
      </c>
      <c r="AB3387" s="32">
        <v>65.385999999999996</v>
      </c>
      <c r="AC3387" s="32">
        <v>1.71</v>
      </c>
    </row>
    <row r="3388" spans="1:29" hidden="1" x14ac:dyDescent="0.25">
      <c r="A3388" t="s">
        <v>115</v>
      </c>
      <c r="B3388" t="s">
        <v>116</v>
      </c>
      <c r="C3388" s="1">
        <v>43897</v>
      </c>
      <c r="D3388">
        <v>1</v>
      </c>
      <c r="E3388">
        <v>1</v>
      </c>
      <c r="F3388">
        <v>0</v>
      </c>
      <c r="G3388">
        <v>0</v>
      </c>
      <c r="H3388">
        <v>0.02</v>
      </c>
      <c r="I3388">
        <v>0.02</v>
      </c>
      <c r="J3388">
        <v>0</v>
      </c>
      <c r="K3388">
        <v>0</v>
      </c>
      <c r="L3388">
        <v>810</v>
      </c>
      <c r="M3388">
        <v>71</v>
      </c>
      <c r="N3388">
        <v>1.6E-2</v>
      </c>
      <c r="O3388">
        <v>1E-3</v>
      </c>
      <c r="P3388" t="s">
        <v>68</v>
      </c>
      <c r="Q3388">
        <v>50882884</v>
      </c>
      <c r="R3388">
        <v>44.222999999999999</v>
      </c>
      <c r="S3388">
        <v>32.200000000000003</v>
      </c>
      <c r="T3388">
        <v>7.6459999999999999</v>
      </c>
      <c r="U3388">
        <v>4.3120000000000003</v>
      </c>
      <c r="V3388">
        <v>13254.949000000001</v>
      </c>
      <c r="W3388">
        <v>4.5</v>
      </c>
      <c r="X3388">
        <v>124.24</v>
      </c>
      <c r="Y3388">
        <v>7.44</v>
      </c>
      <c r="Z3388" s="32">
        <v>4.7</v>
      </c>
      <c r="AA3388" s="32">
        <v>13.5</v>
      </c>
      <c r="AB3388" s="32">
        <v>65.385999999999996</v>
      </c>
      <c r="AC3388" s="32">
        <v>1.71</v>
      </c>
    </row>
    <row r="3389" spans="1:29" hidden="1" x14ac:dyDescent="0.25">
      <c r="A3389" t="s">
        <v>115</v>
      </c>
      <c r="B3389" t="s">
        <v>116</v>
      </c>
      <c r="C3389" s="1">
        <v>43898</v>
      </c>
      <c r="D3389">
        <v>0</v>
      </c>
      <c r="E3389">
        <v>0</v>
      </c>
      <c r="F3389">
        <v>0</v>
      </c>
      <c r="G3389">
        <v>0</v>
      </c>
      <c r="L3389">
        <v>813</v>
      </c>
      <c r="M3389">
        <v>3</v>
      </c>
      <c r="N3389">
        <v>1.6E-2</v>
      </c>
      <c r="O3389">
        <v>0</v>
      </c>
      <c r="P3389" t="s">
        <v>68</v>
      </c>
      <c r="Q3389">
        <v>50882884</v>
      </c>
      <c r="R3389">
        <v>44.222999999999999</v>
      </c>
      <c r="S3389">
        <v>32.200000000000003</v>
      </c>
      <c r="T3389">
        <v>7.6459999999999999</v>
      </c>
      <c r="U3389">
        <v>4.3120000000000003</v>
      </c>
      <c r="V3389">
        <v>13254.949000000001</v>
      </c>
      <c r="W3389">
        <v>4.5</v>
      </c>
      <c r="X3389">
        <v>124.24</v>
      </c>
      <c r="Y3389">
        <v>7.44</v>
      </c>
      <c r="Z3389" s="32">
        <v>4.7</v>
      </c>
      <c r="AA3389" s="32">
        <v>13.5</v>
      </c>
      <c r="AB3389" s="32">
        <v>65.385999999999996</v>
      </c>
      <c r="AC3389" s="32">
        <v>1.71</v>
      </c>
    </row>
    <row r="3390" spans="1:29" hidden="1" x14ac:dyDescent="0.25">
      <c r="A3390" t="s">
        <v>115</v>
      </c>
      <c r="B3390" t="s">
        <v>116</v>
      </c>
      <c r="C3390" s="1">
        <v>43899</v>
      </c>
      <c r="D3390">
        <v>0</v>
      </c>
      <c r="E3390">
        <v>0</v>
      </c>
      <c r="F3390">
        <v>0</v>
      </c>
      <c r="G3390">
        <v>0</v>
      </c>
      <c r="L3390">
        <v>851</v>
      </c>
      <c r="M3390">
        <v>38</v>
      </c>
      <c r="N3390">
        <v>1.7000000000000001E-2</v>
      </c>
      <c r="O3390">
        <v>1E-3</v>
      </c>
      <c r="P3390" t="s">
        <v>68</v>
      </c>
      <c r="Q3390">
        <v>50882884</v>
      </c>
      <c r="R3390">
        <v>44.222999999999999</v>
      </c>
      <c r="S3390">
        <v>32.200000000000003</v>
      </c>
      <c r="T3390">
        <v>7.6459999999999999</v>
      </c>
      <c r="U3390">
        <v>4.3120000000000003</v>
      </c>
      <c r="V3390">
        <v>13254.949000000001</v>
      </c>
      <c r="W3390">
        <v>4.5</v>
      </c>
      <c r="X3390">
        <v>124.24</v>
      </c>
      <c r="Y3390">
        <v>7.44</v>
      </c>
      <c r="Z3390" s="32">
        <v>4.7</v>
      </c>
      <c r="AA3390" s="32">
        <v>13.5</v>
      </c>
      <c r="AB3390" s="32">
        <v>65.385999999999996</v>
      </c>
      <c r="AC3390" s="32">
        <v>1.71</v>
      </c>
    </row>
    <row r="3391" spans="1:29" hidden="1" x14ac:dyDescent="0.25">
      <c r="A3391" t="s">
        <v>115</v>
      </c>
      <c r="B3391" t="s">
        <v>116</v>
      </c>
      <c r="C3391" s="1">
        <v>43900</v>
      </c>
      <c r="D3391">
        <v>3</v>
      </c>
      <c r="E3391">
        <v>2</v>
      </c>
      <c r="F3391">
        <v>0</v>
      </c>
      <c r="G3391">
        <v>0</v>
      </c>
      <c r="H3391">
        <v>5.8999999999999997E-2</v>
      </c>
      <c r="I3391">
        <v>3.9E-2</v>
      </c>
      <c r="J3391">
        <v>0</v>
      </c>
      <c r="K3391">
        <v>0</v>
      </c>
      <c r="L3391">
        <v>927</v>
      </c>
      <c r="M3391">
        <v>76</v>
      </c>
      <c r="N3391">
        <v>1.7999999999999999E-2</v>
      </c>
      <c r="O3391">
        <v>1E-3</v>
      </c>
      <c r="P3391" t="s">
        <v>68</v>
      </c>
      <c r="Q3391">
        <v>50882884</v>
      </c>
      <c r="R3391">
        <v>44.222999999999999</v>
      </c>
      <c r="S3391">
        <v>32.200000000000003</v>
      </c>
      <c r="T3391">
        <v>7.6459999999999999</v>
      </c>
      <c r="U3391">
        <v>4.3120000000000003</v>
      </c>
      <c r="V3391">
        <v>13254.949000000001</v>
      </c>
      <c r="W3391">
        <v>4.5</v>
      </c>
      <c r="X3391">
        <v>124.24</v>
      </c>
      <c r="Y3391">
        <v>7.44</v>
      </c>
      <c r="Z3391" s="32">
        <v>4.7</v>
      </c>
      <c r="AA3391" s="32">
        <v>13.5</v>
      </c>
      <c r="AB3391" s="32">
        <v>65.385999999999996</v>
      </c>
      <c r="AC3391" s="32">
        <v>1.71</v>
      </c>
    </row>
    <row r="3392" spans="1:29" hidden="1" x14ac:dyDescent="0.25">
      <c r="A3392" t="s">
        <v>115</v>
      </c>
      <c r="B3392" t="s">
        <v>116</v>
      </c>
      <c r="C3392" s="1">
        <v>43901</v>
      </c>
      <c r="D3392">
        <v>0</v>
      </c>
      <c r="E3392">
        <v>0</v>
      </c>
      <c r="F3392">
        <v>0</v>
      </c>
      <c r="G3392">
        <v>0</v>
      </c>
      <c r="L3392">
        <v>1133</v>
      </c>
      <c r="M3392">
        <v>206</v>
      </c>
      <c r="N3392">
        <v>2.1999999999999999E-2</v>
      </c>
      <c r="O3392">
        <v>4.0000000000000001E-3</v>
      </c>
      <c r="P3392" t="s">
        <v>68</v>
      </c>
      <c r="Q3392">
        <v>50882884</v>
      </c>
      <c r="R3392">
        <v>44.222999999999999</v>
      </c>
      <c r="S3392">
        <v>32.200000000000003</v>
      </c>
      <c r="T3392">
        <v>7.6459999999999999</v>
      </c>
      <c r="U3392">
        <v>4.3120000000000003</v>
      </c>
      <c r="V3392">
        <v>13254.949000000001</v>
      </c>
      <c r="W3392">
        <v>4.5</v>
      </c>
      <c r="X3392">
        <v>124.24</v>
      </c>
      <c r="Y3392">
        <v>7.44</v>
      </c>
      <c r="Z3392" s="32">
        <v>4.7</v>
      </c>
      <c r="AA3392" s="32">
        <v>13.5</v>
      </c>
      <c r="AB3392" s="32">
        <v>65.385999999999996</v>
      </c>
      <c r="AC3392" s="32">
        <v>1.71</v>
      </c>
    </row>
    <row r="3393" spans="1:29" hidden="1" x14ac:dyDescent="0.25">
      <c r="A3393" t="s">
        <v>115</v>
      </c>
      <c r="B3393" t="s">
        <v>116</v>
      </c>
      <c r="C3393" s="1">
        <v>43902</v>
      </c>
      <c r="D3393">
        <v>9</v>
      </c>
      <c r="E3393">
        <v>6</v>
      </c>
      <c r="F3393">
        <v>0</v>
      </c>
      <c r="G3393">
        <v>0</v>
      </c>
      <c r="H3393">
        <v>0.17699999999999999</v>
      </c>
      <c r="I3393">
        <v>0.11799999999999999</v>
      </c>
      <c r="J3393">
        <v>0</v>
      </c>
      <c r="K3393">
        <v>0</v>
      </c>
      <c r="L3393">
        <v>1393</v>
      </c>
      <c r="M3393">
        <v>260</v>
      </c>
      <c r="N3393">
        <v>2.7E-2</v>
      </c>
      <c r="O3393">
        <v>5.0000000000000001E-3</v>
      </c>
      <c r="P3393" t="s">
        <v>68</v>
      </c>
      <c r="Q3393">
        <v>50882884</v>
      </c>
      <c r="R3393">
        <v>44.222999999999999</v>
      </c>
      <c r="S3393">
        <v>32.200000000000003</v>
      </c>
      <c r="T3393">
        <v>7.6459999999999999</v>
      </c>
      <c r="U3393">
        <v>4.3120000000000003</v>
      </c>
      <c r="V3393">
        <v>13254.949000000001</v>
      </c>
      <c r="W3393">
        <v>4.5</v>
      </c>
      <c r="X3393">
        <v>124.24</v>
      </c>
      <c r="Y3393">
        <v>7.44</v>
      </c>
      <c r="Z3393" s="32">
        <v>4.7</v>
      </c>
      <c r="AA3393" s="32">
        <v>13.5</v>
      </c>
      <c r="AB3393" s="32">
        <v>65.385999999999996</v>
      </c>
      <c r="AC3393" s="32">
        <v>1.71</v>
      </c>
    </row>
    <row r="3394" spans="1:29" hidden="1" x14ac:dyDescent="0.25">
      <c r="A3394" t="s">
        <v>115</v>
      </c>
      <c r="B3394" t="s">
        <v>116</v>
      </c>
      <c r="C3394" s="1">
        <v>43903</v>
      </c>
      <c r="D3394">
        <v>0</v>
      </c>
      <c r="E3394">
        <v>0</v>
      </c>
      <c r="F3394">
        <v>0</v>
      </c>
      <c r="G3394">
        <v>0</v>
      </c>
      <c r="L3394">
        <v>1754</v>
      </c>
      <c r="M3394">
        <v>361</v>
      </c>
      <c r="N3394">
        <v>3.4000000000000002E-2</v>
      </c>
      <c r="O3394">
        <v>7.0000000000000001E-3</v>
      </c>
      <c r="P3394" t="s">
        <v>68</v>
      </c>
      <c r="Q3394">
        <v>50882884</v>
      </c>
      <c r="R3394">
        <v>44.222999999999999</v>
      </c>
      <c r="S3394">
        <v>32.200000000000003</v>
      </c>
      <c r="T3394">
        <v>7.6459999999999999</v>
      </c>
      <c r="U3394">
        <v>4.3120000000000003</v>
      </c>
      <c r="V3394">
        <v>13254.949000000001</v>
      </c>
      <c r="W3394">
        <v>4.5</v>
      </c>
      <c r="X3394">
        <v>124.24</v>
      </c>
      <c r="Y3394">
        <v>7.44</v>
      </c>
      <c r="Z3394" s="32">
        <v>4.7</v>
      </c>
      <c r="AA3394" s="32">
        <v>13.5</v>
      </c>
      <c r="AB3394" s="32">
        <v>65.385999999999996</v>
      </c>
      <c r="AC3394" s="32">
        <v>1.71</v>
      </c>
    </row>
    <row r="3395" spans="1:29" hidden="1" x14ac:dyDescent="0.25">
      <c r="A3395" t="s">
        <v>115</v>
      </c>
      <c r="B3395" t="s">
        <v>116</v>
      </c>
      <c r="C3395" s="1">
        <v>43904</v>
      </c>
      <c r="D3395">
        <v>16</v>
      </c>
      <c r="E3395">
        <v>7</v>
      </c>
      <c r="F3395">
        <v>0</v>
      </c>
      <c r="G3395">
        <v>0</v>
      </c>
      <c r="H3395">
        <v>0.314</v>
      </c>
      <c r="I3395">
        <v>0.13800000000000001</v>
      </c>
      <c r="J3395">
        <v>0</v>
      </c>
      <c r="K3395">
        <v>0</v>
      </c>
      <c r="L3395">
        <v>2343</v>
      </c>
      <c r="M3395">
        <v>589</v>
      </c>
      <c r="N3395">
        <v>4.5999999999999999E-2</v>
      </c>
      <c r="O3395">
        <v>1.2E-2</v>
      </c>
      <c r="P3395" t="s">
        <v>68</v>
      </c>
      <c r="Q3395">
        <v>50882884</v>
      </c>
      <c r="R3395">
        <v>44.222999999999999</v>
      </c>
      <c r="S3395">
        <v>32.200000000000003</v>
      </c>
      <c r="T3395">
        <v>7.6459999999999999</v>
      </c>
      <c r="U3395">
        <v>4.3120000000000003</v>
      </c>
      <c r="V3395">
        <v>13254.949000000001</v>
      </c>
      <c r="W3395">
        <v>4.5</v>
      </c>
      <c r="X3395">
        <v>124.24</v>
      </c>
      <c r="Y3395">
        <v>7.44</v>
      </c>
      <c r="Z3395" s="32">
        <v>4.7</v>
      </c>
      <c r="AA3395" s="32">
        <v>13.5</v>
      </c>
      <c r="AB3395" s="32">
        <v>65.385999999999996</v>
      </c>
      <c r="AC3395" s="32">
        <v>1.71</v>
      </c>
    </row>
    <row r="3396" spans="1:29" hidden="1" x14ac:dyDescent="0.25">
      <c r="A3396" t="s">
        <v>115</v>
      </c>
      <c r="B3396" t="s">
        <v>116</v>
      </c>
      <c r="C3396" s="1">
        <v>43905</v>
      </c>
      <c r="D3396">
        <v>34</v>
      </c>
      <c r="E3396">
        <v>18</v>
      </c>
      <c r="F3396">
        <v>0</v>
      </c>
      <c r="G3396">
        <v>0</v>
      </c>
      <c r="H3396">
        <v>0.66800000000000004</v>
      </c>
      <c r="I3396">
        <v>0.35399999999999998</v>
      </c>
      <c r="J3396">
        <v>0</v>
      </c>
      <c r="K3396">
        <v>0</v>
      </c>
      <c r="L3396">
        <v>3176</v>
      </c>
      <c r="M3396">
        <v>833</v>
      </c>
      <c r="N3396">
        <v>6.2E-2</v>
      </c>
      <c r="O3396">
        <v>1.6E-2</v>
      </c>
      <c r="P3396" t="s">
        <v>68</v>
      </c>
      <c r="Q3396">
        <v>50882884</v>
      </c>
      <c r="R3396">
        <v>44.222999999999999</v>
      </c>
      <c r="S3396">
        <v>32.200000000000003</v>
      </c>
      <c r="T3396">
        <v>7.6459999999999999</v>
      </c>
      <c r="U3396">
        <v>4.3120000000000003</v>
      </c>
      <c r="V3396">
        <v>13254.949000000001</v>
      </c>
      <c r="W3396">
        <v>4.5</v>
      </c>
      <c r="X3396">
        <v>124.24</v>
      </c>
      <c r="Y3396">
        <v>7.44</v>
      </c>
      <c r="Z3396" s="32">
        <v>4.7</v>
      </c>
      <c r="AA3396" s="32">
        <v>13.5</v>
      </c>
      <c r="AB3396" s="32">
        <v>65.385999999999996</v>
      </c>
      <c r="AC3396" s="32">
        <v>1.71</v>
      </c>
    </row>
    <row r="3397" spans="1:29" hidden="1" x14ac:dyDescent="0.25">
      <c r="A3397" t="s">
        <v>115</v>
      </c>
      <c r="B3397" t="s">
        <v>116</v>
      </c>
      <c r="C3397" s="1">
        <v>43906</v>
      </c>
      <c r="D3397">
        <v>45</v>
      </c>
      <c r="E3397">
        <v>11</v>
      </c>
      <c r="F3397">
        <v>0</v>
      </c>
      <c r="G3397">
        <v>0</v>
      </c>
      <c r="H3397">
        <v>0.88400000000000001</v>
      </c>
      <c r="I3397">
        <v>0.216</v>
      </c>
      <c r="J3397">
        <v>0</v>
      </c>
      <c r="K3397">
        <v>0</v>
      </c>
      <c r="L3397">
        <v>3607</v>
      </c>
      <c r="M3397">
        <v>431</v>
      </c>
      <c r="N3397">
        <v>7.0999999999999994E-2</v>
      </c>
      <c r="O3397">
        <v>8.0000000000000002E-3</v>
      </c>
      <c r="P3397" t="s">
        <v>68</v>
      </c>
      <c r="Q3397">
        <v>50882884</v>
      </c>
      <c r="R3397">
        <v>44.222999999999999</v>
      </c>
      <c r="S3397">
        <v>32.200000000000003</v>
      </c>
      <c r="T3397">
        <v>7.6459999999999999</v>
      </c>
      <c r="U3397">
        <v>4.3120000000000003</v>
      </c>
      <c r="V3397">
        <v>13254.949000000001</v>
      </c>
      <c r="W3397">
        <v>4.5</v>
      </c>
      <c r="X3397">
        <v>124.24</v>
      </c>
      <c r="Y3397">
        <v>7.44</v>
      </c>
      <c r="Z3397" s="32">
        <v>4.7</v>
      </c>
      <c r="AA3397" s="32">
        <v>13.5</v>
      </c>
      <c r="AB3397" s="32">
        <v>65.385999999999996</v>
      </c>
      <c r="AC3397" s="32">
        <v>1.71</v>
      </c>
    </row>
    <row r="3398" spans="1:29" hidden="1" x14ac:dyDescent="0.25">
      <c r="A3398" t="s">
        <v>115</v>
      </c>
      <c r="B3398" t="s">
        <v>116</v>
      </c>
      <c r="C3398" s="1">
        <v>43907</v>
      </c>
      <c r="D3398">
        <v>57</v>
      </c>
      <c r="E3398">
        <v>12</v>
      </c>
      <c r="F3398">
        <v>0</v>
      </c>
      <c r="G3398">
        <v>0</v>
      </c>
      <c r="H3398">
        <v>1.1200000000000001</v>
      </c>
      <c r="I3398">
        <v>0.23599999999999999</v>
      </c>
      <c r="J3398">
        <v>0</v>
      </c>
      <c r="K3398">
        <v>0</v>
      </c>
      <c r="L3398">
        <v>3931</v>
      </c>
      <c r="M3398">
        <v>324</v>
      </c>
      <c r="N3398">
        <v>7.6999999999999999E-2</v>
      </c>
      <c r="O3398">
        <v>6.0000000000000001E-3</v>
      </c>
      <c r="P3398" t="s">
        <v>68</v>
      </c>
      <c r="Q3398">
        <v>50882884</v>
      </c>
      <c r="R3398">
        <v>44.222999999999999</v>
      </c>
      <c r="S3398">
        <v>32.200000000000003</v>
      </c>
      <c r="T3398">
        <v>7.6459999999999999</v>
      </c>
      <c r="U3398">
        <v>4.3120000000000003</v>
      </c>
      <c r="V3398">
        <v>13254.949000000001</v>
      </c>
      <c r="W3398">
        <v>4.5</v>
      </c>
      <c r="X3398">
        <v>124.24</v>
      </c>
      <c r="Y3398">
        <v>7.44</v>
      </c>
      <c r="Z3398" s="32">
        <v>4.7</v>
      </c>
      <c r="AA3398" s="32">
        <v>13.5</v>
      </c>
      <c r="AB3398" s="32">
        <v>65.385999999999996</v>
      </c>
      <c r="AC3398" s="32">
        <v>1.71</v>
      </c>
    </row>
    <row r="3399" spans="1:29" hidden="1" x14ac:dyDescent="0.25">
      <c r="A3399" t="s">
        <v>115</v>
      </c>
      <c r="B3399" t="s">
        <v>116</v>
      </c>
      <c r="C3399" s="1">
        <v>43908</v>
      </c>
      <c r="D3399">
        <v>65</v>
      </c>
      <c r="E3399">
        <v>8</v>
      </c>
      <c r="F3399">
        <v>0</v>
      </c>
      <c r="G3399">
        <v>0</v>
      </c>
      <c r="H3399">
        <v>1.2769999999999999</v>
      </c>
      <c r="I3399">
        <v>0.157</v>
      </c>
      <c r="J3399">
        <v>0</v>
      </c>
      <c r="K3399">
        <v>0</v>
      </c>
      <c r="L3399">
        <v>4690</v>
      </c>
      <c r="M3399">
        <v>759</v>
      </c>
      <c r="N3399">
        <v>9.1999999999999998E-2</v>
      </c>
      <c r="O3399">
        <v>1.4999999999999999E-2</v>
      </c>
      <c r="P3399" t="s">
        <v>68</v>
      </c>
      <c r="Q3399">
        <v>50882884</v>
      </c>
      <c r="R3399">
        <v>44.222999999999999</v>
      </c>
      <c r="S3399">
        <v>32.200000000000003</v>
      </c>
      <c r="T3399">
        <v>7.6459999999999999</v>
      </c>
      <c r="U3399">
        <v>4.3120000000000003</v>
      </c>
      <c r="V3399">
        <v>13254.949000000001</v>
      </c>
      <c r="W3399">
        <v>4.5</v>
      </c>
      <c r="X3399">
        <v>124.24</v>
      </c>
      <c r="Y3399">
        <v>7.44</v>
      </c>
      <c r="Z3399" s="32">
        <v>4.7</v>
      </c>
      <c r="AA3399" s="32">
        <v>13.5</v>
      </c>
      <c r="AB3399" s="32">
        <v>65.385999999999996</v>
      </c>
      <c r="AC3399" s="32">
        <v>1.71</v>
      </c>
    </row>
    <row r="3400" spans="1:29" hidden="1" x14ac:dyDescent="0.25">
      <c r="A3400" t="s">
        <v>115</v>
      </c>
      <c r="B3400" t="s">
        <v>116</v>
      </c>
      <c r="C3400" s="1">
        <v>43909</v>
      </c>
      <c r="D3400">
        <v>102</v>
      </c>
      <c r="E3400">
        <v>37</v>
      </c>
      <c r="F3400">
        <v>0</v>
      </c>
      <c r="G3400">
        <v>0</v>
      </c>
      <c r="H3400">
        <v>2.0049999999999999</v>
      </c>
      <c r="I3400">
        <v>0.72699999999999998</v>
      </c>
      <c r="J3400">
        <v>0</v>
      </c>
      <c r="K3400">
        <v>0</v>
      </c>
      <c r="L3400">
        <v>5363</v>
      </c>
      <c r="M3400">
        <v>673</v>
      </c>
      <c r="N3400">
        <v>0.105</v>
      </c>
      <c r="O3400">
        <v>1.2999999999999999E-2</v>
      </c>
      <c r="P3400" t="s">
        <v>68</v>
      </c>
      <c r="Q3400">
        <v>50882884</v>
      </c>
      <c r="R3400">
        <v>44.222999999999999</v>
      </c>
      <c r="S3400">
        <v>32.200000000000003</v>
      </c>
      <c r="T3400">
        <v>7.6459999999999999</v>
      </c>
      <c r="U3400">
        <v>4.3120000000000003</v>
      </c>
      <c r="V3400">
        <v>13254.949000000001</v>
      </c>
      <c r="W3400">
        <v>4.5</v>
      </c>
      <c r="X3400">
        <v>124.24</v>
      </c>
      <c r="Y3400">
        <v>7.44</v>
      </c>
      <c r="Z3400" s="32">
        <v>4.7</v>
      </c>
      <c r="AA3400" s="32">
        <v>13.5</v>
      </c>
      <c r="AB3400" s="32">
        <v>65.385999999999996</v>
      </c>
      <c r="AC3400" s="32">
        <v>1.71</v>
      </c>
    </row>
    <row r="3401" spans="1:29" hidden="1" x14ac:dyDescent="0.25">
      <c r="A3401" t="s">
        <v>115</v>
      </c>
      <c r="B3401" t="s">
        <v>116</v>
      </c>
      <c r="C3401" s="1">
        <v>43910</v>
      </c>
      <c r="D3401">
        <v>128</v>
      </c>
      <c r="E3401">
        <v>26</v>
      </c>
      <c r="F3401">
        <v>0</v>
      </c>
      <c r="G3401">
        <v>0</v>
      </c>
      <c r="H3401">
        <v>2.516</v>
      </c>
      <c r="I3401">
        <v>0.51100000000000001</v>
      </c>
      <c r="J3401">
        <v>0</v>
      </c>
      <c r="K3401">
        <v>0</v>
      </c>
      <c r="L3401">
        <v>5766</v>
      </c>
      <c r="M3401">
        <v>403</v>
      </c>
      <c r="N3401">
        <v>0.113</v>
      </c>
      <c r="O3401">
        <v>8.0000000000000002E-3</v>
      </c>
      <c r="P3401" t="s">
        <v>68</v>
      </c>
      <c r="Q3401">
        <v>50882884</v>
      </c>
      <c r="R3401">
        <v>44.222999999999999</v>
      </c>
      <c r="S3401">
        <v>32.200000000000003</v>
      </c>
      <c r="T3401">
        <v>7.6459999999999999</v>
      </c>
      <c r="U3401">
        <v>4.3120000000000003</v>
      </c>
      <c r="V3401">
        <v>13254.949000000001</v>
      </c>
      <c r="W3401">
        <v>4.5</v>
      </c>
      <c r="X3401">
        <v>124.24</v>
      </c>
      <c r="Y3401">
        <v>7.44</v>
      </c>
      <c r="Z3401" s="32">
        <v>4.7</v>
      </c>
      <c r="AA3401" s="32">
        <v>13.5</v>
      </c>
      <c r="AB3401" s="32">
        <v>65.385999999999996</v>
      </c>
      <c r="AC3401" s="32">
        <v>1.71</v>
      </c>
    </row>
    <row r="3402" spans="1:29" hidden="1" x14ac:dyDescent="0.25">
      <c r="A3402" t="s">
        <v>115</v>
      </c>
      <c r="B3402" t="s">
        <v>116</v>
      </c>
      <c r="C3402" s="1">
        <v>43911</v>
      </c>
      <c r="D3402">
        <v>158</v>
      </c>
      <c r="E3402">
        <v>30</v>
      </c>
      <c r="F3402">
        <v>0</v>
      </c>
      <c r="G3402">
        <v>0</v>
      </c>
      <c r="H3402">
        <v>3.105</v>
      </c>
      <c r="I3402">
        <v>0.59</v>
      </c>
      <c r="J3402">
        <v>0</v>
      </c>
      <c r="K3402">
        <v>0</v>
      </c>
      <c r="L3402">
        <v>6064</v>
      </c>
      <c r="M3402">
        <v>298</v>
      </c>
      <c r="N3402">
        <v>0.11899999999999999</v>
      </c>
      <c r="O3402">
        <v>6.0000000000000001E-3</v>
      </c>
      <c r="P3402" t="s">
        <v>68</v>
      </c>
      <c r="Q3402">
        <v>50882884</v>
      </c>
      <c r="R3402">
        <v>44.222999999999999</v>
      </c>
      <c r="S3402">
        <v>32.200000000000003</v>
      </c>
      <c r="T3402">
        <v>7.6459999999999999</v>
      </c>
      <c r="U3402">
        <v>4.3120000000000003</v>
      </c>
      <c r="V3402">
        <v>13254.949000000001</v>
      </c>
      <c r="W3402">
        <v>4.5</v>
      </c>
      <c r="X3402">
        <v>124.24</v>
      </c>
      <c r="Y3402">
        <v>7.44</v>
      </c>
      <c r="Z3402" s="32">
        <v>4.7</v>
      </c>
      <c r="AA3402" s="32">
        <v>13.5</v>
      </c>
      <c r="AB3402" s="32">
        <v>65.385999999999996</v>
      </c>
      <c r="AC3402" s="32">
        <v>1.71</v>
      </c>
    </row>
    <row r="3403" spans="1:29" hidden="1" x14ac:dyDescent="0.25">
      <c r="A3403" t="s">
        <v>115</v>
      </c>
      <c r="B3403" t="s">
        <v>116</v>
      </c>
      <c r="C3403" s="1">
        <v>43912</v>
      </c>
      <c r="D3403">
        <v>210</v>
      </c>
      <c r="E3403">
        <v>52</v>
      </c>
      <c r="F3403">
        <v>1</v>
      </c>
      <c r="G3403">
        <v>1</v>
      </c>
      <c r="H3403">
        <v>4.1269999999999998</v>
      </c>
      <c r="I3403">
        <v>1.022</v>
      </c>
      <c r="J3403">
        <v>0.02</v>
      </c>
      <c r="K3403">
        <v>0.02</v>
      </c>
      <c r="L3403">
        <v>6910</v>
      </c>
      <c r="M3403">
        <v>846</v>
      </c>
      <c r="N3403">
        <v>0.13600000000000001</v>
      </c>
      <c r="O3403">
        <v>1.7000000000000001E-2</v>
      </c>
      <c r="P3403" t="s">
        <v>68</v>
      </c>
      <c r="Q3403">
        <v>50882884</v>
      </c>
      <c r="R3403">
        <v>44.222999999999999</v>
      </c>
      <c r="S3403">
        <v>32.200000000000003</v>
      </c>
      <c r="T3403">
        <v>7.6459999999999999</v>
      </c>
      <c r="U3403">
        <v>4.3120000000000003</v>
      </c>
      <c r="V3403">
        <v>13254.949000000001</v>
      </c>
      <c r="W3403">
        <v>4.5</v>
      </c>
      <c r="X3403">
        <v>124.24</v>
      </c>
      <c r="Y3403">
        <v>7.44</v>
      </c>
      <c r="Z3403" s="32">
        <v>4.7</v>
      </c>
      <c r="AA3403" s="32">
        <v>13.5</v>
      </c>
      <c r="AB3403" s="32">
        <v>65.385999999999996</v>
      </c>
      <c r="AC3403" s="32">
        <v>1.71</v>
      </c>
    </row>
    <row r="3404" spans="1:29" hidden="1" x14ac:dyDescent="0.25">
      <c r="A3404" t="s">
        <v>115</v>
      </c>
      <c r="B3404" t="s">
        <v>116</v>
      </c>
      <c r="C3404" s="1">
        <v>43913</v>
      </c>
      <c r="D3404">
        <v>235</v>
      </c>
      <c r="E3404">
        <v>25</v>
      </c>
      <c r="F3404">
        <v>2</v>
      </c>
      <c r="G3404">
        <v>1</v>
      </c>
      <c r="H3404">
        <v>4.6180000000000003</v>
      </c>
      <c r="I3404">
        <v>0.49099999999999999</v>
      </c>
      <c r="J3404">
        <v>3.9E-2</v>
      </c>
      <c r="K3404">
        <v>0.02</v>
      </c>
      <c r="L3404">
        <v>7285</v>
      </c>
      <c r="M3404">
        <v>375</v>
      </c>
      <c r="N3404">
        <v>0.14299999999999999</v>
      </c>
      <c r="O3404">
        <v>7.0000000000000001E-3</v>
      </c>
      <c r="P3404" t="s">
        <v>68</v>
      </c>
      <c r="Q3404">
        <v>50882884</v>
      </c>
      <c r="R3404">
        <v>44.222999999999999</v>
      </c>
      <c r="S3404">
        <v>32.200000000000003</v>
      </c>
      <c r="T3404">
        <v>7.6459999999999999</v>
      </c>
      <c r="U3404">
        <v>4.3120000000000003</v>
      </c>
      <c r="V3404">
        <v>13254.949000000001</v>
      </c>
      <c r="W3404">
        <v>4.5</v>
      </c>
      <c r="X3404">
        <v>124.24</v>
      </c>
      <c r="Y3404">
        <v>7.44</v>
      </c>
      <c r="Z3404" s="32">
        <v>4.7</v>
      </c>
      <c r="AA3404" s="32">
        <v>13.5</v>
      </c>
      <c r="AB3404" s="32">
        <v>65.385999999999996</v>
      </c>
      <c r="AC3404" s="32">
        <v>1.71</v>
      </c>
    </row>
    <row r="3405" spans="1:29" hidden="1" x14ac:dyDescent="0.25">
      <c r="A3405" t="s">
        <v>115</v>
      </c>
      <c r="B3405" t="s">
        <v>116</v>
      </c>
      <c r="C3405" s="1">
        <v>43914</v>
      </c>
      <c r="D3405">
        <v>306</v>
      </c>
      <c r="E3405">
        <v>71</v>
      </c>
      <c r="F3405">
        <v>3</v>
      </c>
      <c r="G3405">
        <v>1</v>
      </c>
      <c r="H3405">
        <v>6.0140000000000002</v>
      </c>
      <c r="I3405">
        <v>1.395</v>
      </c>
      <c r="J3405">
        <v>5.8999999999999997E-2</v>
      </c>
      <c r="K3405">
        <v>0.02</v>
      </c>
      <c r="L3405">
        <v>8051</v>
      </c>
      <c r="M3405">
        <v>766</v>
      </c>
      <c r="N3405">
        <v>0.158</v>
      </c>
      <c r="O3405">
        <v>1.4999999999999999E-2</v>
      </c>
      <c r="P3405" t="s">
        <v>68</v>
      </c>
      <c r="Q3405">
        <v>50882884</v>
      </c>
      <c r="R3405">
        <v>44.222999999999999</v>
      </c>
      <c r="S3405">
        <v>32.200000000000003</v>
      </c>
      <c r="T3405">
        <v>7.6459999999999999</v>
      </c>
      <c r="U3405">
        <v>4.3120000000000003</v>
      </c>
      <c r="V3405">
        <v>13254.949000000001</v>
      </c>
      <c r="W3405">
        <v>4.5</v>
      </c>
      <c r="X3405">
        <v>124.24</v>
      </c>
      <c r="Y3405">
        <v>7.44</v>
      </c>
      <c r="Z3405" s="32">
        <v>4.7</v>
      </c>
      <c r="AA3405" s="32">
        <v>13.5</v>
      </c>
      <c r="AB3405" s="32">
        <v>65.385999999999996</v>
      </c>
      <c r="AC3405" s="32">
        <v>1.71</v>
      </c>
    </row>
    <row r="3406" spans="1:29" hidden="1" x14ac:dyDescent="0.25">
      <c r="A3406" t="s">
        <v>115</v>
      </c>
      <c r="B3406" t="s">
        <v>116</v>
      </c>
      <c r="C3406" s="1">
        <v>43915</v>
      </c>
      <c r="D3406">
        <v>378</v>
      </c>
      <c r="E3406">
        <v>72</v>
      </c>
      <c r="F3406">
        <v>3</v>
      </c>
      <c r="G3406">
        <v>0</v>
      </c>
      <c r="H3406">
        <v>7.4290000000000003</v>
      </c>
      <c r="I3406">
        <v>1.415</v>
      </c>
      <c r="J3406">
        <v>5.8999999999999997E-2</v>
      </c>
      <c r="K3406">
        <v>0</v>
      </c>
      <c r="L3406">
        <v>8797</v>
      </c>
      <c r="M3406">
        <v>746</v>
      </c>
      <c r="N3406">
        <v>0.17299999999999999</v>
      </c>
      <c r="O3406">
        <v>1.4999999999999999E-2</v>
      </c>
      <c r="P3406" t="s">
        <v>68</v>
      </c>
      <c r="Q3406">
        <v>50882884</v>
      </c>
      <c r="R3406">
        <v>44.222999999999999</v>
      </c>
      <c r="S3406">
        <v>32.200000000000003</v>
      </c>
      <c r="T3406">
        <v>7.6459999999999999</v>
      </c>
      <c r="U3406">
        <v>4.3120000000000003</v>
      </c>
      <c r="V3406">
        <v>13254.949000000001</v>
      </c>
      <c r="W3406">
        <v>4.5</v>
      </c>
      <c r="X3406">
        <v>124.24</v>
      </c>
      <c r="Y3406">
        <v>7.44</v>
      </c>
      <c r="Z3406" s="32">
        <v>4.7</v>
      </c>
      <c r="AA3406" s="32">
        <v>13.5</v>
      </c>
      <c r="AB3406" s="32">
        <v>65.385999999999996</v>
      </c>
      <c r="AC3406" s="32">
        <v>1.71</v>
      </c>
    </row>
    <row r="3407" spans="1:29" hidden="1" x14ac:dyDescent="0.25">
      <c r="A3407" t="s">
        <v>115</v>
      </c>
      <c r="B3407" t="s">
        <v>116</v>
      </c>
      <c r="C3407" s="1">
        <v>43916</v>
      </c>
      <c r="D3407">
        <v>470</v>
      </c>
      <c r="E3407">
        <v>92</v>
      </c>
      <c r="F3407">
        <v>4</v>
      </c>
      <c r="G3407">
        <v>1</v>
      </c>
      <c r="H3407">
        <v>9.2370000000000001</v>
      </c>
      <c r="I3407">
        <v>1.8080000000000001</v>
      </c>
      <c r="J3407">
        <v>7.9000000000000001E-2</v>
      </c>
      <c r="K3407">
        <v>0.02</v>
      </c>
      <c r="L3407">
        <v>9228</v>
      </c>
      <c r="M3407">
        <v>431</v>
      </c>
      <c r="N3407">
        <v>0.18099999999999999</v>
      </c>
      <c r="O3407">
        <v>8.0000000000000002E-3</v>
      </c>
      <c r="P3407" t="s">
        <v>68</v>
      </c>
      <c r="Q3407">
        <v>50882884</v>
      </c>
      <c r="R3407">
        <v>44.222999999999999</v>
      </c>
      <c r="S3407">
        <v>32.200000000000003</v>
      </c>
      <c r="T3407">
        <v>7.6459999999999999</v>
      </c>
      <c r="U3407">
        <v>4.3120000000000003</v>
      </c>
      <c r="V3407">
        <v>13254.949000000001</v>
      </c>
      <c r="W3407">
        <v>4.5</v>
      </c>
      <c r="X3407">
        <v>124.24</v>
      </c>
      <c r="Y3407">
        <v>7.44</v>
      </c>
      <c r="Z3407" s="32">
        <v>4.7</v>
      </c>
      <c r="AA3407" s="32">
        <v>13.5</v>
      </c>
      <c r="AB3407" s="32">
        <v>65.385999999999996</v>
      </c>
      <c r="AC3407" s="32">
        <v>1.71</v>
      </c>
    </row>
    <row r="3408" spans="1:29" hidden="1" x14ac:dyDescent="0.25">
      <c r="A3408" t="s">
        <v>115</v>
      </c>
      <c r="B3408" t="s">
        <v>116</v>
      </c>
      <c r="C3408" s="1">
        <v>43917</v>
      </c>
      <c r="D3408">
        <v>491</v>
      </c>
      <c r="E3408">
        <v>21</v>
      </c>
      <c r="F3408">
        <v>6</v>
      </c>
      <c r="G3408">
        <v>2</v>
      </c>
      <c r="H3408">
        <v>9.65</v>
      </c>
      <c r="I3408">
        <v>0.41299999999999998</v>
      </c>
      <c r="J3408">
        <v>0.11799999999999999</v>
      </c>
      <c r="K3408">
        <v>3.9E-2</v>
      </c>
      <c r="L3408">
        <v>9486</v>
      </c>
      <c r="M3408">
        <v>258</v>
      </c>
      <c r="N3408">
        <v>0.186</v>
      </c>
      <c r="O3408">
        <v>5.0000000000000001E-3</v>
      </c>
      <c r="P3408" t="s">
        <v>68</v>
      </c>
      <c r="Q3408">
        <v>50882884</v>
      </c>
      <c r="R3408">
        <v>44.222999999999999</v>
      </c>
      <c r="S3408">
        <v>32.200000000000003</v>
      </c>
      <c r="T3408">
        <v>7.6459999999999999</v>
      </c>
      <c r="U3408">
        <v>4.3120000000000003</v>
      </c>
      <c r="V3408">
        <v>13254.949000000001</v>
      </c>
      <c r="W3408">
        <v>4.5</v>
      </c>
      <c r="X3408">
        <v>124.24</v>
      </c>
      <c r="Y3408">
        <v>7.44</v>
      </c>
      <c r="Z3408" s="32">
        <v>4.7</v>
      </c>
      <c r="AA3408" s="32">
        <v>13.5</v>
      </c>
      <c r="AB3408" s="32">
        <v>65.385999999999996</v>
      </c>
      <c r="AC3408" s="32">
        <v>1.71</v>
      </c>
    </row>
    <row r="3409" spans="1:29" hidden="1" x14ac:dyDescent="0.25">
      <c r="A3409" t="s">
        <v>115</v>
      </c>
      <c r="B3409" t="s">
        <v>116</v>
      </c>
      <c r="C3409" s="1">
        <v>43918</v>
      </c>
      <c r="D3409">
        <v>539</v>
      </c>
      <c r="E3409">
        <v>48</v>
      </c>
      <c r="F3409">
        <v>6</v>
      </c>
      <c r="G3409">
        <v>0</v>
      </c>
      <c r="H3409">
        <v>10.593</v>
      </c>
      <c r="I3409">
        <v>0.94299999999999995</v>
      </c>
      <c r="J3409">
        <v>0.11799999999999999</v>
      </c>
      <c r="K3409">
        <v>0</v>
      </c>
      <c r="L3409">
        <v>10851</v>
      </c>
      <c r="M3409">
        <v>1365</v>
      </c>
      <c r="N3409">
        <v>0.21299999999999999</v>
      </c>
      <c r="O3409">
        <v>2.7E-2</v>
      </c>
      <c r="P3409" t="s">
        <v>68</v>
      </c>
      <c r="Q3409">
        <v>50882884</v>
      </c>
      <c r="R3409">
        <v>44.222999999999999</v>
      </c>
      <c r="S3409">
        <v>32.200000000000003</v>
      </c>
      <c r="T3409">
        <v>7.6459999999999999</v>
      </c>
      <c r="U3409">
        <v>4.3120000000000003</v>
      </c>
      <c r="V3409">
        <v>13254.949000000001</v>
      </c>
      <c r="W3409">
        <v>4.5</v>
      </c>
      <c r="X3409">
        <v>124.24</v>
      </c>
      <c r="Y3409">
        <v>7.44</v>
      </c>
      <c r="Z3409" s="32">
        <v>4.7</v>
      </c>
      <c r="AA3409" s="32">
        <v>13.5</v>
      </c>
      <c r="AB3409" s="32">
        <v>65.385999999999996</v>
      </c>
      <c r="AC3409" s="32">
        <v>1.71</v>
      </c>
    </row>
    <row r="3410" spans="1:29" hidden="1" x14ac:dyDescent="0.25">
      <c r="A3410" t="s">
        <v>115</v>
      </c>
      <c r="B3410" t="s">
        <v>116</v>
      </c>
      <c r="C3410" s="1">
        <v>43919</v>
      </c>
      <c r="D3410">
        <v>608</v>
      </c>
      <c r="E3410">
        <v>69</v>
      </c>
      <c r="F3410">
        <v>6</v>
      </c>
      <c r="G3410">
        <v>0</v>
      </c>
      <c r="H3410">
        <v>11.949</v>
      </c>
      <c r="I3410">
        <v>1.3560000000000001</v>
      </c>
      <c r="J3410">
        <v>0.11799999999999999</v>
      </c>
      <c r="K3410">
        <v>0</v>
      </c>
      <c r="L3410">
        <v>12325</v>
      </c>
      <c r="M3410">
        <v>1474</v>
      </c>
      <c r="N3410">
        <v>0.24199999999999999</v>
      </c>
      <c r="O3410">
        <v>2.9000000000000001E-2</v>
      </c>
      <c r="P3410" t="s">
        <v>68</v>
      </c>
      <c r="Q3410">
        <v>50882884</v>
      </c>
      <c r="R3410">
        <v>44.222999999999999</v>
      </c>
      <c r="S3410">
        <v>32.200000000000003</v>
      </c>
      <c r="T3410">
        <v>7.6459999999999999</v>
      </c>
      <c r="U3410">
        <v>4.3120000000000003</v>
      </c>
      <c r="V3410">
        <v>13254.949000000001</v>
      </c>
      <c r="W3410">
        <v>4.5</v>
      </c>
      <c r="X3410">
        <v>124.24</v>
      </c>
      <c r="Y3410">
        <v>7.44</v>
      </c>
      <c r="Z3410" s="32">
        <v>4.7</v>
      </c>
      <c r="AA3410" s="32">
        <v>13.5</v>
      </c>
      <c r="AB3410" s="32">
        <v>65.385999999999996</v>
      </c>
      <c r="AC3410" s="32">
        <v>1.71</v>
      </c>
    </row>
    <row r="3411" spans="1:29" hidden="1" x14ac:dyDescent="0.25">
      <c r="A3411" t="s">
        <v>115</v>
      </c>
      <c r="B3411" t="s">
        <v>116</v>
      </c>
      <c r="C3411" s="1">
        <v>43920</v>
      </c>
      <c r="D3411">
        <v>702</v>
      </c>
      <c r="E3411">
        <v>94</v>
      </c>
      <c r="F3411">
        <v>10</v>
      </c>
      <c r="G3411">
        <v>4</v>
      </c>
      <c r="H3411">
        <v>13.795999999999999</v>
      </c>
      <c r="I3411">
        <v>1.847</v>
      </c>
      <c r="J3411">
        <v>0.19700000000000001</v>
      </c>
      <c r="K3411">
        <v>7.9000000000000001E-2</v>
      </c>
      <c r="L3411">
        <v>13816</v>
      </c>
      <c r="M3411">
        <v>1491</v>
      </c>
      <c r="N3411">
        <v>0.27200000000000002</v>
      </c>
      <c r="O3411">
        <v>2.9000000000000001E-2</v>
      </c>
      <c r="P3411" t="s">
        <v>68</v>
      </c>
      <c r="Q3411">
        <v>50882884</v>
      </c>
      <c r="R3411">
        <v>44.222999999999999</v>
      </c>
      <c r="S3411">
        <v>32.200000000000003</v>
      </c>
      <c r="T3411">
        <v>7.6459999999999999</v>
      </c>
      <c r="U3411">
        <v>4.3120000000000003</v>
      </c>
      <c r="V3411">
        <v>13254.949000000001</v>
      </c>
      <c r="W3411">
        <v>4.5</v>
      </c>
      <c r="X3411">
        <v>124.24</v>
      </c>
      <c r="Y3411">
        <v>7.44</v>
      </c>
      <c r="Z3411" s="32">
        <v>4.7</v>
      </c>
      <c r="AA3411" s="32">
        <v>13.5</v>
      </c>
      <c r="AB3411" s="32">
        <v>65.385999999999996</v>
      </c>
      <c r="AC3411" s="32">
        <v>1.71</v>
      </c>
    </row>
    <row r="3412" spans="1:29" hidden="1" x14ac:dyDescent="0.25">
      <c r="A3412" t="s">
        <v>115</v>
      </c>
      <c r="B3412" t="s">
        <v>116</v>
      </c>
      <c r="C3412" s="1">
        <v>43921</v>
      </c>
      <c r="D3412">
        <v>798</v>
      </c>
      <c r="E3412">
        <v>96</v>
      </c>
      <c r="F3412">
        <v>14</v>
      </c>
      <c r="G3412">
        <v>4</v>
      </c>
      <c r="H3412">
        <v>15.683</v>
      </c>
      <c r="I3412">
        <v>1.887</v>
      </c>
      <c r="J3412">
        <v>0.27500000000000002</v>
      </c>
      <c r="K3412">
        <v>7.9000000000000001E-2</v>
      </c>
      <c r="L3412">
        <v>17863</v>
      </c>
      <c r="M3412">
        <v>4047</v>
      </c>
      <c r="N3412">
        <v>0.35099999999999998</v>
      </c>
      <c r="O3412">
        <v>0.08</v>
      </c>
      <c r="P3412" t="s">
        <v>68</v>
      </c>
      <c r="Q3412">
        <v>50882884</v>
      </c>
      <c r="R3412">
        <v>44.222999999999999</v>
      </c>
      <c r="S3412">
        <v>32.200000000000003</v>
      </c>
      <c r="T3412">
        <v>7.6459999999999999</v>
      </c>
      <c r="U3412">
        <v>4.3120000000000003</v>
      </c>
      <c r="V3412">
        <v>13254.949000000001</v>
      </c>
      <c r="W3412">
        <v>4.5</v>
      </c>
      <c r="X3412">
        <v>124.24</v>
      </c>
      <c r="Y3412">
        <v>7.44</v>
      </c>
      <c r="Z3412" s="32">
        <v>4.7</v>
      </c>
      <c r="AA3412" s="32">
        <v>13.5</v>
      </c>
      <c r="AB3412" s="32">
        <v>65.385999999999996</v>
      </c>
      <c r="AC3412" s="32">
        <v>1.71</v>
      </c>
    </row>
    <row r="3413" spans="1:29" hidden="1" x14ac:dyDescent="0.25">
      <c r="A3413" t="s">
        <v>115</v>
      </c>
      <c r="B3413" t="s">
        <v>116</v>
      </c>
      <c r="C3413" s="1">
        <v>43922</v>
      </c>
      <c r="D3413">
        <v>906</v>
      </c>
      <c r="E3413">
        <v>108</v>
      </c>
      <c r="F3413">
        <v>16</v>
      </c>
      <c r="G3413">
        <v>2</v>
      </c>
      <c r="H3413">
        <v>17.806000000000001</v>
      </c>
      <c r="I3413">
        <v>2.1230000000000002</v>
      </c>
      <c r="J3413">
        <v>0.314</v>
      </c>
      <c r="K3413">
        <v>3.9E-2</v>
      </c>
      <c r="L3413">
        <v>20253</v>
      </c>
      <c r="M3413">
        <v>2390</v>
      </c>
      <c r="N3413">
        <v>0.39800000000000002</v>
      </c>
      <c r="O3413">
        <v>4.7E-2</v>
      </c>
      <c r="P3413" t="s">
        <v>68</v>
      </c>
      <c r="Q3413">
        <v>50882884</v>
      </c>
      <c r="R3413">
        <v>44.222999999999999</v>
      </c>
      <c r="S3413">
        <v>32.200000000000003</v>
      </c>
      <c r="T3413">
        <v>7.6459999999999999</v>
      </c>
      <c r="U3413">
        <v>4.3120000000000003</v>
      </c>
      <c r="V3413">
        <v>13254.949000000001</v>
      </c>
      <c r="W3413">
        <v>4.5</v>
      </c>
      <c r="X3413">
        <v>124.24</v>
      </c>
      <c r="Y3413">
        <v>7.44</v>
      </c>
      <c r="Z3413" s="32">
        <v>4.7</v>
      </c>
      <c r="AA3413" s="32">
        <v>13.5</v>
      </c>
      <c r="AB3413" s="32">
        <v>65.385999999999996</v>
      </c>
      <c r="AC3413" s="32">
        <v>1.71</v>
      </c>
    </row>
    <row r="3414" spans="1:29" hidden="1" x14ac:dyDescent="0.25">
      <c r="A3414" t="s">
        <v>115</v>
      </c>
      <c r="B3414" t="s">
        <v>116</v>
      </c>
      <c r="C3414" s="1">
        <v>43923</v>
      </c>
      <c r="D3414">
        <v>1065</v>
      </c>
      <c r="E3414">
        <v>159</v>
      </c>
      <c r="F3414">
        <v>17</v>
      </c>
      <c r="G3414">
        <v>1</v>
      </c>
      <c r="H3414">
        <v>20.93</v>
      </c>
      <c r="I3414">
        <v>3.125</v>
      </c>
      <c r="J3414">
        <v>0.33400000000000002</v>
      </c>
      <c r="K3414">
        <v>0.02</v>
      </c>
      <c r="L3414">
        <v>21412</v>
      </c>
      <c r="M3414">
        <v>1159</v>
      </c>
      <c r="N3414">
        <v>0.42099999999999999</v>
      </c>
      <c r="O3414">
        <v>2.3E-2</v>
      </c>
      <c r="P3414" t="s">
        <v>68</v>
      </c>
      <c r="Q3414">
        <v>50882884</v>
      </c>
      <c r="R3414">
        <v>44.222999999999999</v>
      </c>
      <c r="S3414">
        <v>32.200000000000003</v>
      </c>
      <c r="T3414">
        <v>7.6459999999999999</v>
      </c>
      <c r="U3414">
        <v>4.3120000000000003</v>
      </c>
      <c r="V3414">
        <v>13254.949000000001</v>
      </c>
      <c r="W3414">
        <v>4.5</v>
      </c>
      <c r="X3414">
        <v>124.24</v>
      </c>
      <c r="Y3414">
        <v>7.44</v>
      </c>
      <c r="Z3414" s="32">
        <v>4.7</v>
      </c>
      <c r="AA3414" s="32">
        <v>13.5</v>
      </c>
      <c r="AB3414" s="32">
        <v>65.385999999999996</v>
      </c>
      <c r="AC3414" s="32">
        <v>1.71</v>
      </c>
    </row>
    <row r="3415" spans="1:29" hidden="1" x14ac:dyDescent="0.25">
      <c r="A3415" t="s">
        <v>115</v>
      </c>
      <c r="B3415" t="s">
        <v>116</v>
      </c>
      <c r="C3415" s="1">
        <v>43924</v>
      </c>
      <c r="D3415">
        <v>1161</v>
      </c>
      <c r="E3415">
        <v>96</v>
      </c>
      <c r="F3415">
        <v>19</v>
      </c>
      <c r="G3415">
        <v>2</v>
      </c>
      <c r="H3415">
        <v>22.817</v>
      </c>
      <c r="I3415">
        <v>1.887</v>
      </c>
      <c r="J3415">
        <v>0.373</v>
      </c>
      <c r="K3415">
        <v>3.9E-2</v>
      </c>
      <c r="L3415">
        <v>22752</v>
      </c>
      <c r="M3415">
        <v>1340</v>
      </c>
      <c r="N3415">
        <v>0.44700000000000001</v>
      </c>
      <c r="O3415">
        <v>2.5999999999999999E-2</v>
      </c>
      <c r="P3415" t="s">
        <v>68</v>
      </c>
      <c r="Q3415">
        <v>50882884</v>
      </c>
      <c r="R3415">
        <v>44.222999999999999</v>
      </c>
      <c r="S3415">
        <v>32.200000000000003</v>
      </c>
      <c r="T3415">
        <v>7.6459999999999999</v>
      </c>
      <c r="U3415">
        <v>4.3120000000000003</v>
      </c>
      <c r="V3415">
        <v>13254.949000000001</v>
      </c>
      <c r="W3415">
        <v>4.5</v>
      </c>
      <c r="X3415">
        <v>124.24</v>
      </c>
      <c r="Y3415">
        <v>7.44</v>
      </c>
      <c r="Z3415" s="32">
        <v>4.7</v>
      </c>
      <c r="AA3415" s="32">
        <v>13.5</v>
      </c>
      <c r="AB3415" s="32">
        <v>65.385999999999996</v>
      </c>
      <c r="AC3415" s="32">
        <v>1.71</v>
      </c>
    </row>
    <row r="3416" spans="1:29" hidden="1" x14ac:dyDescent="0.25">
      <c r="A3416" t="s">
        <v>115</v>
      </c>
      <c r="B3416" t="s">
        <v>116</v>
      </c>
      <c r="C3416" s="1">
        <v>43925</v>
      </c>
      <c r="D3416">
        <v>1267</v>
      </c>
      <c r="E3416">
        <v>106</v>
      </c>
      <c r="F3416">
        <v>25</v>
      </c>
      <c r="G3416">
        <v>6</v>
      </c>
      <c r="H3416">
        <v>24.9</v>
      </c>
      <c r="I3416">
        <v>2.0830000000000002</v>
      </c>
      <c r="J3416">
        <v>0.49099999999999999</v>
      </c>
      <c r="K3416">
        <v>0.11799999999999999</v>
      </c>
      <c r="L3416">
        <v>23989</v>
      </c>
      <c r="M3416">
        <v>1237</v>
      </c>
      <c r="N3416">
        <v>0.47099999999999997</v>
      </c>
      <c r="O3416">
        <v>2.4E-2</v>
      </c>
      <c r="P3416" t="s">
        <v>68</v>
      </c>
      <c r="Q3416">
        <v>50882884</v>
      </c>
      <c r="R3416">
        <v>44.222999999999999</v>
      </c>
      <c r="S3416">
        <v>32.200000000000003</v>
      </c>
      <c r="T3416">
        <v>7.6459999999999999</v>
      </c>
      <c r="U3416">
        <v>4.3120000000000003</v>
      </c>
      <c r="V3416">
        <v>13254.949000000001</v>
      </c>
      <c r="W3416">
        <v>4.5</v>
      </c>
      <c r="X3416">
        <v>124.24</v>
      </c>
      <c r="Y3416">
        <v>7.44</v>
      </c>
      <c r="Z3416" s="32">
        <v>4.7</v>
      </c>
      <c r="AA3416" s="32">
        <v>13.5</v>
      </c>
      <c r="AB3416" s="32">
        <v>65.385999999999996</v>
      </c>
      <c r="AC3416" s="32">
        <v>1.71</v>
      </c>
    </row>
    <row r="3417" spans="1:29" hidden="1" x14ac:dyDescent="0.25">
      <c r="A3417" t="s">
        <v>115</v>
      </c>
      <c r="B3417" t="s">
        <v>116</v>
      </c>
      <c r="C3417" s="1">
        <v>43926</v>
      </c>
      <c r="D3417">
        <v>1406</v>
      </c>
      <c r="E3417">
        <v>139</v>
      </c>
      <c r="F3417">
        <v>32</v>
      </c>
      <c r="G3417">
        <v>7</v>
      </c>
      <c r="H3417">
        <v>27.632000000000001</v>
      </c>
      <c r="I3417">
        <v>2.7320000000000002</v>
      </c>
      <c r="J3417">
        <v>0.629</v>
      </c>
      <c r="K3417">
        <v>0.13800000000000001</v>
      </c>
      <c r="L3417">
        <v>25547</v>
      </c>
      <c r="M3417">
        <v>1558</v>
      </c>
      <c r="N3417">
        <v>0.502</v>
      </c>
      <c r="O3417">
        <v>3.1E-2</v>
      </c>
      <c r="P3417" t="s">
        <v>68</v>
      </c>
      <c r="Q3417">
        <v>50882884</v>
      </c>
      <c r="R3417">
        <v>44.222999999999999</v>
      </c>
      <c r="S3417">
        <v>32.200000000000003</v>
      </c>
      <c r="T3417">
        <v>7.6459999999999999</v>
      </c>
      <c r="U3417">
        <v>4.3120000000000003</v>
      </c>
      <c r="V3417">
        <v>13254.949000000001</v>
      </c>
      <c r="W3417">
        <v>4.5</v>
      </c>
      <c r="X3417">
        <v>124.24</v>
      </c>
      <c r="Y3417">
        <v>7.44</v>
      </c>
      <c r="Z3417" s="32">
        <v>4.7</v>
      </c>
      <c r="AA3417" s="32">
        <v>13.5</v>
      </c>
      <c r="AB3417" s="32">
        <v>65.385999999999996</v>
      </c>
      <c r="AC3417" s="32">
        <v>1.71</v>
      </c>
    </row>
    <row r="3418" spans="1:29" hidden="1" x14ac:dyDescent="0.25">
      <c r="A3418" t="s">
        <v>115</v>
      </c>
      <c r="B3418" t="s">
        <v>116</v>
      </c>
      <c r="C3418" s="1">
        <v>43927</v>
      </c>
      <c r="D3418">
        <v>1485</v>
      </c>
      <c r="E3418">
        <v>79</v>
      </c>
      <c r="F3418">
        <v>35</v>
      </c>
      <c r="G3418">
        <v>3</v>
      </c>
      <c r="H3418">
        <v>29.184999999999999</v>
      </c>
      <c r="I3418">
        <v>1.5529999999999999</v>
      </c>
      <c r="J3418">
        <v>0.68799999999999994</v>
      </c>
      <c r="K3418">
        <v>5.8999999999999997E-2</v>
      </c>
      <c r="L3418">
        <v>27968</v>
      </c>
      <c r="M3418">
        <v>2421</v>
      </c>
      <c r="N3418">
        <v>0.55000000000000004</v>
      </c>
      <c r="O3418">
        <v>4.8000000000000001E-2</v>
      </c>
      <c r="P3418" t="s">
        <v>68</v>
      </c>
      <c r="Q3418">
        <v>50882884</v>
      </c>
      <c r="R3418">
        <v>44.222999999999999</v>
      </c>
      <c r="S3418">
        <v>32.200000000000003</v>
      </c>
      <c r="T3418">
        <v>7.6459999999999999</v>
      </c>
      <c r="U3418">
        <v>4.3120000000000003</v>
      </c>
      <c r="V3418">
        <v>13254.949000000001</v>
      </c>
      <c r="W3418">
        <v>4.5</v>
      </c>
      <c r="X3418">
        <v>124.24</v>
      </c>
      <c r="Y3418">
        <v>7.44</v>
      </c>
      <c r="Z3418" s="32">
        <v>4.7</v>
      </c>
      <c r="AA3418" s="32">
        <v>13.5</v>
      </c>
      <c r="AB3418" s="32">
        <v>65.385999999999996</v>
      </c>
      <c r="AC3418" s="32">
        <v>1.71</v>
      </c>
    </row>
    <row r="3419" spans="1:29" hidden="1" x14ac:dyDescent="0.25">
      <c r="A3419" t="s">
        <v>115</v>
      </c>
      <c r="B3419" t="s">
        <v>116</v>
      </c>
      <c r="C3419" s="1">
        <v>43928</v>
      </c>
      <c r="D3419">
        <v>1579</v>
      </c>
      <c r="E3419">
        <v>94</v>
      </c>
      <c r="F3419">
        <v>46</v>
      </c>
      <c r="G3419">
        <v>11</v>
      </c>
      <c r="H3419">
        <v>31.032</v>
      </c>
      <c r="I3419">
        <v>1.847</v>
      </c>
      <c r="J3419">
        <v>0.90400000000000003</v>
      </c>
      <c r="K3419">
        <v>0.216</v>
      </c>
      <c r="L3419">
        <v>30728</v>
      </c>
      <c r="M3419">
        <v>2760</v>
      </c>
      <c r="N3419">
        <v>0.60399999999999998</v>
      </c>
      <c r="O3419">
        <v>5.3999999999999999E-2</v>
      </c>
      <c r="P3419" t="s">
        <v>68</v>
      </c>
      <c r="Q3419">
        <v>50882884</v>
      </c>
      <c r="R3419">
        <v>44.222999999999999</v>
      </c>
      <c r="S3419">
        <v>32.200000000000003</v>
      </c>
      <c r="T3419">
        <v>7.6459999999999999</v>
      </c>
      <c r="U3419">
        <v>4.3120000000000003</v>
      </c>
      <c r="V3419">
        <v>13254.949000000001</v>
      </c>
      <c r="W3419">
        <v>4.5</v>
      </c>
      <c r="X3419">
        <v>124.24</v>
      </c>
      <c r="Y3419">
        <v>7.44</v>
      </c>
      <c r="Z3419" s="32">
        <v>4.7</v>
      </c>
      <c r="AA3419" s="32">
        <v>13.5</v>
      </c>
      <c r="AB3419" s="32">
        <v>65.385999999999996</v>
      </c>
      <c r="AC3419" s="32">
        <v>1.71</v>
      </c>
    </row>
    <row r="3420" spans="1:29" hidden="1" x14ac:dyDescent="0.25">
      <c r="A3420" t="s">
        <v>115</v>
      </c>
      <c r="B3420" t="s">
        <v>116</v>
      </c>
      <c r="C3420" s="1">
        <v>43929</v>
      </c>
      <c r="D3420">
        <v>1780</v>
      </c>
      <c r="E3420">
        <v>201</v>
      </c>
      <c r="F3420">
        <v>50</v>
      </c>
      <c r="G3420">
        <v>4</v>
      </c>
      <c r="H3420">
        <v>34.981999999999999</v>
      </c>
      <c r="I3420">
        <v>3.95</v>
      </c>
      <c r="J3420">
        <v>0.98299999999999998</v>
      </c>
      <c r="K3420">
        <v>7.9000000000000001E-2</v>
      </c>
      <c r="L3420">
        <v>33858</v>
      </c>
      <c r="M3420">
        <v>3130</v>
      </c>
      <c r="N3420">
        <v>0.66500000000000004</v>
      </c>
      <c r="O3420">
        <v>6.2E-2</v>
      </c>
      <c r="P3420" t="s">
        <v>68</v>
      </c>
      <c r="Q3420">
        <v>50882884</v>
      </c>
      <c r="R3420">
        <v>44.222999999999999</v>
      </c>
      <c r="S3420">
        <v>32.200000000000003</v>
      </c>
      <c r="T3420">
        <v>7.6459999999999999</v>
      </c>
      <c r="U3420">
        <v>4.3120000000000003</v>
      </c>
      <c r="V3420">
        <v>13254.949000000001</v>
      </c>
      <c r="W3420">
        <v>4.5</v>
      </c>
      <c r="X3420">
        <v>124.24</v>
      </c>
      <c r="Y3420">
        <v>7.44</v>
      </c>
      <c r="Z3420" s="32">
        <v>4.7</v>
      </c>
      <c r="AA3420" s="32">
        <v>13.5</v>
      </c>
      <c r="AB3420" s="32">
        <v>65.385999999999996</v>
      </c>
      <c r="AC3420" s="32">
        <v>1.71</v>
      </c>
    </row>
    <row r="3421" spans="1:29" hidden="1" x14ac:dyDescent="0.25">
      <c r="A3421" t="s">
        <v>115</v>
      </c>
      <c r="B3421" t="s">
        <v>116</v>
      </c>
      <c r="C3421" s="1">
        <v>43930</v>
      </c>
      <c r="D3421">
        <v>2054</v>
      </c>
      <c r="E3421">
        <v>274</v>
      </c>
      <c r="F3421">
        <v>55</v>
      </c>
      <c r="G3421">
        <v>5</v>
      </c>
      <c r="H3421">
        <v>40.366999999999997</v>
      </c>
      <c r="I3421">
        <v>5.3849999999999998</v>
      </c>
      <c r="J3421">
        <v>1.081</v>
      </c>
      <c r="K3421">
        <v>9.8000000000000004E-2</v>
      </c>
      <c r="L3421">
        <v>35193</v>
      </c>
      <c r="M3421">
        <v>1335</v>
      </c>
      <c r="N3421">
        <v>0.69199999999999995</v>
      </c>
      <c r="O3421">
        <v>2.5999999999999999E-2</v>
      </c>
      <c r="P3421" t="s">
        <v>68</v>
      </c>
      <c r="Q3421">
        <v>50882884</v>
      </c>
      <c r="R3421">
        <v>44.222999999999999</v>
      </c>
      <c r="S3421">
        <v>32.200000000000003</v>
      </c>
      <c r="T3421">
        <v>7.6459999999999999</v>
      </c>
      <c r="U3421">
        <v>4.3120000000000003</v>
      </c>
      <c r="V3421">
        <v>13254.949000000001</v>
      </c>
      <c r="W3421">
        <v>4.5</v>
      </c>
      <c r="X3421">
        <v>124.24</v>
      </c>
      <c r="Y3421">
        <v>7.44</v>
      </c>
      <c r="Z3421" s="32">
        <v>4.7</v>
      </c>
      <c r="AA3421" s="32">
        <v>13.5</v>
      </c>
      <c r="AB3421" s="32">
        <v>65.385999999999996</v>
      </c>
      <c r="AC3421" s="32">
        <v>1.71</v>
      </c>
    </row>
    <row r="3422" spans="1:29" hidden="1" x14ac:dyDescent="0.25">
      <c r="A3422" t="s">
        <v>115</v>
      </c>
      <c r="B3422" t="s">
        <v>116</v>
      </c>
      <c r="C3422" s="1">
        <v>43931</v>
      </c>
      <c r="D3422">
        <v>2223</v>
      </c>
      <c r="E3422">
        <v>169</v>
      </c>
      <c r="F3422">
        <v>69</v>
      </c>
      <c r="G3422">
        <v>14</v>
      </c>
      <c r="H3422">
        <v>43.689</v>
      </c>
      <c r="I3422">
        <v>3.3210000000000002</v>
      </c>
      <c r="J3422">
        <v>1.3560000000000001</v>
      </c>
      <c r="K3422">
        <v>0.27500000000000002</v>
      </c>
      <c r="L3422">
        <v>37876</v>
      </c>
      <c r="M3422">
        <v>2683</v>
      </c>
      <c r="N3422">
        <v>0.74399999999999999</v>
      </c>
      <c r="O3422">
        <v>5.2999999999999999E-2</v>
      </c>
      <c r="P3422" t="s">
        <v>68</v>
      </c>
      <c r="Q3422">
        <v>50882884</v>
      </c>
      <c r="R3422">
        <v>44.222999999999999</v>
      </c>
      <c r="S3422">
        <v>32.200000000000003</v>
      </c>
      <c r="T3422">
        <v>7.6459999999999999</v>
      </c>
      <c r="U3422">
        <v>4.3120000000000003</v>
      </c>
      <c r="V3422">
        <v>13254.949000000001</v>
      </c>
      <c r="W3422">
        <v>4.5</v>
      </c>
      <c r="X3422">
        <v>124.24</v>
      </c>
      <c r="Y3422">
        <v>7.44</v>
      </c>
      <c r="Z3422" s="32">
        <v>4.7</v>
      </c>
      <c r="AA3422" s="32">
        <v>13.5</v>
      </c>
      <c r="AB3422" s="32">
        <v>65.385999999999996</v>
      </c>
      <c r="AC3422" s="32">
        <v>1.71</v>
      </c>
    </row>
    <row r="3423" spans="1:29" hidden="1" x14ac:dyDescent="0.25">
      <c r="A3423" t="s">
        <v>115</v>
      </c>
      <c r="B3423" t="s">
        <v>116</v>
      </c>
      <c r="C3423" s="1">
        <v>43932</v>
      </c>
      <c r="D3423">
        <v>2473</v>
      </c>
      <c r="E3423">
        <v>250</v>
      </c>
      <c r="F3423">
        <v>80</v>
      </c>
      <c r="G3423">
        <v>11</v>
      </c>
      <c r="H3423">
        <v>48.601999999999997</v>
      </c>
      <c r="I3423">
        <v>4.9130000000000003</v>
      </c>
      <c r="J3423">
        <v>1.5720000000000001</v>
      </c>
      <c r="K3423">
        <v>0.216</v>
      </c>
      <c r="L3423">
        <v>40618</v>
      </c>
      <c r="M3423">
        <v>2742</v>
      </c>
      <c r="N3423">
        <v>0.79800000000000004</v>
      </c>
      <c r="O3423">
        <v>5.3999999999999999E-2</v>
      </c>
      <c r="P3423" t="s">
        <v>68</v>
      </c>
      <c r="Q3423">
        <v>50882884</v>
      </c>
      <c r="R3423">
        <v>44.222999999999999</v>
      </c>
      <c r="S3423">
        <v>32.200000000000003</v>
      </c>
      <c r="T3423">
        <v>7.6459999999999999</v>
      </c>
      <c r="U3423">
        <v>4.3120000000000003</v>
      </c>
      <c r="V3423">
        <v>13254.949000000001</v>
      </c>
      <c r="W3423">
        <v>4.5</v>
      </c>
      <c r="X3423">
        <v>124.24</v>
      </c>
      <c r="Y3423">
        <v>7.44</v>
      </c>
      <c r="Z3423" s="32">
        <v>4.7</v>
      </c>
      <c r="AA3423" s="32">
        <v>13.5</v>
      </c>
      <c r="AB3423" s="32">
        <v>65.385999999999996</v>
      </c>
      <c r="AC3423" s="32">
        <v>1.71</v>
      </c>
    </row>
    <row r="3424" spans="1:29" hidden="1" x14ac:dyDescent="0.25">
      <c r="A3424" t="s">
        <v>115</v>
      </c>
      <c r="B3424" t="s">
        <v>116</v>
      </c>
      <c r="C3424" s="1">
        <v>43933</v>
      </c>
      <c r="D3424">
        <v>2709</v>
      </c>
      <c r="E3424">
        <v>236</v>
      </c>
      <c r="F3424">
        <v>100</v>
      </c>
      <c r="G3424">
        <v>20</v>
      </c>
      <c r="H3424">
        <v>53.24</v>
      </c>
      <c r="I3424">
        <v>4.6379999999999999</v>
      </c>
      <c r="J3424">
        <v>1.9650000000000001</v>
      </c>
      <c r="K3424">
        <v>0.39300000000000002</v>
      </c>
      <c r="L3424">
        <v>41780</v>
      </c>
      <c r="M3424">
        <v>1162</v>
      </c>
      <c r="N3424">
        <v>0.82099999999999995</v>
      </c>
      <c r="O3424">
        <v>2.3E-2</v>
      </c>
      <c r="P3424" t="s">
        <v>68</v>
      </c>
      <c r="Q3424">
        <v>50882884</v>
      </c>
      <c r="R3424">
        <v>44.222999999999999</v>
      </c>
      <c r="S3424">
        <v>32.200000000000003</v>
      </c>
      <c r="T3424">
        <v>7.6459999999999999</v>
      </c>
      <c r="U3424">
        <v>4.3120000000000003</v>
      </c>
      <c r="V3424">
        <v>13254.949000000001</v>
      </c>
      <c r="W3424">
        <v>4.5</v>
      </c>
      <c r="X3424">
        <v>124.24</v>
      </c>
      <c r="Y3424">
        <v>7.44</v>
      </c>
      <c r="Z3424" s="32">
        <v>4.7</v>
      </c>
      <c r="AA3424" s="32">
        <v>13.5</v>
      </c>
      <c r="AB3424" s="32">
        <v>65.385999999999996</v>
      </c>
      <c r="AC3424" s="32">
        <v>1.71</v>
      </c>
    </row>
    <row r="3425" spans="1:29" hidden="1" x14ac:dyDescent="0.25">
      <c r="A3425" t="s">
        <v>115</v>
      </c>
      <c r="B3425" t="s">
        <v>116</v>
      </c>
      <c r="C3425" s="1">
        <v>43934</v>
      </c>
      <c r="D3425">
        <v>2776</v>
      </c>
      <c r="E3425">
        <v>67</v>
      </c>
      <c r="F3425">
        <v>109</v>
      </c>
      <c r="G3425">
        <v>9</v>
      </c>
      <c r="H3425">
        <v>54.557000000000002</v>
      </c>
      <c r="I3425">
        <v>1.3169999999999999</v>
      </c>
      <c r="J3425">
        <v>2.1419999999999999</v>
      </c>
      <c r="K3425">
        <v>0.17699999999999999</v>
      </c>
      <c r="L3425">
        <v>43036</v>
      </c>
      <c r="M3425">
        <v>1256</v>
      </c>
      <c r="N3425">
        <v>0.84599999999999997</v>
      </c>
      <c r="O3425">
        <v>2.5000000000000001E-2</v>
      </c>
      <c r="P3425" t="s">
        <v>68</v>
      </c>
      <c r="Q3425">
        <v>50882884</v>
      </c>
      <c r="R3425">
        <v>44.222999999999999</v>
      </c>
      <c r="S3425">
        <v>32.200000000000003</v>
      </c>
      <c r="T3425">
        <v>7.6459999999999999</v>
      </c>
      <c r="U3425">
        <v>4.3120000000000003</v>
      </c>
      <c r="V3425">
        <v>13254.949000000001</v>
      </c>
      <c r="W3425">
        <v>4.5</v>
      </c>
      <c r="X3425">
        <v>124.24</v>
      </c>
      <c r="Y3425">
        <v>7.44</v>
      </c>
      <c r="Z3425" s="32">
        <v>4.7</v>
      </c>
      <c r="AA3425" s="32">
        <v>13.5</v>
      </c>
      <c r="AB3425" s="32">
        <v>65.385999999999996</v>
      </c>
      <c r="AC3425" s="32">
        <v>1.71</v>
      </c>
    </row>
    <row r="3426" spans="1:29" hidden="1" x14ac:dyDescent="0.25">
      <c r="A3426" t="s">
        <v>115</v>
      </c>
      <c r="B3426" t="s">
        <v>116</v>
      </c>
      <c r="C3426" s="1">
        <v>43935</v>
      </c>
      <c r="D3426">
        <v>2852</v>
      </c>
      <c r="E3426">
        <v>76</v>
      </c>
      <c r="F3426">
        <v>112</v>
      </c>
      <c r="G3426">
        <v>3</v>
      </c>
      <c r="H3426">
        <v>56.05</v>
      </c>
      <c r="I3426">
        <v>1.494</v>
      </c>
      <c r="J3426">
        <v>2.2010000000000001</v>
      </c>
      <c r="K3426">
        <v>5.8999999999999997E-2</v>
      </c>
      <c r="L3426">
        <v>45351</v>
      </c>
      <c r="M3426">
        <v>2315</v>
      </c>
      <c r="N3426">
        <v>0.89100000000000001</v>
      </c>
      <c r="O3426">
        <v>4.4999999999999998E-2</v>
      </c>
      <c r="P3426" t="s">
        <v>68</v>
      </c>
      <c r="Q3426">
        <v>50882884</v>
      </c>
      <c r="R3426">
        <v>44.222999999999999</v>
      </c>
      <c r="S3426">
        <v>32.200000000000003</v>
      </c>
      <c r="T3426">
        <v>7.6459999999999999</v>
      </c>
      <c r="U3426">
        <v>4.3120000000000003</v>
      </c>
      <c r="V3426">
        <v>13254.949000000001</v>
      </c>
      <c r="W3426">
        <v>4.5</v>
      </c>
      <c r="X3426">
        <v>124.24</v>
      </c>
      <c r="Y3426">
        <v>7.44</v>
      </c>
      <c r="Z3426" s="32">
        <v>4.7</v>
      </c>
      <c r="AA3426" s="32">
        <v>13.5</v>
      </c>
      <c r="AB3426" s="32">
        <v>65.385999999999996</v>
      </c>
      <c r="AC3426" s="32">
        <v>1.71</v>
      </c>
    </row>
    <row r="3427" spans="1:29" hidden="1" x14ac:dyDescent="0.25">
      <c r="A3427" t="s">
        <v>115</v>
      </c>
      <c r="B3427" t="s">
        <v>116</v>
      </c>
      <c r="C3427" s="1">
        <v>43936</v>
      </c>
      <c r="D3427">
        <v>2979</v>
      </c>
      <c r="E3427">
        <v>127</v>
      </c>
      <c r="F3427">
        <v>127</v>
      </c>
      <c r="G3427">
        <v>15</v>
      </c>
      <c r="H3427">
        <v>58.545999999999999</v>
      </c>
      <c r="I3427">
        <v>2.496</v>
      </c>
      <c r="J3427">
        <v>2.496</v>
      </c>
      <c r="K3427">
        <v>0.29499999999999998</v>
      </c>
      <c r="L3427">
        <v>48556</v>
      </c>
      <c r="M3427">
        <v>3205</v>
      </c>
      <c r="N3427">
        <v>0.95399999999999996</v>
      </c>
      <c r="O3427">
        <v>6.3E-2</v>
      </c>
      <c r="P3427" t="s">
        <v>68</v>
      </c>
      <c r="Q3427">
        <v>50882884</v>
      </c>
      <c r="R3427">
        <v>44.222999999999999</v>
      </c>
      <c r="S3427">
        <v>32.200000000000003</v>
      </c>
      <c r="T3427">
        <v>7.6459999999999999</v>
      </c>
      <c r="U3427">
        <v>4.3120000000000003</v>
      </c>
      <c r="V3427">
        <v>13254.949000000001</v>
      </c>
      <c r="W3427">
        <v>4.5</v>
      </c>
      <c r="X3427">
        <v>124.24</v>
      </c>
      <c r="Y3427">
        <v>7.44</v>
      </c>
      <c r="Z3427" s="32">
        <v>4.7</v>
      </c>
      <c r="AA3427" s="32">
        <v>13.5</v>
      </c>
      <c r="AB3427" s="32">
        <v>65.385999999999996</v>
      </c>
      <c r="AC3427" s="32">
        <v>1.71</v>
      </c>
    </row>
    <row r="3428" spans="1:29" hidden="1" x14ac:dyDescent="0.25">
      <c r="A3428" t="s">
        <v>115</v>
      </c>
      <c r="B3428" t="s">
        <v>116</v>
      </c>
      <c r="C3428" s="1">
        <v>43937</v>
      </c>
      <c r="D3428">
        <v>3105</v>
      </c>
      <c r="E3428">
        <v>126</v>
      </c>
      <c r="F3428">
        <v>131</v>
      </c>
      <c r="G3428">
        <v>4</v>
      </c>
      <c r="H3428">
        <v>61.021999999999998</v>
      </c>
      <c r="I3428">
        <v>2.476</v>
      </c>
      <c r="J3428">
        <v>2.5750000000000002</v>
      </c>
      <c r="K3428">
        <v>7.9000000000000001E-2</v>
      </c>
      <c r="L3428">
        <v>52013</v>
      </c>
      <c r="M3428">
        <v>3457</v>
      </c>
      <c r="N3428">
        <v>1.022</v>
      </c>
      <c r="O3428">
        <v>6.8000000000000005E-2</v>
      </c>
      <c r="P3428" t="s">
        <v>68</v>
      </c>
      <c r="Q3428">
        <v>50882884</v>
      </c>
      <c r="R3428">
        <v>44.222999999999999</v>
      </c>
      <c r="S3428">
        <v>32.200000000000003</v>
      </c>
      <c r="T3428">
        <v>7.6459999999999999</v>
      </c>
      <c r="U3428">
        <v>4.3120000000000003</v>
      </c>
      <c r="V3428">
        <v>13254.949000000001</v>
      </c>
      <c r="W3428">
        <v>4.5</v>
      </c>
      <c r="X3428">
        <v>124.24</v>
      </c>
      <c r="Y3428">
        <v>7.44</v>
      </c>
      <c r="Z3428" s="32">
        <v>4.7</v>
      </c>
      <c r="AA3428" s="32">
        <v>13.5</v>
      </c>
      <c r="AB3428" s="32">
        <v>65.385999999999996</v>
      </c>
      <c r="AC3428" s="32">
        <v>1.71</v>
      </c>
    </row>
    <row r="3429" spans="1:29" hidden="1" x14ac:dyDescent="0.25">
      <c r="A3429" t="s">
        <v>115</v>
      </c>
      <c r="B3429" t="s">
        <v>116</v>
      </c>
      <c r="C3429" s="1">
        <v>43938</v>
      </c>
      <c r="D3429">
        <v>3233</v>
      </c>
      <c r="E3429">
        <v>128</v>
      </c>
      <c r="F3429">
        <v>144</v>
      </c>
      <c r="G3429">
        <v>13</v>
      </c>
      <c r="H3429">
        <v>63.537999999999997</v>
      </c>
      <c r="I3429">
        <v>2.516</v>
      </c>
      <c r="J3429">
        <v>2.83</v>
      </c>
      <c r="K3429">
        <v>0.255</v>
      </c>
      <c r="L3429">
        <v>55501</v>
      </c>
      <c r="M3429">
        <v>3488</v>
      </c>
      <c r="N3429">
        <v>1.091</v>
      </c>
      <c r="O3429">
        <v>6.9000000000000006E-2</v>
      </c>
      <c r="P3429" t="s">
        <v>68</v>
      </c>
      <c r="Q3429">
        <v>50882884</v>
      </c>
      <c r="R3429">
        <v>44.222999999999999</v>
      </c>
      <c r="S3429">
        <v>32.200000000000003</v>
      </c>
      <c r="T3429">
        <v>7.6459999999999999</v>
      </c>
      <c r="U3429">
        <v>4.3120000000000003</v>
      </c>
      <c r="V3429">
        <v>13254.949000000001</v>
      </c>
      <c r="W3429">
        <v>4.5</v>
      </c>
      <c r="X3429">
        <v>124.24</v>
      </c>
      <c r="Y3429">
        <v>7.44</v>
      </c>
      <c r="Z3429" s="32">
        <v>4.7</v>
      </c>
      <c r="AA3429" s="32">
        <v>13.5</v>
      </c>
      <c r="AB3429" s="32">
        <v>65.385999999999996</v>
      </c>
      <c r="AC3429" s="32">
        <v>1.71</v>
      </c>
    </row>
    <row r="3430" spans="1:29" hidden="1" x14ac:dyDescent="0.25">
      <c r="A3430" t="s">
        <v>115</v>
      </c>
      <c r="B3430" t="s">
        <v>116</v>
      </c>
      <c r="C3430" s="1">
        <v>43939</v>
      </c>
      <c r="D3430">
        <v>3439</v>
      </c>
      <c r="E3430">
        <v>206</v>
      </c>
      <c r="F3430">
        <v>153</v>
      </c>
      <c r="G3430">
        <v>9</v>
      </c>
      <c r="H3430">
        <v>67.587000000000003</v>
      </c>
      <c r="I3430">
        <v>4.0490000000000004</v>
      </c>
      <c r="J3430">
        <v>3.0070000000000001</v>
      </c>
      <c r="K3430">
        <v>0.17699999999999999</v>
      </c>
      <c r="L3430">
        <v>58930</v>
      </c>
      <c r="M3430">
        <v>3429</v>
      </c>
      <c r="N3430">
        <v>1.1579999999999999</v>
      </c>
      <c r="O3430">
        <v>6.7000000000000004E-2</v>
      </c>
      <c r="P3430" t="s">
        <v>68</v>
      </c>
      <c r="Q3430">
        <v>50882884</v>
      </c>
      <c r="R3430">
        <v>44.222999999999999</v>
      </c>
      <c r="S3430">
        <v>32.200000000000003</v>
      </c>
      <c r="T3430">
        <v>7.6459999999999999</v>
      </c>
      <c r="U3430">
        <v>4.3120000000000003</v>
      </c>
      <c r="V3430">
        <v>13254.949000000001</v>
      </c>
      <c r="W3430">
        <v>4.5</v>
      </c>
      <c r="X3430">
        <v>124.24</v>
      </c>
      <c r="Y3430">
        <v>7.44</v>
      </c>
      <c r="Z3430" s="32">
        <v>4.7</v>
      </c>
      <c r="AA3430" s="32">
        <v>13.5</v>
      </c>
      <c r="AB3430" s="32">
        <v>65.385999999999996</v>
      </c>
      <c r="AC3430" s="32">
        <v>1.71</v>
      </c>
    </row>
    <row r="3431" spans="1:29" hidden="1" x14ac:dyDescent="0.25">
      <c r="A3431" t="s">
        <v>115</v>
      </c>
      <c r="B3431" t="s">
        <v>116</v>
      </c>
      <c r="C3431" s="1">
        <v>43940</v>
      </c>
      <c r="D3431">
        <v>3621</v>
      </c>
      <c r="E3431">
        <v>182</v>
      </c>
      <c r="F3431">
        <v>166</v>
      </c>
      <c r="G3431">
        <v>13</v>
      </c>
      <c r="H3431">
        <v>71.162999999999997</v>
      </c>
      <c r="I3431">
        <v>3.577</v>
      </c>
      <c r="J3431">
        <v>3.262</v>
      </c>
      <c r="K3431">
        <v>0.255</v>
      </c>
      <c r="L3431">
        <v>62674</v>
      </c>
      <c r="M3431">
        <v>3744</v>
      </c>
      <c r="N3431">
        <v>1.232</v>
      </c>
      <c r="O3431">
        <v>7.3999999999999996E-2</v>
      </c>
      <c r="P3431" t="s">
        <v>68</v>
      </c>
      <c r="Q3431">
        <v>50882884</v>
      </c>
      <c r="R3431">
        <v>44.222999999999999</v>
      </c>
      <c r="S3431">
        <v>32.200000000000003</v>
      </c>
      <c r="T3431">
        <v>7.6459999999999999</v>
      </c>
      <c r="U3431">
        <v>4.3120000000000003</v>
      </c>
      <c r="V3431">
        <v>13254.949000000001</v>
      </c>
      <c r="W3431">
        <v>4.5</v>
      </c>
      <c r="X3431">
        <v>124.24</v>
      </c>
      <c r="Y3431">
        <v>7.44</v>
      </c>
      <c r="Z3431" s="32">
        <v>4.7</v>
      </c>
      <c r="AA3431" s="32">
        <v>13.5</v>
      </c>
      <c r="AB3431" s="32">
        <v>65.385999999999996</v>
      </c>
      <c r="AC3431" s="32">
        <v>1.71</v>
      </c>
    </row>
    <row r="3432" spans="1:29" hidden="1" x14ac:dyDescent="0.25">
      <c r="A3432" t="s">
        <v>115</v>
      </c>
      <c r="B3432" t="s">
        <v>116</v>
      </c>
      <c r="C3432" s="1">
        <v>43941</v>
      </c>
      <c r="D3432">
        <v>3792</v>
      </c>
      <c r="E3432">
        <v>171</v>
      </c>
      <c r="F3432">
        <v>179</v>
      </c>
      <c r="G3432">
        <v>13</v>
      </c>
      <c r="H3432">
        <v>74.524000000000001</v>
      </c>
      <c r="I3432">
        <v>3.3610000000000002</v>
      </c>
      <c r="J3432">
        <v>3.5179999999999998</v>
      </c>
      <c r="K3432">
        <v>0.255</v>
      </c>
      <c r="L3432">
        <v>65097</v>
      </c>
      <c r="M3432">
        <v>2423</v>
      </c>
      <c r="N3432">
        <v>1.2789999999999999</v>
      </c>
      <c r="O3432">
        <v>4.8000000000000001E-2</v>
      </c>
      <c r="P3432" t="s">
        <v>68</v>
      </c>
      <c r="Q3432">
        <v>50882884</v>
      </c>
      <c r="R3432">
        <v>44.222999999999999</v>
      </c>
      <c r="S3432">
        <v>32.200000000000003</v>
      </c>
      <c r="T3432">
        <v>7.6459999999999999</v>
      </c>
      <c r="U3432">
        <v>4.3120000000000003</v>
      </c>
      <c r="V3432">
        <v>13254.949000000001</v>
      </c>
      <c r="W3432">
        <v>4.5</v>
      </c>
      <c r="X3432">
        <v>124.24</v>
      </c>
      <c r="Y3432">
        <v>7.44</v>
      </c>
      <c r="Z3432" s="32">
        <v>4.7</v>
      </c>
      <c r="AA3432" s="32">
        <v>13.5</v>
      </c>
      <c r="AB3432" s="32">
        <v>65.385999999999996</v>
      </c>
      <c r="AC3432" s="32">
        <v>1.71</v>
      </c>
    </row>
    <row r="3433" spans="1:29" hidden="1" x14ac:dyDescent="0.25">
      <c r="A3433" t="s">
        <v>115</v>
      </c>
      <c r="B3433" t="s">
        <v>116</v>
      </c>
      <c r="C3433" s="1">
        <v>43942</v>
      </c>
      <c r="D3433">
        <v>3977</v>
      </c>
      <c r="E3433">
        <v>185</v>
      </c>
      <c r="F3433">
        <v>189</v>
      </c>
      <c r="G3433">
        <v>10</v>
      </c>
      <c r="H3433">
        <v>78.16</v>
      </c>
      <c r="I3433">
        <v>3.6360000000000001</v>
      </c>
      <c r="J3433">
        <v>3.714</v>
      </c>
      <c r="K3433">
        <v>0.19700000000000001</v>
      </c>
      <c r="L3433">
        <v>68356</v>
      </c>
      <c r="M3433">
        <v>3259</v>
      </c>
      <c r="N3433">
        <v>1.343</v>
      </c>
      <c r="O3433">
        <v>6.4000000000000001E-2</v>
      </c>
      <c r="P3433" t="s">
        <v>68</v>
      </c>
      <c r="Q3433">
        <v>50882884</v>
      </c>
      <c r="R3433">
        <v>44.222999999999999</v>
      </c>
      <c r="S3433">
        <v>32.200000000000003</v>
      </c>
      <c r="T3433">
        <v>7.6459999999999999</v>
      </c>
      <c r="U3433">
        <v>4.3120000000000003</v>
      </c>
      <c r="V3433">
        <v>13254.949000000001</v>
      </c>
      <c r="W3433">
        <v>4.5</v>
      </c>
      <c r="X3433">
        <v>124.24</v>
      </c>
      <c r="Y3433">
        <v>7.44</v>
      </c>
      <c r="Z3433" s="32">
        <v>4.7</v>
      </c>
      <c r="AA3433" s="32">
        <v>13.5</v>
      </c>
      <c r="AB3433" s="32">
        <v>65.385999999999996</v>
      </c>
      <c r="AC3433" s="32">
        <v>1.71</v>
      </c>
    </row>
    <row r="3434" spans="1:29" hidden="1" x14ac:dyDescent="0.25">
      <c r="A3434" t="s">
        <v>115</v>
      </c>
      <c r="B3434" t="s">
        <v>116</v>
      </c>
      <c r="C3434" s="1">
        <v>43943</v>
      </c>
      <c r="D3434">
        <v>4149</v>
      </c>
      <c r="E3434">
        <v>172</v>
      </c>
      <c r="F3434">
        <v>196</v>
      </c>
      <c r="G3434">
        <v>7</v>
      </c>
      <c r="H3434">
        <v>81.540000000000006</v>
      </c>
      <c r="I3434">
        <v>3.38</v>
      </c>
      <c r="J3434">
        <v>3.8519999999999999</v>
      </c>
      <c r="K3434">
        <v>0.13800000000000001</v>
      </c>
      <c r="L3434">
        <v>71407</v>
      </c>
      <c r="M3434">
        <v>3051</v>
      </c>
      <c r="N3434">
        <v>1.403</v>
      </c>
      <c r="O3434">
        <v>0.06</v>
      </c>
      <c r="P3434" t="s">
        <v>68</v>
      </c>
      <c r="Q3434">
        <v>50882884</v>
      </c>
      <c r="R3434">
        <v>44.222999999999999</v>
      </c>
      <c r="S3434">
        <v>32.200000000000003</v>
      </c>
      <c r="T3434">
        <v>7.6459999999999999</v>
      </c>
      <c r="U3434">
        <v>4.3120000000000003</v>
      </c>
      <c r="V3434">
        <v>13254.949000000001</v>
      </c>
      <c r="W3434">
        <v>4.5</v>
      </c>
      <c r="X3434">
        <v>124.24</v>
      </c>
      <c r="Y3434">
        <v>7.44</v>
      </c>
      <c r="Z3434" s="32">
        <v>4.7</v>
      </c>
      <c r="AA3434" s="32">
        <v>13.5</v>
      </c>
      <c r="AB3434" s="32">
        <v>65.385999999999996</v>
      </c>
      <c r="AC3434" s="32">
        <v>1.71</v>
      </c>
    </row>
    <row r="3435" spans="1:29" hidden="1" x14ac:dyDescent="0.25">
      <c r="A3435" t="s">
        <v>115</v>
      </c>
      <c r="B3435" t="s">
        <v>116</v>
      </c>
      <c r="C3435" s="1">
        <v>43944</v>
      </c>
      <c r="D3435">
        <v>4356</v>
      </c>
      <c r="E3435">
        <v>207</v>
      </c>
      <c r="F3435">
        <v>206</v>
      </c>
      <c r="G3435">
        <v>10</v>
      </c>
      <c r="H3435">
        <v>85.608000000000004</v>
      </c>
      <c r="I3435">
        <v>4.0679999999999996</v>
      </c>
      <c r="J3435">
        <v>4.0490000000000004</v>
      </c>
      <c r="K3435">
        <v>0.19700000000000001</v>
      </c>
      <c r="L3435">
        <v>74864</v>
      </c>
      <c r="M3435">
        <v>3457</v>
      </c>
      <c r="N3435">
        <v>1.4710000000000001</v>
      </c>
      <c r="O3435">
        <v>6.8000000000000005E-2</v>
      </c>
      <c r="P3435" t="s">
        <v>68</v>
      </c>
      <c r="Q3435">
        <v>50882884</v>
      </c>
      <c r="R3435">
        <v>44.222999999999999</v>
      </c>
      <c r="S3435">
        <v>32.200000000000003</v>
      </c>
      <c r="T3435">
        <v>7.6459999999999999</v>
      </c>
      <c r="U3435">
        <v>4.3120000000000003</v>
      </c>
      <c r="V3435">
        <v>13254.949000000001</v>
      </c>
      <c r="W3435">
        <v>4.5</v>
      </c>
      <c r="X3435">
        <v>124.24</v>
      </c>
      <c r="Y3435">
        <v>7.44</v>
      </c>
      <c r="Z3435" s="32">
        <v>4.7</v>
      </c>
      <c r="AA3435" s="32">
        <v>13.5</v>
      </c>
      <c r="AB3435" s="32">
        <v>65.385999999999996</v>
      </c>
      <c r="AC3435" s="32">
        <v>1.71</v>
      </c>
    </row>
    <row r="3436" spans="1:29" hidden="1" x14ac:dyDescent="0.25">
      <c r="A3436" t="s">
        <v>115</v>
      </c>
      <c r="B3436" t="s">
        <v>116</v>
      </c>
      <c r="C3436" s="1">
        <v>43945</v>
      </c>
      <c r="D3436">
        <v>4561</v>
      </c>
      <c r="E3436">
        <v>205</v>
      </c>
      <c r="F3436">
        <v>215</v>
      </c>
      <c r="G3436">
        <v>9</v>
      </c>
      <c r="H3436">
        <v>89.637</v>
      </c>
      <c r="I3436">
        <v>4.0289999999999999</v>
      </c>
      <c r="J3436">
        <v>4.2249999999999996</v>
      </c>
      <c r="K3436">
        <v>0.17699999999999999</v>
      </c>
      <c r="L3436">
        <v>77985</v>
      </c>
      <c r="M3436">
        <v>3121</v>
      </c>
      <c r="N3436">
        <v>1.5329999999999999</v>
      </c>
      <c r="O3436">
        <v>6.0999999999999999E-2</v>
      </c>
      <c r="P3436" t="s">
        <v>68</v>
      </c>
      <c r="Q3436">
        <v>50882884</v>
      </c>
      <c r="R3436">
        <v>44.222999999999999</v>
      </c>
      <c r="S3436">
        <v>32.200000000000003</v>
      </c>
      <c r="T3436">
        <v>7.6459999999999999</v>
      </c>
      <c r="U3436">
        <v>4.3120000000000003</v>
      </c>
      <c r="V3436">
        <v>13254.949000000001</v>
      </c>
      <c r="W3436">
        <v>4.5</v>
      </c>
      <c r="X3436">
        <v>124.24</v>
      </c>
      <c r="Y3436">
        <v>7.44</v>
      </c>
      <c r="Z3436" s="32">
        <v>4.7</v>
      </c>
      <c r="AA3436" s="32">
        <v>13.5</v>
      </c>
      <c r="AB3436" s="32">
        <v>65.385999999999996</v>
      </c>
      <c r="AC3436" s="32">
        <v>1.71</v>
      </c>
    </row>
    <row r="3437" spans="1:29" hidden="1" x14ac:dyDescent="0.25">
      <c r="A3437" t="s">
        <v>115</v>
      </c>
      <c r="B3437" t="s">
        <v>116</v>
      </c>
      <c r="C3437" s="1">
        <v>43946</v>
      </c>
      <c r="D3437">
        <v>4881</v>
      </c>
      <c r="E3437">
        <v>320</v>
      </c>
      <c r="F3437">
        <v>225</v>
      </c>
      <c r="G3437">
        <v>10</v>
      </c>
      <c r="H3437">
        <v>95.926000000000002</v>
      </c>
      <c r="I3437">
        <v>6.2889999999999997</v>
      </c>
      <c r="J3437">
        <v>4.4219999999999997</v>
      </c>
      <c r="K3437">
        <v>0.19700000000000001</v>
      </c>
      <c r="L3437">
        <v>81053</v>
      </c>
      <c r="M3437">
        <v>3068</v>
      </c>
      <c r="N3437">
        <v>1.593</v>
      </c>
      <c r="O3437">
        <v>0.06</v>
      </c>
      <c r="P3437" t="s">
        <v>68</v>
      </c>
      <c r="Q3437">
        <v>50882884</v>
      </c>
      <c r="R3437">
        <v>44.222999999999999</v>
      </c>
      <c r="S3437">
        <v>32.200000000000003</v>
      </c>
      <c r="T3437">
        <v>7.6459999999999999</v>
      </c>
      <c r="U3437">
        <v>4.3120000000000003</v>
      </c>
      <c r="V3437">
        <v>13254.949000000001</v>
      </c>
      <c r="W3437">
        <v>4.5</v>
      </c>
      <c r="X3437">
        <v>124.24</v>
      </c>
      <c r="Y3437">
        <v>7.44</v>
      </c>
      <c r="Z3437" s="32">
        <v>4.7</v>
      </c>
      <c r="AA3437" s="32">
        <v>13.5</v>
      </c>
      <c r="AB3437" s="32">
        <v>65.385999999999996</v>
      </c>
      <c r="AC3437" s="32">
        <v>1.71</v>
      </c>
    </row>
    <row r="3438" spans="1:29" hidden="1" x14ac:dyDescent="0.25">
      <c r="A3438" t="s">
        <v>115</v>
      </c>
      <c r="B3438" t="s">
        <v>116</v>
      </c>
      <c r="C3438" s="1">
        <v>43947</v>
      </c>
      <c r="D3438">
        <v>5142</v>
      </c>
      <c r="E3438">
        <v>261</v>
      </c>
      <c r="F3438">
        <v>233</v>
      </c>
      <c r="G3438">
        <v>8</v>
      </c>
      <c r="H3438">
        <v>101.056</v>
      </c>
      <c r="I3438">
        <v>5.1289999999999996</v>
      </c>
      <c r="J3438">
        <v>4.5789999999999997</v>
      </c>
      <c r="K3438">
        <v>0.157</v>
      </c>
      <c r="L3438">
        <v>87106</v>
      </c>
      <c r="M3438">
        <v>6053</v>
      </c>
      <c r="N3438">
        <v>1.712</v>
      </c>
      <c r="O3438">
        <v>0.11899999999999999</v>
      </c>
      <c r="P3438" t="s">
        <v>68</v>
      </c>
      <c r="Q3438">
        <v>50882884</v>
      </c>
      <c r="R3438">
        <v>44.222999999999999</v>
      </c>
      <c r="S3438">
        <v>32.200000000000003</v>
      </c>
      <c r="T3438">
        <v>7.6459999999999999</v>
      </c>
      <c r="U3438">
        <v>4.3120000000000003</v>
      </c>
      <c r="V3438">
        <v>13254.949000000001</v>
      </c>
      <c r="W3438">
        <v>4.5</v>
      </c>
      <c r="X3438">
        <v>124.24</v>
      </c>
      <c r="Y3438">
        <v>7.44</v>
      </c>
      <c r="Z3438" s="32">
        <v>4.7</v>
      </c>
      <c r="AA3438" s="32">
        <v>13.5</v>
      </c>
      <c r="AB3438" s="32">
        <v>65.385999999999996</v>
      </c>
      <c r="AC3438" s="32">
        <v>1.71</v>
      </c>
    </row>
    <row r="3439" spans="1:29" hidden="1" x14ac:dyDescent="0.25">
      <c r="A3439" t="s">
        <v>115</v>
      </c>
      <c r="B3439" t="s">
        <v>116</v>
      </c>
      <c r="C3439" s="1">
        <v>43948</v>
      </c>
      <c r="D3439">
        <v>5379</v>
      </c>
      <c r="E3439">
        <v>237</v>
      </c>
      <c r="F3439">
        <v>243</v>
      </c>
      <c r="G3439">
        <v>10</v>
      </c>
      <c r="H3439">
        <v>105.71299999999999</v>
      </c>
      <c r="I3439">
        <v>4.6580000000000004</v>
      </c>
      <c r="J3439">
        <v>4.7759999999999998</v>
      </c>
      <c r="K3439">
        <v>0.19700000000000001</v>
      </c>
      <c r="L3439">
        <v>90899</v>
      </c>
      <c r="M3439">
        <v>3793</v>
      </c>
      <c r="N3439">
        <v>1.786</v>
      </c>
      <c r="O3439">
        <v>7.4999999999999997E-2</v>
      </c>
      <c r="P3439" t="s">
        <v>68</v>
      </c>
      <c r="Q3439">
        <v>50882884</v>
      </c>
      <c r="R3439">
        <v>44.222999999999999</v>
      </c>
      <c r="S3439">
        <v>32.200000000000003</v>
      </c>
      <c r="T3439">
        <v>7.6459999999999999</v>
      </c>
      <c r="U3439">
        <v>4.3120000000000003</v>
      </c>
      <c r="V3439">
        <v>13254.949000000001</v>
      </c>
      <c r="W3439">
        <v>4.5</v>
      </c>
      <c r="X3439">
        <v>124.24</v>
      </c>
      <c r="Y3439">
        <v>7.44</v>
      </c>
      <c r="Z3439" s="32">
        <v>4.7</v>
      </c>
      <c r="AA3439" s="32">
        <v>13.5</v>
      </c>
      <c r="AB3439" s="32">
        <v>65.385999999999996</v>
      </c>
      <c r="AC3439" s="32">
        <v>1.71</v>
      </c>
    </row>
    <row r="3440" spans="1:29" hidden="1" x14ac:dyDescent="0.25">
      <c r="A3440" t="s">
        <v>115</v>
      </c>
      <c r="B3440" t="s">
        <v>116</v>
      </c>
      <c r="C3440" s="1">
        <v>43949</v>
      </c>
      <c r="D3440">
        <v>5597</v>
      </c>
      <c r="E3440">
        <v>218</v>
      </c>
      <c r="F3440">
        <v>253</v>
      </c>
      <c r="G3440">
        <v>10</v>
      </c>
      <c r="H3440">
        <v>109.998</v>
      </c>
      <c r="I3440">
        <v>4.2839999999999998</v>
      </c>
      <c r="J3440">
        <v>4.9720000000000004</v>
      </c>
      <c r="K3440">
        <v>0.19700000000000001</v>
      </c>
      <c r="L3440">
        <v>95085</v>
      </c>
      <c r="M3440">
        <v>4186</v>
      </c>
      <c r="N3440">
        <v>1.869</v>
      </c>
      <c r="O3440">
        <v>8.2000000000000003E-2</v>
      </c>
      <c r="P3440" t="s">
        <v>68</v>
      </c>
      <c r="Q3440">
        <v>50882884</v>
      </c>
      <c r="R3440">
        <v>44.222999999999999</v>
      </c>
      <c r="S3440">
        <v>32.200000000000003</v>
      </c>
      <c r="T3440">
        <v>7.6459999999999999</v>
      </c>
      <c r="U3440">
        <v>4.3120000000000003</v>
      </c>
      <c r="V3440">
        <v>13254.949000000001</v>
      </c>
      <c r="W3440">
        <v>4.5</v>
      </c>
      <c r="X3440">
        <v>124.24</v>
      </c>
      <c r="Y3440">
        <v>7.44</v>
      </c>
      <c r="Z3440" s="32">
        <v>4.7</v>
      </c>
      <c r="AA3440" s="32">
        <v>13.5</v>
      </c>
      <c r="AB3440" s="32">
        <v>65.385999999999996</v>
      </c>
      <c r="AC3440" s="32">
        <v>1.71</v>
      </c>
    </row>
    <row r="3441" spans="1:29" hidden="1" x14ac:dyDescent="0.25">
      <c r="A3441" t="s">
        <v>115</v>
      </c>
      <c r="B3441" t="s">
        <v>116</v>
      </c>
      <c r="C3441" s="1">
        <v>43950</v>
      </c>
      <c r="D3441">
        <v>5949</v>
      </c>
      <c r="E3441">
        <v>352</v>
      </c>
      <c r="F3441">
        <v>269</v>
      </c>
      <c r="G3441">
        <v>16</v>
      </c>
      <c r="H3441">
        <v>116.916</v>
      </c>
      <c r="I3441">
        <v>6.9180000000000001</v>
      </c>
      <c r="J3441">
        <v>5.2869999999999999</v>
      </c>
      <c r="K3441">
        <v>0.314</v>
      </c>
      <c r="L3441">
        <v>100153</v>
      </c>
      <c r="M3441">
        <v>5068</v>
      </c>
      <c r="N3441">
        <v>1.968</v>
      </c>
      <c r="O3441">
        <v>0.1</v>
      </c>
      <c r="P3441" t="s">
        <v>68</v>
      </c>
      <c r="Q3441">
        <v>50882884</v>
      </c>
      <c r="R3441">
        <v>44.222999999999999</v>
      </c>
      <c r="S3441">
        <v>32.200000000000003</v>
      </c>
      <c r="T3441">
        <v>7.6459999999999999</v>
      </c>
      <c r="U3441">
        <v>4.3120000000000003</v>
      </c>
      <c r="V3441">
        <v>13254.949000000001</v>
      </c>
      <c r="W3441">
        <v>4.5</v>
      </c>
      <c r="X3441">
        <v>124.24</v>
      </c>
      <c r="Y3441">
        <v>7.44</v>
      </c>
      <c r="Z3441" s="32">
        <v>4.7</v>
      </c>
      <c r="AA3441" s="32">
        <v>13.5</v>
      </c>
      <c r="AB3441" s="32">
        <v>65.385999999999996</v>
      </c>
      <c r="AC3441" s="32">
        <v>1.71</v>
      </c>
    </row>
    <row r="3442" spans="1:29" hidden="1" x14ac:dyDescent="0.25">
      <c r="A3442" t="s">
        <v>115</v>
      </c>
      <c r="B3442" t="s">
        <v>116</v>
      </c>
      <c r="C3442" s="1">
        <v>43951</v>
      </c>
      <c r="D3442">
        <v>6211</v>
      </c>
      <c r="E3442">
        <v>262</v>
      </c>
      <c r="F3442">
        <v>278</v>
      </c>
      <c r="G3442">
        <v>9</v>
      </c>
      <c r="H3442">
        <v>122.065</v>
      </c>
      <c r="I3442">
        <v>5.149</v>
      </c>
      <c r="J3442">
        <v>5.4640000000000004</v>
      </c>
      <c r="K3442">
        <v>0.17699999999999999</v>
      </c>
      <c r="L3442">
        <v>104657</v>
      </c>
      <c r="M3442">
        <v>4504</v>
      </c>
      <c r="N3442">
        <v>2.0569999999999999</v>
      </c>
      <c r="O3442">
        <v>8.8999999999999996E-2</v>
      </c>
      <c r="P3442" t="s">
        <v>68</v>
      </c>
      <c r="Q3442">
        <v>50882884</v>
      </c>
      <c r="R3442">
        <v>44.222999999999999</v>
      </c>
      <c r="S3442">
        <v>32.200000000000003</v>
      </c>
      <c r="T3442">
        <v>7.6459999999999999</v>
      </c>
      <c r="U3442">
        <v>4.3120000000000003</v>
      </c>
      <c r="V3442">
        <v>13254.949000000001</v>
      </c>
      <c r="W3442">
        <v>4.5</v>
      </c>
      <c r="X3442">
        <v>124.24</v>
      </c>
      <c r="Y3442">
        <v>7.44</v>
      </c>
      <c r="Z3442" s="32">
        <v>4.7</v>
      </c>
      <c r="AA3442" s="32">
        <v>13.5</v>
      </c>
      <c r="AB3442" s="32">
        <v>65.385999999999996</v>
      </c>
      <c r="AC3442" s="32">
        <v>1.71</v>
      </c>
    </row>
    <row r="3443" spans="1:29" hidden="1" x14ac:dyDescent="0.25">
      <c r="A3443" t="s">
        <v>115</v>
      </c>
      <c r="B3443" t="s">
        <v>116</v>
      </c>
      <c r="C3443" s="1">
        <v>43952</v>
      </c>
      <c r="D3443">
        <v>6507</v>
      </c>
      <c r="E3443">
        <v>296</v>
      </c>
      <c r="F3443">
        <v>293</v>
      </c>
      <c r="G3443">
        <v>15</v>
      </c>
      <c r="H3443">
        <v>127.88200000000001</v>
      </c>
      <c r="I3443">
        <v>5.8170000000000002</v>
      </c>
      <c r="J3443">
        <v>5.758</v>
      </c>
      <c r="K3443">
        <v>0.29499999999999998</v>
      </c>
      <c r="L3443">
        <v>108950</v>
      </c>
      <c r="M3443">
        <v>4293</v>
      </c>
      <c r="N3443">
        <v>2.141</v>
      </c>
      <c r="O3443">
        <v>8.4000000000000005E-2</v>
      </c>
      <c r="P3443" t="s">
        <v>68</v>
      </c>
      <c r="Q3443">
        <v>50882884</v>
      </c>
      <c r="R3443">
        <v>44.222999999999999</v>
      </c>
      <c r="S3443">
        <v>32.200000000000003</v>
      </c>
      <c r="T3443">
        <v>7.6459999999999999</v>
      </c>
      <c r="U3443">
        <v>4.3120000000000003</v>
      </c>
      <c r="V3443">
        <v>13254.949000000001</v>
      </c>
      <c r="W3443">
        <v>4.5</v>
      </c>
      <c r="X3443">
        <v>124.24</v>
      </c>
      <c r="Y3443">
        <v>7.44</v>
      </c>
      <c r="Z3443" s="32">
        <v>4.7</v>
      </c>
      <c r="AA3443" s="32">
        <v>13.5</v>
      </c>
      <c r="AB3443" s="32">
        <v>65.385999999999996</v>
      </c>
      <c r="AC3443" s="32">
        <v>1.71</v>
      </c>
    </row>
    <row r="3444" spans="1:29" hidden="1" x14ac:dyDescent="0.25">
      <c r="A3444" t="s">
        <v>115</v>
      </c>
      <c r="B3444" t="s">
        <v>116</v>
      </c>
      <c r="C3444" s="1">
        <v>43953</v>
      </c>
      <c r="D3444">
        <v>7006</v>
      </c>
      <c r="E3444">
        <v>499</v>
      </c>
      <c r="F3444">
        <v>314</v>
      </c>
      <c r="G3444">
        <v>21</v>
      </c>
      <c r="H3444">
        <v>137.68899999999999</v>
      </c>
      <c r="I3444">
        <v>9.8070000000000004</v>
      </c>
      <c r="J3444">
        <v>6.1710000000000003</v>
      </c>
      <c r="K3444">
        <v>0.41299999999999998</v>
      </c>
      <c r="L3444">
        <v>114602</v>
      </c>
      <c r="M3444">
        <v>5652</v>
      </c>
      <c r="N3444">
        <v>2.2519999999999998</v>
      </c>
      <c r="O3444">
        <v>0.111</v>
      </c>
      <c r="P3444" t="s">
        <v>68</v>
      </c>
      <c r="Q3444">
        <v>50882884</v>
      </c>
      <c r="R3444">
        <v>44.222999999999999</v>
      </c>
      <c r="S3444">
        <v>32.200000000000003</v>
      </c>
      <c r="T3444">
        <v>7.6459999999999999</v>
      </c>
      <c r="U3444">
        <v>4.3120000000000003</v>
      </c>
      <c r="V3444">
        <v>13254.949000000001</v>
      </c>
      <c r="W3444">
        <v>4.5</v>
      </c>
      <c r="X3444">
        <v>124.24</v>
      </c>
      <c r="Y3444">
        <v>7.44</v>
      </c>
      <c r="Z3444" s="32">
        <v>4.7</v>
      </c>
      <c r="AA3444" s="32">
        <v>13.5</v>
      </c>
      <c r="AB3444" s="32">
        <v>65.385999999999996</v>
      </c>
      <c r="AC3444" s="32">
        <v>1.71</v>
      </c>
    </row>
    <row r="3445" spans="1:29" hidden="1" x14ac:dyDescent="0.25">
      <c r="A3445" t="s">
        <v>115</v>
      </c>
      <c r="B3445" t="s">
        <v>116</v>
      </c>
      <c r="C3445" s="1">
        <v>43954</v>
      </c>
      <c r="D3445">
        <v>7285</v>
      </c>
      <c r="E3445">
        <v>279</v>
      </c>
      <c r="F3445">
        <v>324</v>
      </c>
      <c r="G3445">
        <v>10</v>
      </c>
      <c r="H3445">
        <v>143.172</v>
      </c>
      <c r="I3445">
        <v>5.4829999999999997</v>
      </c>
      <c r="J3445">
        <v>6.3680000000000003</v>
      </c>
      <c r="K3445">
        <v>0.19700000000000001</v>
      </c>
      <c r="L3445">
        <v>118801</v>
      </c>
      <c r="M3445">
        <v>4199</v>
      </c>
      <c r="N3445">
        <v>2.335</v>
      </c>
      <c r="O3445">
        <v>8.3000000000000004E-2</v>
      </c>
      <c r="P3445" t="s">
        <v>68</v>
      </c>
      <c r="Q3445">
        <v>50882884</v>
      </c>
      <c r="R3445">
        <v>44.222999999999999</v>
      </c>
      <c r="S3445">
        <v>32.200000000000003</v>
      </c>
      <c r="T3445">
        <v>7.6459999999999999</v>
      </c>
      <c r="U3445">
        <v>4.3120000000000003</v>
      </c>
      <c r="V3445">
        <v>13254.949000000001</v>
      </c>
      <c r="W3445">
        <v>4.5</v>
      </c>
      <c r="X3445">
        <v>124.24</v>
      </c>
      <c r="Y3445">
        <v>7.44</v>
      </c>
      <c r="Z3445" s="32">
        <v>4.7</v>
      </c>
      <c r="AA3445" s="32">
        <v>13.5</v>
      </c>
      <c r="AB3445" s="32">
        <v>65.385999999999996</v>
      </c>
      <c r="AC3445" s="32">
        <v>1.71</v>
      </c>
    </row>
    <row r="3446" spans="1:29" hidden="1" x14ac:dyDescent="0.25">
      <c r="A3446" t="s">
        <v>115</v>
      </c>
      <c r="B3446" t="s">
        <v>116</v>
      </c>
      <c r="C3446" s="1">
        <v>43955</v>
      </c>
      <c r="D3446">
        <v>7668</v>
      </c>
      <c r="E3446">
        <v>383</v>
      </c>
      <c r="F3446">
        <v>340</v>
      </c>
      <c r="G3446">
        <v>16</v>
      </c>
      <c r="H3446">
        <v>150.69900000000001</v>
      </c>
      <c r="I3446">
        <v>7.5270000000000001</v>
      </c>
      <c r="J3446">
        <v>6.6820000000000004</v>
      </c>
      <c r="K3446">
        <v>0.314</v>
      </c>
      <c r="L3446">
        <v>123029</v>
      </c>
      <c r="M3446">
        <v>4228</v>
      </c>
      <c r="N3446">
        <v>2.4180000000000001</v>
      </c>
      <c r="O3446">
        <v>8.3000000000000004E-2</v>
      </c>
      <c r="P3446" t="s">
        <v>68</v>
      </c>
      <c r="Q3446">
        <v>50882884</v>
      </c>
      <c r="R3446">
        <v>44.222999999999999</v>
      </c>
      <c r="S3446">
        <v>32.200000000000003</v>
      </c>
      <c r="T3446">
        <v>7.6459999999999999</v>
      </c>
      <c r="U3446">
        <v>4.3120000000000003</v>
      </c>
      <c r="V3446">
        <v>13254.949000000001</v>
      </c>
      <c r="W3446">
        <v>4.5</v>
      </c>
      <c r="X3446">
        <v>124.24</v>
      </c>
      <c r="Y3446">
        <v>7.44</v>
      </c>
      <c r="Z3446" s="32">
        <v>4.7</v>
      </c>
      <c r="AA3446" s="32">
        <v>13.5</v>
      </c>
      <c r="AB3446" s="32">
        <v>65.385999999999996</v>
      </c>
      <c r="AC3446" s="32">
        <v>1.71</v>
      </c>
    </row>
    <row r="3447" spans="1:29" hidden="1" x14ac:dyDescent="0.25">
      <c r="A3447" t="s">
        <v>115</v>
      </c>
      <c r="B3447" t="s">
        <v>116</v>
      </c>
      <c r="C3447" s="1">
        <v>43956</v>
      </c>
      <c r="D3447">
        <v>7973</v>
      </c>
      <c r="E3447">
        <v>305</v>
      </c>
      <c r="F3447">
        <v>358</v>
      </c>
      <c r="G3447">
        <v>18</v>
      </c>
      <c r="H3447">
        <v>156.69300000000001</v>
      </c>
      <c r="I3447">
        <v>5.9939999999999998</v>
      </c>
      <c r="J3447">
        <v>7.0359999999999996</v>
      </c>
      <c r="K3447">
        <v>0.35399999999999998</v>
      </c>
      <c r="L3447">
        <v>127105</v>
      </c>
      <c r="M3447">
        <v>4076</v>
      </c>
      <c r="N3447">
        <v>2.4980000000000002</v>
      </c>
      <c r="O3447">
        <v>0.08</v>
      </c>
      <c r="P3447" t="s">
        <v>68</v>
      </c>
      <c r="Q3447">
        <v>50882884</v>
      </c>
      <c r="R3447">
        <v>44.222999999999999</v>
      </c>
      <c r="S3447">
        <v>32.200000000000003</v>
      </c>
      <c r="T3447">
        <v>7.6459999999999999</v>
      </c>
      <c r="U3447">
        <v>4.3120000000000003</v>
      </c>
      <c r="V3447">
        <v>13254.949000000001</v>
      </c>
      <c r="W3447">
        <v>4.5</v>
      </c>
      <c r="X3447">
        <v>124.24</v>
      </c>
      <c r="Y3447">
        <v>7.44</v>
      </c>
      <c r="Z3447" s="32">
        <v>4.7</v>
      </c>
      <c r="AA3447" s="32">
        <v>13.5</v>
      </c>
      <c r="AB3447" s="32">
        <v>65.385999999999996</v>
      </c>
      <c r="AC3447" s="32">
        <v>1.71</v>
      </c>
    </row>
    <row r="3448" spans="1:29" hidden="1" x14ac:dyDescent="0.25">
      <c r="A3448" t="s">
        <v>115</v>
      </c>
      <c r="B3448" t="s">
        <v>116</v>
      </c>
      <c r="C3448" s="1">
        <v>43957</v>
      </c>
      <c r="D3448">
        <v>8613</v>
      </c>
      <c r="E3448">
        <v>640</v>
      </c>
      <c r="F3448">
        <v>378</v>
      </c>
      <c r="G3448">
        <v>20</v>
      </c>
      <c r="H3448">
        <v>169.27099999999999</v>
      </c>
      <c r="I3448">
        <v>12.577999999999999</v>
      </c>
      <c r="J3448">
        <v>7.4290000000000003</v>
      </c>
      <c r="K3448">
        <v>0.39300000000000002</v>
      </c>
      <c r="L3448">
        <v>131110</v>
      </c>
      <c r="M3448">
        <v>4005</v>
      </c>
      <c r="N3448">
        <v>2.577</v>
      </c>
      <c r="O3448">
        <v>7.9000000000000001E-2</v>
      </c>
      <c r="P3448" t="s">
        <v>68</v>
      </c>
      <c r="Q3448">
        <v>50882884</v>
      </c>
      <c r="R3448">
        <v>44.222999999999999</v>
      </c>
      <c r="S3448">
        <v>32.200000000000003</v>
      </c>
      <c r="T3448">
        <v>7.6459999999999999</v>
      </c>
      <c r="U3448">
        <v>4.3120000000000003</v>
      </c>
      <c r="V3448">
        <v>13254.949000000001</v>
      </c>
      <c r="W3448">
        <v>4.5</v>
      </c>
      <c r="X3448">
        <v>124.24</v>
      </c>
      <c r="Y3448">
        <v>7.44</v>
      </c>
      <c r="Z3448" s="32">
        <v>4.7</v>
      </c>
      <c r="AA3448" s="32">
        <v>13.5</v>
      </c>
      <c r="AB3448" s="32">
        <v>65.385999999999996</v>
      </c>
      <c r="AC3448" s="32">
        <v>1.71</v>
      </c>
    </row>
    <row r="3449" spans="1:29" hidden="1" x14ac:dyDescent="0.25">
      <c r="A3449" t="s">
        <v>115</v>
      </c>
      <c r="B3449" t="s">
        <v>116</v>
      </c>
      <c r="C3449" s="1">
        <v>43958</v>
      </c>
      <c r="D3449">
        <v>8959</v>
      </c>
      <c r="E3449">
        <v>346</v>
      </c>
      <c r="F3449">
        <v>397</v>
      </c>
      <c r="G3449">
        <v>19</v>
      </c>
      <c r="H3449">
        <v>176.071</v>
      </c>
      <c r="I3449">
        <v>6.8</v>
      </c>
      <c r="J3449">
        <v>7.8019999999999996</v>
      </c>
      <c r="K3449">
        <v>0.373</v>
      </c>
      <c r="L3449">
        <v>135352</v>
      </c>
      <c r="M3449">
        <v>4242</v>
      </c>
      <c r="N3449">
        <v>2.66</v>
      </c>
      <c r="O3449">
        <v>8.3000000000000004E-2</v>
      </c>
      <c r="P3449" t="s">
        <v>68</v>
      </c>
      <c r="Q3449">
        <v>50882884</v>
      </c>
      <c r="R3449">
        <v>44.222999999999999</v>
      </c>
      <c r="S3449">
        <v>32.200000000000003</v>
      </c>
      <c r="T3449">
        <v>7.6459999999999999</v>
      </c>
      <c r="U3449">
        <v>4.3120000000000003</v>
      </c>
      <c r="V3449">
        <v>13254.949000000001</v>
      </c>
      <c r="W3449">
        <v>4.5</v>
      </c>
      <c r="X3449">
        <v>124.24</v>
      </c>
      <c r="Y3449">
        <v>7.44</v>
      </c>
      <c r="Z3449" s="32">
        <v>4.7</v>
      </c>
      <c r="AA3449" s="32">
        <v>13.5</v>
      </c>
      <c r="AB3449" s="32">
        <v>65.385999999999996</v>
      </c>
      <c r="AC3449" s="32">
        <v>1.71</v>
      </c>
    </row>
    <row r="3450" spans="1:29" hidden="1" x14ac:dyDescent="0.25">
      <c r="A3450" t="s">
        <v>115</v>
      </c>
      <c r="B3450" t="s">
        <v>116</v>
      </c>
      <c r="C3450" s="1">
        <v>43959</v>
      </c>
      <c r="D3450">
        <v>9456</v>
      </c>
      <c r="E3450">
        <v>497</v>
      </c>
      <c r="F3450">
        <v>407</v>
      </c>
      <c r="G3450">
        <v>10</v>
      </c>
      <c r="H3450">
        <v>185.839</v>
      </c>
      <c r="I3450">
        <v>9.7680000000000007</v>
      </c>
      <c r="J3450">
        <v>7.9989999999999997</v>
      </c>
      <c r="K3450">
        <v>0.19700000000000001</v>
      </c>
      <c r="L3450">
        <v>139739</v>
      </c>
      <c r="M3450">
        <v>4387</v>
      </c>
      <c r="N3450">
        <v>2.746</v>
      </c>
      <c r="O3450">
        <v>8.5999999999999993E-2</v>
      </c>
      <c r="P3450" t="s">
        <v>68</v>
      </c>
      <c r="Q3450">
        <v>50882884</v>
      </c>
      <c r="R3450">
        <v>44.222999999999999</v>
      </c>
      <c r="S3450">
        <v>32.200000000000003</v>
      </c>
      <c r="T3450">
        <v>7.6459999999999999</v>
      </c>
      <c r="U3450">
        <v>4.3120000000000003</v>
      </c>
      <c r="V3450">
        <v>13254.949000000001</v>
      </c>
      <c r="W3450">
        <v>4.5</v>
      </c>
      <c r="X3450">
        <v>124.24</v>
      </c>
      <c r="Y3450">
        <v>7.44</v>
      </c>
      <c r="Z3450" s="32">
        <v>4.7</v>
      </c>
      <c r="AA3450" s="32">
        <v>13.5</v>
      </c>
      <c r="AB3450" s="32">
        <v>65.385999999999996</v>
      </c>
      <c r="AC3450" s="32">
        <v>1.71</v>
      </c>
    </row>
    <row r="3451" spans="1:29" hidden="1" x14ac:dyDescent="0.25">
      <c r="A3451" t="s">
        <v>115</v>
      </c>
      <c r="B3451" t="s">
        <v>116</v>
      </c>
      <c r="C3451" s="1">
        <v>43960</v>
      </c>
      <c r="D3451">
        <v>10051</v>
      </c>
      <c r="E3451">
        <v>595</v>
      </c>
      <c r="F3451">
        <v>428</v>
      </c>
      <c r="G3451">
        <v>21</v>
      </c>
      <c r="H3451">
        <v>197.53200000000001</v>
      </c>
      <c r="I3451">
        <v>11.694000000000001</v>
      </c>
      <c r="J3451">
        <v>8.4109999999999996</v>
      </c>
      <c r="K3451">
        <v>0.41299999999999998</v>
      </c>
      <c r="L3451">
        <v>144912</v>
      </c>
      <c r="M3451">
        <v>5173</v>
      </c>
      <c r="N3451">
        <v>2.8479999999999999</v>
      </c>
      <c r="O3451">
        <v>0.10199999999999999</v>
      </c>
      <c r="P3451" t="s">
        <v>68</v>
      </c>
      <c r="Q3451">
        <v>50882884</v>
      </c>
      <c r="R3451">
        <v>44.222999999999999</v>
      </c>
      <c r="S3451">
        <v>32.200000000000003</v>
      </c>
      <c r="T3451">
        <v>7.6459999999999999</v>
      </c>
      <c r="U3451">
        <v>4.3120000000000003</v>
      </c>
      <c r="V3451">
        <v>13254.949000000001</v>
      </c>
      <c r="W3451">
        <v>4.5</v>
      </c>
      <c r="X3451">
        <v>124.24</v>
      </c>
      <c r="Y3451">
        <v>7.44</v>
      </c>
      <c r="Z3451" s="32">
        <v>4.7</v>
      </c>
      <c r="AA3451" s="32">
        <v>13.5</v>
      </c>
      <c r="AB3451" s="32">
        <v>65.385999999999996</v>
      </c>
      <c r="AC3451" s="32">
        <v>1.71</v>
      </c>
    </row>
    <row r="3452" spans="1:29" hidden="1" x14ac:dyDescent="0.25">
      <c r="A3452" t="s">
        <v>115</v>
      </c>
      <c r="B3452" t="s">
        <v>116</v>
      </c>
      <c r="C3452" s="1">
        <v>43961</v>
      </c>
      <c r="D3452">
        <v>10495</v>
      </c>
      <c r="E3452">
        <v>444</v>
      </c>
      <c r="F3452">
        <v>445</v>
      </c>
      <c r="G3452">
        <v>17</v>
      </c>
      <c r="H3452">
        <v>206.25800000000001</v>
      </c>
      <c r="I3452">
        <v>8.7260000000000009</v>
      </c>
      <c r="J3452">
        <v>8.7460000000000004</v>
      </c>
      <c r="K3452">
        <v>0.33400000000000002</v>
      </c>
      <c r="L3452">
        <v>151396</v>
      </c>
      <c r="M3452">
        <v>6484</v>
      </c>
      <c r="N3452">
        <v>2.9750000000000001</v>
      </c>
      <c r="O3452">
        <v>0.127</v>
      </c>
      <c r="P3452" t="s">
        <v>68</v>
      </c>
      <c r="Q3452">
        <v>50882884</v>
      </c>
      <c r="R3452">
        <v>44.222999999999999</v>
      </c>
      <c r="S3452">
        <v>32.200000000000003</v>
      </c>
      <c r="T3452">
        <v>7.6459999999999999</v>
      </c>
      <c r="U3452">
        <v>4.3120000000000003</v>
      </c>
      <c r="V3452">
        <v>13254.949000000001</v>
      </c>
      <c r="W3452">
        <v>4.5</v>
      </c>
      <c r="X3452">
        <v>124.24</v>
      </c>
      <c r="Y3452">
        <v>7.44</v>
      </c>
      <c r="Z3452" s="32">
        <v>4.7</v>
      </c>
      <c r="AA3452" s="32">
        <v>13.5</v>
      </c>
      <c r="AB3452" s="32">
        <v>65.385999999999996</v>
      </c>
      <c r="AC3452" s="32">
        <v>1.71</v>
      </c>
    </row>
    <row r="3453" spans="1:29" hidden="1" x14ac:dyDescent="0.25">
      <c r="A3453" t="s">
        <v>115</v>
      </c>
      <c r="B3453" t="s">
        <v>116</v>
      </c>
      <c r="C3453" s="1">
        <v>43962</v>
      </c>
      <c r="D3453">
        <v>11063</v>
      </c>
      <c r="E3453">
        <v>568</v>
      </c>
      <c r="F3453">
        <v>463</v>
      </c>
      <c r="G3453">
        <v>18</v>
      </c>
      <c r="H3453">
        <v>217.42099999999999</v>
      </c>
      <c r="I3453">
        <v>11.163</v>
      </c>
      <c r="J3453">
        <v>9.0990000000000002</v>
      </c>
      <c r="K3453">
        <v>0.35399999999999998</v>
      </c>
      <c r="L3453">
        <v>158933</v>
      </c>
      <c r="M3453">
        <v>7537</v>
      </c>
      <c r="N3453">
        <v>3.1240000000000001</v>
      </c>
      <c r="O3453">
        <v>0.14799999999999999</v>
      </c>
      <c r="P3453" t="s">
        <v>68</v>
      </c>
      <c r="Q3453">
        <v>50882884</v>
      </c>
      <c r="R3453">
        <v>44.222999999999999</v>
      </c>
      <c r="S3453">
        <v>32.200000000000003</v>
      </c>
      <c r="T3453">
        <v>7.6459999999999999</v>
      </c>
      <c r="U3453">
        <v>4.3120000000000003</v>
      </c>
      <c r="V3453">
        <v>13254.949000000001</v>
      </c>
      <c r="W3453">
        <v>4.5</v>
      </c>
      <c r="X3453">
        <v>124.24</v>
      </c>
      <c r="Y3453">
        <v>7.44</v>
      </c>
      <c r="Z3453" s="32">
        <v>4.7</v>
      </c>
      <c r="AA3453" s="32">
        <v>13.5</v>
      </c>
      <c r="AB3453" s="32">
        <v>65.385999999999996</v>
      </c>
      <c r="AC3453" s="32">
        <v>1.71</v>
      </c>
    </row>
    <row r="3454" spans="1:29" hidden="1" x14ac:dyDescent="0.25">
      <c r="A3454" t="s">
        <v>115</v>
      </c>
      <c r="B3454" t="s">
        <v>116</v>
      </c>
      <c r="C3454" s="1">
        <v>43963</v>
      </c>
      <c r="D3454">
        <v>11613</v>
      </c>
      <c r="E3454">
        <v>550</v>
      </c>
      <c r="F3454">
        <v>479</v>
      </c>
      <c r="G3454">
        <v>16</v>
      </c>
      <c r="H3454">
        <v>228.23</v>
      </c>
      <c r="I3454">
        <v>10.808999999999999</v>
      </c>
      <c r="J3454">
        <v>9.4139999999999997</v>
      </c>
      <c r="K3454">
        <v>0.314</v>
      </c>
      <c r="L3454">
        <v>165738</v>
      </c>
      <c r="M3454">
        <v>6805</v>
      </c>
      <c r="N3454">
        <v>3.2570000000000001</v>
      </c>
      <c r="O3454">
        <v>0.13400000000000001</v>
      </c>
      <c r="P3454" t="s">
        <v>68</v>
      </c>
      <c r="Q3454">
        <v>50882884</v>
      </c>
      <c r="R3454">
        <v>44.222999999999999</v>
      </c>
      <c r="S3454">
        <v>32.200000000000003</v>
      </c>
      <c r="T3454">
        <v>7.6459999999999999</v>
      </c>
      <c r="U3454">
        <v>4.3120000000000003</v>
      </c>
      <c r="V3454">
        <v>13254.949000000001</v>
      </c>
      <c r="W3454">
        <v>4.5</v>
      </c>
      <c r="X3454">
        <v>124.24</v>
      </c>
      <c r="Y3454">
        <v>7.44</v>
      </c>
      <c r="Z3454" s="32">
        <v>4.7</v>
      </c>
      <c r="AA3454" s="32">
        <v>13.5</v>
      </c>
      <c r="AB3454" s="32">
        <v>65.385999999999996</v>
      </c>
      <c r="AC3454" s="32">
        <v>1.71</v>
      </c>
    </row>
    <row r="3455" spans="1:29" hidden="1" x14ac:dyDescent="0.25">
      <c r="A3455" t="s">
        <v>115</v>
      </c>
      <c r="B3455" t="s">
        <v>116</v>
      </c>
      <c r="C3455" s="1">
        <v>43964</v>
      </c>
      <c r="D3455">
        <v>12272</v>
      </c>
      <c r="E3455">
        <v>659</v>
      </c>
      <c r="F3455">
        <v>493</v>
      </c>
      <c r="G3455">
        <v>14</v>
      </c>
      <c r="H3455">
        <v>241.18100000000001</v>
      </c>
      <c r="I3455">
        <v>12.951000000000001</v>
      </c>
      <c r="J3455">
        <v>9.6890000000000001</v>
      </c>
      <c r="K3455">
        <v>0.27500000000000002</v>
      </c>
      <c r="L3455">
        <v>171799</v>
      </c>
      <c r="M3455">
        <v>6061</v>
      </c>
      <c r="N3455">
        <v>3.3759999999999999</v>
      </c>
      <c r="O3455">
        <v>0.11899999999999999</v>
      </c>
      <c r="P3455" t="s">
        <v>68</v>
      </c>
      <c r="Q3455">
        <v>50882884</v>
      </c>
      <c r="R3455">
        <v>44.222999999999999</v>
      </c>
      <c r="S3455">
        <v>32.200000000000003</v>
      </c>
      <c r="T3455">
        <v>7.6459999999999999</v>
      </c>
      <c r="U3455">
        <v>4.3120000000000003</v>
      </c>
      <c r="V3455">
        <v>13254.949000000001</v>
      </c>
      <c r="W3455">
        <v>4.5</v>
      </c>
      <c r="X3455">
        <v>124.24</v>
      </c>
      <c r="Y3455">
        <v>7.44</v>
      </c>
      <c r="Z3455" s="32">
        <v>4.7</v>
      </c>
      <c r="AA3455" s="32">
        <v>13.5</v>
      </c>
      <c r="AB3455" s="32">
        <v>65.385999999999996</v>
      </c>
      <c r="AC3455" s="32">
        <v>1.71</v>
      </c>
    </row>
    <row r="3456" spans="1:29" hidden="1" x14ac:dyDescent="0.25">
      <c r="A3456" t="s">
        <v>115</v>
      </c>
      <c r="B3456" t="s">
        <v>116</v>
      </c>
      <c r="C3456" s="1">
        <v>43965</v>
      </c>
      <c r="D3456">
        <v>12930</v>
      </c>
      <c r="E3456">
        <v>658</v>
      </c>
      <c r="F3456">
        <v>509</v>
      </c>
      <c r="G3456">
        <v>16</v>
      </c>
      <c r="H3456">
        <v>254.113</v>
      </c>
      <c r="I3456">
        <v>12.932</v>
      </c>
      <c r="J3456">
        <v>10.003</v>
      </c>
      <c r="K3456">
        <v>0.314</v>
      </c>
      <c r="Q3456">
        <v>50882884</v>
      </c>
      <c r="R3456">
        <v>44.222999999999999</v>
      </c>
      <c r="S3456">
        <v>32.200000000000003</v>
      </c>
      <c r="T3456">
        <v>7.6459999999999999</v>
      </c>
      <c r="U3456">
        <v>4.3120000000000003</v>
      </c>
      <c r="V3456">
        <v>13254.949000000001</v>
      </c>
      <c r="W3456">
        <v>4.5</v>
      </c>
      <c r="X3456">
        <v>124.24</v>
      </c>
      <c r="Y3456">
        <v>7.44</v>
      </c>
      <c r="Z3456" s="32">
        <v>4.7</v>
      </c>
      <c r="AA3456" s="32">
        <v>13.5</v>
      </c>
      <c r="AB3456" s="32">
        <v>65.385999999999996</v>
      </c>
      <c r="AC3456" s="32">
        <v>1.71</v>
      </c>
    </row>
    <row r="3457" spans="1:29" hidden="1" x14ac:dyDescent="0.25">
      <c r="A3457" t="s">
        <v>117</v>
      </c>
      <c r="B3457" t="s">
        <v>118</v>
      </c>
      <c r="C3457" s="1">
        <v>43953</v>
      </c>
      <c r="D3457">
        <v>1</v>
      </c>
      <c r="E3457">
        <v>1</v>
      </c>
      <c r="F3457">
        <v>0</v>
      </c>
      <c r="G3457">
        <v>0</v>
      </c>
      <c r="H3457">
        <v>1.1499999999999999</v>
      </c>
      <c r="I3457">
        <v>1.1499999999999999</v>
      </c>
      <c r="J3457">
        <v>0</v>
      </c>
      <c r="K3457">
        <v>0</v>
      </c>
      <c r="Q3457">
        <v>869595</v>
      </c>
      <c r="R3457">
        <v>437.35199999999998</v>
      </c>
      <c r="S3457">
        <v>20.399999999999999</v>
      </c>
      <c r="T3457">
        <v>2.9630000000000001</v>
      </c>
      <c r="U3457">
        <v>1.726</v>
      </c>
      <c r="V3457">
        <v>1413.89</v>
      </c>
      <c r="W3457">
        <v>18.100000000000001</v>
      </c>
      <c r="X3457">
        <v>261.51600000000002</v>
      </c>
      <c r="Y3457">
        <v>11.88</v>
      </c>
      <c r="Z3457" s="32">
        <v>4.4000000000000004</v>
      </c>
      <c r="AA3457" s="32">
        <v>23.6</v>
      </c>
      <c r="AB3457" s="32">
        <v>15.574</v>
      </c>
      <c r="AC3457" s="32">
        <v>2.2000000000000002</v>
      </c>
    </row>
    <row r="3458" spans="1:29" hidden="1" x14ac:dyDescent="0.25">
      <c r="A3458" t="s">
        <v>117</v>
      </c>
      <c r="B3458" t="s">
        <v>118</v>
      </c>
      <c r="C3458" s="1">
        <v>43954</v>
      </c>
      <c r="D3458">
        <v>1</v>
      </c>
      <c r="E3458">
        <v>0</v>
      </c>
      <c r="F3458">
        <v>0</v>
      </c>
      <c r="G3458">
        <v>0</v>
      </c>
      <c r="H3458">
        <v>1.1499999999999999</v>
      </c>
      <c r="I3458">
        <v>0</v>
      </c>
      <c r="J3458">
        <v>0</v>
      </c>
      <c r="K3458">
        <v>0</v>
      </c>
      <c r="Q3458">
        <v>869595</v>
      </c>
      <c r="R3458">
        <v>437.35199999999998</v>
      </c>
      <c r="S3458">
        <v>20.399999999999999</v>
      </c>
      <c r="T3458">
        <v>2.9630000000000001</v>
      </c>
      <c r="U3458">
        <v>1.726</v>
      </c>
      <c r="V3458">
        <v>1413.89</v>
      </c>
      <c r="W3458">
        <v>18.100000000000001</v>
      </c>
      <c r="X3458">
        <v>261.51600000000002</v>
      </c>
      <c r="Y3458">
        <v>11.88</v>
      </c>
      <c r="Z3458" s="32">
        <v>4.4000000000000004</v>
      </c>
      <c r="AA3458" s="32">
        <v>23.6</v>
      </c>
      <c r="AB3458" s="32">
        <v>15.574</v>
      </c>
      <c r="AC3458" s="32">
        <v>2.2000000000000002</v>
      </c>
    </row>
    <row r="3459" spans="1:29" hidden="1" x14ac:dyDescent="0.25">
      <c r="A3459" t="s">
        <v>117</v>
      </c>
      <c r="B3459" t="s">
        <v>118</v>
      </c>
      <c r="C3459" s="1">
        <v>43955</v>
      </c>
      <c r="D3459">
        <v>3</v>
      </c>
      <c r="E3459">
        <v>2</v>
      </c>
      <c r="F3459">
        <v>0</v>
      </c>
      <c r="G3459">
        <v>0</v>
      </c>
      <c r="H3459">
        <v>3.45</v>
      </c>
      <c r="I3459">
        <v>2.2999999999999998</v>
      </c>
      <c r="J3459">
        <v>0</v>
      </c>
      <c r="K3459">
        <v>0</v>
      </c>
      <c r="Q3459">
        <v>869595</v>
      </c>
      <c r="R3459">
        <v>437.35199999999998</v>
      </c>
      <c r="S3459">
        <v>20.399999999999999</v>
      </c>
      <c r="T3459">
        <v>2.9630000000000001</v>
      </c>
      <c r="U3459">
        <v>1.726</v>
      </c>
      <c r="V3459">
        <v>1413.89</v>
      </c>
      <c r="W3459">
        <v>18.100000000000001</v>
      </c>
      <c r="X3459">
        <v>261.51600000000002</v>
      </c>
      <c r="Y3459">
        <v>11.88</v>
      </c>
      <c r="Z3459" s="32">
        <v>4.4000000000000004</v>
      </c>
      <c r="AA3459" s="32">
        <v>23.6</v>
      </c>
      <c r="AB3459" s="32">
        <v>15.574</v>
      </c>
      <c r="AC3459" s="32">
        <v>2.2000000000000002</v>
      </c>
    </row>
    <row r="3460" spans="1:29" hidden="1" x14ac:dyDescent="0.25">
      <c r="A3460" t="s">
        <v>117</v>
      </c>
      <c r="B3460" t="s">
        <v>118</v>
      </c>
      <c r="C3460" s="1">
        <v>43956</v>
      </c>
      <c r="D3460">
        <v>4</v>
      </c>
      <c r="E3460">
        <v>1</v>
      </c>
      <c r="F3460">
        <v>1</v>
      </c>
      <c r="G3460">
        <v>1</v>
      </c>
      <c r="H3460">
        <v>4.5999999999999996</v>
      </c>
      <c r="I3460">
        <v>1.1499999999999999</v>
      </c>
      <c r="J3460">
        <v>1.1499999999999999</v>
      </c>
      <c r="K3460">
        <v>1.1499999999999999</v>
      </c>
      <c r="Q3460">
        <v>869595</v>
      </c>
      <c r="R3460">
        <v>437.35199999999998</v>
      </c>
      <c r="S3460">
        <v>20.399999999999999</v>
      </c>
      <c r="T3460">
        <v>2.9630000000000001</v>
      </c>
      <c r="U3460">
        <v>1.726</v>
      </c>
      <c r="V3460">
        <v>1413.89</v>
      </c>
      <c r="W3460">
        <v>18.100000000000001</v>
      </c>
      <c r="X3460">
        <v>261.51600000000002</v>
      </c>
      <c r="Y3460">
        <v>11.88</v>
      </c>
      <c r="Z3460" s="32">
        <v>4.4000000000000004</v>
      </c>
      <c r="AA3460" s="32">
        <v>23.6</v>
      </c>
      <c r="AB3460" s="32">
        <v>15.574</v>
      </c>
      <c r="AC3460" s="32">
        <v>2.2000000000000002</v>
      </c>
    </row>
    <row r="3461" spans="1:29" hidden="1" x14ac:dyDescent="0.25">
      <c r="A3461" t="s">
        <v>117</v>
      </c>
      <c r="B3461" t="s">
        <v>118</v>
      </c>
      <c r="C3461" s="1">
        <v>43957</v>
      </c>
      <c r="D3461">
        <v>4</v>
      </c>
      <c r="E3461">
        <v>0</v>
      </c>
      <c r="F3461">
        <v>1</v>
      </c>
      <c r="G3461">
        <v>0</v>
      </c>
      <c r="H3461">
        <v>4.5999999999999996</v>
      </c>
      <c r="I3461">
        <v>0</v>
      </c>
      <c r="J3461">
        <v>1.1499999999999999</v>
      </c>
      <c r="K3461">
        <v>0</v>
      </c>
      <c r="Q3461">
        <v>869595</v>
      </c>
      <c r="R3461">
        <v>437.35199999999998</v>
      </c>
      <c r="S3461">
        <v>20.399999999999999</v>
      </c>
      <c r="T3461">
        <v>2.9630000000000001</v>
      </c>
      <c r="U3461">
        <v>1.726</v>
      </c>
      <c r="V3461">
        <v>1413.89</v>
      </c>
      <c r="W3461">
        <v>18.100000000000001</v>
      </c>
      <c r="X3461">
        <v>261.51600000000002</v>
      </c>
      <c r="Y3461">
        <v>11.88</v>
      </c>
      <c r="Z3461" s="32">
        <v>4.4000000000000004</v>
      </c>
      <c r="AA3461" s="32">
        <v>23.6</v>
      </c>
      <c r="AB3461" s="32">
        <v>15.574</v>
      </c>
      <c r="AC3461" s="32">
        <v>2.2000000000000002</v>
      </c>
    </row>
    <row r="3462" spans="1:29" hidden="1" x14ac:dyDescent="0.25">
      <c r="A3462" t="s">
        <v>117</v>
      </c>
      <c r="B3462" t="s">
        <v>118</v>
      </c>
      <c r="C3462" s="1">
        <v>43958</v>
      </c>
      <c r="D3462">
        <v>8</v>
      </c>
      <c r="E3462">
        <v>4</v>
      </c>
      <c r="F3462">
        <v>1</v>
      </c>
      <c r="G3462">
        <v>0</v>
      </c>
      <c r="H3462">
        <v>9.1999999999999993</v>
      </c>
      <c r="I3462">
        <v>4.5999999999999996</v>
      </c>
      <c r="J3462">
        <v>1.1499999999999999</v>
      </c>
      <c r="K3462">
        <v>0</v>
      </c>
      <c r="Q3462">
        <v>869595</v>
      </c>
      <c r="R3462">
        <v>437.35199999999998</v>
      </c>
      <c r="S3462">
        <v>20.399999999999999</v>
      </c>
      <c r="T3462">
        <v>2.9630000000000001</v>
      </c>
      <c r="U3462">
        <v>1.726</v>
      </c>
      <c r="V3462">
        <v>1413.89</v>
      </c>
      <c r="W3462">
        <v>18.100000000000001</v>
      </c>
      <c r="X3462">
        <v>261.51600000000002</v>
      </c>
      <c r="Y3462">
        <v>11.88</v>
      </c>
      <c r="Z3462" s="32">
        <v>4.4000000000000004</v>
      </c>
      <c r="AA3462" s="32">
        <v>23.6</v>
      </c>
      <c r="AB3462" s="32">
        <v>15.574</v>
      </c>
      <c r="AC3462" s="32">
        <v>2.2000000000000002</v>
      </c>
    </row>
    <row r="3463" spans="1:29" hidden="1" x14ac:dyDescent="0.25">
      <c r="A3463" t="s">
        <v>117</v>
      </c>
      <c r="B3463" t="s">
        <v>118</v>
      </c>
      <c r="C3463" s="1">
        <v>43959</v>
      </c>
      <c r="D3463">
        <v>8</v>
      </c>
      <c r="E3463">
        <v>0</v>
      </c>
      <c r="F3463">
        <v>1</v>
      </c>
      <c r="G3463">
        <v>0</v>
      </c>
      <c r="H3463">
        <v>9.1999999999999993</v>
      </c>
      <c r="I3463">
        <v>0</v>
      </c>
      <c r="J3463">
        <v>1.1499999999999999</v>
      </c>
      <c r="K3463">
        <v>0</v>
      </c>
      <c r="Q3463">
        <v>869595</v>
      </c>
      <c r="R3463">
        <v>437.35199999999998</v>
      </c>
      <c r="S3463">
        <v>20.399999999999999</v>
      </c>
      <c r="T3463">
        <v>2.9630000000000001</v>
      </c>
      <c r="U3463">
        <v>1.726</v>
      </c>
      <c r="V3463">
        <v>1413.89</v>
      </c>
      <c r="W3463">
        <v>18.100000000000001</v>
      </c>
      <c r="X3463">
        <v>261.51600000000002</v>
      </c>
      <c r="Y3463">
        <v>11.88</v>
      </c>
      <c r="Z3463" s="32">
        <v>4.4000000000000004</v>
      </c>
      <c r="AA3463" s="32">
        <v>23.6</v>
      </c>
      <c r="AB3463" s="32">
        <v>15.574</v>
      </c>
      <c r="AC3463" s="32">
        <v>2.2000000000000002</v>
      </c>
    </row>
    <row r="3464" spans="1:29" hidden="1" x14ac:dyDescent="0.25">
      <c r="A3464" t="s">
        <v>117</v>
      </c>
      <c r="B3464" t="s">
        <v>118</v>
      </c>
      <c r="C3464" s="1">
        <v>43960</v>
      </c>
      <c r="D3464">
        <v>8</v>
      </c>
      <c r="E3464">
        <v>0</v>
      </c>
      <c r="F3464">
        <v>1</v>
      </c>
      <c r="G3464">
        <v>0</v>
      </c>
      <c r="H3464">
        <v>9.1999999999999993</v>
      </c>
      <c r="I3464">
        <v>0</v>
      </c>
      <c r="J3464">
        <v>1.1499999999999999</v>
      </c>
      <c r="K3464">
        <v>0</v>
      </c>
      <c r="Q3464">
        <v>869595</v>
      </c>
      <c r="R3464">
        <v>437.35199999999998</v>
      </c>
      <c r="S3464">
        <v>20.399999999999999</v>
      </c>
      <c r="T3464">
        <v>2.9630000000000001</v>
      </c>
      <c r="U3464">
        <v>1.726</v>
      </c>
      <c r="V3464">
        <v>1413.89</v>
      </c>
      <c r="W3464">
        <v>18.100000000000001</v>
      </c>
      <c r="X3464">
        <v>261.51600000000002</v>
      </c>
      <c r="Y3464">
        <v>11.88</v>
      </c>
      <c r="Z3464" s="32">
        <v>4.4000000000000004</v>
      </c>
      <c r="AA3464" s="32">
        <v>23.6</v>
      </c>
      <c r="AB3464" s="32">
        <v>15.574</v>
      </c>
      <c r="AC3464" s="32">
        <v>2.2000000000000002</v>
      </c>
    </row>
    <row r="3465" spans="1:29" hidden="1" x14ac:dyDescent="0.25">
      <c r="A3465" t="s">
        <v>117</v>
      </c>
      <c r="B3465" t="s">
        <v>118</v>
      </c>
      <c r="C3465" s="1">
        <v>43961</v>
      </c>
      <c r="D3465">
        <v>11</v>
      </c>
      <c r="E3465">
        <v>3</v>
      </c>
      <c r="F3465">
        <v>1</v>
      </c>
      <c r="G3465">
        <v>0</v>
      </c>
      <c r="H3465">
        <v>12.65</v>
      </c>
      <c r="I3465">
        <v>3.45</v>
      </c>
      <c r="J3465">
        <v>1.1499999999999999</v>
      </c>
      <c r="K3465">
        <v>0</v>
      </c>
      <c r="Q3465">
        <v>869595</v>
      </c>
      <c r="R3465">
        <v>437.35199999999998</v>
      </c>
      <c r="S3465">
        <v>20.399999999999999</v>
      </c>
      <c r="T3465">
        <v>2.9630000000000001</v>
      </c>
      <c r="U3465">
        <v>1.726</v>
      </c>
      <c r="V3465">
        <v>1413.89</v>
      </c>
      <c r="W3465">
        <v>18.100000000000001</v>
      </c>
      <c r="X3465">
        <v>261.51600000000002</v>
      </c>
      <c r="Y3465">
        <v>11.88</v>
      </c>
      <c r="Z3465" s="32">
        <v>4.4000000000000004</v>
      </c>
      <c r="AA3465" s="32">
        <v>23.6</v>
      </c>
      <c r="AB3465" s="32">
        <v>15.574</v>
      </c>
      <c r="AC3465" s="32">
        <v>2.2000000000000002</v>
      </c>
    </row>
    <row r="3466" spans="1:29" hidden="1" x14ac:dyDescent="0.25">
      <c r="A3466" t="s">
        <v>117</v>
      </c>
      <c r="B3466" t="s">
        <v>118</v>
      </c>
      <c r="C3466" s="1">
        <v>43962</v>
      </c>
      <c r="D3466">
        <v>11</v>
      </c>
      <c r="E3466">
        <v>0</v>
      </c>
      <c r="F3466">
        <v>1</v>
      </c>
      <c r="G3466">
        <v>0</v>
      </c>
      <c r="H3466">
        <v>12.65</v>
      </c>
      <c r="I3466">
        <v>0</v>
      </c>
      <c r="J3466">
        <v>1.1499999999999999</v>
      </c>
      <c r="K3466">
        <v>0</v>
      </c>
      <c r="Q3466">
        <v>869595</v>
      </c>
      <c r="R3466">
        <v>437.35199999999998</v>
      </c>
      <c r="S3466">
        <v>20.399999999999999</v>
      </c>
      <c r="T3466">
        <v>2.9630000000000001</v>
      </c>
      <c r="U3466">
        <v>1.726</v>
      </c>
      <c r="V3466">
        <v>1413.89</v>
      </c>
      <c r="W3466">
        <v>18.100000000000001</v>
      </c>
      <c r="X3466">
        <v>261.51600000000002</v>
      </c>
      <c r="Y3466">
        <v>11.88</v>
      </c>
      <c r="Z3466" s="32">
        <v>4.4000000000000004</v>
      </c>
      <c r="AA3466" s="32">
        <v>23.6</v>
      </c>
      <c r="AB3466" s="32">
        <v>15.574</v>
      </c>
      <c r="AC3466" s="32">
        <v>2.2000000000000002</v>
      </c>
    </row>
    <row r="3467" spans="1:29" hidden="1" x14ac:dyDescent="0.25">
      <c r="A3467" t="s">
        <v>117</v>
      </c>
      <c r="B3467" t="s">
        <v>118</v>
      </c>
      <c r="C3467" s="1">
        <v>43963</v>
      </c>
      <c r="D3467">
        <v>11</v>
      </c>
      <c r="E3467">
        <v>0</v>
      </c>
      <c r="F3467">
        <v>1</v>
      </c>
      <c r="G3467">
        <v>0</v>
      </c>
      <c r="H3467">
        <v>12.65</v>
      </c>
      <c r="I3467">
        <v>0</v>
      </c>
      <c r="J3467">
        <v>1.1499999999999999</v>
      </c>
      <c r="K3467">
        <v>0</v>
      </c>
      <c r="Q3467">
        <v>869595</v>
      </c>
      <c r="R3467">
        <v>437.35199999999998</v>
      </c>
      <c r="S3467">
        <v>20.399999999999999</v>
      </c>
      <c r="T3467">
        <v>2.9630000000000001</v>
      </c>
      <c r="U3467">
        <v>1.726</v>
      </c>
      <c r="V3467">
        <v>1413.89</v>
      </c>
      <c r="W3467">
        <v>18.100000000000001</v>
      </c>
      <c r="X3467">
        <v>261.51600000000002</v>
      </c>
      <c r="Y3467">
        <v>11.88</v>
      </c>
      <c r="Z3467" s="32">
        <v>4.4000000000000004</v>
      </c>
      <c r="AA3467" s="32">
        <v>23.6</v>
      </c>
      <c r="AB3467" s="32">
        <v>15.574</v>
      </c>
      <c r="AC3467" s="32">
        <v>2.2000000000000002</v>
      </c>
    </row>
    <row r="3468" spans="1:29" hidden="1" x14ac:dyDescent="0.25">
      <c r="A3468" t="s">
        <v>117</v>
      </c>
      <c r="B3468" t="s">
        <v>118</v>
      </c>
      <c r="C3468" s="1">
        <v>43964</v>
      </c>
      <c r="D3468">
        <v>11</v>
      </c>
      <c r="E3468">
        <v>0</v>
      </c>
      <c r="F3468">
        <v>1</v>
      </c>
      <c r="G3468">
        <v>0</v>
      </c>
      <c r="H3468">
        <v>12.65</v>
      </c>
      <c r="I3468">
        <v>0</v>
      </c>
      <c r="J3468">
        <v>1.1499999999999999</v>
      </c>
      <c r="K3468">
        <v>0</v>
      </c>
      <c r="Q3468">
        <v>869595</v>
      </c>
      <c r="R3468">
        <v>437.35199999999998</v>
      </c>
      <c r="S3468">
        <v>20.399999999999999</v>
      </c>
      <c r="T3468">
        <v>2.9630000000000001</v>
      </c>
      <c r="U3468">
        <v>1.726</v>
      </c>
      <c r="V3468">
        <v>1413.89</v>
      </c>
      <c r="W3468">
        <v>18.100000000000001</v>
      </c>
      <c r="X3468">
        <v>261.51600000000002</v>
      </c>
      <c r="Y3468">
        <v>11.88</v>
      </c>
      <c r="Z3468" s="32">
        <v>4.4000000000000004</v>
      </c>
      <c r="AA3468" s="32">
        <v>23.6</v>
      </c>
      <c r="AB3468" s="32">
        <v>15.574</v>
      </c>
      <c r="AC3468" s="32">
        <v>2.2000000000000002</v>
      </c>
    </row>
    <row r="3469" spans="1:29" hidden="1" x14ac:dyDescent="0.25">
      <c r="A3469" t="s">
        <v>117</v>
      </c>
      <c r="B3469" t="s">
        <v>118</v>
      </c>
      <c r="C3469" s="1">
        <v>43965</v>
      </c>
      <c r="D3469">
        <v>17</v>
      </c>
      <c r="E3469">
        <v>6</v>
      </c>
      <c r="F3469">
        <v>1</v>
      </c>
      <c r="G3469">
        <v>0</v>
      </c>
      <c r="H3469">
        <v>19.548999999999999</v>
      </c>
      <c r="I3469">
        <v>6.9</v>
      </c>
      <c r="J3469">
        <v>1.1499999999999999</v>
      </c>
      <c r="K3469">
        <v>0</v>
      </c>
      <c r="Q3469">
        <v>869595</v>
      </c>
      <c r="R3469">
        <v>437.35199999999998</v>
      </c>
      <c r="S3469">
        <v>20.399999999999999</v>
      </c>
      <c r="T3469">
        <v>2.9630000000000001</v>
      </c>
      <c r="U3469">
        <v>1.726</v>
      </c>
      <c r="V3469">
        <v>1413.89</v>
      </c>
      <c r="W3469">
        <v>18.100000000000001</v>
      </c>
      <c r="X3469">
        <v>261.51600000000002</v>
      </c>
      <c r="Y3469">
        <v>11.88</v>
      </c>
      <c r="Z3469" s="32">
        <v>4.4000000000000004</v>
      </c>
      <c r="AA3469" s="32">
        <v>23.6</v>
      </c>
      <c r="AB3469" s="32">
        <v>15.574</v>
      </c>
      <c r="AC3469" s="32">
        <v>2.2000000000000002</v>
      </c>
    </row>
    <row r="3470" spans="1:29" hidden="1" x14ac:dyDescent="0.25">
      <c r="A3470" t="s">
        <v>119</v>
      </c>
      <c r="B3470" t="s">
        <v>120</v>
      </c>
      <c r="C3470" s="1">
        <v>43911</v>
      </c>
      <c r="D3470">
        <v>2</v>
      </c>
      <c r="E3470">
        <v>2</v>
      </c>
      <c r="F3470">
        <v>0</v>
      </c>
      <c r="G3470">
        <v>0</v>
      </c>
      <c r="H3470">
        <v>3.597</v>
      </c>
      <c r="I3470">
        <v>3.597</v>
      </c>
      <c r="J3470">
        <v>0</v>
      </c>
      <c r="K3470">
        <v>0</v>
      </c>
      <c r="Q3470">
        <v>555988</v>
      </c>
      <c r="R3470">
        <v>135.58000000000001</v>
      </c>
      <c r="S3470">
        <v>25.7</v>
      </c>
      <c r="T3470">
        <v>4.46</v>
      </c>
      <c r="U3470">
        <v>3.4369999999999998</v>
      </c>
      <c r="V3470">
        <v>6222.5540000000001</v>
      </c>
      <c r="X3470">
        <v>182.21899999999999</v>
      </c>
      <c r="Y3470">
        <v>2.42</v>
      </c>
      <c r="Z3470" s="32">
        <v>2.1</v>
      </c>
      <c r="AA3470" s="32">
        <v>16.5</v>
      </c>
      <c r="AB3470" s="32"/>
      <c r="AC3470" s="32">
        <v>2.1</v>
      </c>
    </row>
    <row r="3471" spans="1:29" hidden="1" x14ac:dyDescent="0.25">
      <c r="A3471" t="s">
        <v>119</v>
      </c>
      <c r="B3471" t="s">
        <v>120</v>
      </c>
      <c r="C3471" s="1">
        <v>43912</v>
      </c>
      <c r="D3471">
        <v>3</v>
      </c>
      <c r="E3471">
        <v>1</v>
      </c>
      <c r="F3471">
        <v>0</v>
      </c>
      <c r="G3471">
        <v>0</v>
      </c>
      <c r="H3471">
        <v>5.3959999999999999</v>
      </c>
      <c r="I3471">
        <v>1.7989999999999999</v>
      </c>
      <c r="J3471">
        <v>0</v>
      </c>
      <c r="K3471">
        <v>0</v>
      </c>
      <c r="Q3471">
        <v>555988</v>
      </c>
      <c r="R3471">
        <v>135.58000000000001</v>
      </c>
      <c r="S3471">
        <v>25.7</v>
      </c>
      <c r="T3471">
        <v>4.46</v>
      </c>
      <c r="U3471">
        <v>3.4369999999999998</v>
      </c>
      <c r="V3471">
        <v>6222.5540000000001</v>
      </c>
      <c r="X3471">
        <v>182.21899999999999</v>
      </c>
      <c r="Y3471">
        <v>2.42</v>
      </c>
      <c r="Z3471" s="32">
        <v>2.1</v>
      </c>
      <c r="AA3471" s="32">
        <v>16.5</v>
      </c>
      <c r="AB3471" s="32"/>
      <c r="AC3471" s="32">
        <v>2.1</v>
      </c>
    </row>
    <row r="3472" spans="1:29" hidden="1" x14ac:dyDescent="0.25">
      <c r="A3472" t="s">
        <v>119</v>
      </c>
      <c r="B3472" t="s">
        <v>120</v>
      </c>
      <c r="C3472" s="1">
        <v>43913</v>
      </c>
      <c r="D3472">
        <v>3</v>
      </c>
      <c r="E3472">
        <v>0</v>
      </c>
      <c r="F3472">
        <v>0</v>
      </c>
      <c r="G3472">
        <v>0</v>
      </c>
      <c r="H3472">
        <v>5.3959999999999999</v>
      </c>
      <c r="I3472">
        <v>0</v>
      </c>
      <c r="J3472">
        <v>0</v>
      </c>
      <c r="K3472">
        <v>0</v>
      </c>
      <c r="Q3472">
        <v>555988</v>
      </c>
      <c r="R3472">
        <v>135.58000000000001</v>
      </c>
      <c r="S3472">
        <v>25.7</v>
      </c>
      <c r="T3472">
        <v>4.46</v>
      </c>
      <c r="U3472">
        <v>3.4369999999999998</v>
      </c>
      <c r="V3472">
        <v>6222.5540000000001</v>
      </c>
      <c r="X3472">
        <v>182.21899999999999</v>
      </c>
      <c r="Y3472">
        <v>2.42</v>
      </c>
      <c r="Z3472" s="32">
        <v>2.1</v>
      </c>
      <c r="AA3472" s="32">
        <v>16.5</v>
      </c>
      <c r="AB3472" s="32"/>
      <c r="AC3472" s="32">
        <v>2.1</v>
      </c>
    </row>
    <row r="3473" spans="1:29" hidden="1" x14ac:dyDescent="0.25">
      <c r="A3473" t="s">
        <v>119</v>
      </c>
      <c r="B3473" t="s">
        <v>120</v>
      </c>
      <c r="C3473" s="1">
        <v>43914</v>
      </c>
      <c r="D3473">
        <v>3</v>
      </c>
      <c r="E3473">
        <v>0</v>
      </c>
      <c r="F3473">
        <v>0</v>
      </c>
      <c r="G3473">
        <v>0</v>
      </c>
      <c r="H3473">
        <v>5.3959999999999999</v>
      </c>
      <c r="I3473">
        <v>0</v>
      </c>
      <c r="J3473">
        <v>0</v>
      </c>
      <c r="K3473">
        <v>0</v>
      </c>
      <c r="Q3473">
        <v>555988</v>
      </c>
      <c r="R3473">
        <v>135.58000000000001</v>
      </c>
      <c r="S3473">
        <v>25.7</v>
      </c>
      <c r="T3473">
        <v>4.46</v>
      </c>
      <c r="U3473">
        <v>3.4369999999999998</v>
      </c>
      <c r="V3473">
        <v>6222.5540000000001</v>
      </c>
      <c r="X3473">
        <v>182.21899999999999</v>
      </c>
      <c r="Y3473">
        <v>2.42</v>
      </c>
      <c r="Z3473" s="32">
        <v>2.1</v>
      </c>
      <c r="AA3473" s="32">
        <v>16.5</v>
      </c>
      <c r="AB3473" s="32"/>
      <c r="AC3473" s="32">
        <v>2.1</v>
      </c>
    </row>
    <row r="3474" spans="1:29" hidden="1" x14ac:dyDescent="0.25">
      <c r="A3474" t="s">
        <v>119</v>
      </c>
      <c r="B3474" t="s">
        <v>120</v>
      </c>
      <c r="C3474" s="1">
        <v>43915</v>
      </c>
      <c r="D3474">
        <v>3</v>
      </c>
      <c r="E3474">
        <v>0</v>
      </c>
      <c r="F3474">
        <v>1</v>
      </c>
      <c r="G3474">
        <v>1</v>
      </c>
      <c r="H3474">
        <v>5.3959999999999999</v>
      </c>
      <c r="I3474">
        <v>0</v>
      </c>
      <c r="J3474">
        <v>1.7989999999999999</v>
      </c>
      <c r="K3474">
        <v>1.7989999999999999</v>
      </c>
      <c r="Q3474">
        <v>555988</v>
      </c>
      <c r="R3474">
        <v>135.58000000000001</v>
      </c>
      <c r="S3474">
        <v>25.7</v>
      </c>
      <c r="T3474">
        <v>4.46</v>
      </c>
      <c r="U3474">
        <v>3.4369999999999998</v>
      </c>
      <c r="V3474">
        <v>6222.5540000000001</v>
      </c>
      <c r="X3474">
        <v>182.21899999999999</v>
      </c>
      <c r="Y3474">
        <v>2.42</v>
      </c>
      <c r="Z3474" s="32">
        <v>2.1</v>
      </c>
      <c r="AA3474" s="32">
        <v>16.5</v>
      </c>
      <c r="AB3474" s="32"/>
      <c r="AC3474" s="32">
        <v>2.1</v>
      </c>
    </row>
    <row r="3475" spans="1:29" hidden="1" x14ac:dyDescent="0.25">
      <c r="A3475" t="s">
        <v>119</v>
      </c>
      <c r="B3475" t="s">
        <v>120</v>
      </c>
      <c r="C3475" s="1">
        <v>43916</v>
      </c>
      <c r="D3475">
        <v>4</v>
      </c>
      <c r="E3475">
        <v>1</v>
      </c>
      <c r="F3475">
        <v>1</v>
      </c>
      <c r="G3475">
        <v>0</v>
      </c>
      <c r="H3475">
        <v>7.194</v>
      </c>
      <c r="I3475">
        <v>1.7989999999999999</v>
      </c>
      <c r="J3475">
        <v>1.7989999999999999</v>
      </c>
      <c r="K3475">
        <v>0</v>
      </c>
      <c r="Q3475">
        <v>555988</v>
      </c>
      <c r="R3475">
        <v>135.58000000000001</v>
      </c>
      <c r="S3475">
        <v>25.7</v>
      </c>
      <c r="T3475">
        <v>4.46</v>
      </c>
      <c r="U3475">
        <v>3.4369999999999998</v>
      </c>
      <c r="V3475">
        <v>6222.5540000000001</v>
      </c>
      <c r="X3475">
        <v>182.21899999999999</v>
      </c>
      <c r="Y3475">
        <v>2.42</v>
      </c>
      <c r="Z3475" s="32">
        <v>2.1</v>
      </c>
      <c r="AA3475" s="32">
        <v>16.5</v>
      </c>
      <c r="AB3475" s="32"/>
      <c r="AC3475" s="32">
        <v>2.1</v>
      </c>
    </row>
    <row r="3476" spans="1:29" hidden="1" x14ac:dyDescent="0.25">
      <c r="A3476" t="s">
        <v>119</v>
      </c>
      <c r="B3476" t="s">
        <v>120</v>
      </c>
      <c r="C3476" s="1">
        <v>43917</v>
      </c>
      <c r="D3476">
        <v>5</v>
      </c>
      <c r="E3476">
        <v>1</v>
      </c>
      <c r="F3476">
        <v>1</v>
      </c>
      <c r="G3476">
        <v>0</v>
      </c>
      <c r="H3476">
        <v>8.9930000000000003</v>
      </c>
      <c r="I3476">
        <v>1.7989999999999999</v>
      </c>
      <c r="J3476">
        <v>1.7989999999999999</v>
      </c>
      <c r="K3476">
        <v>0</v>
      </c>
      <c r="Q3476">
        <v>555988</v>
      </c>
      <c r="R3476">
        <v>135.58000000000001</v>
      </c>
      <c r="S3476">
        <v>25.7</v>
      </c>
      <c r="T3476">
        <v>4.46</v>
      </c>
      <c r="U3476">
        <v>3.4369999999999998</v>
      </c>
      <c r="V3476">
        <v>6222.5540000000001</v>
      </c>
      <c r="X3476">
        <v>182.21899999999999</v>
      </c>
      <c r="Y3476">
        <v>2.42</v>
      </c>
      <c r="Z3476" s="32">
        <v>2.1</v>
      </c>
      <c r="AA3476" s="32">
        <v>16.5</v>
      </c>
      <c r="AB3476" s="32"/>
      <c r="AC3476" s="32">
        <v>2.1</v>
      </c>
    </row>
    <row r="3477" spans="1:29" hidden="1" x14ac:dyDescent="0.25">
      <c r="A3477" t="s">
        <v>119</v>
      </c>
      <c r="B3477" t="s">
        <v>120</v>
      </c>
      <c r="C3477" s="1">
        <v>43918</v>
      </c>
      <c r="D3477">
        <v>5</v>
      </c>
      <c r="E3477">
        <v>0</v>
      </c>
      <c r="F3477">
        <v>1</v>
      </c>
      <c r="G3477">
        <v>0</v>
      </c>
      <c r="H3477">
        <v>8.9930000000000003</v>
      </c>
      <c r="I3477">
        <v>0</v>
      </c>
      <c r="J3477">
        <v>1.7989999999999999</v>
      </c>
      <c r="K3477">
        <v>0</v>
      </c>
      <c r="Q3477">
        <v>555988</v>
      </c>
      <c r="R3477">
        <v>135.58000000000001</v>
      </c>
      <c r="S3477">
        <v>25.7</v>
      </c>
      <c r="T3477">
        <v>4.46</v>
      </c>
      <c r="U3477">
        <v>3.4369999999999998</v>
      </c>
      <c r="V3477">
        <v>6222.5540000000001</v>
      </c>
      <c r="X3477">
        <v>182.21899999999999</v>
      </c>
      <c r="Y3477">
        <v>2.42</v>
      </c>
      <c r="Z3477" s="32">
        <v>2.1</v>
      </c>
      <c r="AA3477" s="32">
        <v>16.5</v>
      </c>
      <c r="AB3477" s="32"/>
      <c r="AC3477" s="32">
        <v>2.1</v>
      </c>
    </row>
    <row r="3478" spans="1:29" hidden="1" x14ac:dyDescent="0.25">
      <c r="A3478" t="s">
        <v>119</v>
      </c>
      <c r="B3478" t="s">
        <v>120</v>
      </c>
      <c r="C3478" s="1">
        <v>43919</v>
      </c>
      <c r="D3478">
        <v>5</v>
      </c>
      <c r="E3478">
        <v>0</v>
      </c>
      <c r="F3478">
        <v>1</v>
      </c>
      <c r="G3478">
        <v>0</v>
      </c>
      <c r="H3478">
        <v>8.9930000000000003</v>
      </c>
      <c r="I3478">
        <v>0</v>
      </c>
      <c r="J3478">
        <v>1.7989999999999999</v>
      </c>
      <c r="K3478">
        <v>0</v>
      </c>
      <c r="Q3478">
        <v>555988</v>
      </c>
      <c r="R3478">
        <v>135.58000000000001</v>
      </c>
      <c r="S3478">
        <v>25.7</v>
      </c>
      <c r="T3478">
        <v>4.46</v>
      </c>
      <c r="U3478">
        <v>3.4369999999999998</v>
      </c>
      <c r="V3478">
        <v>6222.5540000000001</v>
      </c>
      <c r="X3478">
        <v>182.21899999999999</v>
      </c>
      <c r="Y3478">
        <v>2.42</v>
      </c>
      <c r="Z3478" s="32">
        <v>2.1</v>
      </c>
      <c r="AA3478" s="32">
        <v>16.5</v>
      </c>
      <c r="AB3478" s="32"/>
      <c r="AC3478" s="32">
        <v>2.1</v>
      </c>
    </row>
    <row r="3479" spans="1:29" hidden="1" x14ac:dyDescent="0.25">
      <c r="A3479" t="s">
        <v>119</v>
      </c>
      <c r="B3479" t="s">
        <v>120</v>
      </c>
      <c r="C3479" s="1">
        <v>43920</v>
      </c>
      <c r="D3479">
        <v>5</v>
      </c>
      <c r="E3479">
        <v>0</v>
      </c>
      <c r="F3479">
        <v>1</v>
      </c>
      <c r="G3479">
        <v>0</v>
      </c>
      <c r="H3479">
        <v>8.9930000000000003</v>
      </c>
      <c r="I3479">
        <v>0</v>
      </c>
      <c r="J3479">
        <v>1.7989999999999999</v>
      </c>
      <c r="K3479">
        <v>0</v>
      </c>
      <c r="Q3479">
        <v>555988</v>
      </c>
      <c r="R3479">
        <v>135.58000000000001</v>
      </c>
      <c r="S3479">
        <v>25.7</v>
      </c>
      <c r="T3479">
        <v>4.46</v>
      </c>
      <c r="U3479">
        <v>3.4369999999999998</v>
      </c>
      <c r="V3479">
        <v>6222.5540000000001</v>
      </c>
      <c r="X3479">
        <v>182.21899999999999</v>
      </c>
      <c r="Y3479">
        <v>2.42</v>
      </c>
      <c r="Z3479" s="32">
        <v>2.1</v>
      </c>
      <c r="AA3479" s="32">
        <v>16.5</v>
      </c>
      <c r="AB3479" s="32"/>
      <c r="AC3479" s="32">
        <v>2.1</v>
      </c>
    </row>
    <row r="3480" spans="1:29" hidden="1" x14ac:dyDescent="0.25">
      <c r="A3480" t="s">
        <v>119</v>
      </c>
      <c r="B3480" t="s">
        <v>120</v>
      </c>
      <c r="C3480" s="1">
        <v>43921</v>
      </c>
      <c r="D3480">
        <v>5</v>
      </c>
      <c r="E3480">
        <v>0</v>
      </c>
      <c r="F3480">
        <v>1</v>
      </c>
      <c r="G3480">
        <v>0</v>
      </c>
      <c r="H3480">
        <v>8.9930000000000003</v>
      </c>
      <c r="I3480">
        <v>0</v>
      </c>
      <c r="J3480">
        <v>1.7989999999999999</v>
      </c>
      <c r="K3480">
        <v>0</v>
      </c>
      <c r="Q3480">
        <v>555988</v>
      </c>
      <c r="R3480">
        <v>135.58000000000001</v>
      </c>
      <c r="S3480">
        <v>25.7</v>
      </c>
      <c r="T3480">
        <v>4.46</v>
      </c>
      <c r="U3480">
        <v>3.4369999999999998</v>
      </c>
      <c r="V3480">
        <v>6222.5540000000001</v>
      </c>
      <c r="X3480">
        <v>182.21899999999999</v>
      </c>
      <c r="Y3480">
        <v>2.42</v>
      </c>
      <c r="Z3480" s="32">
        <v>2.1</v>
      </c>
      <c r="AA3480" s="32">
        <v>16.5</v>
      </c>
      <c r="AB3480" s="32"/>
      <c r="AC3480" s="32">
        <v>2.1</v>
      </c>
    </row>
    <row r="3481" spans="1:29" hidden="1" x14ac:dyDescent="0.25">
      <c r="A3481" t="s">
        <v>119</v>
      </c>
      <c r="B3481" t="s">
        <v>120</v>
      </c>
      <c r="C3481" s="1">
        <v>43922</v>
      </c>
      <c r="D3481">
        <v>6</v>
      </c>
      <c r="E3481">
        <v>1</v>
      </c>
      <c r="F3481">
        <v>1</v>
      </c>
      <c r="G3481">
        <v>0</v>
      </c>
      <c r="H3481">
        <v>10.792</v>
      </c>
      <c r="I3481">
        <v>1.7989999999999999</v>
      </c>
      <c r="J3481">
        <v>1.7989999999999999</v>
      </c>
      <c r="K3481">
        <v>0</v>
      </c>
      <c r="Q3481">
        <v>555988</v>
      </c>
      <c r="R3481">
        <v>135.58000000000001</v>
      </c>
      <c r="S3481">
        <v>25.7</v>
      </c>
      <c r="T3481">
        <v>4.46</v>
      </c>
      <c r="U3481">
        <v>3.4369999999999998</v>
      </c>
      <c r="V3481">
        <v>6222.5540000000001</v>
      </c>
      <c r="X3481">
        <v>182.21899999999999</v>
      </c>
      <c r="Y3481">
        <v>2.42</v>
      </c>
      <c r="Z3481" s="32">
        <v>2.1</v>
      </c>
      <c r="AA3481" s="32">
        <v>16.5</v>
      </c>
      <c r="AB3481" s="32"/>
      <c r="AC3481" s="32">
        <v>2.1</v>
      </c>
    </row>
    <row r="3482" spans="1:29" hidden="1" x14ac:dyDescent="0.25">
      <c r="A3482" t="s">
        <v>119</v>
      </c>
      <c r="B3482" t="s">
        <v>120</v>
      </c>
      <c r="C3482" s="1">
        <v>43923</v>
      </c>
      <c r="D3482">
        <v>6</v>
      </c>
      <c r="E3482">
        <v>0</v>
      </c>
      <c r="F3482">
        <v>1</v>
      </c>
      <c r="G3482">
        <v>0</v>
      </c>
      <c r="H3482">
        <v>10.792</v>
      </c>
      <c r="I3482">
        <v>0</v>
      </c>
      <c r="J3482">
        <v>1.7989999999999999</v>
      </c>
      <c r="K3482">
        <v>0</v>
      </c>
      <c r="Q3482">
        <v>555988</v>
      </c>
      <c r="R3482">
        <v>135.58000000000001</v>
      </c>
      <c r="S3482">
        <v>25.7</v>
      </c>
      <c r="T3482">
        <v>4.46</v>
      </c>
      <c r="U3482">
        <v>3.4369999999999998</v>
      </c>
      <c r="V3482">
        <v>6222.5540000000001</v>
      </c>
      <c r="X3482">
        <v>182.21899999999999</v>
      </c>
      <c r="Y3482">
        <v>2.42</v>
      </c>
      <c r="Z3482" s="32">
        <v>2.1</v>
      </c>
      <c r="AA3482" s="32">
        <v>16.5</v>
      </c>
      <c r="AB3482" s="32"/>
      <c r="AC3482" s="32">
        <v>2.1</v>
      </c>
    </row>
    <row r="3483" spans="1:29" hidden="1" x14ac:dyDescent="0.25">
      <c r="A3483" t="s">
        <v>119</v>
      </c>
      <c r="B3483" t="s">
        <v>120</v>
      </c>
      <c r="C3483" s="1">
        <v>43924</v>
      </c>
      <c r="D3483">
        <v>6</v>
      </c>
      <c r="E3483">
        <v>0</v>
      </c>
      <c r="F3483">
        <v>1</v>
      </c>
      <c r="G3483">
        <v>0</v>
      </c>
      <c r="H3483">
        <v>10.792</v>
      </c>
      <c r="I3483">
        <v>0</v>
      </c>
      <c r="J3483">
        <v>1.7989999999999999</v>
      </c>
      <c r="K3483">
        <v>0</v>
      </c>
      <c r="Q3483">
        <v>555988</v>
      </c>
      <c r="R3483">
        <v>135.58000000000001</v>
      </c>
      <c r="S3483">
        <v>25.7</v>
      </c>
      <c r="T3483">
        <v>4.46</v>
      </c>
      <c r="U3483">
        <v>3.4369999999999998</v>
      </c>
      <c r="V3483">
        <v>6222.5540000000001</v>
      </c>
      <c r="X3483">
        <v>182.21899999999999</v>
      </c>
      <c r="Y3483">
        <v>2.42</v>
      </c>
      <c r="Z3483" s="32">
        <v>2.1</v>
      </c>
      <c r="AA3483" s="32">
        <v>16.5</v>
      </c>
      <c r="AB3483" s="32"/>
      <c r="AC3483" s="32">
        <v>2.1</v>
      </c>
    </row>
    <row r="3484" spans="1:29" hidden="1" x14ac:dyDescent="0.25">
      <c r="A3484" t="s">
        <v>119</v>
      </c>
      <c r="B3484" t="s">
        <v>120</v>
      </c>
      <c r="C3484" s="1">
        <v>43925</v>
      </c>
      <c r="D3484">
        <v>6</v>
      </c>
      <c r="E3484">
        <v>0</v>
      </c>
      <c r="F3484">
        <v>1</v>
      </c>
      <c r="G3484">
        <v>0</v>
      </c>
      <c r="H3484">
        <v>10.792</v>
      </c>
      <c r="I3484">
        <v>0</v>
      </c>
      <c r="J3484">
        <v>1.7989999999999999</v>
      </c>
      <c r="K3484">
        <v>0</v>
      </c>
      <c r="Q3484">
        <v>555988</v>
      </c>
      <c r="R3484">
        <v>135.58000000000001</v>
      </c>
      <c r="S3484">
        <v>25.7</v>
      </c>
      <c r="T3484">
        <v>4.46</v>
      </c>
      <c r="U3484">
        <v>3.4369999999999998</v>
      </c>
      <c r="V3484">
        <v>6222.5540000000001</v>
      </c>
      <c r="X3484">
        <v>182.21899999999999</v>
      </c>
      <c r="Y3484">
        <v>2.42</v>
      </c>
      <c r="Z3484" s="32">
        <v>2.1</v>
      </c>
      <c r="AA3484" s="32">
        <v>16.5</v>
      </c>
      <c r="AB3484" s="32"/>
      <c r="AC3484" s="32">
        <v>2.1</v>
      </c>
    </row>
    <row r="3485" spans="1:29" hidden="1" x14ac:dyDescent="0.25">
      <c r="A3485" t="s">
        <v>119</v>
      </c>
      <c r="B3485" t="s">
        <v>120</v>
      </c>
      <c r="C3485" s="1">
        <v>43926</v>
      </c>
      <c r="D3485">
        <v>7</v>
      </c>
      <c r="E3485">
        <v>1</v>
      </c>
      <c r="F3485">
        <v>1</v>
      </c>
      <c r="G3485">
        <v>0</v>
      </c>
      <c r="H3485">
        <v>12.59</v>
      </c>
      <c r="I3485">
        <v>1.7989999999999999</v>
      </c>
      <c r="J3485">
        <v>1.7989999999999999</v>
      </c>
      <c r="K3485">
        <v>0</v>
      </c>
      <c r="Q3485">
        <v>555988</v>
      </c>
      <c r="R3485">
        <v>135.58000000000001</v>
      </c>
      <c r="S3485">
        <v>25.7</v>
      </c>
      <c r="T3485">
        <v>4.46</v>
      </c>
      <c r="U3485">
        <v>3.4369999999999998</v>
      </c>
      <c r="V3485">
        <v>6222.5540000000001</v>
      </c>
      <c r="X3485">
        <v>182.21899999999999</v>
      </c>
      <c r="Y3485">
        <v>2.42</v>
      </c>
      <c r="Z3485" s="32">
        <v>2.1</v>
      </c>
      <c r="AA3485" s="32">
        <v>16.5</v>
      </c>
      <c r="AB3485" s="32"/>
      <c r="AC3485" s="32">
        <v>2.1</v>
      </c>
    </row>
    <row r="3486" spans="1:29" hidden="1" x14ac:dyDescent="0.25">
      <c r="A3486" t="s">
        <v>119</v>
      </c>
      <c r="B3486" t="s">
        <v>120</v>
      </c>
      <c r="C3486" s="1">
        <v>43927</v>
      </c>
      <c r="D3486">
        <v>7</v>
      </c>
      <c r="E3486">
        <v>0</v>
      </c>
      <c r="F3486">
        <v>1</v>
      </c>
      <c r="G3486">
        <v>0</v>
      </c>
      <c r="H3486">
        <v>12.59</v>
      </c>
      <c r="I3486">
        <v>0</v>
      </c>
      <c r="J3486">
        <v>1.7989999999999999</v>
      </c>
      <c r="K3486">
        <v>0</v>
      </c>
      <c r="Q3486">
        <v>555988</v>
      </c>
      <c r="R3486">
        <v>135.58000000000001</v>
      </c>
      <c r="S3486">
        <v>25.7</v>
      </c>
      <c r="T3486">
        <v>4.46</v>
      </c>
      <c r="U3486">
        <v>3.4369999999999998</v>
      </c>
      <c r="V3486">
        <v>6222.5540000000001</v>
      </c>
      <c r="X3486">
        <v>182.21899999999999</v>
      </c>
      <c r="Y3486">
        <v>2.42</v>
      </c>
      <c r="Z3486" s="32">
        <v>2.1</v>
      </c>
      <c r="AA3486" s="32">
        <v>16.5</v>
      </c>
      <c r="AB3486" s="32"/>
      <c r="AC3486" s="32">
        <v>2.1</v>
      </c>
    </row>
    <row r="3487" spans="1:29" hidden="1" x14ac:dyDescent="0.25">
      <c r="A3487" t="s">
        <v>119</v>
      </c>
      <c r="B3487" t="s">
        <v>120</v>
      </c>
      <c r="C3487" s="1">
        <v>43928</v>
      </c>
      <c r="D3487">
        <v>7</v>
      </c>
      <c r="E3487">
        <v>0</v>
      </c>
      <c r="F3487">
        <v>1</v>
      </c>
      <c r="G3487">
        <v>0</v>
      </c>
      <c r="H3487">
        <v>12.59</v>
      </c>
      <c r="I3487">
        <v>0</v>
      </c>
      <c r="J3487">
        <v>1.7989999999999999</v>
      </c>
      <c r="K3487">
        <v>0</v>
      </c>
      <c r="Q3487">
        <v>555988</v>
      </c>
      <c r="R3487">
        <v>135.58000000000001</v>
      </c>
      <c r="S3487">
        <v>25.7</v>
      </c>
      <c r="T3487">
        <v>4.46</v>
      </c>
      <c r="U3487">
        <v>3.4369999999999998</v>
      </c>
      <c r="V3487">
        <v>6222.5540000000001</v>
      </c>
      <c r="X3487">
        <v>182.21899999999999</v>
      </c>
      <c r="Y3487">
        <v>2.42</v>
      </c>
      <c r="Z3487" s="32">
        <v>2.1</v>
      </c>
      <c r="AA3487" s="32">
        <v>16.5</v>
      </c>
      <c r="AB3487" s="32"/>
      <c r="AC3487" s="32">
        <v>2.1</v>
      </c>
    </row>
    <row r="3488" spans="1:29" hidden="1" x14ac:dyDescent="0.25">
      <c r="A3488" t="s">
        <v>119</v>
      </c>
      <c r="B3488" t="s">
        <v>120</v>
      </c>
      <c r="C3488" s="1">
        <v>43929</v>
      </c>
      <c r="D3488">
        <v>7</v>
      </c>
      <c r="E3488">
        <v>0</v>
      </c>
      <c r="F3488">
        <v>1</v>
      </c>
      <c r="G3488">
        <v>0</v>
      </c>
      <c r="H3488">
        <v>12.59</v>
      </c>
      <c r="I3488">
        <v>0</v>
      </c>
      <c r="J3488">
        <v>1.7989999999999999</v>
      </c>
      <c r="K3488">
        <v>0</v>
      </c>
      <c r="Q3488">
        <v>555988</v>
      </c>
      <c r="R3488">
        <v>135.58000000000001</v>
      </c>
      <c r="S3488">
        <v>25.7</v>
      </c>
      <c r="T3488">
        <v>4.46</v>
      </c>
      <c r="U3488">
        <v>3.4369999999999998</v>
      </c>
      <c r="V3488">
        <v>6222.5540000000001</v>
      </c>
      <c r="X3488">
        <v>182.21899999999999</v>
      </c>
      <c r="Y3488">
        <v>2.42</v>
      </c>
      <c r="Z3488" s="32">
        <v>2.1</v>
      </c>
      <c r="AA3488" s="32">
        <v>16.5</v>
      </c>
      <c r="AB3488" s="32"/>
      <c r="AC3488" s="32">
        <v>2.1</v>
      </c>
    </row>
    <row r="3489" spans="1:29" hidden="1" x14ac:dyDescent="0.25">
      <c r="A3489" t="s">
        <v>119</v>
      </c>
      <c r="B3489" t="s">
        <v>120</v>
      </c>
      <c r="C3489" s="1">
        <v>43930</v>
      </c>
      <c r="D3489">
        <v>7</v>
      </c>
      <c r="E3489">
        <v>0</v>
      </c>
      <c r="F3489">
        <v>1</v>
      </c>
      <c r="G3489">
        <v>0</v>
      </c>
      <c r="H3489">
        <v>12.59</v>
      </c>
      <c r="I3489">
        <v>0</v>
      </c>
      <c r="J3489">
        <v>1.7989999999999999</v>
      </c>
      <c r="K3489">
        <v>0</v>
      </c>
      <c r="Q3489">
        <v>555988</v>
      </c>
      <c r="R3489">
        <v>135.58000000000001</v>
      </c>
      <c r="S3489">
        <v>25.7</v>
      </c>
      <c r="T3489">
        <v>4.46</v>
      </c>
      <c r="U3489">
        <v>3.4369999999999998</v>
      </c>
      <c r="V3489">
        <v>6222.5540000000001</v>
      </c>
      <c r="X3489">
        <v>182.21899999999999</v>
      </c>
      <c r="Y3489">
        <v>2.42</v>
      </c>
      <c r="Z3489" s="32">
        <v>2.1</v>
      </c>
      <c r="AA3489" s="32">
        <v>16.5</v>
      </c>
      <c r="AB3489" s="32"/>
      <c r="AC3489" s="32">
        <v>2.1</v>
      </c>
    </row>
    <row r="3490" spans="1:29" hidden="1" x14ac:dyDescent="0.25">
      <c r="A3490" t="s">
        <v>119</v>
      </c>
      <c r="B3490" t="s">
        <v>120</v>
      </c>
      <c r="C3490" s="1">
        <v>43931</v>
      </c>
      <c r="D3490">
        <v>7</v>
      </c>
      <c r="E3490">
        <v>0</v>
      </c>
      <c r="F3490">
        <v>1</v>
      </c>
      <c r="G3490">
        <v>0</v>
      </c>
      <c r="H3490">
        <v>12.59</v>
      </c>
      <c r="I3490">
        <v>0</v>
      </c>
      <c r="J3490">
        <v>1.7989999999999999</v>
      </c>
      <c r="K3490">
        <v>0</v>
      </c>
      <c r="Q3490">
        <v>555988</v>
      </c>
      <c r="R3490">
        <v>135.58000000000001</v>
      </c>
      <c r="S3490">
        <v>25.7</v>
      </c>
      <c r="T3490">
        <v>4.46</v>
      </c>
      <c r="U3490">
        <v>3.4369999999999998</v>
      </c>
      <c r="V3490">
        <v>6222.5540000000001</v>
      </c>
      <c r="X3490">
        <v>182.21899999999999</v>
      </c>
      <c r="Y3490">
        <v>2.42</v>
      </c>
      <c r="Z3490" s="32">
        <v>2.1</v>
      </c>
      <c r="AA3490" s="32">
        <v>16.5</v>
      </c>
      <c r="AB3490" s="32"/>
      <c r="AC3490" s="32">
        <v>2.1</v>
      </c>
    </row>
    <row r="3491" spans="1:29" hidden="1" x14ac:dyDescent="0.25">
      <c r="A3491" t="s">
        <v>119</v>
      </c>
      <c r="B3491" t="s">
        <v>120</v>
      </c>
      <c r="C3491" s="1">
        <v>43932</v>
      </c>
      <c r="D3491">
        <v>7</v>
      </c>
      <c r="E3491">
        <v>0</v>
      </c>
      <c r="F3491">
        <v>1</v>
      </c>
      <c r="G3491">
        <v>0</v>
      </c>
      <c r="H3491">
        <v>12.59</v>
      </c>
      <c r="I3491">
        <v>0</v>
      </c>
      <c r="J3491">
        <v>1.7989999999999999</v>
      </c>
      <c r="K3491">
        <v>0</v>
      </c>
      <c r="Q3491">
        <v>555988</v>
      </c>
      <c r="R3491">
        <v>135.58000000000001</v>
      </c>
      <c r="S3491">
        <v>25.7</v>
      </c>
      <c r="T3491">
        <v>4.46</v>
      </c>
      <c r="U3491">
        <v>3.4369999999999998</v>
      </c>
      <c r="V3491">
        <v>6222.5540000000001</v>
      </c>
      <c r="X3491">
        <v>182.21899999999999</v>
      </c>
      <c r="Y3491">
        <v>2.42</v>
      </c>
      <c r="Z3491" s="32">
        <v>2.1</v>
      </c>
      <c r="AA3491" s="32">
        <v>16.5</v>
      </c>
      <c r="AB3491" s="32"/>
      <c r="AC3491" s="32">
        <v>2.1</v>
      </c>
    </row>
    <row r="3492" spans="1:29" hidden="1" x14ac:dyDescent="0.25">
      <c r="A3492" t="s">
        <v>119</v>
      </c>
      <c r="B3492" t="s">
        <v>120</v>
      </c>
      <c r="C3492" s="1">
        <v>43933</v>
      </c>
      <c r="D3492">
        <v>8</v>
      </c>
      <c r="E3492">
        <v>1</v>
      </c>
      <c r="F3492">
        <v>1</v>
      </c>
      <c r="G3492">
        <v>0</v>
      </c>
      <c r="H3492">
        <v>14.388999999999999</v>
      </c>
      <c r="I3492">
        <v>1.7989999999999999</v>
      </c>
      <c r="J3492">
        <v>1.7989999999999999</v>
      </c>
      <c r="K3492">
        <v>0</v>
      </c>
      <c r="Q3492">
        <v>555988</v>
      </c>
      <c r="R3492">
        <v>135.58000000000001</v>
      </c>
      <c r="S3492">
        <v>25.7</v>
      </c>
      <c r="T3492">
        <v>4.46</v>
      </c>
      <c r="U3492">
        <v>3.4369999999999998</v>
      </c>
      <c r="V3492">
        <v>6222.5540000000001</v>
      </c>
      <c r="X3492">
        <v>182.21899999999999</v>
      </c>
      <c r="Y3492">
        <v>2.42</v>
      </c>
      <c r="Z3492" s="32">
        <v>2.1</v>
      </c>
      <c r="AA3492" s="32">
        <v>16.5</v>
      </c>
      <c r="AB3492" s="32"/>
      <c r="AC3492" s="32">
        <v>2.1</v>
      </c>
    </row>
    <row r="3493" spans="1:29" hidden="1" x14ac:dyDescent="0.25">
      <c r="A3493" t="s">
        <v>119</v>
      </c>
      <c r="B3493" t="s">
        <v>120</v>
      </c>
      <c r="C3493" s="1">
        <v>43934</v>
      </c>
      <c r="D3493">
        <v>10</v>
      </c>
      <c r="E3493">
        <v>2</v>
      </c>
      <c r="F3493">
        <v>1</v>
      </c>
      <c r="G3493">
        <v>0</v>
      </c>
      <c r="H3493">
        <v>17.986000000000001</v>
      </c>
      <c r="I3493">
        <v>3.597</v>
      </c>
      <c r="J3493">
        <v>1.7989999999999999</v>
      </c>
      <c r="K3493">
        <v>0</v>
      </c>
      <c r="Q3493">
        <v>555988</v>
      </c>
      <c r="R3493">
        <v>135.58000000000001</v>
      </c>
      <c r="S3493">
        <v>25.7</v>
      </c>
      <c r="T3493">
        <v>4.46</v>
      </c>
      <c r="U3493">
        <v>3.4369999999999998</v>
      </c>
      <c r="V3493">
        <v>6222.5540000000001</v>
      </c>
      <c r="X3493">
        <v>182.21899999999999</v>
      </c>
      <c r="Y3493">
        <v>2.42</v>
      </c>
      <c r="Z3493" s="32">
        <v>2.1</v>
      </c>
      <c r="AA3493" s="32">
        <v>16.5</v>
      </c>
      <c r="AB3493" s="32"/>
      <c r="AC3493" s="32">
        <v>2.1</v>
      </c>
    </row>
    <row r="3494" spans="1:29" hidden="1" x14ac:dyDescent="0.25">
      <c r="A3494" t="s">
        <v>119</v>
      </c>
      <c r="B3494" t="s">
        <v>120</v>
      </c>
      <c r="C3494" s="1">
        <v>43935</v>
      </c>
      <c r="D3494">
        <v>10</v>
      </c>
      <c r="E3494">
        <v>0</v>
      </c>
      <c r="F3494">
        <v>1</v>
      </c>
      <c r="G3494">
        <v>0</v>
      </c>
      <c r="H3494">
        <v>17.986000000000001</v>
      </c>
      <c r="I3494">
        <v>0</v>
      </c>
      <c r="J3494">
        <v>1.7989999999999999</v>
      </c>
      <c r="K3494">
        <v>0</v>
      </c>
      <c r="Q3494">
        <v>555988</v>
      </c>
      <c r="R3494">
        <v>135.58000000000001</v>
      </c>
      <c r="S3494">
        <v>25.7</v>
      </c>
      <c r="T3494">
        <v>4.46</v>
      </c>
      <c r="U3494">
        <v>3.4369999999999998</v>
      </c>
      <c r="V3494">
        <v>6222.5540000000001</v>
      </c>
      <c r="X3494">
        <v>182.21899999999999</v>
      </c>
      <c r="Y3494">
        <v>2.42</v>
      </c>
      <c r="Z3494" s="32">
        <v>2.1</v>
      </c>
      <c r="AA3494" s="32">
        <v>16.5</v>
      </c>
      <c r="AB3494" s="32"/>
      <c r="AC3494" s="32">
        <v>2.1</v>
      </c>
    </row>
    <row r="3495" spans="1:29" hidden="1" x14ac:dyDescent="0.25">
      <c r="A3495" t="s">
        <v>119</v>
      </c>
      <c r="B3495" t="s">
        <v>120</v>
      </c>
      <c r="C3495" s="1">
        <v>43936</v>
      </c>
      <c r="D3495">
        <v>11</v>
      </c>
      <c r="E3495">
        <v>1</v>
      </c>
      <c r="F3495">
        <v>1</v>
      </c>
      <c r="G3495">
        <v>0</v>
      </c>
      <c r="H3495">
        <v>19.785</v>
      </c>
      <c r="I3495">
        <v>1.7989999999999999</v>
      </c>
      <c r="J3495">
        <v>1.7989999999999999</v>
      </c>
      <c r="K3495">
        <v>0</v>
      </c>
      <c r="Q3495">
        <v>555988</v>
      </c>
      <c r="R3495">
        <v>135.58000000000001</v>
      </c>
      <c r="S3495">
        <v>25.7</v>
      </c>
      <c r="T3495">
        <v>4.46</v>
      </c>
      <c r="U3495">
        <v>3.4369999999999998</v>
      </c>
      <c r="V3495">
        <v>6222.5540000000001</v>
      </c>
      <c r="X3495">
        <v>182.21899999999999</v>
      </c>
      <c r="Y3495">
        <v>2.42</v>
      </c>
      <c r="Z3495" s="32">
        <v>2.1</v>
      </c>
      <c r="AA3495" s="32">
        <v>16.5</v>
      </c>
      <c r="AB3495" s="32"/>
      <c r="AC3495" s="32">
        <v>2.1</v>
      </c>
    </row>
    <row r="3496" spans="1:29" hidden="1" x14ac:dyDescent="0.25">
      <c r="A3496" t="s">
        <v>119</v>
      </c>
      <c r="B3496" t="s">
        <v>120</v>
      </c>
      <c r="C3496" s="1">
        <v>43937</v>
      </c>
      <c r="D3496">
        <v>55</v>
      </c>
      <c r="E3496">
        <v>44</v>
      </c>
      <c r="F3496">
        <v>1</v>
      </c>
      <c r="G3496">
        <v>0</v>
      </c>
      <c r="H3496">
        <v>98.923000000000002</v>
      </c>
      <c r="I3496">
        <v>79.138000000000005</v>
      </c>
      <c r="J3496">
        <v>1.7989999999999999</v>
      </c>
      <c r="K3496">
        <v>0</v>
      </c>
      <c r="Q3496">
        <v>555988</v>
      </c>
      <c r="R3496">
        <v>135.58000000000001</v>
      </c>
      <c r="S3496">
        <v>25.7</v>
      </c>
      <c r="T3496">
        <v>4.46</v>
      </c>
      <c r="U3496">
        <v>3.4369999999999998</v>
      </c>
      <c r="V3496">
        <v>6222.5540000000001</v>
      </c>
      <c r="X3496">
        <v>182.21899999999999</v>
      </c>
      <c r="Y3496">
        <v>2.42</v>
      </c>
      <c r="Z3496" s="32">
        <v>2.1</v>
      </c>
      <c r="AA3496" s="32">
        <v>16.5</v>
      </c>
      <c r="AB3496" s="32"/>
      <c r="AC3496" s="32">
        <v>2.1</v>
      </c>
    </row>
    <row r="3497" spans="1:29" hidden="1" x14ac:dyDescent="0.25">
      <c r="A3497" t="s">
        <v>119</v>
      </c>
      <c r="B3497" t="s">
        <v>120</v>
      </c>
      <c r="C3497" s="1">
        <v>43938</v>
      </c>
      <c r="D3497">
        <v>55</v>
      </c>
      <c r="E3497">
        <v>0</v>
      </c>
      <c r="F3497">
        <v>1</v>
      </c>
      <c r="G3497">
        <v>0</v>
      </c>
      <c r="H3497">
        <v>98.923000000000002</v>
      </c>
      <c r="I3497">
        <v>0</v>
      </c>
      <c r="J3497">
        <v>1.7989999999999999</v>
      </c>
      <c r="K3497">
        <v>0</v>
      </c>
      <c r="Q3497">
        <v>555988</v>
      </c>
      <c r="R3497">
        <v>135.58000000000001</v>
      </c>
      <c r="S3497">
        <v>25.7</v>
      </c>
      <c r="T3497">
        <v>4.46</v>
      </c>
      <c r="U3497">
        <v>3.4369999999999998</v>
      </c>
      <c r="V3497">
        <v>6222.5540000000001</v>
      </c>
      <c r="X3497">
        <v>182.21899999999999</v>
      </c>
      <c r="Y3497">
        <v>2.42</v>
      </c>
      <c r="Z3497" s="32">
        <v>2.1</v>
      </c>
      <c r="AA3497" s="32">
        <v>16.5</v>
      </c>
      <c r="AB3497" s="32"/>
      <c r="AC3497" s="32">
        <v>2.1</v>
      </c>
    </row>
    <row r="3498" spans="1:29" hidden="1" x14ac:dyDescent="0.25">
      <c r="A3498" t="s">
        <v>119</v>
      </c>
      <c r="B3498" t="s">
        <v>120</v>
      </c>
      <c r="C3498" s="1">
        <v>43939</v>
      </c>
      <c r="D3498">
        <v>56</v>
      </c>
      <c r="E3498">
        <v>1</v>
      </c>
      <c r="F3498">
        <v>1</v>
      </c>
      <c r="G3498">
        <v>0</v>
      </c>
      <c r="H3498">
        <v>100.72199999999999</v>
      </c>
      <c r="I3498">
        <v>1.7989999999999999</v>
      </c>
      <c r="J3498">
        <v>1.7989999999999999</v>
      </c>
      <c r="K3498">
        <v>0</v>
      </c>
      <c r="Q3498">
        <v>555988</v>
      </c>
      <c r="R3498">
        <v>135.58000000000001</v>
      </c>
      <c r="S3498">
        <v>25.7</v>
      </c>
      <c r="T3498">
        <v>4.46</v>
      </c>
      <c r="U3498">
        <v>3.4369999999999998</v>
      </c>
      <c r="V3498">
        <v>6222.5540000000001</v>
      </c>
      <c r="X3498">
        <v>182.21899999999999</v>
      </c>
      <c r="Y3498">
        <v>2.42</v>
      </c>
      <c r="Z3498" s="32">
        <v>2.1</v>
      </c>
      <c r="AA3498" s="32">
        <v>16.5</v>
      </c>
      <c r="AB3498" s="32"/>
      <c r="AC3498" s="32">
        <v>2.1</v>
      </c>
    </row>
    <row r="3499" spans="1:29" hidden="1" x14ac:dyDescent="0.25">
      <c r="A3499" t="s">
        <v>119</v>
      </c>
      <c r="B3499" t="s">
        <v>120</v>
      </c>
      <c r="C3499" s="1">
        <v>43940</v>
      </c>
      <c r="D3499">
        <v>58</v>
      </c>
      <c r="E3499">
        <v>2</v>
      </c>
      <c r="F3499">
        <v>1</v>
      </c>
      <c r="G3499">
        <v>0</v>
      </c>
      <c r="H3499">
        <v>104.319</v>
      </c>
      <c r="I3499">
        <v>3.597</v>
      </c>
      <c r="J3499">
        <v>1.7989999999999999</v>
      </c>
      <c r="K3499">
        <v>0</v>
      </c>
      <c r="Q3499">
        <v>555988</v>
      </c>
      <c r="R3499">
        <v>135.58000000000001</v>
      </c>
      <c r="S3499">
        <v>25.7</v>
      </c>
      <c r="T3499">
        <v>4.46</v>
      </c>
      <c r="U3499">
        <v>3.4369999999999998</v>
      </c>
      <c r="V3499">
        <v>6222.5540000000001</v>
      </c>
      <c r="X3499">
        <v>182.21899999999999</v>
      </c>
      <c r="Y3499">
        <v>2.42</v>
      </c>
      <c r="Z3499" s="32">
        <v>2.1</v>
      </c>
      <c r="AA3499" s="32">
        <v>16.5</v>
      </c>
      <c r="AB3499" s="32"/>
      <c r="AC3499" s="32">
        <v>2.1</v>
      </c>
    </row>
    <row r="3500" spans="1:29" hidden="1" x14ac:dyDescent="0.25">
      <c r="A3500" t="s">
        <v>119</v>
      </c>
      <c r="B3500" t="s">
        <v>120</v>
      </c>
      <c r="C3500" s="1">
        <v>43941</v>
      </c>
      <c r="D3500">
        <v>61</v>
      </c>
      <c r="E3500">
        <v>3</v>
      </c>
      <c r="F3500">
        <v>1</v>
      </c>
      <c r="G3500">
        <v>0</v>
      </c>
      <c r="H3500">
        <v>109.715</v>
      </c>
      <c r="I3500">
        <v>5.3959999999999999</v>
      </c>
      <c r="J3500">
        <v>1.7989999999999999</v>
      </c>
      <c r="K3500">
        <v>0</v>
      </c>
      <c r="Q3500">
        <v>555988</v>
      </c>
      <c r="R3500">
        <v>135.58000000000001</v>
      </c>
      <c r="S3500">
        <v>25.7</v>
      </c>
      <c r="T3500">
        <v>4.46</v>
      </c>
      <c r="U3500">
        <v>3.4369999999999998</v>
      </c>
      <c r="V3500">
        <v>6222.5540000000001</v>
      </c>
      <c r="X3500">
        <v>182.21899999999999</v>
      </c>
      <c r="Y3500">
        <v>2.42</v>
      </c>
      <c r="Z3500" s="32">
        <v>2.1</v>
      </c>
      <c r="AA3500" s="32">
        <v>16.5</v>
      </c>
      <c r="AB3500" s="32"/>
      <c r="AC3500" s="32">
        <v>2.1</v>
      </c>
    </row>
    <row r="3501" spans="1:29" hidden="1" x14ac:dyDescent="0.25">
      <c r="A3501" t="s">
        <v>119</v>
      </c>
      <c r="B3501" t="s">
        <v>120</v>
      </c>
      <c r="C3501" s="1">
        <v>43942</v>
      </c>
      <c r="D3501">
        <v>67</v>
      </c>
      <c r="E3501">
        <v>6</v>
      </c>
      <c r="F3501">
        <v>1</v>
      </c>
      <c r="G3501">
        <v>0</v>
      </c>
      <c r="H3501">
        <v>120.506</v>
      </c>
      <c r="I3501">
        <v>10.792</v>
      </c>
      <c r="J3501">
        <v>1.7989999999999999</v>
      </c>
      <c r="K3501">
        <v>0</v>
      </c>
      <c r="Q3501">
        <v>555988</v>
      </c>
      <c r="R3501">
        <v>135.58000000000001</v>
      </c>
      <c r="S3501">
        <v>25.7</v>
      </c>
      <c r="T3501">
        <v>4.46</v>
      </c>
      <c r="U3501">
        <v>3.4369999999999998</v>
      </c>
      <c r="V3501">
        <v>6222.5540000000001</v>
      </c>
      <c r="X3501">
        <v>182.21899999999999</v>
      </c>
      <c r="Y3501">
        <v>2.42</v>
      </c>
      <c r="Z3501" s="32">
        <v>2.1</v>
      </c>
      <c r="AA3501" s="32">
        <v>16.5</v>
      </c>
      <c r="AB3501" s="32"/>
      <c r="AC3501" s="32">
        <v>2.1</v>
      </c>
    </row>
    <row r="3502" spans="1:29" hidden="1" x14ac:dyDescent="0.25">
      <c r="A3502" t="s">
        <v>119</v>
      </c>
      <c r="B3502" t="s">
        <v>120</v>
      </c>
      <c r="C3502" s="1">
        <v>43943</v>
      </c>
      <c r="D3502">
        <v>67</v>
      </c>
      <c r="E3502">
        <v>0</v>
      </c>
      <c r="F3502">
        <v>1</v>
      </c>
      <c r="G3502">
        <v>0</v>
      </c>
      <c r="H3502">
        <v>120.506</v>
      </c>
      <c r="I3502">
        <v>0</v>
      </c>
      <c r="J3502">
        <v>1.7989999999999999</v>
      </c>
      <c r="K3502">
        <v>0</v>
      </c>
      <c r="Q3502">
        <v>555988</v>
      </c>
      <c r="R3502">
        <v>135.58000000000001</v>
      </c>
      <c r="S3502">
        <v>25.7</v>
      </c>
      <c r="T3502">
        <v>4.46</v>
      </c>
      <c r="U3502">
        <v>3.4369999999999998</v>
      </c>
      <c r="V3502">
        <v>6222.5540000000001</v>
      </c>
      <c r="X3502">
        <v>182.21899999999999</v>
      </c>
      <c r="Y3502">
        <v>2.42</v>
      </c>
      <c r="Z3502" s="32">
        <v>2.1</v>
      </c>
      <c r="AA3502" s="32">
        <v>16.5</v>
      </c>
      <c r="AB3502" s="32"/>
      <c r="AC3502" s="32">
        <v>2.1</v>
      </c>
    </row>
    <row r="3503" spans="1:29" hidden="1" x14ac:dyDescent="0.25">
      <c r="A3503" t="s">
        <v>119</v>
      </c>
      <c r="B3503" t="s">
        <v>120</v>
      </c>
      <c r="C3503" s="1">
        <v>43944</v>
      </c>
      <c r="D3503">
        <v>73</v>
      </c>
      <c r="E3503">
        <v>6</v>
      </c>
      <c r="F3503">
        <v>1</v>
      </c>
      <c r="G3503">
        <v>0</v>
      </c>
      <c r="H3503">
        <v>131.298</v>
      </c>
      <c r="I3503">
        <v>10.792</v>
      </c>
      <c r="J3503">
        <v>1.7989999999999999</v>
      </c>
      <c r="K3503">
        <v>0</v>
      </c>
      <c r="Q3503">
        <v>555988</v>
      </c>
      <c r="R3503">
        <v>135.58000000000001</v>
      </c>
      <c r="S3503">
        <v>25.7</v>
      </c>
      <c r="T3503">
        <v>4.46</v>
      </c>
      <c r="U3503">
        <v>3.4369999999999998</v>
      </c>
      <c r="V3503">
        <v>6222.5540000000001</v>
      </c>
      <c r="X3503">
        <v>182.21899999999999</v>
      </c>
      <c r="Y3503">
        <v>2.42</v>
      </c>
      <c r="Z3503" s="32">
        <v>2.1</v>
      </c>
      <c r="AA3503" s="32">
        <v>16.5</v>
      </c>
      <c r="AB3503" s="32"/>
      <c r="AC3503" s="32">
        <v>2.1</v>
      </c>
    </row>
    <row r="3504" spans="1:29" hidden="1" x14ac:dyDescent="0.25">
      <c r="A3504" t="s">
        <v>119</v>
      </c>
      <c r="B3504" t="s">
        <v>120</v>
      </c>
      <c r="C3504" s="1">
        <v>43945</v>
      </c>
      <c r="D3504">
        <v>82</v>
      </c>
      <c r="E3504">
        <v>9</v>
      </c>
      <c r="F3504">
        <v>1</v>
      </c>
      <c r="G3504">
        <v>0</v>
      </c>
      <c r="H3504">
        <v>147.48500000000001</v>
      </c>
      <c r="I3504">
        <v>16.187000000000001</v>
      </c>
      <c r="J3504">
        <v>1.7989999999999999</v>
      </c>
      <c r="K3504">
        <v>0</v>
      </c>
      <c r="Q3504">
        <v>555988</v>
      </c>
      <c r="R3504">
        <v>135.58000000000001</v>
      </c>
      <c r="S3504">
        <v>25.7</v>
      </c>
      <c r="T3504">
        <v>4.46</v>
      </c>
      <c r="U3504">
        <v>3.4369999999999998</v>
      </c>
      <c r="V3504">
        <v>6222.5540000000001</v>
      </c>
      <c r="X3504">
        <v>182.21899999999999</v>
      </c>
      <c r="Y3504">
        <v>2.42</v>
      </c>
      <c r="Z3504" s="32">
        <v>2.1</v>
      </c>
      <c r="AA3504" s="32">
        <v>16.5</v>
      </c>
      <c r="AB3504" s="32"/>
      <c r="AC3504" s="32">
        <v>2.1</v>
      </c>
    </row>
    <row r="3505" spans="1:29" hidden="1" x14ac:dyDescent="0.25">
      <c r="A3505" t="s">
        <v>119</v>
      </c>
      <c r="B3505" t="s">
        <v>120</v>
      </c>
      <c r="C3505" s="1">
        <v>43946</v>
      </c>
      <c r="D3505">
        <v>88</v>
      </c>
      <c r="E3505">
        <v>6</v>
      </c>
      <c r="F3505">
        <v>1</v>
      </c>
      <c r="G3505">
        <v>0</v>
      </c>
      <c r="H3505">
        <v>158.27699999999999</v>
      </c>
      <c r="I3505">
        <v>10.792</v>
      </c>
      <c r="J3505">
        <v>1.7989999999999999</v>
      </c>
      <c r="K3505">
        <v>0</v>
      </c>
      <c r="Q3505">
        <v>555988</v>
      </c>
      <c r="R3505">
        <v>135.58000000000001</v>
      </c>
      <c r="S3505">
        <v>25.7</v>
      </c>
      <c r="T3505">
        <v>4.46</v>
      </c>
      <c r="U3505">
        <v>3.4369999999999998</v>
      </c>
      <c r="V3505">
        <v>6222.5540000000001</v>
      </c>
      <c r="X3505">
        <v>182.21899999999999</v>
      </c>
      <c r="Y3505">
        <v>2.42</v>
      </c>
      <c r="Z3505" s="32">
        <v>2.1</v>
      </c>
      <c r="AA3505" s="32">
        <v>16.5</v>
      </c>
      <c r="AB3505" s="32"/>
      <c r="AC3505" s="32">
        <v>2.1</v>
      </c>
    </row>
    <row r="3506" spans="1:29" hidden="1" x14ac:dyDescent="0.25">
      <c r="A3506" t="s">
        <v>119</v>
      </c>
      <c r="B3506" t="s">
        <v>120</v>
      </c>
      <c r="C3506" s="1">
        <v>43947</v>
      </c>
      <c r="D3506">
        <v>90</v>
      </c>
      <c r="E3506">
        <v>2</v>
      </c>
      <c r="F3506">
        <v>1</v>
      </c>
      <c r="G3506">
        <v>0</v>
      </c>
      <c r="H3506">
        <v>161.874</v>
      </c>
      <c r="I3506">
        <v>3.597</v>
      </c>
      <c r="J3506">
        <v>1.7989999999999999</v>
      </c>
      <c r="K3506">
        <v>0</v>
      </c>
      <c r="Q3506">
        <v>555988</v>
      </c>
      <c r="R3506">
        <v>135.58000000000001</v>
      </c>
      <c r="S3506">
        <v>25.7</v>
      </c>
      <c r="T3506">
        <v>4.46</v>
      </c>
      <c r="U3506">
        <v>3.4369999999999998</v>
      </c>
      <c r="V3506">
        <v>6222.5540000000001</v>
      </c>
      <c r="X3506">
        <v>182.21899999999999</v>
      </c>
      <c r="Y3506">
        <v>2.42</v>
      </c>
      <c r="Z3506" s="32">
        <v>2.1</v>
      </c>
      <c r="AA3506" s="32">
        <v>16.5</v>
      </c>
      <c r="AB3506" s="32"/>
      <c r="AC3506" s="32">
        <v>2.1</v>
      </c>
    </row>
    <row r="3507" spans="1:29" hidden="1" x14ac:dyDescent="0.25">
      <c r="A3507" t="s">
        <v>119</v>
      </c>
      <c r="B3507" t="s">
        <v>120</v>
      </c>
      <c r="C3507" s="1">
        <v>43948</v>
      </c>
      <c r="D3507">
        <v>106</v>
      </c>
      <c r="E3507">
        <v>16</v>
      </c>
      <c r="F3507">
        <v>1</v>
      </c>
      <c r="G3507">
        <v>0</v>
      </c>
      <c r="H3507">
        <v>190.65199999999999</v>
      </c>
      <c r="I3507">
        <v>28.777999999999999</v>
      </c>
      <c r="J3507">
        <v>1.7989999999999999</v>
      </c>
      <c r="K3507">
        <v>0</v>
      </c>
      <c r="Q3507">
        <v>555988</v>
      </c>
      <c r="R3507">
        <v>135.58000000000001</v>
      </c>
      <c r="S3507">
        <v>25.7</v>
      </c>
      <c r="T3507">
        <v>4.46</v>
      </c>
      <c r="U3507">
        <v>3.4369999999999998</v>
      </c>
      <c r="V3507">
        <v>6222.5540000000001</v>
      </c>
      <c r="X3507">
        <v>182.21899999999999</v>
      </c>
      <c r="Y3507">
        <v>2.42</v>
      </c>
      <c r="Z3507" s="32">
        <v>2.1</v>
      </c>
      <c r="AA3507" s="32">
        <v>16.5</v>
      </c>
      <c r="AB3507" s="32"/>
      <c r="AC3507" s="32">
        <v>2.1</v>
      </c>
    </row>
    <row r="3508" spans="1:29" hidden="1" x14ac:dyDescent="0.25">
      <c r="A3508" t="s">
        <v>119</v>
      </c>
      <c r="B3508" t="s">
        <v>120</v>
      </c>
      <c r="C3508" s="1">
        <v>43949</v>
      </c>
      <c r="D3508">
        <v>109</v>
      </c>
      <c r="E3508">
        <v>3</v>
      </c>
      <c r="F3508">
        <v>1</v>
      </c>
      <c r="G3508">
        <v>0</v>
      </c>
      <c r="H3508">
        <v>196.047</v>
      </c>
      <c r="I3508">
        <v>5.3959999999999999</v>
      </c>
      <c r="J3508">
        <v>1.7989999999999999</v>
      </c>
      <c r="K3508">
        <v>0</v>
      </c>
      <c r="Q3508">
        <v>555988</v>
      </c>
      <c r="R3508">
        <v>135.58000000000001</v>
      </c>
      <c r="S3508">
        <v>25.7</v>
      </c>
      <c r="T3508">
        <v>4.46</v>
      </c>
      <c r="U3508">
        <v>3.4369999999999998</v>
      </c>
      <c r="V3508">
        <v>6222.5540000000001</v>
      </c>
      <c r="X3508">
        <v>182.21899999999999</v>
      </c>
      <c r="Y3508">
        <v>2.42</v>
      </c>
      <c r="Z3508" s="32">
        <v>2.1</v>
      </c>
      <c r="AA3508" s="32">
        <v>16.5</v>
      </c>
      <c r="AB3508" s="32"/>
      <c r="AC3508" s="32">
        <v>2.1</v>
      </c>
    </row>
    <row r="3509" spans="1:29" hidden="1" x14ac:dyDescent="0.25">
      <c r="A3509" t="s">
        <v>119</v>
      </c>
      <c r="B3509" t="s">
        <v>120</v>
      </c>
      <c r="C3509" s="1">
        <v>43950</v>
      </c>
      <c r="D3509">
        <v>113</v>
      </c>
      <c r="E3509">
        <v>4</v>
      </c>
      <c r="F3509">
        <v>1</v>
      </c>
      <c r="G3509">
        <v>0</v>
      </c>
      <c r="H3509">
        <v>203.24199999999999</v>
      </c>
      <c r="I3509">
        <v>7.194</v>
      </c>
      <c r="J3509">
        <v>1.7989999999999999</v>
      </c>
      <c r="K3509">
        <v>0</v>
      </c>
      <c r="Q3509">
        <v>555988</v>
      </c>
      <c r="R3509">
        <v>135.58000000000001</v>
      </c>
      <c r="S3509">
        <v>25.7</v>
      </c>
      <c r="T3509">
        <v>4.46</v>
      </c>
      <c r="U3509">
        <v>3.4369999999999998</v>
      </c>
      <c r="V3509">
        <v>6222.5540000000001</v>
      </c>
      <c r="X3509">
        <v>182.21899999999999</v>
      </c>
      <c r="Y3509">
        <v>2.42</v>
      </c>
      <c r="Z3509" s="32">
        <v>2.1</v>
      </c>
      <c r="AA3509" s="32">
        <v>16.5</v>
      </c>
      <c r="AB3509" s="32"/>
      <c r="AC3509" s="32">
        <v>2.1</v>
      </c>
    </row>
    <row r="3510" spans="1:29" hidden="1" x14ac:dyDescent="0.25">
      <c r="A3510" t="s">
        <v>119</v>
      </c>
      <c r="B3510" t="s">
        <v>120</v>
      </c>
      <c r="C3510" s="1">
        <v>43951</v>
      </c>
      <c r="D3510">
        <v>113</v>
      </c>
      <c r="E3510">
        <v>0</v>
      </c>
      <c r="F3510">
        <v>1</v>
      </c>
      <c r="G3510">
        <v>0</v>
      </c>
      <c r="H3510">
        <v>203.24199999999999</v>
      </c>
      <c r="I3510">
        <v>0</v>
      </c>
      <c r="J3510">
        <v>1.7989999999999999</v>
      </c>
      <c r="K3510">
        <v>0</v>
      </c>
      <c r="Q3510">
        <v>555988</v>
      </c>
      <c r="R3510">
        <v>135.58000000000001</v>
      </c>
      <c r="S3510">
        <v>25.7</v>
      </c>
      <c r="T3510">
        <v>4.46</v>
      </c>
      <c r="U3510">
        <v>3.4369999999999998</v>
      </c>
      <c r="V3510">
        <v>6222.5540000000001</v>
      </c>
      <c r="X3510">
        <v>182.21899999999999</v>
      </c>
      <c r="Y3510">
        <v>2.42</v>
      </c>
      <c r="Z3510" s="32">
        <v>2.1</v>
      </c>
      <c r="AA3510" s="32">
        <v>16.5</v>
      </c>
      <c r="AB3510" s="32"/>
      <c r="AC3510" s="32">
        <v>2.1</v>
      </c>
    </row>
    <row r="3511" spans="1:29" hidden="1" x14ac:dyDescent="0.25">
      <c r="A3511" t="s">
        <v>119</v>
      </c>
      <c r="B3511" t="s">
        <v>120</v>
      </c>
      <c r="C3511" s="1">
        <v>43952</v>
      </c>
      <c r="D3511">
        <v>121</v>
      </c>
      <c r="E3511">
        <v>8</v>
      </c>
      <c r="F3511">
        <v>1</v>
      </c>
      <c r="G3511">
        <v>0</v>
      </c>
      <c r="H3511">
        <v>217.631</v>
      </c>
      <c r="I3511">
        <v>14.388999999999999</v>
      </c>
      <c r="J3511">
        <v>1.7989999999999999</v>
      </c>
      <c r="K3511">
        <v>0</v>
      </c>
      <c r="Q3511">
        <v>555988</v>
      </c>
      <c r="R3511">
        <v>135.58000000000001</v>
      </c>
      <c r="S3511">
        <v>25.7</v>
      </c>
      <c r="T3511">
        <v>4.46</v>
      </c>
      <c r="U3511">
        <v>3.4369999999999998</v>
      </c>
      <c r="V3511">
        <v>6222.5540000000001</v>
      </c>
      <c r="X3511">
        <v>182.21899999999999</v>
      </c>
      <c r="Y3511">
        <v>2.42</v>
      </c>
      <c r="Z3511" s="32">
        <v>2.1</v>
      </c>
      <c r="AA3511" s="32">
        <v>16.5</v>
      </c>
      <c r="AB3511" s="32"/>
      <c r="AC3511" s="32">
        <v>2.1</v>
      </c>
    </row>
    <row r="3512" spans="1:29" hidden="1" x14ac:dyDescent="0.25">
      <c r="A3512" t="s">
        <v>119</v>
      </c>
      <c r="B3512" t="s">
        <v>120</v>
      </c>
      <c r="C3512" s="1">
        <v>43953</v>
      </c>
      <c r="D3512">
        <v>123</v>
      </c>
      <c r="E3512">
        <v>2</v>
      </c>
      <c r="F3512">
        <v>2</v>
      </c>
      <c r="G3512">
        <v>1</v>
      </c>
      <c r="H3512">
        <v>221.22800000000001</v>
      </c>
      <c r="I3512">
        <v>3.597</v>
      </c>
      <c r="J3512">
        <v>3.597</v>
      </c>
      <c r="K3512">
        <v>1.7989999999999999</v>
      </c>
      <c r="Q3512">
        <v>555988</v>
      </c>
      <c r="R3512">
        <v>135.58000000000001</v>
      </c>
      <c r="S3512">
        <v>25.7</v>
      </c>
      <c r="T3512">
        <v>4.46</v>
      </c>
      <c r="U3512">
        <v>3.4369999999999998</v>
      </c>
      <c r="V3512">
        <v>6222.5540000000001</v>
      </c>
      <c r="X3512">
        <v>182.21899999999999</v>
      </c>
      <c r="Y3512">
        <v>2.42</v>
      </c>
      <c r="Z3512" s="32">
        <v>2.1</v>
      </c>
      <c r="AA3512" s="32">
        <v>16.5</v>
      </c>
      <c r="AB3512" s="32"/>
      <c r="AC3512" s="32">
        <v>2.1</v>
      </c>
    </row>
    <row r="3513" spans="1:29" hidden="1" x14ac:dyDescent="0.25">
      <c r="A3513" t="s">
        <v>119</v>
      </c>
      <c r="B3513" t="s">
        <v>120</v>
      </c>
      <c r="C3513" s="1">
        <v>43954</v>
      </c>
      <c r="D3513">
        <v>152</v>
      </c>
      <c r="E3513">
        <v>29</v>
      </c>
      <c r="F3513">
        <v>2</v>
      </c>
      <c r="G3513">
        <v>0</v>
      </c>
      <c r="H3513">
        <v>273.387</v>
      </c>
      <c r="I3513">
        <v>52.158999999999999</v>
      </c>
      <c r="J3513">
        <v>3.597</v>
      </c>
      <c r="K3513">
        <v>0</v>
      </c>
      <c r="Q3513">
        <v>555988</v>
      </c>
      <c r="R3513">
        <v>135.58000000000001</v>
      </c>
      <c r="S3513">
        <v>25.7</v>
      </c>
      <c r="T3513">
        <v>4.46</v>
      </c>
      <c r="U3513">
        <v>3.4369999999999998</v>
      </c>
      <c r="V3513">
        <v>6222.5540000000001</v>
      </c>
      <c r="X3513">
        <v>182.21899999999999</v>
      </c>
      <c r="Y3513">
        <v>2.42</v>
      </c>
      <c r="Z3513" s="32">
        <v>2.1</v>
      </c>
      <c r="AA3513" s="32">
        <v>16.5</v>
      </c>
      <c r="AB3513" s="32"/>
      <c r="AC3513" s="32">
        <v>2.1</v>
      </c>
    </row>
    <row r="3514" spans="1:29" hidden="1" x14ac:dyDescent="0.25">
      <c r="A3514" t="s">
        <v>119</v>
      </c>
      <c r="B3514" t="s">
        <v>120</v>
      </c>
      <c r="C3514" s="1">
        <v>43955</v>
      </c>
      <c r="D3514">
        <v>165</v>
      </c>
      <c r="E3514">
        <v>13</v>
      </c>
      <c r="F3514">
        <v>2</v>
      </c>
      <c r="G3514">
        <v>0</v>
      </c>
      <c r="H3514">
        <v>296.76900000000001</v>
      </c>
      <c r="I3514">
        <v>23.382000000000001</v>
      </c>
      <c r="J3514">
        <v>3.597</v>
      </c>
      <c r="K3514">
        <v>0</v>
      </c>
      <c r="Q3514">
        <v>555988</v>
      </c>
      <c r="R3514">
        <v>135.58000000000001</v>
      </c>
      <c r="S3514">
        <v>25.7</v>
      </c>
      <c r="T3514">
        <v>4.46</v>
      </c>
      <c r="U3514">
        <v>3.4369999999999998</v>
      </c>
      <c r="V3514">
        <v>6222.5540000000001</v>
      </c>
      <c r="X3514">
        <v>182.21899999999999</v>
      </c>
      <c r="Y3514">
        <v>2.42</v>
      </c>
      <c r="Z3514" s="32">
        <v>2.1</v>
      </c>
      <c r="AA3514" s="32">
        <v>16.5</v>
      </c>
      <c r="AB3514" s="32"/>
      <c r="AC3514" s="32">
        <v>2.1</v>
      </c>
    </row>
    <row r="3515" spans="1:29" hidden="1" x14ac:dyDescent="0.25">
      <c r="A3515" t="s">
        <v>119</v>
      </c>
      <c r="B3515" t="s">
        <v>120</v>
      </c>
      <c r="C3515" s="1">
        <v>43956</v>
      </c>
      <c r="D3515">
        <v>175</v>
      </c>
      <c r="E3515">
        <v>10</v>
      </c>
      <c r="F3515">
        <v>2</v>
      </c>
      <c r="G3515">
        <v>0</v>
      </c>
      <c r="H3515">
        <v>314.755</v>
      </c>
      <c r="I3515">
        <v>17.986000000000001</v>
      </c>
      <c r="J3515">
        <v>3.597</v>
      </c>
      <c r="K3515">
        <v>0</v>
      </c>
      <c r="Q3515">
        <v>555988</v>
      </c>
      <c r="R3515">
        <v>135.58000000000001</v>
      </c>
      <c r="S3515">
        <v>25.7</v>
      </c>
      <c r="T3515">
        <v>4.46</v>
      </c>
      <c r="U3515">
        <v>3.4369999999999998</v>
      </c>
      <c r="V3515">
        <v>6222.5540000000001</v>
      </c>
      <c r="X3515">
        <v>182.21899999999999</v>
      </c>
      <c r="Y3515">
        <v>2.42</v>
      </c>
      <c r="Z3515" s="32">
        <v>2.1</v>
      </c>
      <c r="AA3515" s="32">
        <v>16.5</v>
      </c>
      <c r="AB3515" s="32"/>
      <c r="AC3515" s="32">
        <v>2.1</v>
      </c>
    </row>
    <row r="3516" spans="1:29" hidden="1" x14ac:dyDescent="0.25">
      <c r="A3516" t="s">
        <v>119</v>
      </c>
      <c r="B3516" t="s">
        <v>120</v>
      </c>
      <c r="C3516" s="1">
        <v>43957</v>
      </c>
      <c r="D3516">
        <v>186</v>
      </c>
      <c r="E3516">
        <v>11</v>
      </c>
      <c r="F3516">
        <v>2</v>
      </c>
      <c r="G3516">
        <v>0</v>
      </c>
      <c r="H3516">
        <v>334.54</v>
      </c>
      <c r="I3516">
        <v>19.785</v>
      </c>
      <c r="J3516">
        <v>3.597</v>
      </c>
      <c r="K3516">
        <v>0</v>
      </c>
      <c r="Q3516">
        <v>555988</v>
      </c>
      <c r="R3516">
        <v>135.58000000000001</v>
      </c>
      <c r="S3516">
        <v>25.7</v>
      </c>
      <c r="T3516">
        <v>4.46</v>
      </c>
      <c r="U3516">
        <v>3.4369999999999998</v>
      </c>
      <c r="V3516">
        <v>6222.5540000000001</v>
      </c>
      <c r="X3516">
        <v>182.21899999999999</v>
      </c>
      <c r="Y3516">
        <v>2.42</v>
      </c>
      <c r="Z3516" s="32">
        <v>2.1</v>
      </c>
      <c r="AA3516" s="32">
        <v>16.5</v>
      </c>
      <c r="AB3516" s="32"/>
      <c r="AC3516" s="32">
        <v>2.1</v>
      </c>
    </row>
    <row r="3517" spans="1:29" hidden="1" x14ac:dyDescent="0.25">
      <c r="A3517" t="s">
        <v>119</v>
      </c>
      <c r="B3517" t="s">
        <v>120</v>
      </c>
      <c r="C3517" s="1">
        <v>43958</v>
      </c>
      <c r="D3517">
        <v>191</v>
      </c>
      <c r="E3517">
        <v>5</v>
      </c>
      <c r="F3517">
        <v>2</v>
      </c>
      <c r="G3517">
        <v>0</v>
      </c>
      <c r="H3517">
        <v>343.53300000000002</v>
      </c>
      <c r="I3517">
        <v>8.9930000000000003</v>
      </c>
      <c r="J3517">
        <v>3.597</v>
      </c>
      <c r="K3517">
        <v>0</v>
      </c>
      <c r="Q3517">
        <v>555988</v>
      </c>
      <c r="R3517">
        <v>135.58000000000001</v>
      </c>
      <c r="S3517">
        <v>25.7</v>
      </c>
      <c r="T3517">
        <v>4.46</v>
      </c>
      <c r="U3517">
        <v>3.4369999999999998</v>
      </c>
      <c r="V3517">
        <v>6222.5540000000001</v>
      </c>
      <c r="X3517">
        <v>182.21899999999999</v>
      </c>
      <c r="Y3517">
        <v>2.42</v>
      </c>
      <c r="Z3517" s="32">
        <v>2.1</v>
      </c>
      <c r="AA3517" s="32">
        <v>16.5</v>
      </c>
      <c r="AB3517" s="32"/>
      <c r="AC3517" s="32">
        <v>2.1</v>
      </c>
    </row>
    <row r="3518" spans="1:29" hidden="1" x14ac:dyDescent="0.25">
      <c r="A3518" t="s">
        <v>119</v>
      </c>
      <c r="B3518" t="s">
        <v>120</v>
      </c>
      <c r="C3518" s="1">
        <v>43959</v>
      </c>
      <c r="D3518">
        <v>218</v>
      </c>
      <c r="E3518">
        <v>27</v>
      </c>
      <c r="F3518">
        <v>2</v>
      </c>
      <c r="G3518">
        <v>0</v>
      </c>
      <c r="H3518">
        <v>392.09500000000003</v>
      </c>
      <c r="I3518">
        <v>48.561999999999998</v>
      </c>
      <c r="J3518">
        <v>3.597</v>
      </c>
      <c r="K3518">
        <v>0</v>
      </c>
      <c r="Q3518">
        <v>555988</v>
      </c>
      <c r="R3518">
        <v>135.58000000000001</v>
      </c>
      <c r="S3518">
        <v>25.7</v>
      </c>
      <c r="T3518">
        <v>4.46</v>
      </c>
      <c r="U3518">
        <v>3.4369999999999998</v>
      </c>
      <c r="V3518">
        <v>6222.5540000000001</v>
      </c>
      <c r="X3518">
        <v>182.21899999999999</v>
      </c>
      <c r="Y3518">
        <v>2.42</v>
      </c>
      <c r="Z3518" s="32">
        <v>2.1</v>
      </c>
      <c r="AA3518" s="32">
        <v>16.5</v>
      </c>
      <c r="AB3518" s="32"/>
      <c r="AC3518" s="32">
        <v>2.1</v>
      </c>
    </row>
    <row r="3519" spans="1:29" hidden="1" x14ac:dyDescent="0.25">
      <c r="A3519" t="s">
        <v>119</v>
      </c>
      <c r="B3519" t="s">
        <v>120</v>
      </c>
      <c r="C3519" s="1">
        <v>43960</v>
      </c>
      <c r="D3519">
        <v>230</v>
      </c>
      <c r="E3519">
        <v>12</v>
      </c>
      <c r="F3519">
        <v>2</v>
      </c>
      <c r="G3519">
        <v>0</v>
      </c>
      <c r="H3519">
        <v>413.678</v>
      </c>
      <c r="I3519">
        <v>21.582999999999998</v>
      </c>
      <c r="J3519">
        <v>3.597</v>
      </c>
      <c r="K3519">
        <v>0</v>
      </c>
      <c r="Q3519">
        <v>555988</v>
      </c>
      <c r="R3519">
        <v>135.58000000000001</v>
      </c>
      <c r="S3519">
        <v>25.7</v>
      </c>
      <c r="T3519">
        <v>4.46</v>
      </c>
      <c r="U3519">
        <v>3.4369999999999998</v>
      </c>
      <c r="V3519">
        <v>6222.5540000000001</v>
      </c>
      <c r="X3519">
        <v>182.21899999999999</v>
      </c>
      <c r="Y3519">
        <v>2.42</v>
      </c>
      <c r="Z3519" s="32">
        <v>2.1</v>
      </c>
      <c r="AA3519" s="32">
        <v>16.5</v>
      </c>
      <c r="AB3519" s="32"/>
      <c r="AC3519" s="32">
        <v>2.1</v>
      </c>
    </row>
    <row r="3520" spans="1:29" hidden="1" x14ac:dyDescent="0.25">
      <c r="A3520" t="s">
        <v>119</v>
      </c>
      <c r="B3520" t="s">
        <v>120</v>
      </c>
      <c r="C3520" s="1">
        <v>43961</v>
      </c>
      <c r="D3520">
        <v>236</v>
      </c>
      <c r="E3520">
        <v>6</v>
      </c>
      <c r="F3520">
        <v>2</v>
      </c>
      <c r="G3520">
        <v>0</v>
      </c>
      <c r="H3520">
        <v>424.47</v>
      </c>
      <c r="I3520">
        <v>10.792</v>
      </c>
      <c r="J3520">
        <v>3.597</v>
      </c>
      <c r="K3520">
        <v>0</v>
      </c>
      <c r="Q3520">
        <v>555988</v>
      </c>
      <c r="R3520">
        <v>135.58000000000001</v>
      </c>
      <c r="S3520">
        <v>25.7</v>
      </c>
      <c r="T3520">
        <v>4.46</v>
      </c>
      <c r="U3520">
        <v>3.4369999999999998</v>
      </c>
      <c r="V3520">
        <v>6222.5540000000001</v>
      </c>
      <c r="X3520">
        <v>182.21899999999999</v>
      </c>
      <c r="Y3520">
        <v>2.42</v>
      </c>
      <c r="Z3520" s="32">
        <v>2.1</v>
      </c>
      <c r="AA3520" s="32">
        <v>16.5</v>
      </c>
      <c r="AB3520" s="32"/>
      <c r="AC3520" s="32">
        <v>2.1</v>
      </c>
    </row>
    <row r="3521" spans="1:29" hidden="1" x14ac:dyDescent="0.25">
      <c r="A3521" t="s">
        <v>119</v>
      </c>
      <c r="B3521" t="s">
        <v>120</v>
      </c>
      <c r="C3521" s="1">
        <v>43962</v>
      </c>
      <c r="D3521">
        <v>246</v>
      </c>
      <c r="E3521">
        <v>10</v>
      </c>
      <c r="F3521">
        <v>2</v>
      </c>
      <c r="G3521">
        <v>0</v>
      </c>
      <c r="H3521">
        <v>442.45600000000002</v>
      </c>
      <c r="I3521">
        <v>17.986000000000001</v>
      </c>
      <c r="J3521">
        <v>3.597</v>
      </c>
      <c r="K3521">
        <v>0</v>
      </c>
      <c r="Q3521">
        <v>555988</v>
      </c>
      <c r="R3521">
        <v>135.58000000000001</v>
      </c>
      <c r="S3521">
        <v>25.7</v>
      </c>
      <c r="T3521">
        <v>4.46</v>
      </c>
      <c r="U3521">
        <v>3.4369999999999998</v>
      </c>
      <c r="V3521">
        <v>6222.5540000000001</v>
      </c>
      <c r="X3521">
        <v>182.21899999999999</v>
      </c>
      <c r="Y3521">
        <v>2.42</v>
      </c>
      <c r="Z3521" s="32">
        <v>2.1</v>
      </c>
      <c r="AA3521" s="32">
        <v>16.5</v>
      </c>
      <c r="AB3521" s="32"/>
      <c r="AC3521" s="32">
        <v>2.1</v>
      </c>
    </row>
    <row r="3522" spans="1:29" hidden="1" x14ac:dyDescent="0.25">
      <c r="A3522" t="s">
        <v>119</v>
      </c>
      <c r="B3522" t="s">
        <v>120</v>
      </c>
      <c r="C3522" s="1">
        <v>43963</v>
      </c>
      <c r="D3522">
        <v>260</v>
      </c>
      <c r="E3522">
        <v>14</v>
      </c>
      <c r="F3522">
        <v>2</v>
      </c>
      <c r="G3522">
        <v>0</v>
      </c>
      <c r="H3522">
        <v>467.63600000000002</v>
      </c>
      <c r="I3522">
        <v>25.18</v>
      </c>
      <c r="J3522">
        <v>3.597</v>
      </c>
      <c r="K3522">
        <v>0</v>
      </c>
      <c r="Q3522">
        <v>555988</v>
      </c>
      <c r="R3522">
        <v>135.58000000000001</v>
      </c>
      <c r="S3522">
        <v>25.7</v>
      </c>
      <c r="T3522">
        <v>4.46</v>
      </c>
      <c r="U3522">
        <v>3.4369999999999998</v>
      </c>
      <c r="V3522">
        <v>6222.5540000000001</v>
      </c>
      <c r="X3522">
        <v>182.21899999999999</v>
      </c>
      <c r="Y3522">
        <v>2.42</v>
      </c>
      <c r="Z3522" s="32">
        <v>2.1</v>
      </c>
      <c r="AA3522" s="32">
        <v>16.5</v>
      </c>
      <c r="AB3522" s="32"/>
      <c r="AC3522" s="32">
        <v>2.1</v>
      </c>
    </row>
    <row r="3523" spans="1:29" hidden="1" x14ac:dyDescent="0.25">
      <c r="A3523" t="s">
        <v>119</v>
      </c>
      <c r="B3523" t="s">
        <v>120</v>
      </c>
      <c r="C3523" s="1">
        <v>43964</v>
      </c>
      <c r="D3523">
        <v>270</v>
      </c>
      <c r="E3523">
        <v>10</v>
      </c>
      <c r="F3523">
        <v>2</v>
      </c>
      <c r="G3523">
        <v>0</v>
      </c>
      <c r="H3523">
        <v>485.62200000000001</v>
      </c>
      <c r="I3523">
        <v>17.986000000000001</v>
      </c>
      <c r="J3523">
        <v>3.597</v>
      </c>
      <c r="K3523">
        <v>0</v>
      </c>
      <c r="Q3523">
        <v>555988</v>
      </c>
      <c r="R3523">
        <v>135.58000000000001</v>
      </c>
      <c r="S3523">
        <v>25.7</v>
      </c>
      <c r="T3523">
        <v>4.46</v>
      </c>
      <c r="U3523">
        <v>3.4369999999999998</v>
      </c>
      <c r="V3523">
        <v>6222.5540000000001</v>
      </c>
      <c r="X3523">
        <v>182.21899999999999</v>
      </c>
      <c r="Y3523">
        <v>2.42</v>
      </c>
      <c r="Z3523" s="32">
        <v>2.1</v>
      </c>
      <c r="AA3523" s="32">
        <v>16.5</v>
      </c>
      <c r="AB3523" s="32"/>
      <c r="AC3523" s="32">
        <v>2.1</v>
      </c>
    </row>
    <row r="3524" spans="1:29" hidden="1" x14ac:dyDescent="0.25">
      <c r="A3524" t="s">
        <v>119</v>
      </c>
      <c r="B3524" t="s">
        <v>120</v>
      </c>
      <c r="C3524" s="1">
        <v>43965</v>
      </c>
      <c r="D3524">
        <v>289</v>
      </c>
      <c r="E3524">
        <v>19</v>
      </c>
      <c r="F3524">
        <v>2</v>
      </c>
      <c r="G3524">
        <v>0</v>
      </c>
      <c r="H3524">
        <v>519.79499999999996</v>
      </c>
      <c r="I3524">
        <v>34.173000000000002</v>
      </c>
      <c r="J3524">
        <v>3.597</v>
      </c>
      <c r="K3524">
        <v>0</v>
      </c>
      <c r="Q3524">
        <v>555988</v>
      </c>
      <c r="R3524">
        <v>135.58000000000001</v>
      </c>
      <c r="S3524">
        <v>25.7</v>
      </c>
      <c r="T3524">
        <v>4.46</v>
      </c>
      <c r="U3524">
        <v>3.4369999999999998</v>
      </c>
      <c r="V3524">
        <v>6222.5540000000001</v>
      </c>
      <c r="X3524">
        <v>182.21899999999999</v>
      </c>
      <c r="Y3524">
        <v>2.42</v>
      </c>
      <c r="Z3524" s="32">
        <v>2.1</v>
      </c>
      <c r="AA3524" s="32">
        <v>16.5</v>
      </c>
      <c r="AB3524" s="32"/>
      <c r="AC3524" s="32">
        <v>2.1</v>
      </c>
    </row>
    <row r="3525" spans="1:29" hidden="1" x14ac:dyDescent="0.25">
      <c r="A3525" t="s">
        <v>121</v>
      </c>
      <c r="B3525" t="s">
        <v>122</v>
      </c>
      <c r="C3525" s="1">
        <v>43897</v>
      </c>
      <c r="D3525">
        <v>1</v>
      </c>
      <c r="E3525">
        <v>1</v>
      </c>
      <c r="F3525">
        <v>0</v>
      </c>
      <c r="G3525">
        <v>0</v>
      </c>
      <c r="H3525">
        <v>0.19600000000000001</v>
      </c>
      <c r="I3525">
        <v>0.19600000000000001</v>
      </c>
      <c r="J3525">
        <v>0</v>
      </c>
      <c r="K3525">
        <v>0</v>
      </c>
      <c r="Q3525">
        <v>5094114</v>
      </c>
      <c r="R3525">
        <v>96.078999999999994</v>
      </c>
      <c r="S3525">
        <v>33.6</v>
      </c>
      <c r="T3525">
        <v>9.468</v>
      </c>
      <c r="U3525">
        <v>5.694</v>
      </c>
      <c r="V3525">
        <v>15524.995000000001</v>
      </c>
      <c r="W3525">
        <v>1.3</v>
      </c>
      <c r="X3525">
        <v>137.97300000000001</v>
      </c>
      <c r="Y3525">
        <v>8.7799999999999994</v>
      </c>
      <c r="Z3525" s="32">
        <v>6.4</v>
      </c>
      <c r="AA3525" s="32">
        <v>17.399999999999999</v>
      </c>
      <c r="AB3525" s="32">
        <v>83.840999999999994</v>
      </c>
      <c r="AC3525" s="32">
        <v>1.1299999999999999</v>
      </c>
    </row>
    <row r="3526" spans="1:29" hidden="1" x14ac:dyDescent="0.25">
      <c r="A3526" t="s">
        <v>121</v>
      </c>
      <c r="B3526" t="s">
        <v>122</v>
      </c>
      <c r="C3526" s="1">
        <v>43899</v>
      </c>
      <c r="D3526">
        <v>5</v>
      </c>
      <c r="E3526">
        <v>4</v>
      </c>
      <c r="F3526">
        <v>0</v>
      </c>
      <c r="G3526">
        <v>0</v>
      </c>
      <c r="H3526">
        <v>0.98199999999999998</v>
      </c>
      <c r="I3526">
        <v>0.78500000000000003</v>
      </c>
      <c r="J3526">
        <v>0</v>
      </c>
      <c r="K3526">
        <v>0</v>
      </c>
      <c r="Q3526">
        <v>5094114</v>
      </c>
      <c r="R3526">
        <v>96.078999999999994</v>
      </c>
      <c r="S3526">
        <v>33.6</v>
      </c>
      <c r="T3526">
        <v>9.468</v>
      </c>
      <c r="U3526">
        <v>5.694</v>
      </c>
      <c r="V3526">
        <v>15524.995000000001</v>
      </c>
      <c r="W3526">
        <v>1.3</v>
      </c>
      <c r="X3526">
        <v>137.97300000000001</v>
      </c>
      <c r="Y3526">
        <v>8.7799999999999994</v>
      </c>
      <c r="Z3526" s="32">
        <v>6.4</v>
      </c>
      <c r="AA3526" s="32">
        <v>17.399999999999999</v>
      </c>
      <c r="AB3526" s="32">
        <v>83.840999999999994</v>
      </c>
      <c r="AC3526" s="32">
        <v>1.1299999999999999</v>
      </c>
    </row>
    <row r="3527" spans="1:29" hidden="1" x14ac:dyDescent="0.25">
      <c r="A3527" t="s">
        <v>121</v>
      </c>
      <c r="B3527" t="s">
        <v>122</v>
      </c>
      <c r="C3527" s="1">
        <v>43900</v>
      </c>
      <c r="D3527">
        <v>9</v>
      </c>
      <c r="E3527">
        <v>4</v>
      </c>
      <c r="F3527">
        <v>0</v>
      </c>
      <c r="G3527">
        <v>0</v>
      </c>
      <c r="H3527">
        <v>1.7669999999999999</v>
      </c>
      <c r="I3527">
        <v>0.78500000000000003</v>
      </c>
      <c r="J3527">
        <v>0</v>
      </c>
      <c r="K3527">
        <v>0</v>
      </c>
      <c r="Q3527">
        <v>5094114</v>
      </c>
      <c r="R3527">
        <v>96.078999999999994</v>
      </c>
      <c r="S3527">
        <v>33.6</v>
      </c>
      <c r="T3527">
        <v>9.468</v>
      </c>
      <c r="U3527">
        <v>5.694</v>
      </c>
      <c r="V3527">
        <v>15524.995000000001</v>
      </c>
      <c r="W3527">
        <v>1.3</v>
      </c>
      <c r="X3527">
        <v>137.97300000000001</v>
      </c>
      <c r="Y3527">
        <v>8.7799999999999994</v>
      </c>
      <c r="Z3527" s="32">
        <v>6.4</v>
      </c>
      <c r="AA3527" s="32">
        <v>17.399999999999999</v>
      </c>
      <c r="AB3527" s="32">
        <v>83.840999999999994</v>
      </c>
      <c r="AC3527" s="32">
        <v>1.1299999999999999</v>
      </c>
    </row>
    <row r="3528" spans="1:29" hidden="1" x14ac:dyDescent="0.25">
      <c r="A3528" t="s">
        <v>121</v>
      </c>
      <c r="B3528" t="s">
        <v>122</v>
      </c>
      <c r="C3528" s="1">
        <v>43901</v>
      </c>
      <c r="D3528">
        <v>13</v>
      </c>
      <c r="E3528">
        <v>4</v>
      </c>
      <c r="F3528">
        <v>0</v>
      </c>
      <c r="G3528">
        <v>0</v>
      </c>
      <c r="H3528">
        <v>2.552</v>
      </c>
      <c r="I3528">
        <v>0.78500000000000003</v>
      </c>
      <c r="J3528">
        <v>0</v>
      </c>
      <c r="K3528">
        <v>0</v>
      </c>
      <c r="L3528">
        <v>68</v>
      </c>
      <c r="M3528">
        <v>68</v>
      </c>
      <c r="N3528">
        <v>1.2999999999999999E-2</v>
      </c>
      <c r="O3528">
        <v>1.2999999999999999E-2</v>
      </c>
      <c r="P3528" t="s">
        <v>100</v>
      </c>
      <c r="Q3528">
        <v>5094114</v>
      </c>
      <c r="R3528">
        <v>96.078999999999994</v>
      </c>
      <c r="S3528">
        <v>33.6</v>
      </c>
      <c r="T3528">
        <v>9.468</v>
      </c>
      <c r="U3528">
        <v>5.694</v>
      </c>
      <c r="V3528">
        <v>15524.995000000001</v>
      </c>
      <c r="W3528">
        <v>1.3</v>
      </c>
      <c r="X3528">
        <v>137.97300000000001</v>
      </c>
      <c r="Y3528">
        <v>8.7799999999999994</v>
      </c>
      <c r="Z3528" s="32">
        <v>6.4</v>
      </c>
      <c r="AA3528" s="32">
        <v>17.399999999999999</v>
      </c>
      <c r="AB3528" s="32">
        <v>83.840999999999994</v>
      </c>
      <c r="AC3528" s="32">
        <v>1.1299999999999999</v>
      </c>
    </row>
    <row r="3529" spans="1:29" hidden="1" x14ac:dyDescent="0.25">
      <c r="A3529" t="s">
        <v>121</v>
      </c>
      <c r="B3529" t="s">
        <v>122</v>
      </c>
      <c r="C3529" s="1">
        <v>43902</v>
      </c>
      <c r="D3529">
        <v>22</v>
      </c>
      <c r="E3529">
        <v>9</v>
      </c>
      <c r="F3529">
        <v>0</v>
      </c>
      <c r="G3529">
        <v>0</v>
      </c>
      <c r="H3529">
        <v>4.319</v>
      </c>
      <c r="I3529">
        <v>1.7669999999999999</v>
      </c>
      <c r="J3529">
        <v>0</v>
      </c>
      <c r="K3529">
        <v>0</v>
      </c>
      <c r="L3529">
        <v>157</v>
      </c>
      <c r="M3529">
        <v>89</v>
      </c>
      <c r="N3529">
        <v>3.1E-2</v>
      </c>
      <c r="O3529">
        <v>1.7000000000000001E-2</v>
      </c>
      <c r="P3529" t="s">
        <v>100</v>
      </c>
      <c r="Q3529">
        <v>5094114</v>
      </c>
      <c r="R3529">
        <v>96.078999999999994</v>
      </c>
      <c r="S3529">
        <v>33.6</v>
      </c>
      <c r="T3529">
        <v>9.468</v>
      </c>
      <c r="U3529">
        <v>5.694</v>
      </c>
      <c r="V3529">
        <v>15524.995000000001</v>
      </c>
      <c r="W3529">
        <v>1.3</v>
      </c>
      <c r="X3529">
        <v>137.97300000000001</v>
      </c>
      <c r="Y3529">
        <v>8.7799999999999994</v>
      </c>
      <c r="Z3529" s="32">
        <v>6.4</v>
      </c>
      <c r="AA3529" s="32">
        <v>17.399999999999999</v>
      </c>
      <c r="AB3529" s="32">
        <v>83.840999999999994</v>
      </c>
      <c r="AC3529" s="32">
        <v>1.1299999999999999</v>
      </c>
    </row>
    <row r="3530" spans="1:29" hidden="1" x14ac:dyDescent="0.25">
      <c r="A3530" t="s">
        <v>121</v>
      </c>
      <c r="B3530" t="s">
        <v>122</v>
      </c>
      <c r="C3530" s="1">
        <v>43903</v>
      </c>
      <c r="D3530">
        <v>23</v>
      </c>
      <c r="E3530">
        <v>1</v>
      </c>
      <c r="F3530">
        <v>0</v>
      </c>
      <c r="G3530">
        <v>0</v>
      </c>
      <c r="H3530">
        <v>4.5149999999999997</v>
      </c>
      <c r="I3530">
        <v>0.19600000000000001</v>
      </c>
      <c r="J3530">
        <v>0</v>
      </c>
      <c r="K3530">
        <v>0</v>
      </c>
      <c r="L3530">
        <v>243</v>
      </c>
      <c r="M3530">
        <v>86</v>
      </c>
      <c r="N3530">
        <v>4.8000000000000001E-2</v>
      </c>
      <c r="O3530">
        <v>1.7000000000000001E-2</v>
      </c>
      <c r="P3530" t="s">
        <v>100</v>
      </c>
      <c r="Q3530">
        <v>5094114</v>
      </c>
      <c r="R3530">
        <v>96.078999999999994</v>
      </c>
      <c r="S3530">
        <v>33.6</v>
      </c>
      <c r="T3530">
        <v>9.468</v>
      </c>
      <c r="U3530">
        <v>5.694</v>
      </c>
      <c r="V3530">
        <v>15524.995000000001</v>
      </c>
      <c r="W3530">
        <v>1.3</v>
      </c>
      <c r="X3530">
        <v>137.97300000000001</v>
      </c>
      <c r="Y3530">
        <v>8.7799999999999994</v>
      </c>
      <c r="Z3530" s="32">
        <v>6.4</v>
      </c>
      <c r="AA3530" s="32">
        <v>17.399999999999999</v>
      </c>
      <c r="AB3530" s="32">
        <v>83.840999999999994</v>
      </c>
      <c r="AC3530" s="32">
        <v>1.1299999999999999</v>
      </c>
    </row>
    <row r="3531" spans="1:29" hidden="1" x14ac:dyDescent="0.25">
      <c r="A3531" t="s">
        <v>121</v>
      </c>
      <c r="B3531" t="s">
        <v>122</v>
      </c>
      <c r="C3531" s="1">
        <v>43904</v>
      </c>
      <c r="D3531">
        <v>26</v>
      </c>
      <c r="E3531">
        <v>3</v>
      </c>
      <c r="F3531">
        <v>0</v>
      </c>
      <c r="G3531">
        <v>0</v>
      </c>
      <c r="H3531">
        <v>5.1040000000000001</v>
      </c>
      <c r="I3531">
        <v>0.58899999999999997</v>
      </c>
      <c r="J3531">
        <v>0</v>
      </c>
      <c r="K3531">
        <v>0</v>
      </c>
      <c r="L3531">
        <v>370</v>
      </c>
      <c r="M3531">
        <v>127</v>
      </c>
      <c r="N3531">
        <v>7.2999999999999995E-2</v>
      </c>
      <c r="O3531">
        <v>2.5000000000000001E-2</v>
      </c>
      <c r="P3531" t="s">
        <v>100</v>
      </c>
      <c r="Q3531">
        <v>5094114</v>
      </c>
      <c r="R3531">
        <v>96.078999999999994</v>
      </c>
      <c r="S3531">
        <v>33.6</v>
      </c>
      <c r="T3531">
        <v>9.468</v>
      </c>
      <c r="U3531">
        <v>5.694</v>
      </c>
      <c r="V3531">
        <v>15524.995000000001</v>
      </c>
      <c r="W3531">
        <v>1.3</v>
      </c>
      <c r="X3531">
        <v>137.97300000000001</v>
      </c>
      <c r="Y3531">
        <v>8.7799999999999994</v>
      </c>
      <c r="Z3531" s="32">
        <v>6.4</v>
      </c>
      <c r="AA3531" s="32">
        <v>17.399999999999999</v>
      </c>
      <c r="AB3531" s="32">
        <v>83.840999999999994</v>
      </c>
      <c r="AC3531" s="32">
        <v>1.1299999999999999</v>
      </c>
    </row>
    <row r="3532" spans="1:29" hidden="1" x14ac:dyDescent="0.25">
      <c r="A3532" t="s">
        <v>121</v>
      </c>
      <c r="B3532" t="s">
        <v>122</v>
      </c>
      <c r="C3532" s="1">
        <v>43905</v>
      </c>
      <c r="D3532">
        <v>27</v>
      </c>
      <c r="E3532">
        <v>1</v>
      </c>
      <c r="F3532">
        <v>0</v>
      </c>
      <c r="G3532">
        <v>0</v>
      </c>
      <c r="H3532">
        <v>5.3</v>
      </c>
      <c r="I3532">
        <v>0.19600000000000001</v>
      </c>
      <c r="J3532">
        <v>0</v>
      </c>
      <c r="K3532">
        <v>0</v>
      </c>
      <c r="L3532">
        <v>413</v>
      </c>
      <c r="M3532">
        <v>43</v>
      </c>
      <c r="N3532">
        <v>8.1000000000000003E-2</v>
      </c>
      <c r="O3532">
        <v>8.0000000000000002E-3</v>
      </c>
      <c r="P3532" t="s">
        <v>100</v>
      </c>
      <c r="Q3532">
        <v>5094114</v>
      </c>
      <c r="R3532">
        <v>96.078999999999994</v>
      </c>
      <c r="S3532">
        <v>33.6</v>
      </c>
      <c r="T3532">
        <v>9.468</v>
      </c>
      <c r="U3532">
        <v>5.694</v>
      </c>
      <c r="V3532">
        <v>15524.995000000001</v>
      </c>
      <c r="W3532">
        <v>1.3</v>
      </c>
      <c r="X3532">
        <v>137.97300000000001</v>
      </c>
      <c r="Y3532">
        <v>8.7799999999999994</v>
      </c>
      <c r="Z3532" s="32">
        <v>6.4</v>
      </c>
      <c r="AA3532" s="32">
        <v>17.399999999999999</v>
      </c>
      <c r="AB3532" s="32">
        <v>83.840999999999994</v>
      </c>
      <c r="AC3532" s="32">
        <v>1.1299999999999999</v>
      </c>
    </row>
    <row r="3533" spans="1:29" hidden="1" x14ac:dyDescent="0.25">
      <c r="A3533" t="s">
        <v>121</v>
      </c>
      <c r="B3533" t="s">
        <v>122</v>
      </c>
      <c r="C3533" s="1">
        <v>43906</v>
      </c>
      <c r="D3533">
        <v>35</v>
      </c>
      <c r="E3533">
        <v>8</v>
      </c>
      <c r="F3533">
        <v>0</v>
      </c>
      <c r="G3533">
        <v>0</v>
      </c>
      <c r="H3533">
        <v>6.8710000000000004</v>
      </c>
      <c r="I3533">
        <v>1.57</v>
      </c>
      <c r="J3533">
        <v>0</v>
      </c>
      <c r="K3533">
        <v>0</v>
      </c>
      <c r="L3533">
        <v>584</v>
      </c>
      <c r="M3533">
        <v>171</v>
      </c>
      <c r="N3533">
        <v>0.115</v>
      </c>
      <c r="O3533">
        <v>3.4000000000000002E-2</v>
      </c>
      <c r="P3533" t="s">
        <v>100</v>
      </c>
      <c r="Q3533">
        <v>5094114</v>
      </c>
      <c r="R3533">
        <v>96.078999999999994</v>
      </c>
      <c r="S3533">
        <v>33.6</v>
      </c>
      <c r="T3533">
        <v>9.468</v>
      </c>
      <c r="U3533">
        <v>5.694</v>
      </c>
      <c r="V3533">
        <v>15524.995000000001</v>
      </c>
      <c r="W3533">
        <v>1.3</v>
      </c>
      <c r="X3533">
        <v>137.97300000000001</v>
      </c>
      <c r="Y3533">
        <v>8.7799999999999994</v>
      </c>
      <c r="Z3533" s="32">
        <v>6.4</v>
      </c>
      <c r="AA3533" s="32">
        <v>17.399999999999999</v>
      </c>
      <c r="AB3533" s="32">
        <v>83.840999999999994</v>
      </c>
      <c r="AC3533" s="32">
        <v>1.1299999999999999</v>
      </c>
    </row>
    <row r="3534" spans="1:29" hidden="1" x14ac:dyDescent="0.25">
      <c r="A3534" t="s">
        <v>121</v>
      </c>
      <c r="B3534" t="s">
        <v>122</v>
      </c>
      <c r="C3534" s="1">
        <v>43907</v>
      </c>
      <c r="D3534">
        <v>41</v>
      </c>
      <c r="E3534">
        <v>6</v>
      </c>
      <c r="F3534">
        <v>0</v>
      </c>
      <c r="G3534">
        <v>0</v>
      </c>
      <c r="H3534">
        <v>8.0489999999999995</v>
      </c>
      <c r="I3534">
        <v>1.1779999999999999</v>
      </c>
      <c r="J3534">
        <v>0</v>
      </c>
      <c r="K3534">
        <v>0</v>
      </c>
      <c r="L3534">
        <v>698</v>
      </c>
      <c r="M3534">
        <v>114</v>
      </c>
      <c r="N3534">
        <v>0.13700000000000001</v>
      </c>
      <c r="O3534">
        <v>2.1999999999999999E-2</v>
      </c>
      <c r="P3534" t="s">
        <v>100</v>
      </c>
      <c r="Q3534">
        <v>5094114</v>
      </c>
      <c r="R3534">
        <v>96.078999999999994</v>
      </c>
      <c r="S3534">
        <v>33.6</v>
      </c>
      <c r="T3534">
        <v>9.468</v>
      </c>
      <c r="U3534">
        <v>5.694</v>
      </c>
      <c r="V3534">
        <v>15524.995000000001</v>
      </c>
      <c r="W3534">
        <v>1.3</v>
      </c>
      <c r="X3534">
        <v>137.97300000000001</v>
      </c>
      <c r="Y3534">
        <v>8.7799999999999994</v>
      </c>
      <c r="Z3534" s="32">
        <v>6.4</v>
      </c>
      <c r="AA3534" s="32">
        <v>17.399999999999999</v>
      </c>
      <c r="AB3534" s="32">
        <v>83.840999999999994</v>
      </c>
      <c r="AC3534" s="32">
        <v>1.1299999999999999</v>
      </c>
    </row>
    <row r="3535" spans="1:29" hidden="1" x14ac:dyDescent="0.25">
      <c r="A3535" t="s">
        <v>121</v>
      </c>
      <c r="B3535" t="s">
        <v>122</v>
      </c>
      <c r="C3535" s="1">
        <v>43908</v>
      </c>
      <c r="D3535">
        <v>50</v>
      </c>
      <c r="E3535">
        <v>9</v>
      </c>
      <c r="F3535">
        <v>0</v>
      </c>
      <c r="G3535">
        <v>0</v>
      </c>
      <c r="H3535">
        <v>9.8149999999999995</v>
      </c>
      <c r="I3535">
        <v>1.7669999999999999</v>
      </c>
      <c r="J3535">
        <v>0</v>
      </c>
      <c r="K3535">
        <v>0</v>
      </c>
      <c r="L3535">
        <v>852</v>
      </c>
      <c r="M3535">
        <v>154</v>
      </c>
      <c r="N3535">
        <v>0.16700000000000001</v>
      </c>
      <c r="O3535">
        <v>0.03</v>
      </c>
      <c r="P3535" t="s">
        <v>100</v>
      </c>
      <c r="Q3535">
        <v>5094114</v>
      </c>
      <c r="R3535">
        <v>96.078999999999994</v>
      </c>
      <c r="S3535">
        <v>33.6</v>
      </c>
      <c r="T3535">
        <v>9.468</v>
      </c>
      <c r="U3535">
        <v>5.694</v>
      </c>
      <c r="V3535">
        <v>15524.995000000001</v>
      </c>
      <c r="W3535">
        <v>1.3</v>
      </c>
      <c r="X3535">
        <v>137.97300000000001</v>
      </c>
      <c r="Y3535">
        <v>8.7799999999999994</v>
      </c>
      <c r="Z3535" s="32">
        <v>6.4</v>
      </c>
      <c r="AA3535" s="32">
        <v>17.399999999999999</v>
      </c>
      <c r="AB3535" s="32">
        <v>83.840999999999994</v>
      </c>
      <c r="AC3535" s="32">
        <v>1.1299999999999999</v>
      </c>
    </row>
    <row r="3536" spans="1:29" hidden="1" x14ac:dyDescent="0.25">
      <c r="A3536" t="s">
        <v>121</v>
      </c>
      <c r="B3536" t="s">
        <v>122</v>
      </c>
      <c r="C3536" s="1">
        <v>43909</v>
      </c>
      <c r="D3536">
        <v>69</v>
      </c>
      <c r="E3536">
        <v>19</v>
      </c>
      <c r="F3536">
        <v>1</v>
      </c>
      <c r="G3536">
        <v>1</v>
      </c>
      <c r="H3536">
        <v>13.545</v>
      </c>
      <c r="I3536">
        <v>3.73</v>
      </c>
      <c r="J3536">
        <v>0.19600000000000001</v>
      </c>
      <c r="K3536">
        <v>0.19600000000000001</v>
      </c>
      <c r="L3536">
        <v>968</v>
      </c>
      <c r="M3536">
        <v>116</v>
      </c>
      <c r="N3536">
        <v>0.19</v>
      </c>
      <c r="O3536">
        <v>2.3E-2</v>
      </c>
      <c r="P3536" t="s">
        <v>100</v>
      </c>
      <c r="Q3536">
        <v>5094114</v>
      </c>
      <c r="R3536">
        <v>96.078999999999994</v>
      </c>
      <c r="S3536">
        <v>33.6</v>
      </c>
      <c r="T3536">
        <v>9.468</v>
      </c>
      <c r="U3536">
        <v>5.694</v>
      </c>
      <c r="V3536">
        <v>15524.995000000001</v>
      </c>
      <c r="W3536">
        <v>1.3</v>
      </c>
      <c r="X3536">
        <v>137.97300000000001</v>
      </c>
      <c r="Y3536">
        <v>8.7799999999999994</v>
      </c>
      <c r="Z3536" s="32">
        <v>6.4</v>
      </c>
      <c r="AA3536" s="32">
        <v>17.399999999999999</v>
      </c>
      <c r="AB3536" s="32">
        <v>83.840999999999994</v>
      </c>
      <c r="AC3536" s="32">
        <v>1.1299999999999999</v>
      </c>
    </row>
    <row r="3537" spans="1:29" hidden="1" x14ac:dyDescent="0.25">
      <c r="A3537" t="s">
        <v>121</v>
      </c>
      <c r="B3537" t="s">
        <v>122</v>
      </c>
      <c r="C3537" s="1">
        <v>43910</v>
      </c>
      <c r="D3537">
        <v>87</v>
      </c>
      <c r="E3537">
        <v>18</v>
      </c>
      <c r="F3537">
        <v>1</v>
      </c>
      <c r="G3537">
        <v>0</v>
      </c>
      <c r="H3537">
        <v>17.079000000000001</v>
      </c>
      <c r="I3537">
        <v>3.5329999999999999</v>
      </c>
      <c r="J3537">
        <v>0.19600000000000001</v>
      </c>
      <c r="K3537">
        <v>0</v>
      </c>
      <c r="L3537">
        <v>1087</v>
      </c>
      <c r="M3537">
        <v>119</v>
      </c>
      <c r="N3537">
        <v>0.21299999999999999</v>
      </c>
      <c r="O3537">
        <v>2.3E-2</v>
      </c>
      <c r="P3537" t="s">
        <v>100</v>
      </c>
      <c r="Q3537">
        <v>5094114</v>
      </c>
      <c r="R3537">
        <v>96.078999999999994</v>
      </c>
      <c r="S3537">
        <v>33.6</v>
      </c>
      <c r="T3537">
        <v>9.468</v>
      </c>
      <c r="U3537">
        <v>5.694</v>
      </c>
      <c r="V3537">
        <v>15524.995000000001</v>
      </c>
      <c r="W3537">
        <v>1.3</v>
      </c>
      <c r="X3537">
        <v>137.97300000000001</v>
      </c>
      <c r="Y3537">
        <v>8.7799999999999994</v>
      </c>
      <c r="Z3537" s="32">
        <v>6.4</v>
      </c>
      <c r="AA3537" s="32">
        <v>17.399999999999999</v>
      </c>
      <c r="AB3537" s="32">
        <v>83.840999999999994</v>
      </c>
      <c r="AC3537" s="32">
        <v>1.1299999999999999</v>
      </c>
    </row>
    <row r="3538" spans="1:29" hidden="1" x14ac:dyDescent="0.25">
      <c r="A3538" t="s">
        <v>121</v>
      </c>
      <c r="B3538" t="s">
        <v>122</v>
      </c>
      <c r="C3538" s="1">
        <v>43911</v>
      </c>
      <c r="D3538">
        <v>113</v>
      </c>
      <c r="E3538">
        <v>26</v>
      </c>
      <c r="F3538">
        <v>2</v>
      </c>
      <c r="G3538">
        <v>1</v>
      </c>
      <c r="H3538">
        <v>22.181999999999999</v>
      </c>
      <c r="I3538">
        <v>5.1040000000000001</v>
      </c>
      <c r="J3538">
        <v>0.39300000000000002</v>
      </c>
      <c r="K3538">
        <v>0.19600000000000001</v>
      </c>
      <c r="L3538">
        <v>1235</v>
      </c>
      <c r="M3538">
        <v>148</v>
      </c>
      <c r="N3538">
        <v>0.24199999999999999</v>
      </c>
      <c r="O3538">
        <v>2.9000000000000001E-2</v>
      </c>
      <c r="P3538" t="s">
        <v>100</v>
      </c>
      <c r="Q3538">
        <v>5094114</v>
      </c>
      <c r="R3538">
        <v>96.078999999999994</v>
      </c>
      <c r="S3538">
        <v>33.6</v>
      </c>
      <c r="T3538">
        <v>9.468</v>
      </c>
      <c r="U3538">
        <v>5.694</v>
      </c>
      <c r="V3538">
        <v>15524.995000000001</v>
      </c>
      <c r="W3538">
        <v>1.3</v>
      </c>
      <c r="X3538">
        <v>137.97300000000001</v>
      </c>
      <c r="Y3538">
        <v>8.7799999999999994</v>
      </c>
      <c r="Z3538" s="32">
        <v>6.4</v>
      </c>
      <c r="AA3538" s="32">
        <v>17.399999999999999</v>
      </c>
      <c r="AB3538" s="32">
        <v>83.840999999999994</v>
      </c>
      <c r="AC3538" s="32">
        <v>1.1299999999999999</v>
      </c>
    </row>
    <row r="3539" spans="1:29" hidden="1" x14ac:dyDescent="0.25">
      <c r="A3539" t="s">
        <v>121</v>
      </c>
      <c r="B3539" t="s">
        <v>122</v>
      </c>
      <c r="C3539" s="1">
        <v>43912</v>
      </c>
      <c r="D3539">
        <v>117</v>
      </c>
      <c r="E3539">
        <v>4</v>
      </c>
      <c r="F3539">
        <v>2</v>
      </c>
      <c r="G3539">
        <v>0</v>
      </c>
      <c r="H3539">
        <v>22.968</v>
      </c>
      <c r="I3539">
        <v>0.78500000000000003</v>
      </c>
      <c r="J3539">
        <v>0.39300000000000002</v>
      </c>
      <c r="K3539">
        <v>0</v>
      </c>
      <c r="L3539">
        <v>1462</v>
      </c>
      <c r="M3539">
        <v>227</v>
      </c>
      <c r="N3539">
        <v>0.28699999999999998</v>
      </c>
      <c r="O3539">
        <v>4.4999999999999998E-2</v>
      </c>
      <c r="P3539" t="s">
        <v>100</v>
      </c>
      <c r="Q3539">
        <v>5094114</v>
      </c>
      <c r="R3539">
        <v>96.078999999999994</v>
      </c>
      <c r="S3539">
        <v>33.6</v>
      </c>
      <c r="T3539">
        <v>9.468</v>
      </c>
      <c r="U3539">
        <v>5.694</v>
      </c>
      <c r="V3539">
        <v>15524.995000000001</v>
      </c>
      <c r="W3539">
        <v>1.3</v>
      </c>
      <c r="X3539">
        <v>137.97300000000001</v>
      </c>
      <c r="Y3539">
        <v>8.7799999999999994</v>
      </c>
      <c r="Z3539" s="32">
        <v>6.4</v>
      </c>
      <c r="AA3539" s="32">
        <v>17.399999999999999</v>
      </c>
      <c r="AB3539" s="32">
        <v>83.840999999999994</v>
      </c>
      <c r="AC3539" s="32">
        <v>1.1299999999999999</v>
      </c>
    </row>
    <row r="3540" spans="1:29" hidden="1" x14ac:dyDescent="0.25">
      <c r="A3540" t="s">
        <v>121</v>
      </c>
      <c r="B3540" t="s">
        <v>122</v>
      </c>
      <c r="C3540" s="1">
        <v>43913</v>
      </c>
      <c r="D3540">
        <v>134</v>
      </c>
      <c r="E3540">
        <v>17</v>
      </c>
      <c r="F3540">
        <v>2</v>
      </c>
      <c r="G3540">
        <v>0</v>
      </c>
      <c r="H3540">
        <v>26.305</v>
      </c>
      <c r="I3540">
        <v>3.3370000000000002</v>
      </c>
      <c r="J3540">
        <v>0.39300000000000002</v>
      </c>
      <c r="K3540">
        <v>0</v>
      </c>
      <c r="L3540">
        <v>1619</v>
      </c>
      <c r="M3540">
        <v>157</v>
      </c>
      <c r="N3540">
        <v>0.318</v>
      </c>
      <c r="O3540">
        <v>3.1E-2</v>
      </c>
      <c r="P3540" t="s">
        <v>100</v>
      </c>
      <c r="Q3540">
        <v>5094114</v>
      </c>
      <c r="R3540">
        <v>96.078999999999994</v>
      </c>
      <c r="S3540">
        <v>33.6</v>
      </c>
      <c r="T3540">
        <v>9.468</v>
      </c>
      <c r="U3540">
        <v>5.694</v>
      </c>
      <c r="V3540">
        <v>15524.995000000001</v>
      </c>
      <c r="W3540">
        <v>1.3</v>
      </c>
      <c r="X3540">
        <v>137.97300000000001</v>
      </c>
      <c r="Y3540">
        <v>8.7799999999999994</v>
      </c>
      <c r="Z3540" s="32">
        <v>6.4</v>
      </c>
      <c r="AA3540" s="32">
        <v>17.399999999999999</v>
      </c>
      <c r="AB3540" s="32">
        <v>83.840999999999994</v>
      </c>
      <c r="AC3540" s="32">
        <v>1.1299999999999999</v>
      </c>
    </row>
    <row r="3541" spans="1:29" hidden="1" x14ac:dyDescent="0.25">
      <c r="A3541" t="s">
        <v>121</v>
      </c>
      <c r="B3541" t="s">
        <v>122</v>
      </c>
      <c r="C3541" s="1">
        <v>43914</v>
      </c>
      <c r="D3541">
        <v>158</v>
      </c>
      <c r="E3541">
        <v>24</v>
      </c>
      <c r="F3541">
        <v>2</v>
      </c>
      <c r="G3541">
        <v>0</v>
      </c>
      <c r="H3541">
        <v>31.015999999999998</v>
      </c>
      <c r="I3541">
        <v>4.7110000000000003</v>
      </c>
      <c r="J3541">
        <v>0.39300000000000002</v>
      </c>
      <c r="K3541">
        <v>0</v>
      </c>
      <c r="L3541">
        <v>1784</v>
      </c>
      <c r="M3541">
        <v>165</v>
      </c>
      <c r="N3541">
        <v>0.35</v>
      </c>
      <c r="O3541">
        <v>3.2000000000000001E-2</v>
      </c>
      <c r="P3541" t="s">
        <v>100</v>
      </c>
      <c r="Q3541">
        <v>5094114</v>
      </c>
      <c r="R3541">
        <v>96.078999999999994</v>
      </c>
      <c r="S3541">
        <v>33.6</v>
      </c>
      <c r="T3541">
        <v>9.468</v>
      </c>
      <c r="U3541">
        <v>5.694</v>
      </c>
      <c r="V3541">
        <v>15524.995000000001</v>
      </c>
      <c r="W3541">
        <v>1.3</v>
      </c>
      <c r="X3541">
        <v>137.97300000000001</v>
      </c>
      <c r="Y3541">
        <v>8.7799999999999994</v>
      </c>
      <c r="Z3541" s="32">
        <v>6.4</v>
      </c>
      <c r="AA3541" s="32">
        <v>17.399999999999999</v>
      </c>
      <c r="AB3541" s="32">
        <v>83.840999999999994</v>
      </c>
      <c r="AC3541" s="32">
        <v>1.1299999999999999</v>
      </c>
    </row>
    <row r="3542" spans="1:29" hidden="1" x14ac:dyDescent="0.25">
      <c r="A3542" t="s">
        <v>121</v>
      </c>
      <c r="B3542" t="s">
        <v>122</v>
      </c>
      <c r="C3542" s="1">
        <v>43915</v>
      </c>
      <c r="D3542">
        <v>177</v>
      </c>
      <c r="E3542">
        <v>19</v>
      </c>
      <c r="F3542">
        <v>2</v>
      </c>
      <c r="G3542">
        <v>0</v>
      </c>
      <c r="H3542">
        <v>34.746000000000002</v>
      </c>
      <c r="I3542">
        <v>3.73</v>
      </c>
      <c r="J3542">
        <v>0.39300000000000002</v>
      </c>
      <c r="K3542">
        <v>0</v>
      </c>
      <c r="L3542">
        <v>1813</v>
      </c>
      <c r="M3542">
        <v>29</v>
      </c>
      <c r="N3542">
        <v>0.35599999999999998</v>
      </c>
      <c r="O3542">
        <v>6.0000000000000001E-3</v>
      </c>
      <c r="P3542" t="s">
        <v>100</v>
      </c>
      <c r="Q3542">
        <v>5094114</v>
      </c>
      <c r="R3542">
        <v>96.078999999999994</v>
      </c>
      <c r="S3542">
        <v>33.6</v>
      </c>
      <c r="T3542">
        <v>9.468</v>
      </c>
      <c r="U3542">
        <v>5.694</v>
      </c>
      <c r="V3542">
        <v>15524.995000000001</v>
      </c>
      <c r="W3542">
        <v>1.3</v>
      </c>
      <c r="X3542">
        <v>137.97300000000001</v>
      </c>
      <c r="Y3542">
        <v>8.7799999999999994</v>
      </c>
      <c r="Z3542" s="32">
        <v>6.4</v>
      </c>
      <c r="AA3542" s="32">
        <v>17.399999999999999</v>
      </c>
      <c r="AB3542" s="32">
        <v>83.840999999999994</v>
      </c>
      <c r="AC3542" s="32">
        <v>1.1299999999999999</v>
      </c>
    </row>
    <row r="3543" spans="1:29" hidden="1" x14ac:dyDescent="0.25">
      <c r="A3543" t="s">
        <v>121</v>
      </c>
      <c r="B3543" t="s">
        <v>122</v>
      </c>
      <c r="C3543" s="1">
        <v>43916</v>
      </c>
      <c r="D3543">
        <v>201</v>
      </c>
      <c r="E3543">
        <v>24</v>
      </c>
      <c r="F3543">
        <v>2</v>
      </c>
      <c r="G3543">
        <v>0</v>
      </c>
      <c r="H3543">
        <v>39.457000000000001</v>
      </c>
      <c r="I3543">
        <v>4.7110000000000003</v>
      </c>
      <c r="J3543">
        <v>0.39300000000000002</v>
      </c>
      <c r="K3543">
        <v>0</v>
      </c>
      <c r="L3543">
        <v>2490</v>
      </c>
      <c r="M3543">
        <v>677</v>
      </c>
      <c r="N3543">
        <v>0.48899999999999999</v>
      </c>
      <c r="O3543">
        <v>0.13300000000000001</v>
      </c>
      <c r="P3543" t="s">
        <v>100</v>
      </c>
      <c r="Q3543">
        <v>5094114</v>
      </c>
      <c r="R3543">
        <v>96.078999999999994</v>
      </c>
      <c r="S3543">
        <v>33.6</v>
      </c>
      <c r="T3543">
        <v>9.468</v>
      </c>
      <c r="U3543">
        <v>5.694</v>
      </c>
      <c r="V3543">
        <v>15524.995000000001</v>
      </c>
      <c r="W3543">
        <v>1.3</v>
      </c>
      <c r="X3543">
        <v>137.97300000000001</v>
      </c>
      <c r="Y3543">
        <v>8.7799999999999994</v>
      </c>
      <c r="Z3543" s="32">
        <v>6.4</v>
      </c>
      <c r="AA3543" s="32">
        <v>17.399999999999999</v>
      </c>
      <c r="AB3543" s="32">
        <v>83.840999999999994</v>
      </c>
      <c r="AC3543" s="32">
        <v>1.1299999999999999</v>
      </c>
    </row>
    <row r="3544" spans="1:29" hidden="1" x14ac:dyDescent="0.25">
      <c r="A3544" t="s">
        <v>121</v>
      </c>
      <c r="B3544" t="s">
        <v>122</v>
      </c>
      <c r="C3544" s="1">
        <v>43917</v>
      </c>
      <c r="D3544">
        <v>231</v>
      </c>
      <c r="E3544">
        <v>30</v>
      </c>
      <c r="F3544">
        <v>2</v>
      </c>
      <c r="G3544">
        <v>0</v>
      </c>
      <c r="H3544">
        <v>45.345999999999997</v>
      </c>
      <c r="I3544">
        <v>5.8890000000000002</v>
      </c>
      <c r="J3544">
        <v>0.39300000000000002</v>
      </c>
      <c r="K3544">
        <v>0</v>
      </c>
      <c r="L3544">
        <v>2977</v>
      </c>
      <c r="M3544">
        <v>487</v>
      </c>
      <c r="N3544">
        <v>0.58399999999999996</v>
      </c>
      <c r="O3544">
        <v>9.6000000000000002E-2</v>
      </c>
      <c r="P3544" t="s">
        <v>100</v>
      </c>
      <c r="Q3544">
        <v>5094114</v>
      </c>
      <c r="R3544">
        <v>96.078999999999994</v>
      </c>
      <c r="S3544">
        <v>33.6</v>
      </c>
      <c r="T3544">
        <v>9.468</v>
      </c>
      <c r="U3544">
        <v>5.694</v>
      </c>
      <c r="V3544">
        <v>15524.995000000001</v>
      </c>
      <c r="W3544">
        <v>1.3</v>
      </c>
      <c r="X3544">
        <v>137.97300000000001</v>
      </c>
      <c r="Y3544">
        <v>8.7799999999999994</v>
      </c>
      <c r="Z3544" s="32">
        <v>6.4</v>
      </c>
      <c r="AA3544" s="32">
        <v>17.399999999999999</v>
      </c>
      <c r="AB3544" s="32">
        <v>83.840999999999994</v>
      </c>
      <c r="AC3544" s="32">
        <v>1.1299999999999999</v>
      </c>
    </row>
    <row r="3545" spans="1:29" hidden="1" x14ac:dyDescent="0.25">
      <c r="A3545" t="s">
        <v>121</v>
      </c>
      <c r="B3545" t="s">
        <v>122</v>
      </c>
      <c r="C3545" s="1">
        <v>43918</v>
      </c>
      <c r="D3545">
        <v>263</v>
      </c>
      <c r="E3545">
        <v>32</v>
      </c>
      <c r="F3545">
        <v>2</v>
      </c>
      <c r="G3545">
        <v>0</v>
      </c>
      <c r="H3545">
        <v>51.628</v>
      </c>
      <c r="I3545">
        <v>6.282</v>
      </c>
      <c r="J3545">
        <v>0.39300000000000002</v>
      </c>
      <c r="K3545">
        <v>0</v>
      </c>
      <c r="L3545">
        <v>3135</v>
      </c>
      <c r="M3545">
        <v>158</v>
      </c>
      <c r="N3545">
        <v>0.61499999999999999</v>
      </c>
      <c r="O3545">
        <v>3.1E-2</v>
      </c>
      <c r="P3545" t="s">
        <v>100</v>
      </c>
      <c r="Q3545">
        <v>5094114</v>
      </c>
      <c r="R3545">
        <v>96.078999999999994</v>
      </c>
      <c r="S3545">
        <v>33.6</v>
      </c>
      <c r="T3545">
        <v>9.468</v>
      </c>
      <c r="U3545">
        <v>5.694</v>
      </c>
      <c r="V3545">
        <v>15524.995000000001</v>
      </c>
      <c r="W3545">
        <v>1.3</v>
      </c>
      <c r="X3545">
        <v>137.97300000000001</v>
      </c>
      <c r="Y3545">
        <v>8.7799999999999994</v>
      </c>
      <c r="Z3545" s="32">
        <v>6.4</v>
      </c>
      <c r="AA3545" s="32">
        <v>17.399999999999999</v>
      </c>
      <c r="AB3545" s="32">
        <v>83.840999999999994</v>
      </c>
      <c r="AC3545" s="32">
        <v>1.1299999999999999</v>
      </c>
    </row>
    <row r="3546" spans="1:29" hidden="1" x14ac:dyDescent="0.25">
      <c r="A3546" t="s">
        <v>121</v>
      </c>
      <c r="B3546" t="s">
        <v>122</v>
      </c>
      <c r="C3546" s="1">
        <v>43919</v>
      </c>
      <c r="D3546">
        <v>295</v>
      </c>
      <c r="E3546">
        <v>32</v>
      </c>
      <c r="F3546">
        <v>2</v>
      </c>
      <c r="G3546">
        <v>0</v>
      </c>
      <c r="H3546">
        <v>57.91</v>
      </c>
      <c r="I3546">
        <v>6.282</v>
      </c>
      <c r="J3546">
        <v>0.39300000000000002</v>
      </c>
      <c r="K3546">
        <v>0</v>
      </c>
      <c r="L3546">
        <v>3357</v>
      </c>
      <c r="M3546">
        <v>222</v>
      </c>
      <c r="N3546">
        <v>0.65900000000000003</v>
      </c>
      <c r="O3546">
        <v>4.3999999999999997E-2</v>
      </c>
      <c r="P3546" t="s">
        <v>100</v>
      </c>
      <c r="Q3546">
        <v>5094114</v>
      </c>
      <c r="R3546">
        <v>96.078999999999994</v>
      </c>
      <c r="S3546">
        <v>33.6</v>
      </c>
      <c r="T3546">
        <v>9.468</v>
      </c>
      <c r="U3546">
        <v>5.694</v>
      </c>
      <c r="V3546">
        <v>15524.995000000001</v>
      </c>
      <c r="W3546">
        <v>1.3</v>
      </c>
      <c r="X3546">
        <v>137.97300000000001</v>
      </c>
      <c r="Y3546">
        <v>8.7799999999999994</v>
      </c>
      <c r="Z3546" s="32">
        <v>6.4</v>
      </c>
      <c r="AA3546" s="32">
        <v>17.399999999999999</v>
      </c>
      <c r="AB3546" s="32">
        <v>83.840999999999994</v>
      </c>
      <c r="AC3546" s="32">
        <v>1.1299999999999999</v>
      </c>
    </row>
    <row r="3547" spans="1:29" hidden="1" x14ac:dyDescent="0.25">
      <c r="A3547" t="s">
        <v>121</v>
      </c>
      <c r="B3547" t="s">
        <v>122</v>
      </c>
      <c r="C3547" s="1">
        <v>43920</v>
      </c>
      <c r="D3547">
        <v>314</v>
      </c>
      <c r="E3547">
        <v>19</v>
      </c>
      <c r="F3547">
        <v>2</v>
      </c>
      <c r="G3547">
        <v>0</v>
      </c>
      <c r="H3547">
        <v>61.64</v>
      </c>
      <c r="I3547">
        <v>3.73</v>
      </c>
      <c r="J3547">
        <v>0.39300000000000002</v>
      </c>
      <c r="K3547">
        <v>0</v>
      </c>
      <c r="L3547">
        <v>3620</v>
      </c>
      <c r="M3547">
        <v>263</v>
      </c>
      <c r="N3547">
        <v>0.71099999999999997</v>
      </c>
      <c r="O3547">
        <v>5.1999999999999998E-2</v>
      </c>
      <c r="P3547" t="s">
        <v>100</v>
      </c>
      <c r="Q3547">
        <v>5094114</v>
      </c>
      <c r="R3547">
        <v>96.078999999999994</v>
      </c>
      <c r="S3547">
        <v>33.6</v>
      </c>
      <c r="T3547">
        <v>9.468</v>
      </c>
      <c r="U3547">
        <v>5.694</v>
      </c>
      <c r="V3547">
        <v>15524.995000000001</v>
      </c>
      <c r="W3547">
        <v>1.3</v>
      </c>
      <c r="X3547">
        <v>137.97300000000001</v>
      </c>
      <c r="Y3547">
        <v>8.7799999999999994</v>
      </c>
      <c r="Z3547" s="32">
        <v>6.4</v>
      </c>
      <c r="AA3547" s="32">
        <v>17.399999999999999</v>
      </c>
      <c r="AB3547" s="32">
        <v>83.840999999999994</v>
      </c>
      <c r="AC3547" s="32">
        <v>1.1299999999999999</v>
      </c>
    </row>
    <row r="3548" spans="1:29" hidden="1" x14ac:dyDescent="0.25">
      <c r="A3548" t="s">
        <v>121</v>
      </c>
      <c r="B3548" t="s">
        <v>122</v>
      </c>
      <c r="C3548" s="1">
        <v>43921</v>
      </c>
      <c r="D3548">
        <v>330</v>
      </c>
      <c r="E3548">
        <v>16</v>
      </c>
      <c r="F3548">
        <v>2</v>
      </c>
      <c r="G3548">
        <v>0</v>
      </c>
      <c r="H3548">
        <v>64.781000000000006</v>
      </c>
      <c r="I3548">
        <v>3.141</v>
      </c>
      <c r="J3548">
        <v>0.39300000000000002</v>
      </c>
      <c r="K3548">
        <v>0</v>
      </c>
      <c r="L3548">
        <v>3773</v>
      </c>
      <c r="M3548">
        <v>153</v>
      </c>
      <c r="N3548">
        <v>0.74099999999999999</v>
      </c>
      <c r="O3548">
        <v>0.03</v>
      </c>
      <c r="P3548" t="s">
        <v>100</v>
      </c>
      <c r="Q3548">
        <v>5094114</v>
      </c>
      <c r="R3548">
        <v>96.078999999999994</v>
      </c>
      <c r="S3548">
        <v>33.6</v>
      </c>
      <c r="T3548">
        <v>9.468</v>
      </c>
      <c r="U3548">
        <v>5.694</v>
      </c>
      <c r="V3548">
        <v>15524.995000000001</v>
      </c>
      <c r="W3548">
        <v>1.3</v>
      </c>
      <c r="X3548">
        <v>137.97300000000001</v>
      </c>
      <c r="Y3548">
        <v>8.7799999999999994</v>
      </c>
      <c r="Z3548" s="32">
        <v>6.4</v>
      </c>
      <c r="AA3548" s="32">
        <v>17.399999999999999</v>
      </c>
      <c r="AB3548" s="32">
        <v>83.840999999999994</v>
      </c>
      <c r="AC3548" s="32">
        <v>1.1299999999999999</v>
      </c>
    </row>
    <row r="3549" spans="1:29" hidden="1" x14ac:dyDescent="0.25">
      <c r="A3549" t="s">
        <v>121</v>
      </c>
      <c r="B3549" t="s">
        <v>122</v>
      </c>
      <c r="C3549" s="1">
        <v>43922</v>
      </c>
      <c r="D3549">
        <v>347</v>
      </c>
      <c r="E3549">
        <v>17</v>
      </c>
      <c r="F3549">
        <v>2</v>
      </c>
      <c r="G3549">
        <v>0</v>
      </c>
      <c r="H3549">
        <v>68.117999999999995</v>
      </c>
      <c r="I3549">
        <v>3.3370000000000002</v>
      </c>
      <c r="J3549">
        <v>0.39300000000000002</v>
      </c>
      <c r="K3549">
        <v>0</v>
      </c>
      <c r="L3549">
        <v>4146</v>
      </c>
      <c r="M3549">
        <v>373</v>
      </c>
      <c r="N3549">
        <v>0.81399999999999995</v>
      </c>
      <c r="O3549">
        <v>7.2999999999999995E-2</v>
      </c>
      <c r="P3549" t="s">
        <v>100</v>
      </c>
      <c r="Q3549">
        <v>5094114</v>
      </c>
      <c r="R3549">
        <v>96.078999999999994</v>
      </c>
      <c r="S3549">
        <v>33.6</v>
      </c>
      <c r="T3549">
        <v>9.468</v>
      </c>
      <c r="U3549">
        <v>5.694</v>
      </c>
      <c r="V3549">
        <v>15524.995000000001</v>
      </c>
      <c r="W3549">
        <v>1.3</v>
      </c>
      <c r="X3549">
        <v>137.97300000000001</v>
      </c>
      <c r="Y3549">
        <v>8.7799999999999994</v>
      </c>
      <c r="Z3549" s="32">
        <v>6.4</v>
      </c>
      <c r="AA3549" s="32">
        <v>17.399999999999999</v>
      </c>
      <c r="AB3549" s="32">
        <v>83.840999999999994</v>
      </c>
      <c r="AC3549" s="32">
        <v>1.1299999999999999</v>
      </c>
    </row>
    <row r="3550" spans="1:29" hidden="1" x14ac:dyDescent="0.25">
      <c r="A3550" t="s">
        <v>121</v>
      </c>
      <c r="B3550" t="s">
        <v>122</v>
      </c>
      <c r="C3550" s="1">
        <v>43923</v>
      </c>
      <c r="D3550">
        <v>375</v>
      </c>
      <c r="E3550">
        <v>28</v>
      </c>
      <c r="F3550">
        <v>2</v>
      </c>
      <c r="G3550">
        <v>0</v>
      </c>
      <c r="H3550">
        <v>73.614000000000004</v>
      </c>
      <c r="I3550">
        <v>5.4969999999999999</v>
      </c>
      <c r="J3550">
        <v>0.39300000000000002</v>
      </c>
      <c r="K3550">
        <v>0</v>
      </c>
      <c r="L3550">
        <v>4278</v>
      </c>
      <c r="M3550">
        <v>132</v>
      </c>
      <c r="N3550">
        <v>0.84</v>
      </c>
      <c r="O3550">
        <v>2.5999999999999999E-2</v>
      </c>
      <c r="P3550" t="s">
        <v>100</v>
      </c>
      <c r="Q3550">
        <v>5094114</v>
      </c>
      <c r="R3550">
        <v>96.078999999999994</v>
      </c>
      <c r="S3550">
        <v>33.6</v>
      </c>
      <c r="T3550">
        <v>9.468</v>
      </c>
      <c r="U3550">
        <v>5.694</v>
      </c>
      <c r="V3550">
        <v>15524.995000000001</v>
      </c>
      <c r="W3550">
        <v>1.3</v>
      </c>
      <c r="X3550">
        <v>137.97300000000001</v>
      </c>
      <c r="Y3550">
        <v>8.7799999999999994</v>
      </c>
      <c r="Z3550" s="32">
        <v>6.4</v>
      </c>
      <c r="AA3550" s="32">
        <v>17.399999999999999</v>
      </c>
      <c r="AB3550" s="32">
        <v>83.840999999999994</v>
      </c>
      <c r="AC3550" s="32">
        <v>1.1299999999999999</v>
      </c>
    </row>
    <row r="3551" spans="1:29" hidden="1" x14ac:dyDescent="0.25">
      <c r="A3551" t="s">
        <v>121</v>
      </c>
      <c r="B3551" t="s">
        <v>122</v>
      </c>
      <c r="C3551" s="1">
        <v>43924</v>
      </c>
      <c r="D3551">
        <v>396</v>
      </c>
      <c r="E3551">
        <v>21</v>
      </c>
      <c r="F3551">
        <v>2</v>
      </c>
      <c r="G3551">
        <v>0</v>
      </c>
      <c r="H3551">
        <v>77.736999999999995</v>
      </c>
      <c r="I3551">
        <v>4.1219999999999999</v>
      </c>
      <c r="J3551">
        <v>0.39300000000000002</v>
      </c>
      <c r="K3551">
        <v>0</v>
      </c>
      <c r="L3551">
        <v>4388</v>
      </c>
      <c r="M3551">
        <v>110</v>
      </c>
      <c r="N3551">
        <v>0.86099999999999999</v>
      </c>
      <c r="O3551">
        <v>2.1999999999999999E-2</v>
      </c>
      <c r="P3551" t="s">
        <v>100</v>
      </c>
      <c r="Q3551">
        <v>5094114</v>
      </c>
      <c r="R3551">
        <v>96.078999999999994</v>
      </c>
      <c r="S3551">
        <v>33.6</v>
      </c>
      <c r="T3551">
        <v>9.468</v>
      </c>
      <c r="U3551">
        <v>5.694</v>
      </c>
      <c r="V3551">
        <v>15524.995000000001</v>
      </c>
      <c r="W3551">
        <v>1.3</v>
      </c>
      <c r="X3551">
        <v>137.97300000000001</v>
      </c>
      <c r="Y3551">
        <v>8.7799999999999994</v>
      </c>
      <c r="Z3551" s="32">
        <v>6.4</v>
      </c>
      <c r="AA3551" s="32">
        <v>17.399999999999999</v>
      </c>
      <c r="AB3551" s="32">
        <v>83.840999999999994</v>
      </c>
      <c r="AC3551" s="32">
        <v>1.1299999999999999</v>
      </c>
    </row>
    <row r="3552" spans="1:29" hidden="1" x14ac:dyDescent="0.25">
      <c r="A3552" t="s">
        <v>121</v>
      </c>
      <c r="B3552" t="s">
        <v>122</v>
      </c>
      <c r="C3552" s="1">
        <v>43925</v>
      </c>
      <c r="D3552">
        <v>416</v>
      </c>
      <c r="E3552">
        <v>20</v>
      </c>
      <c r="F3552">
        <v>2</v>
      </c>
      <c r="G3552">
        <v>0</v>
      </c>
      <c r="H3552">
        <v>81.662999999999997</v>
      </c>
      <c r="I3552">
        <v>3.9260000000000002</v>
      </c>
      <c r="J3552">
        <v>0.39300000000000002</v>
      </c>
      <c r="K3552">
        <v>0</v>
      </c>
      <c r="L3552">
        <v>4582</v>
      </c>
      <c r="M3552">
        <v>194</v>
      </c>
      <c r="N3552">
        <v>0.89900000000000002</v>
      </c>
      <c r="O3552">
        <v>3.7999999999999999E-2</v>
      </c>
      <c r="P3552" t="s">
        <v>100</v>
      </c>
      <c r="Q3552">
        <v>5094114</v>
      </c>
      <c r="R3552">
        <v>96.078999999999994</v>
      </c>
      <c r="S3552">
        <v>33.6</v>
      </c>
      <c r="T3552">
        <v>9.468</v>
      </c>
      <c r="U3552">
        <v>5.694</v>
      </c>
      <c r="V3552">
        <v>15524.995000000001</v>
      </c>
      <c r="W3552">
        <v>1.3</v>
      </c>
      <c r="X3552">
        <v>137.97300000000001</v>
      </c>
      <c r="Y3552">
        <v>8.7799999999999994</v>
      </c>
      <c r="Z3552" s="32">
        <v>6.4</v>
      </c>
      <c r="AA3552" s="32">
        <v>17.399999999999999</v>
      </c>
      <c r="AB3552" s="32">
        <v>83.840999999999994</v>
      </c>
      <c r="AC3552" s="32">
        <v>1.1299999999999999</v>
      </c>
    </row>
    <row r="3553" spans="1:29" hidden="1" x14ac:dyDescent="0.25">
      <c r="A3553" t="s">
        <v>121</v>
      </c>
      <c r="B3553" t="s">
        <v>122</v>
      </c>
      <c r="C3553" s="1">
        <v>43926</v>
      </c>
      <c r="D3553">
        <v>435</v>
      </c>
      <c r="E3553">
        <v>19</v>
      </c>
      <c r="F3553">
        <v>2</v>
      </c>
      <c r="G3553">
        <v>0</v>
      </c>
      <c r="H3553">
        <v>85.393000000000001</v>
      </c>
      <c r="I3553">
        <v>3.73</v>
      </c>
      <c r="J3553">
        <v>0.39300000000000002</v>
      </c>
      <c r="K3553">
        <v>0</v>
      </c>
      <c r="L3553">
        <v>5026</v>
      </c>
      <c r="M3553">
        <v>444</v>
      </c>
      <c r="N3553">
        <v>0.98699999999999999</v>
      </c>
      <c r="O3553">
        <v>8.6999999999999994E-2</v>
      </c>
      <c r="P3553" t="s">
        <v>100</v>
      </c>
      <c r="Q3553">
        <v>5094114</v>
      </c>
      <c r="R3553">
        <v>96.078999999999994</v>
      </c>
      <c r="S3553">
        <v>33.6</v>
      </c>
      <c r="T3553">
        <v>9.468</v>
      </c>
      <c r="U3553">
        <v>5.694</v>
      </c>
      <c r="V3553">
        <v>15524.995000000001</v>
      </c>
      <c r="W3553">
        <v>1.3</v>
      </c>
      <c r="X3553">
        <v>137.97300000000001</v>
      </c>
      <c r="Y3553">
        <v>8.7799999999999994</v>
      </c>
      <c r="Z3553" s="32">
        <v>6.4</v>
      </c>
      <c r="AA3553" s="32">
        <v>17.399999999999999</v>
      </c>
      <c r="AB3553" s="32">
        <v>83.840999999999994</v>
      </c>
      <c r="AC3553" s="32">
        <v>1.1299999999999999</v>
      </c>
    </row>
    <row r="3554" spans="1:29" hidden="1" x14ac:dyDescent="0.25">
      <c r="A3554" t="s">
        <v>121</v>
      </c>
      <c r="B3554" t="s">
        <v>122</v>
      </c>
      <c r="C3554" s="1">
        <v>43927</v>
      </c>
      <c r="D3554">
        <v>454</v>
      </c>
      <c r="E3554">
        <v>19</v>
      </c>
      <c r="F3554">
        <v>2</v>
      </c>
      <c r="G3554">
        <v>0</v>
      </c>
      <c r="H3554">
        <v>89.122</v>
      </c>
      <c r="I3554">
        <v>3.73</v>
      </c>
      <c r="J3554">
        <v>0.39300000000000002</v>
      </c>
      <c r="K3554">
        <v>0</v>
      </c>
      <c r="L3554">
        <v>5291</v>
      </c>
      <c r="M3554">
        <v>265</v>
      </c>
      <c r="N3554">
        <v>1.0389999999999999</v>
      </c>
      <c r="O3554">
        <v>5.1999999999999998E-2</v>
      </c>
      <c r="P3554" t="s">
        <v>100</v>
      </c>
      <c r="Q3554">
        <v>5094114</v>
      </c>
      <c r="R3554">
        <v>96.078999999999994</v>
      </c>
      <c r="S3554">
        <v>33.6</v>
      </c>
      <c r="T3554">
        <v>9.468</v>
      </c>
      <c r="U3554">
        <v>5.694</v>
      </c>
      <c r="V3554">
        <v>15524.995000000001</v>
      </c>
      <c r="W3554">
        <v>1.3</v>
      </c>
      <c r="X3554">
        <v>137.97300000000001</v>
      </c>
      <c r="Y3554">
        <v>8.7799999999999994</v>
      </c>
      <c r="Z3554" s="32">
        <v>6.4</v>
      </c>
      <c r="AA3554" s="32">
        <v>17.399999999999999</v>
      </c>
      <c r="AB3554" s="32">
        <v>83.840999999999994</v>
      </c>
      <c r="AC3554" s="32">
        <v>1.1299999999999999</v>
      </c>
    </row>
    <row r="3555" spans="1:29" hidden="1" x14ac:dyDescent="0.25">
      <c r="A3555" t="s">
        <v>121</v>
      </c>
      <c r="B3555" t="s">
        <v>122</v>
      </c>
      <c r="C3555" s="1">
        <v>43928</v>
      </c>
      <c r="D3555">
        <v>467</v>
      </c>
      <c r="E3555">
        <v>13</v>
      </c>
      <c r="F3555">
        <v>2</v>
      </c>
      <c r="G3555">
        <v>0</v>
      </c>
      <c r="H3555">
        <v>91.674000000000007</v>
      </c>
      <c r="I3555">
        <v>2.552</v>
      </c>
      <c r="J3555">
        <v>0.39300000000000002</v>
      </c>
      <c r="K3555">
        <v>0</v>
      </c>
      <c r="L3555">
        <v>5453</v>
      </c>
      <c r="M3555">
        <v>162</v>
      </c>
      <c r="N3555">
        <v>1.07</v>
      </c>
      <c r="O3555">
        <v>3.2000000000000001E-2</v>
      </c>
      <c r="P3555" t="s">
        <v>100</v>
      </c>
      <c r="Q3555">
        <v>5094114</v>
      </c>
      <c r="R3555">
        <v>96.078999999999994</v>
      </c>
      <c r="S3555">
        <v>33.6</v>
      </c>
      <c r="T3555">
        <v>9.468</v>
      </c>
      <c r="U3555">
        <v>5.694</v>
      </c>
      <c r="V3555">
        <v>15524.995000000001</v>
      </c>
      <c r="W3555">
        <v>1.3</v>
      </c>
      <c r="X3555">
        <v>137.97300000000001</v>
      </c>
      <c r="Y3555">
        <v>8.7799999999999994</v>
      </c>
      <c r="Z3555" s="32">
        <v>6.4</v>
      </c>
      <c r="AA3555" s="32">
        <v>17.399999999999999</v>
      </c>
      <c r="AB3555" s="32">
        <v>83.840999999999994</v>
      </c>
      <c r="AC3555" s="32">
        <v>1.1299999999999999</v>
      </c>
    </row>
    <row r="3556" spans="1:29" hidden="1" x14ac:dyDescent="0.25">
      <c r="A3556" t="s">
        <v>121</v>
      </c>
      <c r="B3556" t="s">
        <v>122</v>
      </c>
      <c r="C3556" s="1">
        <v>43929</v>
      </c>
      <c r="D3556">
        <v>483</v>
      </c>
      <c r="E3556">
        <v>16</v>
      </c>
      <c r="F3556">
        <v>2</v>
      </c>
      <c r="G3556">
        <v>0</v>
      </c>
      <c r="H3556">
        <v>94.814999999999998</v>
      </c>
      <c r="I3556">
        <v>3.141</v>
      </c>
      <c r="J3556">
        <v>0.39300000000000002</v>
      </c>
      <c r="K3556">
        <v>0</v>
      </c>
      <c r="L3556">
        <v>5963</v>
      </c>
      <c r="M3556">
        <v>510</v>
      </c>
      <c r="N3556">
        <v>1.171</v>
      </c>
      <c r="O3556">
        <v>0.1</v>
      </c>
      <c r="P3556" t="s">
        <v>100</v>
      </c>
      <c r="Q3556">
        <v>5094114</v>
      </c>
      <c r="R3556">
        <v>96.078999999999994</v>
      </c>
      <c r="S3556">
        <v>33.6</v>
      </c>
      <c r="T3556">
        <v>9.468</v>
      </c>
      <c r="U3556">
        <v>5.694</v>
      </c>
      <c r="V3556">
        <v>15524.995000000001</v>
      </c>
      <c r="W3556">
        <v>1.3</v>
      </c>
      <c r="X3556">
        <v>137.97300000000001</v>
      </c>
      <c r="Y3556">
        <v>8.7799999999999994</v>
      </c>
      <c r="Z3556" s="32">
        <v>6.4</v>
      </c>
      <c r="AA3556" s="32">
        <v>17.399999999999999</v>
      </c>
      <c r="AB3556" s="32">
        <v>83.840999999999994</v>
      </c>
      <c r="AC3556" s="32">
        <v>1.1299999999999999</v>
      </c>
    </row>
    <row r="3557" spans="1:29" hidden="1" x14ac:dyDescent="0.25">
      <c r="A3557" t="s">
        <v>121</v>
      </c>
      <c r="B3557" t="s">
        <v>122</v>
      </c>
      <c r="C3557" s="1">
        <v>43930</v>
      </c>
      <c r="D3557">
        <v>502</v>
      </c>
      <c r="E3557">
        <v>19</v>
      </c>
      <c r="F3557">
        <v>2</v>
      </c>
      <c r="G3557">
        <v>0</v>
      </c>
      <c r="H3557">
        <v>98.545000000000002</v>
      </c>
      <c r="I3557">
        <v>3.73</v>
      </c>
      <c r="J3557">
        <v>0.39300000000000002</v>
      </c>
      <c r="K3557">
        <v>0</v>
      </c>
      <c r="L3557">
        <v>6226</v>
      </c>
      <c r="M3557">
        <v>263</v>
      </c>
      <c r="N3557">
        <v>1.222</v>
      </c>
      <c r="O3557">
        <v>5.1999999999999998E-2</v>
      </c>
      <c r="P3557" t="s">
        <v>100</v>
      </c>
      <c r="Q3557">
        <v>5094114</v>
      </c>
      <c r="R3557">
        <v>96.078999999999994</v>
      </c>
      <c r="S3557">
        <v>33.6</v>
      </c>
      <c r="T3557">
        <v>9.468</v>
      </c>
      <c r="U3557">
        <v>5.694</v>
      </c>
      <c r="V3557">
        <v>15524.995000000001</v>
      </c>
      <c r="W3557">
        <v>1.3</v>
      </c>
      <c r="X3557">
        <v>137.97300000000001</v>
      </c>
      <c r="Y3557">
        <v>8.7799999999999994</v>
      </c>
      <c r="Z3557" s="32">
        <v>6.4</v>
      </c>
      <c r="AA3557" s="32">
        <v>17.399999999999999</v>
      </c>
      <c r="AB3557" s="32">
        <v>83.840999999999994</v>
      </c>
      <c r="AC3557" s="32">
        <v>1.1299999999999999</v>
      </c>
    </row>
    <row r="3558" spans="1:29" hidden="1" x14ac:dyDescent="0.25">
      <c r="A3558" t="s">
        <v>121</v>
      </c>
      <c r="B3558" t="s">
        <v>122</v>
      </c>
      <c r="C3558" s="1">
        <v>43931</v>
      </c>
      <c r="D3558">
        <v>539</v>
      </c>
      <c r="E3558">
        <v>37</v>
      </c>
      <c r="F3558">
        <v>3</v>
      </c>
      <c r="G3558">
        <v>1</v>
      </c>
      <c r="H3558">
        <v>105.80800000000001</v>
      </c>
      <c r="I3558">
        <v>7.2629999999999999</v>
      </c>
      <c r="J3558">
        <v>0.58899999999999997</v>
      </c>
      <c r="K3558">
        <v>0.19600000000000001</v>
      </c>
      <c r="L3558">
        <v>6380</v>
      </c>
      <c r="M3558">
        <v>154</v>
      </c>
      <c r="N3558">
        <v>1.252</v>
      </c>
      <c r="O3558">
        <v>0.03</v>
      </c>
      <c r="P3558" t="s">
        <v>100</v>
      </c>
      <c r="Q3558">
        <v>5094114</v>
      </c>
      <c r="R3558">
        <v>96.078999999999994</v>
      </c>
      <c r="S3558">
        <v>33.6</v>
      </c>
      <c r="T3558">
        <v>9.468</v>
      </c>
      <c r="U3558">
        <v>5.694</v>
      </c>
      <c r="V3558">
        <v>15524.995000000001</v>
      </c>
      <c r="W3558">
        <v>1.3</v>
      </c>
      <c r="X3558">
        <v>137.97300000000001</v>
      </c>
      <c r="Y3558">
        <v>8.7799999999999994</v>
      </c>
      <c r="Z3558" s="32">
        <v>6.4</v>
      </c>
      <c r="AA3558" s="32">
        <v>17.399999999999999</v>
      </c>
      <c r="AB3558" s="32">
        <v>83.840999999999994</v>
      </c>
      <c r="AC3558" s="32">
        <v>1.1299999999999999</v>
      </c>
    </row>
    <row r="3559" spans="1:29" hidden="1" x14ac:dyDescent="0.25">
      <c r="A3559" t="s">
        <v>121</v>
      </c>
      <c r="B3559" t="s">
        <v>122</v>
      </c>
      <c r="C3559" s="1">
        <v>43932</v>
      </c>
      <c r="D3559">
        <v>558</v>
      </c>
      <c r="E3559">
        <v>19</v>
      </c>
      <c r="F3559">
        <v>3</v>
      </c>
      <c r="G3559">
        <v>0</v>
      </c>
      <c r="H3559">
        <v>109.538</v>
      </c>
      <c r="I3559">
        <v>3.73</v>
      </c>
      <c r="J3559">
        <v>0.58899999999999997</v>
      </c>
      <c r="K3559">
        <v>0</v>
      </c>
      <c r="L3559">
        <v>6536</v>
      </c>
      <c r="M3559">
        <v>156</v>
      </c>
      <c r="N3559">
        <v>1.2829999999999999</v>
      </c>
      <c r="O3559">
        <v>3.1E-2</v>
      </c>
      <c r="P3559" t="s">
        <v>100</v>
      </c>
      <c r="Q3559">
        <v>5094114</v>
      </c>
      <c r="R3559">
        <v>96.078999999999994</v>
      </c>
      <c r="S3559">
        <v>33.6</v>
      </c>
      <c r="T3559">
        <v>9.468</v>
      </c>
      <c r="U3559">
        <v>5.694</v>
      </c>
      <c r="V3559">
        <v>15524.995000000001</v>
      </c>
      <c r="W3559">
        <v>1.3</v>
      </c>
      <c r="X3559">
        <v>137.97300000000001</v>
      </c>
      <c r="Y3559">
        <v>8.7799999999999994</v>
      </c>
      <c r="Z3559" s="32">
        <v>6.4</v>
      </c>
      <c r="AA3559" s="32">
        <v>17.399999999999999</v>
      </c>
      <c r="AB3559" s="32">
        <v>83.840999999999994</v>
      </c>
      <c r="AC3559" s="32">
        <v>1.1299999999999999</v>
      </c>
    </row>
    <row r="3560" spans="1:29" hidden="1" x14ac:dyDescent="0.25">
      <c r="A3560" t="s">
        <v>121</v>
      </c>
      <c r="B3560" t="s">
        <v>122</v>
      </c>
      <c r="C3560" s="1">
        <v>43933</v>
      </c>
      <c r="D3560">
        <v>577</v>
      </c>
      <c r="E3560">
        <v>19</v>
      </c>
      <c r="F3560">
        <v>3</v>
      </c>
      <c r="G3560">
        <v>0</v>
      </c>
      <c r="H3560">
        <v>113.268</v>
      </c>
      <c r="I3560">
        <v>3.73</v>
      </c>
      <c r="J3560">
        <v>0.58899999999999997</v>
      </c>
      <c r="K3560">
        <v>0</v>
      </c>
      <c r="L3560">
        <v>6690</v>
      </c>
      <c r="M3560">
        <v>154</v>
      </c>
      <c r="N3560">
        <v>1.3129999999999999</v>
      </c>
      <c r="O3560">
        <v>0.03</v>
      </c>
      <c r="P3560" t="s">
        <v>100</v>
      </c>
      <c r="Q3560">
        <v>5094114</v>
      </c>
      <c r="R3560">
        <v>96.078999999999994</v>
      </c>
      <c r="S3560">
        <v>33.6</v>
      </c>
      <c r="T3560">
        <v>9.468</v>
      </c>
      <c r="U3560">
        <v>5.694</v>
      </c>
      <c r="V3560">
        <v>15524.995000000001</v>
      </c>
      <c r="W3560">
        <v>1.3</v>
      </c>
      <c r="X3560">
        <v>137.97300000000001</v>
      </c>
      <c r="Y3560">
        <v>8.7799999999999994</v>
      </c>
      <c r="Z3560" s="32">
        <v>6.4</v>
      </c>
      <c r="AA3560" s="32">
        <v>17.399999999999999</v>
      </c>
      <c r="AB3560" s="32">
        <v>83.840999999999994</v>
      </c>
      <c r="AC3560" s="32">
        <v>1.1299999999999999</v>
      </c>
    </row>
    <row r="3561" spans="1:29" hidden="1" x14ac:dyDescent="0.25">
      <c r="A3561" t="s">
        <v>121</v>
      </c>
      <c r="B3561" t="s">
        <v>122</v>
      </c>
      <c r="C3561" s="1">
        <v>43934</v>
      </c>
      <c r="D3561">
        <v>595</v>
      </c>
      <c r="E3561">
        <v>18</v>
      </c>
      <c r="F3561">
        <v>3</v>
      </c>
      <c r="G3561">
        <v>0</v>
      </c>
      <c r="H3561">
        <v>116.801</v>
      </c>
      <c r="I3561">
        <v>3.5329999999999999</v>
      </c>
      <c r="J3561">
        <v>0.58899999999999997</v>
      </c>
      <c r="K3561">
        <v>0</v>
      </c>
      <c r="L3561">
        <v>6796</v>
      </c>
      <c r="M3561">
        <v>106</v>
      </c>
      <c r="N3561">
        <v>1.3340000000000001</v>
      </c>
      <c r="O3561">
        <v>2.1000000000000001E-2</v>
      </c>
      <c r="P3561" t="s">
        <v>100</v>
      </c>
      <c r="Q3561">
        <v>5094114</v>
      </c>
      <c r="R3561">
        <v>96.078999999999994</v>
      </c>
      <c r="S3561">
        <v>33.6</v>
      </c>
      <c r="T3561">
        <v>9.468</v>
      </c>
      <c r="U3561">
        <v>5.694</v>
      </c>
      <c r="V3561">
        <v>15524.995000000001</v>
      </c>
      <c r="W3561">
        <v>1.3</v>
      </c>
      <c r="X3561">
        <v>137.97300000000001</v>
      </c>
      <c r="Y3561">
        <v>8.7799999999999994</v>
      </c>
      <c r="Z3561" s="32">
        <v>6.4</v>
      </c>
      <c r="AA3561" s="32">
        <v>17.399999999999999</v>
      </c>
      <c r="AB3561" s="32">
        <v>83.840999999999994</v>
      </c>
      <c r="AC3561" s="32">
        <v>1.1299999999999999</v>
      </c>
    </row>
    <row r="3562" spans="1:29" hidden="1" x14ac:dyDescent="0.25">
      <c r="A3562" t="s">
        <v>121</v>
      </c>
      <c r="B3562" t="s">
        <v>122</v>
      </c>
      <c r="C3562" s="1">
        <v>43935</v>
      </c>
      <c r="D3562">
        <v>612</v>
      </c>
      <c r="E3562">
        <v>17</v>
      </c>
      <c r="F3562">
        <v>3</v>
      </c>
      <c r="G3562">
        <v>0</v>
      </c>
      <c r="H3562">
        <v>120.139</v>
      </c>
      <c r="I3562">
        <v>3.3370000000000002</v>
      </c>
      <c r="J3562">
        <v>0.58899999999999997</v>
      </c>
      <c r="K3562">
        <v>0</v>
      </c>
      <c r="L3562">
        <v>6872</v>
      </c>
      <c r="M3562">
        <v>76</v>
      </c>
      <c r="N3562">
        <v>1.349</v>
      </c>
      <c r="O3562">
        <v>1.4999999999999999E-2</v>
      </c>
      <c r="P3562" t="s">
        <v>100</v>
      </c>
      <c r="Q3562">
        <v>5094114</v>
      </c>
      <c r="R3562">
        <v>96.078999999999994</v>
      </c>
      <c r="S3562">
        <v>33.6</v>
      </c>
      <c r="T3562">
        <v>9.468</v>
      </c>
      <c r="U3562">
        <v>5.694</v>
      </c>
      <c r="V3562">
        <v>15524.995000000001</v>
      </c>
      <c r="W3562">
        <v>1.3</v>
      </c>
      <c r="X3562">
        <v>137.97300000000001</v>
      </c>
      <c r="Y3562">
        <v>8.7799999999999994</v>
      </c>
      <c r="Z3562" s="32">
        <v>6.4</v>
      </c>
      <c r="AA3562" s="32">
        <v>17.399999999999999</v>
      </c>
      <c r="AB3562" s="32">
        <v>83.840999999999994</v>
      </c>
      <c r="AC3562" s="32">
        <v>1.1299999999999999</v>
      </c>
    </row>
    <row r="3563" spans="1:29" hidden="1" x14ac:dyDescent="0.25">
      <c r="A3563" t="s">
        <v>121</v>
      </c>
      <c r="B3563" t="s">
        <v>122</v>
      </c>
      <c r="C3563" s="1">
        <v>43936</v>
      </c>
      <c r="D3563">
        <v>618</v>
      </c>
      <c r="E3563">
        <v>6</v>
      </c>
      <c r="F3563">
        <v>3</v>
      </c>
      <c r="G3563">
        <v>0</v>
      </c>
      <c r="H3563">
        <v>121.316</v>
      </c>
      <c r="I3563">
        <v>1.1779999999999999</v>
      </c>
      <c r="J3563">
        <v>0.58899999999999997</v>
      </c>
      <c r="K3563">
        <v>0</v>
      </c>
      <c r="L3563">
        <v>7065</v>
      </c>
      <c r="M3563">
        <v>193</v>
      </c>
      <c r="N3563">
        <v>1.387</v>
      </c>
      <c r="O3563">
        <v>3.7999999999999999E-2</v>
      </c>
      <c r="P3563" t="s">
        <v>100</v>
      </c>
      <c r="Q3563">
        <v>5094114</v>
      </c>
      <c r="R3563">
        <v>96.078999999999994</v>
      </c>
      <c r="S3563">
        <v>33.6</v>
      </c>
      <c r="T3563">
        <v>9.468</v>
      </c>
      <c r="U3563">
        <v>5.694</v>
      </c>
      <c r="V3563">
        <v>15524.995000000001</v>
      </c>
      <c r="W3563">
        <v>1.3</v>
      </c>
      <c r="X3563">
        <v>137.97300000000001</v>
      </c>
      <c r="Y3563">
        <v>8.7799999999999994</v>
      </c>
      <c r="Z3563" s="32">
        <v>6.4</v>
      </c>
      <c r="AA3563" s="32">
        <v>17.399999999999999</v>
      </c>
      <c r="AB3563" s="32">
        <v>83.840999999999994</v>
      </c>
      <c r="AC3563" s="32">
        <v>1.1299999999999999</v>
      </c>
    </row>
    <row r="3564" spans="1:29" hidden="1" x14ac:dyDescent="0.25">
      <c r="A3564" t="s">
        <v>121</v>
      </c>
      <c r="B3564" t="s">
        <v>122</v>
      </c>
      <c r="C3564" s="1">
        <v>43937</v>
      </c>
      <c r="D3564">
        <v>626</v>
      </c>
      <c r="E3564">
        <v>8</v>
      </c>
      <c r="F3564">
        <v>4</v>
      </c>
      <c r="G3564">
        <v>1</v>
      </c>
      <c r="H3564">
        <v>122.887</v>
      </c>
      <c r="I3564">
        <v>1.57</v>
      </c>
      <c r="J3564">
        <v>0.78500000000000003</v>
      </c>
      <c r="K3564">
        <v>0.19600000000000001</v>
      </c>
      <c r="L3564">
        <v>7279</v>
      </c>
      <c r="M3564">
        <v>214</v>
      </c>
      <c r="N3564">
        <v>1.429</v>
      </c>
      <c r="O3564">
        <v>4.2000000000000003E-2</v>
      </c>
      <c r="P3564" t="s">
        <v>100</v>
      </c>
      <c r="Q3564">
        <v>5094114</v>
      </c>
      <c r="R3564">
        <v>96.078999999999994</v>
      </c>
      <c r="S3564">
        <v>33.6</v>
      </c>
      <c r="T3564">
        <v>9.468</v>
      </c>
      <c r="U3564">
        <v>5.694</v>
      </c>
      <c r="V3564">
        <v>15524.995000000001</v>
      </c>
      <c r="W3564">
        <v>1.3</v>
      </c>
      <c r="X3564">
        <v>137.97300000000001</v>
      </c>
      <c r="Y3564">
        <v>8.7799999999999994</v>
      </c>
      <c r="Z3564" s="32">
        <v>6.4</v>
      </c>
      <c r="AA3564" s="32">
        <v>17.399999999999999</v>
      </c>
      <c r="AB3564" s="32">
        <v>83.840999999999994</v>
      </c>
      <c r="AC3564" s="32">
        <v>1.1299999999999999</v>
      </c>
    </row>
    <row r="3565" spans="1:29" hidden="1" x14ac:dyDescent="0.25">
      <c r="A3565" t="s">
        <v>121</v>
      </c>
      <c r="B3565" t="s">
        <v>122</v>
      </c>
      <c r="C3565" s="1">
        <v>43938</v>
      </c>
      <c r="D3565">
        <v>642</v>
      </c>
      <c r="E3565">
        <v>16</v>
      </c>
      <c r="F3565">
        <v>4</v>
      </c>
      <c r="G3565">
        <v>0</v>
      </c>
      <c r="H3565">
        <v>126.02800000000001</v>
      </c>
      <c r="I3565">
        <v>3.141</v>
      </c>
      <c r="J3565">
        <v>0.78500000000000003</v>
      </c>
      <c r="K3565">
        <v>0</v>
      </c>
      <c r="L3565">
        <v>7451</v>
      </c>
      <c r="M3565">
        <v>172</v>
      </c>
      <c r="N3565">
        <v>1.4630000000000001</v>
      </c>
      <c r="O3565">
        <v>3.4000000000000002E-2</v>
      </c>
      <c r="P3565" t="s">
        <v>100</v>
      </c>
      <c r="Q3565">
        <v>5094114</v>
      </c>
      <c r="R3565">
        <v>96.078999999999994</v>
      </c>
      <c r="S3565">
        <v>33.6</v>
      </c>
      <c r="T3565">
        <v>9.468</v>
      </c>
      <c r="U3565">
        <v>5.694</v>
      </c>
      <c r="V3565">
        <v>15524.995000000001</v>
      </c>
      <c r="W3565">
        <v>1.3</v>
      </c>
      <c r="X3565">
        <v>137.97300000000001</v>
      </c>
      <c r="Y3565">
        <v>8.7799999999999994</v>
      </c>
      <c r="Z3565" s="32">
        <v>6.4</v>
      </c>
      <c r="AA3565" s="32">
        <v>17.399999999999999</v>
      </c>
      <c r="AB3565" s="32">
        <v>83.840999999999994</v>
      </c>
      <c r="AC3565" s="32">
        <v>1.1299999999999999</v>
      </c>
    </row>
    <row r="3566" spans="1:29" hidden="1" x14ac:dyDescent="0.25">
      <c r="A3566" t="s">
        <v>121</v>
      </c>
      <c r="B3566" t="s">
        <v>122</v>
      </c>
      <c r="C3566" s="1">
        <v>43939</v>
      </c>
      <c r="D3566">
        <v>649</v>
      </c>
      <c r="E3566">
        <v>7</v>
      </c>
      <c r="F3566">
        <v>4</v>
      </c>
      <c r="G3566">
        <v>0</v>
      </c>
      <c r="H3566">
        <v>127.402</v>
      </c>
      <c r="I3566">
        <v>1.3740000000000001</v>
      </c>
      <c r="J3566">
        <v>0.78500000000000003</v>
      </c>
      <c r="K3566">
        <v>0</v>
      </c>
      <c r="L3566">
        <v>7678</v>
      </c>
      <c r="M3566">
        <v>227</v>
      </c>
      <c r="N3566">
        <v>1.5069999999999999</v>
      </c>
      <c r="O3566">
        <v>4.4999999999999998E-2</v>
      </c>
      <c r="P3566" t="s">
        <v>100</v>
      </c>
      <c r="Q3566">
        <v>5094114</v>
      </c>
      <c r="R3566">
        <v>96.078999999999994</v>
      </c>
      <c r="S3566">
        <v>33.6</v>
      </c>
      <c r="T3566">
        <v>9.468</v>
      </c>
      <c r="U3566">
        <v>5.694</v>
      </c>
      <c r="V3566">
        <v>15524.995000000001</v>
      </c>
      <c r="W3566">
        <v>1.3</v>
      </c>
      <c r="X3566">
        <v>137.97300000000001</v>
      </c>
      <c r="Y3566">
        <v>8.7799999999999994</v>
      </c>
      <c r="Z3566" s="32">
        <v>6.4</v>
      </c>
      <c r="AA3566" s="32">
        <v>17.399999999999999</v>
      </c>
      <c r="AB3566" s="32">
        <v>83.840999999999994</v>
      </c>
      <c r="AC3566" s="32">
        <v>1.1299999999999999</v>
      </c>
    </row>
    <row r="3567" spans="1:29" hidden="1" x14ac:dyDescent="0.25">
      <c r="A3567" t="s">
        <v>121</v>
      </c>
      <c r="B3567" t="s">
        <v>122</v>
      </c>
      <c r="C3567" s="1">
        <v>43940</v>
      </c>
      <c r="D3567">
        <v>655</v>
      </c>
      <c r="E3567">
        <v>6</v>
      </c>
      <c r="F3567">
        <v>4</v>
      </c>
      <c r="G3567">
        <v>0</v>
      </c>
      <c r="H3567">
        <v>128.58000000000001</v>
      </c>
      <c r="I3567">
        <v>1.1779999999999999</v>
      </c>
      <c r="J3567">
        <v>0.78500000000000003</v>
      </c>
      <c r="K3567">
        <v>0</v>
      </c>
      <c r="L3567">
        <v>7730</v>
      </c>
      <c r="M3567">
        <v>52</v>
      </c>
      <c r="N3567">
        <v>1.5169999999999999</v>
      </c>
      <c r="O3567">
        <v>0.01</v>
      </c>
      <c r="P3567" t="s">
        <v>100</v>
      </c>
      <c r="Q3567">
        <v>5094114</v>
      </c>
      <c r="R3567">
        <v>96.078999999999994</v>
      </c>
      <c r="S3567">
        <v>33.6</v>
      </c>
      <c r="T3567">
        <v>9.468</v>
      </c>
      <c r="U3567">
        <v>5.694</v>
      </c>
      <c r="V3567">
        <v>15524.995000000001</v>
      </c>
      <c r="W3567">
        <v>1.3</v>
      </c>
      <c r="X3567">
        <v>137.97300000000001</v>
      </c>
      <c r="Y3567">
        <v>8.7799999999999994</v>
      </c>
      <c r="Z3567" s="32">
        <v>6.4</v>
      </c>
      <c r="AA3567" s="32">
        <v>17.399999999999999</v>
      </c>
      <c r="AB3567" s="32">
        <v>83.840999999999994</v>
      </c>
      <c r="AC3567" s="32">
        <v>1.1299999999999999</v>
      </c>
    </row>
    <row r="3568" spans="1:29" hidden="1" x14ac:dyDescent="0.25">
      <c r="A3568" t="s">
        <v>121</v>
      </c>
      <c r="B3568" t="s">
        <v>122</v>
      </c>
      <c r="C3568" s="1">
        <v>43941</v>
      </c>
      <c r="D3568">
        <v>660</v>
      </c>
      <c r="E3568">
        <v>5</v>
      </c>
      <c r="F3568">
        <v>4</v>
      </c>
      <c r="G3568">
        <v>0</v>
      </c>
      <c r="H3568">
        <v>129.56100000000001</v>
      </c>
      <c r="I3568">
        <v>0.98199999999999998</v>
      </c>
      <c r="J3568">
        <v>0.78500000000000003</v>
      </c>
      <c r="K3568">
        <v>0</v>
      </c>
      <c r="L3568">
        <v>7826</v>
      </c>
      <c r="M3568">
        <v>96</v>
      </c>
      <c r="N3568">
        <v>1.536</v>
      </c>
      <c r="O3568">
        <v>1.9E-2</v>
      </c>
      <c r="P3568" t="s">
        <v>100</v>
      </c>
      <c r="Q3568">
        <v>5094114</v>
      </c>
      <c r="R3568">
        <v>96.078999999999994</v>
      </c>
      <c r="S3568">
        <v>33.6</v>
      </c>
      <c r="T3568">
        <v>9.468</v>
      </c>
      <c r="U3568">
        <v>5.694</v>
      </c>
      <c r="V3568">
        <v>15524.995000000001</v>
      </c>
      <c r="W3568">
        <v>1.3</v>
      </c>
      <c r="X3568">
        <v>137.97300000000001</v>
      </c>
      <c r="Y3568">
        <v>8.7799999999999994</v>
      </c>
      <c r="Z3568" s="32">
        <v>6.4</v>
      </c>
      <c r="AA3568" s="32">
        <v>17.399999999999999</v>
      </c>
      <c r="AB3568" s="32">
        <v>83.840999999999994</v>
      </c>
      <c r="AC3568" s="32">
        <v>1.1299999999999999</v>
      </c>
    </row>
    <row r="3569" spans="1:29" hidden="1" x14ac:dyDescent="0.25">
      <c r="A3569" t="s">
        <v>121</v>
      </c>
      <c r="B3569" t="s">
        <v>122</v>
      </c>
      <c r="C3569" s="1">
        <v>43942</v>
      </c>
      <c r="D3569">
        <v>662</v>
      </c>
      <c r="E3569">
        <v>2</v>
      </c>
      <c r="F3569">
        <v>6</v>
      </c>
      <c r="G3569">
        <v>2</v>
      </c>
      <c r="H3569">
        <v>129.95400000000001</v>
      </c>
      <c r="I3569">
        <v>0.39300000000000002</v>
      </c>
      <c r="J3569">
        <v>1.1779999999999999</v>
      </c>
      <c r="K3569">
        <v>0.39300000000000002</v>
      </c>
      <c r="L3569">
        <v>8092</v>
      </c>
      <c r="M3569">
        <v>266</v>
      </c>
      <c r="N3569">
        <v>1.5880000000000001</v>
      </c>
      <c r="O3569">
        <v>5.1999999999999998E-2</v>
      </c>
      <c r="P3569" t="s">
        <v>100</v>
      </c>
      <c r="Q3569">
        <v>5094114</v>
      </c>
      <c r="R3569">
        <v>96.078999999999994</v>
      </c>
      <c r="S3569">
        <v>33.6</v>
      </c>
      <c r="T3569">
        <v>9.468</v>
      </c>
      <c r="U3569">
        <v>5.694</v>
      </c>
      <c r="V3569">
        <v>15524.995000000001</v>
      </c>
      <c r="W3569">
        <v>1.3</v>
      </c>
      <c r="X3569">
        <v>137.97300000000001</v>
      </c>
      <c r="Y3569">
        <v>8.7799999999999994</v>
      </c>
      <c r="Z3569" s="32">
        <v>6.4</v>
      </c>
      <c r="AA3569" s="32">
        <v>17.399999999999999</v>
      </c>
      <c r="AB3569" s="32">
        <v>83.840999999999994</v>
      </c>
      <c r="AC3569" s="32">
        <v>1.1299999999999999</v>
      </c>
    </row>
    <row r="3570" spans="1:29" hidden="1" x14ac:dyDescent="0.25">
      <c r="A3570" t="s">
        <v>121</v>
      </c>
      <c r="B3570" t="s">
        <v>122</v>
      </c>
      <c r="C3570" s="1">
        <v>43943</v>
      </c>
      <c r="D3570">
        <v>669</v>
      </c>
      <c r="E3570">
        <v>7</v>
      </c>
      <c r="F3570">
        <v>6</v>
      </c>
      <c r="G3570">
        <v>0</v>
      </c>
      <c r="H3570">
        <v>131.328</v>
      </c>
      <c r="I3570">
        <v>1.3740000000000001</v>
      </c>
      <c r="J3570">
        <v>1.1779999999999999</v>
      </c>
      <c r="K3570">
        <v>0</v>
      </c>
      <c r="L3570">
        <v>8393</v>
      </c>
      <c r="M3570">
        <v>301</v>
      </c>
      <c r="N3570">
        <v>1.6479999999999999</v>
      </c>
      <c r="O3570">
        <v>5.8999999999999997E-2</v>
      </c>
      <c r="P3570" t="s">
        <v>100</v>
      </c>
      <c r="Q3570">
        <v>5094114</v>
      </c>
      <c r="R3570">
        <v>96.078999999999994</v>
      </c>
      <c r="S3570">
        <v>33.6</v>
      </c>
      <c r="T3570">
        <v>9.468</v>
      </c>
      <c r="U3570">
        <v>5.694</v>
      </c>
      <c r="V3570">
        <v>15524.995000000001</v>
      </c>
      <c r="W3570">
        <v>1.3</v>
      </c>
      <c r="X3570">
        <v>137.97300000000001</v>
      </c>
      <c r="Y3570">
        <v>8.7799999999999994</v>
      </c>
      <c r="Z3570" s="32">
        <v>6.4</v>
      </c>
      <c r="AA3570" s="32">
        <v>17.399999999999999</v>
      </c>
      <c r="AB3570" s="32">
        <v>83.840999999999994</v>
      </c>
      <c r="AC3570" s="32">
        <v>1.1299999999999999</v>
      </c>
    </row>
    <row r="3571" spans="1:29" hidden="1" x14ac:dyDescent="0.25">
      <c r="A3571" t="s">
        <v>121</v>
      </c>
      <c r="B3571" t="s">
        <v>122</v>
      </c>
      <c r="C3571" s="1">
        <v>43944</v>
      </c>
      <c r="D3571">
        <v>681</v>
      </c>
      <c r="E3571">
        <v>12</v>
      </c>
      <c r="F3571">
        <v>6</v>
      </c>
      <c r="G3571">
        <v>0</v>
      </c>
      <c r="H3571">
        <v>133.684</v>
      </c>
      <c r="I3571">
        <v>2.3559999999999999</v>
      </c>
      <c r="J3571">
        <v>1.1779999999999999</v>
      </c>
      <c r="K3571">
        <v>0</v>
      </c>
      <c r="L3571">
        <v>8646</v>
      </c>
      <c r="M3571">
        <v>253</v>
      </c>
      <c r="N3571">
        <v>1.6970000000000001</v>
      </c>
      <c r="O3571">
        <v>0.05</v>
      </c>
      <c r="P3571" t="s">
        <v>100</v>
      </c>
      <c r="Q3571">
        <v>5094114</v>
      </c>
      <c r="R3571">
        <v>96.078999999999994</v>
      </c>
      <c r="S3571">
        <v>33.6</v>
      </c>
      <c r="T3571">
        <v>9.468</v>
      </c>
      <c r="U3571">
        <v>5.694</v>
      </c>
      <c r="V3571">
        <v>15524.995000000001</v>
      </c>
      <c r="W3571">
        <v>1.3</v>
      </c>
      <c r="X3571">
        <v>137.97300000000001</v>
      </c>
      <c r="Y3571">
        <v>8.7799999999999994</v>
      </c>
      <c r="Z3571" s="32">
        <v>6.4</v>
      </c>
      <c r="AA3571" s="32">
        <v>17.399999999999999</v>
      </c>
      <c r="AB3571" s="32">
        <v>83.840999999999994</v>
      </c>
      <c r="AC3571" s="32">
        <v>1.1299999999999999</v>
      </c>
    </row>
    <row r="3572" spans="1:29" hidden="1" x14ac:dyDescent="0.25">
      <c r="A3572" t="s">
        <v>121</v>
      </c>
      <c r="B3572" t="s">
        <v>122</v>
      </c>
      <c r="C3572" s="1">
        <v>43945</v>
      </c>
      <c r="D3572">
        <v>687</v>
      </c>
      <c r="E3572">
        <v>6</v>
      </c>
      <c r="F3572">
        <v>6</v>
      </c>
      <c r="G3572">
        <v>0</v>
      </c>
      <c r="H3572">
        <v>134.86199999999999</v>
      </c>
      <c r="I3572">
        <v>1.1779999999999999</v>
      </c>
      <c r="J3572">
        <v>1.1779999999999999</v>
      </c>
      <c r="K3572">
        <v>0</v>
      </c>
      <c r="L3572">
        <v>8748</v>
      </c>
      <c r="M3572">
        <v>102</v>
      </c>
      <c r="N3572">
        <v>1.7170000000000001</v>
      </c>
      <c r="O3572">
        <v>0.02</v>
      </c>
      <c r="P3572" t="s">
        <v>100</v>
      </c>
      <c r="Q3572">
        <v>5094114</v>
      </c>
      <c r="R3572">
        <v>96.078999999999994</v>
      </c>
      <c r="S3572">
        <v>33.6</v>
      </c>
      <c r="T3572">
        <v>9.468</v>
      </c>
      <c r="U3572">
        <v>5.694</v>
      </c>
      <c r="V3572">
        <v>15524.995000000001</v>
      </c>
      <c r="W3572">
        <v>1.3</v>
      </c>
      <c r="X3572">
        <v>137.97300000000001</v>
      </c>
      <c r="Y3572">
        <v>8.7799999999999994</v>
      </c>
      <c r="Z3572" s="32">
        <v>6.4</v>
      </c>
      <c r="AA3572" s="32">
        <v>17.399999999999999</v>
      </c>
      <c r="AB3572" s="32">
        <v>83.840999999999994</v>
      </c>
      <c r="AC3572" s="32">
        <v>1.1299999999999999</v>
      </c>
    </row>
    <row r="3573" spans="1:29" hidden="1" x14ac:dyDescent="0.25">
      <c r="A3573" t="s">
        <v>121</v>
      </c>
      <c r="B3573" t="s">
        <v>122</v>
      </c>
      <c r="C3573" s="1">
        <v>43946</v>
      </c>
      <c r="D3573">
        <v>687</v>
      </c>
      <c r="E3573">
        <v>0</v>
      </c>
      <c r="F3573">
        <v>6</v>
      </c>
      <c r="G3573">
        <v>0</v>
      </c>
      <c r="H3573">
        <v>134.86199999999999</v>
      </c>
      <c r="I3573">
        <v>0</v>
      </c>
      <c r="J3573">
        <v>1.1779999999999999</v>
      </c>
      <c r="K3573">
        <v>0</v>
      </c>
      <c r="L3573">
        <v>8835</v>
      </c>
      <c r="M3573">
        <v>87</v>
      </c>
      <c r="N3573">
        <v>1.734</v>
      </c>
      <c r="O3573">
        <v>1.7000000000000001E-2</v>
      </c>
      <c r="P3573" t="s">
        <v>100</v>
      </c>
      <c r="Q3573">
        <v>5094114</v>
      </c>
      <c r="R3573">
        <v>96.078999999999994</v>
      </c>
      <c r="S3573">
        <v>33.6</v>
      </c>
      <c r="T3573">
        <v>9.468</v>
      </c>
      <c r="U3573">
        <v>5.694</v>
      </c>
      <c r="V3573">
        <v>15524.995000000001</v>
      </c>
      <c r="W3573">
        <v>1.3</v>
      </c>
      <c r="X3573">
        <v>137.97300000000001</v>
      </c>
      <c r="Y3573">
        <v>8.7799999999999994</v>
      </c>
      <c r="Z3573" s="32">
        <v>6.4</v>
      </c>
      <c r="AA3573" s="32">
        <v>17.399999999999999</v>
      </c>
      <c r="AB3573" s="32">
        <v>83.840999999999994</v>
      </c>
      <c r="AC3573" s="32">
        <v>1.1299999999999999</v>
      </c>
    </row>
    <row r="3574" spans="1:29" hidden="1" x14ac:dyDescent="0.25">
      <c r="A3574" t="s">
        <v>121</v>
      </c>
      <c r="B3574" t="s">
        <v>122</v>
      </c>
      <c r="C3574" s="1">
        <v>43947</v>
      </c>
      <c r="D3574">
        <v>693</v>
      </c>
      <c r="E3574">
        <v>6</v>
      </c>
      <c r="F3574">
        <v>6</v>
      </c>
      <c r="G3574">
        <v>0</v>
      </c>
      <c r="H3574">
        <v>136.03899999999999</v>
      </c>
      <c r="I3574">
        <v>1.1779999999999999</v>
      </c>
      <c r="J3574">
        <v>1.1779999999999999</v>
      </c>
      <c r="K3574">
        <v>0</v>
      </c>
      <c r="L3574">
        <v>8872</v>
      </c>
      <c r="M3574">
        <v>37</v>
      </c>
      <c r="N3574">
        <v>1.742</v>
      </c>
      <c r="O3574">
        <v>7.0000000000000001E-3</v>
      </c>
      <c r="P3574" t="s">
        <v>100</v>
      </c>
      <c r="Q3574">
        <v>5094114</v>
      </c>
      <c r="R3574">
        <v>96.078999999999994</v>
      </c>
      <c r="S3574">
        <v>33.6</v>
      </c>
      <c r="T3574">
        <v>9.468</v>
      </c>
      <c r="U3574">
        <v>5.694</v>
      </c>
      <c r="V3574">
        <v>15524.995000000001</v>
      </c>
      <c r="W3574">
        <v>1.3</v>
      </c>
      <c r="X3574">
        <v>137.97300000000001</v>
      </c>
      <c r="Y3574">
        <v>8.7799999999999994</v>
      </c>
      <c r="Z3574" s="32">
        <v>6.4</v>
      </c>
      <c r="AA3574" s="32">
        <v>17.399999999999999</v>
      </c>
      <c r="AB3574" s="32">
        <v>83.840999999999994</v>
      </c>
      <c r="AC3574" s="32">
        <v>1.1299999999999999</v>
      </c>
    </row>
    <row r="3575" spans="1:29" hidden="1" x14ac:dyDescent="0.25">
      <c r="A3575" t="s">
        <v>121</v>
      </c>
      <c r="B3575" t="s">
        <v>122</v>
      </c>
      <c r="C3575" s="1">
        <v>43948</v>
      </c>
      <c r="D3575">
        <v>695</v>
      </c>
      <c r="E3575">
        <v>2</v>
      </c>
      <c r="F3575">
        <v>6</v>
      </c>
      <c r="G3575">
        <v>0</v>
      </c>
      <c r="H3575">
        <v>136.43199999999999</v>
      </c>
      <c r="I3575">
        <v>0.39300000000000002</v>
      </c>
      <c r="J3575">
        <v>1.1779999999999999</v>
      </c>
      <c r="K3575">
        <v>0</v>
      </c>
      <c r="L3575">
        <v>8930</v>
      </c>
      <c r="M3575">
        <v>58</v>
      </c>
      <c r="N3575">
        <v>1.7529999999999999</v>
      </c>
      <c r="O3575">
        <v>1.0999999999999999E-2</v>
      </c>
      <c r="P3575" t="s">
        <v>100</v>
      </c>
      <c r="Q3575">
        <v>5094114</v>
      </c>
      <c r="R3575">
        <v>96.078999999999994</v>
      </c>
      <c r="S3575">
        <v>33.6</v>
      </c>
      <c r="T3575">
        <v>9.468</v>
      </c>
      <c r="U3575">
        <v>5.694</v>
      </c>
      <c r="V3575">
        <v>15524.995000000001</v>
      </c>
      <c r="W3575">
        <v>1.3</v>
      </c>
      <c r="X3575">
        <v>137.97300000000001</v>
      </c>
      <c r="Y3575">
        <v>8.7799999999999994</v>
      </c>
      <c r="Z3575" s="32">
        <v>6.4</v>
      </c>
      <c r="AA3575" s="32">
        <v>17.399999999999999</v>
      </c>
      <c r="AB3575" s="32">
        <v>83.840999999999994</v>
      </c>
      <c r="AC3575" s="32">
        <v>1.1299999999999999</v>
      </c>
    </row>
    <row r="3576" spans="1:29" hidden="1" x14ac:dyDescent="0.25">
      <c r="A3576" t="s">
        <v>121</v>
      </c>
      <c r="B3576" t="s">
        <v>122</v>
      </c>
      <c r="C3576" s="1">
        <v>43949</v>
      </c>
      <c r="D3576">
        <v>697</v>
      </c>
      <c r="E3576">
        <v>2</v>
      </c>
      <c r="F3576">
        <v>6</v>
      </c>
      <c r="G3576">
        <v>0</v>
      </c>
      <c r="H3576">
        <v>136.82499999999999</v>
      </c>
      <c r="I3576">
        <v>0.39300000000000002</v>
      </c>
      <c r="J3576">
        <v>1.1779999999999999</v>
      </c>
      <c r="K3576">
        <v>0</v>
      </c>
      <c r="L3576">
        <v>8989</v>
      </c>
      <c r="M3576">
        <v>59</v>
      </c>
      <c r="N3576">
        <v>1.7649999999999999</v>
      </c>
      <c r="O3576">
        <v>1.2E-2</v>
      </c>
      <c r="P3576" t="s">
        <v>100</v>
      </c>
      <c r="Q3576">
        <v>5094114</v>
      </c>
      <c r="R3576">
        <v>96.078999999999994</v>
      </c>
      <c r="S3576">
        <v>33.6</v>
      </c>
      <c r="T3576">
        <v>9.468</v>
      </c>
      <c r="U3576">
        <v>5.694</v>
      </c>
      <c r="V3576">
        <v>15524.995000000001</v>
      </c>
      <c r="W3576">
        <v>1.3</v>
      </c>
      <c r="X3576">
        <v>137.97300000000001</v>
      </c>
      <c r="Y3576">
        <v>8.7799999999999994</v>
      </c>
      <c r="Z3576" s="32">
        <v>6.4</v>
      </c>
      <c r="AA3576" s="32">
        <v>17.399999999999999</v>
      </c>
      <c r="AB3576" s="32">
        <v>83.840999999999994</v>
      </c>
      <c r="AC3576" s="32">
        <v>1.1299999999999999</v>
      </c>
    </row>
    <row r="3577" spans="1:29" hidden="1" x14ac:dyDescent="0.25">
      <c r="A3577" t="s">
        <v>121</v>
      </c>
      <c r="B3577" t="s">
        <v>122</v>
      </c>
      <c r="C3577" s="1">
        <v>43950</v>
      </c>
      <c r="D3577">
        <v>705</v>
      </c>
      <c r="E3577">
        <v>8</v>
      </c>
      <c r="F3577">
        <v>6</v>
      </c>
      <c r="G3577">
        <v>0</v>
      </c>
      <c r="H3577">
        <v>138.39500000000001</v>
      </c>
      <c r="I3577">
        <v>1.57</v>
      </c>
      <c r="J3577">
        <v>1.1779999999999999</v>
      </c>
      <c r="K3577">
        <v>0</v>
      </c>
      <c r="L3577">
        <v>9226</v>
      </c>
      <c r="M3577">
        <v>237</v>
      </c>
      <c r="N3577">
        <v>1.8109999999999999</v>
      </c>
      <c r="O3577">
        <v>4.7E-2</v>
      </c>
      <c r="P3577" t="s">
        <v>100</v>
      </c>
      <c r="Q3577">
        <v>5094114</v>
      </c>
      <c r="R3577">
        <v>96.078999999999994</v>
      </c>
      <c r="S3577">
        <v>33.6</v>
      </c>
      <c r="T3577">
        <v>9.468</v>
      </c>
      <c r="U3577">
        <v>5.694</v>
      </c>
      <c r="V3577">
        <v>15524.995000000001</v>
      </c>
      <c r="W3577">
        <v>1.3</v>
      </c>
      <c r="X3577">
        <v>137.97300000000001</v>
      </c>
      <c r="Y3577">
        <v>8.7799999999999994</v>
      </c>
      <c r="Z3577" s="32">
        <v>6.4</v>
      </c>
      <c r="AA3577" s="32">
        <v>17.399999999999999</v>
      </c>
      <c r="AB3577" s="32">
        <v>83.840999999999994</v>
      </c>
      <c r="AC3577" s="32">
        <v>1.1299999999999999</v>
      </c>
    </row>
    <row r="3578" spans="1:29" hidden="1" x14ac:dyDescent="0.25">
      <c r="A3578" t="s">
        <v>121</v>
      </c>
      <c r="B3578" t="s">
        <v>122</v>
      </c>
      <c r="C3578" s="1">
        <v>43951</v>
      </c>
      <c r="D3578">
        <v>713</v>
      </c>
      <c r="E3578">
        <v>8</v>
      </c>
      <c r="F3578">
        <v>6</v>
      </c>
      <c r="G3578">
        <v>0</v>
      </c>
      <c r="H3578">
        <v>139.965</v>
      </c>
      <c r="I3578">
        <v>1.57</v>
      </c>
      <c r="J3578">
        <v>1.1779999999999999</v>
      </c>
      <c r="K3578">
        <v>0</v>
      </c>
      <c r="L3578">
        <v>9335</v>
      </c>
      <c r="M3578">
        <v>109</v>
      </c>
      <c r="N3578">
        <v>1.833</v>
      </c>
      <c r="O3578">
        <v>2.1000000000000001E-2</v>
      </c>
      <c r="P3578" t="s">
        <v>100</v>
      </c>
      <c r="Q3578">
        <v>5094114</v>
      </c>
      <c r="R3578">
        <v>96.078999999999994</v>
      </c>
      <c r="S3578">
        <v>33.6</v>
      </c>
      <c r="T3578">
        <v>9.468</v>
      </c>
      <c r="U3578">
        <v>5.694</v>
      </c>
      <c r="V3578">
        <v>15524.995000000001</v>
      </c>
      <c r="W3578">
        <v>1.3</v>
      </c>
      <c r="X3578">
        <v>137.97300000000001</v>
      </c>
      <c r="Y3578">
        <v>8.7799999999999994</v>
      </c>
      <c r="Z3578" s="32">
        <v>6.4</v>
      </c>
      <c r="AA3578" s="32">
        <v>17.399999999999999</v>
      </c>
      <c r="AB3578" s="32">
        <v>83.840999999999994</v>
      </c>
      <c r="AC3578" s="32">
        <v>1.1299999999999999</v>
      </c>
    </row>
    <row r="3579" spans="1:29" hidden="1" x14ac:dyDescent="0.25">
      <c r="A3579" t="s">
        <v>121</v>
      </c>
      <c r="B3579" t="s">
        <v>122</v>
      </c>
      <c r="C3579" s="1">
        <v>43952</v>
      </c>
      <c r="D3579">
        <v>719</v>
      </c>
      <c r="E3579">
        <v>6</v>
      </c>
      <c r="F3579">
        <v>6</v>
      </c>
      <c r="G3579">
        <v>0</v>
      </c>
      <c r="H3579">
        <v>141.143</v>
      </c>
      <c r="I3579">
        <v>1.1779999999999999</v>
      </c>
      <c r="J3579">
        <v>1.1779999999999999</v>
      </c>
      <c r="K3579">
        <v>0</v>
      </c>
      <c r="L3579">
        <v>9502</v>
      </c>
      <c r="M3579">
        <v>167</v>
      </c>
      <c r="N3579">
        <v>1.865</v>
      </c>
      <c r="O3579">
        <v>3.3000000000000002E-2</v>
      </c>
      <c r="P3579" t="s">
        <v>100</v>
      </c>
      <c r="Q3579">
        <v>5094114</v>
      </c>
      <c r="R3579">
        <v>96.078999999999994</v>
      </c>
      <c r="S3579">
        <v>33.6</v>
      </c>
      <c r="T3579">
        <v>9.468</v>
      </c>
      <c r="U3579">
        <v>5.694</v>
      </c>
      <c r="V3579">
        <v>15524.995000000001</v>
      </c>
      <c r="W3579">
        <v>1.3</v>
      </c>
      <c r="X3579">
        <v>137.97300000000001</v>
      </c>
      <c r="Y3579">
        <v>8.7799999999999994</v>
      </c>
      <c r="Z3579" s="32">
        <v>6.4</v>
      </c>
      <c r="AA3579" s="32">
        <v>17.399999999999999</v>
      </c>
      <c r="AB3579" s="32">
        <v>83.840999999999994</v>
      </c>
      <c r="AC3579" s="32">
        <v>1.1299999999999999</v>
      </c>
    </row>
    <row r="3580" spans="1:29" hidden="1" x14ac:dyDescent="0.25">
      <c r="A3580" t="s">
        <v>121</v>
      </c>
      <c r="B3580" t="s">
        <v>122</v>
      </c>
      <c r="C3580" s="1">
        <v>43953</v>
      </c>
      <c r="D3580">
        <v>725</v>
      </c>
      <c r="E3580">
        <v>6</v>
      </c>
      <c r="F3580">
        <v>6</v>
      </c>
      <c r="G3580">
        <v>0</v>
      </c>
      <c r="H3580">
        <v>142.321</v>
      </c>
      <c r="I3580">
        <v>1.1779999999999999</v>
      </c>
      <c r="J3580">
        <v>1.1779999999999999</v>
      </c>
      <c r="K3580">
        <v>0</v>
      </c>
      <c r="L3580">
        <v>9593</v>
      </c>
      <c r="M3580">
        <v>91</v>
      </c>
      <c r="N3580">
        <v>1.883</v>
      </c>
      <c r="O3580">
        <v>1.7999999999999999E-2</v>
      </c>
      <c r="P3580" t="s">
        <v>100</v>
      </c>
      <c r="Q3580">
        <v>5094114</v>
      </c>
      <c r="R3580">
        <v>96.078999999999994</v>
      </c>
      <c r="S3580">
        <v>33.6</v>
      </c>
      <c r="T3580">
        <v>9.468</v>
      </c>
      <c r="U3580">
        <v>5.694</v>
      </c>
      <c r="V3580">
        <v>15524.995000000001</v>
      </c>
      <c r="W3580">
        <v>1.3</v>
      </c>
      <c r="X3580">
        <v>137.97300000000001</v>
      </c>
      <c r="Y3580">
        <v>8.7799999999999994</v>
      </c>
      <c r="Z3580" s="32">
        <v>6.4</v>
      </c>
      <c r="AA3580" s="32">
        <v>17.399999999999999</v>
      </c>
      <c r="AB3580" s="32">
        <v>83.840999999999994</v>
      </c>
      <c r="AC3580" s="32">
        <v>1.1299999999999999</v>
      </c>
    </row>
    <row r="3581" spans="1:29" hidden="1" x14ac:dyDescent="0.25">
      <c r="A3581" t="s">
        <v>121</v>
      </c>
      <c r="B3581" t="s">
        <v>122</v>
      </c>
      <c r="C3581" s="1">
        <v>43954</v>
      </c>
      <c r="D3581">
        <v>733</v>
      </c>
      <c r="E3581">
        <v>8</v>
      </c>
      <c r="F3581">
        <v>6</v>
      </c>
      <c r="G3581">
        <v>0</v>
      </c>
      <c r="H3581">
        <v>143.892</v>
      </c>
      <c r="I3581">
        <v>1.57</v>
      </c>
      <c r="J3581">
        <v>1.1779999999999999</v>
      </c>
      <c r="K3581">
        <v>0</v>
      </c>
      <c r="L3581">
        <v>9713</v>
      </c>
      <c r="M3581">
        <v>120</v>
      </c>
      <c r="N3581">
        <v>1.907</v>
      </c>
      <c r="O3581">
        <v>2.4E-2</v>
      </c>
      <c r="P3581" t="s">
        <v>100</v>
      </c>
      <c r="Q3581">
        <v>5094114</v>
      </c>
      <c r="R3581">
        <v>96.078999999999994</v>
      </c>
      <c r="S3581">
        <v>33.6</v>
      </c>
      <c r="T3581">
        <v>9.468</v>
      </c>
      <c r="U3581">
        <v>5.694</v>
      </c>
      <c r="V3581">
        <v>15524.995000000001</v>
      </c>
      <c r="W3581">
        <v>1.3</v>
      </c>
      <c r="X3581">
        <v>137.97300000000001</v>
      </c>
      <c r="Y3581">
        <v>8.7799999999999994</v>
      </c>
      <c r="Z3581" s="32">
        <v>6.4</v>
      </c>
      <c r="AA3581" s="32">
        <v>17.399999999999999</v>
      </c>
      <c r="AB3581" s="32">
        <v>83.840999999999994</v>
      </c>
      <c r="AC3581" s="32">
        <v>1.1299999999999999</v>
      </c>
    </row>
    <row r="3582" spans="1:29" hidden="1" x14ac:dyDescent="0.25">
      <c r="A3582" t="s">
        <v>121</v>
      </c>
      <c r="B3582" t="s">
        <v>122</v>
      </c>
      <c r="C3582" s="1">
        <v>43955</v>
      </c>
      <c r="D3582">
        <v>739</v>
      </c>
      <c r="E3582">
        <v>6</v>
      </c>
      <c r="F3582">
        <v>6</v>
      </c>
      <c r="G3582">
        <v>0</v>
      </c>
      <c r="H3582">
        <v>145.06899999999999</v>
      </c>
      <c r="I3582">
        <v>1.1779999999999999</v>
      </c>
      <c r="J3582">
        <v>1.1779999999999999</v>
      </c>
      <c r="K3582">
        <v>0</v>
      </c>
      <c r="L3582">
        <v>9819</v>
      </c>
      <c r="M3582">
        <v>106</v>
      </c>
      <c r="N3582">
        <v>1.9279999999999999</v>
      </c>
      <c r="O3582">
        <v>2.1000000000000001E-2</v>
      </c>
      <c r="P3582" t="s">
        <v>100</v>
      </c>
      <c r="Q3582">
        <v>5094114</v>
      </c>
      <c r="R3582">
        <v>96.078999999999994</v>
      </c>
      <c r="S3582">
        <v>33.6</v>
      </c>
      <c r="T3582">
        <v>9.468</v>
      </c>
      <c r="U3582">
        <v>5.694</v>
      </c>
      <c r="V3582">
        <v>15524.995000000001</v>
      </c>
      <c r="W3582">
        <v>1.3</v>
      </c>
      <c r="X3582">
        <v>137.97300000000001</v>
      </c>
      <c r="Y3582">
        <v>8.7799999999999994</v>
      </c>
      <c r="Z3582" s="32">
        <v>6.4</v>
      </c>
      <c r="AA3582" s="32">
        <v>17.399999999999999</v>
      </c>
      <c r="AB3582" s="32">
        <v>83.840999999999994</v>
      </c>
      <c r="AC3582" s="32">
        <v>1.1299999999999999</v>
      </c>
    </row>
    <row r="3583" spans="1:29" hidden="1" x14ac:dyDescent="0.25">
      <c r="A3583" t="s">
        <v>121</v>
      </c>
      <c r="B3583" t="s">
        <v>122</v>
      </c>
      <c r="C3583" s="1">
        <v>43956</v>
      </c>
      <c r="D3583">
        <v>742</v>
      </c>
      <c r="E3583">
        <v>3</v>
      </c>
      <c r="F3583">
        <v>6</v>
      </c>
      <c r="G3583">
        <v>0</v>
      </c>
      <c r="H3583">
        <v>145.65799999999999</v>
      </c>
      <c r="I3583">
        <v>0.58899999999999997</v>
      </c>
      <c r="J3583">
        <v>1.1779999999999999</v>
      </c>
      <c r="K3583">
        <v>0</v>
      </c>
      <c r="L3583">
        <v>9892</v>
      </c>
      <c r="M3583">
        <v>73</v>
      </c>
      <c r="N3583">
        <v>1.9419999999999999</v>
      </c>
      <c r="O3583">
        <v>1.4E-2</v>
      </c>
      <c r="P3583" t="s">
        <v>100</v>
      </c>
      <c r="Q3583">
        <v>5094114</v>
      </c>
      <c r="R3583">
        <v>96.078999999999994</v>
      </c>
      <c r="S3583">
        <v>33.6</v>
      </c>
      <c r="T3583">
        <v>9.468</v>
      </c>
      <c r="U3583">
        <v>5.694</v>
      </c>
      <c r="V3583">
        <v>15524.995000000001</v>
      </c>
      <c r="W3583">
        <v>1.3</v>
      </c>
      <c r="X3583">
        <v>137.97300000000001</v>
      </c>
      <c r="Y3583">
        <v>8.7799999999999994</v>
      </c>
      <c r="Z3583" s="32">
        <v>6.4</v>
      </c>
      <c r="AA3583" s="32">
        <v>17.399999999999999</v>
      </c>
      <c r="AB3583" s="32">
        <v>83.840999999999994</v>
      </c>
      <c r="AC3583" s="32">
        <v>1.1299999999999999</v>
      </c>
    </row>
    <row r="3584" spans="1:29" hidden="1" x14ac:dyDescent="0.25">
      <c r="A3584" t="s">
        <v>121</v>
      </c>
      <c r="B3584" t="s">
        <v>122</v>
      </c>
      <c r="C3584" s="1">
        <v>43957</v>
      </c>
      <c r="D3584">
        <v>755</v>
      </c>
      <c r="E3584">
        <v>13</v>
      </c>
      <c r="F3584">
        <v>6</v>
      </c>
      <c r="G3584">
        <v>0</v>
      </c>
      <c r="H3584">
        <v>148.21</v>
      </c>
      <c r="I3584">
        <v>2.552</v>
      </c>
      <c r="J3584">
        <v>1.1779999999999999</v>
      </c>
      <c r="K3584">
        <v>0</v>
      </c>
      <c r="L3584">
        <v>10101</v>
      </c>
      <c r="M3584">
        <v>209</v>
      </c>
      <c r="N3584">
        <v>1.9830000000000001</v>
      </c>
      <c r="O3584">
        <v>4.1000000000000002E-2</v>
      </c>
      <c r="P3584" t="s">
        <v>100</v>
      </c>
      <c r="Q3584">
        <v>5094114</v>
      </c>
      <c r="R3584">
        <v>96.078999999999994</v>
      </c>
      <c r="S3584">
        <v>33.6</v>
      </c>
      <c r="T3584">
        <v>9.468</v>
      </c>
      <c r="U3584">
        <v>5.694</v>
      </c>
      <c r="V3584">
        <v>15524.995000000001</v>
      </c>
      <c r="W3584">
        <v>1.3</v>
      </c>
      <c r="X3584">
        <v>137.97300000000001</v>
      </c>
      <c r="Y3584">
        <v>8.7799999999999994</v>
      </c>
      <c r="Z3584" s="32">
        <v>6.4</v>
      </c>
      <c r="AA3584" s="32">
        <v>17.399999999999999</v>
      </c>
      <c r="AB3584" s="32">
        <v>83.840999999999994</v>
      </c>
      <c r="AC3584" s="32">
        <v>1.1299999999999999</v>
      </c>
    </row>
    <row r="3585" spans="1:29" hidden="1" x14ac:dyDescent="0.25">
      <c r="A3585" t="s">
        <v>121</v>
      </c>
      <c r="B3585" t="s">
        <v>122</v>
      </c>
      <c r="C3585" s="1">
        <v>43958</v>
      </c>
      <c r="D3585">
        <v>761</v>
      </c>
      <c r="E3585">
        <v>6</v>
      </c>
      <c r="F3585">
        <v>6</v>
      </c>
      <c r="G3585">
        <v>0</v>
      </c>
      <c r="H3585">
        <v>149.38800000000001</v>
      </c>
      <c r="I3585">
        <v>1.1779999999999999</v>
      </c>
      <c r="J3585">
        <v>1.1779999999999999</v>
      </c>
      <c r="K3585">
        <v>0</v>
      </c>
      <c r="L3585">
        <v>10375</v>
      </c>
      <c r="M3585">
        <v>274</v>
      </c>
      <c r="N3585">
        <v>2.0369999999999999</v>
      </c>
      <c r="O3585">
        <v>5.3999999999999999E-2</v>
      </c>
      <c r="P3585" t="s">
        <v>100</v>
      </c>
      <c r="Q3585">
        <v>5094114</v>
      </c>
      <c r="R3585">
        <v>96.078999999999994</v>
      </c>
      <c r="S3585">
        <v>33.6</v>
      </c>
      <c r="T3585">
        <v>9.468</v>
      </c>
      <c r="U3585">
        <v>5.694</v>
      </c>
      <c r="V3585">
        <v>15524.995000000001</v>
      </c>
      <c r="W3585">
        <v>1.3</v>
      </c>
      <c r="X3585">
        <v>137.97300000000001</v>
      </c>
      <c r="Y3585">
        <v>8.7799999999999994</v>
      </c>
      <c r="Z3585" s="32">
        <v>6.4</v>
      </c>
      <c r="AA3585" s="32">
        <v>17.399999999999999</v>
      </c>
      <c r="AB3585" s="32">
        <v>83.840999999999994</v>
      </c>
      <c r="AC3585" s="32">
        <v>1.1299999999999999</v>
      </c>
    </row>
    <row r="3586" spans="1:29" hidden="1" x14ac:dyDescent="0.25">
      <c r="A3586" t="s">
        <v>121</v>
      </c>
      <c r="B3586" t="s">
        <v>122</v>
      </c>
      <c r="C3586" s="1">
        <v>43959</v>
      </c>
      <c r="D3586">
        <v>765</v>
      </c>
      <c r="E3586">
        <v>4</v>
      </c>
      <c r="F3586">
        <v>6</v>
      </c>
      <c r="G3586">
        <v>0</v>
      </c>
      <c r="H3586">
        <v>150.173</v>
      </c>
      <c r="I3586">
        <v>0.78500000000000003</v>
      </c>
      <c r="J3586">
        <v>1.1779999999999999</v>
      </c>
      <c r="K3586">
        <v>0</v>
      </c>
      <c r="L3586">
        <v>10827</v>
      </c>
      <c r="M3586">
        <v>452</v>
      </c>
      <c r="N3586">
        <v>2.125</v>
      </c>
      <c r="O3586">
        <v>8.8999999999999996E-2</v>
      </c>
      <c r="P3586" t="s">
        <v>100</v>
      </c>
      <c r="Q3586">
        <v>5094114</v>
      </c>
      <c r="R3586">
        <v>96.078999999999994</v>
      </c>
      <c r="S3586">
        <v>33.6</v>
      </c>
      <c r="T3586">
        <v>9.468</v>
      </c>
      <c r="U3586">
        <v>5.694</v>
      </c>
      <c r="V3586">
        <v>15524.995000000001</v>
      </c>
      <c r="W3586">
        <v>1.3</v>
      </c>
      <c r="X3586">
        <v>137.97300000000001</v>
      </c>
      <c r="Y3586">
        <v>8.7799999999999994</v>
      </c>
      <c r="Z3586" s="32">
        <v>6.4</v>
      </c>
      <c r="AA3586" s="32">
        <v>17.399999999999999</v>
      </c>
      <c r="AB3586" s="32">
        <v>83.840999999999994</v>
      </c>
      <c r="AC3586" s="32">
        <v>1.1299999999999999</v>
      </c>
    </row>
    <row r="3587" spans="1:29" hidden="1" x14ac:dyDescent="0.25">
      <c r="A3587" t="s">
        <v>121</v>
      </c>
      <c r="B3587" t="s">
        <v>122</v>
      </c>
      <c r="C3587" s="1">
        <v>43960</v>
      </c>
      <c r="D3587">
        <v>773</v>
      </c>
      <c r="E3587">
        <v>8</v>
      </c>
      <c r="F3587">
        <v>6</v>
      </c>
      <c r="G3587">
        <v>0</v>
      </c>
      <c r="H3587">
        <v>151.744</v>
      </c>
      <c r="I3587">
        <v>1.57</v>
      </c>
      <c r="J3587">
        <v>1.1779999999999999</v>
      </c>
      <c r="K3587">
        <v>0</v>
      </c>
      <c r="L3587">
        <v>11276</v>
      </c>
      <c r="M3587">
        <v>449</v>
      </c>
      <c r="N3587">
        <v>2.214</v>
      </c>
      <c r="O3587">
        <v>8.7999999999999995E-2</v>
      </c>
      <c r="P3587" t="s">
        <v>100</v>
      </c>
      <c r="Q3587">
        <v>5094114</v>
      </c>
      <c r="R3587">
        <v>96.078999999999994</v>
      </c>
      <c r="S3587">
        <v>33.6</v>
      </c>
      <c r="T3587">
        <v>9.468</v>
      </c>
      <c r="U3587">
        <v>5.694</v>
      </c>
      <c r="V3587">
        <v>15524.995000000001</v>
      </c>
      <c r="W3587">
        <v>1.3</v>
      </c>
      <c r="X3587">
        <v>137.97300000000001</v>
      </c>
      <c r="Y3587">
        <v>8.7799999999999994</v>
      </c>
      <c r="Z3587" s="32">
        <v>6.4</v>
      </c>
      <c r="AA3587" s="32">
        <v>17.399999999999999</v>
      </c>
      <c r="AB3587" s="32">
        <v>83.840999999999994</v>
      </c>
      <c r="AC3587" s="32">
        <v>1.1299999999999999</v>
      </c>
    </row>
    <row r="3588" spans="1:29" hidden="1" x14ac:dyDescent="0.25">
      <c r="A3588" t="s">
        <v>121</v>
      </c>
      <c r="B3588" t="s">
        <v>122</v>
      </c>
      <c r="C3588" s="1">
        <v>43961</v>
      </c>
      <c r="D3588">
        <v>780</v>
      </c>
      <c r="E3588">
        <v>7</v>
      </c>
      <c r="F3588">
        <v>6</v>
      </c>
      <c r="G3588">
        <v>0</v>
      </c>
      <c r="H3588">
        <v>153.11799999999999</v>
      </c>
      <c r="I3588">
        <v>1.3740000000000001</v>
      </c>
      <c r="J3588">
        <v>1.1779999999999999</v>
      </c>
      <c r="K3588">
        <v>0</v>
      </c>
      <c r="L3588">
        <v>11868</v>
      </c>
      <c r="M3588">
        <v>592</v>
      </c>
      <c r="N3588">
        <v>2.33</v>
      </c>
      <c r="O3588">
        <v>0.11600000000000001</v>
      </c>
      <c r="P3588" t="s">
        <v>100</v>
      </c>
      <c r="Q3588">
        <v>5094114</v>
      </c>
      <c r="R3588">
        <v>96.078999999999994</v>
      </c>
      <c r="S3588">
        <v>33.6</v>
      </c>
      <c r="T3588">
        <v>9.468</v>
      </c>
      <c r="U3588">
        <v>5.694</v>
      </c>
      <c r="V3588">
        <v>15524.995000000001</v>
      </c>
      <c r="W3588">
        <v>1.3</v>
      </c>
      <c r="X3588">
        <v>137.97300000000001</v>
      </c>
      <c r="Y3588">
        <v>8.7799999999999994</v>
      </c>
      <c r="Z3588" s="32">
        <v>6.4</v>
      </c>
      <c r="AA3588" s="32">
        <v>17.399999999999999</v>
      </c>
      <c r="AB3588" s="32">
        <v>83.840999999999994</v>
      </c>
      <c r="AC3588" s="32">
        <v>1.1299999999999999</v>
      </c>
    </row>
    <row r="3589" spans="1:29" hidden="1" x14ac:dyDescent="0.25">
      <c r="A3589" t="s">
        <v>121</v>
      </c>
      <c r="B3589" t="s">
        <v>122</v>
      </c>
      <c r="C3589" s="1">
        <v>43962</v>
      </c>
      <c r="D3589">
        <v>792</v>
      </c>
      <c r="E3589">
        <v>12</v>
      </c>
      <c r="F3589">
        <v>6</v>
      </c>
      <c r="G3589">
        <v>0</v>
      </c>
      <c r="H3589">
        <v>155.47399999999999</v>
      </c>
      <c r="I3589">
        <v>2.3559999999999999</v>
      </c>
      <c r="J3589">
        <v>1.1779999999999999</v>
      </c>
      <c r="K3589">
        <v>0</v>
      </c>
      <c r="L3589">
        <v>11988</v>
      </c>
      <c r="M3589">
        <v>120</v>
      </c>
      <c r="N3589">
        <v>2.3530000000000002</v>
      </c>
      <c r="O3589">
        <v>2.4E-2</v>
      </c>
      <c r="P3589" t="s">
        <v>100</v>
      </c>
      <c r="Q3589">
        <v>5094114</v>
      </c>
      <c r="R3589">
        <v>96.078999999999994</v>
      </c>
      <c r="S3589">
        <v>33.6</v>
      </c>
      <c r="T3589">
        <v>9.468</v>
      </c>
      <c r="U3589">
        <v>5.694</v>
      </c>
      <c r="V3589">
        <v>15524.995000000001</v>
      </c>
      <c r="W3589">
        <v>1.3</v>
      </c>
      <c r="X3589">
        <v>137.97300000000001</v>
      </c>
      <c r="Y3589">
        <v>8.7799999999999994</v>
      </c>
      <c r="Z3589" s="32">
        <v>6.4</v>
      </c>
      <c r="AA3589" s="32">
        <v>17.399999999999999</v>
      </c>
      <c r="AB3589" s="32">
        <v>83.840999999999994</v>
      </c>
      <c r="AC3589" s="32">
        <v>1.1299999999999999</v>
      </c>
    </row>
    <row r="3590" spans="1:29" hidden="1" x14ac:dyDescent="0.25">
      <c r="A3590" t="s">
        <v>121</v>
      </c>
      <c r="B3590" t="s">
        <v>122</v>
      </c>
      <c r="C3590" s="1">
        <v>43963</v>
      </c>
      <c r="D3590">
        <v>801</v>
      </c>
      <c r="E3590">
        <v>9</v>
      </c>
      <c r="F3590">
        <v>7</v>
      </c>
      <c r="G3590">
        <v>1</v>
      </c>
      <c r="H3590">
        <v>157.24</v>
      </c>
      <c r="I3590">
        <v>1.7669999999999999</v>
      </c>
      <c r="J3590">
        <v>1.3740000000000001</v>
      </c>
      <c r="K3590">
        <v>0.19600000000000001</v>
      </c>
      <c r="L3590">
        <v>12061</v>
      </c>
      <c r="M3590">
        <v>73</v>
      </c>
      <c r="N3590">
        <v>2.3679999999999999</v>
      </c>
      <c r="O3590">
        <v>1.4E-2</v>
      </c>
      <c r="P3590" t="s">
        <v>100</v>
      </c>
      <c r="Q3590">
        <v>5094114</v>
      </c>
      <c r="R3590">
        <v>96.078999999999994</v>
      </c>
      <c r="S3590">
        <v>33.6</v>
      </c>
      <c r="T3590">
        <v>9.468</v>
      </c>
      <c r="U3590">
        <v>5.694</v>
      </c>
      <c r="V3590">
        <v>15524.995000000001</v>
      </c>
      <c r="W3590">
        <v>1.3</v>
      </c>
      <c r="X3590">
        <v>137.97300000000001</v>
      </c>
      <c r="Y3590">
        <v>8.7799999999999994</v>
      </c>
      <c r="Z3590" s="32">
        <v>6.4</v>
      </c>
      <c r="AA3590" s="32">
        <v>17.399999999999999</v>
      </c>
      <c r="AB3590" s="32">
        <v>83.840999999999994</v>
      </c>
      <c r="AC3590" s="32">
        <v>1.1299999999999999</v>
      </c>
    </row>
    <row r="3591" spans="1:29" hidden="1" x14ac:dyDescent="0.25">
      <c r="A3591" t="s">
        <v>121</v>
      </c>
      <c r="B3591" t="s">
        <v>122</v>
      </c>
      <c r="C3591" s="1">
        <v>43964</v>
      </c>
      <c r="D3591">
        <v>804</v>
      </c>
      <c r="E3591">
        <v>3</v>
      </c>
      <c r="F3591">
        <v>7</v>
      </c>
      <c r="G3591">
        <v>0</v>
      </c>
      <c r="H3591">
        <v>157.82900000000001</v>
      </c>
      <c r="I3591">
        <v>0.58899999999999997</v>
      </c>
      <c r="J3591">
        <v>1.3740000000000001</v>
      </c>
      <c r="K3591">
        <v>0</v>
      </c>
      <c r="L3591">
        <v>12507</v>
      </c>
      <c r="M3591">
        <v>446</v>
      </c>
      <c r="N3591">
        <v>2.4550000000000001</v>
      </c>
      <c r="O3591">
        <v>8.7999999999999995E-2</v>
      </c>
      <c r="P3591" t="s">
        <v>100</v>
      </c>
      <c r="Q3591">
        <v>5094114</v>
      </c>
      <c r="R3591">
        <v>96.078999999999994</v>
      </c>
      <c r="S3591">
        <v>33.6</v>
      </c>
      <c r="T3591">
        <v>9.468</v>
      </c>
      <c r="U3591">
        <v>5.694</v>
      </c>
      <c r="V3591">
        <v>15524.995000000001</v>
      </c>
      <c r="W3591">
        <v>1.3</v>
      </c>
      <c r="X3591">
        <v>137.97300000000001</v>
      </c>
      <c r="Y3591">
        <v>8.7799999999999994</v>
      </c>
      <c r="Z3591" s="32">
        <v>6.4</v>
      </c>
      <c r="AA3591" s="32">
        <v>17.399999999999999</v>
      </c>
      <c r="AB3591" s="32">
        <v>83.840999999999994</v>
      </c>
      <c r="AC3591" s="32">
        <v>1.1299999999999999</v>
      </c>
    </row>
    <row r="3592" spans="1:29" hidden="1" x14ac:dyDescent="0.25">
      <c r="A3592" t="s">
        <v>121</v>
      </c>
      <c r="B3592" t="s">
        <v>122</v>
      </c>
      <c r="C3592" s="1">
        <v>43965</v>
      </c>
      <c r="D3592">
        <v>815</v>
      </c>
      <c r="E3592">
        <v>11</v>
      </c>
      <c r="F3592">
        <v>7</v>
      </c>
      <c r="G3592">
        <v>0</v>
      </c>
      <c r="H3592">
        <v>159.989</v>
      </c>
      <c r="I3592">
        <v>2.1589999999999998</v>
      </c>
      <c r="J3592">
        <v>1.3740000000000001</v>
      </c>
      <c r="K3592">
        <v>0</v>
      </c>
      <c r="L3592">
        <v>12822</v>
      </c>
      <c r="M3592">
        <v>315</v>
      </c>
      <c r="N3592">
        <v>2.5169999999999999</v>
      </c>
      <c r="O3592">
        <v>6.2E-2</v>
      </c>
      <c r="P3592" t="s">
        <v>100</v>
      </c>
      <c r="Q3592">
        <v>5094114</v>
      </c>
      <c r="R3592">
        <v>96.078999999999994</v>
      </c>
      <c r="S3592">
        <v>33.6</v>
      </c>
      <c r="T3592">
        <v>9.468</v>
      </c>
      <c r="U3592">
        <v>5.694</v>
      </c>
      <c r="V3592">
        <v>15524.995000000001</v>
      </c>
      <c r="W3592">
        <v>1.3</v>
      </c>
      <c r="X3592">
        <v>137.97300000000001</v>
      </c>
      <c r="Y3592">
        <v>8.7799999999999994</v>
      </c>
      <c r="Z3592" s="32">
        <v>6.4</v>
      </c>
      <c r="AA3592" s="32">
        <v>17.399999999999999</v>
      </c>
      <c r="AB3592" s="32">
        <v>83.840999999999994</v>
      </c>
      <c r="AC3592" s="32">
        <v>1.1299999999999999</v>
      </c>
    </row>
    <row r="3593" spans="1:29" hidden="1" x14ac:dyDescent="0.25">
      <c r="A3593" t="s">
        <v>123</v>
      </c>
      <c r="B3593" t="s">
        <v>124</v>
      </c>
      <c r="C3593" s="1">
        <v>43902</v>
      </c>
      <c r="D3593">
        <v>3</v>
      </c>
      <c r="E3593">
        <v>3</v>
      </c>
      <c r="F3593">
        <v>0</v>
      </c>
      <c r="G3593">
        <v>0</v>
      </c>
      <c r="H3593">
        <v>0.26500000000000001</v>
      </c>
      <c r="I3593">
        <v>0.26500000000000001</v>
      </c>
      <c r="J3593">
        <v>0</v>
      </c>
      <c r="K3593">
        <v>0</v>
      </c>
      <c r="Q3593">
        <v>11326616</v>
      </c>
      <c r="R3593">
        <v>110.408</v>
      </c>
      <c r="S3593">
        <v>43.1</v>
      </c>
      <c r="T3593">
        <v>14.738</v>
      </c>
      <c r="U3593">
        <v>9.7189999999999994</v>
      </c>
      <c r="X3593">
        <v>190.96799999999999</v>
      </c>
      <c r="Y3593">
        <v>8.27</v>
      </c>
      <c r="Z3593" s="32">
        <v>17.100000000000001</v>
      </c>
      <c r="AA3593" s="32">
        <v>53.3</v>
      </c>
      <c r="AB3593" s="32">
        <v>85.197999999999993</v>
      </c>
      <c r="AC3593" s="32">
        <v>5.2</v>
      </c>
    </row>
    <row r="3594" spans="1:29" hidden="1" x14ac:dyDescent="0.25">
      <c r="A3594" t="s">
        <v>123</v>
      </c>
      <c r="B3594" t="s">
        <v>124</v>
      </c>
      <c r="C3594" s="1">
        <v>43904</v>
      </c>
      <c r="D3594">
        <v>4</v>
      </c>
      <c r="E3594">
        <v>1</v>
      </c>
      <c r="F3594">
        <v>0</v>
      </c>
      <c r="G3594">
        <v>0</v>
      </c>
      <c r="H3594">
        <v>0.35299999999999998</v>
      </c>
      <c r="I3594">
        <v>8.7999999999999995E-2</v>
      </c>
      <c r="J3594">
        <v>0</v>
      </c>
      <c r="K3594">
        <v>0</v>
      </c>
      <c r="Q3594">
        <v>11326616</v>
      </c>
      <c r="R3594">
        <v>110.408</v>
      </c>
      <c r="S3594">
        <v>43.1</v>
      </c>
      <c r="T3594">
        <v>14.738</v>
      </c>
      <c r="U3594">
        <v>9.7189999999999994</v>
      </c>
      <c r="X3594">
        <v>190.96799999999999</v>
      </c>
      <c r="Y3594">
        <v>8.27</v>
      </c>
      <c r="Z3594" s="32">
        <v>17.100000000000001</v>
      </c>
      <c r="AA3594" s="32">
        <v>53.3</v>
      </c>
      <c r="AB3594" s="32">
        <v>85.197999999999993</v>
      </c>
      <c r="AC3594" s="32">
        <v>5.2</v>
      </c>
    </row>
    <row r="3595" spans="1:29" hidden="1" x14ac:dyDescent="0.25">
      <c r="A3595" t="s">
        <v>123</v>
      </c>
      <c r="B3595" t="s">
        <v>124</v>
      </c>
      <c r="C3595" s="1">
        <v>43905</v>
      </c>
      <c r="D3595">
        <v>4</v>
      </c>
      <c r="E3595">
        <v>0</v>
      </c>
      <c r="F3595">
        <v>0</v>
      </c>
      <c r="G3595">
        <v>0</v>
      </c>
      <c r="H3595">
        <v>0.35299999999999998</v>
      </c>
      <c r="I3595">
        <v>0</v>
      </c>
      <c r="J3595">
        <v>0</v>
      </c>
      <c r="K3595">
        <v>0</v>
      </c>
      <c r="Q3595">
        <v>11326616</v>
      </c>
      <c r="R3595">
        <v>110.408</v>
      </c>
      <c r="S3595">
        <v>43.1</v>
      </c>
      <c r="T3595">
        <v>14.738</v>
      </c>
      <c r="U3595">
        <v>9.7189999999999994</v>
      </c>
      <c r="X3595">
        <v>190.96799999999999</v>
      </c>
      <c r="Y3595">
        <v>8.27</v>
      </c>
      <c r="Z3595" s="32">
        <v>17.100000000000001</v>
      </c>
      <c r="AA3595" s="32">
        <v>53.3</v>
      </c>
      <c r="AB3595" s="32">
        <v>85.197999999999993</v>
      </c>
      <c r="AC3595" s="32">
        <v>5.2</v>
      </c>
    </row>
    <row r="3596" spans="1:29" hidden="1" x14ac:dyDescent="0.25">
      <c r="A3596" t="s">
        <v>123</v>
      </c>
      <c r="B3596" t="s">
        <v>124</v>
      </c>
      <c r="C3596" s="1">
        <v>43908</v>
      </c>
      <c r="D3596">
        <v>7</v>
      </c>
      <c r="E3596">
        <v>3</v>
      </c>
      <c r="F3596">
        <v>0</v>
      </c>
      <c r="G3596">
        <v>0</v>
      </c>
      <c r="H3596">
        <v>0.61799999999999999</v>
      </c>
      <c r="I3596">
        <v>0.26500000000000001</v>
      </c>
      <c r="J3596">
        <v>0</v>
      </c>
      <c r="K3596">
        <v>0</v>
      </c>
      <c r="Q3596">
        <v>11326616</v>
      </c>
      <c r="R3596">
        <v>110.408</v>
      </c>
      <c r="S3596">
        <v>43.1</v>
      </c>
      <c r="T3596">
        <v>14.738</v>
      </c>
      <c r="U3596">
        <v>9.7189999999999994</v>
      </c>
      <c r="X3596">
        <v>190.96799999999999</v>
      </c>
      <c r="Y3596">
        <v>8.27</v>
      </c>
      <c r="Z3596" s="32">
        <v>17.100000000000001</v>
      </c>
      <c r="AA3596" s="32">
        <v>53.3</v>
      </c>
      <c r="AB3596" s="32">
        <v>85.197999999999993</v>
      </c>
      <c r="AC3596" s="32">
        <v>5.2</v>
      </c>
    </row>
    <row r="3597" spans="1:29" hidden="1" x14ac:dyDescent="0.25">
      <c r="A3597" t="s">
        <v>123</v>
      </c>
      <c r="B3597" t="s">
        <v>124</v>
      </c>
      <c r="C3597" s="1">
        <v>43909</v>
      </c>
      <c r="D3597">
        <v>11</v>
      </c>
      <c r="E3597">
        <v>4</v>
      </c>
      <c r="F3597">
        <v>1</v>
      </c>
      <c r="G3597">
        <v>1</v>
      </c>
      <c r="H3597">
        <v>0.97099999999999997</v>
      </c>
      <c r="I3597">
        <v>0.35299999999999998</v>
      </c>
      <c r="J3597">
        <v>8.7999999999999995E-2</v>
      </c>
      <c r="K3597">
        <v>8.7999999999999995E-2</v>
      </c>
      <c r="Q3597">
        <v>11326616</v>
      </c>
      <c r="R3597">
        <v>110.408</v>
      </c>
      <c r="S3597">
        <v>43.1</v>
      </c>
      <c r="T3597">
        <v>14.738</v>
      </c>
      <c r="U3597">
        <v>9.7189999999999994</v>
      </c>
      <c r="X3597">
        <v>190.96799999999999</v>
      </c>
      <c r="Y3597">
        <v>8.27</v>
      </c>
      <c r="Z3597" s="32">
        <v>17.100000000000001</v>
      </c>
      <c r="AA3597" s="32">
        <v>53.3</v>
      </c>
      <c r="AB3597" s="32">
        <v>85.197999999999993</v>
      </c>
      <c r="AC3597" s="32">
        <v>5.2</v>
      </c>
    </row>
    <row r="3598" spans="1:29" hidden="1" x14ac:dyDescent="0.25">
      <c r="A3598" t="s">
        <v>123</v>
      </c>
      <c r="B3598" t="s">
        <v>124</v>
      </c>
      <c r="C3598" s="1">
        <v>43910</v>
      </c>
      <c r="D3598">
        <v>16</v>
      </c>
      <c r="E3598">
        <v>5</v>
      </c>
      <c r="F3598">
        <v>1</v>
      </c>
      <c r="G3598">
        <v>0</v>
      </c>
      <c r="H3598">
        <v>1.413</v>
      </c>
      <c r="I3598">
        <v>0.441</v>
      </c>
      <c r="J3598">
        <v>8.7999999999999995E-2</v>
      </c>
      <c r="K3598">
        <v>0</v>
      </c>
      <c r="Q3598">
        <v>11326616</v>
      </c>
      <c r="R3598">
        <v>110.408</v>
      </c>
      <c r="S3598">
        <v>43.1</v>
      </c>
      <c r="T3598">
        <v>14.738</v>
      </c>
      <c r="U3598">
        <v>9.7189999999999994</v>
      </c>
      <c r="X3598">
        <v>190.96799999999999</v>
      </c>
      <c r="Y3598">
        <v>8.27</v>
      </c>
      <c r="Z3598" s="32">
        <v>17.100000000000001</v>
      </c>
      <c r="AA3598" s="32">
        <v>53.3</v>
      </c>
      <c r="AB3598" s="32">
        <v>85.197999999999993</v>
      </c>
      <c r="AC3598" s="32">
        <v>5.2</v>
      </c>
    </row>
    <row r="3599" spans="1:29" hidden="1" x14ac:dyDescent="0.25">
      <c r="A3599" t="s">
        <v>123</v>
      </c>
      <c r="B3599" t="s">
        <v>124</v>
      </c>
      <c r="C3599" s="1">
        <v>43911</v>
      </c>
      <c r="D3599">
        <v>21</v>
      </c>
      <c r="E3599">
        <v>5</v>
      </c>
      <c r="F3599">
        <v>1</v>
      </c>
      <c r="G3599">
        <v>0</v>
      </c>
      <c r="H3599">
        <v>1.8540000000000001</v>
      </c>
      <c r="I3599">
        <v>0.441</v>
      </c>
      <c r="J3599">
        <v>8.7999999999999995E-2</v>
      </c>
      <c r="K3599">
        <v>0</v>
      </c>
      <c r="Q3599">
        <v>11326616</v>
      </c>
      <c r="R3599">
        <v>110.408</v>
      </c>
      <c r="S3599">
        <v>43.1</v>
      </c>
      <c r="T3599">
        <v>14.738</v>
      </c>
      <c r="U3599">
        <v>9.7189999999999994</v>
      </c>
      <c r="X3599">
        <v>190.96799999999999</v>
      </c>
      <c r="Y3599">
        <v>8.27</v>
      </c>
      <c r="Z3599" s="32">
        <v>17.100000000000001</v>
      </c>
      <c r="AA3599" s="32">
        <v>53.3</v>
      </c>
      <c r="AB3599" s="32">
        <v>85.197999999999993</v>
      </c>
      <c r="AC3599" s="32">
        <v>5.2</v>
      </c>
    </row>
    <row r="3600" spans="1:29" hidden="1" x14ac:dyDescent="0.25">
      <c r="A3600" t="s">
        <v>123</v>
      </c>
      <c r="B3600" t="s">
        <v>124</v>
      </c>
      <c r="C3600" s="1">
        <v>43912</v>
      </c>
      <c r="D3600">
        <v>25</v>
      </c>
      <c r="E3600">
        <v>4</v>
      </c>
      <c r="F3600">
        <v>1</v>
      </c>
      <c r="G3600">
        <v>0</v>
      </c>
      <c r="H3600">
        <v>2.2069999999999999</v>
      </c>
      <c r="I3600">
        <v>0.35299999999999998</v>
      </c>
      <c r="J3600">
        <v>8.7999999999999995E-2</v>
      </c>
      <c r="K3600">
        <v>0</v>
      </c>
      <c r="L3600">
        <v>518</v>
      </c>
      <c r="N3600">
        <v>4.5999999999999999E-2</v>
      </c>
      <c r="P3600" t="s">
        <v>44</v>
      </c>
      <c r="Q3600">
        <v>11326616</v>
      </c>
      <c r="R3600">
        <v>110.408</v>
      </c>
      <c r="S3600">
        <v>43.1</v>
      </c>
      <c r="T3600">
        <v>14.738</v>
      </c>
      <c r="U3600">
        <v>9.7189999999999994</v>
      </c>
      <c r="X3600">
        <v>190.96799999999999</v>
      </c>
      <c r="Y3600">
        <v>8.27</v>
      </c>
      <c r="Z3600" s="32">
        <v>17.100000000000001</v>
      </c>
      <c r="AA3600" s="32">
        <v>53.3</v>
      </c>
      <c r="AB3600" s="32">
        <v>85.197999999999993</v>
      </c>
      <c r="AC3600" s="32">
        <v>5.2</v>
      </c>
    </row>
    <row r="3601" spans="1:29" hidden="1" x14ac:dyDescent="0.25">
      <c r="A3601" t="s">
        <v>123</v>
      </c>
      <c r="B3601" t="s">
        <v>124</v>
      </c>
      <c r="C3601" s="1">
        <v>43913</v>
      </c>
      <c r="D3601">
        <v>35</v>
      </c>
      <c r="E3601">
        <v>10</v>
      </c>
      <c r="F3601">
        <v>1</v>
      </c>
      <c r="G3601">
        <v>0</v>
      </c>
      <c r="H3601">
        <v>3.09</v>
      </c>
      <c r="I3601">
        <v>0.88300000000000001</v>
      </c>
      <c r="J3601">
        <v>8.7999999999999995E-2</v>
      </c>
      <c r="K3601">
        <v>0</v>
      </c>
      <c r="L3601">
        <v>625</v>
      </c>
      <c r="M3601">
        <v>107</v>
      </c>
      <c r="N3601">
        <v>5.5E-2</v>
      </c>
      <c r="O3601">
        <v>8.9999999999999993E-3</v>
      </c>
      <c r="P3601" t="s">
        <v>44</v>
      </c>
      <c r="Q3601">
        <v>11326616</v>
      </c>
      <c r="R3601">
        <v>110.408</v>
      </c>
      <c r="S3601">
        <v>43.1</v>
      </c>
      <c r="T3601">
        <v>14.738</v>
      </c>
      <c r="U3601">
        <v>9.7189999999999994</v>
      </c>
      <c r="X3601">
        <v>190.96799999999999</v>
      </c>
      <c r="Y3601">
        <v>8.27</v>
      </c>
      <c r="Z3601" s="32">
        <v>17.100000000000001</v>
      </c>
      <c r="AA3601" s="32">
        <v>53.3</v>
      </c>
      <c r="AB3601" s="32">
        <v>85.197999999999993</v>
      </c>
      <c r="AC3601" s="32">
        <v>5.2</v>
      </c>
    </row>
    <row r="3602" spans="1:29" hidden="1" x14ac:dyDescent="0.25">
      <c r="A3602" t="s">
        <v>123</v>
      </c>
      <c r="B3602" t="s">
        <v>124</v>
      </c>
      <c r="C3602" s="1">
        <v>43914</v>
      </c>
      <c r="D3602">
        <v>40</v>
      </c>
      <c r="E3602">
        <v>5</v>
      </c>
      <c r="F3602">
        <v>1</v>
      </c>
      <c r="G3602">
        <v>0</v>
      </c>
      <c r="H3602">
        <v>3.532</v>
      </c>
      <c r="I3602">
        <v>0.441</v>
      </c>
      <c r="J3602">
        <v>8.7999999999999995E-2</v>
      </c>
      <c r="K3602">
        <v>0</v>
      </c>
      <c r="L3602">
        <v>738</v>
      </c>
      <c r="M3602">
        <v>113</v>
      </c>
      <c r="N3602">
        <v>6.5000000000000002E-2</v>
      </c>
      <c r="O3602">
        <v>0.01</v>
      </c>
      <c r="P3602" t="s">
        <v>44</v>
      </c>
      <c r="Q3602">
        <v>11326616</v>
      </c>
      <c r="R3602">
        <v>110.408</v>
      </c>
      <c r="S3602">
        <v>43.1</v>
      </c>
      <c r="T3602">
        <v>14.738</v>
      </c>
      <c r="U3602">
        <v>9.7189999999999994</v>
      </c>
      <c r="X3602">
        <v>190.96799999999999</v>
      </c>
      <c r="Y3602">
        <v>8.27</v>
      </c>
      <c r="Z3602" s="32">
        <v>17.100000000000001</v>
      </c>
      <c r="AA3602" s="32">
        <v>53.3</v>
      </c>
      <c r="AB3602" s="32">
        <v>85.197999999999993</v>
      </c>
      <c r="AC3602" s="32">
        <v>5.2</v>
      </c>
    </row>
    <row r="3603" spans="1:29" hidden="1" x14ac:dyDescent="0.25">
      <c r="A3603" t="s">
        <v>123</v>
      </c>
      <c r="B3603" t="s">
        <v>124</v>
      </c>
      <c r="C3603" s="1">
        <v>43915</v>
      </c>
      <c r="D3603">
        <v>48</v>
      </c>
      <c r="E3603">
        <v>8</v>
      </c>
      <c r="F3603">
        <v>1</v>
      </c>
      <c r="G3603">
        <v>0</v>
      </c>
      <c r="H3603">
        <v>4.2380000000000004</v>
      </c>
      <c r="I3603">
        <v>0.70599999999999996</v>
      </c>
      <c r="J3603">
        <v>8.7999999999999995E-2</v>
      </c>
      <c r="K3603">
        <v>0</v>
      </c>
      <c r="L3603">
        <v>893</v>
      </c>
      <c r="M3603">
        <v>155</v>
      </c>
      <c r="N3603">
        <v>7.9000000000000001E-2</v>
      </c>
      <c r="O3603">
        <v>1.4E-2</v>
      </c>
      <c r="P3603" t="s">
        <v>44</v>
      </c>
      <c r="Q3603">
        <v>11326616</v>
      </c>
      <c r="R3603">
        <v>110.408</v>
      </c>
      <c r="S3603">
        <v>43.1</v>
      </c>
      <c r="T3603">
        <v>14.738</v>
      </c>
      <c r="U3603">
        <v>9.7189999999999994</v>
      </c>
      <c r="X3603">
        <v>190.96799999999999</v>
      </c>
      <c r="Y3603">
        <v>8.27</v>
      </c>
      <c r="Z3603" s="32">
        <v>17.100000000000001</v>
      </c>
      <c r="AA3603" s="32">
        <v>53.3</v>
      </c>
      <c r="AB3603" s="32">
        <v>85.197999999999993</v>
      </c>
      <c r="AC3603" s="32">
        <v>5.2</v>
      </c>
    </row>
    <row r="3604" spans="1:29" hidden="1" x14ac:dyDescent="0.25">
      <c r="A3604" t="s">
        <v>123</v>
      </c>
      <c r="B3604" t="s">
        <v>124</v>
      </c>
      <c r="C3604" s="1">
        <v>43916</v>
      </c>
      <c r="D3604">
        <v>57</v>
      </c>
      <c r="E3604">
        <v>9</v>
      </c>
      <c r="F3604">
        <v>1</v>
      </c>
      <c r="G3604">
        <v>0</v>
      </c>
      <c r="H3604">
        <v>5.032</v>
      </c>
      <c r="I3604">
        <v>0.79500000000000004</v>
      </c>
      <c r="J3604">
        <v>8.7999999999999995E-2</v>
      </c>
      <c r="K3604">
        <v>0</v>
      </c>
      <c r="L3604">
        <v>1039</v>
      </c>
      <c r="M3604">
        <v>146</v>
      </c>
      <c r="N3604">
        <v>9.1999999999999998E-2</v>
      </c>
      <c r="O3604">
        <v>1.2999999999999999E-2</v>
      </c>
      <c r="P3604" t="s">
        <v>44</v>
      </c>
      <c r="Q3604">
        <v>11326616</v>
      </c>
      <c r="R3604">
        <v>110.408</v>
      </c>
      <c r="S3604">
        <v>43.1</v>
      </c>
      <c r="T3604">
        <v>14.738</v>
      </c>
      <c r="U3604">
        <v>9.7189999999999994</v>
      </c>
      <c r="X3604">
        <v>190.96799999999999</v>
      </c>
      <c r="Y3604">
        <v>8.27</v>
      </c>
      <c r="Z3604" s="32">
        <v>17.100000000000001</v>
      </c>
      <c r="AA3604" s="32">
        <v>53.3</v>
      </c>
      <c r="AB3604" s="32">
        <v>85.197999999999993</v>
      </c>
      <c r="AC3604" s="32">
        <v>5.2</v>
      </c>
    </row>
    <row r="3605" spans="1:29" hidden="1" x14ac:dyDescent="0.25">
      <c r="A3605" t="s">
        <v>123</v>
      </c>
      <c r="B3605" t="s">
        <v>124</v>
      </c>
      <c r="C3605" s="1">
        <v>43917</v>
      </c>
      <c r="D3605">
        <v>67</v>
      </c>
      <c r="E3605">
        <v>10</v>
      </c>
      <c r="F3605">
        <v>2</v>
      </c>
      <c r="G3605">
        <v>1</v>
      </c>
      <c r="H3605">
        <v>5.915</v>
      </c>
      <c r="I3605">
        <v>0.88300000000000001</v>
      </c>
      <c r="J3605">
        <v>0.17699999999999999</v>
      </c>
      <c r="K3605">
        <v>8.7999999999999995E-2</v>
      </c>
      <c r="L3605">
        <v>1368</v>
      </c>
      <c r="M3605">
        <v>329</v>
      </c>
      <c r="N3605">
        <v>0.121</v>
      </c>
      <c r="O3605">
        <v>2.9000000000000001E-2</v>
      </c>
      <c r="P3605" t="s">
        <v>44</v>
      </c>
      <c r="Q3605">
        <v>11326616</v>
      </c>
      <c r="R3605">
        <v>110.408</v>
      </c>
      <c r="S3605">
        <v>43.1</v>
      </c>
      <c r="T3605">
        <v>14.738</v>
      </c>
      <c r="U3605">
        <v>9.7189999999999994</v>
      </c>
      <c r="X3605">
        <v>190.96799999999999</v>
      </c>
      <c r="Y3605">
        <v>8.27</v>
      </c>
      <c r="Z3605" s="32">
        <v>17.100000000000001</v>
      </c>
      <c r="AA3605" s="32">
        <v>53.3</v>
      </c>
      <c r="AB3605" s="32">
        <v>85.197999999999993</v>
      </c>
      <c r="AC3605" s="32">
        <v>5.2</v>
      </c>
    </row>
    <row r="3606" spans="1:29" hidden="1" x14ac:dyDescent="0.25">
      <c r="A3606" t="s">
        <v>123</v>
      </c>
      <c r="B3606" t="s">
        <v>124</v>
      </c>
      <c r="C3606" s="1">
        <v>43918</v>
      </c>
      <c r="D3606">
        <v>80</v>
      </c>
      <c r="E3606">
        <v>13</v>
      </c>
      <c r="F3606">
        <v>2</v>
      </c>
      <c r="G3606">
        <v>0</v>
      </c>
      <c r="H3606">
        <v>7.0629999999999997</v>
      </c>
      <c r="I3606">
        <v>1.1479999999999999</v>
      </c>
      <c r="J3606">
        <v>0.17699999999999999</v>
      </c>
      <c r="K3606">
        <v>0</v>
      </c>
      <c r="L3606">
        <v>1665</v>
      </c>
      <c r="M3606">
        <v>297</v>
      </c>
      <c r="N3606">
        <v>0.14699999999999999</v>
      </c>
      <c r="O3606">
        <v>2.5999999999999999E-2</v>
      </c>
      <c r="P3606" t="s">
        <v>44</v>
      </c>
      <c r="Q3606">
        <v>11326616</v>
      </c>
      <c r="R3606">
        <v>110.408</v>
      </c>
      <c r="S3606">
        <v>43.1</v>
      </c>
      <c r="T3606">
        <v>14.738</v>
      </c>
      <c r="U3606">
        <v>9.7189999999999994</v>
      </c>
      <c r="X3606">
        <v>190.96799999999999</v>
      </c>
      <c r="Y3606">
        <v>8.27</v>
      </c>
      <c r="Z3606" s="32">
        <v>17.100000000000001</v>
      </c>
      <c r="AA3606" s="32">
        <v>53.3</v>
      </c>
      <c r="AB3606" s="32">
        <v>85.197999999999993</v>
      </c>
      <c r="AC3606" s="32">
        <v>5.2</v>
      </c>
    </row>
    <row r="3607" spans="1:29" hidden="1" x14ac:dyDescent="0.25">
      <c r="A3607" t="s">
        <v>123</v>
      </c>
      <c r="B3607" t="s">
        <v>124</v>
      </c>
      <c r="C3607" s="1">
        <v>43919</v>
      </c>
      <c r="D3607">
        <v>119</v>
      </c>
      <c r="E3607">
        <v>39</v>
      </c>
      <c r="F3607">
        <v>3</v>
      </c>
      <c r="G3607">
        <v>1</v>
      </c>
      <c r="H3607">
        <v>10.506</v>
      </c>
      <c r="I3607">
        <v>3.4430000000000001</v>
      </c>
      <c r="J3607">
        <v>0.26500000000000001</v>
      </c>
      <c r="K3607">
        <v>8.7999999999999995E-2</v>
      </c>
      <c r="L3607">
        <v>2007</v>
      </c>
      <c r="M3607">
        <v>342</v>
      </c>
      <c r="N3607">
        <v>0.17699999999999999</v>
      </c>
      <c r="O3607">
        <v>0.03</v>
      </c>
      <c r="P3607" t="s">
        <v>44</v>
      </c>
      <c r="Q3607">
        <v>11326616</v>
      </c>
      <c r="R3607">
        <v>110.408</v>
      </c>
      <c r="S3607">
        <v>43.1</v>
      </c>
      <c r="T3607">
        <v>14.738</v>
      </c>
      <c r="U3607">
        <v>9.7189999999999994</v>
      </c>
      <c r="X3607">
        <v>190.96799999999999</v>
      </c>
      <c r="Y3607">
        <v>8.27</v>
      </c>
      <c r="Z3607" s="32">
        <v>17.100000000000001</v>
      </c>
      <c r="AA3607" s="32">
        <v>53.3</v>
      </c>
      <c r="AB3607" s="32">
        <v>85.197999999999993</v>
      </c>
      <c r="AC3607" s="32">
        <v>5.2</v>
      </c>
    </row>
    <row r="3608" spans="1:29" hidden="1" x14ac:dyDescent="0.25">
      <c r="A3608" t="s">
        <v>123</v>
      </c>
      <c r="B3608" t="s">
        <v>124</v>
      </c>
      <c r="C3608" s="1">
        <v>43920</v>
      </c>
      <c r="D3608">
        <v>139</v>
      </c>
      <c r="E3608">
        <v>20</v>
      </c>
      <c r="F3608">
        <v>3</v>
      </c>
      <c r="G3608">
        <v>0</v>
      </c>
      <c r="H3608">
        <v>12.272</v>
      </c>
      <c r="I3608">
        <v>1.766</v>
      </c>
      <c r="J3608">
        <v>0.26500000000000001</v>
      </c>
      <c r="K3608">
        <v>0</v>
      </c>
      <c r="L3608">
        <v>2322</v>
      </c>
      <c r="M3608">
        <v>315</v>
      </c>
      <c r="N3608">
        <v>0.20499999999999999</v>
      </c>
      <c r="O3608">
        <v>2.8000000000000001E-2</v>
      </c>
      <c r="P3608" t="s">
        <v>44</v>
      </c>
      <c r="Q3608">
        <v>11326616</v>
      </c>
      <c r="R3608">
        <v>110.408</v>
      </c>
      <c r="S3608">
        <v>43.1</v>
      </c>
      <c r="T3608">
        <v>14.738</v>
      </c>
      <c r="U3608">
        <v>9.7189999999999994</v>
      </c>
      <c r="X3608">
        <v>190.96799999999999</v>
      </c>
      <c r="Y3608">
        <v>8.27</v>
      </c>
      <c r="Z3608" s="32">
        <v>17.100000000000001</v>
      </c>
      <c r="AA3608" s="32">
        <v>53.3</v>
      </c>
      <c r="AB3608" s="32">
        <v>85.197999999999993</v>
      </c>
      <c r="AC3608" s="32">
        <v>5.2</v>
      </c>
    </row>
    <row r="3609" spans="1:29" hidden="1" x14ac:dyDescent="0.25">
      <c r="A3609" t="s">
        <v>123</v>
      </c>
      <c r="B3609" t="s">
        <v>124</v>
      </c>
      <c r="C3609" s="1">
        <v>43921</v>
      </c>
      <c r="D3609">
        <v>170</v>
      </c>
      <c r="E3609">
        <v>31</v>
      </c>
      <c r="F3609">
        <v>4</v>
      </c>
      <c r="G3609">
        <v>1</v>
      </c>
      <c r="H3609">
        <v>15.009</v>
      </c>
      <c r="I3609">
        <v>2.7370000000000001</v>
      </c>
      <c r="J3609">
        <v>0.35299999999999998</v>
      </c>
      <c r="K3609">
        <v>8.7999999999999995E-2</v>
      </c>
      <c r="L3609">
        <v>2766</v>
      </c>
      <c r="M3609">
        <v>444</v>
      </c>
      <c r="N3609">
        <v>0.24399999999999999</v>
      </c>
      <c r="O3609">
        <v>3.9E-2</v>
      </c>
      <c r="P3609" t="s">
        <v>44</v>
      </c>
      <c r="Q3609">
        <v>11326616</v>
      </c>
      <c r="R3609">
        <v>110.408</v>
      </c>
      <c r="S3609">
        <v>43.1</v>
      </c>
      <c r="T3609">
        <v>14.738</v>
      </c>
      <c r="U3609">
        <v>9.7189999999999994</v>
      </c>
      <c r="X3609">
        <v>190.96799999999999</v>
      </c>
      <c r="Y3609">
        <v>8.27</v>
      </c>
      <c r="Z3609" s="32">
        <v>17.100000000000001</v>
      </c>
      <c r="AA3609" s="32">
        <v>53.3</v>
      </c>
      <c r="AB3609" s="32">
        <v>85.197999999999993</v>
      </c>
      <c r="AC3609" s="32">
        <v>5.2</v>
      </c>
    </row>
    <row r="3610" spans="1:29" hidden="1" x14ac:dyDescent="0.25">
      <c r="A3610" t="s">
        <v>123</v>
      </c>
      <c r="B3610" t="s">
        <v>124</v>
      </c>
      <c r="C3610" s="1">
        <v>43922</v>
      </c>
      <c r="D3610">
        <v>186</v>
      </c>
      <c r="E3610">
        <v>16</v>
      </c>
      <c r="F3610">
        <v>6</v>
      </c>
      <c r="G3610">
        <v>2</v>
      </c>
      <c r="H3610">
        <v>16.420999999999999</v>
      </c>
      <c r="I3610">
        <v>1.413</v>
      </c>
      <c r="J3610">
        <v>0.53</v>
      </c>
      <c r="K3610">
        <v>0.17699999999999999</v>
      </c>
      <c r="L3610">
        <v>3342</v>
      </c>
      <c r="M3610">
        <v>576</v>
      </c>
      <c r="N3610">
        <v>0.29499999999999998</v>
      </c>
      <c r="O3610">
        <v>5.0999999999999997E-2</v>
      </c>
      <c r="P3610" t="s">
        <v>44</v>
      </c>
      <c r="Q3610">
        <v>11326616</v>
      </c>
      <c r="R3610">
        <v>110.408</v>
      </c>
      <c r="S3610">
        <v>43.1</v>
      </c>
      <c r="T3610">
        <v>14.738</v>
      </c>
      <c r="U3610">
        <v>9.7189999999999994</v>
      </c>
      <c r="X3610">
        <v>190.96799999999999</v>
      </c>
      <c r="Y3610">
        <v>8.27</v>
      </c>
      <c r="Z3610" s="32">
        <v>17.100000000000001</v>
      </c>
      <c r="AA3610" s="32">
        <v>53.3</v>
      </c>
      <c r="AB3610" s="32">
        <v>85.197999999999993</v>
      </c>
      <c r="AC3610" s="32">
        <v>5.2</v>
      </c>
    </row>
    <row r="3611" spans="1:29" hidden="1" x14ac:dyDescent="0.25">
      <c r="A3611" t="s">
        <v>123</v>
      </c>
      <c r="B3611" t="s">
        <v>124</v>
      </c>
      <c r="C3611" s="1">
        <v>43923</v>
      </c>
      <c r="D3611">
        <v>212</v>
      </c>
      <c r="E3611">
        <v>26</v>
      </c>
      <c r="F3611">
        <v>6</v>
      </c>
      <c r="G3611">
        <v>0</v>
      </c>
      <c r="H3611">
        <v>18.716999999999999</v>
      </c>
      <c r="I3611">
        <v>2.2949999999999999</v>
      </c>
      <c r="J3611">
        <v>0.53</v>
      </c>
      <c r="K3611">
        <v>0</v>
      </c>
      <c r="L3611">
        <v>4145</v>
      </c>
      <c r="M3611">
        <v>803</v>
      </c>
      <c r="N3611">
        <v>0.36599999999999999</v>
      </c>
      <c r="O3611">
        <v>7.0999999999999994E-2</v>
      </c>
      <c r="P3611" t="s">
        <v>44</v>
      </c>
      <c r="Q3611">
        <v>11326616</v>
      </c>
      <c r="R3611">
        <v>110.408</v>
      </c>
      <c r="S3611">
        <v>43.1</v>
      </c>
      <c r="T3611">
        <v>14.738</v>
      </c>
      <c r="U3611">
        <v>9.7189999999999994</v>
      </c>
      <c r="X3611">
        <v>190.96799999999999</v>
      </c>
      <c r="Y3611">
        <v>8.27</v>
      </c>
      <c r="Z3611" s="32">
        <v>17.100000000000001</v>
      </c>
      <c r="AA3611" s="32">
        <v>53.3</v>
      </c>
      <c r="AB3611" s="32">
        <v>85.197999999999993</v>
      </c>
      <c r="AC3611" s="32">
        <v>5.2</v>
      </c>
    </row>
    <row r="3612" spans="1:29" hidden="1" x14ac:dyDescent="0.25">
      <c r="A3612" t="s">
        <v>123</v>
      </c>
      <c r="B3612" t="s">
        <v>124</v>
      </c>
      <c r="C3612" s="1">
        <v>43924</v>
      </c>
      <c r="D3612">
        <v>233</v>
      </c>
      <c r="E3612">
        <v>21</v>
      </c>
      <c r="F3612">
        <v>6</v>
      </c>
      <c r="G3612">
        <v>0</v>
      </c>
      <c r="H3612">
        <v>20.571000000000002</v>
      </c>
      <c r="I3612">
        <v>1.8540000000000001</v>
      </c>
      <c r="J3612">
        <v>0.53</v>
      </c>
      <c r="K3612">
        <v>0</v>
      </c>
      <c r="L3612">
        <v>5202</v>
      </c>
      <c r="M3612">
        <v>1057</v>
      </c>
      <c r="N3612">
        <v>0.45900000000000002</v>
      </c>
      <c r="O3612">
        <v>9.2999999999999999E-2</v>
      </c>
      <c r="P3612" t="s">
        <v>44</v>
      </c>
      <c r="Q3612">
        <v>11326616</v>
      </c>
      <c r="R3612">
        <v>110.408</v>
      </c>
      <c r="S3612">
        <v>43.1</v>
      </c>
      <c r="T3612">
        <v>14.738</v>
      </c>
      <c r="U3612">
        <v>9.7189999999999994</v>
      </c>
      <c r="X3612">
        <v>190.96799999999999</v>
      </c>
      <c r="Y3612">
        <v>8.27</v>
      </c>
      <c r="Z3612" s="32">
        <v>17.100000000000001</v>
      </c>
      <c r="AA3612" s="32">
        <v>53.3</v>
      </c>
      <c r="AB3612" s="32">
        <v>85.197999999999993</v>
      </c>
      <c r="AC3612" s="32">
        <v>5.2</v>
      </c>
    </row>
    <row r="3613" spans="1:29" hidden="1" x14ac:dyDescent="0.25">
      <c r="A3613" t="s">
        <v>123</v>
      </c>
      <c r="B3613" t="s">
        <v>124</v>
      </c>
      <c r="C3613" s="1">
        <v>43925</v>
      </c>
      <c r="D3613">
        <v>269</v>
      </c>
      <c r="E3613">
        <v>36</v>
      </c>
      <c r="F3613">
        <v>6</v>
      </c>
      <c r="G3613">
        <v>0</v>
      </c>
      <c r="H3613">
        <v>23.748999999999999</v>
      </c>
      <c r="I3613">
        <v>3.1779999999999999</v>
      </c>
      <c r="J3613">
        <v>0.53</v>
      </c>
      <c r="K3613">
        <v>0</v>
      </c>
      <c r="L3613">
        <v>6403</v>
      </c>
      <c r="M3613">
        <v>1201</v>
      </c>
      <c r="N3613">
        <v>0.56499999999999995</v>
      </c>
      <c r="O3613">
        <v>0.106</v>
      </c>
      <c r="P3613" t="s">
        <v>44</v>
      </c>
      <c r="Q3613">
        <v>11326616</v>
      </c>
      <c r="R3613">
        <v>110.408</v>
      </c>
      <c r="S3613">
        <v>43.1</v>
      </c>
      <c r="T3613">
        <v>14.738</v>
      </c>
      <c r="U3613">
        <v>9.7189999999999994</v>
      </c>
      <c r="X3613">
        <v>190.96799999999999</v>
      </c>
      <c r="Y3613">
        <v>8.27</v>
      </c>
      <c r="Z3613" s="32">
        <v>17.100000000000001</v>
      </c>
      <c r="AA3613" s="32">
        <v>53.3</v>
      </c>
      <c r="AB3613" s="32">
        <v>85.197999999999993</v>
      </c>
      <c r="AC3613" s="32">
        <v>5.2</v>
      </c>
    </row>
    <row r="3614" spans="1:29" hidden="1" x14ac:dyDescent="0.25">
      <c r="A3614" t="s">
        <v>123</v>
      </c>
      <c r="B3614" t="s">
        <v>124</v>
      </c>
      <c r="C3614" s="1">
        <v>43926</v>
      </c>
      <c r="D3614">
        <v>288</v>
      </c>
      <c r="E3614">
        <v>19</v>
      </c>
      <c r="F3614">
        <v>6</v>
      </c>
      <c r="G3614">
        <v>0</v>
      </c>
      <c r="H3614">
        <v>25.427</v>
      </c>
      <c r="I3614">
        <v>1.677</v>
      </c>
      <c r="J3614">
        <v>0.53</v>
      </c>
      <c r="K3614">
        <v>0</v>
      </c>
      <c r="L3614">
        <v>7167</v>
      </c>
      <c r="M3614">
        <v>764</v>
      </c>
      <c r="N3614">
        <v>0.63300000000000001</v>
      </c>
      <c r="O3614">
        <v>6.7000000000000004E-2</v>
      </c>
      <c r="P3614" t="s">
        <v>44</v>
      </c>
      <c r="Q3614">
        <v>11326616</v>
      </c>
      <c r="R3614">
        <v>110.408</v>
      </c>
      <c r="S3614">
        <v>43.1</v>
      </c>
      <c r="T3614">
        <v>14.738</v>
      </c>
      <c r="U3614">
        <v>9.7189999999999994</v>
      </c>
      <c r="X3614">
        <v>190.96799999999999</v>
      </c>
      <c r="Y3614">
        <v>8.27</v>
      </c>
      <c r="Z3614" s="32">
        <v>17.100000000000001</v>
      </c>
      <c r="AA3614" s="32">
        <v>53.3</v>
      </c>
      <c r="AB3614" s="32">
        <v>85.197999999999993</v>
      </c>
      <c r="AC3614" s="32">
        <v>5.2</v>
      </c>
    </row>
    <row r="3615" spans="1:29" hidden="1" x14ac:dyDescent="0.25">
      <c r="A3615" t="s">
        <v>123</v>
      </c>
      <c r="B3615" t="s">
        <v>124</v>
      </c>
      <c r="C3615" s="1">
        <v>43927</v>
      </c>
      <c r="D3615">
        <v>320</v>
      </c>
      <c r="E3615">
        <v>32</v>
      </c>
      <c r="F3615">
        <v>8</v>
      </c>
      <c r="G3615">
        <v>2</v>
      </c>
      <c r="H3615">
        <v>28.251999999999999</v>
      </c>
      <c r="I3615">
        <v>2.8250000000000002</v>
      </c>
      <c r="J3615">
        <v>0.70599999999999996</v>
      </c>
      <c r="K3615">
        <v>0.17699999999999999</v>
      </c>
      <c r="L3615">
        <v>8223</v>
      </c>
      <c r="M3615">
        <v>1056</v>
      </c>
      <c r="N3615">
        <v>0.72599999999999998</v>
      </c>
      <c r="O3615">
        <v>9.2999999999999999E-2</v>
      </c>
      <c r="P3615" t="s">
        <v>44</v>
      </c>
      <c r="Q3615">
        <v>11326616</v>
      </c>
      <c r="R3615">
        <v>110.408</v>
      </c>
      <c r="S3615">
        <v>43.1</v>
      </c>
      <c r="T3615">
        <v>14.738</v>
      </c>
      <c r="U3615">
        <v>9.7189999999999994</v>
      </c>
      <c r="X3615">
        <v>190.96799999999999</v>
      </c>
      <c r="Y3615">
        <v>8.27</v>
      </c>
      <c r="Z3615" s="32">
        <v>17.100000000000001</v>
      </c>
      <c r="AA3615" s="32">
        <v>53.3</v>
      </c>
      <c r="AB3615" s="32">
        <v>85.197999999999993</v>
      </c>
      <c r="AC3615" s="32">
        <v>5.2</v>
      </c>
    </row>
    <row r="3616" spans="1:29" hidden="1" x14ac:dyDescent="0.25">
      <c r="A3616" t="s">
        <v>123</v>
      </c>
      <c r="B3616" t="s">
        <v>124</v>
      </c>
      <c r="C3616" s="1">
        <v>43928</v>
      </c>
      <c r="D3616">
        <v>350</v>
      </c>
      <c r="E3616">
        <v>30</v>
      </c>
      <c r="F3616">
        <v>9</v>
      </c>
      <c r="G3616">
        <v>1</v>
      </c>
      <c r="H3616">
        <v>30.901</v>
      </c>
      <c r="I3616">
        <v>2.649</v>
      </c>
      <c r="J3616">
        <v>0.79500000000000004</v>
      </c>
      <c r="K3616">
        <v>8.7999999999999995E-2</v>
      </c>
      <c r="L3616">
        <v>9410</v>
      </c>
      <c r="M3616">
        <v>1187</v>
      </c>
      <c r="N3616">
        <v>0.83099999999999996</v>
      </c>
      <c r="O3616">
        <v>0.105</v>
      </c>
      <c r="P3616" t="s">
        <v>44</v>
      </c>
      <c r="Q3616">
        <v>11326616</v>
      </c>
      <c r="R3616">
        <v>110.408</v>
      </c>
      <c r="S3616">
        <v>43.1</v>
      </c>
      <c r="T3616">
        <v>14.738</v>
      </c>
      <c r="U3616">
        <v>9.7189999999999994</v>
      </c>
      <c r="X3616">
        <v>190.96799999999999</v>
      </c>
      <c r="Y3616">
        <v>8.27</v>
      </c>
      <c r="Z3616" s="32">
        <v>17.100000000000001</v>
      </c>
      <c r="AA3616" s="32">
        <v>53.3</v>
      </c>
      <c r="AB3616" s="32">
        <v>85.197999999999993</v>
      </c>
      <c r="AC3616" s="32">
        <v>5.2</v>
      </c>
    </row>
    <row r="3617" spans="1:29" hidden="1" x14ac:dyDescent="0.25">
      <c r="A3617" t="s">
        <v>123</v>
      </c>
      <c r="B3617" t="s">
        <v>124</v>
      </c>
      <c r="C3617" s="1">
        <v>43929</v>
      </c>
      <c r="D3617">
        <v>396</v>
      </c>
      <c r="E3617">
        <v>46</v>
      </c>
      <c r="F3617">
        <v>11</v>
      </c>
      <c r="G3617">
        <v>2</v>
      </c>
      <c r="H3617">
        <v>34.962000000000003</v>
      </c>
      <c r="I3617">
        <v>4.0609999999999999</v>
      </c>
      <c r="J3617">
        <v>0.97099999999999997</v>
      </c>
      <c r="K3617">
        <v>0.17699999999999999</v>
      </c>
      <c r="L3617">
        <v>10725</v>
      </c>
      <c r="M3617">
        <v>1315</v>
      </c>
      <c r="N3617">
        <v>0.94699999999999995</v>
      </c>
      <c r="O3617">
        <v>0.11600000000000001</v>
      </c>
      <c r="P3617" t="s">
        <v>44</v>
      </c>
      <c r="Q3617">
        <v>11326616</v>
      </c>
      <c r="R3617">
        <v>110.408</v>
      </c>
      <c r="S3617">
        <v>43.1</v>
      </c>
      <c r="T3617">
        <v>14.738</v>
      </c>
      <c r="U3617">
        <v>9.7189999999999994</v>
      </c>
      <c r="X3617">
        <v>190.96799999999999</v>
      </c>
      <c r="Y3617">
        <v>8.27</v>
      </c>
      <c r="Z3617" s="32">
        <v>17.100000000000001</v>
      </c>
      <c r="AA3617" s="32">
        <v>53.3</v>
      </c>
      <c r="AB3617" s="32">
        <v>85.197999999999993</v>
      </c>
      <c r="AC3617" s="32">
        <v>5.2</v>
      </c>
    </row>
    <row r="3618" spans="1:29" hidden="1" x14ac:dyDescent="0.25">
      <c r="A3618" t="s">
        <v>123</v>
      </c>
      <c r="B3618" t="s">
        <v>124</v>
      </c>
      <c r="C3618" s="1">
        <v>43930</v>
      </c>
      <c r="D3618">
        <v>457</v>
      </c>
      <c r="E3618">
        <v>61</v>
      </c>
      <c r="F3618">
        <v>12</v>
      </c>
      <c r="G3618">
        <v>1</v>
      </c>
      <c r="H3618">
        <v>40.347000000000001</v>
      </c>
      <c r="I3618">
        <v>5.3860000000000001</v>
      </c>
      <c r="J3618">
        <v>1.0589999999999999</v>
      </c>
      <c r="K3618">
        <v>8.7999999999999995E-2</v>
      </c>
      <c r="L3618">
        <v>12023</v>
      </c>
      <c r="M3618">
        <v>1298</v>
      </c>
      <c r="N3618">
        <v>1.0609999999999999</v>
      </c>
      <c r="O3618">
        <v>0.115</v>
      </c>
      <c r="P3618" t="s">
        <v>44</v>
      </c>
      <c r="Q3618">
        <v>11326616</v>
      </c>
      <c r="R3618">
        <v>110.408</v>
      </c>
      <c r="S3618">
        <v>43.1</v>
      </c>
      <c r="T3618">
        <v>14.738</v>
      </c>
      <c r="U3618">
        <v>9.7189999999999994</v>
      </c>
      <c r="X3618">
        <v>190.96799999999999</v>
      </c>
      <c r="Y3618">
        <v>8.27</v>
      </c>
      <c r="Z3618" s="32">
        <v>17.100000000000001</v>
      </c>
      <c r="AA3618" s="32">
        <v>53.3</v>
      </c>
      <c r="AB3618" s="32">
        <v>85.197999999999993</v>
      </c>
      <c r="AC3618" s="32">
        <v>5.2</v>
      </c>
    </row>
    <row r="3619" spans="1:29" hidden="1" x14ac:dyDescent="0.25">
      <c r="A3619" t="s">
        <v>123</v>
      </c>
      <c r="B3619" t="s">
        <v>124</v>
      </c>
      <c r="C3619" s="1">
        <v>43931</v>
      </c>
      <c r="D3619">
        <v>515</v>
      </c>
      <c r="E3619">
        <v>58</v>
      </c>
      <c r="F3619">
        <v>15</v>
      </c>
      <c r="G3619">
        <v>3</v>
      </c>
      <c r="H3619">
        <v>45.468000000000004</v>
      </c>
      <c r="I3619">
        <v>5.1210000000000004</v>
      </c>
      <c r="J3619">
        <v>1.3240000000000001</v>
      </c>
      <c r="K3619">
        <v>0.26500000000000001</v>
      </c>
      <c r="L3619">
        <v>13162</v>
      </c>
      <c r="M3619">
        <v>1139</v>
      </c>
      <c r="N3619">
        <v>1.1619999999999999</v>
      </c>
      <c r="O3619">
        <v>0.10100000000000001</v>
      </c>
      <c r="P3619" t="s">
        <v>44</v>
      </c>
      <c r="Q3619">
        <v>11326616</v>
      </c>
      <c r="R3619">
        <v>110.408</v>
      </c>
      <c r="S3619">
        <v>43.1</v>
      </c>
      <c r="T3619">
        <v>14.738</v>
      </c>
      <c r="U3619">
        <v>9.7189999999999994</v>
      </c>
      <c r="X3619">
        <v>190.96799999999999</v>
      </c>
      <c r="Y3619">
        <v>8.27</v>
      </c>
      <c r="Z3619" s="32">
        <v>17.100000000000001</v>
      </c>
      <c r="AA3619" s="32">
        <v>53.3</v>
      </c>
      <c r="AB3619" s="32">
        <v>85.197999999999993</v>
      </c>
      <c r="AC3619" s="32">
        <v>5.2</v>
      </c>
    </row>
    <row r="3620" spans="1:29" hidden="1" x14ac:dyDescent="0.25">
      <c r="A3620" t="s">
        <v>123</v>
      </c>
      <c r="B3620" t="s">
        <v>124</v>
      </c>
      <c r="C3620" s="1">
        <v>43932</v>
      </c>
      <c r="D3620">
        <v>564</v>
      </c>
      <c r="E3620">
        <v>49</v>
      </c>
      <c r="F3620">
        <v>15</v>
      </c>
      <c r="G3620">
        <v>0</v>
      </c>
      <c r="H3620">
        <v>49.793999999999997</v>
      </c>
      <c r="I3620">
        <v>4.3259999999999996</v>
      </c>
      <c r="J3620">
        <v>1.3240000000000001</v>
      </c>
      <c r="K3620">
        <v>0</v>
      </c>
      <c r="L3620">
        <v>15057</v>
      </c>
      <c r="M3620">
        <v>1895</v>
      </c>
      <c r="N3620">
        <v>1.329</v>
      </c>
      <c r="O3620">
        <v>0.16700000000000001</v>
      </c>
      <c r="P3620" t="s">
        <v>44</v>
      </c>
      <c r="Q3620">
        <v>11326616</v>
      </c>
      <c r="R3620">
        <v>110.408</v>
      </c>
      <c r="S3620">
        <v>43.1</v>
      </c>
      <c r="T3620">
        <v>14.738</v>
      </c>
      <c r="U3620">
        <v>9.7189999999999994</v>
      </c>
      <c r="X3620">
        <v>190.96799999999999</v>
      </c>
      <c r="Y3620">
        <v>8.27</v>
      </c>
      <c r="Z3620" s="32">
        <v>17.100000000000001</v>
      </c>
      <c r="AA3620" s="32">
        <v>53.3</v>
      </c>
      <c r="AB3620" s="32">
        <v>85.197999999999993</v>
      </c>
      <c r="AC3620" s="32">
        <v>5.2</v>
      </c>
    </row>
    <row r="3621" spans="1:29" hidden="1" x14ac:dyDescent="0.25">
      <c r="A3621" t="s">
        <v>123</v>
      </c>
      <c r="B3621" t="s">
        <v>124</v>
      </c>
      <c r="C3621" s="1">
        <v>43933</v>
      </c>
      <c r="D3621">
        <v>620</v>
      </c>
      <c r="E3621">
        <v>56</v>
      </c>
      <c r="F3621">
        <v>16</v>
      </c>
      <c r="G3621">
        <v>1</v>
      </c>
      <c r="H3621">
        <v>54.738</v>
      </c>
      <c r="I3621">
        <v>4.944</v>
      </c>
      <c r="J3621">
        <v>1.413</v>
      </c>
      <c r="K3621">
        <v>8.7999999999999995E-2</v>
      </c>
      <c r="L3621">
        <v>17133</v>
      </c>
      <c r="M3621">
        <v>2076</v>
      </c>
      <c r="N3621">
        <v>1.5129999999999999</v>
      </c>
      <c r="O3621">
        <v>0.183</v>
      </c>
      <c r="P3621" t="s">
        <v>44</v>
      </c>
      <c r="Q3621">
        <v>11326616</v>
      </c>
      <c r="R3621">
        <v>110.408</v>
      </c>
      <c r="S3621">
        <v>43.1</v>
      </c>
      <c r="T3621">
        <v>14.738</v>
      </c>
      <c r="U3621">
        <v>9.7189999999999994</v>
      </c>
      <c r="X3621">
        <v>190.96799999999999</v>
      </c>
      <c r="Y3621">
        <v>8.27</v>
      </c>
      <c r="Z3621" s="32">
        <v>17.100000000000001</v>
      </c>
      <c r="AA3621" s="32">
        <v>53.3</v>
      </c>
      <c r="AB3621" s="32">
        <v>85.197999999999993</v>
      </c>
      <c r="AC3621" s="32">
        <v>5.2</v>
      </c>
    </row>
    <row r="3622" spans="1:29" hidden="1" x14ac:dyDescent="0.25">
      <c r="A3622" t="s">
        <v>123</v>
      </c>
      <c r="B3622" t="s">
        <v>124</v>
      </c>
      <c r="C3622" s="1">
        <v>43934</v>
      </c>
      <c r="D3622">
        <v>669</v>
      </c>
      <c r="E3622">
        <v>49</v>
      </c>
      <c r="F3622">
        <v>18</v>
      </c>
      <c r="G3622">
        <v>2</v>
      </c>
      <c r="H3622">
        <v>59.064</v>
      </c>
      <c r="I3622">
        <v>4.3259999999999996</v>
      </c>
      <c r="J3622">
        <v>1.589</v>
      </c>
      <c r="K3622">
        <v>0.17699999999999999</v>
      </c>
      <c r="L3622">
        <v>18767</v>
      </c>
      <c r="M3622">
        <v>1634</v>
      </c>
      <c r="N3622">
        <v>1.657</v>
      </c>
      <c r="O3622">
        <v>0.14399999999999999</v>
      </c>
      <c r="P3622" t="s">
        <v>44</v>
      </c>
      <c r="Q3622">
        <v>11326616</v>
      </c>
      <c r="R3622">
        <v>110.408</v>
      </c>
      <c r="S3622">
        <v>43.1</v>
      </c>
      <c r="T3622">
        <v>14.738</v>
      </c>
      <c r="U3622">
        <v>9.7189999999999994</v>
      </c>
      <c r="X3622">
        <v>190.96799999999999</v>
      </c>
      <c r="Y3622">
        <v>8.27</v>
      </c>
      <c r="Z3622" s="32">
        <v>17.100000000000001</v>
      </c>
      <c r="AA3622" s="32">
        <v>53.3</v>
      </c>
      <c r="AB3622" s="32">
        <v>85.197999999999993</v>
      </c>
      <c r="AC3622" s="32">
        <v>5.2</v>
      </c>
    </row>
    <row r="3623" spans="1:29" hidden="1" x14ac:dyDescent="0.25">
      <c r="A3623" t="s">
        <v>123</v>
      </c>
      <c r="B3623" t="s">
        <v>124</v>
      </c>
      <c r="C3623" s="1">
        <v>43935</v>
      </c>
      <c r="D3623">
        <v>726</v>
      </c>
      <c r="E3623">
        <v>57</v>
      </c>
      <c r="F3623">
        <v>21</v>
      </c>
      <c r="G3623">
        <v>3</v>
      </c>
      <c r="H3623">
        <v>64.096999999999994</v>
      </c>
      <c r="I3623">
        <v>5.032</v>
      </c>
      <c r="J3623">
        <v>1.8540000000000001</v>
      </c>
      <c r="K3623">
        <v>0.26500000000000001</v>
      </c>
      <c r="L3623">
        <v>20451</v>
      </c>
      <c r="M3623">
        <v>1684</v>
      </c>
      <c r="N3623">
        <v>1.806</v>
      </c>
      <c r="O3623">
        <v>0.14899999999999999</v>
      </c>
      <c r="P3623" t="s">
        <v>44</v>
      </c>
      <c r="Q3623">
        <v>11326616</v>
      </c>
      <c r="R3623">
        <v>110.408</v>
      </c>
      <c r="S3623">
        <v>43.1</v>
      </c>
      <c r="T3623">
        <v>14.738</v>
      </c>
      <c r="U3623">
        <v>9.7189999999999994</v>
      </c>
      <c r="X3623">
        <v>190.96799999999999</v>
      </c>
      <c r="Y3623">
        <v>8.27</v>
      </c>
      <c r="Z3623" s="32">
        <v>17.100000000000001</v>
      </c>
      <c r="AA3623" s="32">
        <v>53.3</v>
      </c>
      <c r="AB3623" s="32">
        <v>85.197999999999993</v>
      </c>
      <c r="AC3623" s="32">
        <v>5.2</v>
      </c>
    </row>
    <row r="3624" spans="1:29" hidden="1" x14ac:dyDescent="0.25">
      <c r="A3624" t="s">
        <v>123</v>
      </c>
      <c r="B3624" t="s">
        <v>124</v>
      </c>
      <c r="C3624" s="1">
        <v>43936</v>
      </c>
      <c r="D3624">
        <v>766</v>
      </c>
      <c r="E3624">
        <v>40</v>
      </c>
      <c r="F3624">
        <v>21</v>
      </c>
      <c r="G3624">
        <v>0</v>
      </c>
      <c r="H3624">
        <v>67.628</v>
      </c>
      <c r="I3624">
        <v>3.532</v>
      </c>
      <c r="J3624">
        <v>1.8540000000000001</v>
      </c>
      <c r="K3624">
        <v>0</v>
      </c>
      <c r="L3624">
        <v>21837</v>
      </c>
      <c r="M3624">
        <v>1386</v>
      </c>
      <c r="N3624">
        <v>1.9279999999999999</v>
      </c>
      <c r="O3624">
        <v>0.122</v>
      </c>
      <c r="P3624" t="s">
        <v>44</v>
      </c>
      <c r="Q3624">
        <v>11326616</v>
      </c>
      <c r="R3624">
        <v>110.408</v>
      </c>
      <c r="S3624">
        <v>43.1</v>
      </c>
      <c r="T3624">
        <v>14.738</v>
      </c>
      <c r="U3624">
        <v>9.7189999999999994</v>
      </c>
      <c r="X3624">
        <v>190.96799999999999</v>
      </c>
      <c r="Y3624">
        <v>8.27</v>
      </c>
      <c r="Z3624" s="32">
        <v>17.100000000000001</v>
      </c>
      <c r="AA3624" s="32">
        <v>53.3</v>
      </c>
      <c r="AB3624" s="32">
        <v>85.197999999999993</v>
      </c>
      <c r="AC3624" s="32">
        <v>5.2</v>
      </c>
    </row>
    <row r="3625" spans="1:29" hidden="1" x14ac:dyDescent="0.25">
      <c r="A3625" t="s">
        <v>123</v>
      </c>
      <c r="B3625" t="s">
        <v>124</v>
      </c>
      <c r="C3625" s="1">
        <v>43937</v>
      </c>
      <c r="D3625">
        <v>814</v>
      </c>
      <c r="E3625">
        <v>48</v>
      </c>
      <c r="F3625">
        <v>24</v>
      </c>
      <c r="G3625">
        <v>3</v>
      </c>
      <c r="H3625">
        <v>71.866</v>
      </c>
      <c r="I3625">
        <v>4.2380000000000004</v>
      </c>
      <c r="J3625">
        <v>2.1190000000000002</v>
      </c>
      <c r="K3625">
        <v>0.26500000000000001</v>
      </c>
      <c r="L3625">
        <v>23317</v>
      </c>
      <c r="M3625">
        <v>1480</v>
      </c>
      <c r="N3625">
        <v>2.0590000000000002</v>
      </c>
      <c r="O3625">
        <v>0.13100000000000001</v>
      </c>
      <c r="P3625" t="s">
        <v>44</v>
      </c>
      <c r="Q3625">
        <v>11326616</v>
      </c>
      <c r="R3625">
        <v>110.408</v>
      </c>
      <c r="S3625">
        <v>43.1</v>
      </c>
      <c r="T3625">
        <v>14.738</v>
      </c>
      <c r="U3625">
        <v>9.7189999999999994</v>
      </c>
      <c r="X3625">
        <v>190.96799999999999</v>
      </c>
      <c r="Y3625">
        <v>8.27</v>
      </c>
      <c r="Z3625" s="32">
        <v>17.100000000000001</v>
      </c>
      <c r="AA3625" s="32">
        <v>53.3</v>
      </c>
      <c r="AB3625" s="32">
        <v>85.197999999999993</v>
      </c>
      <c r="AC3625" s="32">
        <v>5.2</v>
      </c>
    </row>
    <row r="3626" spans="1:29" hidden="1" x14ac:dyDescent="0.25">
      <c r="A3626" t="s">
        <v>123</v>
      </c>
      <c r="B3626" t="s">
        <v>124</v>
      </c>
      <c r="C3626" s="1">
        <v>43938</v>
      </c>
      <c r="D3626">
        <v>862</v>
      </c>
      <c r="E3626">
        <v>48</v>
      </c>
      <c r="F3626">
        <v>27</v>
      </c>
      <c r="G3626">
        <v>3</v>
      </c>
      <c r="H3626">
        <v>76.103999999999999</v>
      </c>
      <c r="I3626">
        <v>4.2380000000000004</v>
      </c>
      <c r="J3626">
        <v>2.3839999999999999</v>
      </c>
      <c r="K3626">
        <v>0.26500000000000001</v>
      </c>
      <c r="L3626">
        <v>25212</v>
      </c>
      <c r="M3626">
        <v>1895</v>
      </c>
      <c r="N3626">
        <v>2.226</v>
      </c>
      <c r="O3626">
        <v>0.16700000000000001</v>
      </c>
      <c r="P3626" t="s">
        <v>44</v>
      </c>
      <c r="Q3626">
        <v>11326616</v>
      </c>
      <c r="R3626">
        <v>110.408</v>
      </c>
      <c r="S3626">
        <v>43.1</v>
      </c>
      <c r="T3626">
        <v>14.738</v>
      </c>
      <c r="U3626">
        <v>9.7189999999999994</v>
      </c>
      <c r="X3626">
        <v>190.96799999999999</v>
      </c>
      <c r="Y3626">
        <v>8.27</v>
      </c>
      <c r="Z3626" s="32">
        <v>17.100000000000001</v>
      </c>
      <c r="AA3626" s="32">
        <v>53.3</v>
      </c>
      <c r="AB3626" s="32">
        <v>85.197999999999993</v>
      </c>
      <c r="AC3626" s="32">
        <v>5.2</v>
      </c>
    </row>
    <row r="3627" spans="1:29" hidden="1" x14ac:dyDescent="0.25">
      <c r="A3627" t="s">
        <v>123</v>
      </c>
      <c r="B3627" t="s">
        <v>124</v>
      </c>
      <c r="C3627" s="1">
        <v>43939</v>
      </c>
      <c r="D3627">
        <v>923</v>
      </c>
      <c r="E3627">
        <v>61</v>
      </c>
      <c r="F3627">
        <v>31</v>
      </c>
      <c r="G3627">
        <v>4</v>
      </c>
      <c r="H3627">
        <v>81.489000000000004</v>
      </c>
      <c r="I3627">
        <v>5.3860000000000001</v>
      </c>
      <c r="J3627">
        <v>2.7370000000000001</v>
      </c>
      <c r="K3627">
        <v>0.35299999999999998</v>
      </c>
      <c r="L3627">
        <v>26982</v>
      </c>
      <c r="M3627">
        <v>1770</v>
      </c>
      <c r="N3627">
        <v>2.3820000000000001</v>
      </c>
      <c r="O3627">
        <v>0.156</v>
      </c>
      <c r="P3627" t="s">
        <v>44</v>
      </c>
      <c r="Q3627">
        <v>11326616</v>
      </c>
      <c r="R3627">
        <v>110.408</v>
      </c>
      <c r="S3627">
        <v>43.1</v>
      </c>
      <c r="T3627">
        <v>14.738</v>
      </c>
      <c r="U3627">
        <v>9.7189999999999994</v>
      </c>
      <c r="X3627">
        <v>190.96799999999999</v>
      </c>
      <c r="Y3627">
        <v>8.27</v>
      </c>
      <c r="Z3627" s="32">
        <v>17.100000000000001</v>
      </c>
      <c r="AA3627" s="32">
        <v>53.3</v>
      </c>
      <c r="AB3627" s="32">
        <v>85.197999999999993</v>
      </c>
      <c r="AC3627" s="32">
        <v>5.2</v>
      </c>
    </row>
    <row r="3628" spans="1:29" hidden="1" x14ac:dyDescent="0.25">
      <c r="A3628" t="s">
        <v>123</v>
      </c>
      <c r="B3628" t="s">
        <v>124</v>
      </c>
      <c r="C3628" s="1">
        <v>43940</v>
      </c>
      <c r="D3628">
        <v>986</v>
      </c>
      <c r="E3628">
        <v>63</v>
      </c>
      <c r="F3628">
        <v>32</v>
      </c>
      <c r="G3628">
        <v>1</v>
      </c>
      <c r="H3628">
        <v>87.052000000000007</v>
      </c>
      <c r="I3628">
        <v>5.5620000000000003</v>
      </c>
      <c r="J3628">
        <v>2.8250000000000002</v>
      </c>
      <c r="K3628">
        <v>8.7999999999999995E-2</v>
      </c>
      <c r="L3628">
        <v>28598</v>
      </c>
      <c r="M3628">
        <v>1616</v>
      </c>
      <c r="N3628">
        <v>2.5249999999999999</v>
      </c>
      <c r="O3628">
        <v>0.14299999999999999</v>
      </c>
      <c r="P3628" t="s">
        <v>44</v>
      </c>
      <c r="Q3628">
        <v>11326616</v>
      </c>
      <c r="R3628">
        <v>110.408</v>
      </c>
      <c r="S3628">
        <v>43.1</v>
      </c>
      <c r="T3628">
        <v>14.738</v>
      </c>
      <c r="U3628">
        <v>9.7189999999999994</v>
      </c>
      <c r="X3628">
        <v>190.96799999999999</v>
      </c>
      <c r="Y3628">
        <v>8.27</v>
      </c>
      <c r="Z3628" s="32">
        <v>17.100000000000001</v>
      </c>
      <c r="AA3628" s="32">
        <v>53.3</v>
      </c>
      <c r="AB3628" s="32">
        <v>85.197999999999993</v>
      </c>
      <c r="AC3628" s="32">
        <v>5.2</v>
      </c>
    </row>
    <row r="3629" spans="1:29" hidden="1" x14ac:dyDescent="0.25">
      <c r="A3629" t="s">
        <v>123</v>
      </c>
      <c r="B3629" t="s">
        <v>124</v>
      </c>
      <c r="C3629" s="1">
        <v>43941</v>
      </c>
      <c r="D3629">
        <v>1035</v>
      </c>
      <c r="E3629">
        <v>49</v>
      </c>
      <c r="F3629">
        <v>34</v>
      </c>
      <c r="G3629">
        <v>2</v>
      </c>
      <c r="H3629">
        <v>91.378</v>
      </c>
      <c r="I3629">
        <v>4.3259999999999996</v>
      </c>
      <c r="J3629">
        <v>3.0019999999999998</v>
      </c>
      <c r="K3629">
        <v>0.17699999999999999</v>
      </c>
      <c r="L3629">
        <v>30416</v>
      </c>
      <c r="M3629">
        <v>1818</v>
      </c>
      <c r="N3629">
        <v>2.6850000000000001</v>
      </c>
      <c r="O3629">
        <v>0.161</v>
      </c>
      <c r="P3629" t="s">
        <v>44</v>
      </c>
      <c r="Q3629">
        <v>11326616</v>
      </c>
      <c r="R3629">
        <v>110.408</v>
      </c>
      <c r="S3629">
        <v>43.1</v>
      </c>
      <c r="T3629">
        <v>14.738</v>
      </c>
      <c r="U3629">
        <v>9.7189999999999994</v>
      </c>
      <c r="X3629">
        <v>190.96799999999999</v>
      </c>
      <c r="Y3629">
        <v>8.27</v>
      </c>
      <c r="Z3629" s="32">
        <v>17.100000000000001</v>
      </c>
      <c r="AA3629" s="32">
        <v>53.3</v>
      </c>
      <c r="AB3629" s="32">
        <v>85.197999999999993</v>
      </c>
      <c r="AC3629" s="32">
        <v>5.2</v>
      </c>
    </row>
    <row r="3630" spans="1:29" hidden="1" x14ac:dyDescent="0.25">
      <c r="A3630" t="s">
        <v>123</v>
      </c>
      <c r="B3630" t="s">
        <v>124</v>
      </c>
      <c r="C3630" s="1">
        <v>43942</v>
      </c>
      <c r="D3630">
        <v>1087</v>
      </c>
      <c r="E3630">
        <v>52</v>
      </c>
      <c r="F3630">
        <v>36</v>
      </c>
      <c r="G3630">
        <v>2</v>
      </c>
      <c r="H3630">
        <v>95.968999999999994</v>
      </c>
      <c r="I3630">
        <v>4.5910000000000002</v>
      </c>
      <c r="J3630">
        <v>3.1779999999999999</v>
      </c>
      <c r="K3630">
        <v>0.17699999999999999</v>
      </c>
      <c r="L3630">
        <v>32276</v>
      </c>
      <c r="M3630">
        <v>1860</v>
      </c>
      <c r="N3630">
        <v>2.85</v>
      </c>
      <c r="O3630">
        <v>0.16400000000000001</v>
      </c>
      <c r="P3630" t="s">
        <v>44</v>
      </c>
      <c r="Q3630">
        <v>11326616</v>
      </c>
      <c r="R3630">
        <v>110.408</v>
      </c>
      <c r="S3630">
        <v>43.1</v>
      </c>
      <c r="T3630">
        <v>14.738</v>
      </c>
      <c r="U3630">
        <v>9.7189999999999994</v>
      </c>
      <c r="X3630">
        <v>190.96799999999999</v>
      </c>
      <c r="Y3630">
        <v>8.27</v>
      </c>
      <c r="Z3630" s="32">
        <v>17.100000000000001</v>
      </c>
      <c r="AA3630" s="32">
        <v>53.3</v>
      </c>
      <c r="AB3630" s="32">
        <v>85.197999999999993</v>
      </c>
      <c r="AC3630" s="32">
        <v>5.2</v>
      </c>
    </row>
    <row r="3631" spans="1:29" hidden="1" x14ac:dyDescent="0.25">
      <c r="A3631" t="s">
        <v>123</v>
      </c>
      <c r="B3631" t="s">
        <v>124</v>
      </c>
      <c r="C3631" s="1">
        <v>43943</v>
      </c>
      <c r="D3631">
        <v>1137</v>
      </c>
      <c r="E3631">
        <v>50</v>
      </c>
      <c r="F3631">
        <v>38</v>
      </c>
      <c r="G3631">
        <v>2</v>
      </c>
      <c r="H3631">
        <v>100.383</v>
      </c>
      <c r="I3631">
        <v>4.4139999999999997</v>
      </c>
      <c r="J3631">
        <v>3.355</v>
      </c>
      <c r="K3631">
        <v>0.17699999999999999</v>
      </c>
      <c r="L3631">
        <v>34243</v>
      </c>
      <c r="M3631">
        <v>1967</v>
      </c>
      <c r="N3631">
        <v>3.0230000000000001</v>
      </c>
      <c r="O3631">
        <v>0.17399999999999999</v>
      </c>
      <c r="P3631" t="s">
        <v>44</v>
      </c>
      <c r="Q3631">
        <v>11326616</v>
      </c>
      <c r="R3631">
        <v>110.408</v>
      </c>
      <c r="S3631">
        <v>43.1</v>
      </c>
      <c r="T3631">
        <v>14.738</v>
      </c>
      <c r="U3631">
        <v>9.7189999999999994</v>
      </c>
      <c r="X3631">
        <v>190.96799999999999</v>
      </c>
      <c r="Y3631">
        <v>8.27</v>
      </c>
      <c r="Z3631" s="32">
        <v>17.100000000000001</v>
      </c>
      <c r="AA3631" s="32">
        <v>53.3</v>
      </c>
      <c r="AB3631" s="32">
        <v>85.197999999999993</v>
      </c>
      <c r="AC3631" s="32">
        <v>5.2</v>
      </c>
    </row>
    <row r="3632" spans="1:29" hidden="1" x14ac:dyDescent="0.25">
      <c r="A3632" t="s">
        <v>123</v>
      </c>
      <c r="B3632" t="s">
        <v>124</v>
      </c>
      <c r="C3632" s="1">
        <v>43944</v>
      </c>
      <c r="D3632">
        <v>1189</v>
      </c>
      <c r="E3632">
        <v>52</v>
      </c>
      <c r="F3632">
        <v>40</v>
      </c>
      <c r="G3632">
        <v>2</v>
      </c>
      <c r="H3632">
        <v>104.974</v>
      </c>
      <c r="I3632">
        <v>4.5910000000000002</v>
      </c>
      <c r="J3632">
        <v>3.532</v>
      </c>
      <c r="K3632">
        <v>0.17699999999999999</v>
      </c>
      <c r="L3632">
        <v>36134</v>
      </c>
      <c r="M3632">
        <v>1891</v>
      </c>
      <c r="N3632">
        <v>3.19</v>
      </c>
      <c r="O3632">
        <v>0.16700000000000001</v>
      </c>
      <c r="P3632" t="s">
        <v>44</v>
      </c>
      <c r="Q3632">
        <v>11326616</v>
      </c>
      <c r="R3632">
        <v>110.408</v>
      </c>
      <c r="S3632">
        <v>43.1</v>
      </c>
      <c r="T3632">
        <v>14.738</v>
      </c>
      <c r="U3632">
        <v>9.7189999999999994</v>
      </c>
      <c r="X3632">
        <v>190.96799999999999</v>
      </c>
      <c r="Y3632">
        <v>8.27</v>
      </c>
      <c r="Z3632" s="32">
        <v>17.100000000000001</v>
      </c>
      <c r="AA3632" s="32">
        <v>53.3</v>
      </c>
      <c r="AB3632" s="32">
        <v>85.197999999999993</v>
      </c>
      <c r="AC3632" s="32">
        <v>5.2</v>
      </c>
    </row>
    <row r="3633" spans="1:29" hidden="1" x14ac:dyDescent="0.25">
      <c r="A3633" t="s">
        <v>123</v>
      </c>
      <c r="B3633" t="s">
        <v>124</v>
      </c>
      <c r="C3633" s="1">
        <v>43945</v>
      </c>
      <c r="D3633">
        <v>1235</v>
      </c>
      <c r="E3633">
        <v>46</v>
      </c>
      <c r="F3633">
        <v>43</v>
      </c>
      <c r="G3633">
        <v>3</v>
      </c>
      <c r="H3633">
        <v>109.035</v>
      </c>
      <c r="I3633">
        <v>4.0609999999999999</v>
      </c>
      <c r="J3633">
        <v>3.7959999999999998</v>
      </c>
      <c r="K3633">
        <v>0.26500000000000001</v>
      </c>
      <c r="L3633">
        <v>37991</v>
      </c>
      <c r="M3633">
        <v>1857</v>
      </c>
      <c r="N3633">
        <v>3.3540000000000001</v>
      </c>
      <c r="O3633">
        <v>0.16400000000000001</v>
      </c>
      <c r="P3633" t="s">
        <v>44</v>
      </c>
      <c r="Q3633">
        <v>11326616</v>
      </c>
      <c r="R3633">
        <v>110.408</v>
      </c>
      <c r="S3633">
        <v>43.1</v>
      </c>
      <c r="T3633">
        <v>14.738</v>
      </c>
      <c r="U3633">
        <v>9.7189999999999994</v>
      </c>
      <c r="X3633">
        <v>190.96799999999999</v>
      </c>
      <c r="Y3633">
        <v>8.27</v>
      </c>
      <c r="Z3633" s="32">
        <v>17.100000000000001</v>
      </c>
      <c r="AA3633" s="32">
        <v>53.3</v>
      </c>
      <c r="AB3633" s="32">
        <v>85.197999999999993</v>
      </c>
      <c r="AC3633" s="32">
        <v>5.2</v>
      </c>
    </row>
    <row r="3634" spans="1:29" hidden="1" x14ac:dyDescent="0.25">
      <c r="A3634" t="s">
        <v>123</v>
      </c>
      <c r="B3634" t="s">
        <v>124</v>
      </c>
      <c r="C3634" s="1">
        <v>43946</v>
      </c>
      <c r="D3634">
        <v>1285</v>
      </c>
      <c r="E3634">
        <v>50</v>
      </c>
      <c r="F3634">
        <v>49</v>
      </c>
      <c r="G3634">
        <v>6</v>
      </c>
      <c r="H3634">
        <v>113.45</v>
      </c>
      <c r="I3634">
        <v>4.4139999999999997</v>
      </c>
      <c r="J3634">
        <v>4.3259999999999996</v>
      </c>
      <c r="K3634">
        <v>0.53</v>
      </c>
      <c r="L3634">
        <v>39828</v>
      </c>
      <c r="M3634">
        <v>1837</v>
      </c>
      <c r="N3634">
        <v>3.516</v>
      </c>
      <c r="O3634">
        <v>0.16200000000000001</v>
      </c>
      <c r="P3634" t="s">
        <v>44</v>
      </c>
      <c r="Q3634">
        <v>11326616</v>
      </c>
      <c r="R3634">
        <v>110.408</v>
      </c>
      <c r="S3634">
        <v>43.1</v>
      </c>
      <c r="T3634">
        <v>14.738</v>
      </c>
      <c r="U3634">
        <v>9.7189999999999994</v>
      </c>
      <c r="X3634">
        <v>190.96799999999999</v>
      </c>
      <c r="Y3634">
        <v>8.27</v>
      </c>
      <c r="Z3634" s="32">
        <v>17.100000000000001</v>
      </c>
      <c r="AA3634" s="32">
        <v>53.3</v>
      </c>
      <c r="AB3634" s="32">
        <v>85.197999999999993</v>
      </c>
      <c r="AC3634" s="32">
        <v>5.2</v>
      </c>
    </row>
    <row r="3635" spans="1:29" hidden="1" x14ac:dyDescent="0.25">
      <c r="A3635" t="s">
        <v>123</v>
      </c>
      <c r="B3635" t="s">
        <v>124</v>
      </c>
      <c r="C3635" s="1">
        <v>43947</v>
      </c>
      <c r="D3635">
        <v>1337</v>
      </c>
      <c r="E3635">
        <v>52</v>
      </c>
      <c r="F3635">
        <v>51</v>
      </c>
      <c r="G3635">
        <v>2</v>
      </c>
      <c r="H3635">
        <v>118.041</v>
      </c>
      <c r="I3635">
        <v>4.5910000000000002</v>
      </c>
      <c r="J3635">
        <v>4.5030000000000001</v>
      </c>
      <c r="K3635">
        <v>0.17699999999999999</v>
      </c>
      <c r="L3635">
        <v>41651</v>
      </c>
      <c r="M3635">
        <v>1823</v>
      </c>
      <c r="N3635">
        <v>3.677</v>
      </c>
      <c r="O3635">
        <v>0.161</v>
      </c>
      <c r="P3635" t="s">
        <v>44</v>
      </c>
      <c r="Q3635">
        <v>11326616</v>
      </c>
      <c r="R3635">
        <v>110.408</v>
      </c>
      <c r="S3635">
        <v>43.1</v>
      </c>
      <c r="T3635">
        <v>14.738</v>
      </c>
      <c r="U3635">
        <v>9.7189999999999994</v>
      </c>
      <c r="X3635">
        <v>190.96799999999999</v>
      </c>
      <c r="Y3635">
        <v>8.27</v>
      </c>
      <c r="Z3635" s="32">
        <v>17.100000000000001</v>
      </c>
      <c r="AA3635" s="32">
        <v>53.3</v>
      </c>
      <c r="AB3635" s="32">
        <v>85.197999999999993</v>
      </c>
      <c r="AC3635" s="32">
        <v>5.2</v>
      </c>
    </row>
    <row r="3636" spans="1:29" hidden="1" x14ac:dyDescent="0.25">
      <c r="A3636" t="s">
        <v>123</v>
      </c>
      <c r="B3636" t="s">
        <v>124</v>
      </c>
      <c r="C3636" s="1">
        <v>43948</v>
      </c>
      <c r="D3636">
        <v>1369</v>
      </c>
      <c r="E3636">
        <v>32</v>
      </c>
      <c r="F3636">
        <v>54</v>
      </c>
      <c r="G3636">
        <v>3</v>
      </c>
      <c r="H3636">
        <v>120.866</v>
      </c>
      <c r="I3636">
        <v>2.8250000000000002</v>
      </c>
      <c r="J3636">
        <v>4.7679999999999998</v>
      </c>
      <c r="K3636">
        <v>0.26500000000000001</v>
      </c>
      <c r="L3636">
        <v>43508</v>
      </c>
      <c r="M3636">
        <v>1857</v>
      </c>
      <c r="N3636">
        <v>3.8410000000000002</v>
      </c>
      <c r="O3636">
        <v>0.16400000000000001</v>
      </c>
      <c r="P3636" t="s">
        <v>44</v>
      </c>
      <c r="Q3636">
        <v>11326616</v>
      </c>
      <c r="R3636">
        <v>110.408</v>
      </c>
      <c r="S3636">
        <v>43.1</v>
      </c>
      <c r="T3636">
        <v>14.738</v>
      </c>
      <c r="U3636">
        <v>9.7189999999999994</v>
      </c>
      <c r="X3636">
        <v>190.96799999999999</v>
      </c>
      <c r="Y3636">
        <v>8.27</v>
      </c>
      <c r="Z3636" s="32">
        <v>17.100000000000001</v>
      </c>
      <c r="AA3636" s="32">
        <v>53.3</v>
      </c>
      <c r="AB3636" s="32">
        <v>85.197999999999993</v>
      </c>
      <c r="AC3636" s="32">
        <v>5.2</v>
      </c>
    </row>
    <row r="3637" spans="1:29" hidden="1" x14ac:dyDescent="0.25">
      <c r="A3637" t="s">
        <v>123</v>
      </c>
      <c r="B3637" t="s">
        <v>124</v>
      </c>
      <c r="C3637" s="1">
        <v>43949</v>
      </c>
      <c r="D3637">
        <v>1389</v>
      </c>
      <c r="E3637">
        <v>20</v>
      </c>
      <c r="F3637">
        <v>56</v>
      </c>
      <c r="G3637">
        <v>2</v>
      </c>
      <c r="H3637">
        <v>122.63200000000001</v>
      </c>
      <c r="I3637">
        <v>1.766</v>
      </c>
      <c r="J3637">
        <v>4.944</v>
      </c>
      <c r="K3637">
        <v>0.17699999999999999</v>
      </c>
      <c r="L3637">
        <v>45344</v>
      </c>
      <c r="M3637">
        <v>1836</v>
      </c>
      <c r="N3637">
        <v>4.0030000000000001</v>
      </c>
      <c r="O3637">
        <v>0.16200000000000001</v>
      </c>
      <c r="P3637" t="s">
        <v>44</v>
      </c>
      <c r="Q3637">
        <v>11326616</v>
      </c>
      <c r="R3637">
        <v>110.408</v>
      </c>
      <c r="S3637">
        <v>43.1</v>
      </c>
      <c r="T3637">
        <v>14.738</v>
      </c>
      <c r="U3637">
        <v>9.7189999999999994</v>
      </c>
      <c r="X3637">
        <v>190.96799999999999</v>
      </c>
      <c r="Y3637">
        <v>8.27</v>
      </c>
      <c r="Z3637" s="32">
        <v>17.100000000000001</v>
      </c>
      <c r="AA3637" s="32">
        <v>53.3</v>
      </c>
      <c r="AB3637" s="32">
        <v>85.197999999999993</v>
      </c>
      <c r="AC3637" s="32">
        <v>5.2</v>
      </c>
    </row>
    <row r="3638" spans="1:29" hidden="1" x14ac:dyDescent="0.25">
      <c r="A3638" t="s">
        <v>123</v>
      </c>
      <c r="B3638" t="s">
        <v>124</v>
      </c>
      <c r="C3638" s="1">
        <v>43950</v>
      </c>
      <c r="D3638">
        <v>1437</v>
      </c>
      <c r="E3638">
        <v>48</v>
      </c>
      <c r="F3638">
        <v>58</v>
      </c>
      <c r="G3638">
        <v>2</v>
      </c>
      <c r="H3638">
        <v>126.869</v>
      </c>
      <c r="I3638">
        <v>4.2380000000000004</v>
      </c>
      <c r="J3638">
        <v>5.1210000000000004</v>
      </c>
      <c r="K3638">
        <v>0.17699999999999999</v>
      </c>
      <c r="L3638">
        <v>47347</v>
      </c>
      <c r="M3638">
        <v>2003</v>
      </c>
      <c r="N3638">
        <v>4.18</v>
      </c>
      <c r="O3638">
        <v>0.17699999999999999</v>
      </c>
      <c r="P3638" t="s">
        <v>44</v>
      </c>
      <c r="Q3638">
        <v>11326616</v>
      </c>
      <c r="R3638">
        <v>110.408</v>
      </c>
      <c r="S3638">
        <v>43.1</v>
      </c>
      <c r="T3638">
        <v>14.738</v>
      </c>
      <c r="U3638">
        <v>9.7189999999999994</v>
      </c>
      <c r="X3638">
        <v>190.96799999999999</v>
      </c>
      <c r="Y3638">
        <v>8.27</v>
      </c>
      <c r="Z3638" s="32">
        <v>17.100000000000001</v>
      </c>
      <c r="AA3638" s="32">
        <v>53.3</v>
      </c>
      <c r="AB3638" s="32">
        <v>85.197999999999993</v>
      </c>
      <c r="AC3638" s="32">
        <v>5.2</v>
      </c>
    </row>
    <row r="3639" spans="1:29" hidden="1" x14ac:dyDescent="0.25">
      <c r="A3639" t="s">
        <v>123</v>
      </c>
      <c r="B3639" t="s">
        <v>124</v>
      </c>
      <c r="C3639" s="1">
        <v>43951</v>
      </c>
      <c r="D3639">
        <v>1467</v>
      </c>
      <c r="E3639">
        <v>30</v>
      </c>
      <c r="F3639">
        <v>58</v>
      </c>
      <c r="G3639">
        <v>0</v>
      </c>
      <c r="H3639">
        <v>129.518</v>
      </c>
      <c r="I3639">
        <v>2.649</v>
      </c>
      <c r="J3639">
        <v>5.1210000000000004</v>
      </c>
      <c r="K3639">
        <v>0</v>
      </c>
      <c r="L3639">
        <v>49409</v>
      </c>
      <c r="M3639">
        <v>2062</v>
      </c>
      <c r="N3639">
        <v>4.3620000000000001</v>
      </c>
      <c r="O3639">
        <v>0.182</v>
      </c>
      <c r="P3639" t="s">
        <v>44</v>
      </c>
      <c r="Q3639">
        <v>11326616</v>
      </c>
      <c r="R3639">
        <v>110.408</v>
      </c>
      <c r="S3639">
        <v>43.1</v>
      </c>
      <c r="T3639">
        <v>14.738</v>
      </c>
      <c r="U3639">
        <v>9.7189999999999994</v>
      </c>
      <c r="X3639">
        <v>190.96799999999999</v>
      </c>
      <c r="Y3639">
        <v>8.27</v>
      </c>
      <c r="Z3639" s="32">
        <v>17.100000000000001</v>
      </c>
      <c r="AA3639" s="32">
        <v>53.3</v>
      </c>
      <c r="AB3639" s="32">
        <v>85.197999999999993</v>
      </c>
      <c r="AC3639" s="32">
        <v>5.2</v>
      </c>
    </row>
    <row r="3640" spans="1:29" hidden="1" x14ac:dyDescent="0.25">
      <c r="A3640" t="s">
        <v>123</v>
      </c>
      <c r="B3640" t="s">
        <v>124</v>
      </c>
      <c r="C3640" s="1">
        <v>43952</v>
      </c>
      <c r="D3640">
        <v>1501</v>
      </c>
      <c r="E3640">
        <v>34</v>
      </c>
      <c r="F3640">
        <v>61</v>
      </c>
      <c r="G3640">
        <v>3</v>
      </c>
      <c r="H3640">
        <v>132.52000000000001</v>
      </c>
      <c r="I3640">
        <v>3.0019999999999998</v>
      </c>
      <c r="J3640">
        <v>5.3860000000000001</v>
      </c>
      <c r="K3640">
        <v>0.26500000000000001</v>
      </c>
      <c r="L3640">
        <v>51506</v>
      </c>
      <c r="M3640">
        <v>2097</v>
      </c>
      <c r="N3640">
        <v>4.5469999999999997</v>
      </c>
      <c r="O3640">
        <v>0.185</v>
      </c>
      <c r="P3640" t="s">
        <v>44</v>
      </c>
      <c r="Q3640">
        <v>11326616</v>
      </c>
      <c r="R3640">
        <v>110.408</v>
      </c>
      <c r="S3640">
        <v>43.1</v>
      </c>
      <c r="T3640">
        <v>14.738</v>
      </c>
      <c r="U3640">
        <v>9.7189999999999994</v>
      </c>
      <c r="X3640">
        <v>190.96799999999999</v>
      </c>
      <c r="Y3640">
        <v>8.27</v>
      </c>
      <c r="Z3640" s="32">
        <v>17.100000000000001</v>
      </c>
      <c r="AA3640" s="32">
        <v>53.3</v>
      </c>
      <c r="AB3640" s="32">
        <v>85.197999999999993</v>
      </c>
      <c r="AC3640" s="32">
        <v>5.2</v>
      </c>
    </row>
    <row r="3641" spans="1:29" hidden="1" x14ac:dyDescent="0.25">
      <c r="A3641" t="s">
        <v>123</v>
      </c>
      <c r="B3641" t="s">
        <v>124</v>
      </c>
      <c r="C3641" s="1">
        <v>43953</v>
      </c>
      <c r="D3641">
        <v>1537</v>
      </c>
      <c r="E3641">
        <v>36</v>
      </c>
      <c r="F3641">
        <v>64</v>
      </c>
      <c r="G3641">
        <v>3</v>
      </c>
      <c r="H3641">
        <v>135.69800000000001</v>
      </c>
      <c r="I3641">
        <v>3.1779999999999999</v>
      </c>
      <c r="J3641">
        <v>5.65</v>
      </c>
      <c r="K3641">
        <v>0.26500000000000001</v>
      </c>
      <c r="L3641">
        <v>53545</v>
      </c>
      <c r="M3641">
        <v>2039</v>
      </c>
      <c r="N3641">
        <v>4.7270000000000003</v>
      </c>
      <c r="O3641">
        <v>0.18</v>
      </c>
      <c r="P3641" t="s">
        <v>44</v>
      </c>
      <c r="Q3641">
        <v>11326616</v>
      </c>
      <c r="R3641">
        <v>110.408</v>
      </c>
      <c r="S3641">
        <v>43.1</v>
      </c>
      <c r="T3641">
        <v>14.738</v>
      </c>
      <c r="U3641">
        <v>9.7189999999999994</v>
      </c>
      <c r="X3641">
        <v>190.96799999999999</v>
      </c>
      <c r="Y3641">
        <v>8.27</v>
      </c>
      <c r="Z3641" s="32">
        <v>17.100000000000001</v>
      </c>
      <c r="AA3641" s="32">
        <v>53.3</v>
      </c>
      <c r="AB3641" s="32">
        <v>85.197999999999993</v>
      </c>
      <c r="AC3641" s="32">
        <v>5.2</v>
      </c>
    </row>
    <row r="3642" spans="1:29" hidden="1" x14ac:dyDescent="0.25">
      <c r="A3642" t="s">
        <v>123</v>
      </c>
      <c r="B3642" t="s">
        <v>124</v>
      </c>
      <c r="C3642" s="1">
        <v>43954</v>
      </c>
      <c r="D3642">
        <v>1611</v>
      </c>
      <c r="E3642">
        <v>74</v>
      </c>
      <c r="F3642">
        <v>66</v>
      </c>
      <c r="G3642">
        <v>2</v>
      </c>
      <c r="H3642">
        <v>142.23099999999999</v>
      </c>
      <c r="I3642">
        <v>6.5330000000000004</v>
      </c>
      <c r="J3642">
        <v>5.827</v>
      </c>
      <c r="K3642">
        <v>0.17699999999999999</v>
      </c>
      <c r="L3642">
        <v>55542</v>
      </c>
      <c r="M3642">
        <v>1997</v>
      </c>
      <c r="N3642">
        <v>4.9039999999999999</v>
      </c>
      <c r="O3642">
        <v>0.17599999999999999</v>
      </c>
      <c r="P3642" t="s">
        <v>44</v>
      </c>
      <c r="Q3642">
        <v>11326616</v>
      </c>
      <c r="R3642">
        <v>110.408</v>
      </c>
      <c r="S3642">
        <v>43.1</v>
      </c>
      <c r="T3642">
        <v>14.738</v>
      </c>
      <c r="U3642">
        <v>9.7189999999999994</v>
      </c>
      <c r="X3642">
        <v>190.96799999999999</v>
      </c>
      <c r="Y3642">
        <v>8.27</v>
      </c>
      <c r="Z3642" s="32">
        <v>17.100000000000001</v>
      </c>
      <c r="AA3642" s="32">
        <v>53.3</v>
      </c>
      <c r="AB3642" s="32">
        <v>85.197999999999993</v>
      </c>
      <c r="AC3642" s="32">
        <v>5.2</v>
      </c>
    </row>
    <row r="3643" spans="1:29" hidden="1" x14ac:dyDescent="0.25">
      <c r="A3643" t="s">
        <v>123</v>
      </c>
      <c r="B3643" t="s">
        <v>124</v>
      </c>
      <c r="C3643" s="1">
        <v>43955</v>
      </c>
      <c r="D3643">
        <v>1649</v>
      </c>
      <c r="E3643">
        <v>38</v>
      </c>
      <c r="F3643">
        <v>67</v>
      </c>
      <c r="G3643">
        <v>1</v>
      </c>
      <c r="H3643">
        <v>145.58600000000001</v>
      </c>
      <c r="I3643">
        <v>3.355</v>
      </c>
      <c r="J3643">
        <v>5.915</v>
      </c>
      <c r="K3643">
        <v>8.7999999999999995E-2</v>
      </c>
      <c r="L3643">
        <v>57711</v>
      </c>
      <c r="M3643">
        <v>2169</v>
      </c>
      <c r="N3643">
        <v>5.0949999999999998</v>
      </c>
      <c r="O3643">
        <v>0.191</v>
      </c>
      <c r="P3643" t="s">
        <v>44</v>
      </c>
      <c r="Q3643">
        <v>11326616</v>
      </c>
      <c r="R3643">
        <v>110.408</v>
      </c>
      <c r="S3643">
        <v>43.1</v>
      </c>
      <c r="T3643">
        <v>14.738</v>
      </c>
      <c r="U3643">
        <v>9.7189999999999994</v>
      </c>
      <c r="X3643">
        <v>190.96799999999999</v>
      </c>
      <c r="Y3643">
        <v>8.27</v>
      </c>
      <c r="Z3643" s="32">
        <v>17.100000000000001</v>
      </c>
      <c r="AA3643" s="32">
        <v>53.3</v>
      </c>
      <c r="AB3643" s="32">
        <v>85.197999999999993</v>
      </c>
      <c r="AC3643" s="32">
        <v>5.2</v>
      </c>
    </row>
    <row r="3644" spans="1:29" hidden="1" x14ac:dyDescent="0.25">
      <c r="A3644" t="s">
        <v>123</v>
      </c>
      <c r="B3644" t="s">
        <v>124</v>
      </c>
      <c r="C3644" s="1">
        <v>43956</v>
      </c>
      <c r="D3644">
        <v>1668</v>
      </c>
      <c r="E3644">
        <v>19</v>
      </c>
      <c r="F3644">
        <v>69</v>
      </c>
      <c r="G3644">
        <v>2</v>
      </c>
      <c r="H3644">
        <v>147.26400000000001</v>
      </c>
      <c r="I3644">
        <v>1.677</v>
      </c>
      <c r="J3644">
        <v>6.0919999999999996</v>
      </c>
      <c r="K3644">
        <v>0.17699999999999999</v>
      </c>
      <c r="L3644">
        <v>59648</v>
      </c>
      <c r="M3644">
        <v>1937</v>
      </c>
      <c r="N3644">
        <v>5.266</v>
      </c>
      <c r="O3644">
        <v>0.17100000000000001</v>
      </c>
      <c r="P3644" t="s">
        <v>44</v>
      </c>
      <c r="Q3644">
        <v>11326616</v>
      </c>
      <c r="R3644">
        <v>110.408</v>
      </c>
      <c r="S3644">
        <v>43.1</v>
      </c>
      <c r="T3644">
        <v>14.738</v>
      </c>
      <c r="U3644">
        <v>9.7189999999999994</v>
      </c>
      <c r="X3644">
        <v>190.96799999999999</v>
      </c>
      <c r="Y3644">
        <v>8.27</v>
      </c>
      <c r="Z3644" s="32">
        <v>17.100000000000001</v>
      </c>
      <c r="AA3644" s="32">
        <v>53.3</v>
      </c>
      <c r="AB3644" s="32">
        <v>85.197999999999993</v>
      </c>
      <c r="AC3644" s="32">
        <v>5.2</v>
      </c>
    </row>
    <row r="3645" spans="1:29" hidden="1" x14ac:dyDescent="0.25">
      <c r="A3645" t="s">
        <v>123</v>
      </c>
      <c r="B3645" t="s">
        <v>124</v>
      </c>
      <c r="C3645" s="1">
        <v>43957</v>
      </c>
      <c r="D3645">
        <v>1685</v>
      </c>
      <c r="E3645">
        <v>17</v>
      </c>
      <c r="F3645">
        <v>69</v>
      </c>
      <c r="G3645">
        <v>0</v>
      </c>
      <c r="H3645">
        <v>148.76499999999999</v>
      </c>
      <c r="I3645">
        <v>1.5009999999999999</v>
      </c>
      <c r="J3645">
        <v>6.0919999999999996</v>
      </c>
      <c r="K3645">
        <v>0</v>
      </c>
      <c r="L3645">
        <v>61613</v>
      </c>
      <c r="M3645">
        <v>1965</v>
      </c>
      <c r="N3645">
        <v>5.44</v>
      </c>
      <c r="O3645">
        <v>0.17299999999999999</v>
      </c>
      <c r="P3645" t="s">
        <v>44</v>
      </c>
      <c r="Q3645">
        <v>11326616</v>
      </c>
      <c r="R3645">
        <v>110.408</v>
      </c>
      <c r="S3645">
        <v>43.1</v>
      </c>
      <c r="T3645">
        <v>14.738</v>
      </c>
      <c r="U3645">
        <v>9.7189999999999994</v>
      </c>
      <c r="X3645">
        <v>190.96799999999999</v>
      </c>
      <c r="Y3645">
        <v>8.27</v>
      </c>
      <c r="Z3645" s="32">
        <v>17.100000000000001</v>
      </c>
      <c r="AA3645" s="32">
        <v>53.3</v>
      </c>
      <c r="AB3645" s="32">
        <v>85.197999999999993</v>
      </c>
      <c r="AC3645" s="32">
        <v>5.2</v>
      </c>
    </row>
    <row r="3646" spans="1:29" hidden="1" x14ac:dyDescent="0.25">
      <c r="A3646" t="s">
        <v>123</v>
      </c>
      <c r="B3646" t="s">
        <v>124</v>
      </c>
      <c r="C3646" s="1">
        <v>43958</v>
      </c>
      <c r="D3646">
        <v>1703</v>
      </c>
      <c r="E3646">
        <v>18</v>
      </c>
      <c r="F3646">
        <v>69</v>
      </c>
      <c r="G3646">
        <v>0</v>
      </c>
      <c r="H3646">
        <v>150.35400000000001</v>
      </c>
      <c r="I3646">
        <v>1.589</v>
      </c>
      <c r="J3646">
        <v>6.0919999999999996</v>
      </c>
      <c r="K3646">
        <v>0</v>
      </c>
      <c r="L3646">
        <v>63560</v>
      </c>
      <c r="M3646">
        <v>1947</v>
      </c>
      <c r="N3646">
        <v>5.6120000000000001</v>
      </c>
      <c r="O3646">
        <v>0.17199999999999999</v>
      </c>
      <c r="P3646" t="s">
        <v>44</v>
      </c>
      <c r="Q3646">
        <v>11326616</v>
      </c>
      <c r="R3646">
        <v>110.408</v>
      </c>
      <c r="S3646">
        <v>43.1</v>
      </c>
      <c r="T3646">
        <v>14.738</v>
      </c>
      <c r="U3646">
        <v>9.7189999999999994</v>
      </c>
      <c r="X3646">
        <v>190.96799999999999</v>
      </c>
      <c r="Y3646">
        <v>8.27</v>
      </c>
      <c r="Z3646" s="32">
        <v>17.100000000000001</v>
      </c>
      <c r="AA3646" s="32">
        <v>53.3</v>
      </c>
      <c r="AB3646" s="32">
        <v>85.197999999999993</v>
      </c>
      <c r="AC3646" s="32">
        <v>5.2</v>
      </c>
    </row>
    <row r="3647" spans="1:29" hidden="1" x14ac:dyDescent="0.25">
      <c r="A3647" t="s">
        <v>123</v>
      </c>
      <c r="B3647" t="s">
        <v>124</v>
      </c>
      <c r="C3647" s="1">
        <v>43959</v>
      </c>
      <c r="D3647">
        <v>1729</v>
      </c>
      <c r="E3647">
        <v>26</v>
      </c>
      <c r="F3647">
        <v>73</v>
      </c>
      <c r="G3647">
        <v>4</v>
      </c>
      <c r="H3647">
        <v>152.649</v>
      </c>
      <c r="I3647">
        <v>2.2949999999999999</v>
      </c>
      <c r="J3647">
        <v>6.4450000000000003</v>
      </c>
      <c r="K3647">
        <v>0.35299999999999998</v>
      </c>
      <c r="L3647">
        <v>65509</v>
      </c>
      <c r="M3647">
        <v>1949</v>
      </c>
      <c r="N3647">
        <v>5.7839999999999998</v>
      </c>
      <c r="O3647">
        <v>0.17199999999999999</v>
      </c>
      <c r="P3647" t="s">
        <v>44</v>
      </c>
      <c r="Q3647">
        <v>11326616</v>
      </c>
      <c r="R3647">
        <v>110.408</v>
      </c>
      <c r="S3647">
        <v>43.1</v>
      </c>
      <c r="T3647">
        <v>14.738</v>
      </c>
      <c r="U3647">
        <v>9.7189999999999994</v>
      </c>
      <c r="X3647">
        <v>190.96799999999999</v>
      </c>
      <c r="Y3647">
        <v>8.27</v>
      </c>
      <c r="Z3647" s="32">
        <v>17.100000000000001</v>
      </c>
      <c r="AA3647" s="32">
        <v>53.3</v>
      </c>
      <c r="AB3647" s="32">
        <v>85.197999999999993</v>
      </c>
      <c r="AC3647" s="32">
        <v>5.2</v>
      </c>
    </row>
    <row r="3648" spans="1:29" hidden="1" x14ac:dyDescent="0.25">
      <c r="A3648" t="s">
        <v>123</v>
      </c>
      <c r="B3648" t="s">
        <v>124</v>
      </c>
      <c r="C3648" s="1">
        <v>43960</v>
      </c>
      <c r="D3648">
        <v>1741</v>
      </c>
      <c r="E3648">
        <v>12</v>
      </c>
      <c r="F3648">
        <v>74</v>
      </c>
      <c r="G3648">
        <v>1</v>
      </c>
      <c r="H3648">
        <v>153.709</v>
      </c>
      <c r="I3648">
        <v>1.0589999999999999</v>
      </c>
      <c r="J3648">
        <v>6.5330000000000004</v>
      </c>
      <c r="K3648">
        <v>8.7999999999999995E-2</v>
      </c>
      <c r="L3648">
        <v>67335</v>
      </c>
      <c r="M3648">
        <v>1826</v>
      </c>
      <c r="N3648">
        <v>5.9450000000000003</v>
      </c>
      <c r="O3648">
        <v>0.161</v>
      </c>
      <c r="P3648" t="s">
        <v>44</v>
      </c>
      <c r="Q3648">
        <v>11326616</v>
      </c>
      <c r="R3648">
        <v>110.408</v>
      </c>
      <c r="S3648">
        <v>43.1</v>
      </c>
      <c r="T3648">
        <v>14.738</v>
      </c>
      <c r="U3648">
        <v>9.7189999999999994</v>
      </c>
      <c r="X3648">
        <v>190.96799999999999</v>
      </c>
      <c r="Y3648">
        <v>8.27</v>
      </c>
      <c r="Z3648" s="32">
        <v>17.100000000000001</v>
      </c>
      <c r="AA3648" s="32">
        <v>53.3</v>
      </c>
      <c r="AB3648" s="32">
        <v>85.197999999999993</v>
      </c>
      <c r="AC3648" s="32">
        <v>5.2</v>
      </c>
    </row>
    <row r="3649" spans="1:29" hidden="1" x14ac:dyDescent="0.25">
      <c r="A3649" t="s">
        <v>123</v>
      </c>
      <c r="B3649" t="s">
        <v>124</v>
      </c>
      <c r="C3649" s="1">
        <v>43961</v>
      </c>
      <c r="D3649">
        <v>1754</v>
      </c>
      <c r="E3649">
        <v>13</v>
      </c>
      <c r="F3649">
        <v>74</v>
      </c>
      <c r="G3649">
        <v>0</v>
      </c>
      <c r="H3649">
        <v>154.85599999999999</v>
      </c>
      <c r="I3649">
        <v>1.1479999999999999</v>
      </c>
      <c r="J3649">
        <v>6.5330000000000004</v>
      </c>
      <c r="K3649">
        <v>0</v>
      </c>
      <c r="L3649">
        <v>69182</v>
      </c>
      <c r="M3649">
        <v>1847</v>
      </c>
      <c r="N3649">
        <v>6.1079999999999997</v>
      </c>
      <c r="O3649">
        <v>0.16300000000000001</v>
      </c>
      <c r="P3649" t="s">
        <v>44</v>
      </c>
      <c r="Q3649">
        <v>11326616</v>
      </c>
      <c r="R3649">
        <v>110.408</v>
      </c>
      <c r="S3649">
        <v>43.1</v>
      </c>
      <c r="T3649">
        <v>14.738</v>
      </c>
      <c r="U3649">
        <v>9.7189999999999994</v>
      </c>
      <c r="X3649">
        <v>190.96799999999999</v>
      </c>
      <c r="Y3649">
        <v>8.27</v>
      </c>
      <c r="Z3649" s="32">
        <v>17.100000000000001</v>
      </c>
      <c r="AA3649" s="32">
        <v>53.3</v>
      </c>
      <c r="AB3649" s="32">
        <v>85.197999999999993</v>
      </c>
      <c r="AC3649" s="32">
        <v>5.2</v>
      </c>
    </row>
    <row r="3650" spans="1:29" hidden="1" x14ac:dyDescent="0.25">
      <c r="A3650" t="s">
        <v>123</v>
      </c>
      <c r="B3650" t="s">
        <v>124</v>
      </c>
      <c r="C3650" s="1">
        <v>43962</v>
      </c>
      <c r="D3650">
        <v>1766</v>
      </c>
      <c r="E3650">
        <v>12</v>
      </c>
      <c r="F3650">
        <v>77</v>
      </c>
      <c r="G3650">
        <v>3</v>
      </c>
      <c r="H3650">
        <v>155.916</v>
      </c>
      <c r="I3650">
        <v>1.0589999999999999</v>
      </c>
      <c r="J3650">
        <v>6.798</v>
      </c>
      <c r="K3650">
        <v>0.26500000000000001</v>
      </c>
      <c r="L3650">
        <v>71157</v>
      </c>
      <c r="M3650">
        <v>1975</v>
      </c>
      <c r="N3650">
        <v>6.282</v>
      </c>
      <c r="O3650">
        <v>0.17399999999999999</v>
      </c>
      <c r="P3650" t="s">
        <v>44</v>
      </c>
      <c r="Q3650">
        <v>11326616</v>
      </c>
      <c r="R3650">
        <v>110.408</v>
      </c>
      <c r="S3650">
        <v>43.1</v>
      </c>
      <c r="T3650">
        <v>14.738</v>
      </c>
      <c r="U3650">
        <v>9.7189999999999994</v>
      </c>
      <c r="X3650">
        <v>190.96799999999999</v>
      </c>
      <c r="Y3650">
        <v>8.27</v>
      </c>
      <c r="Z3650" s="32">
        <v>17.100000000000001</v>
      </c>
      <c r="AA3650" s="32">
        <v>53.3</v>
      </c>
      <c r="AB3650" s="32">
        <v>85.197999999999993</v>
      </c>
      <c r="AC3650" s="32">
        <v>5.2</v>
      </c>
    </row>
    <row r="3651" spans="1:29" hidden="1" x14ac:dyDescent="0.25">
      <c r="A3651" t="s">
        <v>123</v>
      </c>
      <c r="B3651" t="s">
        <v>124</v>
      </c>
      <c r="C3651" s="1">
        <v>43963</v>
      </c>
      <c r="D3651">
        <v>1783</v>
      </c>
      <c r="E3651">
        <v>17</v>
      </c>
      <c r="F3651">
        <v>77</v>
      </c>
      <c r="G3651">
        <v>0</v>
      </c>
      <c r="H3651">
        <v>157.417</v>
      </c>
      <c r="I3651">
        <v>1.5009999999999999</v>
      </c>
      <c r="J3651">
        <v>6.798</v>
      </c>
      <c r="K3651">
        <v>0</v>
      </c>
      <c r="L3651">
        <v>73129</v>
      </c>
      <c r="M3651">
        <v>1972</v>
      </c>
      <c r="N3651">
        <v>6.4560000000000004</v>
      </c>
      <c r="O3651">
        <v>0.17399999999999999</v>
      </c>
      <c r="P3651" t="s">
        <v>44</v>
      </c>
      <c r="Q3651">
        <v>11326616</v>
      </c>
      <c r="R3651">
        <v>110.408</v>
      </c>
      <c r="S3651">
        <v>43.1</v>
      </c>
      <c r="T3651">
        <v>14.738</v>
      </c>
      <c r="U3651">
        <v>9.7189999999999994</v>
      </c>
      <c r="X3651">
        <v>190.96799999999999</v>
      </c>
      <c r="Y3651">
        <v>8.27</v>
      </c>
      <c r="Z3651" s="32">
        <v>17.100000000000001</v>
      </c>
      <c r="AA3651" s="32">
        <v>53.3</v>
      </c>
      <c r="AB3651" s="32">
        <v>85.197999999999993</v>
      </c>
      <c r="AC3651" s="32">
        <v>5.2</v>
      </c>
    </row>
    <row r="3652" spans="1:29" hidden="1" x14ac:dyDescent="0.25">
      <c r="A3652" t="s">
        <v>123</v>
      </c>
      <c r="B3652" t="s">
        <v>124</v>
      </c>
      <c r="C3652" s="1">
        <v>43964</v>
      </c>
      <c r="D3652">
        <v>1804</v>
      </c>
      <c r="E3652">
        <v>21</v>
      </c>
      <c r="F3652">
        <v>78</v>
      </c>
      <c r="G3652">
        <v>1</v>
      </c>
      <c r="H3652">
        <v>159.27099999999999</v>
      </c>
      <c r="I3652">
        <v>1.8540000000000001</v>
      </c>
      <c r="J3652">
        <v>6.8860000000000001</v>
      </c>
      <c r="K3652">
        <v>8.7999999999999995E-2</v>
      </c>
      <c r="L3652">
        <v>75142</v>
      </c>
      <c r="M3652">
        <v>2013</v>
      </c>
      <c r="N3652">
        <v>6.6340000000000003</v>
      </c>
      <c r="O3652">
        <v>0.17799999999999999</v>
      </c>
      <c r="P3652" t="s">
        <v>44</v>
      </c>
      <c r="Q3652">
        <v>11326616</v>
      </c>
      <c r="R3652">
        <v>110.408</v>
      </c>
      <c r="S3652">
        <v>43.1</v>
      </c>
      <c r="T3652">
        <v>14.738</v>
      </c>
      <c r="U3652">
        <v>9.7189999999999994</v>
      </c>
      <c r="X3652">
        <v>190.96799999999999</v>
      </c>
      <c r="Y3652">
        <v>8.27</v>
      </c>
      <c r="Z3652" s="32">
        <v>17.100000000000001</v>
      </c>
      <c r="AA3652" s="32">
        <v>53.3</v>
      </c>
      <c r="AB3652" s="32">
        <v>85.197999999999993</v>
      </c>
      <c r="AC3652" s="32">
        <v>5.2</v>
      </c>
    </row>
    <row r="3653" spans="1:29" hidden="1" x14ac:dyDescent="0.25">
      <c r="A3653" t="s">
        <v>123</v>
      </c>
      <c r="B3653" t="s">
        <v>124</v>
      </c>
      <c r="C3653" s="1">
        <v>43965</v>
      </c>
      <c r="D3653">
        <v>1810</v>
      </c>
      <c r="E3653">
        <v>6</v>
      </c>
      <c r="F3653">
        <v>79</v>
      </c>
      <c r="G3653">
        <v>1</v>
      </c>
      <c r="H3653">
        <v>159.80099999999999</v>
      </c>
      <c r="I3653">
        <v>0.53</v>
      </c>
      <c r="J3653">
        <v>6.9749999999999996</v>
      </c>
      <c r="K3653">
        <v>8.7999999999999995E-2</v>
      </c>
      <c r="Q3653">
        <v>11326616</v>
      </c>
      <c r="R3653">
        <v>110.408</v>
      </c>
      <c r="S3653">
        <v>43.1</v>
      </c>
      <c r="T3653">
        <v>14.738</v>
      </c>
      <c r="U3653">
        <v>9.7189999999999994</v>
      </c>
      <c r="X3653">
        <v>190.96799999999999</v>
      </c>
      <c r="Y3653">
        <v>8.27</v>
      </c>
      <c r="Z3653" s="32">
        <v>17.100000000000001</v>
      </c>
      <c r="AA3653" s="32">
        <v>53.3</v>
      </c>
      <c r="AB3653" s="32">
        <v>85.197999999999993</v>
      </c>
      <c r="AC3653" s="32">
        <v>5.2</v>
      </c>
    </row>
    <row r="3654" spans="1:29" hidden="1" x14ac:dyDescent="0.25">
      <c r="A3654" t="s">
        <v>125</v>
      </c>
      <c r="B3654" t="s">
        <v>126</v>
      </c>
      <c r="C3654" s="1">
        <v>43903</v>
      </c>
      <c r="D3654">
        <v>1</v>
      </c>
      <c r="E3654">
        <v>1</v>
      </c>
      <c r="F3654">
        <v>0</v>
      </c>
      <c r="G3654">
        <v>0</v>
      </c>
      <c r="H3654">
        <v>6.0940000000000003</v>
      </c>
      <c r="I3654">
        <v>6.0940000000000003</v>
      </c>
      <c r="J3654">
        <v>0</v>
      </c>
      <c r="K3654">
        <v>0</v>
      </c>
      <c r="Q3654">
        <v>164100</v>
      </c>
      <c r="R3654">
        <v>362.64400000000001</v>
      </c>
      <c r="S3654">
        <v>41.7</v>
      </c>
      <c r="T3654">
        <v>16.367000000000001</v>
      </c>
      <c r="U3654">
        <v>10.068</v>
      </c>
      <c r="Y3654">
        <v>11.62</v>
      </c>
      <c r="Z3654" s="32"/>
      <c r="AA3654" s="32"/>
      <c r="AB3654" s="32"/>
      <c r="AC3654" s="32"/>
    </row>
    <row r="3655" spans="1:29" hidden="1" x14ac:dyDescent="0.25">
      <c r="A3655" t="s">
        <v>125</v>
      </c>
      <c r="B3655" t="s">
        <v>126</v>
      </c>
      <c r="C3655" s="1">
        <v>43910</v>
      </c>
      <c r="D3655">
        <v>3</v>
      </c>
      <c r="E3655">
        <v>2</v>
      </c>
      <c r="F3655">
        <v>0</v>
      </c>
      <c r="G3655">
        <v>0</v>
      </c>
      <c r="H3655">
        <v>18.282</v>
      </c>
      <c r="I3655">
        <v>12.188000000000001</v>
      </c>
      <c r="J3655">
        <v>0</v>
      </c>
      <c r="K3655">
        <v>0</v>
      </c>
      <c r="Q3655">
        <v>164100</v>
      </c>
      <c r="R3655">
        <v>362.64400000000001</v>
      </c>
      <c r="S3655">
        <v>41.7</v>
      </c>
      <c r="T3655">
        <v>16.367000000000001</v>
      </c>
      <c r="U3655">
        <v>10.068</v>
      </c>
      <c r="Y3655">
        <v>11.62</v>
      </c>
      <c r="Z3655" s="32"/>
      <c r="AA3655" s="32"/>
      <c r="AB3655" s="32"/>
      <c r="AC3655" s="32"/>
    </row>
    <row r="3656" spans="1:29" hidden="1" x14ac:dyDescent="0.25">
      <c r="A3656" t="s">
        <v>125</v>
      </c>
      <c r="B3656" t="s">
        <v>126</v>
      </c>
      <c r="C3656" s="1">
        <v>43914</v>
      </c>
      <c r="D3656">
        <v>6</v>
      </c>
      <c r="E3656">
        <v>3</v>
      </c>
      <c r="F3656">
        <v>0</v>
      </c>
      <c r="G3656">
        <v>0</v>
      </c>
      <c r="H3656">
        <v>36.563000000000002</v>
      </c>
      <c r="I3656">
        <v>18.282</v>
      </c>
      <c r="J3656">
        <v>0</v>
      </c>
      <c r="K3656">
        <v>0</v>
      </c>
      <c r="Q3656">
        <v>164100</v>
      </c>
      <c r="R3656">
        <v>362.64400000000001</v>
      </c>
      <c r="S3656">
        <v>41.7</v>
      </c>
      <c r="T3656">
        <v>16.367000000000001</v>
      </c>
      <c r="U3656">
        <v>10.068</v>
      </c>
      <c r="Y3656">
        <v>11.62</v>
      </c>
      <c r="Z3656" s="32"/>
      <c r="AA3656" s="32"/>
      <c r="AB3656" s="32"/>
      <c r="AC3656" s="32"/>
    </row>
    <row r="3657" spans="1:29" hidden="1" x14ac:dyDescent="0.25">
      <c r="A3657" t="s">
        <v>125</v>
      </c>
      <c r="B3657" t="s">
        <v>126</v>
      </c>
      <c r="C3657" s="1">
        <v>43916</v>
      </c>
      <c r="D3657">
        <v>6</v>
      </c>
      <c r="E3657">
        <v>0</v>
      </c>
      <c r="F3657">
        <v>1</v>
      </c>
      <c r="G3657">
        <v>1</v>
      </c>
      <c r="H3657">
        <v>36.563000000000002</v>
      </c>
      <c r="I3657">
        <v>0</v>
      </c>
      <c r="J3657">
        <v>6.0940000000000003</v>
      </c>
      <c r="K3657">
        <v>6.0940000000000003</v>
      </c>
      <c r="Q3657">
        <v>164100</v>
      </c>
      <c r="R3657">
        <v>362.64400000000001</v>
      </c>
      <c r="S3657">
        <v>41.7</v>
      </c>
      <c r="T3657">
        <v>16.367000000000001</v>
      </c>
      <c r="U3657">
        <v>10.068</v>
      </c>
      <c r="Y3657">
        <v>11.62</v>
      </c>
      <c r="Z3657" s="32"/>
      <c r="AA3657" s="32"/>
      <c r="AB3657" s="32"/>
      <c r="AC3657" s="32"/>
    </row>
    <row r="3658" spans="1:29" hidden="1" x14ac:dyDescent="0.25">
      <c r="A3658" t="s">
        <v>125</v>
      </c>
      <c r="B3658" t="s">
        <v>126</v>
      </c>
      <c r="C3658" s="1">
        <v>43917</v>
      </c>
      <c r="D3658">
        <v>7</v>
      </c>
      <c r="E3658">
        <v>1</v>
      </c>
      <c r="F3658">
        <v>1</v>
      </c>
      <c r="G3658">
        <v>0</v>
      </c>
      <c r="H3658">
        <v>42.656999999999996</v>
      </c>
      <c r="I3658">
        <v>6.0940000000000003</v>
      </c>
      <c r="J3658">
        <v>6.0940000000000003</v>
      </c>
      <c r="K3658">
        <v>0</v>
      </c>
      <c r="Q3658">
        <v>164100</v>
      </c>
      <c r="R3658">
        <v>362.64400000000001</v>
      </c>
      <c r="S3658">
        <v>41.7</v>
      </c>
      <c r="T3658">
        <v>16.367000000000001</v>
      </c>
      <c r="U3658">
        <v>10.068</v>
      </c>
      <c r="Y3658">
        <v>11.62</v>
      </c>
      <c r="Z3658" s="32"/>
      <c r="AA3658" s="32"/>
      <c r="AB3658" s="32"/>
      <c r="AC3658" s="32"/>
    </row>
    <row r="3659" spans="1:29" hidden="1" x14ac:dyDescent="0.25">
      <c r="A3659" t="s">
        <v>125</v>
      </c>
      <c r="B3659" t="s">
        <v>126</v>
      </c>
      <c r="C3659" s="1">
        <v>43918</v>
      </c>
      <c r="D3659">
        <v>8</v>
      </c>
      <c r="E3659">
        <v>1</v>
      </c>
      <c r="F3659">
        <v>1</v>
      </c>
      <c r="G3659">
        <v>0</v>
      </c>
      <c r="H3659">
        <v>48.750999999999998</v>
      </c>
      <c r="I3659">
        <v>6.0940000000000003</v>
      </c>
      <c r="J3659">
        <v>6.0940000000000003</v>
      </c>
      <c r="K3659">
        <v>0</v>
      </c>
      <c r="Q3659">
        <v>164100</v>
      </c>
      <c r="R3659">
        <v>362.64400000000001</v>
      </c>
      <c r="S3659">
        <v>41.7</v>
      </c>
      <c r="T3659">
        <v>16.367000000000001</v>
      </c>
      <c r="U3659">
        <v>10.068</v>
      </c>
      <c r="Y3659">
        <v>11.62</v>
      </c>
      <c r="Z3659" s="32"/>
      <c r="AA3659" s="32"/>
      <c r="AB3659" s="32"/>
      <c r="AC3659" s="32"/>
    </row>
    <row r="3660" spans="1:29" hidden="1" x14ac:dyDescent="0.25">
      <c r="A3660" t="s">
        <v>125</v>
      </c>
      <c r="B3660" t="s">
        <v>126</v>
      </c>
      <c r="C3660" s="1">
        <v>43919</v>
      </c>
      <c r="D3660">
        <v>8</v>
      </c>
      <c r="E3660">
        <v>0</v>
      </c>
      <c r="F3660">
        <v>1</v>
      </c>
      <c r="G3660">
        <v>0</v>
      </c>
      <c r="H3660">
        <v>48.750999999999998</v>
      </c>
      <c r="I3660">
        <v>0</v>
      </c>
      <c r="J3660">
        <v>6.0940000000000003</v>
      </c>
      <c r="K3660">
        <v>0</v>
      </c>
      <c r="Q3660">
        <v>164100</v>
      </c>
      <c r="R3660">
        <v>362.64400000000001</v>
      </c>
      <c r="S3660">
        <v>41.7</v>
      </c>
      <c r="T3660">
        <v>16.367000000000001</v>
      </c>
      <c r="U3660">
        <v>10.068</v>
      </c>
      <c r="Y3660">
        <v>11.62</v>
      </c>
      <c r="Z3660" s="32"/>
      <c r="AA3660" s="32"/>
      <c r="AB3660" s="32"/>
      <c r="AC3660" s="32"/>
    </row>
    <row r="3661" spans="1:29" hidden="1" x14ac:dyDescent="0.25">
      <c r="A3661" t="s">
        <v>125</v>
      </c>
      <c r="B3661" t="s">
        <v>126</v>
      </c>
      <c r="C3661" s="1">
        <v>43920</v>
      </c>
      <c r="D3661">
        <v>9</v>
      </c>
      <c r="E3661">
        <v>1</v>
      </c>
      <c r="F3661">
        <v>1</v>
      </c>
      <c r="G3661">
        <v>0</v>
      </c>
      <c r="H3661">
        <v>54.844999999999999</v>
      </c>
      <c r="I3661">
        <v>6.0940000000000003</v>
      </c>
      <c r="J3661">
        <v>6.0940000000000003</v>
      </c>
      <c r="K3661">
        <v>0</v>
      </c>
      <c r="Q3661">
        <v>164100</v>
      </c>
      <c r="R3661">
        <v>362.64400000000001</v>
      </c>
      <c r="S3661">
        <v>41.7</v>
      </c>
      <c r="T3661">
        <v>16.367000000000001</v>
      </c>
      <c r="U3661">
        <v>10.068</v>
      </c>
      <c r="Y3661">
        <v>11.62</v>
      </c>
      <c r="Z3661" s="32"/>
      <c r="AA3661" s="32"/>
      <c r="AB3661" s="32"/>
      <c r="AC3661" s="32"/>
    </row>
    <row r="3662" spans="1:29" hidden="1" x14ac:dyDescent="0.25">
      <c r="A3662" t="s">
        <v>125</v>
      </c>
      <c r="B3662" t="s">
        <v>126</v>
      </c>
      <c r="C3662" s="1">
        <v>43922</v>
      </c>
      <c r="D3662">
        <v>11</v>
      </c>
      <c r="E3662">
        <v>2</v>
      </c>
      <c r="F3662">
        <v>1</v>
      </c>
      <c r="G3662">
        <v>0</v>
      </c>
      <c r="H3662">
        <v>67.031999999999996</v>
      </c>
      <c r="I3662">
        <v>12.188000000000001</v>
      </c>
      <c r="J3662">
        <v>6.0940000000000003</v>
      </c>
      <c r="K3662">
        <v>0</v>
      </c>
      <c r="Q3662">
        <v>164100</v>
      </c>
      <c r="R3662">
        <v>362.64400000000001</v>
      </c>
      <c r="S3662">
        <v>41.7</v>
      </c>
      <c r="T3662">
        <v>16.367000000000001</v>
      </c>
      <c r="U3662">
        <v>10.068</v>
      </c>
      <c r="Y3662">
        <v>11.62</v>
      </c>
      <c r="Z3662" s="32"/>
      <c r="AA3662" s="32"/>
      <c r="AB3662" s="32"/>
      <c r="AC3662" s="32"/>
    </row>
    <row r="3663" spans="1:29" hidden="1" x14ac:dyDescent="0.25">
      <c r="A3663" t="s">
        <v>125</v>
      </c>
      <c r="B3663" t="s">
        <v>126</v>
      </c>
      <c r="C3663" s="1">
        <v>43923</v>
      </c>
      <c r="D3663">
        <v>11</v>
      </c>
      <c r="E3663">
        <v>0</v>
      </c>
      <c r="F3663">
        <v>1</v>
      </c>
      <c r="G3663">
        <v>0</v>
      </c>
      <c r="H3663">
        <v>67.031999999999996</v>
      </c>
      <c r="I3663">
        <v>0</v>
      </c>
      <c r="J3663">
        <v>6.0940000000000003</v>
      </c>
      <c r="K3663">
        <v>0</v>
      </c>
      <c r="Q3663">
        <v>164100</v>
      </c>
      <c r="R3663">
        <v>362.64400000000001</v>
      </c>
      <c r="S3663">
        <v>41.7</v>
      </c>
      <c r="T3663">
        <v>16.367000000000001</v>
      </c>
      <c r="U3663">
        <v>10.068</v>
      </c>
      <c r="Y3663">
        <v>11.62</v>
      </c>
      <c r="Z3663" s="32"/>
      <c r="AA3663" s="32"/>
      <c r="AB3663" s="32"/>
      <c r="AC3663" s="32"/>
    </row>
    <row r="3664" spans="1:29" hidden="1" x14ac:dyDescent="0.25">
      <c r="A3664" t="s">
        <v>125</v>
      </c>
      <c r="B3664" t="s">
        <v>126</v>
      </c>
      <c r="C3664" s="1">
        <v>43924</v>
      </c>
      <c r="D3664">
        <v>11</v>
      </c>
      <c r="E3664">
        <v>0</v>
      </c>
      <c r="F3664">
        <v>1</v>
      </c>
      <c r="G3664">
        <v>0</v>
      </c>
      <c r="H3664">
        <v>67.031999999999996</v>
      </c>
      <c r="I3664">
        <v>0</v>
      </c>
      <c r="J3664">
        <v>6.0940000000000003</v>
      </c>
      <c r="K3664">
        <v>0</v>
      </c>
      <c r="Q3664">
        <v>164100</v>
      </c>
      <c r="R3664">
        <v>362.64400000000001</v>
      </c>
      <c r="S3664">
        <v>41.7</v>
      </c>
      <c r="T3664">
        <v>16.367000000000001</v>
      </c>
      <c r="U3664">
        <v>10.068</v>
      </c>
      <c r="Y3664">
        <v>11.62</v>
      </c>
      <c r="Z3664" s="32"/>
      <c r="AA3664" s="32"/>
      <c r="AB3664" s="32"/>
      <c r="AC3664" s="32"/>
    </row>
    <row r="3665" spans="1:29" hidden="1" x14ac:dyDescent="0.25">
      <c r="A3665" t="s">
        <v>125</v>
      </c>
      <c r="B3665" t="s">
        <v>126</v>
      </c>
      <c r="C3665" s="1">
        <v>43925</v>
      </c>
      <c r="D3665">
        <v>11</v>
      </c>
      <c r="E3665">
        <v>0</v>
      </c>
      <c r="F3665">
        <v>1</v>
      </c>
      <c r="G3665">
        <v>0</v>
      </c>
      <c r="H3665">
        <v>67.031999999999996</v>
      </c>
      <c r="I3665">
        <v>0</v>
      </c>
      <c r="J3665">
        <v>6.0940000000000003</v>
      </c>
      <c r="K3665">
        <v>0</v>
      </c>
      <c r="Q3665">
        <v>164100</v>
      </c>
      <c r="R3665">
        <v>362.64400000000001</v>
      </c>
      <c r="S3665">
        <v>41.7</v>
      </c>
      <c r="T3665">
        <v>16.367000000000001</v>
      </c>
      <c r="U3665">
        <v>10.068</v>
      </c>
      <c r="Y3665">
        <v>11.62</v>
      </c>
      <c r="Z3665" s="32"/>
      <c r="AA3665" s="32"/>
      <c r="AB3665" s="32"/>
      <c r="AC3665" s="32"/>
    </row>
    <row r="3666" spans="1:29" hidden="1" x14ac:dyDescent="0.25">
      <c r="A3666" t="s">
        <v>125</v>
      </c>
      <c r="B3666" t="s">
        <v>126</v>
      </c>
      <c r="C3666" s="1">
        <v>43926</v>
      </c>
      <c r="D3666">
        <v>11</v>
      </c>
      <c r="E3666">
        <v>0</v>
      </c>
      <c r="F3666">
        <v>1</v>
      </c>
      <c r="G3666">
        <v>0</v>
      </c>
      <c r="H3666">
        <v>67.031999999999996</v>
      </c>
      <c r="I3666">
        <v>0</v>
      </c>
      <c r="J3666">
        <v>6.0940000000000003</v>
      </c>
      <c r="K3666">
        <v>0</v>
      </c>
      <c r="Q3666">
        <v>164100</v>
      </c>
      <c r="R3666">
        <v>362.64400000000001</v>
      </c>
      <c r="S3666">
        <v>41.7</v>
      </c>
      <c r="T3666">
        <v>16.367000000000001</v>
      </c>
      <c r="U3666">
        <v>10.068</v>
      </c>
      <c r="Y3666">
        <v>11.62</v>
      </c>
      <c r="Z3666" s="32"/>
      <c r="AA3666" s="32"/>
      <c r="AB3666" s="32"/>
      <c r="AC3666" s="32"/>
    </row>
    <row r="3667" spans="1:29" hidden="1" x14ac:dyDescent="0.25">
      <c r="A3667" t="s">
        <v>125</v>
      </c>
      <c r="B3667" t="s">
        <v>126</v>
      </c>
      <c r="C3667" s="1">
        <v>43927</v>
      </c>
      <c r="D3667">
        <v>11</v>
      </c>
      <c r="E3667">
        <v>0</v>
      </c>
      <c r="F3667">
        <v>1</v>
      </c>
      <c r="G3667">
        <v>0</v>
      </c>
      <c r="H3667">
        <v>67.031999999999996</v>
      </c>
      <c r="I3667">
        <v>0</v>
      </c>
      <c r="J3667">
        <v>6.0940000000000003</v>
      </c>
      <c r="K3667">
        <v>0</v>
      </c>
      <c r="Q3667">
        <v>164100</v>
      </c>
      <c r="R3667">
        <v>362.64400000000001</v>
      </c>
      <c r="S3667">
        <v>41.7</v>
      </c>
      <c r="T3667">
        <v>16.367000000000001</v>
      </c>
      <c r="U3667">
        <v>10.068</v>
      </c>
      <c r="Y3667">
        <v>11.62</v>
      </c>
      <c r="Z3667" s="32"/>
      <c r="AA3667" s="32"/>
      <c r="AB3667" s="32"/>
      <c r="AC3667" s="32"/>
    </row>
    <row r="3668" spans="1:29" hidden="1" x14ac:dyDescent="0.25">
      <c r="A3668" t="s">
        <v>125</v>
      </c>
      <c r="B3668" t="s">
        <v>126</v>
      </c>
      <c r="C3668" s="1">
        <v>43928</v>
      </c>
      <c r="D3668">
        <v>13</v>
      </c>
      <c r="E3668">
        <v>2</v>
      </c>
      <c r="F3668">
        <v>1</v>
      </c>
      <c r="G3668">
        <v>0</v>
      </c>
      <c r="H3668">
        <v>79.22</v>
      </c>
      <c r="I3668">
        <v>12.188000000000001</v>
      </c>
      <c r="J3668">
        <v>6.0940000000000003</v>
      </c>
      <c r="K3668">
        <v>0</v>
      </c>
      <c r="Q3668">
        <v>164100</v>
      </c>
      <c r="R3668">
        <v>362.64400000000001</v>
      </c>
      <c r="S3668">
        <v>41.7</v>
      </c>
      <c r="T3668">
        <v>16.367000000000001</v>
      </c>
      <c r="U3668">
        <v>10.068</v>
      </c>
      <c r="Y3668">
        <v>11.62</v>
      </c>
      <c r="Z3668" s="32"/>
      <c r="AA3668" s="32"/>
      <c r="AB3668" s="32"/>
      <c r="AC3668" s="32"/>
    </row>
    <row r="3669" spans="1:29" hidden="1" x14ac:dyDescent="0.25">
      <c r="A3669" t="s">
        <v>125</v>
      </c>
      <c r="B3669" t="s">
        <v>126</v>
      </c>
      <c r="C3669" s="1">
        <v>43929</v>
      </c>
      <c r="D3669">
        <v>13</v>
      </c>
      <c r="E3669">
        <v>0</v>
      </c>
      <c r="F3669">
        <v>1</v>
      </c>
      <c r="G3669">
        <v>0</v>
      </c>
      <c r="H3669">
        <v>79.22</v>
      </c>
      <c r="I3669">
        <v>0</v>
      </c>
      <c r="J3669">
        <v>6.0940000000000003</v>
      </c>
      <c r="K3669">
        <v>0</v>
      </c>
      <c r="Q3669">
        <v>164100</v>
      </c>
      <c r="R3669">
        <v>362.64400000000001</v>
      </c>
      <c r="S3669">
        <v>41.7</v>
      </c>
      <c r="T3669">
        <v>16.367000000000001</v>
      </c>
      <c r="U3669">
        <v>10.068</v>
      </c>
      <c r="Y3669">
        <v>11.62</v>
      </c>
      <c r="Z3669" s="32"/>
      <c r="AA3669" s="32"/>
      <c r="AB3669" s="32"/>
      <c r="AC3669" s="32"/>
    </row>
    <row r="3670" spans="1:29" hidden="1" x14ac:dyDescent="0.25">
      <c r="A3670" t="s">
        <v>125</v>
      </c>
      <c r="B3670" t="s">
        <v>126</v>
      </c>
      <c r="C3670" s="1">
        <v>43930</v>
      </c>
      <c r="D3670">
        <v>14</v>
      </c>
      <c r="E3670">
        <v>1</v>
      </c>
      <c r="F3670">
        <v>1</v>
      </c>
      <c r="G3670">
        <v>0</v>
      </c>
      <c r="H3670">
        <v>85.313999999999993</v>
      </c>
      <c r="I3670">
        <v>6.0940000000000003</v>
      </c>
      <c r="J3670">
        <v>6.0940000000000003</v>
      </c>
      <c r="K3670">
        <v>0</v>
      </c>
      <c r="Q3670">
        <v>164100</v>
      </c>
      <c r="R3670">
        <v>362.64400000000001</v>
      </c>
      <c r="S3670">
        <v>41.7</v>
      </c>
      <c r="T3670">
        <v>16.367000000000001</v>
      </c>
      <c r="U3670">
        <v>10.068</v>
      </c>
      <c r="Y3670">
        <v>11.62</v>
      </c>
      <c r="Z3670" s="32"/>
      <c r="AA3670" s="32"/>
      <c r="AB3670" s="32"/>
      <c r="AC3670" s="32"/>
    </row>
    <row r="3671" spans="1:29" hidden="1" x14ac:dyDescent="0.25">
      <c r="A3671" t="s">
        <v>125</v>
      </c>
      <c r="B3671" t="s">
        <v>126</v>
      </c>
      <c r="C3671" s="1">
        <v>43931</v>
      </c>
      <c r="D3671">
        <v>14</v>
      </c>
      <c r="E3671">
        <v>0</v>
      </c>
      <c r="F3671">
        <v>1</v>
      </c>
      <c r="G3671">
        <v>0</v>
      </c>
      <c r="H3671">
        <v>85.313999999999993</v>
      </c>
      <c r="I3671">
        <v>0</v>
      </c>
      <c r="J3671">
        <v>6.0940000000000003</v>
      </c>
      <c r="K3671">
        <v>0</v>
      </c>
      <c r="Q3671">
        <v>164100</v>
      </c>
      <c r="R3671">
        <v>362.64400000000001</v>
      </c>
      <c r="S3671">
        <v>41.7</v>
      </c>
      <c r="T3671">
        <v>16.367000000000001</v>
      </c>
      <c r="U3671">
        <v>10.068</v>
      </c>
      <c r="Y3671">
        <v>11.62</v>
      </c>
      <c r="Z3671" s="32"/>
      <c r="AA3671" s="32"/>
      <c r="AB3671" s="32"/>
      <c r="AC3671" s="32"/>
    </row>
    <row r="3672" spans="1:29" hidden="1" x14ac:dyDescent="0.25">
      <c r="A3672" t="s">
        <v>125</v>
      </c>
      <c r="B3672" t="s">
        <v>126</v>
      </c>
      <c r="C3672" s="1">
        <v>43932</v>
      </c>
      <c r="D3672">
        <v>14</v>
      </c>
      <c r="E3672">
        <v>0</v>
      </c>
      <c r="F3672">
        <v>1</v>
      </c>
      <c r="G3672">
        <v>0</v>
      </c>
      <c r="H3672">
        <v>85.313999999999993</v>
      </c>
      <c r="I3672">
        <v>0</v>
      </c>
      <c r="J3672">
        <v>6.0940000000000003</v>
      </c>
      <c r="K3672">
        <v>0</v>
      </c>
      <c r="Q3672">
        <v>164100</v>
      </c>
      <c r="R3672">
        <v>362.64400000000001</v>
      </c>
      <c r="S3672">
        <v>41.7</v>
      </c>
      <c r="T3672">
        <v>16.367000000000001</v>
      </c>
      <c r="U3672">
        <v>10.068</v>
      </c>
      <c r="Y3672">
        <v>11.62</v>
      </c>
      <c r="Z3672" s="32"/>
      <c r="AA3672" s="32"/>
      <c r="AB3672" s="32"/>
      <c r="AC3672" s="32"/>
    </row>
    <row r="3673" spans="1:29" hidden="1" x14ac:dyDescent="0.25">
      <c r="A3673" t="s">
        <v>125</v>
      </c>
      <c r="B3673" t="s">
        <v>126</v>
      </c>
      <c r="C3673" s="1">
        <v>43933</v>
      </c>
      <c r="D3673">
        <v>14</v>
      </c>
      <c r="E3673">
        <v>0</v>
      </c>
      <c r="F3673">
        <v>1</v>
      </c>
      <c r="G3673">
        <v>0</v>
      </c>
      <c r="H3673">
        <v>85.313999999999993</v>
      </c>
      <c r="I3673">
        <v>0</v>
      </c>
      <c r="J3673">
        <v>6.0940000000000003</v>
      </c>
      <c r="K3673">
        <v>0</v>
      </c>
      <c r="Q3673">
        <v>164100</v>
      </c>
      <c r="R3673">
        <v>362.64400000000001</v>
      </c>
      <c r="S3673">
        <v>41.7</v>
      </c>
      <c r="T3673">
        <v>16.367000000000001</v>
      </c>
      <c r="U3673">
        <v>10.068</v>
      </c>
      <c r="Y3673">
        <v>11.62</v>
      </c>
      <c r="Z3673" s="32"/>
      <c r="AA3673" s="32"/>
      <c r="AB3673" s="32"/>
      <c r="AC3673" s="32"/>
    </row>
    <row r="3674" spans="1:29" hidden="1" x14ac:dyDescent="0.25">
      <c r="A3674" t="s">
        <v>125</v>
      </c>
      <c r="B3674" t="s">
        <v>126</v>
      </c>
      <c r="C3674" s="1">
        <v>43934</v>
      </c>
      <c r="D3674">
        <v>14</v>
      </c>
      <c r="E3674">
        <v>0</v>
      </c>
      <c r="F3674">
        <v>1</v>
      </c>
      <c r="G3674">
        <v>0</v>
      </c>
      <c r="H3674">
        <v>85.313999999999993</v>
      </c>
      <c r="I3674">
        <v>0</v>
      </c>
      <c r="J3674">
        <v>6.0940000000000003</v>
      </c>
      <c r="K3674">
        <v>0</v>
      </c>
      <c r="Q3674">
        <v>164100</v>
      </c>
      <c r="R3674">
        <v>362.64400000000001</v>
      </c>
      <c r="S3674">
        <v>41.7</v>
      </c>
      <c r="T3674">
        <v>16.367000000000001</v>
      </c>
      <c r="U3674">
        <v>10.068</v>
      </c>
      <c r="Y3674">
        <v>11.62</v>
      </c>
      <c r="Z3674" s="32"/>
      <c r="AA3674" s="32"/>
      <c r="AB3674" s="32"/>
      <c r="AC3674" s="32"/>
    </row>
    <row r="3675" spans="1:29" hidden="1" x14ac:dyDescent="0.25">
      <c r="A3675" t="s">
        <v>125</v>
      </c>
      <c r="B3675" t="s">
        <v>126</v>
      </c>
      <c r="C3675" s="1">
        <v>43935</v>
      </c>
      <c r="D3675">
        <v>14</v>
      </c>
      <c r="E3675">
        <v>0</v>
      </c>
      <c r="F3675">
        <v>1</v>
      </c>
      <c r="G3675">
        <v>0</v>
      </c>
      <c r="H3675">
        <v>85.313999999999993</v>
      </c>
      <c r="I3675">
        <v>0</v>
      </c>
      <c r="J3675">
        <v>6.0940000000000003</v>
      </c>
      <c r="K3675">
        <v>0</v>
      </c>
      <c r="Q3675">
        <v>164100</v>
      </c>
      <c r="R3675">
        <v>362.64400000000001</v>
      </c>
      <c r="S3675">
        <v>41.7</v>
      </c>
      <c r="T3675">
        <v>16.367000000000001</v>
      </c>
      <c r="U3675">
        <v>10.068</v>
      </c>
      <c r="Y3675">
        <v>11.62</v>
      </c>
      <c r="Z3675" s="32"/>
      <c r="AA3675" s="32"/>
      <c r="AB3675" s="32"/>
      <c r="AC3675" s="32"/>
    </row>
    <row r="3676" spans="1:29" hidden="1" x14ac:dyDescent="0.25">
      <c r="A3676" t="s">
        <v>125</v>
      </c>
      <c r="B3676" t="s">
        <v>126</v>
      </c>
      <c r="C3676" s="1">
        <v>43936</v>
      </c>
      <c r="D3676">
        <v>14</v>
      </c>
      <c r="E3676">
        <v>0</v>
      </c>
      <c r="F3676">
        <v>1</v>
      </c>
      <c r="G3676">
        <v>0</v>
      </c>
      <c r="H3676">
        <v>85.313999999999993</v>
      </c>
      <c r="I3676">
        <v>0</v>
      </c>
      <c r="J3676">
        <v>6.0940000000000003</v>
      </c>
      <c r="K3676">
        <v>0</v>
      </c>
      <c r="Q3676">
        <v>164100</v>
      </c>
      <c r="R3676">
        <v>362.64400000000001</v>
      </c>
      <c r="S3676">
        <v>41.7</v>
      </c>
      <c r="T3676">
        <v>16.367000000000001</v>
      </c>
      <c r="U3676">
        <v>10.068</v>
      </c>
      <c r="Y3676">
        <v>11.62</v>
      </c>
      <c r="Z3676" s="32"/>
      <c r="AA3676" s="32"/>
      <c r="AB3676" s="32"/>
      <c r="AC3676" s="32"/>
    </row>
    <row r="3677" spans="1:29" hidden="1" x14ac:dyDescent="0.25">
      <c r="A3677" t="s">
        <v>125</v>
      </c>
      <c r="B3677" t="s">
        <v>126</v>
      </c>
      <c r="C3677" s="1">
        <v>43937</v>
      </c>
      <c r="D3677">
        <v>14</v>
      </c>
      <c r="E3677">
        <v>0</v>
      </c>
      <c r="F3677">
        <v>1</v>
      </c>
      <c r="G3677">
        <v>0</v>
      </c>
      <c r="H3677">
        <v>85.313999999999993</v>
      </c>
      <c r="I3677">
        <v>0</v>
      </c>
      <c r="J3677">
        <v>6.0940000000000003</v>
      </c>
      <c r="K3677">
        <v>0</v>
      </c>
      <c r="Q3677">
        <v>164100</v>
      </c>
      <c r="R3677">
        <v>362.64400000000001</v>
      </c>
      <c r="S3677">
        <v>41.7</v>
      </c>
      <c r="T3677">
        <v>16.367000000000001</v>
      </c>
      <c r="U3677">
        <v>10.068</v>
      </c>
      <c r="Y3677">
        <v>11.62</v>
      </c>
      <c r="Z3677" s="32"/>
      <c r="AA3677" s="32"/>
      <c r="AB3677" s="32"/>
      <c r="AC3677" s="32"/>
    </row>
    <row r="3678" spans="1:29" hidden="1" x14ac:dyDescent="0.25">
      <c r="A3678" t="s">
        <v>125</v>
      </c>
      <c r="B3678" t="s">
        <v>126</v>
      </c>
      <c r="C3678" s="1">
        <v>43938</v>
      </c>
      <c r="D3678">
        <v>14</v>
      </c>
      <c r="E3678">
        <v>0</v>
      </c>
      <c r="F3678">
        <v>1</v>
      </c>
      <c r="G3678">
        <v>0</v>
      </c>
      <c r="H3678">
        <v>85.313999999999993</v>
      </c>
      <c r="I3678">
        <v>0</v>
      </c>
      <c r="J3678">
        <v>6.0940000000000003</v>
      </c>
      <c r="K3678">
        <v>0</v>
      </c>
      <c r="Q3678">
        <v>164100</v>
      </c>
      <c r="R3678">
        <v>362.64400000000001</v>
      </c>
      <c r="S3678">
        <v>41.7</v>
      </c>
      <c r="T3678">
        <v>16.367000000000001</v>
      </c>
      <c r="U3678">
        <v>10.068</v>
      </c>
      <c r="Y3678">
        <v>11.62</v>
      </c>
      <c r="Z3678" s="32"/>
      <c r="AA3678" s="32"/>
      <c r="AB3678" s="32"/>
      <c r="AC3678" s="32"/>
    </row>
    <row r="3679" spans="1:29" hidden="1" x14ac:dyDescent="0.25">
      <c r="A3679" t="s">
        <v>125</v>
      </c>
      <c r="B3679" t="s">
        <v>126</v>
      </c>
      <c r="C3679" s="1">
        <v>43939</v>
      </c>
      <c r="D3679">
        <v>14</v>
      </c>
      <c r="E3679">
        <v>0</v>
      </c>
      <c r="F3679">
        <v>1</v>
      </c>
      <c r="G3679">
        <v>0</v>
      </c>
      <c r="H3679">
        <v>85.313999999999993</v>
      </c>
      <c r="I3679">
        <v>0</v>
      </c>
      <c r="J3679">
        <v>6.0940000000000003</v>
      </c>
      <c r="K3679">
        <v>0</v>
      </c>
      <c r="Q3679">
        <v>164100</v>
      </c>
      <c r="R3679">
        <v>362.64400000000001</v>
      </c>
      <c r="S3679">
        <v>41.7</v>
      </c>
      <c r="T3679">
        <v>16.367000000000001</v>
      </c>
      <c r="U3679">
        <v>10.068</v>
      </c>
      <c r="Y3679">
        <v>11.62</v>
      </c>
      <c r="Z3679" s="32"/>
      <c r="AA3679" s="32"/>
      <c r="AB3679" s="32"/>
      <c r="AC3679" s="32"/>
    </row>
    <row r="3680" spans="1:29" hidden="1" x14ac:dyDescent="0.25">
      <c r="A3680" t="s">
        <v>125</v>
      </c>
      <c r="B3680" t="s">
        <v>126</v>
      </c>
      <c r="C3680" s="1">
        <v>43940</v>
      </c>
      <c r="D3680">
        <v>14</v>
      </c>
      <c r="E3680">
        <v>0</v>
      </c>
      <c r="F3680">
        <v>1</v>
      </c>
      <c r="G3680">
        <v>0</v>
      </c>
      <c r="H3680">
        <v>85.313999999999993</v>
      </c>
      <c r="I3680">
        <v>0</v>
      </c>
      <c r="J3680">
        <v>6.0940000000000003</v>
      </c>
      <c r="K3680">
        <v>0</v>
      </c>
      <c r="Q3680">
        <v>164100</v>
      </c>
      <c r="R3680">
        <v>362.64400000000001</v>
      </c>
      <c r="S3680">
        <v>41.7</v>
      </c>
      <c r="T3680">
        <v>16.367000000000001</v>
      </c>
      <c r="U3680">
        <v>10.068</v>
      </c>
      <c r="Y3680">
        <v>11.62</v>
      </c>
      <c r="Z3680" s="32"/>
      <c r="AA3680" s="32"/>
      <c r="AB3680" s="32"/>
      <c r="AC3680" s="32"/>
    </row>
    <row r="3681" spans="1:29" hidden="1" x14ac:dyDescent="0.25">
      <c r="A3681" t="s">
        <v>125</v>
      </c>
      <c r="B3681" t="s">
        <v>126</v>
      </c>
      <c r="C3681" s="1">
        <v>43941</v>
      </c>
      <c r="D3681">
        <v>14</v>
      </c>
      <c r="E3681">
        <v>0</v>
      </c>
      <c r="F3681">
        <v>1</v>
      </c>
      <c r="G3681">
        <v>0</v>
      </c>
      <c r="H3681">
        <v>85.313999999999993</v>
      </c>
      <c r="I3681">
        <v>0</v>
      </c>
      <c r="J3681">
        <v>6.0940000000000003</v>
      </c>
      <c r="K3681">
        <v>0</v>
      </c>
      <c r="Q3681">
        <v>164100</v>
      </c>
      <c r="R3681">
        <v>362.64400000000001</v>
      </c>
      <c r="S3681">
        <v>41.7</v>
      </c>
      <c r="T3681">
        <v>16.367000000000001</v>
      </c>
      <c r="U3681">
        <v>10.068</v>
      </c>
      <c r="Y3681">
        <v>11.62</v>
      </c>
      <c r="Z3681" s="32"/>
      <c r="AA3681" s="32"/>
      <c r="AB3681" s="32"/>
      <c r="AC3681" s="32"/>
    </row>
    <row r="3682" spans="1:29" hidden="1" x14ac:dyDescent="0.25">
      <c r="A3682" t="s">
        <v>125</v>
      </c>
      <c r="B3682" t="s">
        <v>126</v>
      </c>
      <c r="C3682" s="1">
        <v>43942</v>
      </c>
      <c r="D3682">
        <v>14</v>
      </c>
      <c r="E3682">
        <v>0</v>
      </c>
      <c r="F3682">
        <v>1</v>
      </c>
      <c r="G3682">
        <v>0</v>
      </c>
      <c r="H3682">
        <v>85.313999999999993</v>
      </c>
      <c r="I3682">
        <v>0</v>
      </c>
      <c r="J3682">
        <v>6.0940000000000003</v>
      </c>
      <c r="K3682">
        <v>0</v>
      </c>
      <c r="Q3682">
        <v>164100</v>
      </c>
      <c r="R3682">
        <v>362.64400000000001</v>
      </c>
      <c r="S3682">
        <v>41.7</v>
      </c>
      <c r="T3682">
        <v>16.367000000000001</v>
      </c>
      <c r="U3682">
        <v>10.068</v>
      </c>
      <c r="Y3682">
        <v>11.62</v>
      </c>
      <c r="Z3682" s="32"/>
      <c r="AA3682" s="32"/>
      <c r="AB3682" s="32"/>
      <c r="AC3682" s="32"/>
    </row>
    <row r="3683" spans="1:29" hidden="1" x14ac:dyDescent="0.25">
      <c r="A3683" t="s">
        <v>125</v>
      </c>
      <c r="B3683" t="s">
        <v>126</v>
      </c>
      <c r="C3683" s="1">
        <v>43943</v>
      </c>
      <c r="D3683">
        <v>14</v>
      </c>
      <c r="E3683">
        <v>0</v>
      </c>
      <c r="F3683">
        <v>1</v>
      </c>
      <c r="G3683">
        <v>0</v>
      </c>
      <c r="H3683">
        <v>85.313999999999993</v>
      </c>
      <c r="I3683">
        <v>0</v>
      </c>
      <c r="J3683">
        <v>6.0940000000000003</v>
      </c>
      <c r="K3683">
        <v>0</v>
      </c>
      <c r="Q3683">
        <v>164100</v>
      </c>
      <c r="R3683">
        <v>362.64400000000001</v>
      </c>
      <c r="S3683">
        <v>41.7</v>
      </c>
      <c r="T3683">
        <v>16.367000000000001</v>
      </c>
      <c r="U3683">
        <v>10.068</v>
      </c>
      <c r="Y3683">
        <v>11.62</v>
      </c>
      <c r="Z3683" s="32"/>
      <c r="AA3683" s="32"/>
      <c r="AB3683" s="32"/>
      <c r="AC3683" s="32"/>
    </row>
    <row r="3684" spans="1:29" hidden="1" x14ac:dyDescent="0.25">
      <c r="A3684" t="s">
        <v>125</v>
      </c>
      <c r="B3684" t="s">
        <v>126</v>
      </c>
      <c r="C3684" s="1">
        <v>43944</v>
      </c>
      <c r="D3684">
        <v>14</v>
      </c>
      <c r="E3684">
        <v>0</v>
      </c>
      <c r="F3684">
        <v>1</v>
      </c>
      <c r="G3684">
        <v>0</v>
      </c>
      <c r="H3684">
        <v>85.313999999999993</v>
      </c>
      <c r="I3684">
        <v>0</v>
      </c>
      <c r="J3684">
        <v>6.0940000000000003</v>
      </c>
      <c r="K3684">
        <v>0</v>
      </c>
      <c r="Q3684">
        <v>164100</v>
      </c>
      <c r="R3684">
        <v>362.64400000000001</v>
      </c>
      <c r="S3684">
        <v>41.7</v>
      </c>
      <c r="T3684">
        <v>16.367000000000001</v>
      </c>
      <c r="U3684">
        <v>10.068</v>
      </c>
      <c r="Y3684">
        <v>11.62</v>
      </c>
      <c r="Z3684" s="32"/>
      <c r="AA3684" s="32"/>
      <c r="AB3684" s="32"/>
      <c r="AC3684" s="32"/>
    </row>
    <row r="3685" spans="1:29" hidden="1" x14ac:dyDescent="0.25">
      <c r="A3685" t="s">
        <v>125</v>
      </c>
      <c r="B3685" t="s">
        <v>126</v>
      </c>
      <c r="C3685" s="1">
        <v>43945</v>
      </c>
      <c r="D3685">
        <v>14</v>
      </c>
      <c r="E3685">
        <v>0</v>
      </c>
      <c r="F3685">
        <v>1</v>
      </c>
      <c r="G3685">
        <v>0</v>
      </c>
      <c r="H3685">
        <v>85.313999999999993</v>
      </c>
      <c r="I3685">
        <v>0</v>
      </c>
      <c r="J3685">
        <v>6.0940000000000003</v>
      </c>
      <c r="K3685">
        <v>0</v>
      </c>
      <c r="Q3685">
        <v>164100</v>
      </c>
      <c r="R3685">
        <v>362.64400000000001</v>
      </c>
      <c r="S3685">
        <v>41.7</v>
      </c>
      <c r="T3685">
        <v>16.367000000000001</v>
      </c>
      <c r="U3685">
        <v>10.068</v>
      </c>
      <c r="Y3685">
        <v>11.62</v>
      </c>
      <c r="Z3685" s="32"/>
      <c r="AA3685" s="32"/>
      <c r="AB3685" s="32"/>
      <c r="AC3685" s="32"/>
    </row>
    <row r="3686" spans="1:29" hidden="1" x14ac:dyDescent="0.25">
      <c r="A3686" t="s">
        <v>125</v>
      </c>
      <c r="B3686" t="s">
        <v>126</v>
      </c>
      <c r="C3686" s="1">
        <v>43946</v>
      </c>
      <c r="D3686">
        <v>16</v>
      </c>
      <c r="E3686">
        <v>2</v>
      </c>
      <c r="F3686">
        <v>1</v>
      </c>
      <c r="G3686">
        <v>0</v>
      </c>
      <c r="H3686">
        <v>97.501999999999995</v>
      </c>
      <c r="I3686">
        <v>12.188000000000001</v>
      </c>
      <c r="J3686">
        <v>6.0940000000000003</v>
      </c>
      <c r="K3686">
        <v>0</v>
      </c>
      <c r="Q3686">
        <v>164100</v>
      </c>
      <c r="R3686">
        <v>362.64400000000001</v>
      </c>
      <c r="S3686">
        <v>41.7</v>
      </c>
      <c r="T3686">
        <v>16.367000000000001</v>
      </c>
      <c r="U3686">
        <v>10.068</v>
      </c>
      <c r="Y3686">
        <v>11.62</v>
      </c>
      <c r="Z3686" s="32"/>
      <c r="AA3686" s="32"/>
      <c r="AB3686" s="32"/>
      <c r="AC3686" s="32"/>
    </row>
    <row r="3687" spans="1:29" hidden="1" x14ac:dyDescent="0.25">
      <c r="A3687" t="s">
        <v>125</v>
      </c>
      <c r="B3687" t="s">
        <v>126</v>
      </c>
      <c r="C3687" s="1">
        <v>43947</v>
      </c>
      <c r="D3687">
        <v>16</v>
      </c>
      <c r="E3687">
        <v>0</v>
      </c>
      <c r="F3687">
        <v>1</v>
      </c>
      <c r="G3687">
        <v>0</v>
      </c>
      <c r="H3687">
        <v>97.501999999999995</v>
      </c>
      <c r="I3687">
        <v>0</v>
      </c>
      <c r="J3687">
        <v>6.0940000000000003</v>
      </c>
      <c r="K3687">
        <v>0</v>
      </c>
      <c r="Q3687">
        <v>164100</v>
      </c>
      <c r="R3687">
        <v>362.64400000000001</v>
      </c>
      <c r="S3687">
        <v>41.7</v>
      </c>
      <c r="T3687">
        <v>16.367000000000001</v>
      </c>
      <c r="U3687">
        <v>10.068</v>
      </c>
      <c r="Y3687">
        <v>11.62</v>
      </c>
      <c r="Z3687" s="32"/>
      <c r="AA3687" s="32"/>
      <c r="AB3687" s="32"/>
      <c r="AC3687" s="32"/>
    </row>
    <row r="3688" spans="1:29" hidden="1" x14ac:dyDescent="0.25">
      <c r="A3688" t="s">
        <v>125</v>
      </c>
      <c r="B3688" t="s">
        <v>126</v>
      </c>
      <c r="C3688" s="1">
        <v>43948</v>
      </c>
      <c r="D3688">
        <v>16</v>
      </c>
      <c r="E3688">
        <v>0</v>
      </c>
      <c r="F3688">
        <v>1</v>
      </c>
      <c r="G3688">
        <v>0</v>
      </c>
      <c r="H3688">
        <v>97.501999999999995</v>
      </c>
      <c r="I3688">
        <v>0</v>
      </c>
      <c r="J3688">
        <v>6.0940000000000003</v>
      </c>
      <c r="K3688">
        <v>0</v>
      </c>
      <c r="Q3688">
        <v>164100</v>
      </c>
      <c r="R3688">
        <v>362.64400000000001</v>
      </c>
      <c r="S3688">
        <v>41.7</v>
      </c>
      <c r="T3688">
        <v>16.367000000000001</v>
      </c>
      <c r="U3688">
        <v>10.068</v>
      </c>
      <c r="Y3688">
        <v>11.62</v>
      </c>
      <c r="Z3688" s="32"/>
      <c r="AA3688" s="32"/>
      <c r="AB3688" s="32"/>
      <c r="AC3688" s="32"/>
    </row>
    <row r="3689" spans="1:29" hidden="1" x14ac:dyDescent="0.25">
      <c r="A3689" t="s">
        <v>125</v>
      </c>
      <c r="B3689" t="s">
        <v>126</v>
      </c>
      <c r="C3689" s="1">
        <v>43949</v>
      </c>
      <c r="D3689">
        <v>16</v>
      </c>
      <c r="E3689">
        <v>0</v>
      </c>
      <c r="F3689">
        <v>1</v>
      </c>
      <c r="G3689">
        <v>0</v>
      </c>
      <c r="H3689">
        <v>97.501999999999995</v>
      </c>
      <c r="I3689">
        <v>0</v>
      </c>
      <c r="J3689">
        <v>6.0940000000000003</v>
      </c>
      <c r="K3689">
        <v>0</v>
      </c>
      <c r="Q3689">
        <v>164100</v>
      </c>
      <c r="R3689">
        <v>362.64400000000001</v>
      </c>
      <c r="S3689">
        <v>41.7</v>
      </c>
      <c r="T3689">
        <v>16.367000000000001</v>
      </c>
      <c r="U3689">
        <v>10.068</v>
      </c>
      <c r="Y3689">
        <v>11.62</v>
      </c>
      <c r="Z3689" s="32"/>
      <c r="AA3689" s="32"/>
      <c r="AB3689" s="32"/>
      <c r="AC3689" s="32"/>
    </row>
    <row r="3690" spans="1:29" hidden="1" x14ac:dyDescent="0.25">
      <c r="A3690" t="s">
        <v>125</v>
      </c>
      <c r="B3690" t="s">
        <v>126</v>
      </c>
      <c r="C3690" s="1">
        <v>43950</v>
      </c>
      <c r="D3690">
        <v>16</v>
      </c>
      <c r="E3690">
        <v>0</v>
      </c>
      <c r="F3690">
        <v>1</v>
      </c>
      <c r="G3690">
        <v>0</v>
      </c>
      <c r="H3690">
        <v>97.501999999999995</v>
      </c>
      <c r="I3690">
        <v>0</v>
      </c>
      <c r="J3690">
        <v>6.0940000000000003</v>
      </c>
      <c r="K3690">
        <v>0</v>
      </c>
      <c r="Q3690">
        <v>164100</v>
      </c>
      <c r="R3690">
        <v>362.64400000000001</v>
      </c>
      <c r="S3690">
        <v>41.7</v>
      </c>
      <c r="T3690">
        <v>16.367000000000001</v>
      </c>
      <c r="U3690">
        <v>10.068</v>
      </c>
      <c r="Y3690">
        <v>11.62</v>
      </c>
      <c r="Z3690" s="32"/>
      <c r="AA3690" s="32"/>
      <c r="AB3690" s="32"/>
      <c r="AC3690" s="32"/>
    </row>
    <row r="3691" spans="1:29" hidden="1" x14ac:dyDescent="0.25">
      <c r="A3691" t="s">
        <v>125</v>
      </c>
      <c r="B3691" t="s">
        <v>126</v>
      </c>
      <c r="C3691" s="1">
        <v>43951</v>
      </c>
      <c r="D3691">
        <v>16</v>
      </c>
      <c r="E3691">
        <v>0</v>
      </c>
      <c r="F3691">
        <v>1</v>
      </c>
      <c r="G3691">
        <v>0</v>
      </c>
      <c r="H3691">
        <v>97.501999999999995</v>
      </c>
      <c r="I3691">
        <v>0</v>
      </c>
      <c r="J3691">
        <v>6.0940000000000003</v>
      </c>
      <c r="K3691">
        <v>0</v>
      </c>
      <c r="Q3691">
        <v>164100</v>
      </c>
      <c r="R3691">
        <v>362.64400000000001</v>
      </c>
      <c r="S3691">
        <v>41.7</v>
      </c>
      <c r="T3691">
        <v>16.367000000000001</v>
      </c>
      <c r="U3691">
        <v>10.068</v>
      </c>
      <c r="Y3691">
        <v>11.62</v>
      </c>
      <c r="Z3691" s="32"/>
      <c r="AA3691" s="32"/>
      <c r="AB3691" s="32"/>
      <c r="AC3691" s="32"/>
    </row>
    <row r="3692" spans="1:29" hidden="1" x14ac:dyDescent="0.25">
      <c r="A3692" t="s">
        <v>125</v>
      </c>
      <c r="B3692" t="s">
        <v>126</v>
      </c>
      <c r="C3692" s="1">
        <v>43952</v>
      </c>
      <c r="D3692">
        <v>16</v>
      </c>
      <c r="E3692">
        <v>0</v>
      </c>
      <c r="F3692">
        <v>1</v>
      </c>
      <c r="G3692">
        <v>0</v>
      </c>
      <c r="H3692">
        <v>97.501999999999995</v>
      </c>
      <c r="I3692">
        <v>0</v>
      </c>
      <c r="J3692">
        <v>6.0940000000000003</v>
      </c>
      <c r="K3692">
        <v>0</v>
      </c>
      <c r="Q3692">
        <v>164100</v>
      </c>
      <c r="R3692">
        <v>362.64400000000001</v>
      </c>
      <c r="S3692">
        <v>41.7</v>
      </c>
      <c r="T3692">
        <v>16.367000000000001</v>
      </c>
      <c r="U3692">
        <v>10.068</v>
      </c>
      <c r="Y3692">
        <v>11.62</v>
      </c>
      <c r="Z3692" s="32"/>
      <c r="AA3692" s="32"/>
      <c r="AB3692" s="32"/>
      <c r="AC3692" s="32"/>
    </row>
    <row r="3693" spans="1:29" hidden="1" x14ac:dyDescent="0.25">
      <c r="A3693" t="s">
        <v>125</v>
      </c>
      <c r="B3693" t="s">
        <v>126</v>
      </c>
      <c r="C3693" s="1">
        <v>43953</v>
      </c>
      <c r="D3693">
        <v>16</v>
      </c>
      <c r="E3693">
        <v>0</v>
      </c>
      <c r="F3693">
        <v>1</v>
      </c>
      <c r="G3693">
        <v>0</v>
      </c>
      <c r="H3693">
        <v>97.501999999999995</v>
      </c>
      <c r="I3693">
        <v>0</v>
      </c>
      <c r="J3693">
        <v>6.0940000000000003</v>
      </c>
      <c r="K3693">
        <v>0</v>
      </c>
      <c r="Q3693">
        <v>164100</v>
      </c>
      <c r="R3693">
        <v>362.64400000000001</v>
      </c>
      <c r="S3693">
        <v>41.7</v>
      </c>
      <c r="T3693">
        <v>16.367000000000001</v>
      </c>
      <c r="U3693">
        <v>10.068</v>
      </c>
      <c r="Y3693">
        <v>11.62</v>
      </c>
      <c r="Z3693" s="32"/>
      <c r="AA3693" s="32"/>
      <c r="AB3693" s="32"/>
      <c r="AC3693" s="32"/>
    </row>
    <row r="3694" spans="1:29" hidden="1" x14ac:dyDescent="0.25">
      <c r="A3694" t="s">
        <v>125</v>
      </c>
      <c r="B3694" t="s">
        <v>126</v>
      </c>
      <c r="C3694" s="1">
        <v>43954</v>
      </c>
      <c r="D3694">
        <v>16</v>
      </c>
      <c r="E3694">
        <v>0</v>
      </c>
      <c r="F3694">
        <v>1</v>
      </c>
      <c r="G3694">
        <v>0</v>
      </c>
      <c r="H3694">
        <v>97.501999999999995</v>
      </c>
      <c r="I3694">
        <v>0</v>
      </c>
      <c r="J3694">
        <v>6.0940000000000003</v>
      </c>
      <c r="K3694">
        <v>0</v>
      </c>
      <c r="Q3694">
        <v>164100</v>
      </c>
      <c r="R3694">
        <v>362.64400000000001</v>
      </c>
      <c r="S3694">
        <v>41.7</v>
      </c>
      <c r="T3694">
        <v>16.367000000000001</v>
      </c>
      <c r="U3694">
        <v>10.068</v>
      </c>
      <c r="Y3694">
        <v>11.62</v>
      </c>
      <c r="Z3694" s="32"/>
      <c r="AA3694" s="32"/>
      <c r="AB3694" s="32"/>
      <c r="AC3694" s="32"/>
    </row>
    <row r="3695" spans="1:29" hidden="1" x14ac:dyDescent="0.25">
      <c r="A3695" t="s">
        <v>125</v>
      </c>
      <c r="B3695" t="s">
        <v>126</v>
      </c>
      <c r="C3695" s="1">
        <v>43955</v>
      </c>
      <c r="D3695">
        <v>16</v>
      </c>
      <c r="E3695">
        <v>0</v>
      </c>
      <c r="F3695">
        <v>1</v>
      </c>
      <c r="G3695">
        <v>0</v>
      </c>
      <c r="H3695">
        <v>97.501999999999995</v>
      </c>
      <c r="I3695">
        <v>0</v>
      </c>
      <c r="J3695">
        <v>6.0940000000000003</v>
      </c>
      <c r="K3695">
        <v>0</v>
      </c>
      <c r="Q3695">
        <v>164100</v>
      </c>
      <c r="R3695">
        <v>362.64400000000001</v>
      </c>
      <c r="S3695">
        <v>41.7</v>
      </c>
      <c r="T3695">
        <v>16.367000000000001</v>
      </c>
      <c r="U3695">
        <v>10.068</v>
      </c>
      <c r="Y3695">
        <v>11.62</v>
      </c>
      <c r="Z3695" s="32"/>
      <c r="AA3695" s="32"/>
      <c r="AB3695" s="32"/>
      <c r="AC3695" s="32"/>
    </row>
    <row r="3696" spans="1:29" hidden="1" x14ac:dyDescent="0.25">
      <c r="A3696" t="s">
        <v>125</v>
      </c>
      <c r="B3696" t="s">
        <v>126</v>
      </c>
      <c r="C3696" s="1">
        <v>43956</v>
      </c>
      <c r="D3696">
        <v>16</v>
      </c>
      <c r="E3696">
        <v>0</v>
      </c>
      <c r="F3696">
        <v>1</v>
      </c>
      <c r="G3696">
        <v>0</v>
      </c>
      <c r="H3696">
        <v>97.501999999999995</v>
      </c>
      <c r="I3696">
        <v>0</v>
      </c>
      <c r="J3696">
        <v>6.0940000000000003</v>
      </c>
      <c r="K3696">
        <v>0</v>
      </c>
      <c r="Q3696">
        <v>164100</v>
      </c>
      <c r="R3696">
        <v>362.64400000000001</v>
      </c>
      <c r="S3696">
        <v>41.7</v>
      </c>
      <c r="T3696">
        <v>16.367000000000001</v>
      </c>
      <c r="U3696">
        <v>10.068</v>
      </c>
      <c r="Y3696">
        <v>11.62</v>
      </c>
      <c r="Z3696" s="32"/>
      <c r="AA3696" s="32"/>
      <c r="AB3696" s="32"/>
      <c r="AC3696" s="32"/>
    </row>
    <row r="3697" spans="1:29" hidden="1" x14ac:dyDescent="0.25">
      <c r="A3697" t="s">
        <v>125</v>
      </c>
      <c r="B3697" t="s">
        <v>126</v>
      </c>
      <c r="C3697" s="1">
        <v>43957</v>
      </c>
      <c r="D3697">
        <v>16</v>
      </c>
      <c r="E3697">
        <v>0</v>
      </c>
      <c r="F3697">
        <v>1</v>
      </c>
      <c r="G3697">
        <v>0</v>
      </c>
      <c r="H3697">
        <v>97.501999999999995</v>
      </c>
      <c r="I3697">
        <v>0</v>
      </c>
      <c r="J3697">
        <v>6.0940000000000003</v>
      </c>
      <c r="K3697">
        <v>0</v>
      </c>
      <c r="Q3697">
        <v>164100</v>
      </c>
      <c r="R3697">
        <v>362.64400000000001</v>
      </c>
      <c r="S3697">
        <v>41.7</v>
      </c>
      <c r="T3697">
        <v>16.367000000000001</v>
      </c>
      <c r="U3697">
        <v>10.068</v>
      </c>
      <c r="Y3697">
        <v>11.62</v>
      </c>
      <c r="Z3697" s="32"/>
      <c r="AA3697" s="32"/>
      <c r="AB3697" s="32"/>
      <c r="AC3697" s="32"/>
    </row>
    <row r="3698" spans="1:29" hidden="1" x14ac:dyDescent="0.25">
      <c r="A3698" t="s">
        <v>125</v>
      </c>
      <c r="B3698" t="s">
        <v>126</v>
      </c>
      <c r="C3698" s="1">
        <v>43958</v>
      </c>
      <c r="D3698">
        <v>16</v>
      </c>
      <c r="E3698">
        <v>0</v>
      </c>
      <c r="F3698">
        <v>1</v>
      </c>
      <c r="G3698">
        <v>0</v>
      </c>
      <c r="H3698">
        <v>97.501999999999995</v>
      </c>
      <c r="I3698">
        <v>0</v>
      </c>
      <c r="J3698">
        <v>6.0940000000000003</v>
      </c>
      <c r="K3698">
        <v>0</v>
      </c>
      <c r="Q3698">
        <v>164100</v>
      </c>
      <c r="R3698">
        <v>362.64400000000001</v>
      </c>
      <c r="S3698">
        <v>41.7</v>
      </c>
      <c r="T3698">
        <v>16.367000000000001</v>
      </c>
      <c r="U3698">
        <v>10.068</v>
      </c>
      <c r="Y3698">
        <v>11.62</v>
      </c>
      <c r="Z3698" s="32"/>
      <c r="AA3698" s="32"/>
      <c r="AB3698" s="32"/>
      <c r="AC3698" s="32"/>
    </row>
    <row r="3699" spans="1:29" hidden="1" x14ac:dyDescent="0.25">
      <c r="A3699" t="s">
        <v>125</v>
      </c>
      <c r="B3699" t="s">
        <v>126</v>
      </c>
      <c r="C3699" s="1">
        <v>43959</v>
      </c>
      <c r="D3699">
        <v>16</v>
      </c>
      <c r="E3699">
        <v>0</v>
      </c>
      <c r="F3699">
        <v>1</v>
      </c>
      <c r="G3699">
        <v>0</v>
      </c>
      <c r="H3699">
        <v>97.501999999999995</v>
      </c>
      <c r="I3699">
        <v>0</v>
      </c>
      <c r="J3699">
        <v>6.0940000000000003</v>
      </c>
      <c r="K3699">
        <v>0</v>
      </c>
      <c r="Q3699">
        <v>164100</v>
      </c>
      <c r="R3699">
        <v>362.64400000000001</v>
      </c>
      <c r="S3699">
        <v>41.7</v>
      </c>
      <c r="T3699">
        <v>16.367000000000001</v>
      </c>
      <c r="U3699">
        <v>10.068</v>
      </c>
      <c r="Y3699">
        <v>11.62</v>
      </c>
      <c r="Z3699" s="32"/>
      <c r="AA3699" s="32"/>
      <c r="AB3699" s="32"/>
      <c r="AC3699" s="32"/>
    </row>
    <row r="3700" spans="1:29" hidden="1" x14ac:dyDescent="0.25">
      <c r="A3700" t="s">
        <v>125</v>
      </c>
      <c r="B3700" t="s">
        <v>126</v>
      </c>
      <c r="C3700" s="1">
        <v>43960</v>
      </c>
      <c r="D3700">
        <v>16</v>
      </c>
      <c r="E3700">
        <v>0</v>
      </c>
      <c r="F3700">
        <v>1</v>
      </c>
      <c r="G3700">
        <v>0</v>
      </c>
      <c r="H3700">
        <v>97.501999999999995</v>
      </c>
      <c r="I3700">
        <v>0</v>
      </c>
      <c r="J3700">
        <v>6.0940000000000003</v>
      </c>
      <c r="K3700">
        <v>0</v>
      </c>
      <c r="Q3700">
        <v>164100</v>
      </c>
      <c r="R3700">
        <v>362.64400000000001</v>
      </c>
      <c r="S3700">
        <v>41.7</v>
      </c>
      <c r="T3700">
        <v>16.367000000000001</v>
      </c>
      <c r="U3700">
        <v>10.068</v>
      </c>
      <c r="Y3700">
        <v>11.62</v>
      </c>
      <c r="Z3700" s="32"/>
      <c r="AA3700" s="32"/>
      <c r="AB3700" s="32"/>
      <c r="AC3700" s="32"/>
    </row>
    <row r="3701" spans="1:29" hidden="1" x14ac:dyDescent="0.25">
      <c r="A3701" t="s">
        <v>125</v>
      </c>
      <c r="B3701" t="s">
        <v>126</v>
      </c>
      <c r="C3701" s="1">
        <v>43961</v>
      </c>
      <c r="D3701">
        <v>16</v>
      </c>
      <c r="E3701">
        <v>0</v>
      </c>
      <c r="F3701">
        <v>1</v>
      </c>
      <c r="G3701">
        <v>0</v>
      </c>
      <c r="H3701">
        <v>97.501999999999995</v>
      </c>
      <c r="I3701">
        <v>0</v>
      </c>
      <c r="J3701">
        <v>6.0940000000000003</v>
      </c>
      <c r="K3701">
        <v>0</v>
      </c>
      <c r="Q3701">
        <v>164100</v>
      </c>
      <c r="R3701">
        <v>362.64400000000001</v>
      </c>
      <c r="S3701">
        <v>41.7</v>
      </c>
      <c r="T3701">
        <v>16.367000000000001</v>
      </c>
      <c r="U3701">
        <v>10.068</v>
      </c>
      <c r="Y3701">
        <v>11.62</v>
      </c>
      <c r="Z3701" s="32"/>
      <c r="AA3701" s="32"/>
      <c r="AB3701" s="32"/>
      <c r="AC3701" s="32"/>
    </row>
    <row r="3702" spans="1:29" hidden="1" x14ac:dyDescent="0.25">
      <c r="A3702" t="s">
        <v>125</v>
      </c>
      <c r="B3702" t="s">
        <v>126</v>
      </c>
      <c r="C3702" s="1">
        <v>43962</v>
      </c>
      <c r="D3702">
        <v>16</v>
      </c>
      <c r="E3702">
        <v>0</v>
      </c>
      <c r="F3702">
        <v>1</v>
      </c>
      <c r="G3702">
        <v>0</v>
      </c>
      <c r="H3702">
        <v>97.501999999999995</v>
      </c>
      <c r="I3702">
        <v>0</v>
      </c>
      <c r="J3702">
        <v>6.0940000000000003</v>
      </c>
      <c r="K3702">
        <v>0</v>
      </c>
      <c r="Q3702">
        <v>164100</v>
      </c>
      <c r="R3702">
        <v>362.64400000000001</v>
      </c>
      <c r="S3702">
        <v>41.7</v>
      </c>
      <c r="T3702">
        <v>16.367000000000001</v>
      </c>
      <c r="U3702">
        <v>10.068</v>
      </c>
      <c r="Y3702">
        <v>11.62</v>
      </c>
      <c r="Z3702" s="32"/>
      <c r="AA3702" s="32"/>
      <c r="AB3702" s="32"/>
      <c r="AC3702" s="32"/>
    </row>
    <row r="3703" spans="1:29" hidden="1" x14ac:dyDescent="0.25">
      <c r="A3703" t="s">
        <v>125</v>
      </c>
      <c r="B3703" t="s">
        <v>126</v>
      </c>
      <c r="C3703" s="1">
        <v>43963</v>
      </c>
      <c r="D3703">
        <v>16</v>
      </c>
      <c r="E3703">
        <v>0</v>
      </c>
      <c r="F3703">
        <v>1</v>
      </c>
      <c r="G3703">
        <v>0</v>
      </c>
      <c r="H3703">
        <v>97.501999999999995</v>
      </c>
      <c r="I3703">
        <v>0</v>
      </c>
      <c r="J3703">
        <v>6.0940000000000003</v>
      </c>
      <c r="K3703">
        <v>0</v>
      </c>
      <c r="Q3703">
        <v>164100</v>
      </c>
      <c r="R3703">
        <v>362.64400000000001</v>
      </c>
      <c r="S3703">
        <v>41.7</v>
      </c>
      <c r="T3703">
        <v>16.367000000000001</v>
      </c>
      <c r="U3703">
        <v>10.068</v>
      </c>
      <c r="Y3703">
        <v>11.62</v>
      </c>
      <c r="Z3703" s="32"/>
      <c r="AA3703" s="32"/>
      <c r="AB3703" s="32"/>
      <c r="AC3703" s="32"/>
    </row>
    <row r="3704" spans="1:29" hidden="1" x14ac:dyDescent="0.25">
      <c r="A3704" t="s">
        <v>125</v>
      </c>
      <c r="B3704" t="s">
        <v>126</v>
      </c>
      <c r="C3704" s="1">
        <v>43964</v>
      </c>
      <c r="D3704">
        <v>16</v>
      </c>
      <c r="E3704">
        <v>0</v>
      </c>
      <c r="F3704">
        <v>1</v>
      </c>
      <c r="G3704">
        <v>0</v>
      </c>
      <c r="H3704">
        <v>97.501999999999995</v>
      </c>
      <c r="I3704">
        <v>0</v>
      </c>
      <c r="J3704">
        <v>6.0940000000000003</v>
      </c>
      <c r="K3704">
        <v>0</v>
      </c>
      <c r="Q3704">
        <v>164100</v>
      </c>
      <c r="R3704">
        <v>362.64400000000001</v>
      </c>
      <c r="S3704">
        <v>41.7</v>
      </c>
      <c r="T3704">
        <v>16.367000000000001</v>
      </c>
      <c r="U3704">
        <v>10.068</v>
      </c>
      <c r="Y3704">
        <v>11.62</v>
      </c>
      <c r="Z3704" s="32"/>
      <c r="AA3704" s="32"/>
      <c r="AB3704" s="32"/>
      <c r="AC3704" s="32"/>
    </row>
    <row r="3705" spans="1:29" hidden="1" x14ac:dyDescent="0.25">
      <c r="A3705" t="s">
        <v>125</v>
      </c>
      <c r="B3705" t="s">
        <v>126</v>
      </c>
      <c r="C3705" s="1">
        <v>43965</v>
      </c>
      <c r="D3705">
        <v>16</v>
      </c>
      <c r="E3705">
        <v>0</v>
      </c>
      <c r="F3705">
        <v>1</v>
      </c>
      <c r="G3705">
        <v>0</v>
      </c>
      <c r="H3705">
        <v>97.501999999999995</v>
      </c>
      <c r="I3705">
        <v>0</v>
      </c>
      <c r="J3705">
        <v>6.0940000000000003</v>
      </c>
      <c r="K3705">
        <v>0</v>
      </c>
      <c r="Q3705">
        <v>164100</v>
      </c>
      <c r="R3705">
        <v>362.64400000000001</v>
      </c>
      <c r="S3705">
        <v>41.7</v>
      </c>
      <c r="T3705">
        <v>16.367000000000001</v>
      </c>
      <c r="U3705">
        <v>10.068</v>
      </c>
      <c r="Y3705">
        <v>11.62</v>
      </c>
      <c r="Z3705" s="32"/>
      <c r="AA3705" s="32"/>
      <c r="AB3705" s="32"/>
      <c r="AC3705" s="32"/>
    </row>
    <row r="3706" spans="1:29" hidden="1" x14ac:dyDescent="0.25">
      <c r="A3706" t="s">
        <v>127</v>
      </c>
      <c r="B3706" t="s">
        <v>128</v>
      </c>
      <c r="C3706" s="1">
        <v>43910</v>
      </c>
      <c r="D3706">
        <v>1</v>
      </c>
      <c r="E3706">
        <v>1</v>
      </c>
      <c r="F3706">
        <v>0</v>
      </c>
      <c r="G3706">
        <v>0</v>
      </c>
      <c r="H3706">
        <v>15.215999999999999</v>
      </c>
      <c r="I3706">
        <v>15.215999999999999</v>
      </c>
      <c r="J3706">
        <v>0</v>
      </c>
      <c r="K3706">
        <v>0</v>
      </c>
      <c r="Q3706">
        <v>65720</v>
      </c>
      <c r="R3706">
        <v>256.49599999999998</v>
      </c>
      <c r="V3706">
        <v>49903.029000000002</v>
      </c>
      <c r="Y3706">
        <v>13.22</v>
      </c>
      <c r="Z3706" s="32"/>
      <c r="AA3706" s="32"/>
      <c r="AB3706" s="32"/>
      <c r="AC3706" s="32"/>
    </row>
    <row r="3707" spans="1:29" hidden="1" x14ac:dyDescent="0.25">
      <c r="A3707" t="s">
        <v>127</v>
      </c>
      <c r="B3707" t="s">
        <v>128</v>
      </c>
      <c r="C3707" s="1">
        <v>43911</v>
      </c>
      <c r="D3707">
        <v>3</v>
      </c>
      <c r="E3707">
        <v>2</v>
      </c>
      <c r="F3707">
        <v>1</v>
      </c>
      <c r="G3707">
        <v>1</v>
      </c>
      <c r="H3707">
        <v>45.648000000000003</v>
      </c>
      <c r="I3707">
        <v>30.431999999999999</v>
      </c>
      <c r="J3707">
        <v>15.215999999999999</v>
      </c>
      <c r="K3707">
        <v>15.215999999999999</v>
      </c>
      <c r="Q3707">
        <v>65720</v>
      </c>
      <c r="R3707">
        <v>256.49599999999998</v>
      </c>
      <c r="V3707">
        <v>49903.029000000002</v>
      </c>
      <c r="Y3707">
        <v>13.22</v>
      </c>
      <c r="Z3707" s="32"/>
      <c r="AA3707" s="32"/>
      <c r="AB3707" s="32"/>
      <c r="AC3707" s="32"/>
    </row>
    <row r="3708" spans="1:29" hidden="1" x14ac:dyDescent="0.25">
      <c r="A3708" t="s">
        <v>127</v>
      </c>
      <c r="B3708" t="s">
        <v>128</v>
      </c>
      <c r="C3708" s="1">
        <v>43912</v>
      </c>
      <c r="D3708">
        <v>3</v>
      </c>
      <c r="E3708">
        <v>0</v>
      </c>
      <c r="F3708">
        <v>1</v>
      </c>
      <c r="G3708">
        <v>0</v>
      </c>
      <c r="H3708">
        <v>45.648000000000003</v>
      </c>
      <c r="I3708">
        <v>0</v>
      </c>
      <c r="J3708">
        <v>15.215999999999999</v>
      </c>
      <c r="K3708">
        <v>0</v>
      </c>
      <c r="Q3708">
        <v>65720</v>
      </c>
      <c r="R3708">
        <v>256.49599999999998</v>
      </c>
      <c r="V3708">
        <v>49903.029000000002</v>
      </c>
      <c r="Y3708">
        <v>13.22</v>
      </c>
      <c r="Z3708" s="32"/>
      <c r="AA3708" s="32"/>
      <c r="AB3708" s="32"/>
      <c r="AC3708" s="32"/>
    </row>
    <row r="3709" spans="1:29" hidden="1" x14ac:dyDescent="0.25">
      <c r="A3709" t="s">
        <v>127</v>
      </c>
      <c r="B3709" t="s">
        <v>128</v>
      </c>
      <c r="C3709" s="1">
        <v>43913</v>
      </c>
      <c r="D3709">
        <v>3</v>
      </c>
      <c r="E3709">
        <v>0</v>
      </c>
      <c r="F3709">
        <v>1</v>
      </c>
      <c r="G3709">
        <v>0</v>
      </c>
      <c r="H3709">
        <v>45.648000000000003</v>
      </c>
      <c r="I3709">
        <v>0</v>
      </c>
      <c r="J3709">
        <v>15.215999999999999</v>
      </c>
      <c r="K3709">
        <v>0</v>
      </c>
      <c r="Q3709">
        <v>65720</v>
      </c>
      <c r="R3709">
        <v>256.49599999999998</v>
      </c>
      <c r="V3709">
        <v>49903.029000000002</v>
      </c>
      <c r="Y3709">
        <v>13.22</v>
      </c>
      <c r="Z3709" s="32"/>
      <c r="AA3709" s="32"/>
      <c r="AB3709" s="32"/>
      <c r="AC3709" s="32"/>
    </row>
    <row r="3710" spans="1:29" hidden="1" x14ac:dyDescent="0.25">
      <c r="A3710" t="s">
        <v>127</v>
      </c>
      <c r="B3710" t="s">
        <v>128</v>
      </c>
      <c r="C3710" s="1">
        <v>43914</v>
      </c>
      <c r="D3710">
        <v>3</v>
      </c>
      <c r="E3710">
        <v>0</v>
      </c>
      <c r="F3710">
        <v>1</v>
      </c>
      <c r="G3710">
        <v>0</v>
      </c>
      <c r="H3710">
        <v>45.648000000000003</v>
      </c>
      <c r="I3710">
        <v>0</v>
      </c>
      <c r="J3710">
        <v>15.215999999999999</v>
      </c>
      <c r="K3710">
        <v>0</v>
      </c>
      <c r="Q3710">
        <v>65720</v>
      </c>
      <c r="R3710">
        <v>256.49599999999998</v>
      </c>
      <c r="V3710">
        <v>49903.029000000002</v>
      </c>
      <c r="Y3710">
        <v>13.22</v>
      </c>
      <c r="Z3710" s="32"/>
      <c r="AA3710" s="32"/>
      <c r="AB3710" s="32"/>
      <c r="AC3710" s="32"/>
    </row>
    <row r="3711" spans="1:29" hidden="1" x14ac:dyDescent="0.25">
      <c r="A3711" t="s">
        <v>127</v>
      </c>
      <c r="B3711" t="s">
        <v>128</v>
      </c>
      <c r="C3711" s="1">
        <v>43915</v>
      </c>
      <c r="D3711">
        <v>3</v>
      </c>
      <c r="E3711">
        <v>0</v>
      </c>
      <c r="F3711">
        <v>1</v>
      </c>
      <c r="G3711">
        <v>0</v>
      </c>
      <c r="H3711">
        <v>45.648000000000003</v>
      </c>
      <c r="I3711">
        <v>0</v>
      </c>
      <c r="J3711">
        <v>15.215999999999999</v>
      </c>
      <c r="K3711">
        <v>0</v>
      </c>
      <c r="Q3711">
        <v>65720</v>
      </c>
      <c r="R3711">
        <v>256.49599999999998</v>
      </c>
      <c r="V3711">
        <v>49903.029000000002</v>
      </c>
      <c r="Y3711">
        <v>13.22</v>
      </c>
      <c r="Z3711" s="32"/>
      <c r="AA3711" s="32"/>
      <c r="AB3711" s="32"/>
      <c r="AC3711" s="32"/>
    </row>
    <row r="3712" spans="1:29" hidden="1" x14ac:dyDescent="0.25">
      <c r="A3712" t="s">
        <v>127</v>
      </c>
      <c r="B3712" t="s">
        <v>128</v>
      </c>
      <c r="C3712" s="1">
        <v>43916</v>
      </c>
      <c r="D3712">
        <v>3</v>
      </c>
      <c r="E3712">
        <v>0</v>
      </c>
      <c r="F3712">
        <v>1</v>
      </c>
      <c r="G3712">
        <v>0</v>
      </c>
      <c r="H3712">
        <v>45.648000000000003</v>
      </c>
      <c r="I3712">
        <v>0</v>
      </c>
      <c r="J3712">
        <v>15.215999999999999</v>
      </c>
      <c r="K3712">
        <v>0</v>
      </c>
      <c r="Q3712">
        <v>65720</v>
      </c>
      <c r="R3712">
        <v>256.49599999999998</v>
      </c>
      <c r="V3712">
        <v>49903.029000000002</v>
      </c>
      <c r="Y3712">
        <v>13.22</v>
      </c>
      <c r="Z3712" s="32"/>
      <c r="AA3712" s="32"/>
      <c r="AB3712" s="32"/>
      <c r="AC3712" s="32"/>
    </row>
    <row r="3713" spans="1:29" hidden="1" x14ac:dyDescent="0.25">
      <c r="A3713" t="s">
        <v>127</v>
      </c>
      <c r="B3713" t="s">
        <v>128</v>
      </c>
      <c r="C3713" s="1">
        <v>43917</v>
      </c>
      <c r="D3713">
        <v>6</v>
      </c>
      <c r="E3713">
        <v>3</v>
      </c>
      <c r="F3713">
        <v>1</v>
      </c>
      <c r="G3713">
        <v>0</v>
      </c>
      <c r="H3713">
        <v>91.296000000000006</v>
      </c>
      <c r="I3713">
        <v>45.648000000000003</v>
      </c>
      <c r="J3713">
        <v>15.215999999999999</v>
      </c>
      <c r="K3713">
        <v>0</v>
      </c>
      <c r="Q3713">
        <v>65720</v>
      </c>
      <c r="R3713">
        <v>256.49599999999998</v>
      </c>
      <c r="V3713">
        <v>49903.029000000002</v>
      </c>
      <c r="Y3713">
        <v>13.22</v>
      </c>
      <c r="Z3713" s="32"/>
      <c r="AA3713" s="32"/>
      <c r="AB3713" s="32"/>
      <c r="AC3713" s="32"/>
    </row>
    <row r="3714" spans="1:29" hidden="1" x14ac:dyDescent="0.25">
      <c r="A3714" t="s">
        <v>127</v>
      </c>
      <c r="B3714" t="s">
        <v>128</v>
      </c>
      <c r="C3714" s="1">
        <v>43918</v>
      </c>
      <c r="D3714">
        <v>8</v>
      </c>
      <c r="E3714">
        <v>2</v>
      </c>
      <c r="F3714">
        <v>1</v>
      </c>
      <c r="G3714">
        <v>0</v>
      </c>
      <c r="H3714">
        <v>121.729</v>
      </c>
      <c r="I3714">
        <v>30.431999999999999</v>
      </c>
      <c r="J3714">
        <v>15.215999999999999</v>
      </c>
      <c r="K3714">
        <v>0</v>
      </c>
      <c r="Q3714">
        <v>65720</v>
      </c>
      <c r="R3714">
        <v>256.49599999999998</v>
      </c>
      <c r="V3714">
        <v>49903.029000000002</v>
      </c>
      <c r="Y3714">
        <v>13.22</v>
      </c>
      <c r="Z3714" s="32"/>
      <c r="AA3714" s="32"/>
      <c r="AB3714" s="32"/>
      <c r="AC3714" s="32"/>
    </row>
    <row r="3715" spans="1:29" hidden="1" x14ac:dyDescent="0.25">
      <c r="A3715" t="s">
        <v>127</v>
      </c>
      <c r="B3715" t="s">
        <v>128</v>
      </c>
      <c r="C3715" s="1">
        <v>43919</v>
      </c>
      <c r="D3715">
        <v>8</v>
      </c>
      <c r="E3715">
        <v>0</v>
      </c>
      <c r="F3715">
        <v>1</v>
      </c>
      <c r="G3715">
        <v>0</v>
      </c>
      <c r="H3715">
        <v>121.729</v>
      </c>
      <c r="I3715">
        <v>0</v>
      </c>
      <c r="J3715">
        <v>15.215999999999999</v>
      </c>
      <c r="K3715">
        <v>0</v>
      </c>
      <c r="Q3715">
        <v>65720</v>
      </c>
      <c r="R3715">
        <v>256.49599999999998</v>
      </c>
      <c r="V3715">
        <v>49903.029000000002</v>
      </c>
      <c r="Y3715">
        <v>13.22</v>
      </c>
      <c r="Z3715" s="32"/>
      <c r="AA3715" s="32"/>
      <c r="AB3715" s="32"/>
      <c r="AC3715" s="32"/>
    </row>
    <row r="3716" spans="1:29" hidden="1" x14ac:dyDescent="0.25">
      <c r="A3716" t="s">
        <v>127</v>
      </c>
      <c r="B3716" t="s">
        <v>128</v>
      </c>
      <c r="C3716" s="1">
        <v>43920</v>
      </c>
      <c r="D3716">
        <v>8</v>
      </c>
      <c r="E3716">
        <v>0</v>
      </c>
      <c r="F3716">
        <v>1</v>
      </c>
      <c r="G3716">
        <v>0</v>
      </c>
      <c r="H3716">
        <v>121.729</v>
      </c>
      <c r="I3716">
        <v>0</v>
      </c>
      <c r="J3716">
        <v>15.215999999999999</v>
      </c>
      <c r="K3716">
        <v>0</v>
      </c>
      <c r="Q3716">
        <v>65720</v>
      </c>
      <c r="R3716">
        <v>256.49599999999998</v>
      </c>
      <c r="V3716">
        <v>49903.029000000002</v>
      </c>
      <c r="Y3716">
        <v>13.22</v>
      </c>
      <c r="Z3716" s="32"/>
      <c r="AA3716" s="32"/>
      <c r="AB3716" s="32"/>
      <c r="AC3716" s="32"/>
    </row>
    <row r="3717" spans="1:29" hidden="1" x14ac:dyDescent="0.25">
      <c r="A3717" t="s">
        <v>127</v>
      </c>
      <c r="B3717" t="s">
        <v>128</v>
      </c>
      <c r="C3717" s="1">
        <v>43921</v>
      </c>
      <c r="D3717">
        <v>12</v>
      </c>
      <c r="E3717">
        <v>4</v>
      </c>
      <c r="F3717">
        <v>1</v>
      </c>
      <c r="G3717">
        <v>0</v>
      </c>
      <c r="H3717">
        <v>182.59299999999999</v>
      </c>
      <c r="I3717">
        <v>60.863999999999997</v>
      </c>
      <c r="J3717">
        <v>15.215999999999999</v>
      </c>
      <c r="K3717">
        <v>0</v>
      </c>
      <c r="Q3717">
        <v>65720</v>
      </c>
      <c r="R3717">
        <v>256.49599999999998</v>
      </c>
      <c r="V3717">
        <v>49903.029000000002</v>
      </c>
      <c r="Y3717">
        <v>13.22</v>
      </c>
      <c r="Z3717" s="32"/>
      <c r="AA3717" s="32"/>
      <c r="AB3717" s="32"/>
      <c r="AC3717" s="32"/>
    </row>
    <row r="3718" spans="1:29" hidden="1" x14ac:dyDescent="0.25">
      <c r="A3718" t="s">
        <v>127</v>
      </c>
      <c r="B3718" t="s">
        <v>128</v>
      </c>
      <c r="C3718" s="1">
        <v>43922</v>
      </c>
      <c r="D3718">
        <v>14</v>
      </c>
      <c r="E3718">
        <v>2</v>
      </c>
      <c r="F3718">
        <v>1</v>
      </c>
      <c r="G3718">
        <v>0</v>
      </c>
      <c r="H3718">
        <v>213.02500000000001</v>
      </c>
      <c r="I3718">
        <v>30.431999999999999</v>
      </c>
      <c r="J3718">
        <v>15.215999999999999</v>
      </c>
      <c r="K3718">
        <v>0</v>
      </c>
      <c r="Q3718">
        <v>65720</v>
      </c>
      <c r="R3718">
        <v>256.49599999999998</v>
      </c>
      <c r="V3718">
        <v>49903.029000000002</v>
      </c>
      <c r="Y3718">
        <v>13.22</v>
      </c>
      <c r="Z3718" s="32"/>
      <c r="AA3718" s="32"/>
      <c r="AB3718" s="32"/>
      <c r="AC3718" s="32"/>
    </row>
    <row r="3719" spans="1:29" hidden="1" x14ac:dyDescent="0.25">
      <c r="A3719" t="s">
        <v>127</v>
      </c>
      <c r="B3719" t="s">
        <v>128</v>
      </c>
      <c r="C3719" s="1">
        <v>43923</v>
      </c>
      <c r="D3719">
        <v>22</v>
      </c>
      <c r="E3719">
        <v>8</v>
      </c>
      <c r="F3719">
        <v>1</v>
      </c>
      <c r="G3719">
        <v>0</v>
      </c>
      <c r="H3719">
        <v>334.75299999999999</v>
      </c>
      <c r="I3719">
        <v>121.729</v>
      </c>
      <c r="J3719">
        <v>15.215999999999999</v>
      </c>
      <c r="K3719">
        <v>0</v>
      </c>
      <c r="Q3719">
        <v>65720</v>
      </c>
      <c r="R3719">
        <v>256.49599999999998</v>
      </c>
      <c r="V3719">
        <v>49903.029000000002</v>
      </c>
      <c r="Y3719">
        <v>13.22</v>
      </c>
      <c r="Z3719" s="32"/>
      <c r="AA3719" s="32"/>
      <c r="AB3719" s="32"/>
      <c r="AC3719" s="32"/>
    </row>
    <row r="3720" spans="1:29" hidden="1" x14ac:dyDescent="0.25">
      <c r="A3720" t="s">
        <v>127</v>
      </c>
      <c r="B3720" t="s">
        <v>128</v>
      </c>
      <c r="C3720" s="1">
        <v>43924</v>
      </c>
      <c r="D3720">
        <v>28</v>
      </c>
      <c r="E3720">
        <v>6</v>
      </c>
      <c r="F3720">
        <v>1</v>
      </c>
      <c r="G3720">
        <v>0</v>
      </c>
      <c r="H3720">
        <v>426.05</v>
      </c>
      <c r="I3720">
        <v>91.296000000000006</v>
      </c>
      <c r="J3720">
        <v>15.215999999999999</v>
      </c>
      <c r="K3720">
        <v>0</v>
      </c>
      <c r="Q3720">
        <v>65720</v>
      </c>
      <c r="R3720">
        <v>256.49599999999998</v>
      </c>
      <c r="V3720">
        <v>49903.029000000002</v>
      </c>
      <c r="Y3720">
        <v>13.22</v>
      </c>
      <c r="Z3720" s="32"/>
      <c r="AA3720" s="32"/>
      <c r="AB3720" s="32"/>
      <c r="AC3720" s="32"/>
    </row>
    <row r="3721" spans="1:29" hidden="1" x14ac:dyDescent="0.25">
      <c r="A3721" t="s">
        <v>127</v>
      </c>
      <c r="B3721" t="s">
        <v>128</v>
      </c>
      <c r="C3721" s="1">
        <v>43925</v>
      </c>
      <c r="D3721">
        <v>29</v>
      </c>
      <c r="E3721">
        <v>1</v>
      </c>
      <c r="F3721">
        <v>1</v>
      </c>
      <c r="G3721">
        <v>0</v>
      </c>
      <c r="H3721">
        <v>441.26600000000002</v>
      </c>
      <c r="I3721">
        <v>15.215999999999999</v>
      </c>
      <c r="J3721">
        <v>15.215999999999999</v>
      </c>
      <c r="K3721">
        <v>0</v>
      </c>
      <c r="Q3721">
        <v>65720</v>
      </c>
      <c r="R3721">
        <v>256.49599999999998</v>
      </c>
      <c r="V3721">
        <v>49903.029000000002</v>
      </c>
      <c r="Y3721">
        <v>13.22</v>
      </c>
      <c r="Z3721" s="32"/>
      <c r="AA3721" s="32"/>
      <c r="AB3721" s="32"/>
      <c r="AC3721" s="32"/>
    </row>
    <row r="3722" spans="1:29" hidden="1" x14ac:dyDescent="0.25">
      <c r="A3722" t="s">
        <v>127</v>
      </c>
      <c r="B3722" t="s">
        <v>128</v>
      </c>
      <c r="C3722" s="1">
        <v>43926</v>
      </c>
      <c r="D3722">
        <v>35</v>
      </c>
      <c r="E3722">
        <v>6</v>
      </c>
      <c r="F3722">
        <v>1</v>
      </c>
      <c r="G3722">
        <v>0</v>
      </c>
      <c r="H3722">
        <v>532.56200000000001</v>
      </c>
      <c r="I3722">
        <v>91.296000000000006</v>
      </c>
      <c r="J3722">
        <v>15.215999999999999</v>
      </c>
      <c r="K3722">
        <v>0</v>
      </c>
      <c r="Q3722">
        <v>65720</v>
      </c>
      <c r="R3722">
        <v>256.49599999999998</v>
      </c>
      <c r="V3722">
        <v>49903.029000000002</v>
      </c>
      <c r="Y3722">
        <v>13.22</v>
      </c>
      <c r="Z3722" s="32"/>
      <c r="AA3722" s="32"/>
      <c r="AB3722" s="32"/>
      <c r="AC3722" s="32"/>
    </row>
    <row r="3723" spans="1:29" hidden="1" x14ac:dyDescent="0.25">
      <c r="A3723" t="s">
        <v>127</v>
      </c>
      <c r="B3723" t="s">
        <v>128</v>
      </c>
      <c r="C3723" s="1">
        <v>43927</v>
      </c>
      <c r="D3723">
        <v>39</v>
      </c>
      <c r="E3723">
        <v>4</v>
      </c>
      <c r="F3723">
        <v>1</v>
      </c>
      <c r="G3723">
        <v>0</v>
      </c>
      <c r="H3723">
        <v>593.42700000000002</v>
      </c>
      <c r="I3723">
        <v>60.863999999999997</v>
      </c>
      <c r="J3723">
        <v>15.215999999999999</v>
      </c>
      <c r="K3723">
        <v>0</v>
      </c>
      <c r="Q3723">
        <v>65720</v>
      </c>
      <c r="R3723">
        <v>256.49599999999998</v>
      </c>
      <c r="V3723">
        <v>49903.029000000002</v>
      </c>
      <c r="Y3723">
        <v>13.22</v>
      </c>
      <c r="Z3723" s="32"/>
      <c r="AA3723" s="32"/>
      <c r="AB3723" s="32"/>
      <c r="AC3723" s="32"/>
    </row>
    <row r="3724" spans="1:29" hidden="1" x14ac:dyDescent="0.25">
      <c r="A3724" t="s">
        <v>127</v>
      </c>
      <c r="B3724" t="s">
        <v>128</v>
      </c>
      <c r="C3724" s="1">
        <v>43928</v>
      </c>
      <c r="D3724">
        <v>39</v>
      </c>
      <c r="E3724">
        <v>0</v>
      </c>
      <c r="F3724">
        <v>1</v>
      </c>
      <c r="G3724">
        <v>0</v>
      </c>
      <c r="H3724">
        <v>593.42700000000002</v>
      </c>
      <c r="I3724">
        <v>0</v>
      </c>
      <c r="J3724">
        <v>15.215999999999999</v>
      </c>
      <c r="K3724">
        <v>0</v>
      </c>
      <c r="Q3724">
        <v>65720</v>
      </c>
      <c r="R3724">
        <v>256.49599999999998</v>
      </c>
      <c r="V3724">
        <v>49903.029000000002</v>
      </c>
      <c r="Y3724">
        <v>13.22</v>
      </c>
      <c r="Z3724" s="32"/>
      <c r="AA3724" s="32"/>
      <c r="AB3724" s="32"/>
      <c r="AC3724" s="32"/>
    </row>
    <row r="3725" spans="1:29" hidden="1" x14ac:dyDescent="0.25">
      <c r="A3725" t="s">
        <v>127</v>
      </c>
      <c r="B3725" t="s">
        <v>128</v>
      </c>
      <c r="C3725" s="1">
        <v>43929</v>
      </c>
      <c r="D3725">
        <v>45</v>
      </c>
      <c r="E3725">
        <v>6</v>
      </c>
      <c r="F3725">
        <v>1</v>
      </c>
      <c r="G3725">
        <v>0</v>
      </c>
      <c r="H3725">
        <v>684.72299999999996</v>
      </c>
      <c r="I3725">
        <v>91.296000000000006</v>
      </c>
      <c r="J3725">
        <v>15.215999999999999</v>
      </c>
      <c r="K3725">
        <v>0</v>
      </c>
      <c r="Q3725">
        <v>65720</v>
      </c>
      <c r="R3725">
        <v>256.49599999999998</v>
      </c>
      <c r="V3725">
        <v>49903.029000000002</v>
      </c>
      <c r="Y3725">
        <v>13.22</v>
      </c>
      <c r="Z3725" s="32"/>
      <c r="AA3725" s="32"/>
      <c r="AB3725" s="32"/>
      <c r="AC3725" s="32"/>
    </row>
    <row r="3726" spans="1:29" hidden="1" x14ac:dyDescent="0.25">
      <c r="A3726" t="s">
        <v>127</v>
      </c>
      <c r="B3726" t="s">
        <v>128</v>
      </c>
      <c r="C3726" s="1">
        <v>43930</v>
      </c>
      <c r="D3726">
        <v>45</v>
      </c>
      <c r="E3726">
        <v>0</v>
      </c>
      <c r="F3726">
        <v>1</v>
      </c>
      <c r="G3726">
        <v>0</v>
      </c>
      <c r="H3726">
        <v>684.72299999999996</v>
      </c>
      <c r="I3726">
        <v>0</v>
      </c>
      <c r="J3726">
        <v>15.215999999999999</v>
      </c>
      <c r="K3726">
        <v>0</v>
      </c>
      <c r="Q3726">
        <v>65720</v>
      </c>
      <c r="R3726">
        <v>256.49599999999998</v>
      </c>
      <c r="V3726">
        <v>49903.029000000002</v>
      </c>
      <c r="Y3726">
        <v>13.22</v>
      </c>
      <c r="Z3726" s="32"/>
      <c r="AA3726" s="32"/>
      <c r="AB3726" s="32"/>
      <c r="AC3726" s="32"/>
    </row>
    <row r="3727" spans="1:29" hidden="1" x14ac:dyDescent="0.25">
      <c r="A3727" t="s">
        <v>127</v>
      </c>
      <c r="B3727" t="s">
        <v>128</v>
      </c>
      <c r="C3727" s="1">
        <v>43931</v>
      </c>
      <c r="D3727">
        <v>45</v>
      </c>
      <c r="E3727">
        <v>0</v>
      </c>
      <c r="F3727">
        <v>1</v>
      </c>
      <c r="G3727">
        <v>0</v>
      </c>
      <c r="H3727">
        <v>684.72299999999996</v>
      </c>
      <c r="I3727">
        <v>0</v>
      </c>
      <c r="J3727">
        <v>15.215999999999999</v>
      </c>
      <c r="K3727">
        <v>0</v>
      </c>
      <c r="Q3727">
        <v>65720</v>
      </c>
      <c r="R3727">
        <v>256.49599999999998</v>
      </c>
      <c r="V3727">
        <v>49903.029000000002</v>
      </c>
      <c r="Y3727">
        <v>13.22</v>
      </c>
      <c r="Z3727" s="32"/>
      <c r="AA3727" s="32"/>
      <c r="AB3727" s="32"/>
      <c r="AC3727" s="32"/>
    </row>
    <row r="3728" spans="1:29" hidden="1" x14ac:dyDescent="0.25">
      <c r="A3728" t="s">
        <v>127</v>
      </c>
      <c r="B3728" t="s">
        <v>128</v>
      </c>
      <c r="C3728" s="1">
        <v>43932</v>
      </c>
      <c r="D3728">
        <v>45</v>
      </c>
      <c r="E3728">
        <v>0</v>
      </c>
      <c r="F3728">
        <v>1</v>
      </c>
      <c r="G3728">
        <v>0</v>
      </c>
      <c r="H3728">
        <v>684.72299999999996</v>
      </c>
      <c r="I3728">
        <v>0</v>
      </c>
      <c r="J3728">
        <v>15.215999999999999</v>
      </c>
      <c r="K3728">
        <v>0</v>
      </c>
      <c r="Q3728">
        <v>65720</v>
      </c>
      <c r="R3728">
        <v>256.49599999999998</v>
      </c>
      <c r="V3728">
        <v>49903.029000000002</v>
      </c>
      <c r="Y3728">
        <v>13.22</v>
      </c>
      <c r="Z3728" s="32"/>
      <c r="AA3728" s="32"/>
      <c r="AB3728" s="32"/>
      <c r="AC3728" s="32"/>
    </row>
    <row r="3729" spans="1:29" hidden="1" x14ac:dyDescent="0.25">
      <c r="A3729" t="s">
        <v>127</v>
      </c>
      <c r="B3729" t="s">
        <v>128</v>
      </c>
      <c r="C3729" s="1">
        <v>43933</v>
      </c>
      <c r="D3729">
        <v>53</v>
      </c>
      <c r="E3729">
        <v>8</v>
      </c>
      <c r="F3729">
        <v>1</v>
      </c>
      <c r="G3729">
        <v>0</v>
      </c>
      <c r="H3729">
        <v>806.452</v>
      </c>
      <c r="I3729">
        <v>121.729</v>
      </c>
      <c r="J3729">
        <v>15.215999999999999</v>
      </c>
      <c r="K3729">
        <v>0</v>
      </c>
      <c r="Q3729">
        <v>65720</v>
      </c>
      <c r="R3729">
        <v>256.49599999999998</v>
      </c>
      <c r="V3729">
        <v>49903.029000000002</v>
      </c>
      <c r="Y3729">
        <v>13.22</v>
      </c>
      <c r="Z3729" s="32"/>
      <c r="AA3729" s="32"/>
      <c r="AB3729" s="32"/>
      <c r="AC3729" s="32"/>
    </row>
    <row r="3730" spans="1:29" hidden="1" x14ac:dyDescent="0.25">
      <c r="A3730" t="s">
        <v>127</v>
      </c>
      <c r="B3730" t="s">
        <v>128</v>
      </c>
      <c r="C3730" s="1">
        <v>43934</v>
      </c>
      <c r="D3730">
        <v>53</v>
      </c>
      <c r="E3730">
        <v>0</v>
      </c>
      <c r="F3730">
        <v>1</v>
      </c>
      <c r="G3730">
        <v>0</v>
      </c>
      <c r="H3730">
        <v>806.452</v>
      </c>
      <c r="I3730">
        <v>0</v>
      </c>
      <c r="J3730">
        <v>15.215999999999999</v>
      </c>
      <c r="K3730">
        <v>0</v>
      </c>
      <c r="Q3730">
        <v>65720</v>
      </c>
      <c r="R3730">
        <v>256.49599999999998</v>
      </c>
      <c r="V3730">
        <v>49903.029000000002</v>
      </c>
      <c r="Y3730">
        <v>13.22</v>
      </c>
      <c r="Z3730" s="32"/>
      <c r="AA3730" s="32"/>
      <c r="AB3730" s="32"/>
      <c r="AC3730" s="32"/>
    </row>
    <row r="3731" spans="1:29" hidden="1" x14ac:dyDescent="0.25">
      <c r="A3731" t="s">
        <v>127</v>
      </c>
      <c r="B3731" t="s">
        <v>128</v>
      </c>
      <c r="C3731" s="1">
        <v>43935</v>
      </c>
      <c r="D3731">
        <v>53</v>
      </c>
      <c r="E3731">
        <v>0</v>
      </c>
      <c r="F3731">
        <v>1</v>
      </c>
      <c r="G3731">
        <v>0</v>
      </c>
      <c r="H3731">
        <v>806.452</v>
      </c>
      <c r="I3731">
        <v>0</v>
      </c>
      <c r="J3731">
        <v>15.215999999999999</v>
      </c>
      <c r="K3731">
        <v>0</v>
      </c>
      <c r="Q3731">
        <v>65720</v>
      </c>
      <c r="R3731">
        <v>256.49599999999998</v>
      </c>
      <c r="V3731">
        <v>49903.029000000002</v>
      </c>
      <c r="Y3731">
        <v>13.22</v>
      </c>
      <c r="Z3731" s="32"/>
      <c r="AA3731" s="32"/>
      <c r="AB3731" s="32"/>
      <c r="AC3731" s="32"/>
    </row>
    <row r="3732" spans="1:29" hidden="1" x14ac:dyDescent="0.25">
      <c r="A3732" t="s">
        <v>127</v>
      </c>
      <c r="B3732" t="s">
        <v>128</v>
      </c>
      <c r="C3732" s="1">
        <v>43936</v>
      </c>
      <c r="D3732">
        <v>54</v>
      </c>
      <c r="E3732">
        <v>1</v>
      </c>
      <c r="F3732">
        <v>1</v>
      </c>
      <c r="G3732">
        <v>0</v>
      </c>
      <c r="H3732">
        <v>821.66800000000001</v>
      </c>
      <c r="I3732">
        <v>15.215999999999999</v>
      </c>
      <c r="J3732">
        <v>15.215999999999999</v>
      </c>
      <c r="K3732">
        <v>0</v>
      </c>
      <c r="Q3732">
        <v>65720</v>
      </c>
      <c r="R3732">
        <v>256.49599999999998</v>
      </c>
      <c r="V3732">
        <v>49903.029000000002</v>
      </c>
      <c r="Y3732">
        <v>13.22</v>
      </c>
      <c r="Z3732" s="32"/>
      <c r="AA3732" s="32"/>
      <c r="AB3732" s="32"/>
      <c r="AC3732" s="32"/>
    </row>
    <row r="3733" spans="1:29" hidden="1" x14ac:dyDescent="0.25">
      <c r="A3733" t="s">
        <v>127</v>
      </c>
      <c r="B3733" t="s">
        <v>128</v>
      </c>
      <c r="C3733" s="1">
        <v>43937</v>
      </c>
      <c r="D3733">
        <v>60</v>
      </c>
      <c r="E3733">
        <v>6</v>
      </c>
      <c r="F3733">
        <v>1</v>
      </c>
      <c r="G3733">
        <v>0</v>
      </c>
      <c r="H3733">
        <v>912.96400000000006</v>
      </c>
      <c r="I3733">
        <v>91.296000000000006</v>
      </c>
      <c r="J3733">
        <v>15.215999999999999</v>
      </c>
      <c r="K3733">
        <v>0</v>
      </c>
      <c r="Q3733">
        <v>65720</v>
      </c>
      <c r="R3733">
        <v>256.49599999999998</v>
      </c>
      <c r="V3733">
        <v>49903.029000000002</v>
      </c>
      <c r="Y3733">
        <v>13.22</v>
      </c>
      <c r="Z3733" s="32"/>
      <c r="AA3733" s="32"/>
      <c r="AB3733" s="32"/>
      <c r="AC3733" s="32"/>
    </row>
    <row r="3734" spans="1:29" hidden="1" x14ac:dyDescent="0.25">
      <c r="A3734" t="s">
        <v>127</v>
      </c>
      <c r="B3734" t="s">
        <v>128</v>
      </c>
      <c r="C3734" s="1">
        <v>43938</v>
      </c>
      <c r="D3734">
        <v>61</v>
      </c>
      <c r="E3734">
        <v>1</v>
      </c>
      <c r="F3734">
        <v>1</v>
      </c>
      <c r="G3734">
        <v>0</v>
      </c>
      <c r="H3734">
        <v>928.18</v>
      </c>
      <c r="I3734">
        <v>15.215999999999999</v>
      </c>
      <c r="J3734">
        <v>15.215999999999999</v>
      </c>
      <c r="K3734">
        <v>0</v>
      </c>
      <c r="Q3734">
        <v>65720</v>
      </c>
      <c r="R3734">
        <v>256.49599999999998</v>
      </c>
      <c r="V3734">
        <v>49903.029000000002</v>
      </c>
      <c r="Y3734">
        <v>13.22</v>
      </c>
      <c r="Z3734" s="32"/>
      <c r="AA3734" s="32"/>
      <c r="AB3734" s="32"/>
      <c r="AC3734" s="32"/>
    </row>
    <row r="3735" spans="1:29" hidden="1" x14ac:dyDescent="0.25">
      <c r="A3735" t="s">
        <v>127</v>
      </c>
      <c r="B3735" t="s">
        <v>128</v>
      </c>
      <c r="C3735" s="1">
        <v>43939</v>
      </c>
      <c r="D3735">
        <v>61</v>
      </c>
      <c r="E3735">
        <v>0</v>
      </c>
      <c r="F3735">
        <v>1</v>
      </c>
      <c r="G3735">
        <v>0</v>
      </c>
      <c r="H3735">
        <v>928.18</v>
      </c>
      <c r="I3735">
        <v>0</v>
      </c>
      <c r="J3735">
        <v>15.215999999999999</v>
      </c>
      <c r="K3735">
        <v>0</v>
      </c>
      <c r="Q3735">
        <v>65720</v>
      </c>
      <c r="R3735">
        <v>256.49599999999998</v>
      </c>
      <c r="V3735">
        <v>49903.029000000002</v>
      </c>
      <c r="Y3735">
        <v>13.22</v>
      </c>
      <c r="Z3735" s="32"/>
      <c r="AA3735" s="32"/>
      <c r="AB3735" s="32"/>
      <c r="AC3735" s="32"/>
    </row>
    <row r="3736" spans="1:29" hidden="1" x14ac:dyDescent="0.25">
      <c r="A3736" t="s">
        <v>127</v>
      </c>
      <c r="B3736" t="s">
        <v>128</v>
      </c>
      <c r="C3736" s="1">
        <v>43940</v>
      </c>
      <c r="D3736">
        <v>61</v>
      </c>
      <c r="E3736">
        <v>0</v>
      </c>
      <c r="F3736">
        <v>1</v>
      </c>
      <c r="G3736">
        <v>0</v>
      </c>
      <c r="H3736">
        <v>928.18</v>
      </c>
      <c r="I3736">
        <v>0</v>
      </c>
      <c r="J3736">
        <v>15.215999999999999</v>
      </c>
      <c r="K3736">
        <v>0</v>
      </c>
      <c r="Q3736">
        <v>65720</v>
      </c>
      <c r="R3736">
        <v>256.49599999999998</v>
      </c>
      <c r="V3736">
        <v>49903.029000000002</v>
      </c>
      <c r="Y3736">
        <v>13.22</v>
      </c>
      <c r="Z3736" s="32"/>
      <c r="AA3736" s="32"/>
      <c r="AB3736" s="32"/>
      <c r="AC3736" s="32"/>
    </row>
    <row r="3737" spans="1:29" hidden="1" x14ac:dyDescent="0.25">
      <c r="A3737" t="s">
        <v>127</v>
      </c>
      <c r="B3737" t="s">
        <v>128</v>
      </c>
      <c r="C3737" s="1">
        <v>43941</v>
      </c>
      <c r="D3737">
        <v>61</v>
      </c>
      <c r="E3737">
        <v>0</v>
      </c>
      <c r="F3737">
        <v>1</v>
      </c>
      <c r="G3737">
        <v>0</v>
      </c>
      <c r="H3737">
        <v>928.18</v>
      </c>
      <c r="I3737">
        <v>0</v>
      </c>
      <c r="J3737">
        <v>15.215999999999999</v>
      </c>
      <c r="K3737">
        <v>0</v>
      </c>
      <c r="Q3737">
        <v>65720</v>
      </c>
      <c r="R3737">
        <v>256.49599999999998</v>
      </c>
      <c r="V3737">
        <v>49903.029000000002</v>
      </c>
      <c r="Y3737">
        <v>13.22</v>
      </c>
      <c r="Z3737" s="32"/>
      <c r="AA3737" s="32"/>
      <c r="AB3737" s="32"/>
      <c r="AC3737" s="32"/>
    </row>
    <row r="3738" spans="1:29" hidden="1" x14ac:dyDescent="0.25">
      <c r="A3738" t="s">
        <v>127</v>
      </c>
      <c r="B3738" t="s">
        <v>128</v>
      </c>
      <c r="C3738" s="1">
        <v>43942</v>
      </c>
      <c r="D3738">
        <v>66</v>
      </c>
      <c r="E3738">
        <v>5</v>
      </c>
      <c r="F3738">
        <v>1</v>
      </c>
      <c r="G3738">
        <v>0</v>
      </c>
      <c r="H3738">
        <v>1004.26</v>
      </c>
      <c r="I3738">
        <v>76.08</v>
      </c>
      <c r="J3738">
        <v>15.215999999999999</v>
      </c>
      <c r="K3738">
        <v>0</v>
      </c>
      <c r="Q3738">
        <v>65720</v>
      </c>
      <c r="R3738">
        <v>256.49599999999998</v>
      </c>
      <c r="V3738">
        <v>49903.029000000002</v>
      </c>
      <c r="Y3738">
        <v>13.22</v>
      </c>
      <c r="Z3738" s="32"/>
      <c r="AA3738" s="32"/>
      <c r="AB3738" s="32"/>
      <c r="AC3738" s="32"/>
    </row>
    <row r="3739" spans="1:29" hidden="1" x14ac:dyDescent="0.25">
      <c r="A3739" t="s">
        <v>127</v>
      </c>
      <c r="B3739" t="s">
        <v>128</v>
      </c>
      <c r="C3739" s="1">
        <v>43943</v>
      </c>
      <c r="D3739">
        <v>66</v>
      </c>
      <c r="E3739">
        <v>0</v>
      </c>
      <c r="F3739">
        <v>1</v>
      </c>
      <c r="G3739">
        <v>0</v>
      </c>
      <c r="H3739">
        <v>1004.26</v>
      </c>
      <c r="I3739">
        <v>0</v>
      </c>
      <c r="J3739">
        <v>15.215999999999999</v>
      </c>
      <c r="K3739">
        <v>0</v>
      </c>
      <c r="Q3739">
        <v>65720</v>
      </c>
      <c r="R3739">
        <v>256.49599999999998</v>
      </c>
      <c r="V3739">
        <v>49903.029000000002</v>
      </c>
      <c r="Y3739">
        <v>13.22</v>
      </c>
      <c r="Z3739" s="32"/>
      <c r="AA3739" s="32"/>
      <c r="AB3739" s="32"/>
      <c r="AC3739" s="32"/>
    </row>
    <row r="3740" spans="1:29" hidden="1" x14ac:dyDescent="0.25">
      <c r="A3740" t="s">
        <v>127</v>
      </c>
      <c r="B3740" t="s">
        <v>128</v>
      </c>
      <c r="C3740" s="1">
        <v>43944</v>
      </c>
      <c r="D3740">
        <v>66</v>
      </c>
      <c r="E3740">
        <v>0</v>
      </c>
      <c r="F3740">
        <v>1</v>
      </c>
      <c r="G3740">
        <v>0</v>
      </c>
      <c r="H3740">
        <v>1004.26</v>
      </c>
      <c r="I3740">
        <v>0</v>
      </c>
      <c r="J3740">
        <v>15.215999999999999</v>
      </c>
      <c r="K3740">
        <v>0</v>
      </c>
      <c r="Q3740">
        <v>65720</v>
      </c>
      <c r="R3740">
        <v>256.49599999999998</v>
      </c>
      <c r="V3740">
        <v>49903.029000000002</v>
      </c>
      <c r="Y3740">
        <v>13.22</v>
      </c>
      <c r="Z3740" s="32"/>
      <c r="AA3740" s="32"/>
      <c r="AB3740" s="32"/>
      <c r="AC3740" s="32"/>
    </row>
    <row r="3741" spans="1:29" hidden="1" x14ac:dyDescent="0.25">
      <c r="A3741" t="s">
        <v>127</v>
      </c>
      <c r="B3741" t="s">
        <v>128</v>
      </c>
      <c r="C3741" s="1">
        <v>43945</v>
      </c>
      <c r="D3741">
        <v>66</v>
      </c>
      <c r="E3741">
        <v>0</v>
      </c>
      <c r="F3741">
        <v>1</v>
      </c>
      <c r="G3741">
        <v>0</v>
      </c>
      <c r="H3741">
        <v>1004.26</v>
      </c>
      <c r="I3741">
        <v>0</v>
      </c>
      <c r="J3741">
        <v>15.215999999999999</v>
      </c>
      <c r="K3741">
        <v>0</v>
      </c>
      <c r="Q3741">
        <v>65720</v>
      </c>
      <c r="R3741">
        <v>256.49599999999998</v>
      </c>
      <c r="V3741">
        <v>49903.029000000002</v>
      </c>
      <c r="Y3741">
        <v>13.22</v>
      </c>
      <c r="Z3741" s="32"/>
      <c r="AA3741" s="32"/>
      <c r="AB3741" s="32"/>
      <c r="AC3741" s="32"/>
    </row>
    <row r="3742" spans="1:29" hidden="1" x14ac:dyDescent="0.25">
      <c r="A3742" t="s">
        <v>127</v>
      </c>
      <c r="B3742" t="s">
        <v>128</v>
      </c>
      <c r="C3742" s="1">
        <v>43946</v>
      </c>
      <c r="D3742">
        <v>66</v>
      </c>
      <c r="E3742">
        <v>0</v>
      </c>
      <c r="F3742">
        <v>1</v>
      </c>
      <c r="G3742">
        <v>0</v>
      </c>
      <c r="H3742">
        <v>1004.26</v>
      </c>
      <c r="I3742">
        <v>0</v>
      </c>
      <c r="J3742">
        <v>15.215999999999999</v>
      </c>
      <c r="K3742">
        <v>0</v>
      </c>
      <c r="Q3742">
        <v>65720</v>
      </c>
      <c r="R3742">
        <v>256.49599999999998</v>
      </c>
      <c r="V3742">
        <v>49903.029000000002</v>
      </c>
      <c r="Y3742">
        <v>13.22</v>
      </c>
      <c r="Z3742" s="32"/>
      <c r="AA3742" s="32"/>
      <c r="AB3742" s="32"/>
      <c r="AC3742" s="32"/>
    </row>
    <row r="3743" spans="1:29" hidden="1" x14ac:dyDescent="0.25">
      <c r="A3743" t="s">
        <v>127</v>
      </c>
      <c r="B3743" t="s">
        <v>128</v>
      </c>
      <c r="C3743" s="1">
        <v>43947</v>
      </c>
      <c r="D3743">
        <v>70</v>
      </c>
      <c r="E3743">
        <v>4</v>
      </c>
      <c r="F3743">
        <v>1</v>
      </c>
      <c r="G3743">
        <v>0</v>
      </c>
      <c r="H3743">
        <v>1065.125</v>
      </c>
      <c r="I3743">
        <v>60.863999999999997</v>
      </c>
      <c r="J3743">
        <v>15.215999999999999</v>
      </c>
      <c r="K3743">
        <v>0</v>
      </c>
      <c r="Q3743">
        <v>65720</v>
      </c>
      <c r="R3743">
        <v>256.49599999999998</v>
      </c>
      <c r="V3743">
        <v>49903.029000000002</v>
      </c>
      <c r="Y3743">
        <v>13.22</v>
      </c>
      <c r="Z3743" s="32"/>
      <c r="AA3743" s="32"/>
      <c r="AB3743" s="32"/>
      <c r="AC3743" s="32"/>
    </row>
    <row r="3744" spans="1:29" hidden="1" x14ac:dyDescent="0.25">
      <c r="A3744" t="s">
        <v>127</v>
      </c>
      <c r="B3744" t="s">
        <v>128</v>
      </c>
      <c r="C3744" s="1">
        <v>43948</v>
      </c>
      <c r="D3744">
        <v>70</v>
      </c>
      <c r="E3744">
        <v>0</v>
      </c>
      <c r="F3744">
        <v>1</v>
      </c>
      <c r="G3744">
        <v>0</v>
      </c>
      <c r="H3744">
        <v>1065.125</v>
      </c>
      <c r="I3744">
        <v>0</v>
      </c>
      <c r="J3744">
        <v>15.215999999999999</v>
      </c>
      <c r="K3744">
        <v>0</v>
      </c>
      <c r="Q3744">
        <v>65720</v>
      </c>
      <c r="R3744">
        <v>256.49599999999998</v>
      </c>
      <c r="V3744">
        <v>49903.029000000002</v>
      </c>
      <c r="Y3744">
        <v>13.22</v>
      </c>
      <c r="Z3744" s="32"/>
      <c r="AA3744" s="32"/>
      <c r="AB3744" s="32"/>
      <c r="AC3744" s="32"/>
    </row>
    <row r="3745" spans="1:29" hidden="1" x14ac:dyDescent="0.25">
      <c r="A3745" t="s">
        <v>127</v>
      </c>
      <c r="B3745" t="s">
        <v>128</v>
      </c>
      <c r="C3745" s="1">
        <v>43949</v>
      </c>
      <c r="D3745">
        <v>70</v>
      </c>
      <c r="E3745">
        <v>0</v>
      </c>
      <c r="F3745">
        <v>1</v>
      </c>
      <c r="G3745">
        <v>0</v>
      </c>
      <c r="H3745">
        <v>1065.125</v>
      </c>
      <c r="I3745">
        <v>0</v>
      </c>
      <c r="J3745">
        <v>15.215999999999999</v>
      </c>
      <c r="K3745">
        <v>0</v>
      </c>
      <c r="Q3745">
        <v>65720</v>
      </c>
      <c r="R3745">
        <v>256.49599999999998</v>
      </c>
      <c r="V3745">
        <v>49903.029000000002</v>
      </c>
      <c r="Y3745">
        <v>13.22</v>
      </c>
      <c r="Z3745" s="32"/>
      <c r="AA3745" s="32"/>
      <c r="AB3745" s="32"/>
      <c r="AC3745" s="32"/>
    </row>
    <row r="3746" spans="1:29" hidden="1" x14ac:dyDescent="0.25">
      <c r="A3746" t="s">
        <v>127</v>
      </c>
      <c r="B3746" t="s">
        <v>128</v>
      </c>
      <c r="C3746" s="1">
        <v>43950</v>
      </c>
      <c r="D3746">
        <v>70</v>
      </c>
      <c r="E3746">
        <v>0</v>
      </c>
      <c r="F3746">
        <v>1</v>
      </c>
      <c r="G3746">
        <v>0</v>
      </c>
      <c r="H3746">
        <v>1065.125</v>
      </c>
      <c r="I3746">
        <v>0</v>
      </c>
      <c r="J3746">
        <v>15.215999999999999</v>
      </c>
      <c r="K3746">
        <v>0</v>
      </c>
      <c r="Q3746">
        <v>65720</v>
      </c>
      <c r="R3746">
        <v>256.49599999999998</v>
      </c>
      <c r="V3746">
        <v>49903.029000000002</v>
      </c>
      <c r="Y3746">
        <v>13.22</v>
      </c>
      <c r="Z3746" s="32"/>
      <c r="AA3746" s="32"/>
      <c r="AB3746" s="32"/>
      <c r="AC3746" s="32"/>
    </row>
    <row r="3747" spans="1:29" hidden="1" x14ac:dyDescent="0.25">
      <c r="A3747" t="s">
        <v>127</v>
      </c>
      <c r="B3747" t="s">
        <v>128</v>
      </c>
      <c r="C3747" s="1">
        <v>43951</v>
      </c>
      <c r="D3747">
        <v>73</v>
      </c>
      <c r="E3747">
        <v>3</v>
      </c>
      <c r="F3747">
        <v>1</v>
      </c>
      <c r="G3747">
        <v>0</v>
      </c>
      <c r="H3747">
        <v>1110.7729999999999</v>
      </c>
      <c r="I3747">
        <v>45.648000000000003</v>
      </c>
      <c r="J3747">
        <v>15.215999999999999</v>
      </c>
      <c r="K3747">
        <v>0</v>
      </c>
      <c r="Q3747">
        <v>65720</v>
      </c>
      <c r="R3747">
        <v>256.49599999999998</v>
      </c>
      <c r="V3747">
        <v>49903.029000000002</v>
      </c>
      <c r="Y3747">
        <v>13.22</v>
      </c>
      <c r="Z3747" s="32"/>
      <c r="AA3747" s="32"/>
      <c r="AB3747" s="32"/>
      <c r="AC3747" s="32"/>
    </row>
    <row r="3748" spans="1:29" hidden="1" x14ac:dyDescent="0.25">
      <c r="A3748" t="s">
        <v>127</v>
      </c>
      <c r="B3748" t="s">
        <v>128</v>
      </c>
      <c r="C3748" s="1">
        <v>43952</v>
      </c>
      <c r="D3748">
        <v>73</v>
      </c>
      <c r="E3748">
        <v>0</v>
      </c>
      <c r="F3748">
        <v>1</v>
      </c>
      <c r="G3748">
        <v>0</v>
      </c>
      <c r="H3748">
        <v>1110.7729999999999</v>
      </c>
      <c r="I3748">
        <v>0</v>
      </c>
      <c r="J3748">
        <v>15.215999999999999</v>
      </c>
      <c r="K3748">
        <v>0</v>
      </c>
      <c r="Q3748">
        <v>65720</v>
      </c>
      <c r="R3748">
        <v>256.49599999999998</v>
      </c>
      <c r="V3748">
        <v>49903.029000000002</v>
      </c>
      <c r="Y3748">
        <v>13.22</v>
      </c>
      <c r="Z3748" s="32"/>
      <c r="AA3748" s="32"/>
      <c r="AB3748" s="32"/>
      <c r="AC3748" s="32"/>
    </row>
    <row r="3749" spans="1:29" hidden="1" x14ac:dyDescent="0.25">
      <c r="A3749" t="s">
        <v>127</v>
      </c>
      <c r="B3749" t="s">
        <v>128</v>
      </c>
      <c r="C3749" s="1">
        <v>43953</v>
      </c>
      <c r="D3749">
        <v>74</v>
      </c>
      <c r="E3749">
        <v>1</v>
      </c>
      <c r="F3749">
        <v>1</v>
      </c>
      <c r="G3749">
        <v>0</v>
      </c>
      <c r="H3749">
        <v>1125.989</v>
      </c>
      <c r="I3749">
        <v>15.215999999999999</v>
      </c>
      <c r="J3749">
        <v>15.215999999999999</v>
      </c>
      <c r="K3749">
        <v>0</v>
      </c>
      <c r="Q3749">
        <v>65720</v>
      </c>
      <c r="R3749">
        <v>256.49599999999998</v>
      </c>
      <c r="V3749">
        <v>49903.029000000002</v>
      </c>
      <c r="Y3749">
        <v>13.22</v>
      </c>
      <c r="Z3749" s="32"/>
      <c r="AA3749" s="32"/>
      <c r="AB3749" s="32"/>
      <c r="AC3749" s="32"/>
    </row>
    <row r="3750" spans="1:29" hidden="1" x14ac:dyDescent="0.25">
      <c r="A3750" t="s">
        <v>127</v>
      </c>
      <c r="B3750" t="s">
        <v>128</v>
      </c>
      <c r="C3750" s="1">
        <v>43954</v>
      </c>
      <c r="D3750">
        <v>74</v>
      </c>
      <c r="E3750">
        <v>0</v>
      </c>
      <c r="F3750">
        <v>1</v>
      </c>
      <c r="G3750">
        <v>0</v>
      </c>
      <c r="H3750">
        <v>1125.989</v>
      </c>
      <c r="I3750">
        <v>0</v>
      </c>
      <c r="J3750">
        <v>15.215999999999999</v>
      </c>
      <c r="K3750">
        <v>0</v>
      </c>
      <c r="Q3750">
        <v>65720</v>
      </c>
      <c r="R3750">
        <v>256.49599999999998</v>
      </c>
      <c r="V3750">
        <v>49903.029000000002</v>
      </c>
      <c r="Y3750">
        <v>13.22</v>
      </c>
      <c r="Z3750" s="32"/>
      <c r="AA3750" s="32"/>
      <c r="AB3750" s="32"/>
      <c r="AC3750" s="32"/>
    </row>
    <row r="3751" spans="1:29" hidden="1" x14ac:dyDescent="0.25">
      <c r="A3751" t="s">
        <v>127</v>
      </c>
      <c r="B3751" t="s">
        <v>128</v>
      </c>
      <c r="C3751" s="1">
        <v>43955</v>
      </c>
      <c r="D3751">
        <v>74</v>
      </c>
      <c r="E3751">
        <v>0</v>
      </c>
      <c r="F3751">
        <v>1</v>
      </c>
      <c r="G3751">
        <v>0</v>
      </c>
      <c r="H3751">
        <v>1125.989</v>
      </c>
      <c r="I3751">
        <v>0</v>
      </c>
      <c r="J3751">
        <v>15.215999999999999</v>
      </c>
      <c r="K3751">
        <v>0</v>
      </c>
      <c r="Q3751">
        <v>65720</v>
      </c>
      <c r="R3751">
        <v>256.49599999999998</v>
      </c>
      <c r="V3751">
        <v>49903.029000000002</v>
      </c>
      <c r="Y3751">
        <v>13.22</v>
      </c>
      <c r="Z3751" s="32"/>
      <c r="AA3751" s="32"/>
      <c r="AB3751" s="32"/>
      <c r="AC3751" s="32"/>
    </row>
    <row r="3752" spans="1:29" hidden="1" x14ac:dyDescent="0.25">
      <c r="A3752" t="s">
        <v>127</v>
      </c>
      <c r="B3752" t="s">
        <v>128</v>
      </c>
      <c r="C3752" s="1">
        <v>43956</v>
      </c>
      <c r="D3752">
        <v>75</v>
      </c>
      <c r="E3752">
        <v>1</v>
      </c>
      <c r="F3752">
        <v>1</v>
      </c>
      <c r="G3752">
        <v>0</v>
      </c>
      <c r="H3752">
        <v>1141.2049999999999</v>
      </c>
      <c r="I3752">
        <v>15.215999999999999</v>
      </c>
      <c r="J3752">
        <v>15.215999999999999</v>
      </c>
      <c r="K3752">
        <v>0</v>
      </c>
      <c r="Q3752">
        <v>65720</v>
      </c>
      <c r="R3752">
        <v>256.49599999999998</v>
      </c>
      <c r="V3752">
        <v>49903.029000000002</v>
      </c>
      <c r="Y3752">
        <v>13.22</v>
      </c>
      <c r="Z3752" s="32"/>
      <c r="AA3752" s="32"/>
      <c r="AB3752" s="32"/>
      <c r="AC3752" s="32"/>
    </row>
    <row r="3753" spans="1:29" hidden="1" x14ac:dyDescent="0.25">
      <c r="A3753" t="s">
        <v>127</v>
      </c>
      <c r="B3753" t="s">
        <v>128</v>
      </c>
      <c r="C3753" s="1">
        <v>43957</v>
      </c>
      <c r="D3753">
        <v>75</v>
      </c>
      <c r="E3753">
        <v>0</v>
      </c>
      <c r="F3753">
        <v>1</v>
      </c>
      <c r="G3753">
        <v>0</v>
      </c>
      <c r="H3753">
        <v>1141.2049999999999</v>
      </c>
      <c r="I3753">
        <v>0</v>
      </c>
      <c r="J3753">
        <v>15.215999999999999</v>
      </c>
      <c r="K3753">
        <v>0</v>
      </c>
      <c r="Q3753">
        <v>65720</v>
      </c>
      <c r="R3753">
        <v>256.49599999999998</v>
      </c>
      <c r="V3753">
        <v>49903.029000000002</v>
      </c>
      <c r="Y3753">
        <v>13.22</v>
      </c>
      <c r="Z3753" s="32"/>
      <c r="AA3753" s="32"/>
      <c r="AB3753" s="32"/>
      <c r="AC3753" s="32"/>
    </row>
    <row r="3754" spans="1:29" hidden="1" x14ac:dyDescent="0.25">
      <c r="A3754" t="s">
        <v>127</v>
      </c>
      <c r="B3754" t="s">
        <v>128</v>
      </c>
      <c r="C3754" s="1">
        <v>43958</v>
      </c>
      <c r="D3754">
        <v>78</v>
      </c>
      <c r="E3754">
        <v>3</v>
      </c>
      <c r="F3754">
        <v>1</v>
      </c>
      <c r="G3754">
        <v>0</v>
      </c>
      <c r="H3754">
        <v>1186.8530000000001</v>
      </c>
      <c r="I3754">
        <v>45.648000000000003</v>
      </c>
      <c r="J3754">
        <v>15.215999999999999</v>
      </c>
      <c r="K3754">
        <v>0</v>
      </c>
      <c r="Q3754">
        <v>65720</v>
      </c>
      <c r="R3754">
        <v>256.49599999999998</v>
      </c>
      <c r="V3754">
        <v>49903.029000000002</v>
      </c>
      <c r="Y3754">
        <v>13.22</v>
      </c>
      <c r="Z3754" s="32"/>
      <c r="AA3754" s="32"/>
      <c r="AB3754" s="32"/>
      <c r="AC3754" s="32"/>
    </row>
    <row r="3755" spans="1:29" hidden="1" x14ac:dyDescent="0.25">
      <c r="A3755" t="s">
        <v>127</v>
      </c>
      <c r="B3755" t="s">
        <v>128</v>
      </c>
      <c r="C3755" s="1">
        <v>43959</v>
      </c>
      <c r="D3755">
        <v>78</v>
      </c>
      <c r="E3755">
        <v>0</v>
      </c>
      <c r="F3755">
        <v>1</v>
      </c>
      <c r="G3755">
        <v>0</v>
      </c>
      <c r="H3755">
        <v>1186.8530000000001</v>
      </c>
      <c r="I3755">
        <v>0</v>
      </c>
      <c r="J3755">
        <v>15.215999999999999</v>
      </c>
      <c r="K3755">
        <v>0</v>
      </c>
      <c r="Q3755">
        <v>65720</v>
      </c>
      <c r="R3755">
        <v>256.49599999999998</v>
      </c>
      <c r="V3755">
        <v>49903.029000000002</v>
      </c>
      <c r="Y3755">
        <v>13.22</v>
      </c>
      <c r="Z3755" s="32"/>
      <c r="AA3755" s="32"/>
      <c r="AB3755" s="32"/>
      <c r="AC3755" s="32"/>
    </row>
    <row r="3756" spans="1:29" hidden="1" x14ac:dyDescent="0.25">
      <c r="A3756" t="s">
        <v>127</v>
      </c>
      <c r="B3756" t="s">
        <v>128</v>
      </c>
      <c r="C3756" s="1">
        <v>43960</v>
      </c>
      <c r="D3756">
        <v>81</v>
      </c>
      <c r="E3756">
        <v>3</v>
      </c>
      <c r="F3756">
        <v>1</v>
      </c>
      <c r="G3756">
        <v>0</v>
      </c>
      <c r="H3756">
        <v>1232.502</v>
      </c>
      <c r="I3756">
        <v>45.648000000000003</v>
      </c>
      <c r="J3756">
        <v>15.215999999999999</v>
      </c>
      <c r="K3756">
        <v>0</v>
      </c>
      <c r="Q3756">
        <v>65720</v>
      </c>
      <c r="R3756">
        <v>256.49599999999998</v>
      </c>
      <c r="V3756">
        <v>49903.029000000002</v>
      </c>
      <c r="Y3756">
        <v>13.22</v>
      </c>
      <c r="Z3756" s="32"/>
      <c r="AA3756" s="32"/>
      <c r="AB3756" s="32"/>
      <c r="AC3756" s="32"/>
    </row>
    <row r="3757" spans="1:29" hidden="1" x14ac:dyDescent="0.25">
      <c r="A3757" t="s">
        <v>127</v>
      </c>
      <c r="B3757" t="s">
        <v>128</v>
      </c>
      <c r="C3757" s="1">
        <v>43961</v>
      </c>
      <c r="D3757">
        <v>81</v>
      </c>
      <c r="E3757">
        <v>0</v>
      </c>
      <c r="F3757">
        <v>1</v>
      </c>
      <c r="G3757">
        <v>0</v>
      </c>
      <c r="H3757">
        <v>1232.502</v>
      </c>
      <c r="I3757">
        <v>0</v>
      </c>
      <c r="J3757">
        <v>15.215999999999999</v>
      </c>
      <c r="K3757">
        <v>0</v>
      </c>
      <c r="Q3757">
        <v>65720</v>
      </c>
      <c r="R3757">
        <v>256.49599999999998</v>
      </c>
      <c r="V3757">
        <v>49903.029000000002</v>
      </c>
      <c r="Y3757">
        <v>13.22</v>
      </c>
      <c r="Z3757" s="32"/>
      <c r="AA3757" s="32"/>
      <c r="AB3757" s="32"/>
      <c r="AC3757" s="32"/>
    </row>
    <row r="3758" spans="1:29" hidden="1" x14ac:dyDescent="0.25">
      <c r="A3758" t="s">
        <v>127</v>
      </c>
      <c r="B3758" t="s">
        <v>128</v>
      </c>
      <c r="C3758" s="1">
        <v>43962</v>
      </c>
      <c r="D3758">
        <v>81</v>
      </c>
      <c r="E3758">
        <v>0</v>
      </c>
      <c r="F3758">
        <v>1</v>
      </c>
      <c r="G3758">
        <v>0</v>
      </c>
      <c r="H3758">
        <v>1232.502</v>
      </c>
      <c r="I3758">
        <v>0</v>
      </c>
      <c r="J3758">
        <v>15.215999999999999</v>
      </c>
      <c r="K3758">
        <v>0</v>
      </c>
      <c r="Q3758">
        <v>65720</v>
      </c>
      <c r="R3758">
        <v>256.49599999999998</v>
      </c>
      <c r="V3758">
        <v>49903.029000000002</v>
      </c>
      <c r="Y3758">
        <v>13.22</v>
      </c>
      <c r="Z3758" s="32"/>
      <c r="AA3758" s="32"/>
      <c r="AB3758" s="32"/>
      <c r="AC3758" s="32"/>
    </row>
    <row r="3759" spans="1:29" hidden="1" x14ac:dyDescent="0.25">
      <c r="A3759" t="s">
        <v>127</v>
      </c>
      <c r="B3759" t="s">
        <v>128</v>
      </c>
      <c r="C3759" s="1">
        <v>43963</v>
      </c>
      <c r="D3759">
        <v>84</v>
      </c>
      <c r="E3759">
        <v>3</v>
      </c>
      <c r="F3759">
        <v>1</v>
      </c>
      <c r="G3759">
        <v>0</v>
      </c>
      <c r="H3759">
        <v>1278.1500000000001</v>
      </c>
      <c r="I3759">
        <v>45.648000000000003</v>
      </c>
      <c r="J3759">
        <v>15.215999999999999</v>
      </c>
      <c r="K3759">
        <v>0</v>
      </c>
      <c r="Q3759">
        <v>65720</v>
      </c>
      <c r="R3759">
        <v>256.49599999999998</v>
      </c>
      <c r="V3759">
        <v>49903.029000000002</v>
      </c>
      <c r="Y3759">
        <v>13.22</v>
      </c>
      <c r="Z3759" s="32"/>
      <c r="AA3759" s="32"/>
      <c r="AB3759" s="32"/>
      <c r="AC3759" s="32"/>
    </row>
    <row r="3760" spans="1:29" hidden="1" x14ac:dyDescent="0.25">
      <c r="A3760" t="s">
        <v>127</v>
      </c>
      <c r="B3760" t="s">
        <v>128</v>
      </c>
      <c r="C3760" s="1">
        <v>43964</v>
      </c>
      <c r="D3760">
        <v>85</v>
      </c>
      <c r="E3760">
        <v>1</v>
      </c>
      <c r="F3760">
        <v>1</v>
      </c>
      <c r="G3760">
        <v>0</v>
      </c>
      <c r="H3760">
        <v>1293.366</v>
      </c>
      <c r="I3760">
        <v>15.215999999999999</v>
      </c>
      <c r="J3760">
        <v>15.215999999999999</v>
      </c>
      <c r="K3760">
        <v>0</v>
      </c>
      <c r="Q3760">
        <v>65720</v>
      </c>
      <c r="R3760">
        <v>256.49599999999998</v>
      </c>
      <c r="V3760">
        <v>49903.029000000002</v>
      </c>
      <c r="Y3760">
        <v>13.22</v>
      </c>
      <c r="Z3760" s="32"/>
      <c r="AA3760" s="32"/>
      <c r="AB3760" s="32"/>
      <c r="AC3760" s="32"/>
    </row>
    <row r="3761" spans="1:29" hidden="1" x14ac:dyDescent="0.25">
      <c r="A3761" t="s">
        <v>127</v>
      </c>
      <c r="B3761" t="s">
        <v>128</v>
      </c>
      <c r="C3761" s="1">
        <v>43965</v>
      </c>
      <c r="D3761">
        <v>85</v>
      </c>
      <c r="E3761">
        <v>0</v>
      </c>
      <c r="F3761">
        <v>1</v>
      </c>
      <c r="G3761">
        <v>0</v>
      </c>
      <c r="H3761">
        <v>1293.366</v>
      </c>
      <c r="I3761">
        <v>0</v>
      </c>
      <c r="J3761">
        <v>15.215999999999999</v>
      </c>
      <c r="K3761">
        <v>0</v>
      </c>
      <c r="Q3761">
        <v>65720</v>
      </c>
      <c r="R3761">
        <v>256.49599999999998</v>
      </c>
      <c r="V3761">
        <v>49903.029000000002</v>
      </c>
      <c r="Y3761">
        <v>13.22</v>
      </c>
      <c r="Z3761" s="32"/>
      <c r="AA3761" s="32"/>
      <c r="AB3761" s="32"/>
      <c r="AC3761" s="32"/>
    </row>
    <row r="3762" spans="1:29" hidden="1" x14ac:dyDescent="0.25">
      <c r="A3762" t="s">
        <v>129</v>
      </c>
      <c r="B3762" t="s">
        <v>130</v>
      </c>
      <c r="C3762" s="1">
        <v>43900</v>
      </c>
      <c r="D3762">
        <v>2</v>
      </c>
      <c r="E3762">
        <v>2</v>
      </c>
      <c r="F3762">
        <v>0</v>
      </c>
      <c r="G3762">
        <v>0</v>
      </c>
      <c r="H3762">
        <v>2.2829999999999999</v>
      </c>
      <c r="I3762">
        <v>2.2829999999999999</v>
      </c>
      <c r="J3762">
        <v>0</v>
      </c>
      <c r="K3762">
        <v>0</v>
      </c>
      <c r="Q3762">
        <v>875899</v>
      </c>
      <c r="R3762">
        <v>127.657</v>
      </c>
      <c r="S3762">
        <v>37.299999999999997</v>
      </c>
      <c r="T3762">
        <v>13.416</v>
      </c>
      <c r="U3762">
        <v>8.5630000000000006</v>
      </c>
      <c r="V3762">
        <v>32415.132000000001</v>
      </c>
      <c r="X3762">
        <v>141.17099999999999</v>
      </c>
      <c r="Y3762">
        <v>9.24</v>
      </c>
      <c r="Z3762" s="32">
        <v>19.600000000000001</v>
      </c>
      <c r="AA3762" s="32">
        <v>52.7</v>
      </c>
      <c r="AB3762" s="32"/>
      <c r="AC3762" s="32">
        <v>3.4</v>
      </c>
    </row>
    <row r="3763" spans="1:29" hidden="1" x14ac:dyDescent="0.25">
      <c r="A3763" t="s">
        <v>129</v>
      </c>
      <c r="B3763" t="s">
        <v>130</v>
      </c>
      <c r="C3763" s="1">
        <v>43902</v>
      </c>
      <c r="D3763">
        <v>6</v>
      </c>
      <c r="E3763">
        <v>4</v>
      </c>
      <c r="F3763">
        <v>0</v>
      </c>
      <c r="G3763">
        <v>0</v>
      </c>
      <c r="H3763">
        <v>6.85</v>
      </c>
      <c r="I3763">
        <v>4.5670000000000002</v>
      </c>
      <c r="J3763">
        <v>0</v>
      </c>
      <c r="K3763">
        <v>0</v>
      </c>
      <c r="Q3763">
        <v>875899</v>
      </c>
      <c r="R3763">
        <v>127.657</v>
      </c>
      <c r="S3763">
        <v>37.299999999999997</v>
      </c>
      <c r="T3763">
        <v>13.416</v>
      </c>
      <c r="U3763">
        <v>8.5630000000000006</v>
      </c>
      <c r="V3763">
        <v>32415.132000000001</v>
      </c>
      <c r="X3763">
        <v>141.17099999999999</v>
      </c>
      <c r="Y3763">
        <v>9.24</v>
      </c>
      <c r="Z3763" s="32">
        <v>19.600000000000001</v>
      </c>
      <c r="AA3763" s="32">
        <v>52.7</v>
      </c>
      <c r="AB3763" s="32"/>
      <c r="AC3763" s="32">
        <v>3.4</v>
      </c>
    </row>
    <row r="3764" spans="1:29" hidden="1" x14ac:dyDescent="0.25">
      <c r="A3764" t="s">
        <v>129</v>
      </c>
      <c r="B3764" t="s">
        <v>130</v>
      </c>
      <c r="C3764" s="1">
        <v>43904</v>
      </c>
      <c r="D3764">
        <v>14</v>
      </c>
      <c r="E3764">
        <v>8</v>
      </c>
      <c r="F3764">
        <v>0</v>
      </c>
      <c r="G3764">
        <v>0</v>
      </c>
      <c r="H3764">
        <v>15.984</v>
      </c>
      <c r="I3764">
        <v>9.1329999999999991</v>
      </c>
      <c r="J3764">
        <v>0</v>
      </c>
      <c r="K3764">
        <v>0</v>
      </c>
      <c r="Q3764">
        <v>875899</v>
      </c>
      <c r="R3764">
        <v>127.657</v>
      </c>
      <c r="S3764">
        <v>37.299999999999997</v>
      </c>
      <c r="T3764">
        <v>13.416</v>
      </c>
      <c r="U3764">
        <v>8.5630000000000006</v>
      </c>
      <c r="V3764">
        <v>32415.132000000001</v>
      </c>
      <c r="X3764">
        <v>141.17099999999999</v>
      </c>
      <c r="Y3764">
        <v>9.24</v>
      </c>
      <c r="Z3764" s="32">
        <v>19.600000000000001</v>
      </c>
      <c r="AA3764" s="32">
        <v>52.7</v>
      </c>
      <c r="AB3764" s="32"/>
      <c r="AC3764" s="32">
        <v>3.4</v>
      </c>
    </row>
    <row r="3765" spans="1:29" hidden="1" x14ac:dyDescent="0.25">
      <c r="A3765" t="s">
        <v>129</v>
      </c>
      <c r="B3765" t="s">
        <v>130</v>
      </c>
      <c r="C3765" s="1">
        <v>43905</v>
      </c>
      <c r="D3765">
        <v>21</v>
      </c>
      <c r="E3765">
        <v>7</v>
      </c>
      <c r="F3765">
        <v>0</v>
      </c>
      <c r="G3765">
        <v>0</v>
      </c>
      <c r="H3765">
        <v>23.975000000000001</v>
      </c>
      <c r="I3765">
        <v>7.992</v>
      </c>
      <c r="J3765">
        <v>0</v>
      </c>
      <c r="K3765">
        <v>0</v>
      </c>
      <c r="Q3765">
        <v>875899</v>
      </c>
      <c r="R3765">
        <v>127.657</v>
      </c>
      <c r="S3765">
        <v>37.299999999999997</v>
      </c>
      <c r="T3765">
        <v>13.416</v>
      </c>
      <c r="U3765">
        <v>8.5630000000000006</v>
      </c>
      <c r="V3765">
        <v>32415.132000000001</v>
      </c>
      <c r="X3765">
        <v>141.17099999999999</v>
      </c>
      <c r="Y3765">
        <v>9.24</v>
      </c>
      <c r="Z3765" s="32">
        <v>19.600000000000001</v>
      </c>
      <c r="AA3765" s="32">
        <v>52.7</v>
      </c>
      <c r="AB3765" s="32"/>
      <c r="AC3765" s="32">
        <v>3.4</v>
      </c>
    </row>
    <row r="3766" spans="1:29" hidden="1" x14ac:dyDescent="0.25">
      <c r="A3766" t="s">
        <v>129</v>
      </c>
      <c r="B3766" t="s">
        <v>130</v>
      </c>
      <c r="C3766" s="1">
        <v>43906</v>
      </c>
      <c r="D3766">
        <v>30</v>
      </c>
      <c r="E3766">
        <v>9</v>
      </c>
      <c r="F3766">
        <v>0</v>
      </c>
      <c r="G3766">
        <v>0</v>
      </c>
      <c r="H3766">
        <v>34.250999999999998</v>
      </c>
      <c r="I3766">
        <v>10.275</v>
      </c>
      <c r="J3766">
        <v>0</v>
      </c>
      <c r="K3766">
        <v>0</v>
      </c>
      <c r="Q3766">
        <v>875899</v>
      </c>
      <c r="R3766">
        <v>127.657</v>
      </c>
      <c r="S3766">
        <v>37.299999999999997</v>
      </c>
      <c r="T3766">
        <v>13.416</v>
      </c>
      <c r="U3766">
        <v>8.5630000000000006</v>
      </c>
      <c r="V3766">
        <v>32415.132000000001</v>
      </c>
      <c r="X3766">
        <v>141.17099999999999</v>
      </c>
      <c r="Y3766">
        <v>9.24</v>
      </c>
      <c r="Z3766" s="32">
        <v>19.600000000000001</v>
      </c>
      <c r="AA3766" s="32">
        <v>52.7</v>
      </c>
      <c r="AB3766" s="32"/>
      <c r="AC3766" s="32">
        <v>3.4</v>
      </c>
    </row>
    <row r="3767" spans="1:29" hidden="1" x14ac:dyDescent="0.25">
      <c r="A3767" t="s">
        <v>129</v>
      </c>
      <c r="B3767" t="s">
        <v>130</v>
      </c>
      <c r="C3767" s="1">
        <v>43907</v>
      </c>
      <c r="D3767">
        <v>40</v>
      </c>
      <c r="E3767">
        <v>10</v>
      </c>
      <c r="F3767">
        <v>0</v>
      </c>
      <c r="G3767">
        <v>0</v>
      </c>
      <c r="H3767">
        <v>45.667000000000002</v>
      </c>
      <c r="I3767">
        <v>11.417</v>
      </c>
      <c r="J3767">
        <v>0</v>
      </c>
      <c r="K3767">
        <v>0</v>
      </c>
      <c r="Q3767">
        <v>875899</v>
      </c>
      <c r="R3767">
        <v>127.657</v>
      </c>
      <c r="S3767">
        <v>37.299999999999997</v>
      </c>
      <c r="T3767">
        <v>13.416</v>
      </c>
      <c r="U3767">
        <v>8.5630000000000006</v>
      </c>
      <c r="V3767">
        <v>32415.132000000001</v>
      </c>
      <c r="X3767">
        <v>141.17099999999999</v>
      </c>
      <c r="Y3767">
        <v>9.24</v>
      </c>
      <c r="Z3767" s="32">
        <v>19.600000000000001</v>
      </c>
      <c r="AA3767" s="32">
        <v>52.7</v>
      </c>
      <c r="AB3767" s="32"/>
      <c r="AC3767" s="32">
        <v>3.4</v>
      </c>
    </row>
    <row r="3768" spans="1:29" hidden="1" x14ac:dyDescent="0.25">
      <c r="A3768" t="s">
        <v>129</v>
      </c>
      <c r="B3768" t="s">
        <v>130</v>
      </c>
      <c r="C3768" s="1">
        <v>43908</v>
      </c>
      <c r="D3768">
        <v>40</v>
      </c>
      <c r="E3768">
        <v>0</v>
      </c>
      <c r="F3768">
        <v>0</v>
      </c>
      <c r="G3768">
        <v>0</v>
      </c>
      <c r="H3768">
        <v>45.667000000000002</v>
      </c>
      <c r="I3768">
        <v>0</v>
      </c>
      <c r="J3768">
        <v>0</v>
      </c>
      <c r="K3768">
        <v>0</v>
      </c>
      <c r="Q3768">
        <v>875899</v>
      </c>
      <c r="R3768">
        <v>127.657</v>
      </c>
      <c r="S3768">
        <v>37.299999999999997</v>
      </c>
      <c r="T3768">
        <v>13.416</v>
      </c>
      <c r="U3768">
        <v>8.5630000000000006</v>
      </c>
      <c r="V3768">
        <v>32415.132000000001</v>
      </c>
      <c r="X3768">
        <v>141.17099999999999</v>
      </c>
      <c r="Y3768">
        <v>9.24</v>
      </c>
      <c r="Z3768" s="32">
        <v>19.600000000000001</v>
      </c>
      <c r="AA3768" s="32">
        <v>52.7</v>
      </c>
      <c r="AB3768" s="32"/>
      <c r="AC3768" s="32">
        <v>3.4</v>
      </c>
    </row>
    <row r="3769" spans="1:29" hidden="1" x14ac:dyDescent="0.25">
      <c r="A3769" t="s">
        <v>129</v>
      </c>
      <c r="B3769" t="s">
        <v>130</v>
      </c>
      <c r="C3769" s="1">
        <v>43909</v>
      </c>
      <c r="D3769">
        <v>58</v>
      </c>
      <c r="E3769">
        <v>18</v>
      </c>
      <c r="F3769">
        <v>0</v>
      </c>
      <c r="G3769">
        <v>0</v>
      </c>
      <c r="H3769">
        <v>66.218000000000004</v>
      </c>
      <c r="I3769">
        <v>20.55</v>
      </c>
      <c r="J3769">
        <v>0</v>
      </c>
      <c r="K3769">
        <v>0</v>
      </c>
      <c r="Q3769">
        <v>875899</v>
      </c>
      <c r="R3769">
        <v>127.657</v>
      </c>
      <c r="S3769">
        <v>37.299999999999997</v>
      </c>
      <c r="T3769">
        <v>13.416</v>
      </c>
      <c r="U3769">
        <v>8.5630000000000006</v>
      </c>
      <c r="V3769">
        <v>32415.132000000001</v>
      </c>
      <c r="X3769">
        <v>141.17099999999999</v>
      </c>
      <c r="Y3769">
        <v>9.24</v>
      </c>
      <c r="Z3769" s="32">
        <v>19.600000000000001</v>
      </c>
      <c r="AA3769" s="32">
        <v>52.7</v>
      </c>
      <c r="AB3769" s="32"/>
      <c r="AC3769" s="32">
        <v>3.4</v>
      </c>
    </row>
    <row r="3770" spans="1:29" hidden="1" x14ac:dyDescent="0.25">
      <c r="A3770" t="s">
        <v>129</v>
      </c>
      <c r="B3770" t="s">
        <v>130</v>
      </c>
      <c r="C3770" s="1">
        <v>43910</v>
      </c>
      <c r="D3770">
        <v>58</v>
      </c>
      <c r="E3770">
        <v>0</v>
      </c>
      <c r="F3770">
        <v>0</v>
      </c>
      <c r="G3770">
        <v>0</v>
      </c>
      <c r="H3770">
        <v>66.218000000000004</v>
      </c>
      <c r="I3770">
        <v>0</v>
      </c>
      <c r="J3770">
        <v>0</v>
      </c>
      <c r="K3770">
        <v>0</v>
      </c>
      <c r="Q3770">
        <v>875899</v>
      </c>
      <c r="R3770">
        <v>127.657</v>
      </c>
      <c r="S3770">
        <v>37.299999999999997</v>
      </c>
      <c r="T3770">
        <v>13.416</v>
      </c>
      <c r="U3770">
        <v>8.5630000000000006</v>
      </c>
      <c r="V3770">
        <v>32415.132000000001</v>
      </c>
      <c r="X3770">
        <v>141.17099999999999</v>
      </c>
      <c r="Y3770">
        <v>9.24</v>
      </c>
      <c r="Z3770" s="32">
        <v>19.600000000000001</v>
      </c>
      <c r="AA3770" s="32">
        <v>52.7</v>
      </c>
      <c r="AB3770" s="32"/>
      <c r="AC3770" s="32">
        <v>3.4</v>
      </c>
    </row>
    <row r="3771" spans="1:29" hidden="1" x14ac:dyDescent="0.25">
      <c r="A3771" t="s">
        <v>129</v>
      </c>
      <c r="B3771" t="s">
        <v>130</v>
      </c>
      <c r="C3771" s="1">
        <v>43911</v>
      </c>
      <c r="D3771">
        <v>67</v>
      </c>
      <c r="E3771">
        <v>9</v>
      </c>
      <c r="F3771">
        <v>0</v>
      </c>
      <c r="G3771">
        <v>0</v>
      </c>
      <c r="H3771">
        <v>76.492999999999995</v>
      </c>
      <c r="I3771">
        <v>10.275</v>
      </c>
      <c r="J3771">
        <v>0</v>
      </c>
      <c r="K3771">
        <v>0</v>
      </c>
      <c r="Q3771">
        <v>875899</v>
      </c>
      <c r="R3771">
        <v>127.657</v>
      </c>
      <c r="S3771">
        <v>37.299999999999997</v>
      </c>
      <c r="T3771">
        <v>13.416</v>
      </c>
      <c r="U3771">
        <v>8.5630000000000006</v>
      </c>
      <c r="V3771">
        <v>32415.132000000001</v>
      </c>
      <c r="X3771">
        <v>141.17099999999999</v>
      </c>
      <c r="Y3771">
        <v>9.24</v>
      </c>
      <c r="Z3771" s="32">
        <v>19.600000000000001</v>
      </c>
      <c r="AA3771" s="32">
        <v>52.7</v>
      </c>
      <c r="AB3771" s="32"/>
      <c r="AC3771" s="32">
        <v>3.4</v>
      </c>
    </row>
    <row r="3772" spans="1:29" hidden="1" x14ac:dyDescent="0.25">
      <c r="A3772" t="s">
        <v>129</v>
      </c>
      <c r="B3772" t="s">
        <v>130</v>
      </c>
      <c r="C3772" s="1">
        <v>43912</v>
      </c>
      <c r="D3772">
        <v>84</v>
      </c>
      <c r="E3772">
        <v>17</v>
      </c>
      <c r="F3772">
        <v>0</v>
      </c>
      <c r="G3772">
        <v>0</v>
      </c>
      <c r="H3772">
        <v>95.900999999999996</v>
      </c>
      <c r="I3772">
        <v>19.408999999999999</v>
      </c>
      <c r="J3772">
        <v>0</v>
      </c>
      <c r="K3772">
        <v>0</v>
      </c>
      <c r="Q3772">
        <v>875899</v>
      </c>
      <c r="R3772">
        <v>127.657</v>
      </c>
      <c r="S3772">
        <v>37.299999999999997</v>
      </c>
      <c r="T3772">
        <v>13.416</v>
      </c>
      <c r="U3772">
        <v>8.5630000000000006</v>
      </c>
      <c r="V3772">
        <v>32415.132000000001</v>
      </c>
      <c r="X3772">
        <v>141.17099999999999</v>
      </c>
      <c r="Y3772">
        <v>9.24</v>
      </c>
      <c r="Z3772" s="32">
        <v>19.600000000000001</v>
      </c>
      <c r="AA3772" s="32">
        <v>52.7</v>
      </c>
      <c r="AB3772" s="32"/>
      <c r="AC3772" s="32">
        <v>3.4</v>
      </c>
    </row>
    <row r="3773" spans="1:29" hidden="1" x14ac:dyDescent="0.25">
      <c r="A3773" t="s">
        <v>129</v>
      </c>
      <c r="B3773" t="s">
        <v>130</v>
      </c>
      <c r="C3773" s="1">
        <v>43913</v>
      </c>
      <c r="D3773">
        <v>95</v>
      </c>
      <c r="E3773">
        <v>11</v>
      </c>
      <c r="F3773">
        <v>0</v>
      </c>
      <c r="G3773">
        <v>0</v>
      </c>
      <c r="H3773">
        <v>108.46</v>
      </c>
      <c r="I3773">
        <v>12.558999999999999</v>
      </c>
      <c r="J3773">
        <v>0</v>
      </c>
      <c r="K3773">
        <v>0</v>
      </c>
      <c r="Q3773">
        <v>875899</v>
      </c>
      <c r="R3773">
        <v>127.657</v>
      </c>
      <c r="S3773">
        <v>37.299999999999997</v>
      </c>
      <c r="T3773">
        <v>13.416</v>
      </c>
      <c r="U3773">
        <v>8.5630000000000006</v>
      </c>
      <c r="V3773">
        <v>32415.132000000001</v>
      </c>
      <c r="X3773">
        <v>141.17099999999999</v>
      </c>
      <c r="Y3773">
        <v>9.24</v>
      </c>
      <c r="Z3773" s="32">
        <v>19.600000000000001</v>
      </c>
      <c r="AA3773" s="32">
        <v>52.7</v>
      </c>
      <c r="AB3773" s="32"/>
      <c r="AC3773" s="32">
        <v>3.4</v>
      </c>
    </row>
    <row r="3774" spans="1:29" hidden="1" x14ac:dyDescent="0.25">
      <c r="A3774" t="s">
        <v>129</v>
      </c>
      <c r="B3774" t="s">
        <v>130</v>
      </c>
      <c r="C3774" s="1">
        <v>43914</v>
      </c>
      <c r="D3774">
        <v>116</v>
      </c>
      <c r="E3774">
        <v>21</v>
      </c>
      <c r="F3774">
        <v>0</v>
      </c>
      <c r="G3774">
        <v>0</v>
      </c>
      <c r="H3774">
        <v>132.435</v>
      </c>
      <c r="I3774">
        <v>23.975000000000001</v>
      </c>
      <c r="J3774">
        <v>0</v>
      </c>
      <c r="K3774">
        <v>0</v>
      </c>
      <c r="Q3774">
        <v>875899</v>
      </c>
      <c r="R3774">
        <v>127.657</v>
      </c>
      <c r="S3774">
        <v>37.299999999999997</v>
      </c>
      <c r="T3774">
        <v>13.416</v>
      </c>
      <c r="U3774">
        <v>8.5630000000000006</v>
      </c>
      <c r="V3774">
        <v>32415.132000000001</v>
      </c>
      <c r="X3774">
        <v>141.17099999999999</v>
      </c>
      <c r="Y3774">
        <v>9.24</v>
      </c>
      <c r="Z3774" s="32">
        <v>19.600000000000001</v>
      </c>
      <c r="AA3774" s="32">
        <v>52.7</v>
      </c>
      <c r="AB3774" s="32"/>
      <c r="AC3774" s="32">
        <v>3.4</v>
      </c>
    </row>
    <row r="3775" spans="1:29" hidden="1" x14ac:dyDescent="0.25">
      <c r="A3775" t="s">
        <v>129</v>
      </c>
      <c r="B3775" t="s">
        <v>130</v>
      </c>
      <c r="C3775" s="1">
        <v>43915</v>
      </c>
      <c r="D3775">
        <v>124</v>
      </c>
      <c r="E3775">
        <v>8</v>
      </c>
      <c r="F3775">
        <v>3</v>
      </c>
      <c r="G3775">
        <v>3</v>
      </c>
      <c r="H3775">
        <v>141.56899999999999</v>
      </c>
      <c r="I3775">
        <v>9.1329999999999991</v>
      </c>
      <c r="J3775">
        <v>3.4249999999999998</v>
      </c>
      <c r="K3775">
        <v>3.4249999999999998</v>
      </c>
      <c r="Q3775">
        <v>875899</v>
      </c>
      <c r="R3775">
        <v>127.657</v>
      </c>
      <c r="S3775">
        <v>37.299999999999997</v>
      </c>
      <c r="T3775">
        <v>13.416</v>
      </c>
      <c r="U3775">
        <v>8.5630000000000006</v>
      </c>
      <c r="V3775">
        <v>32415.132000000001</v>
      </c>
      <c r="X3775">
        <v>141.17099999999999</v>
      </c>
      <c r="Y3775">
        <v>9.24</v>
      </c>
      <c r="Z3775" s="32">
        <v>19.600000000000001</v>
      </c>
      <c r="AA3775" s="32">
        <v>52.7</v>
      </c>
      <c r="AB3775" s="32"/>
      <c r="AC3775" s="32">
        <v>3.4</v>
      </c>
    </row>
    <row r="3776" spans="1:29" hidden="1" x14ac:dyDescent="0.25">
      <c r="A3776" t="s">
        <v>129</v>
      </c>
      <c r="B3776" t="s">
        <v>130</v>
      </c>
      <c r="C3776" s="1">
        <v>43916</v>
      </c>
      <c r="D3776">
        <v>132</v>
      </c>
      <c r="E3776">
        <v>8</v>
      </c>
      <c r="F3776">
        <v>3</v>
      </c>
      <c r="G3776">
        <v>0</v>
      </c>
      <c r="H3776">
        <v>150.702</v>
      </c>
      <c r="I3776">
        <v>9.1329999999999991</v>
      </c>
      <c r="J3776">
        <v>3.4249999999999998</v>
      </c>
      <c r="K3776">
        <v>0</v>
      </c>
      <c r="Q3776">
        <v>875899</v>
      </c>
      <c r="R3776">
        <v>127.657</v>
      </c>
      <c r="S3776">
        <v>37.299999999999997</v>
      </c>
      <c r="T3776">
        <v>13.416</v>
      </c>
      <c r="U3776">
        <v>8.5630000000000006</v>
      </c>
      <c r="V3776">
        <v>32415.132000000001</v>
      </c>
      <c r="X3776">
        <v>141.17099999999999</v>
      </c>
      <c r="Y3776">
        <v>9.24</v>
      </c>
      <c r="Z3776" s="32">
        <v>19.600000000000001</v>
      </c>
      <c r="AA3776" s="32">
        <v>52.7</v>
      </c>
      <c r="AB3776" s="32"/>
      <c r="AC3776" s="32">
        <v>3.4</v>
      </c>
    </row>
    <row r="3777" spans="1:29" hidden="1" x14ac:dyDescent="0.25">
      <c r="A3777" t="s">
        <v>129</v>
      </c>
      <c r="B3777" t="s">
        <v>130</v>
      </c>
      <c r="C3777" s="1">
        <v>43917</v>
      </c>
      <c r="D3777">
        <v>146</v>
      </c>
      <c r="E3777">
        <v>14</v>
      </c>
      <c r="F3777">
        <v>3</v>
      </c>
      <c r="G3777">
        <v>0</v>
      </c>
      <c r="H3777">
        <v>166.68600000000001</v>
      </c>
      <c r="I3777">
        <v>15.984</v>
      </c>
      <c r="J3777">
        <v>3.4249999999999998</v>
      </c>
      <c r="K3777">
        <v>0</v>
      </c>
      <c r="Q3777">
        <v>875899</v>
      </c>
      <c r="R3777">
        <v>127.657</v>
      </c>
      <c r="S3777">
        <v>37.299999999999997</v>
      </c>
      <c r="T3777">
        <v>13.416</v>
      </c>
      <c r="U3777">
        <v>8.5630000000000006</v>
      </c>
      <c r="V3777">
        <v>32415.132000000001</v>
      </c>
      <c r="X3777">
        <v>141.17099999999999</v>
      </c>
      <c r="Y3777">
        <v>9.24</v>
      </c>
      <c r="Z3777" s="32">
        <v>19.600000000000001</v>
      </c>
      <c r="AA3777" s="32">
        <v>52.7</v>
      </c>
      <c r="AB3777" s="32"/>
      <c r="AC3777" s="32">
        <v>3.4</v>
      </c>
    </row>
    <row r="3778" spans="1:29" hidden="1" x14ac:dyDescent="0.25">
      <c r="A3778" t="s">
        <v>129</v>
      </c>
      <c r="B3778" t="s">
        <v>130</v>
      </c>
      <c r="C3778" s="1">
        <v>43918</v>
      </c>
      <c r="D3778">
        <v>162</v>
      </c>
      <c r="E3778">
        <v>16</v>
      </c>
      <c r="F3778">
        <v>5</v>
      </c>
      <c r="G3778">
        <v>2</v>
      </c>
      <c r="H3778">
        <v>184.953</v>
      </c>
      <c r="I3778">
        <v>18.266999999999999</v>
      </c>
      <c r="J3778">
        <v>5.7080000000000002</v>
      </c>
      <c r="K3778">
        <v>2.2829999999999999</v>
      </c>
      <c r="Q3778">
        <v>875899</v>
      </c>
      <c r="R3778">
        <v>127.657</v>
      </c>
      <c r="S3778">
        <v>37.299999999999997</v>
      </c>
      <c r="T3778">
        <v>13.416</v>
      </c>
      <c r="U3778">
        <v>8.5630000000000006</v>
      </c>
      <c r="V3778">
        <v>32415.132000000001</v>
      </c>
      <c r="X3778">
        <v>141.17099999999999</v>
      </c>
      <c r="Y3778">
        <v>9.24</v>
      </c>
      <c r="Z3778" s="32">
        <v>19.600000000000001</v>
      </c>
      <c r="AA3778" s="32">
        <v>52.7</v>
      </c>
      <c r="AB3778" s="32"/>
      <c r="AC3778" s="32">
        <v>3.4</v>
      </c>
    </row>
    <row r="3779" spans="1:29" hidden="1" x14ac:dyDescent="0.25">
      <c r="A3779" t="s">
        <v>129</v>
      </c>
      <c r="B3779" t="s">
        <v>130</v>
      </c>
      <c r="C3779" s="1">
        <v>43919</v>
      </c>
      <c r="D3779">
        <v>179</v>
      </c>
      <c r="E3779">
        <v>17</v>
      </c>
      <c r="F3779">
        <v>5</v>
      </c>
      <c r="G3779">
        <v>0</v>
      </c>
      <c r="H3779">
        <v>204.36099999999999</v>
      </c>
      <c r="I3779">
        <v>19.408999999999999</v>
      </c>
      <c r="J3779">
        <v>5.7080000000000002</v>
      </c>
      <c r="K3779">
        <v>0</v>
      </c>
      <c r="Q3779">
        <v>875899</v>
      </c>
      <c r="R3779">
        <v>127.657</v>
      </c>
      <c r="S3779">
        <v>37.299999999999997</v>
      </c>
      <c r="T3779">
        <v>13.416</v>
      </c>
      <c r="U3779">
        <v>8.5630000000000006</v>
      </c>
      <c r="V3779">
        <v>32415.132000000001</v>
      </c>
      <c r="X3779">
        <v>141.17099999999999</v>
      </c>
      <c r="Y3779">
        <v>9.24</v>
      </c>
      <c r="Z3779" s="32">
        <v>19.600000000000001</v>
      </c>
      <c r="AA3779" s="32">
        <v>52.7</v>
      </c>
      <c r="AB3779" s="32"/>
      <c r="AC3779" s="32">
        <v>3.4</v>
      </c>
    </row>
    <row r="3780" spans="1:29" hidden="1" x14ac:dyDescent="0.25">
      <c r="A3780" t="s">
        <v>129</v>
      </c>
      <c r="B3780" t="s">
        <v>130</v>
      </c>
      <c r="C3780" s="1">
        <v>43920</v>
      </c>
      <c r="D3780">
        <v>214</v>
      </c>
      <c r="E3780">
        <v>35</v>
      </c>
      <c r="F3780">
        <v>6</v>
      </c>
      <c r="G3780">
        <v>1</v>
      </c>
      <c r="H3780">
        <v>244.32</v>
      </c>
      <c r="I3780">
        <v>39.959000000000003</v>
      </c>
      <c r="J3780">
        <v>6.85</v>
      </c>
      <c r="K3780">
        <v>1.1419999999999999</v>
      </c>
      <c r="Q3780">
        <v>875899</v>
      </c>
      <c r="R3780">
        <v>127.657</v>
      </c>
      <c r="S3780">
        <v>37.299999999999997</v>
      </c>
      <c r="T3780">
        <v>13.416</v>
      </c>
      <c r="U3780">
        <v>8.5630000000000006</v>
      </c>
      <c r="V3780">
        <v>32415.132000000001</v>
      </c>
      <c r="X3780">
        <v>141.17099999999999</v>
      </c>
      <c r="Y3780">
        <v>9.24</v>
      </c>
      <c r="Z3780" s="32">
        <v>19.600000000000001</v>
      </c>
      <c r="AA3780" s="32">
        <v>52.7</v>
      </c>
      <c r="AB3780" s="32"/>
      <c r="AC3780" s="32">
        <v>3.4</v>
      </c>
    </row>
    <row r="3781" spans="1:29" hidden="1" x14ac:dyDescent="0.25">
      <c r="A3781" t="s">
        <v>129</v>
      </c>
      <c r="B3781" t="s">
        <v>130</v>
      </c>
      <c r="C3781" s="1">
        <v>43921</v>
      </c>
      <c r="D3781">
        <v>230</v>
      </c>
      <c r="E3781">
        <v>16</v>
      </c>
      <c r="F3781">
        <v>7</v>
      </c>
      <c r="G3781">
        <v>1</v>
      </c>
      <c r="H3781">
        <v>262.58699999999999</v>
      </c>
      <c r="I3781">
        <v>18.266999999999999</v>
      </c>
      <c r="J3781">
        <v>7.992</v>
      </c>
      <c r="K3781">
        <v>1.1419999999999999</v>
      </c>
      <c r="Q3781">
        <v>875899</v>
      </c>
      <c r="R3781">
        <v>127.657</v>
      </c>
      <c r="S3781">
        <v>37.299999999999997</v>
      </c>
      <c r="T3781">
        <v>13.416</v>
      </c>
      <c r="U3781">
        <v>8.5630000000000006</v>
      </c>
      <c r="V3781">
        <v>32415.132000000001</v>
      </c>
      <c r="X3781">
        <v>141.17099999999999</v>
      </c>
      <c r="Y3781">
        <v>9.24</v>
      </c>
      <c r="Z3781" s="32">
        <v>19.600000000000001</v>
      </c>
      <c r="AA3781" s="32">
        <v>52.7</v>
      </c>
      <c r="AB3781" s="32"/>
      <c r="AC3781" s="32">
        <v>3.4</v>
      </c>
    </row>
    <row r="3782" spans="1:29" hidden="1" x14ac:dyDescent="0.25">
      <c r="A3782" t="s">
        <v>129</v>
      </c>
      <c r="B3782" t="s">
        <v>130</v>
      </c>
      <c r="C3782" s="1">
        <v>43922</v>
      </c>
      <c r="D3782">
        <v>262</v>
      </c>
      <c r="E3782">
        <v>32</v>
      </c>
      <c r="F3782">
        <v>8</v>
      </c>
      <c r="G3782">
        <v>1</v>
      </c>
      <c r="H3782">
        <v>299.12099999999998</v>
      </c>
      <c r="I3782">
        <v>36.533999999999999</v>
      </c>
      <c r="J3782">
        <v>9.1329999999999991</v>
      </c>
      <c r="K3782">
        <v>1.1419999999999999</v>
      </c>
      <c r="Q3782">
        <v>875899</v>
      </c>
      <c r="R3782">
        <v>127.657</v>
      </c>
      <c r="S3782">
        <v>37.299999999999997</v>
      </c>
      <c r="T3782">
        <v>13.416</v>
      </c>
      <c r="U3782">
        <v>8.5630000000000006</v>
      </c>
      <c r="V3782">
        <v>32415.132000000001</v>
      </c>
      <c r="X3782">
        <v>141.17099999999999</v>
      </c>
      <c r="Y3782">
        <v>9.24</v>
      </c>
      <c r="Z3782" s="32">
        <v>19.600000000000001</v>
      </c>
      <c r="AA3782" s="32">
        <v>52.7</v>
      </c>
      <c r="AB3782" s="32"/>
      <c r="AC3782" s="32">
        <v>3.4</v>
      </c>
    </row>
    <row r="3783" spans="1:29" hidden="1" x14ac:dyDescent="0.25">
      <c r="A3783" t="s">
        <v>129</v>
      </c>
      <c r="B3783" t="s">
        <v>130</v>
      </c>
      <c r="C3783" s="1">
        <v>43923</v>
      </c>
      <c r="D3783">
        <v>320</v>
      </c>
      <c r="E3783">
        <v>58</v>
      </c>
      <c r="F3783">
        <v>9</v>
      </c>
      <c r="G3783">
        <v>1</v>
      </c>
      <c r="H3783">
        <v>365.339</v>
      </c>
      <c r="I3783">
        <v>66.218000000000004</v>
      </c>
      <c r="J3783">
        <v>10.275</v>
      </c>
      <c r="K3783">
        <v>1.1419999999999999</v>
      </c>
      <c r="Q3783">
        <v>875899</v>
      </c>
      <c r="R3783">
        <v>127.657</v>
      </c>
      <c r="S3783">
        <v>37.299999999999997</v>
      </c>
      <c r="T3783">
        <v>13.416</v>
      </c>
      <c r="U3783">
        <v>8.5630000000000006</v>
      </c>
      <c r="V3783">
        <v>32415.132000000001</v>
      </c>
      <c r="X3783">
        <v>141.17099999999999</v>
      </c>
      <c r="Y3783">
        <v>9.24</v>
      </c>
      <c r="Z3783" s="32">
        <v>19.600000000000001</v>
      </c>
      <c r="AA3783" s="32">
        <v>52.7</v>
      </c>
      <c r="AB3783" s="32"/>
      <c r="AC3783" s="32">
        <v>3.4</v>
      </c>
    </row>
    <row r="3784" spans="1:29" hidden="1" x14ac:dyDescent="0.25">
      <c r="A3784" t="s">
        <v>129</v>
      </c>
      <c r="B3784" t="s">
        <v>130</v>
      </c>
      <c r="C3784" s="1">
        <v>43924</v>
      </c>
      <c r="D3784">
        <v>356</v>
      </c>
      <c r="E3784">
        <v>36</v>
      </c>
      <c r="F3784">
        <v>9</v>
      </c>
      <c r="G3784">
        <v>0</v>
      </c>
      <c r="H3784">
        <v>406.44</v>
      </c>
      <c r="I3784">
        <v>41.100999999999999</v>
      </c>
      <c r="J3784">
        <v>10.275</v>
      </c>
      <c r="K3784">
        <v>0</v>
      </c>
      <c r="Q3784">
        <v>875899</v>
      </c>
      <c r="R3784">
        <v>127.657</v>
      </c>
      <c r="S3784">
        <v>37.299999999999997</v>
      </c>
      <c r="T3784">
        <v>13.416</v>
      </c>
      <c r="U3784">
        <v>8.5630000000000006</v>
      </c>
      <c r="V3784">
        <v>32415.132000000001</v>
      </c>
      <c r="X3784">
        <v>141.17099999999999</v>
      </c>
      <c r="Y3784">
        <v>9.24</v>
      </c>
      <c r="Z3784" s="32">
        <v>19.600000000000001</v>
      </c>
      <c r="AA3784" s="32">
        <v>52.7</v>
      </c>
      <c r="AB3784" s="32"/>
      <c r="AC3784" s="32">
        <v>3.4</v>
      </c>
    </row>
    <row r="3785" spans="1:29" hidden="1" x14ac:dyDescent="0.25">
      <c r="A3785" t="s">
        <v>129</v>
      </c>
      <c r="B3785" t="s">
        <v>130</v>
      </c>
      <c r="C3785" s="1">
        <v>43925</v>
      </c>
      <c r="D3785">
        <v>396</v>
      </c>
      <c r="E3785">
        <v>40</v>
      </c>
      <c r="F3785">
        <v>9</v>
      </c>
      <c r="G3785">
        <v>0</v>
      </c>
      <c r="H3785">
        <v>452.10700000000003</v>
      </c>
      <c r="I3785">
        <v>45.667000000000002</v>
      </c>
      <c r="J3785">
        <v>10.275</v>
      </c>
      <c r="K3785">
        <v>0</v>
      </c>
      <c r="Q3785">
        <v>875899</v>
      </c>
      <c r="R3785">
        <v>127.657</v>
      </c>
      <c r="S3785">
        <v>37.299999999999997</v>
      </c>
      <c r="T3785">
        <v>13.416</v>
      </c>
      <c r="U3785">
        <v>8.5630000000000006</v>
      </c>
      <c r="V3785">
        <v>32415.132000000001</v>
      </c>
      <c r="X3785">
        <v>141.17099999999999</v>
      </c>
      <c r="Y3785">
        <v>9.24</v>
      </c>
      <c r="Z3785" s="32">
        <v>19.600000000000001</v>
      </c>
      <c r="AA3785" s="32">
        <v>52.7</v>
      </c>
      <c r="AB3785" s="32"/>
      <c r="AC3785" s="32">
        <v>3.4</v>
      </c>
    </row>
    <row r="3786" spans="1:29" hidden="1" x14ac:dyDescent="0.25">
      <c r="A3786" t="s">
        <v>129</v>
      </c>
      <c r="B3786" t="s">
        <v>130</v>
      </c>
      <c r="C3786" s="1">
        <v>43926</v>
      </c>
      <c r="D3786">
        <v>426</v>
      </c>
      <c r="E3786">
        <v>30</v>
      </c>
      <c r="F3786">
        <v>9</v>
      </c>
      <c r="G3786">
        <v>0</v>
      </c>
      <c r="H3786">
        <v>486.35700000000003</v>
      </c>
      <c r="I3786">
        <v>34.250999999999998</v>
      </c>
      <c r="J3786">
        <v>10.275</v>
      </c>
      <c r="K3786">
        <v>0</v>
      </c>
      <c r="Q3786">
        <v>875899</v>
      </c>
      <c r="R3786">
        <v>127.657</v>
      </c>
      <c r="S3786">
        <v>37.299999999999997</v>
      </c>
      <c r="T3786">
        <v>13.416</v>
      </c>
      <c r="U3786">
        <v>8.5630000000000006</v>
      </c>
      <c r="V3786">
        <v>32415.132000000001</v>
      </c>
      <c r="X3786">
        <v>141.17099999999999</v>
      </c>
      <c r="Y3786">
        <v>9.24</v>
      </c>
      <c r="Z3786" s="32">
        <v>19.600000000000001</v>
      </c>
      <c r="AA3786" s="32">
        <v>52.7</v>
      </c>
      <c r="AB3786" s="32"/>
      <c r="AC3786" s="32">
        <v>3.4</v>
      </c>
    </row>
    <row r="3787" spans="1:29" hidden="1" x14ac:dyDescent="0.25">
      <c r="A3787" t="s">
        <v>129</v>
      </c>
      <c r="B3787" t="s">
        <v>130</v>
      </c>
      <c r="C3787" s="1">
        <v>43927</v>
      </c>
      <c r="D3787">
        <v>446</v>
      </c>
      <c r="E3787">
        <v>20</v>
      </c>
      <c r="F3787">
        <v>9</v>
      </c>
      <c r="G3787">
        <v>0</v>
      </c>
      <c r="H3787">
        <v>509.19099999999997</v>
      </c>
      <c r="I3787">
        <v>22.834</v>
      </c>
      <c r="J3787">
        <v>10.275</v>
      </c>
      <c r="K3787">
        <v>0</v>
      </c>
      <c r="Q3787">
        <v>875899</v>
      </c>
      <c r="R3787">
        <v>127.657</v>
      </c>
      <c r="S3787">
        <v>37.299999999999997</v>
      </c>
      <c r="T3787">
        <v>13.416</v>
      </c>
      <c r="U3787">
        <v>8.5630000000000006</v>
      </c>
      <c r="V3787">
        <v>32415.132000000001</v>
      </c>
      <c r="X3787">
        <v>141.17099999999999</v>
      </c>
      <c r="Y3787">
        <v>9.24</v>
      </c>
      <c r="Z3787" s="32">
        <v>19.600000000000001</v>
      </c>
      <c r="AA3787" s="32">
        <v>52.7</v>
      </c>
      <c r="AB3787" s="32"/>
      <c r="AC3787" s="32">
        <v>3.4</v>
      </c>
    </row>
    <row r="3788" spans="1:29" hidden="1" x14ac:dyDescent="0.25">
      <c r="A3788" t="s">
        <v>129</v>
      </c>
      <c r="B3788" t="s">
        <v>130</v>
      </c>
      <c r="C3788" s="1">
        <v>43928</v>
      </c>
      <c r="D3788">
        <v>465</v>
      </c>
      <c r="E3788">
        <v>19</v>
      </c>
      <c r="F3788">
        <v>9</v>
      </c>
      <c r="G3788">
        <v>0</v>
      </c>
      <c r="H3788">
        <v>530.88300000000004</v>
      </c>
      <c r="I3788">
        <v>21.692</v>
      </c>
      <c r="J3788">
        <v>10.275</v>
      </c>
      <c r="K3788">
        <v>0</v>
      </c>
      <c r="Q3788">
        <v>875899</v>
      </c>
      <c r="R3788">
        <v>127.657</v>
      </c>
      <c r="S3788">
        <v>37.299999999999997</v>
      </c>
      <c r="T3788">
        <v>13.416</v>
      </c>
      <c r="U3788">
        <v>8.5630000000000006</v>
      </c>
      <c r="V3788">
        <v>32415.132000000001</v>
      </c>
      <c r="X3788">
        <v>141.17099999999999</v>
      </c>
      <c r="Y3788">
        <v>9.24</v>
      </c>
      <c r="Z3788" s="32">
        <v>19.600000000000001</v>
      </c>
      <c r="AA3788" s="32">
        <v>52.7</v>
      </c>
      <c r="AB3788" s="32"/>
      <c r="AC3788" s="32">
        <v>3.4</v>
      </c>
    </row>
    <row r="3789" spans="1:29" hidden="1" x14ac:dyDescent="0.25">
      <c r="A3789" t="s">
        <v>129</v>
      </c>
      <c r="B3789" t="s">
        <v>130</v>
      </c>
      <c r="C3789" s="1">
        <v>43929</v>
      </c>
      <c r="D3789">
        <v>494</v>
      </c>
      <c r="E3789">
        <v>29</v>
      </c>
      <c r="F3789">
        <v>9</v>
      </c>
      <c r="G3789">
        <v>0</v>
      </c>
      <c r="H3789">
        <v>563.99199999999996</v>
      </c>
      <c r="I3789">
        <v>33.109000000000002</v>
      </c>
      <c r="J3789">
        <v>10.275</v>
      </c>
      <c r="K3789">
        <v>0</v>
      </c>
      <c r="Q3789">
        <v>875899</v>
      </c>
      <c r="R3789">
        <v>127.657</v>
      </c>
      <c r="S3789">
        <v>37.299999999999997</v>
      </c>
      <c r="T3789">
        <v>13.416</v>
      </c>
      <c r="U3789">
        <v>8.5630000000000006</v>
      </c>
      <c r="V3789">
        <v>32415.132000000001</v>
      </c>
      <c r="X3789">
        <v>141.17099999999999</v>
      </c>
      <c r="Y3789">
        <v>9.24</v>
      </c>
      <c r="Z3789" s="32">
        <v>19.600000000000001</v>
      </c>
      <c r="AA3789" s="32">
        <v>52.7</v>
      </c>
      <c r="AB3789" s="32"/>
      <c r="AC3789" s="32">
        <v>3.4</v>
      </c>
    </row>
    <row r="3790" spans="1:29" hidden="1" x14ac:dyDescent="0.25">
      <c r="A3790" t="s">
        <v>129</v>
      </c>
      <c r="B3790" t="s">
        <v>130</v>
      </c>
      <c r="C3790" s="1">
        <v>43930</v>
      </c>
      <c r="D3790">
        <v>526</v>
      </c>
      <c r="E3790">
        <v>32</v>
      </c>
      <c r="F3790">
        <v>9</v>
      </c>
      <c r="G3790">
        <v>0</v>
      </c>
      <c r="H3790">
        <v>600.52599999999995</v>
      </c>
      <c r="I3790">
        <v>36.533999999999999</v>
      </c>
      <c r="J3790">
        <v>10.275</v>
      </c>
      <c r="K3790">
        <v>0</v>
      </c>
      <c r="Q3790">
        <v>875899</v>
      </c>
      <c r="R3790">
        <v>127.657</v>
      </c>
      <c r="S3790">
        <v>37.299999999999997</v>
      </c>
      <c r="T3790">
        <v>13.416</v>
      </c>
      <c r="U3790">
        <v>8.5630000000000006</v>
      </c>
      <c r="V3790">
        <v>32415.132000000001</v>
      </c>
      <c r="X3790">
        <v>141.17099999999999</v>
      </c>
      <c r="Y3790">
        <v>9.24</v>
      </c>
      <c r="Z3790" s="32">
        <v>19.600000000000001</v>
      </c>
      <c r="AA3790" s="32">
        <v>52.7</v>
      </c>
      <c r="AB3790" s="32"/>
      <c r="AC3790" s="32">
        <v>3.4</v>
      </c>
    </row>
    <row r="3791" spans="1:29" hidden="1" x14ac:dyDescent="0.25">
      <c r="A3791" t="s">
        <v>129</v>
      </c>
      <c r="B3791" t="s">
        <v>130</v>
      </c>
      <c r="C3791" s="1">
        <v>43931</v>
      </c>
      <c r="D3791">
        <v>564</v>
      </c>
      <c r="E3791">
        <v>38</v>
      </c>
      <c r="F3791">
        <v>10</v>
      </c>
      <c r="G3791">
        <v>1</v>
      </c>
      <c r="H3791">
        <v>643.91</v>
      </c>
      <c r="I3791">
        <v>43.384</v>
      </c>
      <c r="J3791">
        <v>11.417</v>
      </c>
      <c r="K3791">
        <v>1.1419999999999999</v>
      </c>
      <c r="Q3791">
        <v>875899</v>
      </c>
      <c r="R3791">
        <v>127.657</v>
      </c>
      <c r="S3791">
        <v>37.299999999999997</v>
      </c>
      <c r="T3791">
        <v>13.416</v>
      </c>
      <c r="U3791">
        <v>8.5630000000000006</v>
      </c>
      <c r="V3791">
        <v>32415.132000000001</v>
      </c>
      <c r="X3791">
        <v>141.17099999999999</v>
      </c>
      <c r="Y3791">
        <v>9.24</v>
      </c>
      <c r="Z3791" s="32">
        <v>19.600000000000001</v>
      </c>
      <c r="AA3791" s="32">
        <v>52.7</v>
      </c>
      <c r="AB3791" s="32"/>
      <c r="AC3791" s="32">
        <v>3.4</v>
      </c>
    </row>
    <row r="3792" spans="1:29" hidden="1" x14ac:dyDescent="0.25">
      <c r="A3792" t="s">
        <v>129</v>
      </c>
      <c r="B3792" t="s">
        <v>130</v>
      </c>
      <c r="C3792" s="1">
        <v>43932</v>
      </c>
      <c r="D3792">
        <v>595</v>
      </c>
      <c r="E3792">
        <v>31</v>
      </c>
      <c r="F3792">
        <v>10</v>
      </c>
      <c r="G3792">
        <v>0</v>
      </c>
      <c r="H3792">
        <v>679.30200000000002</v>
      </c>
      <c r="I3792">
        <v>35.392000000000003</v>
      </c>
      <c r="J3792">
        <v>11.417</v>
      </c>
      <c r="K3792">
        <v>0</v>
      </c>
      <c r="Q3792">
        <v>875899</v>
      </c>
      <c r="R3792">
        <v>127.657</v>
      </c>
      <c r="S3792">
        <v>37.299999999999997</v>
      </c>
      <c r="T3792">
        <v>13.416</v>
      </c>
      <c r="U3792">
        <v>8.5630000000000006</v>
      </c>
      <c r="V3792">
        <v>32415.132000000001</v>
      </c>
      <c r="X3792">
        <v>141.17099999999999</v>
      </c>
      <c r="Y3792">
        <v>9.24</v>
      </c>
      <c r="Z3792" s="32">
        <v>19.600000000000001</v>
      </c>
      <c r="AA3792" s="32">
        <v>52.7</v>
      </c>
      <c r="AB3792" s="32"/>
      <c r="AC3792" s="32">
        <v>3.4</v>
      </c>
    </row>
    <row r="3793" spans="1:29" hidden="1" x14ac:dyDescent="0.25">
      <c r="A3793" t="s">
        <v>129</v>
      </c>
      <c r="B3793" t="s">
        <v>130</v>
      </c>
      <c r="C3793" s="1">
        <v>43933</v>
      </c>
      <c r="D3793">
        <v>616</v>
      </c>
      <c r="E3793">
        <v>21</v>
      </c>
      <c r="F3793">
        <v>10</v>
      </c>
      <c r="G3793">
        <v>0</v>
      </c>
      <c r="H3793">
        <v>703.27700000000004</v>
      </c>
      <c r="I3793">
        <v>23.975000000000001</v>
      </c>
      <c r="J3793">
        <v>11.417</v>
      </c>
      <c r="K3793">
        <v>0</v>
      </c>
      <c r="Q3793">
        <v>875899</v>
      </c>
      <c r="R3793">
        <v>127.657</v>
      </c>
      <c r="S3793">
        <v>37.299999999999997</v>
      </c>
      <c r="T3793">
        <v>13.416</v>
      </c>
      <c r="U3793">
        <v>8.5630000000000006</v>
      </c>
      <c r="V3793">
        <v>32415.132000000001</v>
      </c>
      <c r="X3793">
        <v>141.17099999999999</v>
      </c>
      <c r="Y3793">
        <v>9.24</v>
      </c>
      <c r="Z3793" s="32">
        <v>19.600000000000001</v>
      </c>
      <c r="AA3793" s="32">
        <v>52.7</v>
      </c>
      <c r="AB3793" s="32"/>
      <c r="AC3793" s="32">
        <v>3.4</v>
      </c>
    </row>
    <row r="3794" spans="1:29" hidden="1" x14ac:dyDescent="0.25">
      <c r="A3794" t="s">
        <v>129</v>
      </c>
      <c r="B3794" t="s">
        <v>130</v>
      </c>
      <c r="C3794" s="1">
        <v>43934</v>
      </c>
      <c r="D3794">
        <v>633</v>
      </c>
      <c r="E3794">
        <v>17</v>
      </c>
      <c r="F3794">
        <v>11</v>
      </c>
      <c r="G3794">
        <v>1</v>
      </c>
      <c r="H3794">
        <v>722.68600000000004</v>
      </c>
      <c r="I3794">
        <v>19.408999999999999</v>
      </c>
      <c r="J3794">
        <v>12.558999999999999</v>
      </c>
      <c r="K3794">
        <v>1.1419999999999999</v>
      </c>
      <c r="Q3794">
        <v>875899</v>
      </c>
      <c r="R3794">
        <v>127.657</v>
      </c>
      <c r="S3794">
        <v>37.299999999999997</v>
      </c>
      <c r="T3794">
        <v>13.416</v>
      </c>
      <c r="U3794">
        <v>8.5630000000000006</v>
      </c>
      <c r="V3794">
        <v>32415.132000000001</v>
      </c>
      <c r="X3794">
        <v>141.17099999999999</v>
      </c>
      <c r="Y3794">
        <v>9.24</v>
      </c>
      <c r="Z3794" s="32">
        <v>19.600000000000001</v>
      </c>
      <c r="AA3794" s="32">
        <v>52.7</v>
      </c>
      <c r="AB3794" s="32"/>
      <c r="AC3794" s="32">
        <v>3.4</v>
      </c>
    </row>
    <row r="3795" spans="1:29" hidden="1" x14ac:dyDescent="0.25">
      <c r="A3795" t="s">
        <v>129</v>
      </c>
      <c r="B3795" t="s">
        <v>130</v>
      </c>
      <c r="C3795" s="1">
        <v>43935</v>
      </c>
      <c r="D3795">
        <v>662</v>
      </c>
      <c r="E3795">
        <v>29</v>
      </c>
      <c r="F3795">
        <v>12</v>
      </c>
      <c r="G3795">
        <v>1</v>
      </c>
      <c r="H3795">
        <v>755.79499999999996</v>
      </c>
      <c r="I3795">
        <v>33.109000000000002</v>
      </c>
      <c r="J3795">
        <v>13.7</v>
      </c>
      <c r="K3795">
        <v>1.1419999999999999</v>
      </c>
      <c r="Q3795">
        <v>875899</v>
      </c>
      <c r="R3795">
        <v>127.657</v>
      </c>
      <c r="S3795">
        <v>37.299999999999997</v>
      </c>
      <c r="T3795">
        <v>13.416</v>
      </c>
      <c r="U3795">
        <v>8.5630000000000006</v>
      </c>
      <c r="V3795">
        <v>32415.132000000001</v>
      </c>
      <c r="X3795">
        <v>141.17099999999999</v>
      </c>
      <c r="Y3795">
        <v>9.24</v>
      </c>
      <c r="Z3795" s="32">
        <v>19.600000000000001</v>
      </c>
      <c r="AA3795" s="32">
        <v>52.7</v>
      </c>
      <c r="AB3795" s="32"/>
      <c r="AC3795" s="32">
        <v>3.4</v>
      </c>
    </row>
    <row r="3796" spans="1:29" hidden="1" x14ac:dyDescent="0.25">
      <c r="A3796" t="s">
        <v>129</v>
      </c>
      <c r="B3796" t="s">
        <v>130</v>
      </c>
      <c r="C3796" s="1">
        <v>43936</v>
      </c>
      <c r="D3796">
        <v>695</v>
      </c>
      <c r="E3796">
        <v>33</v>
      </c>
      <c r="F3796">
        <v>12</v>
      </c>
      <c r="G3796">
        <v>0</v>
      </c>
      <c r="H3796">
        <v>793.47</v>
      </c>
      <c r="I3796">
        <v>37.676000000000002</v>
      </c>
      <c r="J3796">
        <v>13.7</v>
      </c>
      <c r="K3796">
        <v>0</v>
      </c>
      <c r="Q3796">
        <v>875899</v>
      </c>
      <c r="R3796">
        <v>127.657</v>
      </c>
      <c r="S3796">
        <v>37.299999999999997</v>
      </c>
      <c r="T3796">
        <v>13.416</v>
      </c>
      <c r="U3796">
        <v>8.5630000000000006</v>
      </c>
      <c r="V3796">
        <v>32415.132000000001</v>
      </c>
      <c r="X3796">
        <v>141.17099999999999</v>
      </c>
      <c r="Y3796">
        <v>9.24</v>
      </c>
      <c r="Z3796" s="32">
        <v>19.600000000000001</v>
      </c>
      <c r="AA3796" s="32">
        <v>52.7</v>
      </c>
      <c r="AB3796" s="32"/>
      <c r="AC3796" s="32">
        <v>3.4</v>
      </c>
    </row>
    <row r="3797" spans="1:29" hidden="1" x14ac:dyDescent="0.25">
      <c r="A3797" t="s">
        <v>129</v>
      </c>
      <c r="B3797" t="s">
        <v>130</v>
      </c>
      <c r="C3797" s="1">
        <v>43937</v>
      </c>
      <c r="D3797">
        <v>715</v>
      </c>
      <c r="E3797">
        <v>20</v>
      </c>
      <c r="F3797">
        <v>12</v>
      </c>
      <c r="G3797">
        <v>0</v>
      </c>
      <c r="H3797">
        <v>816.30399999999997</v>
      </c>
      <c r="I3797">
        <v>22.834</v>
      </c>
      <c r="J3797">
        <v>13.7</v>
      </c>
      <c r="K3797">
        <v>0</v>
      </c>
      <c r="Q3797">
        <v>875899</v>
      </c>
      <c r="R3797">
        <v>127.657</v>
      </c>
      <c r="S3797">
        <v>37.299999999999997</v>
      </c>
      <c r="T3797">
        <v>13.416</v>
      </c>
      <c r="U3797">
        <v>8.5630000000000006</v>
      </c>
      <c r="V3797">
        <v>32415.132000000001</v>
      </c>
      <c r="X3797">
        <v>141.17099999999999</v>
      </c>
      <c r="Y3797">
        <v>9.24</v>
      </c>
      <c r="Z3797" s="32">
        <v>19.600000000000001</v>
      </c>
      <c r="AA3797" s="32">
        <v>52.7</v>
      </c>
      <c r="AB3797" s="32"/>
      <c r="AC3797" s="32">
        <v>3.4</v>
      </c>
    </row>
    <row r="3798" spans="1:29" hidden="1" x14ac:dyDescent="0.25">
      <c r="A3798" t="s">
        <v>129</v>
      </c>
      <c r="B3798" t="s">
        <v>130</v>
      </c>
      <c r="C3798" s="1">
        <v>43938</v>
      </c>
      <c r="D3798">
        <v>735</v>
      </c>
      <c r="E3798">
        <v>20</v>
      </c>
      <c r="F3798">
        <v>12</v>
      </c>
      <c r="G3798">
        <v>0</v>
      </c>
      <c r="H3798">
        <v>839.13800000000003</v>
      </c>
      <c r="I3798">
        <v>22.834</v>
      </c>
      <c r="J3798">
        <v>13.7</v>
      </c>
      <c r="K3798">
        <v>0</v>
      </c>
      <c r="Q3798">
        <v>875899</v>
      </c>
      <c r="R3798">
        <v>127.657</v>
      </c>
      <c r="S3798">
        <v>37.299999999999997</v>
      </c>
      <c r="T3798">
        <v>13.416</v>
      </c>
      <c r="U3798">
        <v>8.5630000000000006</v>
      </c>
      <c r="V3798">
        <v>32415.132000000001</v>
      </c>
      <c r="X3798">
        <v>141.17099999999999</v>
      </c>
      <c r="Y3798">
        <v>9.24</v>
      </c>
      <c r="Z3798" s="32">
        <v>19.600000000000001</v>
      </c>
      <c r="AA3798" s="32">
        <v>52.7</v>
      </c>
      <c r="AB3798" s="32"/>
      <c r="AC3798" s="32">
        <v>3.4</v>
      </c>
    </row>
    <row r="3799" spans="1:29" hidden="1" x14ac:dyDescent="0.25">
      <c r="A3799" t="s">
        <v>129</v>
      </c>
      <c r="B3799" t="s">
        <v>130</v>
      </c>
      <c r="C3799" s="1">
        <v>43939</v>
      </c>
      <c r="D3799">
        <v>735</v>
      </c>
      <c r="E3799">
        <v>0</v>
      </c>
      <c r="F3799">
        <v>12</v>
      </c>
      <c r="G3799">
        <v>0</v>
      </c>
      <c r="H3799">
        <v>839.13800000000003</v>
      </c>
      <c r="I3799">
        <v>0</v>
      </c>
      <c r="J3799">
        <v>13.7</v>
      </c>
      <c r="K3799">
        <v>0</v>
      </c>
      <c r="Q3799">
        <v>875899</v>
      </c>
      <c r="R3799">
        <v>127.657</v>
      </c>
      <c r="S3799">
        <v>37.299999999999997</v>
      </c>
      <c r="T3799">
        <v>13.416</v>
      </c>
      <c r="U3799">
        <v>8.5630000000000006</v>
      </c>
      <c r="V3799">
        <v>32415.132000000001</v>
      </c>
      <c r="X3799">
        <v>141.17099999999999</v>
      </c>
      <c r="Y3799">
        <v>9.24</v>
      </c>
      <c r="Z3799" s="32">
        <v>19.600000000000001</v>
      </c>
      <c r="AA3799" s="32">
        <v>52.7</v>
      </c>
      <c r="AB3799" s="32"/>
      <c r="AC3799" s="32">
        <v>3.4</v>
      </c>
    </row>
    <row r="3800" spans="1:29" hidden="1" x14ac:dyDescent="0.25">
      <c r="A3800" t="s">
        <v>129</v>
      </c>
      <c r="B3800" t="s">
        <v>130</v>
      </c>
      <c r="C3800" s="1">
        <v>43940</v>
      </c>
      <c r="D3800">
        <v>761</v>
      </c>
      <c r="E3800">
        <v>26</v>
      </c>
      <c r="F3800">
        <v>12</v>
      </c>
      <c r="G3800">
        <v>0</v>
      </c>
      <c r="H3800">
        <v>868.822</v>
      </c>
      <c r="I3800">
        <v>29.684000000000001</v>
      </c>
      <c r="J3800">
        <v>13.7</v>
      </c>
      <c r="K3800">
        <v>0</v>
      </c>
      <c r="Q3800">
        <v>875899</v>
      </c>
      <c r="R3800">
        <v>127.657</v>
      </c>
      <c r="S3800">
        <v>37.299999999999997</v>
      </c>
      <c r="T3800">
        <v>13.416</v>
      </c>
      <c r="U3800">
        <v>8.5630000000000006</v>
      </c>
      <c r="V3800">
        <v>32415.132000000001</v>
      </c>
      <c r="X3800">
        <v>141.17099999999999</v>
      </c>
      <c r="Y3800">
        <v>9.24</v>
      </c>
      <c r="Z3800" s="32">
        <v>19.600000000000001</v>
      </c>
      <c r="AA3800" s="32">
        <v>52.7</v>
      </c>
      <c r="AB3800" s="32"/>
      <c r="AC3800" s="32">
        <v>3.4</v>
      </c>
    </row>
    <row r="3801" spans="1:29" hidden="1" x14ac:dyDescent="0.25">
      <c r="A3801" t="s">
        <v>129</v>
      </c>
      <c r="B3801" t="s">
        <v>130</v>
      </c>
      <c r="C3801" s="1">
        <v>43941</v>
      </c>
      <c r="D3801">
        <v>767</v>
      </c>
      <c r="E3801">
        <v>6</v>
      </c>
      <c r="F3801">
        <v>12</v>
      </c>
      <c r="G3801">
        <v>0</v>
      </c>
      <c r="H3801">
        <v>875.67200000000003</v>
      </c>
      <c r="I3801">
        <v>6.85</v>
      </c>
      <c r="J3801">
        <v>13.7</v>
      </c>
      <c r="K3801">
        <v>0</v>
      </c>
      <c r="Q3801">
        <v>875899</v>
      </c>
      <c r="R3801">
        <v>127.657</v>
      </c>
      <c r="S3801">
        <v>37.299999999999997</v>
      </c>
      <c r="T3801">
        <v>13.416</v>
      </c>
      <c r="U3801">
        <v>8.5630000000000006</v>
      </c>
      <c r="V3801">
        <v>32415.132000000001</v>
      </c>
      <c r="X3801">
        <v>141.17099999999999</v>
      </c>
      <c r="Y3801">
        <v>9.24</v>
      </c>
      <c r="Z3801" s="32">
        <v>19.600000000000001</v>
      </c>
      <c r="AA3801" s="32">
        <v>52.7</v>
      </c>
      <c r="AB3801" s="32"/>
      <c r="AC3801" s="32">
        <v>3.4</v>
      </c>
    </row>
    <row r="3802" spans="1:29" hidden="1" x14ac:dyDescent="0.25">
      <c r="A3802" t="s">
        <v>129</v>
      </c>
      <c r="B3802" t="s">
        <v>130</v>
      </c>
      <c r="C3802" s="1">
        <v>43942</v>
      </c>
      <c r="D3802">
        <v>772</v>
      </c>
      <c r="E3802">
        <v>5</v>
      </c>
      <c r="F3802">
        <v>12</v>
      </c>
      <c r="G3802">
        <v>0</v>
      </c>
      <c r="H3802">
        <v>881.38</v>
      </c>
      <c r="I3802">
        <v>5.7080000000000002</v>
      </c>
      <c r="J3802">
        <v>13.7</v>
      </c>
      <c r="K3802">
        <v>0</v>
      </c>
      <c r="Q3802">
        <v>875899</v>
      </c>
      <c r="R3802">
        <v>127.657</v>
      </c>
      <c r="S3802">
        <v>37.299999999999997</v>
      </c>
      <c r="T3802">
        <v>13.416</v>
      </c>
      <c r="U3802">
        <v>8.5630000000000006</v>
      </c>
      <c r="V3802">
        <v>32415.132000000001</v>
      </c>
      <c r="X3802">
        <v>141.17099999999999</v>
      </c>
      <c r="Y3802">
        <v>9.24</v>
      </c>
      <c r="Z3802" s="32">
        <v>19.600000000000001</v>
      </c>
      <c r="AA3802" s="32">
        <v>52.7</v>
      </c>
      <c r="AB3802" s="32"/>
      <c r="AC3802" s="32">
        <v>3.4</v>
      </c>
    </row>
    <row r="3803" spans="1:29" hidden="1" x14ac:dyDescent="0.25">
      <c r="A3803" t="s">
        <v>129</v>
      </c>
      <c r="B3803" t="s">
        <v>130</v>
      </c>
      <c r="C3803" s="1">
        <v>43943</v>
      </c>
      <c r="D3803">
        <v>784</v>
      </c>
      <c r="E3803">
        <v>12</v>
      </c>
      <c r="F3803">
        <v>12</v>
      </c>
      <c r="G3803">
        <v>0</v>
      </c>
      <c r="H3803">
        <v>895.08</v>
      </c>
      <c r="I3803">
        <v>13.7</v>
      </c>
      <c r="J3803">
        <v>13.7</v>
      </c>
      <c r="K3803">
        <v>0</v>
      </c>
      <c r="Q3803">
        <v>875899</v>
      </c>
      <c r="R3803">
        <v>127.657</v>
      </c>
      <c r="S3803">
        <v>37.299999999999997</v>
      </c>
      <c r="T3803">
        <v>13.416</v>
      </c>
      <c r="U3803">
        <v>8.5630000000000006</v>
      </c>
      <c r="V3803">
        <v>32415.132000000001</v>
      </c>
      <c r="X3803">
        <v>141.17099999999999</v>
      </c>
      <c r="Y3803">
        <v>9.24</v>
      </c>
      <c r="Z3803" s="32">
        <v>19.600000000000001</v>
      </c>
      <c r="AA3803" s="32">
        <v>52.7</v>
      </c>
      <c r="AB3803" s="32"/>
      <c r="AC3803" s="32">
        <v>3.4</v>
      </c>
    </row>
    <row r="3804" spans="1:29" hidden="1" x14ac:dyDescent="0.25">
      <c r="A3804" t="s">
        <v>129</v>
      </c>
      <c r="B3804" t="s">
        <v>130</v>
      </c>
      <c r="C3804" s="1">
        <v>43944</v>
      </c>
      <c r="D3804">
        <v>790</v>
      </c>
      <c r="E3804">
        <v>6</v>
      </c>
      <c r="F3804">
        <v>14</v>
      </c>
      <c r="G3804">
        <v>2</v>
      </c>
      <c r="H3804">
        <v>901.93</v>
      </c>
      <c r="I3804">
        <v>6.85</v>
      </c>
      <c r="J3804">
        <v>15.984</v>
      </c>
      <c r="K3804">
        <v>2.2829999999999999</v>
      </c>
      <c r="Q3804">
        <v>875899</v>
      </c>
      <c r="R3804">
        <v>127.657</v>
      </c>
      <c r="S3804">
        <v>37.299999999999997</v>
      </c>
      <c r="T3804">
        <v>13.416</v>
      </c>
      <c r="U3804">
        <v>8.5630000000000006</v>
      </c>
      <c r="V3804">
        <v>32415.132000000001</v>
      </c>
      <c r="X3804">
        <v>141.17099999999999</v>
      </c>
      <c r="Y3804">
        <v>9.24</v>
      </c>
      <c r="Z3804" s="32">
        <v>19.600000000000001</v>
      </c>
      <c r="AA3804" s="32">
        <v>52.7</v>
      </c>
      <c r="AB3804" s="32"/>
      <c r="AC3804" s="32">
        <v>3.4</v>
      </c>
    </row>
    <row r="3805" spans="1:29" hidden="1" x14ac:dyDescent="0.25">
      <c r="A3805" t="s">
        <v>129</v>
      </c>
      <c r="B3805" t="s">
        <v>130</v>
      </c>
      <c r="C3805" s="1">
        <v>43945</v>
      </c>
      <c r="D3805">
        <v>795</v>
      </c>
      <c r="E3805">
        <v>5</v>
      </c>
      <c r="F3805">
        <v>14</v>
      </c>
      <c r="G3805">
        <v>0</v>
      </c>
      <c r="H3805">
        <v>907.63900000000001</v>
      </c>
      <c r="I3805">
        <v>5.7080000000000002</v>
      </c>
      <c r="J3805">
        <v>15.984</v>
      </c>
      <c r="K3805">
        <v>0</v>
      </c>
      <c r="Q3805">
        <v>875899</v>
      </c>
      <c r="R3805">
        <v>127.657</v>
      </c>
      <c r="S3805">
        <v>37.299999999999997</v>
      </c>
      <c r="T3805">
        <v>13.416</v>
      </c>
      <c r="U3805">
        <v>8.5630000000000006</v>
      </c>
      <c r="V3805">
        <v>32415.132000000001</v>
      </c>
      <c r="X3805">
        <v>141.17099999999999</v>
      </c>
      <c r="Y3805">
        <v>9.24</v>
      </c>
      <c r="Z3805" s="32">
        <v>19.600000000000001</v>
      </c>
      <c r="AA3805" s="32">
        <v>52.7</v>
      </c>
      <c r="AB3805" s="32"/>
      <c r="AC3805" s="32">
        <v>3.4</v>
      </c>
    </row>
    <row r="3806" spans="1:29" hidden="1" x14ac:dyDescent="0.25">
      <c r="A3806" t="s">
        <v>129</v>
      </c>
      <c r="B3806" t="s">
        <v>130</v>
      </c>
      <c r="C3806" s="1">
        <v>43946</v>
      </c>
      <c r="D3806">
        <v>804</v>
      </c>
      <c r="E3806">
        <v>9</v>
      </c>
      <c r="F3806">
        <v>14</v>
      </c>
      <c r="G3806">
        <v>0</v>
      </c>
      <c r="H3806">
        <v>917.91399999999999</v>
      </c>
      <c r="I3806">
        <v>10.275</v>
      </c>
      <c r="J3806">
        <v>15.984</v>
      </c>
      <c r="K3806">
        <v>0</v>
      </c>
      <c r="Q3806">
        <v>875899</v>
      </c>
      <c r="R3806">
        <v>127.657</v>
      </c>
      <c r="S3806">
        <v>37.299999999999997</v>
      </c>
      <c r="T3806">
        <v>13.416</v>
      </c>
      <c r="U3806">
        <v>8.5630000000000006</v>
      </c>
      <c r="V3806">
        <v>32415.132000000001</v>
      </c>
      <c r="X3806">
        <v>141.17099999999999</v>
      </c>
      <c r="Y3806">
        <v>9.24</v>
      </c>
      <c r="Z3806" s="32">
        <v>19.600000000000001</v>
      </c>
      <c r="AA3806" s="32">
        <v>52.7</v>
      </c>
      <c r="AB3806" s="32"/>
      <c r="AC3806" s="32">
        <v>3.4</v>
      </c>
    </row>
    <row r="3807" spans="1:29" hidden="1" x14ac:dyDescent="0.25">
      <c r="A3807" t="s">
        <v>129</v>
      </c>
      <c r="B3807" t="s">
        <v>130</v>
      </c>
      <c r="C3807" s="1">
        <v>43947</v>
      </c>
      <c r="D3807">
        <v>810</v>
      </c>
      <c r="E3807">
        <v>6</v>
      </c>
      <c r="F3807">
        <v>14</v>
      </c>
      <c r="G3807">
        <v>0</v>
      </c>
      <c r="H3807">
        <v>924.76400000000001</v>
      </c>
      <c r="I3807">
        <v>6.85</v>
      </c>
      <c r="J3807">
        <v>15.984</v>
      </c>
      <c r="K3807">
        <v>0</v>
      </c>
      <c r="Q3807">
        <v>875899</v>
      </c>
      <c r="R3807">
        <v>127.657</v>
      </c>
      <c r="S3807">
        <v>37.299999999999997</v>
      </c>
      <c r="T3807">
        <v>13.416</v>
      </c>
      <c r="U3807">
        <v>8.5630000000000006</v>
      </c>
      <c r="V3807">
        <v>32415.132000000001</v>
      </c>
      <c r="X3807">
        <v>141.17099999999999</v>
      </c>
      <c r="Y3807">
        <v>9.24</v>
      </c>
      <c r="Z3807" s="32">
        <v>19.600000000000001</v>
      </c>
      <c r="AA3807" s="32">
        <v>52.7</v>
      </c>
      <c r="AB3807" s="32"/>
      <c r="AC3807" s="32">
        <v>3.4</v>
      </c>
    </row>
    <row r="3808" spans="1:29" hidden="1" x14ac:dyDescent="0.25">
      <c r="A3808" t="s">
        <v>129</v>
      </c>
      <c r="B3808" t="s">
        <v>130</v>
      </c>
      <c r="C3808" s="1">
        <v>43948</v>
      </c>
      <c r="D3808">
        <v>817</v>
      </c>
      <c r="E3808">
        <v>7</v>
      </c>
      <c r="F3808">
        <v>14</v>
      </c>
      <c r="G3808">
        <v>0</v>
      </c>
      <c r="H3808">
        <v>932.75599999999997</v>
      </c>
      <c r="I3808">
        <v>7.992</v>
      </c>
      <c r="J3808">
        <v>15.984</v>
      </c>
      <c r="K3808">
        <v>0</v>
      </c>
      <c r="Q3808">
        <v>875899</v>
      </c>
      <c r="R3808">
        <v>127.657</v>
      </c>
      <c r="S3808">
        <v>37.299999999999997</v>
      </c>
      <c r="T3808">
        <v>13.416</v>
      </c>
      <c r="U3808">
        <v>8.5630000000000006</v>
      </c>
      <c r="V3808">
        <v>32415.132000000001</v>
      </c>
      <c r="X3808">
        <v>141.17099999999999</v>
      </c>
      <c r="Y3808">
        <v>9.24</v>
      </c>
      <c r="Z3808" s="32">
        <v>19.600000000000001</v>
      </c>
      <c r="AA3808" s="32">
        <v>52.7</v>
      </c>
      <c r="AB3808" s="32"/>
      <c r="AC3808" s="32">
        <v>3.4</v>
      </c>
    </row>
    <row r="3809" spans="1:29" hidden="1" x14ac:dyDescent="0.25">
      <c r="A3809" t="s">
        <v>129</v>
      </c>
      <c r="B3809" t="s">
        <v>130</v>
      </c>
      <c r="C3809" s="1">
        <v>43949</v>
      </c>
      <c r="D3809">
        <v>822</v>
      </c>
      <c r="E3809">
        <v>5</v>
      </c>
      <c r="F3809">
        <v>15</v>
      </c>
      <c r="G3809">
        <v>1</v>
      </c>
      <c r="H3809">
        <v>938.46400000000006</v>
      </c>
      <c r="I3809">
        <v>5.7080000000000002</v>
      </c>
      <c r="J3809">
        <v>17.125</v>
      </c>
      <c r="K3809">
        <v>1.1419999999999999</v>
      </c>
      <c r="Q3809">
        <v>875899</v>
      </c>
      <c r="R3809">
        <v>127.657</v>
      </c>
      <c r="S3809">
        <v>37.299999999999997</v>
      </c>
      <c r="T3809">
        <v>13.416</v>
      </c>
      <c r="U3809">
        <v>8.5630000000000006</v>
      </c>
      <c r="V3809">
        <v>32415.132000000001</v>
      </c>
      <c r="X3809">
        <v>141.17099999999999</v>
      </c>
      <c r="Y3809">
        <v>9.24</v>
      </c>
      <c r="Z3809" s="32">
        <v>19.600000000000001</v>
      </c>
      <c r="AA3809" s="32">
        <v>52.7</v>
      </c>
      <c r="AB3809" s="32"/>
      <c r="AC3809" s="32">
        <v>3.4</v>
      </c>
    </row>
    <row r="3810" spans="1:29" hidden="1" x14ac:dyDescent="0.25">
      <c r="A3810" t="s">
        <v>129</v>
      </c>
      <c r="B3810" t="s">
        <v>130</v>
      </c>
      <c r="C3810" s="1">
        <v>43950</v>
      </c>
      <c r="D3810">
        <v>837</v>
      </c>
      <c r="E3810">
        <v>15</v>
      </c>
      <c r="F3810">
        <v>15</v>
      </c>
      <c r="G3810">
        <v>0</v>
      </c>
      <c r="H3810">
        <v>955.59</v>
      </c>
      <c r="I3810">
        <v>17.125</v>
      </c>
      <c r="J3810">
        <v>17.125</v>
      </c>
      <c r="K3810">
        <v>0</v>
      </c>
      <c r="Q3810">
        <v>875899</v>
      </c>
      <c r="R3810">
        <v>127.657</v>
      </c>
      <c r="S3810">
        <v>37.299999999999997</v>
      </c>
      <c r="T3810">
        <v>13.416</v>
      </c>
      <c r="U3810">
        <v>8.5630000000000006</v>
      </c>
      <c r="V3810">
        <v>32415.132000000001</v>
      </c>
      <c r="X3810">
        <v>141.17099999999999</v>
      </c>
      <c r="Y3810">
        <v>9.24</v>
      </c>
      <c r="Z3810" s="32">
        <v>19.600000000000001</v>
      </c>
      <c r="AA3810" s="32">
        <v>52.7</v>
      </c>
      <c r="AB3810" s="32"/>
      <c r="AC3810" s="32">
        <v>3.4</v>
      </c>
    </row>
    <row r="3811" spans="1:29" hidden="1" x14ac:dyDescent="0.25">
      <c r="A3811" t="s">
        <v>129</v>
      </c>
      <c r="B3811" t="s">
        <v>130</v>
      </c>
      <c r="C3811" s="1">
        <v>43951</v>
      </c>
      <c r="D3811">
        <v>843</v>
      </c>
      <c r="E3811">
        <v>6</v>
      </c>
      <c r="F3811">
        <v>15</v>
      </c>
      <c r="G3811">
        <v>0</v>
      </c>
      <c r="H3811">
        <v>962.44</v>
      </c>
      <c r="I3811">
        <v>6.85</v>
      </c>
      <c r="J3811">
        <v>17.125</v>
      </c>
      <c r="K3811">
        <v>0</v>
      </c>
      <c r="Q3811">
        <v>875899</v>
      </c>
      <c r="R3811">
        <v>127.657</v>
      </c>
      <c r="S3811">
        <v>37.299999999999997</v>
      </c>
      <c r="T3811">
        <v>13.416</v>
      </c>
      <c r="U3811">
        <v>8.5630000000000006</v>
      </c>
      <c r="V3811">
        <v>32415.132000000001</v>
      </c>
      <c r="X3811">
        <v>141.17099999999999</v>
      </c>
      <c r="Y3811">
        <v>9.24</v>
      </c>
      <c r="Z3811" s="32">
        <v>19.600000000000001</v>
      </c>
      <c r="AA3811" s="32">
        <v>52.7</v>
      </c>
      <c r="AB3811" s="32"/>
      <c r="AC3811" s="32">
        <v>3.4</v>
      </c>
    </row>
    <row r="3812" spans="1:29" hidden="1" x14ac:dyDescent="0.25">
      <c r="A3812" t="s">
        <v>129</v>
      </c>
      <c r="B3812" t="s">
        <v>130</v>
      </c>
      <c r="C3812" s="1">
        <v>43952</v>
      </c>
      <c r="D3812">
        <v>850</v>
      </c>
      <c r="E3812">
        <v>7</v>
      </c>
      <c r="F3812">
        <v>15</v>
      </c>
      <c r="G3812">
        <v>0</v>
      </c>
      <c r="H3812">
        <v>970.43200000000002</v>
      </c>
      <c r="I3812">
        <v>7.992</v>
      </c>
      <c r="J3812">
        <v>17.125</v>
      </c>
      <c r="K3812">
        <v>0</v>
      </c>
      <c r="Q3812">
        <v>875899</v>
      </c>
      <c r="R3812">
        <v>127.657</v>
      </c>
      <c r="S3812">
        <v>37.299999999999997</v>
      </c>
      <c r="T3812">
        <v>13.416</v>
      </c>
      <c r="U3812">
        <v>8.5630000000000006</v>
      </c>
      <c r="V3812">
        <v>32415.132000000001</v>
      </c>
      <c r="X3812">
        <v>141.17099999999999</v>
      </c>
      <c r="Y3812">
        <v>9.24</v>
      </c>
      <c r="Z3812" s="32">
        <v>19.600000000000001</v>
      </c>
      <c r="AA3812" s="32">
        <v>52.7</v>
      </c>
      <c r="AB3812" s="32"/>
      <c r="AC3812" s="32">
        <v>3.4</v>
      </c>
    </row>
    <row r="3813" spans="1:29" hidden="1" x14ac:dyDescent="0.25">
      <c r="A3813" t="s">
        <v>129</v>
      </c>
      <c r="B3813" t="s">
        <v>130</v>
      </c>
      <c r="C3813" s="1">
        <v>43953</v>
      </c>
      <c r="D3813">
        <v>857</v>
      </c>
      <c r="E3813">
        <v>7</v>
      </c>
      <c r="F3813">
        <v>15</v>
      </c>
      <c r="G3813">
        <v>0</v>
      </c>
      <c r="H3813">
        <v>978.423</v>
      </c>
      <c r="I3813">
        <v>7.992</v>
      </c>
      <c r="J3813">
        <v>17.125</v>
      </c>
      <c r="K3813">
        <v>0</v>
      </c>
      <c r="Q3813">
        <v>875899</v>
      </c>
      <c r="R3813">
        <v>127.657</v>
      </c>
      <c r="S3813">
        <v>37.299999999999997</v>
      </c>
      <c r="T3813">
        <v>13.416</v>
      </c>
      <c r="U3813">
        <v>8.5630000000000006</v>
      </c>
      <c r="V3813">
        <v>32415.132000000001</v>
      </c>
      <c r="X3813">
        <v>141.17099999999999</v>
      </c>
      <c r="Y3813">
        <v>9.24</v>
      </c>
      <c r="Z3813" s="32">
        <v>19.600000000000001</v>
      </c>
      <c r="AA3813" s="32">
        <v>52.7</v>
      </c>
      <c r="AB3813" s="32"/>
      <c r="AC3813" s="32">
        <v>3.4</v>
      </c>
    </row>
    <row r="3814" spans="1:29" hidden="1" x14ac:dyDescent="0.25">
      <c r="A3814" t="s">
        <v>129</v>
      </c>
      <c r="B3814" t="s">
        <v>130</v>
      </c>
      <c r="C3814" s="1">
        <v>43954</v>
      </c>
      <c r="D3814">
        <v>864</v>
      </c>
      <c r="E3814">
        <v>7</v>
      </c>
      <c r="F3814">
        <v>15</v>
      </c>
      <c r="G3814">
        <v>0</v>
      </c>
      <c r="H3814">
        <v>986.41499999999996</v>
      </c>
      <c r="I3814">
        <v>7.992</v>
      </c>
      <c r="J3814">
        <v>17.125</v>
      </c>
      <c r="K3814">
        <v>0</v>
      </c>
      <c r="Q3814">
        <v>875899</v>
      </c>
      <c r="R3814">
        <v>127.657</v>
      </c>
      <c r="S3814">
        <v>37.299999999999997</v>
      </c>
      <c r="T3814">
        <v>13.416</v>
      </c>
      <c r="U3814">
        <v>8.5630000000000006</v>
      </c>
      <c r="V3814">
        <v>32415.132000000001</v>
      </c>
      <c r="X3814">
        <v>141.17099999999999</v>
      </c>
      <c r="Y3814">
        <v>9.24</v>
      </c>
      <c r="Z3814" s="32">
        <v>19.600000000000001</v>
      </c>
      <c r="AA3814" s="32">
        <v>52.7</v>
      </c>
      <c r="AB3814" s="32"/>
      <c r="AC3814" s="32">
        <v>3.4</v>
      </c>
    </row>
    <row r="3815" spans="1:29" hidden="1" x14ac:dyDescent="0.25">
      <c r="A3815" t="s">
        <v>129</v>
      </c>
      <c r="B3815" t="s">
        <v>130</v>
      </c>
      <c r="C3815" s="1">
        <v>43955</v>
      </c>
      <c r="D3815">
        <v>872</v>
      </c>
      <c r="E3815">
        <v>8</v>
      </c>
      <c r="F3815">
        <v>15</v>
      </c>
      <c r="G3815">
        <v>0</v>
      </c>
      <c r="H3815">
        <v>995.54899999999998</v>
      </c>
      <c r="I3815">
        <v>9.1329999999999991</v>
      </c>
      <c r="J3815">
        <v>17.125</v>
      </c>
      <c r="K3815">
        <v>0</v>
      </c>
      <c r="Q3815">
        <v>875899</v>
      </c>
      <c r="R3815">
        <v>127.657</v>
      </c>
      <c r="S3815">
        <v>37.299999999999997</v>
      </c>
      <c r="T3815">
        <v>13.416</v>
      </c>
      <c r="U3815">
        <v>8.5630000000000006</v>
      </c>
      <c r="V3815">
        <v>32415.132000000001</v>
      </c>
      <c r="X3815">
        <v>141.17099999999999</v>
      </c>
      <c r="Y3815">
        <v>9.24</v>
      </c>
      <c r="Z3815" s="32">
        <v>19.600000000000001</v>
      </c>
      <c r="AA3815" s="32">
        <v>52.7</v>
      </c>
      <c r="AB3815" s="32"/>
      <c r="AC3815" s="32">
        <v>3.4</v>
      </c>
    </row>
    <row r="3816" spans="1:29" hidden="1" x14ac:dyDescent="0.25">
      <c r="A3816" t="s">
        <v>129</v>
      </c>
      <c r="B3816" t="s">
        <v>130</v>
      </c>
      <c r="C3816" s="1">
        <v>43956</v>
      </c>
      <c r="D3816">
        <v>874</v>
      </c>
      <c r="E3816">
        <v>2</v>
      </c>
      <c r="F3816">
        <v>15</v>
      </c>
      <c r="G3816">
        <v>0</v>
      </c>
      <c r="H3816">
        <v>997.83199999999999</v>
      </c>
      <c r="I3816">
        <v>2.2829999999999999</v>
      </c>
      <c r="J3816">
        <v>17.125</v>
      </c>
      <c r="K3816">
        <v>0</v>
      </c>
      <c r="Q3816">
        <v>875899</v>
      </c>
      <c r="R3816">
        <v>127.657</v>
      </c>
      <c r="S3816">
        <v>37.299999999999997</v>
      </c>
      <c r="T3816">
        <v>13.416</v>
      </c>
      <c r="U3816">
        <v>8.5630000000000006</v>
      </c>
      <c r="V3816">
        <v>32415.132000000001</v>
      </c>
      <c r="X3816">
        <v>141.17099999999999</v>
      </c>
      <c r="Y3816">
        <v>9.24</v>
      </c>
      <c r="Z3816" s="32">
        <v>19.600000000000001</v>
      </c>
      <c r="AA3816" s="32">
        <v>52.7</v>
      </c>
      <c r="AB3816" s="32"/>
      <c r="AC3816" s="32">
        <v>3.4</v>
      </c>
    </row>
    <row r="3817" spans="1:29" hidden="1" x14ac:dyDescent="0.25">
      <c r="A3817" t="s">
        <v>129</v>
      </c>
      <c r="B3817" t="s">
        <v>130</v>
      </c>
      <c r="C3817" s="1">
        <v>43957</v>
      </c>
      <c r="D3817">
        <v>878</v>
      </c>
      <c r="E3817">
        <v>4</v>
      </c>
      <c r="F3817">
        <v>15</v>
      </c>
      <c r="G3817">
        <v>0</v>
      </c>
      <c r="H3817">
        <v>1002.399</v>
      </c>
      <c r="I3817">
        <v>4.5670000000000002</v>
      </c>
      <c r="J3817">
        <v>17.125</v>
      </c>
      <c r="K3817">
        <v>0</v>
      </c>
      <c r="Q3817">
        <v>875899</v>
      </c>
      <c r="R3817">
        <v>127.657</v>
      </c>
      <c r="S3817">
        <v>37.299999999999997</v>
      </c>
      <c r="T3817">
        <v>13.416</v>
      </c>
      <c r="U3817">
        <v>8.5630000000000006</v>
      </c>
      <c r="V3817">
        <v>32415.132000000001</v>
      </c>
      <c r="X3817">
        <v>141.17099999999999</v>
      </c>
      <c r="Y3817">
        <v>9.24</v>
      </c>
      <c r="Z3817" s="32">
        <v>19.600000000000001</v>
      </c>
      <c r="AA3817" s="32">
        <v>52.7</v>
      </c>
      <c r="AB3817" s="32"/>
      <c r="AC3817" s="32">
        <v>3.4</v>
      </c>
    </row>
    <row r="3818" spans="1:29" hidden="1" x14ac:dyDescent="0.25">
      <c r="A3818" t="s">
        <v>129</v>
      </c>
      <c r="B3818" t="s">
        <v>130</v>
      </c>
      <c r="C3818" s="1">
        <v>43958</v>
      </c>
      <c r="D3818">
        <v>883</v>
      </c>
      <c r="E3818">
        <v>5</v>
      </c>
      <c r="F3818">
        <v>15</v>
      </c>
      <c r="G3818">
        <v>0</v>
      </c>
      <c r="H3818">
        <v>1008.107</v>
      </c>
      <c r="I3818">
        <v>5.7080000000000002</v>
      </c>
      <c r="J3818">
        <v>17.125</v>
      </c>
      <c r="K3818">
        <v>0</v>
      </c>
      <c r="Q3818">
        <v>875899</v>
      </c>
      <c r="R3818">
        <v>127.657</v>
      </c>
      <c r="S3818">
        <v>37.299999999999997</v>
      </c>
      <c r="T3818">
        <v>13.416</v>
      </c>
      <c r="U3818">
        <v>8.5630000000000006</v>
      </c>
      <c r="V3818">
        <v>32415.132000000001</v>
      </c>
      <c r="X3818">
        <v>141.17099999999999</v>
      </c>
      <c r="Y3818">
        <v>9.24</v>
      </c>
      <c r="Z3818" s="32">
        <v>19.600000000000001</v>
      </c>
      <c r="AA3818" s="32">
        <v>52.7</v>
      </c>
      <c r="AB3818" s="32"/>
      <c r="AC3818" s="32">
        <v>3.4</v>
      </c>
    </row>
    <row r="3819" spans="1:29" hidden="1" x14ac:dyDescent="0.25">
      <c r="A3819" t="s">
        <v>129</v>
      </c>
      <c r="B3819" t="s">
        <v>130</v>
      </c>
      <c r="C3819" s="1">
        <v>43959</v>
      </c>
      <c r="D3819">
        <v>889</v>
      </c>
      <c r="E3819">
        <v>6</v>
      </c>
      <c r="F3819">
        <v>15</v>
      </c>
      <c r="G3819">
        <v>0</v>
      </c>
      <c r="H3819">
        <v>1014.957</v>
      </c>
      <c r="I3819">
        <v>6.85</v>
      </c>
      <c r="J3819">
        <v>17.125</v>
      </c>
      <c r="K3819">
        <v>0</v>
      </c>
      <c r="Q3819">
        <v>875899</v>
      </c>
      <c r="R3819">
        <v>127.657</v>
      </c>
      <c r="S3819">
        <v>37.299999999999997</v>
      </c>
      <c r="T3819">
        <v>13.416</v>
      </c>
      <c r="U3819">
        <v>8.5630000000000006</v>
      </c>
      <c r="V3819">
        <v>32415.132000000001</v>
      </c>
      <c r="X3819">
        <v>141.17099999999999</v>
      </c>
      <c r="Y3819">
        <v>9.24</v>
      </c>
      <c r="Z3819" s="32">
        <v>19.600000000000001</v>
      </c>
      <c r="AA3819" s="32">
        <v>52.7</v>
      </c>
      <c r="AB3819" s="32"/>
      <c r="AC3819" s="32">
        <v>3.4</v>
      </c>
    </row>
    <row r="3820" spans="1:29" hidden="1" x14ac:dyDescent="0.25">
      <c r="A3820" t="s">
        <v>129</v>
      </c>
      <c r="B3820" t="s">
        <v>130</v>
      </c>
      <c r="C3820" s="1">
        <v>43960</v>
      </c>
      <c r="D3820">
        <v>891</v>
      </c>
      <c r="E3820">
        <v>2</v>
      </c>
      <c r="F3820">
        <v>15</v>
      </c>
      <c r="G3820">
        <v>0</v>
      </c>
      <c r="H3820">
        <v>1017.241</v>
      </c>
      <c r="I3820">
        <v>2.2829999999999999</v>
      </c>
      <c r="J3820">
        <v>17.125</v>
      </c>
      <c r="K3820">
        <v>0</v>
      </c>
      <c r="Q3820">
        <v>875899</v>
      </c>
      <c r="R3820">
        <v>127.657</v>
      </c>
      <c r="S3820">
        <v>37.299999999999997</v>
      </c>
      <c r="T3820">
        <v>13.416</v>
      </c>
      <c r="U3820">
        <v>8.5630000000000006</v>
      </c>
      <c r="V3820">
        <v>32415.132000000001</v>
      </c>
      <c r="X3820">
        <v>141.17099999999999</v>
      </c>
      <c r="Y3820">
        <v>9.24</v>
      </c>
      <c r="Z3820" s="32">
        <v>19.600000000000001</v>
      </c>
      <c r="AA3820" s="32">
        <v>52.7</v>
      </c>
      <c r="AB3820" s="32"/>
      <c r="AC3820" s="32">
        <v>3.4</v>
      </c>
    </row>
    <row r="3821" spans="1:29" hidden="1" x14ac:dyDescent="0.25">
      <c r="A3821" t="s">
        <v>129</v>
      </c>
      <c r="B3821" t="s">
        <v>130</v>
      </c>
      <c r="C3821" s="1">
        <v>43961</v>
      </c>
      <c r="D3821">
        <v>892</v>
      </c>
      <c r="E3821">
        <v>1</v>
      </c>
      <c r="F3821">
        <v>15</v>
      </c>
      <c r="G3821">
        <v>0</v>
      </c>
      <c r="H3821">
        <v>1018.3819999999999</v>
      </c>
      <c r="I3821">
        <v>1.1419999999999999</v>
      </c>
      <c r="J3821">
        <v>17.125</v>
      </c>
      <c r="K3821">
        <v>0</v>
      </c>
      <c r="Q3821">
        <v>875899</v>
      </c>
      <c r="R3821">
        <v>127.657</v>
      </c>
      <c r="S3821">
        <v>37.299999999999997</v>
      </c>
      <c r="T3821">
        <v>13.416</v>
      </c>
      <c r="U3821">
        <v>8.5630000000000006</v>
      </c>
      <c r="V3821">
        <v>32415.132000000001</v>
      </c>
      <c r="X3821">
        <v>141.17099999999999</v>
      </c>
      <c r="Y3821">
        <v>9.24</v>
      </c>
      <c r="Z3821" s="32">
        <v>19.600000000000001</v>
      </c>
      <c r="AA3821" s="32">
        <v>52.7</v>
      </c>
      <c r="AB3821" s="32"/>
      <c r="AC3821" s="32">
        <v>3.4</v>
      </c>
    </row>
    <row r="3822" spans="1:29" hidden="1" x14ac:dyDescent="0.25">
      <c r="A3822" t="s">
        <v>129</v>
      </c>
      <c r="B3822" t="s">
        <v>130</v>
      </c>
      <c r="C3822" s="1">
        <v>43962</v>
      </c>
      <c r="D3822">
        <v>898</v>
      </c>
      <c r="E3822">
        <v>6</v>
      </c>
      <c r="F3822">
        <v>16</v>
      </c>
      <c r="G3822">
        <v>1</v>
      </c>
      <c r="H3822">
        <v>1025.232</v>
      </c>
      <c r="I3822">
        <v>6.85</v>
      </c>
      <c r="J3822">
        <v>18.266999999999999</v>
      </c>
      <c r="K3822">
        <v>1.1419999999999999</v>
      </c>
      <c r="Q3822">
        <v>875899</v>
      </c>
      <c r="R3822">
        <v>127.657</v>
      </c>
      <c r="S3822">
        <v>37.299999999999997</v>
      </c>
      <c r="T3822">
        <v>13.416</v>
      </c>
      <c r="U3822">
        <v>8.5630000000000006</v>
      </c>
      <c r="V3822">
        <v>32415.132000000001</v>
      </c>
      <c r="X3822">
        <v>141.17099999999999</v>
      </c>
      <c r="Y3822">
        <v>9.24</v>
      </c>
      <c r="Z3822" s="32">
        <v>19.600000000000001</v>
      </c>
      <c r="AA3822" s="32">
        <v>52.7</v>
      </c>
      <c r="AB3822" s="32"/>
      <c r="AC3822" s="32">
        <v>3.4</v>
      </c>
    </row>
    <row r="3823" spans="1:29" hidden="1" x14ac:dyDescent="0.25">
      <c r="A3823" t="s">
        <v>129</v>
      </c>
      <c r="B3823" t="s">
        <v>130</v>
      </c>
      <c r="C3823" s="1">
        <v>43963</v>
      </c>
      <c r="D3823">
        <v>901</v>
      </c>
      <c r="E3823">
        <v>3</v>
      </c>
      <c r="F3823">
        <v>16</v>
      </c>
      <c r="G3823">
        <v>0</v>
      </c>
      <c r="H3823">
        <v>1028.6569999999999</v>
      </c>
      <c r="I3823">
        <v>3.4249999999999998</v>
      </c>
      <c r="J3823">
        <v>18.266999999999999</v>
      </c>
      <c r="K3823">
        <v>0</v>
      </c>
      <c r="Q3823">
        <v>875899</v>
      </c>
      <c r="R3823">
        <v>127.657</v>
      </c>
      <c r="S3823">
        <v>37.299999999999997</v>
      </c>
      <c r="T3823">
        <v>13.416</v>
      </c>
      <c r="U3823">
        <v>8.5630000000000006</v>
      </c>
      <c r="V3823">
        <v>32415.132000000001</v>
      </c>
      <c r="X3823">
        <v>141.17099999999999</v>
      </c>
      <c r="Y3823">
        <v>9.24</v>
      </c>
      <c r="Z3823" s="32">
        <v>19.600000000000001</v>
      </c>
      <c r="AA3823" s="32">
        <v>52.7</v>
      </c>
      <c r="AB3823" s="32"/>
      <c r="AC3823" s="32">
        <v>3.4</v>
      </c>
    </row>
    <row r="3824" spans="1:29" hidden="1" x14ac:dyDescent="0.25">
      <c r="A3824" t="s">
        <v>129</v>
      </c>
      <c r="B3824" t="s">
        <v>130</v>
      </c>
      <c r="C3824" s="1">
        <v>43964</v>
      </c>
      <c r="D3824">
        <v>903</v>
      </c>
      <c r="E3824">
        <v>2</v>
      </c>
      <c r="F3824">
        <v>16</v>
      </c>
      <c r="G3824">
        <v>0</v>
      </c>
      <c r="H3824">
        <v>1030.941</v>
      </c>
      <c r="I3824">
        <v>2.2829999999999999</v>
      </c>
      <c r="J3824">
        <v>18.266999999999999</v>
      </c>
      <c r="K3824">
        <v>0</v>
      </c>
      <c r="Q3824">
        <v>875899</v>
      </c>
      <c r="R3824">
        <v>127.657</v>
      </c>
      <c r="S3824">
        <v>37.299999999999997</v>
      </c>
      <c r="T3824">
        <v>13.416</v>
      </c>
      <c r="U3824">
        <v>8.5630000000000006</v>
      </c>
      <c r="V3824">
        <v>32415.132000000001</v>
      </c>
      <c r="X3824">
        <v>141.17099999999999</v>
      </c>
      <c r="Y3824">
        <v>9.24</v>
      </c>
      <c r="Z3824" s="32">
        <v>19.600000000000001</v>
      </c>
      <c r="AA3824" s="32">
        <v>52.7</v>
      </c>
      <c r="AB3824" s="32"/>
      <c r="AC3824" s="32">
        <v>3.4</v>
      </c>
    </row>
    <row r="3825" spans="1:29" hidden="1" x14ac:dyDescent="0.25">
      <c r="A3825" t="s">
        <v>129</v>
      </c>
      <c r="B3825" t="s">
        <v>130</v>
      </c>
      <c r="C3825" s="1">
        <v>43965</v>
      </c>
      <c r="D3825">
        <v>905</v>
      </c>
      <c r="E3825">
        <v>2</v>
      </c>
      <c r="F3825">
        <v>17</v>
      </c>
      <c r="G3825">
        <v>1</v>
      </c>
      <c r="H3825">
        <v>1033.2239999999999</v>
      </c>
      <c r="I3825">
        <v>2.2829999999999999</v>
      </c>
      <c r="J3825">
        <v>19.408999999999999</v>
      </c>
      <c r="K3825">
        <v>1.1419999999999999</v>
      </c>
      <c r="Q3825">
        <v>875899</v>
      </c>
      <c r="R3825">
        <v>127.657</v>
      </c>
      <c r="S3825">
        <v>37.299999999999997</v>
      </c>
      <c r="T3825">
        <v>13.416</v>
      </c>
      <c r="U3825">
        <v>8.5630000000000006</v>
      </c>
      <c r="V3825">
        <v>32415.132000000001</v>
      </c>
      <c r="X3825">
        <v>141.17099999999999</v>
      </c>
      <c r="Y3825">
        <v>9.24</v>
      </c>
      <c r="Z3825" s="32">
        <v>19.600000000000001</v>
      </c>
      <c r="AA3825" s="32">
        <v>52.7</v>
      </c>
      <c r="AB3825" s="32"/>
      <c r="AC3825" s="32">
        <v>3.4</v>
      </c>
    </row>
    <row r="3826" spans="1:29" hidden="1" x14ac:dyDescent="0.25">
      <c r="A3826" t="s">
        <v>131</v>
      </c>
      <c r="B3826" t="s">
        <v>132</v>
      </c>
      <c r="C3826" s="1">
        <v>43830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Q3826">
        <v>10708982</v>
      </c>
      <c r="R3826">
        <v>137.17599999999999</v>
      </c>
      <c r="S3826">
        <v>43.3</v>
      </c>
      <c r="T3826">
        <v>19.027000000000001</v>
      </c>
      <c r="U3826">
        <v>11.58</v>
      </c>
      <c r="V3826">
        <v>32605.905999999999</v>
      </c>
      <c r="X3826">
        <v>227.48500000000001</v>
      </c>
      <c r="Y3826">
        <v>6.82</v>
      </c>
      <c r="Z3826" s="32">
        <v>30.5</v>
      </c>
      <c r="AA3826" s="32">
        <v>38.299999999999997</v>
      </c>
      <c r="AB3826" s="32"/>
      <c r="AC3826" s="32">
        <v>6.63</v>
      </c>
    </row>
    <row r="3827" spans="1:29" hidden="1" x14ac:dyDescent="0.25">
      <c r="A3827" t="s">
        <v>131</v>
      </c>
      <c r="B3827" t="s">
        <v>132</v>
      </c>
      <c r="C3827" s="1">
        <v>43831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Q3827">
        <v>10708982</v>
      </c>
      <c r="R3827">
        <v>137.17599999999999</v>
      </c>
      <c r="S3827">
        <v>43.3</v>
      </c>
      <c r="T3827">
        <v>19.027000000000001</v>
      </c>
      <c r="U3827">
        <v>11.58</v>
      </c>
      <c r="V3827">
        <v>32605.905999999999</v>
      </c>
      <c r="X3827">
        <v>227.48500000000001</v>
      </c>
      <c r="Y3827">
        <v>6.82</v>
      </c>
      <c r="Z3827" s="32">
        <v>30.5</v>
      </c>
      <c r="AA3827" s="32">
        <v>38.299999999999997</v>
      </c>
      <c r="AB3827" s="32"/>
      <c r="AC3827" s="32">
        <v>6.63</v>
      </c>
    </row>
    <row r="3828" spans="1:29" hidden="1" x14ac:dyDescent="0.25">
      <c r="A3828" t="s">
        <v>131</v>
      </c>
      <c r="B3828" t="s">
        <v>132</v>
      </c>
      <c r="C3828" s="1">
        <v>43832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Q3828">
        <v>10708982</v>
      </c>
      <c r="R3828">
        <v>137.17599999999999</v>
      </c>
      <c r="S3828">
        <v>43.3</v>
      </c>
      <c r="T3828">
        <v>19.027000000000001</v>
      </c>
      <c r="U3828">
        <v>11.58</v>
      </c>
      <c r="V3828">
        <v>32605.905999999999</v>
      </c>
      <c r="X3828">
        <v>227.48500000000001</v>
      </c>
      <c r="Y3828">
        <v>6.82</v>
      </c>
      <c r="Z3828" s="32">
        <v>30.5</v>
      </c>
      <c r="AA3828" s="32">
        <v>38.299999999999997</v>
      </c>
      <c r="AB3828" s="32"/>
      <c r="AC3828" s="32">
        <v>6.63</v>
      </c>
    </row>
    <row r="3829" spans="1:29" hidden="1" x14ac:dyDescent="0.25">
      <c r="A3829" t="s">
        <v>131</v>
      </c>
      <c r="B3829" t="s">
        <v>132</v>
      </c>
      <c r="C3829" s="1">
        <v>43833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Q3829">
        <v>10708982</v>
      </c>
      <c r="R3829">
        <v>137.17599999999999</v>
      </c>
      <c r="S3829">
        <v>43.3</v>
      </c>
      <c r="T3829">
        <v>19.027000000000001</v>
      </c>
      <c r="U3829">
        <v>11.58</v>
      </c>
      <c r="V3829">
        <v>32605.905999999999</v>
      </c>
      <c r="X3829">
        <v>227.48500000000001</v>
      </c>
      <c r="Y3829">
        <v>6.82</v>
      </c>
      <c r="Z3829" s="32">
        <v>30.5</v>
      </c>
      <c r="AA3829" s="32">
        <v>38.299999999999997</v>
      </c>
      <c r="AB3829" s="32"/>
      <c r="AC3829" s="32">
        <v>6.63</v>
      </c>
    </row>
    <row r="3830" spans="1:29" hidden="1" x14ac:dyDescent="0.25">
      <c r="A3830" t="s">
        <v>131</v>
      </c>
      <c r="B3830" t="s">
        <v>132</v>
      </c>
      <c r="C3830" s="1">
        <v>43834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Q3830">
        <v>10708982</v>
      </c>
      <c r="R3830">
        <v>137.17599999999999</v>
      </c>
      <c r="S3830">
        <v>43.3</v>
      </c>
      <c r="T3830">
        <v>19.027000000000001</v>
      </c>
      <c r="U3830">
        <v>11.58</v>
      </c>
      <c r="V3830">
        <v>32605.905999999999</v>
      </c>
      <c r="X3830">
        <v>227.48500000000001</v>
      </c>
      <c r="Y3830">
        <v>6.82</v>
      </c>
      <c r="Z3830" s="32">
        <v>30.5</v>
      </c>
      <c r="AA3830" s="32">
        <v>38.299999999999997</v>
      </c>
      <c r="AB3830" s="32"/>
      <c r="AC3830" s="32">
        <v>6.63</v>
      </c>
    </row>
    <row r="3831" spans="1:29" hidden="1" x14ac:dyDescent="0.25">
      <c r="A3831" t="s">
        <v>131</v>
      </c>
      <c r="B3831" t="s">
        <v>132</v>
      </c>
      <c r="C3831" s="1">
        <v>43835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Q3831">
        <v>10708982</v>
      </c>
      <c r="R3831">
        <v>137.17599999999999</v>
      </c>
      <c r="S3831">
        <v>43.3</v>
      </c>
      <c r="T3831">
        <v>19.027000000000001</v>
      </c>
      <c r="U3831">
        <v>11.58</v>
      </c>
      <c r="V3831">
        <v>32605.905999999999</v>
      </c>
      <c r="X3831">
        <v>227.48500000000001</v>
      </c>
      <c r="Y3831">
        <v>6.82</v>
      </c>
      <c r="Z3831" s="32">
        <v>30.5</v>
      </c>
      <c r="AA3831" s="32">
        <v>38.299999999999997</v>
      </c>
      <c r="AB3831" s="32"/>
      <c r="AC3831" s="32">
        <v>6.63</v>
      </c>
    </row>
    <row r="3832" spans="1:29" hidden="1" x14ac:dyDescent="0.25">
      <c r="A3832" t="s">
        <v>131</v>
      </c>
      <c r="B3832" t="s">
        <v>132</v>
      </c>
      <c r="C3832" s="1">
        <v>43836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Q3832">
        <v>10708982</v>
      </c>
      <c r="R3832">
        <v>137.17599999999999</v>
      </c>
      <c r="S3832">
        <v>43.3</v>
      </c>
      <c r="T3832">
        <v>19.027000000000001</v>
      </c>
      <c r="U3832">
        <v>11.58</v>
      </c>
      <c r="V3832">
        <v>32605.905999999999</v>
      </c>
      <c r="X3832">
        <v>227.48500000000001</v>
      </c>
      <c r="Y3832">
        <v>6.82</v>
      </c>
      <c r="Z3832" s="32">
        <v>30.5</v>
      </c>
      <c r="AA3832" s="32">
        <v>38.299999999999997</v>
      </c>
      <c r="AB3832" s="32"/>
      <c r="AC3832" s="32">
        <v>6.63</v>
      </c>
    </row>
    <row r="3833" spans="1:29" hidden="1" x14ac:dyDescent="0.25">
      <c r="A3833" t="s">
        <v>131</v>
      </c>
      <c r="B3833" t="s">
        <v>132</v>
      </c>
      <c r="C3833" s="1">
        <v>43837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Q3833">
        <v>10708982</v>
      </c>
      <c r="R3833">
        <v>137.17599999999999</v>
      </c>
      <c r="S3833">
        <v>43.3</v>
      </c>
      <c r="T3833">
        <v>19.027000000000001</v>
      </c>
      <c r="U3833">
        <v>11.58</v>
      </c>
      <c r="V3833">
        <v>32605.905999999999</v>
      </c>
      <c r="X3833">
        <v>227.48500000000001</v>
      </c>
      <c r="Y3833">
        <v>6.82</v>
      </c>
      <c r="Z3833" s="32">
        <v>30.5</v>
      </c>
      <c r="AA3833" s="32">
        <v>38.299999999999997</v>
      </c>
      <c r="AB3833" s="32"/>
      <c r="AC3833" s="32">
        <v>6.63</v>
      </c>
    </row>
    <row r="3834" spans="1:29" hidden="1" x14ac:dyDescent="0.25">
      <c r="A3834" t="s">
        <v>131</v>
      </c>
      <c r="B3834" t="s">
        <v>132</v>
      </c>
      <c r="C3834" s="1">
        <v>43838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Q3834">
        <v>10708982</v>
      </c>
      <c r="R3834">
        <v>137.17599999999999</v>
      </c>
      <c r="S3834">
        <v>43.3</v>
      </c>
      <c r="T3834">
        <v>19.027000000000001</v>
      </c>
      <c r="U3834">
        <v>11.58</v>
      </c>
      <c r="V3834">
        <v>32605.905999999999</v>
      </c>
      <c r="X3834">
        <v>227.48500000000001</v>
      </c>
      <c r="Y3834">
        <v>6.82</v>
      </c>
      <c r="Z3834" s="32">
        <v>30.5</v>
      </c>
      <c r="AA3834" s="32">
        <v>38.299999999999997</v>
      </c>
      <c r="AB3834" s="32"/>
      <c r="AC3834" s="32">
        <v>6.63</v>
      </c>
    </row>
    <row r="3835" spans="1:29" hidden="1" x14ac:dyDescent="0.25">
      <c r="A3835" t="s">
        <v>131</v>
      </c>
      <c r="B3835" t="s">
        <v>132</v>
      </c>
      <c r="C3835" s="1">
        <v>43839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Q3835">
        <v>10708982</v>
      </c>
      <c r="R3835">
        <v>137.17599999999999</v>
      </c>
      <c r="S3835">
        <v>43.3</v>
      </c>
      <c r="T3835">
        <v>19.027000000000001</v>
      </c>
      <c r="U3835">
        <v>11.58</v>
      </c>
      <c r="V3835">
        <v>32605.905999999999</v>
      </c>
      <c r="X3835">
        <v>227.48500000000001</v>
      </c>
      <c r="Y3835">
        <v>6.82</v>
      </c>
      <c r="Z3835" s="32">
        <v>30.5</v>
      </c>
      <c r="AA3835" s="32">
        <v>38.299999999999997</v>
      </c>
      <c r="AB3835" s="32"/>
      <c r="AC3835" s="32">
        <v>6.63</v>
      </c>
    </row>
    <row r="3836" spans="1:29" hidden="1" x14ac:dyDescent="0.25">
      <c r="A3836" t="s">
        <v>131</v>
      </c>
      <c r="B3836" t="s">
        <v>132</v>
      </c>
      <c r="C3836" s="1">
        <v>43840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Q3836">
        <v>10708982</v>
      </c>
      <c r="R3836">
        <v>137.17599999999999</v>
      </c>
      <c r="S3836">
        <v>43.3</v>
      </c>
      <c r="T3836">
        <v>19.027000000000001</v>
      </c>
      <c r="U3836">
        <v>11.58</v>
      </c>
      <c r="V3836">
        <v>32605.905999999999</v>
      </c>
      <c r="X3836">
        <v>227.48500000000001</v>
      </c>
      <c r="Y3836">
        <v>6.82</v>
      </c>
      <c r="Z3836" s="32">
        <v>30.5</v>
      </c>
      <c r="AA3836" s="32">
        <v>38.299999999999997</v>
      </c>
      <c r="AB3836" s="32"/>
      <c r="AC3836" s="32">
        <v>6.63</v>
      </c>
    </row>
    <row r="3837" spans="1:29" hidden="1" x14ac:dyDescent="0.25">
      <c r="A3837" t="s">
        <v>131</v>
      </c>
      <c r="B3837" t="s">
        <v>132</v>
      </c>
      <c r="C3837" s="1">
        <v>43841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Q3837">
        <v>10708982</v>
      </c>
      <c r="R3837">
        <v>137.17599999999999</v>
      </c>
      <c r="S3837">
        <v>43.3</v>
      </c>
      <c r="T3837">
        <v>19.027000000000001</v>
      </c>
      <c r="U3837">
        <v>11.58</v>
      </c>
      <c r="V3837">
        <v>32605.905999999999</v>
      </c>
      <c r="X3837">
        <v>227.48500000000001</v>
      </c>
      <c r="Y3837">
        <v>6.82</v>
      </c>
      <c r="Z3837" s="32">
        <v>30.5</v>
      </c>
      <c r="AA3837" s="32">
        <v>38.299999999999997</v>
      </c>
      <c r="AB3837" s="32"/>
      <c r="AC3837" s="32">
        <v>6.63</v>
      </c>
    </row>
    <row r="3838" spans="1:29" hidden="1" x14ac:dyDescent="0.25">
      <c r="A3838" t="s">
        <v>131</v>
      </c>
      <c r="B3838" t="s">
        <v>132</v>
      </c>
      <c r="C3838" s="1">
        <v>43842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Q3838">
        <v>10708982</v>
      </c>
      <c r="R3838">
        <v>137.17599999999999</v>
      </c>
      <c r="S3838">
        <v>43.3</v>
      </c>
      <c r="T3838">
        <v>19.027000000000001</v>
      </c>
      <c r="U3838">
        <v>11.58</v>
      </c>
      <c r="V3838">
        <v>32605.905999999999</v>
      </c>
      <c r="X3838">
        <v>227.48500000000001</v>
      </c>
      <c r="Y3838">
        <v>6.82</v>
      </c>
      <c r="Z3838" s="32">
        <v>30.5</v>
      </c>
      <c r="AA3838" s="32">
        <v>38.299999999999997</v>
      </c>
      <c r="AB3838" s="32"/>
      <c r="AC3838" s="32">
        <v>6.63</v>
      </c>
    </row>
    <row r="3839" spans="1:29" hidden="1" x14ac:dyDescent="0.25">
      <c r="A3839" t="s">
        <v>131</v>
      </c>
      <c r="B3839" t="s">
        <v>132</v>
      </c>
      <c r="C3839" s="1">
        <v>43843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Q3839">
        <v>10708982</v>
      </c>
      <c r="R3839">
        <v>137.17599999999999</v>
      </c>
      <c r="S3839">
        <v>43.3</v>
      </c>
      <c r="T3839">
        <v>19.027000000000001</v>
      </c>
      <c r="U3839">
        <v>11.58</v>
      </c>
      <c r="V3839">
        <v>32605.905999999999</v>
      </c>
      <c r="X3839">
        <v>227.48500000000001</v>
      </c>
      <c r="Y3839">
        <v>6.82</v>
      </c>
      <c r="Z3839" s="32">
        <v>30.5</v>
      </c>
      <c r="AA3839" s="32">
        <v>38.299999999999997</v>
      </c>
      <c r="AB3839" s="32"/>
      <c r="AC3839" s="32">
        <v>6.63</v>
      </c>
    </row>
    <row r="3840" spans="1:29" hidden="1" x14ac:dyDescent="0.25">
      <c r="A3840" t="s">
        <v>131</v>
      </c>
      <c r="B3840" t="s">
        <v>132</v>
      </c>
      <c r="C3840" s="1">
        <v>43844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Q3840">
        <v>10708982</v>
      </c>
      <c r="R3840">
        <v>137.17599999999999</v>
      </c>
      <c r="S3840">
        <v>43.3</v>
      </c>
      <c r="T3840">
        <v>19.027000000000001</v>
      </c>
      <c r="U3840">
        <v>11.58</v>
      </c>
      <c r="V3840">
        <v>32605.905999999999</v>
      </c>
      <c r="X3840">
        <v>227.48500000000001</v>
      </c>
      <c r="Y3840">
        <v>6.82</v>
      </c>
      <c r="Z3840" s="32">
        <v>30.5</v>
      </c>
      <c r="AA3840" s="32">
        <v>38.299999999999997</v>
      </c>
      <c r="AB3840" s="32"/>
      <c r="AC3840" s="32">
        <v>6.63</v>
      </c>
    </row>
    <row r="3841" spans="1:29" hidden="1" x14ac:dyDescent="0.25">
      <c r="A3841" t="s">
        <v>131</v>
      </c>
      <c r="B3841" t="s">
        <v>132</v>
      </c>
      <c r="C3841" s="1">
        <v>43845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Q3841">
        <v>10708982</v>
      </c>
      <c r="R3841">
        <v>137.17599999999999</v>
      </c>
      <c r="S3841">
        <v>43.3</v>
      </c>
      <c r="T3841">
        <v>19.027000000000001</v>
      </c>
      <c r="U3841">
        <v>11.58</v>
      </c>
      <c r="V3841">
        <v>32605.905999999999</v>
      </c>
      <c r="X3841">
        <v>227.48500000000001</v>
      </c>
      <c r="Y3841">
        <v>6.82</v>
      </c>
      <c r="Z3841" s="32">
        <v>30.5</v>
      </c>
      <c r="AA3841" s="32">
        <v>38.299999999999997</v>
      </c>
      <c r="AB3841" s="32"/>
      <c r="AC3841" s="32">
        <v>6.63</v>
      </c>
    </row>
    <row r="3842" spans="1:29" hidden="1" x14ac:dyDescent="0.25">
      <c r="A3842" t="s">
        <v>131</v>
      </c>
      <c r="B3842" t="s">
        <v>132</v>
      </c>
      <c r="C3842" s="1">
        <v>43846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Q3842">
        <v>10708982</v>
      </c>
      <c r="R3842">
        <v>137.17599999999999</v>
      </c>
      <c r="S3842">
        <v>43.3</v>
      </c>
      <c r="T3842">
        <v>19.027000000000001</v>
      </c>
      <c r="U3842">
        <v>11.58</v>
      </c>
      <c r="V3842">
        <v>32605.905999999999</v>
      </c>
      <c r="X3842">
        <v>227.48500000000001</v>
      </c>
      <c r="Y3842">
        <v>6.82</v>
      </c>
      <c r="Z3842" s="32">
        <v>30.5</v>
      </c>
      <c r="AA3842" s="32">
        <v>38.299999999999997</v>
      </c>
      <c r="AB3842" s="32"/>
      <c r="AC3842" s="32">
        <v>6.63</v>
      </c>
    </row>
    <row r="3843" spans="1:29" hidden="1" x14ac:dyDescent="0.25">
      <c r="A3843" t="s">
        <v>131</v>
      </c>
      <c r="B3843" t="s">
        <v>132</v>
      </c>
      <c r="C3843" s="1">
        <v>43847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Q3843">
        <v>10708982</v>
      </c>
      <c r="R3843">
        <v>137.17599999999999</v>
      </c>
      <c r="S3843">
        <v>43.3</v>
      </c>
      <c r="T3843">
        <v>19.027000000000001</v>
      </c>
      <c r="U3843">
        <v>11.58</v>
      </c>
      <c r="V3843">
        <v>32605.905999999999</v>
      </c>
      <c r="X3843">
        <v>227.48500000000001</v>
      </c>
      <c r="Y3843">
        <v>6.82</v>
      </c>
      <c r="Z3843" s="32">
        <v>30.5</v>
      </c>
      <c r="AA3843" s="32">
        <v>38.299999999999997</v>
      </c>
      <c r="AB3843" s="32"/>
      <c r="AC3843" s="32">
        <v>6.63</v>
      </c>
    </row>
    <row r="3844" spans="1:29" hidden="1" x14ac:dyDescent="0.25">
      <c r="A3844" t="s">
        <v>131</v>
      </c>
      <c r="B3844" t="s">
        <v>132</v>
      </c>
      <c r="C3844" s="1">
        <v>43848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Q3844">
        <v>10708982</v>
      </c>
      <c r="R3844">
        <v>137.17599999999999</v>
      </c>
      <c r="S3844">
        <v>43.3</v>
      </c>
      <c r="T3844">
        <v>19.027000000000001</v>
      </c>
      <c r="U3844">
        <v>11.58</v>
      </c>
      <c r="V3844">
        <v>32605.905999999999</v>
      </c>
      <c r="X3844">
        <v>227.48500000000001</v>
      </c>
      <c r="Y3844">
        <v>6.82</v>
      </c>
      <c r="Z3844" s="32">
        <v>30.5</v>
      </c>
      <c r="AA3844" s="32">
        <v>38.299999999999997</v>
      </c>
      <c r="AB3844" s="32"/>
      <c r="AC3844" s="32">
        <v>6.63</v>
      </c>
    </row>
    <row r="3845" spans="1:29" hidden="1" x14ac:dyDescent="0.25">
      <c r="A3845" t="s">
        <v>131</v>
      </c>
      <c r="B3845" t="s">
        <v>132</v>
      </c>
      <c r="C3845" s="1">
        <v>43849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Q3845">
        <v>10708982</v>
      </c>
      <c r="R3845">
        <v>137.17599999999999</v>
      </c>
      <c r="S3845">
        <v>43.3</v>
      </c>
      <c r="T3845">
        <v>19.027000000000001</v>
      </c>
      <c r="U3845">
        <v>11.58</v>
      </c>
      <c r="V3845">
        <v>32605.905999999999</v>
      </c>
      <c r="X3845">
        <v>227.48500000000001</v>
      </c>
      <c r="Y3845">
        <v>6.82</v>
      </c>
      <c r="Z3845" s="32">
        <v>30.5</v>
      </c>
      <c r="AA3845" s="32">
        <v>38.299999999999997</v>
      </c>
      <c r="AB3845" s="32"/>
      <c r="AC3845" s="32">
        <v>6.63</v>
      </c>
    </row>
    <row r="3846" spans="1:29" hidden="1" x14ac:dyDescent="0.25">
      <c r="A3846" t="s">
        <v>131</v>
      </c>
      <c r="B3846" t="s">
        <v>132</v>
      </c>
      <c r="C3846" s="1">
        <v>43850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Q3846">
        <v>10708982</v>
      </c>
      <c r="R3846">
        <v>137.17599999999999</v>
      </c>
      <c r="S3846">
        <v>43.3</v>
      </c>
      <c r="T3846">
        <v>19.027000000000001</v>
      </c>
      <c r="U3846">
        <v>11.58</v>
      </c>
      <c r="V3846">
        <v>32605.905999999999</v>
      </c>
      <c r="X3846">
        <v>227.48500000000001</v>
      </c>
      <c r="Y3846">
        <v>6.82</v>
      </c>
      <c r="Z3846" s="32">
        <v>30.5</v>
      </c>
      <c r="AA3846" s="32">
        <v>38.299999999999997</v>
      </c>
      <c r="AB3846" s="32"/>
      <c r="AC3846" s="32">
        <v>6.63</v>
      </c>
    </row>
    <row r="3847" spans="1:29" hidden="1" x14ac:dyDescent="0.25">
      <c r="A3847" t="s">
        <v>131</v>
      </c>
      <c r="B3847" t="s">
        <v>132</v>
      </c>
      <c r="C3847" s="1">
        <v>43851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Q3847">
        <v>10708982</v>
      </c>
      <c r="R3847">
        <v>137.17599999999999</v>
      </c>
      <c r="S3847">
        <v>43.3</v>
      </c>
      <c r="T3847">
        <v>19.027000000000001</v>
      </c>
      <c r="U3847">
        <v>11.58</v>
      </c>
      <c r="V3847">
        <v>32605.905999999999</v>
      </c>
      <c r="X3847">
        <v>227.48500000000001</v>
      </c>
      <c r="Y3847">
        <v>6.82</v>
      </c>
      <c r="Z3847" s="32">
        <v>30.5</v>
      </c>
      <c r="AA3847" s="32">
        <v>38.299999999999997</v>
      </c>
      <c r="AB3847" s="32"/>
      <c r="AC3847" s="32">
        <v>6.63</v>
      </c>
    </row>
    <row r="3848" spans="1:29" hidden="1" x14ac:dyDescent="0.25">
      <c r="A3848" t="s">
        <v>131</v>
      </c>
      <c r="B3848" t="s">
        <v>132</v>
      </c>
      <c r="C3848" s="1">
        <v>43852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Q3848">
        <v>10708982</v>
      </c>
      <c r="R3848">
        <v>137.17599999999999</v>
      </c>
      <c r="S3848">
        <v>43.3</v>
      </c>
      <c r="T3848">
        <v>19.027000000000001</v>
      </c>
      <c r="U3848">
        <v>11.58</v>
      </c>
      <c r="V3848">
        <v>32605.905999999999</v>
      </c>
      <c r="X3848">
        <v>227.48500000000001</v>
      </c>
      <c r="Y3848">
        <v>6.82</v>
      </c>
      <c r="Z3848" s="32">
        <v>30.5</v>
      </c>
      <c r="AA3848" s="32">
        <v>38.299999999999997</v>
      </c>
      <c r="AB3848" s="32"/>
      <c r="AC3848" s="32">
        <v>6.63</v>
      </c>
    </row>
    <row r="3849" spans="1:29" hidden="1" x14ac:dyDescent="0.25">
      <c r="A3849" t="s">
        <v>131</v>
      </c>
      <c r="B3849" t="s">
        <v>132</v>
      </c>
      <c r="C3849" s="1">
        <v>43853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Q3849">
        <v>10708982</v>
      </c>
      <c r="R3849">
        <v>137.17599999999999</v>
      </c>
      <c r="S3849">
        <v>43.3</v>
      </c>
      <c r="T3849">
        <v>19.027000000000001</v>
      </c>
      <c r="U3849">
        <v>11.58</v>
      </c>
      <c r="V3849">
        <v>32605.905999999999</v>
      </c>
      <c r="X3849">
        <v>227.48500000000001</v>
      </c>
      <c r="Y3849">
        <v>6.82</v>
      </c>
      <c r="Z3849" s="32">
        <v>30.5</v>
      </c>
      <c r="AA3849" s="32">
        <v>38.299999999999997</v>
      </c>
      <c r="AB3849" s="32"/>
      <c r="AC3849" s="32">
        <v>6.63</v>
      </c>
    </row>
    <row r="3850" spans="1:29" hidden="1" x14ac:dyDescent="0.25">
      <c r="A3850" t="s">
        <v>131</v>
      </c>
      <c r="B3850" t="s">
        <v>132</v>
      </c>
      <c r="C3850" s="1">
        <v>43854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Q3850">
        <v>10708982</v>
      </c>
      <c r="R3850">
        <v>137.17599999999999</v>
      </c>
      <c r="S3850">
        <v>43.3</v>
      </c>
      <c r="T3850">
        <v>19.027000000000001</v>
      </c>
      <c r="U3850">
        <v>11.58</v>
      </c>
      <c r="V3850">
        <v>32605.905999999999</v>
      </c>
      <c r="X3850">
        <v>227.48500000000001</v>
      </c>
      <c r="Y3850">
        <v>6.82</v>
      </c>
      <c r="Z3850" s="32">
        <v>30.5</v>
      </c>
      <c r="AA3850" s="32">
        <v>38.299999999999997</v>
      </c>
      <c r="AB3850" s="32"/>
      <c r="AC3850" s="32">
        <v>6.63</v>
      </c>
    </row>
    <row r="3851" spans="1:29" hidden="1" x14ac:dyDescent="0.25">
      <c r="A3851" t="s">
        <v>131</v>
      </c>
      <c r="B3851" t="s">
        <v>132</v>
      </c>
      <c r="C3851" s="1">
        <v>43855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Q3851">
        <v>10708982</v>
      </c>
      <c r="R3851">
        <v>137.17599999999999</v>
      </c>
      <c r="S3851">
        <v>43.3</v>
      </c>
      <c r="T3851">
        <v>19.027000000000001</v>
      </c>
      <c r="U3851">
        <v>11.58</v>
      </c>
      <c r="V3851">
        <v>32605.905999999999</v>
      </c>
      <c r="X3851">
        <v>227.48500000000001</v>
      </c>
      <c r="Y3851">
        <v>6.82</v>
      </c>
      <c r="Z3851" s="32">
        <v>30.5</v>
      </c>
      <c r="AA3851" s="32">
        <v>38.299999999999997</v>
      </c>
      <c r="AB3851" s="32"/>
      <c r="AC3851" s="32">
        <v>6.63</v>
      </c>
    </row>
    <row r="3852" spans="1:29" hidden="1" x14ac:dyDescent="0.25">
      <c r="A3852" t="s">
        <v>131</v>
      </c>
      <c r="B3852" t="s">
        <v>132</v>
      </c>
      <c r="C3852" s="1">
        <v>43856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Q3852">
        <v>10708982</v>
      </c>
      <c r="R3852">
        <v>137.17599999999999</v>
      </c>
      <c r="S3852">
        <v>43.3</v>
      </c>
      <c r="T3852">
        <v>19.027000000000001</v>
      </c>
      <c r="U3852">
        <v>11.58</v>
      </c>
      <c r="V3852">
        <v>32605.905999999999</v>
      </c>
      <c r="X3852">
        <v>227.48500000000001</v>
      </c>
      <c r="Y3852">
        <v>6.82</v>
      </c>
      <c r="Z3852" s="32">
        <v>30.5</v>
      </c>
      <c r="AA3852" s="32">
        <v>38.299999999999997</v>
      </c>
      <c r="AB3852" s="32"/>
      <c r="AC3852" s="32">
        <v>6.63</v>
      </c>
    </row>
    <row r="3853" spans="1:29" hidden="1" x14ac:dyDescent="0.25">
      <c r="A3853" t="s">
        <v>131</v>
      </c>
      <c r="B3853" t="s">
        <v>132</v>
      </c>
      <c r="C3853" s="1">
        <v>43857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20</v>
      </c>
      <c r="N3853">
        <v>2E-3</v>
      </c>
      <c r="P3853" t="s">
        <v>44</v>
      </c>
      <c r="Q3853">
        <v>10708982</v>
      </c>
      <c r="R3853">
        <v>137.17599999999999</v>
      </c>
      <c r="S3853">
        <v>43.3</v>
      </c>
      <c r="T3853">
        <v>19.027000000000001</v>
      </c>
      <c r="U3853">
        <v>11.58</v>
      </c>
      <c r="V3853">
        <v>32605.905999999999</v>
      </c>
      <c r="X3853">
        <v>227.48500000000001</v>
      </c>
      <c r="Y3853">
        <v>6.82</v>
      </c>
      <c r="Z3853" s="32">
        <v>30.5</v>
      </c>
      <c r="AA3853" s="32">
        <v>38.299999999999997</v>
      </c>
      <c r="AB3853" s="32"/>
      <c r="AC3853" s="32">
        <v>6.63</v>
      </c>
    </row>
    <row r="3854" spans="1:29" hidden="1" x14ac:dyDescent="0.25">
      <c r="A3854" t="s">
        <v>131</v>
      </c>
      <c r="B3854" t="s">
        <v>132</v>
      </c>
      <c r="C3854" s="1">
        <v>43858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28</v>
      </c>
      <c r="M3854">
        <v>8</v>
      </c>
      <c r="N3854">
        <v>3.0000000000000001E-3</v>
      </c>
      <c r="O3854">
        <v>1E-3</v>
      </c>
      <c r="P3854" t="s">
        <v>44</v>
      </c>
      <c r="Q3854">
        <v>10708982</v>
      </c>
      <c r="R3854">
        <v>137.17599999999999</v>
      </c>
      <c r="S3854">
        <v>43.3</v>
      </c>
      <c r="T3854">
        <v>19.027000000000001</v>
      </c>
      <c r="U3854">
        <v>11.58</v>
      </c>
      <c r="V3854">
        <v>32605.905999999999</v>
      </c>
      <c r="X3854">
        <v>227.48500000000001</v>
      </c>
      <c r="Y3854">
        <v>6.82</v>
      </c>
      <c r="Z3854" s="32">
        <v>30.5</v>
      </c>
      <c r="AA3854" s="32">
        <v>38.299999999999997</v>
      </c>
      <c r="AB3854" s="32"/>
      <c r="AC3854" s="32">
        <v>6.63</v>
      </c>
    </row>
    <row r="3855" spans="1:29" hidden="1" x14ac:dyDescent="0.25">
      <c r="A3855" t="s">
        <v>131</v>
      </c>
      <c r="B3855" t="s">
        <v>132</v>
      </c>
      <c r="C3855" s="1">
        <v>43859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33</v>
      </c>
      <c r="M3855">
        <v>5</v>
      </c>
      <c r="N3855">
        <v>3.0000000000000001E-3</v>
      </c>
      <c r="O3855">
        <v>0</v>
      </c>
      <c r="P3855" t="s">
        <v>44</v>
      </c>
      <c r="Q3855">
        <v>10708982</v>
      </c>
      <c r="R3855">
        <v>137.17599999999999</v>
      </c>
      <c r="S3855">
        <v>43.3</v>
      </c>
      <c r="T3855">
        <v>19.027000000000001</v>
      </c>
      <c r="U3855">
        <v>11.58</v>
      </c>
      <c r="V3855">
        <v>32605.905999999999</v>
      </c>
      <c r="X3855">
        <v>227.48500000000001</v>
      </c>
      <c r="Y3855">
        <v>6.82</v>
      </c>
      <c r="Z3855" s="32">
        <v>30.5</v>
      </c>
      <c r="AA3855" s="32">
        <v>38.299999999999997</v>
      </c>
      <c r="AB3855" s="32"/>
      <c r="AC3855" s="32">
        <v>6.63</v>
      </c>
    </row>
    <row r="3856" spans="1:29" hidden="1" x14ac:dyDescent="0.25">
      <c r="A3856" t="s">
        <v>131</v>
      </c>
      <c r="B3856" t="s">
        <v>132</v>
      </c>
      <c r="C3856" s="1">
        <v>43860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34</v>
      </c>
      <c r="M3856">
        <v>1</v>
      </c>
      <c r="N3856">
        <v>3.0000000000000001E-3</v>
      </c>
      <c r="O3856">
        <v>0</v>
      </c>
      <c r="P3856" t="s">
        <v>44</v>
      </c>
      <c r="Q3856">
        <v>10708982</v>
      </c>
      <c r="R3856">
        <v>137.17599999999999</v>
      </c>
      <c r="S3856">
        <v>43.3</v>
      </c>
      <c r="T3856">
        <v>19.027000000000001</v>
      </c>
      <c r="U3856">
        <v>11.58</v>
      </c>
      <c r="V3856">
        <v>32605.905999999999</v>
      </c>
      <c r="X3856">
        <v>227.48500000000001</v>
      </c>
      <c r="Y3856">
        <v>6.82</v>
      </c>
      <c r="Z3856" s="32">
        <v>30.5</v>
      </c>
      <c r="AA3856" s="32">
        <v>38.299999999999997</v>
      </c>
      <c r="AB3856" s="32"/>
      <c r="AC3856" s="32">
        <v>6.63</v>
      </c>
    </row>
    <row r="3857" spans="1:29" hidden="1" x14ac:dyDescent="0.25">
      <c r="A3857" t="s">
        <v>131</v>
      </c>
      <c r="B3857" t="s">
        <v>132</v>
      </c>
      <c r="C3857" s="1">
        <v>43861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37</v>
      </c>
      <c r="M3857">
        <v>3</v>
      </c>
      <c r="N3857">
        <v>3.0000000000000001E-3</v>
      </c>
      <c r="O3857">
        <v>0</v>
      </c>
      <c r="P3857" t="s">
        <v>44</v>
      </c>
      <c r="Q3857">
        <v>10708982</v>
      </c>
      <c r="R3857">
        <v>137.17599999999999</v>
      </c>
      <c r="S3857">
        <v>43.3</v>
      </c>
      <c r="T3857">
        <v>19.027000000000001</v>
      </c>
      <c r="U3857">
        <v>11.58</v>
      </c>
      <c r="V3857">
        <v>32605.905999999999</v>
      </c>
      <c r="X3857">
        <v>227.48500000000001</v>
      </c>
      <c r="Y3857">
        <v>6.82</v>
      </c>
      <c r="Z3857" s="32">
        <v>30.5</v>
      </c>
      <c r="AA3857" s="32">
        <v>38.299999999999997</v>
      </c>
      <c r="AB3857" s="32"/>
      <c r="AC3857" s="32">
        <v>6.63</v>
      </c>
    </row>
    <row r="3858" spans="1:29" hidden="1" x14ac:dyDescent="0.25">
      <c r="A3858" t="s">
        <v>131</v>
      </c>
      <c r="B3858" t="s">
        <v>132</v>
      </c>
      <c r="C3858" s="1">
        <v>43862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38</v>
      </c>
      <c r="M3858">
        <v>1</v>
      </c>
      <c r="N3858">
        <v>4.0000000000000001E-3</v>
      </c>
      <c r="O3858">
        <v>0</v>
      </c>
      <c r="P3858" t="s">
        <v>44</v>
      </c>
      <c r="Q3858">
        <v>10708982</v>
      </c>
      <c r="R3858">
        <v>137.17599999999999</v>
      </c>
      <c r="S3858">
        <v>43.3</v>
      </c>
      <c r="T3858">
        <v>19.027000000000001</v>
      </c>
      <c r="U3858">
        <v>11.58</v>
      </c>
      <c r="V3858">
        <v>32605.905999999999</v>
      </c>
      <c r="X3858">
        <v>227.48500000000001</v>
      </c>
      <c r="Y3858">
        <v>6.82</v>
      </c>
      <c r="Z3858" s="32">
        <v>30.5</v>
      </c>
      <c r="AA3858" s="32">
        <v>38.299999999999997</v>
      </c>
      <c r="AB3858" s="32"/>
      <c r="AC3858" s="32">
        <v>6.63</v>
      </c>
    </row>
    <row r="3859" spans="1:29" hidden="1" x14ac:dyDescent="0.25">
      <c r="A3859" t="s">
        <v>131</v>
      </c>
      <c r="B3859" t="s">
        <v>132</v>
      </c>
      <c r="C3859" s="1">
        <v>43863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43</v>
      </c>
      <c r="M3859">
        <v>5</v>
      </c>
      <c r="N3859">
        <v>4.0000000000000001E-3</v>
      </c>
      <c r="O3859">
        <v>0</v>
      </c>
      <c r="P3859" t="s">
        <v>44</v>
      </c>
      <c r="Q3859">
        <v>10708982</v>
      </c>
      <c r="R3859">
        <v>137.17599999999999</v>
      </c>
      <c r="S3859">
        <v>43.3</v>
      </c>
      <c r="T3859">
        <v>19.027000000000001</v>
      </c>
      <c r="U3859">
        <v>11.58</v>
      </c>
      <c r="V3859">
        <v>32605.905999999999</v>
      </c>
      <c r="X3859">
        <v>227.48500000000001</v>
      </c>
      <c r="Y3859">
        <v>6.82</v>
      </c>
      <c r="Z3859" s="32">
        <v>30.5</v>
      </c>
      <c r="AA3859" s="32">
        <v>38.299999999999997</v>
      </c>
      <c r="AB3859" s="32"/>
      <c r="AC3859" s="32">
        <v>6.63</v>
      </c>
    </row>
    <row r="3860" spans="1:29" hidden="1" x14ac:dyDescent="0.25">
      <c r="A3860" t="s">
        <v>131</v>
      </c>
      <c r="B3860" t="s">
        <v>132</v>
      </c>
      <c r="C3860" s="1">
        <v>43864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48</v>
      </c>
      <c r="M3860">
        <v>5</v>
      </c>
      <c r="N3860">
        <v>4.0000000000000001E-3</v>
      </c>
      <c r="O3860">
        <v>0</v>
      </c>
      <c r="P3860" t="s">
        <v>44</v>
      </c>
      <c r="Q3860">
        <v>10708982</v>
      </c>
      <c r="R3860">
        <v>137.17599999999999</v>
      </c>
      <c r="S3860">
        <v>43.3</v>
      </c>
      <c r="T3860">
        <v>19.027000000000001</v>
      </c>
      <c r="U3860">
        <v>11.58</v>
      </c>
      <c r="V3860">
        <v>32605.905999999999</v>
      </c>
      <c r="X3860">
        <v>227.48500000000001</v>
      </c>
      <c r="Y3860">
        <v>6.82</v>
      </c>
      <c r="Z3860" s="32">
        <v>30.5</v>
      </c>
      <c r="AA3860" s="32">
        <v>38.299999999999997</v>
      </c>
      <c r="AB3860" s="32"/>
      <c r="AC3860" s="32">
        <v>6.63</v>
      </c>
    </row>
    <row r="3861" spans="1:29" hidden="1" x14ac:dyDescent="0.25">
      <c r="A3861" t="s">
        <v>131</v>
      </c>
      <c r="B3861" t="s">
        <v>132</v>
      </c>
      <c r="C3861" s="1">
        <v>43865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53</v>
      </c>
      <c r="M3861">
        <v>5</v>
      </c>
      <c r="N3861">
        <v>5.0000000000000001E-3</v>
      </c>
      <c r="O3861">
        <v>0</v>
      </c>
      <c r="P3861" t="s">
        <v>44</v>
      </c>
      <c r="Q3861">
        <v>10708982</v>
      </c>
      <c r="R3861">
        <v>137.17599999999999</v>
      </c>
      <c r="S3861">
        <v>43.3</v>
      </c>
      <c r="T3861">
        <v>19.027000000000001</v>
      </c>
      <c r="U3861">
        <v>11.58</v>
      </c>
      <c r="V3861">
        <v>32605.905999999999</v>
      </c>
      <c r="X3861">
        <v>227.48500000000001</v>
      </c>
      <c r="Y3861">
        <v>6.82</v>
      </c>
      <c r="Z3861" s="32">
        <v>30.5</v>
      </c>
      <c r="AA3861" s="32">
        <v>38.299999999999997</v>
      </c>
      <c r="AB3861" s="32"/>
      <c r="AC3861" s="32">
        <v>6.63</v>
      </c>
    </row>
    <row r="3862" spans="1:29" hidden="1" x14ac:dyDescent="0.25">
      <c r="A3862" t="s">
        <v>131</v>
      </c>
      <c r="B3862" t="s">
        <v>132</v>
      </c>
      <c r="C3862" s="1">
        <v>43866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Q3862">
        <v>10708982</v>
      </c>
      <c r="R3862">
        <v>137.17599999999999</v>
      </c>
      <c r="S3862">
        <v>43.3</v>
      </c>
      <c r="T3862">
        <v>19.027000000000001</v>
      </c>
      <c r="U3862">
        <v>11.58</v>
      </c>
      <c r="V3862">
        <v>32605.905999999999</v>
      </c>
      <c r="X3862">
        <v>227.48500000000001</v>
      </c>
      <c r="Y3862">
        <v>6.82</v>
      </c>
      <c r="Z3862" s="32">
        <v>30.5</v>
      </c>
      <c r="AA3862" s="32">
        <v>38.299999999999997</v>
      </c>
      <c r="AB3862" s="32"/>
      <c r="AC3862" s="32">
        <v>6.63</v>
      </c>
    </row>
    <row r="3863" spans="1:29" hidden="1" x14ac:dyDescent="0.25">
      <c r="A3863" t="s">
        <v>131</v>
      </c>
      <c r="B3863" t="s">
        <v>132</v>
      </c>
      <c r="C3863" s="1">
        <v>43867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56</v>
      </c>
      <c r="N3863">
        <v>5.0000000000000001E-3</v>
      </c>
      <c r="P3863" t="s">
        <v>44</v>
      </c>
      <c r="Q3863">
        <v>10708982</v>
      </c>
      <c r="R3863">
        <v>137.17599999999999</v>
      </c>
      <c r="S3863">
        <v>43.3</v>
      </c>
      <c r="T3863">
        <v>19.027000000000001</v>
      </c>
      <c r="U3863">
        <v>11.58</v>
      </c>
      <c r="V3863">
        <v>32605.905999999999</v>
      </c>
      <c r="X3863">
        <v>227.48500000000001</v>
      </c>
      <c r="Y3863">
        <v>6.82</v>
      </c>
      <c r="Z3863" s="32">
        <v>30.5</v>
      </c>
      <c r="AA3863" s="32">
        <v>38.299999999999997</v>
      </c>
      <c r="AB3863" s="32"/>
      <c r="AC3863" s="32">
        <v>6.63</v>
      </c>
    </row>
    <row r="3864" spans="1:29" hidden="1" x14ac:dyDescent="0.25">
      <c r="A3864" t="s">
        <v>131</v>
      </c>
      <c r="B3864" t="s">
        <v>132</v>
      </c>
      <c r="C3864" s="1">
        <v>43868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62</v>
      </c>
      <c r="M3864">
        <v>6</v>
      </c>
      <c r="N3864">
        <v>6.0000000000000001E-3</v>
      </c>
      <c r="O3864">
        <v>1E-3</v>
      </c>
      <c r="P3864" t="s">
        <v>44</v>
      </c>
      <c r="Q3864">
        <v>10708982</v>
      </c>
      <c r="R3864">
        <v>137.17599999999999</v>
      </c>
      <c r="S3864">
        <v>43.3</v>
      </c>
      <c r="T3864">
        <v>19.027000000000001</v>
      </c>
      <c r="U3864">
        <v>11.58</v>
      </c>
      <c r="V3864">
        <v>32605.905999999999</v>
      </c>
      <c r="X3864">
        <v>227.48500000000001</v>
      </c>
      <c r="Y3864">
        <v>6.82</v>
      </c>
      <c r="Z3864" s="32">
        <v>30.5</v>
      </c>
      <c r="AA3864" s="32">
        <v>38.299999999999997</v>
      </c>
      <c r="AB3864" s="32"/>
      <c r="AC3864" s="32">
        <v>6.63</v>
      </c>
    </row>
    <row r="3865" spans="1:29" hidden="1" x14ac:dyDescent="0.25">
      <c r="A3865" t="s">
        <v>131</v>
      </c>
      <c r="B3865" t="s">
        <v>132</v>
      </c>
      <c r="C3865" s="1">
        <v>43869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Q3865">
        <v>10708982</v>
      </c>
      <c r="R3865">
        <v>137.17599999999999</v>
      </c>
      <c r="S3865">
        <v>43.3</v>
      </c>
      <c r="T3865">
        <v>19.027000000000001</v>
      </c>
      <c r="U3865">
        <v>11.58</v>
      </c>
      <c r="V3865">
        <v>32605.905999999999</v>
      </c>
      <c r="X3865">
        <v>227.48500000000001</v>
      </c>
      <c r="Y3865">
        <v>6.82</v>
      </c>
      <c r="Z3865" s="32">
        <v>30.5</v>
      </c>
      <c r="AA3865" s="32">
        <v>38.299999999999997</v>
      </c>
      <c r="AB3865" s="32"/>
      <c r="AC3865" s="32">
        <v>6.63</v>
      </c>
    </row>
    <row r="3866" spans="1:29" hidden="1" x14ac:dyDescent="0.25">
      <c r="A3866" t="s">
        <v>131</v>
      </c>
      <c r="B3866" t="s">
        <v>132</v>
      </c>
      <c r="C3866" s="1">
        <v>43870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64</v>
      </c>
      <c r="N3866">
        <v>6.0000000000000001E-3</v>
      </c>
      <c r="P3866" t="s">
        <v>44</v>
      </c>
      <c r="Q3866">
        <v>10708982</v>
      </c>
      <c r="R3866">
        <v>137.17599999999999</v>
      </c>
      <c r="S3866">
        <v>43.3</v>
      </c>
      <c r="T3866">
        <v>19.027000000000001</v>
      </c>
      <c r="U3866">
        <v>11.58</v>
      </c>
      <c r="V3866">
        <v>32605.905999999999</v>
      </c>
      <c r="X3866">
        <v>227.48500000000001</v>
      </c>
      <c r="Y3866">
        <v>6.82</v>
      </c>
      <c r="Z3866" s="32">
        <v>30.5</v>
      </c>
      <c r="AA3866" s="32">
        <v>38.299999999999997</v>
      </c>
      <c r="AB3866" s="32"/>
      <c r="AC3866" s="32">
        <v>6.63</v>
      </c>
    </row>
    <row r="3867" spans="1:29" hidden="1" x14ac:dyDescent="0.25">
      <c r="A3867" t="s">
        <v>131</v>
      </c>
      <c r="B3867" t="s">
        <v>132</v>
      </c>
      <c r="C3867" s="1">
        <v>43871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72</v>
      </c>
      <c r="M3867">
        <v>8</v>
      </c>
      <c r="N3867">
        <v>7.0000000000000001E-3</v>
      </c>
      <c r="O3867">
        <v>1E-3</v>
      </c>
      <c r="P3867" t="s">
        <v>44</v>
      </c>
      <c r="Q3867">
        <v>10708982</v>
      </c>
      <c r="R3867">
        <v>137.17599999999999</v>
      </c>
      <c r="S3867">
        <v>43.3</v>
      </c>
      <c r="T3867">
        <v>19.027000000000001</v>
      </c>
      <c r="U3867">
        <v>11.58</v>
      </c>
      <c r="V3867">
        <v>32605.905999999999</v>
      </c>
      <c r="X3867">
        <v>227.48500000000001</v>
      </c>
      <c r="Y3867">
        <v>6.82</v>
      </c>
      <c r="Z3867" s="32">
        <v>30.5</v>
      </c>
      <c r="AA3867" s="32">
        <v>38.299999999999997</v>
      </c>
      <c r="AB3867" s="32"/>
      <c r="AC3867" s="32">
        <v>6.63</v>
      </c>
    </row>
    <row r="3868" spans="1:29" hidden="1" x14ac:dyDescent="0.25">
      <c r="A3868" t="s">
        <v>131</v>
      </c>
      <c r="B3868" t="s">
        <v>132</v>
      </c>
      <c r="C3868" s="1">
        <v>43872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74</v>
      </c>
      <c r="M3868">
        <v>2</v>
      </c>
      <c r="N3868">
        <v>7.0000000000000001E-3</v>
      </c>
      <c r="O3868">
        <v>0</v>
      </c>
      <c r="P3868" t="s">
        <v>44</v>
      </c>
      <c r="Q3868">
        <v>10708982</v>
      </c>
      <c r="R3868">
        <v>137.17599999999999</v>
      </c>
      <c r="S3868">
        <v>43.3</v>
      </c>
      <c r="T3868">
        <v>19.027000000000001</v>
      </c>
      <c r="U3868">
        <v>11.58</v>
      </c>
      <c r="V3868">
        <v>32605.905999999999</v>
      </c>
      <c r="X3868">
        <v>227.48500000000001</v>
      </c>
      <c r="Y3868">
        <v>6.82</v>
      </c>
      <c r="Z3868" s="32">
        <v>30.5</v>
      </c>
      <c r="AA3868" s="32">
        <v>38.299999999999997</v>
      </c>
      <c r="AB3868" s="32"/>
      <c r="AC3868" s="32">
        <v>6.63</v>
      </c>
    </row>
    <row r="3869" spans="1:29" hidden="1" x14ac:dyDescent="0.25">
      <c r="A3869" t="s">
        <v>131</v>
      </c>
      <c r="B3869" t="s">
        <v>132</v>
      </c>
      <c r="C3869" s="1">
        <v>43873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75</v>
      </c>
      <c r="M3869">
        <v>1</v>
      </c>
      <c r="N3869">
        <v>7.0000000000000001E-3</v>
      </c>
      <c r="O3869">
        <v>0</v>
      </c>
      <c r="P3869" t="s">
        <v>44</v>
      </c>
      <c r="Q3869">
        <v>10708982</v>
      </c>
      <c r="R3869">
        <v>137.17599999999999</v>
      </c>
      <c r="S3869">
        <v>43.3</v>
      </c>
      <c r="T3869">
        <v>19.027000000000001</v>
      </c>
      <c r="U3869">
        <v>11.58</v>
      </c>
      <c r="V3869">
        <v>32605.905999999999</v>
      </c>
      <c r="X3869">
        <v>227.48500000000001</v>
      </c>
      <c r="Y3869">
        <v>6.82</v>
      </c>
      <c r="Z3869" s="32">
        <v>30.5</v>
      </c>
      <c r="AA3869" s="32">
        <v>38.299999999999997</v>
      </c>
      <c r="AB3869" s="32"/>
      <c r="AC3869" s="32">
        <v>6.63</v>
      </c>
    </row>
    <row r="3870" spans="1:29" hidden="1" x14ac:dyDescent="0.25">
      <c r="A3870" t="s">
        <v>131</v>
      </c>
      <c r="B3870" t="s">
        <v>132</v>
      </c>
      <c r="C3870" s="1">
        <v>43874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76</v>
      </c>
      <c r="M3870">
        <v>1</v>
      </c>
      <c r="N3870">
        <v>7.0000000000000001E-3</v>
      </c>
      <c r="O3870">
        <v>0</v>
      </c>
      <c r="P3870" t="s">
        <v>44</v>
      </c>
      <c r="Q3870">
        <v>10708982</v>
      </c>
      <c r="R3870">
        <v>137.17599999999999</v>
      </c>
      <c r="S3870">
        <v>43.3</v>
      </c>
      <c r="T3870">
        <v>19.027000000000001</v>
      </c>
      <c r="U3870">
        <v>11.58</v>
      </c>
      <c r="V3870">
        <v>32605.905999999999</v>
      </c>
      <c r="X3870">
        <v>227.48500000000001</v>
      </c>
      <c r="Y3870">
        <v>6.82</v>
      </c>
      <c r="Z3870" s="32">
        <v>30.5</v>
      </c>
      <c r="AA3870" s="32">
        <v>38.299999999999997</v>
      </c>
      <c r="AB3870" s="32"/>
      <c r="AC3870" s="32">
        <v>6.63</v>
      </c>
    </row>
    <row r="3871" spans="1:29" hidden="1" x14ac:dyDescent="0.25">
      <c r="A3871" t="s">
        <v>131</v>
      </c>
      <c r="B3871" t="s">
        <v>132</v>
      </c>
      <c r="C3871" s="1">
        <v>43875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Q3871">
        <v>10708982</v>
      </c>
      <c r="R3871">
        <v>137.17599999999999</v>
      </c>
      <c r="S3871">
        <v>43.3</v>
      </c>
      <c r="T3871">
        <v>19.027000000000001</v>
      </c>
      <c r="U3871">
        <v>11.58</v>
      </c>
      <c r="V3871">
        <v>32605.905999999999</v>
      </c>
      <c r="X3871">
        <v>227.48500000000001</v>
      </c>
      <c r="Y3871">
        <v>6.82</v>
      </c>
      <c r="Z3871" s="32">
        <v>30.5</v>
      </c>
      <c r="AA3871" s="32">
        <v>38.299999999999997</v>
      </c>
      <c r="AB3871" s="32"/>
      <c r="AC3871" s="32">
        <v>6.63</v>
      </c>
    </row>
    <row r="3872" spans="1:29" hidden="1" x14ac:dyDescent="0.25">
      <c r="A3872" t="s">
        <v>131</v>
      </c>
      <c r="B3872" t="s">
        <v>132</v>
      </c>
      <c r="C3872" s="1">
        <v>43876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77</v>
      </c>
      <c r="N3872">
        <v>7.0000000000000001E-3</v>
      </c>
      <c r="P3872" t="s">
        <v>44</v>
      </c>
      <c r="Q3872">
        <v>10708982</v>
      </c>
      <c r="R3872">
        <v>137.17599999999999</v>
      </c>
      <c r="S3872">
        <v>43.3</v>
      </c>
      <c r="T3872">
        <v>19.027000000000001</v>
      </c>
      <c r="U3872">
        <v>11.58</v>
      </c>
      <c r="V3872">
        <v>32605.905999999999</v>
      </c>
      <c r="X3872">
        <v>227.48500000000001</v>
      </c>
      <c r="Y3872">
        <v>6.82</v>
      </c>
      <c r="Z3872" s="32">
        <v>30.5</v>
      </c>
      <c r="AA3872" s="32">
        <v>38.299999999999997</v>
      </c>
      <c r="AB3872" s="32"/>
      <c r="AC3872" s="32">
        <v>6.63</v>
      </c>
    </row>
    <row r="3873" spans="1:29" hidden="1" x14ac:dyDescent="0.25">
      <c r="A3873" t="s">
        <v>131</v>
      </c>
      <c r="B3873" t="s">
        <v>132</v>
      </c>
      <c r="C3873" s="1">
        <v>43877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78</v>
      </c>
      <c r="M3873">
        <v>1</v>
      </c>
      <c r="N3873">
        <v>7.0000000000000001E-3</v>
      </c>
      <c r="O3873">
        <v>0</v>
      </c>
      <c r="P3873" t="s">
        <v>44</v>
      </c>
      <c r="Q3873">
        <v>10708982</v>
      </c>
      <c r="R3873">
        <v>137.17599999999999</v>
      </c>
      <c r="S3873">
        <v>43.3</v>
      </c>
      <c r="T3873">
        <v>19.027000000000001</v>
      </c>
      <c r="U3873">
        <v>11.58</v>
      </c>
      <c r="V3873">
        <v>32605.905999999999</v>
      </c>
      <c r="X3873">
        <v>227.48500000000001</v>
      </c>
      <c r="Y3873">
        <v>6.82</v>
      </c>
      <c r="Z3873" s="32">
        <v>30.5</v>
      </c>
      <c r="AA3873" s="32">
        <v>38.299999999999997</v>
      </c>
      <c r="AB3873" s="32"/>
      <c r="AC3873" s="32">
        <v>6.63</v>
      </c>
    </row>
    <row r="3874" spans="1:29" hidden="1" x14ac:dyDescent="0.25">
      <c r="A3874" t="s">
        <v>131</v>
      </c>
      <c r="B3874" t="s">
        <v>132</v>
      </c>
      <c r="C3874" s="1">
        <v>43878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80</v>
      </c>
      <c r="M3874">
        <v>2</v>
      </c>
      <c r="N3874">
        <v>7.0000000000000001E-3</v>
      </c>
      <c r="O3874">
        <v>0</v>
      </c>
      <c r="P3874" t="s">
        <v>44</v>
      </c>
      <c r="Q3874">
        <v>10708982</v>
      </c>
      <c r="R3874">
        <v>137.17599999999999</v>
      </c>
      <c r="S3874">
        <v>43.3</v>
      </c>
      <c r="T3874">
        <v>19.027000000000001</v>
      </c>
      <c r="U3874">
        <v>11.58</v>
      </c>
      <c r="V3874">
        <v>32605.905999999999</v>
      </c>
      <c r="X3874">
        <v>227.48500000000001</v>
      </c>
      <c r="Y3874">
        <v>6.82</v>
      </c>
      <c r="Z3874" s="32">
        <v>30.5</v>
      </c>
      <c r="AA3874" s="32">
        <v>38.299999999999997</v>
      </c>
      <c r="AB3874" s="32"/>
      <c r="AC3874" s="32">
        <v>6.63</v>
      </c>
    </row>
    <row r="3875" spans="1:29" hidden="1" x14ac:dyDescent="0.25">
      <c r="A3875" t="s">
        <v>131</v>
      </c>
      <c r="B3875" t="s">
        <v>132</v>
      </c>
      <c r="C3875" s="1">
        <v>43879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Q3875">
        <v>10708982</v>
      </c>
      <c r="R3875">
        <v>137.17599999999999</v>
      </c>
      <c r="S3875">
        <v>43.3</v>
      </c>
      <c r="T3875">
        <v>19.027000000000001</v>
      </c>
      <c r="U3875">
        <v>11.58</v>
      </c>
      <c r="V3875">
        <v>32605.905999999999</v>
      </c>
      <c r="X3875">
        <v>227.48500000000001</v>
      </c>
      <c r="Y3875">
        <v>6.82</v>
      </c>
      <c r="Z3875" s="32">
        <v>30.5</v>
      </c>
      <c r="AA3875" s="32">
        <v>38.299999999999997</v>
      </c>
      <c r="AB3875" s="32"/>
      <c r="AC3875" s="32">
        <v>6.63</v>
      </c>
    </row>
    <row r="3876" spans="1:29" hidden="1" x14ac:dyDescent="0.25">
      <c r="A3876" t="s">
        <v>131</v>
      </c>
      <c r="B3876" t="s">
        <v>132</v>
      </c>
      <c r="C3876" s="1">
        <v>43880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82</v>
      </c>
      <c r="N3876">
        <v>8.0000000000000002E-3</v>
      </c>
      <c r="P3876" t="s">
        <v>44</v>
      </c>
      <c r="Q3876">
        <v>10708982</v>
      </c>
      <c r="R3876">
        <v>137.17599999999999</v>
      </c>
      <c r="S3876">
        <v>43.3</v>
      </c>
      <c r="T3876">
        <v>19.027000000000001</v>
      </c>
      <c r="U3876">
        <v>11.58</v>
      </c>
      <c r="V3876">
        <v>32605.905999999999</v>
      </c>
      <c r="X3876">
        <v>227.48500000000001</v>
      </c>
      <c r="Y3876">
        <v>6.82</v>
      </c>
      <c r="Z3876" s="32">
        <v>30.5</v>
      </c>
      <c r="AA3876" s="32">
        <v>38.299999999999997</v>
      </c>
      <c r="AB3876" s="32"/>
      <c r="AC3876" s="32">
        <v>6.63</v>
      </c>
    </row>
    <row r="3877" spans="1:29" hidden="1" x14ac:dyDescent="0.25">
      <c r="A3877" t="s">
        <v>131</v>
      </c>
      <c r="B3877" t="s">
        <v>132</v>
      </c>
      <c r="C3877" s="1">
        <v>43881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Q3877">
        <v>10708982</v>
      </c>
      <c r="R3877">
        <v>137.17599999999999</v>
      </c>
      <c r="S3877">
        <v>43.3</v>
      </c>
      <c r="T3877">
        <v>19.027000000000001</v>
      </c>
      <c r="U3877">
        <v>11.58</v>
      </c>
      <c r="V3877">
        <v>32605.905999999999</v>
      </c>
      <c r="X3877">
        <v>227.48500000000001</v>
      </c>
      <c r="Y3877">
        <v>6.82</v>
      </c>
      <c r="Z3877" s="32">
        <v>30.5</v>
      </c>
      <c r="AA3877" s="32">
        <v>38.299999999999997</v>
      </c>
      <c r="AB3877" s="32"/>
      <c r="AC3877" s="32">
        <v>6.63</v>
      </c>
    </row>
    <row r="3878" spans="1:29" hidden="1" x14ac:dyDescent="0.25">
      <c r="A3878" t="s">
        <v>131</v>
      </c>
      <c r="B3878" t="s">
        <v>132</v>
      </c>
      <c r="C3878" s="1">
        <v>43882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Q3878">
        <v>10708982</v>
      </c>
      <c r="R3878">
        <v>137.17599999999999</v>
      </c>
      <c r="S3878">
        <v>43.3</v>
      </c>
      <c r="T3878">
        <v>19.027000000000001</v>
      </c>
      <c r="U3878">
        <v>11.58</v>
      </c>
      <c r="V3878">
        <v>32605.905999999999</v>
      </c>
      <c r="X3878">
        <v>227.48500000000001</v>
      </c>
      <c r="Y3878">
        <v>6.82</v>
      </c>
      <c r="Z3878" s="32">
        <v>30.5</v>
      </c>
      <c r="AA3878" s="32">
        <v>38.299999999999997</v>
      </c>
      <c r="AB3878" s="32"/>
      <c r="AC3878" s="32">
        <v>6.63</v>
      </c>
    </row>
    <row r="3879" spans="1:29" hidden="1" x14ac:dyDescent="0.25">
      <c r="A3879" t="s">
        <v>131</v>
      </c>
      <c r="B3879" t="s">
        <v>132</v>
      </c>
      <c r="C3879" s="1">
        <v>43883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83</v>
      </c>
      <c r="N3879">
        <v>8.0000000000000002E-3</v>
      </c>
      <c r="P3879" t="s">
        <v>44</v>
      </c>
      <c r="Q3879">
        <v>10708982</v>
      </c>
      <c r="R3879">
        <v>137.17599999999999</v>
      </c>
      <c r="S3879">
        <v>43.3</v>
      </c>
      <c r="T3879">
        <v>19.027000000000001</v>
      </c>
      <c r="U3879">
        <v>11.58</v>
      </c>
      <c r="V3879">
        <v>32605.905999999999</v>
      </c>
      <c r="X3879">
        <v>227.48500000000001</v>
      </c>
      <c r="Y3879">
        <v>6.82</v>
      </c>
      <c r="Z3879" s="32">
        <v>30.5</v>
      </c>
      <c r="AA3879" s="32">
        <v>38.299999999999997</v>
      </c>
      <c r="AB3879" s="32"/>
      <c r="AC3879" s="32">
        <v>6.63</v>
      </c>
    </row>
    <row r="3880" spans="1:29" hidden="1" x14ac:dyDescent="0.25">
      <c r="A3880" t="s">
        <v>131</v>
      </c>
      <c r="B3880" t="s">
        <v>132</v>
      </c>
      <c r="C3880" s="1">
        <v>43884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86</v>
      </c>
      <c r="M3880">
        <v>3</v>
      </c>
      <c r="N3880">
        <v>8.0000000000000002E-3</v>
      </c>
      <c r="O3880">
        <v>0</v>
      </c>
      <c r="P3880" t="s">
        <v>44</v>
      </c>
      <c r="Q3880">
        <v>10708982</v>
      </c>
      <c r="R3880">
        <v>137.17599999999999</v>
      </c>
      <c r="S3880">
        <v>43.3</v>
      </c>
      <c r="T3880">
        <v>19.027000000000001</v>
      </c>
      <c r="U3880">
        <v>11.58</v>
      </c>
      <c r="V3880">
        <v>32605.905999999999</v>
      </c>
      <c r="X3880">
        <v>227.48500000000001</v>
      </c>
      <c r="Y3880">
        <v>6.82</v>
      </c>
      <c r="Z3880" s="32">
        <v>30.5</v>
      </c>
      <c r="AA3880" s="32">
        <v>38.299999999999997</v>
      </c>
      <c r="AB3880" s="32"/>
      <c r="AC3880" s="32">
        <v>6.63</v>
      </c>
    </row>
    <row r="3881" spans="1:29" hidden="1" x14ac:dyDescent="0.25">
      <c r="A3881" t="s">
        <v>131</v>
      </c>
      <c r="B3881" t="s">
        <v>132</v>
      </c>
      <c r="C3881" s="1">
        <v>43885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98</v>
      </c>
      <c r="M3881">
        <v>12</v>
      </c>
      <c r="N3881">
        <v>8.9999999999999993E-3</v>
      </c>
      <c r="O3881">
        <v>1E-3</v>
      </c>
      <c r="P3881" t="s">
        <v>44</v>
      </c>
      <c r="Q3881">
        <v>10708982</v>
      </c>
      <c r="R3881">
        <v>137.17599999999999</v>
      </c>
      <c r="S3881">
        <v>43.3</v>
      </c>
      <c r="T3881">
        <v>19.027000000000001</v>
      </c>
      <c r="U3881">
        <v>11.58</v>
      </c>
      <c r="V3881">
        <v>32605.905999999999</v>
      </c>
      <c r="X3881">
        <v>227.48500000000001</v>
      </c>
      <c r="Y3881">
        <v>6.82</v>
      </c>
      <c r="Z3881" s="32">
        <v>30.5</v>
      </c>
      <c r="AA3881" s="32">
        <v>38.299999999999997</v>
      </c>
      <c r="AB3881" s="32"/>
      <c r="AC3881" s="32">
        <v>6.63</v>
      </c>
    </row>
    <row r="3882" spans="1:29" hidden="1" x14ac:dyDescent="0.25">
      <c r="A3882" t="s">
        <v>131</v>
      </c>
      <c r="B3882" t="s">
        <v>132</v>
      </c>
      <c r="C3882" s="1">
        <v>43886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112</v>
      </c>
      <c r="M3882">
        <v>14</v>
      </c>
      <c r="N3882">
        <v>0.01</v>
      </c>
      <c r="O3882">
        <v>1E-3</v>
      </c>
      <c r="P3882" t="s">
        <v>44</v>
      </c>
      <c r="Q3882">
        <v>10708982</v>
      </c>
      <c r="R3882">
        <v>137.17599999999999</v>
      </c>
      <c r="S3882">
        <v>43.3</v>
      </c>
      <c r="T3882">
        <v>19.027000000000001</v>
      </c>
      <c r="U3882">
        <v>11.58</v>
      </c>
      <c r="V3882">
        <v>32605.905999999999</v>
      </c>
      <c r="X3882">
        <v>227.48500000000001</v>
      </c>
      <c r="Y3882">
        <v>6.82</v>
      </c>
      <c r="Z3882" s="32">
        <v>30.5</v>
      </c>
      <c r="AA3882" s="32">
        <v>38.299999999999997</v>
      </c>
      <c r="AB3882" s="32"/>
      <c r="AC3882" s="32">
        <v>6.63</v>
      </c>
    </row>
    <row r="3883" spans="1:29" hidden="1" x14ac:dyDescent="0.25">
      <c r="A3883" t="s">
        <v>131</v>
      </c>
      <c r="B3883" t="s">
        <v>132</v>
      </c>
      <c r="C3883" s="1">
        <v>43887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135</v>
      </c>
      <c r="M3883">
        <v>23</v>
      </c>
      <c r="N3883">
        <v>1.2999999999999999E-2</v>
      </c>
      <c r="O3883">
        <v>2E-3</v>
      </c>
      <c r="P3883" t="s">
        <v>44</v>
      </c>
      <c r="Q3883">
        <v>10708982</v>
      </c>
      <c r="R3883">
        <v>137.17599999999999</v>
      </c>
      <c r="S3883">
        <v>43.3</v>
      </c>
      <c r="T3883">
        <v>19.027000000000001</v>
      </c>
      <c r="U3883">
        <v>11.58</v>
      </c>
      <c r="V3883">
        <v>32605.905999999999</v>
      </c>
      <c r="X3883">
        <v>227.48500000000001</v>
      </c>
      <c r="Y3883">
        <v>6.82</v>
      </c>
      <c r="Z3883" s="32">
        <v>30.5</v>
      </c>
      <c r="AA3883" s="32">
        <v>38.299999999999997</v>
      </c>
      <c r="AB3883" s="32"/>
      <c r="AC3883" s="32">
        <v>6.63</v>
      </c>
    </row>
    <row r="3884" spans="1:29" hidden="1" x14ac:dyDescent="0.25">
      <c r="A3884" t="s">
        <v>131</v>
      </c>
      <c r="B3884" t="s">
        <v>132</v>
      </c>
      <c r="C3884" s="1">
        <v>43888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170</v>
      </c>
      <c r="M3884">
        <v>35</v>
      </c>
      <c r="N3884">
        <v>1.6E-2</v>
      </c>
      <c r="O3884">
        <v>3.0000000000000001E-3</v>
      </c>
      <c r="P3884" t="s">
        <v>44</v>
      </c>
      <c r="Q3884">
        <v>10708982</v>
      </c>
      <c r="R3884">
        <v>137.17599999999999</v>
      </c>
      <c r="S3884">
        <v>43.3</v>
      </c>
      <c r="T3884">
        <v>19.027000000000001</v>
      </c>
      <c r="U3884">
        <v>11.58</v>
      </c>
      <c r="V3884">
        <v>32605.905999999999</v>
      </c>
      <c r="X3884">
        <v>227.48500000000001</v>
      </c>
      <c r="Y3884">
        <v>6.82</v>
      </c>
      <c r="Z3884" s="32">
        <v>30.5</v>
      </c>
      <c r="AA3884" s="32">
        <v>38.299999999999997</v>
      </c>
      <c r="AB3884" s="32"/>
      <c r="AC3884" s="32">
        <v>6.63</v>
      </c>
    </row>
    <row r="3885" spans="1:29" hidden="1" x14ac:dyDescent="0.25">
      <c r="A3885" t="s">
        <v>131</v>
      </c>
      <c r="B3885" t="s">
        <v>132</v>
      </c>
      <c r="C3885" s="1">
        <v>43889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193</v>
      </c>
      <c r="M3885">
        <v>23</v>
      </c>
      <c r="N3885">
        <v>1.7999999999999999E-2</v>
      </c>
      <c r="O3885">
        <v>2E-3</v>
      </c>
      <c r="P3885" t="s">
        <v>44</v>
      </c>
      <c r="Q3885">
        <v>10708982</v>
      </c>
      <c r="R3885">
        <v>137.17599999999999</v>
      </c>
      <c r="S3885">
        <v>43.3</v>
      </c>
      <c r="T3885">
        <v>19.027000000000001</v>
      </c>
      <c r="U3885">
        <v>11.58</v>
      </c>
      <c r="V3885">
        <v>32605.905999999999</v>
      </c>
      <c r="X3885">
        <v>227.48500000000001</v>
      </c>
      <c r="Y3885">
        <v>6.82</v>
      </c>
      <c r="Z3885" s="32">
        <v>30.5</v>
      </c>
      <c r="AA3885" s="32">
        <v>38.299999999999997</v>
      </c>
      <c r="AB3885" s="32"/>
      <c r="AC3885" s="32">
        <v>6.63</v>
      </c>
    </row>
    <row r="3886" spans="1:29" hidden="1" x14ac:dyDescent="0.25">
      <c r="A3886" t="s">
        <v>131</v>
      </c>
      <c r="B3886" t="s">
        <v>132</v>
      </c>
      <c r="C3886" s="1">
        <v>43890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200</v>
      </c>
      <c r="M3886">
        <v>7</v>
      </c>
      <c r="N3886">
        <v>1.9E-2</v>
      </c>
      <c r="O3886">
        <v>1E-3</v>
      </c>
      <c r="P3886" t="s">
        <v>44</v>
      </c>
      <c r="Q3886">
        <v>10708982</v>
      </c>
      <c r="R3886">
        <v>137.17599999999999</v>
      </c>
      <c r="S3886">
        <v>43.3</v>
      </c>
      <c r="T3886">
        <v>19.027000000000001</v>
      </c>
      <c r="U3886">
        <v>11.58</v>
      </c>
      <c r="V3886">
        <v>32605.905999999999</v>
      </c>
      <c r="X3886">
        <v>227.48500000000001</v>
      </c>
      <c r="Y3886">
        <v>6.82</v>
      </c>
      <c r="Z3886" s="32">
        <v>30.5</v>
      </c>
      <c r="AA3886" s="32">
        <v>38.299999999999997</v>
      </c>
      <c r="AB3886" s="32"/>
      <c r="AC3886" s="32">
        <v>6.63</v>
      </c>
    </row>
    <row r="3887" spans="1:29" hidden="1" x14ac:dyDescent="0.25">
      <c r="A3887" t="s">
        <v>131</v>
      </c>
      <c r="B3887" t="s">
        <v>132</v>
      </c>
      <c r="C3887" s="1">
        <v>43891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211</v>
      </c>
      <c r="M3887">
        <v>11</v>
      </c>
      <c r="N3887">
        <v>0.02</v>
      </c>
      <c r="O3887">
        <v>1E-3</v>
      </c>
      <c r="P3887" t="s">
        <v>44</v>
      </c>
      <c r="Q3887">
        <v>10708982</v>
      </c>
      <c r="R3887">
        <v>137.17599999999999</v>
      </c>
      <c r="S3887">
        <v>43.3</v>
      </c>
      <c r="T3887">
        <v>19.027000000000001</v>
      </c>
      <c r="U3887">
        <v>11.58</v>
      </c>
      <c r="V3887">
        <v>32605.905999999999</v>
      </c>
      <c r="X3887">
        <v>227.48500000000001</v>
      </c>
      <c r="Y3887">
        <v>6.82</v>
      </c>
      <c r="Z3887" s="32">
        <v>30.5</v>
      </c>
      <c r="AA3887" s="32">
        <v>38.299999999999997</v>
      </c>
      <c r="AB3887" s="32"/>
      <c r="AC3887" s="32">
        <v>6.63</v>
      </c>
    </row>
    <row r="3888" spans="1:29" hidden="1" x14ac:dyDescent="0.25">
      <c r="A3888" t="s">
        <v>131</v>
      </c>
      <c r="B3888" t="s">
        <v>132</v>
      </c>
      <c r="C3888" s="1">
        <v>43892</v>
      </c>
      <c r="D3888">
        <v>3</v>
      </c>
      <c r="E3888">
        <v>3</v>
      </c>
      <c r="F3888">
        <v>0</v>
      </c>
      <c r="G3888">
        <v>0</v>
      </c>
      <c r="H3888">
        <v>0.28000000000000003</v>
      </c>
      <c r="I3888">
        <v>0.28000000000000003</v>
      </c>
      <c r="J3888">
        <v>0</v>
      </c>
      <c r="K3888">
        <v>0</v>
      </c>
      <c r="L3888">
        <v>262</v>
      </c>
      <c r="M3888">
        <v>51</v>
      </c>
      <c r="N3888">
        <v>2.4E-2</v>
      </c>
      <c r="O3888">
        <v>5.0000000000000001E-3</v>
      </c>
      <c r="P3888" t="s">
        <v>44</v>
      </c>
      <c r="Q3888">
        <v>10708982</v>
      </c>
      <c r="R3888">
        <v>137.17599999999999</v>
      </c>
      <c r="S3888">
        <v>43.3</v>
      </c>
      <c r="T3888">
        <v>19.027000000000001</v>
      </c>
      <c r="U3888">
        <v>11.58</v>
      </c>
      <c r="V3888">
        <v>32605.905999999999</v>
      </c>
      <c r="X3888">
        <v>227.48500000000001</v>
      </c>
      <c r="Y3888">
        <v>6.82</v>
      </c>
      <c r="Z3888" s="32">
        <v>30.5</v>
      </c>
      <c r="AA3888" s="32">
        <v>38.299999999999997</v>
      </c>
      <c r="AB3888" s="32"/>
      <c r="AC3888" s="32">
        <v>6.63</v>
      </c>
    </row>
    <row r="3889" spans="1:29" hidden="1" x14ac:dyDescent="0.25">
      <c r="A3889" t="s">
        <v>131</v>
      </c>
      <c r="B3889" t="s">
        <v>132</v>
      </c>
      <c r="C3889" s="1">
        <v>43893</v>
      </c>
      <c r="D3889">
        <v>5</v>
      </c>
      <c r="E3889">
        <v>2</v>
      </c>
      <c r="F3889">
        <v>0</v>
      </c>
      <c r="G3889">
        <v>0</v>
      </c>
      <c r="H3889">
        <v>0.46700000000000003</v>
      </c>
      <c r="I3889">
        <v>0.187</v>
      </c>
      <c r="J3889">
        <v>0</v>
      </c>
      <c r="K3889">
        <v>0</v>
      </c>
      <c r="L3889">
        <v>340</v>
      </c>
      <c r="M3889">
        <v>78</v>
      </c>
      <c r="N3889">
        <v>3.2000000000000001E-2</v>
      </c>
      <c r="O3889">
        <v>7.0000000000000001E-3</v>
      </c>
      <c r="P3889" t="s">
        <v>44</v>
      </c>
      <c r="Q3889">
        <v>10708982</v>
      </c>
      <c r="R3889">
        <v>137.17599999999999</v>
      </c>
      <c r="S3889">
        <v>43.3</v>
      </c>
      <c r="T3889">
        <v>19.027000000000001</v>
      </c>
      <c r="U3889">
        <v>11.58</v>
      </c>
      <c r="V3889">
        <v>32605.905999999999</v>
      </c>
      <c r="X3889">
        <v>227.48500000000001</v>
      </c>
      <c r="Y3889">
        <v>6.82</v>
      </c>
      <c r="Z3889" s="32">
        <v>30.5</v>
      </c>
      <c r="AA3889" s="32">
        <v>38.299999999999997</v>
      </c>
      <c r="AB3889" s="32"/>
      <c r="AC3889" s="32">
        <v>6.63</v>
      </c>
    </row>
    <row r="3890" spans="1:29" hidden="1" x14ac:dyDescent="0.25">
      <c r="A3890" t="s">
        <v>131</v>
      </c>
      <c r="B3890" t="s">
        <v>132</v>
      </c>
      <c r="C3890" s="1">
        <v>43894</v>
      </c>
      <c r="D3890">
        <v>5</v>
      </c>
      <c r="E3890">
        <v>0</v>
      </c>
      <c r="F3890">
        <v>0</v>
      </c>
      <c r="G3890">
        <v>0</v>
      </c>
      <c r="H3890">
        <v>0.46700000000000003</v>
      </c>
      <c r="I3890">
        <v>0</v>
      </c>
      <c r="J3890">
        <v>0</v>
      </c>
      <c r="K3890">
        <v>0</v>
      </c>
      <c r="L3890">
        <v>407</v>
      </c>
      <c r="M3890">
        <v>67</v>
      </c>
      <c r="N3890">
        <v>3.7999999999999999E-2</v>
      </c>
      <c r="O3890">
        <v>6.0000000000000001E-3</v>
      </c>
      <c r="P3890" t="s">
        <v>44</v>
      </c>
      <c r="Q3890">
        <v>10708982</v>
      </c>
      <c r="R3890">
        <v>137.17599999999999</v>
      </c>
      <c r="S3890">
        <v>43.3</v>
      </c>
      <c r="T3890">
        <v>19.027000000000001</v>
      </c>
      <c r="U3890">
        <v>11.58</v>
      </c>
      <c r="V3890">
        <v>32605.905999999999</v>
      </c>
      <c r="X3890">
        <v>227.48500000000001</v>
      </c>
      <c r="Y3890">
        <v>6.82</v>
      </c>
      <c r="Z3890" s="32">
        <v>30.5</v>
      </c>
      <c r="AA3890" s="32">
        <v>38.299999999999997</v>
      </c>
      <c r="AB3890" s="32"/>
      <c r="AC3890" s="32">
        <v>6.63</v>
      </c>
    </row>
    <row r="3891" spans="1:29" hidden="1" x14ac:dyDescent="0.25">
      <c r="A3891" t="s">
        <v>131</v>
      </c>
      <c r="B3891" t="s">
        <v>132</v>
      </c>
      <c r="C3891" s="1">
        <v>43895</v>
      </c>
      <c r="D3891">
        <v>8</v>
      </c>
      <c r="E3891">
        <v>3</v>
      </c>
      <c r="F3891">
        <v>0</v>
      </c>
      <c r="G3891">
        <v>0</v>
      </c>
      <c r="H3891">
        <v>0.747</v>
      </c>
      <c r="I3891">
        <v>0.28000000000000003</v>
      </c>
      <c r="J3891">
        <v>0</v>
      </c>
      <c r="K3891">
        <v>0</v>
      </c>
      <c r="L3891">
        <v>483</v>
      </c>
      <c r="M3891">
        <v>76</v>
      </c>
      <c r="N3891">
        <v>4.4999999999999998E-2</v>
      </c>
      <c r="O3891">
        <v>7.0000000000000001E-3</v>
      </c>
      <c r="P3891" t="s">
        <v>44</v>
      </c>
      <c r="Q3891">
        <v>10708982</v>
      </c>
      <c r="R3891">
        <v>137.17599999999999</v>
      </c>
      <c r="S3891">
        <v>43.3</v>
      </c>
      <c r="T3891">
        <v>19.027000000000001</v>
      </c>
      <c r="U3891">
        <v>11.58</v>
      </c>
      <c r="V3891">
        <v>32605.905999999999</v>
      </c>
      <c r="X3891">
        <v>227.48500000000001</v>
      </c>
      <c r="Y3891">
        <v>6.82</v>
      </c>
      <c r="Z3891" s="32">
        <v>30.5</v>
      </c>
      <c r="AA3891" s="32">
        <v>38.299999999999997</v>
      </c>
      <c r="AB3891" s="32"/>
      <c r="AC3891" s="32">
        <v>6.63</v>
      </c>
    </row>
    <row r="3892" spans="1:29" hidden="1" x14ac:dyDescent="0.25">
      <c r="A3892" t="s">
        <v>131</v>
      </c>
      <c r="B3892" t="s">
        <v>132</v>
      </c>
      <c r="C3892" s="1">
        <v>43896</v>
      </c>
      <c r="D3892">
        <v>12</v>
      </c>
      <c r="E3892">
        <v>4</v>
      </c>
      <c r="F3892">
        <v>0</v>
      </c>
      <c r="G3892">
        <v>0</v>
      </c>
      <c r="H3892">
        <v>1.121</v>
      </c>
      <c r="I3892">
        <v>0.374</v>
      </c>
      <c r="J3892">
        <v>0</v>
      </c>
      <c r="K3892">
        <v>0</v>
      </c>
      <c r="L3892">
        <v>594</v>
      </c>
      <c r="M3892">
        <v>111</v>
      </c>
      <c r="N3892">
        <v>5.5E-2</v>
      </c>
      <c r="O3892">
        <v>0.01</v>
      </c>
      <c r="P3892" t="s">
        <v>44</v>
      </c>
      <c r="Q3892">
        <v>10708982</v>
      </c>
      <c r="R3892">
        <v>137.17599999999999</v>
      </c>
      <c r="S3892">
        <v>43.3</v>
      </c>
      <c r="T3892">
        <v>19.027000000000001</v>
      </c>
      <c r="U3892">
        <v>11.58</v>
      </c>
      <c r="V3892">
        <v>32605.905999999999</v>
      </c>
      <c r="X3892">
        <v>227.48500000000001</v>
      </c>
      <c r="Y3892">
        <v>6.82</v>
      </c>
      <c r="Z3892" s="32">
        <v>30.5</v>
      </c>
      <c r="AA3892" s="32">
        <v>38.299999999999997</v>
      </c>
      <c r="AB3892" s="32"/>
      <c r="AC3892" s="32">
        <v>6.63</v>
      </c>
    </row>
    <row r="3893" spans="1:29" hidden="1" x14ac:dyDescent="0.25">
      <c r="A3893" t="s">
        <v>131</v>
      </c>
      <c r="B3893" t="s">
        <v>132</v>
      </c>
      <c r="C3893" s="1">
        <v>43897</v>
      </c>
      <c r="D3893">
        <v>19</v>
      </c>
      <c r="E3893">
        <v>7</v>
      </c>
      <c r="F3893">
        <v>0</v>
      </c>
      <c r="G3893">
        <v>0</v>
      </c>
      <c r="H3893">
        <v>1.774</v>
      </c>
      <c r="I3893">
        <v>0.65400000000000003</v>
      </c>
      <c r="J3893">
        <v>0</v>
      </c>
      <c r="K3893">
        <v>0</v>
      </c>
      <c r="L3893">
        <v>787</v>
      </c>
      <c r="M3893">
        <v>193</v>
      </c>
      <c r="N3893">
        <v>7.2999999999999995E-2</v>
      </c>
      <c r="O3893">
        <v>1.7999999999999999E-2</v>
      </c>
      <c r="P3893" t="s">
        <v>44</v>
      </c>
      <c r="Q3893">
        <v>10708982</v>
      </c>
      <c r="R3893">
        <v>137.17599999999999</v>
      </c>
      <c r="S3893">
        <v>43.3</v>
      </c>
      <c r="T3893">
        <v>19.027000000000001</v>
      </c>
      <c r="U3893">
        <v>11.58</v>
      </c>
      <c r="V3893">
        <v>32605.905999999999</v>
      </c>
      <c r="X3893">
        <v>227.48500000000001</v>
      </c>
      <c r="Y3893">
        <v>6.82</v>
      </c>
      <c r="Z3893" s="32">
        <v>30.5</v>
      </c>
      <c r="AA3893" s="32">
        <v>38.299999999999997</v>
      </c>
      <c r="AB3893" s="32"/>
      <c r="AC3893" s="32">
        <v>6.63</v>
      </c>
    </row>
    <row r="3894" spans="1:29" hidden="1" x14ac:dyDescent="0.25">
      <c r="A3894" t="s">
        <v>131</v>
      </c>
      <c r="B3894" t="s">
        <v>132</v>
      </c>
      <c r="C3894" s="1">
        <v>43898</v>
      </c>
      <c r="D3894">
        <v>26</v>
      </c>
      <c r="E3894">
        <v>7</v>
      </c>
      <c r="F3894">
        <v>0</v>
      </c>
      <c r="G3894">
        <v>0</v>
      </c>
      <c r="H3894">
        <v>2.4279999999999999</v>
      </c>
      <c r="I3894">
        <v>0.65400000000000003</v>
      </c>
      <c r="J3894">
        <v>0</v>
      </c>
      <c r="K3894">
        <v>0</v>
      </c>
      <c r="L3894">
        <v>928</v>
      </c>
      <c r="M3894">
        <v>141</v>
      </c>
      <c r="N3894">
        <v>8.6999999999999994E-2</v>
      </c>
      <c r="O3894">
        <v>1.2999999999999999E-2</v>
      </c>
      <c r="P3894" t="s">
        <v>44</v>
      </c>
      <c r="Q3894">
        <v>10708982</v>
      </c>
      <c r="R3894">
        <v>137.17599999999999</v>
      </c>
      <c r="S3894">
        <v>43.3</v>
      </c>
      <c r="T3894">
        <v>19.027000000000001</v>
      </c>
      <c r="U3894">
        <v>11.58</v>
      </c>
      <c r="V3894">
        <v>32605.905999999999</v>
      </c>
      <c r="X3894">
        <v>227.48500000000001</v>
      </c>
      <c r="Y3894">
        <v>6.82</v>
      </c>
      <c r="Z3894" s="32">
        <v>30.5</v>
      </c>
      <c r="AA3894" s="32">
        <v>38.299999999999997</v>
      </c>
      <c r="AB3894" s="32"/>
      <c r="AC3894" s="32">
        <v>6.63</v>
      </c>
    </row>
    <row r="3895" spans="1:29" hidden="1" x14ac:dyDescent="0.25">
      <c r="A3895" t="s">
        <v>131</v>
      </c>
      <c r="B3895" t="s">
        <v>132</v>
      </c>
      <c r="C3895" s="1">
        <v>43899</v>
      </c>
      <c r="D3895">
        <v>32</v>
      </c>
      <c r="E3895">
        <v>6</v>
      </c>
      <c r="F3895">
        <v>0</v>
      </c>
      <c r="G3895">
        <v>0</v>
      </c>
      <c r="H3895">
        <v>2.988</v>
      </c>
      <c r="I3895">
        <v>0.56000000000000005</v>
      </c>
      <c r="J3895">
        <v>0</v>
      </c>
      <c r="K3895">
        <v>0</v>
      </c>
      <c r="L3895">
        <v>1193</v>
      </c>
      <c r="M3895">
        <v>265</v>
      </c>
      <c r="N3895">
        <v>0.111</v>
      </c>
      <c r="O3895">
        <v>2.5000000000000001E-2</v>
      </c>
      <c r="P3895" t="s">
        <v>44</v>
      </c>
      <c r="Q3895">
        <v>10708982</v>
      </c>
      <c r="R3895">
        <v>137.17599999999999</v>
      </c>
      <c r="S3895">
        <v>43.3</v>
      </c>
      <c r="T3895">
        <v>19.027000000000001</v>
      </c>
      <c r="U3895">
        <v>11.58</v>
      </c>
      <c r="V3895">
        <v>32605.905999999999</v>
      </c>
      <c r="X3895">
        <v>227.48500000000001</v>
      </c>
      <c r="Y3895">
        <v>6.82</v>
      </c>
      <c r="Z3895" s="32">
        <v>30.5</v>
      </c>
      <c r="AA3895" s="32">
        <v>38.299999999999997</v>
      </c>
      <c r="AB3895" s="32"/>
      <c r="AC3895" s="32">
        <v>6.63</v>
      </c>
    </row>
    <row r="3896" spans="1:29" hidden="1" x14ac:dyDescent="0.25">
      <c r="A3896" t="s">
        <v>131</v>
      </c>
      <c r="B3896" t="s">
        <v>132</v>
      </c>
      <c r="C3896" s="1">
        <v>43900</v>
      </c>
      <c r="D3896">
        <v>40</v>
      </c>
      <c r="E3896">
        <v>8</v>
      </c>
      <c r="F3896">
        <v>0</v>
      </c>
      <c r="G3896">
        <v>0</v>
      </c>
      <c r="H3896">
        <v>3.7349999999999999</v>
      </c>
      <c r="I3896">
        <v>0.747</v>
      </c>
      <c r="J3896">
        <v>0</v>
      </c>
      <c r="K3896">
        <v>0</v>
      </c>
      <c r="L3896">
        <v>1358</v>
      </c>
      <c r="M3896">
        <v>165</v>
      </c>
      <c r="N3896">
        <v>0.127</v>
      </c>
      <c r="O3896">
        <v>1.4999999999999999E-2</v>
      </c>
      <c r="P3896" t="s">
        <v>44</v>
      </c>
      <c r="Q3896">
        <v>10708982</v>
      </c>
      <c r="R3896">
        <v>137.17599999999999</v>
      </c>
      <c r="S3896">
        <v>43.3</v>
      </c>
      <c r="T3896">
        <v>19.027000000000001</v>
      </c>
      <c r="U3896">
        <v>11.58</v>
      </c>
      <c r="V3896">
        <v>32605.905999999999</v>
      </c>
      <c r="X3896">
        <v>227.48500000000001</v>
      </c>
      <c r="Y3896">
        <v>6.82</v>
      </c>
      <c r="Z3896" s="32">
        <v>30.5</v>
      </c>
      <c r="AA3896" s="32">
        <v>38.299999999999997</v>
      </c>
      <c r="AB3896" s="32"/>
      <c r="AC3896" s="32">
        <v>6.63</v>
      </c>
    </row>
    <row r="3897" spans="1:29" hidden="1" x14ac:dyDescent="0.25">
      <c r="A3897" t="s">
        <v>131</v>
      </c>
      <c r="B3897" t="s">
        <v>132</v>
      </c>
      <c r="C3897" s="1">
        <v>43901</v>
      </c>
      <c r="D3897">
        <v>63</v>
      </c>
      <c r="E3897">
        <v>23</v>
      </c>
      <c r="F3897">
        <v>0</v>
      </c>
      <c r="G3897">
        <v>0</v>
      </c>
      <c r="H3897">
        <v>5.883</v>
      </c>
      <c r="I3897">
        <v>2.1480000000000001</v>
      </c>
      <c r="J3897">
        <v>0</v>
      </c>
      <c r="K3897">
        <v>0</v>
      </c>
      <c r="L3897">
        <v>1816</v>
      </c>
      <c r="M3897">
        <v>458</v>
      </c>
      <c r="N3897">
        <v>0.17</v>
      </c>
      <c r="O3897">
        <v>4.2999999999999997E-2</v>
      </c>
      <c r="P3897" t="s">
        <v>44</v>
      </c>
      <c r="Q3897">
        <v>10708982</v>
      </c>
      <c r="R3897">
        <v>137.17599999999999</v>
      </c>
      <c r="S3897">
        <v>43.3</v>
      </c>
      <c r="T3897">
        <v>19.027000000000001</v>
      </c>
      <c r="U3897">
        <v>11.58</v>
      </c>
      <c r="V3897">
        <v>32605.905999999999</v>
      </c>
      <c r="X3897">
        <v>227.48500000000001</v>
      </c>
      <c r="Y3897">
        <v>6.82</v>
      </c>
      <c r="Z3897" s="32">
        <v>30.5</v>
      </c>
      <c r="AA3897" s="32">
        <v>38.299999999999997</v>
      </c>
      <c r="AB3897" s="32"/>
      <c r="AC3897" s="32">
        <v>6.63</v>
      </c>
    </row>
    <row r="3898" spans="1:29" hidden="1" x14ac:dyDescent="0.25">
      <c r="A3898" t="s">
        <v>131</v>
      </c>
      <c r="B3898" t="s">
        <v>132</v>
      </c>
      <c r="C3898" s="1">
        <v>43902</v>
      </c>
      <c r="D3898">
        <v>94</v>
      </c>
      <c r="E3898">
        <v>31</v>
      </c>
      <c r="F3898">
        <v>0</v>
      </c>
      <c r="G3898">
        <v>0</v>
      </c>
      <c r="H3898">
        <v>8.7780000000000005</v>
      </c>
      <c r="I3898">
        <v>2.895</v>
      </c>
      <c r="J3898">
        <v>0</v>
      </c>
      <c r="K3898">
        <v>0</v>
      </c>
      <c r="L3898">
        <v>2353</v>
      </c>
      <c r="M3898">
        <v>537</v>
      </c>
      <c r="N3898">
        <v>0.22</v>
      </c>
      <c r="O3898">
        <v>0.05</v>
      </c>
      <c r="P3898" t="s">
        <v>44</v>
      </c>
      <c r="Q3898">
        <v>10708982</v>
      </c>
      <c r="R3898">
        <v>137.17599999999999</v>
      </c>
      <c r="S3898">
        <v>43.3</v>
      </c>
      <c r="T3898">
        <v>19.027000000000001</v>
      </c>
      <c r="U3898">
        <v>11.58</v>
      </c>
      <c r="V3898">
        <v>32605.905999999999</v>
      </c>
      <c r="X3898">
        <v>227.48500000000001</v>
      </c>
      <c r="Y3898">
        <v>6.82</v>
      </c>
      <c r="Z3898" s="32">
        <v>30.5</v>
      </c>
      <c r="AA3898" s="32">
        <v>38.299999999999997</v>
      </c>
      <c r="AB3898" s="32"/>
      <c r="AC3898" s="32">
        <v>6.63</v>
      </c>
    </row>
    <row r="3899" spans="1:29" hidden="1" x14ac:dyDescent="0.25">
      <c r="A3899" t="s">
        <v>131</v>
      </c>
      <c r="B3899" t="s">
        <v>132</v>
      </c>
      <c r="C3899" s="1">
        <v>43903</v>
      </c>
      <c r="D3899">
        <v>116</v>
      </c>
      <c r="E3899">
        <v>22</v>
      </c>
      <c r="F3899">
        <v>0</v>
      </c>
      <c r="G3899">
        <v>0</v>
      </c>
      <c r="H3899">
        <v>10.832000000000001</v>
      </c>
      <c r="I3899">
        <v>2.0539999999999998</v>
      </c>
      <c r="J3899">
        <v>0</v>
      </c>
      <c r="K3899">
        <v>0</v>
      </c>
      <c r="L3899">
        <v>3198</v>
      </c>
      <c r="M3899">
        <v>845</v>
      </c>
      <c r="N3899">
        <v>0.29899999999999999</v>
      </c>
      <c r="O3899">
        <v>7.9000000000000001E-2</v>
      </c>
      <c r="P3899" t="s">
        <v>44</v>
      </c>
      <c r="Q3899">
        <v>10708982</v>
      </c>
      <c r="R3899">
        <v>137.17599999999999</v>
      </c>
      <c r="S3899">
        <v>43.3</v>
      </c>
      <c r="T3899">
        <v>19.027000000000001</v>
      </c>
      <c r="U3899">
        <v>11.58</v>
      </c>
      <c r="V3899">
        <v>32605.905999999999</v>
      </c>
      <c r="X3899">
        <v>227.48500000000001</v>
      </c>
      <c r="Y3899">
        <v>6.82</v>
      </c>
      <c r="Z3899" s="32">
        <v>30.5</v>
      </c>
      <c r="AA3899" s="32">
        <v>38.299999999999997</v>
      </c>
      <c r="AB3899" s="32"/>
      <c r="AC3899" s="32">
        <v>6.63</v>
      </c>
    </row>
    <row r="3900" spans="1:29" hidden="1" x14ac:dyDescent="0.25">
      <c r="A3900" t="s">
        <v>131</v>
      </c>
      <c r="B3900" t="s">
        <v>132</v>
      </c>
      <c r="C3900" s="1">
        <v>43904</v>
      </c>
      <c r="D3900">
        <v>150</v>
      </c>
      <c r="E3900">
        <v>34</v>
      </c>
      <c r="F3900">
        <v>0</v>
      </c>
      <c r="G3900">
        <v>0</v>
      </c>
      <c r="H3900">
        <v>14.007</v>
      </c>
      <c r="I3900">
        <v>3.1749999999999998</v>
      </c>
      <c r="J3900">
        <v>0</v>
      </c>
      <c r="K3900">
        <v>0</v>
      </c>
      <c r="L3900">
        <v>4184</v>
      </c>
      <c r="M3900">
        <v>986</v>
      </c>
      <c r="N3900">
        <v>0.39100000000000001</v>
      </c>
      <c r="O3900">
        <v>9.1999999999999998E-2</v>
      </c>
      <c r="P3900" t="s">
        <v>44</v>
      </c>
      <c r="Q3900">
        <v>10708982</v>
      </c>
      <c r="R3900">
        <v>137.17599999999999</v>
      </c>
      <c r="S3900">
        <v>43.3</v>
      </c>
      <c r="T3900">
        <v>19.027000000000001</v>
      </c>
      <c r="U3900">
        <v>11.58</v>
      </c>
      <c r="V3900">
        <v>32605.905999999999</v>
      </c>
      <c r="X3900">
        <v>227.48500000000001</v>
      </c>
      <c r="Y3900">
        <v>6.82</v>
      </c>
      <c r="Z3900" s="32">
        <v>30.5</v>
      </c>
      <c r="AA3900" s="32">
        <v>38.299999999999997</v>
      </c>
      <c r="AB3900" s="32"/>
      <c r="AC3900" s="32">
        <v>6.63</v>
      </c>
    </row>
    <row r="3901" spans="1:29" hidden="1" x14ac:dyDescent="0.25">
      <c r="A3901" t="s">
        <v>131</v>
      </c>
      <c r="B3901" t="s">
        <v>132</v>
      </c>
      <c r="C3901" s="1">
        <v>43905</v>
      </c>
      <c r="D3901">
        <v>214</v>
      </c>
      <c r="E3901">
        <v>64</v>
      </c>
      <c r="F3901">
        <v>0</v>
      </c>
      <c r="G3901">
        <v>0</v>
      </c>
      <c r="H3901">
        <v>19.983000000000001</v>
      </c>
      <c r="I3901">
        <v>5.976</v>
      </c>
      <c r="J3901">
        <v>0</v>
      </c>
      <c r="K3901">
        <v>0</v>
      </c>
      <c r="L3901">
        <v>5212</v>
      </c>
      <c r="M3901">
        <v>1028</v>
      </c>
      <c r="N3901">
        <v>0.48699999999999999</v>
      </c>
      <c r="O3901">
        <v>9.6000000000000002E-2</v>
      </c>
      <c r="P3901" t="s">
        <v>44</v>
      </c>
      <c r="Q3901">
        <v>10708982</v>
      </c>
      <c r="R3901">
        <v>137.17599999999999</v>
      </c>
      <c r="S3901">
        <v>43.3</v>
      </c>
      <c r="T3901">
        <v>19.027000000000001</v>
      </c>
      <c r="U3901">
        <v>11.58</v>
      </c>
      <c r="V3901">
        <v>32605.905999999999</v>
      </c>
      <c r="X3901">
        <v>227.48500000000001</v>
      </c>
      <c r="Y3901">
        <v>6.82</v>
      </c>
      <c r="Z3901" s="32">
        <v>30.5</v>
      </c>
      <c r="AA3901" s="32">
        <v>38.299999999999997</v>
      </c>
      <c r="AB3901" s="32"/>
      <c r="AC3901" s="32">
        <v>6.63</v>
      </c>
    </row>
    <row r="3902" spans="1:29" hidden="1" x14ac:dyDescent="0.25">
      <c r="A3902" t="s">
        <v>131</v>
      </c>
      <c r="B3902" t="s">
        <v>132</v>
      </c>
      <c r="C3902" s="1">
        <v>43906</v>
      </c>
      <c r="D3902">
        <v>298</v>
      </c>
      <c r="E3902">
        <v>84</v>
      </c>
      <c r="F3902">
        <v>0</v>
      </c>
      <c r="G3902">
        <v>0</v>
      </c>
      <c r="H3902">
        <v>27.827000000000002</v>
      </c>
      <c r="I3902">
        <v>7.8440000000000003</v>
      </c>
      <c r="J3902">
        <v>0</v>
      </c>
      <c r="K3902">
        <v>0</v>
      </c>
      <c r="L3902">
        <v>6531</v>
      </c>
      <c r="M3902">
        <v>1319</v>
      </c>
      <c r="N3902">
        <v>0.61</v>
      </c>
      <c r="O3902">
        <v>0.123</v>
      </c>
      <c r="P3902" t="s">
        <v>44</v>
      </c>
      <c r="Q3902">
        <v>10708982</v>
      </c>
      <c r="R3902">
        <v>137.17599999999999</v>
      </c>
      <c r="S3902">
        <v>43.3</v>
      </c>
      <c r="T3902">
        <v>19.027000000000001</v>
      </c>
      <c r="U3902">
        <v>11.58</v>
      </c>
      <c r="V3902">
        <v>32605.905999999999</v>
      </c>
      <c r="X3902">
        <v>227.48500000000001</v>
      </c>
      <c r="Y3902">
        <v>6.82</v>
      </c>
      <c r="Z3902" s="32">
        <v>30.5</v>
      </c>
      <c r="AA3902" s="32">
        <v>38.299999999999997</v>
      </c>
      <c r="AB3902" s="32"/>
      <c r="AC3902" s="32">
        <v>6.63</v>
      </c>
    </row>
    <row r="3903" spans="1:29" hidden="1" x14ac:dyDescent="0.25">
      <c r="A3903" t="s">
        <v>131</v>
      </c>
      <c r="B3903" t="s">
        <v>132</v>
      </c>
      <c r="C3903" s="1">
        <v>43907</v>
      </c>
      <c r="D3903">
        <v>344</v>
      </c>
      <c r="E3903">
        <v>46</v>
      </c>
      <c r="F3903">
        <v>0</v>
      </c>
      <c r="G3903">
        <v>0</v>
      </c>
      <c r="H3903">
        <v>32.122999999999998</v>
      </c>
      <c r="I3903">
        <v>4.2949999999999999</v>
      </c>
      <c r="J3903">
        <v>0</v>
      </c>
      <c r="K3903">
        <v>0</v>
      </c>
      <c r="L3903">
        <v>7825</v>
      </c>
      <c r="M3903">
        <v>1294</v>
      </c>
      <c r="N3903">
        <v>0.73099999999999998</v>
      </c>
      <c r="O3903">
        <v>0.121</v>
      </c>
      <c r="P3903" t="s">
        <v>44</v>
      </c>
      <c r="Q3903">
        <v>10708982</v>
      </c>
      <c r="R3903">
        <v>137.17599999999999</v>
      </c>
      <c r="S3903">
        <v>43.3</v>
      </c>
      <c r="T3903">
        <v>19.027000000000001</v>
      </c>
      <c r="U3903">
        <v>11.58</v>
      </c>
      <c r="V3903">
        <v>32605.905999999999</v>
      </c>
      <c r="X3903">
        <v>227.48500000000001</v>
      </c>
      <c r="Y3903">
        <v>6.82</v>
      </c>
      <c r="Z3903" s="32">
        <v>30.5</v>
      </c>
      <c r="AA3903" s="32">
        <v>38.299999999999997</v>
      </c>
      <c r="AB3903" s="32"/>
      <c r="AC3903" s="32">
        <v>6.63</v>
      </c>
    </row>
    <row r="3904" spans="1:29" hidden="1" x14ac:dyDescent="0.25">
      <c r="A3904" t="s">
        <v>131</v>
      </c>
      <c r="B3904" t="s">
        <v>132</v>
      </c>
      <c r="C3904" s="1">
        <v>43908</v>
      </c>
      <c r="D3904">
        <v>434</v>
      </c>
      <c r="E3904">
        <v>90</v>
      </c>
      <c r="F3904">
        <v>0</v>
      </c>
      <c r="G3904">
        <v>0</v>
      </c>
      <c r="H3904">
        <v>40.527000000000001</v>
      </c>
      <c r="I3904">
        <v>8.4039999999999999</v>
      </c>
      <c r="J3904">
        <v>0</v>
      </c>
      <c r="K3904">
        <v>0</v>
      </c>
      <c r="L3904">
        <v>9581</v>
      </c>
      <c r="M3904">
        <v>1756</v>
      </c>
      <c r="N3904">
        <v>0.89500000000000002</v>
      </c>
      <c r="O3904">
        <v>0.16400000000000001</v>
      </c>
      <c r="P3904" t="s">
        <v>44</v>
      </c>
      <c r="Q3904">
        <v>10708982</v>
      </c>
      <c r="R3904">
        <v>137.17599999999999</v>
      </c>
      <c r="S3904">
        <v>43.3</v>
      </c>
      <c r="T3904">
        <v>19.027000000000001</v>
      </c>
      <c r="U3904">
        <v>11.58</v>
      </c>
      <c r="V3904">
        <v>32605.905999999999</v>
      </c>
      <c r="X3904">
        <v>227.48500000000001</v>
      </c>
      <c r="Y3904">
        <v>6.82</v>
      </c>
      <c r="Z3904" s="32">
        <v>30.5</v>
      </c>
      <c r="AA3904" s="32">
        <v>38.299999999999997</v>
      </c>
      <c r="AB3904" s="32"/>
      <c r="AC3904" s="32">
        <v>6.63</v>
      </c>
    </row>
    <row r="3905" spans="1:29" hidden="1" x14ac:dyDescent="0.25">
      <c r="A3905" t="s">
        <v>131</v>
      </c>
      <c r="B3905" t="s">
        <v>132</v>
      </c>
      <c r="C3905" s="1">
        <v>43909</v>
      </c>
      <c r="D3905">
        <v>522</v>
      </c>
      <c r="E3905">
        <v>88</v>
      </c>
      <c r="F3905">
        <v>0</v>
      </c>
      <c r="G3905">
        <v>0</v>
      </c>
      <c r="H3905">
        <v>48.744</v>
      </c>
      <c r="I3905">
        <v>8.2170000000000005</v>
      </c>
      <c r="J3905">
        <v>0</v>
      </c>
      <c r="K3905">
        <v>0</v>
      </c>
      <c r="L3905">
        <v>11840</v>
      </c>
      <c r="M3905">
        <v>2259</v>
      </c>
      <c r="N3905">
        <v>1.1060000000000001</v>
      </c>
      <c r="O3905">
        <v>0.21099999999999999</v>
      </c>
      <c r="P3905" t="s">
        <v>44</v>
      </c>
      <c r="Q3905">
        <v>10708982</v>
      </c>
      <c r="R3905">
        <v>137.17599999999999</v>
      </c>
      <c r="S3905">
        <v>43.3</v>
      </c>
      <c r="T3905">
        <v>19.027000000000001</v>
      </c>
      <c r="U3905">
        <v>11.58</v>
      </c>
      <c r="V3905">
        <v>32605.905999999999</v>
      </c>
      <c r="X3905">
        <v>227.48500000000001</v>
      </c>
      <c r="Y3905">
        <v>6.82</v>
      </c>
      <c r="Z3905" s="32">
        <v>30.5</v>
      </c>
      <c r="AA3905" s="32">
        <v>38.299999999999997</v>
      </c>
      <c r="AB3905" s="32"/>
      <c r="AC3905" s="32">
        <v>6.63</v>
      </c>
    </row>
    <row r="3906" spans="1:29" hidden="1" x14ac:dyDescent="0.25">
      <c r="A3906" t="s">
        <v>131</v>
      </c>
      <c r="B3906" t="s">
        <v>132</v>
      </c>
      <c r="C3906" s="1">
        <v>43910</v>
      </c>
      <c r="D3906">
        <v>694</v>
      </c>
      <c r="E3906">
        <v>172</v>
      </c>
      <c r="F3906">
        <v>0</v>
      </c>
      <c r="G3906">
        <v>0</v>
      </c>
      <c r="H3906">
        <v>64.805000000000007</v>
      </c>
      <c r="I3906">
        <v>16.061</v>
      </c>
      <c r="J3906">
        <v>0</v>
      </c>
      <c r="K3906">
        <v>0</v>
      </c>
      <c r="L3906">
        <v>13961</v>
      </c>
      <c r="M3906">
        <v>2121</v>
      </c>
      <c r="N3906">
        <v>1.304</v>
      </c>
      <c r="O3906">
        <v>0.19800000000000001</v>
      </c>
      <c r="P3906" t="s">
        <v>44</v>
      </c>
      <c r="Q3906">
        <v>10708982</v>
      </c>
      <c r="R3906">
        <v>137.17599999999999</v>
      </c>
      <c r="S3906">
        <v>43.3</v>
      </c>
      <c r="T3906">
        <v>19.027000000000001</v>
      </c>
      <c r="U3906">
        <v>11.58</v>
      </c>
      <c r="V3906">
        <v>32605.905999999999</v>
      </c>
      <c r="X3906">
        <v>227.48500000000001</v>
      </c>
      <c r="Y3906">
        <v>6.82</v>
      </c>
      <c r="Z3906" s="32">
        <v>30.5</v>
      </c>
      <c r="AA3906" s="32">
        <v>38.299999999999997</v>
      </c>
      <c r="AB3906" s="32"/>
      <c r="AC3906" s="32">
        <v>6.63</v>
      </c>
    </row>
    <row r="3907" spans="1:29" hidden="1" x14ac:dyDescent="0.25">
      <c r="A3907" t="s">
        <v>131</v>
      </c>
      <c r="B3907" t="s">
        <v>132</v>
      </c>
      <c r="C3907" s="1">
        <v>43911</v>
      </c>
      <c r="D3907">
        <v>904</v>
      </c>
      <c r="E3907">
        <v>210</v>
      </c>
      <c r="F3907">
        <v>0</v>
      </c>
      <c r="G3907">
        <v>0</v>
      </c>
      <c r="H3907">
        <v>84.415000000000006</v>
      </c>
      <c r="I3907">
        <v>19.61</v>
      </c>
      <c r="J3907">
        <v>0</v>
      </c>
      <c r="K3907">
        <v>0</v>
      </c>
      <c r="L3907">
        <v>15843</v>
      </c>
      <c r="M3907">
        <v>1882</v>
      </c>
      <c r="N3907">
        <v>1.4790000000000001</v>
      </c>
      <c r="O3907">
        <v>0.17599999999999999</v>
      </c>
      <c r="P3907" t="s">
        <v>44</v>
      </c>
      <c r="Q3907">
        <v>10708982</v>
      </c>
      <c r="R3907">
        <v>137.17599999999999</v>
      </c>
      <c r="S3907">
        <v>43.3</v>
      </c>
      <c r="T3907">
        <v>19.027000000000001</v>
      </c>
      <c r="U3907">
        <v>11.58</v>
      </c>
      <c r="V3907">
        <v>32605.905999999999</v>
      </c>
      <c r="X3907">
        <v>227.48500000000001</v>
      </c>
      <c r="Y3907">
        <v>6.82</v>
      </c>
      <c r="Z3907" s="32">
        <v>30.5</v>
      </c>
      <c r="AA3907" s="32">
        <v>38.299999999999997</v>
      </c>
      <c r="AB3907" s="32"/>
      <c r="AC3907" s="32">
        <v>6.63</v>
      </c>
    </row>
    <row r="3908" spans="1:29" hidden="1" x14ac:dyDescent="0.25">
      <c r="A3908" t="s">
        <v>131</v>
      </c>
      <c r="B3908" t="s">
        <v>132</v>
      </c>
      <c r="C3908" s="1">
        <v>43912</v>
      </c>
      <c r="D3908">
        <v>995</v>
      </c>
      <c r="E3908">
        <v>91</v>
      </c>
      <c r="F3908">
        <v>0</v>
      </c>
      <c r="G3908">
        <v>0</v>
      </c>
      <c r="H3908">
        <v>92.912999999999997</v>
      </c>
      <c r="I3908">
        <v>8.4979999999999993</v>
      </c>
      <c r="J3908">
        <v>0</v>
      </c>
      <c r="K3908">
        <v>0</v>
      </c>
      <c r="L3908">
        <v>17644</v>
      </c>
      <c r="M3908">
        <v>1801</v>
      </c>
      <c r="N3908">
        <v>1.6479999999999999</v>
      </c>
      <c r="O3908">
        <v>0.16800000000000001</v>
      </c>
      <c r="P3908" t="s">
        <v>44</v>
      </c>
      <c r="Q3908">
        <v>10708982</v>
      </c>
      <c r="R3908">
        <v>137.17599999999999</v>
      </c>
      <c r="S3908">
        <v>43.3</v>
      </c>
      <c r="T3908">
        <v>19.027000000000001</v>
      </c>
      <c r="U3908">
        <v>11.58</v>
      </c>
      <c r="V3908">
        <v>32605.905999999999</v>
      </c>
      <c r="X3908">
        <v>227.48500000000001</v>
      </c>
      <c r="Y3908">
        <v>6.82</v>
      </c>
      <c r="Z3908" s="32">
        <v>30.5</v>
      </c>
      <c r="AA3908" s="32">
        <v>38.299999999999997</v>
      </c>
      <c r="AB3908" s="32"/>
      <c r="AC3908" s="32">
        <v>6.63</v>
      </c>
    </row>
    <row r="3909" spans="1:29" hidden="1" x14ac:dyDescent="0.25">
      <c r="A3909" t="s">
        <v>131</v>
      </c>
      <c r="B3909" t="s">
        <v>132</v>
      </c>
      <c r="C3909" s="1">
        <v>43913</v>
      </c>
      <c r="D3909">
        <v>1165</v>
      </c>
      <c r="E3909">
        <v>170</v>
      </c>
      <c r="F3909">
        <v>1</v>
      </c>
      <c r="G3909">
        <v>1</v>
      </c>
      <c r="H3909">
        <v>108.78700000000001</v>
      </c>
      <c r="I3909">
        <v>15.875</v>
      </c>
      <c r="J3909">
        <v>9.2999999999999999E-2</v>
      </c>
      <c r="K3909">
        <v>9.2999999999999999E-2</v>
      </c>
      <c r="L3909">
        <v>19935</v>
      </c>
      <c r="M3909">
        <v>2291</v>
      </c>
      <c r="N3909">
        <v>1.8620000000000001</v>
      </c>
      <c r="O3909">
        <v>0.214</v>
      </c>
      <c r="P3909" t="s">
        <v>44</v>
      </c>
      <c r="Q3909">
        <v>10708982</v>
      </c>
      <c r="R3909">
        <v>137.17599999999999</v>
      </c>
      <c r="S3909">
        <v>43.3</v>
      </c>
      <c r="T3909">
        <v>19.027000000000001</v>
      </c>
      <c r="U3909">
        <v>11.58</v>
      </c>
      <c r="V3909">
        <v>32605.905999999999</v>
      </c>
      <c r="X3909">
        <v>227.48500000000001</v>
      </c>
      <c r="Y3909">
        <v>6.82</v>
      </c>
      <c r="Z3909" s="32">
        <v>30.5</v>
      </c>
      <c r="AA3909" s="32">
        <v>38.299999999999997</v>
      </c>
      <c r="AB3909" s="32"/>
      <c r="AC3909" s="32">
        <v>6.63</v>
      </c>
    </row>
    <row r="3910" spans="1:29" hidden="1" x14ac:dyDescent="0.25">
      <c r="A3910" t="s">
        <v>131</v>
      </c>
      <c r="B3910" t="s">
        <v>132</v>
      </c>
      <c r="C3910" s="1">
        <v>43914</v>
      </c>
      <c r="D3910">
        <v>1236</v>
      </c>
      <c r="E3910">
        <v>71</v>
      </c>
      <c r="F3910">
        <v>1</v>
      </c>
      <c r="G3910">
        <v>0</v>
      </c>
      <c r="H3910">
        <v>115.417</v>
      </c>
      <c r="I3910">
        <v>6.63</v>
      </c>
      <c r="J3910">
        <v>9.2999999999999999E-2</v>
      </c>
      <c r="K3910">
        <v>0</v>
      </c>
      <c r="L3910">
        <v>22997</v>
      </c>
      <c r="M3910">
        <v>3062</v>
      </c>
      <c r="N3910">
        <v>2.1469999999999998</v>
      </c>
      <c r="O3910">
        <v>0.28599999999999998</v>
      </c>
      <c r="P3910" t="s">
        <v>44</v>
      </c>
      <c r="Q3910">
        <v>10708982</v>
      </c>
      <c r="R3910">
        <v>137.17599999999999</v>
      </c>
      <c r="S3910">
        <v>43.3</v>
      </c>
      <c r="T3910">
        <v>19.027000000000001</v>
      </c>
      <c r="U3910">
        <v>11.58</v>
      </c>
      <c r="V3910">
        <v>32605.905999999999</v>
      </c>
      <c r="X3910">
        <v>227.48500000000001</v>
      </c>
      <c r="Y3910">
        <v>6.82</v>
      </c>
      <c r="Z3910" s="32">
        <v>30.5</v>
      </c>
      <c r="AA3910" s="32">
        <v>38.299999999999997</v>
      </c>
      <c r="AB3910" s="32"/>
      <c r="AC3910" s="32">
        <v>6.63</v>
      </c>
    </row>
    <row r="3911" spans="1:29" hidden="1" x14ac:dyDescent="0.25">
      <c r="A3911" t="s">
        <v>131</v>
      </c>
      <c r="B3911" t="s">
        <v>132</v>
      </c>
      <c r="C3911" s="1">
        <v>43915</v>
      </c>
      <c r="D3911">
        <v>1394</v>
      </c>
      <c r="E3911">
        <v>158</v>
      </c>
      <c r="F3911">
        <v>3</v>
      </c>
      <c r="G3911">
        <v>2</v>
      </c>
      <c r="H3911">
        <v>130.17099999999999</v>
      </c>
      <c r="I3911">
        <v>14.754</v>
      </c>
      <c r="J3911">
        <v>0.28000000000000003</v>
      </c>
      <c r="K3911">
        <v>0.187</v>
      </c>
      <c r="L3911">
        <v>27104</v>
      </c>
      <c r="M3911">
        <v>4107</v>
      </c>
      <c r="N3911">
        <v>2.5310000000000001</v>
      </c>
      <c r="O3911">
        <v>0.38400000000000001</v>
      </c>
      <c r="P3911" t="s">
        <v>44</v>
      </c>
      <c r="Q3911">
        <v>10708982</v>
      </c>
      <c r="R3911">
        <v>137.17599999999999</v>
      </c>
      <c r="S3911">
        <v>43.3</v>
      </c>
      <c r="T3911">
        <v>19.027000000000001</v>
      </c>
      <c r="U3911">
        <v>11.58</v>
      </c>
      <c r="V3911">
        <v>32605.905999999999</v>
      </c>
      <c r="X3911">
        <v>227.48500000000001</v>
      </c>
      <c r="Y3911">
        <v>6.82</v>
      </c>
      <c r="Z3911" s="32">
        <v>30.5</v>
      </c>
      <c r="AA3911" s="32">
        <v>38.299999999999997</v>
      </c>
      <c r="AB3911" s="32"/>
      <c r="AC3911" s="32">
        <v>6.63</v>
      </c>
    </row>
    <row r="3912" spans="1:29" hidden="1" x14ac:dyDescent="0.25">
      <c r="A3912" t="s">
        <v>131</v>
      </c>
      <c r="B3912" t="s">
        <v>132</v>
      </c>
      <c r="C3912" s="1">
        <v>43916</v>
      </c>
      <c r="D3912">
        <v>1654</v>
      </c>
      <c r="E3912">
        <v>260</v>
      </c>
      <c r="F3912">
        <v>6</v>
      </c>
      <c r="G3912">
        <v>3</v>
      </c>
      <c r="H3912">
        <v>154.44999999999999</v>
      </c>
      <c r="I3912">
        <v>24.279</v>
      </c>
      <c r="J3912">
        <v>0.56000000000000005</v>
      </c>
      <c r="K3912">
        <v>0.28000000000000003</v>
      </c>
      <c r="L3912">
        <v>31737</v>
      </c>
      <c r="M3912">
        <v>4633</v>
      </c>
      <c r="N3912">
        <v>2.964</v>
      </c>
      <c r="O3912">
        <v>0.433</v>
      </c>
      <c r="P3912" t="s">
        <v>44</v>
      </c>
      <c r="Q3912">
        <v>10708982</v>
      </c>
      <c r="R3912">
        <v>137.17599999999999</v>
      </c>
      <c r="S3912">
        <v>43.3</v>
      </c>
      <c r="T3912">
        <v>19.027000000000001</v>
      </c>
      <c r="U3912">
        <v>11.58</v>
      </c>
      <c r="V3912">
        <v>32605.905999999999</v>
      </c>
      <c r="X3912">
        <v>227.48500000000001</v>
      </c>
      <c r="Y3912">
        <v>6.82</v>
      </c>
      <c r="Z3912" s="32">
        <v>30.5</v>
      </c>
      <c r="AA3912" s="32">
        <v>38.299999999999997</v>
      </c>
      <c r="AB3912" s="32"/>
      <c r="AC3912" s="32">
        <v>6.63</v>
      </c>
    </row>
    <row r="3913" spans="1:29" hidden="1" x14ac:dyDescent="0.25">
      <c r="A3913" t="s">
        <v>131</v>
      </c>
      <c r="B3913" t="s">
        <v>132</v>
      </c>
      <c r="C3913" s="1">
        <v>43917</v>
      </c>
      <c r="D3913">
        <v>2062</v>
      </c>
      <c r="E3913">
        <v>408</v>
      </c>
      <c r="F3913">
        <v>9</v>
      </c>
      <c r="G3913">
        <v>3</v>
      </c>
      <c r="H3913">
        <v>192.54900000000001</v>
      </c>
      <c r="I3913">
        <v>38.098999999999997</v>
      </c>
      <c r="J3913">
        <v>0.84</v>
      </c>
      <c r="K3913">
        <v>0.28000000000000003</v>
      </c>
      <c r="L3913">
        <v>37096</v>
      </c>
      <c r="M3913">
        <v>5359</v>
      </c>
      <c r="N3913">
        <v>3.464</v>
      </c>
      <c r="O3913">
        <v>0.5</v>
      </c>
      <c r="P3913" t="s">
        <v>44</v>
      </c>
      <c r="Q3913">
        <v>10708982</v>
      </c>
      <c r="R3913">
        <v>137.17599999999999</v>
      </c>
      <c r="S3913">
        <v>43.3</v>
      </c>
      <c r="T3913">
        <v>19.027000000000001</v>
      </c>
      <c r="U3913">
        <v>11.58</v>
      </c>
      <c r="V3913">
        <v>32605.905999999999</v>
      </c>
      <c r="X3913">
        <v>227.48500000000001</v>
      </c>
      <c r="Y3913">
        <v>6.82</v>
      </c>
      <c r="Z3913" s="32">
        <v>30.5</v>
      </c>
      <c r="AA3913" s="32">
        <v>38.299999999999997</v>
      </c>
      <c r="AB3913" s="32"/>
      <c r="AC3913" s="32">
        <v>6.63</v>
      </c>
    </row>
    <row r="3914" spans="1:29" hidden="1" x14ac:dyDescent="0.25">
      <c r="A3914" t="s">
        <v>131</v>
      </c>
      <c r="B3914" t="s">
        <v>132</v>
      </c>
      <c r="C3914" s="1">
        <v>43918</v>
      </c>
      <c r="D3914">
        <v>2279</v>
      </c>
      <c r="E3914">
        <v>217</v>
      </c>
      <c r="F3914">
        <v>9</v>
      </c>
      <c r="G3914">
        <v>0</v>
      </c>
      <c r="H3914">
        <v>212.81200000000001</v>
      </c>
      <c r="I3914">
        <v>20.263000000000002</v>
      </c>
      <c r="J3914">
        <v>0.84</v>
      </c>
      <c r="K3914">
        <v>0</v>
      </c>
      <c r="L3914">
        <v>41320</v>
      </c>
      <c r="M3914">
        <v>4224</v>
      </c>
      <c r="N3914">
        <v>3.8580000000000001</v>
      </c>
      <c r="O3914">
        <v>0.39400000000000002</v>
      </c>
      <c r="P3914" t="s">
        <v>44</v>
      </c>
      <c r="Q3914">
        <v>10708982</v>
      </c>
      <c r="R3914">
        <v>137.17599999999999</v>
      </c>
      <c r="S3914">
        <v>43.3</v>
      </c>
      <c r="T3914">
        <v>19.027000000000001</v>
      </c>
      <c r="U3914">
        <v>11.58</v>
      </c>
      <c r="V3914">
        <v>32605.905999999999</v>
      </c>
      <c r="X3914">
        <v>227.48500000000001</v>
      </c>
      <c r="Y3914">
        <v>6.82</v>
      </c>
      <c r="Z3914" s="32">
        <v>30.5</v>
      </c>
      <c r="AA3914" s="32">
        <v>38.299999999999997</v>
      </c>
      <c r="AB3914" s="32"/>
      <c r="AC3914" s="32">
        <v>6.63</v>
      </c>
    </row>
    <row r="3915" spans="1:29" hidden="1" x14ac:dyDescent="0.25">
      <c r="A3915" t="s">
        <v>131</v>
      </c>
      <c r="B3915" t="s">
        <v>132</v>
      </c>
      <c r="C3915" s="1">
        <v>43919</v>
      </c>
      <c r="D3915">
        <v>2663</v>
      </c>
      <c r="E3915">
        <v>384</v>
      </c>
      <c r="F3915">
        <v>11</v>
      </c>
      <c r="G3915">
        <v>2</v>
      </c>
      <c r="H3915">
        <v>248.67</v>
      </c>
      <c r="I3915">
        <v>35.857999999999997</v>
      </c>
      <c r="J3915">
        <v>1.0269999999999999</v>
      </c>
      <c r="K3915">
        <v>0.187</v>
      </c>
      <c r="L3915">
        <v>44168</v>
      </c>
      <c r="M3915">
        <v>2848</v>
      </c>
      <c r="N3915">
        <v>4.1239999999999997</v>
      </c>
      <c r="O3915">
        <v>0.26600000000000001</v>
      </c>
      <c r="P3915" t="s">
        <v>44</v>
      </c>
      <c r="Q3915">
        <v>10708982</v>
      </c>
      <c r="R3915">
        <v>137.17599999999999</v>
      </c>
      <c r="S3915">
        <v>43.3</v>
      </c>
      <c r="T3915">
        <v>19.027000000000001</v>
      </c>
      <c r="U3915">
        <v>11.58</v>
      </c>
      <c r="V3915">
        <v>32605.905999999999</v>
      </c>
      <c r="X3915">
        <v>227.48500000000001</v>
      </c>
      <c r="Y3915">
        <v>6.82</v>
      </c>
      <c r="Z3915" s="32">
        <v>30.5</v>
      </c>
      <c r="AA3915" s="32">
        <v>38.299999999999997</v>
      </c>
      <c r="AB3915" s="32"/>
      <c r="AC3915" s="32">
        <v>6.63</v>
      </c>
    </row>
    <row r="3916" spans="1:29" hidden="1" x14ac:dyDescent="0.25">
      <c r="A3916" t="s">
        <v>131</v>
      </c>
      <c r="B3916" t="s">
        <v>132</v>
      </c>
      <c r="C3916" s="1">
        <v>43920</v>
      </c>
      <c r="D3916">
        <v>2829</v>
      </c>
      <c r="E3916">
        <v>166</v>
      </c>
      <c r="F3916">
        <v>16</v>
      </c>
      <c r="G3916">
        <v>5</v>
      </c>
      <c r="H3916">
        <v>264.17099999999999</v>
      </c>
      <c r="I3916">
        <v>15.500999999999999</v>
      </c>
      <c r="J3916">
        <v>1.494</v>
      </c>
      <c r="K3916">
        <v>0.46700000000000003</v>
      </c>
      <c r="L3916">
        <v>49327</v>
      </c>
      <c r="M3916">
        <v>5159</v>
      </c>
      <c r="N3916">
        <v>4.6059999999999999</v>
      </c>
      <c r="O3916">
        <v>0.48199999999999998</v>
      </c>
      <c r="P3916" t="s">
        <v>44</v>
      </c>
      <c r="Q3916">
        <v>10708982</v>
      </c>
      <c r="R3916">
        <v>137.17599999999999</v>
      </c>
      <c r="S3916">
        <v>43.3</v>
      </c>
      <c r="T3916">
        <v>19.027000000000001</v>
      </c>
      <c r="U3916">
        <v>11.58</v>
      </c>
      <c r="V3916">
        <v>32605.905999999999</v>
      </c>
      <c r="X3916">
        <v>227.48500000000001</v>
      </c>
      <c r="Y3916">
        <v>6.82</v>
      </c>
      <c r="Z3916" s="32">
        <v>30.5</v>
      </c>
      <c r="AA3916" s="32">
        <v>38.299999999999997</v>
      </c>
      <c r="AB3916" s="32"/>
      <c r="AC3916" s="32">
        <v>6.63</v>
      </c>
    </row>
    <row r="3917" spans="1:29" hidden="1" x14ac:dyDescent="0.25">
      <c r="A3917" t="s">
        <v>131</v>
      </c>
      <c r="B3917" t="s">
        <v>132</v>
      </c>
      <c r="C3917" s="1">
        <v>43921</v>
      </c>
      <c r="D3917">
        <v>3002</v>
      </c>
      <c r="E3917">
        <v>173</v>
      </c>
      <c r="F3917">
        <v>24</v>
      </c>
      <c r="G3917">
        <v>8</v>
      </c>
      <c r="H3917">
        <v>280.32499999999999</v>
      </c>
      <c r="I3917">
        <v>16.155000000000001</v>
      </c>
      <c r="J3917">
        <v>2.2410000000000001</v>
      </c>
      <c r="K3917">
        <v>0.747</v>
      </c>
      <c r="L3917">
        <v>55988</v>
      </c>
      <c r="M3917">
        <v>6661</v>
      </c>
      <c r="N3917">
        <v>5.2279999999999998</v>
      </c>
      <c r="O3917">
        <v>0.622</v>
      </c>
      <c r="P3917" t="s">
        <v>44</v>
      </c>
      <c r="Q3917">
        <v>10708982</v>
      </c>
      <c r="R3917">
        <v>137.17599999999999</v>
      </c>
      <c r="S3917">
        <v>43.3</v>
      </c>
      <c r="T3917">
        <v>19.027000000000001</v>
      </c>
      <c r="U3917">
        <v>11.58</v>
      </c>
      <c r="V3917">
        <v>32605.905999999999</v>
      </c>
      <c r="X3917">
        <v>227.48500000000001</v>
      </c>
      <c r="Y3917">
        <v>6.82</v>
      </c>
      <c r="Z3917" s="32">
        <v>30.5</v>
      </c>
      <c r="AA3917" s="32">
        <v>38.299999999999997</v>
      </c>
      <c r="AB3917" s="32"/>
      <c r="AC3917" s="32">
        <v>6.63</v>
      </c>
    </row>
    <row r="3918" spans="1:29" hidden="1" x14ac:dyDescent="0.25">
      <c r="A3918" t="s">
        <v>131</v>
      </c>
      <c r="B3918" t="s">
        <v>132</v>
      </c>
      <c r="C3918" s="1">
        <v>43922</v>
      </c>
      <c r="D3918">
        <v>3308</v>
      </c>
      <c r="E3918">
        <v>306</v>
      </c>
      <c r="F3918">
        <v>31</v>
      </c>
      <c r="G3918">
        <v>7</v>
      </c>
      <c r="H3918">
        <v>308.89999999999998</v>
      </c>
      <c r="I3918">
        <v>28.574000000000002</v>
      </c>
      <c r="J3918">
        <v>2.895</v>
      </c>
      <c r="K3918">
        <v>0.65400000000000003</v>
      </c>
      <c r="L3918">
        <v>62090</v>
      </c>
      <c r="M3918">
        <v>6102</v>
      </c>
      <c r="N3918">
        <v>5.798</v>
      </c>
      <c r="O3918">
        <v>0.56999999999999995</v>
      </c>
      <c r="P3918" t="s">
        <v>44</v>
      </c>
      <c r="Q3918">
        <v>10708982</v>
      </c>
      <c r="R3918">
        <v>137.17599999999999</v>
      </c>
      <c r="S3918">
        <v>43.3</v>
      </c>
      <c r="T3918">
        <v>19.027000000000001</v>
      </c>
      <c r="U3918">
        <v>11.58</v>
      </c>
      <c r="V3918">
        <v>32605.905999999999</v>
      </c>
      <c r="X3918">
        <v>227.48500000000001</v>
      </c>
      <c r="Y3918">
        <v>6.82</v>
      </c>
      <c r="Z3918" s="32">
        <v>30.5</v>
      </c>
      <c r="AA3918" s="32">
        <v>38.299999999999997</v>
      </c>
      <c r="AB3918" s="32"/>
      <c r="AC3918" s="32">
        <v>6.63</v>
      </c>
    </row>
    <row r="3919" spans="1:29" hidden="1" x14ac:dyDescent="0.25">
      <c r="A3919" t="s">
        <v>131</v>
      </c>
      <c r="B3919" t="s">
        <v>132</v>
      </c>
      <c r="C3919" s="1">
        <v>43923</v>
      </c>
      <c r="D3919">
        <v>3589</v>
      </c>
      <c r="E3919">
        <v>281</v>
      </c>
      <c r="F3919">
        <v>39</v>
      </c>
      <c r="G3919">
        <v>8</v>
      </c>
      <c r="H3919">
        <v>335.13900000000001</v>
      </c>
      <c r="I3919">
        <v>26.24</v>
      </c>
      <c r="J3919">
        <v>3.6419999999999999</v>
      </c>
      <c r="K3919">
        <v>0.747</v>
      </c>
      <c r="L3919">
        <v>68763</v>
      </c>
      <c r="M3919">
        <v>6673</v>
      </c>
      <c r="N3919">
        <v>6.4210000000000003</v>
      </c>
      <c r="O3919">
        <v>0.623</v>
      </c>
      <c r="P3919" t="s">
        <v>44</v>
      </c>
      <c r="Q3919">
        <v>10708982</v>
      </c>
      <c r="R3919">
        <v>137.17599999999999</v>
      </c>
      <c r="S3919">
        <v>43.3</v>
      </c>
      <c r="T3919">
        <v>19.027000000000001</v>
      </c>
      <c r="U3919">
        <v>11.58</v>
      </c>
      <c r="V3919">
        <v>32605.905999999999</v>
      </c>
      <c r="X3919">
        <v>227.48500000000001</v>
      </c>
      <c r="Y3919">
        <v>6.82</v>
      </c>
      <c r="Z3919" s="32">
        <v>30.5</v>
      </c>
      <c r="AA3919" s="32">
        <v>38.299999999999997</v>
      </c>
      <c r="AB3919" s="32"/>
      <c r="AC3919" s="32">
        <v>6.63</v>
      </c>
    </row>
    <row r="3920" spans="1:29" hidden="1" x14ac:dyDescent="0.25">
      <c r="A3920" t="s">
        <v>131</v>
      </c>
      <c r="B3920" t="s">
        <v>132</v>
      </c>
      <c r="C3920" s="1">
        <v>43924</v>
      </c>
      <c r="D3920">
        <v>3858</v>
      </c>
      <c r="E3920">
        <v>269</v>
      </c>
      <c r="F3920">
        <v>44</v>
      </c>
      <c r="G3920">
        <v>5</v>
      </c>
      <c r="H3920">
        <v>360.25799999999998</v>
      </c>
      <c r="I3920">
        <v>25.119</v>
      </c>
      <c r="J3920">
        <v>4.109</v>
      </c>
      <c r="K3920">
        <v>0.46700000000000003</v>
      </c>
      <c r="L3920">
        <v>76161</v>
      </c>
      <c r="M3920">
        <v>7398</v>
      </c>
      <c r="N3920">
        <v>7.1120000000000001</v>
      </c>
      <c r="O3920">
        <v>0.69099999999999995</v>
      </c>
      <c r="P3920" t="s">
        <v>44</v>
      </c>
      <c r="Q3920">
        <v>10708982</v>
      </c>
      <c r="R3920">
        <v>137.17599999999999</v>
      </c>
      <c r="S3920">
        <v>43.3</v>
      </c>
      <c r="T3920">
        <v>19.027000000000001</v>
      </c>
      <c r="U3920">
        <v>11.58</v>
      </c>
      <c r="V3920">
        <v>32605.905999999999</v>
      </c>
      <c r="X3920">
        <v>227.48500000000001</v>
      </c>
      <c r="Y3920">
        <v>6.82</v>
      </c>
      <c r="Z3920" s="32">
        <v>30.5</v>
      </c>
      <c r="AA3920" s="32">
        <v>38.299999999999997</v>
      </c>
      <c r="AB3920" s="32"/>
      <c r="AC3920" s="32">
        <v>6.63</v>
      </c>
    </row>
    <row r="3921" spans="1:29" hidden="1" x14ac:dyDescent="0.25">
      <c r="A3921" t="s">
        <v>131</v>
      </c>
      <c r="B3921" t="s">
        <v>132</v>
      </c>
      <c r="C3921" s="1">
        <v>43925</v>
      </c>
      <c r="D3921">
        <v>4190</v>
      </c>
      <c r="E3921">
        <v>332</v>
      </c>
      <c r="F3921">
        <v>53</v>
      </c>
      <c r="G3921">
        <v>9</v>
      </c>
      <c r="H3921">
        <v>391.26</v>
      </c>
      <c r="I3921">
        <v>31.001999999999999</v>
      </c>
      <c r="J3921">
        <v>4.9489999999999998</v>
      </c>
      <c r="K3921">
        <v>0.84</v>
      </c>
      <c r="L3921">
        <v>81998</v>
      </c>
      <c r="M3921">
        <v>5837</v>
      </c>
      <c r="N3921">
        <v>7.657</v>
      </c>
      <c r="O3921">
        <v>0.54500000000000004</v>
      </c>
      <c r="P3921" t="s">
        <v>44</v>
      </c>
      <c r="Q3921">
        <v>10708982</v>
      </c>
      <c r="R3921">
        <v>137.17599999999999</v>
      </c>
      <c r="S3921">
        <v>43.3</v>
      </c>
      <c r="T3921">
        <v>19.027000000000001</v>
      </c>
      <c r="U3921">
        <v>11.58</v>
      </c>
      <c r="V3921">
        <v>32605.905999999999</v>
      </c>
      <c r="X3921">
        <v>227.48500000000001</v>
      </c>
      <c r="Y3921">
        <v>6.82</v>
      </c>
      <c r="Z3921" s="32">
        <v>30.5</v>
      </c>
      <c r="AA3921" s="32">
        <v>38.299999999999997</v>
      </c>
      <c r="AB3921" s="32"/>
      <c r="AC3921" s="32">
        <v>6.63</v>
      </c>
    </row>
    <row r="3922" spans="1:29" hidden="1" x14ac:dyDescent="0.25">
      <c r="A3922" t="s">
        <v>131</v>
      </c>
      <c r="B3922" t="s">
        <v>132</v>
      </c>
      <c r="C3922" s="1">
        <v>43926</v>
      </c>
      <c r="D3922">
        <v>4472</v>
      </c>
      <c r="E3922">
        <v>282</v>
      </c>
      <c r="F3922">
        <v>59</v>
      </c>
      <c r="G3922">
        <v>6</v>
      </c>
      <c r="H3922">
        <v>417.59300000000002</v>
      </c>
      <c r="I3922">
        <v>26.332999999999998</v>
      </c>
      <c r="J3922">
        <v>5.5090000000000003</v>
      </c>
      <c r="K3922">
        <v>0.56000000000000005</v>
      </c>
      <c r="L3922">
        <v>86810</v>
      </c>
      <c r="M3922">
        <v>4812</v>
      </c>
      <c r="N3922">
        <v>8.1059999999999999</v>
      </c>
      <c r="O3922">
        <v>0.44900000000000001</v>
      </c>
      <c r="P3922" t="s">
        <v>44</v>
      </c>
      <c r="Q3922">
        <v>10708982</v>
      </c>
      <c r="R3922">
        <v>137.17599999999999</v>
      </c>
      <c r="S3922">
        <v>43.3</v>
      </c>
      <c r="T3922">
        <v>19.027000000000001</v>
      </c>
      <c r="U3922">
        <v>11.58</v>
      </c>
      <c r="V3922">
        <v>32605.905999999999</v>
      </c>
      <c r="X3922">
        <v>227.48500000000001</v>
      </c>
      <c r="Y3922">
        <v>6.82</v>
      </c>
      <c r="Z3922" s="32">
        <v>30.5</v>
      </c>
      <c r="AA3922" s="32">
        <v>38.299999999999997</v>
      </c>
      <c r="AB3922" s="32"/>
      <c r="AC3922" s="32">
        <v>6.63</v>
      </c>
    </row>
    <row r="3923" spans="1:29" hidden="1" x14ac:dyDescent="0.25">
      <c r="A3923" t="s">
        <v>131</v>
      </c>
      <c r="B3923" t="s">
        <v>132</v>
      </c>
      <c r="C3923" s="1">
        <v>43927</v>
      </c>
      <c r="D3923">
        <v>4587</v>
      </c>
      <c r="E3923">
        <v>115</v>
      </c>
      <c r="F3923">
        <v>67</v>
      </c>
      <c r="G3923">
        <v>8</v>
      </c>
      <c r="H3923">
        <v>428.33199999999999</v>
      </c>
      <c r="I3923">
        <v>10.739000000000001</v>
      </c>
      <c r="J3923">
        <v>6.2560000000000002</v>
      </c>
      <c r="K3923">
        <v>0.747</v>
      </c>
      <c r="L3923">
        <v>93245</v>
      </c>
      <c r="M3923">
        <v>6435</v>
      </c>
      <c r="N3923">
        <v>8.7070000000000007</v>
      </c>
      <c r="O3923">
        <v>0.60099999999999998</v>
      </c>
      <c r="P3923" t="s">
        <v>44</v>
      </c>
      <c r="Q3923">
        <v>10708982</v>
      </c>
      <c r="R3923">
        <v>137.17599999999999</v>
      </c>
      <c r="S3923">
        <v>43.3</v>
      </c>
      <c r="T3923">
        <v>19.027000000000001</v>
      </c>
      <c r="U3923">
        <v>11.58</v>
      </c>
      <c r="V3923">
        <v>32605.905999999999</v>
      </c>
      <c r="X3923">
        <v>227.48500000000001</v>
      </c>
      <c r="Y3923">
        <v>6.82</v>
      </c>
      <c r="Z3923" s="32">
        <v>30.5</v>
      </c>
      <c r="AA3923" s="32">
        <v>38.299999999999997</v>
      </c>
      <c r="AB3923" s="32"/>
      <c r="AC3923" s="32">
        <v>6.63</v>
      </c>
    </row>
    <row r="3924" spans="1:29" hidden="1" x14ac:dyDescent="0.25">
      <c r="A3924" t="s">
        <v>131</v>
      </c>
      <c r="B3924" t="s">
        <v>132</v>
      </c>
      <c r="C3924" s="1">
        <v>43928</v>
      </c>
      <c r="D3924">
        <v>4822</v>
      </c>
      <c r="E3924">
        <v>235</v>
      </c>
      <c r="F3924">
        <v>78</v>
      </c>
      <c r="G3924">
        <v>11</v>
      </c>
      <c r="H3924">
        <v>450.27600000000001</v>
      </c>
      <c r="I3924">
        <v>21.943999999999999</v>
      </c>
      <c r="J3924">
        <v>7.2839999999999998</v>
      </c>
      <c r="K3924">
        <v>1.0269999999999999</v>
      </c>
      <c r="L3924">
        <v>101418</v>
      </c>
      <c r="M3924">
        <v>8173</v>
      </c>
      <c r="N3924">
        <v>9.4700000000000006</v>
      </c>
      <c r="O3924">
        <v>0.76300000000000001</v>
      </c>
      <c r="P3924" t="s">
        <v>44</v>
      </c>
      <c r="Q3924">
        <v>10708982</v>
      </c>
      <c r="R3924">
        <v>137.17599999999999</v>
      </c>
      <c r="S3924">
        <v>43.3</v>
      </c>
      <c r="T3924">
        <v>19.027000000000001</v>
      </c>
      <c r="U3924">
        <v>11.58</v>
      </c>
      <c r="V3924">
        <v>32605.905999999999</v>
      </c>
      <c r="X3924">
        <v>227.48500000000001</v>
      </c>
      <c r="Y3924">
        <v>6.82</v>
      </c>
      <c r="Z3924" s="32">
        <v>30.5</v>
      </c>
      <c r="AA3924" s="32">
        <v>38.299999999999997</v>
      </c>
      <c r="AB3924" s="32"/>
      <c r="AC3924" s="32">
        <v>6.63</v>
      </c>
    </row>
    <row r="3925" spans="1:29" hidden="1" x14ac:dyDescent="0.25">
      <c r="A3925" t="s">
        <v>131</v>
      </c>
      <c r="B3925" t="s">
        <v>132</v>
      </c>
      <c r="C3925" s="1">
        <v>43929</v>
      </c>
      <c r="D3925">
        <v>5017</v>
      </c>
      <c r="E3925">
        <v>195</v>
      </c>
      <c r="F3925">
        <v>88</v>
      </c>
      <c r="G3925">
        <v>10</v>
      </c>
      <c r="H3925">
        <v>468.48500000000001</v>
      </c>
      <c r="I3925">
        <v>18.209</v>
      </c>
      <c r="J3925">
        <v>8.2170000000000005</v>
      </c>
      <c r="K3925">
        <v>0.93400000000000005</v>
      </c>
      <c r="L3925">
        <v>109887</v>
      </c>
      <c r="M3925">
        <v>8469</v>
      </c>
      <c r="N3925">
        <v>10.260999999999999</v>
      </c>
      <c r="O3925">
        <v>0.79100000000000004</v>
      </c>
      <c r="P3925" t="s">
        <v>44</v>
      </c>
      <c r="Q3925">
        <v>10708982</v>
      </c>
      <c r="R3925">
        <v>137.17599999999999</v>
      </c>
      <c r="S3925">
        <v>43.3</v>
      </c>
      <c r="T3925">
        <v>19.027000000000001</v>
      </c>
      <c r="U3925">
        <v>11.58</v>
      </c>
      <c r="V3925">
        <v>32605.905999999999</v>
      </c>
      <c r="X3925">
        <v>227.48500000000001</v>
      </c>
      <c r="Y3925">
        <v>6.82</v>
      </c>
      <c r="Z3925" s="32">
        <v>30.5</v>
      </c>
      <c r="AA3925" s="32">
        <v>38.299999999999997</v>
      </c>
      <c r="AB3925" s="32"/>
      <c r="AC3925" s="32">
        <v>6.63</v>
      </c>
    </row>
    <row r="3926" spans="1:29" hidden="1" x14ac:dyDescent="0.25">
      <c r="A3926" t="s">
        <v>131</v>
      </c>
      <c r="B3926" t="s">
        <v>132</v>
      </c>
      <c r="C3926" s="1">
        <v>43930</v>
      </c>
      <c r="D3926">
        <v>5312</v>
      </c>
      <c r="E3926">
        <v>295</v>
      </c>
      <c r="F3926">
        <v>99</v>
      </c>
      <c r="G3926">
        <v>11</v>
      </c>
      <c r="H3926">
        <v>496.03199999999998</v>
      </c>
      <c r="I3926">
        <v>27.547000000000001</v>
      </c>
      <c r="J3926">
        <v>9.2449999999999992</v>
      </c>
      <c r="K3926">
        <v>1.0269999999999999</v>
      </c>
      <c r="L3926">
        <v>118067</v>
      </c>
      <c r="M3926">
        <v>8180</v>
      </c>
      <c r="N3926">
        <v>11.025</v>
      </c>
      <c r="O3926">
        <v>0.76400000000000001</v>
      </c>
      <c r="P3926" t="s">
        <v>44</v>
      </c>
      <c r="Q3926">
        <v>10708982</v>
      </c>
      <c r="R3926">
        <v>137.17599999999999</v>
      </c>
      <c r="S3926">
        <v>43.3</v>
      </c>
      <c r="T3926">
        <v>19.027000000000001</v>
      </c>
      <c r="U3926">
        <v>11.58</v>
      </c>
      <c r="V3926">
        <v>32605.905999999999</v>
      </c>
      <c r="X3926">
        <v>227.48500000000001</v>
      </c>
      <c r="Y3926">
        <v>6.82</v>
      </c>
      <c r="Z3926" s="32">
        <v>30.5</v>
      </c>
      <c r="AA3926" s="32">
        <v>38.299999999999997</v>
      </c>
      <c r="AB3926" s="32"/>
      <c r="AC3926" s="32">
        <v>6.63</v>
      </c>
    </row>
    <row r="3927" spans="1:29" hidden="1" x14ac:dyDescent="0.25">
      <c r="A3927" t="s">
        <v>131</v>
      </c>
      <c r="B3927" t="s">
        <v>132</v>
      </c>
      <c r="C3927" s="1">
        <v>43931</v>
      </c>
      <c r="D3927">
        <v>5569</v>
      </c>
      <c r="E3927">
        <v>257</v>
      </c>
      <c r="F3927">
        <v>112</v>
      </c>
      <c r="G3927">
        <v>13</v>
      </c>
      <c r="H3927">
        <v>520.03099999999995</v>
      </c>
      <c r="I3927">
        <v>23.998999999999999</v>
      </c>
      <c r="J3927">
        <v>10.459</v>
      </c>
      <c r="K3927">
        <v>1.214</v>
      </c>
      <c r="L3927">
        <v>123769</v>
      </c>
      <c r="M3927">
        <v>5702</v>
      </c>
      <c r="N3927">
        <v>11.557</v>
      </c>
      <c r="O3927">
        <v>0.53200000000000003</v>
      </c>
      <c r="P3927" t="s">
        <v>44</v>
      </c>
      <c r="Q3927">
        <v>10708982</v>
      </c>
      <c r="R3927">
        <v>137.17599999999999</v>
      </c>
      <c r="S3927">
        <v>43.3</v>
      </c>
      <c r="T3927">
        <v>19.027000000000001</v>
      </c>
      <c r="U3927">
        <v>11.58</v>
      </c>
      <c r="V3927">
        <v>32605.905999999999</v>
      </c>
      <c r="X3927">
        <v>227.48500000000001</v>
      </c>
      <c r="Y3927">
        <v>6.82</v>
      </c>
      <c r="Z3927" s="32">
        <v>30.5</v>
      </c>
      <c r="AA3927" s="32">
        <v>38.299999999999997</v>
      </c>
      <c r="AB3927" s="32"/>
      <c r="AC3927" s="32">
        <v>6.63</v>
      </c>
    </row>
    <row r="3928" spans="1:29" hidden="1" x14ac:dyDescent="0.25">
      <c r="A3928" t="s">
        <v>131</v>
      </c>
      <c r="B3928" t="s">
        <v>132</v>
      </c>
      <c r="C3928" s="1">
        <v>43932</v>
      </c>
      <c r="D3928">
        <v>5732</v>
      </c>
      <c r="E3928">
        <v>163</v>
      </c>
      <c r="F3928">
        <v>119</v>
      </c>
      <c r="G3928">
        <v>7</v>
      </c>
      <c r="H3928">
        <v>535.25199999999995</v>
      </c>
      <c r="I3928">
        <v>15.221</v>
      </c>
      <c r="J3928">
        <v>11.112</v>
      </c>
      <c r="K3928">
        <v>0.65400000000000003</v>
      </c>
      <c r="L3928">
        <v>128660</v>
      </c>
      <c r="M3928">
        <v>4891</v>
      </c>
      <c r="N3928">
        <v>12.013999999999999</v>
      </c>
      <c r="O3928">
        <v>0.45700000000000002</v>
      </c>
      <c r="P3928" t="s">
        <v>44</v>
      </c>
      <c r="Q3928">
        <v>10708982</v>
      </c>
      <c r="R3928">
        <v>137.17599999999999</v>
      </c>
      <c r="S3928">
        <v>43.3</v>
      </c>
      <c r="T3928">
        <v>19.027000000000001</v>
      </c>
      <c r="U3928">
        <v>11.58</v>
      </c>
      <c r="V3928">
        <v>32605.905999999999</v>
      </c>
      <c r="X3928">
        <v>227.48500000000001</v>
      </c>
      <c r="Y3928">
        <v>6.82</v>
      </c>
      <c r="Z3928" s="32">
        <v>30.5</v>
      </c>
      <c r="AA3928" s="32">
        <v>38.299999999999997</v>
      </c>
      <c r="AB3928" s="32"/>
      <c r="AC3928" s="32">
        <v>6.63</v>
      </c>
    </row>
    <row r="3929" spans="1:29" hidden="1" x14ac:dyDescent="0.25">
      <c r="A3929" t="s">
        <v>131</v>
      </c>
      <c r="B3929" t="s">
        <v>132</v>
      </c>
      <c r="C3929" s="1">
        <v>43933</v>
      </c>
      <c r="D3929">
        <v>5902</v>
      </c>
      <c r="E3929">
        <v>170</v>
      </c>
      <c r="F3929">
        <v>129</v>
      </c>
      <c r="G3929">
        <v>10</v>
      </c>
      <c r="H3929">
        <v>551.12599999999998</v>
      </c>
      <c r="I3929">
        <v>15.875</v>
      </c>
      <c r="J3929">
        <v>12.045999999999999</v>
      </c>
      <c r="K3929">
        <v>0.93400000000000005</v>
      </c>
      <c r="L3929">
        <v>131910</v>
      </c>
      <c r="M3929">
        <v>3250</v>
      </c>
      <c r="N3929">
        <v>12.318</v>
      </c>
      <c r="O3929">
        <v>0.30299999999999999</v>
      </c>
      <c r="P3929" t="s">
        <v>44</v>
      </c>
      <c r="Q3929">
        <v>10708982</v>
      </c>
      <c r="R3929">
        <v>137.17599999999999</v>
      </c>
      <c r="S3929">
        <v>43.3</v>
      </c>
      <c r="T3929">
        <v>19.027000000000001</v>
      </c>
      <c r="U3929">
        <v>11.58</v>
      </c>
      <c r="V3929">
        <v>32605.905999999999</v>
      </c>
      <c r="X3929">
        <v>227.48500000000001</v>
      </c>
      <c r="Y3929">
        <v>6.82</v>
      </c>
      <c r="Z3929" s="32">
        <v>30.5</v>
      </c>
      <c r="AA3929" s="32">
        <v>38.299999999999997</v>
      </c>
      <c r="AB3929" s="32"/>
      <c r="AC3929" s="32">
        <v>6.63</v>
      </c>
    </row>
    <row r="3930" spans="1:29" hidden="1" x14ac:dyDescent="0.25">
      <c r="A3930" t="s">
        <v>131</v>
      </c>
      <c r="B3930" t="s">
        <v>132</v>
      </c>
      <c r="C3930" s="1">
        <v>43934</v>
      </c>
      <c r="D3930">
        <v>5991</v>
      </c>
      <c r="E3930">
        <v>89</v>
      </c>
      <c r="F3930">
        <v>138</v>
      </c>
      <c r="G3930">
        <v>9</v>
      </c>
      <c r="H3930">
        <v>559.43700000000001</v>
      </c>
      <c r="I3930">
        <v>8.3109999999999999</v>
      </c>
      <c r="J3930">
        <v>12.885999999999999</v>
      </c>
      <c r="K3930">
        <v>0.84</v>
      </c>
      <c r="L3930">
        <v>135125</v>
      </c>
      <c r="M3930">
        <v>3215</v>
      </c>
      <c r="N3930">
        <v>12.618</v>
      </c>
      <c r="O3930">
        <v>0.3</v>
      </c>
      <c r="P3930" t="s">
        <v>44</v>
      </c>
      <c r="Q3930">
        <v>10708982</v>
      </c>
      <c r="R3930">
        <v>137.17599999999999</v>
      </c>
      <c r="S3930">
        <v>43.3</v>
      </c>
      <c r="T3930">
        <v>19.027000000000001</v>
      </c>
      <c r="U3930">
        <v>11.58</v>
      </c>
      <c r="V3930">
        <v>32605.905999999999</v>
      </c>
      <c r="X3930">
        <v>227.48500000000001</v>
      </c>
      <c r="Y3930">
        <v>6.82</v>
      </c>
      <c r="Z3930" s="32">
        <v>30.5</v>
      </c>
      <c r="AA3930" s="32">
        <v>38.299999999999997</v>
      </c>
      <c r="AB3930" s="32"/>
      <c r="AC3930" s="32">
        <v>6.63</v>
      </c>
    </row>
    <row r="3931" spans="1:29" hidden="1" x14ac:dyDescent="0.25">
      <c r="A3931" t="s">
        <v>131</v>
      </c>
      <c r="B3931" t="s">
        <v>132</v>
      </c>
      <c r="C3931" s="1">
        <v>43935</v>
      </c>
      <c r="D3931">
        <v>6059</v>
      </c>
      <c r="E3931">
        <v>68</v>
      </c>
      <c r="F3931">
        <v>143</v>
      </c>
      <c r="G3931">
        <v>5</v>
      </c>
      <c r="H3931">
        <v>565.78700000000003</v>
      </c>
      <c r="I3931">
        <v>6.35</v>
      </c>
      <c r="J3931">
        <v>13.353</v>
      </c>
      <c r="K3931">
        <v>0.46700000000000003</v>
      </c>
      <c r="L3931">
        <v>141298</v>
      </c>
      <c r="M3931">
        <v>6173</v>
      </c>
      <c r="N3931">
        <v>13.194000000000001</v>
      </c>
      <c r="O3931">
        <v>0.57599999999999996</v>
      </c>
      <c r="P3931" t="s">
        <v>44</v>
      </c>
      <c r="Q3931">
        <v>10708982</v>
      </c>
      <c r="R3931">
        <v>137.17599999999999</v>
      </c>
      <c r="S3931">
        <v>43.3</v>
      </c>
      <c r="T3931">
        <v>19.027000000000001</v>
      </c>
      <c r="U3931">
        <v>11.58</v>
      </c>
      <c r="V3931">
        <v>32605.905999999999</v>
      </c>
      <c r="X3931">
        <v>227.48500000000001</v>
      </c>
      <c r="Y3931">
        <v>6.82</v>
      </c>
      <c r="Z3931" s="32">
        <v>30.5</v>
      </c>
      <c r="AA3931" s="32">
        <v>38.299999999999997</v>
      </c>
      <c r="AB3931" s="32"/>
      <c r="AC3931" s="32">
        <v>6.63</v>
      </c>
    </row>
    <row r="3932" spans="1:29" hidden="1" x14ac:dyDescent="0.25">
      <c r="A3932" t="s">
        <v>131</v>
      </c>
      <c r="B3932" t="s">
        <v>132</v>
      </c>
      <c r="C3932" s="1">
        <v>43936</v>
      </c>
      <c r="D3932">
        <v>6141</v>
      </c>
      <c r="E3932">
        <v>82</v>
      </c>
      <c r="F3932">
        <v>161</v>
      </c>
      <c r="G3932">
        <v>18</v>
      </c>
      <c r="H3932">
        <v>573.44399999999996</v>
      </c>
      <c r="I3932">
        <v>7.657</v>
      </c>
      <c r="J3932">
        <v>15.034000000000001</v>
      </c>
      <c r="K3932">
        <v>1.681</v>
      </c>
      <c r="L3932">
        <v>149774</v>
      </c>
      <c r="M3932">
        <v>8476</v>
      </c>
      <c r="N3932">
        <v>13.986000000000001</v>
      </c>
      <c r="O3932">
        <v>0.79100000000000004</v>
      </c>
      <c r="P3932" t="s">
        <v>44</v>
      </c>
      <c r="Q3932">
        <v>10708982</v>
      </c>
      <c r="R3932">
        <v>137.17599999999999</v>
      </c>
      <c r="S3932">
        <v>43.3</v>
      </c>
      <c r="T3932">
        <v>19.027000000000001</v>
      </c>
      <c r="U3932">
        <v>11.58</v>
      </c>
      <c r="V3932">
        <v>32605.905999999999</v>
      </c>
      <c r="X3932">
        <v>227.48500000000001</v>
      </c>
      <c r="Y3932">
        <v>6.82</v>
      </c>
      <c r="Z3932" s="32">
        <v>30.5</v>
      </c>
      <c r="AA3932" s="32">
        <v>38.299999999999997</v>
      </c>
      <c r="AB3932" s="32"/>
      <c r="AC3932" s="32">
        <v>6.63</v>
      </c>
    </row>
    <row r="3933" spans="1:29" hidden="1" x14ac:dyDescent="0.25">
      <c r="A3933" t="s">
        <v>131</v>
      </c>
      <c r="B3933" t="s">
        <v>132</v>
      </c>
      <c r="C3933" s="1">
        <v>43937</v>
      </c>
      <c r="D3933">
        <v>6303</v>
      </c>
      <c r="E3933">
        <v>162</v>
      </c>
      <c r="F3933">
        <v>166</v>
      </c>
      <c r="G3933">
        <v>5</v>
      </c>
      <c r="H3933">
        <v>588.57100000000003</v>
      </c>
      <c r="I3933">
        <v>15.127000000000001</v>
      </c>
      <c r="J3933">
        <v>15.500999999999999</v>
      </c>
      <c r="K3933">
        <v>0.46700000000000003</v>
      </c>
      <c r="L3933">
        <v>158155</v>
      </c>
      <c r="M3933">
        <v>8381</v>
      </c>
      <c r="N3933">
        <v>14.768000000000001</v>
      </c>
      <c r="O3933">
        <v>0.78300000000000003</v>
      </c>
      <c r="P3933" t="s">
        <v>44</v>
      </c>
      <c r="Q3933">
        <v>10708982</v>
      </c>
      <c r="R3933">
        <v>137.17599999999999</v>
      </c>
      <c r="S3933">
        <v>43.3</v>
      </c>
      <c r="T3933">
        <v>19.027000000000001</v>
      </c>
      <c r="U3933">
        <v>11.58</v>
      </c>
      <c r="V3933">
        <v>32605.905999999999</v>
      </c>
      <c r="X3933">
        <v>227.48500000000001</v>
      </c>
      <c r="Y3933">
        <v>6.82</v>
      </c>
      <c r="Z3933" s="32">
        <v>30.5</v>
      </c>
      <c r="AA3933" s="32">
        <v>38.299999999999997</v>
      </c>
      <c r="AB3933" s="32"/>
      <c r="AC3933" s="32">
        <v>6.63</v>
      </c>
    </row>
    <row r="3934" spans="1:29" hidden="1" x14ac:dyDescent="0.25">
      <c r="A3934" t="s">
        <v>131</v>
      </c>
      <c r="B3934" t="s">
        <v>132</v>
      </c>
      <c r="C3934" s="1">
        <v>43938</v>
      </c>
      <c r="D3934">
        <v>6433</v>
      </c>
      <c r="E3934">
        <v>130</v>
      </c>
      <c r="F3934">
        <v>169</v>
      </c>
      <c r="G3934">
        <v>3</v>
      </c>
      <c r="H3934">
        <v>600.71100000000001</v>
      </c>
      <c r="I3934">
        <v>12.138999999999999</v>
      </c>
      <c r="J3934">
        <v>15.781000000000001</v>
      </c>
      <c r="K3934">
        <v>0.28000000000000003</v>
      </c>
      <c r="L3934">
        <v>166443</v>
      </c>
      <c r="M3934">
        <v>8288</v>
      </c>
      <c r="N3934">
        <v>15.542</v>
      </c>
      <c r="O3934">
        <v>0.77400000000000002</v>
      </c>
      <c r="P3934" t="s">
        <v>44</v>
      </c>
      <c r="Q3934">
        <v>10708982</v>
      </c>
      <c r="R3934">
        <v>137.17599999999999</v>
      </c>
      <c r="S3934">
        <v>43.3</v>
      </c>
      <c r="T3934">
        <v>19.027000000000001</v>
      </c>
      <c r="U3934">
        <v>11.58</v>
      </c>
      <c r="V3934">
        <v>32605.905999999999</v>
      </c>
      <c r="X3934">
        <v>227.48500000000001</v>
      </c>
      <c r="Y3934">
        <v>6.82</v>
      </c>
      <c r="Z3934" s="32">
        <v>30.5</v>
      </c>
      <c r="AA3934" s="32">
        <v>38.299999999999997</v>
      </c>
      <c r="AB3934" s="32"/>
      <c r="AC3934" s="32">
        <v>6.63</v>
      </c>
    </row>
    <row r="3935" spans="1:29" hidden="1" x14ac:dyDescent="0.25">
      <c r="A3935" t="s">
        <v>131</v>
      </c>
      <c r="B3935" t="s">
        <v>132</v>
      </c>
      <c r="C3935" s="1">
        <v>43939</v>
      </c>
      <c r="D3935">
        <v>6549</v>
      </c>
      <c r="E3935">
        <v>116</v>
      </c>
      <c r="F3935">
        <v>173</v>
      </c>
      <c r="G3935">
        <v>4</v>
      </c>
      <c r="H3935">
        <v>611.54300000000001</v>
      </c>
      <c r="I3935">
        <v>10.832000000000001</v>
      </c>
      <c r="J3935">
        <v>16.155000000000001</v>
      </c>
      <c r="K3935">
        <v>0.374</v>
      </c>
      <c r="L3935">
        <v>172048</v>
      </c>
      <c r="M3935">
        <v>5605</v>
      </c>
      <c r="N3935">
        <v>16.065999999999999</v>
      </c>
      <c r="O3935">
        <v>0.52300000000000002</v>
      </c>
      <c r="P3935" t="s">
        <v>44</v>
      </c>
      <c r="Q3935">
        <v>10708982</v>
      </c>
      <c r="R3935">
        <v>137.17599999999999</v>
      </c>
      <c r="S3935">
        <v>43.3</v>
      </c>
      <c r="T3935">
        <v>19.027000000000001</v>
      </c>
      <c r="U3935">
        <v>11.58</v>
      </c>
      <c r="V3935">
        <v>32605.905999999999</v>
      </c>
      <c r="X3935">
        <v>227.48500000000001</v>
      </c>
      <c r="Y3935">
        <v>6.82</v>
      </c>
      <c r="Z3935" s="32">
        <v>30.5</v>
      </c>
      <c r="AA3935" s="32">
        <v>38.299999999999997</v>
      </c>
      <c r="AB3935" s="32"/>
      <c r="AC3935" s="32">
        <v>6.63</v>
      </c>
    </row>
    <row r="3936" spans="1:29" hidden="1" x14ac:dyDescent="0.25">
      <c r="A3936" t="s">
        <v>131</v>
      </c>
      <c r="B3936" t="s">
        <v>132</v>
      </c>
      <c r="C3936" s="1">
        <v>43940</v>
      </c>
      <c r="D3936">
        <v>6654</v>
      </c>
      <c r="E3936">
        <v>105</v>
      </c>
      <c r="F3936">
        <v>181</v>
      </c>
      <c r="G3936">
        <v>8</v>
      </c>
      <c r="H3936">
        <v>621.34799999999996</v>
      </c>
      <c r="I3936">
        <v>9.8049999999999997</v>
      </c>
      <c r="J3936">
        <v>16.902000000000001</v>
      </c>
      <c r="K3936">
        <v>0.747</v>
      </c>
      <c r="L3936">
        <v>176075</v>
      </c>
      <c r="M3936">
        <v>4027</v>
      </c>
      <c r="N3936">
        <v>16.442</v>
      </c>
      <c r="O3936">
        <v>0.376</v>
      </c>
      <c r="P3936" t="s">
        <v>44</v>
      </c>
      <c r="Q3936">
        <v>10708982</v>
      </c>
      <c r="R3936">
        <v>137.17599999999999</v>
      </c>
      <c r="S3936">
        <v>43.3</v>
      </c>
      <c r="T3936">
        <v>19.027000000000001</v>
      </c>
      <c r="U3936">
        <v>11.58</v>
      </c>
      <c r="V3936">
        <v>32605.905999999999</v>
      </c>
      <c r="X3936">
        <v>227.48500000000001</v>
      </c>
      <c r="Y3936">
        <v>6.82</v>
      </c>
      <c r="Z3936" s="32">
        <v>30.5</v>
      </c>
      <c r="AA3936" s="32">
        <v>38.299999999999997</v>
      </c>
      <c r="AB3936" s="32"/>
      <c r="AC3936" s="32">
        <v>6.63</v>
      </c>
    </row>
    <row r="3937" spans="1:29" hidden="1" x14ac:dyDescent="0.25">
      <c r="A3937" t="s">
        <v>131</v>
      </c>
      <c r="B3937" t="s">
        <v>132</v>
      </c>
      <c r="C3937" s="1">
        <v>43941</v>
      </c>
      <c r="D3937">
        <v>6787</v>
      </c>
      <c r="E3937">
        <v>133</v>
      </c>
      <c r="F3937">
        <v>188</v>
      </c>
      <c r="G3937">
        <v>7</v>
      </c>
      <c r="H3937">
        <v>633.76700000000005</v>
      </c>
      <c r="I3937">
        <v>12.419</v>
      </c>
      <c r="J3937">
        <v>17.555</v>
      </c>
      <c r="K3937">
        <v>0.65400000000000003</v>
      </c>
      <c r="L3937">
        <v>182642</v>
      </c>
      <c r="M3937">
        <v>6567</v>
      </c>
      <c r="N3937">
        <v>17.055</v>
      </c>
      <c r="O3937">
        <v>0.61299999999999999</v>
      </c>
      <c r="P3937" t="s">
        <v>44</v>
      </c>
      <c r="Q3937">
        <v>10708982</v>
      </c>
      <c r="R3937">
        <v>137.17599999999999</v>
      </c>
      <c r="S3937">
        <v>43.3</v>
      </c>
      <c r="T3937">
        <v>19.027000000000001</v>
      </c>
      <c r="U3937">
        <v>11.58</v>
      </c>
      <c r="V3937">
        <v>32605.905999999999</v>
      </c>
      <c r="X3937">
        <v>227.48500000000001</v>
      </c>
      <c r="Y3937">
        <v>6.82</v>
      </c>
      <c r="Z3937" s="32">
        <v>30.5</v>
      </c>
      <c r="AA3937" s="32">
        <v>38.299999999999997</v>
      </c>
      <c r="AB3937" s="32"/>
      <c r="AC3937" s="32">
        <v>6.63</v>
      </c>
    </row>
    <row r="3938" spans="1:29" hidden="1" x14ac:dyDescent="0.25">
      <c r="A3938" t="s">
        <v>131</v>
      </c>
      <c r="B3938" t="s">
        <v>132</v>
      </c>
      <c r="C3938" s="1">
        <v>43942</v>
      </c>
      <c r="D3938">
        <v>6914</v>
      </c>
      <c r="E3938">
        <v>127</v>
      </c>
      <c r="F3938">
        <v>196</v>
      </c>
      <c r="G3938">
        <v>8</v>
      </c>
      <c r="H3938">
        <v>645.62599999999998</v>
      </c>
      <c r="I3938">
        <v>11.859</v>
      </c>
      <c r="J3938">
        <v>18.302</v>
      </c>
      <c r="K3938">
        <v>0.747</v>
      </c>
      <c r="L3938">
        <v>190983</v>
      </c>
      <c r="M3938">
        <v>8341</v>
      </c>
      <c r="N3938">
        <v>17.834</v>
      </c>
      <c r="O3938">
        <v>0.77900000000000003</v>
      </c>
      <c r="P3938" t="s">
        <v>44</v>
      </c>
      <c r="Q3938">
        <v>10708982</v>
      </c>
      <c r="R3938">
        <v>137.17599999999999</v>
      </c>
      <c r="S3938">
        <v>43.3</v>
      </c>
      <c r="T3938">
        <v>19.027000000000001</v>
      </c>
      <c r="U3938">
        <v>11.58</v>
      </c>
      <c r="V3938">
        <v>32605.905999999999</v>
      </c>
      <c r="X3938">
        <v>227.48500000000001</v>
      </c>
      <c r="Y3938">
        <v>6.82</v>
      </c>
      <c r="Z3938" s="32">
        <v>30.5</v>
      </c>
      <c r="AA3938" s="32">
        <v>38.299999999999997</v>
      </c>
      <c r="AB3938" s="32"/>
      <c r="AC3938" s="32">
        <v>6.63</v>
      </c>
    </row>
    <row r="3939" spans="1:29" hidden="1" x14ac:dyDescent="0.25">
      <c r="A3939" t="s">
        <v>131</v>
      </c>
      <c r="B3939" t="s">
        <v>132</v>
      </c>
      <c r="C3939" s="1">
        <v>43943</v>
      </c>
      <c r="D3939">
        <v>7041</v>
      </c>
      <c r="E3939">
        <v>127</v>
      </c>
      <c r="F3939">
        <v>201</v>
      </c>
      <c r="G3939">
        <v>5</v>
      </c>
      <c r="H3939">
        <v>657.48500000000001</v>
      </c>
      <c r="I3939">
        <v>11.859</v>
      </c>
      <c r="J3939">
        <v>18.768999999999998</v>
      </c>
      <c r="K3939">
        <v>0.46700000000000003</v>
      </c>
      <c r="L3939">
        <v>199801</v>
      </c>
      <c r="M3939">
        <v>8818</v>
      </c>
      <c r="N3939">
        <v>18.657</v>
      </c>
      <c r="O3939">
        <v>0.82299999999999995</v>
      </c>
      <c r="P3939" t="s">
        <v>44</v>
      </c>
      <c r="Q3939">
        <v>10708982</v>
      </c>
      <c r="R3939">
        <v>137.17599999999999</v>
      </c>
      <c r="S3939">
        <v>43.3</v>
      </c>
      <c r="T3939">
        <v>19.027000000000001</v>
      </c>
      <c r="U3939">
        <v>11.58</v>
      </c>
      <c r="V3939">
        <v>32605.905999999999</v>
      </c>
      <c r="X3939">
        <v>227.48500000000001</v>
      </c>
      <c r="Y3939">
        <v>6.82</v>
      </c>
      <c r="Z3939" s="32">
        <v>30.5</v>
      </c>
      <c r="AA3939" s="32">
        <v>38.299999999999997</v>
      </c>
      <c r="AB3939" s="32"/>
      <c r="AC3939" s="32">
        <v>6.63</v>
      </c>
    </row>
    <row r="3940" spans="1:29" hidden="1" x14ac:dyDescent="0.25">
      <c r="A3940" t="s">
        <v>131</v>
      </c>
      <c r="B3940" t="s">
        <v>132</v>
      </c>
      <c r="C3940" s="1">
        <v>43944</v>
      </c>
      <c r="D3940">
        <v>7136</v>
      </c>
      <c r="E3940">
        <v>95</v>
      </c>
      <c r="F3940">
        <v>210</v>
      </c>
      <c r="G3940">
        <v>9</v>
      </c>
      <c r="H3940">
        <v>666.35699999999997</v>
      </c>
      <c r="I3940">
        <v>8.8710000000000004</v>
      </c>
      <c r="J3940">
        <v>19.61</v>
      </c>
      <c r="K3940">
        <v>0.84</v>
      </c>
      <c r="L3940">
        <v>207702</v>
      </c>
      <c r="M3940">
        <v>7901</v>
      </c>
      <c r="N3940">
        <v>19.395</v>
      </c>
      <c r="O3940">
        <v>0.73799999999999999</v>
      </c>
      <c r="P3940" t="s">
        <v>44</v>
      </c>
      <c r="Q3940">
        <v>10708982</v>
      </c>
      <c r="R3940">
        <v>137.17599999999999</v>
      </c>
      <c r="S3940">
        <v>43.3</v>
      </c>
      <c r="T3940">
        <v>19.027000000000001</v>
      </c>
      <c r="U3940">
        <v>11.58</v>
      </c>
      <c r="V3940">
        <v>32605.905999999999</v>
      </c>
      <c r="X3940">
        <v>227.48500000000001</v>
      </c>
      <c r="Y3940">
        <v>6.82</v>
      </c>
      <c r="Z3940" s="32">
        <v>30.5</v>
      </c>
      <c r="AA3940" s="32">
        <v>38.299999999999997</v>
      </c>
      <c r="AB3940" s="32"/>
      <c r="AC3940" s="32">
        <v>6.63</v>
      </c>
    </row>
    <row r="3941" spans="1:29" hidden="1" x14ac:dyDescent="0.25">
      <c r="A3941" t="s">
        <v>131</v>
      </c>
      <c r="B3941" t="s">
        <v>132</v>
      </c>
      <c r="C3941" s="1">
        <v>43945</v>
      </c>
      <c r="D3941">
        <v>7188</v>
      </c>
      <c r="E3941">
        <v>52</v>
      </c>
      <c r="F3941">
        <v>213</v>
      </c>
      <c r="G3941">
        <v>3</v>
      </c>
      <c r="H3941">
        <v>671.21199999999999</v>
      </c>
      <c r="I3941">
        <v>4.8559999999999999</v>
      </c>
      <c r="J3941">
        <v>19.89</v>
      </c>
      <c r="K3941">
        <v>0.28000000000000003</v>
      </c>
      <c r="L3941">
        <v>214831</v>
      </c>
      <c r="M3941">
        <v>7129</v>
      </c>
      <c r="N3941">
        <v>20.061</v>
      </c>
      <c r="O3941">
        <v>0.66600000000000004</v>
      </c>
      <c r="P3941" t="s">
        <v>44</v>
      </c>
      <c r="Q3941">
        <v>10708982</v>
      </c>
      <c r="R3941">
        <v>137.17599999999999</v>
      </c>
      <c r="S3941">
        <v>43.3</v>
      </c>
      <c r="T3941">
        <v>19.027000000000001</v>
      </c>
      <c r="U3941">
        <v>11.58</v>
      </c>
      <c r="V3941">
        <v>32605.905999999999</v>
      </c>
      <c r="X3941">
        <v>227.48500000000001</v>
      </c>
      <c r="Y3941">
        <v>6.82</v>
      </c>
      <c r="Z3941" s="32">
        <v>30.5</v>
      </c>
      <c r="AA3941" s="32">
        <v>38.299999999999997</v>
      </c>
      <c r="AB3941" s="32"/>
      <c r="AC3941" s="32">
        <v>6.63</v>
      </c>
    </row>
    <row r="3942" spans="1:29" hidden="1" x14ac:dyDescent="0.25">
      <c r="A3942" t="s">
        <v>131</v>
      </c>
      <c r="B3942" t="s">
        <v>132</v>
      </c>
      <c r="C3942" s="1">
        <v>43946</v>
      </c>
      <c r="D3942">
        <v>7273</v>
      </c>
      <c r="E3942">
        <v>85</v>
      </c>
      <c r="F3942">
        <v>215</v>
      </c>
      <c r="G3942">
        <v>2</v>
      </c>
      <c r="H3942">
        <v>679.15</v>
      </c>
      <c r="I3942">
        <v>7.9370000000000003</v>
      </c>
      <c r="J3942">
        <v>20.077000000000002</v>
      </c>
      <c r="K3942">
        <v>0.187</v>
      </c>
      <c r="L3942">
        <v>219277</v>
      </c>
      <c r="M3942">
        <v>4446</v>
      </c>
      <c r="N3942">
        <v>20.475999999999999</v>
      </c>
      <c r="O3942">
        <v>0.41499999999999998</v>
      </c>
      <c r="P3942" t="s">
        <v>44</v>
      </c>
      <c r="Q3942">
        <v>10708982</v>
      </c>
      <c r="R3942">
        <v>137.17599999999999</v>
      </c>
      <c r="S3942">
        <v>43.3</v>
      </c>
      <c r="T3942">
        <v>19.027000000000001</v>
      </c>
      <c r="U3942">
        <v>11.58</v>
      </c>
      <c r="V3942">
        <v>32605.905999999999</v>
      </c>
      <c r="X3942">
        <v>227.48500000000001</v>
      </c>
      <c r="Y3942">
        <v>6.82</v>
      </c>
      <c r="Z3942" s="32">
        <v>30.5</v>
      </c>
      <c r="AA3942" s="32">
        <v>38.299999999999997</v>
      </c>
      <c r="AB3942" s="32"/>
      <c r="AC3942" s="32">
        <v>6.63</v>
      </c>
    </row>
    <row r="3943" spans="1:29" hidden="1" x14ac:dyDescent="0.25">
      <c r="A3943" t="s">
        <v>131</v>
      </c>
      <c r="B3943" t="s">
        <v>132</v>
      </c>
      <c r="C3943" s="1">
        <v>43947</v>
      </c>
      <c r="D3943">
        <v>7352</v>
      </c>
      <c r="E3943">
        <v>79</v>
      </c>
      <c r="F3943">
        <v>218</v>
      </c>
      <c r="G3943">
        <v>3</v>
      </c>
      <c r="H3943">
        <v>686.52700000000004</v>
      </c>
      <c r="I3943">
        <v>7.3769999999999998</v>
      </c>
      <c r="J3943">
        <v>20.356999999999999</v>
      </c>
      <c r="K3943">
        <v>0.28000000000000003</v>
      </c>
      <c r="L3943">
        <v>222658</v>
      </c>
      <c r="M3943">
        <v>3381</v>
      </c>
      <c r="N3943">
        <v>20.792000000000002</v>
      </c>
      <c r="O3943">
        <v>0.316</v>
      </c>
      <c r="P3943" t="s">
        <v>44</v>
      </c>
      <c r="Q3943">
        <v>10708982</v>
      </c>
      <c r="R3943">
        <v>137.17599999999999</v>
      </c>
      <c r="S3943">
        <v>43.3</v>
      </c>
      <c r="T3943">
        <v>19.027000000000001</v>
      </c>
      <c r="U3943">
        <v>11.58</v>
      </c>
      <c r="V3943">
        <v>32605.905999999999</v>
      </c>
      <c r="X3943">
        <v>227.48500000000001</v>
      </c>
      <c r="Y3943">
        <v>6.82</v>
      </c>
      <c r="Z3943" s="32">
        <v>30.5</v>
      </c>
      <c r="AA3943" s="32">
        <v>38.299999999999997</v>
      </c>
      <c r="AB3943" s="32"/>
      <c r="AC3943" s="32">
        <v>6.63</v>
      </c>
    </row>
    <row r="3944" spans="1:29" hidden="1" x14ac:dyDescent="0.25">
      <c r="A3944" t="s">
        <v>131</v>
      </c>
      <c r="B3944" t="s">
        <v>132</v>
      </c>
      <c r="C3944" s="1">
        <v>43948</v>
      </c>
      <c r="D3944">
        <v>7404</v>
      </c>
      <c r="E3944">
        <v>52</v>
      </c>
      <c r="F3944">
        <v>221</v>
      </c>
      <c r="G3944">
        <v>3</v>
      </c>
      <c r="H3944">
        <v>691.38199999999995</v>
      </c>
      <c r="I3944">
        <v>4.8559999999999999</v>
      </c>
      <c r="J3944">
        <v>20.637</v>
      </c>
      <c r="K3944">
        <v>0.28000000000000003</v>
      </c>
      <c r="L3944">
        <v>230412</v>
      </c>
      <c r="M3944">
        <v>7754</v>
      </c>
      <c r="N3944">
        <v>21.515999999999998</v>
      </c>
      <c r="O3944">
        <v>0.72399999999999998</v>
      </c>
      <c r="P3944" t="s">
        <v>44</v>
      </c>
      <c r="Q3944">
        <v>10708982</v>
      </c>
      <c r="R3944">
        <v>137.17599999999999</v>
      </c>
      <c r="S3944">
        <v>43.3</v>
      </c>
      <c r="T3944">
        <v>19.027000000000001</v>
      </c>
      <c r="U3944">
        <v>11.58</v>
      </c>
      <c r="V3944">
        <v>32605.905999999999</v>
      </c>
      <c r="X3944">
        <v>227.48500000000001</v>
      </c>
      <c r="Y3944">
        <v>6.82</v>
      </c>
      <c r="Z3944" s="32">
        <v>30.5</v>
      </c>
      <c r="AA3944" s="32">
        <v>38.299999999999997</v>
      </c>
      <c r="AB3944" s="32"/>
      <c r="AC3944" s="32">
        <v>6.63</v>
      </c>
    </row>
    <row r="3945" spans="1:29" hidden="1" x14ac:dyDescent="0.25">
      <c r="A3945" t="s">
        <v>131</v>
      </c>
      <c r="B3945" t="s">
        <v>132</v>
      </c>
      <c r="C3945" s="1">
        <v>43949</v>
      </c>
      <c r="D3945">
        <v>7449</v>
      </c>
      <c r="E3945">
        <v>45</v>
      </c>
      <c r="F3945">
        <v>223</v>
      </c>
      <c r="G3945">
        <v>2</v>
      </c>
      <c r="H3945">
        <v>695.58399999999995</v>
      </c>
      <c r="I3945">
        <v>4.202</v>
      </c>
      <c r="J3945">
        <v>20.824000000000002</v>
      </c>
      <c r="K3945">
        <v>0.187</v>
      </c>
      <c r="L3945">
        <v>239153</v>
      </c>
      <c r="M3945">
        <v>8741</v>
      </c>
      <c r="N3945">
        <v>22.332000000000001</v>
      </c>
      <c r="O3945">
        <v>0.81599999999999995</v>
      </c>
      <c r="P3945" t="s">
        <v>44</v>
      </c>
      <c r="Q3945">
        <v>10708982</v>
      </c>
      <c r="R3945">
        <v>137.17599999999999</v>
      </c>
      <c r="S3945">
        <v>43.3</v>
      </c>
      <c r="T3945">
        <v>19.027000000000001</v>
      </c>
      <c r="U3945">
        <v>11.58</v>
      </c>
      <c r="V3945">
        <v>32605.905999999999</v>
      </c>
      <c r="X3945">
        <v>227.48500000000001</v>
      </c>
      <c r="Y3945">
        <v>6.82</v>
      </c>
      <c r="Z3945" s="32">
        <v>30.5</v>
      </c>
      <c r="AA3945" s="32">
        <v>38.299999999999997</v>
      </c>
      <c r="AB3945" s="32"/>
      <c r="AC3945" s="32">
        <v>6.63</v>
      </c>
    </row>
    <row r="3946" spans="1:29" hidden="1" x14ac:dyDescent="0.25">
      <c r="A3946" t="s">
        <v>131</v>
      </c>
      <c r="B3946" t="s">
        <v>132</v>
      </c>
      <c r="C3946" s="1">
        <v>43950</v>
      </c>
      <c r="D3946">
        <v>7504</v>
      </c>
      <c r="E3946">
        <v>55</v>
      </c>
      <c r="F3946">
        <v>227</v>
      </c>
      <c r="G3946">
        <v>4</v>
      </c>
      <c r="H3946">
        <v>700.72</v>
      </c>
      <c r="I3946">
        <v>5.1360000000000001</v>
      </c>
      <c r="J3946">
        <v>21.196999999999999</v>
      </c>
      <c r="K3946">
        <v>0.374</v>
      </c>
      <c r="L3946">
        <v>246475</v>
      </c>
      <c r="M3946">
        <v>7322</v>
      </c>
      <c r="N3946">
        <v>23.015999999999998</v>
      </c>
      <c r="O3946">
        <v>0.68400000000000005</v>
      </c>
      <c r="P3946" t="s">
        <v>44</v>
      </c>
      <c r="Q3946">
        <v>10708982</v>
      </c>
      <c r="R3946">
        <v>137.17599999999999</v>
      </c>
      <c r="S3946">
        <v>43.3</v>
      </c>
      <c r="T3946">
        <v>19.027000000000001</v>
      </c>
      <c r="U3946">
        <v>11.58</v>
      </c>
      <c r="V3946">
        <v>32605.905999999999</v>
      </c>
      <c r="X3946">
        <v>227.48500000000001</v>
      </c>
      <c r="Y3946">
        <v>6.82</v>
      </c>
      <c r="Z3946" s="32">
        <v>30.5</v>
      </c>
      <c r="AA3946" s="32">
        <v>38.299999999999997</v>
      </c>
      <c r="AB3946" s="32"/>
      <c r="AC3946" s="32">
        <v>6.63</v>
      </c>
    </row>
    <row r="3947" spans="1:29" hidden="1" x14ac:dyDescent="0.25">
      <c r="A3947" t="s">
        <v>131</v>
      </c>
      <c r="B3947" t="s">
        <v>132</v>
      </c>
      <c r="C3947" s="1">
        <v>43951</v>
      </c>
      <c r="D3947">
        <v>7579</v>
      </c>
      <c r="E3947">
        <v>75</v>
      </c>
      <c r="F3947">
        <v>227</v>
      </c>
      <c r="G3947">
        <v>0</v>
      </c>
      <c r="H3947">
        <v>707.72400000000005</v>
      </c>
      <c r="I3947">
        <v>7.0030000000000001</v>
      </c>
      <c r="J3947">
        <v>21.196999999999999</v>
      </c>
      <c r="K3947">
        <v>0</v>
      </c>
      <c r="L3947">
        <v>253871</v>
      </c>
      <c r="M3947">
        <v>7396</v>
      </c>
      <c r="N3947">
        <v>23.706</v>
      </c>
      <c r="O3947">
        <v>0.69099999999999995</v>
      </c>
      <c r="P3947" t="s">
        <v>44</v>
      </c>
      <c r="Q3947">
        <v>10708982</v>
      </c>
      <c r="R3947">
        <v>137.17599999999999</v>
      </c>
      <c r="S3947">
        <v>43.3</v>
      </c>
      <c r="T3947">
        <v>19.027000000000001</v>
      </c>
      <c r="U3947">
        <v>11.58</v>
      </c>
      <c r="V3947">
        <v>32605.905999999999</v>
      </c>
      <c r="X3947">
        <v>227.48500000000001</v>
      </c>
      <c r="Y3947">
        <v>6.82</v>
      </c>
      <c r="Z3947" s="32">
        <v>30.5</v>
      </c>
      <c r="AA3947" s="32">
        <v>38.299999999999997</v>
      </c>
      <c r="AB3947" s="32"/>
      <c r="AC3947" s="32">
        <v>6.63</v>
      </c>
    </row>
    <row r="3948" spans="1:29" hidden="1" x14ac:dyDescent="0.25">
      <c r="A3948" t="s">
        <v>131</v>
      </c>
      <c r="B3948" t="s">
        <v>132</v>
      </c>
      <c r="C3948" s="1">
        <v>43952</v>
      </c>
      <c r="D3948">
        <v>7682</v>
      </c>
      <c r="E3948">
        <v>103</v>
      </c>
      <c r="F3948">
        <v>236</v>
      </c>
      <c r="G3948">
        <v>9</v>
      </c>
      <c r="H3948">
        <v>717.34199999999998</v>
      </c>
      <c r="I3948">
        <v>9.6180000000000003</v>
      </c>
      <c r="J3948">
        <v>22.038</v>
      </c>
      <c r="K3948">
        <v>0.84</v>
      </c>
      <c r="L3948">
        <v>258247</v>
      </c>
      <c r="M3948">
        <v>4376</v>
      </c>
      <c r="N3948">
        <v>24.114999999999998</v>
      </c>
      <c r="O3948">
        <v>0.40899999999999997</v>
      </c>
      <c r="P3948" t="s">
        <v>44</v>
      </c>
      <c r="Q3948">
        <v>10708982</v>
      </c>
      <c r="R3948">
        <v>137.17599999999999</v>
      </c>
      <c r="S3948">
        <v>43.3</v>
      </c>
      <c r="T3948">
        <v>19.027000000000001</v>
      </c>
      <c r="U3948">
        <v>11.58</v>
      </c>
      <c r="V3948">
        <v>32605.905999999999</v>
      </c>
      <c r="X3948">
        <v>227.48500000000001</v>
      </c>
      <c r="Y3948">
        <v>6.82</v>
      </c>
      <c r="Z3948" s="32">
        <v>30.5</v>
      </c>
      <c r="AA3948" s="32">
        <v>38.299999999999997</v>
      </c>
      <c r="AB3948" s="32"/>
      <c r="AC3948" s="32">
        <v>6.63</v>
      </c>
    </row>
    <row r="3949" spans="1:29" hidden="1" x14ac:dyDescent="0.25">
      <c r="A3949" t="s">
        <v>131</v>
      </c>
      <c r="B3949" t="s">
        <v>132</v>
      </c>
      <c r="C3949" s="1">
        <v>43953</v>
      </c>
      <c r="D3949">
        <v>7737</v>
      </c>
      <c r="E3949">
        <v>55</v>
      </c>
      <c r="F3949">
        <v>240</v>
      </c>
      <c r="G3949">
        <v>4</v>
      </c>
      <c r="H3949">
        <v>722.47799999999995</v>
      </c>
      <c r="I3949">
        <v>5.1360000000000001</v>
      </c>
      <c r="J3949">
        <v>22.411000000000001</v>
      </c>
      <c r="K3949">
        <v>0.374</v>
      </c>
      <c r="L3949">
        <v>262142</v>
      </c>
      <c r="M3949">
        <v>3895</v>
      </c>
      <c r="N3949">
        <v>24.478999999999999</v>
      </c>
      <c r="O3949">
        <v>0.36399999999999999</v>
      </c>
      <c r="P3949" t="s">
        <v>44</v>
      </c>
      <c r="Q3949">
        <v>10708982</v>
      </c>
      <c r="R3949">
        <v>137.17599999999999</v>
      </c>
      <c r="S3949">
        <v>43.3</v>
      </c>
      <c r="T3949">
        <v>19.027000000000001</v>
      </c>
      <c r="U3949">
        <v>11.58</v>
      </c>
      <c r="V3949">
        <v>32605.905999999999</v>
      </c>
      <c r="X3949">
        <v>227.48500000000001</v>
      </c>
      <c r="Y3949">
        <v>6.82</v>
      </c>
      <c r="Z3949" s="32">
        <v>30.5</v>
      </c>
      <c r="AA3949" s="32">
        <v>38.299999999999997</v>
      </c>
      <c r="AB3949" s="32"/>
      <c r="AC3949" s="32">
        <v>6.63</v>
      </c>
    </row>
    <row r="3950" spans="1:29" hidden="1" x14ac:dyDescent="0.25">
      <c r="A3950" t="s">
        <v>131</v>
      </c>
      <c r="B3950" t="s">
        <v>132</v>
      </c>
      <c r="C3950" s="1">
        <v>43954</v>
      </c>
      <c r="D3950">
        <v>7755</v>
      </c>
      <c r="E3950">
        <v>18</v>
      </c>
      <c r="F3950">
        <v>245</v>
      </c>
      <c r="G3950">
        <v>5</v>
      </c>
      <c r="H3950">
        <v>724.15800000000002</v>
      </c>
      <c r="I3950">
        <v>1.681</v>
      </c>
      <c r="J3950">
        <v>22.878</v>
      </c>
      <c r="K3950">
        <v>0.46700000000000003</v>
      </c>
      <c r="L3950">
        <v>265898</v>
      </c>
      <c r="M3950">
        <v>3756</v>
      </c>
      <c r="N3950">
        <v>24.829000000000001</v>
      </c>
      <c r="O3950">
        <v>0.35099999999999998</v>
      </c>
      <c r="P3950" t="s">
        <v>44</v>
      </c>
      <c r="Q3950">
        <v>10708982</v>
      </c>
      <c r="R3950">
        <v>137.17599999999999</v>
      </c>
      <c r="S3950">
        <v>43.3</v>
      </c>
      <c r="T3950">
        <v>19.027000000000001</v>
      </c>
      <c r="U3950">
        <v>11.58</v>
      </c>
      <c r="V3950">
        <v>32605.905999999999</v>
      </c>
      <c r="X3950">
        <v>227.48500000000001</v>
      </c>
      <c r="Y3950">
        <v>6.82</v>
      </c>
      <c r="Z3950" s="32">
        <v>30.5</v>
      </c>
      <c r="AA3950" s="32">
        <v>38.299999999999997</v>
      </c>
      <c r="AB3950" s="32"/>
      <c r="AC3950" s="32">
        <v>6.63</v>
      </c>
    </row>
    <row r="3951" spans="1:29" hidden="1" x14ac:dyDescent="0.25">
      <c r="A3951" t="s">
        <v>131</v>
      </c>
      <c r="B3951" t="s">
        <v>132</v>
      </c>
      <c r="C3951" s="1">
        <v>43955</v>
      </c>
      <c r="D3951">
        <v>7781</v>
      </c>
      <c r="E3951">
        <v>26</v>
      </c>
      <c r="F3951">
        <v>248</v>
      </c>
      <c r="G3951">
        <v>3</v>
      </c>
      <c r="H3951">
        <v>726.58600000000001</v>
      </c>
      <c r="I3951">
        <v>2.4279999999999999</v>
      </c>
      <c r="J3951">
        <v>23.158000000000001</v>
      </c>
      <c r="K3951">
        <v>0.28000000000000003</v>
      </c>
      <c r="L3951">
        <v>273472</v>
      </c>
      <c r="M3951">
        <v>7574</v>
      </c>
      <c r="N3951">
        <v>25.536999999999999</v>
      </c>
      <c r="O3951">
        <v>0.70699999999999996</v>
      </c>
      <c r="P3951" t="s">
        <v>44</v>
      </c>
      <c r="Q3951">
        <v>10708982</v>
      </c>
      <c r="R3951">
        <v>137.17599999999999</v>
      </c>
      <c r="S3951">
        <v>43.3</v>
      </c>
      <c r="T3951">
        <v>19.027000000000001</v>
      </c>
      <c r="U3951">
        <v>11.58</v>
      </c>
      <c r="V3951">
        <v>32605.905999999999</v>
      </c>
      <c r="X3951">
        <v>227.48500000000001</v>
      </c>
      <c r="Y3951">
        <v>6.82</v>
      </c>
      <c r="Z3951" s="32">
        <v>30.5</v>
      </c>
      <c r="AA3951" s="32">
        <v>38.299999999999997</v>
      </c>
      <c r="AB3951" s="32"/>
      <c r="AC3951" s="32">
        <v>6.63</v>
      </c>
    </row>
    <row r="3952" spans="1:29" hidden="1" x14ac:dyDescent="0.25">
      <c r="A3952" t="s">
        <v>131</v>
      </c>
      <c r="B3952" t="s">
        <v>132</v>
      </c>
      <c r="C3952" s="1">
        <v>43956</v>
      </c>
      <c r="D3952">
        <v>7819</v>
      </c>
      <c r="E3952">
        <v>38</v>
      </c>
      <c r="F3952">
        <v>252</v>
      </c>
      <c r="G3952">
        <v>4</v>
      </c>
      <c r="H3952">
        <v>730.13499999999999</v>
      </c>
      <c r="I3952">
        <v>3.548</v>
      </c>
      <c r="J3952">
        <v>23.532</v>
      </c>
      <c r="K3952">
        <v>0.374</v>
      </c>
      <c r="L3952">
        <v>282899</v>
      </c>
      <c r="M3952">
        <v>9427</v>
      </c>
      <c r="N3952">
        <v>26.417000000000002</v>
      </c>
      <c r="O3952">
        <v>0.88</v>
      </c>
      <c r="P3952" t="s">
        <v>44</v>
      </c>
      <c r="Q3952">
        <v>10708982</v>
      </c>
      <c r="R3952">
        <v>137.17599999999999</v>
      </c>
      <c r="S3952">
        <v>43.3</v>
      </c>
      <c r="T3952">
        <v>19.027000000000001</v>
      </c>
      <c r="U3952">
        <v>11.58</v>
      </c>
      <c r="V3952">
        <v>32605.905999999999</v>
      </c>
      <c r="X3952">
        <v>227.48500000000001</v>
      </c>
      <c r="Y3952">
        <v>6.82</v>
      </c>
      <c r="Z3952" s="32">
        <v>30.5</v>
      </c>
      <c r="AA3952" s="32">
        <v>38.299999999999997</v>
      </c>
      <c r="AB3952" s="32"/>
      <c r="AC3952" s="32">
        <v>6.63</v>
      </c>
    </row>
    <row r="3953" spans="1:29" hidden="1" x14ac:dyDescent="0.25">
      <c r="A3953" t="s">
        <v>131</v>
      </c>
      <c r="B3953" t="s">
        <v>132</v>
      </c>
      <c r="C3953" s="1">
        <v>43957</v>
      </c>
      <c r="D3953">
        <v>7896</v>
      </c>
      <c r="E3953">
        <v>77</v>
      </c>
      <c r="F3953">
        <v>257</v>
      </c>
      <c r="G3953">
        <v>5</v>
      </c>
      <c r="H3953">
        <v>737.32500000000005</v>
      </c>
      <c r="I3953">
        <v>7.19</v>
      </c>
      <c r="J3953">
        <v>23.998999999999999</v>
      </c>
      <c r="K3953">
        <v>0.46700000000000003</v>
      </c>
      <c r="L3953">
        <v>291136</v>
      </c>
      <c r="M3953">
        <v>8237</v>
      </c>
      <c r="N3953">
        <v>27.186</v>
      </c>
      <c r="O3953">
        <v>0.76900000000000002</v>
      </c>
      <c r="P3953" t="s">
        <v>44</v>
      </c>
      <c r="Q3953">
        <v>10708982</v>
      </c>
      <c r="R3953">
        <v>137.17599999999999</v>
      </c>
      <c r="S3953">
        <v>43.3</v>
      </c>
      <c r="T3953">
        <v>19.027000000000001</v>
      </c>
      <c r="U3953">
        <v>11.58</v>
      </c>
      <c r="V3953">
        <v>32605.905999999999</v>
      </c>
      <c r="X3953">
        <v>227.48500000000001</v>
      </c>
      <c r="Y3953">
        <v>6.82</v>
      </c>
      <c r="Z3953" s="32">
        <v>30.5</v>
      </c>
      <c r="AA3953" s="32">
        <v>38.299999999999997</v>
      </c>
      <c r="AB3953" s="32"/>
      <c r="AC3953" s="32">
        <v>6.63</v>
      </c>
    </row>
    <row r="3954" spans="1:29" hidden="1" x14ac:dyDescent="0.25">
      <c r="A3954" t="s">
        <v>131</v>
      </c>
      <c r="B3954" t="s">
        <v>132</v>
      </c>
      <c r="C3954" s="1">
        <v>43958</v>
      </c>
      <c r="D3954">
        <v>7974</v>
      </c>
      <c r="E3954">
        <v>78</v>
      </c>
      <c r="F3954">
        <v>262</v>
      </c>
      <c r="G3954">
        <v>5</v>
      </c>
      <c r="H3954">
        <v>744.60900000000004</v>
      </c>
      <c r="I3954">
        <v>7.2839999999999998</v>
      </c>
      <c r="J3954">
        <v>24.465</v>
      </c>
      <c r="K3954">
        <v>0.46700000000000003</v>
      </c>
      <c r="L3954">
        <v>298480</v>
      </c>
      <c r="M3954">
        <v>7344</v>
      </c>
      <c r="N3954">
        <v>27.872</v>
      </c>
      <c r="O3954">
        <v>0.68600000000000005</v>
      </c>
      <c r="P3954" t="s">
        <v>44</v>
      </c>
      <c r="Q3954">
        <v>10708982</v>
      </c>
      <c r="R3954">
        <v>137.17599999999999</v>
      </c>
      <c r="S3954">
        <v>43.3</v>
      </c>
      <c r="T3954">
        <v>19.027000000000001</v>
      </c>
      <c r="U3954">
        <v>11.58</v>
      </c>
      <c r="V3954">
        <v>32605.905999999999</v>
      </c>
      <c r="X3954">
        <v>227.48500000000001</v>
      </c>
      <c r="Y3954">
        <v>6.82</v>
      </c>
      <c r="Z3954" s="32">
        <v>30.5</v>
      </c>
      <c r="AA3954" s="32">
        <v>38.299999999999997</v>
      </c>
      <c r="AB3954" s="32"/>
      <c r="AC3954" s="32">
        <v>6.63</v>
      </c>
    </row>
    <row r="3955" spans="1:29" hidden="1" x14ac:dyDescent="0.25">
      <c r="A3955" t="s">
        <v>131</v>
      </c>
      <c r="B3955" t="s">
        <v>132</v>
      </c>
      <c r="C3955" s="1">
        <v>43959</v>
      </c>
      <c r="D3955">
        <v>8031</v>
      </c>
      <c r="E3955">
        <v>57</v>
      </c>
      <c r="F3955">
        <v>270</v>
      </c>
      <c r="G3955">
        <v>8</v>
      </c>
      <c r="H3955">
        <v>749.93100000000004</v>
      </c>
      <c r="I3955">
        <v>5.3230000000000004</v>
      </c>
      <c r="J3955">
        <v>25.212</v>
      </c>
      <c r="K3955">
        <v>0.747</v>
      </c>
      <c r="L3955">
        <v>303037</v>
      </c>
      <c r="M3955">
        <v>4557</v>
      </c>
      <c r="N3955">
        <v>28.297000000000001</v>
      </c>
      <c r="O3955">
        <v>0.42599999999999999</v>
      </c>
      <c r="P3955" t="s">
        <v>44</v>
      </c>
      <c r="Q3955">
        <v>10708982</v>
      </c>
      <c r="R3955">
        <v>137.17599999999999</v>
      </c>
      <c r="S3955">
        <v>43.3</v>
      </c>
      <c r="T3955">
        <v>19.027000000000001</v>
      </c>
      <c r="U3955">
        <v>11.58</v>
      </c>
      <c r="V3955">
        <v>32605.905999999999</v>
      </c>
      <c r="X3955">
        <v>227.48500000000001</v>
      </c>
      <c r="Y3955">
        <v>6.82</v>
      </c>
      <c r="Z3955" s="32">
        <v>30.5</v>
      </c>
      <c r="AA3955" s="32">
        <v>38.299999999999997</v>
      </c>
      <c r="AB3955" s="32"/>
      <c r="AC3955" s="32">
        <v>6.63</v>
      </c>
    </row>
    <row r="3956" spans="1:29" hidden="1" x14ac:dyDescent="0.25">
      <c r="A3956" t="s">
        <v>131</v>
      </c>
      <c r="B3956" t="s">
        <v>132</v>
      </c>
      <c r="C3956" s="1">
        <v>43960</v>
      </c>
      <c r="D3956">
        <v>8077</v>
      </c>
      <c r="E3956">
        <v>46</v>
      </c>
      <c r="F3956">
        <v>273</v>
      </c>
      <c r="G3956">
        <v>3</v>
      </c>
      <c r="H3956">
        <v>754.22699999999998</v>
      </c>
      <c r="I3956">
        <v>4.2949999999999999</v>
      </c>
      <c r="J3956">
        <v>25.492999999999999</v>
      </c>
      <c r="K3956">
        <v>0.28000000000000003</v>
      </c>
      <c r="L3956">
        <v>306819</v>
      </c>
      <c r="M3956">
        <v>3782</v>
      </c>
      <c r="N3956">
        <v>28.651</v>
      </c>
      <c r="O3956">
        <v>0.35299999999999998</v>
      </c>
      <c r="P3956" t="s">
        <v>44</v>
      </c>
      <c r="Q3956">
        <v>10708982</v>
      </c>
      <c r="R3956">
        <v>137.17599999999999</v>
      </c>
      <c r="S3956">
        <v>43.3</v>
      </c>
      <c r="T3956">
        <v>19.027000000000001</v>
      </c>
      <c r="U3956">
        <v>11.58</v>
      </c>
      <c r="V3956">
        <v>32605.905999999999</v>
      </c>
      <c r="X3956">
        <v>227.48500000000001</v>
      </c>
      <c r="Y3956">
        <v>6.82</v>
      </c>
      <c r="Z3956" s="32">
        <v>30.5</v>
      </c>
      <c r="AA3956" s="32">
        <v>38.299999999999997</v>
      </c>
      <c r="AB3956" s="32"/>
      <c r="AC3956" s="32">
        <v>6.63</v>
      </c>
    </row>
    <row r="3957" spans="1:29" hidden="1" x14ac:dyDescent="0.25">
      <c r="A3957" t="s">
        <v>131</v>
      </c>
      <c r="B3957" t="s">
        <v>132</v>
      </c>
      <c r="C3957" s="1">
        <v>43961</v>
      </c>
      <c r="D3957">
        <v>8095</v>
      </c>
      <c r="E3957">
        <v>18</v>
      </c>
      <c r="F3957">
        <v>276</v>
      </c>
      <c r="G3957">
        <v>3</v>
      </c>
      <c r="H3957">
        <v>755.90800000000002</v>
      </c>
      <c r="I3957">
        <v>1.681</v>
      </c>
      <c r="J3957">
        <v>25.773</v>
      </c>
      <c r="K3957">
        <v>0.28000000000000003</v>
      </c>
      <c r="L3957">
        <v>310870</v>
      </c>
      <c r="M3957">
        <v>4051</v>
      </c>
      <c r="N3957">
        <v>29.029</v>
      </c>
      <c r="O3957">
        <v>0.378</v>
      </c>
      <c r="P3957" t="s">
        <v>44</v>
      </c>
      <c r="Q3957">
        <v>10708982</v>
      </c>
      <c r="R3957">
        <v>137.17599999999999</v>
      </c>
      <c r="S3957">
        <v>43.3</v>
      </c>
      <c r="T3957">
        <v>19.027000000000001</v>
      </c>
      <c r="U3957">
        <v>11.58</v>
      </c>
      <c r="V3957">
        <v>32605.905999999999</v>
      </c>
      <c r="X3957">
        <v>227.48500000000001</v>
      </c>
      <c r="Y3957">
        <v>6.82</v>
      </c>
      <c r="Z3957" s="32">
        <v>30.5</v>
      </c>
      <c r="AA3957" s="32">
        <v>38.299999999999997</v>
      </c>
      <c r="AB3957" s="32"/>
      <c r="AC3957" s="32">
        <v>6.63</v>
      </c>
    </row>
    <row r="3958" spans="1:29" hidden="1" x14ac:dyDescent="0.25">
      <c r="A3958" t="s">
        <v>131</v>
      </c>
      <c r="B3958" t="s">
        <v>132</v>
      </c>
      <c r="C3958" s="1">
        <v>43962</v>
      </c>
      <c r="D3958">
        <v>8123</v>
      </c>
      <c r="E3958">
        <v>28</v>
      </c>
      <c r="F3958">
        <v>280</v>
      </c>
      <c r="G3958">
        <v>4</v>
      </c>
      <c r="H3958">
        <v>758.52200000000005</v>
      </c>
      <c r="I3958">
        <v>2.6150000000000002</v>
      </c>
      <c r="J3958">
        <v>26.146000000000001</v>
      </c>
      <c r="K3958">
        <v>0.374</v>
      </c>
      <c r="L3958">
        <v>318675</v>
      </c>
      <c r="M3958">
        <v>7805</v>
      </c>
      <c r="N3958">
        <v>29.757999999999999</v>
      </c>
      <c r="O3958">
        <v>0.72899999999999998</v>
      </c>
      <c r="P3958" t="s">
        <v>44</v>
      </c>
      <c r="Q3958">
        <v>10708982</v>
      </c>
      <c r="R3958">
        <v>137.17599999999999</v>
      </c>
      <c r="S3958">
        <v>43.3</v>
      </c>
      <c r="T3958">
        <v>19.027000000000001</v>
      </c>
      <c r="U3958">
        <v>11.58</v>
      </c>
      <c r="V3958">
        <v>32605.905999999999</v>
      </c>
      <c r="X3958">
        <v>227.48500000000001</v>
      </c>
      <c r="Y3958">
        <v>6.82</v>
      </c>
      <c r="Z3958" s="32">
        <v>30.5</v>
      </c>
      <c r="AA3958" s="32">
        <v>38.299999999999997</v>
      </c>
      <c r="AB3958" s="32"/>
      <c r="AC3958" s="32">
        <v>6.63</v>
      </c>
    </row>
    <row r="3959" spans="1:29" hidden="1" x14ac:dyDescent="0.25">
      <c r="A3959" t="s">
        <v>131</v>
      </c>
      <c r="B3959" t="s">
        <v>132</v>
      </c>
      <c r="C3959" s="1">
        <v>43963</v>
      </c>
      <c r="D3959">
        <v>8176</v>
      </c>
      <c r="E3959">
        <v>53</v>
      </c>
      <c r="F3959">
        <v>282</v>
      </c>
      <c r="G3959">
        <v>2</v>
      </c>
      <c r="H3959">
        <v>763.471</v>
      </c>
      <c r="I3959">
        <v>4.9489999999999998</v>
      </c>
      <c r="J3959">
        <v>26.332999999999998</v>
      </c>
      <c r="K3959">
        <v>0.187</v>
      </c>
      <c r="L3959">
        <v>327354</v>
      </c>
      <c r="M3959">
        <v>8679</v>
      </c>
      <c r="N3959">
        <v>30.568000000000001</v>
      </c>
      <c r="O3959">
        <v>0.81</v>
      </c>
      <c r="P3959" t="s">
        <v>44</v>
      </c>
      <c r="Q3959">
        <v>10708982</v>
      </c>
      <c r="R3959">
        <v>137.17599999999999</v>
      </c>
      <c r="S3959">
        <v>43.3</v>
      </c>
      <c r="T3959">
        <v>19.027000000000001</v>
      </c>
      <c r="U3959">
        <v>11.58</v>
      </c>
      <c r="V3959">
        <v>32605.905999999999</v>
      </c>
      <c r="X3959">
        <v>227.48500000000001</v>
      </c>
      <c r="Y3959">
        <v>6.82</v>
      </c>
      <c r="Z3959" s="32">
        <v>30.5</v>
      </c>
      <c r="AA3959" s="32">
        <v>38.299999999999997</v>
      </c>
      <c r="AB3959" s="32"/>
      <c r="AC3959" s="32">
        <v>6.63</v>
      </c>
    </row>
    <row r="3960" spans="1:29" hidden="1" x14ac:dyDescent="0.25">
      <c r="A3960" t="s">
        <v>131</v>
      </c>
      <c r="B3960" t="s">
        <v>132</v>
      </c>
      <c r="C3960" s="1">
        <v>43964</v>
      </c>
      <c r="D3960">
        <v>8221</v>
      </c>
      <c r="E3960">
        <v>45</v>
      </c>
      <c r="F3960">
        <v>283</v>
      </c>
      <c r="G3960">
        <v>1</v>
      </c>
      <c r="H3960">
        <v>767.673</v>
      </c>
      <c r="I3960">
        <v>4.202</v>
      </c>
      <c r="J3960">
        <v>26.425999999999998</v>
      </c>
      <c r="K3960">
        <v>9.2999999999999999E-2</v>
      </c>
      <c r="L3960">
        <v>334714</v>
      </c>
      <c r="M3960">
        <v>7360</v>
      </c>
      <c r="N3960">
        <v>31.254999999999999</v>
      </c>
      <c r="O3960">
        <v>0.68700000000000006</v>
      </c>
      <c r="P3960" t="s">
        <v>44</v>
      </c>
      <c r="Q3960">
        <v>10708982</v>
      </c>
      <c r="R3960">
        <v>137.17599999999999</v>
      </c>
      <c r="S3960">
        <v>43.3</v>
      </c>
      <c r="T3960">
        <v>19.027000000000001</v>
      </c>
      <c r="U3960">
        <v>11.58</v>
      </c>
      <c r="V3960">
        <v>32605.905999999999</v>
      </c>
      <c r="X3960">
        <v>227.48500000000001</v>
      </c>
      <c r="Y3960">
        <v>6.82</v>
      </c>
      <c r="Z3960" s="32">
        <v>30.5</v>
      </c>
      <c r="AA3960" s="32">
        <v>38.299999999999997</v>
      </c>
      <c r="AB3960" s="32"/>
      <c r="AC3960" s="32">
        <v>6.63</v>
      </c>
    </row>
    <row r="3961" spans="1:29" hidden="1" x14ac:dyDescent="0.25">
      <c r="A3961" t="s">
        <v>131</v>
      </c>
      <c r="B3961" t="s">
        <v>132</v>
      </c>
      <c r="C3961" s="1">
        <v>43965</v>
      </c>
      <c r="D3961">
        <v>8269</v>
      </c>
      <c r="E3961">
        <v>48</v>
      </c>
      <c r="F3961">
        <v>290</v>
      </c>
      <c r="G3961">
        <v>7</v>
      </c>
      <c r="H3961">
        <v>772.15599999999995</v>
      </c>
      <c r="I3961">
        <v>4.4820000000000002</v>
      </c>
      <c r="J3961">
        <v>27.08</v>
      </c>
      <c r="K3961">
        <v>0.65400000000000003</v>
      </c>
      <c r="Q3961">
        <v>10708982</v>
      </c>
      <c r="R3961">
        <v>137.17599999999999</v>
      </c>
      <c r="S3961">
        <v>43.3</v>
      </c>
      <c r="T3961">
        <v>19.027000000000001</v>
      </c>
      <c r="U3961">
        <v>11.58</v>
      </c>
      <c r="V3961">
        <v>32605.905999999999</v>
      </c>
      <c r="X3961">
        <v>227.48500000000001</v>
      </c>
      <c r="Y3961">
        <v>6.82</v>
      </c>
      <c r="Z3961" s="32">
        <v>30.5</v>
      </c>
      <c r="AA3961" s="32">
        <v>38.299999999999997</v>
      </c>
      <c r="AB3961" s="32"/>
      <c r="AC3961" s="32">
        <v>6.63</v>
      </c>
    </row>
    <row r="3962" spans="1:29" hidden="1" x14ac:dyDescent="0.25">
      <c r="A3962" t="s">
        <v>133</v>
      </c>
      <c r="B3962" t="s">
        <v>134</v>
      </c>
      <c r="C3962" s="1">
        <v>43830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Q3962">
        <v>83783945</v>
      </c>
      <c r="R3962">
        <v>237.01599999999999</v>
      </c>
      <c r="S3962">
        <v>46.6</v>
      </c>
      <c r="T3962">
        <v>21.452999999999999</v>
      </c>
      <c r="U3962">
        <v>15.957000000000001</v>
      </c>
      <c r="V3962">
        <v>45229.245000000003</v>
      </c>
      <c r="X3962">
        <v>156.13900000000001</v>
      </c>
      <c r="Y3962">
        <v>8.31</v>
      </c>
      <c r="Z3962" s="32">
        <v>28.2</v>
      </c>
      <c r="AA3962" s="32">
        <v>33.1</v>
      </c>
      <c r="AB3962" s="32"/>
      <c r="AC3962" s="32">
        <v>8</v>
      </c>
    </row>
    <row r="3963" spans="1:29" hidden="1" x14ac:dyDescent="0.25">
      <c r="A3963" t="s">
        <v>133</v>
      </c>
      <c r="B3963" t="s">
        <v>134</v>
      </c>
      <c r="C3963" s="1">
        <v>43831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Q3963">
        <v>83783945</v>
      </c>
      <c r="R3963">
        <v>237.01599999999999</v>
      </c>
      <c r="S3963">
        <v>46.6</v>
      </c>
      <c r="T3963">
        <v>21.452999999999999</v>
      </c>
      <c r="U3963">
        <v>15.957000000000001</v>
      </c>
      <c r="V3963">
        <v>45229.245000000003</v>
      </c>
      <c r="X3963">
        <v>156.13900000000001</v>
      </c>
      <c r="Y3963">
        <v>8.31</v>
      </c>
      <c r="Z3963" s="32">
        <v>28.2</v>
      </c>
      <c r="AA3963" s="32">
        <v>33.1</v>
      </c>
      <c r="AB3963" s="32"/>
      <c r="AC3963" s="32">
        <v>8</v>
      </c>
    </row>
    <row r="3964" spans="1:29" hidden="1" x14ac:dyDescent="0.25">
      <c r="A3964" t="s">
        <v>133</v>
      </c>
      <c r="B3964" t="s">
        <v>134</v>
      </c>
      <c r="C3964" s="1">
        <v>43832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Q3964">
        <v>83783945</v>
      </c>
      <c r="R3964">
        <v>237.01599999999999</v>
      </c>
      <c r="S3964">
        <v>46.6</v>
      </c>
      <c r="T3964">
        <v>21.452999999999999</v>
      </c>
      <c r="U3964">
        <v>15.957000000000001</v>
      </c>
      <c r="V3964">
        <v>45229.245000000003</v>
      </c>
      <c r="X3964">
        <v>156.13900000000001</v>
      </c>
      <c r="Y3964">
        <v>8.31</v>
      </c>
      <c r="Z3964" s="32">
        <v>28.2</v>
      </c>
      <c r="AA3964" s="32">
        <v>33.1</v>
      </c>
      <c r="AB3964" s="32"/>
      <c r="AC3964" s="32">
        <v>8</v>
      </c>
    </row>
    <row r="3965" spans="1:29" hidden="1" x14ac:dyDescent="0.25">
      <c r="A3965" t="s">
        <v>133</v>
      </c>
      <c r="B3965" t="s">
        <v>134</v>
      </c>
      <c r="C3965" s="1">
        <v>43833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Q3965">
        <v>83783945</v>
      </c>
      <c r="R3965">
        <v>237.01599999999999</v>
      </c>
      <c r="S3965">
        <v>46.6</v>
      </c>
      <c r="T3965">
        <v>21.452999999999999</v>
      </c>
      <c r="U3965">
        <v>15.957000000000001</v>
      </c>
      <c r="V3965">
        <v>45229.245000000003</v>
      </c>
      <c r="X3965">
        <v>156.13900000000001</v>
      </c>
      <c r="Y3965">
        <v>8.31</v>
      </c>
      <c r="Z3965" s="32">
        <v>28.2</v>
      </c>
      <c r="AA3965" s="32">
        <v>33.1</v>
      </c>
      <c r="AB3965" s="32"/>
      <c r="AC3965" s="32">
        <v>8</v>
      </c>
    </row>
    <row r="3966" spans="1:29" hidden="1" x14ac:dyDescent="0.25">
      <c r="A3966" t="s">
        <v>133</v>
      </c>
      <c r="B3966" t="s">
        <v>134</v>
      </c>
      <c r="C3966" s="1">
        <v>43834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Q3966">
        <v>83783945</v>
      </c>
      <c r="R3966">
        <v>237.01599999999999</v>
      </c>
      <c r="S3966">
        <v>46.6</v>
      </c>
      <c r="T3966">
        <v>21.452999999999999</v>
      </c>
      <c r="U3966">
        <v>15.957000000000001</v>
      </c>
      <c r="V3966">
        <v>45229.245000000003</v>
      </c>
      <c r="X3966">
        <v>156.13900000000001</v>
      </c>
      <c r="Y3966">
        <v>8.31</v>
      </c>
      <c r="Z3966" s="32">
        <v>28.2</v>
      </c>
      <c r="AA3966" s="32">
        <v>33.1</v>
      </c>
      <c r="AB3966" s="32"/>
      <c r="AC3966" s="32">
        <v>8</v>
      </c>
    </row>
    <row r="3967" spans="1:29" hidden="1" x14ac:dyDescent="0.25">
      <c r="A3967" t="s">
        <v>133</v>
      </c>
      <c r="B3967" t="s">
        <v>134</v>
      </c>
      <c r="C3967" s="1">
        <v>43835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Q3967">
        <v>83783945</v>
      </c>
      <c r="R3967">
        <v>237.01599999999999</v>
      </c>
      <c r="S3967">
        <v>46.6</v>
      </c>
      <c r="T3967">
        <v>21.452999999999999</v>
      </c>
      <c r="U3967">
        <v>15.957000000000001</v>
      </c>
      <c r="V3967">
        <v>45229.245000000003</v>
      </c>
      <c r="X3967">
        <v>156.13900000000001</v>
      </c>
      <c r="Y3967">
        <v>8.31</v>
      </c>
      <c r="Z3967" s="32">
        <v>28.2</v>
      </c>
      <c r="AA3967" s="32">
        <v>33.1</v>
      </c>
      <c r="AB3967" s="32"/>
      <c r="AC3967" s="32">
        <v>8</v>
      </c>
    </row>
    <row r="3968" spans="1:29" hidden="1" x14ac:dyDescent="0.25">
      <c r="A3968" t="s">
        <v>133</v>
      </c>
      <c r="B3968" t="s">
        <v>134</v>
      </c>
      <c r="C3968" s="1">
        <v>43836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Q3968">
        <v>83783945</v>
      </c>
      <c r="R3968">
        <v>237.01599999999999</v>
      </c>
      <c r="S3968">
        <v>46.6</v>
      </c>
      <c r="T3968">
        <v>21.452999999999999</v>
      </c>
      <c r="U3968">
        <v>15.957000000000001</v>
      </c>
      <c r="V3968">
        <v>45229.245000000003</v>
      </c>
      <c r="X3968">
        <v>156.13900000000001</v>
      </c>
      <c r="Y3968">
        <v>8.31</v>
      </c>
      <c r="Z3968" s="32">
        <v>28.2</v>
      </c>
      <c r="AA3968" s="32">
        <v>33.1</v>
      </c>
      <c r="AB3968" s="32"/>
      <c r="AC3968" s="32">
        <v>8</v>
      </c>
    </row>
    <row r="3969" spans="1:29" hidden="1" x14ac:dyDescent="0.25">
      <c r="A3969" t="s">
        <v>133</v>
      </c>
      <c r="B3969" t="s">
        <v>134</v>
      </c>
      <c r="C3969" s="1">
        <v>43837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Q3969">
        <v>83783945</v>
      </c>
      <c r="R3969">
        <v>237.01599999999999</v>
      </c>
      <c r="S3969">
        <v>46.6</v>
      </c>
      <c r="T3969">
        <v>21.452999999999999</v>
      </c>
      <c r="U3969">
        <v>15.957000000000001</v>
      </c>
      <c r="V3969">
        <v>45229.245000000003</v>
      </c>
      <c r="X3969">
        <v>156.13900000000001</v>
      </c>
      <c r="Y3969">
        <v>8.31</v>
      </c>
      <c r="Z3969" s="32">
        <v>28.2</v>
      </c>
      <c r="AA3969" s="32">
        <v>33.1</v>
      </c>
      <c r="AB3969" s="32"/>
      <c r="AC3969" s="32">
        <v>8</v>
      </c>
    </row>
    <row r="3970" spans="1:29" hidden="1" x14ac:dyDescent="0.25">
      <c r="A3970" t="s">
        <v>133</v>
      </c>
      <c r="B3970" t="s">
        <v>134</v>
      </c>
      <c r="C3970" s="1">
        <v>43838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Q3970">
        <v>83783945</v>
      </c>
      <c r="R3970">
        <v>237.01599999999999</v>
      </c>
      <c r="S3970">
        <v>46.6</v>
      </c>
      <c r="T3970">
        <v>21.452999999999999</v>
      </c>
      <c r="U3970">
        <v>15.957000000000001</v>
      </c>
      <c r="V3970">
        <v>45229.245000000003</v>
      </c>
      <c r="X3970">
        <v>156.13900000000001</v>
      </c>
      <c r="Y3970">
        <v>8.31</v>
      </c>
      <c r="Z3970" s="32">
        <v>28.2</v>
      </c>
      <c r="AA3970" s="32">
        <v>33.1</v>
      </c>
      <c r="AB3970" s="32"/>
      <c r="AC3970" s="32">
        <v>8</v>
      </c>
    </row>
    <row r="3971" spans="1:29" hidden="1" x14ac:dyDescent="0.25">
      <c r="A3971" t="s">
        <v>133</v>
      </c>
      <c r="B3971" t="s">
        <v>134</v>
      </c>
      <c r="C3971" s="1">
        <v>43839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Q3971">
        <v>83783945</v>
      </c>
      <c r="R3971">
        <v>237.01599999999999</v>
      </c>
      <c r="S3971">
        <v>46.6</v>
      </c>
      <c r="T3971">
        <v>21.452999999999999</v>
      </c>
      <c r="U3971">
        <v>15.957000000000001</v>
      </c>
      <c r="V3971">
        <v>45229.245000000003</v>
      </c>
      <c r="X3971">
        <v>156.13900000000001</v>
      </c>
      <c r="Y3971">
        <v>8.31</v>
      </c>
      <c r="Z3971" s="32">
        <v>28.2</v>
      </c>
      <c r="AA3971" s="32">
        <v>33.1</v>
      </c>
      <c r="AB3971" s="32"/>
      <c r="AC3971" s="32">
        <v>8</v>
      </c>
    </row>
    <row r="3972" spans="1:29" hidden="1" x14ac:dyDescent="0.25">
      <c r="A3972" t="s">
        <v>133</v>
      </c>
      <c r="B3972" t="s">
        <v>134</v>
      </c>
      <c r="C3972" s="1">
        <v>43840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Q3972">
        <v>83783945</v>
      </c>
      <c r="R3972">
        <v>237.01599999999999</v>
      </c>
      <c r="S3972">
        <v>46.6</v>
      </c>
      <c r="T3972">
        <v>21.452999999999999</v>
      </c>
      <c r="U3972">
        <v>15.957000000000001</v>
      </c>
      <c r="V3972">
        <v>45229.245000000003</v>
      </c>
      <c r="X3972">
        <v>156.13900000000001</v>
      </c>
      <c r="Y3972">
        <v>8.31</v>
      </c>
      <c r="Z3972" s="32">
        <v>28.2</v>
      </c>
      <c r="AA3972" s="32">
        <v>33.1</v>
      </c>
      <c r="AB3972" s="32"/>
      <c r="AC3972" s="32">
        <v>8</v>
      </c>
    </row>
    <row r="3973" spans="1:29" hidden="1" x14ac:dyDescent="0.25">
      <c r="A3973" t="s">
        <v>133</v>
      </c>
      <c r="B3973" t="s">
        <v>134</v>
      </c>
      <c r="C3973" s="1">
        <v>43841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Q3973">
        <v>83783945</v>
      </c>
      <c r="R3973">
        <v>237.01599999999999</v>
      </c>
      <c r="S3973">
        <v>46.6</v>
      </c>
      <c r="T3973">
        <v>21.452999999999999</v>
      </c>
      <c r="U3973">
        <v>15.957000000000001</v>
      </c>
      <c r="V3973">
        <v>45229.245000000003</v>
      </c>
      <c r="X3973">
        <v>156.13900000000001</v>
      </c>
      <c r="Y3973">
        <v>8.31</v>
      </c>
      <c r="Z3973" s="32">
        <v>28.2</v>
      </c>
      <c r="AA3973" s="32">
        <v>33.1</v>
      </c>
      <c r="AB3973" s="32"/>
      <c r="AC3973" s="32">
        <v>8</v>
      </c>
    </row>
    <row r="3974" spans="1:29" hidden="1" x14ac:dyDescent="0.25">
      <c r="A3974" t="s">
        <v>133</v>
      </c>
      <c r="B3974" t="s">
        <v>134</v>
      </c>
      <c r="C3974" s="1">
        <v>43842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Q3974">
        <v>83783945</v>
      </c>
      <c r="R3974">
        <v>237.01599999999999</v>
      </c>
      <c r="S3974">
        <v>46.6</v>
      </c>
      <c r="T3974">
        <v>21.452999999999999</v>
      </c>
      <c r="U3974">
        <v>15.957000000000001</v>
      </c>
      <c r="V3974">
        <v>45229.245000000003</v>
      </c>
      <c r="X3974">
        <v>156.13900000000001</v>
      </c>
      <c r="Y3974">
        <v>8.31</v>
      </c>
      <c r="Z3974" s="32">
        <v>28.2</v>
      </c>
      <c r="AA3974" s="32">
        <v>33.1</v>
      </c>
      <c r="AB3974" s="32"/>
      <c r="AC3974" s="32">
        <v>8</v>
      </c>
    </row>
    <row r="3975" spans="1:29" hidden="1" x14ac:dyDescent="0.25">
      <c r="A3975" t="s">
        <v>133</v>
      </c>
      <c r="B3975" t="s">
        <v>134</v>
      </c>
      <c r="C3975" s="1">
        <v>43843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Q3975">
        <v>83783945</v>
      </c>
      <c r="R3975">
        <v>237.01599999999999</v>
      </c>
      <c r="S3975">
        <v>46.6</v>
      </c>
      <c r="T3975">
        <v>21.452999999999999</v>
      </c>
      <c r="U3975">
        <v>15.957000000000001</v>
      </c>
      <c r="V3975">
        <v>45229.245000000003</v>
      </c>
      <c r="X3975">
        <v>156.13900000000001</v>
      </c>
      <c r="Y3975">
        <v>8.31</v>
      </c>
      <c r="Z3975" s="32">
        <v>28.2</v>
      </c>
      <c r="AA3975" s="32">
        <v>33.1</v>
      </c>
      <c r="AB3975" s="32"/>
      <c r="AC3975" s="32">
        <v>8</v>
      </c>
    </row>
    <row r="3976" spans="1:29" hidden="1" x14ac:dyDescent="0.25">
      <c r="A3976" t="s">
        <v>133</v>
      </c>
      <c r="B3976" t="s">
        <v>134</v>
      </c>
      <c r="C3976" s="1">
        <v>43844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Q3976">
        <v>83783945</v>
      </c>
      <c r="R3976">
        <v>237.01599999999999</v>
      </c>
      <c r="S3976">
        <v>46.6</v>
      </c>
      <c r="T3976">
        <v>21.452999999999999</v>
      </c>
      <c r="U3976">
        <v>15.957000000000001</v>
      </c>
      <c r="V3976">
        <v>45229.245000000003</v>
      </c>
      <c r="X3976">
        <v>156.13900000000001</v>
      </c>
      <c r="Y3976">
        <v>8.31</v>
      </c>
      <c r="Z3976" s="32">
        <v>28.2</v>
      </c>
      <c r="AA3976" s="32">
        <v>33.1</v>
      </c>
      <c r="AB3976" s="32"/>
      <c r="AC3976" s="32">
        <v>8</v>
      </c>
    </row>
    <row r="3977" spans="1:29" hidden="1" x14ac:dyDescent="0.25">
      <c r="A3977" t="s">
        <v>133</v>
      </c>
      <c r="B3977" t="s">
        <v>134</v>
      </c>
      <c r="C3977" s="1">
        <v>43845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Q3977">
        <v>83783945</v>
      </c>
      <c r="R3977">
        <v>237.01599999999999</v>
      </c>
      <c r="S3977">
        <v>46.6</v>
      </c>
      <c r="T3977">
        <v>21.452999999999999</v>
      </c>
      <c r="U3977">
        <v>15.957000000000001</v>
      </c>
      <c r="V3977">
        <v>45229.245000000003</v>
      </c>
      <c r="X3977">
        <v>156.13900000000001</v>
      </c>
      <c r="Y3977">
        <v>8.31</v>
      </c>
      <c r="Z3977" s="32">
        <v>28.2</v>
      </c>
      <c r="AA3977" s="32">
        <v>33.1</v>
      </c>
      <c r="AB3977" s="32"/>
      <c r="AC3977" s="32">
        <v>8</v>
      </c>
    </row>
    <row r="3978" spans="1:29" hidden="1" x14ac:dyDescent="0.25">
      <c r="A3978" t="s">
        <v>133</v>
      </c>
      <c r="B3978" t="s">
        <v>134</v>
      </c>
      <c r="C3978" s="1">
        <v>43846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Q3978">
        <v>83783945</v>
      </c>
      <c r="R3978">
        <v>237.01599999999999</v>
      </c>
      <c r="S3978">
        <v>46.6</v>
      </c>
      <c r="T3978">
        <v>21.452999999999999</v>
      </c>
      <c r="U3978">
        <v>15.957000000000001</v>
      </c>
      <c r="V3978">
        <v>45229.245000000003</v>
      </c>
      <c r="X3978">
        <v>156.13900000000001</v>
      </c>
      <c r="Y3978">
        <v>8.31</v>
      </c>
      <c r="Z3978" s="32">
        <v>28.2</v>
      </c>
      <c r="AA3978" s="32">
        <v>33.1</v>
      </c>
      <c r="AB3978" s="32"/>
      <c r="AC3978" s="32">
        <v>8</v>
      </c>
    </row>
    <row r="3979" spans="1:29" hidden="1" x14ac:dyDescent="0.25">
      <c r="A3979" t="s">
        <v>133</v>
      </c>
      <c r="B3979" t="s">
        <v>134</v>
      </c>
      <c r="C3979" s="1">
        <v>43847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Q3979">
        <v>83783945</v>
      </c>
      <c r="R3979">
        <v>237.01599999999999</v>
      </c>
      <c r="S3979">
        <v>46.6</v>
      </c>
      <c r="T3979">
        <v>21.452999999999999</v>
      </c>
      <c r="U3979">
        <v>15.957000000000001</v>
      </c>
      <c r="V3979">
        <v>45229.245000000003</v>
      </c>
      <c r="X3979">
        <v>156.13900000000001</v>
      </c>
      <c r="Y3979">
        <v>8.31</v>
      </c>
      <c r="Z3979" s="32">
        <v>28.2</v>
      </c>
      <c r="AA3979" s="32">
        <v>33.1</v>
      </c>
      <c r="AB3979" s="32"/>
      <c r="AC3979" s="32">
        <v>8</v>
      </c>
    </row>
    <row r="3980" spans="1:29" hidden="1" x14ac:dyDescent="0.25">
      <c r="A3980" t="s">
        <v>133</v>
      </c>
      <c r="B3980" t="s">
        <v>134</v>
      </c>
      <c r="C3980" s="1">
        <v>43848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Q3980">
        <v>83783945</v>
      </c>
      <c r="R3980">
        <v>237.01599999999999</v>
      </c>
      <c r="S3980">
        <v>46.6</v>
      </c>
      <c r="T3980">
        <v>21.452999999999999</v>
      </c>
      <c r="U3980">
        <v>15.957000000000001</v>
      </c>
      <c r="V3980">
        <v>45229.245000000003</v>
      </c>
      <c r="X3980">
        <v>156.13900000000001</v>
      </c>
      <c r="Y3980">
        <v>8.31</v>
      </c>
      <c r="Z3980" s="32">
        <v>28.2</v>
      </c>
      <c r="AA3980" s="32">
        <v>33.1</v>
      </c>
      <c r="AB3980" s="32"/>
      <c r="AC3980" s="32">
        <v>8</v>
      </c>
    </row>
    <row r="3981" spans="1:29" hidden="1" x14ac:dyDescent="0.25">
      <c r="A3981" t="s">
        <v>133</v>
      </c>
      <c r="B3981" t="s">
        <v>134</v>
      </c>
      <c r="C3981" s="1">
        <v>43849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Q3981">
        <v>83783945</v>
      </c>
      <c r="R3981">
        <v>237.01599999999999</v>
      </c>
      <c r="S3981">
        <v>46.6</v>
      </c>
      <c r="T3981">
        <v>21.452999999999999</v>
      </c>
      <c r="U3981">
        <v>15.957000000000001</v>
      </c>
      <c r="V3981">
        <v>45229.245000000003</v>
      </c>
      <c r="X3981">
        <v>156.13900000000001</v>
      </c>
      <c r="Y3981">
        <v>8.31</v>
      </c>
      <c r="Z3981" s="32">
        <v>28.2</v>
      </c>
      <c r="AA3981" s="32">
        <v>33.1</v>
      </c>
      <c r="AB3981" s="32"/>
      <c r="AC3981" s="32">
        <v>8</v>
      </c>
    </row>
    <row r="3982" spans="1:29" hidden="1" x14ac:dyDescent="0.25">
      <c r="A3982" t="s">
        <v>133</v>
      </c>
      <c r="B3982" t="s">
        <v>134</v>
      </c>
      <c r="C3982" s="1">
        <v>43850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Q3982">
        <v>83783945</v>
      </c>
      <c r="R3982">
        <v>237.01599999999999</v>
      </c>
      <c r="S3982">
        <v>46.6</v>
      </c>
      <c r="T3982">
        <v>21.452999999999999</v>
      </c>
      <c r="U3982">
        <v>15.957000000000001</v>
      </c>
      <c r="V3982">
        <v>45229.245000000003</v>
      </c>
      <c r="X3982">
        <v>156.13900000000001</v>
      </c>
      <c r="Y3982">
        <v>8.31</v>
      </c>
      <c r="Z3982" s="32">
        <v>28.2</v>
      </c>
      <c r="AA3982" s="32">
        <v>33.1</v>
      </c>
      <c r="AB3982" s="32"/>
      <c r="AC3982" s="32">
        <v>8</v>
      </c>
    </row>
    <row r="3983" spans="1:29" hidden="1" x14ac:dyDescent="0.25">
      <c r="A3983" t="s">
        <v>133</v>
      </c>
      <c r="B3983" t="s">
        <v>134</v>
      </c>
      <c r="C3983" s="1">
        <v>43851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Q3983">
        <v>83783945</v>
      </c>
      <c r="R3983">
        <v>237.01599999999999</v>
      </c>
      <c r="S3983">
        <v>46.6</v>
      </c>
      <c r="T3983">
        <v>21.452999999999999</v>
      </c>
      <c r="U3983">
        <v>15.957000000000001</v>
      </c>
      <c r="V3983">
        <v>45229.245000000003</v>
      </c>
      <c r="X3983">
        <v>156.13900000000001</v>
      </c>
      <c r="Y3983">
        <v>8.31</v>
      </c>
      <c r="Z3983" s="32">
        <v>28.2</v>
      </c>
      <c r="AA3983" s="32">
        <v>33.1</v>
      </c>
      <c r="AB3983" s="32"/>
      <c r="AC3983" s="32">
        <v>8</v>
      </c>
    </row>
    <row r="3984" spans="1:29" hidden="1" x14ac:dyDescent="0.25">
      <c r="A3984" t="s">
        <v>133</v>
      </c>
      <c r="B3984" t="s">
        <v>134</v>
      </c>
      <c r="C3984" s="1">
        <v>43852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Q3984">
        <v>83783945</v>
      </c>
      <c r="R3984">
        <v>237.01599999999999</v>
      </c>
      <c r="S3984">
        <v>46.6</v>
      </c>
      <c r="T3984">
        <v>21.452999999999999</v>
      </c>
      <c r="U3984">
        <v>15.957000000000001</v>
      </c>
      <c r="V3984">
        <v>45229.245000000003</v>
      </c>
      <c r="X3984">
        <v>156.13900000000001</v>
      </c>
      <c r="Y3984">
        <v>8.31</v>
      </c>
      <c r="Z3984" s="32">
        <v>28.2</v>
      </c>
      <c r="AA3984" s="32">
        <v>33.1</v>
      </c>
      <c r="AB3984" s="32"/>
      <c r="AC3984" s="32">
        <v>8</v>
      </c>
    </row>
    <row r="3985" spans="1:29" hidden="1" x14ac:dyDescent="0.25">
      <c r="A3985" t="s">
        <v>133</v>
      </c>
      <c r="B3985" t="s">
        <v>134</v>
      </c>
      <c r="C3985" s="1">
        <v>43853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Q3985">
        <v>83783945</v>
      </c>
      <c r="R3985">
        <v>237.01599999999999</v>
      </c>
      <c r="S3985">
        <v>46.6</v>
      </c>
      <c r="T3985">
        <v>21.452999999999999</v>
      </c>
      <c r="U3985">
        <v>15.957000000000001</v>
      </c>
      <c r="V3985">
        <v>45229.245000000003</v>
      </c>
      <c r="X3985">
        <v>156.13900000000001</v>
      </c>
      <c r="Y3985">
        <v>8.31</v>
      </c>
      <c r="Z3985" s="32">
        <v>28.2</v>
      </c>
      <c r="AA3985" s="32">
        <v>33.1</v>
      </c>
      <c r="AB3985" s="32"/>
      <c r="AC3985" s="32">
        <v>8</v>
      </c>
    </row>
    <row r="3986" spans="1:29" hidden="1" x14ac:dyDescent="0.25">
      <c r="A3986" t="s">
        <v>133</v>
      </c>
      <c r="B3986" t="s">
        <v>134</v>
      </c>
      <c r="C3986" s="1">
        <v>43854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Q3986">
        <v>83783945</v>
      </c>
      <c r="R3986">
        <v>237.01599999999999</v>
      </c>
      <c r="S3986">
        <v>46.6</v>
      </c>
      <c r="T3986">
        <v>21.452999999999999</v>
      </c>
      <c r="U3986">
        <v>15.957000000000001</v>
      </c>
      <c r="V3986">
        <v>45229.245000000003</v>
      </c>
      <c r="X3986">
        <v>156.13900000000001</v>
      </c>
      <c r="Y3986">
        <v>8.31</v>
      </c>
      <c r="Z3986" s="32">
        <v>28.2</v>
      </c>
      <c r="AA3986" s="32">
        <v>33.1</v>
      </c>
      <c r="AB3986" s="32"/>
      <c r="AC3986" s="32">
        <v>8</v>
      </c>
    </row>
    <row r="3987" spans="1:29" hidden="1" x14ac:dyDescent="0.25">
      <c r="A3987" t="s">
        <v>133</v>
      </c>
      <c r="B3987" t="s">
        <v>134</v>
      </c>
      <c r="C3987" s="1">
        <v>43855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Q3987">
        <v>83783945</v>
      </c>
      <c r="R3987">
        <v>237.01599999999999</v>
      </c>
      <c r="S3987">
        <v>46.6</v>
      </c>
      <c r="T3987">
        <v>21.452999999999999</v>
      </c>
      <c r="U3987">
        <v>15.957000000000001</v>
      </c>
      <c r="V3987">
        <v>45229.245000000003</v>
      </c>
      <c r="X3987">
        <v>156.13900000000001</v>
      </c>
      <c r="Y3987">
        <v>8.31</v>
      </c>
      <c r="Z3987" s="32">
        <v>28.2</v>
      </c>
      <c r="AA3987" s="32">
        <v>33.1</v>
      </c>
      <c r="AB3987" s="32"/>
      <c r="AC3987" s="32">
        <v>8</v>
      </c>
    </row>
    <row r="3988" spans="1:29" hidden="1" x14ac:dyDescent="0.25">
      <c r="A3988" t="s">
        <v>133</v>
      </c>
      <c r="B3988" t="s">
        <v>134</v>
      </c>
      <c r="C3988" s="1">
        <v>43856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Q3988">
        <v>83783945</v>
      </c>
      <c r="R3988">
        <v>237.01599999999999</v>
      </c>
      <c r="S3988">
        <v>46.6</v>
      </c>
      <c r="T3988">
        <v>21.452999999999999</v>
      </c>
      <c r="U3988">
        <v>15.957000000000001</v>
      </c>
      <c r="V3988">
        <v>45229.245000000003</v>
      </c>
      <c r="X3988">
        <v>156.13900000000001</v>
      </c>
      <c r="Y3988">
        <v>8.31</v>
      </c>
      <c r="Z3988" s="32">
        <v>28.2</v>
      </c>
      <c r="AA3988" s="32">
        <v>33.1</v>
      </c>
      <c r="AB3988" s="32"/>
      <c r="AC3988" s="32">
        <v>8</v>
      </c>
    </row>
    <row r="3989" spans="1:29" hidden="1" x14ac:dyDescent="0.25">
      <c r="A3989" t="s">
        <v>133</v>
      </c>
      <c r="B3989" t="s">
        <v>134</v>
      </c>
      <c r="C3989" s="1">
        <v>43857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Q3989">
        <v>83783945</v>
      </c>
      <c r="R3989">
        <v>237.01599999999999</v>
      </c>
      <c r="S3989">
        <v>46.6</v>
      </c>
      <c r="T3989">
        <v>21.452999999999999</v>
      </c>
      <c r="U3989">
        <v>15.957000000000001</v>
      </c>
      <c r="V3989">
        <v>45229.245000000003</v>
      </c>
      <c r="X3989">
        <v>156.13900000000001</v>
      </c>
      <c r="Y3989">
        <v>8.31</v>
      </c>
      <c r="Z3989" s="32">
        <v>28.2</v>
      </c>
      <c r="AA3989" s="32">
        <v>33.1</v>
      </c>
      <c r="AB3989" s="32"/>
      <c r="AC3989" s="32">
        <v>8</v>
      </c>
    </row>
    <row r="3990" spans="1:29" hidden="1" x14ac:dyDescent="0.25">
      <c r="A3990" t="s">
        <v>133</v>
      </c>
      <c r="B3990" t="s">
        <v>134</v>
      </c>
      <c r="C3990" s="1">
        <v>43858</v>
      </c>
      <c r="D3990">
        <v>1</v>
      </c>
      <c r="E3990">
        <v>1</v>
      </c>
      <c r="F3990">
        <v>0</v>
      </c>
      <c r="G3990">
        <v>0</v>
      </c>
      <c r="H3990">
        <v>1.2E-2</v>
      </c>
      <c r="I3990">
        <v>1.2E-2</v>
      </c>
      <c r="J3990">
        <v>0</v>
      </c>
      <c r="K3990">
        <v>0</v>
      </c>
      <c r="Q3990">
        <v>83783945</v>
      </c>
      <c r="R3990">
        <v>237.01599999999999</v>
      </c>
      <c r="S3990">
        <v>46.6</v>
      </c>
      <c r="T3990">
        <v>21.452999999999999</v>
      </c>
      <c r="U3990">
        <v>15.957000000000001</v>
      </c>
      <c r="V3990">
        <v>45229.245000000003</v>
      </c>
      <c r="X3990">
        <v>156.13900000000001</v>
      </c>
      <c r="Y3990">
        <v>8.31</v>
      </c>
      <c r="Z3990" s="32">
        <v>28.2</v>
      </c>
      <c r="AA3990" s="32">
        <v>33.1</v>
      </c>
      <c r="AB3990" s="32"/>
      <c r="AC3990" s="32">
        <v>8</v>
      </c>
    </row>
    <row r="3991" spans="1:29" hidden="1" x14ac:dyDescent="0.25">
      <c r="A3991" t="s">
        <v>133</v>
      </c>
      <c r="B3991" t="s">
        <v>134</v>
      </c>
      <c r="C3991" s="1">
        <v>43859</v>
      </c>
      <c r="D3991">
        <v>4</v>
      </c>
      <c r="E3991">
        <v>3</v>
      </c>
      <c r="F3991">
        <v>0</v>
      </c>
      <c r="G3991">
        <v>0</v>
      </c>
      <c r="H3991">
        <v>4.8000000000000001E-2</v>
      </c>
      <c r="I3991">
        <v>3.5999999999999997E-2</v>
      </c>
      <c r="J3991">
        <v>0</v>
      </c>
      <c r="K3991">
        <v>0</v>
      </c>
      <c r="Q3991">
        <v>83783945</v>
      </c>
      <c r="R3991">
        <v>237.01599999999999</v>
      </c>
      <c r="S3991">
        <v>46.6</v>
      </c>
      <c r="T3991">
        <v>21.452999999999999</v>
      </c>
      <c r="U3991">
        <v>15.957000000000001</v>
      </c>
      <c r="V3991">
        <v>45229.245000000003</v>
      </c>
      <c r="X3991">
        <v>156.13900000000001</v>
      </c>
      <c r="Y3991">
        <v>8.31</v>
      </c>
      <c r="Z3991" s="32">
        <v>28.2</v>
      </c>
      <c r="AA3991" s="32">
        <v>33.1</v>
      </c>
      <c r="AB3991" s="32"/>
      <c r="AC3991" s="32">
        <v>8</v>
      </c>
    </row>
    <row r="3992" spans="1:29" hidden="1" x14ac:dyDescent="0.25">
      <c r="A3992" t="s">
        <v>133</v>
      </c>
      <c r="B3992" t="s">
        <v>134</v>
      </c>
      <c r="C3992" s="1">
        <v>43860</v>
      </c>
      <c r="D3992">
        <v>4</v>
      </c>
      <c r="E3992">
        <v>0</v>
      </c>
      <c r="F3992">
        <v>0</v>
      </c>
      <c r="G3992">
        <v>0</v>
      </c>
      <c r="H3992">
        <v>4.8000000000000001E-2</v>
      </c>
      <c r="I3992">
        <v>0</v>
      </c>
      <c r="J3992">
        <v>0</v>
      </c>
      <c r="K3992">
        <v>0</v>
      </c>
      <c r="Q3992">
        <v>83783945</v>
      </c>
      <c r="R3992">
        <v>237.01599999999999</v>
      </c>
      <c r="S3992">
        <v>46.6</v>
      </c>
      <c r="T3992">
        <v>21.452999999999999</v>
      </c>
      <c r="U3992">
        <v>15.957000000000001</v>
      </c>
      <c r="V3992">
        <v>45229.245000000003</v>
      </c>
      <c r="X3992">
        <v>156.13900000000001</v>
      </c>
      <c r="Y3992">
        <v>8.31</v>
      </c>
      <c r="Z3992" s="32">
        <v>28.2</v>
      </c>
      <c r="AA3992" s="32">
        <v>33.1</v>
      </c>
      <c r="AB3992" s="32"/>
      <c r="AC3992" s="32">
        <v>8</v>
      </c>
    </row>
    <row r="3993" spans="1:29" hidden="1" x14ac:dyDescent="0.25">
      <c r="A3993" t="s">
        <v>133</v>
      </c>
      <c r="B3993" t="s">
        <v>134</v>
      </c>
      <c r="C3993" s="1">
        <v>43861</v>
      </c>
      <c r="D3993">
        <v>5</v>
      </c>
      <c r="E3993">
        <v>1</v>
      </c>
      <c r="F3993">
        <v>0</v>
      </c>
      <c r="G3993">
        <v>0</v>
      </c>
      <c r="H3993">
        <v>0.06</v>
      </c>
      <c r="I3993">
        <v>1.2E-2</v>
      </c>
      <c r="J3993">
        <v>0</v>
      </c>
      <c r="K3993">
        <v>0</v>
      </c>
      <c r="Q3993">
        <v>83783945</v>
      </c>
      <c r="R3993">
        <v>237.01599999999999</v>
      </c>
      <c r="S3993">
        <v>46.6</v>
      </c>
      <c r="T3993">
        <v>21.452999999999999</v>
      </c>
      <c r="U3993">
        <v>15.957000000000001</v>
      </c>
      <c r="V3993">
        <v>45229.245000000003</v>
      </c>
      <c r="X3993">
        <v>156.13900000000001</v>
      </c>
      <c r="Y3993">
        <v>8.31</v>
      </c>
      <c r="Z3993" s="32">
        <v>28.2</v>
      </c>
      <c r="AA3993" s="32">
        <v>33.1</v>
      </c>
      <c r="AB3993" s="32"/>
      <c r="AC3993" s="32">
        <v>8</v>
      </c>
    </row>
    <row r="3994" spans="1:29" hidden="1" x14ac:dyDescent="0.25">
      <c r="A3994" t="s">
        <v>133</v>
      </c>
      <c r="B3994" t="s">
        <v>134</v>
      </c>
      <c r="C3994" s="1">
        <v>43862</v>
      </c>
      <c r="D3994">
        <v>7</v>
      </c>
      <c r="E3994">
        <v>2</v>
      </c>
      <c r="F3994">
        <v>0</v>
      </c>
      <c r="G3994">
        <v>0</v>
      </c>
      <c r="H3994">
        <v>8.4000000000000005E-2</v>
      </c>
      <c r="I3994">
        <v>2.4E-2</v>
      </c>
      <c r="J3994">
        <v>0</v>
      </c>
      <c r="K3994">
        <v>0</v>
      </c>
      <c r="Q3994">
        <v>83783945</v>
      </c>
      <c r="R3994">
        <v>237.01599999999999</v>
      </c>
      <c r="S3994">
        <v>46.6</v>
      </c>
      <c r="T3994">
        <v>21.452999999999999</v>
      </c>
      <c r="U3994">
        <v>15.957000000000001</v>
      </c>
      <c r="V3994">
        <v>45229.245000000003</v>
      </c>
      <c r="X3994">
        <v>156.13900000000001</v>
      </c>
      <c r="Y3994">
        <v>8.31</v>
      </c>
      <c r="Z3994" s="32">
        <v>28.2</v>
      </c>
      <c r="AA3994" s="32">
        <v>33.1</v>
      </c>
      <c r="AB3994" s="32"/>
      <c r="AC3994" s="32">
        <v>8</v>
      </c>
    </row>
    <row r="3995" spans="1:29" hidden="1" x14ac:dyDescent="0.25">
      <c r="A3995" t="s">
        <v>133</v>
      </c>
      <c r="B3995" t="s">
        <v>134</v>
      </c>
      <c r="C3995" s="1">
        <v>43863</v>
      </c>
      <c r="D3995">
        <v>8</v>
      </c>
      <c r="E3995">
        <v>1</v>
      </c>
      <c r="F3995">
        <v>0</v>
      </c>
      <c r="G3995">
        <v>0</v>
      </c>
      <c r="H3995">
        <v>9.5000000000000001E-2</v>
      </c>
      <c r="I3995">
        <v>1.2E-2</v>
      </c>
      <c r="J3995">
        <v>0</v>
      </c>
      <c r="K3995">
        <v>0</v>
      </c>
      <c r="Q3995">
        <v>83783945</v>
      </c>
      <c r="R3995">
        <v>237.01599999999999</v>
      </c>
      <c r="S3995">
        <v>46.6</v>
      </c>
      <c r="T3995">
        <v>21.452999999999999</v>
      </c>
      <c r="U3995">
        <v>15.957000000000001</v>
      </c>
      <c r="V3995">
        <v>45229.245000000003</v>
      </c>
      <c r="X3995">
        <v>156.13900000000001</v>
      </c>
      <c r="Y3995">
        <v>8.31</v>
      </c>
      <c r="Z3995" s="32">
        <v>28.2</v>
      </c>
      <c r="AA3995" s="32">
        <v>33.1</v>
      </c>
      <c r="AB3995" s="32"/>
      <c r="AC3995" s="32">
        <v>8</v>
      </c>
    </row>
    <row r="3996" spans="1:29" hidden="1" x14ac:dyDescent="0.25">
      <c r="A3996" t="s">
        <v>133</v>
      </c>
      <c r="B3996" t="s">
        <v>134</v>
      </c>
      <c r="C3996" s="1">
        <v>43864</v>
      </c>
      <c r="D3996">
        <v>9</v>
      </c>
      <c r="E3996">
        <v>1</v>
      </c>
      <c r="F3996">
        <v>0</v>
      </c>
      <c r="G3996">
        <v>0</v>
      </c>
      <c r="H3996">
        <v>0.107</v>
      </c>
      <c r="I3996">
        <v>1.2E-2</v>
      </c>
      <c r="J3996">
        <v>0</v>
      </c>
      <c r="K3996">
        <v>0</v>
      </c>
      <c r="Q3996">
        <v>83783945</v>
      </c>
      <c r="R3996">
        <v>237.01599999999999</v>
      </c>
      <c r="S3996">
        <v>46.6</v>
      </c>
      <c r="T3996">
        <v>21.452999999999999</v>
      </c>
      <c r="U3996">
        <v>15.957000000000001</v>
      </c>
      <c r="V3996">
        <v>45229.245000000003</v>
      </c>
      <c r="X3996">
        <v>156.13900000000001</v>
      </c>
      <c r="Y3996">
        <v>8.31</v>
      </c>
      <c r="Z3996" s="32">
        <v>28.2</v>
      </c>
      <c r="AA3996" s="32">
        <v>33.1</v>
      </c>
      <c r="AB3996" s="32"/>
      <c r="AC3996" s="32">
        <v>8</v>
      </c>
    </row>
    <row r="3997" spans="1:29" hidden="1" x14ac:dyDescent="0.25">
      <c r="A3997" t="s">
        <v>133</v>
      </c>
      <c r="B3997" t="s">
        <v>134</v>
      </c>
      <c r="C3997" s="1">
        <v>43865</v>
      </c>
      <c r="D3997">
        <v>11</v>
      </c>
      <c r="E3997">
        <v>2</v>
      </c>
      <c r="F3997">
        <v>0</v>
      </c>
      <c r="G3997">
        <v>0</v>
      </c>
      <c r="H3997">
        <v>0.13100000000000001</v>
      </c>
      <c r="I3997">
        <v>2.4E-2</v>
      </c>
      <c r="J3997">
        <v>0</v>
      </c>
      <c r="K3997">
        <v>0</v>
      </c>
      <c r="Q3997">
        <v>83783945</v>
      </c>
      <c r="R3997">
        <v>237.01599999999999</v>
      </c>
      <c r="S3997">
        <v>46.6</v>
      </c>
      <c r="T3997">
        <v>21.452999999999999</v>
      </c>
      <c r="U3997">
        <v>15.957000000000001</v>
      </c>
      <c r="V3997">
        <v>45229.245000000003</v>
      </c>
      <c r="X3997">
        <v>156.13900000000001</v>
      </c>
      <c r="Y3997">
        <v>8.31</v>
      </c>
      <c r="Z3997" s="32">
        <v>28.2</v>
      </c>
      <c r="AA3997" s="32">
        <v>33.1</v>
      </c>
      <c r="AB3997" s="32"/>
      <c r="AC3997" s="32">
        <v>8</v>
      </c>
    </row>
    <row r="3998" spans="1:29" hidden="1" x14ac:dyDescent="0.25">
      <c r="A3998" t="s">
        <v>133</v>
      </c>
      <c r="B3998" t="s">
        <v>134</v>
      </c>
      <c r="C3998" s="1">
        <v>43866</v>
      </c>
      <c r="D3998">
        <v>11</v>
      </c>
      <c r="E3998">
        <v>0</v>
      </c>
      <c r="F3998">
        <v>0</v>
      </c>
      <c r="G3998">
        <v>0</v>
      </c>
      <c r="H3998">
        <v>0.13100000000000001</v>
      </c>
      <c r="I3998">
        <v>0</v>
      </c>
      <c r="J3998">
        <v>0</v>
      </c>
      <c r="K3998">
        <v>0</v>
      </c>
      <c r="Q3998">
        <v>83783945</v>
      </c>
      <c r="R3998">
        <v>237.01599999999999</v>
      </c>
      <c r="S3998">
        <v>46.6</v>
      </c>
      <c r="T3998">
        <v>21.452999999999999</v>
      </c>
      <c r="U3998">
        <v>15.957000000000001</v>
      </c>
      <c r="V3998">
        <v>45229.245000000003</v>
      </c>
      <c r="X3998">
        <v>156.13900000000001</v>
      </c>
      <c r="Y3998">
        <v>8.31</v>
      </c>
      <c r="Z3998" s="32">
        <v>28.2</v>
      </c>
      <c r="AA3998" s="32">
        <v>33.1</v>
      </c>
      <c r="AB3998" s="32"/>
      <c r="AC3998" s="32">
        <v>8</v>
      </c>
    </row>
    <row r="3999" spans="1:29" hidden="1" x14ac:dyDescent="0.25">
      <c r="A3999" t="s">
        <v>133</v>
      </c>
      <c r="B3999" t="s">
        <v>134</v>
      </c>
      <c r="C3999" s="1">
        <v>43867</v>
      </c>
      <c r="D3999">
        <v>11</v>
      </c>
      <c r="E3999">
        <v>0</v>
      </c>
      <c r="F3999">
        <v>0</v>
      </c>
      <c r="G3999">
        <v>0</v>
      </c>
      <c r="H3999">
        <v>0.13100000000000001</v>
      </c>
      <c r="I3999">
        <v>0</v>
      </c>
      <c r="J3999">
        <v>0</v>
      </c>
      <c r="K3999">
        <v>0</v>
      </c>
      <c r="Q3999">
        <v>83783945</v>
      </c>
      <c r="R3999">
        <v>237.01599999999999</v>
      </c>
      <c r="S3999">
        <v>46.6</v>
      </c>
      <c r="T3999">
        <v>21.452999999999999</v>
      </c>
      <c r="U3999">
        <v>15.957000000000001</v>
      </c>
      <c r="V3999">
        <v>45229.245000000003</v>
      </c>
      <c r="X3999">
        <v>156.13900000000001</v>
      </c>
      <c r="Y3999">
        <v>8.31</v>
      </c>
      <c r="Z3999" s="32">
        <v>28.2</v>
      </c>
      <c r="AA3999" s="32">
        <v>33.1</v>
      </c>
      <c r="AB3999" s="32"/>
      <c r="AC3999" s="32">
        <v>8</v>
      </c>
    </row>
    <row r="4000" spans="1:29" hidden="1" x14ac:dyDescent="0.25">
      <c r="A4000" t="s">
        <v>133</v>
      </c>
      <c r="B4000" t="s">
        <v>134</v>
      </c>
      <c r="C4000" s="1">
        <v>43868</v>
      </c>
      <c r="D4000">
        <v>12</v>
      </c>
      <c r="E4000">
        <v>1</v>
      </c>
      <c r="F4000">
        <v>0</v>
      </c>
      <c r="G4000">
        <v>0</v>
      </c>
      <c r="H4000">
        <v>0.14299999999999999</v>
      </c>
      <c r="I4000">
        <v>1.2E-2</v>
      </c>
      <c r="J4000">
        <v>0</v>
      </c>
      <c r="K4000">
        <v>0</v>
      </c>
      <c r="Q4000">
        <v>83783945</v>
      </c>
      <c r="R4000">
        <v>237.01599999999999</v>
      </c>
      <c r="S4000">
        <v>46.6</v>
      </c>
      <c r="T4000">
        <v>21.452999999999999</v>
      </c>
      <c r="U4000">
        <v>15.957000000000001</v>
      </c>
      <c r="V4000">
        <v>45229.245000000003</v>
      </c>
      <c r="X4000">
        <v>156.13900000000001</v>
      </c>
      <c r="Y4000">
        <v>8.31</v>
      </c>
      <c r="Z4000" s="32">
        <v>28.2</v>
      </c>
      <c r="AA4000" s="32">
        <v>33.1</v>
      </c>
      <c r="AB4000" s="32"/>
      <c r="AC4000" s="32">
        <v>8</v>
      </c>
    </row>
    <row r="4001" spans="1:29" hidden="1" x14ac:dyDescent="0.25">
      <c r="A4001" t="s">
        <v>133</v>
      </c>
      <c r="B4001" t="s">
        <v>134</v>
      </c>
      <c r="C4001" s="1">
        <v>43869</v>
      </c>
      <c r="D4001">
        <v>13</v>
      </c>
      <c r="E4001">
        <v>1</v>
      </c>
      <c r="F4001">
        <v>0</v>
      </c>
      <c r="G4001">
        <v>0</v>
      </c>
      <c r="H4001">
        <v>0.155</v>
      </c>
      <c r="I4001">
        <v>1.2E-2</v>
      </c>
      <c r="J4001">
        <v>0</v>
      </c>
      <c r="K4001">
        <v>0</v>
      </c>
      <c r="Q4001">
        <v>83783945</v>
      </c>
      <c r="R4001">
        <v>237.01599999999999</v>
      </c>
      <c r="S4001">
        <v>46.6</v>
      </c>
      <c r="T4001">
        <v>21.452999999999999</v>
      </c>
      <c r="U4001">
        <v>15.957000000000001</v>
      </c>
      <c r="V4001">
        <v>45229.245000000003</v>
      </c>
      <c r="X4001">
        <v>156.13900000000001</v>
      </c>
      <c r="Y4001">
        <v>8.31</v>
      </c>
      <c r="Z4001" s="32">
        <v>28.2</v>
      </c>
      <c r="AA4001" s="32">
        <v>33.1</v>
      </c>
      <c r="AB4001" s="32"/>
      <c r="AC4001" s="32">
        <v>8</v>
      </c>
    </row>
    <row r="4002" spans="1:29" hidden="1" x14ac:dyDescent="0.25">
      <c r="A4002" t="s">
        <v>133</v>
      </c>
      <c r="B4002" t="s">
        <v>134</v>
      </c>
      <c r="C4002" s="1">
        <v>43870</v>
      </c>
      <c r="D4002">
        <v>13</v>
      </c>
      <c r="E4002">
        <v>0</v>
      </c>
      <c r="F4002">
        <v>0</v>
      </c>
      <c r="G4002">
        <v>0</v>
      </c>
      <c r="H4002">
        <v>0.155</v>
      </c>
      <c r="I4002">
        <v>0</v>
      </c>
      <c r="J4002">
        <v>0</v>
      </c>
      <c r="K4002">
        <v>0</v>
      </c>
      <c r="Q4002">
        <v>83783945</v>
      </c>
      <c r="R4002">
        <v>237.01599999999999</v>
      </c>
      <c r="S4002">
        <v>46.6</v>
      </c>
      <c r="T4002">
        <v>21.452999999999999</v>
      </c>
      <c r="U4002">
        <v>15.957000000000001</v>
      </c>
      <c r="V4002">
        <v>45229.245000000003</v>
      </c>
      <c r="X4002">
        <v>156.13900000000001</v>
      </c>
      <c r="Y4002">
        <v>8.31</v>
      </c>
      <c r="Z4002" s="32">
        <v>28.2</v>
      </c>
      <c r="AA4002" s="32">
        <v>33.1</v>
      </c>
      <c r="AB4002" s="32"/>
      <c r="AC4002" s="32">
        <v>8</v>
      </c>
    </row>
    <row r="4003" spans="1:29" hidden="1" x14ac:dyDescent="0.25">
      <c r="A4003" t="s">
        <v>133</v>
      </c>
      <c r="B4003" t="s">
        <v>134</v>
      </c>
      <c r="C4003" s="1">
        <v>43871</v>
      </c>
      <c r="D4003">
        <v>13</v>
      </c>
      <c r="E4003">
        <v>0</v>
      </c>
      <c r="F4003">
        <v>0</v>
      </c>
      <c r="G4003">
        <v>0</v>
      </c>
      <c r="H4003">
        <v>0.155</v>
      </c>
      <c r="I4003">
        <v>0</v>
      </c>
      <c r="J4003">
        <v>0</v>
      </c>
      <c r="K4003">
        <v>0</v>
      </c>
      <c r="Q4003">
        <v>83783945</v>
      </c>
      <c r="R4003">
        <v>237.01599999999999</v>
      </c>
      <c r="S4003">
        <v>46.6</v>
      </c>
      <c r="T4003">
        <v>21.452999999999999</v>
      </c>
      <c r="U4003">
        <v>15.957000000000001</v>
      </c>
      <c r="V4003">
        <v>45229.245000000003</v>
      </c>
      <c r="X4003">
        <v>156.13900000000001</v>
      </c>
      <c r="Y4003">
        <v>8.31</v>
      </c>
      <c r="Z4003" s="32">
        <v>28.2</v>
      </c>
      <c r="AA4003" s="32">
        <v>33.1</v>
      </c>
      <c r="AB4003" s="32"/>
      <c r="AC4003" s="32">
        <v>8</v>
      </c>
    </row>
    <row r="4004" spans="1:29" hidden="1" x14ac:dyDescent="0.25">
      <c r="A4004" t="s">
        <v>133</v>
      </c>
      <c r="B4004" t="s">
        <v>134</v>
      </c>
      <c r="C4004" s="1">
        <v>43872</v>
      </c>
      <c r="D4004">
        <v>13</v>
      </c>
      <c r="E4004">
        <v>0</v>
      </c>
      <c r="F4004">
        <v>0</v>
      </c>
      <c r="G4004">
        <v>0</v>
      </c>
      <c r="H4004">
        <v>0.155</v>
      </c>
      <c r="I4004">
        <v>0</v>
      </c>
      <c r="J4004">
        <v>0</v>
      </c>
      <c r="K4004">
        <v>0</v>
      </c>
      <c r="Q4004">
        <v>83783945</v>
      </c>
      <c r="R4004">
        <v>237.01599999999999</v>
      </c>
      <c r="S4004">
        <v>46.6</v>
      </c>
      <c r="T4004">
        <v>21.452999999999999</v>
      </c>
      <c r="U4004">
        <v>15.957000000000001</v>
      </c>
      <c r="V4004">
        <v>45229.245000000003</v>
      </c>
      <c r="X4004">
        <v>156.13900000000001</v>
      </c>
      <c r="Y4004">
        <v>8.31</v>
      </c>
      <c r="Z4004" s="32">
        <v>28.2</v>
      </c>
      <c r="AA4004" s="32">
        <v>33.1</v>
      </c>
      <c r="AB4004" s="32"/>
      <c r="AC4004" s="32">
        <v>8</v>
      </c>
    </row>
    <row r="4005" spans="1:29" hidden="1" x14ac:dyDescent="0.25">
      <c r="A4005" t="s">
        <v>133</v>
      </c>
      <c r="B4005" t="s">
        <v>134</v>
      </c>
      <c r="C4005" s="1">
        <v>43873</v>
      </c>
      <c r="D4005">
        <v>15</v>
      </c>
      <c r="E4005">
        <v>2</v>
      </c>
      <c r="F4005">
        <v>0</v>
      </c>
      <c r="G4005">
        <v>0</v>
      </c>
      <c r="H4005">
        <v>0.17899999999999999</v>
      </c>
      <c r="I4005">
        <v>2.4E-2</v>
      </c>
      <c r="J4005">
        <v>0</v>
      </c>
      <c r="K4005">
        <v>0</v>
      </c>
      <c r="Q4005">
        <v>83783945</v>
      </c>
      <c r="R4005">
        <v>237.01599999999999</v>
      </c>
      <c r="S4005">
        <v>46.6</v>
      </c>
      <c r="T4005">
        <v>21.452999999999999</v>
      </c>
      <c r="U4005">
        <v>15.957000000000001</v>
      </c>
      <c r="V4005">
        <v>45229.245000000003</v>
      </c>
      <c r="X4005">
        <v>156.13900000000001</v>
      </c>
      <c r="Y4005">
        <v>8.31</v>
      </c>
      <c r="Z4005" s="32">
        <v>28.2</v>
      </c>
      <c r="AA4005" s="32">
        <v>33.1</v>
      </c>
      <c r="AB4005" s="32"/>
      <c r="AC4005" s="32">
        <v>8</v>
      </c>
    </row>
    <row r="4006" spans="1:29" hidden="1" x14ac:dyDescent="0.25">
      <c r="A4006" t="s">
        <v>133</v>
      </c>
      <c r="B4006" t="s">
        <v>134</v>
      </c>
      <c r="C4006" s="1">
        <v>43874</v>
      </c>
      <c r="D4006">
        <v>15</v>
      </c>
      <c r="E4006">
        <v>0</v>
      </c>
      <c r="F4006">
        <v>0</v>
      </c>
      <c r="G4006">
        <v>0</v>
      </c>
      <c r="H4006">
        <v>0.17899999999999999</v>
      </c>
      <c r="I4006">
        <v>0</v>
      </c>
      <c r="J4006">
        <v>0</v>
      </c>
      <c r="K4006">
        <v>0</v>
      </c>
      <c r="Q4006">
        <v>83783945</v>
      </c>
      <c r="R4006">
        <v>237.01599999999999</v>
      </c>
      <c r="S4006">
        <v>46.6</v>
      </c>
      <c r="T4006">
        <v>21.452999999999999</v>
      </c>
      <c r="U4006">
        <v>15.957000000000001</v>
      </c>
      <c r="V4006">
        <v>45229.245000000003</v>
      </c>
      <c r="X4006">
        <v>156.13900000000001</v>
      </c>
      <c r="Y4006">
        <v>8.31</v>
      </c>
      <c r="Z4006" s="32">
        <v>28.2</v>
      </c>
      <c r="AA4006" s="32">
        <v>33.1</v>
      </c>
      <c r="AB4006" s="32"/>
      <c r="AC4006" s="32">
        <v>8</v>
      </c>
    </row>
    <row r="4007" spans="1:29" hidden="1" x14ac:dyDescent="0.25">
      <c r="A4007" t="s">
        <v>133</v>
      </c>
      <c r="B4007" t="s">
        <v>134</v>
      </c>
      <c r="C4007" s="1">
        <v>43875</v>
      </c>
      <c r="D4007">
        <v>15</v>
      </c>
      <c r="E4007">
        <v>0</v>
      </c>
      <c r="F4007">
        <v>0</v>
      </c>
      <c r="G4007">
        <v>0</v>
      </c>
      <c r="H4007">
        <v>0.17899999999999999</v>
      </c>
      <c r="I4007">
        <v>0</v>
      </c>
      <c r="J4007">
        <v>0</v>
      </c>
      <c r="K4007">
        <v>0</v>
      </c>
      <c r="Q4007">
        <v>83783945</v>
      </c>
      <c r="R4007">
        <v>237.01599999999999</v>
      </c>
      <c r="S4007">
        <v>46.6</v>
      </c>
      <c r="T4007">
        <v>21.452999999999999</v>
      </c>
      <c r="U4007">
        <v>15.957000000000001</v>
      </c>
      <c r="V4007">
        <v>45229.245000000003</v>
      </c>
      <c r="X4007">
        <v>156.13900000000001</v>
      </c>
      <c r="Y4007">
        <v>8.31</v>
      </c>
      <c r="Z4007" s="32">
        <v>28.2</v>
      </c>
      <c r="AA4007" s="32">
        <v>33.1</v>
      </c>
      <c r="AB4007" s="32"/>
      <c r="AC4007" s="32">
        <v>8</v>
      </c>
    </row>
    <row r="4008" spans="1:29" hidden="1" x14ac:dyDescent="0.25">
      <c r="A4008" t="s">
        <v>133</v>
      </c>
      <c r="B4008" t="s">
        <v>134</v>
      </c>
      <c r="C4008" s="1">
        <v>43876</v>
      </c>
      <c r="D4008">
        <v>15</v>
      </c>
      <c r="E4008">
        <v>0</v>
      </c>
      <c r="F4008">
        <v>0</v>
      </c>
      <c r="G4008">
        <v>0</v>
      </c>
      <c r="H4008">
        <v>0.17899999999999999</v>
      </c>
      <c r="I4008">
        <v>0</v>
      </c>
      <c r="J4008">
        <v>0</v>
      </c>
      <c r="K4008">
        <v>0</v>
      </c>
      <c r="Q4008">
        <v>83783945</v>
      </c>
      <c r="R4008">
        <v>237.01599999999999</v>
      </c>
      <c r="S4008">
        <v>46.6</v>
      </c>
      <c r="T4008">
        <v>21.452999999999999</v>
      </c>
      <c r="U4008">
        <v>15.957000000000001</v>
      </c>
      <c r="V4008">
        <v>45229.245000000003</v>
      </c>
      <c r="X4008">
        <v>156.13900000000001</v>
      </c>
      <c r="Y4008">
        <v>8.31</v>
      </c>
      <c r="Z4008" s="32">
        <v>28.2</v>
      </c>
      <c r="AA4008" s="32">
        <v>33.1</v>
      </c>
      <c r="AB4008" s="32"/>
      <c r="AC4008" s="32">
        <v>8</v>
      </c>
    </row>
    <row r="4009" spans="1:29" hidden="1" x14ac:dyDescent="0.25">
      <c r="A4009" t="s">
        <v>133</v>
      </c>
      <c r="B4009" t="s">
        <v>134</v>
      </c>
      <c r="C4009" s="1">
        <v>43877</v>
      </c>
      <c r="D4009">
        <v>15</v>
      </c>
      <c r="E4009">
        <v>0</v>
      </c>
      <c r="F4009">
        <v>0</v>
      </c>
      <c r="G4009">
        <v>0</v>
      </c>
      <c r="H4009">
        <v>0.17899999999999999</v>
      </c>
      <c r="I4009">
        <v>0</v>
      </c>
      <c r="J4009">
        <v>0</v>
      </c>
      <c r="K4009">
        <v>0</v>
      </c>
      <c r="Q4009">
        <v>83783945</v>
      </c>
      <c r="R4009">
        <v>237.01599999999999</v>
      </c>
      <c r="S4009">
        <v>46.6</v>
      </c>
      <c r="T4009">
        <v>21.452999999999999</v>
      </c>
      <c r="U4009">
        <v>15.957000000000001</v>
      </c>
      <c r="V4009">
        <v>45229.245000000003</v>
      </c>
      <c r="X4009">
        <v>156.13900000000001</v>
      </c>
      <c r="Y4009">
        <v>8.31</v>
      </c>
      <c r="Z4009" s="32">
        <v>28.2</v>
      </c>
      <c r="AA4009" s="32">
        <v>33.1</v>
      </c>
      <c r="AB4009" s="32"/>
      <c r="AC4009" s="32">
        <v>8</v>
      </c>
    </row>
    <row r="4010" spans="1:29" hidden="1" x14ac:dyDescent="0.25">
      <c r="A4010" t="s">
        <v>133</v>
      </c>
      <c r="B4010" t="s">
        <v>134</v>
      </c>
      <c r="C4010" s="1">
        <v>43878</v>
      </c>
      <c r="D4010">
        <v>15</v>
      </c>
      <c r="E4010">
        <v>0</v>
      </c>
      <c r="F4010">
        <v>0</v>
      </c>
      <c r="G4010">
        <v>0</v>
      </c>
      <c r="H4010">
        <v>0.17899999999999999</v>
      </c>
      <c r="I4010">
        <v>0</v>
      </c>
      <c r="J4010">
        <v>0</v>
      </c>
      <c r="K4010">
        <v>0</v>
      </c>
      <c r="Q4010">
        <v>83783945</v>
      </c>
      <c r="R4010">
        <v>237.01599999999999</v>
      </c>
      <c r="S4010">
        <v>46.6</v>
      </c>
      <c r="T4010">
        <v>21.452999999999999</v>
      </c>
      <c r="U4010">
        <v>15.957000000000001</v>
      </c>
      <c r="V4010">
        <v>45229.245000000003</v>
      </c>
      <c r="X4010">
        <v>156.13900000000001</v>
      </c>
      <c r="Y4010">
        <v>8.31</v>
      </c>
      <c r="Z4010" s="32">
        <v>28.2</v>
      </c>
      <c r="AA4010" s="32">
        <v>33.1</v>
      </c>
      <c r="AB4010" s="32"/>
      <c r="AC4010" s="32">
        <v>8</v>
      </c>
    </row>
    <row r="4011" spans="1:29" hidden="1" x14ac:dyDescent="0.25">
      <c r="A4011" t="s">
        <v>133</v>
      </c>
      <c r="B4011" t="s">
        <v>134</v>
      </c>
      <c r="C4011" s="1">
        <v>43879</v>
      </c>
      <c r="D4011">
        <v>15</v>
      </c>
      <c r="E4011">
        <v>0</v>
      </c>
      <c r="F4011">
        <v>0</v>
      </c>
      <c r="G4011">
        <v>0</v>
      </c>
      <c r="H4011">
        <v>0.17899999999999999</v>
      </c>
      <c r="I4011">
        <v>0</v>
      </c>
      <c r="J4011">
        <v>0</v>
      </c>
      <c r="K4011">
        <v>0</v>
      </c>
      <c r="Q4011">
        <v>83783945</v>
      </c>
      <c r="R4011">
        <v>237.01599999999999</v>
      </c>
      <c r="S4011">
        <v>46.6</v>
      </c>
      <c r="T4011">
        <v>21.452999999999999</v>
      </c>
      <c r="U4011">
        <v>15.957000000000001</v>
      </c>
      <c r="V4011">
        <v>45229.245000000003</v>
      </c>
      <c r="X4011">
        <v>156.13900000000001</v>
      </c>
      <c r="Y4011">
        <v>8.31</v>
      </c>
      <c r="Z4011" s="32">
        <v>28.2</v>
      </c>
      <c r="AA4011" s="32">
        <v>33.1</v>
      </c>
      <c r="AB4011" s="32"/>
      <c r="AC4011" s="32">
        <v>8</v>
      </c>
    </row>
    <row r="4012" spans="1:29" hidden="1" x14ac:dyDescent="0.25">
      <c r="A4012" t="s">
        <v>133</v>
      </c>
      <c r="B4012" t="s">
        <v>134</v>
      </c>
      <c r="C4012" s="1">
        <v>43880</v>
      </c>
      <c r="D4012">
        <v>15</v>
      </c>
      <c r="E4012">
        <v>0</v>
      </c>
      <c r="F4012">
        <v>0</v>
      </c>
      <c r="G4012">
        <v>0</v>
      </c>
      <c r="H4012">
        <v>0.17899999999999999</v>
      </c>
      <c r="I4012">
        <v>0</v>
      </c>
      <c r="J4012">
        <v>0</v>
      </c>
      <c r="K4012">
        <v>0</v>
      </c>
      <c r="Q4012">
        <v>83783945</v>
      </c>
      <c r="R4012">
        <v>237.01599999999999</v>
      </c>
      <c r="S4012">
        <v>46.6</v>
      </c>
      <c r="T4012">
        <v>21.452999999999999</v>
      </c>
      <c r="U4012">
        <v>15.957000000000001</v>
      </c>
      <c r="V4012">
        <v>45229.245000000003</v>
      </c>
      <c r="X4012">
        <v>156.13900000000001</v>
      </c>
      <c r="Y4012">
        <v>8.31</v>
      </c>
      <c r="Z4012" s="32">
        <v>28.2</v>
      </c>
      <c r="AA4012" s="32">
        <v>33.1</v>
      </c>
      <c r="AB4012" s="32"/>
      <c r="AC4012" s="32">
        <v>8</v>
      </c>
    </row>
    <row r="4013" spans="1:29" hidden="1" x14ac:dyDescent="0.25">
      <c r="A4013" t="s">
        <v>133</v>
      </c>
      <c r="B4013" t="s">
        <v>134</v>
      </c>
      <c r="C4013" s="1">
        <v>43881</v>
      </c>
      <c r="D4013">
        <v>15</v>
      </c>
      <c r="E4013">
        <v>0</v>
      </c>
      <c r="F4013">
        <v>0</v>
      </c>
      <c r="G4013">
        <v>0</v>
      </c>
      <c r="H4013">
        <v>0.17899999999999999</v>
      </c>
      <c r="I4013">
        <v>0</v>
      </c>
      <c r="J4013">
        <v>0</v>
      </c>
      <c r="K4013">
        <v>0</v>
      </c>
      <c r="Q4013">
        <v>83783945</v>
      </c>
      <c r="R4013">
        <v>237.01599999999999</v>
      </c>
      <c r="S4013">
        <v>46.6</v>
      </c>
      <c r="T4013">
        <v>21.452999999999999</v>
      </c>
      <c r="U4013">
        <v>15.957000000000001</v>
      </c>
      <c r="V4013">
        <v>45229.245000000003</v>
      </c>
      <c r="X4013">
        <v>156.13900000000001</v>
      </c>
      <c r="Y4013">
        <v>8.31</v>
      </c>
      <c r="Z4013" s="32">
        <v>28.2</v>
      </c>
      <c r="AA4013" s="32">
        <v>33.1</v>
      </c>
      <c r="AB4013" s="32"/>
      <c r="AC4013" s="32">
        <v>8</v>
      </c>
    </row>
    <row r="4014" spans="1:29" hidden="1" x14ac:dyDescent="0.25">
      <c r="A4014" t="s">
        <v>133</v>
      </c>
      <c r="B4014" t="s">
        <v>134</v>
      </c>
      <c r="C4014" s="1">
        <v>43882</v>
      </c>
      <c r="D4014">
        <v>15</v>
      </c>
      <c r="E4014">
        <v>0</v>
      </c>
      <c r="F4014">
        <v>0</v>
      </c>
      <c r="G4014">
        <v>0</v>
      </c>
      <c r="H4014">
        <v>0.17899999999999999</v>
      </c>
      <c r="I4014">
        <v>0</v>
      </c>
      <c r="J4014">
        <v>0</v>
      </c>
      <c r="K4014">
        <v>0</v>
      </c>
      <c r="Q4014">
        <v>83783945</v>
      </c>
      <c r="R4014">
        <v>237.01599999999999</v>
      </c>
      <c r="S4014">
        <v>46.6</v>
      </c>
      <c r="T4014">
        <v>21.452999999999999</v>
      </c>
      <c r="U4014">
        <v>15.957000000000001</v>
      </c>
      <c r="V4014">
        <v>45229.245000000003</v>
      </c>
      <c r="X4014">
        <v>156.13900000000001</v>
      </c>
      <c r="Y4014">
        <v>8.31</v>
      </c>
      <c r="Z4014" s="32">
        <v>28.2</v>
      </c>
      <c r="AA4014" s="32">
        <v>33.1</v>
      </c>
      <c r="AB4014" s="32"/>
      <c r="AC4014" s="32">
        <v>8</v>
      </c>
    </row>
    <row r="4015" spans="1:29" hidden="1" x14ac:dyDescent="0.25">
      <c r="A4015" t="s">
        <v>133</v>
      </c>
      <c r="B4015" t="s">
        <v>134</v>
      </c>
      <c r="C4015" s="1">
        <v>43883</v>
      </c>
      <c r="D4015">
        <v>15</v>
      </c>
      <c r="E4015">
        <v>0</v>
      </c>
      <c r="F4015">
        <v>0</v>
      </c>
      <c r="G4015">
        <v>0</v>
      </c>
      <c r="H4015">
        <v>0.17899999999999999</v>
      </c>
      <c r="I4015">
        <v>0</v>
      </c>
      <c r="J4015">
        <v>0</v>
      </c>
      <c r="K4015">
        <v>0</v>
      </c>
      <c r="Q4015">
        <v>83783945</v>
      </c>
      <c r="R4015">
        <v>237.01599999999999</v>
      </c>
      <c r="S4015">
        <v>46.6</v>
      </c>
      <c r="T4015">
        <v>21.452999999999999</v>
      </c>
      <c r="U4015">
        <v>15.957000000000001</v>
      </c>
      <c r="V4015">
        <v>45229.245000000003</v>
      </c>
      <c r="X4015">
        <v>156.13900000000001</v>
      </c>
      <c r="Y4015">
        <v>8.31</v>
      </c>
      <c r="Z4015" s="32">
        <v>28.2</v>
      </c>
      <c r="AA4015" s="32">
        <v>33.1</v>
      </c>
      <c r="AB4015" s="32"/>
      <c r="AC4015" s="32">
        <v>8</v>
      </c>
    </row>
    <row r="4016" spans="1:29" hidden="1" x14ac:dyDescent="0.25">
      <c r="A4016" t="s">
        <v>133</v>
      </c>
      <c r="B4016" t="s">
        <v>134</v>
      </c>
      <c r="C4016" s="1">
        <v>43884</v>
      </c>
      <c r="D4016">
        <v>15</v>
      </c>
      <c r="E4016">
        <v>0</v>
      </c>
      <c r="F4016">
        <v>0</v>
      </c>
      <c r="G4016">
        <v>0</v>
      </c>
      <c r="H4016">
        <v>0.17899999999999999</v>
      </c>
      <c r="I4016">
        <v>0</v>
      </c>
      <c r="J4016">
        <v>0</v>
      </c>
      <c r="K4016">
        <v>0</v>
      </c>
      <c r="Q4016">
        <v>83783945</v>
      </c>
      <c r="R4016">
        <v>237.01599999999999</v>
      </c>
      <c r="S4016">
        <v>46.6</v>
      </c>
      <c r="T4016">
        <v>21.452999999999999</v>
      </c>
      <c r="U4016">
        <v>15.957000000000001</v>
      </c>
      <c r="V4016">
        <v>45229.245000000003</v>
      </c>
      <c r="X4016">
        <v>156.13900000000001</v>
      </c>
      <c r="Y4016">
        <v>8.31</v>
      </c>
      <c r="Z4016" s="32">
        <v>28.2</v>
      </c>
      <c r="AA4016" s="32">
        <v>33.1</v>
      </c>
      <c r="AB4016" s="32"/>
      <c r="AC4016" s="32">
        <v>8</v>
      </c>
    </row>
    <row r="4017" spans="1:29" hidden="1" x14ac:dyDescent="0.25">
      <c r="A4017" t="s">
        <v>133</v>
      </c>
      <c r="B4017" t="s">
        <v>134</v>
      </c>
      <c r="C4017" s="1">
        <v>43885</v>
      </c>
      <c r="D4017">
        <v>15</v>
      </c>
      <c r="E4017">
        <v>0</v>
      </c>
      <c r="F4017">
        <v>0</v>
      </c>
      <c r="G4017">
        <v>0</v>
      </c>
      <c r="H4017">
        <v>0.17899999999999999</v>
      </c>
      <c r="I4017">
        <v>0</v>
      </c>
      <c r="J4017">
        <v>0</v>
      </c>
      <c r="K4017">
        <v>0</v>
      </c>
      <c r="Q4017">
        <v>83783945</v>
      </c>
      <c r="R4017">
        <v>237.01599999999999</v>
      </c>
      <c r="S4017">
        <v>46.6</v>
      </c>
      <c r="T4017">
        <v>21.452999999999999</v>
      </c>
      <c r="U4017">
        <v>15.957000000000001</v>
      </c>
      <c r="V4017">
        <v>45229.245000000003</v>
      </c>
      <c r="X4017">
        <v>156.13900000000001</v>
      </c>
      <c r="Y4017">
        <v>8.31</v>
      </c>
      <c r="Z4017" s="32">
        <v>28.2</v>
      </c>
      <c r="AA4017" s="32">
        <v>33.1</v>
      </c>
      <c r="AB4017" s="32"/>
      <c r="AC4017" s="32">
        <v>8</v>
      </c>
    </row>
    <row r="4018" spans="1:29" hidden="1" x14ac:dyDescent="0.25">
      <c r="A4018" t="s">
        <v>133</v>
      </c>
      <c r="B4018" t="s">
        <v>134</v>
      </c>
      <c r="C4018" s="1">
        <v>43886</v>
      </c>
      <c r="D4018">
        <v>15</v>
      </c>
      <c r="E4018">
        <v>0</v>
      </c>
      <c r="F4018">
        <v>0</v>
      </c>
      <c r="G4018">
        <v>0</v>
      </c>
      <c r="H4018">
        <v>0.17899999999999999</v>
      </c>
      <c r="I4018">
        <v>0</v>
      </c>
      <c r="J4018">
        <v>0</v>
      </c>
      <c r="K4018">
        <v>0</v>
      </c>
      <c r="Q4018">
        <v>83783945</v>
      </c>
      <c r="R4018">
        <v>237.01599999999999</v>
      </c>
      <c r="S4018">
        <v>46.6</v>
      </c>
      <c r="T4018">
        <v>21.452999999999999</v>
      </c>
      <c r="U4018">
        <v>15.957000000000001</v>
      </c>
      <c r="V4018">
        <v>45229.245000000003</v>
      </c>
      <c r="X4018">
        <v>156.13900000000001</v>
      </c>
      <c r="Y4018">
        <v>8.31</v>
      </c>
      <c r="Z4018" s="32">
        <v>28.2</v>
      </c>
      <c r="AA4018" s="32">
        <v>33.1</v>
      </c>
      <c r="AB4018" s="32"/>
      <c r="AC4018" s="32">
        <v>8</v>
      </c>
    </row>
    <row r="4019" spans="1:29" hidden="1" x14ac:dyDescent="0.25">
      <c r="A4019" t="s">
        <v>133</v>
      </c>
      <c r="B4019" t="s">
        <v>134</v>
      </c>
      <c r="C4019" s="1">
        <v>43887</v>
      </c>
      <c r="D4019">
        <v>17</v>
      </c>
      <c r="E4019">
        <v>2</v>
      </c>
      <c r="F4019">
        <v>0</v>
      </c>
      <c r="G4019">
        <v>0</v>
      </c>
      <c r="H4019">
        <v>0.20300000000000001</v>
      </c>
      <c r="I4019">
        <v>2.4E-2</v>
      </c>
      <c r="J4019">
        <v>0</v>
      </c>
      <c r="K4019">
        <v>0</v>
      </c>
      <c r="Q4019">
        <v>83783945</v>
      </c>
      <c r="R4019">
        <v>237.01599999999999</v>
      </c>
      <c r="S4019">
        <v>46.6</v>
      </c>
      <c r="T4019">
        <v>21.452999999999999</v>
      </c>
      <c r="U4019">
        <v>15.957000000000001</v>
      </c>
      <c r="V4019">
        <v>45229.245000000003</v>
      </c>
      <c r="X4019">
        <v>156.13900000000001</v>
      </c>
      <c r="Y4019">
        <v>8.31</v>
      </c>
      <c r="Z4019" s="32">
        <v>28.2</v>
      </c>
      <c r="AA4019" s="32">
        <v>33.1</v>
      </c>
      <c r="AB4019" s="32"/>
      <c r="AC4019" s="32">
        <v>8</v>
      </c>
    </row>
    <row r="4020" spans="1:29" hidden="1" x14ac:dyDescent="0.25">
      <c r="A4020" t="s">
        <v>133</v>
      </c>
      <c r="B4020" t="s">
        <v>134</v>
      </c>
      <c r="C4020" s="1">
        <v>43888</v>
      </c>
      <c r="D4020">
        <v>21</v>
      </c>
      <c r="E4020">
        <v>4</v>
      </c>
      <c r="F4020">
        <v>0</v>
      </c>
      <c r="G4020">
        <v>0</v>
      </c>
      <c r="H4020">
        <v>0.251</v>
      </c>
      <c r="I4020">
        <v>4.8000000000000001E-2</v>
      </c>
      <c r="J4020">
        <v>0</v>
      </c>
      <c r="K4020">
        <v>0</v>
      </c>
      <c r="Q4020">
        <v>83783945</v>
      </c>
      <c r="R4020">
        <v>237.01599999999999</v>
      </c>
      <c r="S4020">
        <v>46.6</v>
      </c>
      <c r="T4020">
        <v>21.452999999999999</v>
      </c>
      <c r="U4020">
        <v>15.957000000000001</v>
      </c>
      <c r="V4020">
        <v>45229.245000000003</v>
      </c>
      <c r="X4020">
        <v>156.13900000000001</v>
      </c>
      <c r="Y4020">
        <v>8.31</v>
      </c>
      <c r="Z4020" s="32">
        <v>28.2</v>
      </c>
      <c r="AA4020" s="32">
        <v>33.1</v>
      </c>
      <c r="AB4020" s="32"/>
      <c r="AC4020" s="32">
        <v>8</v>
      </c>
    </row>
    <row r="4021" spans="1:29" hidden="1" x14ac:dyDescent="0.25">
      <c r="A4021" t="s">
        <v>133</v>
      </c>
      <c r="B4021" t="s">
        <v>134</v>
      </c>
      <c r="C4021" s="1">
        <v>43889</v>
      </c>
      <c r="D4021">
        <v>47</v>
      </c>
      <c r="E4021">
        <v>26</v>
      </c>
      <c r="F4021">
        <v>0</v>
      </c>
      <c r="G4021">
        <v>0</v>
      </c>
      <c r="H4021">
        <v>0.56100000000000005</v>
      </c>
      <c r="I4021">
        <v>0.31</v>
      </c>
      <c r="J4021">
        <v>0</v>
      </c>
      <c r="K4021">
        <v>0</v>
      </c>
      <c r="Q4021">
        <v>83783945</v>
      </c>
      <c r="R4021">
        <v>237.01599999999999</v>
      </c>
      <c r="S4021">
        <v>46.6</v>
      </c>
      <c r="T4021">
        <v>21.452999999999999</v>
      </c>
      <c r="U4021">
        <v>15.957000000000001</v>
      </c>
      <c r="V4021">
        <v>45229.245000000003</v>
      </c>
      <c r="X4021">
        <v>156.13900000000001</v>
      </c>
      <c r="Y4021">
        <v>8.31</v>
      </c>
      <c r="Z4021" s="32">
        <v>28.2</v>
      </c>
      <c r="AA4021" s="32">
        <v>33.1</v>
      </c>
      <c r="AB4021" s="32"/>
      <c r="AC4021" s="32">
        <v>8</v>
      </c>
    </row>
    <row r="4022" spans="1:29" hidden="1" x14ac:dyDescent="0.25">
      <c r="A4022" t="s">
        <v>133</v>
      </c>
      <c r="B4022" t="s">
        <v>134</v>
      </c>
      <c r="C4022" s="1">
        <v>43890</v>
      </c>
      <c r="D4022">
        <v>57</v>
      </c>
      <c r="E4022">
        <v>10</v>
      </c>
      <c r="F4022">
        <v>0</v>
      </c>
      <c r="G4022">
        <v>0</v>
      </c>
      <c r="H4022">
        <v>0.68</v>
      </c>
      <c r="I4022">
        <v>0.11899999999999999</v>
      </c>
      <c r="J4022">
        <v>0</v>
      </c>
      <c r="K4022">
        <v>0</v>
      </c>
      <c r="Q4022">
        <v>83783945</v>
      </c>
      <c r="R4022">
        <v>237.01599999999999</v>
      </c>
      <c r="S4022">
        <v>46.6</v>
      </c>
      <c r="T4022">
        <v>21.452999999999999</v>
      </c>
      <c r="U4022">
        <v>15.957000000000001</v>
      </c>
      <c r="V4022">
        <v>45229.245000000003</v>
      </c>
      <c r="X4022">
        <v>156.13900000000001</v>
      </c>
      <c r="Y4022">
        <v>8.31</v>
      </c>
      <c r="Z4022" s="32">
        <v>28.2</v>
      </c>
      <c r="AA4022" s="32">
        <v>33.1</v>
      </c>
      <c r="AB4022" s="32"/>
      <c r="AC4022" s="32">
        <v>8</v>
      </c>
    </row>
    <row r="4023" spans="1:29" hidden="1" x14ac:dyDescent="0.25">
      <c r="A4023" t="s">
        <v>133</v>
      </c>
      <c r="B4023" t="s">
        <v>134</v>
      </c>
      <c r="C4023" s="1">
        <v>43891</v>
      </c>
      <c r="D4023">
        <v>111</v>
      </c>
      <c r="E4023">
        <v>54</v>
      </c>
      <c r="F4023">
        <v>0</v>
      </c>
      <c r="G4023">
        <v>0</v>
      </c>
      <c r="H4023">
        <v>1.325</v>
      </c>
      <c r="I4023">
        <v>0.64500000000000002</v>
      </c>
      <c r="J4023">
        <v>0</v>
      </c>
      <c r="K4023">
        <v>0</v>
      </c>
      <c r="Q4023">
        <v>83783945</v>
      </c>
      <c r="R4023">
        <v>237.01599999999999</v>
      </c>
      <c r="S4023">
        <v>46.6</v>
      </c>
      <c r="T4023">
        <v>21.452999999999999</v>
      </c>
      <c r="U4023">
        <v>15.957000000000001</v>
      </c>
      <c r="V4023">
        <v>45229.245000000003</v>
      </c>
      <c r="X4023">
        <v>156.13900000000001</v>
      </c>
      <c r="Y4023">
        <v>8.31</v>
      </c>
      <c r="Z4023" s="32">
        <v>28.2</v>
      </c>
      <c r="AA4023" s="32">
        <v>33.1</v>
      </c>
      <c r="AB4023" s="32"/>
      <c r="AC4023" s="32">
        <v>8</v>
      </c>
    </row>
    <row r="4024" spans="1:29" hidden="1" x14ac:dyDescent="0.25">
      <c r="A4024" t="s">
        <v>133</v>
      </c>
      <c r="B4024" t="s">
        <v>134</v>
      </c>
      <c r="C4024" s="1">
        <v>43892</v>
      </c>
      <c r="D4024">
        <v>129</v>
      </c>
      <c r="E4024">
        <v>18</v>
      </c>
      <c r="F4024">
        <v>0</v>
      </c>
      <c r="G4024">
        <v>0</v>
      </c>
      <c r="H4024">
        <v>1.54</v>
      </c>
      <c r="I4024">
        <v>0.215</v>
      </c>
      <c r="J4024">
        <v>0</v>
      </c>
      <c r="K4024">
        <v>0</v>
      </c>
      <c r="Q4024">
        <v>83783945</v>
      </c>
      <c r="R4024">
        <v>237.01599999999999</v>
      </c>
      <c r="S4024">
        <v>46.6</v>
      </c>
      <c r="T4024">
        <v>21.452999999999999</v>
      </c>
      <c r="U4024">
        <v>15.957000000000001</v>
      </c>
      <c r="V4024">
        <v>45229.245000000003</v>
      </c>
      <c r="X4024">
        <v>156.13900000000001</v>
      </c>
      <c r="Y4024">
        <v>8.31</v>
      </c>
      <c r="Z4024" s="32">
        <v>28.2</v>
      </c>
      <c r="AA4024" s="32">
        <v>33.1</v>
      </c>
      <c r="AB4024" s="32"/>
      <c r="AC4024" s="32">
        <v>8</v>
      </c>
    </row>
    <row r="4025" spans="1:29" hidden="1" x14ac:dyDescent="0.25">
      <c r="A4025" t="s">
        <v>133</v>
      </c>
      <c r="B4025" t="s">
        <v>134</v>
      </c>
      <c r="C4025" s="1">
        <v>43893</v>
      </c>
      <c r="D4025">
        <v>157</v>
      </c>
      <c r="E4025">
        <v>28</v>
      </c>
      <c r="F4025">
        <v>0</v>
      </c>
      <c r="G4025">
        <v>0</v>
      </c>
      <c r="H4025">
        <v>1.8740000000000001</v>
      </c>
      <c r="I4025">
        <v>0.33400000000000002</v>
      </c>
      <c r="J4025">
        <v>0</v>
      </c>
      <c r="K4025">
        <v>0</v>
      </c>
      <c r="Q4025">
        <v>83783945</v>
      </c>
      <c r="R4025">
        <v>237.01599999999999</v>
      </c>
      <c r="S4025">
        <v>46.6</v>
      </c>
      <c r="T4025">
        <v>21.452999999999999</v>
      </c>
      <c r="U4025">
        <v>15.957000000000001</v>
      </c>
      <c r="V4025">
        <v>45229.245000000003</v>
      </c>
      <c r="X4025">
        <v>156.13900000000001</v>
      </c>
      <c r="Y4025">
        <v>8.31</v>
      </c>
      <c r="Z4025" s="32">
        <v>28.2</v>
      </c>
      <c r="AA4025" s="32">
        <v>33.1</v>
      </c>
      <c r="AB4025" s="32"/>
      <c r="AC4025" s="32">
        <v>8</v>
      </c>
    </row>
    <row r="4026" spans="1:29" hidden="1" x14ac:dyDescent="0.25">
      <c r="A4026" t="s">
        <v>133</v>
      </c>
      <c r="B4026" t="s">
        <v>134</v>
      </c>
      <c r="C4026" s="1">
        <v>43894</v>
      </c>
      <c r="D4026">
        <v>196</v>
      </c>
      <c r="E4026">
        <v>39</v>
      </c>
      <c r="F4026">
        <v>0</v>
      </c>
      <c r="G4026">
        <v>0</v>
      </c>
      <c r="H4026">
        <v>2.339</v>
      </c>
      <c r="I4026">
        <v>0.46500000000000002</v>
      </c>
      <c r="J4026">
        <v>0</v>
      </c>
      <c r="K4026">
        <v>0</v>
      </c>
      <c r="Q4026">
        <v>83783945</v>
      </c>
      <c r="R4026">
        <v>237.01599999999999</v>
      </c>
      <c r="S4026">
        <v>46.6</v>
      </c>
      <c r="T4026">
        <v>21.452999999999999</v>
      </c>
      <c r="U4026">
        <v>15.957000000000001</v>
      </c>
      <c r="V4026">
        <v>45229.245000000003</v>
      </c>
      <c r="X4026">
        <v>156.13900000000001</v>
      </c>
      <c r="Y4026">
        <v>8.31</v>
      </c>
      <c r="Z4026" s="32">
        <v>28.2</v>
      </c>
      <c r="AA4026" s="32">
        <v>33.1</v>
      </c>
      <c r="AB4026" s="32"/>
      <c r="AC4026" s="32">
        <v>8</v>
      </c>
    </row>
    <row r="4027" spans="1:29" hidden="1" x14ac:dyDescent="0.25">
      <c r="A4027" t="s">
        <v>133</v>
      </c>
      <c r="B4027" t="s">
        <v>134</v>
      </c>
      <c r="C4027" s="1">
        <v>43895</v>
      </c>
      <c r="D4027">
        <v>262</v>
      </c>
      <c r="E4027">
        <v>66</v>
      </c>
      <c r="F4027">
        <v>0</v>
      </c>
      <c r="G4027">
        <v>0</v>
      </c>
      <c r="H4027">
        <v>3.1269999999999998</v>
      </c>
      <c r="I4027">
        <v>0.78800000000000003</v>
      </c>
      <c r="J4027">
        <v>0</v>
      </c>
      <c r="K4027">
        <v>0</v>
      </c>
      <c r="Q4027">
        <v>83783945</v>
      </c>
      <c r="R4027">
        <v>237.01599999999999</v>
      </c>
      <c r="S4027">
        <v>46.6</v>
      </c>
      <c r="T4027">
        <v>21.452999999999999</v>
      </c>
      <c r="U4027">
        <v>15.957000000000001</v>
      </c>
      <c r="V4027">
        <v>45229.245000000003</v>
      </c>
      <c r="X4027">
        <v>156.13900000000001</v>
      </c>
      <c r="Y4027">
        <v>8.31</v>
      </c>
      <c r="Z4027" s="32">
        <v>28.2</v>
      </c>
      <c r="AA4027" s="32">
        <v>33.1</v>
      </c>
      <c r="AB4027" s="32"/>
      <c r="AC4027" s="32">
        <v>8</v>
      </c>
    </row>
    <row r="4028" spans="1:29" hidden="1" x14ac:dyDescent="0.25">
      <c r="A4028" t="s">
        <v>133</v>
      </c>
      <c r="B4028" t="s">
        <v>134</v>
      </c>
      <c r="C4028" s="1">
        <v>43896</v>
      </c>
      <c r="D4028">
        <v>400</v>
      </c>
      <c r="E4028">
        <v>138</v>
      </c>
      <c r="F4028">
        <v>0</v>
      </c>
      <c r="G4028">
        <v>0</v>
      </c>
      <c r="H4028">
        <v>4.774</v>
      </c>
      <c r="I4028">
        <v>1.647</v>
      </c>
      <c r="J4028">
        <v>0</v>
      </c>
      <c r="K4028">
        <v>0</v>
      </c>
      <c r="Q4028">
        <v>83783945</v>
      </c>
      <c r="R4028">
        <v>237.01599999999999</v>
      </c>
      <c r="S4028">
        <v>46.6</v>
      </c>
      <c r="T4028">
        <v>21.452999999999999</v>
      </c>
      <c r="U4028">
        <v>15.957000000000001</v>
      </c>
      <c r="V4028">
        <v>45229.245000000003</v>
      </c>
      <c r="X4028">
        <v>156.13900000000001</v>
      </c>
      <c r="Y4028">
        <v>8.31</v>
      </c>
      <c r="Z4028" s="32">
        <v>28.2</v>
      </c>
      <c r="AA4028" s="32">
        <v>33.1</v>
      </c>
      <c r="AB4028" s="32"/>
      <c r="AC4028" s="32">
        <v>8</v>
      </c>
    </row>
    <row r="4029" spans="1:29" hidden="1" x14ac:dyDescent="0.25">
      <c r="A4029" t="s">
        <v>133</v>
      </c>
      <c r="B4029" t="s">
        <v>134</v>
      </c>
      <c r="C4029" s="1">
        <v>43897</v>
      </c>
      <c r="D4029">
        <v>684</v>
      </c>
      <c r="E4029">
        <v>284</v>
      </c>
      <c r="F4029">
        <v>0</v>
      </c>
      <c r="G4029">
        <v>0</v>
      </c>
      <c r="H4029">
        <v>8.1639999999999997</v>
      </c>
      <c r="I4029">
        <v>3.39</v>
      </c>
      <c r="J4029">
        <v>0</v>
      </c>
      <c r="K4029">
        <v>0</v>
      </c>
      <c r="Q4029">
        <v>83783945</v>
      </c>
      <c r="R4029">
        <v>237.01599999999999</v>
      </c>
      <c r="S4029">
        <v>46.6</v>
      </c>
      <c r="T4029">
        <v>21.452999999999999</v>
      </c>
      <c r="U4029">
        <v>15.957000000000001</v>
      </c>
      <c r="V4029">
        <v>45229.245000000003</v>
      </c>
      <c r="X4029">
        <v>156.13900000000001</v>
      </c>
      <c r="Y4029">
        <v>8.31</v>
      </c>
      <c r="Z4029" s="32">
        <v>28.2</v>
      </c>
      <c r="AA4029" s="32">
        <v>33.1</v>
      </c>
      <c r="AB4029" s="32"/>
      <c r="AC4029" s="32">
        <v>8</v>
      </c>
    </row>
    <row r="4030" spans="1:29" hidden="1" x14ac:dyDescent="0.25">
      <c r="A4030" t="s">
        <v>133</v>
      </c>
      <c r="B4030" t="s">
        <v>134</v>
      </c>
      <c r="C4030" s="1">
        <v>43898</v>
      </c>
      <c r="D4030">
        <v>847</v>
      </c>
      <c r="E4030">
        <v>163</v>
      </c>
      <c r="F4030">
        <v>0</v>
      </c>
      <c r="G4030">
        <v>0</v>
      </c>
      <c r="H4030">
        <v>10.109</v>
      </c>
      <c r="I4030">
        <v>1.9450000000000001</v>
      </c>
      <c r="J4030">
        <v>0</v>
      </c>
      <c r="K4030">
        <v>0</v>
      </c>
      <c r="L4030">
        <v>124716</v>
      </c>
      <c r="N4030">
        <v>1.4890000000000001</v>
      </c>
      <c r="P4030" t="s">
        <v>44</v>
      </c>
      <c r="Q4030">
        <v>83783945</v>
      </c>
      <c r="R4030">
        <v>237.01599999999999</v>
      </c>
      <c r="S4030">
        <v>46.6</v>
      </c>
      <c r="T4030">
        <v>21.452999999999999</v>
      </c>
      <c r="U4030">
        <v>15.957000000000001</v>
      </c>
      <c r="V4030">
        <v>45229.245000000003</v>
      </c>
      <c r="X4030">
        <v>156.13900000000001</v>
      </c>
      <c r="Y4030">
        <v>8.31</v>
      </c>
      <c r="Z4030" s="32">
        <v>28.2</v>
      </c>
      <c r="AA4030" s="32">
        <v>33.1</v>
      </c>
      <c r="AB4030" s="32"/>
      <c r="AC4030" s="32">
        <v>8</v>
      </c>
    </row>
    <row r="4031" spans="1:29" hidden="1" x14ac:dyDescent="0.25">
      <c r="A4031" t="s">
        <v>133</v>
      </c>
      <c r="B4031" t="s">
        <v>134</v>
      </c>
      <c r="C4031" s="1">
        <v>43899</v>
      </c>
      <c r="D4031">
        <v>902</v>
      </c>
      <c r="E4031">
        <v>55</v>
      </c>
      <c r="F4031">
        <v>0</v>
      </c>
      <c r="G4031">
        <v>0</v>
      </c>
      <c r="H4031">
        <v>10.766</v>
      </c>
      <c r="I4031">
        <v>0.65600000000000003</v>
      </c>
      <c r="J4031">
        <v>0</v>
      </c>
      <c r="K4031">
        <v>0</v>
      </c>
      <c r="Q4031">
        <v>83783945</v>
      </c>
      <c r="R4031">
        <v>237.01599999999999</v>
      </c>
      <c r="S4031">
        <v>46.6</v>
      </c>
      <c r="T4031">
        <v>21.452999999999999</v>
      </c>
      <c r="U4031">
        <v>15.957000000000001</v>
      </c>
      <c r="V4031">
        <v>45229.245000000003</v>
      </c>
      <c r="X4031">
        <v>156.13900000000001</v>
      </c>
      <c r="Y4031">
        <v>8.31</v>
      </c>
      <c r="Z4031" s="32">
        <v>28.2</v>
      </c>
      <c r="AA4031" s="32">
        <v>33.1</v>
      </c>
      <c r="AB4031" s="32"/>
      <c r="AC4031" s="32">
        <v>8</v>
      </c>
    </row>
    <row r="4032" spans="1:29" hidden="1" x14ac:dyDescent="0.25">
      <c r="A4032" t="s">
        <v>133</v>
      </c>
      <c r="B4032" t="s">
        <v>134</v>
      </c>
      <c r="C4032" s="1">
        <v>43900</v>
      </c>
      <c r="D4032">
        <v>1139</v>
      </c>
      <c r="E4032">
        <v>237</v>
      </c>
      <c r="F4032">
        <v>2</v>
      </c>
      <c r="G4032">
        <v>2</v>
      </c>
      <c r="H4032">
        <v>13.593999999999999</v>
      </c>
      <c r="I4032">
        <v>2.8290000000000002</v>
      </c>
      <c r="J4032">
        <v>2.4E-2</v>
      </c>
      <c r="K4032">
        <v>2.4E-2</v>
      </c>
      <c r="Q4032">
        <v>83783945</v>
      </c>
      <c r="R4032">
        <v>237.01599999999999</v>
      </c>
      <c r="S4032">
        <v>46.6</v>
      </c>
      <c r="T4032">
        <v>21.452999999999999</v>
      </c>
      <c r="U4032">
        <v>15.957000000000001</v>
      </c>
      <c r="V4032">
        <v>45229.245000000003</v>
      </c>
      <c r="X4032">
        <v>156.13900000000001</v>
      </c>
      <c r="Y4032">
        <v>8.31</v>
      </c>
      <c r="Z4032" s="32">
        <v>28.2</v>
      </c>
      <c r="AA4032" s="32">
        <v>33.1</v>
      </c>
      <c r="AB4032" s="32"/>
      <c r="AC4032" s="32">
        <v>8</v>
      </c>
    </row>
    <row r="4033" spans="1:29" hidden="1" x14ac:dyDescent="0.25">
      <c r="A4033" t="s">
        <v>133</v>
      </c>
      <c r="B4033" t="s">
        <v>134</v>
      </c>
      <c r="C4033" s="1">
        <v>43901</v>
      </c>
      <c r="D4033">
        <v>1296</v>
      </c>
      <c r="E4033">
        <v>157</v>
      </c>
      <c r="F4033">
        <v>2</v>
      </c>
      <c r="G4033">
        <v>0</v>
      </c>
      <c r="H4033">
        <v>15.468</v>
      </c>
      <c r="I4033">
        <v>1.8740000000000001</v>
      </c>
      <c r="J4033">
        <v>2.4E-2</v>
      </c>
      <c r="K4033">
        <v>0</v>
      </c>
      <c r="Q4033">
        <v>83783945</v>
      </c>
      <c r="R4033">
        <v>237.01599999999999</v>
      </c>
      <c r="S4033">
        <v>46.6</v>
      </c>
      <c r="T4033">
        <v>21.452999999999999</v>
      </c>
      <c r="U4033">
        <v>15.957000000000001</v>
      </c>
      <c r="V4033">
        <v>45229.245000000003</v>
      </c>
      <c r="X4033">
        <v>156.13900000000001</v>
      </c>
      <c r="Y4033">
        <v>8.31</v>
      </c>
      <c r="Z4033" s="32">
        <v>28.2</v>
      </c>
      <c r="AA4033" s="32">
        <v>33.1</v>
      </c>
      <c r="AB4033" s="32"/>
      <c r="AC4033" s="32">
        <v>8</v>
      </c>
    </row>
    <row r="4034" spans="1:29" hidden="1" x14ac:dyDescent="0.25">
      <c r="A4034" t="s">
        <v>133</v>
      </c>
      <c r="B4034" t="s">
        <v>134</v>
      </c>
      <c r="C4034" s="1">
        <v>43902</v>
      </c>
      <c r="D4034">
        <v>1567</v>
      </c>
      <c r="E4034">
        <v>271</v>
      </c>
      <c r="F4034">
        <v>3</v>
      </c>
      <c r="G4034">
        <v>1</v>
      </c>
      <c r="H4034">
        <v>18.702999999999999</v>
      </c>
      <c r="I4034">
        <v>3.2349999999999999</v>
      </c>
      <c r="J4034">
        <v>3.5999999999999997E-2</v>
      </c>
      <c r="K4034">
        <v>1.2E-2</v>
      </c>
      <c r="Q4034">
        <v>83783945</v>
      </c>
      <c r="R4034">
        <v>237.01599999999999</v>
      </c>
      <c r="S4034">
        <v>46.6</v>
      </c>
      <c r="T4034">
        <v>21.452999999999999</v>
      </c>
      <c r="U4034">
        <v>15.957000000000001</v>
      </c>
      <c r="V4034">
        <v>45229.245000000003</v>
      </c>
      <c r="X4034">
        <v>156.13900000000001</v>
      </c>
      <c r="Y4034">
        <v>8.31</v>
      </c>
      <c r="Z4034" s="32">
        <v>28.2</v>
      </c>
      <c r="AA4034" s="32">
        <v>33.1</v>
      </c>
      <c r="AB4034" s="32"/>
      <c r="AC4034" s="32">
        <v>8</v>
      </c>
    </row>
    <row r="4035" spans="1:29" hidden="1" x14ac:dyDescent="0.25">
      <c r="A4035" t="s">
        <v>133</v>
      </c>
      <c r="B4035" t="s">
        <v>134</v>
      </c>
      <c r="C4035" s="1">
        <v>43903</v>
      </c>
      <c r="D4035">
        <v>2369</v>
      </c>
      <c r="E4035">
        <v>802</v>
      </c>
      <c r="F4035">
        <v>5</v>
      </c>
      <c r="G4035">
        <v>2</v>
      </c>
      <c r="H4035">
        <v>28.274999999999999</v>
      </c>
      <c r="I4035">
        <v>9.5719999999999992</v>
      </c>
      <c r="J4035">
        <v>0.06</v>
      </c>
      <c r="K4035">
        <v>2.4E-2</v>
      </c>
      <c r="Q4035">
        <v>83783945</v>
      </c>
      <c r="R4035">
        <v>237.01599999999999</v>
      </c>
      <c r="S4035">
        <v>46.6</v>
      </c>
      <c r="T4035">
        <v>21.452999999999999</v>
      </c>
      <c r="U4035">
        <v>15.957000000000001</v>
      </c>
      <c r="V4035">
        <v>45229.245000000003</v>
      </c>
      <c r="X4035">
        <v>156.13900000000001</v>
      </c>
      <c r="Y4035">
        <v>8.31</v>
      </c>
      <c r="Z4035" s="32">
        <v>28.2</v>
      </c>
      <c r="AA4035" s="32">
        <v>33.1</v>
      </c>
      <c r="AB4035" s="32"/>
      <c r="AC4035" s="32">
        <v>8</v>
      </c>
    </row>
    <row r="4036" spans="1:29" hidden="1" x14ac:dyDescent="0.25">
      <c r="A4036" t="s">
        <v>133</v>
      </c>
      <c r="B4036" t="s">
        <v>134</v>
      </c>
      <c r="C4036" s="1">
        <v>43904</v>
      </c>
      <c r="D4036">
        <v>3062</v>
      </c>
      <c r="E4036">
        <v>693</v>
      </c>
      <c r="F4036">
        <v>5</v>
      </c>
      <c r="G4036">
        <v>0</v>
      </c>
      <c r="H4036">
        <v>36.545999999999999</v>
      </c>
      <c r="I4036">
        <v>8.2710000000000008</v>
      </c>
      <c r="J4036">
        <v>0.06</v>
      </c>
      <c r="K4036">
        <v>0</v>
      </c>
      <c r="Q4036">
        <v>83783945</v>
      </c>
      <c r="R4036">
        <v>237.01599999999999</v>
      </c>
      <c r="S4036">
        <v>46.6</v>
      </c>
      <c r="T4036">
        <v>21.452999999999999</v>
      </c>
      <c r="U4036">
        <v>15.957000000000001</v>
      </c>
      <c r="V4036">
        <v>45229.245000000003</v>
      </c>
      <c r="X4036">
        <v>156.13900000000001</v>
      </c>
      <c r="Y4036">
        <v>8.31</v>
      </c>
      <c r="Z4036" s="32">
        <v>28.2</v>
      </c>
      <c r="AA4036" s="32">
        <v>33.1</v>
      </c>
      <c r="AB4036" s="32"/>
      <c r="AC4036" s="32">
        <v>8</v>
      </c>
    </row>
    <row r="4037" spans="1:29" hidden="1" x14ac:dyDescent="0.25">
      <c r="A4037" t="s">
        <v>133</v>
      </c>
      <c r="B4037" t="s">
        <v>134</v>
      </c>
      <c r="C4037" s="1">
        <v>43905</v>
      </c>
      <c r="D4037">
        <v>3795</v>
      </c>
      <c r="E4037">
        <v>733</v>
      </c>
      <c r="F4037">
        <v>8</v>
      </c>
      <c r="G4037">
        <v>3</v>
      </c>
      <c r="H4037">
        <v>45.295000000000002</v>
      </c>
      <c r="I4037">
        <v>8.7490000000000006</v>
      </c>
      <c r="J4037">
        <v>9.5000000000000001E-2</v>
      </c>
      <c r="K4037">
        <v>3.5999999999999997E-2</v>
      </c>
      <c r="L4037">
        <v>252173</v>
      </c>
      <c r="N4037">
        <v>3.01</v>
      </c>
      <c r="P4037" t="s">
        <v>44</v>
      </c>
      <c r="Q4037">
        <v>83783945</v>
      </c>
      <c r="R4037">
        <v>237.01599999999999</v>
      </c>
      <c r="S4037">
        <v>46.6</v>
      </c>
      <c r="T4037">
        <v>21.452999999999999</v>
      </c>
      <c r="U4037">
        <v>15.957000000000001</v>
      </c>
      <c r="V4037">
        <v>45229.245000000003</v>
      </c>
      <c r="X4037">
        <v>156.13900000000001</v>
      </c>
      <c r="Y4037">
        <v>8.31</v>
      </c>
      <c r="Z4037" s="32">
        <v>28.2</v>
      </c>
      <c r="AA4037" s="32">
        <v>33.1</v>
      </c>
      <c r="AB4037" s="32"/>
      <c r="AC4037" s="32">
        <v>8</v>
      </c>
    </row>
    <row r="4038" spans="1:29" hidden="1" x14ac:dyDescent="0.25">
      <c r="A4038" t="s">
        <v>133</v>
      </c>
      <c r="B4038" t="s">
        <v>134</v>
      </c>
      <c r="C4038" s="1">
        <v>43906</v>
      </c>
      <c r="D4038">
        <v>4838</v>
      </c>
      <c r="E4038">
        <v>1043</v>
      </c>
      <c r="F4038">
        <v>12</v>
      </c>
      <c r="G4038">
        <v>4</v>
      </c>
      <c r="H4038">
        <v>57.744</v>
      </c>
      <c r="I4038">
        <v>12.449</v>
      </c>
      <c r="J4038">
        <v>0.14299999999999999</v>
      </c>
      <c r="K4038">
        <v>4.8000000000000001E-2</v>
      </c>
      <c r="Q4038">
        <v>83783945</v>
      </c>
      <c r="R4038">
        <v>237.01599999999999</v>
      </c>
      <c r="S4038">
        <v>46.6</v>
      </c>
      <c r="T4038">
        <v>21.452999999999999</v>
      </c>
      <c r="U4038">
        <v>15.957000000000001</v>
      </c>
      <c r="V4038">
        <v>45229.245000000003</v>
      </c>
      <c r="X4038">
        <v>156.13900000000001</v>
      </c>
      <c r="Y4038">
        <v>8.31</v>
      </c>
      <c r="Z4038" s="32">
        <v>28.2</v>
      </c>
      <c r="AA4038" s="32">
        <v>33.1</v>
      </c>
      <c r="AB4038" s="32"/>
      <c r="AC4038" s="32">
        <v>8</v>
      </c>
    </row>
    <row r="4039" spans="1:29" hidden="1" x14ac:dyDescent="0.25">
      <c r="A4039" t="s">
        <v>133</v>
      </c>
      <c r="B4039" t="s">
        <v>134</v>
      </c>
      <c r="C4039" s="1">
        <v>43907</v>
      </c>
      <c r="D4039">
        <v>6012</v>
      </c>
      <c r="E4039">
        <v>1174</v>
      </c>
      <c r="F4039">
        <v>13</v>
      </c>
      <c r="G4039">
        <v>1</v>
      </c>
      <c r="H4039">
        <v>71.756</v>
      </c>
      <c r="I4039">
        <v>14.012</v>
      </c>
      <c r="J4039">
        <v>0.155</v>
      </c>
      <c r="K4039">
        <v>1.2E-2</v>
      </c>
      <c r="Q4039">
        <v>83783945</v>
      </c>
      <c r="R4039">
        <v>237.01599999999999</v>
      </c>
      <c r="S4039">
        <v>46.6</v>
      </c>
      <c r="T4039">
        <v>21.452999999999999</v>
      </c>
      <c r="U4039">
        <v>15.957000000000001</v>
      </c>
      <c r="V4039">
        <v>45229.245000000003</v>
      </c>
      <c r="X4039">
        <v>156.13900000000001</v>
      </c>
      <c r="Y4039">
        <v>8.31</v>
      </c>
      <c r="Z4039" s="32">
        <v>28.2</v>
      </c>
      <c r="AA4039" s="32">
        <v>33.1</v>
      </c>
      <c r="AB4039" s="32"/>
      <c r="AC4039" s="32">
        <v>8</v>
      </c>
    </row>
    <row r="4040" spans="1:29" hidden="1" x14ac:dyDescent="0.25">
      <c r="A4040" t="s">
        <v>133</v>
      </c>
      <c r="B4040" t="s">
        <v>134</v>
      </c>
      <c r="C4040" s="1">
        <v>43908</v>
      </c>
      <c r="D4040">
        <v>7156</v>
      </c>
      <c r="E4040">
        <v>1144</v>
      </c>
      <c r="F4040">
        <v>13</v>
      </c>
      <c r="G4040">
        <v>0</v>
      </c>
      <c r="H4040">
        <v>85.41</v>
      </c>
      <c r="I4040">
        <v>13.654</v>
      </c>
      <c r="J4040">
        <v>0.155</v>
      </c>
      <c r="K4040">
        <v>0</v>
      </c>
      <c r="Q4040">
        <v>83783945</v>
      </c>
      <c r="R4040">
        <v>237.01599999999999</v>
      </c>
      <c r="S4040">
        <v>46.6</v>
      </c>
      <c r="T4040">
        <v>21.452999999999999</v>
      </c>
      <c r="U4040">
        <v>15.957000000000001</v>
      </c>
      <c r="V4040">
        <v>45229.245000000003</v>
      </c>
      <c r="X4040">
        <v>156.13900000000001</v>
      </c>
      <c r="Y4040">
        <v>8.31</v>
      </c>
      <c r="Z4040" s="32">
        <v>28.2</v>
      </c>
      <c r="AA4040" s="32">
        <v>33.1</v>
      </c>
      <c r="AB4040" s="32"/>
      <c r="AC4040" s="32">
        <v>8</v>
      </c>
    </row>
    <row r="4041" spans="1:29" hidden="1" x14ac:dyDescent="0.25">
      <c r="A4041" t="s">
        <v>133</v>
      </c>
      <c r="B4041" t="s">
        <v>134</v>
      </c>
      <c r="C4041" s="1">
        <v>43909</v>
      </c>
      <c r="D4041">
        <v>8198</v>
      </c>
      <c r="E4041">
        <v>1042</v>
      </c>
      <c r="F4041">
        <v>13</v>
      </c>
      <c r="G4041">
        <v>0</v>
      </c>
      <c r="H4041">
        <v>97.846999999999994</v>
      </c>
      <c r="I4041">
        <v>12.436999999999999</v>
      </c>
      <c r="J4041">
        <v>0.155</v>
      </c>
      <c r="K4041">
        <v>0</v>
      </c>
      <c r="Q4041">
        <v>83783945</v>
      </c>
      <c r="R4041">
        <v>237.01599999999999</v>
      </c>
      <c r="S4041">
        <v>46.6</v>
      </c>
      <c r="T4041">
        <v>21.452999999999999</v>
      </c>
      <c r="U4041">
        <v>15.957000000000001</v>
      </c>
      <c r="V4041">
        <v>45229.245000000003</v>
      </c>
      <c r="X4041">
        <v>156.13900000000001</v>
      </c>
      <c r="Y4041">
        <v>8.31</v>
      </c>
      <c r="Z4041" s="32">
        <v>28.2</v>
      </c>
      <c r="AA4041" s="32">
        <v>33.1</v>
      </c>
      <c r="AB4041" s="32"/>
      <c r="AC4041" s="32">
        <v>8</v>
      </c>
    </row>
    <row r="4042" spans="1:29" hidden="1" x14ac:dyDescent="0.25">
      <c r="A4042" t="s">
        <v>133</v>
      </c>
      <c r="B4042" t="s">
        <v>134</v>
      </c>
      <c r="C4042" s="1">
        <v>43910</v>
      </c>
      <c r="D4042">
        <v>14138</v>
      </c>
      <c r="E4042">
        <v>5940</v>
      </c>
      <c r="F4042">
        <v>43</v>
      </c>
      <c r="G4042">
        <v>30</v>
      </c>
      <c r="H4042">
        <v>168.744</v>
      </c>
      <c r="I4042">
        <v>70.897000000000006</v>
      </c>
      <c r="J4042">
        <v>0.51300000000000001</v>
      </c>
      <c r="K4042">
        <v>0.35799999999999998</v>
      </c>
      <c r="Q4042">
        <v>83783945</v>
      </c>
      <c r="R4042">
        <v>237.01599999999999</v>
      </c>
      <c r="S4042">
        <v>46.6</v>
      </c>
      <c r="T4042">
        <v>21.452999999999999</v>
      </c>
      <c r="U4042">
        <v>15.957000000000001</v>
      </c>
      <c r="V4042">
        <v>45229.245000000003</v>
      </c>
      <c r="X4042">
        <v>156.13900000000001</v>
      </c>
      <c r="Y4042">
        <v>8.31</v>
      </c>
      <c r="Z4042" s="32">
        <v>28.2</v>
      </c>
      <c r="AA4042" s="32">
        <v>33.1</v>
      </c>
      <c r="AB4042" s="32"/>
      <c r="AC4042" s="32">
        <v>8</v>
      </c>
    </row>
    <row r="4043" spans="1:29" hidden="1" x14ac:dyDescent="0.25">
      <c r="A4043" t="s">
        <v>133</v>
      </c>
      <c r="B4043" t="s">
        <v>134</v>
      </c>
      <c r="C4043" s="1">
        <v>43911</v>
      </c>
      <c r="D4043">
        <v>18187</v>
      </c>
      <c r="E4043">
        <v>4049</v>
      </c>
      <c r="F4043">
        <v>45</v>
      </c>
      <c r="G4043">
        <v>2</v>
      </c>
      <c r="H4043">
        <v>217.07</v>
      </c>
      <c r="I4043">
        <v>48.326999999999998</v>
      </c>
      <c r="J4043">
        <v>0.53700000000000003</v>
      </c>
      <c r="K4043">
        <v>2.4E-2</v>
      </c>
      <c r="Q4043">
        <v>83783945</v>
      </c>
      <c r="R4043">
        <v>237.01599999999999</v>
      </c>
      <c r="S4043">
        <v>46.6</v>
      </c>
      <c r="T4043">
        <v>21.452999999999999</v>
      </c>
      <c r="U4043">
        <v>15.957000000000001</v>
      </c>
      <c r="V4043">
        <v>45229.245000000003</v>
      </c>
      <c r="X4043">
        <v>156.13900000000001</v>
      </c>
      <c r="Y4043">
        <v>8.31</v>
      </c>
      <c r="Z4043" s="32">
        <v>28.2</v>
      </c>
      <c r="AA4043" s="32">
        <v>33.1</v>
      </c>
      <c r="AB4043" s="32"/>
      <c r="AC4043" s="32">
        <v>8</v>
      </c>
    </row>
    <row r="4044" spans="1:29" hidden="1" x14ac:dyDescent="0.25">
      <c r="A4044" t="s">
        <v>133</v>
      </c>
      <c r="B4044" t="s">
        <v>134</v>
      </c>
      <c r="C4044" s="1">
        <v>43912</v>
      </c>
      <c r="D4044">
        <v>21463</v>
      </c>
      <c r="E4044">
        <v>3276</v>
      </c>
      <c r="F4044">
        <v>67</v>
      </c>
      <c r="G4044">
        <v>22</v>
      </c>
      <c r="H4044">
        <v>256.17099999999999</v>
      </c>
      <c r="I4044">
        <v>39.100999999999999</v>
      </c>
      <c r="J4044">
        <v>0.8</v>
      </c>
      <c r="K4044">
        <v>0.26300000000000001</v>
      </c>
      <c r="L4044">
        <v>600792</v>
      </c>
      <c r="N4044">
        <v>7.1710000000000003</v>
      </c>
      <c r="P4044" t="s">
        <v>44</v>
      </c>
      <c r="Q4044">
        <v>83783945</v>
      </c>
      <c r="R4044">
        <v>237.01599999999999</v>
      </c>
      <c r="S4044">
        <v>46.6</v>
      </c>
      <c r="T4044">
        <v>21.452999999999999</v>
      </c>
      <c r="U4044">
        <v>15.957000000000001</v>
      </c>
      <c r="V4044">
        <v>45229.245000000003</v>
      </c>
      <c r="X4044">
        <v>156.13900000000001</v>
      </c>
      <c r="Y4044">
        <v>8.31</v>
      </c>
      <c r="Z4044" s="32">
        <v>28.2</v>
      </c>
      <c r="AA4044" s="32">
        <v>33.1</v>
      </c>
      <c r="AB4044" s="32"/>
      <c r="AC4044" s="32">
        <v>8</v>
      </c>
    </row>
    <row r="4045" spans="1:29" hidden="1" x14ac:dyDescent="0.25">
      <c r="A4045" t="s">
        <v>133</v>
      </c>
      <c r="B4045" t="s">
        <v>134</v>
      </c>
      <c r="C4045" s="1">
        <v>43913</v>
      </c>
      <c r="D4045">
        <v>24774</v>
      </c>
      <c r="E4045">
        <v>3311</v>
      </c>
      <c r="F4045">
        <v>94</v>
      </c>
      <c r="G4045">
        <v>27</v>
      </c>
      <c r="H4045">
        <v>295.68900000000002</v>
      </c>
      <c r="I4045">
        <v>39.518000000000001</v>
      </c>
      <c r="J4045">
        <v>1.1220000000000001</v>
      </c>
      <c r="K4045">
        <v>0.32200000000000001</v>
      </c>
      <c r="Q4045">
        <v>83783945</v>
      </c>
      <c r="R4045">
        <v>237.01599999999999</v>
      </c>
      <c r="S4045">
        <v>46.6</v>
      </c>
      <c r="T4045">
        <v>21.452999999999999</v>
      </c>
      <c r="U4045">
        <v>15.957000000000001</v>
      </c>
      <c r="V4045">
        <v>45229.245000000003</v>
      </c>
      <c r="X4045">
        <v>156.13900000000001</v>
      </c>
      <c r="Y4045">
        <v>8.31</v>
      </c>
      <c r="Z4045" s="32">
        <v>28.2</v>
      </c>
      <c r="AA4045" s="32">
        <v>33.1</v>
      </c>
      <c r="AB4045" s="32"/>
      <c r="AC4045" s="32">
        <v>8</v>
      </c>
    </row>
    <row r="4046" spans="1:29" hidden="1" x14ac:dyDescent="0.25">
      <c r="A4046" t="s">
        <v>133</v>
      </c>
      <c r="B4046" t="s">
        <v>134</v>
      </c>
      <c r="C4046" s="1">
        <v>43914</v>
      </c>
      <c r="D4046">
        <v>29212</v>
      </c>
      <c r="E4046">
        <v>4438</v>
      </c>
      <c r="F4046">
        <v>126</v>
      </c>
      <c r="G4046">
        <v>32</v>
      </c>
      <c r="H4046">
        <v>348.65899999999999</v>
      </c>
      <c r="I4046">
        <v>52.97</v>
      </c>
      <c r="J4046">
        <v>1.504</v>
      </c>
      <c r="K4046">
        <v>0.38200000000000001</v>
      </c>
      <c r="Q4046">
        <v>83783945</v>
      </c>
      <c r="R4046">
        <v>237.01599999999999</v>
      </c>
      <c r="S4046">
        <v>46.6</v>
      </c>
      <c r="T4046">
        <v>21.452999999999999</v>
      </c>
      <c r="U4046">
        <v>15.957000000000001</v>
      </c>
      <c r="V4046">
        <v>45229.245000000003</v>
      </c>
      <c r="X4046">
        <v>156.13900000000001</v>
      </c>
      <c r="Y4046">
        <v>8.31</v>
      </c>
      <c r="Z4046" s="32">
        <v>28.2</v>
      </c>
      <c r="AA4046" s="32">
        <v>33.1</v>
      </c>
      <c r="AB4046" s="32"/>
      <c r="AC4046" s="32">
        <v>8</v>
      </c>
    </row>
    <row r="4047" spans="1:29" hidden="1" x14ac:dyDescent="0.25">
      <c r="A4047" t="s">
        <v>133</v>
      </c>
      <c r="B4047" t="s">
        <v>134</v>
      </c>
      <c r="C4047" s="1">
        <v>43915</v>
      </c>
      <c r="D4047">
        <v>31554</v>
      </c>
      <c r="E4047">
        <v>2342</v>
      </c>
      <c r="F4047">
        <v>149</v>
      </c>
      <c r="G4047">
        <v>23</v>
      </c>
      <c r="H4047">
        <v>376.61200000000002</v>
      </c>
      <c r="I4047">
        <v>27.952999999999999</v>
      </c>
      <c r="J4047">
        <v>1.778</v>
      </c>
      <c r="K4047">
        <v>0.27500000000000002</v>
      </c>
      <c r="Q4047">
        <v>83783945</v>
      </c>
      <c r="R4047">
        <v>237.01599999999999</v>
      </c>
      <c r="S4047">
        <v>46.6</v>
      </c>
      <c r="T4047">
        <v>21.452999999999999</v>
      </c>
      <c r="U4047">
        <v>15.957000000000001</v>
      </c>
      <c r="V4047">
        <v>45229.245000000003</v>
      </c>
      <c r="X4047">
        <v>156.13900000000001</v>
      </c>
      <c r="Y4047">
        <v>8.31</v>
      </c>
      <c r="Z4047" s="32">
        <v>28.2</v>
      </c>
      <c r="AA4047" s="32">
        <v>33.1</v>
      </c>
      <c r="AB4047" s="32"/>
      <c r="AC4047" s="32">
        <v>8</v>
      </c>
    </row>
    <row r="4048" spans="1:29" hidden="1" x14ac:dyDescent="0.25">
      <c r="A4048" t="s">
        <v>133</v>
      </c>
      <c r="B4048" t="s">
        <v>134</v>
      </c>
      <c r="C4048" s="1">
        <v>43916</v>
      </c>
      <c r="D4048">
        <v>36508</v>
      </c>
      <c r="E4048">
        <v>4954</v>
      </c>
      <c r="F4048">
        <v>198</v>
      </c>
      <c r="G4048">
        <v>49</v>
      </c>
      <c r="H4048">
        <v>435.74</v>
      </c>
      <c r="I4048">
        <v>59.128</v>
      </c>
      <c r="J4048">
        <v>2.363</v>
      </c>
      <c r="K4048">
        <v>0.58499999999999996</v>
      </c>
      <c r="Q4048">
        <v>83783945</v>
      </c>
      <c r="R4048">
        <v>237.01599999999999</v>
      </c>
      <c r="S4048">
        <v>46.6</v>
      </c>
      <c r="T4048">
        <v>21.452999999999999</v>
      </c>
      <c r="U4048">
        <v>15.957000000000001</v>
      </c>
      <c r="V4048">
        <v>45229.245000000003</v>
      </c>
      <c r="X4048">
        <v>156.13900000000001</v>
      </c>
      <c r="Y4048">
        <v>8.31</v>
      </c>
      <c r="Z4048" s="32">
        <v>28.2</v>
      </c>
      <c r="AA4048" s="32">
        <v>33.1</v>
      </c>
      <c r="AB4048" s="32"/>
      <c r="AC4048" s="32">
        <v>8</v>
      </c>
    </row>
    <row r="4049" spans="1:29" hidden="1" x14ac:dyDescent="0.25">
      <c r="A4049" t="s">
        <v>133</v>
      </c>
      <c r="B4049" t="s">
        <v>134</v>
      </c>
      <c r="C4049" s="1">
        <v>43917</v>
      </c>
      <c r="D4049">
        <v>42288</v>
      </c>
      <c r="E4049">
        <v>5780</v>
      </c>
      <c r="F4049">
        <v>253</v>
      </c>
      <c r="G4049">
        <v>55</v>
      </c>
      <c r="H4049">
        <v>504.72699999999998</v>
      </c>
      <c r="I4049">
        <v>68.986999999999995</v>
      </c>
      <c r="J4049">
        <v>3.02</v>
      </c>
      <c r="K4049">
        <v>0.65600000000000003</v>
      </c>
      <c r="Q4049">
        <v>83783945</v>
      </c>
      <c r="R4049">
        <v>237.01599999999999</v>
      </c>
      <c r="S4049">
        <v>46.6</v>
      </c>
      <c r="T4049">
        <v>21.452999999999999</v>
      </c>
      <c r="U4049">
        <v>15.957000000000001</v>
      </c>
      <c r="V4049">
        <v>45229.245000000003</v>
      </c>
      <c r="X4049">
        <v>156.13900000000001</v>
      </c>
      <c r="Y4049">
        <v>8.31</v>
      </c>
      <c r="Z4049" s="32">
        <v>28.2</v>
      </c>
      <c r="AA4049" s="32">
        <v>33.1</v>
      </c>
      <c r="AB4049" s="32"/>
      <c r="AC4049" s="32">
        <v>8</v>
      </c>
    </row>
    <row r="4050" spans="1:29" hidden="1" x14ac:dyDescent="0.25">
      <c r="A4050" t="s">
        <v>133</v>
      </c>
      <c r="B4050" t="s">
        <v>134</v>
      </c>
      <c r="C4050" s="1">
        <v>43918</v>
      </c>
      <c r="D4050">
        <v>48582</v>
      </c>
      <c r="E4050">
        <v>6294</v>
      </c>
      <c r="F4050">
        <v>325</v>
      </c>
      <c r="G4050">
        <v>72</v>
      </c>
      <c r="H4050">
        <v>579.84900000000005</v>
      </c>
      <c r="I4050">
        <v>75.122</v>
      </c>
      <c r="J4050">
        <v>3.879</v>
      </c>
      <c r="K4050">
        <v>0.85899999999999999</v>
      </c>
      <c r="Q4050">
        <v>83783945</v>
      </c>
      <c r="R4050">
        <v>237.01599999999999</v>
      </c>
      <c r="S4050">
        <v>46.6</v>
      </c>
      <c r="T4050">
        <v>21.452999999999999</v>
      </c>
      <c r="U4050">
        <v>15.957000000000001</v>
      </c>
      <c r="V4050">
        <v>45229.245000000003</v>
      </c>
      <c r="X4050">
        <v>156.13900000000001</v>
      </c>
      <c r="Y4050">
        <v>8.31</v>
      </c>
      <c r="Z4050" s="32">
        <v>28.2</v>
      </c>
      <c r="AA4050" s="32">
        <v>33.1</v>
      </c>
      <c r="AB4050" s="32"/>
      <c r="AC4050" s="32">
        <v>8</v>
      </c>
    </row>
    <row r="4051" spans="1:29" hidden="1" x14ac:dyDescent="0.25">
      <c r="A4051" t="s">
        <v>133</v>
      </c>
      <c r="B4051" t="s">
        <v>134</v>
      </c>
      <c r="C4051" s="1">
        <v>43919</v>
      </c>
      <c r="D4051">
        <v>52547</v>
      </c>
      <c r="E4051">
        <v>3965</v>
      </c>
      <c r="F4051">
        <v>389</v>
      </c>
      <c r="G4051">
        <v>64</v>
      </c>
      <c r="H4051">
        <v>627.173</v>
      </c>
      <c r="I4051">
        <v>47.323999999999998</v>
      </c>
      <c r="J4051">
        <v>4.6429999999999998</v>
      </c>
      <c r="K4051">
        <v>0.76400000000000001</v>
      </c>
      <c r="L4051">
        <v>962307</v>
      </c>
      <c r="N4051">
        <v>11.486000000000001</v>
      </c>
      <c r="P4051" t="s">
        <v>44</v>
      </c>
      <c r="Q4051">
        <v>83783945</v>
      </c>
      <c r="R4051">
        <v>237.01599999999999</v>
      </c>
      <c r="S4051">
        <v>46.6</v>
      </c>
      <c r="T4051">
        <v>21.452999999999999</v>
      </c>
      <c r="U4051">
        <v>15.957000000000001</v>
      </c>
      <c r="V4051">
        <v>45229.245000000003</v>
      </c>
      <c r="X4051">
        <v>156.13900000000001</v>
      </c>
      <c r="Y4051">
        <v>8.31</v>
      </c>
      <c r="Z4051" s="32">
        <v>28.2</v>
      </c>
      <c r="AA4051" s="32">
        <v>33.1</v>
      </c>
      <c r="AB4051" s="32"/>
      <c r="AC4051" s="32">
        <v>8</v>
      </c>
    </row>
    <row r="4052" spans="1:29" hidden="1" x14ac:dyDescent="0.25">
      <c r="A4052" t="s">
        <v>133</v>
      </c>
      <c r="B4052" t="s">
        <v>134</v>
      </c>
      <c r="C4052" s="1">
        <v>43920</v>
      </c>
      <c r="D4052">
        <v>57298</v>
      </c>
      <c r="E4052">
        <v>4751</v>
      </c>
      <c r="F4052">
        <v>455</v>
      </c>
      <c r="G4052">
        <v>66</v>
      </c>
      <c r="H4052">
        <v>683.87800000000004</v>
      </c>
      <c r="I4052">
        <v>56.704999999999998</v>
      </c>
      <c r="J4052">
        <v>5.431</v>
      </c>
      <c r="K4052">
        <v>0.78800000000000003</v>
      </c>
      <c r="Q4052">
        <v>83783945</v>
      </c>
      <c r="R4052">
        <v>237.01599999999999</v>
      </c>
      <c r="S4052">
        <v>46.6</v>
      </c>
      <c r="T4052">
        <v>21.452999999999999</v>
      </c>
      <c r="U4052">
        <v>15.957000000000001</v>
      </c>
      <c r="V4052">
        <v>45229.245000000003</v>
      </c>
      <c r="X4052">
        <v>156.13900000000001</v>
      </c>
      <c r="Y4052">
        <v>8.31</v>
      </c>
      <c r="Z4052" s="32">
        <v>28.2</v>
      </c>
      <c r="AA4052" s="32">
        <v>33.1</v>
      </c>
      <c r="AB4052" s="32"/>
      <c r="AC4052" s="32">
        <v>8</v>
      </c>
    </row>
    <row r="4053" spans="1:29" hidden="1" x14ac:dyDescent="0.25">
      <c r="A4053" t="s">
        <v>133</v>
      </c>
      <c r="B4053" t="s">
        <v>134</v>
      </c>
      <c r="C4053" s="1">
        <v>43921</v>
      </c>
      <c r="D4053">
        <v>61913</v>
      </c>
      <c r="E4053">
        <v>4615</v>
      </c>
      <c r="F4053">
        <v>583</v>
      </c>
      <c r="G4053">
        <v>128</v>
      </c>
      <c r="H4053">
        <v>738.96</v>
      </c>
      <c r="I4053">
        <v>55.082000000000001</v>
      </c>
      <c r="J4053">
        <v>6.9580000000000002</v>
      </c>
      <c r="K4053">
        <v>1.528</v>
      </c>
      <c r="Q4053">
        <v>83783945</v>
      </c>
      <c r="R4053">
        <v>237.01599999999999</v>
      </c>
      <c r="S4053">
        <v>46.6</v>
      </c>
      <c r="T4053">
        <v>21.452999999999999</v>
      </c>
      <c r="U4053">
        <v>15.957000000000001</v>
      </c>
      <c r="V4053">
        <v>45229.245000000003</v>
      </c>
      <c r="X4053">
        <v>156.13900000000001</v>
      </c>
      <c r="Y4053">
        <v>8.31</v>
      </c>
      <c r="Z4053" s="32">
        <v>28.2</v>
      </c>
      <c r="AA4053" s="32">
        <v>33.1</v>
      </c>
      <c r="AB4053" s="32"/>
      <c r="AC4053" s="32">
        <v>8</v>
      </c>
    </row>
    <row r="4054" spans="1:29" hidden="1" x14ac:dyDescent="0.25">
      <c r="A4054" t="s">
        <v>133</v>
      </c>
      <c r="B4054" t="s">
        <v>134</v>
      </c>
      <c r="C4054" s="1">
        <v>43922</v>
      </c>
      <c r="D4054">
        <v>67366</v>
      </c>
      <c r="E4054">
        <v>5453</v>
      </c>
      <c r="F4054">
        <v>732</v>
      </c>
      <c r="G4054">
        <v>149</v>
      </c>
      <c r="H4054">
        <v>804.04399999999998</v>
      </c>
      <c r="I4054">
        <v>65.084000000000003</v>
      </c>
      <c r="J4054">
        <v>8.7370000000000001</v>
      </c>
      <c r="K4054">
        <v>1.778</v>
      </c>
      <c r="Q4054">
        <v>83783945</v>
      </c>
      <c r="R4054">
        <v>237.01599999999999</v>
      </c>
      <c r="S4054">
        <v>46.6</v>
      </c>
      <c r="T4054">
        <v>21.452999999999999</v>
      </c>
      <c r="U4054">
        <v>15.957000000000001</v>
      </c>
      <c r="V4054">
        <v>45229.245000000003</v>
      </c>
      <c r="X4054">
        <v>156.13900000000001</v>
      </c>
      <c r="Y4054">
        <v>8.31</v>
      </c>
      <c r="Z4054" s="32">
        <v>28.2</v>
      </c>
      <c r="AA4054" s="32">
        <v>33.1</v>
      </c>
      <c r="AB4054" s="32"/>
      <c r="AC4054" s="32">
        <v>8</v>
      </c>
    </row>
    <row r="4055" spans="1:29" hidden="1" x14ac:dyDescent="0.25">
      <c r="A4055" t="s">
        <v>133</v>
      </c>
      <c r="B4055" t="s">
        <v>134</v>
      </c>
      <c r="C4055" s="1">
        <v>43923</v>
      </c>
      <c r="D4055">
        <v>73522</v>
      </c>
      <c r="E4055">
        <v>6156</v>
      </c>
      <c r="F4055">
        <v>872</v>
      </c>
      <c r="G4055">
        <v>140</v>
      </c>
      <c r="H4055">
        <v>877.51900000000001</v>
      </c>
      <c r="I4055">
        <v>73.474999999999994</v>
      </c>
      <c r="J4055">
        <v>10.407999999999999</v>
      </c>
      <c r="K4055">
        <v>1.671</v>
      </c>
      <c r="Q4055">
        <v>83783945</v>
      </c>
      <c r="R4055">
        <v>237.01599999999999</v>
      </c>
      <c r="S4055">
        <v>46.6</v>
      </c>
      <c r="T4055">
        <v>21.452999999999999</v>
      </c>
      <c r="U4055">
        <v>15.957000000000001</v>
      </c>
      <c r="V4055">
        <v>45229.245000000003</v>
      </c>
      <c r="X4055">
        <v>156.13900000000001</v>
      </c>
      <c r="Y4055">
        <v>8.31</v>
      </c>
      <c r="Z4055" s="32">
        <v>28.2</v>
      </c>
      <c r="AA4055" s="32">
        <v>33.1</v>
      </c>
      <c r="AB4055" s="32"/>
      <c r="AC4055" s="32">
        <v>8</v>
      </c>
    </row>
    <row r="4056" spans="1:29" hidden="1" x14ac:dyDescent="0.25">
      <c r="A4056" t="s">
        <v>133</v>
      </c>
      <c r="B4056" t="s">
        <v>134</v>
      </c>
      <c r="C4056" s="1">
        <v>43924</v>
      </c>
      <c r="D4056">
        <v>79696</v>
      </c>
      <c r="E4056">
        <v>6174</v>
      </c>
      <c r="F4056">
        <v>1017</v>
      </c>
      <c r="G4056">
        <v>145</v>
      </c>
      <c r="H4056">
        <v>951.20799999999997</v>
      </c>
      <c r="I4056">
        <v>73.69</v>
      </c>
      <c r="J4056">
        <v>12.138</v>
      </c>
      <c r="K4056">
        <v>1.7310000000000001</v>
      </c>
      <c r="Q4056">
        <v>83783945</v>
      </c>
      <c r="R4056">
        <v>237.01599999999999</v>
      </c>
      <c r="S4056">
        <v>46.6</v>
      </c>
      <c r="T4056">
        <v>21.452999999999999</v>
      </c>
      <c r="U4056">
        <v>15.957000000000001</v>
      </c>
      <c r="V4056">
        <v>45229.245000000003</v>
      </c>
      <c r="X4056">
        <v>156.13900000000001</v>
      </c>
      <c r="Y4056">
        <v>8.31</v>
      </c>
      <c r="Z4056" s="32">
        <v>28.2</v>
      </c>
      <c r="AA4056" s="32">
        <v>33.1</v>
      </c>
      <c r="AB4056" s="32"/>
      <c r="AC4056" s="32">
        <v>8</v>
      </c>
    </row>
    <row r="4057" spans="1:29" hidden="1" x14ac:dyDescent="0.25">
      <c r="A4057" t="s">
        <v>133</v>
      </c>
      <c r="B4057" t="s">
        <v>134</v>
      </c>
      <c r="C4057" s="1">
        <v>43925</v>
      </c>
      <c r="D4057">
        <v>85778</v>
      </c>
      <c r="E4057">
        <v>6082</v>
      </c>
      <c r="F4057">
        <v>1158</v>
      </c>
      <c r="G4057">
        <v>141</v>
      </c>
      <c r="H4057">
        <v>1023.8</v>
      </c>
      <c r="I4057">
        <v>72.590999999999994</v>
      </c>
      <c r="J4057">
        <v>13.821</v>
      </c>
      <c r="K4057">
        <v>1.6830000000000001</v>
      </c>
      <c r="Q4057">
        <v>83783945</v>
      </c>
      <c r="R4057">
        <v>237.01599999999999</v>
      </c>
      <c r="S4057">
        <v>46.6</v>
      </c>
      <c r="T4057">
        <v>21.452999999999999</v>
      </c>
      <c r="U4057">
        <v>15.957000000000001</v>
      </c>
      <c r="V4057">
        <v>45229.245000000003</v>
      </c>
      <c r="X4057">
        <v>156.13900000000001</v>
      </c>
      <c r="Y4057">
        <v>8.31</v>
      </c>
      <c r="Z4057" s="32">
        <v>28.2</v>
      </c>
      <c r="AA4057" s="32">
        <v>33.1</v>
      </c>
      <c r="AB4057" s="32"/>
      <c r="AC4057" s="32">
        <v>8</v>
      </c>
    </row>
    <row r="4058" spans="1:29" hidden="1" x14ac:dyDescent="0.25">
      <c r="A4058" t="s">
        <v>133</v>
      </c>
      <c r="B4058" t="s">
        <v>134</v>
      </c>
      <c r="C4058" s="1">
        <v>43926</v>
      </c>
      <c r="D4058">
        <v>91714</v>
      </c>
      <c r="E4058">
        <v>5936</v>
      </c>
      <c r="F4058">
        <v>1342</v>
      </c>
      <c r="G4058">
        <v>184</v>
      </c>
      <c r="H4058">
        <v>1094.6489999999999</v>
      </c>
      <c r="I4058">
        <v>70.849000000000004</v>
      </c>
      <c r="J4058">
        <v>16.016999999999999</v>
      </c>
      <c r="K4058">
        <v>2.1960000000000002</v>
      </c>
      <c r="L4058">
        <v>1370655</v>
      </c>
      <c r="N4058">
        <v>16.359000000000002</v>
      </c>
      <c r="P4058" t="s">
        <v>44</v>
      </c>
      <c r="Q4058">
        <v>83783945</v>
      </c>
      <c r="R4058">
        <v>237.01599999999999</v>
      </c>
      <c r="S4058">
        <v>46.6</v>
      </c>
      <c r="T4058">
        <v>21.452999999999999</v>
      </c>
      <c r="U4058">
        <v>15.957000000000001</v>
      </c>
      <c r="V4058">
        <v>45229.245000000003</v>
      </c>
      <c r="X4058">
        <v>156.13900000000001</v>
      </c>
      <c r="Y4058">
        <v>8.31</v>
      </c>
      <c r="Z4058" s="32">
        <v>28.2</v>
      </c>
      <c r="AA4058" s="32">
        <v>33.1</v>
      </c>
      <c r="AB4058" s="32"/>
      <c r="AC4058" s="32">
        <v>8</v>
      </c>
    </row>
    <row r="4059" spans="1:29" hidden="1" x14ac:dyDescent="0.25">
      <c r="A4059" t="s">
        <v>133</v>
      </c>
      <c r="B4059" t="s">
        <v>134</v>
      </c>
      <c r="C4059" s="1">
        <v>43927</v>
      </c>
      <c r="D4059">
        <v>95391</v>
      </c>
      <c r="E4059">
        <v>3677</v>
      </c>
      <c r="F4059">
        <v>1434</v>
      </c>
      <c r="G4059">
        <v>92</v>
      </c>
      <c r="H4059">
        <v>1138.5360000000001</v>
      </c>
      <c r="I4059">
        <v>43.887</v>
      </c>
      <c r="J4059">
        <v>17.114999999999998</v>
      </c>
      <c r="K4059">
        <v>1.0980000000000001</v>
      </c>
      <c r="Q4059">
        <v>83783945</v>
      </c>
      <c r="R4059">
        <v>237.01599999999999</v>
      </c>
      <c r="S4059">
        <v>46.6</v>
      </c>
      <c r="T4059">
        <v>21.452999999999999</v>
      </c>
      <c r="U4059">
        <v>15.957000000000001</v>
      </c>
      <c r="V4059">
        <v>45229.245000000003</v>
      </c>
      <c r="X4059">
        <v>156.13900000000001</v>
      </c>
      <c r="Y4059">
        <v>8.31</v>
      </c>
      <c r="Z4059" s="32">
        <v>28.2</v>
      </c>
      <c r="AA4059" s="32">
        <v>33.1</v>
      </c>
      <c r="AB4059" s="32"/>
      <c r="AC4059" s="32">
        <v>8</v>
      </c>
    </row>
    <row r="4060" spans="1:29" hidden="1" x14ac:dyDescent="0.25">
      <c r="A4060" t="s">
        <v>133</v>
      </c>
      <c r="B4060" t="s">
        <v>134</v>
      </c>
      <c r="C4060" s="1">
        <v>43928</v>
      </c>
      <c r="D4060">
        <v>99225</v>
      </c>
      <c r="E4060">
        <v>3834</v>
      </c>
      <c r="F4060">
        <v>1607</v>
      </c>
      <c r="G4060">
        <v>173</v>
      </c>
      <c r="H4060">
        <v>1184.296</v>
      </c>
      <c r="I4060">
        <v>45.761000000000003</v>
      </c>
      <c r="J4060">
        <v>19.18</v>
      </c>
      <c r="K4060">
        <v>2.0649999999999999</v>
      </c>
      <c r="Q4060">
        <v>83783945</v>
      </c>
      <c r="R4060">
        <v>237.01599999999999</v>
      </c>
      <c r="S4060">
        <v>46.6</v>
      </c>
      <c r="T4060">
        <v>21.452999999999999</v>
      </c>
      <c r="U4060">
        <v>15.957000000000001</v>
      </c>
      <c r="V4060">
        <v>45229.245000000003</v>
      </c>
      <c r="X4060">
        <v>156.13900000000001</v>
      </c>
      <c r="Y4060">
        <v>8.31</v>
      </c>
      <c r="Z4060" s="32">
        <v>28.2</v>
      </c>
      <c r="AA4060" s="32">
        <v>33.1</v>
      </c>
      <c r="AB4060" s="32"/>
      <c r="AC4060" s="32">
        <v>8</v>
      </c>
    </row>
    <row r="4061" spans="1:29" hidden="1" x14ac:dyDescent="0.25">
      <c r="A4061" t="s">
        <v>133</v>
      </c>
      <c r="B4061" t="s">
        <v>134</v>
      </c>
      <c r="C4061" s="1">
        <v>43929</v>
      </c>
      <c r="D4061">
        <v>103228</v>
      </c>
      <c r="E4061">
        <v>4003</v>
      </c>
      <c r="F4061">
        <v>1861</v>
      </c>
      <c r="G4061">
        <v>254</v>
      </c>
      <c r="H4061">
        <v>1232.0740000000001</v>
      </c>
      <c r="I4061">
        <v>47.777999999999999</v>
      </c>
      <c r="J4061">
        <v>22.212</v>
      </c>
      <c r="K4061">
        <v>3.032</v>
      </c>
      <c r="Q4061">
        <v>83783945</v>
      </c>
      <c r="R4061">
        <v>237.01599999999999</v>
      </c>
      <c r="S4061">
        <v>46.6</v>
      </c>
      <c r="T4061">
        <v>21.452999999999999</v>
      </c>
      <c r="U4061">
        <v>15.957000000000001</v>
      </c>
      <c r="V4061">
        <v>45229.245000000003</v>
      </c>
      <c r="X4061">
        <v>156.13900000000001</v>
      </c>
      <c r="Y4061">
        <v>8.31</v>
      </c>
      <c r="Z4061" s="32">
        <v>28.2</v>
      </c>
      <c r="AA4061" s="32">
        <v>33.1</v>
      </c>
      <c r="AB4061" s="32"/>
      <c r="AC4061" s="32">
        <v>8</v>
      </c>
    </row>
    <row r="4062" spans="1:29" hidden="1" x14ac:dyDescent="0.25">
      <c r="A4062" t="s">
        <v>133</v>
      </c>
      <c r="B4062" t="s">
        <v>134</v>
      </c>
      <c r="C4062" s="1">
        <v>43930</v>
      </c>
      <c r="D4062">
        <v>108202</v>
      </c>
      <c r="E4062">
        <v>4974</v>
      </c>
      <c r="F4062">
        <v>2107</v>
      </c>
      <c r="G4062">
        <v>246</v>
      </c>
      <c r="H4062">
        <v>1291.441</v>
      </c>
      <c r="I4062">
        <v>59.366999999999997</v>
      </c>
      <c r="J4062">
        <v>25.148</v>
      </c>
      <c r="K4062">
        <v>2.9359999999999999</v>
      </c>
      <c r="Q4062">
        <v>83783945</v>
      </c>
      <c r="R4062">
        <v>237.01599999999999</v>
      </c>
      <c r="S4062">
        <v>46.6</v>
      </c>
      <c r="T4062">
        <v>21.452999999999999</v>
      </c>
      <c r="U4062">
        <v>15.957000000000001</v>
      </c>
      <c r="V4062">
        <v>45229.245000000003</v>
      </c>
      <c r="X4062">
        <v>156.13900000000001</v>
      </c>
      <c r="Y4062">
        <v>8.31</v>
      </c>
      <c r="Z4062" s="32">
        <v>28.2</v>
      </c>
      <c r="AA4062" s="32">
        <v>33.1</v>
      </c>
      <c r="AB4062" s="32"/>
      <c r="AC4062" s="32">
        <v>8</v>
      </c>
    </row>
    <row r="4063" spans="1:29" hidden="1" x14ac:dyDescent="0.25">
      <c r="A4063" t="s">
        <v>133</v>
      </c>
      <c r="B4063" t="s">
        <v>134</v>
      </c>
      <c r="C4063" s="1">
        <v>43931</v>
      </c>
      <c r="D4063">
        <v>113525</v>
      </c>
      <c r="E4063">
        <v>5323</v>
      </c>
      <c r="F4063">
        <v>2373</v>
      </c>
      <c r="G4063">
        <v>266</v>
      </c>
      <c r="H4063">
        <v>1354.973</v>
      </c>
      <c r="I4063">
        <v>63.531999999999996</v>
      </c>
      <c r="J4063">
        <v>28.323</v>
      </c>
      <c r="K4063">
        <v>3.1749999999999998</v>
      </c>
      <c r="Q4063">
        <v>83783945</v>
      </c>
      <c r="R4063">
        <v>237.01599999999999</v>
      </c>
      <c r="S4063">
        <v>46.6</v>
      </c>
      <c r="T4063">
        <v>21.452999999999999</v>
      </c>
      <c r="U4063">
        <v>15.957000000000001</v>
      </c>
      <c r="V4063">
        <v>45229.245000000003</v>
      </c>
      <c r="X4063">
        <v>156.13900000000001</v>
      </c>
      <c r="Y4063">
        <v>8.31</v>
      </c>
      <c r="Z4063" s="32">
        <v>28.2</v>
      </c>
      <c r="AA4063" s="32">
        <v>33.1</v>
      </c>
      <c r="AB4063" s="32"/>
      <c r="AC4063" s="32">
        <v>8</v>
      </c>
    </row>
    <row r="4064" spans="1:29" hidden="1" x14ac:dyDescent="0.25">
      <c r="A4064" t="s">
        <v>133</v>
      </c>
      <c r="B4064" t="s">
        <v>134</v>
      </c>
      <c r="C4064" s="1">
        <v>43932</v>
      </c>
      <c r="D4064">
        <v>117658</v>
      </c>
      <c r="E4064">
        <v>4133</v>
      </c>
      <c r="F4064">
        <v>2544</v>
      </c>
      <c r="G4064">
        <v>171</v>
      </c>
      <c r="H4064">
        <v>1404.3019999999999</v>
      </c>
      <c r="I4064">
        <v>49.329000000000001</v>
      </c>
      <c r="J4064">
        <v>30.364000000000001</v>
      </c>
      <c r="K4064">
        <v>2.0409999999999999</v>
      </c>
      <c r="Q4064">
        <v>83783945</v>
      </c>
      <c r="R4064">
        <v>237.01599999999999</v>
      </c>
      <c r="S4064">
        <v>46.6</v>
      </c>
      <c r="T4064">
        <v>21.452999999999999</v>
      </c>
      <c r="U4064">
        <v>15.957000000000001</v>
      </c>
      <c r="V4064">
        <v>45229.245000000003</v>
      </c>
      <c r="X4064">
        <v>156.13900000000001</v>
      </c>
      <c r="Y4064">
        <v>8.31</v>
      </c>
      <c r="Z4064" s="32">
        <v>28.2</v>
      </c>
      <c r="AA4064" s="32">
        <v>33.1</v>
      </c>
      <c r="AB4064" s="32"/>
      <c r="AC4064" s="32">
        <v>8</v>
      </c>
    </row>
    <row r="4065" spans="1:29" hidden="1" x14ac:dyDescent="0.25">
      <c r="A4065" t="s">
        <v>133</v>
      </c>
      <c r="B4065" t="s">
        <v>134</v>
      </c>
      <c r="C4065" s="1">
        <v>43933</v>
      </c>
      <c r="D4065">
        <v>120479</v>
      </c>
      <c r="E4065">
        <v>2821</v>
      </c>
      <c r="F4065">
        <v>2673</v>
      </c>
      <c r="G4065">
        <v>129</v>
      </c>
      <c r="H4065">
        <v>1437.972</v>
      </c>
      <c r="I4065">
        <v>33.67</v>
      </c>
      <c r="J4065">
        <v>31.902999999999999</v>
      </c>
      <c r="K4065">
        <v>1.54</v>
      </c>
      <c r="L4065">
        <v>1749888</v>
      </c>
      <c r="N4065">
        <v>20.885999999999999</v>
      </c>
      <c r="P4065" t="s">
        <v>44</v>
      </c>
      <c r="Q4065">
        <v>83783945</v>
      </c>
      <c r="R4065">
        <v>237.01599999999999</v>
      </c>
      <c r="S4065">
        <v>46.6</v>
      </c>
      <c r="T4065">
        <v>21.452999999999999</v>
      </c>
      <c r="U4065">
        <v>15.957000000000001</v>
      </c>
      <c r="V4065">
        <v>45229.245000000003</v>
      </c>
      <c r="X4065">
        <v>156.13900000000001</v>
      </c>
      <c r="Y4065">
        <v>8.31</v>
      </c>
      <c r="Z4065" s="32">
        <v>28.2</v>
      </c>
      <c r="AA4065" s="32">
        <v>33.1</v>
      </c>
      <c r="AB4065" s="32"/>
      <c r="AC4065" s="32">
        <v>8</v>
      </c>
    </row>
    <row r="4066" spans="1:29" hidden="1" x14ac:dyDescent="0.25">
      <c r="A4066" t="s">
        <v>133</v>
      </c>
      <c r="B4066" t="s">
        <v>134</v>
      </c>
      <c r="C4066" s="1">
        <v>43934</v>
      </c>
      <c r="D4066">
        <v>123016</v>
      </c>
      <c r="E4066">
        <v>2537</v>
      </c>
      <c r="F4066">
        <v>2799</v>
      </c>
      <c r="G4066">
        <v>126</v>
      </c>
      <c r="H4066">
        <v>1468.2529999999999</v>
      </c>
      <c r="I4066">
        <v>30.28</v>
      </c>
      <c r="J4066">
        <v>33.406999999999996</v>
      </c>
      <c r="K4066">
        <v>1.504</v>
      </c>
      <c r="Q4066">
        <v>83783945</v>
      </c>
      <c r="R4066">
        <v>237.01599999999999</v>
      </c>
      <c r="S4066">
        <v>46.6</v>
      </c>
      <c r="T4066">
        <v>21.452999999999999</v>
      </c>
      <c r="U4066">
        <v>15.957000000000001</v>
      </c>
      <c r="V4066">
        <v>45229.245000000003</v>
      </c>
      <c r="X4066">
        <v>156.13900000000001</v>
      </c>
      <c r="Y4066">
        <v>8.31</v>
      </c>
      <c r="Z4066" s="32">
        <v>28.2</v>
      </c>
      <c r="AA4066" s="32">
        <v>33.1</v>
      </c>
      <c r="AB4066" s="32"/>
      <c r="AC4066" s="32">
        <v>8</v>
      </c>
    </row>
    <row r="4067" spans="1:29" hidden="1" x14ac:dyDescent="0.25">
      <c r="A4067" t="s">
        <v>133</v>
      </c>
      <c r="B4067" t="s">
        <v>134</v>
      </c>
      <c r="C4067" s="1">
        <v>43935</v>
      </c>
      <c r="D4067">
        <v>125098</v>
      </c>
      <c r="E4067">
        <v>2082</v>
      </c>
      <c r="F4067">
        <v>2969</v>
      </c>
      <c r="G4067">
        <v>170</v>
      </c>
      <c r="H4067">
        <v>1493.1020000000001</v>
      </c>
      <c r="I4067">
        <v>24.85</v>
      </c>
      <c r="J4067">
        <v>35.436</v>
      </c>
      <c r="K4067">
        <v>2.0289999999999999</v>
      </c>
      <c r="Q4067">
        <v>83783945</v>
      </c>
      <c r="R4067">
        <v>237.01599999999999</v>
      </c>
      <c r="S4067">
        <v>46.6</v>
      </c>
      <c r="T4067">
        <v>21.452999999999999</v>
      </c>
      <c r="U4067">
        <v>15.957000000000001</v>
      </c>
      <c r="V4067">
        <v>45229.245000000003</v>
      </c>
      <c r="X4067">
        <v>156.13900000000001</v>
      </c>
      <c r="Y4067">
        <v>8.31</v>
      </c>
      <c r="Z4067" s="32">
        <v>28.2</v>
      </c>
      <c r="AA4067" s="32">
        <v>33.1</v>
      </c>
      <c r="AB4067" s="32"/>
      <c r="AC4067" s="32">
        <v>8</v>
      </c>
    </row>
    <row r="4068" spans="1:29" hidden="1" x14ac:dyDescent="0.25">
      <c r="A4068" t="s">
        <v>133</v>
      </c>
      <c r="B4068" t="s">
        <v>134</v>
      </c>
      <c r="C4068" s="1">
        <v>43936</v>
      </c>
      <c r="D4068">
        <v>127584</v>
      </c>
      <c r="E4068">
        <v>2486</v>
      </c>
      <c r="F4068">
        <v>3254</v>
      </c>
      <c r="G4068">
        <v>285</v>
      </c>
      <c r="H4068">
        <v>1522.7739999999999</v>
      </c>
      <c r="I4068">
        <v>29.672000000000001</v>
      </c>
      <c r="J4068">
        <v>38.838000000000001</v>
      </c>
      <c r="K4068">
        <v>3.4020000000000001</v>
      </c>
      <c r="Q4068">
        <v>83783945</v>
      </c>
      <c r="R4068">
        <v>237.01599999999999</v>
      </c>
      <c r="S4068">
        <v>46.6</v>
      </c>
      <c r="T4068">
        <v>21.452999999999999</v>
      </c>
      <c r="U4068">
        <v>15.957000000000001</v>
      </c>
      <c r="V4068">
        <v>45229.245000000003</v>
      </c>
      <c r="X4068">
        <v>156.13900000000001</v>
      </c>
      <c r="Y4068">
        <v>8.31</v>
      </c>
      <c r="Z4068" s="32">
        <v>28.2</v>
      </c>
      <c r="AA4068" s="32">
        <v>33.1</v>
      </c>
      <c r="AB4068" s="32"/>
      <c r="AC4068" s="32">
        <v>8</v>
      </c>
    </row>
    <row r="4069" spans="1:29" hidden="1" x14ac:dyDescent="0.25">
      <c r="A4069" t="s">
        <v>133</v>
      </c>
      <c r="B4069" t="s">
        <v>134</v>
      </c>
      <c r="C4069" s="1">
        <v>43937</v>
      </c>
      <c r="D4069">
        <v>130450</v>
      </c>
      <c r="E4069">
        <v>2866</v>
      </c>
      <c r="F4069">
        <v>3569</v>
      </c>
      <c r="G4069">
        <v>315</v>
      </c>
      <c r="H4069">
        <v>1556.981</v>
      </c>
      <c r="I4069">
        <v>34.207000000000001</v>
      </c>
      <c r="J4069">
        <v>42.597999999999999</v>
      </c>
      <c r="K4069">
        <v>3.76</v>
      </c>
      <c r="Q4069">
        <v>83783945</v>
      </c>
      <c r="R4069">
        <v>237.01599999999999</v>
      </c>
      <c r="S4069">
        <v>46.6</v>
      </c>
      <c r="T4069">
        <v>21.452999999999999</v>
      </c>
      <c r="U4069">
        <v>15.957000000000001</v>
      </c>
      <c r="V4069">
        <v>45229.245000000003</v>
      </c>
      <c r="X4069">
        <v>156.13900000000001</v>
      </c>
      <c r="Y4069">
        <v>8.31</v>
      </c>
      <c r="Z4069" s="32">
        <v>28.2</v>
      </c>
      <c r="AA4069" s="32">
        <v>33.1</v>
      </c>
      <c r="AB4069" s="32"/>
      <c r="AC4069" s="32">
        <v>8</v>
      </c>
    </row>
    <row r="4070" spans="1:29" hidden="1" x14ac:dyDescent="0.25">
      <c r="A4070" t="s">
        <v>133</v>
      </c>
      <c r="B4070" t="s">
        <v>134</v>
      </c>
      <c r="C4070" s="1">
        <v>43938</v>
      </c>
      <c r="D4070">
        <v>133830</v>
      </c>
      <c r="E4070">
        <v>3380</v>
      </c>
      <c r="F4070">
        <v>3868</v>
      </c>
      <c r="G4070">
        <v>299</v>
      </c>
      <c r="H4070">
        <v>1597.3230000000001</v>
      </c>
      <c r="I4070">
        <v>40.341999999999999</v>
      </c>
      <c r="J4070">
        <v>46.165999999999997</v>
      </c>
      <c r="K4070">
        <v>3.569</v>
      </c>
      <c r="Q4070">
        <v>83783945</v>
      </c>
      <c r="R4070">
        <v>237.01599999999999</v>
      </c>
      <c r="S4070">
        <v>46.6</v>
      </c>
      <c r="T4070">
        <v>21.452999999999999</v>
      </c>
      <c r="U4070">
        <v>15.957000000000001</v>
      </c>
      <c r="V4070">
        <v>45229.245000000003</v>
      </c>
      <c r="X4070">
        <v>156.13900000000001</v>
      </c>
      <c r="Y4070">
        <v>8.31</v>
      </c>
      <c r="Z4070" s="32">
        <v>28.2</v>
      </c>
      <c r="AA4070" s="32">
        <v>33.1</v>
      </c>
      <c r="AB4070" s="32"/>
      <c r="AC4070" s="32">
        <v>8</v>
      </c>
    </row>
    <row r="4071" spans="1:29" hidden="1" x14ac:dyDescent="0.25">
      <c r="A4071" t="s">
        <v>133</v>
      </c>
      <c r="B4071" t="s">
        <v>134</v>
      </c>
      <c r="C4071" s="1">
        <v>43939</v>
      </c>
      <c r="D4071">
        <v>137439</v>
      </c>
      <c r="E4071">
        <v>3609</v>
      </c>
      <c r="F4071">
        <v>4110</v>
      </c>
      <c r="G4071">
        <v>242</v>
      </c>
      <c r="H4071">
        <v>1640.3979999999999</v>
      </c>
      <c r="I4071">
        <v>43.075000000000003</v>
      </c>
      <c r="J4071">
        <v>49.055</v>
      </c>
      <c r="K4071">
        <v>2.8879999999999999</v>
      </c>
      <c r="Q4071">
        <v>83783945</v>
      </c>
      <c r="R4071">
        <v>237.01599999999999</v>
      </c>
      <c r="S4071">
        <v>46.6</v>
      </c>
      <c r="T4071">
        <v>21.452999999999999</v>
      </c>
      <c r="U4071">
        <v>15.957000000000001</v>
      </c>
      <c r="V4071">
        <v>45229.245000000003</v>
      </c>
      <c r="X4071">
        <v>156.13900000000001</v>
      </c>
      <c r="Y4071">
        <v>8.31</v>
      </c>
      <c r="Z4071" s="32">
        <v>28.2</v>
      </c>
      <c r="AA4071" s="32">
        <v>33.1</v>
      </c>
      <c r="AB4071" s="32"/>
      <c r="AC4071" s="32">
        <v>8</v>
      </c>
    </row>
    <row r="4072" spans="1:29" hidden="1" x14ac:dyDescent="0.25">
      <c r="A4072" t="s">
        <v>133</v>
      </c>
      <c r="B4072" t="s">
        <v>134</v>
      </c>
      <c r="C4072" s="1">
        <v>43940</v>
      </c>
      <c r="D4072">
        <v>139897</v>
      </c>
      <c r="E4072">
        <v>2458</v>
      </c>
      <c r="F4072">
        <v>4294</v>
      </c>
      <c r="G4072">
        <v>184</v>
      </c>
      <c r="H4072">
        <v>1669.7349999999999</v>
      </c>
      <c r="I4072">
        <v>29.337</v>
      </c>
      <c r="J4072">
        <v>51.250999999999998</v>
      </c>
      <c r="K4072">
        <v>2.1960000000000002</v>
      </c>
      <c r="L4072">
        <v>2079915</v>
      </c>
      <c r="N4072">
        <v>24.824999999999999</v>
      </c>
      <c r="P4072" t="s">
        <v>44</v>
      </c>
      <c r="Q4072">
        <v>83783945</v>
      </c>
      <c r="R4072">
        <v>237.01599999999999</v>
      </c>
      <c r="S4072">
        <v>46.6</v>
      </c>
      <c r="T4072">
        <v>21.452999999999999</v>
      </c>
      <c r="U4072">
        <v>15.957000000000001</v>
      </c>
      <c r="V4072">
        <v>45229.245000000003</v>
      </c>
      <c r="X4072">
        <v>156.13900000000001</v>
      </c>
      <c r="Y4072">
        <v>8.31</v>
      </c>
      <c r="Z4072" s="32">
        <v>28.2</v>
      </c>
      <c r="AA4072" s="32">
        <v>33.1</v>
      </c>
      <c r="AB4072" s="32"/>
      <c r="AC4072" s="32">
        <v>8</v>
      </c>
    </row>
    <row r="4073" spans="1:29" hidden="1" x14ac:dyDescent="0.25">
      <c r="A4073" t="s">
        <v>133</v>
      </c>
      <c r="B4073" t="s">
        <v>134</v>
      </c>
      <c r="C4073" s="1">
        <v>43941</v>
      </c>
      <c r="D4073">
        <v>141672</v>
      </c>
      <c r="E4073">
        <v>1775</v>
      </c>
      <c r="F4073">
        <v>4404</v>
      </c>
      <c r="G4073">
        <v>110</v>
      </c>
      <c r="H4073">
        <v>1690.921</v>
      </c>
      <c r="I4073">
        <v>21.184999999999999</v>
      </c>
      <c r="J4073">
        <v>52.564</v>
      </c>
      <c r="K4073">
        <v>1.3129999999999999</v>
      </c>
      <c r="Q4073">
        <v>83783945</v>
      </c>
      <c r="R4073">
        <v>237.01599999999999</v>
      </c>
      <c r="S4073">
        <v>46.6</v>
      </c>
      <c r="T4073">
        <v>21.452999999999999</v>
      </c>
      <c r="U4073">
        <v>15.957000000000001</v>
      </c>
      <c r="V4073">
        <v>45229.245000000003</v>
      </c>
      <c r="X4073">
        <v>156.13900000000001</v>
      </c>
      <c r="Y4073">
        <v>8.31</v>
      </c>
      <c r="Z4073" s="32">
        <v>28.2</v>
      </c>
      <c r="AA4073" s="32">
        <v>33.1</v>
      </c>
      <c r="AB4073" s="32"/>
      <c r="AC4073" s="32">
        <v>8</v>
      </c>
    </row>
    <row r="4074" spans="1:29" hidden="1" x14ac:dyDescent="0.25">
      <c r="A4074" t="s">
        <v>133</v>
      </c>
      <c r="B4074" t="s">
        <v>134</v>
      </c>
      <c r="C4074" s="1">
        <v>43942</v>
      </c>
      <c r="D4074">
        <v>143457</v>
      </c>
      <c r="E4074">
        <v>1785</v>
      </c>
      <c r="F4074">
        <v>4598</v>
      </c>
      <c r="G4074">
        <v>194</v>
      </c>
      <c r="H4074">
        <v>1712.2249999999999</v>
      </c>
      <c r="I4074">
        <v>21.305</v>
      </c>
      <c r="J4074">
        <v>54.878999999999998</v>
      </c>
      <c r="K4074">
        <v>2.3149999999999999</v>
      </c>
      <c r="Q4074">
        <v>83783945</v>
      </c>
      <c r="R4074">
        <v>237.01599999999999</v>
      </c>
      <c r="S4074">
        <v>46.6</v>
      </c>
      <c r="T4074">
        <v>21.452999999999999</v>
      </c>
      <c r="U4074">
        <v>15.957000000000001</v>
      </c>
      <c r="V4074">
        <v>45229.245000000003</v>
      </c>
      <c r="X4074">
        <v>156.13900000000001</v>
      </c>
      <c r="Y4074">
        <v>8.31</v>
      </c>
      <c r="Z4074" s="32">
        <v>28.2</v>
      </c>
      <c r="AA4074" s="32">
        <v>33.1</v>
      </c>
      <c r="AB4074" s="32"/>
      <c r="AC4074" s="32">
        <v>8</v>
      </c>
    </row>
    <row r="4075" spans="1:29" hidden="1" x14ac:dyDescent="0.25">
      <c r="A4075" t="s">
        <v>133</v>
      </c>
      <c r="B4075" t="s">
        <v>134</v>
      </c>
      <c r="C4075" s="1">
        <v>43943</v>
      </c>
      <c r="D4075">
        <v>145694</v>
      </c>
      <c r="E4075">
        <v>2237</v>
      </c>
      <c r="F4075">
        <v>4879</v>
      </c>
      <c r="G4075">
        <v>281</v>
      </c>
      <c r="H4075">
        <v>1738.925</v>
      </c>
      <c r="I4075">
        <v>26.7</v>
      </c>
      <c r="J4075">
        <v>58.232999999999997</v>
      </c>
      <c r="K4075">
        <v>3.3540000000000001</v>
      </c>
      <c r="Q4075">
        <v>83783945</v>
      </c>
      <c r="R4075">
        <v>237.01599999999999</v>
      </c>
      <c r="S4075">
        <v>46.6</v>
      </c>
      <c r="T4075">
        <v>21.452999999999999</v>
      </c>
      <c r="U4075">
        <v>15.957000000000001</v>
      </c>
      <c r="V4075">
        <v>45229.245000000003</v>
      </c>
      <c r="X4075">
        <v>156.13900000000001</v>
      </c>
      <c r="Y4075">
        <v>8.31</v>
      </c>
      <c r="Z4075" s="32">
        <v>28.2</v>
      </c>
      <c r="AA4075" s="32">
        <v>33.1</v>
      </c>
      <c r="AB4075" s="32"/>
      <c r="AC4075" s="32">
        <v>8</v>
      </c>
    </row>
    <row r="4076" spans="1:29" hidden="1" x14ac:dyDescent="0.25">
      <c r="A4076" t="s">
        <v>133</v>
      </c>
      <c r="B4076" t="s">
        <v>134</v>
      </c>
      <c r="C4076" s="1">
        <v>43944</v>
      </c>
      <c r="D4076">
        <v>148046</v>
      </c>
      <c r="E4076">
        <v>2352</v>
      </c>
      <c r="F4076">
        <v>5094</v>
      </c>
      <c r="G4076">
        <v>215</v>
      </c>
      <c r="H4076">
        <v>1766.9970000000001</v>
      </c>
      <c r="I4076">
        <v>28.071999999999999</v>
      </c>
      <c r="J4076">
        <v>60.798999999999999</v>
      </c>
      <c r="K4076">
        <v>2.5659999999999998</v>
      </c>
      <c r="Q4076">
        <v>83783945</v>
      </c>
      <c r="R4076">
        <v>237.01599999999999</v>
      </c>
      <c r="S4076">
        <v>46.6</v>
      </c>
      <c r="T4076">
        <v>21.452999999999999</v>
      </c>
      <c r="U4076">
        <v>15.957000000000001</v>
      </c>
      <c r="V4076">
        <v>45229.245000000003</v>
      </c>
      <c r="X4076">
        <v>156.13900000000001</v>
      </c>
      <c r="Y4076">
        <v>8.31</v>
      </c>
      <c r="Z4076" s="32">
        <v>28.2</v>
      </c>
      <c r="AA4076" s="32">
        <v>33.1</v>
      </c>
      <c r="AB4076" s="32"/>
      <c r="AC4076" s="32">
        <v>8</v>
      </c>
    </row>
    <row r="4077" spans="1:29" hidden="1" x14ac:dyDescent="0.25">
      <c r="A4077" t="s">
        <v>133</v>
      </c>
      <c r="B4077" t="s">
        <v>134</v>
      </c>
      <c r="C4077" s="1">
        <v>43945</v>
      </c>
      <c r="D4077">
        <v>150383</v>
      </c>
      <c r="E4077">
        <v>2337</v>
      </c>
      <c r="F4077">
        <v>5321</v>
      </c>
      <c r="G4077">
        <v>227</v>
      </c>
      <c r="H4077">
        <v>1794.89</v>
      </c>
      <c r="I4077">
        <v>27.893000000000001</v>
      </c>
      <c r="J4077">
        <v>63.509</v>
      </c>
      <c r="K4077">
        <v>2.7090000000000001</v>
      </c>
      <c r="Q4077">
        <v>83783945</v>
      </c>
      <c r="R4077">
        <v>237.01599999999999</v>
      </c>
      <c r="S4077">
        <v>46.6</v>
      </c>
      <c r="T4077">
        <v>21.452999999999999</v>
      </c>
      <c r="U4077">
        <v>15.957000000000001</v>
      </c>
      <c r="V4077">
        <v>45229.245000000003</v>
      </c>
      <c r="X4077">
        <v>156.13900000000001</v>
      </c>
      <c r="Y4077">
        <v>8.31</v>
      </c>
      <c r="Z4077" s="32">
        <v>28.2</v>
      </c>
      <c r="AA4077" s="32">
        <v>33.1</v>
      </c>
      <c r="AB4077" s="32"/>
      <c r="AC4077" s="32">
        <v>8</v>
      </c>
    </row>
    <row r="4078" spans="1:29" hidden="1" x14ac:dyDescent="0.25">
      <c r="A4078" t="s">
        <v>133</v>
      </c>
      <c r="B4078" t="s">
        <v>134</v>
      </c>
      <c r="C4078" s="1">
        <v>43946</v>
      </c>
      <c r="D4078">
        <v>152438</v>
      </c>
      <c r="E4078">
        <v>2055</v>
      </c>
      <c r="F4078">
        <v>5500</v>
      </c>
      <c r="G4078">
        <v>179</v>
      </c>
      <c r="H4078">
        <v>1819.4179999999999</v>
      </c>
      <c r="I4078">
        <v>24.527000000000001</v>
      </c>
      <c r="J4078">
        <v>65.644999999999996</v>
      </c>
      <c r="K4078">
        <v>2.1360000000000001</v>
      </c>
      <c r="Q4078">
        <v>83783945</v>
      </c>
      <c r="R4078">
        <v>237.01599999999999</v>
      </c>
      <c r="S4078">
        <v>46.6</v>
      </c>
      <c r="T4078">
        <v>21.452999999999999</v>
      </c>
      <c r="U4078">
        <v>15.957000000000001</v>
      </c>
      <c r="V4078">
        <v>45229.245000000003</v>
      </c>
      <c r="X4078">
        <v>156.13900000000001</v>
      </c>
      <c r="Y4078">
        <v>8.31</v>
      </c>
      <c r="Z4078" s="32">
        <v>28.2</v>
      </c>
      <c r="AA4078" s="32">
        <v>33.1</v>
      </c>
      <c r="AB4078" s="32"/>
      <c r="AC4078" s="32">
        <v>8</v>
      </c>
    </row>
    <row r="4079" spans="1:29" hidden="1" x14ac:dyDescent="0.25">
      <c r="A4079" t="s">
        <v>133</v>
      </c>
      <c r="B4079" t="s">
        <v>134</v>
      </c>
      <c r="C4079" s="1">
        <v>43947</v>
      </c>
      <c r="D4079">
        <v>154175</v>
      </c>
      <c r="E4079">
        <v>1737</v>
      </c>
      <c r="F4079">
        <v>5640</v>
      </c>
      <c r="G4079">
        <v>140</v>
      </c>
      <c r="H4079">
        <v>1840.15</v>
      </c>
      <c r="I4079">
        <v>20.731999999999999</v>
      </c>
      <c r="J4079">
        <v>67.316000000000003</v>
      </c>
      <c r="K4079">
        <v>1.671</v>
      </c>
      <c r="L4079">
        <v>2440358</v>
      </c>
      <c r="N4079">
        <v>29.126999999999999</v>
      </c>
      <c r="P4079" t="s">
        <v>44</v>
      </c>
      <c r="Q4079">
        <v>83783945</v>
      </c>
      <c r="R4079">
        <v>237.01599999999999</v>
      </c>
      <c r="S4079">
        <v>46.6</v>
      </c>
      <c r="T4079">
        <v>21.452999999999999</v>
      </c>
      <c r="U4079">
        <v>15.957000000000001</v>
      </c>
      <c r="V4079">
        <v>45229.245000000003</v>
      </c>
      <c r="X4079">
        <v>156.13900000000001</v>
      </c>
      <c r="Y4079">
        <v>8.31</v>
      </c>
      <c r="Z4079" s="32">
        <v>28.2</v>
      </c>
      <c r="AA4079" s="32">
        <v>33.1</v>
      </c>
      <c r="AB4079" s="32"/>
      <c r="AC4079" s="32">
        <v>8</v>
      </c>
    </row>
    <row r="4080" spans="1:29" hidden="1" x14ac:dyDescent="0.25">
      <c r="A4080" t="s">
        <v>133</v>
      </c>
      <c r="B4080" t="s">
        <v>134</v>
      </c>
      <c r="C4080" s="1">
        <v>43948</v>
      </c>
      <c r="D4080">
        <v>155193</v>
      </c>
      <c r="E4080">
        <v>1018</v>
      </c>
      <c r="F4080">
        <v>5750</v>
      </c>
      <c r="G4080">
        <v>110</v>
      </c>
      <c r="H4080">
        <v>1852.3</v>
      </c>
      <c r="I4080">
        <v>12.15</v>
      </c>
      <c r="J4080">
        <v>68.629000000000005</v>
      </c>
      <c r="K4080">
        <v>1.3129999999999999</v>
      </c>
      <c r="Q4080">
        <v>83783945</v>
      </c>
      <c r="R4080">
        <v>237.01599999999999</v>
      </c>
      <c r="S4080">
        <v>46.6</v>
      </c>
      <c r="T4080">
        <v>21.452999999999999</v>
      </c>
      <c r="U4080">
        <v>15.957000000000001</v>
      </c>
      <c r="V4080">
        <v>45229.245000000003</v>
      </c>
      <c r="X4080">
        <v>156.13900000000001</v>
      </c>
      <c r="Y4080">
        <v>8.31</v>
      </c>
      <c r="Z4080" s="32">
        <v>28.2</v>
      </c>
      <c r="AA4080" s="32">
        <v>33.1</v>
      </c>
      <c r="AB4080" s="32"/>
      <c r="AC4080" s="32">
        <v>8</v>
      </c>
    </row>
    <row r="4081" spans="1:29" hidden="1" x14ac:dyDescent="0.25">
      <c r="A4081" t="s">
        <v>133</v>
      </c>
      <c r="B4081" t="s">
        <v>134</v>
      </c>
      <c r="C4081" s="1">
        <v>43949</v>
      </c>
      <c r="D4081">
        <v>156337</v>
      </c>
      <c r="E4081">
        <v>1144</v>
      </c>
      <c r="F4081">
        <v>5913</v>
      </c>
      <c r="G4081">
        <v>163</v>
      </c>
      <c r="H4081">
        <v>1865.954</v>
      </c>
      <c r="I4081">
        <v>13.654</v>
      </c>
      <c r="J4081">
        <v>70.573999999999998</v>
      </c>
      <c r="K4081">
        <v>1.9450000000000001</v>
      </c>
      <c r="Q4081">
        <v>83783945</v>
      </c>
      <c r="R4081">
        <v>237.01599999999999</v>
      </c>
      <c r="S4081">
        <v>46.6</v>
      </c>
      <c r="T4081">
        <v>21.452999999999999</v>
      </c>
      <c r="U4081">
        <v>15.957000000000001</v>
      </c>
      <c r="V4081">
        <v>45229.245000000003</v>
      </c>
      <c r="X4081">
        <v>156.13900000000001</v>
      </c>
      <c r="Y4081">
        <v>8.31</v>
      </c>
      <c r="Z4081" s="32">
        <v>28.2</v>
      </c>
      <c r="AA4081" s="32">
        <v>33.1</v>
      </c>
      <c r="AB4081" s="32"/>
      <c r="AC4081" s="32">
        <v>8</v>
      </c>
    </row>
    <row r="4082" spans="1:29" hidden="1" x14ac:dyDescent="0.25">
      <c r="A4082" t="s">
        <v>133</v>
      </c>
      <c r="B4082" t="s">
        <v>134</v>
      </c>
      <c r="C4082" s="1">
        <v>43950</v>
      </c>
      <c r="D4082">
        <v>157641</v>
      </c>
      <c r="E4082">
        <v>1304</v>
      </c>
      <c r="F4082">
        <v>6115</v>
      </c>
      <c r="G4082">
        <v>202</v>
      </c>
      <c r="H4082">
        <v>1881.518</v>
      </c>
      <c r="I4082">
        <v>15.564</v>
      </c>
      <c r="J4082">
        <v>72.984999999999999</v>
      </c>
      <c r="K4082">
        <v>2.411</v>
      </c>
      <c r="Q4082">
        <v>83783945</v>
      </c>
      <c r="R4082">
        <v>237.01599999999999</v>
      </c>
      <c r="S4082">
        <v>46.6</v>
      </c>
      <c r="T4082">
        <v>21.452999999999999</v>
      </c>
      <c r="U4082">
        <v>15.957000000000001</v>
      </c>
      <c r="V4082">
        <v>45229.245000000003</v>
      </c>
      <c r="X4082">
        <v>156.13900000000001</v>
      </c>
      <c r="Y4082">
        <v>8.31</v>
      </c>
      <c r="Z4082" s="32">
        <v>28.2</v>
      </c>
      <c r="AA4082" s="32">
        <v>33.1</v>
      </c>
      <c r="AB4082" s="32"/>
      <c r="AC4082" s="32">
        <v>8</v>
      </c>
    </row>
    <row r="4083" spans="1:29" hidden="1" x14ac:dyDescent="0.25">
      <c r="A4083" t="s">
        <v>133</v>
      </c>
      <c r="B4083" t="s">
        <v>134</v>
      </c>
      <c r="C4083" s="1">
        <v>43951</v>
      </c>
      <c r="D4083">
        <v>159119</v>
      </c>
      <c r="E4083">
        <v>1478</v>
      </c>
      <c r="F4083">
        <v>6288</v>
      </c>
      <c r="G4083">
        <v>173</v>
      </c>
      <c r="H4083">
        <v>1899.1590000000001</v>
      </c>
      <c r="I4083">
        <v>17.640999999999998</v>
      </c>
      <c r="J4083">
        <v>75.05</v>
      </c>
      <c r="K4083">
        <v>2.0649999999999999</v>
      </c>
      <c r="Q4083">
        <v>83783945</v>
      </c>
      <c r="R4083">
        <v>237.01599999999999</v>
      </c>
      <c r="S4083">
        <v>46.6</v>
      </c>
      <c r="T4083">
        <v>21.452999999999999</v>
      </c>
      <c r="U4083">
        <v>15.957000000000001</v>
      </c>
      <c r="V4083">
        <v>45229.245000000003</v>
      </c>
      <c r="X4083">
        <v>156.13900000000001</v>
      </c>
      <c r="Y4083">
        <v>8.31</v>
      </c>
      <c r="Z4083" s="32">
        <v>28.2</v>
      </c>
      <c r="AA4083" s="32">
        <v>33.1</v>
      </c>
      <c r="AB4083" s="32"/>
      <c r="AC4083" s="32">
        <v>8</v>
      </c>
    </row>
    <row r="4084" spans="1:29" hidden="1" x14ac:dyDescent="0.25">
      <c r="A4084" t="s">
        <v>133</v>
      </c>
      <c r="B4084" t="s">
        <v>134</v>
      </c>
      <c r="C4084" s="1">
        <v>43952</v>
      </c>
      <c r="D4084">
        <v>159119</v>
      </c>
      <c r="E4084">
        <v>0</v>
      </c>
      <c r="F4084">
        <v>6288</v>
      </c>
      <c r="G4084">
        <v>0</v>
      </c>
      <c r="H4084">
        <v>1899.1590000000001</v>
      </c>
      <c r="I4084">
        <v>0</v>
      </c>
      <c r="J4084">
        <v>75.05</v>
      </c>
      <c r="K4084">
        <v>0</v>
      </c>
      <c r="Q4084">
        <v>83783945</v>
      </c>
      <c r="R4084">
        <v>237.01599999999999</v>
      </c>
      <c r="S4084">
        <v>46.6</v>
      </c>
      <c r="T4084">
        <v>21.452999999999999</v>
      </c>
      <c r="U4084">
        <v>15.957000000000001</v>
      </c>
      <c r="V4084">
        <v>45229.245000000003</v>
      </c>
      <c r="X4084">
        <v>156.13900000000001</v>
      </c>
      <c r="Y4084">
        <v>8.31</v>
      </c>
      <c r="Z4084" s="32">
        <v>28.2</v>
      </c>
      <c r="AA4084" s="32">
        <v>33.1</v>
      </c>
      <c r="AB4084" s="32"/>
      <c r="AC4084" s="32">
        <v>8</v>
      </c>
    </row>
    <row r="4085" spans="1:29" hidden="1" x14ac:dyDescent="0.25">
      <c r="A4085" t="s">
        <v>133</v>
      </c>
      <c r="B4085" t="s">
        <v>134</v>
      </c>
      <c r="C4085" s="1">
        <v>43953</v>
      </c>
      <c r="D4085">
        <v>161703</v>
      </c>
      <c r="E4085">
        <v>2584</v>
      </c>
      <c r="F4085">
        <v>6575</v>
      </c>
      <c r="G4085">
        <v>287</v>
      </c>
      <c r="H4085">
        <v>1930</v>
      </c>
      <c r="I4085">
        <v>30.841000000000001</v>
      </c>
      <c r="J4085">
        <v>78.475999999999999</v>
      </c>
      <c r="K4085">
        <v>3.4249999999999998</v>
      </c>
      <c r="Q4085">
        <v>83783945</v>
      </c>
      <c r="R4085">
        <v>237.01599999999999</v>
      </c>
      <c r="S4085">
        <v>46.6</v>
      </c>
      <c r="T4085">
        <v>21.452999999999999</v>
      </c>
      <c r="U4085">
        <v>15.957000000000001</v>
      </c>
      <c r="V4085">
        <v>45229.245000000003</v>
      </c>
      <c r="X4085">
        <v>156.13900000000001</v>
      </c>
      <c r="Y4085">
        <v>8.31</v>
      </c>
      <c r="Z4085" s="32">
        <v>28.2</v>
      </c>
      <c r="AA4085" s="32">
        <v>33.1</v>
      </c>
      <c r="AB4085" s="32"/>
      <c r="AC4085" s="32">
        <v>8</v>
      </c>
    </row>
    <row r="4086" spans="1:29" hidden="1" x14ac:dyDescent="0.25">
      <c r="A4086" t="s">
        <v>133</v>
      </c>
      <c r="B4086" t="s">
        <v>134</v>
      </c>
      <c r="C4086" s="1">
        <v>43954</v>
      </c>
      <c r="D4086">
        <v>162496</v>
      </c>
      <c r="E4086">
        <v>793</v>
      </c>
      <c r="F4086">
        <v>6649</v>
      </c>
      <c r="G4086">
        <v>74</v>
      </c>
      <c r="H4086">
        <v>1939.4649999999999</v>
      </c>
      <c r="I4086">
        <v>9.4649999999999999</v>
      </c>
      <c r="J4086">
        <v>79.358999999999995</v>
      </c>
      <c r="K4086">
        <v>0.88300000000000001</v>
      </c>
      <c r="L4086">
        <v>2765617</v>
      </c>
      <c r="N4086">
        <v>33.009</v>
      </c>
      <c r="P4086" t="s">
        <v>44</v>
      </c>
      <c r="Q4086">
        <v>83783945</v>
      </c>
      <c r="R4086">
        <v>237.01599999999999</v>
      </c>
      <c r="S4086">
        <v>46.6</v>
      </c>
      <c r="T4086">
        <v>21.452999999999999</v>
      </c>
      <c r="U4086">
        <v>15.957000000000001</v>
      </c>
      <c r="V4086">
        <v>45229.245000000003</v>
      </c>
      <c r="X4086">
        <v>156.13900000000001</v>
      </c>
      <c r="Y4086">
        <v>8.31</v>
      </c>
      <c r="Z4086" s="32">
        <v>28.2</v>
      </c>
      <c r="AA4086" s="32">
        <v>33.1</v>
      </c>
      <c r="AB4086" s="32"/>
      <c r="AC4086" s="32">
        <v>8</v>
      </c>
    </row>
    <row r="4087" spans="1:29" hidden="1" x14ac:dyDescent="0.25">
      <c r="A4087" t="s">
        <v>133</v>
      </c>
      <c r="B4087" t="s">
        <v>134</v>
      </c>
      <c r="C4087" s="1">
        <v>43955</v>
      </c>
      <c r="D4087">
        <v>163175</v>
      </c>
      <c r="E4087">
        <v>679</v>
      </c>
      <c r="F4087">
        <v>6692</v>
      </c>
      <c r="G4087">
        <v>43</v>
      </c>
      <c r="H4087">
        <v>1947.569</v>
      </c>
      <c r="I4087">
        <v>8.1039999999999992</v>
      </c>
      <c r="J4087">
        <v>79.872</v>
      </c>
      <c r="K4087">
        <v>0.51300000000000001</v>
      </c>
      <c r="Q4087">
        <v>83783945</v>
      </c>
      <c r="R4087">
        <v>237.01599999999999</v>
      </c>
      <c r="S4087">
        <v>46.6</v>
      </c>
      <c r="T4087">
        <v>21.452999999999999</v>
      </c>
      <c r="U4087">
        <v>15.957000000000001</v>
      </c>
      <c r="V4087">
        <v>45229.245000000003</v>
      </c>
      <c r="X4087">
        <v>156.13900000000001</v>
      </c>
      <c r="Y4087">
        <v>8.31</v>
      </c>
      <c r="Z4087" s="32">
        <v>28.2</v>
      </c>
      <c r="AA4087" s="32">
        <v>33.1</v>
      </c>
      <c r="AB4087" s="32"/>
      <c r="AC4087" s="32">
        <v>8</v>
      </c>
    </row>
    <row r="4088" spans="1:29" hidden="1" x14ac:dyDescent="0.25">
      <c r="A4088" t="s">
        <v>133</v>
      </c>
      <c r="B4088" t="s">
        <v>134</v>
      </c>
      <c r="C4088" s="1">
        <v>43956</v>
      </c>
      <c r="D4088">
        <v>163860</v>
      </c>
      <c r="E4088">
        <v>685</v>
      </c>
      <c r="F4088">
        <v>6831</v>
      </c>
      <c r="G4088">
        <v>139</v>
      </c>
      <c r="H4088">
        <v>1955.7449999999999</v>
      </c>
      <c r="I4088">
        <v>8.1760000000000002</v>
      </c>
      <c r="J4088">
        <v>81.531000000000006</v>
      </c>
      <c r="K4088">
        <v>1.659</v>
      </c>
      <c r="Q4088">
        <v>83783945</v>
      </c>
      <c r="R4088">
        <v>237.01599999999999</v>
      </c>
      <c r="S4088">
        <v>46.6</v>
      </c>
      <c r="T4088">
        <v>21.452999999999999</v>
      </c>
      <c r="U4088">
        <v>15.957000000000001</v>
      </c>
      <c r="V4088">
        <v>45229.245000000003</v>
      </c>
      <c r="X4088">
        <v>156.13900000000001</v>
      </c>
      <c r="Y4088">
        <v>8.31</v>
      </c>
      <c r="Z4088" s="32">
        <v>28.2</v>
      </c>
      <c r="AA4088" s="32">
        <v>33.1</v>
      </c>
      <c r="AB4088" s="32"/>
      <c r="AC4088" s="32">
        <v>8</v>
      </c>
    </row>
    <row r="4089" spans="1:29" hidden="1" x14ac:dyDescent="0.25">
      <c r="A4089" t="s">
        <v>133</v>
      </c>
      <c r="B4089" t="s">
        <v>134</v>
      </c>
      <c r="C4089" s="1">
        <v>43957</v>
      </c>
      <c r="D4089">
        <v>164897</v>
      </c>
      <c r="E4089">
        <v>1037</v>
      </c>
      <c r="F4089">
        <v>6996</v>
      </c>
      <c r="G4089">
        <v>165</v>
      </c>
      <c r="H4089">
        <v>1968.1220000000001</v>
      </c>
      <c r="I4089">
        <v>12.377000000000001</v>
      </c>
      <c r="J4089">
        <v>83.5</v>
      </c>
      <c r="K4089">
        <v>1.9690000000000001</v>
      </c>
      <c r="Q4089">
        <v>83783945</v>
      </c>
      <c r="R4089">
        <v>237.01599999999999</v>
      </c>
      <c r="S4089">
        <v>46.6</v>
      </c>
      <c r="T4089">
        <v>21.452999999999999</v>
      </c>
      <c r="U4089">
        <v>15.957000000000001</v>
      </c>
      <c r="V4089">
        <v>45229.245000000003</v>
      </c>
      <c r="X4089">
        <v>156.13900000000001</v>
      </c>
      <c r="Y4089">
        <v>8.31</v>
      </c>
      <c r="Z4089" s="32">
        <v>28.2</v>
      </c>
      <c r="AA4089" s="32">
        <v>33.1</v>
      </c>
      <c r="AB4089" s="32"/>
      <c r="AC4089" s="32">
        <v>8</v>
      </c>
    </row>
    <row r="4090" spans="1:29" hidden="1" x14ac:dyDescent="0.25">
      <c r="A4090" t="s">
        <v>133</v>
      </c>
      <c r="B4090" t="s">
        <v>134</v>
      </c>
      <c r="C4090" s="1">
        <v>43958</v>
      </c>
      <c r="D4090">
        <v>166091</v>
      </c>
      <c r="E4090">
        <v>1194</v>
      </c>
      <c r="F4090">
        <v>7119</v>
      </c>
      <c r="G4090">
        <v>123</v>
      </c>
      <c r="H4090">
        <v>1982.373</v>
      </c>
      <c r="I4090">
        <v>14.250999999999999</v>
      </c>
      <c r="J4090">
        <v>84.968999999999994</v>
      </c>
      <c r="K4090">
        <v>1.468</v>
      </c>
      <c r="Q4090">
        <v>83783945</v>
      </c>
      <c r="R4090">
        <v>237.01599999999999</v>
      </c>
      <c r="S4090">
        <v>46.6</v>
      </c>
      <c r="T4090">
        <v>21.452999999999999</v>
      </c>
      <c r="U4090">
        <v>15.957000000000001</v>
      </c>
      <c r="V4090">
        <v>45229.245000000003</v>
      </c>
      <c r="X4090">
        <v>156.13900000000001</v>
      </c>
      <c r="Y4090">
        <v>8.31</v>
      </c>
      <c r="Z4090" s="32">
        <v>28.2</v>
      </c>
      <c r="AA4090" s="32">
        <v>33.1</v>
      </c>
      <c r="AB4090" s="32"/>
      <c r="AC4090" s="32">
        <v>8</v>
      </c>
    </row>
    <row r="4091" spans="1:29" hidden="1" x14ac:dyDescent="0.25">
      <c r="A4091" t="s">
        <v>133</v>
      </c>
      <c r="B4091" t="s">
        <v>134</v>
      </c>
      <c r="C4091" s="1">
        <v>43959</v>
      </c>
      <c r="D4091">
        <v>167300</v>
      </c>
      <c r="E4091">
        <v>1209</v>
      </c>
      <c r="F4091">
        <v>7266</v>
      </c>
      <c r="G4091">
        <v>147</v>
      </c>
      <c r="H4091">
        <v>1996.8030000000001</v>
      </c>
      <c r="I4091">
        <v>14.43</v>
      </c>
      <c r="J4091">
        <v>86.722999999999999</v>
      </c>
      <c r="K4091">
        <v>1.7549999999999999</v>
      </c>
      <c r="Q4091">
        <v>83783945</v>
      </c>
      <c r="R4091">
        <v>237.01599999999999</v>
      </c>
      <c r="S4091">
        <v>46.6</v>
      </c>
      <c r="T4091">
        <v>21.452999999999999</v>
      </c>
      <c r="U4091">
        <v>15.957000000000001</v>
      </c>
      <c r="V4091">
        <v>45229.245000000003</v>
      </c>
      <c r="X4091">
        <v>156.13900000000001</v>
      </c>
      <c r="Y4091">
        <v>8.31</v>
      </c>
      <c r="Z4091" s="32">
        <v>28.2</v>
      </c>
      <c r="AA4091" s="32">
        <v>33.1</v>
      </c>
      <c r="AB4091" s="32"/>
      <c r="AC4091" s="32">
        <v>8</v>
      </c>
    </row>
    <row r="4092" spans="1:29" hidden="1" x14ac:dyDescent="0.25">
      <c r="A4092" t="s">
        <v>133</v>
      </c>
      <c r="B4092" t="s">
        <v>134</v>
      </c>
      <c r="C4092" s="1">
        <v>43960</v>
      </c>
      <c r="D4092">
        <v>168551</v>
      </c>
      <c r="E4092">
        <v>1251</v>
      </c>
      <c r="F4092">
        <v>7369</v>
      </c>
      <c r="G4092">
        <v>103</v>
      </c>
      <c r="H4092">
        <v>2011.7339999999999</v>
      </c>
      <c r="I4092">
        <v>14.930999999999999</v>
      </c>
      <c r="J4092">
        <v>87.951999999999998</v>
      </c>
      <c r="K4092">
        <v>1.2290000000000001</v>
      </c>
      <c r="Q4092">
        <v>83783945</v>
      </c>
      <c r="R4092">
        <v>237.01599999999999</v>
      </c>
      <c r="S4092">
        <v>46.6</v>
      </c>
      <c r="T4092">
        <v>21.452999999999999</v>
      </c>
      <c r="U4092">
        <v>15.957000000000001</v>
      </c>
      <c r="V4092">
        <v>45229.245000000003</v>
      </c>
      <c r="X4092">
        <v>156.13900000000001</v>
      </c>
      <c r="Y4092">
        <v>8.31</v>
      </c>
      <c r="Z4092" s="32">
        <v>28.2</v>
      </c>
      <c r="AA4092" s="32">
        <v>33.1</v>
      </c>
      <c r="AB4092" s="32"/>
      <c r="AC4092" s="32">
        <v>8</v>
      </c>
    </row>
    <row r="4093" spans="1:29" hidden="1" x14ac:dyDescent="0.25">
      <c r="A4093" t="s">
        <v>133</v>
      </c>
      <c r="B4093" t="s">
        <v>134</v>
      </c>
      <c r="C4093" s="1">
        <v>43961</v>
      </c>
      <c r="D4093">
        <v>169218</v>
      </c>
      <c r="E4093">
        <v>667</v>
      </c>
      <c r="F4093">
        <v>7395</v>
      </c>
      <c r="G4093">
        <v>26</v>
      </c>
      <c r="H4093">
        <v>2019.6949999999999</v>
      </c>
      <c r="I4093">
        <v>7.9610000000000003</v>
      </c>
      <c r="J4093">
        <v>88.263000000000005</v>
      </c>
      <c r="K4093">
        <v>0.31</v>
      </c>
      <c r="L4093">
        <v>3147771</v>
      </c>
      <c r="N4093">
        <v>37.57</v>
      </c>
      <c r="P4093" t="s">
        <v>44</v>
      </c>
      <c r="Q4093">
        <v>83783945</v>
      </c>
      <c r="R4093">
        <v>237.01599999999999</v>
      </c>
      <c r="S4093">
        <v>46.6</v>
      </c>
      <c r="T4093">
        <v>21.452999999999999</v>
      </c>
      <c r="U4093">
        <v>15.957000000000001</v>
      </c>
      <c r="V4093">
        <v>45229.245000000003</v>
      </c>
      <c r="X4093">
        <v>156.13900000000001</v>
      </c>
      <c r="Y4093">
        <v>8.31</v>
      </c>
      <c r="Z4093" s="32">
        <v>28.2</v>
      </c>
      <c r="AA4093" s="32">
        <v>33.1</v>
      </c>
      <c r="AB4093" s="32"/>
      <c r="AC4093" s="32">
        <v>8</v>
      </c>
    </row>
    <row r="4094" spans="1:29" hidden="1" x14ac:dyDescent="0.25">
      <c r="A4094" t="s">
        <v>133</v>
      </c>
      <c r="B4094" t="s">
        <v>134</v>
      </c>
      <c r="C4094" s="1">
        <v>43962</v>
      </c>
      <c r="D4094">
        <v>169575</v>
      </c>
      <c r="E4094">
        <v>357</v>
      </c>
      <c r="F4094">
        <v>7417</v>
      </c>
      <c r="G4094">
        <v>22</v>
      </c>
      <c r="H4094">
        <v>2023.9559999999999</v>
      </c>
      <c r="I4094">
        <v>4.2610000000000001</v>
      </c>
      <c r="J4094">
        <v>88.525000000000006</v>
      </c>
      <c r="K4094">
        <v>0.26300000000000001</v>
      </c>
      <c r="Q4094">
        <v>83783945</v>
      </c>
      <c r="R4094">
        <v>237.01599999999999</v>
      </c>
      <c r="S4094">
        <v>46.6</v>
      </c>
      <c r="T4094">
        <v>21.452999999999999</v>
      </c>
      <c r="U4094">
        <v>15.957000000000001</v>
      </c>
      <c r="V4094">
        <v>45229.245000000003</v>
      </c>
      <c r="X4094">
        <v>156.13900000000001</v>
      </c>
      <c r="Y4094">
        <v>8.31</v>
      </c>
      <c r="Z4094" s="32">
        <v>28.2</v>
      </c>
      <c r="AA4094" s="32">
        <v>33.1</v>
      </c>
      <c r="AB4094" s="32"/>
      <c r="AC4094" s="32">
        <v>8</v>
      </c>
    </row>
    <row r="4095" spans="1:29" hidden="1" x14ac:dyDescent="0.25">
      <c r="A4095" t="s">
        <v>133</v>
      </c>
      <c r="B4095" t="s">
        <v>134</v>
      </c>
      <c r="C4095" s="1">
        <v>43963</v>
      </c>
      <c r="D4095">
        <v>170508</v>
      </c>
      <c r="E4095">
        <v>933</v>
      </c>
      <c r="F4095">
        <v>7533</v>
      </c>
      <c r="G4095">
        <v>116</v>
      </c>
      <c r="H4095">
        <v>2035.0920000000001</v>
      </c>
      <c r="I4095">
        <v>11.135999999999999</v>
      </c>
      <c r="J4095">
        <v>89.91</v>
      </c>
      <c r="K4095">
        <v>1.385</v>
      </c>
      <c r="Q4095">
        <v>83783945</v>
      </c>
      <c r="R4095">
        <v>237.01599999999999</v>
      </c>
      <c r="S4095">
        <v>46.6</v>
      </c>
      <c r="T4095">
        <v>21.452999999999999</v>
      </c>
      <c r="U4095">
        <v>15.957000000000001</v>
      </c>
      <c r="V4095">
        <v>45229.245000000003</v>
      </c>
      <c r="X4095">
        <v>156.13900000000001</v>
      </c>
      <c r="Y4095">
        <v>8.31</v>
      </c>
      <c r="Z4095" s="32">
        <v>28.2</v>
      </c>
      <c r="AA4095" s="32">
        <v>33.1</v>
      </c>
      <c r="AB4095" s="32"/>
      <c r="AC4095" s="32">
        <v>8</v>
      </c>
    </row>
    <row r="4096" spans="1:29" hidden="1" x14ac:dyDescent="0.25">
      <c r="A4096" t="s">
        <v>133</v>
      </c>
      <c r="B4096" t="s">
        <v>134</v>
      </c>
      <c r="C4096" s="1">
        <v>43964</v>
      </c>
      <c r="D4096">
        <v>171306</v>
      </c>
      <c r="E4096">
        <v>798</v>
      </c>
      <c r="F4096">
        <v>7634</v>
      </c>
      <c r="G4096">
        <v>101</v>
      </c>
      <c r="H4096">
        <v>2044.616</v>
      </c>
      <c r="I4096">
        <v>9.5239999999999991</v>
      </c>
      <c r="J4096">
        <v>91.114999999999995</v>
      </c>
      <c r="K4096">
        <v>1.2050000000000001</v>
      </c>
      <c r="Q4096">
        <v>83783945</v>
      </c>
      <c r="R4096">
        <v>237.01599999999999</v>
      </c>
      <c r="S4096">
        <v>46.6</v>
      </c>
      <c r="T4096">
        <v>21.452999999999999</v>
      </c>
      <c r="U4096">
        <v>15.957000000000001</v>
      </c>
      <c r="V4096">
        <v>45229.245000000003</v>
      </c>
      <c r="X4096">
        <v>156.13900000000001</v>
      </c>
      <c r="Y4096">
        <v>8.31</v>
      </c>
      <c r="Z4096" s="32">
        <v>28.2</v>
      </c>
      <c r="AA4096" s="32">
        <v>33.1</v>
      </c>
      <c r="AB4096" s="32"/>
      <c r="AC4096" s="32">
        <v>8</v>
      </c>
    </row>
    <row r="4097" spans="1:29" hidden="1" x14ac:dyDescent="0.25">
      <c r="A4097" t="s">
        <v>133</v>
      </c>
      <c r="B4097" t="s">
        <v>134</v>
      </c>
      <c r="C4097" s="1">
        <v>43965</v>
      </c>
      <c r="D4097">
        <v>172239</v>
      </c>
      <c r="E4097">
        <v>933</v>
      </c>
      <c r="F4097">
        <v>7723</v>
      </c>
      <c r="G4097">
        <v>89</v>
      </c>
      <c r="H4097">
        <v>2055.752</v>
      </c>
      <c r="I4097">
        <v>11.135999999999999</v>
      </c>
      <c r="J4097">
        <v>92.177999999999997</v>
      </c>
      <c r="K4097">
        <v>1.0620000000000001</v>
      </c>
      <c r="Q4097">
        <v>83783945</v>
      </c>
      <c r="R4097">
        <v>237.01599999999999</v>
      </c>
      <c r="S4097">
        <v>46.6</v>
      </c>
      <c r="T4097">
        <v>21.452999999999999</v>
      </c>
      <c r="U4097">
        <v>15.957000000000001</v>
      </c>
      <c r="V4097">
        <v>45229.245000000003</v>
      </c>
      <c r="X4097">
        <v>156.13900000000001</v>
      </c>
      <c r="Y4097">
        <v>8.31</v>
      </c>
      <c r="Z4097" s="32">
        <v>28.2</v>
      </c>
      <c r="AA4097" s="32">
        <v>33.1</v>
      </c>
      <c r="AB4097" s="32"/>
      <c r="AC4097" s="32">
        <v>8</v>
      </c>
    </row>
    <row r="4098" spans="1:29" hidden="1" x14ac:dyDescent="0.25">
      <c r="A4098" t="s">
        <v>135</v>
      </c>
      <c r="B4098" t="s">
        <v>136</v>
      </c>
      <c r="C4098" s="1">
        <v>43909</v>
      </c>
      <c r="D4098">
        <v>1</v>
      </c>
      <c r="E4098">
        <v>1</v>
      </c>
      <c r="F4098">
        <v>0</v>
      </c>
      <c r="G4098">
        <v>0</v>
      </c>
      <c r="H4098">
        <v>1.012</v>
      </c>
      <c r="I4098">
        <v>1.012</v>
      </c>
      <c r="J4098">
        <v>0</v>
      </c>
      <c r="K4098">
        <v>0</v>
      </c>
      <c r="Q4098">
        <v>988002</v>
      </c>
      <c r="R4098">
        <v>41.284999999999997</v>
      </c>
      <c r="S4098">
        <v>25.4</v>
      </c>
      <c r="T4098">
        <v>4.2130000000000001</v>
      </c>
      <c r="U4098">
        <v>2.38</v>
      </c>
      <c r="V4098">
        <v>2705.4059999999999</v>
      </c>
      <c r="W4098">
        <v>22.5</v>
      </c>
      <c r="X4098">
        <v>258.03699999999998</v>
      </c>
      <c r="Y4098">
        <v>6.05</v>
      </c>
      <c r="Z4098" s="32">
        <v>1.7</v>
      </c>
      <c r="AA4098" s="32">
        <v>24.5</v>
      </c>
      <c r="AB4098" s="32"/>
      <c r="AC4098" s="32">
        <v>1.4</v>
      </c>
    </row>
    <row r="4099" spans="1:29" hidden="1" x14ac:dyDescent="0.25">
      <c r="A4099" t="s">
        <v>135</v>
      </c>
      <c r="B4099" t="s">
        <v>136</v>
      </c>
      <c r="C4099" s="1">
        <v>43910</v>
      </c>
      <c r="D4099">
        <v>1</v>
      </c>
      <c r="E4099">
        <v>0</v>
      </c>
      <c r="F4099">
        <v>0</v>
      </c>
      <c r="G4099">
        <v>0</v>
      </c>
      <c r="H4099">
        <v>1.012</v>
      </c>
      <c r="I4099">
        <v>0</v>
      </c>
      <c r="J4099">
        <v>0</v>
      </c>
      <c r="K4099">
        <v>0</v>
      </c>
      <c r="Q4099">
        <v>988002</v>
      </c>
      <c r="R4099">
        <v>41.284999999999997</v>
      </c>
      <c r="S4099">
        <v>25.4</v>
      </c>
      <c r="T4099">
        <v>4.2130000000000001</v>
      </c>
      <c r="U4099">
        <v>2.38</v>
      </c>
      <c r="V4099">
        <v>2705.4059999999999</v>
      </c>
      <c r="W4099">
        <v>22.5</v>
      </c>
      <c r="X4099">
        <v>258.03699999999998</v>
      </c>
      <c r="Y4099">
        <v>6.05</v>
      </c>
      <c r="Z4099" s="32">
        <v>1.7</v>
      </c>
      <c r="AA4099" s="32">
        <v>24.5</v>
      </c>
      <c r="AB4099" s="32"/>
      <c r="AC4099" s="32">
        <v>1.4</v>
      </c>
    </row>
    <row r="4100" spans="1:29" hidden="1" x14ac:dyDescent="0.25">
      <c r="A4100" t="s">
        <v>135</v>
      </c>
      <c r="B4100" t="s">
        <v>136</v>
      </c>
      <c r="C4100" s="1">
        <v>43911</v>
      </c>
      <c r="D4100">
        <v>1</v>
      </c>
      <c r="E4100">
        <v>0</v>
      </c>
      <c r="F4100">
        <v>0</v>
      </c>
      <c r="G4100">
        <v>0</v>
      </c>
      <c r="H4100">
        <v>1.012</v>
      </c>
      <c r="I4100">
        <v>0</v>
      </c>
      <c r="J4100">
        <v>0</v>
      </c>
      <c r="K4100">
        <v>0</v>
      </c>
      <c r="Q4100">
        <v>988002</v>
      </c>
      <c r="R4100">
        <v>41.284999999999997</v>
      </c>
      <c r="S4100">
        <v>25.4</v>
      </c>
      <c r="T4100">
        <v>4.2130000000000001</v>
      </c>
      <c r="U4100">
        <v>2.38</v>
      </c>
      <c r="V4100">
        <v>2705.4059999999999</v>
      </c>
      <c r="W4100">
        <v>22.5</v>
      </c>
      <c r="X4100">
        <v>258.03699999999998</v>
      </c>
      <c r="Y4100">
        <v>6.05</v>
      </c>
      <c r="Z4100" s="32">
        <v>1.7</v>
      </c>
      <c r="AA4100" s="32">
        <v>24.5</v>
      </c>
      <c r="AB4100" s="32"/>
      <c r="AC4100" s="32">
        <v>1.4</v>
      </c>
    </row>
    <row r="4101" spans="1:29" hidden="1" x14ac:dyDescent="0.25">
      <c r="A4101" t="s">
        <v>135</v>
      </c>
      <c r="B4101" t="s">
        <v>136</v>
      </c>
      <c r="C4101" s="1">
        <v>43912</v>
      </c>
      <c r="D4101">
        <v>1</v>
      </c>
      <c r="E4101">
        <v>0</v>
      </c>
      <c r="F4101">
        <v>0</v>
      </c>
      <c r="G4101">
        <v>0</v>
      </c>
      <c r="H4101">
        <v>1.012</v>
      </c>
      <c r="I4101">
        <v>0</v>
      </c>
      <c r="J4101">
        <v>0</v>
      </c>
      <c r="K4101">
        <v>0</v>
      </c>
      <c r="Q4101">
        <v>988002</v>
      </c>
      <c r="R4101">
        <v>41.284999999999997</v>
      </c>
      <c r="S4101">
        <v>25.4</v>
      </c>
      <c r="T4101">
        <v>4.2130000000000001</v>
      </c>
      <c r="U4101">
        <v>2.38</v>
      </c>
      <c r="V4101">
        <v>2705.4059999999999</v>
      </c>
      <c r="W4101">
        <v>22.5</v>
      </c>
      <c r="X4101">
        <v>258.03699999999998</v>
      </c>
      <c r="Y4101">
        <v>6.05</v>
      </c>
      <c r="Z4101" s="32">
        <v>1.7</v>
      </c>
      <c r="AA4101" s="32">
        <v>24.5</v>
      </c>
      <c r="AB4101" s="32"/>
      <c r="AC4101" s="32">
        <v>1.4</v>
      </c>
    </row>
    <row r="4102" spans="1:29" hidden="1" x14ac:dyDescent="0.25">
      <c r="A4102" t="s">
        <v>135</v>
      </c>
      <c r="B4102" t="s">
        <v>136</v>
      </c>
      <c r="C4102" s="1">
        <v>43913</v>
      </c>
      <c r="D4102">
        <v>1</v>
      </c>
      <c r="E4102">
        <v>0</v>
      </c>
      <c r="F4102">
        <v>0</v>
      </c>
      <c r="G4102">
        <v>0</v>
      </c>
      <c r="H4102">
        <v>1.012</v>
      </c>
      <c r="I4102">
        <v>0</v>
      </c>
      <c r="J4102">
        <v>0</v>
      </c>
      <c r="K4102">
        <v>0</v>
      </c>
      <c r="Q4102">
        <v>988002</v>
      </c>
      <c r="R4102">
        <v>41.284999999999997</v>
      </c>
      <c r="S4102">
        <v>25.4</v>
      </c>
      <c r="T4102">
        <v>4.2130000000000001</v>
      </c>
      <c r="U4102">
        <v>2.38</v>
      </c>
      <c r="V4102">
        <v>2705.4059999999999</v>
      </c>
      <c r="W4102">
        <v>22.5</v>
      </c>
      <c r="X4102">
        <v>258.03699999999998</v>
      </c>
      <c r="Y4102">
        <v>6.05</v>
      </c>
      <c r="Z4102" s="32">
        <v>1.7</v>
      </c>
      <c r="AA4102" s="32">
        <v>24.5</v>
      </c>
      <c r="AB4102" s="32"/>
      <c r="AC4102" s="32">
        <v>1.4</v>
      </c>
    </row>
    <row r="4103" spans="1:29" hidden="1" x14ac:dyDescent="0.25">
      <c r="A4103" t="s">
        <v>135</v>
      </c>
      <c r="B4103" t="s">
        <v>136</v>
      </c>
      <c r="C4103" s="1">
        <v>43914</v>
      </c>
      <c r="D4103">
        <v>3</v>
      </c>
      <c r="E4103">
        <v>2</v>
      </c>
      <c r="F4103">
        <v>0</v>
      </c>
      <c r="G4103">
        <v>0</v>
      </c>
      <c r="H4103">
        <v>3.036</v>
      </c>
      <c r="I4103">
        <v>2.024</v>
      </c>
      <c r="J4103">
        <v>0</v>
      </c>
      <c r="K4103">
        <v>0</v>
      </c>
      <c r="Q4103">
        <v>988002</v>
      </c>
      <c r="R4103">
        <v>41.284999999999997</v>
      </c>
      <c r="S4103">
        <v>25.4</v>
      </c>
      <c r="T4103">
        <v>4.2130000000000001</v>
      </c>
      <c r="U4103">
        <v>2.38</v>
      </c>
      <c r="V4103">
        <v>2705.4059999999999</v>
      </c>
      <c r="W4103">
        <v>22.5</v>
      </c>
      <c r="X4103">
        <v>258.03699999999998</v>
      </c>
      <c r="Y4103">
        <v>6.05</v>
      </c>
      <c r="Z4103" s="32">
        <v>1.7</v>
      </c>
      <c r="AA4103" s="32">
        <v>24.5</v>
      </c>
      <c r="AB4103" s="32"/>
      <c r="AC4103" s="32">
        <v>1.4</v>
      </c>
    </row>
    <row r="4104" spans="1:29" hidden="1" x14ac:dyDescent="0.25">
      <c r="A4104" t="s">
        <v>135</v>
      </c>
      <c r="B4104" t="s">
        <v>136</v>
      </c>
      <c r="C4104" s="1">
        <v>43915</v>
      </c>
      <c r="D4104">
        <v>3</v>
      </c>
      <c r="E4104">
        <v>0</v>
      </c>
      <c r="F4104">
        <v>0</v>
      </c>
      <c r="G4104">
        <v>0</v>
      </c>
      <c r="H4104">
        <v>3.036</v>
      </c>
      <c r="I4104">
        <v>0</v>
      </c>
      <c r="J4104">
        <v>0</v>
      </c>
      <c r="K4104">
        <v>0</v>
      </c>
      <c r="Q4104">
        <v>988002</v>
      </c>
      <c r="R4104">
        <v>41.284999999999997</v>
      </c>
      <c r="S4104">
        <v>25.4</v>
      </c>
      <c r="T4104">
        <v>4.2130000000000001</v>
      </c>
      <c r="U4104">
        <v>2.38</v>
      </c>
      <c r="V4104">
        <v>2705.4059999999999</v>
      </c>
      <c r="W4104">
        <v>22.5</v>
      </c>
      <c r="X4104">
        <v>258.03699999999998</v>
      </c>
      <c r="Y4104">
        <v>6.05</v>
      </c>
      <c r="Z4104" s="32">
        <v>1.7</v>
      </c>
      <c r="AA4104" s="32">
        <v>24.5</v>
      </c>
      <c r="AB4104" s="32"/>
      <c r="AC4104" s="32">
        <v>1.4</v>
      </c>
    </row>
    <row r="4105" spans="1:29" hidden="1" x14ac:dyDescent="0.25">
      <c r="A4105" t="s">
        <v>135</v>
      </c>
      <c r="B4105" t="s">
        <v>136</v>
      </c>
      <c r="C4105" s="1">
        <v>43916</v>
      </c>
      <c r="D4105">
        <v>12</v>
      </c>
      <c r="E4105">
        <v>9</v>
      </c>
      <c r="F4105">
        <v>0</v>
      </c>
      <c r="G4105">
        <v>0</v>
      </c>
      <c r="H4105">
        <v>12.146000000000001</v>
      </c>
      <c r="I4105">
        <v>9.109</v>
      </c>
      <c r="J4105">
        <v>0</v>
      </c>
      <c r="K4105">
        <v>0</v>
      </c>
      <c r="Q4105">
        <v>988002</v>
      </c>
      <c r="R4105">
        <v>41.284999999999997</v>
      </c>
      <c r="S4105">
        <v>25.4</v>
      </c>
      <c r="T4105">
        <v>4.2130000000000001</v>
      </c>
      <c r="U4105">
        <v>2.38</v>
      </c>
      <c r="V4105">
        <v>2705.4059999999999</v>
      </c>
      <c r="W4105">
        <v>22.5</v>
      </c>
      <c r="X4105">
        <v>258.03699999999998</v>
      </c>
      <c r="Y4105">
        <v>6.05</v>
      </c>
      <c r="Z4105" s="32">
        <v>1.7</v>
      </c>
      <c r="AA4105" s="32">
        <v>24.5</v>
      </c>
      <c r="AB4105" s="32"/>
      <c r="AC4105" s="32">
        <v>1.4</v>
      </c>
    </row>
    <row r="4106" spans="1:29" hidden="1" x14ac:dyDescent="0.25">
      <c r="A4106" t="s">
        <v>135</v>
      </c>
      <c r="B4106" t="s">
        <v>136</v>
      </c>
      <c r="C4106" s="1">
        <v>43917</v>
      </c>
      <c r="D4106">
        <v>12</v>
      </c>
      <c r="E4106">
        <v>0</v>
      </c>
      <c r="F4106">
        <v>0</v>
      </c>
      <c r="G4106">
        <v>0</v>
      </c>
      <c r="H4106">
        <v>12.146000000000001</v>
      </c>
      <c r="I4106">
        <v>0</v>
      </c>
      <c r="J4106">
        <v>0</v>
      </c>
      <c r="K4106">
        <v>0</v>
      </c>
      <c r="Q4106">
        <v>988002</v>
      </c>
      <c r="R4106">
        <v>41.284999999999997</v>
      </c>
      <c r="S4106">
        <v>25.4</v>
      </c>
      <c r="T4106">
        <v>4.2130000000000001</v>
      </c>
      <c r="U4106">
        <v>2.38</v>
      </c>
      <c r="V4106">
        <v>2705.4059999999999</v>
      </c>
      <c r="W4106">
        <v>22.5</v>
      </c>
      <c r="X4106">
        <v>258.03699999999998</v>
      </c>
      <c r="Y4106">
        <v>6.05</v>
      </c>
      <c r="Z4106" s="32">
        <v>1.7</v>
      </c>
      <c r="AA4106" s="32">
        <v>24.5</v>
      </c>
      <c r="AB4106" s="32"/>
      <c r="AC4106" s="32">
        <v>1.4</v>
      </c>
    </row>
    <row r="4107" spans="1:29" hidden="1" x14ac:dyDescent="0.25">
      <c r="A4107" t="s">
        <v>135</v>
      </c>
      <c r="B4107" t="s">
        <v>136</v>
      </c>
      <c r="C4107" s="1">
        <v>43918</v>
      </c>
      <c r="D4107">
        <v>13</v>
      </c>
      <c r="E4107">
        <v>1</v>
      </c>
      <c r="F4107">
        <v>0</v>
      </c>
      <c r="G4107">
        <v>0</v>
      </c>
      <c r="H4107">
        <v>13.157999999999999</v>
      </c>
      <c r="I4107">
        <v>1.012</v>
      </c>
      <c r="J4107">
        <v>0</v>
      </c>
      <c r="K4107">
        <v>0</v>
      </c>
      <c r="Q4107">
        <v>988002</v>
      </c>
      <c r="R4107">
        <v>41.284999999999997</v>
      </c>
      <c r="S4107">
        <v>25.4</v>
      </c>
      <c r="T4107">
        <v>4.2130000000000001</v>
      </c>
      <c r="U4107">
        <v>2.38</v>
      </c>
      <c r="V4107">
        <v>2705.4059999999999</v>
      </c>
      <c r="W4107">
        <v>22.5</v>
      </c>
      <c r="X4107">
        <v>258.03699999999998</v>
      </c>
      <c r="Y4107">
        <v>6.05</v>
      </c>
      <c r="Z4107" s="32">
        <v>1.7</v>
      </c>
      <c r="AA4107" s="32">
        <v>24.5</v>
      </c>
      <c r="AB4107" s="32"/>
      <c r="AC4107" s="32">
        <v>1.4</v>
      </c>
    </row>
    <row r="4108" spans="1:29" hidden="1" x14ac:dyDescent="0.25">
      <c r="A4108" t="s">
        <v>135</v>
      </c>
      <c r="B4108" t="s">
        <v>136</v>
      </c>
      <c r="C4108" s="1">
        <v>43919</v>
      </c>
      <c r="D4108">
        <v>15</v>
      </c>
      <c r="E4108">
        <v>2</v>
      </c>
      <c r="F4108">
        <v>0</v>
      </c>
      <c r="G4108">
        <v>0</v>
      </c>
      <c r="H4108">
        <v>15.182</v>
      </c>
      <c r="I4108">
        <v>2.024</v>
      </c>
      <c r="J4108">
        <v>0</v>
      </c>
      <c r="K4108">
        <v>0</v>
      </c>
      <c r="Q4108">
        <v>988002</v>
      </c>
      <c r="R4108">
        <v>41.284999999999997</v>
      </c>
      <c r="S4108">
        <v>25.4</v>
      </c>
      <c r="T4108">
        <v>4.2130000000000001</v>
      </c>
      <c r="U4108">
        <v>2.38</v>
      </c>
      <c r="V4108">
        <v>2705.4059999999999</v>
      </c>
      <c r="W4108">
        <v>22.5</v>
      </c>
      <c r="X4108">
        <v>258.03699999999998</v>
      </c>
      <c r="Y4108">
        <v>6.05</v>
      </c>
      <c r="Z4108" s="32">
        <v>1.7</v>
      </c>
      <c r="AA4108" s="32">
        <v>24.5</v>
      </c>
      <c r="AB4108" s="32"/>
      <c r="AC4108" s="32">
        <v>1.4</v>
      </c>
    </row>
    <row r="4109" spans="1:29" hidden="1" x14ac:dyDescent="0.25">
      <c r="A4109" t="s">
        <v>135</v>
      </c>
      <c r="B4109" t="s">
        <v>136</v>
      </c>
      <c r="C4109" s="1">
        <v>43920</v>
      </c>
      <c r="D4109">
        <v>19</v>
      </c>
      <c r="E4109">
        <v>4</v>
      </c>
      <c r="F4109">
        <v>0</v>
      </c>
      <c r="G4109">
        <v>0</v>
      </c>
      <c r="H4109">
        <v>19.231000000000002</v>
      </c>
      <c r="I4109">
        <v>4.0490000000000004</v>
      </c>
      <c r="J4109">
        <v>0</v>
      </c>
      <c r="K4109">
        <v>0</v>
      </c>
      <c r="Q4109">
        <v>988002</v>
      </c>
      <c r="R4109">
        <v>41.284999999999997</v>
      </c>
      <c r="S4109">
        <v>25.4</v>
      </c>
      <c r="T4109">
        <v>4.2130000000000001</v>
      </c>
      <c r="U4109">
        <v>2.38</v>
      </c>
      <c r="V4109">
        <v>2705.4059999999999</v>
      </c>
      <c r="W4109">
        <v>22.5</v>
      </c>
      <c r="X4109">
        <v>258.03699999999998</v>
      </c>
      <c r="Y4109">
        <v>6.05</v>
      </c>
      <c r="Z4109" s="32">
        <v>1.7</v>
      </c>
      <c r="AA4109" s="32">
        <v>24.5</v>
      </c>
      <c r="AB4109" s="32"/>
      <c r="AC4109" s="32">
        <v>1.4</v>
      </c>
    </row>
    <row r="4110" spans="1:29" hidden="1" x14ac:dyDescent="0.25">
      <c r="A4110" t="s">
        <v>135</v>
      </c>
      <c r="B4110" t="s">
        <v>136</v>
      </c>
      <c r="C4110" s="1">
        <v>43921</v>
      </c>
      <c r="D4110">
        <v>26</v>
      </c>
      <c r="E4110">
        <v>7</v>
      </c>
      <c r="F4110">
        <v>0</v>
      </c>
      <c r="G4110">
        <v>0</v>
      </c>
      <c r="H4110">
        <v>26.315999999999999</v>
      </c>
      <c r="I4110">
        <v>7.085</v>
      </c>
      <c r="J4110">
        <v>0</v>
      </c>
      <c r="K4110">
        <v>0</v>
      </c>
      <c r="Q4110">
        <v>988002</v>
      </c>
      <c r="R4110">
        <v>41.284999999999997</v>
      </c>
      <c r="S4110">
        <v>25.4</v>
      </c>
      <c r="T4110">
        <v>4.2130000000000001</v>
      </c>
      <c r="U4110">
        <v>2.38</v>
      </c>
      <c r="V4110">
        <v>2705.4059999999999</v>
      </c>
      <c r="W4110">
        <v>22.5</v>
      </c>
      <c r="X4110">
        <v>258.03699999999998</v>
      </c>
      <c r="Y4110">
        <v>6.05</v>
      </c>
      <c r="Z4110" s="32">
        <v>1.7</v>
      </c>
      <c r="AA4110" s="32">
        <v>24.5</v>
      </c>
      <c r="AB4110" s="32"/>
      <c r="AC4110" s="32">
        <v>1.4</v>
      </c>
    </row>
    <row r="4111" spans="1:29" hidden="1" x14ac:dyDescent="0.25">
      <c r="A4111" t="s">
        <v>135</v>
      </c>
      <c r="B4111" t="s">
        <v>136</v>
      </c>
      <c r="C4111" s="1">
        <v>43922</v>
      </c>
      <c r="D4111">
        <v>31</v>
      </c>
      <c r="E4111">
        <v>5</v>
      </c>
      <c r="F4111">
        <v>0</v>
      </c>
      <c r="G4111">
        <v>0</v>
      </c>
      <c r="H4111">
        <v>31.376000000000001</v>
      </c>
      <c r="I4111">
        <v>5.0609999999999999</v>
      </c>
      <c r="J4111">
        <v>0</v>
      </c>
      <c r="K4111">
        <v>0</v>
      </c>
      <c r="Q4111">
        <v>988002</v>
      </c>
      <c r="R4111">
        <v>41.284999999999997</v>
      </c>
      <c r="S4111">
        <v>25.4</v>
      </c>
      <c r="T4111">
        <v>4.2130000000000001</v>
      </c>
      <c r="U4111">
        <v>2.38</v>
      </c>
      <c r="V4111">
        <v>2705.4059999999999</v>
      </c>
      <c r="W4111">
        <v>22.5</v>
      </c>
      <c r="X4111">
        <v>258.03699999999998</v>
      </c>
      <c r="Y4111">
        <v>6.05</v>
      </c>
      <c r="Z4111" s="32">
        <v>1.7</v>
      </c>
      <c r="AA4111" s="32">
        <v>24.5</v>
      </c>
      <c r="AB4111" s="32"/>
      <c r="AC4111" s="32">
        <v>1.4</v>
      </c>
    </row>
    <row r="4112" spans="1:29" hidden="1" x14ac:dyDescent="0.25">
      <c r="A4112" t="s">
        <v>135</v>
      </c>
      <c r="B4112" t="s">
        <v>136</v>
      </c>
      <c r="C4112" s="1">
        <v>43923</v>
      </c>
      <c r="D4112">
        <v>34</v>
      </c>
      <c r="E4112">
        <v>3</v>
      </c>
      <c r="F4112">
        <v>0</v>
      </c>
      <c r="G4112">
        <v>0</v>
      </c>
      <c r="H4112">
        <v>34.412999999999997</v>
      </c>
      <c r="I4112">
        <v>3.036</v>
      </c>
      <c r="J4112">
        <v>0</v>
      </c>
      <c r="K4112">
        <v>0</v>
      </c>
      <c r="Q4112">
        <v>988002</v>
      </c>
      <c r="R4112">
        <v>41.284999999999997</v>
      </c>
      <c r="S4112">
        <v>25.4</v>
      </c>
      <c r="T4112">
        <v>4.2130000000000001</v>
      </c>
      <c r="U4112">
        <v>2.38</v>
      </c>
      <c r="V4112">
        <v>2705.4059999999999</v>
      </c>
      <c r="W4112">
        <v>22.5</v>
      </c>
      <c r="X4112">
        <v>258.03699999999998</v>
      </c>
      <c r="Y4112">
        <v>6.05</v>
      </c>
      <c r="Z4112" s="32">
        <v>1.7</v>
      </c>
      <c r="AA4112" s="32">
        <v>24.5</v>
      </c>
      <c r="AB4112" s="32"/>
      <c r="AC4112" s="32">
        <v>1.4</v>
      </c>
    </row>
    <row r="4113" spans="1:29" hidden="1" x14ac:dyDescent="0.25">
      <c r="A4113" t="s">
        <v>135</v>
      </c>
      <c r="B4113" t="s">
        <v>136</v>
      </c>
      <c r="C4113" s="1">
        <v>43924</v>
      </c>
      <c r="D4113">
        <v>41</v>
      </c>
      <c r="E4113">
        <v>7</v>
      </c>
      <c r="F4113">
        <v>0</v>
      </c>
      <c r="G4113">
        <v>0</v>
      </c>
      <c r="H4113">
        <v>41.497999999999998</v>
      </c>
      <c r="I4113">
        <v>7.085</v>
      </c>
      <c r="J4113">
        <v>0</v>
      </c>
      <c r="K4113">
        <v>0</v>
      </c>
      <c r="Q4113">
        <v>988002</v>
      </c>
      <c r="R4113">
        <v>41.284999999999997</v>
      </c>
      <c r="S4113">
        <v>25.4</v>
      </c>
      <c r="T4113">
        <v>4.2130000000000001</v>
      </c>
      <c r="U4113">
        <v>2.38</v>
      </c>
      <c r="V4113">
        <v>2705.4059999999999</v>
      </c>
      <c r="W4113">
        <v>22.5</v>
      </c>
      <c r="X4113">
        <v>258.03699999999998</v>
      </c>
      <c r="Y4113">
        <v>6.05</v>
      </c>
      <c r="Z4113" s="32">
        <v>1.7</v>
      </c>
      <c r="AA4113" s="32">
        <v>24.5</v>
      </c>
      <c r="AB4113" s="32"/>
      <c r="AC4113" s="32">
        <v>1.4</v>
      </c>
    </row>
    <row r="4114" spans="1:29" hidden="1" x14ac:dyDescent="0.25">
      <c r="A4114" t="s">
        <v>135</v>
      </c>
      <c r="B4114" t="s">
        <v>136</v>
      </c>
      <c r="C4114" s="1">
        <v>43925</v>
      </c>
      <c r="D4114">
        <v>41</v>
      </c>
      <c r="E4114">
        <v>0</v>
      </c>
      <c r="F4114">
        <v>0</v>
      </c>
      <c r="G4114">
        <v>0</v>
      </c>
      <c r="H4114">
        <v>41.497999999999998</v>
      </c>
      <c r="I4114">
        <v>0</v>
      </c>
      <c r="J4114">
        <v>0</v>
      </c>
      <c r="K4114">
        <v>0</v>
      </c>
      <c r="Q4114">
        <v>988002</v>
      </c>
      <c r="R4114">
        <v>41.284999999999997</v>
      </c>
      <c r="S4114">
        <v>25.4</v>
      </c>
      <c r="T4114">
        <v>4.2130000000000001</v>
      </c>
      <c r="U4114">
        <v>2.38</v>
      </c>
      <c r="V4114">
        <v>2705.4059999999999</v>
      </c>
      <c r="W4114">
        <v>22.5</v>
      </c>
      <c r="X4114">
        <v>258.03699999999998</v>
      </c>
      <c r="Y4114">
        <v>6.05</v>
      </c>
      <c r="Z4114" s="32">
        <v>1.7</v>
      </c>
      <c r="AA4114" s="32">
        <v>24.5</v>
      </c>
      <c r="AB4114" s="32"/>
      <c r="AC4114" s="32">
        <v>1.4</v>
      </c>
    </row>
    <row r="4115" spans="1:29" hidden="1" x14ac:dyDescent="0.25">
      <c r="A4115" t="s">
        <v>135</v>
      </c>
      <c r="B4115" t="s">
        <v>136</v>
      </c>
      <c r="C4115" s="1">
        <v>43926</v>
      </c>
      <c r="D4115">
        <v>51</v>
      </c>
      <c r="E4115">
        <v>10</v>
      </c>
      <c r="F4115">
        <v>0</v>
      </c>
      <c r="G4115">
        <v>0</v>
      </c>
      <c r="H4115">
        <v>51.619</v>
      </c>
      <c r="I4115">
        <v>10.121</v>
      </c>
      <c r="J4115">
        <v>0</v>
      </c>
      <c r="K4115">
        <v>0</v>
      </c>
      <c r="Q4115">
        <v>988002</v>
      </c>
      <c r="R4115">
        <v>41.284999999999997</v>
      </c>
      <c r="S4115">
        <v>25.4</v>
      </c>
      <c r="T4115">
        <v>4.2130000000000001</v>
      </c>
      <c r="U4115">
        <v>2.38</v>
      </c>
      <c r="V4115">
        <v>2705.4059999999999</v>
      </c>
      <c r="W4115">
        <v>22.5</v>
      </c>
      <c r="X4115">
        <v>258.03699999999998</v>
      </c>
      <c r="Y4115">
        <v>6.05</v>
      </c>
      <c r="Z4115" s="32">
        <v>1.7</v>
      </c>
      <c r="AA4115" s="32">
        <v>24.5</v>
      </c>
      <c r="AB4115" s="32"/>
      <c r="AC4115" s="32">
        <v>1.4</v>
      </c>
    </row>
    <row r="4116" spans="1:29" hidden="1" x14ac:dyDescent="0.25">
      <c r="A4116" t="s">
        <v>135</v>
      </c>
      <c r="B4116" t="s">
        <v>136</v>
      </c>
      <c r="C4116" s="1">
        <v>43927</v>
      </c>
      <c r="D4116">
        <v>59</v>
      </c>
      <c r="E4116">
        <v>8</v>
      </c>
      <c r="F4116">
        <v>0</v>
      </c>
      <c r="G4116">
        <v>0</v>
      </c>
      <c r="H4116">
        <v>59.716000000000001</v>
      </c>
      <c r="I4116">
        <v>8.0969999999999995</v>
      </c>
      <c r="J4116">
        <v>0</v>
      </c>
      <c r="K4116">
        <v>0</v>
      </c>
      <c r="Q4116">
        <v>988002</v>
      </c>
      <c r="R4116">
        <v>41.284999999999997</v>
      </c>
      <c r="S4116">
        <v>25.4</v>
      </c>
      <c r="T4116">
        <v>4.2130000000000001</v>
      </c>
      <c r="U4116">
        <v>2.38</v>
      </c>
      <c r="V4116">
        <v>2705.4059999999999</v>
      </c>
      <c r="W4116">
        <v>22.5</v>
      </c>
      <c r="X4116">
        <v>258.03699999999998</v>
      </c>
      <c r="Y4116">
        <v>6.05</v>
      </c>
      <c r="Z4116" s="32">
        <v>1.7</v>
      </c>
      <c r="AA4116" s="32">
        <v>24.5</v>
      </c>
      <c r="AB4116" s="32"/>
      <c r="AC4116" s="32">
        <v>1.4</v>
      </c>
    </row>
    <row r="4117" spans="1:29" hidden="1" x14ac:dyDescent="0.25">
      <c r="A4117" t="s">
        <v>135</v>
      </c>
      <c r="B4117" t="s">
        <v>136</v>
      </c>
      <c r="C4117" s="1">
        <v>43928</v>
      </c>
      <c r="D4117">
        <v>90</v>
      </c>
      <c r="E4117">
        <v>31</v>
      </c>
      <c r="F4117">
        <v>0</v>
      </c>
      <c r="G4117">
        <v>0</v>
      </c>
      <c r="H4117">
        <v>91.093000000000004</v>
      </c>
      <c r="I4117">
        <v>31.376000000000001</v>
      </c>
      <c r="J4117">
        <v>0</v>
      </c>
      <c r="K4117">
        <v>0</v>
      </c>
      <c r="Q4117">
        <v>988002</v>
      </c>
      <c r="R4117">
        <v>41.284999999999997</v>
      </c>
      <c r="S4117">
        <v>25.4</v>
      </c>
      <c r="T4117">
        <v>4.2130000000000001</v>
      </c>
      <c r="U4117">
        <v>2.38</v>
      </c>
      <c r="V4117">
        <v>2705.4059999999999</v>
      </c>
      <c r="W4117">
        <v>22.5</v>
      </c>
      <c r="X4117">
        <v>258.03699999999998</v>
      </c>
      <c r="Y4117">
        <v>6.05</v>
      </c>
      <c r="Z4117" s="32">
        <v>1.7</v>
      </c>
      <c r="AA4117" s="32">
        <v>24.5</v>
      </c>
      <c r="AB4117" s="32"/>
      <c r="AC4117" s="32">
        <v>1.4</v>
      </c>
    </row>
    <row r="4118" spans="1:29" hidden="1" x14ac:dyDescent="0.25">
      <c r="A4118" t="s">
        <v>135</v>
      </c>
      <c r="B4118" t="s">
        <v>136</v>
      </c>
      <c r="C4118" s="1">
        <v>43929</v>
      </c>
      <c r="D4118">
        <v>121</v>
      </c>
      <c r="E4118">
        <v>31</v>
      </c>
      <c r="F4118">
        <v>0</v>
      </c>
      <c r="G4118">
        <v>0</v>
      </c>
      <c r="H4118">
        <v>122.46899999999999</v>
      </c>
      <c r="I4118">
        <v>31.376000000000001</v>
      </c>
      <c r="J4118">
        <v>0</v>
      </c>
      <c r="K4118">
        <v>0</v>
      </c>
      <c r="Q4118">
        <v>988002</v>
      </c>
      <c r="R4118">
        <v>41.284999999999997</v>
      </c>
      <c r="S4118">
        <v>25.4</v>
      </c>
      <c r="T4118">
        <v>4.2130000000000001</v>
      </c>
      <c r="U4118">
        <v>2.38</v>
      </c>
      <c r="V4118">
        <v>2705.4059999999999</v>
      </c>
      <c r="W4118">
        <v>22.5</v>
      </c>
      <c r="X4118">
        <v>258.03699999999998</v>
      </c>
      <c r="Y4118">
        <v>6.05</v>
      </c>
      <c r="Z4118" s="32">
        <v>1.7</v>
      </c>
      <c r="AA4118" s="32">
        <v>24.5</v>
      </c>
      <c r="AB4118" s="32"/>
      <c r="AC4118" s="32">
        <v>1.4</v>
      </c>
    </row>
    <row r="4119" spans="1:29" hidden="1" x14ac:dyDescent="0.25">
      <c r="A4119" t="s">
        <v>135</v>
      </c>
      <c r="B4119" t="s">
        <v>136</v>
      </c>
      <c r="C4119" s="1">
        <v>43930</v>
      </c>
      <c r="D4119">
        <v>135</v>
      </c>
      <c r="E4119">
        <v>14</v>
      </c>
      <c r="F4119">
        <v>0</v>
      </c>
      <c r="G4119">
        <v>0</v>
      </c>
      <c r="H4119">
        <v>136.63900000000001</v>
      </c>
      <c r="I4119">
        <v>14.17</v>
      </c>
      <c r="J4119">
        <v>0</v>
      </c>
      <c r="K4119">
        <v>0</v>
      </c>
      <c r="Q4119">
        <v>988002</v>
      </c>
      <c r="R4119">
        <v>41.284999999999997</v>
      </c>
      <c r="S4119">
        <v>25.4</v>
      </c>
      <c r="T4119">
        <v>4.2130000000000001</v>
      </c>
      <c r="U4119">
        <v>2.38</v>
      </c>
      <c r="V4119">
        <v>2705.4059999999999</v>
      </c>
      <c r="W4119">
        <v>22.5</v>
      </c>
      <c r="X4119">
        <v>258.03699999999998</v>
      </c>
      <c r="Y4119">
        <v>6.05</v>
      </c>
      <c r="Z4119" s="32">
        <v>1.7</v>
      </c>
      <c r="AA4119" s="32">
        <v>24.5</v>
      </c>
      <c r="AB4119" s="32"/>
      <c r="AC4119" s="32">
        <v>1.4</v>
      </c>
    </row>
    <row r="4120" spans="1:29" hidden="1" x14ac:dyDescent="0.25">
      <c r="A4120" t="s">
        <v>135</v>
      </c>
      <c r="B4120" t="s">
        <v>136</v>
      </c>
      <c r="C4120" s="1">
        <v>43931</v>
      </c>
      <c r="D4120">
        <v>140</v>
      </c>
      <c r="E4120">
        <v>5</v>
      </c>
      <c r="F4120">
        <v>1</v>
      </c>
      <c r="G4120">
        <v>1</v>
      </c>
      <c r="H4120">
        <v>141.69999999999999</v>
      </c>
      <c r="I4120">
        <v>5.0609999999999999</v>
      </c>
      <c r="J4120">
        <v>1.012</v>
      </c>
      <c r="K4120">
        <v>1.012</v>
      </c>
      <c r="Q4120">
        <v>988002</v>
      </c>
      <c r="R4120">
        <v>41.284999999999997</v>
      </c>
      <c r="S4120">
        <v>25.4</v>
      </c>
      <c r="T4120">
        <v>4.2130000000000001</v>
      </c>
      <c r="U4120">
        <v>2.38</v>
      </c>
      <c r="V4120">
        <v>2705.4059999999999</v>
      </c>
      <c r="W4120">
        <v>22.5</v>
      </c>
      <c r="X4120">
        <v>258.03699999999998</v>
      </c>
      <c r="Y4120">
        <v>6.05</v>
      </c>
      <c r="Z4120" s="32">
        <v>1.7</v>
      </c>
      <c r="AA4120" s="32">
        <v>24.5</v>
      </c>
      <c r="AB4120" s="32"/>
      <c r="AC4120" s="32">
        <v>1.4</v>
      </c>
    </row>
    <row r="4121" spans="1:29" hidden="1" x14ac:dyDescent="0.25">
      <c r="A4121" t="s">
        <v>135</v>
      </c>
      <c r="B4121" t="s">
        <v>136</v>
      </c>
      <c r="C4121" s="1">
        <v>43932</v>
      </c>
      <c r="D4121">
        <v>150</v>
      </c>
      <c r="E4121">
        <v>10</v>
      </c>
      <c r="F4121">
        <v>1</v>
      </c>
      <c r="G4121">
        <v>0</v>
      </c>
      <c r="H4121">
        <v>151.822</v>
      </c>
      <c r="I4121">
        <v>10.121</v>
      </c>
      <c r="J4121">
        <v>1.012</v>
      </c>
      <c r="K4121">
        <v>0</v>
      </c>
      <c r="Q4121">
        <v>988002</v>
      </c>
      <c r="R4121">
        <v>41.284999999999997</v>
      </c>
      <c r="S4121">
        <v>25.4</v>
      </c>
      <c r="T4121">
        <v>4.2130000000000001</v>
      </c>
      <c r="U4121">
        <v>2.38</v>
      </c>
      <c r="V4121">
        <v>2705.4059999999999</v>
      </c>
      <c r="W4121">
        <v>22.5</v>
      </c>
      <c r="X4121">
        <v>258.03699999999998</v>
      </c>
      <c r="Y4121">
        <v>6.05</v>
      </c>
      <c r="Z4121" s="32">
        <v>1.7</v>
      </c>
      <c r="AA4121" s="32">
        <v>24.5</v>
      </c>
      <c r="AB4121" s="32"/>
      <c r="AC4121" s="32">
        <v>1.4</v>
      </c>
    </row>
    <row r="4122" spans="1:29" hidden="1" x14ac:dyDescent="0.25">
      <c r="A4122" t="s">
        <v>135</v>
      </c>
      <c r="B4122" t="s">
        <v>136</v>
      </c>
      <c r="C4122" s="1">
        <v>43933</v>
      </c>
      <c r="D4122">
        <v>187</v>
      </c>
      <c r="E4122">
        <v>37</v>
      </c>
      <c r="F4122">
        <v>2</v>
      </c>
      <c r="G4122">
        <v>1</v>
      </c>
      <c r="H4122">
        <v>189.27099999999999</v>
      </c>
      <c r="I4122">
        <v>37.448999999999998</v>
      </c>
      <c r="J4122">
        <v>2.024</v>
      </c>
      <c r="K4122">
        <v>1.012</v>
      </c>
      <c r="Q4122">
        <v>988002</v>
      </c>
      <c r="R4122">
        <v>41.284999999999997</v>
      </c>
      <c r="S4122">
        <v>25.4</v>
      </c>
      <c r="T4122">
        <v>4.2130000000000001</v>
      </c>
      <c r="U4122">
        <v>2.38</v>
      </c>
      <c r="V4122">
        <v>2705.4059999999999</v>
      </c>
      <c r="W4122">
        <v>22.5</v>
      </c>
      <c r="X4122">
        <v>258.03699999999998</v>
      </c>
      <c r="Y4122">
        <v>6.05</v>
      </c>
      <c r="Z4122" s="32">
        <v>1.7</v>
      </c>
      <c r="AA4122" s="32">
        <v>24.5</v>
      </c>
      <c r="AB4122" s="32"/>
      <c r="AC4122" s="32">
        <v>1.4</v>
      </c>
    </row>
    <row r="4123" spans="1:29" hidden="1" x14ac:dyDescent="0.25">
      <c r="A4123" t="s">
        <v>135</v>
      </c>
      <c r="B4123" t="s">
        <v>136</v>
      </c>
      <c r="C4123" s="1">
        <v>43934</v>
      </c>
      <c r="D4123">
        <v>214</v>
      </c>
      <c r="E4123">
        <v>27</v>
      </c>
      <c r="F4123">
        <v>2</v>
      </c>
      <c r="G4123">
        <v>0</v>
      </c>
      <c r="H4123">
        <v>216.59899999999999</v>
      </c>
      <c r="I4123">
        <v>27.327999999999999</v>
      </c>
      <c r="J4123">
        <v>2.024</v>
      </c>
      <c r="K4123">
        <v>0</v>
      </c>
      <c r="Q4123">
        <v>988002</v>
      </c>
      <c r="R4123">
        <v>41.284999999999997</v>
      </c>
      <c r="S4123">
        <v>25.4</v>
      </c>
      <c r="T4123">
        <v>4.2130000000000001</v>
      </c>
      <c r="U4123">
        <v>2.38</v>
      </c>
      <c r="V4123">
        <v>2705.4059999999999</v>
      </c>
      <c r="W4123">
        <v>22.5</v>
      </c>
      <c r="X4123">
        <v>258.03699999999998</v>
      </c>
      <c r="Y4123">
        <v>6.05</v>
      </c>
      <c r="Z4123" s="32">
        <v>1.7</v>
      </c>
      <c r="AA4123" s="32">
        <v>24.5</v>
      </c>
      <c r="AB4123" s="32"/>
      <c r="AC4123" s="32">
        <v>1.4</v>
      </c>
    </row>
    <row r="4124" spans="1:29" hidden="1" x14ac:dyDescent="0.25">
      <c r="A4124" t="s">
        <v>135</v>
      </c>
      <c r="B4124" t="s">
        <v>136</v>
      </c>
      <c r="C4124" s="1">
        <v>43935</v>
      </c>
      <c r="D4124">
        <v>298</v>
      </c>
      <c r="E4124">
        <v>84</v>
      </c>
      <c r="F4124">
        <v>2</v>
      </c>
      <c r="G4124">
        <v>0</v>
      </c>
      <c r="H4124">
        <v>301.61900000000003</v>
      </c>
      <c r="I4124">
        <v>85.02</v>
      </c>
      <c r="J4124">
        <v>2.024</v>
      </c>
      <c r="K4124">
        <v>0</v>
      </c>
      <c r="Q4124">
        <v>988002</v>
      </c>
      <c r="R4124">
        <v>41.284999999999997</v>
      </c>
      <c r="S4124">
        <v>25.4</v>
      </c>
      <c r="T4124">
        <v>4.2130000000000001</v>
      </c>
      <c r="U4124">
        <v>2.38</v>
      </c>
      <c r="V4124">
        <v>2705.4059999999999</v>
      </c>
      <c r="W4124">
        <v>22.5</v>
      </c>
      <c r="X4124">
        <v>258.03699999999998</v>
      </c>
      <c r="Y4124">
        <v>6.05</v>
      </c>
      <c r="Z4124" s="32">
        <v>1.7</v>
      </c>
      <c r="AA4124" s="32">
        <v>24.5</v>
      </c>
      <c r="AB4124" s="32"/>
      <c r="AC4124" s="32">
        <v>1.4</v>
      </c>
    </row>
    <row r="4125" spans="1:29" hidden="1" x14ac:dyDescent="0.25">
      <c r="A4125" t="s">
        <v>135</v>
      </c>
      <c r="B4125" t="s">
        <v>136</v>
      </c>
      <c r="C4125" s="1">
        <v>43936</v>
      </c>
      <c r="D4125">
        <v>363</v>
      </c>
      <c r="E4125">
        <v>65</v>
      </c>
      <c r="F4125">
        <v>2</v>
      </c>
      <c r="G4125">
        <v>0</v>
      </c>
      <c r="H4125">
        <v>367.40800000000002</v>
      </c>
      <c r="I4125">
        <v>65.789000000000001</v>
      </c>
      <c r="J4125">
        <v>2.024</v>
      </c>
      <c r="K4125">
        <v>0</v>
      </c>
      <c r="Q4125">
        <v>988002</v>
      </c>
      <c r="R4125">
        <v>41.284999999999997</v>
      </c>
      <c r="S4125">
        <v>25.4</v>
      </c>
      <c r="T4125">
        <v>4.2130000000000001</v>
      </c>
      <c r="U4125">
        <v>2.38</v>
      </c>
      <c r="V4125">
        <v>2705.4059999999999</v>
      </c>
      <c r="W4125">
        <v>22.5</v>
      </c>
      <c r="X4125">
        <v>258.03699999999998</v>
      </c>
      <c r="Y4125">
        <v>6.05</v>
      </c>
      <c r="Z4125" s="32">
        <v>1.7</v>
      </c>
      <c r="AA4125" s="32">
        <v>24.5</v>
      </c>
      <c r="AB4125" s="32"/>
      <c r="AC4125" s="32">
        <v>1.4</v>
      </c>
    </row>
    <row r="4126" spans="1:29" hidden="1" x14ac:dyDescent="0.25">
      <c r="A4126" t="s">
        <v>135</v>
      </c>
      <c r="B4126" t="s">
        <v>136</v>
      </c>
      <c r="C4126" s="1">
        <v>43937</v>
      </c>
      <c r="D4126">
        <v>435</v>
      </c>
      <c r="E4126">
        <v>72</v>
      </c>
      <c r="F4126">
        <v>2</v>
      </c>
      <c r="G4126">
        <v>0</v>
      </c>
      <c r="H4126">
        <v>440.28300000000002</v>
      </c>
      <c r="I4126">
        <v>72.873999999999995</v>
      </c>
      <c r="J4126">
        <v>2.024</v>
      </c>
      <c r="K4126">
        <v>0</v>
      </c>
      <c r="Q4126">
        <v>988002</v>
      </c>
      <c r="R4126">
        <v>41.284999999999997</v>
      </c>
      <c r="S4126">
        <v>25.4</v>
      </c>
      <c r="T4126">
        <v>4.2130000000000001</v>
      </c>
      <c r="U4126">
        <v>2.38</v>
      </c>
      <c r="V4126">
        <v>2705.4059999999999</v>
      </c>
      <c r="W4126">
        <v>22.5</v>
      </c>
      <c r="X4126">
        <v>258.03699999999998</v>
      </c>
      <c r="Y4126">
        <v>6.05</v>
      </c>
      <c r="Z4126" s="32">
        <v>1.7</v>
      </c>
      <c r="AA4126" s="32">
        <v>24.5</v>
      </c>
      <c r="AB4126" s="32"/>
      <c r="AC4126" s="32">
        <v>1.4</v>
      </c>
    </row>
    <row r="4127" spans="1:29" hidden="1" x14ac:dyDescent="0.25">
      <c r="A4127" t="s">
        <v>135</v>
      </c>
      <c r="B4127" t="s">
        <v>136</v>
      </c>
      <c r="C4127" s="1">
        <v>43938</v>
      </c>
      <c r="D4127">
        <v>591</v>
      </c>
      <c r="E4127">
        <v>156</v>
      </c>
      <c r="F4127">
        <v>2</v>
      </c>
      <c r="G4127">
        <v>0</v>
      </c>
      <c r="H4127">
        <v>598.17700000000002</v>
      </c>
      <c r="I4127">
        <v>157.89400000000001</v>
      </c>
      <c r="J4127">
        <v>2.024</v>
      </c>
      <c r="K4127">
        <v>0</v>
      </c>
      <c r="Q4127">
        <v>988002</v>
      </c>
      <c r="R4127">
        <v>41.284999999999997</v>
      </c>
      <c r="S4127">
        <v>25.4</v>
      </c>
      <c r="T4127">
        <v>4.2130000000000001</v>
      </c>
      <c r="U4127">
        <v>2.38</v>
      </c>
      <c r="V4127">
        <v>2705.4059999999999</v>
      </c>
      <c r="W4127">
        <v>22.5</v>
      </c>
      <c r="X4127">
        <v>258.03699999999998</v>
      </c>
      <c r="Y4127">
        <v>6.05</v>
      </c>
      <c r="Z4127" s="32">
        <v>1.7</v>
      </c>
      <c r="AA4127" s="32">
        <v>24.5</v>
      </c>
      <c r="AB4127" s="32"/>
      <c r="AC4127" s="32">
        <v>1.4</v>
      </c>
    </row>
    <row r="4128" spans="1:29" hidden="1" x14ac:dyDescent="0.25">
      <c r="A4128" t="s">
        <v>135</v>
      </c>
      <c r="B4128" t="s">
        <v>136</v>
      </c>
      <c r="C4128" s="1">
        <v>43939</v>
      </c>
      <c r="D4128">
        <v>732</v>
      </c>
      <c r="E4128">
        <v>141</v>
      </c>
      <c r="F4128">
        <v>2</v>
      </c>
      <c r="G4128">
        <v>0</v>
      </c>
      <c r="H4128">
        <v>740.88900000000001</v>
      </c>
      <c r="I4128">
        <v>142.71199999999999</v>
      </c>
      <c r="J4128">
        <v>2.024</v>
      </c>
      <c r="K4128">
        <v>0</v>
      </c>
      <c r="Q4128">
        <v>988002</v>
      </c>
      <c r="R4128">
        <v>41.284999999999997</v>
      </c>
      <c r="S4128">
        <v>25.4</v>
      </c>
      <c r="T4128">
        <v>4.2130000000000001</v>
      </c>
      <c r="U4128">
        <v>2.38</v>
      </c>
      <c r="V4128">
        <v>2705.4059999999999</v>
      </c>
      <c r="W4128">
        <v>22.5</v>
      </c>
      <c r="X4128">
        <v>258.03699999999998</v>
      </c>
      <c r="Y4128">
        <v>6.05</v>
      </c>
      <c r="Z4128" s="32">
        <v>1.7</v>
      </c>
      <c r="AA4128" s="32">
        <v>24.5</v>
      </c>
      <c r="AB4128" s="32"/>
      <c r="AC4128" s="32">
        <v>1.4</v>
      </c>
    </row>
    <row r="4129" spans="1:29" hidden="1" x14ac:dyDescent="0.25">
      <c r="A4129" t="s">
        <v>135</v>
      </c>
      <c r="B4129" t="s">
        <v>136</v>
      </c>
      <c r="C4129" s="1">
        <v>43940</v>
      </c>
      <c r="D4129">
        <v>732</v>
      </c>
      <c r="E4129">
        <v>0</v>
      </c>
      <c r="F4129">
        <v>2</v>
      </c>
      <c r="G4129">
        <v>0</v>
      </c>
      <c r="H4129">
        <v>740.88900000000001</v>
      </c>
      <c r="I4129">
        <v>0</v>
      </c>
      <c r="J4129">
        <v>2.024</v>
      </c>
      <c r="K4129">
        <v>0</v>
      </c>
      <c r="Q4129">
        <v>988002</v>
      </c>
      <c r="R4129">
        <v>41.284999999999997</v>
      </c>
      <c r="S4129">
        <v>25.4</v>
      </c>
      <c r="T4129">
        <v>4.2130000000000001</v>
      </c>
      <c r="U4129">
        <v>2.38</v>
      </c>
      <c r="V4129">
        <v>2705.4059999999999</v>
      </c>
      <c r="W4129">
        <v>22.5</v>
      </c>
      <c r="X4129">
        <v>258.03699999999998</v>
      </c>
      <c r="Y4129">
        <v>6.05</v>
      </c>
      <c r="Z4129" s="32">
        <v>1.7</v>
      </c>
      <c r="AA4129" s="32">
        <v>24.5</v>
      </c>
      <c r="AB4129" s="32"/>
      <c r="AC4129" s="32">
        <v>1.4</v>
      </c>
    </row>
    <row r="4130" spans="1:29" hidden="1" x14ac:dyDescent="0.25">
      <c r="A4130" t="s">
        <v>135</v>
      </c>
      <c r="B4130" t="s">
        <v>136</v>
      </c>
      <c r="C4130" s="1">
        <v>43941</v>
      </c>
      <c r="D4130">
        <v>846</v>
      </c>
      <c r="E4130">
        <v>114</v>
      </c>
      <c r="F4130">
        <v>2</v>
      </c>
      <c r="G4130">
        <v>0</v>
      </c>
      <c r="H4130">
        <v>856.274</v>
      </c>
      <c r="I4130">
        <v>115.384</v>
      </c>
      <c r="J4130">
        <v>2.024</v>
      </c>
      <c r="K4130">
        <v>0</v>
      </c>
      <c r="Q4130">
        <v>988002</v>
      </c>
      <c r="R4130">
        <v>41.284999999999997</v>
      </c>
      <c r="S4130">
        <v>25.4</v>
      </c>
      <c r="T4130">
        <v>4.2130000000000001</v>
      </c>
      <c r="U4130">
        <v>2.38</v>
      </c>
      <c r="V4130">
        <v>2705.4059999999999</v>
      </c>
      <c r="W4130">
        <v>22.5</v>
      </c>
      <c r="X4130">
        <v>258.03699999999998</v>
      </c>
      <c r="Y4130">
        <v>6.05</v>
      </c>
      <c r="Z4130" s="32">
        <v>1.7</v>
      </c>
      <c r="AA4130" s="32">
        <v>24.5</v>
      </c>
      <c r="AB4130" s="32"/>
      <c r="AC4130" s="32">
        <v>1.4</v>
      </c>
    </row>
    <row r="4131" spans="1:29" hidden="1" x14ac:dyDescent="0.25">
      <c r="A4131" t="s">
        <v>135</v>
      </c>
      <c r="B4131" t="s">
        <v>136</v>
      </c>
      <c r="C4131" s="1">
        <v>43942</v>
      </c>
      <c r="D4131">
        <v>846</v>
      </c>
      <c r="E4131">
        <v>0</v>
      </c>
      <c r="F4131">
        <v>2</v>
      </c>
      <c r="G4131">
        <v>0</v>
      </c>
      <c r="H4131">
        <v>856.274</v>
      </c>
      <c r="I4131">
        <v>0</v>
      </c>
      <c r="J4131">
        <v>2.024</v>
      </c>
      <c r="K4131">
        <v>0</v>
      </c>
      <c r="Q4131">
        <v>988002</v>
      </c>
      <c r="R4131">
        <v>41.284999999999997</v>
      </c>
      <c r="S4131">
        <v>25.4</v>
      </c>
      <c r="T4131">
        <v>4.2130000000000001</v>
      </c>
      <c r="U4131">
        <v>2.38</v>
      </c>
      <c r="V4131">
        <v>2705.4059999999999</v>
      </c>
      <c r="W4131">
        <v>22.5</v>
      </c>
      <c r="X4131">
        <v>258.03699999999998</v>
      </c>
      <c r="Y4131">
        <v>6.05</v>
      </c>
      <c r="Z4131" s="32">
        <v>1.7</v>
      </c>
      <c r="AA4131" s="32">
        <v>24.5</v>
      </c>
      <c r="AB4131" s="32"/>
      <c r="AC4131" s="32">
        <v>1.4</v>
      </c>
    </row>
    <row r="4132" spans="1:29" hidden="1" x14ac:dyDescent="0.25">
      <c r="A4132" t="s">
        <v>135</v>
      </c>
      <c r="B4132" t="s">
        <v>136</v>
      </c>
      <c r="C4132" s="1">
        <v>43943</v>
      </c>
      <c r="D4132">
        <v>945</v>
      </c>
      <c r="E4132">
        <v>99</v>
      </c>
      <c r="F4132">
        <v>2</v>
      </c>
      <c r="G4132">
        <v>0</v>
      </c>
      <c r="H4132">
        <v>956.476</v>
      </c>
      <c r="I4132">
        <v>100.202</v>
      </c>
      <c r="J4132">
        <v>2.024</v>
      </c>
      <c r="K4132">
        <v>0</v>
      </c>
      <c r="Q4132">
        <v>988002</v>
      </c>
      <c r="R4132">
        <v>41.284999999999997</v>
      </c>
      <c r="S4132">
        <v>25.4</v>
      </c>
      <c r="T4132">
        <v>4.2130000000000001</v>
      </c>
      <c r="U4132">
        <v>2.38</v>
      </c>
      <c r="V4132">
        <v>2705.4059999999999</v>
      </c>
      <c r="W4132">
        <v>22.5</v>
      </c>
      <c r="X4132">
        <v>258.03699999999998</v>
      </c>
      <c r="Y4132">
        <v>6.05</v>
      </c>
      <c r="Z4132" s="32">
        <v>1.7</v>
      </c>
      <c r="AA4132" s="32">
        <v>24.5</v>
      </c>
      <c r="AB4132" s="32"/>
      <c r="AC4132" s="32">
        <v>1.4</v>
      </c>
    </row>
    <row r="4133" spans="1:29" hidden="1" x14ac:dyDescent="0.25">
      <c r="A4133" t="s">
        <v>135</v>
      </c>
      <c r="B4133" t="s">
        <v>136</v>
      </c>
      <c r="C4133" s="1">
        <v>43944</v>
      </c>
      <c r="D4133">
        <v>974</v>
      </c>
      <c r="E4133">
        <v>29</v>
      </c>
      <c r="F4133">
        <v>2</v>
      </c>
      <c r="G4133">
        <v>0</v>
      </c>
      <c r="H4133">
        <v>985.82799999999997</v>
      </c>
      <c r="I4133">
        <v>29.352</v>
      </c>
      <c r="J4133">
        <v>2.024</v>
      </c>
      <c r="K4133">
        <v>0</v>
      </c>
      <c r="Q4133">
        <v>988002</v>
      </c>
      <c r="R4133">
        <v>41.284999999999997</v>
      </c>
      <c r="S4133">
        <v>25.4</v>
      </c>
      <c r="T4133">
        <v>4.2130000000000001</v>
      </c>
      <c r="U4133">
        <v>2.38</v>
      </c>
      <c r="V4133">
        <v>2705.4059999999999</v>
      </c>
      <c r="W4133">
        <v>22.5</v>
      </c>
      <c r="X4133">
        <v>258.03699999999998</v>
      </c>
      <c r="Y4133">
        <v>6.05</v>
      </c>
      <c r="Z4133" s="32">
        <v>1.7</v>
      </c>
      <c r="AA4133" s="32">
        <v>24.5</v>
      </c>
      <c r="AB4133" s="32"/>
      <c r="AC4133" s="32">
        <v>1.4</v>
      </c>
    </row>
    <row r="4134" spans="1:29" hidden="1" x14ac:dyDescent="0.25">
      <c r="A4134" t="s">
        <v>135</v>
      </c>
      <c r="B4134" t="s">
        <v>136</v>
      </c>
      <c r="C4134" s="1">
        <v>43945</v>
      </c>
      <c r="D4134">
        <v>986</v>
      </c>
      <c r="E4134">
        <v>12</v>
      </c>
      <c r="F4134">
        <v>2</v>
      </c>
      <c r="G4134">
        <v>0</v>
      </c>
      <c r="H4134">
        <v>997.97400000000005</v>
      </c>
      <c r="I4134">
        <v>12.146000000000001</v>
      </c>
      <c r="J4134">
        <v>2.024</v>
      </c>
      <c r="K4134">
        <v>0</v>
      </c>
      <c r="Q4134">
        <v>988002</v>
      </c>
      <c r="R4134">
        <v>41.284999999999997</v>
      </c>
      <c r="S4134">
        <v>25.4</v>
      </c>
      <c r="T4134">
        <v>4.2130000000000001</v>
      </c>
      <c r="U4134">
        <v>2.38</v>
      </c>
      <c r="V4134">
        <v>2705.4059999999999</v>
      </c>
      <c r="W4134">
        <v>22.5</v>
      </c>
      <c r="X4134">
        <v>258.03699999999998</v>
      </c>
      <c r="Y4134">
        <v>6.05</v>
      </c>
      <c r="Z4134" s="32">
        <v>1.7</v>
      </c>
      <c r="AA4134" s="32">
        <v>24.5</v>
      </c>
      <c r="AB4134" s="32"/>
      <c r="AC4134" s="32">
        <v>1.4</v>
      </c>
    </row>
    <row r="4135" spans="1:29" hidden="1" x14ac:dyDescent="0.25">
      <c r="A4135" t="s">
        <v>135</v>
      </c>
      <c r="B4135" t="s">
        <v>136</v>
      </c>
      <c r="C4135" s="1">
        <v>43946</v>
      </c>
      <c r="D4135">
        <v>999</v>
      </c>
      <c r="E4135">
        <v>13</v>
      </c>
      <c r="F4135">
        <v>2</v>
      </c>
      <c r="G4135">
        <v>0</v>
      </c>
      <c r="H4135">
        <v>1011.1319999999999</v>
      </c>
      <c r="I4135">
        <v>13.157999999999999</v>
      </c>
      <c r="J4135">
        <v>2.024</v>
      </c>
      <c r="K4135">
        <v>0</v>
      </c>
      <c r="Q4135">
        <v>988002</v>
      </c>
      <c r="R4135">
        <v>41.284999999999997</v>
      </c>
      <c r="S4135">
        <v>25.4</v>
      </c>
      <c r="T4135">
        <v>4.2130000000000001</v>
      </c>
      <c r="U4135">
        <v>2.38</v>
      </c>
      <c r="V4135">
        <v>2705.4059999999999</v>
      </c>
      <c r="W4135">
        <v>22.5</v>
      </c>
      <c r="X4135">
        <v>258.03699999999998</v>
      </c>
      <c r="Y4135">
        <v>6.05</v>
      </c>
      <c r="Z4135" s="32">
        <v>1.7</v>
      </c>
      <c r="AA4135" s="32">
        <v>24.5</v>
      </c>
      <c r="AB4135" s="32"/>
      <c r="AC4135" s="32">
        <v>1.4</v>
      </c>
    </row>
    <row r="4136" spans="1:29" hidden="1" x14ac:dyDescent="0.25">
      <c r="A4136" t="s">
        <v>135</v>
      </c>
      <c r="B4136" t="s">
        <v>136</v>
      </c>
      <c r="C4136" s="1">
        <v>43947</v>
      </c>
      <c r="D4136">
        <v>1008</v>
      </c>
      <c r="E4136">
        <v>9</v>
      </c>
      <c r="F4136">
        <v>2</v>
      </c>
      <c r="G4136">
        <v>0</v>
      </c>
      <c r="H4136">
        <v>1020.241</v>
      </c>
      <c r="I4136">
        <v>9.109</v>
      </c>
      <c r="J4136">
        <v>2.024</v>
      </c>
      <c r="K4136">
        <v>0</v>
      </c>
      <c r="Q4136">
        <v>988002</v>
      </c>
      <c r="R4136">
        <v>41.284999999999997</v>
      </c>
      <c r="S4136">
        <v>25.4</v>
      </c>
      <c r="T4136">
        <v>4.2130000000000001</v>
      </c>
      <c r="U4136">
        <v>2.38</v>
      </c>
      <c r="V4136">
        <v>2705.4059999999999</v>
      </c>
      <c r="W4136">
        <v>22.5</v>
      </c>
      <c r="X4136">
        <v>258.03699999999998</v>
      </c>
      <c r="Y4136">
        <v>6.05</v>
      </c>
      <c r="Z4136" s="32">
        <v>1.7</v>
      </c>
      <c r="AA4136" s="32">
        <v>24.5</v>
      </c>
      <c r="AB4136" s="32"/>
      <c r="AC4136" s="32">
        <v>1.4</v>
      </c>
    </row>
    <row r="4137" spans="1:29" hidden="1" x14ac:dyDescent="0.25">
      <c r="A4137" t="s">
        <v>135</v>
      </c>
      <c r="B4137" t="s">
        <v>136</v>
      </c>
      <c r="C4137" s="1">
        <v>43948</v>
      </c>
      <c r="D4137">
        <v>1023</v>
      </c>
      <c r="E4137">
        <v>15</v>
      </c>
      <c r="F4137">
        <v>2</v>
      </c>
      <c r="G4137">
        <v>0</v>
      </c>
      <c r="H4137">
        <v>1035.423</v>
      </c>
      <c r="I4137">
        <v>15.182</v>
      </c>
      <c r="J4137">
        <v>2.024</v>
      </c>
      <c r="K4137">
        <v>0</v>
      </c>
      <c r="Q4137">
        <v>988002</v>
      </c>
      <c r="R4137">
        <v>41.284999999999997</v>
      </c>
      <c r="S4137">
        <v>25.4</v>
      </c>
      <c r="T4137">
        <v>4.2130000000000001</v>
      </c>
      <c r="U4137">
        <v>2.38</v>
      </c>
      <c r="V4137">
        <v>2705.4059999999999</v>
      </c>
      <c r="W4137">
        <v>22.5</v>
      </c>
      <c r="X4137">
        <v>258.03699999999998</v>
      </c>
      <c r="Y4137">
        <v>6.05</v>
      </c>
      <c r="Z4137" s="32">
        <v>1.7</v>
      </c>
      <c r="AA4137" s="32">
        <v>24.5</v>
      </c>
      <c r="AB4137" s="32"/>
      <c r="AC4137" s="32">
        <v>1.4</v>
      </c>
    </row>
    <row r="4138" spans="1:29" hidden="1" x14ac:dyDescent="0.25">
      <c r="A4138" t="s">
        <v>135</v>
      </c>
      <c r="B4138" t="s">
        <v>136</v>
      </c>
      <c r="C4138" s="1">
        <v>43949</v>
      </c>
      <c r="D4138">
        <v>1035</v>
      </c>
      <c r="E4138">
        <v>12</v>
      </c>
      <c r="F4138">
        <v>2</v>
      </c>
      <c r="G4138">
        <v>0</v>
      </c>
      <c r="H4138">
        <v>1047.569</v>
      </c>
      <c r="I4138">
        <v>12.146000000000001</v>
      </c>
      <c r="J4138">
        <v>2.024</v>
      </c>
      <c r="K4138">
        <v>0</v>
      </c>
      <c r="Q4138">
        <v>988002</v>
      </c>
      <c r="R4138">
        <v>41.284999999999997</v>
      </c>
      <c r="S4138">
        <v>25.4</v>
      </c>
      <c r="T4138">
        <v>4.2130000000000001</v>
      </c>
      <c r="U4138">
        <v>2.38</v>
      </c>
      <c r="V4138">
        <v>2705.4059999999999</v>
      </c>
      <c r="W4138">
        <v>22.5</v>
      </c>
      <c r="X4138">
        <v>258.03699999999998</v>
      </c>
      <c r="Y4138">
        <v>6.05</v>
      </c>
      <c r="Z4138" s="32">
        <v>1.7</v>
      </c>
      <c r="AA4138" s="32">
        <v>24.5</v>
      </c>
      <c r="AB4138" s="32"/>
      <c r="AC4138" s="32">
        <v>1.4</v>
      </c>
    </row>
    <row r="4139" spans="1:29" hidden="1" x14ac:dyDescent="0.25">
      <c r="A4139" t="s">
        <v>135</v>
      </c>
      <c r="B4139" t="s">
        <v>136</v>
      </c>
      <c r="C4139" s="1">
        <v>43950</v>
      </c>
      <c r="D4139">
        <v>1072</v>
      </c>
      <c r="E4139">
        <v>37</v>
      </c>
      <c r="F4139">
        <v>2</v>
      </c>
      <c r="G4139">
        <v>0</v>
      </c>
      <c r="H4139">
        <v>1085.018</v>
      </c>
      <c r="I4139">
        <v>37.448999999999998</v>
      </c>
      <c r="J4139">
        <v>2.024</v>
      </c>
      <c r="K4139">
        <v>0</v>
      </c>
      <c r="Q4139">
        <v>988002</v>
      </c>
      <c r="R4139">
        <v>41.284999999999997</v>
      </c>
      <c r="S4139">
        <v>25.4</v>
      </c>
      <c r="T4139">
        <v>4.2130000000000001</v>
      </c>
      <c r="U4139">
        <v>2.38</v>
      </c>
      <c r="V4139">
        <v>2705.4059999999999</v>
      </c>
      <c r="W4139">
        <v>22.5</v>
      </c>
      <c r="X4139">
        <v>258.03699999999998</v>
      </c>
      <c r="Y4139">
        <v>6.05</v>
      </c>
      <c r="Z4139" s="32">
        <v>1.7</v>
      </c>
      <c r="AA4139" s="32">
        <v>24.5</v>
      </c>
      <c r="AB4139" s="32"/>
      <c r="AC4139" s="32">
        <v>1.4</v>
      </c>
    </row>
    <row r="4140" spans="1:29" hidden="1" x14ac:dyDescent="0.25">
      <c r="A4140" t="s">
        <v>135</v>
      </c>
      <c r="B4140" t="s">
        <v>136</v>
      </c>
      <c r="C4140" s="1">
        <v>43951</v>
      </c>
      <c r="D4140">
        <v>1077</v>
      </c>
      <c r="E4140">
        <v>5</v>
      </c>
      <c r="F4140">
        <v>2</v>
      </c>
      <c r="G4140">
        <v>0</v>
      </c>
      <c r="H4140">
        <v>1090.079</v>
      </c>
      <c r="I4140">
        <v>5.0609999999999999</v>
      </c>
      <c r="J4140">
        <v>2.024</v>
      </c>
      <c r="K4140">
        <v>0</v>
      </c>
      <c r="Q4140">
        <v>988002</v>
      </c>
      <c r="R4140">
        <v>41.284999999999997</v>
      </c>
      <c r="S4140">
        <v>25.4</v>
      </c>
      <c r="T4140">
        <v>4.2130000000000001</v>
      </c>
      <c r="U4140">
        <v>2.38</v>
      </c>
      <c r="V4140">
        <v>2705.4059999999999</v>
      </c>
      <c r="W4140">
        <v>22.5</v>
      </c>
      <c r="X4140">
        <v>258.03699999999998</v>
      </c>
      <c r="Y4140">
        <v>6.05</v>
      </c>
      <c r="Z4140" s="32">
        <v>1.7</v>
      </c>
      <c r="AA4140" s="32">
        <v>24.5</v>
      </c>
      <c r="AB4140" s="32"/>
      <c r="AC4140" s="32">
        <v>1.4</v>
      </c>
    </row>
    <row r="4141" spans="1:29" hidden="1" x14ac:dyDescent="0.25">
      <c r="A4141" t="s">
        <v>135</v>
      </c>
      <c r="B4141" t="s">
        <v>136</v>
      </c>
      <c r="C4141" s="1">
        <v>43952</v>
      </c>
      <c r="D4141">
        <v>1089</v>
      </c>
      <c r="E4141">
        <v>12</v>
      </c>
      <c r="F4141">
        <v>2</v>
      </c>
      <c r="G4141">
        <v>0</v>
      </c>
      <c r="H4141">
        <v>1102.2239999999999</v>
      </c>
      <c r="I4141">
        <v>12.146000000000001</v>
      </c>
      <c r="J4141">
        <v>2.024</v>
      </c>
      <c r="K4141">
        <v>0</v>
      </c>
      <c r="Q4141">
        <v>988002</v>
      </c>
      <c r="R4141">
        <v>41.284999999999997</v>
      </c>
      <c r="S4141">
        <v>25.4</v>
      </c>
      <c r="T4141">
        <v>4.2130000000000001</v>
      </c>
      <c r="U4141">
        <v>2.38</v>
      </c>
      <c r="V4141">
        <v>2705.4059999999999</v>
      </c>
      <c r="W4141">
        <v>22.5</v>
      </c>
      <c r="X4141">
        <v>258.03699999999998</v>
      </c>
      <c r="Y4141">
        <v>6.05</v>
      </c>
      <c r="Z4141" s="32">
        <v>1.7</v>
      </c>
      <c r="AA4141" s="32">
        <v>24.5</v>
      </c>
      <c r="AB4141" s="32"/>
      <c r="AC4141" s="32">
        <v>1.4</v>
      </c>
    </row>
    <row r="4142" spans="1:29" hidden="1" x14ac:dyDescent="0.25">
      <c r="A4142" t="s">
        <v>135</v>
      </c>
      <c r="B4142" t="s">
        <v>136</v>
      </c>
      <c r="C4142" s="1">
        <v>43953</v>
      </c>
      <c r="D4142">
        <v>1097</v>
      </c>
      <c r="E4142">
        <v>8</v>
      </c>
      <c r="F4142">
        <v>2</v>
      </c>
      <c r="G4142">
        <v>0</v>
      </c>
      <c r="H4142">
        <v>1110.3219999999999</v>
      </c>
      <c r="I4142">
        <v>8.0969999999999995</v>
      </c>
      <c r="J4142">
        <v>2.024</v>
      </c>
      <c r="K4142">
        <v>0</v>
      </c>
      <c r="Q4142">
        <v>988002</v>
      </c>
      <c r="R4142">
        <v>41.284999999999997</v>
      </c>
      <c r="S4142">
        <v>25.4</v>
      </c>
      <c r="T4142">
        <v>4.2130000000000001</v>
      </c>
      <c r="U4142">
        <v>2.38</v>
      </c>
      <c r="V4142">
        <v>2705.4059999999999</v>
      </c>
      <c r="W4142">
        <v>22.5</v>
      </c>
      <c r="X4142">
        <v>258.03699999999998</v>
      </c>
      <c r="Y4142">
        <v>6.05</v>
      </c>
      <c r="Z4142" s="32">
        <v>1.7</v>
      </c>
      <c r="AA4142" s="32">
        <v>24.5</v>
      </c>
      <c r="AB4142" s="32"/>
      <c r="AC4142" s="32">
        <v>1.4</v>
      </c>
    </row>
    <row r="4143" spans="1:29" hidden="1" x14ac:dyDescent="0.25">
      <c r="A4143" t="s">
        <v>135</v>
      </c>
      <c r="B4143" t="s">
        <v>136</v>
      </c>
      <c r="C4143" s="1">
        <v>43954</v>
      </c>
      <c r="D4143">
        <v>1112</v>
      </c>
      <c r="E4143">
        <v>15</v>
      </c>
      <c r="F4143">
        <v>2</v>
      </c>
      <c r="G4143">
        <v>0</v>
      </c>
      <c r="H4143">
        <v>1125.5039999999999</v>
      </c>
      <c r="I4143">
        <v>15.182</v>
      </c>
      <c r="J4143">
        <v>2.024</v>
      </c>
      <c r="K4143">
        <v>0</v>
      </c>
      <c r="Q4143">
        <v>988002</v>
      </c>
      <c r="R4143">
        <v>41.284999999999997</v>
      </c>
      <c r="S4143">
        <v>25.4</v>
      </c>
      <c r="T4143">
        <v>4.2130000000000001</v>
      </c>
      <c r="U4143">
        <v>2.38</v>
      </c>
      <c r="V4143">
        <v>2705.4059999999999</v>
      </c>
      <c r="W4143">
        <v>22.5</v>
      </c>
      <c r="X4143">
        <v>258.03699999999998</v>
      </c>
      <c r="Y4143">
        <v>6.05</v>
      </c>
      <c r="Z4143" s="32">
        <v>1.7</v>
      </c>
      <c r="AA4143" s="32">
        <v>24.5</v>
      </c>
      <c r="AB4143" s="32"/>
      <c r="AC4143" s="32">
        <v>1.4</v>
      </c>
    </row>
    <row r="4144" spans="1:29" hidden="1" x14ac:dyDescent="0.25">
      <c r="A4144" t="s">
        <v>135</v>
      </c>
      <c r="B4144" t="s">
        <v>136</v>
      </c>
      <c r="C4144" s="1">
        <v>43955</v>
      </c>
      <c r="D4144">
        <v>1112</v>
      </c>
      <c r="E4144">
        <v>0</v>
      </c>
      <c r="F4144">
        <v>2</v>
      </c>
      <c r="G4144">
        <v>0</v>
      </c>
      <c r="H4144">
        <v>1125.5039999999999</v>
      </c>
      <c r="I4144">
        <v>0</v>
      </c>
      <c r="J4144">
        <v>2.024</v>
      </c>
      <c r="K4144">
        <v>0</v>
      </c>
      <c r="Q4144">
        <v>988002</v>
      </c>
      <c r="R4144">
        <v>41.284999999999997</v>
      </c>
      <c r="S4144">
        <v>25.4</v>
      </c>
      <c r="T4144">
        <v>4.2130000000000001</v>
      </c>
      <c r="U4144">
        <v>2.38</v>
      </c>
      <c r="V4144">
        <v>2705.4059999999999</v>
      </c>
      <c r="W4144">
        <v>22.5</v>
      </c>
      <c r="X4144">
        <v>258.03699999999998</v>
      </c>
      <c r="Y4144">
        <v>6.05</v>
      </c>
      <c r="Z4144" s="32">
        <v>1.7</v>
      </c>
      <c r="AA4144" s="32">
        <v>24.5</v>
      </c>
      <c r="AB4144" s="32"/>
      <c r="AC4144" s="32">
        <v>1.4</v>
      </c>
    </row>
    <row r="4145" spans="1:29" hidden="1" x14ac:dyDescent="0.25">
      <c r="A4145" t="s">
        <v>135</v>
      </c>
      <c r="B4145" t="s">
        <v>136</v>
      </c>
      <c r="C4145" s="1">
        <v>43956</v>
      </c>
      <c r="D4145">
        <v>1116</v>
      </c>
      <c r="E4145">
        <v>4</v>
      </c>
      <c r="F4145">
        <v>2</v>
      </c>
      <c r="G4145">
        <v>0</v>
      </c>
      <c r="H4145">
        <v>1129.5519999999999</v>
      </c>
      <c r="I4145">
        <v>4.0490000000000004</v>
      </c>
      <c r="J4145">
        <v>2.024</v>
      </c>
      <c r="K4145">
        <v>0</v>
      </c>
      <c r="Q4145">
        <v>988002</v>
      </c>
      <c r="R4145">
        <v>41.284999999999997</v>
      </c>
      <c r="S4145">
        <v>25.4</v>
      </c>
      <c r="T4145">
        <v>4.2130000000000001</v>
      </c>
      <c r="U4145">
        <v>2.38</v>
      </c>
      <c r="V4145">
        <v>2705.4059999999999</v>
      </c>
      <c r="W4145">
        <v>22.5</v>
      </c>
      <c r="X4145">
        <v>258.03699999999998</v>
      </c>
      <c r="Y4145">
        <v>6.05</v>
      </c>
      <c r="Z4145" s="32">
        <v>1.7</v>
      </c>
      <c r="AA4145" s="32">
        <v>24.5</v>
      </c>
      <c r="AB4145" s="32"/>
      <c r="AC4145" s="32">
        <v>1.4</v>
      </c>
    </row>
    <row r="4146" spans="1:29" hidden="1" x14ac:dyDescent="0.25">
      <c r="A4146" t="s">
        <v>135</v>
      </c>
      <c r="B4146" t="s">
        <v>136</v>
      </c>
      <c r="C4146" s="1">
        <v>43957</v>
      </c>
      <c r="D4146">
        <v>1120</v>
      </c>
      <c r="E4146">
        <v>4</v>
      </c>
      <c r="F4146">
        <v>2</v>
      </c>
      <c r="G4146">
        <v>0</v>
      </c>
      <c r="H4146">
        <v>1133.6010000000001</v>
      </c>
      <c r="I4146">
        <v>4.0490000000000004</v>
      </c>
      <c r="J4146">
        <v>2.024</v>
      </c>
      <c r="K4146">
        <v>0</v>
      </c>
      <c r="Q4146">
        <v>988002</v>
      </c>
      <c r="R4146">
        <v>41.284999999999997</v>
      </c>
      <c r="S4146">
        <v>25.4</v>
      </c>
      <c r="T4146">
        <v>4.2130000000000001</v>
      </c>
      <c r="U4146">
        <v>2.38</v>
      </c>
      <c r="V4146">
        <v>2705.4059999999999</v>
      </c>
      <c r="W4146">
        <v>22.5</v>
      </c>
      <c r="X4146">
        <v>258.03699999999998</v>
      </c>
      <c r="Y4146">
        <v>6.05</v>
      </c>
      <c r="Z4146" s="32">
        <v>1.7</v>
      </c>
      <c r="AA4146" s="32">
        <v>24.5</v>
      </c>
      <c r="AB4146" s="32"/>
      <c r="AC4146" s="32">
        <v>1.4</v>
      </c>
    </row>
    <row r="4147" spans="1:29" hidden="1" x14ac:dyDescent="0.25">
      <c r="A4147" t="s">
        <v>135</v>
      </c>
      <c r="B4147" t="s">
        <v>136</v>
      </c>
      <c r="C4147" s="1">
        <v>43958</v>
      </c>
      <c r="D4147">
        <v>1120</v>
      </c>
      <c r="E4147">
        <v>0</v>
      </c>
      <c r="F4147">
        <v>3</v>
      </c>
      <c r="G4147">
        <v>1</v>
      </c>
      <c r="H4147">
        <v>1133.6010000000001</v>
      </c>
      <c r="I4147">
        <v>0</v>
      </c>
      <c r="J4147">
        <v>3.036</v>
      </c>
      <c r="K4147">
        <v>1.012</v>
      </c>
      <c r="Q4147">
        <v>988002</v>
      </c>
      <c r="R4147">
        <v>41.284999999999997</v>
      </c>
      <c r="S4147">
        <v>25.4</v>
      </c>
      <c r="T4147">
        <v>4.2130000000000001</v>
      </c>
      <c r="U4147">
        <v>2.38</v>
      </c>
      <c r="V4147">
        <v>2705.4059999999999</v>
      </c>
      <c r="W4147">
        <v>22.5</v>
      </c>
      <c r="X4147">
        <v>258.03699999999998</v>
      </c>
      <c r="Y4147">
        <v>6.05</v>
      </c>
      <c r="Z4147" s="32">
        <v>1.7</v>
      </c>
      <c r="AA4147" s="32">
        <v>24.5</v>
      </c>
      <c r="AB4147" s="32"/>
      <c r="AC4147" s="32">
        <v>1.4</v>
      </c>
    </row>
    <row r="4148" spans="1:29" hidden="1" x14ac:dyDescent="0.25">
      <c r="A4148" t="s">
        <v>135</v>
      </c>
      <c r="B4148" t="s">
        <v>136</v>
      </c>
      <c r="C4148" s="1">
        <v>43959</v>
      </c>
      <c r="D4148">
        <v>1133</v>
      </c>
      <c r="E4148">
        <v>13</v>
      </c>
      <c r="F4148">
        <v>3</v>
      </c>
      <c r="G4148">
        <v>0</v>
      </c>
      <c r="H4148">
        <v>1146.759</v>
      </c>
      <c r="I4148">
        <v>13.157999999999999</v>
      </c>
      <c r="J4148">
        <v>3.036</v>
      </c>
      <c r="K4148">
        <v>0</v>
      </c>
      <c r="Q4148">
        <v>988002</v>
      </c>
      <c r="R4148">
        <v>41.284999999999997</v>
      </c>
      <c r="S4148">
        <v>25.4</v>
      </c>
      <c r="T4148">
        <v>4.2130000000000001</v>
      </c>
      <c r="U4148">
        <v>2.38</v>
      </c>
      <c r="V4148">
        <v>2705.4059999999999</v>
      </c>
      <c r="W4148">
        <v>22.5</v>
      </c>
      <c r="X4148">
        <v>258.03699999999998</v>
      </c>
      <c r="Y4148">
        <v>6.05</v>
      </c>
      <c r="Z4148" s="32">
        <v>1.7</v>
      </c>
      <c r="AA4148" s="32">
        <v>24.5</v>
      </c>
      <c r="AB4148" s="32"/>
      <c r="AC4148" s="32">
        <v>1.4</v>
      </c>
    </row>
    <row r="4149" spans="1:29" hidden="1" x14ac:dyDescent="0.25">
      <c r="A4149" t="s">
        <v>135</v>
      </c>
      <c r="B4149" t="s">
        <v>136</v>
      </c>
      <c r="C4149" s="1">
        <v>43960</v>
      </c>
      <c r="D4149">
        <v>1135</v>
      </c>
      <c r="E4149">
        <v>2</v>
      </c>
      <c r="F4149">
        <v>3</v>
      </c>
      <c r="G4149">
        <v>0</v>
      </c>
      <c r="H4149">
        <v>1148.7829999999999</v>
      </c>
      <c r="I4149">
        <v>2.024</v>
      </c>
      <c r="J4149">
        <v>3.036</v>
      </c>
      <c r="K4149">
        <v>0</v>
      </c>
      <c r="Q4149">
        <v>988002</v>
      </c>
      <c r="R4149">
        <v>41.284999999999997</v>
      </c>
      <c r="S4149">
        <v>25.4</v>
      </c>
      <c r="T4149">
        <v>4.2130000000000001</v>
      </c>
      <c r="U4149">
        <v>2.38</v>
      </c>
      <c r="V4149">
        <v>2705.4059999999999</v>
      </c>
      <c r="W4149">
        <v>22.5</v>
      </c>
      <c r="X4149">
        <v>258.03699999999998</v>
      </c>
      <c r="Y4149">
        <v>6.05</v>
      </c>
      <c r="Z4149" s="32">
        <v>1.7</v>
      </c>
      <c r="AA4149" s="32">
        <v>24.5</v>
      </c>
      <c r="AB4149" s="32"/>
      <c r="AC4149" s="32">
        <v>1.4</v>
      </c>
    </row>
    <row r="4150" spans="1:29" hidden="1" x14ac:dyDescent="0.25">
      <c r="A4150" t="s">
        <v>135</v>
      </c>
      <c r="B4150" t="s">
        <v>136</v>
      </c>
      <c r="C4150" s="1">
        <v>43961</v>
      </c>
      <c r="D4150">
        <v>1189</v>
      </c>
      <c r="E4150">
        <v>54</v>
      </c>
      <c r="F4150">
        <v>3</v>
      </c>
      <c r="G4150">
        <v>0</v>
      </c>
      <c r="H4150">
        <v>1203.4390000000001</v>
      </c>
      <c r="I4150">
        <v>54.655999999999999</v>
      </c>
      <c r="J4150">
        <v>3.036</v>
      </c>
      <c r="K4150">
        <v>0</v>
      </c>
      <c r="Q4150">
        <v>988002</v>
      </c>
      <c r="R4150">
        <v>41.284999999999997</v>
      </c>
      <c r="S4150">
        <v>25.4</v>
      </c>
      <c r="T4150">
        <v>4.2130000000000001</v>
      </c>
      <c r="U4150">
        <v>2.38</v>
      </c>
      <c r="V4150">
        <v>2705.4059999999999</v>
      </c>
      <c r="W4150">
        <v>22.5</v>
      </c>
      <c r="X4150">
        <v>258.03699999999998</v>
      </c>
      <c r="Y4150">
        <v>6.05</v>
      </c>
      <c r="Z4150" s="32">
        <v>1.7</v>
      </c>
      <c r="AA4150" s="32">
        <v>24.5</v>
      </c>
      <c r="AB4150" s="32"/>
      <c r="AC4150" s="32">
        <v>1.4</v>
      </c>
    </row>
    <row r="4151" spans="1:29" hidden="1" x14ac:dyDescent="0.25">
      <c r="A4151" t="s">
        <v>135</v>
      </c>
      <c r="B4151" t="s">
        <v>136</v>
      </c>
      <c r="C4151" s="1">
        <v>43962</v>
      </c>
      <c r="D4151">
        <v>1210</v>
      </c>
      <c r="E4151">
        <v>21</v>
      </c>
      <c r="F4151">
        <v>3</v>
      </c>
      <c r="G4151">
        <v>0</v>
      </c>
      <c r="H4151">
        <v>1224.694</v>
      </c>
      <c r="I4151">
        <v>21.254999999999999</v>
      </c>
      <c r="J4151">
        <v>3.036</v>
      </c>
      <c r="K4151">
        <v>0</v>
      </c>
      <c r="Q4151">
        <v>988002</v>
      </c>
      <c r="R4151">
        <v>41.284999999999997</v>
      </c>
      <c r="S4151">
        <v>25.4</v>
      </c>
      <c r="T4151">
        <v>4.2130000000000001</v>
      </c>
      <c r="U4151">
        <v>2.38</v>
      </c>
      <c r="V4151">
        <v>2705.4059999999999</v>
      </c>
      <c r="W4151">
        <v>22.5</v>
      </c>
      <c r="X4151">
        <v>258.03699999999998</v>
      </c>
      <c r="Y4151">
        <v>6.05</v>
      </c>
      <c r="Z4151" s="32">
        <v>1.7</v>
      </c>
      <c r="AA4151" s="32">
        <v>24.5</v>
      </c>
      <c r="AB4151" s="32"/>
      <c r="AC4151" s="32">
        <v>1.4</v>
      </c>
    </row>
    <row r="4152" spans="1:29" hidden="1" x14ac:dyDescent="0.25">
      <c r="A4152" t="s">
        <v>135</v>
      </c>
      <c r="B4152" t="s">
        <v>136</v>
      </c>
      <c r="C4152" s="1">
        <v>43963</v>
      </c>
      <c r="D4152">
        <v>1227</v>
      </c>
      <c r="E4152">
        <v>17</v>
      </c>
      <c r="F4152">
        <v>3</v>
      </c>
      <c r="G4152">
        <v>0</v>
      </c>
      <c r="H4152">
        <v>1241.9000000000001</v>
      </c>
      <c r="I4152">
        <v>17.206</v>
      </c>
      <c r="J4152">
        <v>3.036</v>
      </c>
      <c r="K4152">
        <v>0</v>
      </c>
      <c r="Q4152">
        <v>988002</v>
      </c>
      <c r="R4152">
        <v>41.284999999999997</v>
      </c>
      <c r="S4152">
        <v>25.4</v>
      </c>
      <c r="T4152">
        <v>4.2130000000000001</v>
      </c>
      <c r="U4152">
        <v>2.38</v>
      </c>
      <c r="V4152">
        <v>2705.4059999999999</v>
      </c>
      <c r="W4152">
        <v>22.5</v>
      </c>
      <c r="X4152">
        <v>258.03699999999998</v>
      </c>
      <c r="Y4152">
        <v>6.05</v>
      </c>
      <c r="Z4152" s="32">
        <v>1.7</v>
      </c>
      <c r="AA4152" s="32">
        <v>24.5</v>
      </c>
      <c r="AB4152" s="32"/>
      <c r="AC4152" s="32">
        <v>1.4</v>
      </c>
    </row>
    <row r="4153" spans="1:29" hidden="1" x14ac:dyDescent="0.25">
      <c r="A4153" t="s">
        <v>135</v>
      </c>
      <c r="B4153" t="s">
        <v>136</v>
      </c>
      <c r="C4153" s="1">
        <v>43964</v>
      </c>
      <c r="D4153">
        <v>1256</v>
      </c>
      <c r="E4153">
        <v>29</v>
      </c>
      <c r="F4153">
        <v>3</v>
      </c>
      <c r="G4153">
        <v>0</v>
      </c>
      <c r="H4153">
        <v>1271.252</v>
      </c>
      <c r="I4153">
        <v>29.352</v>
      </c>
      <c r="J4153">
        <v>3.036</v>
      </c>
      <c r="K4153">
        <v>0</v>
      </c>
      <c r="Q4153">
        <v>988002</v>
      </c>
      <c r="R4153">
        <v>41.284999999999997</v>
      </c>
      <c r="S4153">
        <v>25.4</v>
      </c>
      <c r="T4153">
        <v>4.2130000000000001</v>
      </c>
      <c r="U4153">
        <v>2.38</v>
      </c>
      <c r="V4153">
        <v>2705.4059999999999</v>
      </c>
      <c r="W4153">
        <v>22.5</v>
      </c>
      <c r="X4153">
        <v>258.03699999999998</v>
      </c>
      <c r="Y4153">
        <v>6.05</v>
      </c>
      <c r="Z4153" s="32">
        <v>1.7</v>
      </c>
      <c r="AA4153" s="32">
        <v>24.5</v>
      </c>
      <c r="AB4153" s="32"/>
      <c r="AC4153" s="32">
        <v>1.4</v>
      </c>
    </row>
    <row r="4154" spans="1:29" hidden="1" x14ac:dyDescent="0.25">
      <c r="A4154" t="s">
        <v>135</v>
      </c>
      <c r="B4154" t="s">
        <v>136</v>
      </c>
      <c r="C4154" s="1">
        <v>43965</v>
      </c>
      <c r="D4154">
        <v>1268</v>
      </c>
      <c r="E4154">
        <v>12</v>
      </c>
      <c r="F4154">
        <v>3</v>
      </c>
      <c r="G4154">
        <v>0</v>
      </c>
      <c r="H4154">
        <v>1283.3979999999999</v>
      </c>
      <c r="I4154">
        <v>12.146000000000001</v>
      </c>
      <c r="J4154">
        <v>3.036</v>
      </c>
      <c r="K4154">
        <v>0</v>
      </c>
      <c r="Q4154">
        <v>988002</v>
      </c>
      <c r="R4154">
        <v>41.284999999999997</v>
      </c>
      <c r="S4154">
        <v>25.4</v>
      </c>
      <c r="T4154">
        <v>4.2130000000000001</v>
      </c>
      <c r="U4154">
        <v>2.38</v>
      </c>
      <c r="V4154">
        <v>2705.4059999999999</v>
      </c>
      <c r="W4154">
        <v>22.5</v>
      </c>
      <c r="X4154">
        <v>258.03699999999998</v>
      </c>
      <c r="Y4154">
        <v>6.05</v>
      </c>
      <c r="Z4154" s="32">
        <v>1.7</v>
      </c>
      <c r="AA4154" s="32">
        <v>24.5</v>
      </c>
      <c r="AB4154" s="32"/>
      <c r="AC4154" s="32">
        <v>1.4</v>
      </c>
    </row>
    <row r="4155" spans="1:29" hidden="1" x14ac:dyDescent="0.25">
      <c r="A4155" t="s">
        <v>137</v>
      </c>
      <c r="B4155" t="s">
        <v>138</v>
      </c>
      <c r="C4155" s="1">
        <v>43913</v>
      </c>
      <c r="D4155">
        <v>1</v>
      </c>
      <c r="E4155">
        <v>1</v>
      </c>
      <c r="F4155">
        <v>0</v>
      </c>
      <c r="G4155">
        <v>0</v>
      </c>
      <c r="H4155">
        <v>13.891</v>
      </c>
      <c r="I4155">
        <v>13.891</v>
      </c>
      <c r="J4155">
        <v>0</v>
      </c>
      <c r="K4155">
        <v>0</v>
      </c>
      <c r="Q4155">
        <v>71991</v>
      </c>
      <c r="R4155">
        <v>98.566999999999993</v>
      </c>
      <c r="V4155">
        <v>9673.3670000000002</v>
      </c>
      <c r="X4155">
        <v>227.376</v>
      </c>
      <c r="Y4155">
        <v>11.62</v>
      </c>
      <c r="Z4155" s="32"/>
      <c r="AA4155" s="32"/>
      <c r="AB4155" s="32"/>
      <c r="AC4155" s="32">
        <v>3.8</v>
      </c>
    </row>
    <row r="4156" spans="1:29" hidden="1" x14ac:dyDescent="0.25">
      <c r="A4156" t="s">
        <v>137</v>
      </c>
      <c r="B4156" t="s">
        <v>138</v>
      </c>
      <c r="C4156" s="1">
        <v>43914</v>
      </c>
      <c r="D4156">
        <v>1</v>
      </c>
      <c r="E4156">
        <v>0</v>
      </c>
      <c r="F4156">
        <v>0</v>
      </c>
      <c r="G4156">
        <v>0</v>
      </c>
      <c r="H4156">
        <v>13.891</v>
      </c>
      <c r="I4156">
        <v>0</v>
      </c>
      <c r="J4156">
        <v>0</v>
      </c>
      <c r="K4156">
        <v>0</v>
      </c>
      <c r="Q4156">
        <v>71991</v>
      </c>
      <c r="R4156">
        <v>98.566999999999993</v>
      </c>
      <c r="V4156">
        <v>9673.3670000000002</v>
      </c>
      <c r="X4156">
        <v>227.376</v>
      </c>
      <c r="Y4156">
        <v>11.62</v>
      </c>
      <c r="Z4156" s="32"/>
      <c r="AA4156" s="32"/>
      <c r="AB4156" s="32"/>
      <c r="AC4156" s="32">
        <v>3.8</v>
      </c>
    </row>
    <row r="4157" spans="1:29" hidden="1" x14ac:dyDescent="0.25">
      <c r="A4157" t="s">
        <v>137</v>
      </c>
      <c r="B4157" t="s">
        <v>138</v>
      </c>
      <c r="C4157" s="1">
        <v>43915</v>
      </c>
      <c r="D4157">
        <v>2</v>
      </c>
      <c r="E4157">
        <v>1</v>
      </c>
      <c r="F4157">
        <v>0</v>
      </c>
      <c r="G4157">
        <v>0</v>
      </c>
      <c r="H4157">
        <v>27.780999999999999</v>
      </c>
      <c r="I4157">
        <v>13.891</v>
      </c>
      <c r="J4157">
        <v>0</v>
      </c>
      <c r="K4157">
        <v>0</v>
      </c>
      <c r="Q4157">
        <v>71991</v>
      </c>
      <c r="R4157">
        <v>98.566999999999993</v>
      </c>
      <c r="V4157">
        <v>9673.3670000000002</v>
      </c>
      <c r="X4157">
        <v>227.376</v>
      </c>
      <c r="Y4157">
        <v>11.62</v>
      </c>
      <c r="Z4157" s="32"/>
      <c r="AA4157" s="32"/>
      <c r="AB4157" s="32"/>
      <c r="AC4157" s="32">
        <v>3.8</v>
      </c>
    </row>
    <row r="4158" spans="1:29" hidden="1" x14ac:dyDescent="0.25">
      <c r="A4158" t="s">
        <v>137</v>
      </c>
      <c r="B4158" t="s">
        <v>138</v>
      </c>
      <c r="C4158" s="1">
        <v>43916</v>
      </c>
      <c r="D4158">
        <v>7</v>
      </c>
      <c r="E4158">
        <v>5</v>
      </c>
      <c r="F4158">
        <v>0</v>
      </c>
      <c r="G4158">
        <v>0</v>
      </c>
      <c r="H4158">
        <v>97.233999999999995</v>
      </c>
      <c r="I4158">
        <v>69.453000000000003</v>
      </c>
      <c r="J4158">
        <v>0</v>
      </c>
      <c r="K4158">
        <v>0</v>
      </c>
      <c r="Q4158">
        <v>71991</v>
      </c>
      <c r="R4158">
        <v>98.566999999999993</v>
      </c>
      <c r="V4158">
        <v>9673.3670000000002</v>
      </c>
      <c r="X4158">
        <v>227.376</v>
      </c>
      <c r="Y4158">
        <v>11.62</v>
      </c>
      <c r="Z4158" s="32"/>
      <c r="AA4158" s="32"/>
      <c r="AB4158" s="32"/>
      <c r="AC4158" s="32">
        <v>3.8</v>
      </c>
    </row>
    <row r="4159" spans="1:29" hidden="1" x14ac:dyDescent="0.25">
      <c r="A4159" t="s">
        <v>137</v>
      </c>
      <c r="B4159" t="s">
        <v>138</v>
      </c>
      <c r="C4159" s="1">
        <v>43917</v>
      </c>
      <c r="D4159">
        <v>11</v>
      </c>
      <c r="E4159">
        <v>4</v>
      </c>
      <c r="F4159">
        <v>0</v>
      </c>
      <c r="G4159">
        <v>0</v>
      </c>
      <c r="H4159">
        <v>152.797</v>
      </c>
      <c r="I4159">
        <v>55.563000000000002</v>
      </c>
      <c r="J4159">
        <v>0</v>
      </c>
      <c r="K4159">
        <v>0</v>
      </c>
      <c r="Q4159">
        <v>71991</v>
      </c>
      <c r="R4159">
        <v>98.566999999999993</v>
      </c>
      <c r="V4159">
        <v>9673.3670000000002</v>
      </c>
      <c r="X4159">
        <v>227.376</v>
      </c>
      <c r="Y4159">
        <v>11.62</v>
      </c>
      <c r="Z4159" s="32"/>
      <c r="AA4159" s="32"/>
      <c r="AB4159" s="32"/>
      <c r="AC4159" s="32">
        <v>3.8</v>
      </c>
    </row>
    <row r="4160" spans="1:29" hidden="1" x14ac:dyDescent="0.25">
      <c r="A4160" t="s">
        <v>137</v>
      </c>
      <c r="B4160" t="s">
        <v>138</v>
      </c>
      <c r="C4160" s="1">
        <v>43918</v>
      </c>
      <c r="D4160">
        <v>11</v>
      </c>
      <c r="E4160">
        <v>0</v>
      </c>
      <c r="F4160">
        <v>0</v>
      </c>
      <c r="G4160">
        <v>0</v>
      </c>
      <c r="H4160">
        <v>152.797</v>
      </c>
      <c r="I4160">
        <v>0</v>
      </c>
      <c r="J4160">
        <v>0</v>
      </c>
      <c r="K4160">
        <v>0</v>
      </c>
      <c r="Q4160">
        <v>71991</v>
      </c>
      <c r="R4160">
        <v>98.566999999999993</v>
      </c>
      <c r="V4160">
        <v>9673.3670000000002</v>
      </c>
      <c r="X4160">
        <v>227.376</v>
      </c>
      <c r="Y4160">
        <v>11.62</v>
      </c>
      <c r="Z4160" s="32"/>
      <c r="AA4160" s="32"/>
      <c r="AB4160" s="32"/>
      <c r="AC4160" s="32">
        <v>3.8</v>
      </c>
    </row>
    <row r="4161" spans="1:29" hidden="1" x14ac:dyDescent="0.25">
      <c r="A4161" t="s">
        <v>137</v>
      </c>
      <c r="B4161" t="s">
        <v>138</v>
      </c>
      <c r="C4161" s="1">
        <v>43919</v>
      </c>
      <c r="D4161">
        <v>11</v>
      </c>
      <c r="E4161">
        <v>0</v>
      </c>
      <c r="F4161">
        <v>0</v>
      </c>
      <c r="G4161">
        <v>0</v>
      </c>
      <c r="H4161">
        <v>152.797</v>
      </c>
      <c r="I4161">
        <v>0</v>
      </c>
      <c r="J4161">
        <v>0</v>
      </c>
      <c r="K4161">
        <v>0</v>
      </c>
      <c r="Q4161">
        <v>71991</v>
      </c>
      <c r="R4161">
        <v>98.566999999999993</v>
      </c>
      <c r="V4161">
        <v>9673.3670000000002</v>
      </c>
      <c r="X4161">
        <v>227.376</v>
      </c>
      <c r="Y4161">
        <v>11.62</v>
      </c>
      <c r="Z4161" s="32"/>
      <c r="AA4161" s="32"/>
      <c r="AB4161" s="32"/>
      <c r="AC4161" s="32">
        <v>3.8</v>
      </c>
    </row>
    <row r="4162" spans="1:29" hidden="1" x14ac:dyDescent="0.25">
      <c r="A4162" t="s">
        <v>137</v>
      </c>
      <c r="B4162" t="s">
        <v>138</v>
      </c>
      <c r="C4162" s="1">
        <v>43920</v>
      </c>
      <c r="D4162">
        <v>11</v>
      </c>
      <c r="E4162">
        <v>0</v>
      </c>
      <c r="F4162">
        <v>0</v>
      </c>
      <c r="G4162">
        <v>0</v>
      </c>
      <c r="H4162">
        <v>152.797</v>
      </c>
      <c r="I4162">
        <v>0</v>
      </c>
      <c r="J4162">
        <v>0</v>
      </c>
      <c r="K4162">
        <v>0</v>
      </c>
      <c r="Q4162">
        <v>71991</v>
      </c>
      <c r="R4162">
        <v>98.566999999999993</v>
      </c>
      <c r="V4162">
        <v>9673.3670000000002</v>
      </c>
      <c r="X4162">
        <v>227.376</v>
      </c>
      <c r="Y4162">
        <v>11.62</v>
      </c>
      <c r="Z4162" s="32"/>
      <c r="AA4162" s="32"/>
      <c r="AB4162" s="32"/>
      <c r="AC4162" s="32">
        <v>3.8</v>
      </c>
    </row>
    <row r="4163" spans="1:29" hidden="1" x14ac:dyDescent="0.25">
      <c r="A4163" t="s">
        <v>137</v>
      </c>
      <c r="B4163" t="s">
        <v>138</v>
      </c>
      <c r="C4163" s="1">
        <v>43921</v>
      </c>
      <c r="D4163">
        <v>11</v>
      </c>
      <c r="E4163">
        <v>0</v>
      </c>
      <c r="F4163">
        <v>0</v>
      </c>
      <c r="G4163">
        <v>0</v>
      </c>
      <c r="H4163">
        <v>152.797</v>
      </c>
      <c r="I4163">
        <v>0</v>
      </c>
      <c r="J4163">
        <v>0</v>
      </c>
      <c r="K4163">
        <v>0</v>
      </c>
      <c r="Q4163">
        <v>71991</v>
      </c>
      <c r="R4163">
        <v>98.566999999999993</v>
      </c>
      <c r="V4163">
        <v>9673.3670000000002</v>
      </c>
      <c r="X4163">
        <v>227.376</v>
      </c>
      <c r="Y4163">
        <v>11.62</v>
      </c>
      <c r="Z4163" s="32"/>
      <c r="AA4163" s="32"/>
      <c r="AB4163" s="32"/>
      <c r="AC4163" s="32">
        <v>3.8</v>
      </c>
    </row>
    <row r="4164" spans="1:29" hidden="1" x14ac:dyDescent="0.25">
      <c r="A4164" t="s">
        <v>137</v>
      </c>
      <c r="B4164" t="s">
        <v>138</v>
      </c>
      <c r="C4164" s="1">
        <v>43922</v>
      </c>
      <c r="D4164">
        <v>11</v>
      </c>
      <c r="E4164">
        <v>0</v>
      </c>
      <c r="F4164">
        <v>0</v>
      </c>
      <c r="G4164">
        <v>0</v>
      </c>
      <c r="H4164">
        <v>152.797</v>
      </c>
      <c r="I4164">
        <v>0</v>
      </c>
      <c r="J4164">
        <v>0</v>
      </c>
      <c r="K4164">
        <v>0</v>
      </c>
      <c r="Q4164">
        <v>71991</v>
      </c>
      <c r="R4164">
        <v>98.566999999999993</v>
      </c>
      <c r="V4164">
        <v>9673.3670000000002</v>
      </c>
      <c r="X4164">
        <v>227.376</v>
      </c>
      <c r="Y4164">
        <v>11.62</v>
      </c>
      <c r="Z4164" s="32"/>
      <c r="AA4164" s="32"/>
      <c r="AB4164" s="32"/>
      <c r="AC4164" s="32">
        <v>3.8</v>
      </c>
    </row>
    <row r="4165" spans="1:29" hidden="1" x14ac:dyDescent="0.25">
      <c r="A4165" t="s">
        <v>137</v>
      </c>
      <c r="B4165" t="s">
        <v>138</v>
      </c>
      <c r="C4165" s="1">
        <v>43923</v>
      </c>
      <c r="D4165">
        <v>12</v>
      </c>
      <c r="E4165">
        <v>1</v>
      </c>
      <c r="F4165">
        <v>0</v>
      </c>
      <c r="G4165">
        <v>0</v>
      </c>
      <c r="H4165">
        <v>166.68799999999999</v>
      </c>
      <c r="I4165">
        <v>13.891</v>
      </c>
      <c r="J4165">
        <v>0</v>
      </c>
      <c r="K4165">
        <v>0</v>
      </c>
      <c r="Q4165">
        <v>71991</v>
      </c>
      <c r="R4165">
        <v>98.566999999999993</v>
      </c>
      <c r="V4165">
        <v>9673.3670000000002</v>
      </c>
      <c r="X4165">
        <v>227.376</v>
      </c>
      <c r="Y4165">
        <v>11.62</v>
      </c>
      <c r="Z4165" s="32"/>
      <c r="AA4165" s="32"/>
      <c r="AB4165" s="32"/>
      <c r="AC4165" s="32">
        <v>3.8</v>
      </c>
    </row>
    <row r="4166" spans="1:29" hidden="1" x14ac:dyDescent="0.25">
      <c r="A4166" t="s">
        <v>137</v>
      </c>
      <c r="B4166" t="s">
        <v>138</v>
      </c>
      <c r="C4166" s="1">
        <v>43924</v>
      </c>
      <c r="D4166">
        <v>12</v>
      </c>
      <c r="E4166">
        <v>0</v>
      </c>
      <c r="F4166">
        <v>0</v>
      </c>
      <c r="G4166">
        <v>0</v>
      </c>
      <c r="H4166">
        <v>166.68799999999999</v>
      </c>
      <c r="I4166">
        <v>0</v>
      </c>
      <c r="J4166">
        <v>0</v>
      </c>
      <c r="K4166">
        <v>0</v>
      </c>
      <c r="Q4166">
        <v>71991</v>
      </c>
      <c r="R4166">
        <v>98.566999999999993</v>
      </c>
      <c r="V4166">
        <v>9673.3670000000002</v>
      </c>
      <c r="X4166">
        <v>227.376</v>
      </c>
      <c r="Y4166">
        <v>11.62</v>
      </c>
      <c r="Z4166" s="32"/>
      <c r="AA4166" s="32"/>
      <c r="AB4166" s="32"/>
      <c r="AC4166" s="32">
        <v>3.8</v>
      </c>
    </row>
    <row r="4167" spans="1:29" hidden="1" x14ac:dyDescent="0.25">
      <c r="A4167" t="s">
        <v>137</v>
      </c>
      <c r="B4167" t="s">
        <v>138</v>
      </c>
      <c r="C4167" s="1">
        <v>43925</v>
      </c>
      <c r="D4167">
        <v>14</v>
      </c>
      <c r="E4167">
        <v>2</v>
      </c>
      <c r="F4167">
        <v>0</v>
      </c>
      <c r="G4167">
        <v>0</v>
      </c>
      <c r="H4167">
        <v>194.46899999999999</v>
      </c>
      <c r="I4167">
        <v>27.780999999999999</v>
      </c>
      <c r="J4167">
        <v>0</v>
      </c>
      <c r="K4167">
        <v>0</v>
      </c>
      <c r="Q4167">
        <v>71991</v>
      </c>
      <c r="R4167">
        <v>98.566999999999993</v>
      </c>
      <c r="V4167">
        <v>9673.3670000000002</v>
      </c>
      <c r="X4167">
        <v>227.376</v>
      </c>
      <c r="Y4167">
        <v>11.62</v>
      </c>
      <c r="Z4167" s="32"/>
      <c r="AA4167" s="32"/>
      <c r="AB4167" s="32"/>
      <c r="AC4167" s="32">
        <v>3.8</v>
      </c>
    </row>
    <row r="4168" spans="1:29" hidden="1" x14ac:dyDescent="0.25">
      <c r="A4168" t="s">
        <v>137</v>
      </c>
      <c r="B4168" t="s">
        <v>138</v>
      </c>
      <c r="C4168" s="1">
        <v>43926</v>
      </c>
      <c r="D4168">
        <v>14</v>
      </c>
      <c r="E4168">
        <v>0</v>
      </c>
      <c r="F4168">
        <v>0</v>
      </c>
      <c r="G4168">
        <v>0</v>
      </c>
      <c r="H4168">
        <v>194.46899999999999</v>
      </c>
      <c r="I4168">
        <v>0</v>
      </c>
      <c r="J4168">
        <v>0</v>
      </c>
      <c r="K4168">
        <v>0</v>
      </c>
      <c r="Q4168">
        <v>71991</v>
      </c>
      <c r="R4168">
        <v>98.566999999999993</v>
      </c>
      <c r="V4168">
        <v>9673.3670000000002</v>
      </c>
      <c r="X4168">
        <v>227.376</v>
      </c>
      <c r="Y4168">
        <v>11.62</v>
      </c>
      <c r="Z4168" s="32"/>
      <c r="AA4168" s="32"/>
      <c r="AB4168" s="32"/>
      <c r="AC4168" s="32">
        <v>3.8</v>
      </c>
    </row>
    <row r="4169" spans="1:29" hidden="1" x14ac:dyDescent="0.25">
      <c r="A4169" t="s">
        <v>137</v>
      </c>
      <c r="B4169" t="s">
        <v>138</v>
      </c>
      <c r="C4169" s="1">
        <v>43927</v>
      </c>
      <c r="D4169">
        <v>14</v>
      </c>
      <c r="E4169">
        <v>0</v>
      </c>
      <c r="F4169">
        <v>0</v>
      </c>
      <c r="G4169">
        <v>0</v>
      </c>
      <c r="H4169">
        <v>194.46899999999999</v>
      </c>
      <c r="I4169">
        <v>0</v>
      </c>
      <c r="J4169">
        <v>0</v>
      </c>
      <c r="K4169">
        <v>0</v>
      </c>
      <c r="Q4169">
        <v>71991</v>
      </c>
      <c r="R4169">
        <v>98.566999999999993</v>
      </c>
      <c r="V4169">
        <v>9673.3670000000002</v>
      </c>
      <c r="X4169">
        <v>227.376</v>
      </c>
      <c r="Y4169">
        <v>11.62</v>
      </c>
      <c r="Z4169" s="32"/>
      <c r="AA4169" s="32"/>
      <c r="AB4169" s="32"/>
      <c r="AC4169" s="32">
        <v>3.8</v>
      </c>
    </row>
    <row r="4170" spans="1:29" hidden="1" x14ac:dyDescent="0.25">
      <c r="A4170" t="s">
        <v>137</v>
      </c>
      <c r="B4170" t="s">
        <v>138</v>
      </c>
      <c r="C4170" s="1">
        <v>43928</v>
      </c>
      <c r="D4170">
        <v>15</v>
      </c>
      <c r="E4170">
        <v>1</v>
      </c>
      <c r="F4170">
        <v>0</v>
      </c>
      <c r="G4170">
        <v>0</v>
      </c>
      <c r="H4170">
        <v>208.35900000000001</v>
      </c>
      <c r="I4170">
        <v>13.891</v>
      </c>
      <c r="J4170">
        <v>0</v>
      </c>
      <c r="K4170">
        <v>0</v>
      </c>
      <c r="Q4170">
        <v>71991</v>
      </c>
      <c r="R4170">
        <v>98.566999999999993</v>
      </c>
      <c r="V4170">
        <v>9673.3670000000002</v>
      </c>
      <c r="X4170">
        <v>227.376</v>
      </c>
      <c r="Y4170">
        <v>11.62</v>
      </c>
      <c r="Z4170" s="32"/>
      <c r="AA4170" s="32"/>
      <c r="AB4170" s="32"/>
      <c r="AC4170" s="32">
        <v>3.8</v>
      </c>
    </row>
    <row r="4171" spans="1:29" hidden="1" x14ac:dyDescent="0.25">
      <c r="A4171" t="s">
        <v>137</v>
      </c>
      <c r="B4171" t="s">
        <v>138</v>
      </c>
      <c r="C4171" s="1">
        <v>43929</v>
      </c>
      <c r="D4171">
        <v>15</v>
      </c>
      <c r="E4171">
        <v>0</v>
      </c>
      <c r="F4171">
        <v>0</v>
      </c>
      <c r="G4171">
        <v>0</v>
      </c>
      <c r="H4171">
        <v>208.35900000000001</v>
      </c>
      <c r="I4171">
        <v>0</v>
      </c>
      <c r="J4171">
        <v>0</v>
      </c>
      <c r="K4171">
        <v>0</v>
      </c>
      <c r="Q4171">
        <v>71991</v>
      </c>
      <c r="R4171">
        <v>98.566999999999993</v>
      </c>
      <c r="V4171">
        <v>9673.3670000000002</v>
      </c>
      <c r="X4171">
        <v>227.376</v>
      </c>
      <c r="Y4171">
        <v>11.62</v>
      </c>
      <c r="Z4171" s="32"/>
      <c r="AA4171" s="32"/>
      <c r="AB4171" s="32"/>
      <c r="AC4171" s="32">
        <v>3.8</v>
      </c>
    </row>
    <row r="4172" spans="1:29" hidden="1" x14ac:dyDescent="0.25">
      <c r="A4172" t="s">
        <v>137</v>
      </c>
      <c r="B4172" t="s">
        <v>138</v>
      </c>
      <c r="C4172" s="1">
        <v>43930</v>
      </c>
      <c r="D4172">
        <v>15</v>
      </c>
      <c r="E4172">
        <v>0</v>
      </c>
      <c r="F4172">
        <v>0</v>
      </c>
      <c r="G4172">
        <v>0</v>
      </c>
      <c r="H4172">
        <v>208.35900000000001</v>
      </c>
      <c r="I4172">
        <v>0</v>
      </c>
      <c r="J4172">
        <v>0</v>
      </c>
      <c r="K4172">
        <v>0</v>
      </c>
      <c r="Q4172">
        <v>71991</v>
      </c>
      <c r="R4172">
        <v>98.566999999999993</v>
      </c>
      <c r="V4172">
        <v>9673.3670000000002</v>
      </c>
      <c r="X4172">
        <v>227.376</v>
      </c>
      <c r="Y4172">
        <v>11.62</v>
      </c>
      <c r="Z4172" s="32"/>
      <c r="AA4172" s="32"/>
      <c r="AB4172" s="32"/>
      <c r="AC4172" s="32">
        <v>3.8</v>
      </c>
    </row>
    <row r="4173" spans="1:29" hidden="1" x14ac:dyDescent="0.25">
      <c r="A4173" t="s">
        <v>137</v>
      </c>
      <c r="B4173" t="s">
        <v>138</v>
      </c>
      <c r="C4173" s="1">
        <v>43931</v>
      </c>
      <c r="D4173">
        <v>16</v>
      </c>
      <c r="E4173">
        <v>1</v>
      </c>
      <c r="F4173">
        <v>0</v>
      </c>
      <c r="G4173">
        <v>0</v>
      </c>
      <c r="H4173">
        <v>222.25</v>
      </c>
      <c r="I4173">
        <v>13.891</v>
      </c>
      <c r="J4173">
        <v>0</v>
      </c>
      <c r="K4173">
        <v>0</v>
      </c>
      <c r="Q4173">
        <v>71991</v>
      </c>
      <c r="R4173">
        <v>98.566999999999993</v>
      </c>
      <c r="V4173">
        <v>9673.3670000000002</v>
      </c>
      <c r="X4173">
        <v>227.376</v>
      </c>
      <c r="Y4173">
        <v>11.62</v>
      </c>
      <c r="Z4173" s="32"/>
      <c r="AA4173" s="32"/>
      <c r="AB4173" s="32"/>
      <c r="AC4173" s="32">
        <v>3.8</v>
      </c>
    </row>
    <row r="4174" spans="1:29" hidden="1" x14ac:dyDescent="0.25">
      <c r="A4174" t="s">
        <v>137</v>
      </c>
      <c r="B4174" t="s">
        <v>138</v>
      </c>
      <c r="C4174" s="1">
        <v>43932</v>
      </c>
      <c r="D4174">
        <v>16</v>
      </c>
      <c r="E4174">
        <v>0</v>
      </c>
      <c r="F4174">
        <v>0</v>
      </c>
      <c r="G4174">
        <v>0</v>
      </c>
      <c r="H4174">
        <v>222.25</v>
      </c>
      <c r="I4174">
        <v>0</v>
      </c>
      <c r="J4174">
        <v>0</v>
      </c>
      <c r="K4174">
        <v>0</v>
      </c>
      <c r="Q4174">
        <v>71991</v>
      </c>
      <c r="R4174">
        <v>98.566999999999993</v>
      </c>
      <c r="V4174">
        <v>9673.3670000000002</v>
      </c>
      <c r="X4174">
        <v>227.376</v>
      </c>
      <c r="Y4174">
        <v>11.62</v>
      </c>
      <c r="Z4174" s="32"/>
      <c r="AA4174" s="32"/>
      <c r="AB4174" s="32"/>
      <c r="AC4174" s="32">
        <v>3.8</v>
      </c>
    </row>
    <row r="4175" spans="1:29" hidden="1" x14ac:dyDescent="0.25">
      <c r="A4175" t="s">
        <v>137</v>
      </c>
      <c r="B4175" t="s">
        <v>138</v>
      </c>
      <c r="C4175" s="1">
        <v>43933</v>
      </c>
      <c r="D4175">
        <v>16</v>
      </c>
      <c r="E4175">
        <v>0</v>
      </c>
      <c r="F4175">
        <v>0</v>
      </c>
      <c r="G4175">
        <v>0</v>
      </c>
      <c r="H4175">
        <v>222.25</v>
      </c>
      <c r="I4175">
        <v>0</v>
      </c>
      <c r="J4175">
        <v>0</v>
      </c>
      <c r="K4175">
        <v>0</v>
      </c>
      <c r="Q4175">
        <v>71991</v>
      </c>
      <c r="R4175">
        <v>98.566999999999993</v>
      </c>
      <c r="V4175">
        <v>9673.3670000000002</v>
      </c>
      <c r="X4175">
        <v>227.376</v>
      </c>
      <c r="Y4175">
        <v>11.62</v>
      </c>
      <c r="Z4175" s="32"/>
      <c r="AA4175" s="32"/>
      <c r="AB4175" s="32"/>
      <c r="AC4175" s="32">
        <v>3.8</v>
      </c>
    </row>
    <row r="4176" spans="1:29" hidden="1" x14ac:dyDescent="0.25">
      <c r="A4176" t="s">
        <v>137</v>
      </c>
      <c r="B4176" t="s">
        <v>138</v>
      </c>
      <c r="C4176" s="1">
        <v>43934</v>
      </c>
      <c r="D4176">
        <v>16</v>
      </c>
      <c r="E4176">
        <v>0</v>
      </c>
      <c r="F4176">
        <v>0</v>
      </c>
      <c r="G4176">
        <v>0</v>
      </c>
      <c r="H4176">
        <v>222.25</v>
      </c>
      <c r="I4176">
        <v>0</v>
      </c>
      <c r="J4176">
        <v>0</v>
      </c>
      <c r="K4176">
        <v>0</v>
      </c>
      <c r="Q4176">
        <v>71991</v>
      </c>
      <c r="R4176">
        <v>98.566999999999993</v>
      </c>
      <c r="V4176">
        <v>9673.3670000000002</v>
      </c>
      <c r="X4176">
        <v>227.376</v>
      </c>
      <c r="Y4176">
        <v>11.62</v>
      </c>
      <c r="Z4176" s="32"/>
      <c r="AA4176" s="32"/>
      <c r="AB4176" s="32"/>
      <c r="AC4176" s="32">
        <v>3.8</v>
      </c>
    </row>
    <row r="4177" spans="1:29" hidden="1" x14ac:dyDescent="0.25">
      <c r="A4177" t="s">
        <v>137</v>
      </c>
      <c r="B4177" t="s">
        <v>138</v>
      </c>
      <c r="C4177" s="1">
        <v>43935</v>
      </c>
      <c r="D4177">
        <v>16</v>
      </c>
      <c r="E4177">
        <v>0</v>
      </c>
      <c r="F4177">
        <v>0</v>
      </c>
      <c r="G4177">
        <v>0</v>
      </c>
      <c r="H4177">
        <v>222.25</v>
      </c>
      <c r="I4177">
        <v>0</v>
      </c>
      <c r="J4177">
        <v>0</v>
      </c>
      <c r="K4177">
        <v>0</v>
      </c>
      <c r="Q4177">
        <v>71991</v>
      </c>
      <c r="R4177">
        <v>98.566999999999993</v>
      </c>
      <c r="V4177">
        <v>9673.3670000000002</v>
      </c>
      <c r="X4177">
        <v>227.376</v>
      </c>
      <c r="Y4177">
        <v>11.62</v>
      </c>
      <c r="Z4177" s="32"/>
      <c r="AA4177" s="32"/>
      <c r="AB4177" s="32"/>
      <c r="AC4177" s="32">
        <v>3.8</v>
      </c>
    </row>
    <row r="4178" spans="1:29" hidden="1" x14ac:dyDescent="0.25">
      <c r="A4178" t="s">
        <v>137</v>
      </c>
      <c r="B4178" t="s">
        <v>138</v>
      </c>
      <c r="C4178" s="1">
        <v>43936</v>
      </c>
      <c r="D4178">
        <v>16</v>
      </c>
      <c r="E4178">
        <v>0</v>
      </c>
      <c r="F4178">
        <v>0</v>
      </c>
      <c r="G4178">
        <v>0</v>
      </c>
      <c r="H4178">
        <v>222.25</v>
      </c>
      <c r="I4178">
        <v>0</v>
      </c>
      <c r="J4178">
        <v>0</v>
      </c>
      <c r="K4178">
        <v>0</v>
      </c>
      <c r="Q4178">
        <v>71991</v>
      </c>
      <c r="R4178">
        <v>98.566999999999993</v>
      </c>
      <c r="V4178">
        <v>9673.3670000000002</v>
      </c>
      <c r="X4178">
        <v>227.376</v>
      </c>
      <c r="Y4178">
        <v>11.62</v>
      </c>
      <c r="Z4178" s="32"/>
      <c r="AA4178" s="32"/>
      <c r="AB4178" s="32"/>
      <c r="AC4178" s="32">
        <v>3.8</v>
      </c>
    </row>
    <row r="4179" spans="1:29" hidden="1" x14ac:dyDescent="0.25">
      <c r="A4179" t="s">
        <v>137</v>
      </c>
      <c r="B4179" t="s">
        <v>138</v>
      </c>
      <c r="C4179" s="1">
        <v>43937</v>
      </c>
      <c r="D4179">
        <v>16</v>
      </c>
      <c r="E4179">
        <v>0</v>
      </c>
      <c r="F4179">
        <v>0</v>
      </c>
      <c r="G4179">
        <v>0</v>
      </c>
      <c r="H4179">
        <v>222.25</v>
      </c>
      <c r="I4179">
        <v>0</v>
      </c>
      <c r="J4179">
        <v>0</v>
      </c>
      <c r="K4179">
        <v>0</v>
      </c>
      <c r="Q4179">
        <v>71991</v>
      </c>
      <c r="R4179">
        <v>98.566999999999993</v>
      </c>
      <c r="V4179">
        <v>9673.3670000000002</v>
      </c>
      <c r="X4179">
        <v>227.376</v>
      </c>
      <c r="Y4179">
        <v>11.62</v>
      </c>
      <c r="Z4179" s="32"/>
      <c r="AA4179" s="32"/>
      <c r="AB4179" s="32"/>
      <c r="AC4179" s="32">
        <v>3.8</v>
      </c>
    </row>
    <row r="4180" spans="1:29" hidden="1" x14ac:dyDescent="0.25">
      <c r="A4180" t="s">
        <v>137</v>
      </c>
      <c r="B4180" t="s">
        <v>138</v>
      </c>
      <c r="C4180" s="1">
        <v>43938</v>
      </c>
      <c r="D4180">
        <v>16</v>
      </c>
      <c r="E4180">
        <v>0</v>
      </c>
      <c r="F4180">
        <v>0</v>
      </c>
      <c r="G4180">
        <v>0</v>
      </c>
      <c r="H4180">
        <v>222.25</v>
      </c>
      <c r="I4180">
        <v>0</v>
      </c>
      <c r="J4180">
        <v>0</v>
      </c>
      <c r="K4180">
        <v>0</v>
      </c>
      <c r="Q4180">
        <v>71991</v>
      </c>
      <c r="R4180">
        <v>98.566999999999993</v>
      </c>
      <c r="V4180">
        <v>9673.3670000000002</v>
      </c>
      <c r="X4180">
        <v>227.376</v>
      </c>
      <c r="Y4180">
        <v>11.62</v>
      </c>
      <c r="Z4180" s="32"/>
      <c r="AA4180" s="32"/>
      <c r="AB4180" s="32"/>
      <c r="AC4180" s="32">
        <v>3.8</v>
      </c>
    </row>
    <row r="4181" spans="1:29" hidden="1" x14ac:dyDescent="0.25">
      <c r="A4181" t="s">
        <v>137</v>
      </c>
      <c r="B4181" t="s">
        <v>138</v>
      </c>
      <c r="C4181" s="1">
        <v>43939</v>
      </c>
      <c r="D4181">
        <v>16</v>
      </c>
      <c r="E4181">
        <v>0</v>
      </c>
      <c r="F4181">
        <v>0</v>
      </c>
      <c r="G4181">
        <v>0</v>
      </c>
      <c r="H4181">
        <v>222.25</v>
      </c>
      <c r="I4181">
        <v>0</v>
      </c>
      <c r="J4181">
        <v>0</v>
      </c>
      <c r="K4181">
        <v>0</v>
      </c>
      <c r="Q4181">
        <v>71991</v>
      </c>
      <c r="R4181">
        <v>98.566999999999993</v>
      </c>
      <c r="V4181">
        <v>9673.3670000000002</v>
      </c>
      <c r="X4181">
        <v>227.376</v>
      </c>
      <c r="Y4181">
        <v>11.62</v>
      </c>
      <c r="Z4181" s="32"/>
      <c r="AA4181" s="32"/>
      <c r="AB4181" s="32"/>
      <c r="AC4181" s="32">
        <v>3.8</v>
      </c>
    </row>
    <row r="4182" spans="1:29" hidden="1" x14ac:dyDescent="0.25">
      <c r="A4182" t="s">
        <v>137</v>
      </c>
      <c r="B4182" t="s">
        <v>138</v>
      </c>
      <c r="C4182" s="1">
        <v>43940</v>
      </c>
      <c r="D4182">
        <v>16</v>
      </c>
      <c r="E4182">
        <v>0</v>
      </c>
      <c r="F4182">
        <v>0</v>
      </c>
      <c r="G4182">
        <v>0</v>
      </c>
      <c r="H4182">
        <v>222.25</v>
      </c>
      <c r="I4182">
        <v>0</v>
      </c>
      <c r="J4182">
        <v>0</v>
      </c>
      <c r="K4182">
        <v>0</v>
      </c>
      <c r="Q4182">
        <v>71991</v>
      </c>
      <c r="R4182">
        <v>98.566999999999993</v>
      </c>
      <c r="V4182">
        <v>9673.3670000000002</v>
      </c>
      <c r="X4182">
        <v>227.376</v>
      </c>
      <c r="Y4182">
        <v>11.62</v>
      </c>
      <c r="Z4182" s="32"/>
      <c r="AA4182" s="32"/>
      <c r="AB4182" s="32"/>
      <c r="AC4182" s="32">
        <v>3.8</v>
      </c>
    </row>
    <row r="4183" spans="1:29" hidden="1" x14ac:dyDescent="0.25">
      <c r="A4183" t="s">
        <v>137</v>
      </c>
      <c r="B4183" t="s">
        <v>138</v>
      </c>
      <c r="C4183" s="1">
        <v>43941</v>
      </c>
      <c r="D4183">
        <v>16</v>
      </c>
      <c r="E4183">
        <v>0</v>
      </c>
      <c r="F4183">
        <v>0</v>
      </c>
      <c r="G4183">
        <v>0</v>
      </c>
      <c r="H4183">
        <v>222.25</v>
      </c>
      <c r="I4183">
        <v>0</v>
      </c>
      <c r="J4183">
        <v>0</v>
      </c>
      <c r="K4183">
        <v>0</v>
      </c>
      <c r="Q4183">
        <v>71991</v>
      </c>
      <c r="R4183">
        <v>98.566999999999993</v>
      </c>
      <c r="V4183">
        <v>9673.3670000000002</v>
      </c>
      <c r="X4183">
        <v>227.376</v>
      </c>
      <c r="Y4183">
        <v>11.62</v>
      </c>
      <c r="Z4183" s="32"/>
      <c r="AA4183" s="32"/>
      <c r="AB4183" s="32"/>
      <c r="AC4183" s="32">
        <v>3.8</v>
      </c>
    </row>
    <row r="4184" spans="1:29" hidden="1" x14ac:dyDescent="0.25">
      <c r="A4184" t="s">
        <v>137</v>
      </c>
      <c r="B4184" t="s">
        <v>138</v>
      </c>
      <c r="C4184" s="1">
        <v>43942</v>
      </c>
      <c r="D4184">
        <v>16</v>
      </c>
      <c r="E4184">
        <v>0</v>
      </c>
      <c r="F4184">
        <v>0</v>
      </c>
      <c r="G4184">
        <v>0</v>
      </c>
      <c r="H4184">
        <v>222.25</v>
      </c>
      <c r="I4184">
        <v>0</v>
      </c>
      <c r="J4184">
        <v>0</v>
      </c>
      <c r="K4184">
        <v>0</v>
      </c>
      <c r="Q4184">
        <v>71991</v>
      </c>
      <c r="R4184">
        <v>98.566999999999993</v>
      </c>
      <c r="V4184">
        <v>9673.3670000000002</v>
      </c>
      <c r="X4184">
        <v>227.376</v>
      </c>
      <c r="Y4184">
        <v>11.62</v>
      </c>
      <c r="Z4184" s="32"/>
      <c r="AA4184" s="32"/>
      <c r="AB4184" s="32"/>
      <c r="AC4184" s="32">
        <v>3.8</v>
      </c>
    </row>
    <row r="4185" spans="1:29" hidden="1" x14ac:dyDescent="0.25">
      <c r="A4185" t="s">
        <v>137</v>
      </c>
      <c r="B4185" t="s">
        <v>138</v>
      </c>
      <c r="C4185" s="1">
        <v>43943</v>
      </c>
      <c r="D4185">
        <v>16</v>
      </c>
      <c r="E4185">
        <v>0</v>
      </c>
      <c r="F4185">
        <v>0</v>
      </c>
      <c r="G4185">
        <v>0</v>
      </c>
      <c r="H4185">
        <v>222.25</v>
      </c>
      <c r="I4185">
        <v>0</v>
      </c>
      <c r="J4185">
        <v>0</v>
      </c>
      <c r="K4185">
        <v>0</v>
      </c>
      <c r="Q4185">
        <v>71991</v>
      </c>
      <c r="R4185">
        <v>98.566999999999993</v>
      </c>
      <c r="V4185">
        <v>9673.3670000000002</v>
      </c>
      <c r="X4185">
        <v>227.376</v>
      </c>
      <c r="Y4185">
        <v>11.62</v>
      </c>
      <c r="Z4185" s="32"/>
      <c r="AA4185" s="32"/>
      <c r="AB4185" s="32"/>
      <c r="AC4185" s="32">
        <v>3.8</v>
      </c>
    </row>
    <row r="4186" spans="1:29" hidden="1" x14ac:dyDescent="0.25">
      <c r="A4186" t="s">
        <v>137</v>
      </c>
      <c r="B4186" t="s">
        <v>138</v>
      </c>
      <c r="C4186" s="1">
        <v>43944</v>
      </c>
      <c r="D4186">
        <v>16</v>
      </c>
      <c r="E4186">
        <v>0</v>
      </c>
      <c r="F4186">
        <v>0</v>
      </c>
      <c r="G4186">
        <v>0</v>
      </c>
      <c r="H4186">
        <v>222.25</v>
      </c>
      <c r="I4186">
        <v>0</v>
      </c>
      <c r="J4186">
        <v>0</v>
      </c>
      <c r="K4186">
        <v>0</v>
      </c>
      <c r="Q4186">
        <v>71991</v>
      </c>
      <c r="R4186">
        <v>98.566999999999993</v>
      </c>
      <c r="V4186">
        <v>9673.3670000000002</v>
      </c>
      <c r="X4186">
        <v>227.376</v>
      </c>
      <c r="Y4186">
        <v>11.62</v>
      </c>
      <c r="Z4186" s="32"/>
      <c r="AA4186" s="32"/>
      <c r="AB4186" s="32"/>
      <c r="AC4186" s="32">
        <v>3.8</v>
      </c>
    </row>
    <row r="4187" spans="1:29" hidden="1" x14ac:dyDescent="0.25">
      <c r="A4187" t="s">
        <v>137</v>
      </c>
      <c r="B4187" t="s">
        <v>138</v>
      </c>
      <c r="C4187" s="1">
        <v>43945</v>
      </c>
      <c r="D4187">
        <v>16</v>
      </c>
      <c r="E4187">
        <v>0</v>
      </c>
      <c r="F4187">
        <v>0</v>
      </c>
      <c r="G4187">
        <v>0</v>
      </c>
      <c r="H4187">
        <v>222.25</v>
      </c>
      <c r="I4187">
        <v>0</v>
      </c>
      <c r="J4187">
        <v>0</v>
      </c>
      <c r="K4187">
        <v>0</v>
      </c>
      <c r="Q4187">
        <v>71991</v>
      </c>
      <c r="R4187">
        <v>98.566999999999993</v>
      </c>
      <c r="V4187">
        <v>9673.3670000000002</v>
      </c>
      <c r="X4187">
        <v>227.376</v>
      </c>
      <c r="Y4187">
        <v>11.62</v>
      </c>
      <c r="Z4187" s="32"/>
      <c r="AA4187" s="32"/>
      <c r="AB4187" s="32"/>
      <c r="AC4187" s="32">
        <v>3.8</v>
      </c>
    </row>
    <row r="4188" spans="1:29" hidden="1" x14ac:dyDescent="0.25">
      <c r="A4188" t="s">
        <v>137</v>
      </c>
      <c r="B4188" t="s">
        <v>138</v>
      </c>
      <c r="C4188" s="1">
        <v>43946</v>
      </c>
      <c r="D4188">
        <v>16</v>
      </c>
      <c r="E4188">
        <v>0</v>
      </c>
      <c r="F4188">
        <v>0</v>
      </c>
      <c r="G4188">
        <v>0</v>
      </c>
      <c r="H4188">
        <v>222.25</v>
      </c>
      <c r="I4188">
        <v>0</v>
      </c>
      <c r="J4188">
        <v>0</v>
      </c>
      <c r="K4188">
        <v>0</v>
      </c>
      <c r="Q4188">
        <v>71991</v>
      </c>
      <c r="R4188">
        <v>98.566999999999993</v>
      </c>
      <c r="V4188">
        <v>9673.3670000000002</v>
      </c>
      <c r="X4188">
        <v>227.376</v>
      </c>
      <c r="Y4188">
        <v>11.62</v>
      </c>
      <c r="Z4188" s="32"/>
      <c r="AA4188" s="32"/>
      <c r="AB4188" s="32"/>
      <c r="AC4188" s="32">
        <v>3.8</v>
      </c>
    </row>
    <row r="4189" spans="1:29" hidden="1" x14ac:dyDescent="0.25">
      <c r="A4189" t="s">
        <v>137</v>
      </c>
      <c r="B4189" t="s">
        <v>138</v>
      </c>
      <c r="C4189" s="1">
        <v>43947</v>
      </c>
      <c r="D4189">
        <v>16</v>
      </c>
      <c r="E4189">
        <v>0</v>
      </c>
      <c r="F4189">
        <v>0</v>
      </c>
      <c r="G4189">
        <v>0</v>
      </c>
      <c r="H4189">
        <v>222.25</v>
      </c>
      <c r="I4189">
        <v>0</v>
      </c>
      <c r="J4189">
        <v>0</v>
      </c>
      <c r="K4189">
        <v>0</v>
      </c>
      <c r="Q4189">
        <v>71991</v>
      </c>
      <c r="R4189">
        <v>98.566999999999993</v>
      </c>
      <c r="V4189">
        <v>9673.3670000000002</v>
      </c>
      <c r="X4189">
        <v>227.376</v>
      </c>
      <c r="Y4189">
        <v>11.62</v>
      </c>
      <c r="Z4189" s="32"/>
      <c r="AA4189" s="32"/>
      <c r="AB4189" s="32"/>
      <c r="AC4189" s="32">
        <v>3.8</v>
      </c>
    </row>
    <row r="4190" spans="1:29" hidden="1" x14ac:dyDescent="0.25">
      <c r="A4190" t="s">
        <v>137</v>
      </c>
      <c r="B4190" t="s">
        <v>138</v>
      </c>
      <c r="C4190" s="1">
        <v>43948</v>
      </c>
      <c r="D4190">
        <v>16</v>
      </c>
      <c r="E4190">
        <v>0</v>
      </c>
      <c r="F4190">
        <v>0</v>
      </c>
      <c r="G4190">
        <v>0</v>
      </c>
      <c r="H4190">
        <v>222.25</v>
      </c>
      <c r="I4190">
        <v>0</v>
      </c>
      <c r="J4190">
        <v>0</v>
      </c>
      <c r="K4190">
        <v>0</v>
      </c>
      <c r="Q4190">
        <v>71991</v>
      </c>
      <c r="R4190">
        <v>98.566999999999993</v>
      </c>
      <c r="V4190">
        <v>9673.3670000000002</v>
      </c>
      <c r="X4190">
        <v>227.376</v>
      </c>
      <c r="Y4190">
        <v>11.62</v>
      </c>
      <c r="Z4190" s="32"/>
      <c r="AA4190" s="32"/>
      <c r="AB4190" s="32"/>
      <c r="AC4190" s="32">
        <v>3.8</v>
      </c>
    </row>
    <row r="4191" spans="1:29" hidden="1" x14ac:dyDescent="0.25">
      <c r="A4191" t="s">
        <v>137</v>
      </c>
      <c r="B4191" t="s">
        <v>138</v>
      </c>
      <c r="C4191" s="1">
        <v>43949</v>
      </c>
      <c r="D4191">
        <v>16</v>
      </c>
      <c r="E4191">
        <v>0</v>
      </c>
      <c r="F4191">
        <v>0</v>
      </c>
      <c r="G4191">
        <v>0</v>
      </c>
      <c r="H4191">
        <v>222.25</v>
      </c>
      <c r="I4191">
        <v>0</v>
      </c>
      <c r="J4191">
        <v>0</v>
      </c>
      <c r="K4191">
        <v>0</v>
      </c>
      <c r="Q4191">
        <v>71991</v>
      </c>
      <c r="R4191">
        <v>98.566999999999993</v>
      </c>
      <c r="V4191">
        <v>9673.3670000000002</v>
      </c>
      <c r="X4191">
        <v>227.376</v>
      </c>
      <c r="Y4191">
        <v>11.62</v>
      </c>
      <c r="Z4191" s="32"/>
      <c r="AA4191" s="32"/>
      <c r="AB4191" s="32"/>
      <c r="AC4191" s="32">
        <v>3.8</v>
      </c>
    </row>
    <row r="4192" spans="1:29" hidden="1" x14ac:dyDescent="0.25">
      <c r="A4192" t="s">
        <v>137</v>
      </c>
      <c r="B4192" t="s">
        <v>138</v>
      </c>
      <c r="C4192" s="1">
        <v>43950</v>
      </c>
      <c r="D4192">
        <v>16</v>
      </c>
      <c r="E4192">
        <v>0</v>
      </c>
      <c r="F4192">
        <v>0</v>
      </c>
      <c r="G4192">
        <v>0</v>
      </c>
      <c r="H4192">
        <v>222.25</v>
      </c>
      <c r="I4192">
        <v>0</v>
      </c>
      <c r="J4192">
        <v>0</v>
      </c>
      <c r="K4192">
        <v>0</v>
      </c>
      <c r="Q4192">
        <v>71991</v>
      </c>
      <c r="R4192">
        <v>98.566999999999993</v>
      </c>
      <c r="V4192">
        <v>9673.3670000000002</v>
      </c>
      <c r="X4192">
        <v>227.376</v>
      </c>
      <c r="Y4192">
        <v>11.62</v>
      </c>
      <c r="Z4192" s="32"/>
      <c r="AA4192" s="32"/>
      <c r="AB4192" s="32"/>
      <c r="AC4192" s="32">
        <v>3.8</v>
      </c>
    </row>
    <row r="4193" spans="1:29" hidden="1" x14ac:dyDescent="0.25">
      <c r="A4193" t="s">
        <v>137</v>
      </c>
      <c r="B4193" t="s">
        <v>138</v>
      </c>
      <c r="C4193" s="1">
        <v>43951</v>
      </c>
      <c r="D4193">
        <v>16</v>
      </c>
      <c r="E4193">
        <v>0</v>
      </c>
      <c r="F4193">
        <v>0</v>
      </c>
      <c r="G4193">
        <v>0</v>
      </c>
      <c r="H4193">
        <v>222.25</v>
      </c>
      <c r="I4193">
        <v>0</v>
      </c>
      <c r="J4193">
        <v>0</v>
      </c>
      <c r="K4193">
        <v>0</v>
      </c>
      <c r="Q4193">
        <v>71991</v>
      </c>
      <c r="R4193">
        <v>98.566999999999993</v>
      </c>
      <c r="V4193">
        <v>9673.3670000000002</v>
      </c>
      <c r="X4193">
        <v>227.376</v>
      </c>
      <c r="Y4193">
        <v>11.62</v>
      </c>
      <c r="Z4193" s="32"/>
      <c r="AA4193" s="32"/>
      <c r="AB4193" s="32"/>
      <c r="AC4193" s="32">
        <v>3.8</v>
      </c>
    </row>
    <row r="4194" spans="1:29" hidden="1" x14ac:dyDescent="0.25">
      <c r="A4194" t="s">
        <v>137</v>
      </c>
      <c r="B4194" t="s">
        <v>138</v>
      </c>
      <c r="C4194" s="1">
        <v>43952</v>
      </c>
      <c r="D4194">
        <v>16</v>
      </c>
      <c r="E4194">
        <v>0</v>
      </c>
      <c r="F4194">
        <v>0</v>
      </c>
      <c r="G4194">
        <v>0</v>
      </c>
      <c r="H4194">
        <v>222.25</v>
      </c>
      <c r="I4194">
        <v>0</v>
      </c>
      <c r="J4194">
        <v>0</v>
      </c>
      <c r="K4194">
        <v>0</v>
      </c>
      <c r="Q4194">
        <v>71991</v>
      </c>
      <c r="R4194">
        <v>98.566999999999993</v>
      </c>
      <c r="V4194">
        <v>9673.3670000000002</v>
      </c>
      <c r="X4194">
        <v>227.376</v>
      </c>
      <c r="Y4194">
        <v>11.62</v>
      </c>
      <c r="Z4194" s="32"/>
      <c r="AA4194" s="32"/>
      <c r="AB4194" s="32"/>
      <c r="AC4194" s="32">
        <v>3.8</v>
      </c>
    </row>
    <row r="4195" spans="1:29" hidden="1" x14ac:dyDescent="0.25">
      <c r="A4195" t="s">
        <v>137</v>
      </c>
      <c r="B4195" t="s">
        <v>138</v>
      </c>
      <c r="C4195" s="1">
        <v>43953</v>
      </c>
      <c r="D4195">
        <v>16</v>
      </c>
      <c r="E4195">
        <v>0</v>
      </c>
      <c r="F4195">
        <v>0</v>
      </c>
      <c r="G4195">
        <v>0</v>
      </c>
      <c r="H4195">
        <v>222.25</v>
      </c>
      <c r="I4195">
        <v>0</v>
      </c>
      <c r="J4195">
        <v>0</v>
      </c>
      <c r="K4195">
        <v>0</v>
      </c>
      <c r="Q4195">
        <v>71991</v>
      </c>
      <c r="R4195">
        <v>98.566999999999993</v>
      </c>
      <c r="V4195">
        <v>9673.3670000000002</v>
      </c>
      <c r="X4195">
        <v>227.376</v>
      </c>
      <c r="Y4195">
        <v>11.62</v>
      </c>
      <c r="Z4195" s="32"/>
      <c r="AA4195" s="32"/>
      <c r="AB4195" s="32"/>
      <c r="AC4195" s="32">
        <v>3.8</v>
      </c>
    </row>
    <row r="4196" spans="1:29" hidden="1" x14ac:dyDescent="0.25">
      <c r="A4196" t="s">
        <v>137</v>
      </c>
      <c r="B4196" t="s">
        <v>138</v>
      </c>
      <c r="C4196" s="1">
        <v>43954</v>
      </c>
      <c r="D4196">
        <v>16</v>
      </c>
      <c r="E4196">
        <v>0</v>
      </c>
      <c r="F4196">
        <v>0</v>
      </c>
      <c r="G4196">
        <v>0</v>
      </c>
      <c r="H4196">
        <v>222.25</v>
      </c>
      <c r="I4196">
        <v>0</v>
      </c>
      <c r="J4196">
        <v>0</v>
      </c>
      <c r="K4196">
        <v>0</v>
      </c>
      <c r="Q4196">
        <v>71991</v>
      </c>
      <c r="R4196">
        <v>98.566999999999993</v>
      </c>
      <c r="V4196">
        <v>9673.3670000000002</v>
      </c>
      <c r="X4196">
        <v>227.376</v>
      </c>
      <c r="Y4196">
        <v>11.62</v>
      </c>
      <c r="Z4196" s="32"/>
      <c r="AA4196" s="32"/>
      <c r="AB4196" s="32"/>
      <c r="AC4196" s="32">
        <v>3.8</v>
      </c>
    </row>
    <row r="4197" spans="1:29" hidden="1" x14ac:dyDescent="0.25">
      <c r="A4197" t="s">
        <v>137</v>
      </c>
      <c r="B4197" t="s">
        <v>138</v>
      </c>
      <c r="C4197" s="1">
        <v>43955</v>
      </c>
      <c r="D4197">
        <v>16</v>
      </c>
      <c r="E4197">
        <v>0</v>
      </c>
      <c r="F4197">
        <v>0</v>
      </c>
      <c r="G4197">
        <v>0</v>
      </c>
      <c r="H4197">
        <v>222.25</v>
      </c>
      <c r="I4197">
        <v>0</v>
      </c>
      <c r="J4197">
        <v>0</v>
      </c>
      <c r="K4197">
        <v>0</v>
      </c>
      <c r="Q4197">
        <v>71991</v>
      </c>
      <c r="R4197">
        <v>98.566999999999993</v>
      </c>
      <c r="V4197">
        <v>9673.3670000000002</v>
      </c>
      <c r="X4197">
        <v>227.376</v>
      </c>
      <c r="Y4197">
        <v>11.62</v>
      </c>
      <c r="Z4197" s="32"/>
      <c r="AA4197" s="32"/>
      <c r="AB4197" s="32"/>
      <c r="AC4197" s="32">
        <v>3.8</v>
      </c>
    </row>
    <row r="4198" spans="1:29" hidden="1" x14ac:dyDescent="0.25">
      <c r="A4198" t="s">
        <v>137</v>
      </c>
      <c r="B4198" t="s">
        <v>138</v>
      </c>
      <c r="C4198" s="1">
        <v>43956</v>
      </c>
      <c r="D4198">
        <v>16</v>
      </c>
      <c r="E4198">
        <v>0</v>
      </c>
      <c r="F4198">
        <v>0</v>
      </c>
      <c r="G4198">
        <v>0</v>
      </c>
      <c r="H4198">
        <v>222.25</v>
      </c>
      <c r="I4198">
        <v>0</v>
      </c>
      <c r="J4198">
        <v>0</v>
      </c>
      <c r="K4198">
        <v>0</v>
      </c>
      <c r="Q4198">
        <v>71991</v>
      </c>
      <c r="R4198">
        <v>98.566999999999993</v>
      </c>
      <c r="V4198">
        <v>9673.3670000000002</v>
      </c>
      <c r="X4198">
        <v>227.376</v>
      </c>
      <c r="Y4198">
        <v>11.62</v>
      </c>
      <c r="Z4198" s="32"/>
      <c r="AA4198" s="32"/>
      <c r="AB4198" s="32"/>
      <c r="AC4198" s="32">
        <v>3.8</v>
      </c>
    </row>
    <row r="4199" spans="1:29" hidden="1" x14ac:dyDescent="0.25">
      <c r="A4199" t="s">
        <v>137</v>
      </c>
      <c r="B4199" t="s">
        <v>138</v>
      </c>
      <c r="C4199" s="1">
        <v>43957</v>
      </c>
      <c r="D4199">
        <v>16</v>
      </c>
      <c r="E4199">
        <v>0</v>
      </c>
      <c r="F4199">
        <v>0</v>
      </c>
      <c r="G4199">
        <v>0</v>
      </c>
      <c r="H4199">
        <v>222.25</v>
      </c>
      <c r="I4199">
        <v>0</v>
      </c>
      <c r="J4199">
        <v>0</v>
      </c>
      <c r="K4199">
        <v>0</v>
      </c>
      <c r="Q4199">
        <v>71991</v>
      </c>
      <c r="R4199">
        <v>98.566999999999993</v>
      </c>
      <c r="V4199">
        <v>9673.3670000000002</v>
      </c>
      <c r="X4199">
        <v>227.376</v>
      </c>
      <c r="Y4199">
        <v>11.62</v>
      </c>
      <c r="Z4199" s="32"/>
      <c r="AA4199" s="32"/>
      <c r="AB4199" s="32"/>
      <c r="AC4199" s="32">
        <v>3.8</v>
      </c>
    </row>
    <row r="4200" spans="1:29" hidden="1" x14ac:dyDescent="0.25">
      <c r="A4200" t="s">
        <v>137</v>
      </c>
      <c r="B4200" t="s">
        <v>138</v>
      </c>
      <c r="C4200" s="1">
        <v>43958</v>
      </c>
      <c r="D4200">
        <v>16</v>
      </c>
      <c r="E4200">
        <v>0</v>
      </c>
      <c r="F4200">
        <v>0</v>
      </c>
      <c r="G4200">
        <v>0</v>
      </c>
      <c r="H4200">
        <v>222.25</v>
      </c>
      <c r="I4200">
        <v>0</v>
      </c>
      <c r="J4200">
        <v>0</v>
      </c>
      <c r="K4200">
        <v>0</v>
      </c>
      <c r="Q4200">
        <v>71991</v>
      </c>
      <c r="R4200">
        <v>98.566999999999993</v>
      </c>
      <c r="V4200">
        <v>9673.3670000000002</v>
      </c>
      <c r="X4200">
        <v>227.376</v>
      </c>
      <c r="Y4200">
        <v>11.62</v>
      </c>
      <c r="Z4200" s="32"/>
      <c r="AA4200" s="32"/>
      <c r="AB4200" s="32"/>
      <c r="AC4200" s="32">
        <v>3.8</v>
      </c>
    </row>
    <row r="4201" spans="1:29" hidden="1" x14ac:dyDescent="0.25">
      <c r="A4201" t="s">
        <v>137</v>
      </c>
      <c r="B4201" t="s">
        <v>138</v>
      </c>
      <c r="C4201" s="1">
        <v>43959</v>
      </c>
      <c r="D4201">
        <v>16</v>
      </c>
      <c r="E4201">
        <v>0</v>
      </c>
      <c r="F4201">
        <v>0</v>
      </c>
      <c r="G4201">
        <v>0</v>
      </c>
      <c r="H4201">
        <v>222.25</v>
      </c>
      <c r="I4201">
        <v>0</v>
      </c>
      <c r="J4201">
        <v>0</v>
      </c>
      <c r="K4201">
        <v>0</v>
      </c>
      <c r="Q4201">
        <v>71991</v>
      </c>
      <c r="R4201">
        <v>98.566999999999993</v>
      </c>
      <c r="V4201">
        <v>9673.3670000000002</v>
      </c>
      <c r="X4201">
        <v>227.376</v>
      </c>
      <c r="Y4201">
        <v>11.62</v>
      </c>
      <c r="Z4201" s="32"/>
      <c r="AA4201" s="32"/>
      <c r="AB4201" s="32"/>
      <c r="AC4201" s="32">
        <v>3.8</v>
      </c>
    </row>
    <row r="4202" spans="1:29" hidden="1" x14ac:dyDescent="0.25">
      <c r="A4202" t="s">
        <v>137</v>
      </c>
      <c r="B4202" t="s">
        <v>138</v>
      </c>
      <c r="C4202" s="1">
        <v>43960</v>
      </c>
      <c r="D4202">
        <v>16</v>
      </c>
      <c r="E4202">
        <v>0</v>
      </c>
      <c r="F4202">
        <v>0</v>
      </c>
      <c r="G4202">
        <v>0</v>
      </c>
      <c r="H4202">
        <v>222.25</v>
      </c>
      <c r="I4202">
        <v>0</v>
      </c>
      <c r="J4202">
        <v>0</v>
      </c>
      <c r="K4202">
        <v>0</v>
      </c>
      <c r="Q4202">
        <v>71991</v>
      </c>
      <c r="R4202">
        <v>98.566999999999993</v>
      </c>
      <c r="V4202">
        <v>9673.3670000000002</v>
      </c>
      <c r="X4202">
        <v>227.376</v>
      </c>
      <c r="Y4202">
        <v>11.62</v>
      </c>
      <c r="Z4202" s="32"/>
      <c r="AA4202" s="32"/>
      <c r="AB4202" s="32"/>
      <c r="AC4202" s="32">
        <v>3.8</v>
      </c>
    </row>
    <row r="4203" spans="1:29" hidden="1" x14ac:dyDescent="0.25">
      <c r="A4203" t="s">
        <v>137</v>
      </c>
      <c r="B4203" t="s">
        <v>138</v>
      </c>
      <c r="C4203" s="1">
        <v>43961</v>
      </c>
      <c r="D4203">
        <v>16</v>
      </c>
      <c r="E4203">
        <v>0</v>
      </c>
      <c r="F4203">
        <v>0</v>
      </c>
      <c r="G4203">
        <v>0</v>
      </c>
      <c r="H4203">
        <v>222.25</v>
      </c>
      <c r="I4203">
        <v>0</v>
      </c>
      <c r="J4203">
        <v>0</v>
      </c>
      <c r="K4203">
        <v>0</v>
      </c>
      <c r="Q4203">
        <v>71991</v>
      </c>
      <c r="R4203">
        <v>98.566999999999993</v>
      </c>
      <c r="V4203">
        <v>9673.3670000000002</v>
      </c>
      <c r="X4203">
        <v>227.376</v>
      </c>
      <c r="Y4203">
        <v>11.62</v>
      </c>
      <c r="Z4203" s="32"/>
      <c r="AA4203" s="32"/>
      <c r="AB4203" s="32"/>
      <c r="AC4203" s="32">
        <v>3.8</v>
      </c>
    </row>
    <row r="4204" spans="1:29" hidden="1" x14ac:dyDescent="0.25">
      <c r="A4204" t="s">
        <v>137</v>
      </c>
      <c r="B4204" t="s">
        <v>138</v>
      </c>
      <c r="C4204" s="1">
        <v>43962</v>
      </c>
      <c r="D4204">
        <v>16</v>
      </c>
      <c r="E4204">
        <v>0</v>
      </c>
      <c r="F4204">
        <v>0</v>
      </c>
      <c r="G4204">
        <v>0</v>
      </c>
      <c r="H4204">
        <v>222.25</v>
      </c>
      <c r="I4204">
        <v>0</v>
      </c>
      <c r="J4204">
        <v>0</v>
      </c>
      <c r="K4204">
        <v>0</v>
      </c>
      <c r="Q4204">
        <v>71991</v>
      </c>
      <c r="R4204">
        <v>98.566999999999993</v>
      </c>
      <c r="V4204">
        <v>9673.3670000000002</v>
      </c>
      <c r="X4204">
        <v>227.376</v>
      </c>
      <c r="Y4204">
        <v>11.62</v>
      </c>
      <c r="Z4204" s="32"/>
      <c r="AA4204" s="32"/>
      <c r="AB4204" s="32"/>
      <c r="AC4204" s="32">
        <v>3.8</v>
      </c>
    </row>
    <row r="4205" spans="1:29" hidden="1" x14ac:dyDescent="0.25">
      <c r="A4205" t="s">
        <v>137</v>
      </c>
      <c r="B4205" t="s">
        <v>138</v>
      </c>
      <c r="C4205" s="1">
        <v>43963</v>
      </c>
      <c r="D4205">
        <v>16</v>
      </c>
      <c r="E4205">
        <v>0</v>
      </c>
      <c r="F4205">
        <v>0</v>
      </c>
      <c r="G4205">
        <v>0</v>
      </c>
      <c r="H4205">
        <v>222.25</v>
      </c>
      <c r="I4205">
        <v>0</v>
      </c>
      <c r="J4205">
        <v>0</v>
      </c>
      <c r="K4205">
        <v>0</v>
      </c>
      <c r="Q4205">
        <v>71991</v>
      </c>
      <c r="R4205">
        <v>98.566999999999993</v>
      </c>
      <c r="V4205">
        <v>9673.3670000000002</v>
      </c>
      <c r="X4205">
        <v>227.376</v>
      </c>
      <c r="Y4205">
        <v>11.62</v>
      </c>
      <c r="Z4205" s="32"/>
      <c r="AA4205" s="32"/>
      <c r="AB4205" s="32"/>
      <c r="AC4205" s="32">
        <v>3.8</v>
      </c>
    </row>
    <row r="4206" spans="1:29" hidden="1" x14ac:dyDescent="0.25">
      <c r="A4206" t="s">
        <v>137</v>
      </c>
      <c r="B4206" t="s">
        <v>138</v>
      </c>
      <c r="C4206" s="1">
        <v>43964</v>
      </c>
      <c r="D4206">
        <v>16</v>
      </c>
      <c r="E4206">
        <v>0</v>
      </c>
      <c r="F4206">
        <v>0</v>
      </c>
      <c r="G4206">
        <v>0</v>
      </c>
      <c r="H4206">
        <v>222.25</v>
      </c>
      <c r="I4206">
        <v>0</v>
      </c>
      <c r="J4206">
        <v>0</v>
      </c>
      <c r="K4206">
        <v>0</v>
      </c>
      <c r="Q4206">
        <v>71991</v>
      </c>
      <c r="R4206">
        <v>98.566999999999993</v>
      </c>
      <c r="V4206">
        <v>9673.3670000000002</v>
      </c>
      <c r="X4206">
        <v>227.376</v>
      </c>
      <c r="Y4206">
        <v>11.62</v>
      </c>
      <c r="Z4206" s="32"/>
      <c r="AA4206" s="32"/>
      <c r="AB4206" s="32"/>
      <c r="AC4206" s="32">
        <v>3.8</v>
      </c>
    </row>
    <row r="4207" spans="1:29" hidden="1" x14ac:dyDescent="0.25">
      <c r="A4207" t="s">
        <v>137</v>
      </c>
      <c r="B4207" t="s">
        <v>138</v>
      </c>
      <c r="C4207" s="1">
        <v>43965</v>
      </c>
      <c r="D4207">
        <v>16</v>
      </c>
      <c r="E4207">
        <v>0</v>
      </c>
      <c r="F4207">
        <v>0</v>
      </c>
      <c r="G4207">
        <v>0</v>
      </c>
      <c r="H4207">
        <v>222.25</v>
      </c>
      <c r="I4207">
        <v>0</v>
      </c>
      <c r="J4207">
        <v>0</v>
      </c>
      <c r="K4207">
        <v>0</v>
      </c>
      <c r="Q4207">
        <v>71991</v>
      </c>
      <c r="R4207">
        <v>98.566999999999993</v>
      </c>
      <c r="V4207">
        <v>9673.3670000000002</v>
      </c>
      <c r="X4207">
        <v>227.376</v>
      </c>
      <c r="Y4207">
        <v>11.62</v>
      </c>
      <c r="Z4207" s="32"/>
      <c r="AA4207" s="32"/>
      <c r="AB4207" s="32"/>
      <c r="AC4207" s="32">
        <v>3.8</v>
      </c>
    </row>
    <row r="4208" spans="1:29" hidden="1" x14ac:dyDescent="0.25">
      <c r="A4208" t="s">
        <v>139</v>
      </c>
      <c r="B4208" t="s">
        <v>140</v>
      </c>
      <c r="C4208" s="1">
        <v>43830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Q4208">
        <v>5792203</v>
      </c>
      <c r="R4208">
        <v>136.52000000000001</v>
      </c>
      <c r="S4208">
        <v>42.3</v>
      </c>
      <c r="T4208">
        <v>19.677</v>
      </c>
      <c r="U4208">
        <v>12.324999999999999</v>
      </c>
      <c r="V4208">
        <v>46682.514999999999</v>
      </c>
      <c r="W4208">
        <v>0.2</v>
      </c>
      <c r="X4208">
        <v>114.767</v>
      </c>
      <c r="Y4208">
        <v>6.41</v>
      </c>
      <c r="Z4208" s="32">
        <v>19.3</v>
      </c>
      <c r="AA4208" s="32">
        <v>18.8</v>
      </c>
      <c r="AB4208" s="32"/>
      <c r="AC4208" s="32">
        <v>2.5</v>
      </c>
    </row>
    <row r="4209" spans="1:29" hidden="1" x14ac:dyDescent="0.25">
      <c r="A4209" t="s">
        <v>139</v>
      </c>
      <c r="B4209" t="s">
        <v>140</v>
      </c>
      <c r="C4209" s="1">
        <v>43831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Q4209">
        <v>5792203</v>
      </c>
      <c r="R4209">
        <v>136.52000000000001</v>
      </c>
      <c r="S4209">
        <v>42.3</v>
      </c>
      <c r="T4209">
        <v>19.677</v>
      </c>
      <c r="U4209">
        <v>12.324999999999999</v>
      </c>
      <c r="V4209">
        <v>46682.514999999999</v>
      </c>
      <c r="W4209">
        <v>0.2</v>
      </c>
      <c r="X4209">
        <v>114.767</v>
      </c>
      <c r="Y4209">
        <v>6.41</v>
      </c>
      <c r="Z4209" s="32">
        <v>19.3</v>
      </c>
      <c r="AA4209" s="32">
        <v>18.8</v>
      </c>
      <c r="AB4209" s="32"/>
      <c r="AC4209" s="32">
        <v>2.5</v>
      </c>
    </row>
    <row r="4210" spans="1:29" hidden="1" x14ac:dyDescent="0.25">
      <c r="A4210" t="s">
        <v>139</v>
      </c>
      <c r="B4210" t="s">
        <v>140</v>
      </c>
      <c r="C4210" s="1">
        <v>43832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Q4210">
        <v>5792203</v>
      </c>
      <c r="R4210">
        <v>136.52000000000001</v>
      </c>
      <c r="S4210">
        <v>42.3</v>
      </c>
      <c r="T4210">
        <v>19.677</v>
      </c>
      <c r="U4210">
        <v>12.324999999999999</v>
      </c>
      <c r="V4210">
        <v>46682.514999999999</v>
      </c>
      <c r="W4210">
        <v>0.2</v>
      </c>
      <c r="X4210">
        <v>114.767</v>
      </c>
      <c r="Y4210">
        <v>6.41</v>
      </c>
      <c r="Z4210" s="32">
        <v>19.3</v>
      </c>
      <c r="AA4210" s="32">
        <v>18.8</v>
      </c>
      <c r="AB4210" s="32"/>
      <c r="AC4210" s="32">
        <v>2.5</v>
      </c>
    </row>
    <row r="4211" spans="1:29" hidden="1" x14ac:dyDescent="0.25">
      <c r="A4211" t="s">
        <v>139</v>
      </c>
      <c r="B4211" t="s">
        <v>140</v>
      </c>
      <c r="C4211" s="1">
        <v>43833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Q4211">
        <v>5792203</v>
      </c>
      <c r="R4211">
        <v>136.52000000000001</v>
      </c>
      <c r="S4211">
        <v>42.3</v>
      </c>
      <c r="T4211">
        <v>19.677</v>
      </c>
      <c r="U4211">
        <v>12.324999999999999</v>
      </c>
      <c r="V4211">
        <v>46682.514999999999</v>
      </c>
      <c r="W4211">
        <v>0.2</v>
      </c>
      <c r="X4211">
        <v>114.767</v>
      </c>
      <c r="Y4211">
        <v>6.41</v>
      </c>
      <c r="Z4211" s="32">
        <v>19.3</v>
      </c>
      <c r="AA4211" s="32">
        <v>18.8</v>
      </c>
      <c r="AB4211" s="32"/>
      <c r="AC4211" s="32">
        <v>2.5</v>
      </c>
    </row>
    <row r="4212" spans="1:29" hidden="1" x14ac:dyDescent="0.25">
      <c r="A4212" t="s">
        <v>139</v>
      </c>
      <c r="B4212" t="s">
        <v>140</v>
      </c>
      <c r="C4212" s="1">
        <v>43834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Q4212">
        <v>5792203</v>
      </c>
      <c r="R4212">
        <v>136.52000000000001</v>
      </c>
      <c r="S4212">
        <v>42.3</v>
      </c>
      <c r="T4212">
        <v>19.677</v>
      </c>
      <c r="U4212">
        <v>12.324999999999999</v>
      </c>
      <c r="V4212">
        <v>46682.514999999999</v>
      </c>
      <c r="W4212">
        <v>0.2</v>
      </c>
      <c r="X4212">
        <v>114.767</v>
      </c>
      <c r="Y4212">
        <v>6.41</v>
      </c>
      <c r="Z4212" s="32">
        <v>19.3</v>
      </c>
      <c r="AA4212" s="32">
        <v>18.8</v>
      </c>
      <c r="AB4212" s="32"/>
      <c r="AC4212" s="32">
        <v>2.5</v>
      </c>
    </row>
    <row r="4213" spans="1:29" hidden="1" x14ac:dyDescent="0.25">
      <c r="A4213" t="s">
        <v>139</v>
      </c>
      <c r="B4213" t="s">
        <v>140</v>
      </c>
      <c r="C4213" s="1">
        <v>43835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Q4213">
        <v>5792203</v>
      </c>
      <c r="R4213">
        <v>136.52000000000001</v>
      </c>
      <c r="S4213">
        <v>42.3</v>
      </c>
      <c r="T4213">
        <v>19.677</v>
      </c>
      <c r="U4213">
        <v>12.324999999999999</v>
      </c>
      <c r="V4213">
        <v>46682.514999999999</v>
      </c>
      <c r="W4213">
        <v>0.2</v>
      </c>
      <c r="X4213">
        <v>114.767</v>
      </c>
      <c r="Y4213">
        <v>6.41</v>
      </c>
      <c r="Z4213" s="32">
        <v>19.3</v>
      </c>
      <c r="AA4213" s="32">
        <v>18.8</v>
      </c>
      <c r="AB4213" s="32"/>
      <c r="AC4213" s="32">
        <v>2.5</v>
      </c>
    </row>
    <row r="4214" spans="1:29" hidden="1" x14ac:dyDescent="0.25">
      <c r="A4214" t="s">
        <v>139</v>
      </c>
      <c r="B4214" t="s">
        <v>140</v>
      </c>
      <c r="C4214" s="1">
        <v>43836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Q4214">
        <v>5792203</v>
      </c>
      <c r="R4214">
        <v>136.52000000000001</v>
      </c>
      <c r="S4214">
        <v>42.3</v>
      </c>
      <c r="T4214">
        <v>19.677</v>
      </c>
      <c r="U4214">
        <v>12.324999999999999</v>
      </c>
      <c r="V4214">
        <v>46682.514999999999</v>
      </c>
      <c r="W4214">
        <v>0.2</v>
      </c>
      <c r="X4214">
        <v>114.767</v>
      </c>
      <c r="Y4214">
        <v>6.41</v>
      </c>
      <c r="Z4214" s="32">
        <v>19.3</v>
      </c>
      <c r="AA4214" s="32">
        <v>18.8</v>
      </c>
      <c r="AB4214" s="32"/>
      <c r="AC4214" s="32">
        <v>2.5</v>
      </c>
    </row>
    <row r="4215" spans="1:29" hidden="1" x14ac:dyDescent="0.25">
      <c r="A4215" t="s">
        <v>139</v>
      </c>
      <c r="B4215" t="s">
        <v>140</v>
      </c>
      <c r="C4215" s="1">
        <v>43837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Q4215">
        <v>5792203</v>
      </c>
      <c r="R4215">
        <v>136.52000000000001</v>
      </c>
      <c r="S4215">
        <v>42.3</v>
      </c>
      <c r="T4215">
        <v>19.677</v>
      </c>
      <c r="U4215">
        <v>12.324999999999999</v>
      </c>
      <c r="V4215">
        <v>46682.514999999999</v>
      </c>
      <c r="W4215">
        <v>0.2</v>
      </c>
      <c r="X4215">
        <v>114.767</v>
      </c>
      <c r="Y4215">
        <v>6.41</v>
      </c>
      <c r="Z4215" s="32">
        <v>19.3</v>
      </c>
      <c r="AA4215" s="32">
        <v>18.8</v>
      </c>
      <c r="AB4215" s="32"/>
      <c r="AC4215" s="32">
        <v>2.5</v>
      </c>
    </row>
    <row r="4216" spans="1:29" hidden="1" x14ac:dyDescent="0.25">
      <c r="A4216" t="s">
        <v>139</v>
      </c>
      <c r="B4216" t="s">
        <v>140</v>
      </c>
      <c r="C4216" s="1">
        <v>43838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Q4216">
        <v>5792203</v>
      </c>
      <c r="R4216">
        <v>136.52000000000001</v>
      </c>
      <c r="S4216">
        <v>42.3</v>
      </c>
      <c r="T4216">
        <v>19.677</v>
      </c>
      <c r="U4216">
        <v>12.324999999999999</v>
      </c>
      <c r="V4216">
        <v>46682.514999999999</v>
      </c>
      <c r="W4216">
        <v>0.2</v>
      </c>
      <c r="X4216">
        <v>114.767</v>
      </c>
      <c r="Y4216">
        <v>6.41</v>
      </c>
      <c r="Z4216" s="32">
        <v>19.3</v>
      </c>
      <c r="AA4216" s="32">
        <v>18.8</v>
      </c>
      <c r="AB4216" s="32"/>
      <c r="AC4216" s="32">
        <v>2.5</v>
      </c>
    </row>
    <row r="4217" spans="1:29" hidden="1" x14ac:dyDescent="0.25">
      <c r="A4217" t="s">
        <v>139</v>
      </c>
      <c r="B4217" t="s">
        <v>140</v>
      </c>
      <c r="C4217" s="1">
        <v>43839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Q4217">
        <v>5792203</v>
      </c>
      <c r="R4217">
        <v>136.52000000000001</v>
      </c>
      <c r="S4217">
        <v>42.3</v>
      </c>
      <c r="T4217">
        <v>19.677</v>
      </c>
      <c r="U4217">
        <v>12.324999999999999</v>
      </c>
      <c r="V4217">
        <v>46682.514999999999</v>
      </c>
      <c r="W4217">
        <v>0.2</v>
      </c>
      <c r="X4217">
        <v>114.767</v>
      </c>
      <c r="Y4217">
        <v>6.41</v>
      </c>
      <c r="Z4217" s="32">
        <v>19.3</v>
      </c>
      <c r="AA4217" s="32">
        <v>18.8</v>
      </c>
      <c r="AB4217" s="32"/>
      <c r="AC4217" s="32">
        <v>2.5</v>
      </c>
    </row>
    <row r="4218" spans="1:29" hidden="1" x14ac:dyDescent="0.25">
      <c r="A4218" t="s">
        <v>139</v>
      </c>
      <c r="B4218" t="s">
        <v>140</v>
      </c>
      <c r="C4218" s="1">
        <v>43840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Q4218">
        <v>5792203</v>
      </c>
      <c r="R4218">
        <v>136.52000000000001</v>
      </c>
      <c r="S4218">
        <v>42.3</v>
      </c>
      <c r="T4218">
        <v>19.677</v>
      </c>
      <c r="U4218">
        <v>12.324999999999999</v>
      </c>
      <c r="V4218">
        <v>46682.514999999999</v>
      </c>
      <c r="W4218">
        <v>0.2</v>
      </c>
      <c r="X4218">
        <v>114.767</v>
      </c>
      <c r="Y4218">
        <v>6.41</v>
      </c>
      <c r="Z4218" s="32">
        <v>19.3</v>
      </c>
      <c r="AA4218" s="32">
        <v>18.8</v>
      </c>
      <c r="AB4218" s="32"/>
      <c r="AC4218" s="32">
        <v>2.5</v>
      </c>
    </row>
    <row r="4219" spans="1:29" hidden="1" x14ac:dyDescent="0.25">
      <c r="A4219" t="s">
        <v>139</v>
      </c>
      <c r="B4219" t="s">
        <v>140</v>
      </c>
      <c r="C4219" s="1">
        <v>43841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Q4219">
        <v>5792203</v>
      </c>
      <c r="R4219">
        <v>136.52000000000001</v>
      </c>
      <c r="S4219">
        <v>42.3</v>
      </c>
      <c r="T4219">
        <v>19.677</v>
      </c>
      <c r="U4219">
        <v>12.324999999999999</v>
      </c>
      <c r="V4219">
        <v>46682.514999999999</v>
      </c>
      <c r="W4219">
        <v>0.2</v>
      </c>
      <c r="X4219">
        <v>114.767</v>
      </c>
      <c r="Y4219">
        <v>6.41</v>
      </c>
      <c r="Z4219" s="32">
        <v>19.3</v>
      </c>
      <c r="AA4219" s="32">
        <v>18.8</v>
      </c>
      <c r="AB4219" s="32"/>
      <c r="AC4219" s="32">
        <v>2.5</v>
      </c>
    </row>
    <row r="4220" spans="1:29" hidden="1" x14ac:dyDescent="0.25">
      <c r="A4220" t="s">
        <v>139</v>
      </c>
      <c r="B4220" t="s">
        <v>140</v>
      </c>
      <c r="C4220" s="1">
        <v>43842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Q4220">
        <v>5792203</v>
      </c>
      <c r="R4220">
        <v>136.52000000000001</v>
      </c>
      <c r="S4220">
        <v>42.3</v>
      </c>
      <c r="T4220">
        <v>19.677</v>
      </c>
      <c r="U4220">
        <v>12.324999999999999</v>
      </c>
      <c r="V4220">
        <v>46682.514999999999</v>
      </c>
      <c r="W4220">
        <v>0.2</v>
      </c>
      <c r="X4220">
        <v>114.767</v>
      </c>
      <c r="Y4220">
        <v>6.41</v>
      </c>
      <c r="Z4220" s="32">
        <v>19.3</v>
      </c>
      <c r="AA4220" s="32">
        <v>18.8</v>
      </c>
      <c r="AB4220" s="32"/>
      <c r="AC4220" s="32">
        <v>2.5</v>
      </c>
    </row>
    <row r="4221" spans="1:29" hidden="1" x14ac:dyDescent="0.25">
      <c r="A4221" t="s">
        <v>139</v>
      </c>
      <c r="B4221" t="s">
        <v>140</v>
      </c>
      <c r="C4221" s="1">
        <v>43843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Q4221">
        <v>5792203</v>
      </c>
      <c r="R4221">
        <v>136.52000000000001</v>
      </c>
      <c r="S4221">
        <v>42.3</v>
      </c>
      <c r="T4221">
        <v>19.677</v>
      </c>
      <c r="U4221">
        <v>12.324999999999999</v>
      </c>
      <c r="V4221">
        <v>46682.514999999999</v>
      </c>
      <c r="W4221">
        <v>0.2</v>
      </c>
      <c r="X4221">
        <v>114.767</v>
      </c>
      <c r="Y4221">
        <v>6.41</v>
      </c>
      <c r="Z4221" s="32">
        <v>19.3</v>
      </c>
      <c r="AA4221" s="32">
        <v>18.8</v>
      </c>
      <c r="AB4221" s="32"/>
      <c r="AC4221" s="32">
        <v>2.5</v>
      </c>
    </row>
    <row r="4222" spans="1:29" hidden="1" x14ac:dyDescent="0.25">
      <c r="A4222" t="s">
        <v>139</v>
      </c>
      <c r="B4222" t="s">
        <v>140</v>
      </c>
      <c r="C4222" s="1">
        <v>43844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Q4222">
        <v>5792203</v>
      </c>
      <c r="R4222">
        <v>136.52000000000001</v>
      </c>
      <c r="S4222">
        <v>42.3</v>
      </c>
      <c r="T4222">
        <v>19.677</v>
      </c>
      <c r="U4222">
        <v>12.324999999999999</v>
      </c>
      <c r="V4222">
        <v>46682.514999999999</v>
      </c>
      <c r="W4222">
        <v>0.2</v>
      </c>
      <c r="X4222">
        <v>114.767</v>
      </c>
      <c r="Y4222">
        <v>6.41</v>
      </c>
      <c r="Z4222" s="32">
        <v>19.3</v>
      </c>
      <c r="AA4222" s="32">
        <v>18.8</v>
      </c>
      <c r="AB4222" s="32"/>
      <c r="AC4222" s="32">
        <v>2.5</v>
      </c>
    </row>
    <row r="4223" spans="1:29" hidden="1" x14ac:dyDescent="0.25">
      <c r="A4223" t="s">
        <v>139</v>
      </c>
      <c r="B4223" t="s">
        <v>140</v>
      </c>
      <c r="C4223" s="1">
        <v>43845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Q4223">
        <v>5792203</v>
      </c>
      <c r="R4223">
        <v>136.52000000000001</v>
      </c>
      <c r="S4223">
        <v>42.3</v>
      </c>
      <c r="T4223">
        <v>19.677</v>
      </c>
      <c r="U4223">
        <v>12.324999999999999</v>
      </c>
      <c r="V4223">
        <v>46682.514999999999</v>
      </c>
      <c r="W4223">
        <v>0.2</v>
      </c>
      <c r="X4223">
        <v>114.767</v>
      </c>
      <c r="Y4223">
        <v>6.41</v>
      </c>
      <c r="Z4223" s="32">
        <v>19.3</v>
      </c>
      <c r="AA4223" s="32">
        <v>18.8</v>
      </c>
      <c r="AB4223" s="32"/>
      <c r="AC4223" s="32">
        <v>2.5</v>
      </c>
    </row>
    <row r="4224" spans="1:29" hidden="1" x14ac:dyDescent="0.25">
      <c r="A4224" t="s">
        <v>139</v>
      </c>
      <c r="B4224" t="s">
        <v>140</v>
      </c>
      <c r="C4224" s="1">
        <v>43846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Q4224">
        <v>5792203</v>
      </c>
      <c r="R4224">
        <v>136.52000000000001</v>
      </c>
      <c r="S4224">
        <v>42.3</v>
      </c>
      <c r="T4224">
        <v>19.677</v>
      </c>
      <c r="U4224">
        <v>12.324999999999999</v>
      </c>
      <c r="V4224">
        <v>46682.514999999999</v>
      </c>
      <c r="W4224">
        <v>0.2</v>
      </c>
      <c r="X4224">
        <v>114.767</v>
      </c>
      <c r="Y4224">
        <v>6.41</v>
      </c>
      <c r="Z4224" s="32">
        <v>19.3</v>
      </c>
      <c r="AA4224" s="32">
        <v>18.8</v>
      </c>
      <c r="AB4224" s="32"/>
      <c r="AC4224" s="32">
        <v>2.5</v>
      </c>
    </row>
    <row r="4225" spans="1:29" hidden="1" x14ac:dyDescent="0.25">
      <c r="A4225" t="s">
        <v>139</v>
      </c>
      <c r="B4225" t="s">
        <v>140</v>
      </c>
      <c r="C4225" s="1">
        <v>43847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Q4225">
        <v>5792203</v>
      </c>
      <c r="R4225">
        <v>136.52000000000001</v>
      </c>
      <c r="S4225">
        <v>42.3</v>
      </c>
      <c r="T4225">
        <v>19.677</v>
      </c>
      <c r="U4225">
        <v>12.324999999999999</v>
      </c>
      <c r="V4225">
        <v>46682.514999999999</v>
      </c>
      <c r="W4225">
        <v>0.2</v>
      </c>
      <c r="X4225">
        <v>114.767</v>
      </c>
      <c r="Y4225">
        <v>6.41</v>
      </c>
      <c r="Z4225" s="32">
        <v>19.3</v>
      </c>
      <c r="AA4225" s="32">
        <v>18.8</v>
      </c>
      <c r="AB4225" s="32"/>
      <c r="AC4225" s="32">
        <v>2.5</v>
      </c>
    </row>
    <row r="4226" spans="1:29" hidden="1" x14ac:dyDescent="0.25">
      <c r="A4226" t="s">
        <v>139</v>
      </c>
      <c r="B4226" t="s">
        <v>140</v>
      </c>
      <c r="C4226" s="1">
        <v>43848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Q4226">
        <v>5792203</v>
      </c>
      <c r="R4226">
        <v>136.52000000000001</v>
      </c>
      <c r="S4226">
        <v>42.3</v>
      </c>
      <c r="T4226">
        <v>19.677</v>
      </c>
      <c r="U4226">
        <v>12.324999999999999</v>
      </c>
      <c r="V4226">
        <v>46682.514999999999</v>
      </c>
      <c r="W4226">
        <v>0.2</v>
      </c>
      <c r="X4226">
        <v>114.767</v>
      </c>
      <c r="Y4226">
        <v>6.41</v>
      </c>
      <c r="Z4226" s="32">
        <v>19.3</v>
      </c>
      <c r="AA4226" s="32">
        <v>18.8</v>
      </c>
      <c r="AB4226" s="32"/>
      <c r="AC4226" s="32">
        <v>2.5</v>
      </c>
    </row>
    <row r="4227" spans="1:29" hidden="1" x14ac:dyDescent="0.25">
      <c r="A4227" t="s">
        <v>139</v>
      </c>
      <c r="B4227" t="s">
        <v>140</v>
      </c>
      <c r="C4227" s="1">
        <v>43849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Q4227">
        <v>5792203</v>
      </c>
      <c r="R4227">
        <v>136.52000000000001</v>
      </c>
      <c r="S4227">
        <v>42.3</v>
      </c>
      <c r="T4227">
        <v>19.677</v>
      </c>
      <c r="U4227">
        <v>12.324999999999999</v>
      </c>
      <c r="V4227">
        <v>46682.514999999999</v>
      </c>
      <c r="W4227">
        <v>0.2</v>
      </c>
      <c r="X4227">
        <v>114.767</v>
      </c>
      <c r="Y4227">
        <v>6.41</v>
      </c>
      <c r="Z4227" s="32">
        <v>19.3</v>
      </c>
      <c r="AA4227" s="32">
        <v>18.8</v>
      </c>
      <c r="AB4227" s="32"/>
      <c r="AC4227" s="32">
        <v>2.5</v>
      </c>
    </row>
    <row r="4228" spans="1:29" hidden="1" x14ac:dyDescent="0.25">
      <c r="A4228" t="s">
        <v>139</v>
      </c>
      <c r="B4228" t="s">
        <v>140</v>
      </c>
      <c r="C4228" s="1">
        <v>43850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Q4228">
        <v>5792203</v>
      </c>
      <c r="R4228">
        <v>136.52000000000001</v>
      </c>
      <c r="S4228">
        <v>42.3</v>
      </c>
      <c r="T4228">
        <v>19.677</v>
      </c>
      <c r="U4228">
        <v>12.324999999999999</v>
      </c>
      <c r="V4228">
        <v>46682.514999999999</v>
      </c>
      <c r="W4228">
        <v>0.2</v>
      </c>
      <c r="X4228">
        <v>114.767</v>
      </c>
      <c r="Y4228">
        <v>6.41</v>
      </c>
      <c r="Z4228" s="32">
        <v>19.3</v>
      </c>
      <c r="AA4228" s="32">
        <v>18.8</v>
      </c>
      <c r="AB4228" s="32"/>
      <c r="AC4228" s="32">
        <v>2.5</v>
      </c>
    </row>
    <row r="4229" spans="1:29" hidden="1" x14ac:dyDescent="0.25">
      <c r="A4229" t="s">
        <v>139</v>
      </c>
      <c r="B4229" t="s">
        <v>140</v>
      </c>
      <c r="C4229" s="1">
        <v>43851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Q4229">
        <v>5792203</v>
      </c>
      <c r="R4229">
        <v>136.52000000000001</v>
      </c>
      <c r="S4229">
        <v>42.3</v>
      </c>
      <c r="T4229">
        <v>19.677</v>
      </c>
      <c r="U4229">
        <v>12.324999999999999</v>
      </c>
      <c r="V4229">
        <v>46682.514999999999</v>
      </c>
      <c r="W4229">
        <v>0.2</v>
      </c>
      <c r="X4229">
        <v>114.767</v>
      </c>
      <c r="Y4229">
        <v>6.41</v>
      </c>
      <c r="Z4229" s="32">
        <v>19.3</v>
      </c>
      <c r="AA4229" s="32">
        <v>18.8</v>
      </c>
      <c r="AB4229" s="32"/>
      <c r="AC4229" s="32">
        <v>2.5</v>
      </c>
    </row>
    <row r="4230" spans="1:29" hidden="1" x14ac:dyDescent="0.25">
      <c r="A4230" t="s">
        <v>139</v>
      </c>
      <c r="B4230" t="s">
        <v>140</v>
      </c>
      <c r="C4230" s="1">
        <v>43852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Q4230">
        <v>5792203</v>
      </c>
      <c r="R4230">
        <v>136.52000000000001</v>
      </c>
      <c r="S4230">
        <v>42.3</v>
      </c>
      <c r="T4230">
        <v>19.677</v>
      </c>
      <c r="U4230">
        <v>12.324999999999999</v>
      </c>
      <c r="V4230">
        <v>46682.514999999999</v>
      </c>
      <c r="W4230">
        <v>0.2</v>
      </c>
      <c r="X4230">
        <v>114.767</v>
      </c>
      <c r="Y4230">
        <v>6.41</v>
      </c>
      <c r="Z4230" s="32">
        <v>19.3</v>
      </c>
      <c r="AA4230" s="32">
        <v>18.8</v>
      </c>
      <c r="AB4230" s="32"/>
      <c r="AC4230" s="32">
        <v>2.5</v>
      </c>
    </row>
    <row r="4231" spans="1:29" hidden="1" x14ac:dyDescent="0.25">
      <c r="A4231" t="s">
        <v>139</v>
      </c>
      <c r="B4231" t="s">
        <v>140</v>
      </c>
      <c r="C4231" s="1">
        <v>43853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Q4231">
        <v>5792203</v>
      </c>
      <c r="R4231">
        <v>136.52000000000001</v>
      </c>
      <c r="S4231">
        <v>42.3</v>
      </c>
      <c r="T4231">
        <v>19.677</v>
      </c>
      <c r="U4231">
        <v>12.324999999999999</v>
      </c>
      <c r="V4231">
        <v>46682.514999999999</v>
      </c>
      <c r="W4231">
        <v>0.2</v>
      </c>
      <c r="X4231">
        <v>114.767</v>
      </c>
      <c r="Y4231">
        <v>6.41</v>
      </c>
      <c r="Z4231" s="32">
        <v>19.3</v>
      </c>
      <c r="AA4231" s="32">
        <v>18.8</v>
      </c>
      <c r="AB4231" s="32"/>
      <c r="AC4231" s="32">
        <v>2.5</v>
      </c>
    </row>
    <row r="4232" spans="1:29" hidden="1" x14ac:dyDescent="0.25">
      <c r="A4232" t="s">
        <v>139</v>
      </c>
      <c r="B4232" t="s">
        <v>140</v>
      </c>
      <c r="C4232" s="1">
        <v>43854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Q4232">
        <v>5792203</v>
      </c>
      <c r="R4232">
        <v>136.52000000000001</v>
      </c>
      <c r="S4232">
        <v>42.3</v>
      </c>
      <c r="T4232">
        <v>19.677</v>
      </c>
      <c r="U4232">
        <v>12.324999999999999</v>
      </c>
      <c r="V4232">
        <v>46682.514999999999</v>
      </c>
      <c r="W4232">
        <v>0.2</v>
      </c>
      <c r="X4232">
        <v>114.767</v>
      </c>
      <c r="Y4232">
        <v>6.41</v>
      </c>
      <c r="Z4232" s="32">
        <v>19.3</v>
      </c>
      <c r="AA4232" s="32">
        <v>18.8</v>
      </c>
      <c r="AB4232" s="32"/>
      <c r="AC4232" s="32">
        <v>2.5</v>
      </c>
    </row>
    <row r="4233" spans="1:29" hidden="1" x14ac:dyDescent="0.25">
      <c r="A4233" t="s">
        <v>139</v>
      </c>
      <c r="B4233" t="s">
        <v>140</v>
      </c>
      <c r="C4233" s="1">
        <v>43855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Q4233">
        <v>5792203</v>
      </c>
      <c r="R4233">
        <v>136.52000000000001</v>
      </c>
      <c r="S4233">
        <v>42.3</v>
      </c>
      <c r="T4233">
        <v>19.677</v>
      </c>
      <c r="U4233">
        <v>12.324999999999999</v>
      </c>
      <c r="V4233">
        <v>46682.514999999999</v>
      </c>
      <c r="W4233">
        <v>0.2</v>
      </c>
      <c r="X4233">
        <v>114.767</v>
      </c>
      <c r="Y4233">
        <v>6.41</v>
      </c>
      <c r="Z4233" s="32">
        <v>19.3</v>
      </c>
      <c r="AA4233" s="32">
        <v>18.8</v>
      </c>
      <c r="AB4233" s="32"/>
      <c r="AC4233" s="32">
        <v>2.5</v>
      </c>
    </row>
    <row r="4234" spans="1:29" hidden="1" x14ac:dyDescent="0.25">
      <c r="A4234" t="s">
        <v>139</v>
      </c>
      <c r="B4234" t="s">
        <v>140</v>
      </c>
      <c r="C4234" s="1">
        <v>43856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Q4234">
        <v>5792203</v>
      </c>
      <c r="R4234">
        <v>136.52000000000001</v>
      </c>
      <c r="S4234">
        <v>42.3</v>
      </c>
      <c r="T4234">
        <v>19.677</v>
      </c>
      <c r="U4234">
        <v>12.324999999999999</v>
      </c>
      <c r="V4234">
        <v>46682.514999999999</v>
      </c>
      <c r="W4234">
        <v>0.2</v>
      </c>
      <c r="X4234">
        <v>114.767</v>
      </c>
      <c r="Y4234">
        <v>6.41</v>
      </c>
      <c r="Z4234" s="32">
        <v>19.3</v>
      </c>
      <c r="AA4234" s="32">
        <v>18.8</v>
      </c>
      <c r="AB4234" s="32"/>
      <c r="AC4234" s="32">
        <v>2.5</v>
      </c>
    </row>
    <row r="4235" spans="1:29" hidden="1" x14ac:dyDescent="0.25">
      <c r="A4235" t="s">
        <v>139</v>
      </c>
      <c r="B4235" t="s">
        <v>140</v>
      </c>
      <c r="C4235" s="1">
        <v>43857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Q4235">
        <v>5792203</v>
      </c>
      <c r="R4235">
        <v>136.52000000000001</v>
      </c>
      <c r="S4235">
        <v>42.3</v>
      </c>
      <c r="T4235">
        <v>19.677</v>
      </c>
      <c r="U4235">
        <v>12.324999999999999</v>
      </c>
      <c r="V4235">
        <v>46682.514999999999</v>
      </c>
      <c r="W4235">
        <v>0.2</v>
      </c>
      <c r="X4235">
        <v>114.767</v>
      </c>
      <c r="Y4235">
        <v>6.41</v>
      </c>
      <c r="Z4235" s="32">
        <v>19.3</v>
      </c>
      <c r="AA4235" s="32">
        <v>18.8</v>
      </c>
      <c r="AB4235" s="32"/>
      <c r="AC4235" s="32">
        <v>2.5</v>
      </c>
    </row>
    <row r="4236" spans="1:29" hidden="1" x14ac:dyDescent="0.25">
      <c r="A4236" t="s">
        <v>139</v>
      </c>
      <c r="B4236" t="s">
        <v>140</v>
      </c>
      <c r="C4236" s="1">
        <v>43858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Q4236">
        <v>5792203</v>
      </c>
      <c r="R4236">
        <v>136.52000000000001</v>
      </c>
      <c r="S4236">
        <v>42.3</v>
      </c>
      <c r="T4236">
        <v>19.677</v>
      </c>
      <c r="U4236">
        <v>12.324999999999999</v>
      </c>
      <c r="V4236">
        <v>46682.514999999999</v>
      </c>
      <c r="W4236">
        <v>0.2</v>
      </c>
      <c r="X4236">
        <v>114.767</v>
      </c>
      <c r="Y4236">
        <v>6.41</v>
      </c>
      <c r="Z4236" s="32">
        <v>19.3</v>
      </c>
      <c r="AA4236" s="32">
        <v>18.8</v>
      </c>
      <c r="AB4236" s="32"/>
      <c r="AC4236" s="32">
        <v>2.5</v>
      </c>
    </row>
    <row r="4237" spans="1:29" hidden="1" x14ac:dyDescent="0.25">
      <c r="A4237" t="s">
        <v>139</v>
      </c>
      <c r="B4237" t="s">
        <v>140</v>
      </c>
      <c r="C4237" s="1">
        <v>43859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Q4237">
        <v>5792203</v>
      </c>
      <c r="R4237">
        <v>136.52000000000001</v>
      </c>
      <c r="S4237">
        <v>42.3</v>
      </c>
      <c r="T4237">
        <v>19.677</v>
      </c>
      <c r="U4237">
        <v>12.324999999999999</v>
      </c>
      <c r="V4237">
        <v>46682.514999999999</v>
      </c>
      <c r="W4237">
        <v>0.2</v>
      </c>
      <c r="X4237">
        <v>114.767</v>
      </c>
      <c r="Y4237">
        <v>6.41</v>
      </c>
      <c r="Z4237" s="32">
        <v>19.3</v>
      </c>
      <c r="AA4237" s="32">
        <v>18.8</v>
      </c>
      <c r="AB4237" s="32"/>
      <c r="AC4237" s="32">
        <v>2.5</v>
      </c>
    </row>
    <row r="4238" spans="1:29" hidden="1" x14ac:dyDescent="0.25">
      <c r="A4238" t="s">
        <v>139</v>
      </c>
      <c r="B4238" t="s">
        <v>140</v>
      </c>
      <c r="C4238" s="1">
        <v>43860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Q4238">
        <v>5792203</v>
      </c>
      <c r="R4238">
        <v>136.52000000000001</v>
      </c>
      <c r="S4238">
        <v>42.3</v>
      </c>
      <c r="T4238">
        <v>19.677</v>
      </c>
      <c r="U4238">
        <v>12.324999999999999</v>
      </c>
      <c r="V4238">
        <v>46682.514999999999</v>
      </c>
      <c r="W4238">
        <v>0.2</v>
      </c>
      <c r="X4238">
        <v>114.767</v>
      </c>
      <c r="Y4238">
        <v>6.41</v>
      </c>
      <c r="Z4238" s="32">
        <v>19.3</v>
      </c>
      <c r="AA4238" s="32">
        <v>18.8</v>
      </c>
      <c r="AB4238" s="32"/>
      <c r="AC4238" s="32">
        <v>2.5</v>
      </c>
    </row>
    <row r="4239" spans="1:29" hidden="1" x14ac:dyDescent="0.25">
      <c r="A4239" t="s">
        <v>139</v>
      </c>
      <c r="B4239" t="s">
        <v>140</v>
      </c>
      <c r="C4239" s="1">
        <v>43861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Q4239">
        <v>5792203</v>
      </c>
      <c r="R4239">
        <v>136.52000000000001</v>
      </c>
      <c r="S4239">
        <v>42.3</v>
      </c>
      <c r="T4239">
        <v>19.677</v>
      </c>
      <c r="U4239">
        <v>12.324999999999999</v>
      </c>
      <c r="V4239">
        <v>46682.514999999999</v>
      </c>
      <c r="W4239">
        <v>0.2</v>
      </c>
      <c r="X4239">
        <v>114.767</v>
      </c>
      <c r="Y4239">
        <v>6.41</v>
      </c>
      <c r="Z4239" s="32">
        <v>19.3</v>
      </c>
      <c r="AA4239" s="32">
        <v>18.8</v>
      </c>
      <c r="AB4239" s="32"/>
      <c r="AC4239" s="32">
        <v>2.5</v>
      </c>
    </row>
    <row r="4240" spans="1:29" hidden="1" x14ac:dyDescent="0.25">
      <c r="A4240" t="s">
        <v>139</v>
      </c>
      <c r="B4240" t="s">
        <v>140</v>
      </c>
      <c r="C4240" s="1">
        <v>43862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Q4240">
        <v>5792203</v>
      </c>
      <c r="R4240">
        <v>136.52000000000001</v>
      </c>
      <c r="S4240">
        <v>42.3</v>
      </c>
      <c r="T4240">
        <v>19.677</v>
      </c>
      <c r="U4240">
        <v>12.324999999999999</v>
      </c>
      <c r="V4240">
        <v>46682.514999999999</v>
      </c>
      <c r="W4240">
        <v>0.2</v>
      </c>
      <c r="X4240">
        <v>114.767</v>
      </c>
      <c r="Y4240">
        <v>6.41</v>
      </c>
      <c r="Z4240" s="32">
        <v>19.3</v>
      </c>
      <c r="AA4240" s="32">
        <v>18.8</v>
      </c>
      <c r="AB4240" s="32"/>
      <c r="AC4240" s="32">
        <v>2.5</v>
      </c>
    </row>
    <row r="4241" spans="1:29" hidden="1" x14ac:dyDescent="0.25">
      <c r="A4241" t="s">
        <v>139</v>
      </c>
      <c r="B4241" t="s">
        <v>140</v>
      </c>
      <c r="C4241" s="1">
        <v>43863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Q4241">
        <v>5792203</v>
      </c>
      <c r="R4241">
        <v>136.52000000000001</v>
      </c>
      <c r="S4241">
        <v>42.3</v>
      </c>
      <c r="T4241">
        <v>19.677</v>
      </c>
      <c r="U4241">
        <v>12.324999999999999</v>
      </c>
      <c r="V4241">
        <v>46682.514999999999</v>
      </c>
      <c r="W4241">
        <v>0.2</v>
      </c>
      <c r="X4241">
        <v>114.767</v>
      </c>
      <c r="Y4241">
        <v>6.41</v>
      </c>
      <c r="Z4241" s="32">
        <v>19.3</v>
      </c>
      <c r="AA4241" s="32">
        <v>18.8</v>
      </c>
      <c r="AB4241" s="32"/>
      <c r="AC4241" s="32">
        <v>2.5</v>
      </c>
    </row>
    <row r="4242" spans="1:29" hidden="1" x14ac:dyDescent="0.25">
      <c r="A4242" t="s">
        <v>139</v>
      </c>
      <c r="B4242" t="s">
        <v>140</v>
      </c>
      <c r="C4242" s="1">
        <v>43864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Q4242">
        <v>5792203</v>
      </c>
      <c r="R4242">
        <v>136.52000000000001</v>
      </c>
      <c r="S4242">
        <v>42.3</v>
      </c>
      <c r="T4242">
        <v>19.677</v>
      </c>
      <c r="U4242">
        <v>12.324999999999999</v>
      </c>
      <c r="V4242">
        <v>46682.514999999999</v>
      </c>
      <c r="W4242">
        <v>0.2</v>
      </c>
      <c r="X4242">
        <v>114.767</v>
      </c>
      <c r="Y4242">
        <v>6.41</v>
      </c>
      <c r="Z4242" s="32">
        <v>19.3</v>
      </c>
      <c r="AA4242" s="32">
        <v>18.8</v>
      </c>
      <c r="AB4242" s="32"/>
      <c r="AC4242" s="32">
        <v>2.5</v>
      </c>
    </row>
    <row r="4243" spans="1:29" hidden="1" x14ac:dyDescent="0.25">
      <c r="A4243" t="s">
        <v>139</v>
      </c>
      <c r="B4243" t="s">
        <v>140</v>
      </c>
      <c r="C4243" s="1">
        <v>43865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Q4243">
        <v>5792203</v>
      </c>
      <c r="R4243">
        <v>136.52000000000001</v>
      </c>
      <c r="S4243">
        <v>42.3</v>
      </c>
      <c r="T4243">
        <v>19.677</v>
      </c>
      <c r="U4243">
        <v>12.324999999999999</v>
      </c>
      <c r="V4243">
        <v>46682.514999999999</v>
      </c>
      <c r="W4243">
        <v>0.2</v>
      </c>
      <c r="X4243">
        <v>114.767</v>
      </c>
      <c r="Y4243">
        <v>6.41</v>
      </c>
      <c r="Z4243" s="32">
        <v>19.3</v>
      </c>
      <c r="AA4243" s="32">
        <v>18.8</v>
      </c>
      <c r="AB4243" s="32"/>
      <c r="AC4243" s="32">
        <v>2.5</v>
      </c>
    </row>
    <row r="4244" spans="1:29" hidden="1" x14ac:dyDescent="0.25">
      <c r="A4244" t="s">
        <v>139</v>
      </c>
      <c r="B4244" t="s">
        <v>140</v>
      </c>
      <c r="C4244" s="1">
        <v>43866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Q4244">
        <v>5792203</v>
      </c>
      <c r="R4244">
        <v>136.52000000000001</v>
      </c>
      <c r="S4244">
        <v>42.3</v>
      </c>
      <c r="T4244">
        <v>19.677</v>
      </c>
      <c r="U4244">
        <v>12.324999999999999</v>
      </c>
      <c r="V4244">
        <v>46682.514999999999</v>
      </c>
      <c r="W4244">
        <v>0.2</v>
      </c>
      <c r="X4244">
        <v>114.767</v>
      </c>
      <c r="Y4244">
        <v>6.41</v>
      </c>
      <c r="Z4244" s="32">
        <v>19.3</v>
      </c>
      <c r="AA4244" s="32">
        <v>18.8</v>
      </c>
      <c r="AB4244" s="32"/>
      <c r="AC4244" s="32">
        <v>2.5</v>
      </c>
    </row>
    <row r="4245" spans="1:29" hidden="1" x14ac:dyDescent="0.25">
      <c r="A4245" t="s">
        <v>139</v>
      </c>
      <c r="B4245" t="s">
        <v>140</v>
      </c>
      <c r="C4245" s="1">
        <v>43867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Q4245">
        <v>5792203</v>
      </c>
      <c r="R4245">
        <v>136.52000000000001</v>
      </c>
      <c r="S4245">
        <v>42.3</v>
      </c>
      <c r="T4245">
        <v>19.677</v>
      </c>
      <c r="U4245">
        <v>12.324999999999999</v>
      </c>
      <c r="V4245">
        <v>46682.514999999999</v>
      </c>
      <c r="W4245">
        <v>0.2</v>
      </c>
      <c r="X4245">
        <v>114.767</v>
      </c>
      <c r="Y4245">
        <v>6.41</v>
      </c>
      <c r="Z4245" s="32">
        <v>19.3</v>
      </c>
      <c r="AA4245" s="32">
        <v>18.8</v>
      </c>
      <c r="AB4245" s="32"/>
      <c r="AC4245" s="32">
        <v>2.5</v>
      </c>
    </row>
    <row r="4246" spans="1:29" hidden="1" x14ac:dyDescent="0.25">
      <c r="A4246" t="s">
        <v>139</v>
      </c>
      <c r="B4246" t="s">
        <v>140</v>
      </c>
      <c r="C4246" s="1">
        <v>43868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Q4246">
        <v>5792203</v>
      </c>
      <c r="R4246">
        <v>136.52000000000001</v>
      </c>
      <c r="S4246">
        <v>42.3</v>
      </c>
      <c r="T4246">
        <v>19.677</v>
      </c>
      <c r="U4246">
        <v>12.324999999999999</v>
      </c>
      <c r="V4246">
        <v>46682.514999999999</v>
      </c>
      <c r="W4246">
        <v>0.2</v>
      </c>
      <c r="X4246">
        <v>114.767</v>
      </c>
      <c r="Y4246">
        <v>6.41</v>
      </c>
      <c r="Z4246" s="32">
        <v>19.3</v>
      </c>
      <c r="AA4246" s="32">
        <v>18.8</v>
      </c>
      <c r="AB4246" s="32"/>
      <c r="AC4246" s="32">
        <v>2.5</v>
      </c>
    </row>
    <row r="4247" spans="1:29" hidden="1" x14ac:dyDescent="0.25">
      <c r="A4247" t="s">
        <v>139</v>
      </c>
      <c r="B4247" t="s">
        <v>140</v>
      </c>
      <c r="C4247" s="1">
        <v>43869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Q4247">
        <v>5792203</v>
      </c>
      <c r="R4247">
        <v>136.52000000000001</v>
      </c>
      <c r="S4247">
        <v>42.3</v>
      </c>
      <c r="T4247">
        <v>19.677</v>
      </c>
      <c r="U4247">
        <v>12.324999999999999</v>
      </c>
      <c r="V4247">
        <v>46682.514999999999</v>
      </c>
      <c r="W4247">
        <v>0.2</v>
      </c>
      <c r="X4247">
        <v>114.767</v>
      </c>
      <c r="Y4247">
        <v>6.41</v>
      </c>
      <c r="Z4247" s="32">
        <v>19.3</v>
      </c>
      <c r="AA4247" s="32">
        <v>18.8</v>
      </c>
      <c r="AB4247" s="32"/>
      <c r="AC4247" s="32">
        <v>2.5</v>
      </c>
    </row>
    <row r="4248" spans="1:29" hidden="1" x14ac:dyDescent="0.25">
      <c r="A4248" t="s">
        <v>139</v>
      </c>
      <c r="B4248" t="s">
        <v>140</v>
      </c>
      <c r="C4248" s="1">
        <v>43870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Q4248">
        <v>5792203</v>
      </c>
      <c r="R4248">
        <v>136.52000000000001</v>
      </c>
      <c r="S4248">
        <v>42.3</v>
      </c>
      <c r="T4248">
        <v>19.677</v>
      </c>
      <c r="U4248">
        <v>12.324999999999999</v>
      </c>
      <c r="V4248">
        <v>46682.514999999999</v>
      </c>
      <c r="W4248">
        <v>0.2</v>
      </c>
      <c r="X4248">
        <v>114.767</v>
      </c>
      <c r="Y4248">
        <v>6.41</v>
      </c>
      <c r="Z4248" s="32">
        <v>19.3</v>
      </c>
      <c r="AA4248" s="32">
        <v>18.8</v>
      </c>
      <c r="AB4248" s="32"/>
      <c r="AC4248" s="32">
        <v>2.5</v>
      </c>
    </row>
    <row r="4249" spans="1:29" hidden="1" x14ac:dyDescent="0.25">
      <c r="A4249" t="s">
        <v>139</v>
      </c>
      <c r="B4249" t="s">
        <v>140</v>
      </c>
      <c r="C4249" s="1">
        <v>43871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Q4249">
        <v>5792203</v>
      </c>
      <c r="R4249">
        <v>136.52000000000001</v>
      </c>
      <c r="S4249">
        <v>42.3</v>
      </c>
      <c r="T4249">
        <v>19.677</v>
      </c>
      <c r="U4249">
        <v>12.324999999999999</v>
      </c>
      <c r="V4249">
        <v>46682.514999999999</v>
      </c>
      <c r="W4249">
        <v>0.2</v>
      </c>
      <c r="X4249">
        <v>114.767</v>
      </c>
      <c r="Y4249">
        <v>6.41</v>
      </c>
      <c r="Z4249" s="32">
        <v>19.3</v>
      </c>
      <c r="AA4249" s="32">
        <v>18.8</v>
      </c>
      <c r="AB4249" s="32"/>
      <c r="AC4249" s="32">
        <v>2.5</v>
      </c>
    </row>
    <row r="4250" spans="1:29" hidden="1" x14ac:dyDescent="0.25">
      <c r="A4250" t="s">
        <v>139</v>
      </c>
      <c r="B4250" t="s">
        <v>140</v>
      </c>
      <c r="C4250" s="1">
        <v>43872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Q4250">
        <v>5792203</v>
      </c>
      <c r="R4250">
        <v>136.52000000000001</v>
      </c>
      <c r="S4250">
        <v>42.3</v>
      </c>
      <c r="T4250">
        <v>19.677</v>
      </c>
      <c r="U4250">
        <v>12.324999999999999</v>
      </c>
      <c r="V4250">
        <v>46682.514999999999</v>
      </c>
      <c r="W4250">
        <v>0.2</v>
      </c>
      <c r="X4250">
        <v>114.767</v>
      </c>
      <c r="Y4250">
        <v>6.41</v>
      </c>
      <c r="Z4250" s="32">
        <v>19.3</v>
      </c>
      <c r="AA4250" s="32">
        <v>18.8</v>
      </c>
      <c r="AB4250" s="32"/>
      <c r="AC4250" s="32">
        <v>2.5</v>
      </c>
    </row>
    <row r="4251" spans="1:29" hidden="1" x14ac:dyDescent="0.25">
      <c r="A4251" t="s">
        <v>139</v>
      </c>
      <c r="B4251" t="s">
        <v>140</v>
      </c>
      <c r="C4251" s="1">
        <v>43873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Q4251">
        <v>5792203</v>
      </c>
      <c r="R4251">
        <v>136.52000000000001</v>
      </c>
      <c r="S4251">
        <v>42.3</v>
      </c>
      <c r="T4251">
        <v>19.677</v>
      </c>
      <c r="U4251">
        <v>12.324999999999999</v>
      </c>
      <c r="V4251">
        <v>46682.514999999999</v>
      </c>
      <c r="W4251">
        <v>0.2</v>
      </c>
      <c r="X4251">
        <v>114.767</v>
      </c>
      <c r="Y4251">
        <v>6.41</v>
      </c>
      <c r="Z4251" s="32">
        <v>19.3</v>
      </c>
      <c r="AA4251" s="32">
        <v>18.8</v>
      </c>
      <c r="AB4251" s="32"/>
      <c r="AC4251" s="32">
        <v>2.5</v>
      </c>
    </row>
    <row r="4252" spans="1:29" hidden="1" x14ac:dyDescent="0.25">
      <c r="A4252" t="s">
        <v>139</v>
      </c>
      <c r="B4252" t="s">
        <v>140</v>
      </c>
      <c r="C4252" s="1">
        <v>43874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Q4252">
        <v>5792203</v>
      </c>
      <c r="R4252">
        <v>136.52000000000001</v>
      </c>
      <c r="S4252">
        <v>42.3</v>
      </c>
      <c r="T4252">
        <v>19.677</v>
      </c>
      <c r="U4252">
        <v>12.324999999999999</v>
      </c>
      <c r="V4252">
        <v>46682.514999999999</v>
      </c>
      <c r="W4252">
        <v>0.2</v>
      </c>
      <c r="X4252">
        <v>114.767</v>
      </c>
      <c r="Y4252">
        <v>6.41</v>
      </c>
      <c r="Z4252" s="32">
        <v>19.3</v>
      </c>
      <c r="AA4252" s="32">
        <v>18.8</v>
      </c>
      <c r="AB4252" s="32"/>
      <c r="AC4252" s="32">
        <v>2.5</v>
      </c>
    </row>
    <row r="4253" spans="1:29" hidden="1" x14ac:dyDescent="0.25">
      <c r="A4253" t="s">
        <v>139</v>
      </c>
      <c r="B4253" t="s">
        <v>140</v>
      </c>
      <c r="C4253" s="1">
        <v>43875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Q4253">
        <v>5792203</v>
      </c>
      <c r="R4253">
        <v>136.52000000000001</v>
      </c>
      <c r="S4253">
        <v>42.3</v>
      </c>
      <c r="T4253">
        <v>19.677</v>
      </c>
      <c r="U4253">
        <v>12.324999999999999</v>
      </c>
      <c r="V4253">
        <v>46682.514999999999</v>
      </c>
      <c r="W4253">
        <v>0.2</v>
      </c>
      <c r="X4253">
        <v>114.767</v>
      </c>
      <c r="Y4253">
        <v>6.41</v>
      </c>
      <c r="Z4253" s="32">
        <v>19.3</v>
      </c>
      <c r="AA4253" s="32">
        <v>18.8</v>
      </c>
      <c r="AB4253" s="32"/>
      <c r="AC4253" s="32">
        <v>2.5</v>
      </c>
    </row>
    <row r="4254" spans="1:29" hidden="1" x14ac:dyDescent="0.25">
      <c r="A4254" t="s">
        <v>139</v>
      </c>
      <c r="B4254" t="s">
        <v>140</v>
      </c>
      <c r="C4254" s="1">
        <v>43876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Q4254">
        <v>5792203</v>
      </c>
      <c r="R4254">
        <v>136.52000000000001</v>
      </c>
      <c r="S4254">
        <v>42.3</v>
      </c>
      <c r="T4254">
        <v>19.677</v>
      </c>
      <c r="U4254">
        <v>12.324999999999999</v>
      </c>
      <c r="V4254">
        <v>46682.514999999999</v>
      </c>
      <c r="W4254">
        <v>0.2</v>
      </c>
      <c r="X4254">
        <v>114.767</v>
      </c>
      <c r="Y4254">
        <v>6.41</v>
      </c>
      <c r="Z4254" s="32">
        <v>19.3</v>
      </c>
      <c r="AA4254" s="32">
        <v>18.8</v>
      </c>
      <c r="AB4254" s="32"/>
      <c r="AC4254" s="32">
        <v>2.5</v>
      </c>
    </row>
    <row r="4255" spans="1:29" hidden="1" x14ac:dyDescent="0.25">
      <c r="A4255" t="s">
        <v>139</v>
      </c>
      <c r="B4255" t="s">
        <v>140</v>
      </c>
      <c r="C4255" s="1">
        <v>43877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Q4255">
        <v>5792203</v>
      </c>
      <c r="R4255">
        <v>136.52000000000001</v>
      </c>
      <c r="S4255">
        <v>42.3</v>
      </c>
      <c r="T4255">
        <v>19.677</v>
      </c>
      <c r="U4255">
        <v>12.324999999999999</v>
      </c>
      <c r="V4255">
        <v>46682.514999999999</v>
      </c>
      <c r="W4255">
        <v>0.2</v>
      </c>
      <c r="X4255">
        <v>114.767</v>
      </c>
      <c r="Y4255">
        <v>6.41</v>
      </c>
      <c r="Z4255" s="32">
        <v>19.3</v>
      </c>
      <c r="AA4255" s="32">
        <v>18.8</v>
      </c>
      <c r="AB4255" s="32"/>
      <c r="AC4255" s="32">
        <v>2.5</v>
      </c>
    </row>
    <row r="4256" spans="1:29" hidden="1" x14ac:dyDescent="0.25">
      <c r="A4256" t="s">
        <v>139</v>
      </c>
      <c r="B4256" t="s">
        <v>140</v>
      </c>
      <c r="C4256" s="1">
        <v>43878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Q4256">
        <v>5792203</v>
      </c>
      <c r="R4256">
        <v>136.52000000000001</v>
      </c>
      <c r="S4256">
        <v>42.3</v>
      </c>
      <c r="T4256">
        <v>19.677</v>
      </c>
      <c r="U4256">
        <v>12.324999999999999</v>
      </c>
      <c r="V4256">
        <v>46682.514999999999</v>
      </c>
      <c r="W4256">
        <v>0.2</v>
      </c>
      <c r="X4256">
        <v>114.767</v>
      </c>
      <c r="Y4256">
        <v>6.41</v>
      </c>
      <c r="Z4256" s="32">
        <v>19.3</v>
      </c>
      <c r="AA4256" s="32">
        <v>18.8</v>
      </c>
      <c r="AB4256" s="32"/>
      <c r="AC4256" s="32">
        <v>2.5</v>
      </c>
    </row>
    <row r="4257" spans="1:29" hidden="1" x14ac:dyDescent="0.25">
      <c r="A4257" t="s">
        <v>139</v>
      </c>
      <c r="B4257" t="s">
        <v>140</v>
      </c>
      <c r="C4257" s="1">
        <v>43879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Q4257">
        <v>5792203</v>
      </c>
      <c r="R4257">
        <v>136.52000000000001</v>
      </c>
      <c r="S4257">
        <v>42.3</v>
      </c>
      <c r="T4257">
        <v>19.677</v>
      </c>
      <c r="U4257">
        <v>12.324999999999999</v>
      </c>
      <c r="V4257">
        <v>46682.514999999999</v>
      </c>
      <c r="W4257">
        <v>0.2</v>
      </c>
      <c r="X4257">
        <v>114.767</v>
      </c>
      <c r="Y4257">
        <v>6.41</v>
      </c>
      <c r="Z4257" s="32">
        <v>19.3</v>
      </c>
      <c r="AA4257" s="32">
        <v>18.8</v>
      </c>
      <c r="AB4257" s="32"/>
      <c r="AC4257" s="32">
        <v>2.5</v>
      </c>
    </row>
    <row r="4258" spans="1:29" hidden="1" x14ac:dyDescent="0.25">
      <c r="A4258" t="s">
        <v>139</v>
      </c>
      <c r="B4258" t="s">
        <v>140</v>
      </c>
      <c r="C4258" s="1">
        <v>43880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Q4258">
        <v>5792203</v>
      </c>
      <c r="R4258">
        <v>136.52000000000001</v>
      </c>
      <c r="S4258">
        <v>42.3</v>
      </c>
      <c r="T4258">
        <v>19.677</v>
      </c>
      <c r="U4258">
        <v>12.324999999999999</v>
      </c>
      <c r="V4258">
        <v>46682.514999999999</v>
      </c>
      <c r="W4258">
        <v>0.2</v>
      </c>
      <c r="X4258">
        <v>114.767</v>
      </c>
      <c r="Y4258">
        <v>6.41</v>
      </c>
      <c r="Z4258" s="32">
        <v>19.3</v>
      </c>
      <c r="AA4258" s="32">
        <v>18.8</v>
      </c>
      <c r="AB4258" s="32"/>
      <c r="AC4258" s="32">
        <v>2.5</v>
      </c>
    </row>
    <row r="4259" spans="1:29" hidden="1" x14ac:dyDescent="0.25">
      <c r="A4259" t="s">
        <v>139</v>
      </c>
      <c r="B4259" t="s">
        <v>140</v>
      </c>
      <c r="C4259" s="1">
        <v>43881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Q4259">
        <v>5792203</v>
      </c>
      <c r="R4259">
        <v>136.52000000000001</v>
      </c>
      <c r="S4259">
        <v>42.3</v>
      </c>
      <c r="T4259">
        <v>19.677</v>
      </c>
      <c r="U4259">
        <v>12.324999999999999</v>
      </c>
      <c r="V4259">
        <v>46682.514999999999</v>
      </c>
      <c r="W4259">
        <v>0.2</v>
      </c>
      <c r="X4259">
        <v>114.767</v>
      </c>
      <c r="Y4259">
        <v>6.41</v>
      </c>
      <c r="Z4259" s="32">
        <v>19.3</v>
      </c>
      <c r="AA4259" s="32">
        <v>18.8</v>
      </c>
      <c r="AB4259" s="32"/>
      <c r="AC4259" s="32">
        <v>2.5</v>
      </c>
    </row>
    <row r="4260" spans="1:29" hidden="1" x14ac:dyDescent="0.25">
      <c r="A4260" t="s">
        <v>139</v>
      </c>
      <c r="B4260" t="s">
        <v>140</v>
      </c>
      <c r="C4260" s="1">
        <v>43882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Q4260">
        <v>5792203</v>
      </c>
      <c r="R4260">
        <v>136.52000000000001</v>
      </c>
      <c r="S4260">
        <v>42.3</v>
      </c>
      <c r="T4260">
        <v>19.677</v>
      </c>
      <c r="U4260">
        <v>12.324999999999999</v>
      </c>
      <c r="V4260">
        <v>46682.514999999999</v>
      </c>
      <c r="W4260">
        <v>0.2</v>
      </c>
      <c r="X4260">
        <v>114.767</v>
      </c>
      <c r="Y4260">
        <v>6.41</v>
      </c>
      <c r="Z4260" s="32">
        <v>19.3</v>
      </c>
      <c r="AA4260" s="32">
        <v>18.8</v>
      </c>
      <c r="AB4260" s="32"/>
      <c r="AC4260" s="32">
        <v>2.5</v>
      </c>
    </row>
    <row r="4261" spans="1:29" hidden="1" x14ac:dyDescent="0.25">
      <c r="A4261" t="s">
        <v>139</v>
      </c>
      <c r="B4261" t="s">
        <v>140</v>
      </c>
      <c r="C4261" s="1">
        <v>43883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Q4261">
        <v>5792203</v>
      </c>
      <c r="R4261">
        <v>136.52000000000001</v>
      </c>
      <c r="S4261">
        <v>42.3</v>
      </c>
      <c r="T4261">
        <v>19.677</v>
      </c>
      <c r="U4261">
        <v>12.324999999999999</v>
      </c>
      <c r="V4261">
        <v>46682.514999999999</v>
      </c>
      <c r="W4261">
        <v>0.2</v>
      </c>
      <c r="X4261">
        <v>114.767</v>
      </c>
      <c r="Y4261">
        <v>6.41</v>
      </c>
      <c r="Z4261" s="32">
        <v>19.3</v>
      </c>
      <c r="AA4261" s="32">
        <v>18.8</v>
      </c>
      <c r="AB4261" s="32"/>
      <c r="AC4261" s="32">
        <v>2.5</v>
      </c>
    </row>
    <row r="4262" spans="1:29" hidden="1" x14ac:dyDescent="0.25">
      <c r="A4262" t="s">
        <v>139</v>
      </c>
      <c r="B4262" t="s">
        <v>140</v>
      </c>
      <c r="C4262" s="1">
        <v>43884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Q4262">
        <v>5792203</v>
      </c>
      <c r="R4262">
        <v>136.52000000000001</v>
      </c>
      <c r="S4262">
        <v>42.3</v>
      </c>
      <c r="T4262">
        <v>19.677</v>
      </c>
      <c r="U4262">
        <v>12.324999999999999</v>
      </c>
      <c r="V4262">
        <v>46682.514999999999</v>
      </c>
      <c r="W4262">
        <v>0.2</v>
      </c>
      <c r="X4262">
        <v>114.767</v>
      </c>
      <c r="Y4262">
        <v>6.41</v>
      </c>
      <c r="Z4262" s="32">
        <v>19.3</v>
      </c>
      <c r="AA4262" s="32">
        <v>18.8</v>
      </c>
      <c r="AB4262" s="32"/>
      <c r="AC4262" s="32">
        <v>2.5</v>
      </c>
    </row>
    <row r="4263" spans="1:29" hidden="1" x14ac:dyDescent="0.25">
      <c r="A4263" t="s">
        <v>139</v>
      </c>
      <c r="B4263" t="s">
        <v>140</v>
      </c>
      <c r="C4263" s="1">
        <v>43885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Q4263">
        <v>5792203</v>
      </c>
      <c r="R4263">
        <v>136.52000000000001</v>
      </c>
      <c r="S4263">
        <v>42.3</v>
      </c>
      <c r="T4263">
        <v>19.677</v>
      </c>
      <c r="U4263">
        <v>12.324999999999999</v>
      </c>
      <c r="V4263">
        <v>46682.514999999999</v>
      </c>
      <c r="W4263">
        <v>0.2</v>
      </c>
      <c r="X4263">
        <v>114.767</v>
      </c>
      <c r="Y4263">
        <v>6.41</v>
      </c>
      <c r="Z4263" s="32">
        <v>19.3</v>
      </c>
      <c r="AA4263" s="32">
        <v>18.8</v>
      </c>
      <c r="AB4263" s="32"/>
      <c r="AC4263" s="32">
        <v>2.5</v>
      </c>
    </row>
    <row r="4264" spans="1:29" hidden="1" x14ac:dyDescent="0.25">
      <c r="A4264" t="s">
        <v>139</v>
      </c>
      <c r="B4264" t="s">
        <v>140</v>
      </c>
      <c r="C4264" s="1">
        <v>43886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Q4264">
        <v>5792203</v>
      </c>
      <c r="R4264">
        <v>136.52000000000001</v>
      </c>
      <c r="S4264">
        <v>42.3</v>
      </c>
      <c r="T4264">
        <v>19.677</v>
      </c>
      <c r="U4264">
        <v>12.324999999999999</v>
      </c>
      <c r="V4264">
        <v>46682.514999999999</v>
      </c>
      <c r="W4264">
        <v>0.2</v>
      </c>
      <c r="X4264">
        <v>114.767</v>
      </c>
      <c r="Y4264">
        <v>6.41</v>
      </c>
      <c r="Z4264" s="32">
        <v>19.3</v>
      </c>
      <c r="AA4264" s="32">
        <v>18.8</v>
      </c>
      <c r="AB4264" s="32"/>
      <c r="AC4264" s="32">
        <v>2.5</v>
      </c>
    </row>
    <row r="4265" spans="1:29" hidden="1" x14ac:dyDescent="0.25">
      <c r="A4265" t="s">
        <v>139</v>
      </c>
      <c r="B4265" t="s">
        <v>140</v>
      </c>
      <c r="C4265" s="1">
        <v>43887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Q4265">
        <v>5792203</v>
      </c>
      <c r="R4265">
        <v>136.52000000000001</v>
      </c>
      <c r="S4265">
        <v>42.3</v>
      </c>
      <c r="T4265">
        <v>19.677</v>
      </c>
      <c r="U4265">
        <v>12.324999999999999</v>
      </c>
      <c r="V4265">
        <v>46682.514999999999</v>
      </c>
      <c r="W4265">
        <v>0.2</v>
      </c>
      <c r="X4265">
        <v>114.767</v>
      </c>
      <c r="Y4265">
        <v>6.41</v>
      </c>
      <c r="Z4265" s="32">
        <v>19.3</v>
      </c>
      <c r="AA4265" s="32">
        <v>18.8</v>
      </c>
      <c r="AB4265" s="32"/>
      <c r="AC4265" s="32">
        <v>2.5</v>
      </c>
    </row>
    <row r="4266" spans="1:29" hidden="1" x14ac:dyDescent="0.25">
      <c r="A4266" t="s">
        <v>139</v>
      </c>
      <c r="B4266" t="s">
        <v>140</v>
      </c>
      <c r="C4266" s="1">
        <v>43888</v>
      </c>
      <c r="D4266">
        <v>1</v>
      </c>
      <c r="E4266">
        <v>1</v>
      </c>
      <c r="F4266">
        <v>0</v>
      </c>
      <c r="G4266">
        <v>0</v>
      </c>
      <c r="H4266">
        <v>0.17299999999999999</v>
      </c>
      <c r="I4266">
        <v>0.17299999999999999</v>
      </c>
      <c r="J4266">
        <v>0</v>
      </c>
      <c r="K4266">
        <v>0</v>
      </c>
      <c r="Q4266">
        <v>5792203</v>
      </c>
      <c r="R4266">
        <v>136.52000000000001</v>
      </c>
      <c r="S4266">
        <v>42.3</v>
      </c>
      <c r="T4266">
        <v>19.677</v>
      </c>
      <c r="U4266">
        <v>12.324999999999999</v>
      </c>
      <c r="V4266">
        <v>46682.514999999999</v>
      </c>
      <c r="W4266">
        <v>0.2</v>
      </c>
      <c r="X4266">
        <v>114.767</v>
      </c>
      <c r="Y4266">
        <v>6.41</v>
      </c>
      <c r="Z4266" s="32">
        <v>19.3</v>
      </c>
      <c r="AA4266" s="32">
        <v>18.8</v>
      </c>
      <c r="AB4266" s="32"/>
      <c r="AC4266" s="32">
        <v>2.5</v>
      </c>
    </row>
    <row r="4267" spans="1:29" hidden="1" x14ac:dyDescent="0.25">
      <c r="A4267" t="s">
        <v>139</v>
      </c>
      <c r="B4267" t="s">
        <v>140</v>
      </c>
      <c r="C4267" s="1">
        <v>43889</v>
      </c>
      <c r="D4267">
        <v>1</v>
      </c>
      <c r="E4267">
        <v>0</v>
      </c>
      <c r="F4267">
        <v>0</v>
      </c>
      <c r="G4267">
        <v>0</v>
      </c>
      <c r="H4267">
        <v>0.17299999999999999</v>
      </c>
      <c r="I4267">
        <v>0</v>
      </c>
      <c r="J4267">
        <v>0</v>
      </c>
      <c r="K4267">
        <v>0</v>
      </c>
      <c r="Q4267">
        <v>5792203</v>
      </c>
      <c r="R4267">
        <v>136.52000000000001</v>
      </c>
      <c r="S4267">
        <v>42.3</v>
      </c>
      <c r="T4267">
        <v>19.677</v>
      </c>
      <c r="U4267">
        <v>12.324999999999999</v>
      </c>
      <c r="V4267">
        <v>46682.514999999999</v>
      </c>
      <c r="W4267">
        <v>0.2</v>
      </c>
      <c r="X4267">
        <v>114.767</v>
      </c>
      <c r="Y4267">
        <v>6.41</v>
      </c>
      <c r="Z4267" s="32">
        <v>19.3</v>
      </c>
      <c r="AA4267" s="32">
        <v>18.8</v>
      </c>
      <c r="AB4267" s="32"/>
      <c r="AC4267" s="32">
        <v>2.5</v>
      </c>
    </row>
    <row r="4268" spans="1:29" hidden="1" x14ac:dyDescent="0.25">
      <c r="A4268" t="s">
        <v>139</v>
      </c>
      <c r="B4268" t="s">
        <v>140</v>
      </c>
      <c r="C4268" s="1">
        <v>43890</v>
      </c>
      <c r="D4268">
        <v>2</v>
      </c>
      <c r="E4268">
        <v>1</v>
      </c>
      <c r="F4268">
        <v>0</v>
      </c>
      <c r="G4268">
        <v>0</v>
      </c>
      <c r="H4268">
        <v>0.34499999999999997</v>
      </c>
      <c r="I4268">
        <v>0.17299999999999999</v>
      </c>
      <c r="J4268">
        <v>0</v>
      </c>
      <c r="K4268">
        <v>0</v>
      </c>
      <c r="Q4268">
        <v>5792203</v>
      </c>
      <c r="R4268">
        <v>136.52000000000001</v>
      </c>
      <c r="S4268">
        <v>42.3</v>
      </c>
      <c r="T4268">
        <v>19.677</v>
      </c>
      <c r="U4268">
        <v>12.324999999999999</v>
      </c>
      <c r="V4268">
        <v>46682.514999999999</v>
      </c>
      <c r="W4268">
        <v>0.2</v>
      </c>
      <c r="X4268">
        <v>114.767</v>
      </c>
      <c r="Y4268">
        <v>6.41</v>
      </c>
      <c r="Z4268" s="32">
        <v>19.3</v>
      </c>
      <c r="AA4268" s="32">
        <v>18.8</v>
      </c>
      <c r="AB4268" s="32"/>
      <c r="AC4268" s="32">
        <v>2.5</v>
      </c>
    </row>
    <row r="4269" spans="1:29" hidden="1" x14ac:dyDescent="0.25">
      <c r="A4269" t="s">
        <v>139</v>
      </c>
      <c r="B4269" t="s">
        <v>140</v>
      </c>
      <c r="C4269" s="1">
        <v>43891</v>
      </c>
      <c r="D4269">
        <v>3</v>
      </c>
      <c r="E4269">
        <v>1</v>
      </c>
      <c r="F4269">
        <v>0</v>
      </c>
      <c r="G4269">
        <v>0</v>
      </c>
      <c r="H4269">
        <v>0.51800000000000002</v>
      </c>
      <c r="I4269">
        <v>0.17299999999999999</v>
      </c>
      <c r="J4269">
        <v>0</v>
      </c>
      <c r="K4269">
        <v>0</v>
      </c>
      <c r="Q4269">
        <v>5792203</v>
      </c>
      <c r="R4269">
        <v>136.52000000000001</v>
      </c>
      <c r="S4269">
        <v>42.3</v>
      </c>
      <c r="T4269">
        <v>19.677</v>
      </c>
      <c r="U4269">
        <v>12.324999999999999</v>
      </c>
      <c r="V4269">
        <v>46682.514999999999</v>
      </c>
      <c r="W4269">
        <v>0.2</v>
      </c>
      <c r="X4269">
        <v>114.767</v>
      </c>
      <c r="Y4269">
        <v>6.41</v>
      </c>
      <c r="Z4269" s="32">
        <v>19.3</v>
      </c>
      <c r="AA4269" s="32">
        <v>18.8</v>
      </c>
      <c r="AB4269" s="32"/>
      <c r="AC4269" s="32">
        <v>2.5</v>
      </c>
    </row>
    <row r="4270" spans="1:29" hidden="1" x14ac:dyDescent="0.25">
      <c r="A4270" t="s">
        <v>139</v>
      </c>
      <c r="B4270" t="s">
        <v>140</v>
      </c>
      <c r="C4270" s="1">
        <v>43892</v>
      </c>
      <c r="D4270">
        <v>4</v>
      </c>
      <c r="E4270">
        <v>1</v>
      </c>
      <c r="F4270">
        <v>0</v>
      </c>
      <c r="G4270">
        <v>0</v>
      </c>
      <c r="H4270">
        <v>0.69099999999999995</v>
      </c>
      <c r="I4270">
        <v>0.17299999999999999</v>
      </c>
      <c r="J4270">
        <v>0</v>
      </c>
      <c r="K4270">
        <v>0</v>
      </c>
      <c r="Q4270">
        <v>5792203</v>
      </c>
      <c r="R4270">
        <v>136.52000000000001</v>
      </c>
      <c r="S4270">
        <v>42.3</v>
      </c>
      <c r="T4270">
        <v>19.677</v>
      </c>
      <c r="U4270">
        <v>12.324999999999999</v>
      </c>
      <c r="V4270">
        <v>46682.514999999999</v>
      </c>
      <c r="W4270">
        <v>0.2</v>
      </c>
      <c r="X4270">
        <v>114.767</v>
      </c>
      <c r="Y4270">
        <v>6.41</v>
      </c>
      <c r="Z4270" s="32">
        <v>19.3</v>
      </c>
      <c r="AA4270" s="32">
        <v>18.8</v>
      </c>
      <c r="AB4270" s="32"/>
      <c r="AC4270" s="32">
        <v>2.5</v>
      </c>
    </row>
    <row r="4271" spans="1:29" hidden="1" x14ac:dyDescent="0.25">
      <c r="A4271" t="s">
        <v>139</v>
      </c>
      <c r="B4271" t="s">
        <v>140</v>
      </c>
      <c r="C4271" s="1">
        <v>43893</v>
      </c>
      <c r="D4271">
        <v>5</v>
      </c>
      <c r="E4271">
        <v>1</v>
      </c>
      <c r="F4271">
        <v>0</v>
      </c>
      <c r="G4271">
        <v>0</v>
      </c>
      <c r="H4271">
        <v>0.86299999999999999</v>
      </c>
      <c r="I4271">
        <v>0.17299999999999999</v>
      </c>
      <c r="J4271">
        <v>0</v>
      </c>
      <c r="K4271">
        <v>0</v>
      </c>
      <c r="Q4271">
        <v>5792203</v>
      </c>
      <c r="R4271">
        <v>136.52000000000001</v>
      </c>
      <c r="S4271">
        <v>42.3</v>
      </c>
      <c r="T4271">
        <v>19.677</v>
      </c>
      <c r="U4271">
        <v>12.324999999999999</v>
      </c>
      <c r="V4271">
        <v>46682.514999999999</v>
      </c>
      <c r="W4271">
        <v>0.2</v>
      </c>
      <c r="X4271">
        <v>114.767</v>
      </c>
      <c r="Y4271">
        <v>6.41</v>
      </c>
      <c r="Z4271" s="32">
        <v>19.3</v>
      </c>
      <c r="AA4271" s="32">
        <v>18.8</v>
      </c>
      <c r="AB4271" s="32"/>
      <c r="AC4271" s="32">
        <v>2.5</v>
      </c>
    </row>
    <row r="4272" spans="1:29" hidden="1" x14ac:dyDescent="0.25">
      <c r="A4272" t="s">
        <v>139</v>
      </c>
      <c r="B4272" t="s">
        <v>140</v>
      </c>
      <c r="C4272" s="1">
        <v>43894</v>
      </c>
      <c r="D4272">
        <v>8</v>
      </c>
      <c r="E4272">
        <v>3</v>
      </c>
      <c r="F4272">
        <v>0</v>
      </c>
      <c r="G4272">
        <v>0</v>
      </c>
      <c r="H4272">
        <v>1.381</v>
      </c>
      <c r="I4272">
        <v>0.51800000000000002</v>
      </c>
      <c r="J4272">
        <v>0</v>
      </c>
      <c r="K4272">
        <v>0</v>
      </c>
      <c r="Q4272">
        <v>5792203</v>
      </c>
      <c r="R4272">
        <v>136.52000000000001</v>
      </c>
      <c r="S4272">
        <v>42.3</v>
      </c>
      <c r="T4272">
        <v>19.677</v>
      </c>
      <c r="U4272">
        <v>12.324999999999999</v>
      </c>
      <c r="V4272">
        <v>46682.514999999999</v>
      </c>
      <c r="W4272">
        <v>0.2</v>
      </c>
      <c r="X4272">
        <v>114.767</v>
      </c>
      <c r="Y4272">
        <v>6.41</v>
      </c>
      <c r="Z4272" s="32">
        <v>19.3</v>
      </c>
      <c r="AA4272" s="32">
        <v>18.8</v>
      </c>
      <c r="AB4272" s="32"/>
      <c r="AC4272" s="32">
        <v>2.5</v>
      </c>
    </row>
    <row r="4273" spans="1:29" hidden="1" x14ac:dyDescent="0.25">
      <c r="A4273" t="s">
        <v>139</v>
      </c>
      <c r="B4273" t="s">
        <v>140</v>
      </c>
      <c r="C4273" s="1">
        <v>43895</v>
      </c>
      <c r="D4273">
        <v>10</v>
      </c>
      <c r="E4273">
        <v>2</v>
      </c>
      <c r="F4273">
        <v>0</v>
      </c>
      <c r="G4273">
        <v>0</v>
      </c>
      <c r="H4273">
        <v>1.726</v>
      </c>
      <c r="I4273">
        <v>0.34499999999999997</v>
      </c>
      <c r="J4273">
        <v>0</v>
      </c>
      <c r="K4273">
        <v>0</v>
      </c>
      <c r="Q4273">
        <v>5792203</v>
      </c>
      <c r="R4273">
        <v>136.52000000000001</v>
      </c>
      <c r="S4273">
        <v>42.3</v>
      </c>
      <c r="T4273">
        <v>19.677</v>
      </c>
      <c r="U4273">
        <v>12.324999999999999</v>
      </c>
      <c r="V4273">
        <v>46682.514999999999</v>
      </c>
      <c r="W4273">
        <v>0.2</v>
      </c>
      <c r="X4273">
        <v>114.767</v>
      </c>
      <c r="Y4273">
        <v>6.41</v>
      </c>
      <c r="Z4273" s="32">
        <v>19.3</v>
      </c>
      <c r="AA4273" s="32">
        <v>18.8</v>
      </c>
      <c r="AB4273" s="32"/>
      <c r="AC4273" s="32">
        <v>2.5</v>
      </c>
    </row>
    <row r="4274" spans="1:29" hidden="1" x14ac:dyDescent="0.25">
      <c r="A4274" t="s">
        <v>139</v>
      </c>
      <c r="B4274" t="s">
        <v>140</v>
      </c>
      <c r="C4274" s="1">
        <v>43896</v>
      </c>
      <c r="D4274">
        <v>20</v>
      </c>
      <c r="E4274">
        <v>10</v>
      </c>
      <c r="F4274">
        <v>0</v>
      </c>
      <c r="G4274">
        <v>0</v>
      </c>
      <c r="H4274">
        <v>3.4529999999999998</v>
      </c>
      <c r="I4274">
        <v>1.726</v>
      </c>
      <c r="J4274">
        <v>0</v>
      </c>
      <c r="K4274">
        <v>0</v>
      </c>
      <c r="Q4274">
        <v>5792203</v>
      </c>
      <c r="R4274">
        <v>136.52000000000001</v>
      </c>
      <c r="S4274">
        <v>42.3</v>
      </c>
      <c r="T4274">
        <v>19.677</v>
      </c>
      <c r="U4274">
        <v>12.324999999999999</v>
      </c>
      <c r="V4274">
        <v>46682.514999999999</v>
      </c>
      <c r="W4274">
        <v>0.2</v>
      </c>
      <c r="X4274">
        <v>114.767</v>
      </c>
      <c r="Y4274">
        <v>6.41</v>
      </c>
      <c r="Z4274" s="32">
        <v>19.3</v>
      </c>
      <c r="AA4274" s="32">
        <v>18.8</v>
      </c>
      <c r="AB4274" s="32"/>
      <c r="AC4274" s="32">
        <v>2.5</v>
      </c>
    </row>
    <row r="4275" spans="1:29" hidden="1" x14ac:dyDescent="0.25">
      <c r="A4275" t="s">
        <v>139</v>
      </c>
      <c r="B4275" t="s">
        <v>140</v>
      </c>
      <c r="C4275" s="1">
        <v>43897</v>
      </c>
      <c r="D4275">
        <v>23</v>
      </c>
      <c r="E4275">
        <v>3</v>
      </c>
      <c r="F4275">
        <v>0</v>
      </c>
      <c r="G4275">
        <v>0</v>
      </c>
      <c r="H4275">
        <v>3.9710000000000001</v>
      </c>
      <c r="I4275">
        <v>0.51800000000000002</v>
      </c>
      <c r="J4275">
        <v>0</v>
      </c>
      <c r="K4275">
        <v>0</v>
      </c>
      <c r="Q4275">
        <v>5792203</v>
      </c>
      <c r="R4275">
        <v>136.52000000000001</v>
      </c>
      <c r="S4275">
        <v>42.3</v>
      </c>
      <c r="T4275">
        <v>19.677</v>
      </c>
      <c r="U4275">
        <v>12.324999999999999</v>
      </c>
      <c r="V4275">
        <v>46682.514999999999</v>
      </c>
      <c r="W4275">
        <v>0.2</v>
      </c>
      <c r="X4275">
        <v>114.767</v>
      </c>
      <c r="Y4275">
        <v>6.41</v>
      </c>
      <c r="Z4275" s="32">
        <v>19.3</v>
      </c>
      <c r="AA4275" s="32">
        <v>18.8</v>
      </c>
      <c r="AB4275" s="32"/>
      <c r="AC4275" s="32">
        <v>2.5</v>
      </c>
    </row>
    <row r="4276" spans="1:29" hidden="1" x14ac:dyDescent="0.25">
      <c r="A4276" t="s">
        <v>139</v>
      </c>
      <c r="B4276" t="s">
        <v>140</v>
      </c>
      <c r="C4276" s="1">
        <v>43898</v>
      </c>
      <c r="D4276">
        <v>31</v>
      </c>
      <c r="E4276">
        <v>8</v>
      </c>
      <c r="F4276">
        <v>0</v>
      </c>
      <c r="G4276">
        <v>0</v>
      </c>
      <c r="H4276">
        <v>5.3520000000000003</v>
      </c>
      <c r="I4276">
        <v>1.381</v>
      </c>
      <c r="J4276">
        <v>0</v>
      </c>
      <c r="K4276">
        <v>0</v>
      </c>
      <c r="Q4276">
        <v>5792203</v>
      </c>
      <c r="R4276">
        <v>136.52000000000001</v>
      </c>
      <c r="S4276">
        <v>42.3</v>
      </c>
      <c r="T4276">
        <v>19.677</v>
      </c>
      <c r="U4276">
        <v>12.324999999999999</v>
      </c>
      <c r="V4276">
        <v>46682.514999999999</v>
      </c>
      <c r="W4276">
        <v>0.2</v>
      </c>
      <c r="X4276">
        <v>114.767</v>
      </c>
      <c r="Y4276">
        <v>6.41</v>
      </c>
      <c r="Z4276" s="32">
        <v>19.3</v>
      </c>
      <c r="AA4276" s="32">
        <v>18.8</v>
      </c>
      <c r="AB4276" s="32"/>
      <c r="AC4276" s="32">
        <v>2.5</v>
      </c>
    </row>
    <row r="4277" spans="1:29" hidden="1" x14ac:dyDescent="0.25">
      <c r="A4277" t="s">
        <v>139</v>
      </c>
      <c r="B4277" t="s">
        <v>140</v>
      </c>
      <c r="C4277" s="1">
        <v>43899</v>
      </c>
      <c r="D4277">
        <v>38</v>
      </c>
      <c r="E4277">
        <v>7</v>
      </c>
      <c r="F4277">
        <v>0</v>
      </c>
      <c r="G4277">
        <v>0</v>
      </c>
      <c r="H4277">
        <v>6.5609999999999999</v>
      </c>
      <c r="I4277">
        <v>1.2090000000000001</v>
      </c>
      <c r="J4277">
        <v>0</v>
      </c>
      <c r="K4277">
        <v>0</v>
      </c>
      <c r="Q4277">
        <v>5792203</v>
      </c>
      <c r="R4277">
        <v>136.52000000000001</v>
      </c>
      <c r="S4277">
        <v>42.3</v>
      </c>
      <c r="T4277">
        <v>19.677</v>
      </c>
      <c r="U4277">
        <v>12.324999999999999</v>
      </c>
      <c r="V4277">
        <v>46682.514999999999</v>
      </c>
      <c r="W4277">
        <v>0.2</v>
      </c>
      <c r="X4277">
        <v>114.767</v>
      </c>
      <c r="Y4277">
        <v>6.41</v>
      </c>
      <c r="Z4277" s="32">
        <v>19.3</v>
      </c>
      <c r="AA4277" s="32">
        <v>18.8</v>
      </c>
      <c r="AB4277" s="32"/>
      <c r="AC4277" s="32">
        <v>2.5</v>
      </c>
    </row>
    <row r="4278" spans="1:29" hidden="1" x14ac:dyDescent="0.25">
      <c r="A4278" t="s">
        <v>139</v>
      </c>
      <c r="B4278" t="s">
        <v>140</v>
      </c>
      <c r="C4278" s="1">
        <v>43900</v>
      </c>
      <c r="D4278">
        <v>113</v>
      </c>
      <c r="E4278">
        <v>75</v>
      </c>
      <c r="F4278">
        <v>0</v>
      </c>
      <c r="G4278">
        <v>0</v>
      </c>
      <c r="H4278">
        <v>19.509</v>
      </c>
      <c r="I4278">
        <v>12.948</v>
      </c>
      <c r="J4278">
        <v>0</v>
      </c>
      <c r="K4278">
        <v>0</v>
      </c>
      <c r="Q4278">
        <v>5792203</v>
      </c>
      <c r="R4278">
        <v>136.52000000000001</v>
      </c>
      <c r="S4278">
        <v>42.3</v>
      </c>
      <c r="T4278">
        <v>19.677</v>
      </c>
      <c r="U4278">
        <v>12.324999999999999</v>
      </c>
      <c r="V4278">
        <v>46682.514999999999</v>
      </c>
      <c r="W4278">
        <v>0.2</v>
      </c>
      <c r="X4278">
        <v>114.767</v>
      </c>
      <c r="Y4278">
        <v>6.41</v>
      </c>
      <c r="Z4278" s="32">
        <v>19.3</v>
      </c>
      <c r="AA4278" s="32">
        <v>18.8</v>
      </c>
      <c r="AB4278" s="32"/>
      <c r="AC4278" s="32">
        <v>2.5</v>
      </c>
    </row>
    <row r="4279" spans="1:29" hidden="1" x14ac:dyDescent="0.25">
      <c r="A4279" t="s">
        <v>139</v>
      </c>
      <c r="B4279" t="s">
        <v>140</v>
      </c>
      <c r="C4279" s="1">
        <v>43901</v>
      </c>
      <c r="D4279">
        <v>264</v>
      </c>
      <c r="E4279">
        <v>151</v>
      </c>
      <c r="F4279">
        <v>0</v>
      </c>
      <c r="G4279">
        <v>0</v>
      </c>
      <c r="H4279">
        <v>45.579000000000001</v>
      </c>
      <c r="I4279">
        <v>26.07</v>
      </c>
      <c r="J4279">
        <v>0</v>
      </c>
      <c r="K4279">
        <v>0</v>
      </c>
      <c r="Q4279">
        <v>5792203</v>
      </c>
      <c r="R4279">
        <v>136.52000000000001</v>
      </c>
      <c r="S4279">
        <v>42.3</v>
      </c>
      <c r="T4279">
        <v>19.677</v>
      </c>
      <c r="U4279">
        <v>12.324999999999999</v>
      </c>
      <c r="V4279">
        <v>46682.514999999999</v>
      </c>
      <c r="W4279">
        <v>0.2</v>
      </c>
      <c r="X4279">
        <v>114.767</v>
      </c>
      <c r="Y4279">
        <v>6.41</v>
      </c>
      <c r="Z4279" s="32">
        <v>19.3</v>
      </c>
      <c r="AA4279" s="32">
        <v>18.8</v>
      </c>
      <c r="AB4279" s="32"/>
      <c r="AC4279" s="32">
        <v>2.5</v>
      </c>
    </row>
    <row r="4280" spans="1:29" hidden="1" x14ac:dyDescent="0.25">
      <c r="A4280" t="s">
        <v>139</v>
      </c>
      <c r="B4280" t="s">
        <v>140</v>
      </c>
      <c r="C4280" s="1">
        <v>43902</v>
      </c>
      <c r="D4280">
        <v>516</v>
      </c>
      <c r="E4280">
        <v>252</v>
      </c>
      <c r="F4280">
        <v>0</v>
      </c>
      <c r="G4280">
        <v>0</v>
      </c>
      <c r="H4280">
        <v>89.084999999999994</v>
      </c>
      <c r="I4280">
        <v>43.506999999999998</v>
      </c>
      <c r="J4280">
        <v>0</v>
      </c>
      <c r="K4280">
        <v>0</v>
      </c>
      <c r="Q4280">
        <v>5792203</v>
      </c>
      <c r="R4280">
        <v>136.52000000000001</v>
      </c>
      <c r="S4280">
        <v>42.3</v>
      </c>
      <c r="T4280">
        <v>19.677</v>
      </c>
      <c r="U4280">
        <v>12.324999999999999</v>
      </c>
      <c r="V4280">
        <v>46682.514999999999</v>
      </c>
      <c r="W4280">
        <v>0.2</v>
      </c>
      <c r="X4280">
        <v>114.767</v>
      </c>
      <c r="Y4280">
        <v>6.41</v>
      </c>
      <c r="Z4280" s="32">
        <v>19.3</v>
      </c>
      <c r="AA4280" s="32">
        <v>18.8</v>
      </c>
      <c r="AB4280" s="32"/>
      <c r="AC4280" s="32">
        <v>2.5</v>
      </c>
    </row>
    <row r="4281" spans="1:29" hidden="1" x14ac:dyDescent="0.25">
      <c r="A4281" t="s">
        <v>139</v>
      </c>
      <c r="B4281" t="s">
        <v>140</v>
      </c>
      <c r="C4281" s="1">
        <v>43903</v>
      </c>
      <c r="D4281">
        <v>676</v>
      </c>
      <c r="E4281">
        <v>160</v>
      </c>
      <c r="F4281">
        <v>0</v>
      </c>
      <c r="G4281">
        <v>0</v>
      </c>
      <c r="H4281">
        <v>116.709</v>
      </c>
      <c r="I4281">
        <v>27.623000000000001</v>
      </c>
      <c r="J4281">
        <v>0</v>
      </c>
      <c r="K4281">
        <v>0</v>
      </c>
      <c r="Q4281">
        <v>5792203</v>
      </c>
      <c r="R4281">
        <v>136.52000000000001</v>
      </c>
      <c r="S4281">
        <v>42.3</v>
      </c>
      <c r="T4281">
        <v>19.677</v>
      </c>
      <c r="U4281">
        <v>12.324999999999999</v>
      </c>
      <c r="V4281">
        <v>46682.514999999999</v>
      </c>
      <c r="W4281">
        <v>0.2</v>
      </c>
      <c r="X4281">
        <v>114.767</v>
      </c>
      <c r="Y4281">
        <v>6.41</v>
      </c>
      <c r="Z4281" s="32">
        <v>19.3</v>
      </c>
      <c r="AA4281" s="32">
        <v>18.8</v>
      </c>
      <c r="AB4281" s="32"/>
      <c r="AC4281" s="32">
        <v>2.5</v>
      </c>
    </row>
    <row r="4282" spans="1:29" hidden="1" x14ac:dyDescent="0.25">
      <c r="A4282" t="s">
        <v>139</v>
      </c>
      <c r="B4282" t="s">
        <v>140</v>
      </c>
      <c r="C4282" s="1">
        <v>43904</v>
      </c>
      <c r="D4282">
        <v>804</v>
      </c>
      <c r="E4282">
        <v>128</v>
      </c>
      <c r="F4282">
        <v>0</v>
      </c>
      <c r="G4282">
        <v>0</v>
      </c>
      <c r="H4282">
        <v>138.80699999999999</v>
      </c>
      <c r="I4282">
        <v>22.099</v>
      </c>
      <c r="J4282">
        <v>0</v>
      </c>
      <c r="K4282">
        <v>0</v>
      </c>
      <c r="Q4282">
        <v>5792203</v>
      </c>
      <c r="R4282">
        <v>136.52000000000001</v>
      </c>
      <c r="S4282">
        <v>42.3</v>
      </c>
      <c r="T4282">
        <v>19.677</v>
      </c>
      <c r="U4282">
        <v>12.324999999999999</v>
      </c>
      <c r="V4282">
        <v>46682.514999999999</v>
      </c>
      <c r="W4282">
        <v>0.2</v>
      </c>
      <c r="X4282">
        <v>114.767</v>
      </c>
      <c r="Y4282">
        <v>6.41</v>
      </c>
      <c r="Z4282" s="32">
        <v>19.3</v>
      </c>
      <c r="AA4282" s="32">
        <v>18.8</v>
      </c>
      <c r="AB4282" s="32"/>
      <c r="AC4282" s="32">
        <v>2.5</v>
      </c>
    </row>
    <row r="4283" spans="1:29" hidden="1" x14ac:dyDescent="0.25">
      <c r="A4283" t="s">
        <v>139</v>
      </c>
      <c r="B4283" t="s">
        <v>140</v>
      </c>
      <c r="C4283" s="1">
        <v>43905</v>
      </c>
      <c r="D4283">
        <v>827</v>
      </c>
      <c r="E4283">
        <v>23</v>
      </c>
      <c r="F4283">
        <v>0</v>
      </c>
      <c r="G4283">
        <v>0</v>
      </c>
      <c r="H4283">
        <v>142.77799999999999</v>
      </c>
      <c r="I4283">
        <v>3.9710000000000001</v>
      </c>
      <c r="J4283">
        <v>0</v>
      </c>
      <c r="K4283">
        <v>0</v>
      </c>
      <c r="Q4283">
        <v>5792203</v>
      </c>
      <c r="R4283">
        <v>136.52000000000001</v>
      </c>
      <c r="S4283">
        <v>42.3</v>
      </c>
      <c r="T4283">
        <v>19.677</v>
      </c>
      <c r="U4283">
        <v>12.324999999999999</v>
      </c>
      <c r="V4283">
        <v>46682.514999999999</v>
      </c>
      <c r="W4283">
        <v>0.2</v>
      </c>
      <c r="X4283">
        <v>114.767</v>
      </c>
      <c r="Y4283">
        <v>6.41</v>
      </c>
      <c r="Z4283" s="32">
        <v>19.3</v>
      </c>
      <c r="AA4283" s="32">
        <v>18.8</v>
      </c>
      <c r="AB4283" s="32"/>
      <c r="AC4283" s="32">
        <v>2.5</v>
      </c>
    </row>
    <row r="4284" spans="1:29" hidden="1" x14ac:dyDescent="0.25">
      <c r="A4284" t="s">
        <v>139</v>
      </c>
      <c r="B4284" t="s">
        <v>140</v>
      </c>
      <c r="C4284" s="1">
        <v>43906</v>
      </c>
      <c r="D4284">
        <v>875</v>
      </c>
      <c r="E4284">
        <v>48</v>
      </c>
      <c r="F4284">
        <v>1</v>
      </c>
      <c r="G4284">
        <v>1</v>
      </c>
      <c r="H4284">
        <v>151.065</v>
      </c>
      <c r="I4284">
        <v>8.2870000000000008</v>
      </c>
      <c r="J4284">
        <v>0.17299999999999999</v>
      </c>
      <c r="K4284">
        <v>0.17299999999999999</v>
      </c>
      <c r="Q4284">
        <v>5792203</v>
      </c>
      <c r="R4284">
        <v>136.52000000000001</v>
      </c>
      <c r="S4284">
        <v>42.3</v>
      </c>
      <c r="T4284">
        <v>19.677</v>
      </c>
      <c r="U4284">
        <v>12.324999999999999</v>
      </c>
      <c r="V4284">
        <v>46682.514999999999</v>
      </c>
      <c r="W4284">
        <v>0.2</v>
      </c>
      <c r="X4284">
        <v>114.767</v>
      </c>
      <c r="Y4284">
        <v>6.41</v>
      </c>
      <c r="Z4284" s="32">
        <v>19.3</v>
      </c>
      <c r="AA4284" s="32">
        <v>18.8</v>
      </c>
      <c r="AB4284" s="32"/>
      <c r="AC4284" s="32">
        <v>2.5</v>
      </c>
    </row>
    <row r="4285" spans="1:29" hidden="1" x14ac:dyDescent="0.25">
      <c r="A4285" t="s">
        <v>139</v>
      </c>
      <c r="B4285" t="s">
        <v>140</v>
      </c>
      <c r="C4285" s="1">
        <v>43907</v>
      </c>
      <c r="D4285">
        <v>932</v>
      </c>
      <c r="E4285">
        <v>57</v>
      </c>
      <c r="F4285">
        <v>1</v>
      </c>
      <c r="G4285">
        <v>0</v>
      </c>
      <c r="H4285">
        <v>160.90600000000001</v>
      </c>
      <c r="I4285">
        <v>9.8409999999999993</v>
      </c>
      <c r="J4285">
        <v>0.17299999999999999</v>
      </c>
      <c r="K4285">
        <v>0</v>
      </c>
      <c r="L4285">
        <v>7630</v>
      </c>
      <c r="N4285">
        <v>1.3169999999999999</v>
      </c>
      <c r="P4285" t="s">
        <v>100</v>
      </c>
      <c r="Q4285">
        <v>5792203</v>
      </c>
      <c r="R4285">
        <v>136.52000000000001</v>
      </c>
      <c r="S4285">
        <v>42.3</v>
      </c>
      <c r="T4285">
        <v>19.677</v>
      </c>
      <c r="U4285">
        <v>12.324999999999999</v>
      </c>
      <c r="V4285">
        <v>46682.514999999999</v>
      </c>
      <c r="W4285">
        <v>0.2</v>
      </c>
      <c r="X4285">
        <v>114.767</v>
      </c>
      <c r="Y4285">
        <v>6.41</v>
      </c>
      <c r="Z4285" s="32">
        <v>19.3</v>
      </c>
      <c r="AA4285" s="32">
        <v>18.8</v>
      </c>
      <c r="AB4285" s="32"/>
      <c r="AC4285" s="32">
        <v>2.5</v>
      </c>
    </row>
    <row r="4286" spans="1:29" hidden="1" x14ac:dyDescent="0.25">
      <c r="A4286" t="s">
        <v>139</v>
      </c>
      <c r="B4286" t="s">
        <v>140</v>
      </c>
      <c r="C4286" s="1">
        <v>43908</v>
      </c>
      <c r="D4286">
        <v>1024</v>
      </c>
      <c r="E4286">
        <v>92</v>
      </c>
      <c r="F4286">
        <v>4</v>
      </c>
      <c r="G4286">
        <v>3</v>
      </c>
      <c r="H4286">
        <v>176.78899999999999</v>
      </c>
      <c r="I4286">
        <v>15.882999999999999</v>
      </c>
      <c r="J4286">
        <v>0.69099999999999995</v>
      </c>
      <c r="K4286">
        <v>0.51800000000000002</v>
      </c>
      <c r="Q4286">
        <v>5792203</v>
      </c>
      <c r="R4286">
        <v>136.52000000000001</v>
      </c>
      <c r="S4286">
        <v>42.3</v>
      </c>
      <c r="T4286">
        <v>19.677</v>
      </c>
      <c r="U4286">
        <v>12.324999999999999</v>
      </c>
      <c r="V4286">
        <v>46682.514999999999</v>
      </c>
      <c r="W4286">
        <v>0.2</v>
      </c>
      <c r="X4286">
        <v>114.767</v>
      </c>
      <c r="Y4286">
        <v>6.41</v>
      </c>
      <c r="Z4286" s="32">
        <v>19.3</v>
      </c>
      <c r="AA4286" s="32">
        <v>18.8</v>
      </c>
      <c r="AB4286" s="32"/>
      <c r="AC4286" s="32">
        <v>2.5</v>
      </c>
    </row>
    <row r="4287" spans="1:29" hidden="1" x14ac:dyDescent="0.25">
      <c r="A4287" t="s">
        <v>139</v>
      </c>
      <c r="B4287" t="s">
        <v>140</v>
      </c>
      <c r="C4287" s="1">
        <v>43909</v>
      </c>
      <c r="D4287">
        <v>1115</v>
      </c>
      <c r="E4287">
        <v>91</v>
      </c>
      <c r="F4287">
        <v>4</v>
      </c>
      <c r="G4287">
        <v>0</v>
      </c>
      <c r="H4287">
        <v>192.5</v>
      </c>
      <c r="I4287">
        <v>15.711</v>
      </c>
      <c r="J4287">
        <v>0.69099999999999995</v>
      </c>
      <c r="K4287">
        <v>0</v>
      </c>
      <c r="L4287">
        <v>8847</v>
      </c>
      <c r="N4287">
        <v>1.5269999999999999</v>
      </c>
      <c r="P4287" t="s">
        <v>100</v>
      </c>
      <c r="Q4287">
        <v>5792203</v>
      </c>
      <c r="R4287">
        <v>136.52000000000001</v>
      </c>
      <c r="S4287">
        <v>42.3</v>
      </c>
      <c r="T4287">
        <v>19.677</v>
      </c>
      <c r="U4287">
        <v>12.324999999999999</v>
      </c>
      <c r="V4287">
        <v>46682.514999999999</v>
      </c>
      <c r="W4287">
        <v>0.2</v>
      </c>
      <c r="X4287">
        <v>114.767</v>
      </c>
      <c r="Y4287">
        <v>6.41</v>
      </c>
      <c r="Z4287" s="32">
        <v>19.3</v>
      </c>
      <c r="AA4287" s="32">
        <v>18.8</v>
      </c>
      <c r="AB4287" s="32"/>
      <c r="AC4287" s="32">
        <v>2.5</v>
      </c>
    </row>
    <row r="4288" spans="1:29" hidden="1" x14ac:dyDescent="0.25">
      <c r="A4288" t="s">
        <v>139</v>
      </c>
      <c r="B4288" t="s">
        <v>140</v>
      </c>
      <c r="C4288" s="1">
        <v>43910</v>
      </c>
      <c r="D4288">
        <v>1151</v>
      </c>
      <c r="E4288">
        <v>36</v>
      </c>
      <c r="F4288">
        <v>6</v>
      </c>
      <c r="G4288">
        <v>2</v>
      </c>
      <c r="H4288">
        <v>198.715</v>
      </c>
      <c r="I4288">
        <v>6.2149999999999999</v>
      </c>
      <c r="J4288">
        <v>1.036</v>
      </c>
      <c r="K4288">
        <v>0.34499999999999997</v>
      </c>
      <c r="L4288">
        <v>11657</v>
      </c>
      <c r="M4288">
        <v>2810</v>
      </c>
      <c r="N4288">
        <v>2.0129999999999999</v>
      </c>
      <c r="O4288">
        <v>0.48499999999999999</v>
      </c>
      <c r="P4288" t="s">
        <v>100</v>
      </c>
      <c r="Q4288">
        <v>5792203</v>
      </c>
      <c r="R4288">
        <v>136.52000000000001</v>
      </c>
      <c r="S4288">
        <v>42.3</v>
      </c>
      <c r="T4288">
        <v>19.677</v>
      </c>
      <c r="U4288">
        <v>12.324999999999999</v>
      </c>
      <c r="V4288">
        <v>46682.514999999999</v>
      </c>
      <c r="W4288">
        <v>0.2</v>
      </c>
      <c r="X4288">
        <v>114.767</v>
      </c>
      <c r="Y4288">
        <v>6.41</v>
      </c>
      <c r="Z4288" s="32">
        <v>19.3</v>
      </c>
      <c r="AA4288" s="32">
        <v>18.8</v>
      </c>
      <c r="AB4288" s="32"/>
      <c r="AC4288" s="32">
        <v>2.5</v>
      </c>
    </row>
    <row r="4289" spans="1:29" hidden="1" x14ac:dyDescent="0.25">
      <c r="A4289" t="s">
        <v>139</v>
      </c>
      <c r="B4289" t="s">
        <v>140</v>
      </c>
      <c r="C4289" s="1">
        <v>43911</v>
      </c>
      <c r="D4289">
        <v>1255</v>
      </c>
      <c r="E4289">
        <v>104</v>
      </c>
      <c r="F4289">
        <v>9</v>
      </c>
      <c r="G4289">
        <v>3</v>
      </c>
      <c r="H4289">
        <v>216.67099999999999</v>
      </c>
      <c r="I4289">
        <v>17.954999999999998</v>
      </c>
      <c r="J4289">
        <v>1.554</v>
      </c>
      <c r="K4289">
        <v>0.51800000000000002</v>
      </c>
      <c r="L4289">
        <v>12351</v>
      </c>
      <c r="M4289">
        <v>694</v>
      </c>
      <c r="N4289">
        <v>2.1320000000000001</v>
      </c>
      <c r="O4289">
        <v>0.12</v>
      </c>
      <c r="P4289" t="s">
        <v>100</v>
      </c>
      <c r="Q4289">
        <v>5792203</v>
      </c>
      <c r="R4289">
        <v>136.52000000000001</v>
      </c>
      <c r="S4289">
        <v>42.3</v>
      </c>
      <c r="T4289">
        <v>19.677</v>
      </c>
      <c r="U4289">
        <v>12.324999999999999</v>
      </c>
      <c r="V4289">
        <v>46682.514999999999</v>
      </c>
      <c r="W4289">
        <v>0.2</v>
      </c>
      <c r="X4289">
        <v>114.767</v>
      </c>
      <c r="Y4289">
        <v>6.41</v>
      </c>
      <c r="Z4289" s="32">
        <v>19.3</v>
      </c>
      <c r="AA4289" s="32">
        <v>18.8</v>
      </c>
      <c r="AB4289" s="32"/>
      <c r="AC4289" s="32">
        <v>2.5</v>
      </c>
    </row>
    <row r="4290" spans="1:29" hidden="1" x14ac:dyDescent="0.25">
      <c r="A4290" t="s">
        <v>139</v>
      </c>
      <c r="B4290" t="s">
        <v>140</v>
      </c>
      <c r="C4290" s="1">
        <v>43912</v>
      </c>
      <c r="D4290">
        <v>1326</v>
      </c>
      <c r="E4290">
        <v>71</v>
      </c>
      <c r="F4290">
        <v>13</v>
      </c>
      <c r="G4290">
        <v>4</v>
      </c>
      <c r="H4290">
        <v>228.928</v>
      </c>
      <c r="I4290">
        <v>12.257999999999999</v>
      </c>
      <c r="J4290">
        <v>2.2440000000000002</v>
      </c>
      <c r="K4290">
        <v>0.69099999999999995</v>
      </c>
      <c r="L4290">
        <v>12843</v>
      </c>
      <c r="M4290">
        <v>492</v>
      </c>
      <c r="N4290">
        <v>2.2170000000000001</v>
      </c>
      <c r="O4290">
        <v>8.5000000000000006E-2</v>
      </c>
      <c r="P4290" t="s">
        <v>100</v>
      </c>
      <c r="Q4290">
        <v>5792203</v>
      </c>
      <c r="R4290">
        <v>136.52000000000001</v>
      </c>
      <c r="S4290">
        <v>42.3</v>
      </c>
      <c r="T4290">
        <v>19.677</v>
      </c>
      <c r="U4290">
        <v>12.324999999999999</v>
      </c>
      <c r="V4290">
        <v>46682.514999999999</v>
      </c>
      <c r="W4290">
        <v>0.2</v>
      </c>
      <c r="X4290">
        <v>114.767</v>
      </c>
      <c r="Y4290">
        <v>6.41</v>
      </c>
      <c r="Z4290" s="32">
        <v>19.3</v>
      </c>
      <c r="AA4290" s="32">
        <v>18.8</v>
      </c>
      <c r="AB4290" s="32"/>
      <c r="AC4290" s="32">
        <v>2.5</v>
      </c>
    </row>
    <row r="4291" spans="1:29" hidden="1" x14ac:dyDescent="0.25">
      <c r="A4291" t="s">
        <v>139</v>
      </c>
      <c r="B4291" t="s">
        <v>140</v>
      </c>
      <c r="C4291" s="1">
        <v>43913</v>
      </c>
      <c r="D4291">
        <v>1395</v>
      </c>
      <c r="E4291">
        <v>69</v>
      </c>
      <c r="F4291">
        <v>13</v>
      </c>
      <c r="G4291">
        <v>0</v>
      </c>
      <c r="H4291">
        <v>240.84100000000001</v>
      </c>
      <c r="I4291">
        <v>11.913</v>
      </c>
      <c r="J4291">
        <v>2.2440000000000002</v>
      </c>
      <c r="K4291">
        <v>0</v>
      </c>
      <c r="L4291">
        <v>13756</v>
      </c>
      <c r="M4291">
        <v>913</v>
      </c>
      <c r="N4291">
        <v>2.375</v>
      </c>
      <c r="O4291">
        <v>0.158</v>
      </c>
      <c r="P4291" t="s">
        <v>100</v>
      </c>
      <c r="Q4291">
        <v>5792203</v>
      </c>
      <c r="R4291">
        <v>136.52000000000001</v>
      </c>
      <c r="S4291">
        <v>42.3</v>
      </c>
      <c r="T4291">
        <v>19.677</v>
      </c>
      <c r="U4291">
        <v>12.324999999999999</v>
      </c>
      <c r="V4291">
        <v>46682.514999999999</v>
      </c>
      <c r="W4291">
        <v>0.2</v>
      </c>
      <c r="X4291">
        <v>114.767</v>
      </c>
      <c r="Y4291">
        <v>6.41</v>
      </c>
      <c r="Z4291" s="32">
        <v>19.3</v>
      </c>
      <c r="AA4291" s="32">
        <v>18.8</v>
      </c>
      <c r="AB4291" s="32"/>
      <c r="AC4291" s="32">
        <v>2.5</v>
      </c>
    </row>
    <row r="4292" spans="1:29" hidden="1" x14ac:dyDescent="0.25">
      <c r="A4292" t="s">
        <v>139</v>
      </c>
      <c r="B4292" t="s">
        <v>140</v>
      </c>
      <c r="C4292" s="1">
        <v>43914</v>
      </c>
      <c r="D4292">
        <v>1460</v>
      </c>
      <c r="E4292">
        <v>65</v>
      </c>
      <c r="F4292">
        <v>24</v>
      </c>
      <c r="G4292">
        <v>11</v>
      </c>
      <c r="H4292">
        <v>252.06299999999999</v>
      </c>
      <c r="I4292">
        <v>11.222</v>
      </c>
      <c r="J4292">
        <v>4.1440000000000001</v>
      </c>
      <c r="K4292">
        <v>1.899</v>
      </c>
      <c r="Q4292">
        <v>5792203</v>
      </c>
      <c r="R4292">
        <v>136.52000000000001</v>
      </c>
      <c r="S4292">
        <v>42.3</v>
      </c>
      <c r="T4292">
        <v>19.677</v>
      </c>
      <c r="U4292">
        <v>12.324999999999999</v>
      </c>
      <c r="V4292">
        <v>46682.514999999999</v>
      </c>
      <c r="W4292">
        <v>0.2</v>
      </c>
      <c r="X4292">
        <v>114.767</v>
      </c>
      <c r="Y4292">
        <v>6.41</v>
      </c>
      <c r="Z4292" s="32">
        <v>19.3</v>
      </c>
      <c r="AA4292" s="32">
        <v>18.8</v>
      </c>
      <c r="AB4292" s="32"/>
      <c r="AC4292" s="32">
        <v>2.5</v>
      </c>
    </row>
    <row r="4293" spans="1:29" hidden="1" x14ac:dyDescent="0.25">
      <c r="A4293" t="s">
        <v>139</v>
      </c>
      <c r="B4293" t="s">
        <v>140</v>
      </c>
      <c r="C4293" s="1">
        <v>43915</v>
      </c>
      <c r="D4293">
        <v>1591</v>
      </c>
      <c r="E4293">
        <v>131</v>
      </c>
      <c r="F4293">
        <v>32</v>
      </c>
      <c r="G4293">
        <v>8</v>
      </c>
      <c r="H4293">
        <v>274.68</v>
      </c>
      <c r="I4293">
        <v>22.617000000000001</v>
      </c>
      <c r="J4293">
        <v>5.5250000000000004</v>
      </c>
      <c r="K4293">
        <v>1.381</v>
      </c>
      <c r="L4293">
        <v>14870</v>
      </c>
      <c r="N4293">
        <v>2.5670000000000002</v>
      </c>
      <c r="P4293" t="s">
        <v>100</v>
      </c>
      <c r="Q4293">
        <v>5792203</v>
      </c>
      <c r="R4293">
        <v>136.52000000000001</v>
      </c>
      <c r="S4293">
        <v>42.3</v>
      </c>
      <c r="T4293">
        <v>19.677</v>
      </c>
      <c r="U4293">
        <v>12.324999999999999</v>
      </c>
      <c r="V4293">
        <v>46682.514999999999</v>
      </c>
      <c r="W4293">
        <v>0.2</v>
      </c>
      <c r="X4293">
        <v>114.767</v>
      </c>
      <c r="Y4293">
        <v>6.41</v>
      </c>
      <c r="Z4293" s="32">
        <v>19.3</v>
      </c>
      <c r="AA4293" s="32">
        <v>18.8</v>
      </c>
      <c r="AB4293" s="32"/>
      <c r="AC4293" s="32">
        <v>2.5</v>
      </c>
    </row>
    <row r="4294" spans="1:29" hidden="1" x14ac:dyDescent="0.25">
      <c r="A4294" t="s">
        <v>139</v>
      </c>
      <c r="B4294" t="s">
        <v>140</v>
      </c>
      <c r="C4294" s="1">
        <v>43916</v>
      </c>
      <c r="D4294">
        <v>1724</v>
      </c>
      <c r="E4294">
        <v>133</v>
      </c>
      <c r="F4294">
        <v>34</v>
      </c>
      <c r="G4294">
        <v>2</v>
      </c>
      <c r="H4294">
        <v>297.642</v>
      </c>
      <c r="I4294">
        <v>22.962</v>
      </c>
      <c r="J4294">
        <v>5.87</v>
      </c>
      <c r="K4294">
        <v>0.34499999999999997</v>
      </c>
      <c r="L4294">
        <v>15981</v>
      </c>
      <c r="M4294">
        <v>1111</v>
      </c>
      <c r="N4294">
        <v>2.7589999999999999</v>
      </c>
      <c r="O4294">
        <v>0.192</v>
      </c>
      <c r="P4294" t="s">
        <v>100</v>
      </c>
      <c r="Q4294">
        <v>5792203</v>
      </c>
      <c r="R4294">
        <v>136.52000000000001</v>
      </c>
      <c r="S4294">
        <v>42.3</v>
      </c>
      <c r="T4294">
        <v>19.677</v>
      </c>
      <c r="U4294">
        <v>12.324999999999999</v>
      </c>
      <c r="V4294">
        <v>46682.514999999999</v>
      </c>
      <c r="W4294">
        <v>0.2</v>
      </c>
      <c r="X4294">
        <v>114.767</v>
      </c>
      <c r="Y4294">
        <v>6.41</v>
      </c>
      <c r="Z4294" s="32">
        <v>19.3</v>
      </c>
      <c r="AA4294" s="32">
        <v>18.8</v>
      </c>
      <c r="AB4294" s="32"/>
      <c r="AC4294" s="32">
        <v>2.5</v>
      </c>
    </row>
    <row r="4295" spans="1:29" hidden="1" x14ac:dyDescent="0.25">
      <c r="A4295" t="s">
        <v>139</v>
      </c>
      <c r="B4295" t="s">
        <v>140</v>
      </c>
      <c r="C4295" s="1">
        <v>43917</v>
      </c>
      <c r="D4295">
        <v>1877</v>
      </c>
      <c r="E4295">
        <v>153</v>
      </c>
      <c r="F4295">
        <v>41</v>
      </c>
      <c r="G4295">
        <v>7</v>
      </c>
      <c r="H4295">
        <v>324.05599999999998</v>
      </c>
      <c r="I4295">
        <v>26.414999999999999</v>
      </c>
      <c r="J4295">
        <v>7.0780000000000003</v>
      </c>
      <c r="K4295">
        <v>1.2090000000000001</v>
      </c>
      <c r="L4295">
        <v>17275</v>
      </c>
      <c r="M4295">
        <v>1294</v>
      </c>
      <c r="N4295">
        <v>2.9820000000000002</v>
      </c>
      <c r="O4295">
        <v>0.223</v>
      </c>
      <c r="P4295" t="s">
        <v>100</v>
      </c>
      <c r="Q4295">
        <v>5792203</v>
      </c>
      <c r="R4295">
        <v>136.52000000000001</v>
      </c>
      <c r="S4295">
        <v>42.3</v>
      </c>
      <c r="T4295">
        <v>19.677</v>
      </c>
      <c r="U4295">
        <v>12.324999999999999</v>
      </c>
      <c r="V4295">
        <v>46682.514999999999</v>
      </c>
      <c r="W4295">
        <v>0.2</v>
      </c>
      <c r="X4295">
        <v>114.767</v>
      </c>
      <c r="Y4295">
        <v>6.41</v>
      </c>
      <c r="Z4295" s="32">
        <v>19.3</v>
      </c>
      <c r="AA4295" s="32">
        <v>18.8</v>
      </c>
      <c r="AB4295" s="32"/>
      <c r="AC4295" s="32">
        <v>2.5</v>
      </c>
    </row>
    <row r="4296" spans="1:29" hidden="1" x14ac:dyDescent="0.25">
      <c r="A4296" t="s">
        <v>139</v>
      </c>
      <c r="B4296" t="s">
        <v>140</v>
      </c>
      <c r="C4296" s="1">
        <v>43918</v>
      </c>
      <c r="D4296">
        <v>2046</v>
      </c>
      <c r="E4296">
        <v>169</v>
      </c>
      <c r="F4296">
        <v>52</v>
      </c>
      <c r="G4296">
        <v>11</v>
      </c>
      <c r="H4296">
        <v>353.233</v>
      </c>
      <c r="I4296">
        <v>29.177</v>
      </c>
      <c r="J4296">
        <v>8.9779999999999998</v>
      </c>
      <c r="K4296">
        <v>1.899</v>
      </c>
      <c r="L4296">
        <v>18810</v>
      </c>
      <c r="M4296">
        <v>1535</v>
      </c>
      <c r="N4296">
        <v>3.2469999999999999</v>
      </c>
      <c r="O4296">
        <v>0.26500000000000001</v>
      </c>
      <c r="P4296" t="s">
        <v>100</v>
      </c>
      <c r="Q4296">
        <v>5792203</v>
      </c>
      <c r="R4296">
        <v>136.52000000000001</v>
      </c>
      <c r="S4296">
        <v>42.3</v>
      </c>
      <c r="T4296">
        <v>19.677</v>
      </c>
      <c r="U4296">
        <v>12.324999999999999</v>
      </c>
      <c r="V4296">
        <v>46682.514999999999</v>
      </c>
      <c r="W4296">
        <v>0.2</v>
      </c>
      <c r="X4296">
        <v>114.767</v>
      </c>
      <c r="Y4296">
        <v>6.41</v>
      </c>
      <c r="Z4296" s="32">
        <v>19.3</v>
      </c>
      <c r="AA4296" s="32">
        <v>18.8</v>
      </c>
      <c r="AB4296" s="32"/>
      <c r="AC4296" s="32">
        <v>2.5</v>
      </c>
    </row>
    <row r="4297" spans="1:29" hidden="1" x14ac:dyDescent="0.25">
      <c r="A4297" t="s">
        <v>139</v>
      </c>
      <c r="B4297" t="s">
        <v>140</v>
      </c>
      <c r="C4297" s="1">
        <v>43919</v>
      </c>
      <c r="D4297">
        <v>2201</v>
      </c>
      <c r="E4297">
        <v>155</v>
      </c>
      <c r="F4297">
        <v>65</v>
      </c>
      <c r="G4297">
        <v>13</v>
      </c>
      <c r="H4297">
        <v>379.99400000000003</v>
      </c>
      <c r="I4297">
        <v>26.76</v>
      </c>
      <c r="J4297">
        <v>11.222</v>
      </c>
      <c r="K4297">
        <v>2.2440000000000002</v>
      </c>
      <c r="L4297">
        <v>20198</v>
      </c>
      <c r="M4297">
        <v>1388</v>
      </c>
      <c r="N4297">
        <v>3.4870000000000001</v>
      </c>
      <c r="O4297">
        <v>0.24</v>
      </c>
      <c r="P4297" t="s">
        <v>100</v>
      </c>
      <c r="Q4297">
        <v>5792203</v>
      </c>
      <c r="R4297">
        <v>136.52000000000001</v>
      </c>
      <c r="S4297">
        <v>42.3</v>
      </c>
      <c r="T4297">
        <v>19.677</v>
      </c>
      <c r="U4297">
        <v>12.324999999999999</v>
      </c>
      <c r="V4297">
        <v>46682.514999999999</v>
      </c>
      <c r="W4297">
        <v>0.2</v>
      </c>
      <c r="X4297">
        <v>114.767</v>
      </c>
      <c r="Y4297">
        <v>6.41</v>
      </c>
      <c r="Z4297" s="32">
        <v>19.3</v>
      </c>
      <c r="AA4297" s="32">
        <v>18.8</v>
      </c>
      <c r="AB4297" s="32"/>
      <c r="AC4297" s="32">
        <v>2.5</v>
      </c>
    </row>
    <row r="4298" spans="1:29" hidden="1" x14ac:dyDescent="0.25">
      <c r="A4298" t="s">
        <v>139</v>
      </c>
      <c r="B4298" t="s">
        <v>140</v>
      </c>
      <c r="C4298" s="1">
        <v>43920</v>
      </c>
      <c r="D4298">
        <v>2395</v>
      </c>
      <c r="E4298">
        <v>194</v>
      </c>
      <c r="F4298">
        <v>72</v>
      </c>
      <c r="G4298">
        <v>7</v>
      </c>
      <c r="H4298">
        <v>413.48700000000002</v>
      </c>
      <c r="I4298">
        <v>33.493000000000002</v>
      </c>
      <c r="J4298">
        <v>12.430999999999999</v>
      </c>
      <c r="K4298">
        <v>1.2090000000000001</v>
      </c>
      <c r="L4298">
        <v>21378</v>
      </c>
      <c r="M4298">
        <v>1180</v>
      </c>
      <c r="N4298">
        <v>3.6909999999999998</v>
      </c>
      <c r="O4298">
        <v>0.20399999999999999</v>
      </c>
      <c r="P4298" t="s">
        <v>100</v>
      </c>
      <c r="Q4298">
        <v>5792203</v>
      </c>
      <c r="R4298">
        <v>136.52000000000001</v>
      </c>
      <c r="S4298">
        <v>42.3</v>
      </c>
      <c r="T4298">
        <v>19.677</v>
      </c>
      <c r="U4298">
        <v>12.324999999999999</v>
      </c>
      <c r="V4298">
        <v>46682.514999999999</v>
      </c>
      <c r="W4298">
        <v>0.2</v>
      </c>
      <c r="X4298">
        <v>114.767</v>
      </c>
      <c r="Y4298">
        <v>6.41</v>
      </c>
      <c r="Z4298" s="32">
        <v>19.3</v>
      </c>
      <c r="AA4298" s="32">
        <v>18.8</v>
      </c>
      <c r="AB4298" s="32"/>
      <c r="AC4298" s="32">
        <v>2.5</v>
      </c>
    </row>
    <row r="4299" spans="1:29" hidden="1" x14ac:dyDescent="0.25">
      <c r="A4299" t="s">
        <v>139</v>
      </c>
      <c r="B4299" t="s">
        <v>140</v>
      </c>
      <c r="C4299" s="1">
        <v>43921</v>
      </c>
      <c r="D4299">
        <v>2577</v>
      </c>
      <c r="E4299">
        <v>182</v>
      </c>
      <c r="F4299">
        <v>77</v>
      </c>
      <c r="G4299">
        <v>5</v>
      </c>
      <c r="H4299">
        <v>444.90800000000002</v>
      </c>
      <c r="I4299">
        <v>31.422000000000001</v>
      </c>
      <c r="J4299">
        <v>13.294</v>
      </c>
      <c r="K4299">
        <v>0.86299999999999999</v>
      </c>
      <c r="L4299">
        <v>23763</v>
      </c>
      <c r="M4299">
        <v>2385</v>
      </c>
      <c r="N4299">
        <v>4.1029999999999998</v>
      </c>
      <c r="O4299">
        <v>0.41199999999999998</v>
      </c>
      <c r="P4299" t="s">
        <v>100</v>
      </c>
      <c r="Q4299">
        <v>5792203</v>
      </c>
      <c r="R4299">
        <v>136.52000000000001</v>
      </c>
      <c r="S4299">
        <v>42.3</v>
      </c>
      <c r="T4299">
        <v>19.677</v>
      </c>
      <c r="U4299">
        <v>12.324999999999999</v>
      </c>
      <c r="V4299">
        <v>46682.514999999999</v>
      </c>
      <c r="W4299">
        <v>0.2</v>
      </c>
      <c r="X4299">
        <v>114.767</v>
      </c>
      <c r="Y4299">
        <v>6.41</v>
      </c>
      <c r="Z4299" s="32">
        <v>19.3</v>
      </c>
      <c r="AA4299" s="32">
        <v>18.8</v>
      </c>
      <c r="AB4299" s="32"/>
      <c r="AC4299" s="32">
        <v>2.5</v>
      </c>
    </row>
    <row r="4300" spans="1:29" hidden="1" x14ac:dyDescent="0.25">
      <c r="A4300" t="s">
        <v>139</v>
      </c>
      <c r="B4300" t="s">
        <v>140</v>
      </c>
      <c r="C4300" s="1">
        <v>43922</v>
      </c>
      <c r="D4300">
        <v>2860</v>
      </c>
      <c r="E4300">
        <v>283</v>
      </c>
      <c r="F4300">
        <v>90</v>
      </c>
      <c r="G4300">
        <v>13</v>
      </c>
      <c r="H4300">
        <v>493.767</v>
      </c>
      <c r="I4300">
        <v>48.859000000000002</v>
      </c>
      <c r="J4300">
        <v>15.538</v>
      </c>
      <c r="K4300">
        <v>2.2440000000000002</v>
      </c>
      <c r="L4300">
        <v>26776</v>
      </c>
      <c r="M4300">
        <v>3013</v>
      </c>
      <c r="N4300">
        <v>4.6230000000000002</v>
      </c>
      <c r="O4300">
        <v>0.52</v>
      </c>
      <c r="P4300" t="s">
        <v>100</v>
      </c>
      <c r="Q4300">
        <v>5792203</v>
      </c>
      <c r="R4300">
        <v>136.52000000000001</v>
      </c>
      <c r="S4300">
        <v>42.3</v>
      </c>
      <c r="T4300">
        <v>19.677</v>
      </c>
      <c r="U4300">
        <v>12.324999999999999</v>
      </c>
      <c r="V4300">
        <v>46682.514999999999</v>
      </c>
      <c r="W4300">
        <v>0.2</v>
      </c>
      <c r="X4300">
        <v>114.767</v>
      </c>
      <c r="Y4300">
        <v>6.41</v>
      </c>
      <c r="Z4300" s="32">
        <v>19.3</v>
      </c>
      <c r="AA4300" s="32">
        <v>18.8</v>
      </c>
      <c r="AB4300" s="32"/>
      <c r="AC4300" s="32">
        <v>2.5</v>
      </c>
    </row>
    <row r="4301" spans="1:29" hidden="1" x14ac:dyDescent="0.25">
      <c r="A4301" t="s">
        <v>139</v>
      </c>
      <c r="B4301" t="s">
        <v>140</v>
      </c>
      <c r="C4301" s="1">
        <v>43923</v>
      </c>
      <c r="D4301">
        <v>3107</v>
      </c>
      <c r="E4301">
        <v>247</v>
      </c>
      <c r="F4301">
        <v>104</v>
      </c>
      <c r="G4301">
        <v>14</v>
      </c>
      <c r="H4301">
        <v>536.41099999999994</v>
      </c>
      <c r="I4301">
        <v>42.643999999999998</v>
      </c>
      <c r="J4301">
        <v>17.954999999999998</v>
      </c>
      <c r="K4301">
        <v>2.4169999999999998</v>
      </c>
      <c r="L4301">
        <v>29921</v>
      </c>
      <c r="M4301">
        <v>3145</v>
      </c>
      <c r="N4301">
        <v>5.1660000000000004</v>
      </c>
      <c r="O4301">
        <v>0.54300000000000004</v>
      </c>
      <c r="P4301" t="s">
        <v>100</v>
      </c>
      <c r="Q4301">
        <v>5792203</v>
      </c>
      <c r="R4301">
        <v>136.52000000000001</v>
      </c>
      <c r="S4301">
        <v>42.3</v>
      </c>
      <c r="T4301">
        <v>19.677</v>
      </c>
      <c r="U4301">
        <v>12.324999999999999</v>
      </c>
      <c r="V4301">
        <v>46682.514999999999</v>
      </c>
      <c r="W4301">
        <v>0.2</v>
      </c>
      <c r="X4301">
        <v>114.767</v>
      </c>
      <c r="Y4301">
        <v>6.41</v>
      </c>
      <c r="Z4301" s="32">
        <v>19.3</v>
      </c>
      <c r="AA4301" s="32">
        <v>18.8</v>
      </c>
      <c r="AB4301" s="32"/>
      <c r="AC4301" s="32">
        <v>2.5</v>
      </c>
    </row>
    <row r="4302" spans="1:29" hidden="1" x14ac:dyDescent="0.25">
      <c r="A4302" t="s">
        <v>139</v>
      </c>
      <c r="B4302" t="s">
        <v>140</v>
      </c>
      <c r="C4302" s="1">
        <v>43924</v>
      </c>
      <c r="D4302">
        <v>3386</v>
      </c>
      <c r="E4302">
        <v>279</v>
      </c>
      <c r="F4302">
        <v>123</v>
      </c>
      <c r="G4302">
        <v>19</v>
      </c>
      <c r="H4302">
        <v>584.57899999999995</v>
      </c>
      <c r="I4302">
        <v>48.167999999999999</v>
      </c>
      <c r="J4302">
        <v>21.234999999999999</v>
      </c>
      <c r="K4302">
        <v>3.28</v>
      </c>
      <c r="L4302">
        <v>34388</v>
      </c>
      <c r="M4302">
        <v>4467</v>
      </c>
      <c r="N4302">
        <v>5.9370000000000003</v>
      </c>
      <c r="O4302">
        <v>0.77100000000000002</v>
      </c>
      <c r="P4302" t="s">
        <v>100</v>
      </c>
      <c r="Q4302">
        <v>5792203</v>
      </c>
      <c r="R4302">
        <v>136.52000000000001</v>
      </c>
      <c r="S4302">
        <v>42.3</v>
      </c>
      <c r="T4302">
        <v>19.677</v>
      </c>
      <c r="U4302">
        <v>12.324999999999999</v>
      </c>
      <c r="V4302">
        <v>46682.514999999999</v>
      </c>
      <c r="W4302">
        <v>0.2</v>
      </c>
      <c r="X4302">
        <v>114.767</v>
      </c>
      <c r="Y4302">
        <v>6.41</v>
      </c>
      <c r="Z4302" s="32">
        <v>19.3</v>
      </c>
      <c r="AA4302" s="32">
        <v>18.8</v>
      </c>
      <c r="AB4302" s="32"/>
      <c r="AC4302" s="32">
        <v>2.5</v>
      </c>
    </row>
    <row r="4303" spans="1:29" hidden="1" x14ac:dyDescent="0.25">
      <c r="A4303" t="s">
        <v>139</v>
      </c>
      <c r="B4303" t="s">
        <v>140</v>
      </c>
      <c r="C4303" s="1">
        <v>43925</v>
      </c>
      <c r="D4303">
        <v>3757</v>
      </c>
      <c r="E4303">
        <v>371</v>
      </c>
      <c r="F4303">
        <v>139</v>
      </c>
      <c r="G4303">
        <v>16</v>
      </c>
      <c r="H4303">
        <v>648.63099999999997</v>
      </c>
      <c r="I4303">
        <v>64.052000000000007</v>
      </c>
      <c r="J4303">
        <v>23.998000000000001</v>
      </c>
      <c r="K4303">
        <v>2.762</v>
      </c>
      <c r="L4303">
        <v>39928</v>
      </c>
      <c r="M4303">
        <v>5540</v>
      </c>
      <c r="N4303">
        <v>6.8929999999999998</v>
      </c>
      <c r="O4303">
        <v>0.95599999999999996</v>
      </c>
      <c r="P4303" t="s">
        <v>100</v>
      </c>
      <c r="Q4303">
        <v>5792203</v>
      </c>
      <c r="R4303">
        <v>136.52000000000001</v>
      </c>
      <c r="S4303">
        <v>42.3</v>
      </c>
      <c r="T4303">
        <v>19.677</v>
      </c>
      <c r="U4303">
        <v>12.324999999999999</v>
      </c>
      <c r="V4303">
        <v>46682.514999999999</v>
      </c>
      <c r="W4303">
        <v>0.2</v>
      </c>
      <c r="X4303">
        <v>114.767</v>
      </c>
      <c r="Y4303">
        <v>6.41</v>
      </c>
      <c r="Z4303" s="32">
        <v>19.3</v>
      </c>
      <c r="AA4303" s="32">
        <v>18.8</v>
      </c>
      <c r="AB4303" s="32"/>
      <c r="AC4303" s="32">
        <v>2.5</v>
      </c>
    </row>
    <row r="4304" spans="1:29" hidden="1" x14ac:dyDescent="0.25">
      <c r="A4304" t="s">
        <v>139</v>
      </c>
      <c r="B4304" t="s">
        <v>140</v>
      </c>
      <c r="C4304" s="1">
        <v>43926</v>
      </c>
      <c r="D4304">
        <v>4077</v>
      </c>
      <c r="E4304">
        <v>320</v>
      </c>
      <c r="F4304">
        <v>161</v>
      </c>
      <c r="G4304">
        <v>22</v>
      </c>
      <c r="H4304">
        <v>703.87699999999995</v>
      </c>
      <c r="I4304">
        <v>55.247</v>
      </c>
      <c r="J4304">
        <v>27.795999999999999</v>
      </c>
      <c r="K4304">
        <v>3.798</v>
      </c>
      <c r="L4304">
        <v>43734</v>
      </c>
      <c r="M4304">
        <v>3806</v>
      </c>
      <c r="N4304">
        <v>7.55</v>
      </c>
      <c r="O4304">
        <v>0.65700000000000003</v>
      </c>
      <c r="P4304" t="s">
        <v>100</v>
      </c>
      <c r="Q4304">
        <v>5792203</v>
      </c>
      <c r="R4304">
        <v>136.52000000000001</v>
      </c>
      <c r="S4304">
        <v>42.3</v>
      </c>
      <c r="T4304">
        <v>19.677</v>
      </c>
      <c r="U4304">
        <v>12.324999999999999</v>
      </c>
      <c r="V4304">
        <v>46682.514999999999</v>
      </c>
      <c r="W4304">
        <v>0.2</v>
      </c>
      <c r="X4304">
        <v>114.767</v>
      </c>
      <c r="Y4304">
        <v>6.41</v>
      </c>
      <c r="Z4304" s="32">
        <v>19.3</v>
      </c>
      <c r="AA4304" s="32">
        <v>18.8</v>
      </c>
      <c r="AB4304" s="32"/>
      <c r="AC4304" s="32">
        <v>2.5</v>
      </c>
    </row>
    <row r="4305" spans="1:29" hidden="1" x14ac:dyDescent="0.25">
      <c r="A4305" t="s">
        <v>139</v>
      </c>
      <c r="B4305" t="s">
        <v>140</v>
      </c>
      <c r="C4305" s="1">
        <v>43927</v>
      </c>
      <c r="D4305">
        <v>4369</v>
      </c>
      <c r="E4305">
        <v>292</v>
      </c>
      <c r="F4305">
        <v>179</v>
      </c>
      <c r="G4305">
        <v>18</v>
      </c>
      <c r="H4305">
        <v>754.29</v>
      </c>
      <c r="I4305">
        <v>50.412999999999997</v>
      </c>
      <c r="J4305">
        <v>30.904</v>
      </c>
      <c r="K4305">
        <v>3.1080000000000001</v>
      </c>
      <c r="L4305">
        <v>46916</v>
      </c>
      <c r="M4305">
        <v>3182</v>
      </c>
      <c r="N4305">
        <v>8.1</v>
      </c>
      <c r="O4305">
        <v>0.54900000000000004</v>
      </c>
      <c r="P4305" t="s">
        <v>100</v>
      </c>
      <c r="Q4305">
        <v>5792203</v>
      </c>
      <c r="R4305">
        <v>136.52000000000001</v>
      </c>
      <c r="S4305">
        <v>42.3</v>
      </c>
      <c r="T4305">
        <v>19.677</v>
      </c>
      <c r="U4305">
        <v>12.324999999999999</v>
      </c>
      <c r="V4305">
        <v>46682.514999999999</v>
      </c>
      <c r="W4305">
        <v>0.2</v>
      </c>
      <c r="X4305">
        <v>114.767</v>
      </c>
      <c r="Y4305">
        <v>6.41</v>
      </c>
      <c r="Z4305" s="32">
        <v>19.3</v>
      </c>
      <c r="AA4305" s="32">
        <v>18.8</v>
      </c>
      <c r="AB4305" s="32"/>
      <c r="AC4305" s="32">
        <v>2.5</v>
      </c>
    </row>
    <row r="4306" spans="1:29" hidden="1" x14ac:dyDescent="0.25">
      <c r="A4306" t="s">
        <v>139</v>
      </c>
      <c r="B4306" t="s">
        <v>140</v>
      </c>
      <c r="C4306" s="1">
        <v>43928</v>
      </c>
      <c r="D4306">
        <v>4681</v>
      </c>
      <c r="E4306">
        <v>312</v>
      </c>
      <c r="F4306">
        <v>187</v>
      </c>
      <c r="G4306">
        <v>8</v>
      </c>
      <c r="H4306">
        <v>808.15499999999997</v>
      </c>
      <c r="I4306">
        <v>53.866</v>
      </c>
      <c r="J4306">
        <v>32.284999999999997</v>
      </c>
      <c r="K4306">
        <v>1.381</v>
      </c>
      <c r="L4306">
        <v>51544</v>
      </c>
      <c r="M4306">
        <v>4628</v>
      </c>
      <c r="N4306">
        <v>8.8989999999999991</v>
      </c>
      <c r="O4306">
        <v>0.79900000000000004</v>
      </c>
      <c r="P4306" t="s">
        <v>100</v>
      </c>
      <c r="Q4306">
        <v>5792203</v>
      </c>
      <c r="R4306">
        <v>136.52000000000001</v>
      </c>
      <c r="S4306">
        <v>42.3</v>
      </c>
      <c r="T4306">
        <v>19.677</v>
      </c>
      <c r="U4306">
        <v>12.324999999999999</v>
      </c>
      <c r="V4306">
        <v>46682.514999999999</v>
      </c>
      <c r="W4306">
        <v>0.2</v>
      </c>
      <c r="X4306">
        <v>114.767</v>
      </c>
      <c r="Y4306">
        <v>6.41</v>
      </c>
      <c r="Z4306" s="32">
        <v>19.3</v>
      </c>
      <c r="AA4306" s="32">
        <v>18.8</v>
      </c>
      <c r="AB4306" s="32"/>
      <c r="AC4306" s="32">
        <v>2.5</v>
      </c>
    </row>
    <row r="4307" spans="1:29" hidden="1" x14ac:dyDescent="0.25">
      <c r="A4307" t="s">
        <v>139</v>
      </c>
      <c r="B4307" t="s">
        <v>140</v>
      </c>
      <c r="C4307" s="1">
        <v>43929</v>
      </c>
      <c r="D4307">
        <v>5071</v>
      </c>
      <c r="E4307">
        <v>390</v>
      </c>
      <c r="F4307">
        <v>203</v>
      </c>
      <c r="G4307">
        <v>16</v>
      </c>
      <c r="H4307">
        <v>875.48699999999997</v>
      </c>
      <c r="I4307">
        <v>67.331999999999994</v>
      </c>
      <c r="J4307">
        <v>35.046999999999997</v>
      </c>
      <c r="K4307">
        <v>2.762</v>
      </c>
      <c r="L4307">
        <v>57535</v>
      </c>
      <c r="M4307">
        <v>5991</v>
      </c>
      <c r="N4307">
        <v>9.9329999999999998</v>
      </c>
      <c r="O4307">
        <v>1.034</v>
      </c>
      <c r="P4307" t="s">
        <v>100</v>
      </c>
      <c r="Q4307">
        <v>5792203</v>
      </c>
      <c r="R4307">
        <v>136.52000000000001</v>
      </c>
      <c r="S4307">
        <v>42.3</v>
      </c>
      <c r="T4307">
        <v>19.677</v>
      </c>
      <c r="U4307">
        <v>12.324999999999999</v>
      </c>
      <c r="V4307">
        <v>46682.514999999999</v>
      </c>
      <c r="W4307">
        <v>0.2</v>
      </c>
      <c r="X4307">
        <v>114.767</v>
      </c>
      <c r="Y4307">
        <v>6.41</v>
      </c>
      <c r="Z4307" s="32">
        <v>19.3</v>
      </c>
      <c r="AA4307" s="32">
        <v>18.8</v>
      </c>
      <c r="AB4307" s="32"/>
      <c r="AC4307" s="32">
        <v>2.5</v>
      </c>
    </row>
    <row r="4308" spans="1:29" hidden="1" x14ac:dyDescent="0.25">
      <c r="A4308" t="s">
        <v>139</v>
      </c>
      <c r="B4308" t="s">
        <v>140</v>
      </c>
      <c r="C4308" s="1">
        <v>43930</v>
      </c>
      <c r="D4308">
        <v>5402</v>
      </c>
      <c r="E4308">
        <v>331</v>
      </c>
      <c r="F4308">
        <v>218</v>
      </c>
      <c r="G4308">
        <v>15</v>
      </c>
      <c r="H4308">
        <v>932.63300000000004</v>
      </c>
      <c r="I4308">
        <v>57.146000000000001</v>
      </c>
      <c r="J4308">
        <v>37.637</v>
      </c>
      <c r="K4308">
        <v>2.59</v>
      </c>
      <c r="L4308">
        <v>62210</v>
      </c>
      <c r="M4308">
        <v>4675</v>
      </c>
      <c r="N4308">
        <v>10.74</v>
      </c>
      <c r="O4308">
        <v>0.80700000000000005</v>
      </c>
      <c r="P4308" t="s">
        <v>100</v>
      </c>
      <c r="Q4308">
        <v>5792203</v>
      </c>
      <c r="R4308">
        <v>136.52000000000001</v>
      </c>
      <c r="S4308">
        <v>42.3</v>
      </c>
      <c r="T4308">
        <v>19.677</v>
      </c>
      <c r="U4308">
        <v>12.324999999999999</v>
      </c>
      <c r="V4308">
        <v>46682.514999999999</v>
      </c>
      <c r="W4308">
        <v>0.2</v>
      </c>
      <c r="X4308">
        <v>114.767</v>
      </c>
      <c r="Y4308">
        <v>6.41</v>
      </c>
      <c r="Z4308" s="32">
        <v>19.3</v>
      </c>
      <c r="AA4308" s="32">
        <v>18.8</v>
      </c>
      <c r="AB4308" s="32"/>
      <c r="AC4308" s="32">
        <v>2.5</v>
      </c>
    </row>
    <row r="4309" spans="1:29" hidden="1" x14ac:dyDescent="0.25">
      <c r="A4309" t="s">
        <v>139</v>
      </c>
      <c r="B4309" t="s">
        <v>140</v>
      </c>
      <c r="C4309" s="1">
        <v>43931</v>
      </c>
      <c r="D4309">
        <v>5635</v>
      </c>
      <c r="E4309">
        <v>233</v>
      </c>
      <c r="F4309">
        <v>237</v>
      </c>
      <c r="G4309">
        <v>19</v>
      </c>
      <c r="H4309">
        <v>972.86</v>
      </c>
      <c r="I4309">
        <v>40.225999999999999</v>
      </c>
      <c r="J4309">
        <v>40.917000000000002</v>
      </c>
      <c r="K4309">
        <v>3.28</v>
      </c>
      <c r="L4309">
        <v>64731</v>
      </c>
      <c r="M4309">
        <v>2521</v>
      </c>
      <c r="N4309">
        <v>11.176</v>
      </c>
      <c r="O4309">
        <v>0.435</v>
      </c>
      <c r="P4309" t="s">
        <v>100</v>
      </c>
      <c r="Q4309">
        <v>5792203</v>
      </c>
      <c r="R4309">
        <v>136.52000000000001</v>
      </c>
      <c r="S4309">
        <v>42.3</v>
      </c>
      <c r="T4309">
        <v>19.677</v>
      </c>
      <c r="U4309">
        <v>12.324999999999999</v>
      </c>
      <c r="V4309">
        <v>46682.514999999999</v>
      </c>
      <c r="W4309">
        <v>0.2</v>
      </c>
      <c r="X4309">
        <v>114.767</v>
      </c>
      <c r="Y4309">
        <v>6.41</v>
      </c>
      <c r="Z4309" s="32">
        <v>19.3</v>
      </c>
      <c r="AA4309" s="32">
        <v>18.8</v>
      </c>
      <c r="AB4309" s="32"/>
      <c r="AC4309" s="32">
        <v>2.5</v>
      </c>
    </row>
    <row r="4310" spans="1:29" hidden="1" x14ac:dyDescent="0.25">
      <c r="A4310" t="s">
        <v>139</v>
      </c>
      <c r="B4310" t="s">
        <v>140</v>
      </c>
      <c r="C4310" s="1">
        <v>43932</v>
      </c>
      <c r="D4310">
        <v>5819</v>
      </c>
      <c r="E4310">
        <v>184</v>
      </c>
      <c r="F4310">
        <v>247</v>
      </c>
      <c r="G4310">
        <v>10</v>
      </c>
      <c r="H4310">
        <v>1004.626</v>
      </c>
      <c r="I4310">
        <v>31.766999999999999</v>
      </c>
      <c r="J4310">
        <v>42.643999999999998</v>
      </c>
      <c r="K4310">
        <v>1.726</v>
      </c>
      <c r="L4310">
        <v>67771</v>
      </c>
      <c r="M4310">
        <v>3040</v>
      </c>
      <c r="N4310">
        <v>11.7</v>
      </c>
      <c r="O4310">
        <v>0.52500000000000002</v>
      </c>
      <c r="P4310" t="s">
        <v>100</v>
      </c>
      <c r="Q4310">
        <v>5792203</v>
      </c>
      <c r="R4310">
        <v>136.52000000000001</v>
      </c>
      <c r="S4310">
        <v>42.3</v>
      </c>
      <c r="T4310">
        <v>19.677</v>
      </c>
      <c r="U4310">
        <v>12.324999999999999</v>
      </c>
      <c r="V4310">
        <v>46682.514999999999</v>
      </c>
      <c r="W4310">
        <v>0.2</v>
      </c>
      <c r="X4310">
        <v>114.767</v>
      </c>
      <c r="Y4310">
        <v>6.41</v>
      </c>
      <c r="Z4310" s="32">
        <v>19.3</v>
      </c>
      <c r="AA4310" s="32">
        <v>18.8</v>
      </c>
      <c r="AB4310" s="32"/>
      <c r="AC4310" s="32">
        <v>2.5</v>
      </c>
    </row>
    <row r="4311" spans="1:29" hidden="1" x14ac:dyDescent="0.25">
      <c r="A4311" t="s">
        <v>139</v>
      </c>
      <c r="B4311" t="s">
        <v>140</v>
      </c>
      <c r="C4311" s="1">
        <v>43933</v>
      </c>
      <c r="D4311">
        <v>5996</v>
      </c>
      <c r="E4311">
        <v>177</v>
      </c>
      <c r="F4311">
        <v>260</v>
      </c>
      <c r="G4311">
        <v>13</v>
      </c>
      <c r="H4311">
        <v>1035.1849999999999</v>
      </c>
      <c r="I4311">
        <v>30.558</v>
      </c>
      <c r="J4311">
        <v>44.887999999999998</v>
      </c>
      <c r="K4311">
        <v>2.2440000000000002</v>
      </c>
      <c r="L4311">
        <v>70125</v>
      </c>
      <c r="M4311">
        <v>2354</v>
      </c>
      <c r="N4311">
        <v>12.106999999999999</v>
      </c>
      <c r="O4311">
        <v>0.40600000000000003</v>
      </c>
      <c r="P4311" t="s">
        <v>100</v>
      </c>
      <c r="Q4311">
        <v>5792203</v>
      </c>
      <c r="R4311">
        <v>136.52000000000001</v>
      </c>
      <c r="S4311">
        <v>42.3</v>
      </c>
      <c r="T4311">
        <v>19.677</v>
      </c>
      <c r="U4311">
        <v>12.324999999999999</v>
      </c>
      <c r="V4311">
        <v>46682.514999999999</v>
      </c>
      <c r="W4311">
        <v>0.2</v>
      </c>
      <c r="X4311">
        <v>114.767</v>
      </c>
      <c r="Y4311">
        <v>6.41</v>
      </c>
      <c r="Z4311" s="32">
        <v>19.3</v>
      </c>
      <c r="AA4311" s="32">
        <v>18.8</v>
      </c>
      <c r="AB4311" s="32"/>
      <c r="AC4311" s="32">
        <v>2.5</v>
      </c>
    </row>
    <row r="4312" spans="1:29" hidden="1" x14ac:dyDescent="0.25">
      <c r="A4312" t="s">
        <v>139</v>
      </c>
      <c r="B4312" t="s">
        <v>140</v>
      </c>
      <c r="C4312" s="1">
        <v>43934</v>
      </c>
      <c r="D4312">
        <v>6174</v>
      </c>
      <c r="E4312">
        <v>178</v>
      </c>
      <c r="F4312">
        <v>273</v>
      </c>
      <c r="G4312">
        <v>13</v>
      </c>
      <c r="H4312">
        <v>1065.9159999999999</v>
      </c>
      <c r="I4312">
        <v>30.731000000000002</v>
      </c>
      <c r="J4312">
        <v>47.131999999999998</v>
      </c>
      <c r="K4312">
        <v>2.2440000000000002</v>
      </c>
      <c r="L4312">
        <v>72099</v>
      </c>
      <c r="M4312">
        <v>1974</v>
      </c>
      <c r="N4312">
        <v>12.448</v>
      </c>
      <c r="O4312">
        <v>0.34100000000000003</v>
      </c>
      <c r="P4312" t="s">
        <v>100</v>
      </c>
      <c r="Q4312">
        <v>5792203</v>
      </c>
      <c r="R4312">
        <v>136.52000000000001</v>
      </c>
      <c r="S4312">
        <v>42.3</v>
      </c>
      <c r="T4312">
        <v>19.677</v>
      </c>
      <c r="U4312">
        <v>12.324999999999999</v>
      </c>
      <c r="V4312">
        <v>46682.514999999999</v>
      </c>
      <c r="W4312">
        <v>0.2</v>
      </c>
      <c r="X4312">
        <v>114.767</v>
      </c>
      <c r="Y4312">
        <v>6.41</v>
      </c>
      <c r="Z4312" s="32">
        <v>19.3</v>
      </c>
      <c r="AA4312" s="32">
        <v>18.8</v>
      </c>
      <c r="AB4312" s="32"/>
      <c r="AC4312" s="32">
        <v>2.5</v>
      </c>
    </row>
    <row r="4313" spans="1:29" hidden="1" x14ac:dyDescent="0.25">
      <c r="A4313" t="s">
        <v>139</v>
      </c>
      <c r="B4313" t="s">
        <v>140</v>
      </c>
      <c r="C4313" s="1">
        <v>43935</v>
      </c>
      <c r="D4313">
        <v>6318</v>
      </c>
      <c r="E4313">
        <v>144</v>
      </c>
      <c r="F4313">
        <v>285</v>
      </c>
      <c r="G4313">
        <v>12</v>
      </c>
      <c r="H4313">
        <v>1090.777</v>
      </c>
      <c r="I4313">
        <v>24.861000000000001</v>
      </c>
      <c r="J4313">
        <v>49.204000000000001</v>
      </c>
      <c r="K4313">
        <v>2.0720000000000001</v>
      </c>
      <c r="L4313">
        <v>73919</v>
      </c>
      <c r="M4313">
        <v>1820</v>
      </c>
      <c r="N4313">
        <v>12.762</v>
      </c>
      <c r="O4313">
        <v>0.314</v>
      </c>
      <c r="P4313" t="s">
        <v>100</v>
      </c>
      <c r="Q4313">
        <v>5792203</v>
      </c>
      <c r="R4313">
        <v>136.52000000000001</v>
      </c>
      <c r="S4313">
        <v>42.3</v>
      </c>
      <c r="T4313">
        <v>19.677</v>
      </c>
      <c r="U4313">
        <v>12.324999999999999</v>
      </c>
      <c r="V4313">
        <v>46682.514999999999</v>
      </c>
      <c r="W4313">
        <v>0.2</v>
      </c>
      <c r="X4313">
        <v>114.767</v>
      </c>
      <c r="Y4313">
        <v>6.41</v>
      </c>
      <c r="Z4313" s="32">
        <v>19.3</v>
      </c>
      <c r="AA4313" s="32">
        <v>18.8</v>
      </c>
      <c r="AB4313" s="32"/>
      <c r="AC4313" s="32">
        <v>2.5</v>
      </c>
    </row>
    <row r="4314" spans="1:29" hidden="1" x14ac:dyDescent="0.25">
      <c r="A4314" t="s">
        <v>139</v>
      </c>
      <c r="B4314" t="s">
        <v>140</v>
      </c>
      <c r="C4314" s="1">
        <v>43936</v>
      </c>
      <c r="D4314">
        <v>6511</v>
      </c>
      <c r="E4314">
        <v>193</v>
      </c>
      <c r="F4314">
        <v>299</v>
      </c>
      <c r="G4314">
        <v>14</v>
      </c>
      <c r="H4314">
        <v>1124.097</v>
      </c>
      <c r="I4314">
        <v>33.320999999999998</v>
      </c>
      <c r="J4314">
        <v>51.621000000000002</v>
      </c>
      <c r="K4314">
        <v>2.4169999999999998</v>
      </c>
      <c r="L4314">
        <v>77712</v>
      </c>
      <c r="M4314">
        <v>3793</v>
      </c>
      <c r="N4314">
        <v>13.417</v>
      </c>
      <c r="O4314">
        <v>0.65500000000000003</v>
      </c>
      <c r="P4314" t="s">
        <v>100</v>
      </c>
      <c r="Q4314">
        <v>5792203</v>
      </c>
      <c r="R4314">
        <v>136.52000000000001</v>
      </c>
      <c r="S4314">
        <v>42.3</v>
      </c>
      <c r="T4314">
        <v>19.677</v>
      </c>
      <c r="U4314">
        <v>12.324999999999999</v>
      </c>
      <c r="V4314">
        <v>46682.514999999999</v>
      </c>
      <c r="W4314">
        <v>0.2</v>
      </c>
      <c r="X4314">
        <v>114.767</v>
      </c>
      <c r="Y4314">
        <v>6.41</v>
      </c>
      <c r="Z4314" s="32">
        <v>19.3</v>
      </c>
      <c r="AA4314" s="32">
        <v>18.8</v>
      </c>
      <c r="AB4314" s="32"/>
      <c r="AC4314" s="32">
        <v>2.5</v>
      </c>
    </row>
    <row r="4315" spans="1:29" hidden="1" x14ac:dyDescent="0.25">
      <c r="A4315" t="s">
        <v>139</v>
      </c>
      <c r="B4315" t="s">
        <v>140</v>
      </c>
      <c r="C4315" s="1">
        <v>43937</v>
      </c>
      <c r="D4315">
        <v>6681</v>
      </c>
      <c r="E4315">
        <v>170</v>
      </c>
      <c r="F4315">
        <v>309</v>
      </c>
      <c r="G4315">
        <v>10</v>
      </c>
      <c r="H4315">
        <v>1153.4469999999999</v>
      </c>
      <c r="I4315">
        <v>29.35</v>
      </c>
      <c r="J4315">
        <v>53.347999999999999</v>
      </c>
      <c r="K4315">
        <v>1.726</v>
      </c>
      <c r="L4315">
        <v>82380</v>
      </c>
      <c r="M4315">
        <v>4668</v>
      </c>
      <c r="N4315">
        <v>14.223000000000001</v>
      </c>
      <c r="O4315">
        <v>0.80600000000000005</v>
      </c>
      <c r="P4315" t="s">
        <v>100</v>
      </c>
      <c r="Q4315">
        <v>5792203</v>
      </c>
      <c r="R4315">
        <v>136.52000000000001</v>
      </c>
      <c r="S4315">
        <v>42.3</v>
      </c>
      <c r="T4315">
        <v>19.677</v>
      </c>
      <c r="U4315">
        <v>12.324999999999999</v>
      </c>
      <c r="V4315">
        <v>46682.514999999999</v>
      </c>
      <c r="W4315">
        <v>0.2</v>
      </c>
      <c r="X4315">
        <v>114.767</v>
      </c>
      <c r="Y4315">
        <v>6.41</v>
      </c>
      <c r="Z4315" s="32">
        <v>19.3</v>
      </c>
      <c r="AA4315" s="32">
        <v>18.8</v>
      </c>
      <c r="AB4315" s="32"/>
      <c r="AC4315" s="32">
        <v>2.5</v>
      </c>
    </row>
    <row r="4316" spans="1:29" hidden="1" x14ac:dyDescent="0.25">
      <c r="A4316" t="s">
        <v>139</v>
      </c>
      <c r="B4316" t="s">
        <v>140</v>
      </c>
      <c r="C4316" s="1">
        <v>43938</v>
      </c>
      <c r="D4316">
        <v>6879</v>
      </c>
      <c r="E4316">
        <v>198</v>
      </c>
      <c r="F4316">
        <v>321</v>
      </c>
      <c r="G4316">
        <v>12</v>
      </c>
      <c r="H4316">
        <v>1187.6310000000001</v>
      </c>
      <c r="I4316">
        <v>34.183999999999997</v>
      </c>
      <c r="J4316">
        <v>55.418999999999997</v>
      </c>
      <c r="K4316">
        <v>2.0720000000000001</v>
      </c>
      <c r="L4316">
        <v>87024</v>
      </c>
      <c r="M4316">
        <v>4644</v>
      </c>
      <c r="N4316">
        <v>15.023999999999999</v>
      </c>
      <c r="O4316">
        <v>0.80200000000000005</v>
      </c>
      <c r="P4316" t="s">
        <v>100</v>
      </c>
      <c r="Q4316">
        <v>5792203</v>
      </c>
      <c r="R4316">
        <v>136.52000000000001</v>
      </c>
      <c r="S4316">
        <v>42.3</v>
      </c>
      <c r="T4316">
        <v>19.677</v>
      </c>
      <c r="U4316">
        <v>12.324999999999999</v>
      </c>
      <c r="V4316">
        <v>46682.514999999999</v>
      </c>
      <c r="W4316">
        <v>0.2</v>
      </c>
      <c r="X4316">
        <v>114.767</v>
      </c>
      <c r="Y4316">
        <v>6.41</v>
      </c>
      <c r="Z4316" s="32">
        <v>19.3</v>
      </c>
      <c r="AA4316" s="32">
        <v>18.8</v>
      </c>
      <c r="AB4316" s="32"/>
      <c r="AC4316" s="32">
        <v>2.5</v>
      </c>
    </row>
    <row r="4317" spans="1:29" hidden="1" x14ac:dyDescent="0.25">
      <c r="A4317" t="s">
        <v>139</v>
      </c>
      <c r="B4317" t="s">
        <v>140</v>
      </c>
      <c r="C4317" s="1">
        <v>43939</v>
      </c>
      <c r="D4317">
        <v>7073</v>
      </c>
      <c r="E4317">
        <v>194</v>
      </c>
      <c r="F4317">
        <v>336</v>
      </c>
      <c r="G4317">
        <v>15</v>
      </c>
      <c r="H4317">
        <v>1221.124</v>
      </c>
      <c r="I4317">
        <v>33.493000000000002</v>
      </c>
      <c r="J4317">
        <v>58.009</v>
      </c>
      <c r="K4317">
        <v>2.59</v>
      </c>
      <c r="L4317">
        <v>91437</v>
      </c>
      <c r="M4317">
        <v>4413</v>
      </c>
      <c r="N4317">
        <v>15.786</v>
      </c>
      <c r="O4317">
        <v>0.76200000000000001</v>
      </c>
      <c r="P4317" t="s">
        <v>100</v>
      </c>
      <c r="Q4317">
        <v>5792203</v>
      </c>
      <c r="R4317">
        <v>136.52000000000001</v>
      </c>
      <c r="S4317">
        <v>42.3</v>
      </c>
      <c r="T4317">
        <v>19.677</v>
      </c>
      <c r="U4317">
        <v>12.324999999999999</v>
      </c>
      <c r="V4317">
        <v>46682.514999999999</v>
      </c>
      <c r="W4317">
        <v>0.2</v>
      </c>
      <c r="X4317">
        <v>114.767</v>
      </c>
      <c r="Y4317">
        <v>6.41</v>
      </c>
      <c r="Z4317" s="32">
        <v>19.3</v>
      </c>
      <c r="AA4317" s="32">
        <v>18.8</v>
      </c>
      <c r="AB4317" s="32"/>
      <c r="AC4317" s="32">
        <v>2.5</v>
      </c>
    </row>
    <row r="4318" spans="1:29" hidden="1" x14ac:dyDescent="0.25">
      <c r="A4318" t="s">
        <v>139</v>
      </c>
      <c r="B4318" t="s">
        <v>140</v>
      </c>
      <c r="C4318" s="1">
        <v>43940</v>
      </c>
      <c r="D4318">
        <v>7242</v>
      </c>
      <c r="E4318">
        <v>169</v>
      </c>
      <c r="F4318">
        <v>346</v>
      </c>
      <c r="G4318">
        <v>10</v>
      </c>
      <c r="H4318">
        <v>1250.3009999999999</v>
      </c>
      <c r="I4318">
        <v>29.177</v>
      </c>
      <c r="J4318">
        <v>59.734999999999999</v>
      </c>
      <c r="K4318">
        <v>1.726</v>
      </c>
      <c r="L4318">
        <v>94277</v>
      </c>
      <c r="M4318">
        <v>2840</v>
      </c>
      <c r="N4318">
        <v>16.277000000000001</v>
      </c>
      <c r="O4318">
        <v>0.49</v>
      </c>
      <c r="P4318" t="s">
        <v>100</v>
      </c>
      <c r="Q4318">
        <v>5792203</v>
      </c>
      <c r="R4318">
        <v>136.52000000000001</v>
      </c>
      <c r="S4318">
        <v>42.3</v>
      </c>
      <c r="T4318">
        <v>19.677</v>
      </c>
      <c r="U4318">
        <v>12.324999999999999</v>
      </c>
      <c r="V4318">
        <v>46682.514999999999</v>
      </c>
      <c r="W4318">
        <v>0.2</v>
      </c>
      <c r="X4318">
        <v>114.767</v>
      </c>
      <c r="Y4318">
        <v>6.41</v>
      </c>
      <c r="Z4318" s="32">
        <v>19.3</v>
      </c>
      <c r="AA4318" s="32">
        <v>18.8</v>
      </c>
      <c r="AB4318" s="32"/>
      <c r="AC4318" s="32">
        <v>2.5</v>
      </c>
    </row>
    <row r="4319" spans="1:29" hidden="1" x14ac:dyDescent="0.25">
      <c r="A4319" t="s">
        <v>139</v>
      </c>
      <c r="B4319" t="s">
        <v>140</v>
      </c>
      <c r="C4319" s="1">
        <v>43941</v>
      </c>
      <c r="D4319">
        <v>7384</v>
      </c>
      <c r="E4319">
        <v>142</v>
      </c>
      <c r="F4319">
        <v>355</v>
      </c>
      <c r="G4319">
        <v>9</v>
      </c>
      <c r="H4319">
        <v>1274.817</v>
      </c>
      <c r="I4319">
        <v>24.515999999999998</v>
      </c>
      <c r="J4319">
        <v>61.289000000000001</v>
      </c>
      <c r="K4319">
        <v>1.554</v>
      </c>
      <c r="L4319">
        <v>96244</v>
      </c>
      <c r="M4319">
        <v>1967</v>
      </c>
      <c r="N4319">
        <v>16.616</v>
      </c>
      <c r="O4319">
        <v>0.34</v>
      </c>
      <c r="P4319" t="s">
        <v>100</v>
      </c>
      <c r="Q4319">
        <v>5792203</v>
      </c>
      <c r="R4319">
        <v>136.52000000000001</v>
      </c>
      <c r="S4319">
        <v>42.3</v>
      </c>
      <c r="T4319">
        <v>19.677</v>
      </c>
      <c r="U4319">
        <v>12.324999999999999</v>
      </c>
      <c r="V4319">
        <v>46682.514999999999</v>
      </c>
      <c r="W4319">
        <v>0.2</v>
      </c>
      <c r="X4319">
        <v>114.767</v>
      </c>
      <c r="Y4319">
        <v>6.41</v>
      </c>
      <c r="Z4319" s="32">
        <v>19.3</v>
      </c>
      <c r="AA4319" s="32">
        <v>18.8</v>
      </c>
      <c r="AB4319" s="32"/>
      <c r="AC4319" s="32">
        <v>2.5</v>
      </c>
    </row>
    <row r="4320" spans="1:29" hidden="1" x14ac:dyDescent="0.25">
      <c r="A4320" t="s">
        <v>139</v>
      </c>
      <c r="B4320" t="s">
        <v>140</v>
      </c>
      <c r="C4320" s="1">
        <v>43942</v>
      </c>
      <c r="D4320">
        <v>7515</v>
      </c>
      <c r="E4320">
        <v>131</v>
      </c>
      <c r="F4320">
        <v>364</v>
      </c>
      <c r="G4320">
        <v>9</v>
      </c>
      <c r="H4320">
        <v>1297.434</v>
      </c>
      <c r="I4320">
        <v>22.617000000000001</v>
      </c>
      <c r="J4320">
        <v>62.843000000000004</v>
      </c>
      <c r="K4320">
        <v>1.554</v>
      </c>
      <c r="L4320">
        <v>100543</v>
      </c>
      <c r="M4320">
        <v>4299</v>
      </c>
      <c r="N4320">
        <v>17.358000000000001</v>
      </c>
      <c r="O4320">
        <v>0.74199999999999999</v>
      </c>
      <c r="P4320" t="s">
        <v>100</v>
      </c>
      <c r="Q4320">
        <v>5792203</v>
      </c>
      <c r="R4320">
        <v>136.52000000000001</v>
      </c>
      <c r="S4320">
        <v>42.3</v>
      </c>
      <c r="T4320">
        <v>19.677</v>
      </c>
      <c r="U4320">
        <v>12.324999999999999</v>
      </c>
      <c r="V4320">
        <v>46682.514999999999</v>
      </c>
      <c r="W4320">
        <v>0.2</v>
      </c>
      <c r="X4320">
        <v>114.767</v>
      </c>
      <c r="Y4320">
        <v>6.41</v>
      </c>
      <c r="Z4320" s="32">
        <v>19.3</v>
      </c>
      <c r="AA4320" s="32">
        <v>18.8</v>
      </c>
      <c r="AB4320" s="32"/>
      <c r="AC4320" s="32">
        <v>2.5</v>
      </c>
    </row>
    <row r="4321" spans="1:29" hidden="1" x14ac:dyDescent="0.25">
      <c r="A4321" t="s">
        <v>139</v>
      </c>
      <c r="B4321" t="s">
        <v>140</v>
      </c>
      <c r="C4321" s="1">
        <v>43943</v>
      </c>
      <c r="D4321">
        <v>7695</v>
      </c>
      <c r="E4321">
        <v>180</v>
      </c>
      <c r="F4321">
        <v>370</v>
      </c>
      <c r="G4321">
        <v>6</v>
      </c>
      <c r="H4321">
        <v>1328.51</v>
      </c>
      <c r="I4321">
        <v>31.076000000000001</v>
      </c>
      <c r="J4321">
        <v>63.878999999999998</v>
      </c>
      <c r="K4321">
        <v>1.036</v>
      </c>
      <c r="L4321">
        <v>108465</v>
      </c>
      <c r="M4321">
        <v>7922</v>
      </c>
      <c r="N4321">
        <v>18.725999999999999</v>
      </c>
      <c r="O4321">
        <v>1.3680000000000001</v>
      </c>
      <c r="P4321" t="s">
        <v>100</v>
      </c>
      <c r="Q4321">
        <v>5792203</v>
      </c>
      <c r="R4321">
        <v>136.52000000000001</v>
      </c>
      <c r="S4321">
        <v>42.3</v>
      </c>
      <c r="T4321">
        <v>19.677</v>
      </c>
      <c r="U4321">
        <v>12.324999999999999</v>
      </c>
      <c r="V4321">
        <v>46682.514999999999</v>
      </c>
      <c r="W4321">
        <v>0.2</v>
      </c>
      <c r="X4321">
        <v>114.767</v>
      </c>
      <c r="Y4321">
        <v>6.41</v>
      </c>
      <c r="Z4321" s="32">
        <v>19.3</v>
      </c>
      <c r="AA4321" s="32">
        <v>18.8</v>
      </c>
      <c r="AB4321" s="32"/>
      <c r="AC4321" s="32">
        <v>2.5</v>
      </c>
    </row>
    <row r="4322" spans="1:29" hidden="1" x14ac:dyDescent="0.25">
      <c r="A4322" t="s">
        <v>139</v>
      </c>
      <c r="B4322" t="s">
        <v>140</v>
      </c>
      <c r="C4322" s="1">
        <v>43944</v>
      </c>
      <c r="D4322">
        <v>7912</v>
      </c>
      <c r="E4322">
        <v>217</v>
      </c>
      <c r="F4322">
        <v>384</v>
      </c>
      <c r="G4322">
        <v>14</v>
      </c>
      <c r="H4322">
        <v>1365.9739999999999</v>
      </c>
      <c r="I4322">
        <v>37.463999999999999</v>
      </c>
      <c r="J4322">
        <v>66.296000000000006</v>
      </c>
      <c r="K4322">
        <v>2.4169999999999998</v>
      </c>
      <c r="L4322">
        <v>116621</v>
      </c>
      <c r="M4322">
        <v>8156</v>
      </c>
      <c r="N4322">
        <v>20.134</v>
      </c>
      <c r="O4322">
        <v>1.4079999999999999</v>
      </c>
      <c r="P4322" t="s">
        <v>100</v>
      </c>
      <c r="Q4322">
        <v>5792203</v>
      </c>
      <c r="R4322">
        <v>136.52000000000001</v>
      </c>
      <c r="S4322">
        <v>42.3</v>
      </c>
      <c r="T4322">
        <v>19.677</v>
      </c>
      <c r="U4322">
        <v>12.324999999999999</v>
      </c>
      <c r="V4322">
        <v>46682.514999999999</v>
      </c>
      <c r="W4322">
        <v>0.2</v>
      </c>
      <c r="X4322">
        <v>114.767</v>
      </c>
      <c r="Y4322">
        <v>6.41</v>
      </c>
      <c r="Z4322" s="32">
        <v>19.3</v>
      </c>
      <c r="AA4322" s="32">
        <v>18.8</v>
      </c>
      <c r="AB4322" s="32"/>
      <c r="AC4322" s="32">
        <v>2.5</v>
      </c>
    </row>
    <row r="4323" spans="1:29" hidden="1" x14ac:dyDescent="0.25">
      <c r="A4323" t="s">
        <v>139</v>
      </c>
      <c r="B4323" t="s">
        <v>140</v>
      </c>
      <c r="C4323" s="1">
        <v>43945</v>
      </c>
      <c r="D4323">
        <v>8073</v>
      </c>
      <c r="E4323">
        <v>161</v>
      </c>
      <c r="F4323">
        <v>394</v>
      </c>
      <c r="G4323">
        <v>10</v>
      </c>
      <c r="H4323">
        <v>1393.77</v>
      </c>
      <c r="I4323">
        <v>27.795999999999999</v>
      </c>
      <c r="J4323">
        <v>68.022000000000006</v>
      </c>
      <c r="K4323">
        <v>1.726</v>
      </c>
      <c r="L4323">
        <v>125329</v>
      </c>
      <c r="M4323">
        <v>8708</v>
      </c>
      <c r="N4323">
        <v>21.638000000000002</v>
      </c>
      <c r="O4323">
        <v>1.5029999999999999</v>
      </c>
      <c r="P4323" t="s">
        <v>100</v>
      </c>
      <c r="Q4323">
        <v>5792203</v>
      </c>
      <c r="R4323">
        <v>136.52000000000001</v>
      </c>
      <c r="S4323">
        <v>42.3</v>
      </c>
      <c r="T4323">
        <v>19.677</v>
      </c>
      <c r="U4323">
        <v>12.324999999999999</v>
      </c>
      <c r="V4323">
        <v>46682.514999999999</v>
      </c>
      <c r="W4323">
        <v>0.2</v>
      </c>
      <c r="X4323">
        <v>114.767</v>
      </c>
      <c r="Y4323">
        <v>6.41</v>
      </c>
      <c r="Z4323" s="32">
        <v>19.3</v>
      </c>
      <c r="AA4323" s="32">
        <v>18.8</v>
      </c>
      <c r="AB4323" s="32"/>
      <c r="AC4323" s="32">
        <v>2.5</v>
      </c>
    </row>
    <row r="4324" spans="1:29" hidden="1" x14ac:dyDescent="0.25">
      <c r="A4324" t="s">
        <v>139</v>
      </c>
      <c r="B4324" t="s">
        <v>140</v>
      </c>
      <c r="C4324" s="1">
        <v>43946</v>
      </c>
      <c r="D4324">
        <v>8210</v>
      </c>
      <c r="E4324">
        <v>137</v>
      </c>
      <c r="F4324">
        <v>403</v>
      </c>
      <c r="G4324">
        <v>9</v>
      </c>
      <c r="H4324">
        <v>1417.423</v>
      </c>
      <c r="I4324">
        <v>23.652000000000001</v>
      </c>
      <c r="J4324">
        <v>69.575999999999993</v>
      </c>
      <c r="K4324">
        <v>1.554</v>
      </c>
      <c r="L4324">
        <v>136738</v>
      </c>
      <c r="M4324">
        <v>11409</v>
      </c>
      <c r="N4324">
        <v>23.606999999999999</v>
      </c>
      <c r="O4324">
        <v>1.97</v>
      </c>
      <c r="P4324" t="s">
        <v>100</v>
      </c>
      <c r="Q4324">
        <v>5792203</v>
      </c>
      <c r="R4324">
        <v>136.52000000000001</v>
      </c>
      <c r="S4324">
        <v>42.3</v>
      </c>
      <c r="T4324">
        <v>19.677</v>
      </c>
      <c r="U4324">
        <v>12.324999999999999</v>
      </c>
      <c r="V4324">
        <v>46682.514999999999</v>
      </c>
      <c r="W4324">
        <v>0.2</v>
      </c>
      <c r="X4324">
        <v>114.767</v>
      </c>
      <c r="Y4324">
        <v>6.41</v>
      </c>
      <c r="Z4324" s="32">
        <v>19.3</v>
      </c>
      <c r="AA4324" s="32">
        <v>18.8</v>
      </c>
      <c r="AB4324" s="32"/>
      <c r="AC4324" s="32">
        <v>2.5</v>
      </c>
    </row>
    <row r="4325" spans="1:29" hidden="1" x14ac:dyDescent="0.25">
      <c r="A4325" t="s">
        <v>139</v>
      </c>
      <c r="B4325" t="s">
        <v>140</v>
      </c>
      <c r="C4325" s="1">
        <v>43947</v>
      </c>
      <c r="D4325">
        <v>8445</v>
      </c>
      <c r="E4325">
        <v>235</v>
      </c>
      <c r="F4325">
        <v>418</v>
      </c>
      <c r="G4325">
        <v>15</v>
      </c>
      <c r="H4325">
        <v>1457.9939999999999</v>
      </c>
      <c r="I4325">
        <v>40.572000000000003</v>
      </c>
      <c r="J4325">
        <v>72.165999999999997</v>
      </c>
      <c r="K4325">
        <v>2.59</v>
      </c>
      <c r="L4325">
        <v>146915</v>
      </c>
      <c r="M4325">
        <v>10177</v>
      </c>
      <c r="N4325">
        <v>25.364000000000001</v>
      </c>
      <c r="O4325">
        <v>1.7569999999999999</v>
      </c>
      <c r="P4325" t="s">
        <v>100</v>
      </c>
      <c r="Q4325">
        <v>5792203</v>
      </c>
      <c r="R4325">
        <v>136.52000000000001</v>
      </c>
      <c r="S4325">
        <v>42.3</v>
      </c>
      <c r="T4325">
        <v>19.677</v>
      </c>
      <c r="U4325">
        <v>12.324999999999999</v>
      </c>
      <c r="V4325">
        <v>46682.514999999999</v>
      </c>
      <c r="W4325">
        <v>0.2</v>
      </c>
      <c r="X4325">
        <v>114.767</v>
      </c>
      <c r="Y4325">
        <v>6.41</v>
      </c>
      <c r="Z4325" s="32">
        <v>19.3</v>
      </c>
      <c r="AA4325" s="32">
        <v>18.8</v>
      </c>
      <c r="AB4325" s="32"/>
      <c r="AC4325" s="32">
        <v>2.5</v>
      </c>
    </row>
    <row r="4326" spans="1:29" hidden="1" x14ac:dyDescent="0.25">
      <c r="A4326" t="s">
        <v>139</v>
      </c>
      <c r="B4326" t="s">
        <v>140</v>
      </c>
      <c r="C4326" s="1">
        <v>43948</v>
      </c>
      <c r="D4326">
        <v>8575</v>
      </c>
      <c r="E4326">
        <v>130</v>
      </c>
      <c r="F4326">
        <v>422</v>
      </c>
      <c r="G4326">
        <v>4</v>
      </c>
      <c r="H4326">
        <v>1480.4380000000001</v>
      </c>
      <c r="I4326">
        <v>22.443999999999999</v>
      </c>
      <c r="J4326">
        <v>72.856999999999999</v>
      </c>
      <c r="K4326">
        <v>0.69099999999999995</v>
      </c>
      <c r="L4326">
        <v>155810</v>
      </c>
      <c r="M4326">
        <v>8895</v>
      </c>
      <c r="N4326">
        <v>26.9</v>
      </c>
      <c r="O4326">
        <v>1.536</v>
      </c>
      <c r="P4326" t="s">
        <v>100</v>
      </c>
      <c r="Q4326">
        <v>5792203</v>
      </c>
      <c r="R4326">
        <v>136.52000000000001</v>
      </c>
      <c r="S4326">
        <v>42.3</v>
      </c>
      <c r="T4326">
        <v>19.677</v>
      </c>
      <c r="U4326">
        <v>12.324999999999999</v>
      </c>
      <c r="V4326">
        <v>46682.514999999999</v>
      </c>
      <c r="W4326">
        <v>0.2</v>
      </c>
      <c r="X4326">
        <v>114.767</v>
      </c>
      <c r="Y4326">
        <v>6.41</v>
      </c>
      <c r="Z4326" s="32">
        <v>19.3</v>
      </c>
      <c r="AA4326" s="32">
        <v>18.8</v>
      </c>
      <c r="AB4326" s="32"/>
      <c r="AC4326" s="32">
        <v>2.5</v>
      </c>
    </row>
    <row r="4327" spans="1:29" hidden="1" x14ac:dyDescent="0.25">
      <c r="A4327" t="s">
        <v>139</v>
      </c>
      <c r="B4327" t="s">
        <v>140</v>
      </c>
      <c r="C4327" s="1">
        <v>43949</v>
      </c>
      <c r="D4327">
        <v>8698</v>
      </c>
      <c r="E4327">
        <v>123</v>
      </c>
      <c r="F4327">
        <v>427</v>
      </c>
      <c r="G4327">
        <v>5</v>
      </c>
      <c r="H4327">
        <v>1501.674</v>
      </c>
      <c r="I4327">
        <v>21.234999999999999</v>
      </c>
      <c r="J4327">
        <v>73.72</v>
      </c>
      <c r="K4327">
        <v>0.86299999999999999</v>
      </c>
      <c r="L4327">
        <v>166846</v>
      </c>
      <c r="M4327">
        <v>11036</v>
      </c>
      <c r="N4327">
        <v>28.805</v>
      </c>
      <c r="O4327">
        <v>1.905</v>
      </c>
      <c r="P4327" t="s">
        <v>100</v>
      </c>
      <c r="Q4327">
        <v>5792203</v>
      </c>
      <c r="R4327">
        <v>136.52000000000001</v>
      </c>
      <c r="S4327">
        <v>42.3</v>
      </c>
      <c r="T4327">
        <v>19.677</v>
      </c>
      <c r="U4327">
        <v>12.324999999999999</v>
      </c>
      <c r="V4327">
        <v>46682.514999999999</v>
      </c>
      <c r="W4327">
        <v>0.2</v>
      </c>
      <c r="X4327">
        <v>114.767</v>
      </c>
      <c r="Y4327">
        <v>6.41</v>
      </c>
      <c r="Z4327" s="32">
        <v>19.3</v>
      </c>
      <c r="AA4327" s="32">
        <v>18.8</v>
      </c>
      <c r="AB4327" s="32"/>
      <c r="AC4327" s="32">
        <v>2.5</v>
      </c>
    </row>
    <row r="4328" spans="1:29" hidden="1" x14ac:dyDescent="0.25">
      <c r="A4328" t="s">
        <v>139</v>
      </c>
      <c r="B4328" t="s">
        <v>140</v>
      </c>
      <c r="C4328" s="1">
        <v>43950</v>
      </c>
      <c r="D4328">
        <v>8851</v>
      </c>
      <c r="E4328">
        <v>153</v>
      </c>
      <c r="F4328">
        <v>434</v>
      </c>
      <c r="G4328">
        <v>7</v>
      </c>
      <c r="H4328">
        <v>1528.0889999999999</v>
      </c>
      <c r="I4328">
        <v>26.414999999999999</v>
      </c>
      <c r="J4328">
        <v>74.927999999999997</v>
      </c>
      <c r="K4328">
        <v>1.2090000000000001</v>
      </c>
      <c r="L4328">
        <v>180062</v>
      </c>
      <c r="M4328">
        <v>13216</v>
      </c>
      <c r="N4328">
        <v>31.087</v>
      </c>
      <c r="O4328">
        <v>2.282</v>
      </c>
      <c r="P4328" t="s">
        <v>100</v>
      </c>
      <c r="Q4328">
        <v>5792203</v>
      </c>
      <c r="R4328">
        <v>136.52000000000001</v>
      </c>
      <c r="S4328">
        <v>42.3</v>
      </c>
      <c r="T4328">
        <v>19.677</v>
      </c>
      <c r="U4328">
        <v>12.324999999999999</v>
      </c>
      <c r="V4328">
        <v>46682.514999999999</v>
      </c>
      <c r="W4328">
        <v>0.2</v>
      </c>
      <c r="X4328">
        <v>114.767</v>
      </c>
      <c r="Y4328">
        <v>6.41</v>
      </c>
      <c r="Z4328" s="32">
        <v>19.3</v>
      </c>
      <c r="AA4328" s="32">
        <v>18.8</v>
      </c>
      <c r="AB4328" s="32"/>
      <c r="AC4328" s="32">
        <v>2.5</v>
      </c>
    </row>
    <row r="4329" spans="1:29" hidden="1" x14ac:dyDescent="0.25">
      <c r="A4329" t="s">
        <v>139</v>
      </c>
      <c r="B4329" t="s">
        <v>140</v>
      </c>
      <c r="C4329" s="1">
        <v>43951</v>
      </c>
      <c r="D4329">
        <v>9008</v>
      </c>
      <c r="E4329">
        <v>157</v>
      </c>
      <c r="F4329">
        <v>443</v>
      </c>
      <c r="G4329">
        <v>9</v>
      </c>
      <c r="H4329">
        <v>1555.194</v>
      </c>
      <c r="I4329">
        <v>27.105</v>
      </c>
      <c r="J4329">
        <v>76.481999999999999</v>
      </c>
      <c r="K4329">
        <v>1.554</v>
      </c>
      <c r="L4329">
        <v>193165</v>
      </c>
      <c r="M4329">
        <v>13103</v>
      </c>
      <c r="N4329">
        <v>33.348999999999997</v>
      </c>
      <c r="O4329">
        <v>2.262</v>
      </c>
      <c r="P4329" t="s">
        <v>100</v>
      </c>
      <c r="Q4329">
        <v>5792203</v>
      </c>
      <c r="R4329">
        <v>136.52000000000001</v>
      </c>
      <c r="S4329">
        <v>42.3</v>
      </c>
      <c r="T4329">
        <v>19.677</v>
      </c>
      <c r="U4329">
        <v>12.324999999999999</v>
      </c>
      <c r="V4329">
        <v>46682.514999999999</v>
      </c>
      <c r="W4329">
        <v>0.2</v>
      </c>
      <c r="X4329">
        <v>114.767</v>
      </c>
      <c r="Y4329">
        <v>6.41</v>
      </c>
      <c r="Z4329" s="32">
        <v>19.3</v>
      </c>
      <c r="AA4329" s="32">
        <v>18.8</v>
      </c>
      <c r="AB4329" s="32"/>
      <c r="AC4329" s="32">
        <v>2.5</v>
      </c>
    </row>
    <row r="4330" spans="1:29" hidden="1" x14ac:dyDescent="0.25">
      <c r="A4330" t="s">
        <v>139</v>
      </c>
      <c r="B4330" t="s">
        <v>140</v>
      </c>
      <c r="C4330" s="1">
        <v>43952</v>
      </c>
      <c r="D4330">
        <v>9158</v>
      </c>
      <c r="E4330">
        <v>150</v>
      </c>
      <c r="F4330">
        <v>452</v>
      </c>
      <c r="G4330">
        <v>9</v>
      </c>
      <c r="H4330">
        <v>1581.0909999999999</v>
      </c>
      <c r="I4330">
        <v>25.896999999999998</v>
      </c>
      <c r="J4330">
        <v>78.036000000000001</v>
      </c>
      <c r="K4330">
        <v>1.554</v>
      </c>
      <c r="L4330">
        <v>206576</v>
      </c>
      <c r="M4330">
        <v>13411</v>
      </c>
      <c r="N4330">
        <v>35.664000000000001</v>
      </c>
      <c r="O4330">
        <v>2.3149999999999999</v>
      </c>
      <c r="P4330" t="s">
        <v>100</v>
      </c>
      <c r="Q4330">
        <v>5792203</v>
      </c>
      <c r="R4330">
        <v>136.52000000000001</v>
      </c>
      <c r="S4330">
        <v>42.3</v>
      </c>
      <c r="T4330">
        <v>19.677</v>
      </c>
      <c r="U4330">
        <v>12.324999999999999</v>
      </c>
      <c r="V4330">
        <v>46682.514999999999</v>
      </c>
      <c r="W4330">
        <v>0.2</v>
      </c>
      <c r="X4330">
        <v>114.767</v>
      </c>
      <c r="Y4330">
        <v>6.41</v>
      </c>
      <c r="Z4330" s="32">
        <v>19.3</v>
      </c>
      <c r="AA4330" s="32">
        <v>18.8</v>
      </c>
      <c r="AB4330" s="32"/>
      <c r="AC4330" s="32">
        <v>2.5</v>
      </c>
    </row>
    <row r="4331" spans="1:29" hidden="1" x14ac:dyDescent="0.25">
      <c r="A4331" t="s">
        <v>139</v>
      </c>
      <c r="B4331" t="s">
        <v>140</v>
      </c>
      <c r="C4331" s="1">
        <v>43953</v>
      </c>
      <c r="D4331">
        <v>9311</v>
      </c>
      <c r="E4331">
        <v>153</v>
      </c>
      <c r="F4331">
        <v>460</v>
      </c>
      <c r="G4331">
        <v>8</v>
      </c>
      <c r="H4331">
        <v>1607.5060000000001</v>
      </c>
      <c r="I4331">
        <v>26.414999999999999</v>
      </c>
      <c r="J4331">
        <v>79.417000000000002</v>
      </c>
      <c r="K4331">
        <v>1.381</v>
      </c>
      <c r="L4331">
        <v>221912</v>
      </c>
      <c r="M4331">
        <v>15336</v>
      </c>
      <c r="N4331">
        <v>38.311999999999998</v>
      </c>
      <c r="O4331">
        <v>2.6480000000000001</v>
      </c>
      <c r="P4331" t="s">
        <v>100</v>
      </c>
      <c r="Q4331">
        <v>5792203</v>
      </c>
      <c r="R4331">
        <v>136.52000000000001</v>
      </c>
      <c r="S4331">
        <v>42.3</v>
      </c>
      <c r="T4331">
        <v>19.677</v>
      </c>
      <c r="U4331">
        <v>12.324999999999999</v>
      </c>
      <c r="V4331">
        <v>46682.514999999999</v>
      </c>
      <c r="W4331">
        <v>0.2</v>
      </c>
      <c r="X4331">
        <v>114.767</v>
      </c>
      <c r="Y4331">
        <v>6.41</v>
      </c>
      <c r="Z4331" s="32">
        <v>19.3</v>
      </c>
      <c r="AA4331" s="32">
        <v>18.8</v>
      </c>
      <c r="AB4331" s="32"/>
      <c r="AC4331" s="32">
        <v>2.5</v>
      </c>
    </row>
    <row r="4332" spans="1:29" hidden="1" x14ac:dyDescent="0.25">
      <c r="A4332" t="s">
        <v>139</v>
      </c>
      <c r="B4332" t="s">
        <v>140</v>
      </c>
      <c r="C4332" s="1">
        <v>43954</v>
      </c>
      <c r="D4332">
        <v>9407</v>
      </c>
      <c r="E4332">
        <v>96</v>
      </c>
      <c r="F4332">
        <v>475</v>
      </c>
      <c r="G4332">
        <v>15</v>
      </c>
      <c r="H4332">
        <v>1624.08</v>
      </c>
      <c r="I4332">
        <v>16.574000000000002</v>
      </c>
      <c r="J4332">
        <v>82.007000000000005</v>
      </c>
      <c r="K4332">
        <v>2.59</v>
      </c>
      <c r="L4332">
        <v>233799</v>
      </c>
      <c r="M4332">
        <v>11887</v>
      </c>
      <c r="N4332">
        <v>40.363999999999997</v>
      </c>
      <c r="O4332">
        <v>2.052</v>
      </c>
      <c r="P4332" t="s">
        <v>100</v>
      </c>
      <c r="Q4332">
        <v>5792203</v>
      </c>
      <c r="R4332">
        <v>136.52000000000001</v>
      </c>
      <c r="S4332">
        <v>42.3</v>
      </c>
      <c r="T4332">
        <v>19.677</v>
      </c>
      <c r="U4332">
        <v>12.324999999999999</v>
      </c>
      <c r="V4332">
        <v>46682.514999999999</v>
      </c>
      <c r="W4332">
        <v>0.2</v>
      </c>
      <c r="X4332">
        <v>114.767</v>
      </c>
      <c r="Y4332">
        <v>6.41</v>
      </c>
      <c r="Z4332" s="32">
        <v>19.3</v>
      </c>
      <c r="AA4332" s="32">
        <v>18.8</v>
      </c>
      <c r="AB4332" s="32"/>
      <c r="AC4332" s="32">
        <v>2.5</v>
      </c>
    </row>
    <row r="4333" spans="1:29" hidden="1" x14ac:dyDescent="0.25">
      <c r="A4333" t="s">
        <v>139</v>
      </c>
      <c r="B4333" t="s">
        <v>140</v>
      </c>
      <c r="C4333" s="1">
        <v>43955</v>
      </c>
      <c r="D4333">
        <v>9523</v>
      </c>
      <c r="E4333">
        <v>116</v>
      </c>
      <c r="F4333">
        <v>484</v>
      </c>
      <c r="G4333">
        <v>9</v>
      </c>
      <c r="H4333">
        <v>1644.107</v>
      </c>
      <c r="I4333">
        <v>20.027000000000001</v>
      </c>
      <c r="J4333">
        <v>83.561000000000007</v>
      </c>
      <c r="K4333">
        <v>1.554</v>
      </c>
      <c r="L4333">
        <v>244791</v>
      </c>
      <c r="M4333">
        <v>10992</v>
      </c>
      <c r="N4333">
        <v>42.262</v>
      </c>
      <c r="O4333">
        <v>1.8979999999999999</v>
      </c>
      <c r="P4333" t="s">
        <v>100</v>
      </c>
      <c r="Q4333">
        <v>5792203</v>
      </c>
      <c r="R4333">
        <v>136.52000000000001</v>
      </c>
      <c r="S4333">
        <v>42.3</v>
      </c>
      <c r="T4333">
        <v>19.677</v>
      </c>
      <c r="U4333">
        <v>12.324999999999999</v>
      </c>
      <c r="V4333">
        <v>46682.514999999999</v>
      </c>
      <c r="W4333">
        <v>0.2</v>
      </c>
      <c r="X4333">
        <v>114.767</v>
      </c>
      <c r="Y4333">
        <v>6.41</v>
      </c>
      <c r="Z4333" s="32">
        <v>19.3</v>
      </c>
      <c r="AA4333" s="32">
        <v>18.8</v>
      </c>
      <c r="AB4333" s="32"/>
      <c r="AC4333" s="32">
        <v>2.5</v>
      </c>
    </row>
    <row r="4334" spans="1:29" hidden="1" x14ac:dyDescent="0.25">
      <c r="A4334" t="s">
        <v>139</v>
      </c>
      <c r="B4334" t="s">
        <v>140</v>
      </c>
      <c r="C4334" s="1">
        <v>43956</v>
      </c>
      <c r="D4334">
        <v>9670</v>
      </c>
      <c r="E4334">
        <v>147</v>
      </c>
      <c r="F4334">
        <v>493</v>
      </c>
      <c r="G4334">
        <v>9</v>
      </c>
      <c r="H4334">
        <v>1669.4860000000001</v>
      </c>
      <c r="I4334">
        <v>25.379000000000001</v>
      </c>
      <c r="J4334">
        <v>85.114000000000004</v>
      </c>
      <c r="K4334">
        <v>1.554</v>
      </c>
      <c r="L4334">
        <v>257738</v>
      </c>
      <c r="M4334">
        <v>12947</v>
      </c>
      <c r="N4334">
        <v>44.497</v>
      </c>
      <c r="O4334">
        <v>2.2349999999999999</v>
      </c>
      <c r="P4334" t="s">
        <v>100</v>
      </c>
      <c r="Q4334">
        <v>5792203</v>
      </c>
      <c r="R4334">
        <v>136.52000000000001</v>
      </c>
      <c r="S4334">
        <v>42.3</v>
      </c>
      <c r="T4334">
        <v>19.677</v>
      </c>
      <c r="U4334">
        <v>12.324999999999999</v>
      </c>
      <c r="V4334">
        <v>46682.514999999999</v>
      </c>
      <c r="W4334">
        <v>0.2</v>
      </c>
      <c r="X4334">
        <v>114.767</v>
      </c>
      <c r="Y4334">
        <v>6.41</v>
      </c>
      <c r="Z4334" s="32">
        <v>19.3</v>
      </c>
      <c r="AA4334" s="32">
        <v>18.8</v>
      </c>
      <c r="AB4334" s="32"/>
      <c r="AC4334" s="32">
        <v>2.5</v>
      </c>
    </row>
    <row r="4335" spans="1:29" hidden="1" x14ac:dyDescent="0.25">
      <c r="A4335" t="s">
        <v>139</v>
      </c>
      <c r="B4335" t="s">
        <v>140</v>
      </c>
      <c r="C4335" s="1">
        <v>43957</v>
      </c>
      <c r="D4335">
        <v>9821</v>
      </c>
      <c r="E4335">
        <v>151</v>
      </c>
      <c r="F4335">
        <v>503</v>
      </c>
      <c r="G4335">
        <v>10</v>
      </c>
      <c r="H4335">
        <v>1695.5550000000001</v>
      </c>
      <c r="I4335">
        <v>26.07</v>
      </c>
      <c r="J4335">
        <v>86.840999999999994</v>
      </c>
      <c r="K4335">
        <v>1.726</v>
      </c>
      <c r="L4335">
        <v>270680</v>
      </c>
      <c r="M4335">
        <v>12942</v>
      </c>
      <c r="N4335">
        <v>46.731999999999999</v>
      </c>
      <c r="O4335">
        <v>2.234</v>
      </c>
      <c r="P4335" t="s">
        <v>100</v>
      </c>
      <c r="Q4335">
        <v>5792203</v>
      </c>
      <c r="R4335">
        <v>136.52000000000001</v>
      </c>
      <c r="S4335">
        <v>42.3</v>
      </c>
      <c r="T4335">
        <v>19.677</v>
      </c>
      <c r="U4335">
        <v>12.324999999999999</v>
      </c>
      <c r="V4335">
        <v>46682.514999999999</v>
      </c>
      <c r="W4335">
        <v>0.2</v>
      </c>
      <c r="X4335">
        <v>114.767</v>
      </c>
      <c r="Y4335">
        <v>6.41</v>
      </c>
      <c r="Z4335" s="32">
        <v>19.3</v>
      </c>
      <c r="AA4335" s="32">
        <v>18.8</v>
      </c>
      <c r="AB4335" s="32"/>
      <c r="AC4335" s="32">
        <v>2.5</v>
      </c>
    </row>
    <row r="4336" spans="1:29" hidden="1" x14ac:dyDescent="0.25">
      <c r="A4336" t="s">
        <v>139</v>
      </c>
      <c r="B4336" t="s">
        <v>140</v>
      </c>
      <c r="C4336" s="1">
        <v>43958</v>
      </c>
      <c r="D4336">
        <v>9983</v>
      </c>
      <c r="E4336">
        <v>162</v>
      </c>
      <c r="F4336">
        <v>506</v>
      </c>
      <c r="G4336">
        <v>3</v>
      </c>
      <c r="H4336">
        <v>1723.5239999999999</v>
      </c>
      <c r="I4336">
        <v>27.969000000000001</v>
      </c>
      <c r="J4336">
        <v>87.358999999999995</v>
      </c>
      <c r="K4336">
        <v>0.51800000000000002</v>
      </c>
      <c r="L4336">
        <v>284480</v>
      </c>
      <c r="M4336">
        <v>13800</v>
      </c>
      <c r="N4336">
        <v>49.113999999999997</v>
      </c>
      <c r="O4336">
        <v>2.383</v>
      </c>
      <c r="P4336" t="s">
        <v>100</v>
      </c>
      <c r="Q4336">
        <v>5792203</v>
      </c>
      <c r="R4336">
        <v>136.52000000000001</v>
      </c>
      <c r="S4336">
        <v>42.3</v>
      </c>
      <c r="T4336">
        <v>19.677</v>
      </c>
      <c r="U4336">
        <v>12.324999999999999</v>
      </c>
      <c r="V4336">
        <v>46682.514999999999</v>
      </c>
      <c r="W4336">
        <v>0.2</v>
      </c>
      <c r="X4336">
        <v>114.767</v>
      </c>
      <c r="Y4336">
        <v>6.41</v>
      </c>
      <c r="Z4336" s="32">
        <v>19.3</v>
      </c>
      <c r="AA4336" s="32">
        <v>18.8</v>
      </c>
      <c r="AB4336" s="32"/>
      <c r="AC4336" s="32">
        <v>2.5</v>
      </c>
    </row>
    <row r="4337" spans="1:29" hidden="1" x14ac:dyDescent="0.25">
      <c r="A4337" t="s">
        <v>139</v>
      </c>
      <c r="B4337" t="s">
        <v>140</v>
      </c>
      <c r="C4337" s="1">
        <v>43959</v>
      </c>
      <c r="D4337">
        <v>10083</v>
      </c>
      <c r="E4337">
        <v>100</v>
      </c>
      <c r="F4337">
        <v>514</v>
      </c>
      <c r="G4337">
        <v>8</v>
      </c>
      <c r="H4337">
        <v>1740.788</v>
      </c>
      <c r="I4337">
        <v>17.265000000000001</v>
      </c>
      <c r="J4337">
        <v>88.74</v>
      </c>
      <c r="K4337">
        <v>1.381</v>
      </c>
      <c r="L4337">
        <v>298488</v>
      </c>
      <c r="M4337">
        <v>14008</v>
      </c>
      <c r="N4337">
        <v>51.533000000000001</v>
      </c>
      <c r="O4337">
        <v>2.4180000000000001</v>
      </c>
      <c r="P4337" t="s">
        <v>100</v>
      </c>
      <c r="Q4337">
        <v>5792203</v>
      </c>
      <c r="R4337">
        <v>136.52000000000001</v>
      </c>
      <c r="S4337">
        <v>42.3</v>
      </c>
      <c r="T4337">
        <v>19.677</v>
      </c>
      <c r="U4337">
        <v>12.324999999999999</v>
      </c>
      <c r="V4337">
        <v>46682.514999999999</v>
      </c>
      <c r="W4337">
        <v>0.2</v>
      </c>
      <c r="X4337">
        <v>114.767</v>
      </c>
      <c r="Y4337">
        <v>6.41</v>
      </c>
      <c r="Z4337" s="32">
        <v>19.3</v>
      </c>
      <c r="AA4337" s="32">
        <v>18.8</v>
      </c>
      <c r="AB4337" s="32"/>
      <c r="AC4337" s="32">
        <v>2.5</v>
      </c>
    </row>
    <row r="4338" spans="1:29" hidden="1" x14ac:dyDescent="0.25">
      <c r="A4338" t="s">
        <v>139</v>
      </c>
      <c r="B4338" t="s">
        <v>140</v>
      </c>
      <c r="C4338" s="1">
        <v>43960</v>
      </c>
      <c r="D4338">
        <v>10218</v>
      </c>
      <c r="E4338">
        <v>135</v>
      </c>
      <c r="F4338">
        <v>522</v>
      </c>
      <c r="G4338">
        <v>8</v>
      </c>
      <c r="H4338">
        <v>1764.096</v>
      </c>
      <c r="I4338">
        <v>23.306999999999999</v>
      </c>
      <c r="J4338">
        <v>90.120999999999995</v>
      </c>
      <c r="K4338">
        <v>1.381</v>
      </c>
      <c r="L4338">
        <v>308984</v>
      </c>
      <c r="M4338">
        <v>10496</v>
      </c>
      <c r="N4338">
        <v>53.344999999999999</v>
      </c>
      <c r="O4338">
        <v>1.8120000000000001</v>
      </c>
      <c r="P4338" t="s">
        <v>100</v>
      </c>
      <c r="Q4338">
        <v>5792203</v>
      </c>
      <c r="R4338">
        <v>136.52000000000001</v>
      </c>
      <c r="S4338">
        <v>42.3</v>
      </c>
      <c r="T4338">
        <v>19.677</v>
      </c>
      <c r="U4338">
        <v>12.324999999999999</v>
      </c>
      <c r="V4338">
        <v>46682.514999999999</v>
      </c>
      <c r="W4338">
        <v>0.2</v>
      </c>
      <c r="X4338">
        <v>114.767</v>
      </c>
      <c r="Y4338">
        <v>6.41</v>
      </c>
      <c r="Z4338" s="32">
        <v>19.3</v>
      </c>
      <c r="AA4338" s="32">
        <v>18.8</v>
      </c>
      <c r="AB4338" s="32"/>
      <c r="AC4338" s="32">
        <v>2.5</v>
      </c>
    </row>
    <row r="4339" spans="1:29" hidden="1" x14ac:dyDescent="0.25">
      <c r="A4339" t="s">
        <v>139</v>
      </c>
      <c r="B4339" t="s">
        <v>140</v>
      </c>
      <c r="C4339" s="1">
        <v>43961</v>
      </c>
      <c r="D4339">
        <v>10319</v>
      </c>
      <c r="E4339">
        <v>101</v>
      </c>
      <c r="F4339">
        <v>526</v>
      </c>
      <c r="G4339">
        <v>4</v>
      </c>
      <c r="H4339">
        <v>1781.5329999999999</v>
      </c>
      <c r="I4339">
        <v>17.437000000000001</v>
      </c>
      <c r="J4339">
        <v>90.811999999999998</v>
      </c>
      <c r="K4339">
        <v>0.69099999999999995</v>
      </c>
      <c r="L4339">
        <v>317834</v>
      </c>
      <c r="M4339">
        <v>8850</v>
      </c>
      <c r="N4339">
        <v>54.872999999999998</v>
      </c>
      <c r="O4339">
        <v>1.528</v>
      </c>
      <c r="P4339" t="s">
        <v>100</v>
      </c>
      <c r="Q4339">
        <v>5792203</v>
      </c>
      <c r="R4339">
        <v>136.52000000000001</v>
      </c>
      <c r="S4339">
        <v>42.3</v>
      </c>
      <c r="T4339">
        <v>19.677</v>
      </c>
      <c r="U4339">
        <v>12.324999999999999</v>
      </c>
      <c r="V4339">
        <v>46682.514999999999</v>
      </c>
      <c r="W4339">
        <v>0.2</v>
      </c>
      <c r="X4339">
        <v>114.767</v>
      </c>
      <c r="Y4339">
        <v>6.41</v>
      </c>
      <c r="Z4339" s="32">
        <v>19.3</v>
      </c>
      <c r="AA4339" s="32">
        <v>18.8</v>
      </c>
      <c r="AB4339" s="32"/>
      <c r="AC4339" s="32">
        <v>2.5</v>
      </c>
    </row>
    <row r="4340" spans="1:29" hidden="1" x14ac:dyDescent="0.25">
      <c r="A4340" t="s">
        <v>139</v>
      </c>
      <c r="B4340" t="s">
        <v>140</v>
      </c>
      <c r="C4340" s="1">
        <v>43962</v>
      </c>
      <c r="D4340">
        <v>10429</v>
      </c>
      <c r="E4340">
        <v>110</v>
      </c>
      <c r="F4340">
        <v>529</v>
      </c>
      <c r="G4340">
        <v>3</v>
      </c>
      <c r="H4340">
        <v>1800.5239999999999</v>
      </c>
      <c r="I4340">
        <v>18.991</v>
      </c>
      <c r="J4340">
        <v>91.33</v>
      </c>
      <c r="K4340">
        <v>0.51800000000000002</v>
      </c>
      <c r="L4340">
        <v>326560</v>
      </c>
      <c r="M4340">
        <v>8726</v>
      </c>
      <c r="N4340">
        <v>56.378999999999998</v>
      </c>
      <c r="O4340">
        <v>1.5069999999999999</v>
      </c>
      <c r="P4340" t="s">
        <v>100</v>
      </c>
      <c r="Q4340">
        <v>5792203</v>
      </c>
      <c r="R4340">
        <v>136.52000000000001</v>
      </c>
      <c r="S4340">
        <v>42.3</v>
      </c>
      <c r="T4340">
        <v>19.677</v>
      </c>
      <c r="U4340">
        <v>12.324999999999999</v>
      </c>
      <c r="V4340">
        <v>46682.514999999999</v>
      </c>
      <c r="W4340">
        <v>0.2</v>
      </c>
      <c r="X4340">
        <v>114.767</v>
      </c>
      <c r="Y4340">
        <v>6.41</v>
      </c>
      <c r="Z4340" s="32">
        <v>19.3</v>
      </c>
      <c r="AA4340" s="32">
        <v>18.8</v>
      </c>
      <c r="AB4340" s="32"/>
      <c r="AC4340" s="32">
        <v>2.5</v>
      </c>
    </row>
    <row r="4341" spans="1:29" hidden="1" x14ac:dyDescent="0.25">
      <c r="A4341" t="s">
        <v>139</v>
      </c>
      <c r="B4341" t="s">
        <v>140</v>
      </c>
      <c r="C4341" s="1">
        <v>43963</v>
      </c>
      <c r="D4341">
        <v>10513</v>
      </c>
      <c r="E4341">
        <v>84</v>
      </c>
      <c r="F4341">
        <v>533</v>
      </c>
      <c r="G4341">
        <v>4</v>
      </c>
      <c r="H4341">
        <v>1815.0260000000001</v>
      </c>
      <c r="I4341">
        <v>14.502000000000001</v>
      </c>
      <c r="J4341">
        <v>92.02</v>
      </c>
      <c r="K4341">
        <v>0.69099999999999995</v>
      </c>
      <c r="L4341">
        <v>334260</v>
      </c>
      <c r="M4341">
        <v>7700</v>
      </c>
      <c r="N4341">
        <v>57.709000000000003</v>
      </c>
      <c r="O4341">
        <v>1.329</v>
      </c>
      <c r="P4341" t="s">
        <v>100</v>
      </c>
      <c r="Q4341">
        <v>5792203</v>
      </c>
      <c r="R4341">
        <v>136.52000000000001</v>
      </c>
      <c r="S4341">
        <v>42.3</v>
      </c>
      <c r="T4341">
        <v>19.677</v>
      </c>
      <c r="U4341">
        <v>12.324999999999999</v>
      </c>
      <c r="V4341">
        <v>46682.514999999999</v>
      </c>
      <c r="W4341">
        <v>0.2</v>
      </c>
      <c r="X4341">
        <v>114.767</v>
      </c>
      <c r="Y4341">
        <v>6.41</v>
      </c>
      <c r="Z4341" s="32">
        <v>19.3</v>
      </c>
      <c r="AA4341" s="32">
        <v>18.8</v>
      </c>
      <c r="AB4341" s="32"/>
      <c r="AC4341" s="32">
        <v>2.5</v>
      </c>
    </row>
    <row r="4342" spans="1:29" hidden="1" x14ac:dyDescent="0.25">
      <c r="A4342" t="s">
        <v>139</v>
      </c>
      <c r="B4342" t="s">
        <v>140</v>
      </c>
      <c r="C4342" s="1">
        <v>43964</v>
      </c>
      <c r="D4342">
        <v>10591</v>
      </c>
      <c r="E4342">
        <v>78</v>
      </c>
      <c r="F4342">
        <v>527</v>
      </c>
      <c r="G4342">
        <v>-6</v>
      </c>
      <c r="H4342">
        <v>1828.4929999999999</v>
      </c>
      <c r="I4342">
        <v>13.465999999999999</v>
      </c>
      <c r="J4342">
        <v>90.983999999999995</v>
      </c>
      <c r="K4342">
        <v>-1.036</v>
      </c>
      <c r="L4342">
        <v>345712</v>
      </c>
      <c r="M4342">
        <v>11452</v>
      </c>
      <c r="N4342">
        <v>59.686</v>
      </c>
      <c r="O4342">
        <v>1.9770000000000001</v>
      </c>
      <c r="P4342" t="s">
        <v>100</v>
      </c>
      <c r="Q4342">
        <v>5792203</v>
      </c>
      <c r="R4342">
        <v>136.52000000000001</v>
      </c>
      <c r="S4342">
        <v>42.3</v>
      </c>
      <c r="T4342">
        <v>19.677</v>
      </c>
      <c r="U4342">
        <v>12.324999999999999</v>
      </c>
      <c r="V4342">
        <v>46682.514999999999</v>
      </c>
      <c r="W4342">
        <v>0.2</v>
      </c>
      <c r="X4342">
        <v>114.767</v>
      </c>
      <c r="Y4342">
        <v>6.41</v>
      </c>
      <c r="Z4342" s="32">
        <v>19.3</v>
      </c>
      <c r="AA4342" s="32">
        <v>18.8</v>
      </c>
      <c r="AB4342" s="32"/>
      <c r="AC4342" s="32">
        <v>2.5</v>
      </c>
    </row>
    <row r="4343" spans="1:29" hidden="1" x14ac:dyDescent="0.25">
      <c r="A4343" t="s">
        <v>139</v>
      </c>
      <c r="B4343" t="s">
        <v>140</v>
      </c>
      <c r="C4343" s="1">
        <v>43965</v>
      </c>
      <c r="D4343">
        <v>10667</v>
      </c>
      <c r="E4343">
        <v>76</v>
      </c>
      <c r="F4343">
        <v>533</v>
      </c>
      <c r="G4343">
        <v>6</v>
      </c>
      <c r="H4343">
        <v>1841.614</v>
      </c>
      <c r="I4343">
        <v>13.121</v>
      </c>
      <c r="J4343">
        <v>92.02</v>
      </c>
      <c r="K4343">
        <v>1.036</v>
      </c>
      <c r="Q4343">
        <v>5792203</v>
      </c>
      <c r="R4343">
        <v>136.52000000000001</v>
      </c>
      <c r="S4343">
        <v>42.3</v>
      </c>
      <c r="T4343">
        <v>19.677</v>
      </c>
      <c r="U4343">
        <v>12.324999999999999</v>
      </c>
      <c r="V4343">
        <v>46682.514999999999</v>
      </c>
      <c r="W4343">
        <v>0.2</v>
      </c>
      <c r="X4343">
        <v>114.767</v>
      </c>
      <c r="Y4343">
        <v>6.41</v>
      </c>
      <c r="Z4343" s="32">
        <v>19.3</v>
      </c>
      <c r="AA4343" s="32">
        <v>18.8</v>
      </c>
      <c r="AB4343" s="32"/>
      <c r="AC4343" s="32">
        <v>2.5</v>
      </c>
    </row>
    <row r="4344" spans="1:29" hidden="1" x14ac:dyDescent="0.25">
      <c r="A4344" t="s">
        <v>141</v>
      </c>
      <c r="B4344" t="s">
        <v>142</v>
      </c>
      <c r="C4344" s="1">
        <v>43830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Q4344">
        <v>10847904</v>
      </c>
      <c r="R4344">
        <v>222.87299999999999</v>
      </c>
      <c r="S4344">
        <v>27.6</v>
      </c>
      <c r="T4344">
        <v>6.9809999999999999</v>
      </c>
      <c r="U4344">
        <v>4.4189999999999996</v>
      </c>
      <c r="V4344">
        <v>14600.861000000001</v>
      </c>
      <c r="W4344">
        <v>1.6</v>
      </c>
      <c r="X4344">
        <v>266.65300000000002</v>
      </c>
      <c r="Y4344">
        <v>8.1999999999999993</v>
      </c>
      <c r="Z4344" s="32">
        <v>8.5</v>
      </c>
      <c r="AA4344" s="32">
        <v>19.100000000000001</v>
      </c>
      <c r="AB4344" s="32">
        <v>55.182000000000002</v>
      </c>
      <c r="AC4344" s="32">
        <v>1.6</v>
      </c>
    </row>
    <row r="4345" spans="1:29" hidden="1" x14ac:dyDescent="0.25">
      <c r="A4345" t="s">
        <v>141</v>
      </c>
      <c r="B4345" t="s">
        <v>142</v>
      </c>
      <c r="C4345" s="1">
        <v>43831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Q4345">
        <v>10847904</v>
      </c>
      <c r="R4345">
        <v>222.87299999999999</v>
      </c>
      <c r="S4345">
        <v>27.6</v>
      </c>
      <c r="T4345">
        <v>6.9809999999999999</v>
      </c>
      <c r="U4345">
        <v>4.4189999999999996</v>
      </c>
      <c r="V4345">
        <v>14600.861000000001</v>
      </c>
      <c r="W4345">
        <v>1.6</v>
      </c>
      <c r="X4345">
        <v>266.65300000000002</v>
      </c>
      <c r="Y4345">
        <v>8.1999999999999993</v>
      </c>
      <c r="Z4345" s="32">
        <v>8.5</v>
      </c>
      <c r="AA4345" s="32">
        <v>19.100000000000001</v>
      </c>
      <c r="AB4345" s="32">
        <v>55.182000000000002</v>
      </c>
      <c r="AC4345" s="32">
        <v>1.6</v>
      </c>
    </row>
    <row r="4346" spans="1:29" hidden="1" x14ac:dyDescent="0.25">
      <c r="A4346" t="s">
        <v>141</v>
      </c>
      <c r="B4346" t="s">
        <v>142</v>
      </c>
      <c r="C4346" s="1">
        <v>43832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Q4346">
        <v>10847904</v>
      </c>
      <c r="R4346">
        <v>222.87299999999999</v>
      </c>
      <c r="S4346">
        <v>27.6</v>
      </c>
      <c r="T4346">
        <v>6.9809999999999999</v>
      </c>
      <c r="U4346">
        <v>4.4189999999999996</v>
      </c>
      <c r="V4346">
        <v>14600.861000000001</v>
      </c>
      <c r="W4346">
        <v>1.6</v>
      </c>
      <c r="X4346">
        <v>266.65300000000002</v>
      </c>
      <c r="Y4346">
        <v>8.1999999999999993</v>
      </c>
      <c r="Z4346" s="32">
        <v>8.5</v>
      </c>
      <c r="AA4346" s="32">
        <v>19.100000000000001</v>
      </c>
      <c r="AB4346" s="32">
        <v>55.182000000000002</v>
      </c>
      <c r="AC4346" s="32">
        <v>1.6</v>
      </c>
    </row>
    <row r="4347" spans="1:29" hidden="1" x14ac:dyDescent="0.25">
      <c r="A4347" t="s">
        <v>141</v>
      </c>
      <c r="B4347" t="s">
        <v>142</v>
      </c>
      <c r="C4347" s="1">
        <v>43833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Q4347">
        <v>10847904</v>
      </c>
      <c r="R4347">
        <v>222.87299999999999</v>
      </c>
      <c r="S4347">
        <v>27.6</v>
      </c>
      <c r="T4347">
        <v>6.9809999999999999</v>
      </c>
      <c r="U4347">
        <v>4.4189999999999996</v>
      </c>
      <c r="V4347">
        <v>14600.861000000001</v>
      </c>
      <c r="W4347">
        <v>1.6</v>
      </c>
      <c r="X4347">
        <v>266.65300000000002</v>
      </c>
      <c r="Y4347">
        <v>8.1999999999999993</v>
      </c>
      <c r="Z4347" s="32">
        <v>8.5</v>
      </c>
      <c r="AA4347" s="32">
        <v>19.100000000000001</v>
      </c>
      <c r="AB4347" s="32">
        <v>55.182000000000002</v>
      </c>
      <c r="AC4347" s="32">
        <v>1.6</v>
      </c>
    </row>
    <row r="4348" spans="1:29" hidden="1" x14ac:dyDescent="0.25">
      <c r="A4348" t="s">
        <v>141</v>
      </c>
      <c r="B4348" t="s">
        <v>142</v>
      </c>
      <c r="C4348" s="1">
        <v>43834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Q4348">
        <v>10847904</v>
      </c>
      <c r="R4348">
        <v>222.87299999999999</v>
      </c>
      <c r="S4348">
        <v>27.6</v>
      </c>
      <c r="T4348">
        <v>6.9809999999999999</v>
      </c>
      <c r="U4348">
        <v>4.4189999999999996</v>
      </c>
      <c r="V4348">
        <v>14600.861000000001</v>
      </c>
      <c r="W4348">
        <v>1.6</v>
      </c>
      <c r="X4348">
        <v>266.65300000000002</v>
      </c>
      <c r="Y4348">
        <v>8.1999999999999993</v>
      </c>
      <c r="Z4348" s="32">
        <v>8.5</v>
      </c>
      <c r="AA4348" s="32">
        <v>19.100000000000001</v>
      </c>
      <c r="AB4348" s="32">
        <v>55.182000000000002</v>
      </c>
      <c r="AC4348" s="32">
        <v>1.6</v>
      </c>
    </row>
    <row r="4349" spans="1:29" hidden="1" x14ac:dyDescent="0.25">
      <c r="A4349" t="s">
        <v>141</v>
      </c>
      <c r="B4349" t="s">
        <v>142</v>
      </c>
      <c r="C4349" s="1">
        <v>43835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Q4349">
        <v>10847904</v>
      </c>
      <c r="R4349">
        <v>222.87299999999999</v>
      </c>
      <c r="S4349">
        <v>27.6</v>
      </c>
      <c r="T4349">
        <v>6.9809999999999999</v>
      </c>
      <c r="U4349">
        <v>4.4189999999999996</v>
      </c>
      <c r="V4349">
        <v>14600.861000000001</v>
      </c>
      <c r="W4349">
        <v>1.6</v>
      </c>
      <c r="X4349">
        <v>266.65300000000002</v>
      </c>
      <c r="Y4349">
        <v>8.1999999999999993</v>
      </c>
      <c r="Z4349" s="32">
        <v>8.5</v>
      </c>
      <c r="AA4349" s="32">
        <v>19.100000000000001</v>
      </c>
      <c r="AB4349" s="32">
        <v>55.182000000000002</v>
      </c>
      <c r="AC4349" s="32">
        <v>1.6</v>
      </c>
    </row>
    <row r="4350" spans="1:29" hidden="1" x14ac:dyDescent="0.25">
      <c r="A4350" t="s">
        <v>141</v>
      </c>
      <c r="B4350" t="s">
        <v>142</v>
      </c>
      <c r="C4350" s="1">
        <v>43836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Q4350">
        <v>10847904</v>
      </c>
      <c r="R4350">
        <v>222.87299999999999</v>
      </c>
      <c r="S4350">
        <v>27.6</v>
      </c>
      <c r="T4350">
        <v>6.9809999999999999</v>
      </c>
      <c r="U4350">
        <v>4.4189999999999996</v>
      </c>
      <c r="V4350">
        <v>14600.861000000001</v>
      </c>
      <c r="W4350">
        <v>1.6</v>
      </c>
      <c r="X4350">
        <v>266.65300000000002</v>
      </c>
      <c r="Y4350">
        <v>8.1999999999999993</v>
      </c>
      <c r="Z4350" s="32">
        <v>8.5</v>
      </c>
      <c r="AA4350" s="32">
        <v>19.100000000000001</v>
      </c>
      <c r="AB4350" s="32">
        <v>55.182000000000002</v>
      </c>
      <c r="AC4350" s="32">
        <v>1.6</v>
      </c>
    </row>
    <row r="4351" spans="1:29" hidden="1" x14ac:dyDescent="0.25">
      <c r="A4351" t="s">
        <v>141</v>
      </c>
      <c r="B4351" t="s">
        <v>142</v>
      </c>
      <c r="C4351" s="1">
        <v>43837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Q4351">
        <v>10847904</v>
      </c>
      <c r="R4351">
        <v>222.87299999999999</v>
      </c>
      <c r="S4351">
        <v>27.6</v>
      </c>
      <c r="T4351">
        <v>6.9809999999999999</v>
      </c>
      <c r="U4351">
        <v>4.4189999999999996</v>
      </c>
      <c r="V4351">
        <v>14600.861000000001</v>
      </c>
      <c r="W4351">
        <v>1.6</v>
      </c>
      <c r="X4351">
        <v>266.65300000000002</v>
      </c>
      <c r="Y4351">
        <v>8.1999999999999993</v>
      </c>
      <c r="Z4351" s="32">
        <v>8.5</v>
      </c>
      <c r="AA4351" s="32">
        <v>19.100000000000001</v>
      </c>
      <c r="AB4351" s="32">
        <v>55.182000000000002</v>
      </c>
      <c r="AC4351" s="32">
        <v>1.6</v>
      </c>
    </row>
    <row r="4352" spans="1:29" hidden="1" x14ac:dyDescent="0.25">
      <c r="A4352" t="s">
        <v>141</v>
      </c>
      <c r="B4352" t="s">
        <v>142</v>
      </c>
      <c r="C4352" s="1">
        <v>43838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Q4352">
        <v>10847904</v>
      </c>
      <c r="R4352">
        <v>222.87299999999999</v>
      </c>
      <c r="S4352">
        <v>27.6</v>
      </c>
      <c r="T4352">
        <v>6.9809999999999999</v>
      </c>
      <c r="U4352">
        <v>4.4189999999999996</v>
      </c>
      <c r="V4352">
        <v>14600.861000000001</v>
      </c>
      <c r="W4352">
        <v>1.6</v>
      </c>
      <c r="X4352">
        <v>266.65300000000002</v>
      </c>
      <c r="Y4352">
        <v>8.1999999999999993</v>
      </c>
      <c r="Z4352" s="32">
        <v>8.5</v>
      </c>
      <c r="AA4352" s="32">
        <v>19.100000000000001</v>
      </c>
      <c r="AB4352" s="32">
        <v>55.182000000000002</v>
      </c>
      <c r="AC4352" s="32">
        <v>1.6</v>
      </c>
    </row>
    <row r="4353" spans="1:29" hidden="1" x14ac:dyDescent="0.25">
      <c r="A4353" t="s">
        <v>141</v>
      </c>
      <c r="B4353" t="s">
        <v>142</v>
      </c>
      <c r="C4353" s="1">
        <v>43839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Q4353">
        <v>10847904</v>
      </c>
      <c r="R4353">
        <v>222.87299999999999</v>
      </c>
      <c r="S4353">
        <v>27.6</v>
      </c>
      <c r="T4353">
        <v>6.9809999999999999</v>
      </c>
      <c r="U4353">
        <v>4.4189999999999996</v>
      </c>
      <c r="V4353">
        <v>14600.861000000001</v>
      </c>
      <c r="W4353">
        <v>1.6</v>
      </c>
      <c r="X4353">
        <v>266.65300000000002</v>
      </c>
      <c r="Y4353">
        <v>8.1999999999999993</v>
      </c>
      <c r="Z4353" s="32">
        <v>8.5</v>
      </c>
      <c r="AA4353" s="32">
        <v>19.100000000000001</v>
      </c>
      <c r="AB4353" s="32">
        <v>55.182000000000002</v>
      </c>
      <c r="AC4353" s="32">
        <v>1.6</v>
      </c>
    </row>
    <row r="4354" spans="1:29" hidden="1" x14ac:dyDescent="0.25">
      <c r="A4354" t="s">
        <v>141</v>
      </c>
      <c r="B4354" t="s">
        <v>142</v>
      </c>
      <c r="C4354" s="1">
        <v>43840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Q4354">
        <v>10847904</v>
      </c>
      <c r="R4354">
        <v>222.87299999999999</v>
      </c>
      <c r="S4354">
        <v>27.6</v>
      </c>
      <c r="T4354">
        <v>6.9809999999999999</v>
      </c>
      <c r="U4354">
        <v>4.4189999999999996</v>
      </c>
      <c r="V4354">
        <v>14600.861000000001</v>
      </c>
      <c r="W4354">
        <v>1.6</v>
      </c>
      <c r="X4354">
        <v>266.65300000000002</v>
      </c>
      <c r="Y4354">
        <v>8.1999999999999993</v>
      </c>
      <c r="Z4354" s="32">
        <v>8.5</v>
      </c>
      <c r="AA4354" s="32">
        <v>19.100000000000001</v>
      </c>
      <c r="AB4354" s="32">
        <v>55.182000000000002</v>
      </c>
      <c r="AC4354" s="32">
        <v>1.6</v>
      </c>
    </row>
    <row r="4355" spans="1:29" hidden="1" x14ac:dyDescent="0.25">
      <c r="A4355" t="s">
        <v>141</v>
      </c>
      <c r="B4355" t="s">
        <v>142</v>
      </c>
      <c r="C4355" s="1">
        <v>43841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Q4355">
        <v>10847904</v>
      </c>
      <c r="R4355">
        <v>222.87299999999999</v>
      </c>
      <c r="S4355">
        <v>27.6</v>
      </c>
      <c r="T4355">
        <v>6.9809999999999999</v>
      </c>
      <c r="U4355">
        <v>4.4189999999999996</v>
      </c>
      <c r="V4355">
        <v>14600.861000000001</v>
      </c>
      <c r="W4355">
        <v>1.6</v>
      </c>
      <c r="X4355">
        <v>266.65300000000002</v>
      </c>
      <c r="Y4355">
        <v>8.1999999999999993</v>
      </c>
      <c r="Z4355" s="32">
        <v>8.5</v>
      </c>
      <c r="AA4355" s="32">
        <v>19.100000000000001</v>
      </c>
      <c r="AB4355" s="32">
        <v>55.182000000000002</v>
      </c>
      <c r="AC4355" s="32">
        <v>1.6</v>
      </c>
    </row>
    <row r="4356" spans="1:29" hidden="1" x14ac:dyDescent="0.25">
      <c r="A4356" t="s">
        <v>141</v>
      </c>
      <c r="B4356" t="s">
        <v>142</v>
      </c>
      <c r="C4356" s="1">
        <v>43842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Q4356">
        <v>10847904</v>
      </c>
      <c r="R4356">
        <v>222.87299999999999</v>
      </c>
      <c r="S4356">
        <v>27.6</v>
      </c>
      <c r="T4356">
        <v>6.9809999999999999</v>
      </c>
      <c r="U4356">
        <v>4.4189999999999996</v>
      </c>
      <c r="V4356">
        <v>14600.861000000001</v>
      </c>
      <c r="W4356">
        <v>1.6</v>
      </c>
      <c r="X4356">
        <v>266.65300000000002</v>
      </c>
      <c r="Y4356">
        <v>8.1999999999999993</v>
      </c>
      <c r="Z4356" s="32">
        <v>8.5</v>
      </c>
      <c r="AA4356" s="32">
        <v>19.100000000000001</v>
      </c>
      <c r="AB4356" s="32">
        <v>55.182000000000002</v>
      </c>
      <c r="AC4356" s="32">
        <v>1.6</v>
      </c>
    </row>
    <row r="4357" spans="1:29" hidden="1" x14ac:dyDescent="0.25">
      <c r="A4357" t="s">
        <v>141</v>
      </c>
      <c r="B4357" t="s">
        <v>142</v>
      </c>
      <c r="C4357" s="1">
        <v>43843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Q4357">
        <v>10847904</v>
      </c>
      <c r="R4357">
        <v>222.87299999999999</v>
      </c>
      <c r="S4357">
        <v>27.6</v>
      </c>
      <c r="T4357">
        <v>6.9809999999999999</v>
      </c>
      <c r="U4357">
        <v>4.4189999999999996</v>
      </c>
      <c r="V4357">
        <v>14600.861000000001</v>
      </c>
      <c r="W4357">
        <v>1.6</v>
      </c>
      <c r="X4357">
        <v>266.65300000000002</v>
      </c>
      <c r="Y4357">
        <v>8.1999999999999993</v>
      </c>
      <c r="Z4357" s="32">
        <v>8.5</v>
      </c>
      <c r="AA4357" s="32">
        <v>19.100000000000001</v>
      </c>
      <c r="AB4357" s="32">
        <v>55.182000000000002</v>
      </c>
      <c r="AC4357" s="32">
        <v>1.6</v>
      </c>
    </row>
    <row r="4358" spans="1:29" hidden="1" x14ac:dyDescent="0.25">
      <c r="A4358" t="s">
        <v>141</v>
      </c>
      <c r="B4358" t="s">
        <v>142</v>
      </c>
      <c r="C4358" s="1">
        <v>43844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Q4358">
        <v>10847904</v>
      </c>
      <c r="R4358">
        <v>222.87299999999999</v>
      </c>
      <c r="S4358">
        <v>27.6</v>
      </c>
      <c r="T4358">
        <v>6.9809999999999999</v>
      </c>
      <c r="U4358">
        <v>4.4189999999999996</v>
      </c>
      <c r="V4358">
        <v>14600.861000000001</v>
      </c>
      <c r="W4358">
        <v>1.6</v>
      </c>
      <c r="X4358">
        <v>266.65300000000002</v>
      </c>
      <c r="Y4358">
        <v>8.1999999999999993</v>
      </c>
      <c r="Z4358" s="32">
        <v>8.5</v>
      </c>
      <c r="AA4358" s="32">
        <v>19.100000000000001</v>
      </c>
      <c r="AB4358" s="32">
        <v>55.182000000000002</v>
      </c>
      <c r="AC4358" s="32">
        <v>1.6</v>
      </c>
    </row>
    <row r="4359" spans="1:29" hidden="1" x14ac:dyDescent="0.25">
      <c r="A4359" t="s">
        <v>141</v>
      </c>
      <c r="B4359" t="s">
        <v>142</v>
      </c>
      <c r="C4359" s="1">
        <v>43845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Q4359">
        <v>10847904</v>
      </c>
      <c r="R4359">
        <v>222.87299999999999</v>
      </c>
      <c r="S4359">
        <v>27.6</v>
      </c>
      <c r="T4359">
        <v>6.9809999999999999</v>
      </c>
      <c r="U4359">
        <v>4.4189999999999996</v>
      </c>
      <c r="V4359">
        <v>14600.861000000001</v>
      </c>
      <c r="W4359">
        <v>1.6</v>
      </c>
      <c r="X4359">
        <v>266.65300000000002</v>
      </c>
      <c r="Y4359">
        <v>8.1999999999999993</v>
      </c>
      <c r="Z4359" s="32">
        <v>8.5</v>
      </c>
      <c r="AA4359" s="32">
        <v>19.100000000000001</v>
      </c>
      <c r="AB4359" s="32">
        <v>55.182000000000002</v>
      </c>
      <c r="AC4359" s="32">
        <v>1.6</v>
      </c>
    </row>
    <row r="4360" spans="1:29" hidden="1" x14ac:dyDescent="0.25">
      <c r="A4360" t="s">
        <v>141</v>
      </c>
      <c r="B4360" t="s">
        <v>142</v>
      </c>
      <c r="C4360" s="1">
        <v>43846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Q4360">
        <v>10847904</v>
      </c>
      <c r="R4360">
        <v>222.87299999999999</v>
      </c>
      <c r="S4360">
        <v>27.6</v>
      </c>
      <c r="T4360">
        <v>6.9809999999999999</v>
      </c>
      <c r="U4360">
        <v>4.4189999999999996</v>
      </c>
      <c r="V4360">
        <v>14600.861000000001</v>
      </c>
      <c r="W4360">
        <v>1.6</v>
      </c>
      <c r="X4360">
        <v>266.65300000000002</v>
      </c>
      <c r="Y4360">
        <v>8.1999999999999993</v>
      </c>
      <c r="Z4360" s="32">
        <v>8.5</v>
      </c>
      <c r="AA4360" s="32">
        <v>19.100000000000001</v>
      </c>
      <c r="AB4360" s="32">
        <v>55.182000000000002</v>
      </c>
      <c r="AC4360" s="32">
        <v>1.6</v>
      </c>
    </row>
    <row r="4361" spans="1:29" hidden="1" x14ac:dyDescent="0.25">
      <c r="A4361" t="s">
        <v>141</v>
      </c>
      <c r="B4361" t="s">
        <v>142</v>
      </c>
      <c r="C4361" s="1">
        <v>43847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Q4361">
        <v>10847904</v>
      </c>
      <c r="R4361">
        <v>222.87299999999999</v>
      </c>
      <c r="S4361">
        <v>27.6</v>
      </c>
      <c r="T4361">
        <v>6.9809999999999999</v>
      </c>
      <c r="U4361">
        <v>4.4189999999999996</v>
      </c>
      <c r="V4361">
        <v>14600.861000000001</v>
      </c>
      <c r="W4361">
        <v>1.6</v>
      </c>
      <c r="X4361">
        <v>266.65300000000002</v>
      </c>
      <c r="Y4361">
        <v>8.1999999999999993</v>
      </c>
      <c r="Z4361" s="32">
        <v>8.5</v>
      </c>
      <c r="AA4361" s="32">
        <v>19.100000000000001</v>
      </c>
      <c r="AB4361" s="32">
        <v>55.182000000000002</v>
      </c>
      <c r="AC4361" s="32">
        <v>1.6</v>
      </c>
    </row>
    <row r="4362" spans="1:29" hidden="1" x14ac:dyDescent="0.25">
      <c r="A4362" t="s">
        <v>141</v>
      </c>
      <c r="B4362" t="s">
        <v>142</v>
      </c>
      <c r="C4362" s="1">
        <v>43848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Q4362">
        <v>10847904</v>
      </c>
      <c r="R4362">
        <v>222.87299999999999</v>
      </c>
      <c r="S4362">
        <v>27.6</v>
      </c>
      <c r="T4362">
        <v>6.9809999999999999</v>
      </c>
      <c r="U4362">
        <v>4.4189999999999996</v>
      </c>
      <c r="V4362">
        <v>14600.861000000001</v>
      </c>
      <c r="W4362">
        <v>1.6</v>
      </c>
      <c r="X4362">
        <v>266.65300000000002</v>
      </c>
      <c r="Y4362">
        <v>8.1999999999999993</v>
      </c>
      <c r="Z4362" s="32">
        <v>8.5</v>
      </c>
      <c r="AA4362" s="32">
        <v>19.100000000000001</v>
      </c>
      <c r="AB4362" s="32">
        <v>55.182000000000002</v>
      </c>
      <c r="AC4362" s="32">
        <v>1.6</v>
      </c>
    </row>
    <row r="4363" spans="1:29" hidden="1" x14ac:dyDescent="0.25">
      <c r="A4363" t="s">
        <v>141</v>
      </c>
      <c r="B4363" t="s">
        <v>142</v>
      </c>
      <c r="C4363" s="1">
        <v>43849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Q4363">
        <v>10847904</v>
      </c>
      <c r="R4363">
        <v>222.87299999999999</v>
      </c>
      <c r="S4363">
        <v>27.6</v>
      </c>
      <c r="T4363">
        <v>6.9809999999999999</v>
      </c>
      <c r="U4363">
        <v>4.4189999999999996</v>
      </c>
      <c r="V4363">
        <v>14600.861000000001</v>
      </c>
      <c r="W4363">
        <v>1.6</v>
      </c>
      <c r="X4363">
        <v>266.65300000000002</v>
      </c>
      <c r="Y4363">
        <v>8.1999999999999993</v>
      </c>
      <c r="Z4363" s="32">
        <v>8.5</v>
      </c>
      <c r="AA4363" s="32">
        <v>19.100000000000001</v>
      </c>
      <c r="AB4363" s="32">
        <v>55.182000000000002</v>
      </c>
      <c r="AC4363" s="32">
        <v>1.6</v>
      </c>
    </row>
    <row r="4364" spans="1:29" hidden="1" x14ac:dyDescent="0.25">
      <c r="A4364" t="s">
        <v>141</v>
      </c>
      <c r="B4364" t="s">
        <v>142</v>
      </c>
      <c r="C4364" s="1">
        <v>43850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Q4364">
        <v>10847904</v>
      </c>
      <c r="R4364">
        <v>222.87299999999999</v>
      </c>
      <c r="S4364">
        <v>27.6</v>
      </c>
      <c r="T4364">
        <v>6.9809999999999999</v>
      </c>
      <c r="U4364">
        <v>4.4189999999999996</v>
      </c>
      <c r="V4364">
        <v>14600.861000000001</v>
      </c>
      <c r="W4364">
        <v>1.6</v>
      </c>
      <c r="X4364">
        <v>266.65300000000002</v>
      </c>
      <c r="Y4364">
        <v>8.1999999999999993</v>
      </c>
      <c r="Z4364" s="32">
        <v>8.5</v>
      </c>
      <c r="AA4364" s="32">
        <v>19.100000000000001</v>
      </c>
      <c r="AB4364" s="32">
        <v>55.182000000000002</v>
      </c>
      <c r="AC4364" s="32">
        <v>1.6</v>
      </c>
    </row>
    <row r="4365" spans="1:29" hidden="1" x14ac:dyDescent="0.25">
      <c r="A4365" t="s">
        <v>141</v>
      </c>
      <c r="B4365" t="s">
        <v>142</v>
      </c>
      <c r="C4365" s="1">
        <v>43851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Q4365">
        <v>10847904</v>
      </c>
      <c r="R4365">
        <v>222.87299999999999</v>
      </c>
      <c r="S4365">
        <v>27.6</v>
      </c>
      <c r="T4365">
        <v>6.9809999999999999</v>
      </c>
      <c r="U4365">
        <v>4.4189999999999996</v>
      </c>
      <c r="V4365">
        <v>14600.861000000001</v>
      </c>
      <c r="W4365">
        <v>1.6</v>
      </c>
      <c r="X4365">
        <v>266.65300000000002</v>
      </c>
      <c r="Y4365">
        <v>8.1999999999999993</v>
      </c>
      <c r="Z4365" s="32">
        <v>8.5</v>
      </c>
      <c r="AA4365" s="32">
        <v>19.100000000000001</v>
      </c>
      <c r="AB4365" s="32">
        <v>55.182000000000002</v>
      </c>
      <c r="AC4365" s="32">
        <v>1.6</v>
      </c>
    </row>
    <row r="4366" spans="1:29" hidden="1" x14ac:dyDescent="0.25">
      <c r="A4366" t="s">
        <v>141</v>
      </c>
      <c r="B4366" t="s">
        <v>142</v>
      </c>
      <c r="C4366" s="1">
        <v>43852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Q4366">
        <v>10847904</v>
      </c>
      <c r="R4366">
        <v>222.87299999999999</v>
      </c>
      <c r="S4366">
        <v>27.6</v>
      </c>
      <c r="T4366">
        <v>6.9809999999999999</v>
      </c>
      <c r="U4366">
        <v>4.4189999999999996</v>
      </c>
      <c r="V4366">
        <v>14600.861000000001</v>
      </c>
      <c r="W4366">
        <v>1.6</v>
      </c>
      <c r="X4366">
        <v>266.65300000000002</v>
      </c>
      <c r="Y4366">
        <v>8.1999999999999993</v>
      </c>
      <c r="Z4366" s="32">
        <v>8.5</v>
      </c>
      <c r="AA4366" s="32">
        <v>19.100000000000001</v>
      </c>
      <c r="AB4366" s="32">
        <v>55.182000000000002</v>
      </c>
      <c r="AC4366" s="32">
        <v>1.6</v>
      </c>
    </row>
    <row r="4367" spans="1:29" hidden="1" x14ac:dyDescent="0.25">
      <c r="A4367" t="s">
        <v>141</v>
      </c>
      <c r="B4367" t="s">
        <v>142</v>
      </c>
      <c r="C4367" s="1">
        <v>43853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Q4367">
        <v>10847904</v>
      </c>
      <c r="R4367">
        <v>222.87299999999999</v>
      </c>
      <c r="S4367">
        <v>27.6</v>
      </c>
      <c r="T4367">
        <v>6.9809999999999999</v>
      </c>
      <c r="U4367">
        <v>4.4189999999999996</v>
      </c>
      <c r="V4367">
        <v>14600.861000000001</v>
      </c>
      <c r="W4367">
        <v>1.6</v>
      </c>
      <c r="X4367">
        <v>266.65300000000002</v>
      </c>
      <c r="Y4367">
        <v>8.1999999999999993</v>
      </c>
      <c r="Z4367" s="32">
        <v>8.5</v>
      </c>
      <c r="AA4367" s="32">
        <v>19.100000000000001</v>
      </c>
      <c r="AB4367" s="32">
        <v>55.182000000000002</v>
      </c>
      <c r="AC4367" s="32">
        <v>1.6</v>
      </c>
    </row>
    <row r="4368" spans="1:29" hidden="1" x14ac:dyDescent="0.25">
      <c r="A4368" t="s">
        <v>141</v>
      </c>
      <c r="B4368" t="s">
        <v>142</v>
      </c>
      <c r="C4368" s="1">
        <v>43854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Q4368">
        <v>10847904</v>
      </c>
      <c r="R4368">
        <v>222.87299999999999</v>
      </c>
      <c r="S4368">
        <v>27.6</v>
      </c>
      <c r="T4368">
        <v>6.9809999999999999</v>
      </c>
      <c r="U4368">
        <v>4.4189999999999996</v>
      </c>
      <c r="V4368">
        <v>14600.861000000001</v>
      </c>
      <c r="W4368">
        <v>1.6</v>
      </c>
      <c r="X4368">
        <v>266.65300000000002</v>
      </c>
      <c r="Y4368">
        <v>8.1999999999999993</v>
      </c>
      <c r="Z4368" s="32">
        <v>8.5</v>
      </c>
      <c r="AA4368" s="32">
        <v>19.100000000000001</v>
      </c>
      <c r="AB4368" s="32">
        <v>55.182000000000002</v>
      </c>
      <c r="AC4368" s="32">
        <v>1.6</v>
      </c>
    </row>
    <row r="4369" spans="1:29" hidden="1" x14ac:dyDescent="0.25">
      <c r="A4369" t="s">
        <v>141</v>
      </c>
      <c r="B4369" t="s">
        <v>142</v>
      </c>
      <c r="C4369" s="1">
        <v>43855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Q4369">
        <v>10847904</v>
      </c>
      <c r="R4369">
        <v>222.87299999999999</v>
      </c>
      <c r="S4369">
        <v>27.6</v>
      </c>
      <c r="T4369">
        <v>6.9809999999999999</v>
      </c>
      <c r="U4369">
        <v>4.4189999999999996</v>
      </c>
      <c r="V4369">
        <v>14600.861000000001</v>
      </c>
      <c r="W4369">
        <v>1.6</v>
      </c>
      <c r="X4369">
        <v>266.65300000000002</v>
      </c>
      <c r="Y4369">
        <v>8.1999999999999993</v>
      </c>
      <c r="Z4369" s="32">
        <v>8.5</v>
      </c>
      <c r="AA4369" s="32">
        <v>19.100000000000001</v>
      </c>
      <c r="AB4369" s="32">
        <v>55.182000000000002</v>
      </c>
      <c r="AC4369" s="32">
        <v>1.6</v>
      </c>
    </row>
    <row r="4370" spans="1:29" hidden="1" x14ac:dyDescent="0.25">
      <c r="A4370" t="s">
        <v>141</v>
      </c>
      <c r="B4370" t="s">
        <v>142</v>
      </c>
      <c r="C4370" s="1">
        <v>43856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Q4370">
        <v>10847904</v>
      </c>
      <c r="R4370">
        <v>222.87299999999999</v>
      </c>
      <c r="S4370">
        <v>27.6</v>
      </c>
      <c r="T4370">
        <v>6.9809999999999999</v>
      </c>
      <c r="U4370">
        <v>4.4189999999999996</v>
      </c>
      <c r="V4370">
        <v>14600.861000000001</v>
      </c>
      <c r="W4370">
        <v>1.6</v>
      </c>
      <c r="X4370">
        <v>266.65300000000002</v>
      </c>
      <c r="Y4370">
        <v>8.1999999999999993</v>
      </c>
      <c r="Z4370" s="32">
        <v>8.5</v>
      </c>
      <c r="AA4370" s="32">
        <v>19.100000000000001</v>
      </c>
      <c r="AB4370" s="32">
        <v>55.182000000000002</v>
      </c>
      <c r="AC4370" s="32">
        <v>1.6</v>
      </c>
    </row>
    <row r="4371" spans="1:29" hidden="1" x14ac:dyDescent="0.25">
      <c r="A4371" t="s">
        <v>141</v>
      </c>
      <c r="B4371" t="s">
        <v>142</v>
      </c>
      <c r="C4371" s="1">
        <v>43857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Q4371">
        <v>10847904</v>
      </c>
      <c r="R4371">
        <v>222.87299999999999</v>
      </c>
      <c r="S4371">
        <v>27.6</v>
      </c>
      <c r="T4371">
        <v>6.9809999999999999</v>
      </c>
      <c r="U4371">
        <v>4.4189999999999996</v>
      </c>
      <c r="V4371">
        <v>14600.861000000001</v>
      </c>
      <c r="W4371">
        <v>1.6</v>
      </c>
      <c r="X4371">
        <v>266.65300000000002</v>
      </c>
      <c r="Y4371">
        <v>8.1999999999999993</v>
      </c>
      <c r="Z4371" s="32">
        <v>8.5</v>
      </c>
      <c r="AA4371" s="32">
        <v>19.100000000000001</v>
      </c>
      <c r="AB4371" s="32">
        <v>55.182000000000002</v>
      </c>
      <c r="AC4371" s="32">
        <v>1.6</v>
      </c>
    </row>
    <row r="4372" spans="1:29" hidden="1" x14ac:dyDescent="0.25">
      <c r="A4372" t="s">
        <v>141</v>
      </c>
      <c r="B4372" t="s">
        <v>142</v>
      </c>
      <c r="C4372" s="1">
        <v>43858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Q4372">
        <v>10847904</v>
      </c>
      <c r="R4372">
        <v>222.87299999999999</v>
      </c>
      <c r="S4372">
        <v>27.6</v>
      </c>
      <c r="T4372">
        <v>6.9809999999999999</v>
      </c>
      <c r="U4372">
        <v>4.4189999999999996</v>
      </c>
      <c r="V4372">
        <v>14600.861000000001</v>
      </c>
      <c r="W4372">
        <v>1.6</v>
      </c>
      <c r="X4372">
        <v>266.65300000000002</v>
      </c>
      <c r="Y4372">
        <v>8.1999999999999993</v>
      </c>
      <c r="Z4372" s="32">
        <v>8.5</v>
      </c>
      <c r="AA4372" s="32">
        <v>19.100000000000001</v>
      </c>
      <c r="AB4372" s="32">
        <v>55.182000000000002</v>
      </c>
      <c r="AC4372" s="32">
        <v>1.6</v>
      </c>
    </row>
    <row r="4373" spans="1:29" hidden="1" x14ac:dyDescent="0.25">
      <c r="A4373" t="s">
        <v>141</v>
      </c>
      <c r="B4373" t="s">
        <v>142</v>
      </c>
      <c r="C4373" s="1">
        <v>43859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Q4373">
        <v>10847904</v>
      </c>
      <c r="R4373">
        <v>222.87299999999999</v>
      </c>
      <c r="S4373">
        <v>27.6</v>
      </c>
      <c r="T4373">
        <v>6.9809999999999999</v>
      </c>
      <c r="U4373">
        <v>4.4189999999999996</v>
      </c>
      <c r="V4373">
        <v>14600.861000000001</v>
      </c>
      <c r="W4373">
        <v>1.6</v>
      </c>
      <c r="X4373">
        <v>266.65300000000002</v>
      </c>
      <c r="Y4373">
        <v>8.1999999999999993</v>
      </c>
      <c r="Z4373" s="32">
        <v>8.5</v>
      </c>
      <c r="AA4373" s="32">
        <v>19.100000000000001</v>
      </c>
      <c r="AB4373" s="32">
        <v>55.182000000000002</v>
      </c>
      <c r="AC4373" s="32">
        <v>1.6</v>
      </c>
    </row>
    <row r="4374" spans="1:29" hidden="1" x14ac:dyDescent="0.25">
      <c r="A4374" t="s">
        <v>141</v>
      </c>
      <c r="B4374" t="s">
        <v>142</v>
      </c>
      <c r="C4374" s="1">
        <v>43860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Q4374">
        <v>10847904</v>
      </c>
      <c r="R4374">
        <v>222.87299999999999</v>
      </c>
      <c r="S4374">
        <v>27.6</v>
      </c>
      <c r="T4374">
        <v>6.9809999999999999</v>
      </c>
      <c r="U4374">
        <v>4.4189999999999996</v>
      </c>
      <c r="V4374">
        <v>14600.861000000001</v>
      </c>
      <c r="W4374">
        <v>1.6</v>
      </c>
      <c r="X4374">
        <v>266.65300000000002</v>
      </c>
      <c r="Y4374">
        <v>8.1999999999999993</v>
      </c>
      <c r="Z4374" s="32">
        <v>8.5</v>
      </c>
      <c r="AA4374" s="32">
        <v>19.100000000000001</v>
      </c>
      <c r="AB4374" s="32">
        <v>55.182000000000002</v>
      </c>
      <c r="AC4374" s="32">
        <v>1.6</v>
      </c>
    </row>
    <row r="4375" spans="1:29" hidden="1" x14ac:dyDescent="0.25">
      <c r="A4375" t="s">
        <v>141</v>
      </c>
      <c r="B4375" t="s">
        <v>142</v>
      </c>
      <c r="C4375" s="1">
        <v>43861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Q4375">
        <v>10847904</v>
      </c>
      <c r="R4375">
        <v>222.87299999999999</v>
      </c>
      <c r="S4375">
        <v>27.6</v>
      </c>
      <c r="T4375">
        <v>6.9809999999999999</v>
      </c>
      <c r="U4375">
        <v>4.4189999999999996</v>
      </c>
      <c r="V4375">
        <v>14600.861000000001</v>
      </c>
      <c r="W4375">
        <v>1.6</v>
      </c>
      <c r="X4375">
        <v>266.65300000000002</v>
      </c>
      <c r="Y4375">
        <v>8.1999999999999993</v>
      </c>
      <c r="Z4375" s="32">
        <v>8.5</v>
      </c>
      <c r="AA4375" s="32">
        <v>19.100000000000001</v>
      </c>
      <c r="AB4375" s="32">
        <v>55.182000000000002</v>
      </c>
      <c r="AC4375" s="32">
        <v>1.6</v>
      </c>
    </row>
    <row r="4376" spans="1:29" hidden="1" x14ac:dyDescent="0.25">
      <c r="A4376" t="s">
        <v>141</v>
      </c>
      <c r="B4376" t="s">
        <v>142</v>
      </c>
      <c r="C4376" s="1">
        <v>43862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Q4376">
        <v>10847904</v>
      </c>
      <c r="R4376">
        <v>222.87299999999999</v>
      </c>
      <c r="S4376">
        <v>27.6</v>
      </c>
      <c r="T4376">
        <v>6.9809999999999999</v>
      </c>
      <c r="U4376">
        <v>4.4189999999999996</v>
      </c>
      <c r="V4376">
        <v>14600.861000000001</v>
      </c>
      <c r="W4376">
        <v>1.6</v>
      </c>
      <c r="X4376">
        <v>266.65300000000002</v>
      </c>
      <c r="Y4376">
        <v>8.1999999999999993</v>
      </c>
      <c r="Z4376" s="32">
        <v>8.5</v>
      </c>
      <c r="AA4376" s="32">
        <v>19.100000000000001</v>
      </c>
      <c r="AB4376" s="32">
        <v>55.182000000000002</v>
      </c>
      <c r="AC4376" s="32">
        <v>1.6</v>
      </c>
    </row>
    <row r="4377" spans="1:29" hidden="1" x14ac:dyDescent="0.25">
      <c r="A4377" t="s">
        <v>141</v>
      </c>
      <c r="B4377" t="s">
        <v>142</v>
      </c>
      <c r="C4377" s="1">
        <v>43863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Q4377">
        <v>10847904</v>
      </c>
      <c r="R4377">
        <v>222.87299999999999</v>
      </c>
      <c r="S4377">
        <v>27.6</v>
      </c>
      <c r="T4377">
        <v>6.9809999999999999</v>
      </c>
      <c r="U4377">
        <v>4.4189999999999996</v>
      </c>
      <c r="V4377">
        <v>14600.861000000001</v>
      </c>
      <c r="W4377">
        <v>1.6</v>
      </c>
      <c r="X4377">
        <v>266.65300000000002</v>
      </c>
      <c r="Y4377">
        <v>8.1999999999999993</v>
      </c>
      <c r="Z4377" s="32">
        <v>8.5</v>
      </c>
      <c r="AA4377" s="32">
        <v>19.100000000000001</v>
      </c>
      <c r="AB4377" s="32">
        <v>55.182000000000002</v>
      </c>
      <c r="AC4377" s="32">
        <v>1.6</v>
      </c>
    </row>
    <row r="4378" spans="1:29" hidden="1" x14ac:dyDescent="0.25">
      <c r="A4378" t="s">
        <v>141</v>
      </c>
      <c r="B4378" t="s">
        <v>142</v>
      </c>
      <c r="C4378" s="1">
        <v>43864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Q4378">
        <v>10847904</v>
      </c>
      <c r="R4378">
        <v>222.87299999999999</v>
      </c>
      <c r="S4378">
        <v>27.6</v>
      </c>
      <c r="T4378">
        <v>6.9809999999999999</v>
      </c>
      <c r="U4378">
        <v>4.4189999999999996</v>
      </c>
      <c r="V4378">
        <v>14600.861000000001</v>
      </c>
      <c r="W4378">
        <v>1.6</v>
      </c>
      <c r="X4378">
        <v>266.65300000000002</v>
      </c>
      <c r="Y4378">
        <v>8.1999999999999993</v>
      </c>
      <c r="Z4378" s="32">
        <v>8.5</v>
      </c>
      <c r="AA4378" s="32">
        <v>19.100000000000001</v>
      </c>
      <c r="AB4378" s="32">
        <v>55.182000000000002</v>
      </c>
      <c r="AC4378" s="32">
        <v>1.6</v>
      </c>
    </row>
    <row r="4379" spans="1:29" hidden="1" x14ac:dyDescent="0.25">
      <c r="A4379" t="s">
        <v>141</v>
      </c>
      <c r="B4379" t="s">
        <v>142</v>
      </c>
      <c r="C4379" s="1">
        <v>43865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Q4379">
        <v>10847904</v>
      </c>
      <c r="R4379">
        <v>222.87299999999999</v>
      </c>
      <c r="S4379">
        <v>27.6</v>
      </c>
      <c r="T4379">
        <v>6.9809999999999999</v>
      </c>
      <c r="U4379">
        <v>4.4189999999999996</v>
      </c>
      <c r="V4379">
        <v>14600.861000000001</v>
      </c>
      <c r="W4379">
        <v>1.6</v>
      </c>
      <c r="X4379">
        <v>266.65300000000002</v>
      </c>
      <c r="Y4379">
        <v>8.1999999999999993</v>
      </c>
      <c r="Z4379" s="32">
        <v>8.5</v>
      </c>
      <c r="AA4379" s="32">
        <v>19.100000000000001</v>
      </c>
      <c r="AB4379" s="32">
        <v>55.182000000000002</v>
      </c>
      <c r="AC4379" s="32">
        <v>1.6</v>
      </c>
    </row>
    <row r="4380" spans="1:29" hidden="1" x14ac:dyDescent="0.25">
      <c r="A4380" t="s">
        <v>141</v>
      </c>
      <c r="B4380" t="s">
        <v>142</v>
      </c>
      <c r="C4380" s="1">
        <v>43866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Q4380">
        <v>10847904</v>
      </c>
      <c r="R4380">
        <v>222.87299999999999</v>
      </c>
      <c r="S4380">
        <v>27.6</v>
      </c>
      <c r="T4380">
        <v>6.9809999999999999</v>
      </c>
      <c r="U4380">
        <v>4.4189999999999996</v>
      </c>
      <c r="V4380">
        <v>14600.861000000001</v>
      </c>
      <c r="W4380">
        <v>1.6</v>
      </c>
      <c r="X4380">
        <v>266.65300000000002</v>
      </c>
      <c r="Y4380">
        <v>8.1999999999999993</v>
      </c>
      <c r="Z4380" s="32">
        <v>8.5</v>
      </c>
      <c r="AA4380" s="32">
        <v>19.100000000000001</v>
      </c>
      <c r="AB4380" s="32">
        <v>55.182000000000002</v>
      </c>
      <c r="AC4380" s="32">
        <v>1.6</v>
      </c>
    </row>
    <row r="4381" spans="1:29" hidden="1" x14ac:dyDescent="0.25">
      <c r="A4381" t="s">
        <v>141</v>
      </c>
      <c r="B4381" t="s">
        <v>142</v>
      </c>
      <c r="C4381" s="1">
        <v>43867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Q4381">
        <v>10847904</v>
      </c>
      <c r="R4381">
        <v>222.87299999999999</v>
      </c>
      <c r="S4381">
        <v>27.6</v>
      </c>
      <c r="T4381">
        <v>6.9809999999999999</v>
      </c>
      <c r="U4381">
        <v>4.4189999999999996</v>
      </c>
      <c r="V4381">
        <v>14600.861000000001</v>
      </c>
      <c r="W4381">
        <v>1.6</v>
      </c>
      <c r="X4381">
        <v>266.65300000000002</v>
      </c>
      <c r="Y4381">
        <v>8.1999999999999993</v>
      </c>
      <c r="Z4381" s="32">
        <v>8.5</v>
      </c>
      <c r="AA4381" s="32">
        <v>19.100000000000001</v>
      </c>
      <c r="AB4381" s="32">
        <v>55.182000000000002</v>
      </c>
      <c r="AC4381" s="32">
        <v>1.6</v>
      </c>
    </row>
    <row r="4382" spans="1:29" hidden="1" x14ac:dyDescent="0.25">
      <c r="A4382" t="s">
        <v>141</v>
      </c>
      <c r="B4382" t="s">
        <v>142</v>
      </c>
      <c r="C4382" s="1">
        <v>43868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Q4382">
        <v>10847904</v>
      </c>
      <c r="R4382">
        <v>222.87299999999999</v>
      </c>
      <c r="S4382">
        <v>27.6</v>
      </c>
      <c r="T4382">
        <v>6.9809999999999999</v>
      </c>
      <c r="U4382">
        <v>4.4189999999999996</v>
      </c>
      <c r="V4382">
        <v>14600.861000000001</v>
      </c>
      <c r="W4382">
        <v>1.6</v>
      </c>
      <c r="X4382">
        <v>266.65300000000002</v>
      </c>
      <c r="Y4382">
        <v>8.1999999999999993</v>
      </c>
      <c r="Z4382" s="32">
        <v>8.5</v>
      </c>
      <c r="AA4382" s="32">
        <v>19.100000000000001</v>
      </c>
      <c r="AB4382" s="32">
        <v>55.182000000000002</v>
      </c>
      <c r="AC4382" s="32">
        <v>1.6</v>
      </c>
    </row>
    <row r="4383" spans="1:29" hidden="1" x14ac:dyDescent="0.25">
      <c r="A4383" t="s">
        <v>141</v>
      </c>
      <c r="B4383" t="s">
        <v>142</v>
      </c>
      <c r="C4383" s="1">
        <v>43869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Q4383">
        <v>10847904</v>
      </c>
      <c r="R4383">
        <v>222.87299999999999</v>
      </c>
      <c r="S4383">
        <v>27.6</v>
      </c>
      <c r="T4383">
        <v>6.9809999999999999</v>
      </c>
      <c r="U4383">
        <v>4.4189999999999996</v>
      </c>
      <c r="V4383">
        <v>14600.861000000001</v>
      </c>
      <c r="W4383">
        <v>1.6</v>
      </c>
      <c r="X4383">
        <v>266.65300000000002</v>
      </c>
      <c r="Y4383">
        <v>8.1999999999999993</v>
      </c>
      <c r="Z4383" s="32">
        <v>8.5</v>
      </c>
      <c r="AA4383" s="32">
        <v>19.100000000000001</v>
      </c>
      <c r="AB4383" s="32">
        <v>55.182000000000002</v>
      </c>
      <c r="AC4383" s="32">
        <v>1.6</v>
      </c>
    </row>
    <row r="4384" spans="1:29" hidden="1" x14ac:dyDescent="0.25">
      <c r="A4384" t="s">
        <v>141</v>
      </c>
      <c r="B4384" t="s">
        <v>142</v>
      </c>
      <c r="C4384" s="1">
        <v>43870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Q4384">
        <v>10847904</v>
      </c>
      <c r="R4384">
        <v>222.87299999999999</v>
      </c>
      <c r="S4384">
        <v>27.6</v>
      </c>
      <c r="T4384">
        <v>6.9809999999999999</v>
      </c>
      <c r="U4384">
        <v>4.4189999999999996</v>
      </c>
      <c r="V4384">
        <v>14600.861000000001</v>
      </c>
      <c r="W4384">
        <v>1.6</v>
      </c>
      <c r="X4384">
        <v>266.65300000000002</v>
      </c>
      <c r="Y4384">
        <v>8.1999999999999993</v>
      </c>
      <c r="Z4384" s="32">
        <v>8.5</v>
      </c>
      <c r="AA4384" s="32">
        <v>19.100000000000001</v>
      </c>
      <c r="AB4384" s="32">
        <v>55.182000000000002</v>
      </c>
      <c r="AC4384" s="32">
        <v>1.6</v>
      </c>
    </row>
    <row r="4385" spans="1:29" hidden="1" x14ac:dyDescent="0.25">
      <c r="A4385" t="s">
        <v>141</v>
      </c>
      <c r="B4385" t="s">
        <v>142</v>
      </c>
      <c r="C4385" s="1">
        <v>43871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Q4385">
        <v>10847904</v>
      </c>
      <c r="R4385">
        <v>222.87299999999999</v>
      </c>
      <c r="S4385">
        <v>27.6</v>
      </c>
      <c r="T4385">
        <v>6.9809999999999999</v>
      </c>
      <c r="U4385">
        <v>4.4189999999999996</v>
      </c>
      <c r="V4385">
        <v>14600.861000000001</v>
      </c>
      <c r="W4385">
        <v>1.6</v>
      </c>
      <c r="X4385">
        <v>266.65300000000002</v>
      </c>
      <c r="Y4385">
        <v>8.1999999999999993</v>
      </c>
      <c r="Z4385" s="32">
        <v>8.5</v>
      </c>
      <c r="AA4385" s="32">
        <v>19.100000000000001</v>
      </c>
      <c r="AB4385" s="32">
        <v>55.182000000000002</v>
      </c>
      <c r="AC4385" s="32">
        <v>1.6</v>
      </c>
    </row>
    <row r="4386" spans="1:29" hidden="1" x14ac:dyDescent="0.25">
      <c r="A4386" t="s">
        <v>141</v>
      </c>
      <c r="B4386" t="s">
        <v>142</v>
      </c>
      <c r="C4386" s="1">
        <v>43872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Q4386">
        <v>10847904</v>
      </c>
      <c r="R4386">
        <v>222.87299999999999</v>
      </c>
      <c r="S4386">
        <v>27.6</v>
      </c>
      <c r="T4386">
        <v>6.9809999999999999</v>
      </c>
      <c r="U4386">
        <v>4.4189999999999996</v>
      </c>
      <c r="V4386">
        <v>14600.861000000001</v>
      </c>
      <c r="W4386">
        <v>1.6</v>
      </c>
      <c r="X4386">
        <v>266.65300000000002</v>
      </c>
      <c r="Y4386">
        <v>8.1999999999999993</v>
      </c>
      <c r="Z4386" s="32">
        <v>8.5</v>
      </c>
      <c r="AA4386" s="32">
        <v>19.100000000000001</v>
      </c>
      <c r="AB4386" s="32">
        <v>55.182000000000002</v>
      </c>
      <c r="AC4386" s="32">
        <v>1.6</v>
      </c>
    </row>
    <row r="4387" spans="1:29" hidden="1" x14ac:dyDescent="0.25">
      <c r="A4387" t="s">
        <v>141</v>
      </c>
      <c r="B4387" t="s">
        <v>142</v>
      </c>
      <c r="C4387" s="1">
        <v>43873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Q4387">
        <v>10847904</v>
      </c>
      <c r="R4387">
        <v>222.87299999999999</v>
      </c>
      <c r="S4387">
        <v>27.6</v>
      </c>
      <c r="T4387">
        <v>6.9809999999999999</v>
      </c>
      <c r="U4387">
        <v>4.4189999999999996</v>
      </c>
      <c r="V4387">
        <v>14600.861000000001</v>
      </c>
      <c r="W4387">
        <v>1.6</v>
      </c>
      <c r="X4387">
        <v>266.65300000000002</v>
      </c>
      <c r="Y4387">
        <v>8.1999999999999993</v>
      </c>
      <c r="Z4387" s="32">
        <v>8.5</v>
      </c>
      <c r="AA4387" s="32">
        <v>19.100000000000001</v>
      </c>
      <c r="AB4387" s="32">
        <v>55.182000000000002</v>
      </c>
      <c r="AC4387" s="32">
        <v>1.6</v>
      </c>
    </row>
    <row r="4388" spans="1:29" hidden="1" x14ac:dyDescent="0.25">
      <c r="A4388" t="s">
        <v>141</v>
      </c>
      <c r="B4388" t="s">
        <v>142</v>
      </c>
      <c r="C4388" s="1">
        <v>43874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Q4388">
        <v>10847904</v>
      </c>
      <c r="R4388">
        <v>222.87299999999999</v>
      </c>
      <c r="S4388">
        <v>27.6</v>
      </c>
      <c r="T4388">
        <v>6.9809999999999999</v>
      </c>
      <c r="U4388">
        <v>4.4189999999999996</v>
      </c>
      <c r="V4388">
        <v>14600.861000000001</v>
      </c>
      <c r="W4388">
        <v>1.6</v>
      </c>
      <c r="X4388">
        <v>266.65300000000002</v>
      </c>
      <c r="Y4388">
        <v>8.1999999999999993</v>
      </c>
      <c r="Z4388" s="32">
        <v>8.5</v>
      </c>
      <c r="AA4388" s="32">
        <v>19.100000000000001</v>
      </c>
      <c r="AB4388" s="32">
        <v>55.182000000000002</v>
      </c>
      <c r="AC4388" s="32">
        <v>1.6</v>
      </c>
    </row>
    <row r="4389" spans="1:29" hidden="1" x14ac:dyDescent="0.25">
      <c r="A4389" t="s">
        <v>141</v>
      </c>
      <c r="B4389" t="s">
        <v>142</v>
      </c>
      <c r="C4389" s="1">
        <v>43875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Q4389">
        <v>10847904</v>
      </c>
      <c r="R4389">
        <v>222.87299999999999</v>
      </c>
      <c r="S4389">
        <v>27.6</v>
      </c>
      <c r="T4389">
        <v>6.9809999999999999</v>
      </c>
      <c r="U4389">
        <v>4.4189999999999996</v>
      </c>
      <c r="V4389">
        <v>14600.861000000001</v>
      </c>
      <c r="W4389">
        <v>1.6</v>
      </c>
      <c r="X4389">
        <v>266.65300000000002</v>
      </c>
      <c r="Y4389">
        <v>8.1999999999999993</v>
      </c>
      <c r="Z4389" s="32">
        <v>8.5</v>
      </c>
      <c r="AA4389" s="32">
        <v>19.100000000000001</v>
      </c>
      <c r="AB4389" s="32">
        <v>55.182000000000002</v>
      </c>
      <c r="AC4389" s="32">
        <v>1.6</v>
      </c>
    </row>
    <row r="4390" spans="1:29" hidden="1" x14ac:dyDescent="0.25">
      <c r="A4390" t="s">
        <v>141</v>
      </c>
      <c r="B4390" t="s">
        <v>142</v>
      </c>
      <c r="C4390" s="1">
        <v>43876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Q4390">
        <v>10847904</v>
      </c>
      <c r="R4390">
        <v>222.87299999999999</v>
      </c>
      <c r="S4390">
        <v>27.6</v>
      </c>
      <c r="T4390">
        <v>6.9809999999999999</v>
      </c>
      <c r="U4390">
        <v>4.4189999999999996</v>
      </c>
      <c r="V4390">
        <v>14600.861000000001</v>
      </c>
      <c r="W4390">
        <v>1.6</v>
      </c>
      <c r="X4390">
        <v>266.65300000000002</v>
      </c>
      <c r="Y4390">
        <v>8.1999999999999993</v>
      </c>
      <c r="Z4390" s="32">
        <v>8.5</v>
      </c>
      <c r="AA4390" s="32">
        <v>19.100000000000001</v>
      </c>
      <c r="AB4390" s="32">
        <v>55.182000000000002</v>
      </c>
      <c r="AC4390" s="32">
        <v>1.6</v>
      </c>
    </row>
    <row r="4391" spans="1:29" hidden="1" x14ac:dyDescent="0.25">
      <c r="A4391" t="s">
        <v>141</v>
      </c>
      <c r="B4391" t="s">
        <v>142</v>
      </c>
      <c r="C4391" s="1">
        <v>43877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Q4391">
        <v>10847904</v>
      </c>
      <c r="R4391">
        <v>222.87299999999999</v>
      </c>
      <c r="S4391">
        <v>27.6</v>
      </c>
      <c r="T4391">
        <v>6.9809999999999999</v>
      </c>
      <c r="U4391">
        <v>4.4189999999999996</v>
      </c>
      <c r="V4391">
        <v>14600.861000000001</v>
      </c>
      <c r="W4391">
        <v>1.6</v>
      </c>
      <c r="X4391">
        <v>266.65300000000002</v>
      </c>
      <c r="Y4391">
        <v>8.1999999999999993</v>
      </c>
      <c r="Z4391" s="32">
        <v>8.5</v>
      </c>
      <c r="AA4391" s="32">
        <v>19.100000000000001</v>
      </c>
      <c r="AB4391" s="32">
        <v>55.182000000000002</v>
      </c>
      <c r="AC4391" s="32">
        <v>1.6</v>
      </c>
    </row>
    <row r="4392" spans="1:29" hidden="1" x14ac:dyDescent="0.25">
      <c r="A4392" t="s">
        <v>141</v>
      </c>
      <c r="B4392" t="s">
        <v>142</v>
      </c>
      <c r="C4392" s="1">
        <v>43878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Q4392">
        <v>10847904</v>
      </c>
      <c r="R4392">
        <v>222.87299999999999</v>
      </c>
      <c r="S4392">
        <v>27.6</v>
      </c>
      <c r="T4392">
        <v>6.9809999999999999</v>
      </c>
      <c r="U4392">
        <v>4.4189999999999996</v>
      </c>
      <c r="V4392">
        <v>14600.861000000001</v>
      </c>
      <c r="W4392">
        <v>1.6</v>
      </c>
      <c r="X4392">
        <v>266.65300000000002</v>
      </c>
      <c r="Y4392">
        <v>8.1999999999999993</v>
      </c>
      <c r="Z4392" s="32">
        <v>8.5</v>
      </c>
      <c r="AA4392" s="32">
        <v>19.100000000000001</v>
      </c>
      <c r="AB4392" s="32">
        <v>55.182000000000002</v>
      </c>
      <c r="AC4392" s="32">
        <v>1.6</v>
      </c>
    </row>
    <row r="4393" spans="1:29" hidden="1" x14ac:dyDescent="0.25">
      <c r="A4393" t="s">
        <v>141</v>
      </c>
      <c r="B4393" t="s">
        <v>142</v>
      </c>
      <c r="C4393" s="1">
        <v>43879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Q4393">
        <v>10847904</v>
      </c>
      <c r="R4393">
        <v>222.87299999999999</v>
      </c>
      <c r="S4393">
        <v>27.6</v>
      </c>
      <c r="T4393">
        <v>6.9809999999999999</v>
      </c>
      <c r="U4393">
        <v>4.4189999999999996</v>
      </c>
      <c r="V4393">
        <v>14600.861000000001</v>
      </c>
      <c r="W4393">
        <v>1.6</v>
      </c>
      <c r="X4393">
        <v>266.65300000000002</v>
      </c>
      <c r="Y4393">
        <v>8.1999999999999993</v>
      </c>
      <c r="Z4393" s="32">
        <v>8.5</v>
      </c>
      <c r="AA4393" s="32">
        <v>19.100000000000001</v>
      </c>
      <c r="AB4393" s="32">
        <v>55.182000000000002</v>
      </c>
      <c r="AC4393" s="32">
        <v>1.6</v>
      </c>
    </row>
    <row r="4394" spans="1:29" hidden="1" x14ac:dyDescent="0.25">
      <c r="A4394" t="s">
        <v>141</v>
      </c>
      <c r="B4394" t="s">
        <v>142</v>
      </c>
      <c r="C4394" s="1">
        <v>43880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Q4394">
        <v>10847904</v>
      </c>
      <c r="R4394">
        <v>222.87299999999999</v>
      </c>
      <c r="S4394">
        <v>27.6</v>
      </c>
      <c r="T4394">
        <v>6.9809999999999999</v>
      </c>
      <c r="U4394">
        <v>4.4189999999999996</v>
      </c>
      <c r="V4394">
        <v>14600.861000000001</v>
      </c>
      <c r="W4394">
        <v>1.6</v>
      </c>
      <c r="X4394">
        <v>266.65300000000002</v>
      </c>
      <c r="Y4394">
        <v>8.1999999999999993</v>
      </c>
      <c r="Z4394" s="32">
        <v>8.5</v>
      </c>
      <c r="AA4394" s="32">
        <v>19.100000000000001</v>
      </c>
      <c r="AB4394" s="32">
        <v>55.182000000000002</v>
      </c>
      <c r="AC4394" s="32">
        <v>1.6</v>
      </c>
    </row>
    <row r="4395" spans="1:29" hidden="1" x14ac:dyDescent="0.25">
      <c r="A4395" t="s">
        <v>141</v>
      </c>
      <c r="B4395" t="s">
        <v>142</v>
      </c>
      <c r="C4395" s="1">
        <v>43881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Q4395">
        <v>10847904</v>
      </c>
      <c r="R4395">
        <v>222.87299999999999</v>
      </c>
      <c r="S4395">
        <v>27.6</v>
      </c>
      <c r="T4395">
        <v>6.9809999999999999</v>
      </c>
      <c r="U4395">
        <v>4.4189999999999996</v>
      </c>
      <c r="V4395">
        <v>14600.861000000001</v>
      </c>
      <c r="W4395">
        <v>1.6</v>
      </c>
      <c r="X4395">
        <v>266.65300000000002</v>
      </c>
      <c r="Y4395">
        <v>8.1999999999999993</v>
      </c>
      <c r="Z4395" s="32">
        <v>8.5</v>
      </c>
      <c r="AA4395" s="32">
        <v>19.100000000000001</v>
      </c>
      <c r="AB4395" s="32">
        <v>55.182000000000002</v>
      </c>
      <c r="AC4395" s="32">
        <v>1.6</v>
      </c>
    </row>
    <row r="4396" spans="1:29" hidden="1" x14ac:dyDescent="0.25">
      <c r="A4396" t="s">
        <v>141</v>
      </c>
      <c r="B4396" t="s">
        <v>142</v>
      </c>
      <c r="C4396" s="1">
        <v>43882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Q4396">
        <v>10847904</v>
      </c>
      <c r="R4396">
        <v>222.87299999999999</v>
      </c>
      <c r="S4396">
        <v>27.6</v>
      </c>
      <c r="T4396">
        <v>6.9809999999999999</v>
      </c>
      <c r="U4396">
        <v>4.4189999999999996</v>
      </c>
      <c r="V4396">
        <v>14600.861000000001</v>
      </c>
      <c r="W4396">
        <v>1.6</v>
      </c>
      <c r="X4396">
        <v>266.65300000000002</v>
      </c>
      <c r="Y4396">
        <v>8.1999999999999993</v>
      </c>
      <c r="Z4396" s="32">
        <v>8.5</v>
      </c>
      <c r="AA4396" s="32">
        <v>19.100000000000001</v>
      </c>
      <c r="AB4396" s="32">
        <v>55.182000000000002</v>
      </c>
      <c r="AC4396" s="32">
        <v>1.6</v>
      </c>
    </row>
    <row r="4397" spans="1:29" hidden="1" x14ac:dyDescent="0.25">
      <c r="A4397" t="s">
        <v>141</v>
      </c>
      <c r="B4397" t="s">
        <v>142</v>
      </c>
      <c r="C4397" s="1">
        <v>43883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Q4397">
        <v>10847904</v>
      </c>
      <c r="R4397">
        <v>222.87299999999999</v>
      </c>
      <c r="S4397">
        <v>27.6</v>
      </c>
      <c r="T4397">
        <v>6.9809999999999999</v>
      </c>
      <c r="U4397">
        <v>4.4189999999999996</v>
      </c>
      <c r="V4397">
        <v>14600.861000000001</v>
      </c>
      <c r="W4397">
        <v>1.6</v>
      </c>
      <c r="X4397">
        <v>266.65300000000002</v>
      </c>
      <c r="Y4397">
        <v>8.1999999999999993</v>
      </c>
      <c r="Z4397" s="32">
        <v>8.5</v>
      </c>
      <c r="AA4397" s="32">
        <v>19.100000000000001</v>
      </c>
      <c r="AB4397" s="32">
        <v>55.182000000000002</v>
      </c>
      <c r="AC4397" s="32">
        <v>1.6</v>
      </c>
    </row>
    <row r="4398" spans="1:29" hidden="1" x14ac:dyDescent="0.25">
      <c r="A4398" t="s">
        <v>141</v>
      </c>
      <c r="B4398" t="s">
        <v>142</v>
      </c>
      <c r="C4398" s="1">
        <v>43884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Q4398">
        <v>10847904</v>
      </c>
      <c r="R4398">
        <v>222.87299999999999</v>
      </c>
      <c r="S4398">
        <v>27.6</v>
      </c>
      <c r="T4398">
        <v>6.9809999999999999</v>
      </c>
      <c r="U4398">
        <v>4.4189999999999996</v>
      </c>
      <c r="V4398">
        <v>14600.861000000001</v>
      </c>
      <c r="W4398">
        <v>1.6</v>
      </c>
      <c r="X4398">
        <v>266.65300000000002</v>
      </c>
      <c r="Y4398">
        <v>8.1999999999999993</v>
      </c>
      <c r="Z4398" s="32">
        <v>8.5</v>
      </c>
      <c r="AA4398" s="32">
        <v>19.100000000000001</v>
      </c>
      <c r="AB4398" s="32">
        <v>55.182000000000002</v>
      </c>
      <c r="AC4398" s="32">
        <v>1.6</v>
      </c>
    </row>
    <row r="4399" spans="1:29" hidden="1" x14ac:dyDescent="0.25">
      <c r="A4399" t="s">
        <v>141</v>
      </c>
      <c r="B4399" t="s">
        <v>142</v>
      </c>
      <c r="C4399" s="1">
        <v>43885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Q4399">
        <v>10847904</v>
      </c>
      <c r="R4399">
        <v>222.87299999999999</v>
      </c>
      <c r="S4399">
        <v>27.6</v>
      </c>
      <c r="T4399">
        <v>6.9809999999999999</v>
      </c>
      <c r="U4399">
        <v>4.4189999999999996</v>
      </c>
      <c r="V4399">
        <v>14600.861000000001</v>
      </c>
      <c r="W4399">
        <v>1.6</v>
      </c>
      <c r="X4399">
        <v>266.65300000000002</v>
      </c>
      <c r="Y4399">
        <v>8.1999999999999993</v>
      </c>
      <c r="Z4399" s="32">
        <v>8.5</v>
      </c>
      <c r="AA4399" s="32">
        <v>19.100000000000001</v>
      </c>
      <c r="AB4399" s="32">
        <v>55.182000000000002</v>
      </c>
      <c r="AC4399" s="32">
        <v>1.6</v>
      </c>
    </row>
    <row r="4400" spans="1:29" hidden="1" x14ac:dyDescent="0.25">
      <c r="A4400" t="s">
        <v>141</v>
      </c>
      <c r="B4400" t="s">
        <v>142</v>
      </c>
      <c r="C4400" s="1">
        <v>43886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Q4400">
        <v>10847904</v>
      </c>
      <c r="R4400">
        <v>222.87299999999999</v>
      </c>
      <c r="S4400">
        <v>27.6</v>
      </c>
      <c r="T4400">
        <v>6.9809999999999999</v>
      </c>
      <c r="U4400">
        <v>4.4189999999999996</v>
      </c>
      <c r="V4400">
        <v>14600.861000000001</v>
      </c>
      <c r="W4400">
        <v>1.6</v>
      </c>
      <c r="X4400">
        <v>266.65300000000002</v>
      </c>
      <c r="Y4400">
        <v>8.1999999999999993</v>
      </c>
      <c r="Z4400" s="32">
        <v>8.5</v>
      </c>
      <c r="AA4400" s="32">
        <v>19.100000000000001</v>
      </c>
      <c r="AB4400" s="32">
        <v>55.182000000000002</v>
      </c>
      <c r="AC4400" s="32">
        <v>1.6</v>
      </c>
    </row>
    <row r="4401" spans="1:29" hidden="1" x14ac:dyDescent="0.25">
      <c r="A4401" t="s">
        <v>141</v>
      </c>
      <c r="B4401" t="s">
        <v>142</v>
      </c>
      <c r="C4401" s="1">
        <v>43887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Q4401">
        <v>10847904</v>
      </c>
      <c r="R4401">
        <v>222.87299999999999</v>
      </c>
      <c r="S4401">
        <v>27.6</v>
      </c>
      <c r="T4401">
        <v>6.9809999999999999</v>
      </c>
      <c r="U4401">
        <v>4.4189999999999996</v>
      </c>
      <c r="V4401">
        <v>14600.861000000001</v>
      </c>
      <c r="W4401">
        <v>1.6</v>
      </c>
      <c r="X4401">
        <v>266.65300000000002</v>
      </c>
      <c r="Y4401">
        <v>8.1999999999999993</v>
      </c>
      <c r="Z4401" s="32">
        <v>8.5</v>
      </c>
      <c r="AA4401" s="32">
        <v>19.100000000000001</v>
      </c>
      <c r="AB4401" s="32">
        <v>55.182000000000002</v>
      </c>
      <c r="AC4401" s="32">
        <v>1.6</v>
      </c>
    </row>
    <row r="4402" spans="1:29" hidden="1" x14ac:dyDescent="0.25">
      <c r="A4402" t="s">
        <v>141</v>
      </c>
      <c r="B4402" t="s">
        <v>142</v>
      </c>
      <c r="C4402" s="1">
        <v>43888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Q4402">
        <v>10847904</v>
      </c>
      <c r="R4402">
        <v>222.87299999999999</v>
      </c>
      <c r="S4402">
        <v>27.6</v>
      </c>
      <c r="T4402">
        <v>6.9809999999999999</v>
      </c>
      <c r="U4402">
        <v>4.4189999999999996</v>
      </c>
      <c r="V4402">
        <v>14600.861000000001</v>
      </c>
      <c r="W4402">
        <v>1.6</v>
      </c>
      <c r="X4402">
        <v>266.65300000000002</v>
      </c>
      <c r="Y4402">
        <v>8.1999999999999993</v>
      </c>
      <c r="Z4402" s="32">
        <v>8.5</v>
      </c>
      <c r="AA4402" s="32">
        <v>19.100000000000001</v>
      </c>
      <c r="AB4402" s="32">
        <v>55.182000000000002</v>
      </c>
      <c r="AC4402" s="32">
        <v>1.6</v>
      </c>
    </row>
    <row r="4403" spans="1:29" hidden="1" x14ac:dyDescent="0.25">
      <c r="A4403" t="s">
        <v>141</v>
      </c>
      <c r="B4403" t="s">
        <v>142</v>
      </c>
      <c r="C4403" s="1">
        <v>43889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Q4403">
        <v>10847904</v>
      </c>
      <c r="R4403">
        <v>222.87299999999999</v>
      </c>
      <c r="S4403">
        <v>27.6</v>
      </c>
      <c r="T4403">
        <v>6.9809999999999999</v>
      </c>
      <c r="U4403">
        <v>4.4189999999999996</v>
      </c>
      <c r="V4403">
        <v>14600.861000000001</v>
      </c>
      <c r="W4403">
        <v>1.6</v>
      </c>
      <c r="X4403">
        <v>266.65300000000002</v>
      </c>
      <c r="Y4403">
        <v>8.1999999999999993</v>
      </c>
      <c r="Z4403" s="32">
        <v>8.5</v>
      </c>
      <c r="AA4403" s="32">
        <v>19.100000000000001</v>
      </c>
      <c r="AB4403" s="32">
        <v>55.182000000000002</v>
      </c>
      <c r="AC4403" s="32">
        <v>1.6</v>
      </c>
    </row>
    <row r="4404" spans="1:29" hidden="1" x14ac:dyDescent="0.25">
      <c r="A4404" t="s">
        <v>141</v>
      </c>
      <c r="B4404" t="s">
        <v>142</v>
      </c>
      <c r="C4404" s="1">
        <v>43890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Q4404">
        <v>10847904</v>
      </c>
      <c r="R4404">
        <v>222.87299999999999</v>
      </c>
      <c r="S4404">
        <v>27.6</v>
      </c>
      <c r="T4404">
        <v>6.9809999999999999</v>
      </c>
      <c r="U4404">
        <v>4.4189999999999996</v>
      </c>
      <c r="V4404">
        <v>14600.861000000001</v>
      </c>
      <c r="W4404">
        <v>1.6</v>
      </c>
      <c r="X4404">
        <v>266.65300000000002</v>
      </c>
      <c r="Y4404">
        <v>8.1999999999999993</v>
      </c>
      <c r="Z4404" s="32">
        <v>8.5</v>
      </c>
      <c r="AA4404" s="32">
        <v>19.100000000000001</v>
      </c>
      <c r="AB4404" s="32">
        <v>55.182000000000002</v>
      </c>
      <c r="AC4404" s="32">
        <v>1.6</v>
      </c>
    </row>
    <row r="4405" spans="1:29" hidden="1" x14ac:dyDescent="0.25">
      <c r="A4405" t="s">
        <v>141</v>
      </c>
      <c r="B4405" t="s">
        <v>142</v>
      </c>
      <c r="C4405" s="1">
        <v>43891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Q4405">
        <v>10847904</v>
      </c>
      <c r="R4405">
        <v>222.87299999999999</v>
      </c>
      <c r="S4405">
        <v>27.6</v>
      </c>
      <c r="T4405">
        <v>6.9809999999999999</v>
      </c>
      <c r="U4405">
        <v>4.4189999999999996</v>
      </c>
      <c r="V4405">
        <v>14600.861000000001</v>
      </c>
      <c r="W4405">
        <v>1.6</v>
      </c>
      <c r="X4405">
        <v>266.65300000000002</v>
      </c>
      <c r="Y4405">
        <v>8.1999999999999993</v>
      </c>
      <c r="Z4405" s="32">
        <v>8.5</v>
      </c>
      <c r="AA4405" s="32">
        <v>19.100000000000001</v>
      </c>
      <c r="AB4405" s="32">
        <v>55.182000000000002</v>
      </c>
      <c r="AC4405" s="32">
        <v>1.6</v>
      </c>
    </row>
    <row r="4406" spans="1:29" hidden="1" x14ac:dyDescent="0.25">
      <c r="A4406" t="s">
        <v>141</v>
      </c>
      <c r="B4406" t="s">
        <v>142</v>
      </c>
      <c r="C4406" s="1">
        <v>43892</v>
      </c>
      <c r="D4406">
        <v>1</v>
      </c>
      <c r="E4406">
        <v>1</v>
      </c>
      <c r="F4406">
        <v>0</v>
      </c>
      <c r="G4406">
        <v>0</v>
      </c>
      <c r="H4406">
        <v>9.1999999999999998E-2</v>
      </c>
      <c r="I4406">
        <v>9.1999999999999998E-2</v>
      </c>
      <c r="J4406">
        <v>0</v>
      </c>
      <c r="K4406">
        <v>0</v>
      </c>
      <c r="Q4406">
        <v>10847904</v>
      </c>
      <c r="R4406">
        <v>222.87299999999999</v>
      </c>
      <c r="S4406">
        <v>27.6</v>
      </c>
      <c r="T4406">
        <v>6.9809999999999999</v>
      </c>
      <c r="U4406">
        <v>4.4189999999999996</v>
      </c>
      <c r="V4406">
        <v>14600.861000000001</v>
      </c>
      <c r="W4406">
        <v>1.6</v>
      </c>
      <c r="X4406">
        <v>266.65300000000002</v>
      </c>
      <c r="Y4406">
        <v>8.1999999999999993</v>
      </c>
      <c r="Z4406" s="32">
        <v>8.5</v>
      </c>
      <c r="AA4406" s="32">
        <v>19.100000000000001</v>
      </c>
      <c r="AB4406" s="32">
        <v>55.182000000000002</v>
      </c>
      <c r="AC4406" s="32">
        <v>1.6</v>
      </c>
    </row>
    <row r="4407" spans="1:29" hidden="1" x14ac:dyDescent="0.25">
      <c r="A4407" t="s">
        <v>141</v>
      </c>
      <c r="B4407" t="s">
        <v>142</v>
      </c>
      <c r="C4407" s="1">
        <v>43897</v>
      </c>
      <c r="D4407">
        <v>2</v>
      </c>
      <c r="E4407">
        <v>1</v>
      </c>
      <c r="F4407">
        <v>0</v>
      </c>
      <c r="G4407">
        <v>0</v>
      </c>
      <c r="H4407">
        <v>0.184</v>
      </c>
      <c r="I4407">
        <v>9.1999999999999998E-2</v>
      </c>
      <c r="J4407">
        <v>0</v>
      </c>
      <c r="K4407">
        <v>0</v>
      </c>
      <c r="Q4407">
        <v>10847904</v>
      </c>
      <c r="R4407">
        <v>222.87299999999999</v>
      </c>
      <c r="S4407">
        <v>27.6</v>
      </c>
      <c r="T4407">
        <v>6.9809999999999999</v>
      </c>
      <c r="U4407">
        <v>4.4189999999999996</v>
      </c>
      <c r="V4407">
        <v>14600.861000000001</v>
      </c>
      <c r="W4407">
        <v>1.6</v>
      </c>
      <c r="X4407">
        <v>266.65300000000002</v>
      </c>
      <c r="Y4407">
        <v>8.1999999999999993</v>
      </c>
      <c r="Z4407" s="32">
        <v>8.5</v>
      </c>
      <c r="AA4407" s="32">
        <v>19.100000000000001</v>
      </c>
      <c r="AB4407" s="32">
        <v>55.182000000000002</v>
      </c>
      <c r="AC4407" s="32">
        <v>1.6</v>
      </c>
    </row>
    <row r="4408" spans="1:29" hidden="1" x14ac:dyDescent="0.25">
      <c r="A4408" t="s">
        <v>141</v>
      </c>
      <c r="B4408" t="s">
        <v>142</v>
      </c>
      <c r="C4408" s="1">
        <v>43900</v>
      </c>
      <c r="D4408">
        <v>5</v>
      </c>
      <c r="E4408">
        <v>3</v>
      </c>
      <c r="F4408">
        <v>0</v>
      </c>
      <c r="G4408">
        <v>0</v>
      </c>
      <c r="H4408">
        <v>0.46100000000000002</v>
      </c>
      <c r="I4408">
        <v>0.27700000000000002</v>
      </c>
      <c r="J4408">
        <v>0</v>
      </c>
      <c r="K4408">
        <v>0</v>
      </c>
      <c r="Q4408">
        <v>10847904</v>
      </c>
      <c r="R4408">
        <v>222.87299999999999</v>
      </c>
      <c r="S4408">
        <v>27.6</v>
      </c>
      <c r="T4408">
        <v>6.9809999999999999</v>
      </c>
      <c r="U4408">
        <v>4.4189999999999996</v>
      </c>
      <c r="V4408">
        <v>14600.861000000001</v>
      </c>
      <c r="W4408">
        <v>1.6</v>
      </c>
      <c r="X4408">
        <v>266.65300000000002</v>
      </c>
      <c r="Y4408">
        <v>8.1999999999999993</v>
      </c>
      <c r="Z4408" s="32">
        <v>8.5</v>
      </c>
      <c r="AA4408" s="32">
        <v>19.100000000000001</v>
      </c>
      <c r="AB4408" s="32">
        <v>55.182000000000002</v>
      </c>
      <c r="AC4408" s="32">
        <v>1.6</v>
      </c>
    </row>
    <row r="4409" spans="1:29" hidden="1" x14ac:dyDescent="0.25">
      <c r="A4409" t="s">
        <v>141</v>
      </c>
      <c r="B4409" t="s">
        <v>142</v>
      </c>
      <c r="C4409" s="1">
        <v>43904</v>
      </c>
      <c r="D4409">
        <v>11</v>
      </c>
      <c r="E4409">
        <v>6</v>
      </c>
      <c r="F4409">
        <v>0</v>
      </c>
      <c r="G4409">
        <v>0</v>
      </c>
      <c r="H4409">
        <v>1.014</v>
      </c>
      <c r="I4409">
        <v>0.55300000000000005</v>
      </c>
      <c r="J4409">
        <v>0</v>
      </c>
      <c r="K4409">
        <v>0</v>
      </c>
      <c r="Q4409">
        <v>10847904</v>
      </c>
      <c r="R4409">
        <v>222.87299999999999</v>
      </c>
      <c r="S4409">
        <v>27.6</v>
      </c>
      <c r="T4409">
        <v>6.9809999999999999</v>
      </c>
      <c r="U4409">
        <v>4.4189999999999996</v>
      </c>
      <c r="V4409">
        <v>14600.861000000001</v>
      </c>
      <c r="W4409">
        <v>1.6</v>
      </c>
      <c r="X4409">
        <v>266.65300000000002</v>
      </c>
      <c r="Y4409">
        <v>8.1999999999999993</v>
      </c>
      <c r="Z4409" s="32">
        <v>8.5</v>
      </c>
      <c r="AA4409" s="32">
        <v>19.100000000000001</v>
      </c>
      <c r="AB4409" s="32">
        <v>55.182000000000002</v>
      </c>
      <c r="AC4409" s="32">
        <v>1.6</v>
      </c>
    </row>
    <row r="4410" spans="1:29" hidden="1" x14ac:dyDescent="0.25">
      <c r="A4410" t="s">
        <v>141</v>
      </c>
      <c r="B4410" t="s">
        <v>142</v>
      </c>
      <c r="C4410" s="1">
        <v>43905</v>
      </c>
      <c r="D4410">
        <v>11</v>
      </c>
      <c r="E4410">
        <v>0</v>
      </c>
      <c r="F4410">
        <v>0</v>
      </c>
      <c r="G4410">
        <v>0</v>
      </c>
      <c r="H4410">
        <v>1.014</v>
      </c>
      <c r="I4410">
        <v>0</v>
      </c>
      <c r="J4410">
        <v>0</v>
      </c>
      <c r="K4410">
        <v>0</v>
      </c>
      <c r="Q4410">
        <v>10847904</v>
      </c>
      <c r="R4410">
        <v>222.87299999999999</v>
      </c>
      <c r="S4410">
        <v>27.6</v>
      </c>
      <c r="T4410">
        <v>6.9809999999999999</v>
      </c>
      <c r="U4410">
        <v>4.4189999999999996</v>
      </c>
      <c r="V4410">
        <v>14600.861000000001</v>
      </c>
      <c r="W4410">
        <v>1.6</v>
      </c>
      <c r="X4410">
        <v>266.65300000000002</v>
      </c>
      <c r="Y4410">
        <v>8.1999999999999993</v>
      </c>
      <c r="Z4410" s="32">
        <v>8.5</v>
      </c>
      <c r="AA4410" s="32">
        <v>19.100000000000001</v>
      </c>
      <c r="AB4410" s="32">
        <v>55.182000000000002</v>
      </c>
      <c r="AC4410" s="32">
        <v>1.6</v>
      </c>
    </row>
    <row r="4411" spans="1:29" hidden="1" x14ac:dyDescent="0.25">
      <c r="A4411" t="s">
        <v>141</v>
      </c>
      <c r="B4411" t="s">
        <v>142</v>
      </c>
      <c r="C4411" s="1">
        <v>43906</v>
      </c>
      <c r="D4411">
        <v>11</v>
      </c>
      <c r="E4411">
        <v>0</v>
      </c>
      <c r="F4411">
        <v>0</v>
      </c>
      <c r="G4411">
        <v>0</v>
      </c>
      <c r="H4411">
        <v>1.014</v>
      </c>
      <c r="I4411">
        <v>0</v>
      </c>
      <c r="J4411">
        <v>0</v>
      </c>
      <c r="K4411">
        <v>0</v>
      </c>
      <c r="Q4411">
        <v>10847904</v>
      </c>
      <c r="R4411">
        <v>222.87299999999999</v>
      </c>
      <c r="S4411">
        <v>27.6</v>
      </c>
      <c r="T4411">
        <v>6.9809999999999999</v>
      </c>
      <c r="U4411">
        <v>4.4189999999999996</v>
      </c>
      <c r="V4411">
        <v>14600.861000000001</v>
      </c>
      <c r="W4411">
        <v>1.6</v>
      </c>
      <c r="X4411">
        <v>266.65300000000002</v>
      </c>
      <c r="Y4411">
        <v>8.1999999999999993</v>
      </c>
      <c r="Z4411" s="32">
        <v>8.5</v>
      </c>
      <c r="AA4411" s="32">
        <v>19.100000000000001</v>
      </c>
      <c r="AB4411" s="32">
        <v>55.182000000000002</v>
      </c>
      <c r="AC4411" s="32">
        <v>1.6</v>
      </c>
    </row>
    <row r="4412" spans="1:29" hidden="1" x14ac:dyDescent="0.25">
      <c r="A4412" t="s">
        <v>141</v>
      </c>
      <c r="B4412" t="s">
        <v>142</v>
      </c>
      <c r="C4412" s="1">
        <v>43907</v>
      </c>
      <c r="D4412">
        <v>11</v>
      </c>
      <c r="E4412">
        <v>0</v>
      </c>
      <c r="F4412">
        <v>0</v>
      </c>
      <c r="G4412">
        <v>0</v>
      </c>
      <c r="H4412">
        <v>1.014</v>
      </c>
      <c r="I4412">
        <v>0</v>
      </c>
      <c r="J4412">
        <v>0</v>
      </c>
      <c r="K4412">
        <v>0</v>
      </c>
      <c r="Q4412">
        <v>10847904</v>
      </c>
      <c r="R4412">
        <v>222.87299999999999</v>
      </c>
      <c r="S4412">
        <v>27.6</v>
      </c>
      <c r="T4412">
        <v>6.9809999999999999</v>
      </c>
      <c r="U4412">
        <v>4.4189999999999996</v>
      </c>
      <c r="V4412">
        <v>14600.861000000001</v>
      </c>
      <c r="W4412">
        <v>1.6</v>
      </c>
      <c r="X4412">
        <v>266.65300000000002</v>
      </c>
      <c r="Y4412">
        <v>8.1999999999999993</v>
      </c>
      <c r="Z4412" s="32">
        <v>8.5</v>
      </c>
      <c r="AA4412" s="32">
        <v>19.100000000000001</v>
      </c>
      <c r="AB4412" s="32">
        <v>55.182000000000002</v>
      </c>
      <c r="AC4412" s="32">
        <v>1.6</v>
      </c>
    </row>
    <row r="4413" spans="1:29" hidden="1" x14ac:dyDescent="0.25">
      <c r="A4413" t="s">
        <v>141</v>
      </c>
      <c r="B4413" t="s">
        <v>142</v>
      </c>
      <c r="C4413" s="1">
        <v>43908</v>
      </c>
      <c r="D4413">
        <v>11</v>
      </c>
      <c r="E4413">
        <v>0</v>
      </c>
      <c r="F4413">
        <v>0</v>
      </c>
      <c r="G4413">
        <v>0</v>
      </c>
      <c r="H4413">
        <v>1.014</v>
      </c>
      <c r="I4413">
        <v>0</v>
      </c>
      <c r="J4413">
        <v>0</v>
      </c>
      <c r="K4413">
        <v>0</v>
      </c>
      <c r="Q4413">
        <v>10847904</v>
      </c>
      <c r="R4413">
        <v>222.87299999999999</v>
      </c>
      <c r="S4413">
        <v>27.6</v>
      </c>
      <c r="T4413">
        <v>6.9809999999999999</v>
      </c>
      <c r="U4413">
        <v>4.4189999999999996</v>
      </c>
      <c r="V4413">
        <v>14600.861000000001</v>
      </c>
      <c r="W4413">
        <v>1.6</v>
      </c>
      <c r="X4413">
        <v>266.65300000000002</v>
      </c>
      <c r="Y4413">
        <v>8.1999999999999993</v>
      </c>
      <c r="Z4413" s="32">
        <v>8.5</v>
      </c>
      <c r="AA4413" s="32">
        <v>19.100000000000001</v>
      </c>
      <c r="AB4413" s="32">
        <v>55.182000000000002</v>
      </c>
      <c r="AC4413" s="32">
        <v>1.6</v>
      </c>
    </row>
    <row r="4414" spans="1:29" hidden="1" x14ac:dyDescent="0.25">
      <c r="A4414" t="s">
        <v>141</v>
      </c>
      <c r="B4414" t="s">
        <v>142</v>
      </c>
      <c r="C4414" s="1">
        <v>43909</v>
      </c>
      <c r="D4414">
        <v>21</v>
      </c>
      <c r="E4414">
        <v>10</v>
      </c>
      <c r="F4414">
        <v>0</v>
      </c>
      <c r="G4414">
        <v>0</v>
      </c>
      <c r="H4414">
        <v>1.9359999999999999</v>
      </c>
      <c r="I4414">
        <v>0.92200000000000004</v>
      </c>
      <c r="J4414">
        <v>0</v>
      </c>
      <c r="K4414">
        <v>0</v>
      </c>
      <c r="Q4414">
        <v>10847904</v>
      </c>
      <c r="R4414">
        <v>222.87299999999999</v>
      </c>
      <c r="S4414">
        <v>27.6</v>
      </c>
      <c r="T4414">
        <v>6.9809999999999999</v>
      </c>
      <c r="U4414">
        <v>4.4189999999999996</v>
      </c>
      <c r="V4414">
        <v>14600.861000000001</v>
      </c>
      <c r="W4414">
        <v>1.6</v>
      </c>
      <c r="X4414">
        <v>266.65300000000002</v>
      </c>
      <c r="Y4414">
        <v>8.1999999999999993</v>
      </c>
      <c r="Z4414" s="32">
        <v>8.5</v>
      </c>
      <c r="AA4414" s="32">
        <v>19.100000000000001</v>
      </c>
      <c r="AB4414" s="32">
        <v>55.182000000000002</v>
      </c>
      <c r="AC4414" s="32">
        <v>1.6</v>
      </c>
    </row>
    <row r="4415" spans="1:29" hidden="1" x14ac:dyDescent="0.25">
      <c r="A4415" t="s">
        <v>141</v>
      </c>
      <c r="B4415" t="s">
        <v>142</v>
      </c>
      <c r="C4415" s="1">
        <v>43910</v>
      </c>
      <c r="D4415">
        <v>21</v>
      </c>
      <c r="E4415">
        <v>0</v>
      </c>
      <c r="F4415">
        <v>0</v>
      </c>
      <c r="G4415">
        <v>0</v>
      </c>
      <c r="H4415">
        <v>1.9359999999999999</v>
      </c>
      <c r="I4415">
        <v>0</v>
      </c>
      <c r="J4415">
        <v>0</v>
      </c>
      <c r="K4415">
        <v>0</v>
      </c>
      <c r="Q4415">
        <v>10847904</v>
      </c>
      <c r="R4415">
        <v>222.87299999999999</v>
      </c>
      <c r="S4415">
        <v>27.6</v>
      </c>
      <c r="T4415">
        <v>6.9809999999999999</v>
      </c>
      <c r="U4415">
        <v>4.4189999999999996</v>
      </c>
      <c r="V4415">
        <v>14600.861000000001</v>
      </c>
      <c r="W4415">
        <v>1.6</v>
      </c>
      <c r="X4415">
        <v>266.65300000000002</v>
      </c>
      <c r="Y4415">
        <v>8.1999999999999993</v>
      </c>
      <c r="Z4415" s="32">
        <v>8.5</v>
      </c>
      <c r="AA4415" s="32">
        <v>19.100000000000001</v>
      </c>
      <c r="AB4415" s="32">
        <v>55.182000000000002</v>
      </c>
      <c r="AC4415" s="32">
        <v>1.6</v>
      </c>
    </row>
    <row r="4416" spans="1:29" hidden="1" x14ac:dyDescent="0.25">
      <c r="A4416" t="s">
        <v>141</v>
      </c>
      <c r="B4416" t="s">
        <v>142</v>
      </c>
      <c r="C4416" s="1">
        <v>43911</v>
      </c>
      <c r="D4416">
        <v>34</v>
      </c>
      <c r="E4416">
        <v>13</v>
      </c>
      <c r="F4416">
        <v>2</v>
      </c>
      <c r="G4416">
        <v>2</v>
      </c>
      <c r="H4416">
        <v>3.1339999999999999</v>
      </c>
      <c r="I4416">
        <v>1.198</v>
      </c>
      <c r="J4416">
        <v>0.184</v>
      </c>
      <c r="K4416">
        <v>0.184</v>
      </c>
      <c r="Q4416">
        <v>10847904</v>
      </c>
      <c r="R4416">
        <v>222.87299999999999</v>
      </c>
      <c r="S4416">
        <v>27.6</v>
      </c>
      <c r="T4416">
        <v>6.9809999999999999</v>
      </c>
      <c r="U4416">
        <v>4.4189999999999996</v>
      </c>
      <c r="V4416">
        <v>14600.861000000001</v>
      </c>
      <c r="W4416">
        <v>1.6</v>
      </c>
      <c r="X4416">
        <v>266.65300000000002</v>
      </c>
      <c r="Y4416">
        <v>8.1999999999999993</v>
      </c>
      <c r="Z4416" s="32">
        <v>8.5</v>
      </c>
      <c r="AA4416" s="32">
        <v>19.100000000000001</v>
      </c>
      <c r="AB4416" s="32">
        <v>55.182000000000002</v>
      </c>
      <c r="AC4416" s="32">
        <v>1.6</v>
      </c>
    </row>
    <row r="4417" spans="1:29" hidden="1" x14ac:dyDescent="0.25">
      <c r="A4417" t="s">
        <v>141</v>
      </c>
      <c r="B4417" t="s">
        <v>142</v>
      </c>
      <c r="C4417" s="1">
        <v>43912</v>
      </c>
      <c r="D4417">
        <v>112</v>
      </c>
      <c r="E4417">
        <v>78</v>
      </c>
      <c r="F4417">
        <v>3</v>
      </c>
      <c r="G4417">
        <v>1</v>
      </c>
      <c r="H4417">
        <v>10.324999999999999</v>
      </c>
      <c r="I4417">
        <v>7.19</v>
      </c>
      <c r="J4417">
        <v>0.27700000000000002</v>
      </c>
      <c r="K4417">
        <v>9.1999999999999998E-2</v>
      </c>
      <c r="Q4417">
        <v>10847904</v>
      </c>
      <c r="R4417">
        <v>222.87299999999999</v>
      </c>
      <c r="S4417">
        <v>27.6</v>
      </c>
      <c r="T4417">
        <v>6.9809999999999999</v>
      </c>
      <c r="U4417">
        <v>4.4189999999999996</v>
      </c>
      <c r="V4417">
        <v>14600.861000000001</v>
      </c>
      <c r="W4417">
        <v>1.6</v>
      </c>
      <c r="X4417">
        <v>266.65300000000002</v>
      </c>
      <c r="Y4417">
        <v>8.1999999999999993</v>
      </c>
      <c r="Z4417" s="32">
        <v>8.5</v>
      </c>
      <c r="AA4417" s="32">
        <v>19.100000000000001</v>
      </c>
      <c r="AB4417" s="32">
        <v>55.182000000000002</v>
      </c>
      <c r="AC4417" s="32">
        <v>1.6</v>
      </c>
    </row>
    <row r="4418" spans="1:29" hidden="1" x14ac:dyDescent="0.25">
      <c r="A4418" t="s">
        <v>141</v>
      </c>
      <c r="B4418" t="s">
        <v>142</v>
      </c>
      <c r="C4418" s="1">
        <v>43913</v>
      </c>
      <c r="D4418">
        <v>202</v>
      </c>
      <c r="E4418">
        <v>90</v>
      </c>
      <c r="F4418">
        <v>3</v>
      </c>
      <c r="G4418">
        <v>0</v>
      </c>
      <c r="H4418">
        <v>18.620999999999999</v>
      </c>
      <c r="I4418">
        <v>8.2970000000000006</v>
      </c>
      <c r="J4418">
        <v>0.27700000000000002</v>
      </c>
      <c r="K4418">
        <v>0</v>
      </c>
      <c r="Q4418">
        <v>10847904</v>
      </c>
      <c r="R4418">
        <v>222.87299999999999</v>
      </c>
      <c r="S4418">
        <v>27.6</v>
      </c>
      <c r="T4418">
        <v>6.9809999999999999</v>
      </c>
      <c r="U4418">
        <v>4.4189999999999996</v>
      </c>
      <c r="V4418">
        <v>14600.861000000001</v>
      </c>
      <c r="W4418">
        <v>1.6</v>
      </c>
      <c r="X4418">
        <v>266.65300000000002</v>
      </c>
      <c r="Y4418">
        <v>8.1999999999999993</v>
      </c>
      <c r="Z4418" s="32">
        <v>8.5</v>
      </c>
      <c r="AA4418" s="32">
        <v>19.100000000000001</v>
      </c>
      <c r="AB4418" s="32">
        <v>55.182000000000002</v>
      </c>
      <c r="AC4418" s="32">
        <v>1.6</v>
      </c>
    </row>
    <row r="4419" spans="1:29" hidden="1" x14ac:dyDescent="0.25">
      <c r="A4419" t="s">
        <v>141</v>
      </c>
      <c r="B4419" t="s">
        <v>142</v>
      </c>
      <c r="C4419" s="1">
        <v>43914</v>
      </c>
      <c r="D4419">
        <v>245</v>
      </c>
      <c r="E4419">
        <v>43</v>
      </c>
      <c r="F4419">
        <v>3</v>
      </c>
      <c r="G4419">
        <v>0</v>
      </c>
      <c r="H4419">
        <v>22.585000000000001</v>
      </c>
      <c r="I4419">
        <v>3.964</v>
      </c>
      <c r="J4419">
        <v>0.27700000000000002</v>
      </c>
      <c r="K4419">
        <v>0</v>
      </c>
      <c r="Q4419">
        <v>10847904</v>
      </c>
      <c r="R4419">
        <v>222.87299999999999</v>
      </c>
      <c r="S4419">
        <v>27.6</v>
      </c>
      <c r="T4419">
        <v>6.9809999999999999</v>
      </c>
      <c r="U4419">
        <v>4.4189999999999996</v>
      </c>
      <c r="V4419">
        <v>14600.861000000001</v>
      </c>
      <c r="W4419">
        <v>1.6</v>
      </c>
      <c r="X4419">
        <v>266.65300000000002</v>
      </c>
      <c r="Y4419">
        <v>8.1999999999999993</v>
      </c>
      <c r="Z4419" s="32">
        <v>8.5</v>
      </c>
      <c r="AA4419" s="32">
        <v>19.100000000000001</v>
      </c>
      <c r="AB4419" s="32">
        <v>55.182000000000002</v>
      </c>
      <c r="AC4419" s="32">
        <v>1.6</v>
      </c>
    </row>
    <row r="4420" spans="1:29" hidden="1" x14ac:dyDescent="0.25">
      <c r="A4420" t="s">
        <v>141</v>
      </c>
      <c r="B4420" t="s">
        <v>142</v>
      </c>
      <c r="C4420" s="1">
        <v>43915</v>
      </c>
      <c r="D4420">
        <v>312</v>
      </c>
      <c r="E4420">
        <v>67</v>
      </c>
      <c r="F4420">
        <v>6</v>
      </c>
      <c r="G4420">
        <v>3</v>
      </c>
      <c r="H4420">
        <v>28.760999999999999</v>
      </c>
      <c r="I4420">
        <v>6.1760000000000002</v>
      </c>
      <c r="J4420">
        <v>0.55300000000000005</v>
      </c>
      <c r="K4420">
        <v>0.27700000000000002</v>
      </c>
      <c r="Q4420">
        <v>10847904</v>
      </c>
      <c r="R4420">
        <v>222.87299999999999</v>
      </c>
      <c r="S4420">
        <v>27.6</v>
      </c>
      <c r="T4420">
        <v>6.9809999999999999</v>
      </c>
      <c r="U4420">
        <v>4.4189999999999996</v>
      </c>
      <c r="V4420">
        <v>14600.861000000001</v>
      </c>
      <c r="W4420">
        <v>1.6</v>
      </c>
      <c r="X4420">
        <v>266.65300000000002</v>
      </c>
      <c r="Y4420">
        <v>8.1999999999999993</v>
      </c>
      <c r="Z4420" s="32">
        <v>8.5</v>
      </c>
      <c r="AA4420" s="32">
        <v>19.100000000000001</v>
      </c>
      <c r="AB4420" s="32">
        <v>55.182000000000002</v>
      </c>
      <c r="AC4420" s="32">
        <v>1.6</v>
      </c>
    </row>
    <row r="4421" spans="1:29" hidden="1" x14ac:dyDescent="0.25">
      <c r="A4421" t="s">
        <v>141</v>
      </c>
      <c r="B4421" t="s">
        <v>142</v>
      </c>
      <c r="C4421" s="1">
        <v>43916</v>
      </c>
      <c r="D4421">
        <v>392</v>
      </c>
      <c r="E4421">
        <v>80</v>
      </c>
      <c r="F4421">
        <v>10</v>
      </c>
      <c r="G4421">
        <v>4</v>
      </c>
      <c r="H4421">
        <v>36.136000000000003</v>
      </c>
      <c r="I4421">
        <v>7.375</v>
      </c>
      <c r="J4421">
        <v>0.92200000000000004</v>
      </c>
      <c r="K4421">
        <v>0.36899999999999999</v>
      </c>
      <c r="Q4421">
        <v>10847904</v>
      </c>
      <c r="R4421">
        <v>222.87299999999999</v>
      </c>
      <c r="S4421">
        <v>27.6</v>
      </c>
      <c r="T4421">
        <v>6.9809999999999999</v>
      </c>
      <c r="U4421">
        <v>4.4189999999999996</v>
      </c>
      <c r="V4421">
        <v>14600.861000000001</v>
      </c>
      <c r="W4421">
        <v>1.6</v>
      </c>
      <c r="X4421">
        <v>266.65300000000002</v>
      </c>
      <c r="Y4421">
        <v>8.1999999999999993</v>
      </c>
      <c r="Z4421" s="32">
        <v>8.5</v>
      </c>
      <c r="AA4421" s="32">
        <v>19.100000000000001</v>
      </c>
      <c r="AB4421" s="32">
        <v>55.182000000000002</v>
      </c>
      <c r="AC4421" s="32">
        <v>1.6</v>
      </c>
    </row>
    <row r="4422" spans="1:29" hidden="1" x14ac:dyDescent="0.25">
      <c r="A4422" t="s">
        <v>141</v>
      </c>
      <c r="B4422" t="s">
        <v>142</v>
      </c>
      <c r="C4422" s="1">
        <v>43917</v>
      </c>
      <c r="D4422">
        <v>488</v>
      </c>
      <c r="E4422">
        <v>96</v>
      </c>
      <c r="F4422">
        <v>10</v>
      </c>
      <c r="G4422">
        <v>0</v>
      </c>
      <c r="H4422">
        <v>44.985999999999997</v>
      </c>
      <c r="I4422">
        <v>8.85</v>
      </c>
      <c r="J4422">
        <v>0.92200000000000004</v>
      </c>
      <c r="K4422">
        <v>0</v>
      </c>
      <c r="Q4422">
        <v>10847904</v>
      </c>
      <c r="R4422">
        <v>222.87299999999999</v>
      </c>
      <c r="S4422">
        <v>27.6</v>
      </c>
      <c r="T4422">
        <v>6.9809999999999999</v>
      </c>
      <c r="U4422">
        <v>4.4189999999999996</v>
      </c>
      <c r="V4422">
        <v>14600.861000000001</v>
      </c>
      <c r="W4422">
        <v>1.6</v>
      </c>
      <c r="X4422">
        <v>266.65300000000002</v>
      </c>
      <c r="Y4422">
        <v>8.1999999999999993</v>
      </c>
      <c r="Z4422" s="32">
        <v>8.5</v>
      </c>
      <c r="AA4422" s="32">
        <v>19.100000000000001</v>
      </c>
      <c r="AB4422" s="32">
        <v>55.182000000000002</v>
      </c>
      <c r="AC4422" s="32">
        <v>1.6</v>
      </c>
    </row>
    <row r="4423" spans="1:29" hidden="1" x14ac:dyDescent="0.25">
      <c r="A4423" t="s">
        <v>141</v>
      </c>
      <c r="B4423" t="s">
        <v>142</v>
      </c>
      <c r="C4423" s="1">
        <v>43918</v>
      </c>
      <c r="D4423">
        <v>581</v>
      </c>
      <c r="E4423">
        <v>93</v>
      </c>
      <c r="F4423">
        <v>20</v>
      </c>
      <c r="G4423">
        <v>10</v>
      </c>
      <c r="H4423">
        <v>53.558999999999997</v>
      </c>
      <c r="I4423">
        <v>8.5730000000000004</v>
      </c>
      <c r="J4423">
        <v>1.8440000000000001</v>
      </c>
      <c r="K4423">
        <v>0.92200000000000004</v>
      </c>
      <c r="Q4423">
        <v>10847904</v>
      </c>
      <c r="R4423">
        <v>222.87299999999999</v>
      </c>
      <c r="S4423">
        <v>27.6</v>
      </c>
      <c r="T4423">
        <v>6.9809999999999999</v>
      </c>
      <c r="U4423">
        <v>4.4189999999999996</v>
      </c>
      <c r="V4423">
        <v>14600.861000000001</v>
      </c>
      <c r="W4423">
        <v>1.6</v>
      </c>
      <c r="X4423">
        <v>266.65300000000002</v>
      </c>
      <c r="Y4423">
        <v>8.1999999999999993</v>
      </c>
      <c r="Z4423" s="32">
        <v>8.5</v>
      </c>
      <c r="AA4423" s="32">
        <v>19.100000000000001</v>
      </c>
      <c r="AB4423" s="32">
        <v>55.182000000000002</v>
      </c>
      <c r="AC4423" s="32">
        <v>1.6</v>
      </c>
    </row>
    <row r="4424" spans="1:29" hidden="1" x14ac:dyDescent="0.25">
      <c r="A4424" t="s">
        <v>141</v>
      </c>
      <c r="B4424" t="s">
        <v>142</v>
      </c>
      <c r="C4424" s="1">
        <v>43919</v>
      </c>
      <c r="D4424">
        <v>719</v>
      </c>
      <c r="E4424">
        <v>138</v>
      </c>
      <c r="F4424">
        <v>28</v>
      </c>
      <c r="G4424">
        <v>8</v>
      </c>
      <c r="H4424">
        <v>66.28</v>
      </c>
      <c r="I4424">
        <v>12.721</v>
      </c>
      <c r="J4424">
        <v>2.581</v>
      </c>
      <c r="K4424">
        <v>0.73699999999999999</v>
      </c>
      <c r="Q4424">
        <v>10847904</v>
      </c>
      <c r="R4424">
        <v>222.87299999999999</v>
      </c>
      <c r="S4424">
        <v>27.6</v>
      </c>
      <c r="T4424">
        <v>6.9809999999999999</v>
      </c>
      <c r="U4424">
        <v>4.4189999999999996</v>
      </c>
      <c r="V4424">
        <v>14600.861000000001</v>
      </c>
      <c r="W4424">
        <v>1.6</v>
      </c>
      <c r="X4424">
        <v>266.65300000000002</v>
      </c>
      <c r="Y4424">
        <v>8.1999999999999993</v>
      </c>
      <c r="Z4424" s="32">
        <v>8.5</v>
      </c>
      <c r="AA4424" s="32">
        <v>19.100000000000001</v>
      </c>
      <c r="AB4424" s="32">
        <v>55.182000000000002</v>
      </c>
      <c r="AC4424" s="32">
        <v>1.6</v>
      </c>
    </row>
    <row r="4425" spans="1:29" hidden="1" x14ac:dyDescent="0.25">
      <c r="A4425" t="s">
        <v>141</v>
      </c>
      <c r="B4425" t="s">
        <v>142</v>
      </c>
      <c r="C4425" s="1">
        <v>43920</v>
      </c>
      <c r="D4425">
        <v>859</v>
      </c>
      <c r="E4425">
        <v>140</v>
      </c>
      <c r="F4425">
        <v>39</v>
      </c>
      <c r="G4425">
        <v>11</v>
      </c>
      <c r="H4425">
        <v>79.186000000000007</v>
      </c>
      <c r="I4425">
        <v>12.906000000000001</v>
      </c>
      <c r="J4425">
        <v>3.5950000000000002</v>
      </c>
      <c r="K4425">
        <v>1.014</v>
      </c>
      <c r="Q4425">
        <v>10847904</v>
      </c>
      <c r="R4425">
        <v>222.87299999999999</v>
      </c>
      <c r="S4425">
        <v>27.6</v>
      </c>
      <c r="T4425">
        <v>6.9809999999999999</v>
      </c>
      <c r="U4425">
        <v>4.4189999999999996</v>
      </c>
      <c r="V4425">
        <v>14600.861000000001</v>
      </c>
      <c r="W4425">
        <v>1.6</v>
      </c>
      <c r="X4425">
        <v>266.65300000000002</v>
      </c>
      <c r="Y4425">
        <v>8.1999999999999993</v>
      </c>
      <c r="Z4425" s="32">
        <v>8.5</v>
      </c>
      <c r="AA4425" s="32">
        <v>19.100000000000001</v>
      </c>
      <c r="AB4425" s="32">
        <v>55.182000000000002</v>
      </c>
      <c r="AC4425" s="32">
        <v>1.6</v>
      </c>
    </row>
    <row r="4426" spans="1:29" hidden="1" x14ac:dyDescent="0.25">
      <c r="A4426" t="s">
        <v>141</v>
      </c>
      <c r="B4426" t="s">
        <v>142</v>
      </c>
      <c r="C4426" s="1">
        <v>43921</v>
      </c>
      <c r="D4426">
        <v>901</v>
      </c>
      <c r="E4426">
        <v>42</v>
      </c>
      <c r="F4426">
        <v>42</v>
      </c>
      <c r="G4426">
        <v>3</v>
      </c>
      <c r="H4426">
        <v>83.058000000000007</v>
      </c>
      <c r="I4426">
        <v>3.8719999999999999</v>
      </c>
      <c r="J4426">
        <v>3.8719999999999999</v>
      </c>
      <c r="K4426">
        <v>0.27700000000000002</v>
      </c>
      <c r="Q4426">
        <v>10847904</v>
      </c>
      <c r="R4426">
        <v>222.87299999999999</v>
      </c>
      <c r="S4426">
        <v>27.6</v>
      </c>
      <c r="T4426">
        <v>6.9809999999999999</v>
      </c>
      <c r="U4426">
        <v>4.4189999999999996</v>
      </c>
      <c r="V4426">
        <v>14600.861000000001</v>
      </c>
      <c r="W4426">
        <v>1.6</v>
      </c>
      <c r="X4426">
        <v>266.65300000000002</v>
      </c>
      <c r="Y4426">
        <v>8.1999999999999993</v>
      </c>
      <c r="Z4426" s="32">
        <v>8.5</v>
      </c>
      <c r="AA4426" s="32">
        <v>19.100000000000001</v>
      </c>
      <c r="AB4426" s="32">
        <v>55.182000000000002</v>
      </c>
      <c r="AC4426" s="32">
        <v>1.6</v>
      </c>
    </row>
    <row r="4427" spans="1:29" hidden="1" x14ac:dyDescent="0.25">
      <c r="A4427" t="s">
        <v>141</v>
      </c>
      <c r="B4427" t="s">
        <v>142</v>
      </c>
      <c r="C4427" s="1">
        <v>43922</v>
      </c>
      <c r="D4427">
        <v>1109</v>
      </c>
      <c r="E4427">
        <v>208</v>
      </c>
      <c r="F4427">
        <v>51</v>
      </c>
      <c r="G4427">
        <v>9</v>
      </c>
      <c r="H4427">
        <v>102.232</v>
      </c>
      <c r="I4427">
        <v>19.173999999999999</v>
      </c>
      <c r="J4427">
        <v>4.7009999999999996</v>
      </c>
      <c r="K4427">
        <v>0.83</v>
      </c>
      <c r="Q4427">
        <v>10847904</v>
      </c>
      <c r="R4427">
        <v>222.87299999999999</v>
      </c>
      <c r="S4427">
        <v>27.6</v>
      </c>
      <c r="T4427">
        <v>6.9809999999999999</v>
      </c>
      <c r="U4427">
        <v>4.4189999999999996</v>
      </c>
      <c r="V4427">
        <v>14600.861000000001</v>
      </c>
      <c r="W4427">
        <v>1.6</v>
      </c>
      <c r="X4427">
        <v>266.65300000000002</v>
      </c>
      <c r="Y4427">
        <v>8.1999999999999993</v>
      </c>
      <c r="Z4427" s="32">
        <v>8.5</v>
      </c>
      <c r="AA4427" s="32">
        <v>19.100000000000001</v>
      </c>
      <c r="AB4427" s="32">
        <v>55.182000000000002</v>
      </c>
      <c r="AC4427" s="32">
        <v>1.6</v>
      </c>
    </row>
    <row r="4428" spans="1:29" hidden="1" x14ac:dyDescent="0.25">
      <c r="A4428" t="s">
        <v>141</v>
      </c>
      <c r="B4428" t="s">
        <v>142</v>
      </c>
      <c r="C4428" s="1">
        <v>43923</v>
      </c>
      <c r="D4428">
        <v>1284</v>
      </c>
      <c r="E4428">
        <v>175</v>
      </c>
      <c r="F4428">
        <v>57</v>
      </c>
      <c r="G4428">
        <v>6</v>
      </c>
      <c r="H4428">
        <v>118.364</v>
      </c>
      <c r="I4428">
        <v>16.132000000000001</v>
      </c>
      <c r="J4428">
        <v>5.2539999999999996</v>
      </c>
      <c r="K4428">
        <v>0.55300000000000005</v>
      </c>
      <c r="Q4428">
        <v>10847904</v>
      </c>
      <c r="R4428">
        <v>222.87299999999999</v>
      </c>
      <c r="S4428">
        <v>27.6</v>
      </c>
      <c r="T4428">
        <v>6.9809999999999999</v>
      </c>
      <c r="U4428">
        <v>4.4189999999999996</v>
      </c>
      <c r="V4428">
        <v>14600.861000000001</v>
      </c>
      <c r="W4428">
        <v>1.6</v>
      </c>
      <c r="X4428">
        <v>266.65300000000002</v>
      </c>
      <c r="Y4428">
        <v>8.1999999999999993</v>
      </c>
      <c r="Z4428" s="32">
        <v>8.5</v>
      </c>
      <c r="AA4428" s="32">
        <v>19.100000000000001</v>
      </c>
      <c r="AB4428" s="32">
        <v>55.182000000000002</v>
      </c>
      <c r="AC4428" s="32">
        <v>1.6</v>
      </c>
    </row>
    <row r="4429" spans="1:29" hidden="1" x14ac:dyDescent="0.25">
      <c r="A4429" t="s">
        <v>141</v>
      </c>
      <c r="B4429" t="s">
        <v>142</v>
      </c>
      <c r="C4429" s="1">
        <v>43924</v>
      </c>
      <c r="D4429">
        <v>1380</v>
      </c>
      <c r="E4429">
        <v>96</v>
      </c>
      <c r="F4429">
        <v>60</v>
      </c>
      <c r="G4429">
        <v>3</v>
      </c>
      <c r="H4429">
        <v>127.214</v>
      </c>
      <c r="I4429">
        <v>8.85</v>
      </c>
      <c r="J4429">
        <v>5.5309999999999997</v>
      </c>
      <c r="K4429">
        <v>0.27700000000000002</v>
      </c>
      <c r="Q4429">
        <v>10847904</v>
      </c>
      <c r="R4429">
        <v>222.87299999999999</v>
      </c>
      <c r="S4429">
        <v>27.6</v>
      </c>
      <c r="T4429">
        <v>6.9809999999999999</v>
      </c>
      <c r="U4429">
        <v>4.4189999999999996</v>
      </c>
      <c r="V4429">
        <v>14600.861000000001</v>
      </c>
      <c r="W4429">
        <v>1.6</v>
      </c>
      <c r="X4429">
        <v>266.65300000000002</v>
      </c>
      <c r="Y4429">
        <v>8.1999999999999993</v>
      </c>
      <c r="Z4429" s="32">
        <v>8.5</v>
      </c>
      <c r="AA4429" s="32">
        <v>19.100000000000001</v>
      </c>
      <c r="AB4429" s="32">
        <v>55.182000000000002</v>
      </c>
      <c r="AC4429" s="32">
        <v>1.6</v>
      </c>
    </row>
    <row r="4430" spans="1:29" hidden="1" x14ac:dyDescent="0.25">
      <c r="A4430" t="s">
        <v>141</v>
      </c>
      <c r="B4430" t="s">
        <v>142</v>
      </c>
      <c r="C4430" s="1">
        <v>43925</v>
      </c>
      <c r="D4430">
        <v>1488</v>
      </c>
      <c r="E4430">
        <v>108</v>
      </c>
      <c r="F4430">
        <v>68</v>
      </c>
      <c r="G4430">
        <v>8</v>
      </c>
      <c r="H4430">
        <v>137.16900000000001</v>
      </c>
      <c r="I4430">
        <v>9.9559999999999995</v>
      </c>
      <c r="J4430">
        <v>6.2679999999999998</v>
      </c>
      <c r="K4430">
        <v>0.73699999999999999</v>
      </c>
      <c r="Q4430">
        <v>10847904</v>
      </c>
      <c r="R4430">
        <v>222.87299999999999</v>
      </c>
      <c r="S4430">
        <v>27.6</v>
      </c>
      <c r="T4430">
        <v>6.9809999999999999</v>
      </c>
      <c r="U4430">
        <v>4.4189999999999996</v>
      </c>
      <c r="V4430">
        <v>14600.861000000001</v>
      </c>
      <c r="W4430">
        <v>1.6</v>
      </c>
      <c r="X4430">
        <v>266.65300000000002</v>
      </c>
      <c r="Y4430">
        <v>8.1999999999999993</v>
      </c>
      <c r="Z4430" s="32">
        <v>8.5</v>
      </c>
      <c r="AA4430" s="32">
        <v>19.100000000000001</v>
      </c>
      <c r="AB4430" s="32">
        <v>55.182000000000002</v>
      </c>
      <c r="AC4430" s="32">
        <v>1.6</v>
      </c>
    </row>
    <row r="4431" spans="1:29" hidden="1" x14ac:dyDescent="0.25">
      <c r="A4431" t="s">
        <v>141</v>
      </c>
      <c r="B4431" t="s">
        <v>142</v>
      </c>
      <c r="C4431" s="1">
        <v>43926</v>
      </c>
      <c r="D4431">
        <v>1578</v>
      </c>
      <c r="E4431">
        <v>90</v>
      </c>
      <c r="F4431">
        <v>77</v>
      </c>
      <c r="G4431">
        <v>9</v>
      </c>
      <c r="H4431">
        <v>145.46600000000001</v>
      </c>
      <c r="I4431">
        <v>8.2970000000000006</v>
      </c>
      <c r="J4431">
        <v>7.0979999999999999</v>
      </c>
      <c r="K4431">
        <v>0.83</v>
      </c>
      <c r="Q4431">
        <v>10847904</v>
      </c>
      <c r="R4431">
        <v>222.87299999999999</v>
      </c>
      <c r="S4431">
        <v>27.6</v>
      </c>
      <c r="T4431">
        <v>6.9809999999999999</v>
      </c>
      <c r="U4431">
        <v>4.4189999999999996</v>
      </c>
      <c r="V4431">
        <v>14600.861000000001</v>
      </c>
      <c r="W4431">
        <v>1.6</v>
      </c>
      <c r="X4431">
        <v>266.65300000000002</v>
      </c>
      <c r="Y4431">
        <v>8.1999999999999993</v>
      </c>
      <c r="Z4431" s="32">
        <v>8.5</v>
      </c>
      <c r="AA4431" s="32">
        <v>19.100000000000001</v>
      </c>
      <c r="AB4431" s="32">
        <v>55.182000000000002</v>
      </c>
      <c r="AC4431" s="32">
        <v>1.6</v>
      </c>
    </row>
    <row r="4432" spans="1:29" hidden="1" x14ac:dyDescent="0.25">
      <c r="A4432" t="s">
        <v>141</v>
      </c>
      <c r="B4432" t="s">
        <v>142</v>
      </c>
      <c r="C4432" s="1">
        <v>43927</v>
      </c>
      <c r="D4432">
        <v>1745</v>
      </c>
      <c r="E4432">
        <v>167</v>
      </c>
      <c r="F4432">
        <v>82</v>
      </c>
      <c r="G4432">
        <v>5</v>
      </c>
      <c r="H4432">
        <v>160.86099999999999</v>
      </c>
      <c r="I4432">
        <v>15.395</v>
      </c>
      <c r="J4432">
        <v>7.5590000000000002</v>
      </c>
      <c r="K4432">
        <v>0.46100000000000002</v>
      </c>
      <c r="Q4432">
        <v>10847904</v>
      </c>
      <c r="R4432">
        <v>222.87299999999999</v>
      </c>
      <c r="S4432">
        <v>27.6</v>
      </c>
      <c r="T4432">
        <v>6.9809999999999999</v>
      </c>
      <c r="U4432">
        <v>4.4189999999999996</v>
      </c>
      <c r="V4432">
        <v>14600.861000000001</v>
      </c>
      <c r="W4432">
        <v>1.6</v>
      </c>
      <c r="X4432">
        <v>266.65300000000002</v>
      </c>
      <c r="Y4432">
        <v>8.1999999999999993</v>
      </c>
      <c r="Z4432" s="32">
        <v>8.5</v>
      </c>
      <c r="AA4432" s="32">
        <v>19.100000000000001</v>
      </c>
      <c r="AB4432" s="32">
        <v>55.182000000000002</v>
      </c>
      <c r="AC4432" s="32">
        <v>1.6</v>
      </c>
    </row>
    <row r="4433" spans="1:29" hidden="1" x14ac:dyDescent="0.25">
      <c r="A4433" t="s">
        <v>141</v>
      </c>
      <c r="B4433" t="s">
        <v>142</v>
      </c>
      <c r="C4433" s="1">
        <v>43928</v>
      </c>
      <c r="D4433">
        <v>1828</v>
      </c>
      <c r="E4433">
        <v>83</v>
      </c>
      <c r="F4433">
        <v>86</v>
      </c>
      <c r="G4433">
        <v>4</v>
      </c>
      <c r="H4433">
        <v>168.512</v>
      </c>
      <c r="I4433">
        <v>7.6509999999999998</v>
      </c>
      <c r="J4433">
        <v>7.9279999999999999</v>
      </c>
      <c r="K4433">
        <v>0.36899999999999999</v>
      </c>
      <c r="Q4433">
        <v>10847904</v>
      </c>
      <c r="R4433">
        <v>222.87299999999999</v>
      </c>
      <c r="S4433">
        <v>27.6</v>
      </c>
      <c r="T4433">
        <v>6.9809999999999999</v>
      </c>
      <c r="U4433">
        <v>4.4189999999999996</v>
      </c>
      <c r="V4433">
        <v>14600.861000000001</v>
      </c>
      <c r="W4433">
        <v>1.6</v>
      </c>
      <c r="X4433">
        <v>266.65300000000002</v>
      </c>
      <c r="Y4433">
        <v>8.1999999999999993</v>
      </c>
      <c r="Z4433" s="32">
        <v>8.5</v>
      </c>
      <c r="AA4433" s="32">
        <v>19.100000000000001</v>
      </c>
      <c r="AB4433" s="32">
        <v>55.182000000000002</v>
      </c>
      <c r="AC4433" s="32">
        <v>1.6</v>
      </c>
    </row>
    <row r="4434" spans="1:29" hidden="1" x14ac:dyDescent="0.25">
      <c r="A4434" t="s">
        <v>141</v>
      </c>
      <c r="B4434" t="s">
        <v>142</v>
      </c>
      <c r="C4434" s="1">
        <v>43929</v>
      </c>
      <c r="D4434">
        <v>1956</v>
      </c>
      <c r="E4434">
        <v>128</v>
      </c>
      <c r="F4434">
        <v>98</v>
      </c>
      <c r="G4434">
        <v>12</v>
      </c>
      <c r="H4434">
        <v>180.31100000000001</v>
      </c>
      <c r="I4434">
        <v>11.8</v>
      </c>
      <c r="J4434">
        <v>9.0340000000000007</v>
      </c>
      <c r="K4434">
        <v>1.1060000000000001</v>
      </c>
      <c r="Q4434">
        <v>10847904</v>
      </c>
      <c r="R4434">
        <v>222.87299999999999</v>
      </c>
      <c r="S4434">
        <v>27.6</v>
      </c>
      <c r="T4434">
        <v>6.9809999999999999</v>
      </c>
      <c r="U4434">
        <v>4.4189999999999996</v>
      </c>
      <c r="V4434">
        <v>14600.861000000001</v>
      </c>
      <c r="W4434">
        <v>1.6</v>
      </c>
      <c r="X4434">
        <v>266.65300000000002</v>
      </c>
      <c r="Y4434">
        <v>8.1999999999999993</v>
      </c>
      <c r="Z4434" s="32">
        <v>8.5</v>
      </c>
      <c r="AA4434" s="32">
        <v>19.100000000000001</v>
      </c>
      <c r="AB4434" s="32">
        <v>55.182000000000002</v>
      </c>
      <c r="AC4434" s="32">
        <v>1.6</v>
      </c>
    </row>
    <row r="4435" spans="1:29" hidden="1" x14ac:dyDescent="0.25">
      <c r="A4435" t="s">
        <v>141</v>
      </c>
      <c r="B4435" t="s">
        <v>142</v>
      </c>
      <c r="C4435" s="1">
        <v>43930</v>
      </c>
      <c r="D4435">
        <v>2111</v>
      </c>
      <c r="E4435">
        <v>155</v>
      </c>
      <c r="F4435">
        <v>108</v>
      </c>
      <c r="G4435">
        <v>10</v>
      </c>
      <c r="H4435">
        <v>194.6</v>
      </c>
      <c r="I4435">
        <v>14.288</v>
      </c>
      <c r="J4435">
        <v>9.9559999999999995</v>
      </c>
      <c r="K4435">
        <v>0.92200000000000004</v>
      </c>
      <c r="Q4435">
        <v>10847904</v>
      </c>
      <c r="R4435">
        <v>222.87299999999999</v>
      </c>
      <c r="S4435">
        <v>27.6</v>
      </c>
      <c r="T4435">
        <v>6.9809999999999999</v>
      </c>
      <c r="U4435">
        <v>4.4189999999999996</v>
      </c>
      <c r="V4435">
        <v>14600.861000000001</v>
      </c>
      <c r="W4435">
        <v>1.6</v>
      </c>
      <c r="X4435">
        <v>266.65300000000002</v>
      </c>
      <c r="Y4435">
        <v>8.1999999999999993</v>
      </c>
      <c r="Z4435" s="32">
        <v>8.5</v>
      </c>
      <c r="AA4435" s="32">
        <v>19.100000000000001</v>
      </c>
      <c r="AB4435" s="32">
        <v>55.182000000000002</v>
      </c>
      <c r="AC4435" s="32">
        <v>1.6</v>
      </c>
    </row>
    <row r="4436" spans="1:29" hidden="1" x14ac:dyDescent="0.25">
      <c r="A4436" t="s">
        <v>141</v>
      </c>
      <c r="B4436" t="s">
        <v>142</v>
      </c>
      <c r="C4436" s="1">
        <v>43931</v>
      </c>
      <c r="D4436">
        <v>2349</v>
      </c>
      <c r="E4436">
        <v>238</v>
      </c>
      <c r="F4436">
        <v>118</v>
      </c>
      <c r="G4436">
        <v>10</v>
      </c>
      <c r="H4436">
        <v>216.54</v>
      </c>
      <c r="I4436">
        <v>21.94</v>
      </c>
      <c r="J4436">
        <v>10.878</v>
      </c>
      <c r="K4436">
        <v>0.92200000000000004</v>
      </c>
      <c r="Q4436">
        <v>10847904</v>
      </c>
      <c r="R4436">
        <v>222.87299999999999</v>
      </c>
      <c r="S4436">
        <v>27.6</v>
      </c>
      <c r="T4436">
        <v>6.9809999999999999</v>
      </c>
      <c r="U4436">
        <v>4.4189999999999996</v>
      </c>
      <c r="V4436">
        <v>14600.861000000001</v>
      </c>
      <c r="W4436">
        <v>1.6</v>
      </c>
      <c r="X4436">
        <v>266.65300000000002</v>
      </c>
      <c r="Y4436">
        <v>8.1999999999999993</v>
      </c>
      <c r="Z4436" s="32">
        <v>8.5</v>
      </c>
      <c r="AA4436" s="32">
        <v>19.100000000000001</v>
      </c>
      <c r="AB4436" s="32">
        <v>55.182000000000002</v>
      </c>
      <c r="AC4436" s="32">
        <v>1.6</v>
      </c>
    </row>
    <row r="4437" spans="1:29" hidden="1" x14ac:dyDescent="0.25">
      <c r="A4437" t="s">
        <v>141</v>
      </c>
      <c r="B4437" t="s">
        <v>142</v>
      </c>
      <c r="C4437" s="1">
        <v>43932</v>
      </c>
      <c r="D4437">
        <v>2620</v>
      </c>
      <c r="E4437">
        <v>271</v>
      </c>
      <c r="F4437">
        <v>126</v>
      </c>
      <c r="G4437">
        <v>8</v>
      </c>
      <c r="H4437">
        <v>241.52099999999999</v>
      </c>
      <c r="I4437">
        <v>24.981999999999999</v>
      </c>
      <c r="J4437">
        <v>11.615</v>
      </c>
      <c r="K4437">
        <v>0.73699999999999999</v>
      </c>
      <c r="Q4437">
        <v>10847904</v>
      </c>
      <c r="R4437">
        <v>222.87299999999999</v>
      </c>
      <c r="S4437">
        <v>27.6</v>
      </c>
      <c r="T4437">
        <v>6.9809999999999999</v>
      </c>
      <c r="U4437">
        <v>4.4189999999999996</v>
      </c>
      <c r="V4437">
        <v>14600.861000000001</v>
      </c>
      <c r="W4437">
        <v>1.6</v>
      </c>
      <c r="X4437">
        <v>266.65300000000002</v>
      </c>
      <c r="Y4437">
        <v>8.1999999999999993</v>
      </c>
      <c r="Z4437" s="32">
        <v>8.5</v>
      </c>
      <c r="AA4437" s="32">
        <v>19.100000000000001</v>
      </c>
      <c r="AB4437" s="32">
        <v>55.182000000000002</v>
      </c>
      <c r="AC4437" s="32">
        <v>1.6</v>
      </c>
    </row>
    <row r="4438" spans="1:29" hidden="1" x14ac:dyDescent="0.25">
      <c r="A4438" t="s">
        <v>141</v>
      </c>
      <c r="B4438" t="s">
        <v>142</v>
      </c>
      <c r="C4438" s="1">
        <v>43933</v>
      </c>
      <c r="D4438">
        <v>2759</v>
      </c>
      <c r="E4438">
        <v>139</v>
      </c>
      <c r="F4438">
        <v>135</v>
      </c>
      <c r="G4438">
        <v>9</v>
      </c>
      <c r="H4438">
        <v>254.33500000000001</v>
      </c>
      <c r="I4438">
        <v>12.814</v>
      </c>
      <c r="J4438">
        <v>12.445</v>
      </c>
      <c r="K4438">
        <v>0.83</v>
      </c>
      <c r="Q4438">
        <v>10847904</v>
      </c>
      <c r="R4438">
        <v>222.87299999999999</v>
      </c>
      <c r="S4438">
        <v>27.6</v>
      </c>
      <c r="T4438">
        <v>6.9809999999999999</v>
      </c>
      <c r="U4438">
        <v>4.4189999999999996</v>
      </c>
      <c r="V4438">
        <v>14600.861000000001</v>
      </c>
      <c r="W4438">
        <v>1.6</v>
      </c>
      <c r="X4438">
        <v>266.65300000000002</v>
      </c>
      <c r="Y4438">
        <v>8.1999999999999993</v>
      </c>
      <c r="Z4438" s="32">
        <v>8.5</v>
      </c>
      <c r="AA4438" s="32">
        <v>19.100000000000001</v>
      </c>
      <c r="AB4438" s="32">
        <v>55.182000000000002</v>
      </c>
      <c r="AC4438" s="32">
        <v>1.6</v>
      </c>
    </row>
    <row r="4439" spans="1:29" hidden="1" x14ac:dyDescent="0.25">
      <c r="A4439" t="s">
        <v>141</v>
      </c>
      <c r="B4439" t="s">
        <v>142</v>
      </c>
      <c r="C4439" s="1">
        <v>43934</v>
      </c>
      <c r="D4439">
        <v>2967</v>
      </c>
      <c r="E4439">
        <v>208</v>
      </c>
      <c r="F4439">
        <v>173</v>
      </c>
      <c r="G4439">
        <v>38</v>
      </c>
      <c r="H4439">
        <v>273.50900000000001</v>
      </c>
      <c r="I4439">
        <v>19.173999999999999</v>
      </c>
      <c r="J4439">
        <v>15.948</v>
      </c>
      <c r="K4439">
        <v>3.5030000000000001</v>
      </c>
      <c r="Q4439">
        <v>10847904</v>
      </c>
      <c r="R4439">
        <v>222.87299999999999</v>
      </c>
      <c r="S4439">
        <v>27.6</v>
      </c>
      <c r="T4439">
        <v>6.9809999999999999</v>
      </c>
      <c r="U4439">
        <v>4.4189999999999996</v>
      </c>
      <c r="V4439">
        <v>14600.861000000001</v>
      </c>
      <c r="W4439">
        <v>1.6</v>
      </c>
      <c r="X4439">
        <v>266.65300000000002</v>
      </c>
      <c r="Y4439">
        <v>8.1999999999999993</v>
      </c>
      <c r="Z4439" s="32">
        <v>8.5</v>
      </c>
      <c r="AA4439" s="32">
        <v>19.100000000000001</v>
      </c>
      <c r="AB4439" s="32">
        <v>55.182000000000002</v>
      </c>
      <c r="AC4439" s="32">
        <v>1.6</v>
      </c>
    </row>
    <row r="4440" spans="1:29" hidden="1" x14ac:dyDescent="0.25">
      <c r="A4440" t="s">
        <v>141</v>
      </c>
      <c r="B4440" t="s">
        <v>142</v>
      </c>
      <c r="C4440" s="1">
        <v>43935</v>
      </c>
      <c r="D4440">
        <v>3167</v>
      </c>
      <c r="E4440">
        <v>200</v>
      </c>
      <c r="F4440">
        <v>177</v>
      </c>
      <c r="G4440">
        <v>4</v>
      </c>
      <c r="H4440">
        <v>291.94600000000003</v>
      </c>
      <c r="I4440">
        <v>18.437000000000001</v>
      </c>
      <c r="J4440">
        <v>16.317</v>
      </c>
      <c r="K4440">
        <v>0.36899999999999999</v>
      </c>
      <c r="Q4440">
        <v>10847904</v>
      </c>
      <c r="R4440">
        <v>222.87299999999999</v>
      </c>
      <c r="S4440">
        <v>27.6</v>
      </c>
      <c r="T4440">
        <v>6.9809999999999999</v>
      </c>
      <c r="U4440">
        <v>4.4189999999999996</v>
      </c>
      <c r="V4440">
        <v>14600.861000000001</v>
      </c>
      <c r="W4440">
        <v>1.6</v>
      </c>
      <c r="X4440">
        <v>266.65300000000002</v>
      </c>
      <c r="Y4440">
        <v>8.1999999999999993</v>
      </c>
      <c r="Z4440" s="32">
        <v>8.5</v>
      </c>
      <c r="AA4440" s="32">
        <v>19.100000000000001</v>
      </c>
      <c r="AB4440" s="32">
        <v>55.182000000000002</v>
      </c>
      <c r="AC4440" s="32">
        <v>1.6</v>
      </c>
    </row>
    <row r="4441" spans="1:29" hidden="1" x14ac:dyDescent="0.25">
      <c r="A4441" t="s">
        <v>141</v>
      </c>
      <c r="B4441" t="s">
        <v>142</v>
      </c>
      <c r="C4441" s="1">
        <v>43936</v>
      </c>
      <c r="D4441">
        <v>3286</v>
      </c>
      <c r="E4441">
        <v>119</v>
      </c>
      <c r="F4441">
        <v>183</v>
      </c>
      <c r="G4441">
        <v>6</v>
      </c>
      <c r="H4441">
        <v>302.916</v>
      </c>
      <c r="I4441">
        <v>10.97</v>
      </c>
      <c r="J4441">
        <v>16.87</v>
      </c>
      <c r="K4441">
        <v>0.55300000000000005</v>
      </c>
      <c r="Q4441">
        <v>10847904</v>
      </c>
      <c r="R4441">
        <v>222.87299999999999</v>
      </c>
      <c r="S4441">
        <v>27.6</v>
      </c>
      <c r="T4441">
        <v>6.9809999999999999</v>
      </c>
      <c r="U4441">
        <v>4.4189999999999996</v>
      </c>
      <c r="V4441">
        <v>14600.861000000001</v>
      </c>
      <c r="W4441">
        <v>1.6</v>
      </c>
      <c r="X4441">
        <v>266.65300000000002</v>
      </c>
      <c r="Y4441">
        <v>8.1999999999999993</v>
      </c>
      <c r="Z4441" s="32">
        <v>8.5</v>
      </c>
      <c r="AA4441" s="32">
        <v>19.100000000000001</v>
      </c>
      <c r="AB4441" s="32">
        <v>55.182000000000002</v>
      </c>
      <c r="AC4441" s="32">
        <v>1.6</v>
      </c>
    </row>
    <row r="4442" spans="1:29" hidden="1" x14ac:dyDescent="0.25">
      <c r="A4442" t="s">
        <v>141</v>
      </c>
      <c r="B4442" t="s">
        <v>142</v>
      </c>
      <c r="C4442" s="1">
        <v>43937</v>
      </c>
      <c r="D4442">
        <v>3614</v>
      </c>
      <c r="E4442">
        <v>328</v>
      </c>
      <c r="F4442">
        <v>189</v>
      </c>
      <c r="G4442">
        <v>6</v>
      </c>
      <c r="H4442">
        <v>333.15199999999999</v>
      </c>
      <c r="I4442">
        <v>30.236000000000001</v>
      </c>
      <c r="J4442">
        <v>17.422999999999998</v>
      </c>
      <c r="K4442">
        <v>0.55300000000000005</v>
      </c>
      <c r="Q4442">
        <v>10847904</v>
      </c>
      <c r="R4442">
        <v>222.87299999999999</v>
      </c>
      <c r="S4442">
        <v>27.6</v>
      </c>
      <c r="T4442">
        <v>6.9809999999999999</v>
      </c>
      <c r="U4442">
        <v>4.4189999999999996</v>
      </c>
      <c r="V4442">
        <v>14600.861000000001</v>
      </c>
      <c r="W4442">
        <v>1.6</v>
      </c>
      <c r="X4442">
        <v>266.65300000000002</v>
      </c>
      <c r="Y4442">
        <v>8.1999999999999993</v>
      </c>
      <c r="Z4442" s="32">
        <v>8.5</v>
      </c>
      <c r="AA4442" s="32">
        <v>19.100000000000001</v>
      </c>
      <c r="AB4442" s="32">
        <v>55.182000000000002</v>
      </c>
      <c r="AC4442" s="32">
        <v>1.6</v>
      </c>
    </row>
    <row r="4443" spans="1:29" hidden="1" x14ac:dyDescent="0.25">
      <c r="A4443" t="s">
        <v>141</v>
      </c>
      <c r="B4443" t="s">
        <v>142</v>
      </c>
      <c r="C4443" s="1">
        <v>43938</v>
      </c>
      <c r="D4443">
        <v>3755</v>
      </c>
      <c r="E4443">
        <v>141</v>
      </c>
      <c r="F4443">
        <v>196</v>
      </c>
      <c r="G4443">
        <v>7</v>
      </c>
      <c r="H4443">
        <v>346.15</v>
      </c>
      <c r="I4443">
        <v>12.997999999999999</v>
      </c>
      <c r="J4443">
        <v>18.068000000000001</v>
      </c>
      <c r="K4443">
        <v>0.64500000000000002</v>
      </c>
      <c r="Q4443">
        <v>10847904</v>
      </c>
      <c r="R4443">
        <v>222.87299999999999</v>
      </c>
      <c r="S4443">
        <v>27.6</v>
      </c>
      <c r="T4443">
        <v>6.9809999999999999</v>
      </c>
      <c r="U4443">
        <v>4.4189999999999996</v>
      </c>
      <c r="V4443">
        <v>14600.861000000001</v>
      </c>
      <c r="W4443">
        <v>1.6</v>
      </c>
      <c r="X4443">
        <v>266.65300000000002</v>
      </c>
      <c r="Y4443">
        <v>8.1999999999999993</v>
      </c>
      <c r="Z4443" s="32">
        <v>8.5</v>
      </c>
      <c r="AA4443" s="32">
        <v>19.100000000000001</v>
      </c>
      <c r="AB4443" s="32">
        <v>55.182000000000002</v>
      </c>
      <c r="AC4443" s="32">
        <v>1.6</v>
      </c>
    </row>
    <row r="4444" spans="1:29" hidden="1" x14ac:dyDescent="0.25">
      <c r="A4444" t="s">
        <v>141</v>
      </c>
      <c r="B4444" t="s">
        <v>142</v>
      </c>
      <c r="C4444" s="1">
        <v>43939</v>
      </c>
      <c r="D4444">
        <v>4126</v>
      </c>
      <c r="E4444">
        <v>371</v>
      </c>
      <c r="F4444">
        <v>200</v>
      </c>
      <c r="G4444">
        <v>4</v>
      </c>
      <c r="H4444">
        <v>380.35</v>
      </c>
      <c r="I4444">
        <v>34.200000000000003</v>
      </c>
      <c r="J4444">
        <v>18.437000000000001</v>
      </c>
      <c r="K4444">
        <v>0.36899999999999999</v>
      </c>
      <c r="Q4444">
        <v>10847904</v>
      </c>
      <c r="R4444">
        <v>222.87299999999999</v>
      </c>
      <c r="S4444">
        <v>27.6</v>
      </c>
      <c r="T4444">
        <v>6.9809999999999999</v>
      </c>
      <c r="U4444">
        <v>4.4189999999999996</v>
      </c>
      <c r="V4444">
        <v>14600.861000000001</v>
      </c>
      <c r="W4444">
        <v>1.6</v>
      </c>
      <c r="X4444">
        <v>266.65300000000002</v>
      </c>
      <c r="Y4444">
        <v>8.1999999999999993</v>
      </c>
      <c r="Z4444" s="32">
        <v>8.5</v>
      </c>
      <c r="AA4444" s="32">
        <v>19.100000000000001</v>
      </c>
      <c r="AB4444" s="32">
        <v>55.182000000000002</v>
      </c>
      <c r="AC4444" s="32">
        <v>1.6</v>
      </c>
    </row>
    <row r="4445" spans="1:29" hidden="1" x14ac:dyDescent="0.25">
      <c r="A4445" t="s">
        <v>141</v>
      </c>
      <c r="B4445" t="s">
        <v>142</v>
      </c>
      <c r="C4445" s="1">
        <v>43940</v>
      </c>
      <c r="D4445">
        <v>4335</v>
      </c>
      <c r="E4445">
        <v>209</v>
      </c>
      <c r="F4445">
        <v>217</v>
      </c>
      <c r="G4445">
        <v>17</v>
      </c>
      <c r="H4445">
        <v>399.61599999999999</v>
      </c>
      <c r="I4445">
        <v>19.265999999999998</v>
      </c>
      <c r="J4445">
        <v>20.004000000000001</v>
      </c>
      <c r="K4445">
        <v>1.5669999999999999</v>
      </c>
      <c r="Q4445">
        <v>10847904</v>
      </c>
      <c r="R4445">
        <v>222.87299999999999</v>
      </c>
      <c r="S4445">
        <v>27.6</v>
      </c>
      <c r="T4445">
        <v>6.9809999999999999</v>
      </c>
      <c r="U4445">
        <v>4.4189999999999996</v>
      </c>
      <c r="V4445">
        <v>14600.861000000001</v>
      </c>
      <c r="W4445">
        <v>1.6</v>
      </c>
      <c r="X4445">
        <v>266.65300000000002</v>
      </c>
      <c r="Y4445">
        <v>8.1999999999999993</v>
      </c>
      <c r="Z4445" s="32">
        <v>8.5</v>
      </c>
      <c r="AA4445" s="32">
        <v>19.100000000000001</v>
      </c>
      <c r="AB4445" s="32">
        <v>55.182000000000002</v>
      </c>
      <c r="AC4445" s="32">
        <v>1.6</v>
      </c>
    </row>
    <row r="4446" spans="1:29" hidden="1" x14ac:dyDescent="0.25">
      <c r="A4446" t="s">
        <v>141</v>
      </c>
      <c r="B4446" t="s">
        <v>142</v>
      </c>
      <c r="C4446" s="1">
        <v>43941</v>
      </c>
      <c r="D4446">
        <v>4680</v>
      </c>
      <c r="E4446">
        <v>345</v>
      </c>
      <c r="F4446">
        <v>226</v>
      </c>
      <c r="G4446">
        <v>9</v>
      </c>
      <c r="H4446">
        <v>431.42</v>
      </c>
      <c r="I4446">
        <v>31.803000000000001</v>
      </c>
      <c r="J4446">
        <v>20.834</v>
      </c>
      <c r="K4446">
        <v>0.83</v>
      </c>
      <c r="Q4446">
        <v>10847904</v>
      </c>
      <c r="R4446">
        <v>222.87299999999999</v>
      </c>
      <c r="S4446">
        <v>27.6</v>
      </c>
      <c r="T4446">
        <v>6.9809999999999999</v>
      </c>
      <c r="U4446">
        <v>4.4189999999999996</v>
      </c>
      <c r="V4446">
        <v>14600.861000000001</v>
      </c>
      <c r="W4446">
        <v>1.6</v>
      </c>
      <c r="X4446">
        <v>266.65300000000002</v>
      </c>
      <c r="Y4446">
        <v>8.1999999999999993</v>
      </c>
      <c r="Z4446" s="32">
        <v>8.5</v>
      </c>
      <c r="AA4446" s="32">
        <v>19.100000000000001</v>
      </c>
      <c r="AB4446" s="32">
        <v>55.182000000000002</v>
      </c>
      <c r="AC4446" s="32">
        <v>1.6</v>
      </c>
    </row>
    <row r="4447" spans="1:29" hidden="1" x14ac:dyDescent="0.25">
      <c r="A4447" t="s">
        <v>141</v>
      </c>
      <c r="B4447" t="s">
        <v>142</v>
      </c>
      <c r="C4447" s="1">
        <v>43942</v>
      </c>
      <c r="D4447">
        <v>4964</v>
      </c>
      <c r="E4447">
        <v>284</v>
      </c>
      <c r="F4447">
        <v>235</v>
      </c>
      <c r="G4447">
        <v>9</v>
      </c>
      <c r="H4447">
        <v>457.6</v>
      </c>
      <c r="I4447">
        <v>26.18</v>
      </c>
      <c r="J4447">
        <v>21.663</v>
      </c>
      <c r="K4447">
        <v>0.83</v>
      </c>
      <c r="Q4447">
        <v>10847904</v>
      </c>
      <c r="R4447">
        <v>222.87299999999999</v>
      </c>
      <c r="S4447">
        <v>27.6</v>
      </c>
      <c r="T4447">
        <v>6.9809999999999999</v>
      </c>
      <c r="U4447">
        <v>4.4189999999999996</v>
      </c>
      <c r="V4447">
        <v>14600.861000000001</v>
      </c>
      <c r="W4447">
        <v>1.6</v>
      </c>
      <c r="X4447">
        <v>266.65300000000002</v>
      </c>
      <c r="Y4447">
        <v>8.1999999999999993</v>
      </c>
      <c r="Z4447" s="32">
        <v>8.5</v>
      </c>
      <c r="AA4447" s="32">
        <v>19.100000000000001</v>
      </c>
      <c r="AB4447" s="32">
        <v>55.182000000000002</v>
      </c>
      <c r="AC4447" s="32">
        <v>1.6</v>
      </c>
    </row>
    <row r="4448" spans="1:29" hidden="1" x14ac:dyDescent="0.25">
      <c r="A4448" t="s">
        <v>141</v>
      </c>
      <c r="B4448" t="s">
        <v>142</v>
      </c>
      <c r="C4448" s="1">
        <v>43943</v>
      </c>
      <c r="D4448">
        <v>5044</v>
      </c>
      <c r="E4448">
        <v>80</v>
      </c>
      <c r="F4448">
        <v>245</v>
      </c>
      <c r="G4448">
        <v>10</v>
      </c>
      <c r="H4448">
        <v>464.97500000000002</v>
      </c>
      <c r="I4448">
        <v>7.375</v>
      </c>
      <c r="J4448">
        <v>22.585000000000001</v>
      </c>
      <c r="K4448">
        <v>0.92200000000000004</v>
      </c>
      <c r="Q4448">
        <v>10847904</v>
      </c>
      <c r="R4448">
        <v>222.87299999999999</v>
      </c>
      <c r="S4448">
        <v>27.6</v>
      </c>
      <c r="T4448">
        <v>6.9809999999999999</v>
      </c>
      <c r="U4448">
        <v>4.4189999999999996</v>
      </c>
      <c r="V4448">
        <v>14600.861000000001</v>
      </c>
      <c r="W4448">
        <v>1.6</v>
      </c>
      <c r="X4448">
        <v>266.65300000000002</v>
      </c>
      <c r="Y4448">
        <v>8.1999999999999993</v>
      </c>
      <c r="Z4448" s="32">
        <v>8.5</v>
      </c>
      <c r="AA4448" s="32">
        <v>19.100000000000001</v>
      </c>
      <c r="AB4448" s="32">
        <v>55.182000000000002</v>
      </c>
      <c r="AC4448" s="32">
        <v>1.6</v>
      </c>
    </row>
    <row r="4449" spans="1:29" hidden="1" x14ac:dyDescent="0.25">
      <c r="A4449" t="s">
        <v>141</v>
      </c>
      <c r="B4449" t="s">
        <v>142</v>
      </c>
      <c r="C4449" s="1">
        <v>43944</v>
      </c>
      <c r="D4449">
        <v>5300</v>
      </c>
      <c r="E4449">
        <v>256</v>
      </c>
      <c r="F4449">
        <v>260</v>
      </c>
      <c r="G4449">
        <v>15</v>
      </c>
      <c r="H4449">
        <v>488.57400000000001</v>
      </c>
      <c r="I4449">
        <v>23.599</v>
      </c>
      <c r="J4449">
        <v>23.968</v>
      </c>
      <c r="K4449">
        <v>1.383</v>
      </c>
      <c r="Q4449">
        <v>10847904</v>
      </c>
      <c r="R4449">
        <v>222.87299999999999</v>
      </c>
      <c r="S4449">
        <v>27.6</v>
      </c>
      <c r="T4449">
        <v>6.9809999999999999</v>
      </c>
      <c r="U4449">
        <v>4.4189999999999996</v>
      </c>
      <c r="V4449">
        <v>14600.861000000001</v>
      </c>
      <c r="W4449">
        <v>1.6</v>
      </c>
      <c r="X4449">
        <v>266.65300000000002</v>
      </c>
      <c r="Y4449">
        <v>8.1999999999999993</v>
      </c>
      <c r="Z4449" s="32">
        <v>8.5</v>
      </c>
      <c r="AA4449" s="32">
        <v>19.100000000000001</v>
      </c>
      <c r="AB4449" s="32">
        <v>55.182000000000002</v>
      </c>
      <c r="AC4449" s="32">
        <v>1.6</v>
      </c>
    </row>
    <row r="4450" spans="1:29" hidden="1" x14ac:dyDescent="0.25">
      <c r="A4450" t="s">
        <v>141</v>
      </c>
      <c r="B4450" t="s">
        <v>142</v>
      </c>
      <c r="C4450" s="1">
        <v>43945</v>
      </c>
      <c r="D4450">
        <v>5543</v>
      </c>
      <c r="E4450">
        <v>243</v>
      </c>
      <c r="F4450">
        <v>265</v>
      </c>
      <c r="G4450">
        <v>5</v>
      </c>
      <c r="H4450">
        <v>510.97399999999999</v>
      </c>
      <c r="I4450">
        <v>22.401</v>
      </c>
      <c r="J4450">
        <v>24.428999999999998</v>
      </c>
      <c r="K4450">
        <v>0.46100000000000002</v>
      </c>
      <c r="Q4450">
        <v>10847904</v>
      </c>
      <c r="R4450">
        <v>222.87299999999999</v>
      </c>
      <c r="S4450">
        <v>27.6</v>
      </c>
      <c r="T4450">
        <v>6.9809999999999999</v>
      </c>
      <c r="U4450">
        <v>4.4189999999999996</v>
      </c>
      <c r="V4450">
        <v>14600.861000000001</v>
      </c>
      <c r="W4450">
        <v>1.6</v>
      </c>
      <c r="X4450">
        <v>266.65300000000002</v>
      </c>
      <c r="Y4450">
        <v>8.1999999999999993</v>
      </c>
      <c r="Z4450" s="32">
        <v>8.5</v>
      </c>
      <c r="AA4450" s="32">
        <v>19.100000000000001</v>
      </c>
      <c r="AB4450" s="32">
        <v>55.182000000000002</v>
      </c>
      <c r="AC4450" s="32">
        <v>1.6</v>
      </c>
    </row>
    <row r="4451" spans="1:29" hidden="1" x14ac:dyDescent="0.25">
      <c r="A4451" t="s">
        <v>141</v>
      </c>
      <c r="B4451" t="s">
        <v>142</v>
      </c>
      <c r="C4451" s="1">
        <v>43946</v>
      </c>
      <c r="D4451">
        <v>5749</v>
      </c>
      <c r="E4451">
        <v>206</v>
      </c>
      <c r="F4451">
        <v>267</v>
      </c>
      <c r="G4451">
        <v>2</v>
      </c>
      <c r="H4451">
        <v>529.96400000000006</v>
      </c>
      <c r="I4451">
        <v>18.989999999999998</v>
      </c>
      <c r="J4451">
        <v>24.613</v>
      </c>
      <c r="K4451">
        <v>0.184</v>
      </c>
      <c r="Q4451">
        <v>10847904</v>
      </c>
      <c r="R4451">
        <v>222.87299999999999</v>
      </c>
      <c r="S4451">
        <v>27.6</v>
      </c>
      <c r="T4451">
        <v>6.9809999999999999</v>
      </c>
      <c r="U4451">
        <v>4.4189999999999996</v>
      </c>
      <c r="V4451">
        <v>14600.861000000001</v>
      </c>
      <c r="W4451">
        <v>1.6</v>
      </c>
      <c r="X4451">
        <v>266.65300000000002</v>
      </c>
      <c r="Y4451">
        <v>8.1999999999999993</v>
      </c>
      <c r="Z4451" s="32">
        <v>8.5</v>
      </c>
      <c r="AA4451" s="32">
        <v>19.100000000000001</v>
      </c>
      <c r="AB4451" s="32">
        <v>55.182000000000002</v>
      </c>
      <c r="AC4451" s="32">
        <v>1.6</v>
      </c>
    </row>
    <row r="4452" spans="1:29" hidden="1" x14ac:dyDescent="0.25">
      <c r="A4452" t="s">
        <v>141</v>
      </c>
      <c r="B4452" t="s">
        <v>142</v>
      </c>
      <c r="C4452" s="1">
        <v>43947</v>
      </c>
      <c r="D4452">
        <v>5926</v>
      </c>
      <c r="E4452">
        <v>177</v>
      </c>
      <c r="F4452">
        <v>273</v>
      </c>
      <c r="G4452">
        <v>6</v>
      </c>
      <c r="H4452">
        <v>546.28099999999995</v>
      </c>
      <c r="I4452">
        <v>16.317</v>
      </c>
      <c r="J4452">
        <v>25.166</v>
      </c>
      <c r="K4452">
        <v>0.55300000000000005</v>
      </c>
      <c r="Q4452">
        <v>10847904</v>
      </c>
      <c r="R4452">
        <v>222.87299999999999</v>
      </c>
      <c r="S4452">
        <v>27.6</v>
      </c>
      <c r="T4452">
        <v>6.9809999999999999</v>
      </c>
      <c r="U4452">
        <v>4.4189999999999996</v>
      </c>
      <c r="V4452">
        <v>14600.861000000001</v>
      </c>
      <c r="W4452">
        <v>1.6</v>
      </c>
      <c r="X4452">
        <v>266.65300000000002</v>
      </c>
      <c r="Y4452">
        <v>8.1999999999999993</v>
      </c>
      <c r="Z4452" s="32">
        <v>8.5</v>
      </c>
      <c r="AA4452" s="32">
        <v>19.100000000000001</v>
      </c>
      <c r="AB4452" s="32">
        <v>55.182000000000002</v>
      </c>
      <c r="AC4452" s="32">
        <v>1.6</v>
      </c>
    </row>
    <row r="4453" spans="1:29" hidden="1" x14ac:dyDescent="0.25">
      <c r="A4453" t="s">
        <v>141</v>
      </c>
      <c r="B4453" t="s">
        <v>142</v>
      </c>
      <c r="C4453" s="1">
        <v>43948</v>
      </c>
      <c r="D4453">
        <v>6135</v>
      </c>
      <c r="E4453">
        <v>209</v>
      </c>
      <c r="F4453">
        <v>278</v>
      </c>
      <c r="G4453">
        <v>5</v>
      </c>
      <c r="H4453">
        <v>565.54700000000003</v>
      </c>
      <c r="I4453">
        <v>19.265999999999998</v>
      </c>
      <c r="J4453">
        <v>25.626999999999999</v>
      </c>
      <c r="K4453">
        <v>0.46100000000000002</v>
      </c>
      <c r="Q4453">
        <v>10847904</v>
      </c>
      <c r="R4453">
        <v>222.87299999999999</v>
      </c>
      <c r="S4453">
        <v>27.6</v>
      </c>
      <c r="T4453">
        <v>6.9809999999999999</v>
      </c>
      <c r="U4453">
        <v>4.4189999999999996</v>
      </c>
      <c r="V4453">
        <v>14600.861000000001</v>
      </c>
      <c r="W4453">
        <v>1.6</v>
      </c>
      <c r="X4453">
        <v>266.65300000000002</v>
      </c>
      <c r="Y4453">
        <v>8.1999999999999993</v>
      </c>
      <c r="Z4453" s="32">
        <v>8.5</v>
      </c>
      <c r="AA4453" s="32">
        <v>19.100000000000001</v>
      </c>
      <c r="AB4453" s="32">
        <v>55.182000000000002</v>
      </c>
      <c r="AC4453" s="32">
        <v>1.6</v>
      </c>
    </row>
    <row r="4454" spans="1:29" hidden="1" x14ac:dyDescent="0.25">
      <c r="A4454" t="s">
        <v>141</v>
      </c>
      <c r="B4454" t="s">
        <v>142</v>
      </c>
      <c r="C4454" s="1">
        <v>43949</v>
      </c>
      <c r="D4454">
        <v>6135</v>
      </c>
      <c r="E4454">
        <v>0</v>
      </c>
      <c r="F4454">
        <v>278</v>
      </c>
      <c r="G4454">
        <v>0</v>
      </c>
      <c r="H4454">
        <v>565.54700000000003</v>
      </c>
      <c r="I4454">
        <v>0</v>
      </c>
      <c r="J4454">
        <v>25.626999999999999</v>
      </c>
      <c r="K4454">
        <v>0</v>
      </c>
      <c r="Q4454">
        <v>10847904</v>
      </c>
      <c r="R4454">
        <v>222.87299999999999</v>
      </c>
      <c r="S4454">
        <v>27.6</v>
      </c>
      <c r="T4454">
        <v>6.9809999999999999</v>
      </c>
      <c r="U4454">
        <v>4.4189999999999996</v>
      </c>
      <c r="V4454">
        <v>14600.861000000001</v>
      </c>
      <c r="W4454">
        <v>1.6</v>
      </c>
      <c r="X4454">
        <v>266.65300000000002</v>
      </c>
      <c r="Y4454">
        <v>8.1999999999999993</v>
      </c>
      <c r="Z4454" s="32">
        <v>8.5</v>
      </c>
      <c r="AA4454" s="32">
        <v>19.100000000000001</v>
      </c>
      <c r="AB4454" s="32">
        <v>55.182000000000002</v>
      </c>
      <c r="AC4454" s="32">
        <v>1.6</v>
      </c>
    </row>
    <row r="4455" spans="1:29" hidden="1" x14ac:dyDescent="0.25">
      <c r="A4455" t="s">
        <v>141</v>
      </c>
      <c r="B4455" t="s">
        <v>142</v>
      </c>
      <c r="C4455" s="1">
        <v>43950</v>
      </c>
      <c r="D4455">
        <v>6416</v>
      </c>
      <c r="E4455">
        <v>281</v>
      </c>
      <c r="F4455">
        <v>286</v>
      </c>
      <c r="G4455">
        <v>8</v>
      </c>
      <c r="H4455">
        <v>591.45100000000002</v>
      </c>
      <c r="I4455">
        <v>25.904</v>
      </c>
      <c r="J4455">
        <v>26.364999999999998</v>
      </c>
      <c r="K4455">
        <v>0.73699999999999999</v>
      </c>
      <c r="Q4455">
        <v>10847904</v>
      </c>
      <c r="R4455">
        <v>222.87299999999999</v>
      </c>
      <c r="S4455">
        <v>27.6</v>
      </c>
      <c r="T4455">
        <v>6.9809999999999999</v>
      </c>
      <c r="U4455">
        <v>4.4189999999999996</v>
      </c>
      <c r="V4455">
        <v>14600.861000000001</v>
      </c>
      <c r="W4455">
        <v>1.6</v>
      </c>
      <c r="X4455">
        <v>266.65300000000002</v>
      </c>
      <c r="Y4455">
        <v>8.1999999999999993</v>
      </c>
      <c r="Z4455" s="32">
        <v>8.5</v>
      </c>
      <c r="AA4455" s="32">
        <v>19.100000000000001</v>
      </c>
      <c r="AB4455" s="32">
        <v>55.182000000000002</v>
      </c>
      <c r="AC4455" s="32">
        <v>1.6</v>
      </c>
    </row>
    <row r="4456" spans="1:29" hidden="1" x14ac:dyDescent="0.25">
      <c r="A4456" t="s">
        <v>141</v>
      </c>
      <c r="B4456" t="s">
        <v>142</v>
      </c>
      <c r="C4456" s="1">
        <v>43951</v>
      </c>
      <c r="D4456">
        <v>6652</v>
      </c>
      <c r="E4456">
        <v>236</v>
      </c>
      <c r="F4456">
        <v>293</v>
      </c>
      <c r="G4456">
        <v>7</v>
      </c>
      <c r="H4456">
        <v>613.20600000000002</v>
      </c>
      <c r="I4456">
        <v>21.754999999999999</v>
      </c>
      <c r="J4456">
        <v>27.01</v>
      </c>
      <c r="K4456">
        <v>0.64500000000000002</v>
      </c>
      <c r="Q4456">
        <v>10847904</v>
      </c>
      <c r="R4456">
        <v>222.87299999999999</v>
      </c>
      <c r="S4456">
        <v>27.6</v>
      </c>
      <c r="T4456">
        <v>6.9809999999999999</v>
      </c>
      <c r="U4456">
        <v>4.4189999999999996</v>
      </c>
      <c r="V4456">
        <v>14600.861000000001</v>
      </c>
      <c r="W4456">
        <v>1.6</v>
      </c>
      <c r="X4456">
        <v>266.65300000000002</v>
      </c>
      <c r="Y4456">
        <v>8.1999999999999993</v>
      </c>
      <c r="Z4456" s="32">
        <v>8.5</v>
      </c>
      <c r="AA4456" s="32">
        <v>19.100000000000001</v>
      </c>
      <c r="AB4456" s="32">
        <v>55.182000000000002</v>
      </c>
      <c r="AC4456" s="32">
        <v>1.6</v>
      </c>
    </row>
    <row r="4457" spans="1:29" hidden="1" x14ac:dyDescent="0.25">
      <c r="A4457" t="s">
        <v>141</v>
      </c>
      <c r="B4457" t="s">
        <v>142</v>
      </c>
      <c r="C4457" s="1">
        <v>43952</v>
      </c>
      <c r="D4457">
        <v>6972</v>
      </c>
      <c r="E4457">
        <v>320</v>
      </c>
      <c r="F4457">
        <v>301</v>
      </c>
      <c r="G4457">
        <v>8</v>
      </c>
      <c r="H4457">
        <v>642.70500000000004</v>
      </c>
      <c r="I4457">
        <v>29.498999999999999</v>
      </c>
      <c r="J4457">
        <v>27.747</v>
      </c>
      <c r="K4457">
        <v>0.73699999999999999</v>
      </c>
      <c r="Q4457">
        <v>10847904</v>
      </c>
      <c r="R4457">
        <v>222.87299999999999</v>
      </c>
      <c r="S4457">
        <v>27.6</v>
      </c>
      <c r="T4457">
        <v>6.9809999999999999</v>
      </c>
      <c r="U4457">
        <v>4.4189999999999996</v>
      </c>
      <c r="V4457">
        <v>14600.861000000001</v>
      </c>
      <c r="W4457">
        <v>1.6</v>
      </c>
      <c r="X4457">
        <v>266.65300000000002</v>
      </c>
      <c r="Y4457">
        <v>8.1999999999999993</v>
      </c>
      <c r="Z4457" s="32">
        <v>8.5</v>
      </c>
      <c r="AA4457" s="32">
        <v>19.100000000000001</v>
      </c>
      <c r="AB4457" s="32">
        <v>55.182000000000002</v>
      </c>
      <c r="AC4457" s="32">
        <v>1.6</v>
      </c>
    </row>
    <row r="4458" spans="1:29" hidden="1" x14ac:dyDescent="0.25">
      <c r="A4458" t="s">
        <v>141</v>
      </c>
      <c r="B4458" t="s">
        <v>142</v>
      </c>
      <c r="C4458" s="1">
        <v>43953</v>
      </c>
      <c r="D4458">
        <v>7288</v>
      </c>
      <c r="E4458">
        <v>316</v>
      </c>
      <c r="F4458">
        <v>313</v>
      </c>
      <c r="G4458">
        <v>12</v>
      </c>
      <c r="H4458">
        <v>671.83500000000004</v>
      </c>
      <c r="I4458">
        <v>29.13</v>
      </c>
      <c r="J4458">
        <v>28.853999999999999</v>
      </c>
      <c r="K4458">
        <v>1.1060000000000001</v>
      </c>
      <c r="Q4458">
        <v>10847904</v>
      </c>
      <c r="R4458">
        <v>222.87299999999999</v>
      </c>
      <c r="S4458">
        <v>27.6</v>
      </c>
      <c r="T4458">
        <v>6.9809999999999999</v>
      </c>
      <c r="U4458">
        <v>4.4189999999999996</v>
      </c>
      <c r="V4458">
        <v>14600.861000000001</v>
      </c>
      <c r="W4458">
        <v>1.6</v>
      </c>
      <c r="X4458">
        <v>266.65300000000002</v>
      </c>
      <c r="Y4458">
        <v>8.1999999999999993</v>
      </c>
      <c r="Z4458" s="32">
        <v>8.5</v>
      </c>
      <c r="AA4458" s="32">
        <v>19.100000000000001</v>
      </c>
      <c r="AB4458" s="32">
        <v>55.182000000000002</v>
      </c>
      <c r="AC4458" s="32">
        <v>1.6</v>
      </c>
    </row>
    <row r="4459" spans="1:29" hidden="1" x14ac:dyDescent="0.25">
      <c r="A4459" t="s">
        <v>141</v>
      </c>
      <c r="B4459" t="s">
        <v>142</v>
      </c>
      <c r="C4459" s="1">
        <v>43954</v>
      </c>
      <c r="D4459">
        <v>7578</v>
      </c>
      <c r="E4459">
        <v>290</v>
      </c>
      <c r="F4459">
        <v>326</v>
      </c>
      <c r="G4459">
        <v>13</v>
      </c>
      <c r="H4459">
        <v>698.56799999999998</v>
      </c>
      <c r="I4459">
        <v>26.733000000000001</v>
      </c>
      <c r="J4459">
        <v>30.052</v>
      </c>
      <c r="K4459">
        <v>1.198</v>
      </c>
      <c r="Q4459">
        <v>10847904</v>
      </c>
      <c r="R4459">
        <v>222.87299999999999</v>
      </c>
      <c r="S4459">
        <v>27.6</v>
      </c>
      <c r="T4459">
        <v>6.9809999999999999</v>
      </c>
      <c r="U4459">
        <v>4.4189999999999996</v>
      </c>
      <c r="V4459">
        <v>14600.861000000001</v>
      </c>
      <c r="W4459">
        <v>1.6</v>
      </c>
      <c r="X4459">
        <v>266.65300000000002</v>
      </c>
      <c r="Y4459">
        <v>8.1999999999999993</v>
      </c>
      <c r="Z4459" s="32">
        <v>8.5</v>
      </c>
      <c r="AA4459" s="32">
        <v>19.100000000000001</v>
      </c>
      <c r="AB4459" s="32">
        <v>55.182000000000002</v>
      </c>
      <c r="AC4459" s="32">
        <v>1.6</v>
      </c>
    </row>
    <row r="4460" spans="1:29" hidden="1" x14ac:dyDescent="0.25">
      <c r="A4460" t="s">
        <v>141</v>
      </c>
      <c r="B4460" t="s">
        <v>142</v>
      </c>
      <c r="C4460" s="1">
        <v>43955</v>
      </c>
      <c r="D4460">
        <v>7954</v>
      </c>
      <c r="E4460">
        <v>376</v>
      </c>
      <c r="F4460">
        <v>333</v>
      </c>
      <c r="G4460">
        <v>7</v>
      </c>
      <c r="H4460">
        <v>733.22900000000004</v>
      </c>
      <c r="I4460">
        <v>34.661000000000001</v>
      </c>
      <c r="J4460">
        <v>30.696999999999999</v>
      </c>
      <c r="K4460">
        <v>0.64500000000000002</v>
      </c>
      <c r="Q4460">
        <v>10847904</v>
      </c>
      <c r="R4460">
        <v>222.87299999999999</v>
      </c>
      <c r="S4460">
        <v>27.6</v>
      </c>
      <c r="T4460">
        <v>6.9809999999999999</v>
      </c>
      <c r="U4460">
        <v>4.4189999999999996</v>
      </c>
      <c r="V4460">
        <v>14600.861000000001</v>
      </c>
      <c r="W4460">
        <v>1.6</v>
      </c>
      <c r="X4460">
        <v>266.65300000000002</v>
      </c>
      <c r="Y4460">
        <v>8.1999999999999993</v>
      </c>
      <c r="Z4460" s="32">
        <v>8.5</v>
      </c>
      <c r="AA4460" s="32">
        <v>19.100000000000001</v>
      </c>
      <c r="AB4460" s="32">
        <v>55.182000000000002</v>
      </c>
      <c r="AC4460" s="32">
        <v>1.6</v>
      </c>
    </row>
    <row r="4461" spans="1:29" hidden="1" x14ac:dyDescent="0.25">
      <c r="A4461" t="s">
        <v>141</v>
      </c>
      <c r="B4461" t="s">
        <v>142</v>
      </c>
      <c r="C4461" s="1">
        <v>43956</v>
      </c>
      <c r="D4461">
        <v>8235</v>
      </c>
      <c r="E4461">
        <v>281</v>
      </c>
      <c r="F4461">
        <v>346</v>
      </c>
      <c r="G4461">
        <v>13</v>
      </c>
      <c r="H4461">
        <v>759.13300000000004</v>
      </c>
      <c r="I4461">
        <v>25.904</v>
      </c>
      <c r="J4461">
        <v>31.896000000000001</v>
      </c>
      <c r="K4461">
        <v>1.198</v>
      </c>
      <c r="Q4461">
        <v>10847904</v>
      </c>
      <c r="R4461">
        <v>222.87299999999999</v>
      </c>
      <c r="S4461">
        <v>27.6</v>
      </c>
      <c r="T4461">
        <v>6.9809999999999999</v>
      </c>
      <c r="U4461">
        <v>4.4189999999999996</v>
      </c>
      <c r="V4461">
        <v>14600.861000000001</v>
      </c>
      <c r="W4461">
        <v>1.6</v>
      </c>
      <c r="X4461">
        <v>266.65300000000002</v>
      </c>
      <c r="Y4461">
        <v>8.1999999999999993</v>
      </c>
      <c r="Z4461" s="32">
        <v>8.5</v>
      </c>
      <c r="AA4461" s="32">
        <v>19.100000000000001</v>
      </c>
      <c r="AB4461" s="32">
        <v>55.182000000000002</v>
      </c>
      <c r="AC4461" s="32">
        <v>1.6</v>
      </c>
    </row>
    <row r="4462" spans="1:29" hidden="1" x14ac:dyDescent="0.25">
      <c r="A4462" t="s">
        <v>141</v>
      </c>
      <c r="B4462" t="s">
        <v>142</v>
      </c>
      <c r="C4462" s="1">
        <v>43957</v>
      </c>
      <c r="D4462">
        <v>8480</v>
      </c>
      <c r="E4462">
        <v>245</v>
      </c>
      <c r="F4462">
        <v>354</v>
      </c>
      <c r="G4462">
        <v>8</v>
      </c>
      <c r="H4462">
        <v>781.71799999999996</v>
      </c>
      <c r="I4462">
        <v>22.585000000000001</v>
      </c>
      <c r="J4462">
        <v>32.633000000000003</v>
      </c>
      <c r="K4462">
        <v>0.73699999999999999</v>
      </c>
      <c r="Q4462">
        <v>10847904</v>
      </c>
      <c r="R4462">
        <v>222.87299999999999</v>
      </c>
      <c r="S4462">
        <v>27.6</v>
      </c>
      <c r="T4462">
        <v>6.9809999999999999</v>
      </c>
      <c r="U4462">
        <v>4.4189999999999996</v>
      </c>
      <c r="V4462">
        <v>14600.861000000001</v>
      </c>
      <c r="W4462">
        <v>1.6</v>
      </c>
      <c r="X4462">
        <v>266.65300000000002</v>
      </c>
      <c r="Y4462">
        <v>8.1999999999999993</v>
      </c>
      <c r="Z4462" s="32">
        <v>8.5</v>
      </c>
      <c r="AA4462" s="32">
        <v>19.100000000000001</v>
      </c>
      <c r="AB4462" s="32">
        <v>55.182000000000002</v>
      </c>
      <c r="AC4462" s="32">
        <v>1.6</v>
      </c>
    </row>
    <row r="4463" spans="1:29" hidden="1" x14ac:dyDescent="0.25">
      <c r="A4463" t="s">
        <v>141</v>
      </c>
      <c r="B4463" t="s">
        <v>142</v>
      </c>
      <c r="C4463" s="1">
        <v>43958</v>
      </c>
      <c r="D4463">
        <v>8807</v>
      </c>
      <c r="E4463">
        <v>327</v>
      </c>
      <c r="F4463">
        <v>362</v>
      </c>
      <c r="G4463">
        <v>8</v>
      </c>
      <c r="H4463">
        <v>811.86199999999997</v>
      </c>
      <c r="I4463">
        <v>30.143999999999998</v>
      </c>
      <c r="J4463">
        <v>33.371000000000002</v>
      </c>
      <c r="K4463">
        <v>0.73699999999999999</v>
      </c>
      <c r="Q4463">
        <v>10847904</v>
      </c>
      <c r="R4463">
        <v>222.87299999999999</v>
      </c>
      <c r="S4463">
        <v>27.6</v>
      </c>
      <c r="T4463">
        <v>6.9809999999999999</v>
      </c>
      <c r="U4463">
        <v>4.4189999999999996</v>
      </c>
      <c r="V4463">
        <v>14600.861000000001</v>
      </c>
      <c r="W4463">
        <v>1.6</v>
      </c>
      <c r="X4463">
        <v>266.65300000000002</v>
      </c>
      <c r="Y4463">
        <v>8.1999999999999993</v>
      </c>
      <c r="Z4463" s="32">
        <v>8.5</v>
      </c>
      <c r="AA4463" s="32">
        <v>19.100000000000001</v>
      </c>
      <c r="AB4463" s="32">
        <v>55.182000000000002</v>
      </c>
      <c r="AC4463" s="32">
        <v>1.6</v>
      </c>
    </row>
    <row r="4464" spans="1:29" hidden="1" x14ac:dyDescent="0.25">
      <c r="A4464" t="s">
        <v>141</v>
      </c>
      <c r="B4464" t="s">
        <v>142</v>
      </c>
      <c r="C4464" s="1">
        <v>43959</v>
      </c>
      <c r="D4464">
        <v>9095</v>
      </c>
      <c r="E4464">
        <v>288</v>
      </c>
      <c r="F4464">
        <v>373</v>
      </c>
      <c r="G4464">
        <v>11</v>
      </c>
      <c r="H4464">
        <v>838.41099999999994</v>
      </c>
      <c r="I4464">
        <v>26.548999999999999</v>
      </c>
      <c r="J4464">
        <v>34.384999999999998</v>
      </c>
      <c r="K4464">
        <v>1.014</v>
      </c>
      <c r="Q4464">
        <v>10847904</v>
      </c>
      <c r="R4464">
        <v>222.87299999999999</v>
      </c>
      <c r="S4464">
        <v>27.6</v>
      </c>
      <c r="T4464">
        <v>6.9809999999999999</v>
      </c>
      <c r="U4464">
        <v>4.4189999999999996</v>
      </c>
      <c r="V4464">
        <v>14600.861000000001</v>
      </c>
      <c r="W4464">
        <v>1.6</v>
      </c>
      <c r="X4464">
        <v>266.65300000000002</v>
      </c>
      <c r="Y4464">
        <v>8.1999999999999993</v>
      </c>
      <c r="Z4464" s="32">
        <v>8.5</v>
      </c>
      <c r="AA4464" s="32">
        <v>19.100000000000001</v>
      </c>
      <c r="AB4464" s="32">
        <v>55.182000000000002</v>
      </c>
      <c r="AC4464" s="32">
        <v>1.6</v>
      </c>
    </row>
    <row r="4465" spans="1:29" hidden="1" x14ac:dyDescent="0.25">
      <c r="A4465" t="s">
        <v>141</v>
      </c>
      <c r="B4465" t="s">
        <v>142</v>
      </c>
      <c r="C4465" s="1">
        <v>43960</v>
      </c>
      <c r="D4465">
        <v>9376</v>
      </c>
      <c r="E4465">
        <v>281</v>
      </c>
      <c r="F4465">
        <v>380</v>
      </c>
      <c r="G4465">
        <v>7</v>
      </c>
      <c r="H4465">
        <v>864.31399999999996</v>
      </c>
      <c r="I4465">
        <v>25.904</v>
      </c>
      <c r="J4465">
        <v>35.03</v>
      </c>
      <c r="K4465">
        <v>0.64500000000000002</v>
      </c>
      <c r="Q4465">
        <v>10847904</v>
      </c>
      <c r="R4465">
        <v>222.87299999999999</v>
      </c>
      <c r="S4465">
        <v>27.6</v>
      </c>
      <c r="T4465">
        <v>6.9809999999999999</v>
      </c>
      <c r="U4465">
        <v>4.4189999999999996</v>
      </c>
      <c r="V4465">
        <v>14600.861000000001</v>
      </c>
      <c r="W4465">
        <v>1.6</v>
      </c>
      <c r="X4465">
        <v>266.65300000000002</v>
      </c>
      <c r="Y4465">
        <v>8.1999999999999993</v>
      </c>
      <c r="Z4465" s="32">
        <v>8.5</v>
      </c>
      <c r="AA4465" s="32">
        <v>19.100000000000001</v>
      </c>
      <c r="AB4465" s="32">
        <v>55.182000000000002</v>
      </c>
      <c r="AC4465" s="32">
        <v>1.6</v>
      </c>
    </row>
    <row r="4466" spans="1:29" hidden="1" x14ac:dyDescent="0.25">
      <c r="A4466" t="s">
        <v>141</v>
      </c>
      <c r="B4466" t="s">
        <v>142</v>
      </c>
      <c r="C4466" s="1">
        <v>43961</v>
      </c>
      <c r="D4466">
        <v>9882</v>
      </c>
      <c r="E4466">
        <v>506</v>
      </c>
      <c r="F4466">
        <v>385</v>
      </c>
      <c r="G4466">
        <v>5</v>
      </c>
      <c r="H4466">
        <v>910.95899999999995</v>
      </c>
      <c r="I4466">
        <v>46.645000000000003</v>
      </c>
      <c r="J4466">
        <v>35.491</v>
      </c>
      <c r="K4466">
        <v>0.46100000000000002</v>
      </c>
      <c r="Q4466">
        <v>10847904</v>
      </c>
      <c r="R4466">
        <v>222.87299999999999</v>
      </c>
      <c r="S4466">
        <v>27.6</v>
      </c>
      <c r="T4466">
        <v>6.9809999999999999</v>
      </c>
      <c r="U4466">
        <v>4.4189999999999996</v>
      </c>
      <c r="V4466">
        <v>14600.861000000001</v>
      </c>
      <c r="W4466">
        <v>1.6</v>
      </c>
      <c r="X4466">
        <v>266.65300000000002</v>
      </c>
      <c r="Y4466">
        <v>8.1999999999999993</v>
      </c>
      <c r="Z4466" s="32">
        <v>8.5</v>
      </c>
      <c r="AA4466" s="32">
        <v>19.100000000000001</v>
      </c>
      <c r="AB4466" s="32">
        <v>55.182000000000002</v>
      </c>
      <c r="AC4466" s="32">
        <v>1.6</v>
      </c>
    </row>
    <row r="4467" spans="1:29" hidden="1" x14ac:dyDescent="0.25">
      <c r="A4467" t="s">
        <v>141</v>
      </c>
      <c r="B4467" t="s">
        <v>142</v>
      </c>
      <c r="C4467" s="1">
        <v>43962</v>
      </c>
      <c r="D4467">
        <v>10347</v>
      </c>
      <c r="E4467">
        <v>465</v>
      </c>
      <c r="F4467">
        <v>388</v>
      </c>
      <c r="G4467">
        <v>3</v>
      </c>
      <c r="H4467">
        <v>953.82500000000005</v>
      </c>
      <c r="I4467">
        <v>42.865000000000002</v>
      </c>
      <c r="J4467">
        <v>35.767000000000003</v>
      </c>
      <c r="K4467">
        <v>0.27700000000000002</v>
      </c>
      <c r="Q4467">
        <v>10847904</v>
      </c>
      <c r="R4467">
        <v>222.87299999999999</v>
      </c>
      <c r="S4467">
        <v>27.6</v>
      </c>
      <c r="T4467">
        <v>6.9809999999999999</v>
      </c>
      <c r="U4467">
        <v>4.4189999999999996</v>
      </c>
      <c r="V4467">
        <v>14600.861000000001</v>
      </c>
      <c r="W4467">
        <v>1.6</v>
      </c>
      <c r="X4467">
        <v>266.65300000000002</v>
      </c>
      <c r="Y4467">
        <v>8.1999999999999993</v>
      </c>
      <c r="Z4467" s="32">
        <v>8.5</v>
      </c>
      <c r="AA4467" s="32">
        <v>19.100000000000001</v>
      </c>
      <c r="AB4467" s="32">
        <v>55.182000000000002</v>
      </c>
      <c r="AC4467" s="32">
        <v>1.6</v>
      </c>
    </row>
    <row r="4468" spans="1:29" hidden="1" x14ac:dyDescent="0.25">
      <c r="A4468" t="s">
        <v>141</v>
      </c>
      <c r="B4468" t="s">
        <v>142</v>
      </c>
      <c r="C4468" s="1">
        <v>43963</v>
      </c>
      <c r="D4468">
        <v>10634</v>
      </c>
      <c r="E4468">
        <v>287</v>
      </c>
      <c r="F4468">
        <v>393</v>
      </c>
      <c r="G4468">
        <v>5</v>
      </c>
      <c r="H4468">
        <v>980.28200000000004</v>
      </c>
      <c r="I4468">
        <v>26.457000000000001</v>
      </c>
      <c r="J4468">
        <v>36.228000000000002</v>
      </c>
      <c r="K4468">
        <v>0.46100000000000002</v>
      </c>
      <c r="Q4468">
        <v>10847904</v>
      </c>
      <c r="R4468">
        <v>222.87299999999999</v>
      </c>
      <c r="S4468">
        <v>27.6</v>
      </c>
      <c r="T4468">
        <v>6.9809999999999999</v>
      </c>
      <c r="U4468">
        <v>4.4189999999999996</v>
      </c>
      <c r="V4468">
        <v>14600.861000000001</v>
      </c>
      <c r="W4468">
        <v>1.6</v>
      </c>
      <c r="X4468">
        <v>266.65300000000002</v>
      </c>
      <c r="Y4468">
        <v>8.1999999999999993</v>
      </c>
      <c r="Z4468" s="32">
        <v>8.5</v>
      </c>
      <c r="AA4468" s="32">
        <v>19.100000000000001</v>
      </c>
      <c r="AB4468" s="32">
        <v>55.182000000000002</v>
      </c>
      <c r="AC4468" s="32">
        <v>1.6</v>
      </c>
    </row>
    <row r="4469" spans="1:29" hidden="1" x14ac:dyDescent="0.25">
      <c r="A4469" t="s">
        <v>141</v>
      </c>
      <c r="B4469" t="s">
        <v>142</v>
      </c>
      <c r="C4469" s="1">
        <v>43964</v>
      </c>
      <c r="D4469">
        <v>10900</v>
      </c>
      <c r="E4469">
        <v>266</v>
      </c>
      <c r="F4469">
        <v>402</v>
      </c>
      <c r="G4469">
        <v>9</v>
      </c>
      <c r="H4469">
        <v>1004.802</v>
      </c>
      <c r="I4469">
        <v>24.521000000000001</v>
      </c>
      <c r="J4469">
        <v>37.058</v>
      </c>
      <c r="K4469">
        <v>0.83</v>
      </c>
      <c r="Q4469">
        <v>10847904</v>
      </c>
      <c r="R4469">
        <v>222.87299999999999</v>
      </c>
      <c r="S4469">
        <v>27.6</v>
      </c>
      <c r="T4469">
        <v>6.9809999999999999</v>
      </c>
      <c r="U4469">
        <v>4.4189999999999996</v>
      </c>
      <c r="V4469">
        <v>14600.861000000001</v>
      </c>
      <c r="W4469">
        <v>1.6</v>
      </c>
      <c r="X4469">
        <v>266.65300000000002</v>
      </c>
      <c r="Y4469">
        <v>8.1999999999999993</v>
      </c>
      <c r="Z4469" s="32">
        <v>8.5</v>
      </c>
      <c r="AA4469" s="32">
        <v>19.100000000000001</v>
      </c>
      <c r="AB4469" s="32">
        <v>55.182000000000002</v>
      </c>
      <c r="AC4469" s="32">
        <v>1.6</v>
      </c>
    </row>
    <row r="4470" spans="1:29" hidden="1" x14ac:dyDescent="0.25">
      <c r="A4470" t="s">
        <v>141</v>
      </c>
      <c r="B4470" t="s">
        <v>142</v>
      </c>
      <c r="C4470" s="1">
        <v>43965</v>
      </c>
      <c r="D4470">
        <v>11196</v>
      </c>
      <c r="E4470">
        <v>296</v>
      </c>
      <c r="F4470">
        <v>409</v>
      </c>
      <c r="G4470">
        <v>7</v>
      </c>
      <c r="H4470">
        <v>1032.0889999999999</v>
      </c>
      <c r="I4470">
        <v>27.286000000000001</v>
      </c>
      <c r="J4470">
        <v>37.703000000000003</v>
      </c>
      <c r="K4470">
        <v>0.64500000000000002</v>
      </c>
      <c r="Q4470">
        <v>10847904</v>
      </c>
      <c r="R4470">
        <v>222.87299999999999</v>
      </c>
      <c r="S4470">
        <v>27.6</v>
      </c>
      <c r="T4470">
        <v>6.9809999999999999</v>
      </c>
      <c r="U4470">
        <v>4.4189999999999996</v>
      </c>
      <c r="V4470">
        <v>14600.861000000001</v>
      </c>
      <c r="W4470">
        <v>1.6</v>
      </c>
      <c r="X4470">
        <v>266.65300000000002</v>
      </c>
      <c r="Y4470">
        <v>8.1999999999999993</v>
      </c>
      <c r="Z4470" s="32">
        <v>8.5</v>
      </c>
      <c r="AA4470" s="32">
        <v>19.100000000000001</v>
      </c>
      <c r="AB4470" s="32">
        <v>55.182000000000002</v>
      </c>
      <c r="AC4470" s="32">
        <v>1.6</v>
      </c>
    </row>
    <row r="4471" spans="1:29" hidden="1" x14ac:dyDescent="0.25">
      <c r="A4471" t="s">
        <v>143</v>
      </c>
      <c r="B4471" t="s">
        <v>144</v>
      </c>
      <c r="C4471" s="1">
        <v>43830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Q4471">
        <v>43851043</v>
      </c>
      <c r="R4471">
        <v>17.347999999999999</v>
      </c>
      <c r="S4471">
        <v>29.1</v>
      </c>
      <c r="T4471">
        <v>6.2110000000000003</v>
      </c>
      <c r="U4471">
        <v>3.8570000000000002</v>
      </c>
      <c r="V4471">
        <v>13913.839</v>
      </c>
      <c r="W4471">
        <v>0.5</v>
      </c>
      <c r="X4471">
        <v>278.36399999999998</v>
      </c>
      <c r="Y4471">
        <v>6.73</v>
      </c>
      <c r="Z4471" s="32">
        <v>0.7</v>
      </c>
      <c r="AA4471" s="32">
        <v>30.4</v>
      </c>
      <c r="AB4471" s="32">
        <v>83.741</v>
      </c>
      <c r="AC4471" s="32">
        <v>1.9</v>
      </c>
    </row>
    <row r="4472" spans="1:29" hidden="1" x14ac:dyDescent="0.25">
      <c r="A4472" t="s">
        <v>143</v>
      </c>
      <c r="B4472" t="s">
        <v>144</v>
      </c>
      <c r="C4472" s="1">
        <v>43831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Q4472">
        <v>43851043</v>
      </c>
      <c r="R4472">
        <v>17.347999999999999</v>
      </c>
      <c r="S4472">
        <v>29.1</v>
      </c>
      <c r="T4472">
        <v>6.2110000000000003</v>
      </c>
      <c r="U4472">
        <v>3.8570000000000002</v>
      </c>
      <c r="V4472">
        <v>13913.839</v>
      </c>
      <c r="W4472">
        <v>0.5</v>
      </c>
      <c r="X4472">
        <v>278.36399999999998</v>
      </c>
      <c r="Y4472">
        <v>6.73</v>
      </c>
      <c r="Z4472" s="32">
        <v>0.7</v>
      </c>
      <c r="AA4472" s="32">
        <v>30.4</v>
      </c>
      <c r="AB4472" s="32">
        <v>83.741</v>
      </c>
      <c r="AC4472" s="32">
        <v>1.9</v>
      </c>
    </row>
    <row r="4473" spans="1:29" hidden="1" x14ac:dyDescent="0.25">
      <c r="A4473" t="s">
        <v>143</v>
      </c>
      <c r="B4473" t="s">
        <v>144</v>
      </c>
      <c r="C4473" s="1">
        <v>43832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Q4473">
        <v>43851043</v>
      </c>
      <c r="R4473">
        <v>17.347999999999999</v>
      </c>
      <c r="S4473">
        <v>29.1</v>
      </c>
      <c r="T4473">
        <v>6.2110000000000003</v>
      </c>
      <c r="U4473">
        <v>3.8570000000000002</v>
      </c>
      <c r="V4473">
        <v>13913.839</v>
      </c>
      <c r="W4473">
        <v>0.5</v>
      </c>
      <c r="X4473">
        <v>278.36399999999998</v>
      </c>
      <c r="Y4473">
        <v>6.73</v>
      </c>
      <c r="Z4473" s="32">
        <v>0.7</v>
      </c>
      <c r="AA4473" s="32">
        <v>30.4</v>
      </c>
      <c r="AB4473" s="32">
        <v>83.741</v>
      </c>
      <c r="AC4473" s="32">
        <v>1.9</v>
      </c>
    </row>
    <row r="4474" spans="1:29" hidden="1" x14ac:dyDescent="0.25">
      <c r="A4474" t="s">
        <v>143</v>
      </c>
      <c r="B4474" t="s">
        <v>144</v>
      </c>
      <c r="C4474" s="1">
        <v>43833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Q4474">
        <v>43851043</v>
      </c>
      <c r="R4474">
        <v>17.347999999999999</v>
      </c>
      <c r="S4474">
        <v>29.1</v>
      </c>
      <c r="T4474">
        <v>6.2110000000000003</v>
      </c>
      <c r="U4474">
        <v>3.8570000000000002</v>
      </c>
      <c r="V4474">
        <v>13913.839</v>
      </c>
      <c r="W4474">
        <v>0.5</v>
      </c>
      <c r="X4474">
        <v>278.36399999999998</v>
      </c>
      <c r="Y4474">
        <v>6.73</v>
      </c>
      <c r="Z4474" s="32">
        <v>0.7</v>
      </c>
      <c r="AA4474" s="32">
        <v>30.4</v>
      </c>
      <c r="AB4474" s="32">
        <v>83.741</v>
      </c>
      <c r="AC4474" s="32">
        <v>1.9</v>
      </c>
    </row>
    <row r="4475" spans="1:29" hidden="1" x14ac:dyDescent="0.25">
      <c r="A4475" t="s">
        <v>143</v>
      </c>
      <c r="B4475" t="s">
        <v>144</v>
      </c>
      <c r="C4475" s="1">
        <v>43834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Q4475">
        <v>43851043</v>
      </c>
      <c r="R4475">
        <v>17.347999999999999</v>
      </c>
      <c r="S4475">
        <v>29.1</v>
      </c>
      <c r="T4475">
        <v>6.2110000000000003</v>
      </c>
      <c r="U4475">
        <v>3.8570000000000002</v>
      </c>
      <c r="V4475">
        <v>13913.839</v>
      </c>
      <c r="W4475">
        <v>0.5</v>
      </c>
      <c r="X4475">
        <v>278.36399999999998</v>
      </c>
      <c r="Y4475">
        <v>6.73</v>
      </c>
      <c r="Z4475" s="32">
        <v>0.7</v>
      </c>
      <c r="AA4475" s="32">
        <v>30.4</v>
      </c>
      <c r="AB4475" s="32">
        <v>83.741</v>
      </c>
      <c r="AC4475" s="32">
        <v>1.9</v>
      </c>
    </row>
    <row r="4476" spans="1:29" hidden="1" x14ac:dyDescent="0.25">
      <c r="A4476" t="s">
        <v>143</v>
      </c>
      <c r="B4476" t="s">
        <v>144</v>
      </c>
      <c r="C4476" s="1">
        <v>43835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Q4476">
        <v>43851043</v>
      </c>
      <c r="R4476">
        <v>17.347999999999999</v>
      </c>
      <c r="S4476">
        <v>29.1</v>
      </c>
      <c r="T4476">
        <v>6.2110000000000003</v>
      </c>
      <c r="U4476">
        <v>3.8570000000000002</v>
      </c>
      <c r="V4476">
        <v>13913.839</v>
      </c>
      <c r="W4476">
        <v>0.5</v>
      </c>
      <c r="X4476">
        <v>278.36399999999998</v>
      </c>
      <c r="Y4476">
        <v>6.73</v>
      </c>
      <c r="Z4476" s="32">
        <v>0.7</v>
      </c>
      <c r="AA4476" s="32">
        <v>30.4</v>
      </c>
      <c r="AB4476" s="32">
        <v>83.741</v>
      </c>
      <c r="AC4476" s="32">
        <v>1.9</v>
      </c>
    </row>
    <row r="4477" spans="1:29" hidden="1" x14ac:dyDescent="0.25">
      <c r="A4477" t="s">
        <v>143</v>
      </c>
      <c r="B4477" t="s">
        <v>144</v>
      </c>
      <c r="C4477" s="1">
        <v>43836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Q4477">
        <v>43851043</v>
      </c>
      <c r="R4477">
        <v>17.347999999999999</v>
      </c>
      <c r="S4477">
        <v>29.1</v>
      </c>
      <c r="T4477">
        <v>6.2110000000000003</v>
      </c>
      <c r="U4477">
        <v>3.8570000000000002</v>
      </c>
      <c r="V4477">
        <v>13913.839</v>
      </c>
      <c r="W4477">
        <v>0.5</v>
      </c>
      <c r="X4477">
        <v>278.36399999999998</v>
      </c>
      <c r="Y4477">
        <v>6.73</v>
      </c>
      <c r="Z4477" s="32">
        <v>0.7</v>
      </c>
      <c r="AA4477" s="32">
        <v>30.4</v>
      </c>
      <c r="AB4477" s="32">
        <v>83.741</v>
      </c>
      <c r="AC4477" s="32">
        <v>1.9</v>
      </c>
    </row>
    <row r="4478" spans="1:29" hidden="1" x14ac:dyDescent="0.25">
      <c r="A4478" t="s">
        <v>143</v>
      </c>
      <c r="B4478" t="s">
        <v>144</v>
      </c>
      <c r="C4478" s="1">
        <v>43837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Q4478">
        <v>43851043</v>
      </c>
      <c r="R4478">
        <v>17.347999999999999</v>
      </c>
      <c r="S4478">
        <v>29.1</v>
      </c>
      <c r="T4478">
        <v>6.2110000000000003</v>
      </c>
      <c r="U4478">
        <v>3.8570000000000002</v>
      </c>
      <c r="V4478">
        <v>13913.839</v>
      </c>
      <c r="W4478">
        <v>0.5</v>
      </c>
      <c r="X4478">
        <v>278.36399999999998</v>
      </c>
      <c r="Y4478">
        <v>6.73</v>
      </c>
      <c r="Z4478" s="32">
        <v>0.7</v>
      </c>
      <c r="AA4478" s="32">
        <v>30.4</v>
      </c>
      <c r="AB4478" s="32">
        <v>83.741</v>
      </c>
      <c r="AC4478" s="32">
        <v>1.9</v>
      </c>
    </row>
    <row r="4479" spans="1:29" hidden="1" x14ac:dyDescent="0.25">
      <c r="A4479" t="s">
        <v>143</v>
      </c>
      <c r="B4479" t="s">
        <v>144</v>
      </c>
      <c r="C4479" s="1">
        <v>43838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Q4479">
        <v>43851043</v>
      </c>
      <c r="R4479">
        <v>17.347999999999999</v>
      </c>
      <c r="S4479">
        <v>29.1</v>
      </c>
      <c r="T4479">
        <v>6.2110000000000003</v>
      </c>
      <c r="U4479">
        <v>3.8570000000000002</v>
      </c>
      <c r="V4479">
        <v>13913.839</v>
      </c>
      <c r="W4479">
        <v>0.5</v>
      </c>
      <c r="X4479">
        <v>278.36399999999998</v>
      </c>
      <c r="Y4479">
        <v>6.73</v>
      </c>
      <c r="Z4479" s="32">
        <v>0.7</v>
      </c>
      <c r="AA4479" s="32">
        <v>30.4</v>
      </c>
      <c r="AB4479" s="32">
        <v>83.741</v>
      </c>
      <c r="AC4479" s="32">
        <v>1.9</v>
      </c>
    </row>
    <row r="4480" spans="1:29" hidden="1" x14ac:dyDescent="0.25">
      <c r="A4480" t="s">
        <v>143</v>
      </c>
      <c r="B4480" t="s">
        <v>144</v>
      </c>
      <c r="C4480" s="1">
        <v>43839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Q4480">
        <v>43851043</v>
      </c>
      <c r="R4480">
        <v>17.347999999999999</v>
      </c>
      <c r="S4480">
        <v>29.1</v>
      </c>
      <c r="T4480">
        <v>6.2110000000000003</v>
      </c>
      <c r="U4480">
        <v>3.8570000000000002</v>
      </c>
      <c r="V4480">
        <v>13913.839</v>
      </c>
      <c r="W4480">
        <v>0.5</v>
      </c>
      <c r="X4480">
        <v>278.36399999999998</v>
      </c>
      <c r="Y4480">
        <v>6.73</v>
      </c>
      <c r="Z4480" s="32">
        <v>0.7</v>
      </c>
      <c r="AA4480" s="32">
        <v>30.4</v>
      </c>
      <c r="AB4480" s="32">
        <v>83.741</v>
      </c>
      <c r="AC4480" s="32">
        <v>1.9</v>
      </c>
    </row>
    <row r="4481" spans="1:29" hidden="1" x14ac:dyDescent="0.25">
      <c r="A4481" t="s">
        <v>143</v>
      </c>
      <c r="B4481" t="s">
        <v>144</v>
      </c>
      <c r="C4481" s="1">
        <v>43840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Q4481">
        <v>43851043</v>
      </c>
      <c r="R4481">
        <v>17.347999999999999</v>
      </c>
      <c r="S4481">
        <v>29.1</v>
      </c>
      <c r="T4481">
        <v>6.2110000000000003</v>
      </c>
      <c r="U4481">
        <v>3.8570000000000002</v>
      </c>
      <c r="V4481">
        <v>13913.839</v>
      </c>
      <c r="W4481">
        <v>0.5</v>
      </c>
      <c r="X4481">
        <v>278.36399999999998</v>
      </c>
      <c r="Y4481">
        <v>6.73</v>
      </c>
      <c r="Z4481" s="32">
        <v>0.7</v>
      </c>
      <c r="AA4481" s="32">
        <v>30.4</v>
      </c>
      <c r="AB4481" s="32">
        <v>83.741</v>
      </c>
      <c r="AC4481" s="32">
        <v>1.9</v>
      </c>
    </row>
    <row r="4482" spans="1:29" hidden="1" x14ac:dyDescent="0.25">
      <c r="A4482" t="s">
        <v>143</v>
      </c>
      <c r="B4482" t="s">
        <v>144</v>
      </c>
      <c r="C4482" s="1">
        <v>43841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Q4482">
        <v>43851043</v>
      </c>
      <c r="R4482">
        <v>17.347999999999999</v>
      </c>
      <c r="S4482">
        <v>29.1</v>
      </c>
      <c r="T4482">
        <v>6.2110000000000003</v>
      </c>
      <c r="U4482">
        <v>3.8570000000000002</v>
      </c>
      <c r="V4482">
        <v>13913.839</v>
      </c>
      <c r="W4482">
        <v>0.5</v>
      </c>
      <c r="X4482">
        <v>278.36399999999998</v>
      </c>
      <c r="Y4482">
        <v>6.73</v>
      </c>
      <c r="Z4482" s="32">
        <v>0.7</v>
      </c>
      <c r="AA4482" s="32">
        <v>30.4</v>
      </c>
      <c r="AB4482" s="32">
        <v>83.741</v>
      </c>
      <c r="AC4482" s="32">
        <v>1.9</v>
      </c>
    </row>
    <row r="4483" spans="1:29" hidden="1" x14ac:dyDescent="0.25">
      <c r="A4483" t="s">
        <v>143</v>
      </c>
      <c r="B4483" t="s">
        <v>144</v>
      </c>
      <c r="C4483" s="1">
        <v>43842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Q4483">
        <v>43851043</v>
      </c>
      <c r="R4483">
        <v>17.347999999999999</v>
      </c>
      <c r="S4483">
        <v>29.1</v>
      </c>
      <c r="T4483">
        <v>6.2110000000000003</v>
      </c>
      <c r="U4483">
        <v>3.8570000000000002</v>
      </c>
      <c r="V4483">
        <v>13913.839</v>
      </c>
      <c r="W4483">
        <v>0.5</v>
      </c>
      <c r="X4483">
        <v>278.36399999999998</v>
      </c>
      <c r="Y4483">
        <v>6.73</v>
      </c>
      <c r="Z4483" s="32">
        <v>0.7</v>
      </c>
      <c r="AA4483" s="32">
        <v>30.4</v>
      </c>
      <c r="AB4483" s="32">
        <v>83.741</v>
      </c>
      <c r="AC4483" s="32">
        <v>1.9</v>
      </c>
    </row>
    <row r="4484" spans="1:29" hidden="1" x14ac:dyDescent="0.25">
      <c r="A4484" t="s">
        <v>143</v>
      </c>
      <c r="B4484" t="s">
        <v>144</v>
      </c>
      <c r="C4484" s="1">
        <v>43843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Q4484">
        <v>43851043</v>
      </c>
      <c r="R4484">
        <v>17.347999999999999</v>
      </c>
      <c r="S4484">
        <v>29.1</v>
      </c>
      <c r="T4484">
        <v>6.2110000000000003</v>
      </c>
      <c r="U4484">
        <v>3.8570000000000002</v>
      </c>
      <c r="V4484">
        <v>13913.839</v>
      </c>
      <c r="W4484">
        <v>0.5</v>
      </c>
      <c r="X4484">
        <v>278.36399999999998</v>
      </c>
      <c r="Y4484">
        <v>6.73</v>
      </c>
      <c r="Z4484" s="32">
        <v>0.7</v>
      </c>
      <c r="AA4484" s="32">
        <v>30.4</v>
      </c>
      <c r="AB4484" s="32">
        <v>83.741</v>
      </c>
      <c r="AC4484" s="32">
        <v>1.9</v>
      </c>
    </row>
    <row r="4485" spans="1:29" hidden="1" x14ac:dyDescent="0.25">
      <c r="A4485" t="s">
        <v>143</v>
      </c>
      <c r="B4485" t="s">
        <v>144</v>
      </c>
      <c r="C4485" s="1">
        <v>43844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Q4485">
        <v>43851043</v>
      </c>
      <c r="R4485">
        <v>17.347999999999999</v>
      </c>
      <c r="S4485">
        <v>29.1</v>
      </c>
      <c r="T4485">
        <v>6.2110000000000003</v>
      </c>
      <c r="U4485">
        <v>3.8570000000000002</v>
      </c>
      <c r="V4485">
        <v>13913.839</v>
      </c>
      <c r="W4485">
        <v>0.5</v>
      </c>
      <c r="X4485">
        <v>278.36399999999998</v>
      </c>
      <c r="Y4485">
        <v>6.73</v>
      </c>
      <c r="Z4485" s="32">
        <v>0.7</v>
      </c>
      <c r="AA4485" s="32">
        <v>30.4</v>
      </c>
      <c r="AB4485" s="32">
        <v>83.741</v>
      </c>
      <c r="AC4485" s="32">
        <v>1.9</v>
      </c>
    </row>
    <row r="4486" spans="1:29" hidden="1" x14ac:dyDescent="0.25">
      <c r="A4486" t="s">
        <v>143</v>
      </c>
      <c r="B4486" t="s">
        <v>144</v>
      </c>
      <c r="C4486" s="1">
        <v>43845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Q4486">
        <v>43851043</v>
      </c>
      <c r="R4486">
        <v>17.347999999999999</v>
      </c>
      <c r="S4486">
        <v>29.1</v>
      </c>
      <c r="T4486">
        <v>6.2110000000000003</v>
      </c>
      <c r="U4486">
        <v>3.8570000000000002</v>
      </c>
      <c r="V4486">
        <v>13913.839</v>
      </c>
      <c r="W4486">
        <v>0.5</v>
      </c>
      <c r="X4486">
        <v>278.36399999999998</v>
      </c>
      <c r="Y4486">
        <v>6.73</v>
      </c>
      <c r="Z4486" s="32">
        <v>0.7</v>
      </c>
      <c r="AA4486" s="32">
        <v>30.4</v>
      </c>
      <c r="AB4486" s="32">
        <v>83.741</v>
      </c>
      <c r="AC4486" s="32">
        <v>1.9</v>
      </c>
    </row>
    <row r="4487" spans="1:29" hidden="1" x14ac:dyDescent="0.25">
      <c r="A4487" t="s">
        <v>143</v>
      </c>
      <c r="B4487" t="s">
        <v>144</v>
      </c>
      <c r="C4487" s="1">
        <v>43846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Q4487">
        <v>43851043</v>
      </c>
      <c r="R4487">
        <v>17.347999999999999</v>
      </c>
      <c r="S4487">
        <v>29.1</v>
      </c>
      <c r="T4487">
        <v>6.2110000000000003</v>
      </c>
      <c r="U4487">
        <v>3.8570000000000002</v>
      </c>
      <c r="V4487">
        <v>13913.839</v>
      </c>
      <c r="W4487">
        <v>0.5</v>
      </c>
      <c r="X4487">
        <v>278.36399999999998</v>
      </c>
      <c r="Y4487">
        <v>6.73</v>
      </c>
      <c r="Z4487" s="32">
        <v>0.7</v>
      </c>
      <c r="AA4487" s="32">
        <v>30.4</v>
      </c>
      <c r="AB4487" s="32">
        <v>83.741</v>
      </c>
      <c r="AC4487" s="32">
        <v>1.9</v>
      </c>
    </row>
    <row r="4488" spans="1:29" hidden="1" x14ac:dyDescent="0.25">
      <c r="A4488" t="s">
        <v>143</v>
      </c>
      <c r="B4488" t="s">
        <v>144</v>
      </c>
      <c r="C4488" s="1">
        <v>43847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Q4488">
        <v>43851043</v>
      </c>
      <c r="R4488">
        <v>17.347999999999999</v>
      </c>
      <c r="S4488">
        <v>29.1</v>
      </c>
      <c r="T4488">
        <v>6.2110000000000003</v>
      </c>
      <c r="U4488">
        <v>3.8570000000000002</v>
      </c>
      <c r="V4488">
        <v>13913.839</v>
      </c>
      <c r="W4488">
        <v>0.5</v>
      </c>
      <c r="X4488">
        <v>278.36399999999998</v>
      </c>
      <c r="Y4488">
        <v>6.73</v>
      </c>
      <c r="Z4488" s="32">
        <v>0.7</v>
      </c>
      <c r="AA4488" s="32">
        <v>30.4</v>
      </c>
      <c r="AB4488" s="32">
        <v>83.741</v>
      </c>
      <c r="AC4488" s="32">
        <v>1.9</v>
      </c>
    </row>
    <row r="4489" spans="1:29" hidden="1" x14ac:dyDescent="0.25">
      <c r="A4489" t="s">
        <v>143</v>
      </c>
      <c r="B4489" t="s">
        <v>144</v>
      </c>
      <c r="C4489" s="1">
        <v>43848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Q4489">
        <v>43851043</v>
      </c>
      <c r="R4489">
        <v>17.347999999999999</v>
      </c>
      <c r="S4489">
        <v>29.1</v>
      </c>
      <c r="T4489">
        <v>6.2110000000000003</v>
      </c>
      <c r="U4489">
        <v>3.8570000000000002</v>
      </c>
      <c r="V4489">
        <v>13913.839</v>
      </c>
      <c r="W4489">
        <v>0.5</v>
      </c>
      <c r="X4489">
        <v>278.36399999999998</v>
      </c>
      <c r="Y4489">
        <v>6.73</v>
      </c>
      <c r="Z4489" s="32">
        <v>0.7</v>
      </c>
      <c r="AA4489" s="32">
        <v>30.4</v>
      </c>
      <c r="AB4489" s="32">
        <v>83.741</v>
      </c>
      <c r="AC4489" s="32">
        <v>1.9</v>
      </c>
    </row>
    <row r="4490" spans="1:29" hidden="1" x14ac:dyDescent="0.25">
      <c r="A4490" t="s">
        <v>143</v>
      </c>
      <c r="B4490" t="s">
        <v>144</v>
      </c>
      <c r="C4490" s="1">
        <v>43849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Q4490">
        <v>43851043</v>
      </c>
      <c r="R4490">
        <v>17.347999999999999</v>
      </c>
      <c r="S4490">
        <v>29.1</v>
      </c>
      <c r="T4490">
        <v>6.2110000000000003</v>
      </c>
      <c r="U4490">
        <v>3.8570000000000002</v>
      </c>
      <c r="V4490">
        <v>13913.839</v>
      </c>
      <c r="W4490">
        <v>0.5</v>
      </c>
      <c r="X4490">
        <v>278.36399999999998</v>
      </c>
      <c r="Y4490">
        <v>6.73</v>
      </c>
      <c r="Z4490" s="32">
        <v>0.7</v>
      </c>
      <c r="AA4490" s="32">
        <v>30.4</v>
      </c>
      <c r="AB4490" s="32">
        <v>83.741</v>
      </c>
      <c r="AC4490" s="32">
        <v>1.9</v>
      </c>
    </row>
    <row r="4491" spans="1:29" hidden="1" x14ac:dyDescent="0.25">
      <c r="A4491" t="s">
        <v>143</v>
      </c>
      <c r="B4491" t="s">
        <v>144</v>
      </c>
      <c r="C4491" s="1">
        <v>43850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Q4491">
        <v>43851043</v>
      </c>
      <c r="R4491">
        <v>17.347999999999999</v>
      </c>
      <c r="S4491">
        <v>29.1</v>
      </c>
      <c r="T4491">
        <v>6.2110000000000003</v>
      </c>
      <c r="U4491">
        <v>3.8570000000000002</v>
      </c>
      <c r="V4491">
        <v>13913.839</v>
      </c>
      <c r="W4491">
        <v>0.5</v>
      </c>
      <c r="X4491">
        <v>278.36399999999998</v>
      </c>
      <c r="Y4491">
        <v>6.73</v>
      </c>
      <c r="Z4491" s="32">
        <v>0.7</v>
      </c>
      <c r="AA4491" s="32">
        <v>30.4</v>
      </c>
      <c r="AB4491" s="32">
        <v>83.741</v>
      </c>
      <c r="AC4491" s="32">
        <v>1.9</v>
      </c>
    </row>
    <row r="4492" spans="1:29" hidden="1" x14ac:dyDescent="0.25">
      <c r="A4492" t="s">
        <v>143</v>
      </c>
      <c r="B4492" t="s">
        <v>144</v>
      </c>
      <c r="C4492" s="1">
        <v>43851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Q4492">
        <v>43851043</v>
      </c>
      <c r="R4492">
        <v>17.347999999999999</v>
      </c>
      <c r="S4492">
        <v>29.1</v>
      </c>
      <c r="T4492">
        <v>6.2110000000000003</v>
      </c>
      <c r="U4492">
        <v>3.8570000000000002</v>
      </c>
      <c r="V4492">
        <v>13913.839</v>
      </c>
      <c r="W4492">
        <v>0.5</v>
      </c>
      <c r="X4492">
        <v>278.36399999999998</v>
      </c>
      <c r="Y4492">
        <v>6.73</v>
      </c>
      <c r="Z4492" s="32">
        <v>0.7</v>
      </c>
      <c r="AA4492" s="32">
        <v>30.4</v>
      </c>
      <c r="AB4492" s="32">
        <v>83.741</v>
      </c>
      <c r="AC4492" s="32">
        <v>1.9</v>
      </c>
    </row>
    <row r="4493" spans="1:29" hidden="1" x14ac:dyDescent="0.25">
      <c r="A4493" t="s">
        <v>143</v>
      </c>
      <c r="B4493" t="s">
        <v>144</v>
      </c>
      <c r="C4493" s="1">
        <v>43852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Q4493">
        <v>43851043</v>
      </c>
      <c r="R4493">
        <v>17.347999999999999</v>
      </c>
      <c r="S4493">
        <v>29.1</v>
      </c>
      <c r="T4493">
        <v>6.2110000000000003</v>
      </c>
      <c r="U4493">
        <v>3.8570000000000002</v>
      </c>
      <c r="V4493">
        <v>13913.839</v>
      </c>
      <c r="W4493">
        <v>0.5</v>
      </c>
      <c r="X4493">
        <v>278.36399999999998</v>
      </c>
      <c r="Y4493">
        <v>6.73</v>
      </c>
      <c r="Z4493" s="32">
        <v>0.7</v>
      </c>
      <c r="AA4493" s="32">
        <v>30.4</v>
      </c>
      <c r="AB4493" s="32">
        <v>83.741</v>
      </c>
      <c r="AC4493" s="32">
        <v>1.9</v>
      </c>
    </row>
    <row r="4494" spans="1:29" hidden="1" x14ac:dyDescent="0.25">
      <c r="A4494" t="s">
        <v>143</v>
      </c>
      <c r="B4494" t="s">
        <v>144</v>
      </c>
      <c r="C4494" s="1">
        <v>43853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Q4494">
        <v>43851043</v>
      </c>
      <c r="R4494">
        <v>17.347999999999999</v>
      </c>
      <c r="S4494">
        <v>29.1</v>
      </c>
      <c r="T4494">
        <v>6.2110000000000003</v>
      </c>
      <c r="U4494">
        <v>3.8570000000000002</v>
      </c>
      <c r="V4494">
        <v>13913.839</v>
      </c>
      <c r="W4494">
        <v>0.5</v>
      </c>
      <c r="X4494">
        <v>278.36399999999998</v>
      </c>
      <c r="Y4494">
        <v>6.73</v>
      </c>
      <c r="Z4494" s="32">
        <v>0.7</v>
      </c>
      <c r="AA4494" s="32">
        <v>30.4</v>
      </c>
      <c r="AB4494" s="32">
        <v>83.741</v>
      </c>
      <c r="AC4494" s="32">
        <v>1.9</v>
      </c>
    </row>
    <row r="4495" spans="1:29" hidden="1" x14ac:dyDescent="0.25">
      <c r="A4495" t="s">
        <v>143</v>
      </c>
      <c r="B4495" t="s">
        <v>144</v>
      </c>
      <c r="C4495" s="1">
        <v>43854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Q4495">
        <v>43851043</v>
      </c>
      <c r="R4495">
        <v>17.347999999999999</v>
      </c>
      <c r="S4495">
        <v>29.1</v>
      </c>
      <c r="T4495">
        <v>6.2110000000000003</v>
      </c>
      <c r="U4495">
        <v>3.8570000000000002</v>
      </c>
      <c r="V4495">
        <v>13913.839</v>
      </c>
      <c r="W4495">
        <v>0.5</v>
      </c>
      <c r="X4495">
        <v>278.36399999999998</v>
      </c>
      <c r="Y4495">
        <v>6.73</v>
      </c>
      <c r="Z4495" s="32">
        <v>0.7</v>
      </c>
      <c r="AA4495" s="32">
        <v>30.4</v>
      </c>
      <c r="AB4495" s="32">
        <v>83.741</v>
      </c>
      <c r="AC4495" s="32">
        <v>1.9</v>
      </c>
    </row>
    <row r="4496" spans="1:29" hidden="1" x14ac:dyDescent="0.25">
      <c r="A4496" t="s">
        <v>143</v>
      </c>
      <c r="B4496" t="s">
        <v>144</v>
      </c>
      <c r="C4496" s="1">
        <v>43855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Q4496">
        <v>43851043</v>
      </c>
      <c r="R4496">
        <v>17.347999999999999</v>
      </c>
      <c r="S4496">
        <v>29.1</v>
      </c>
      <c r="T4496">
        <v>6.2110000000000003</v>
      </c>
      <c r="U4496">
        <v>3.8570000000000002</v>
      </c>
      <c r="V4496">
        <v>13913.839</v>
      </c>
      <c r="W4496">
        <v>0.5</v>
      </c>
      <c r="X4496">
        <v>278.36399999999998</v>
      </c>
      <c r="Y4496">
        <v>6.73</v>
      </c>
      <c r="Z4496" s="32">
        <v>0.7</v>
      </c>
      <c r="AA4496" s="32">
        <v>30.4</v>
      </c>
      <c r="AB4496" s="32">
        <v>83.741</v>
      </c>
      <c r="AC4496" s="32">
        <v>1.9</v>
      </c>
    </row>
    <row r="4497" spans="1:29" hidden="1" x14ac:dyDescent="0.25">
      <c r="A4497" t="s">
        <v>143</v>
      </c>
      <c r="B4497" t="s">
        <v>144</v>
      </c>
      <c r="C4497" s="1">
        <v>43856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Q4497">
        <v>43851043</v>
      </c>
      <c r="R4497">
        <v>17.347999999999999</v>
      </c>
      <c r="S4497">
        <v>29.1</v>
      </c>
      <c r="T4497">
        <v>6.2110000000000003</v>
      </c>
      <c r="U4497">
        <v>3.8570000000000002</v>
      </c>
      <c r="V4497">
        <v>13913.839</v>
      </c>
      <c r="W4497">
        <v>0.5</v>
      </c>
      <c r="X4497">
        <v>278.36399999999998</v>
      </c>
      <c r="Y4497">
        <v>6.73</v>
      </c>
      <c r="Z4497" s="32">
        <v>0.7</v>
      </c>
      <c r="AA4497" s="32">
        <v>30.4</v>
      </c>
      <c r="AB4497" s="32">
        <v>83.741</v>
      </c>
      <c r="AC4497" s="32">
        <v>1.9</v>
      </c>
    </row>
    <row r="4498" spans="1:29" hidden="1" x14ac:dyDescent="0.25">
      <c r="A4498" t="s">
        <v>143</v>
      </c>
      <c r="B4498" t="s">
        <v>144</v>
      </c>
      <c r="C4498" s="1">
        <v>43857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Q4498">
        <v>43851043</v>
      </c>
      <c r="R4498">
        <v>17.347999999999999</v>
      </c>
      <c r="S4498">
        <v>29.1</v>
      </c>
      <c r="T4498">
        <v>6.2110000000000003</v>
      </c>
      <c r="U4498">
        <v>3.8570000000000002</v>
      </c>
      <c r="V4498">
        <v>13913.839</v>
      </c>
      <c r="W4498">
        <v>0.5</v>
      </c>
      <c r="X4498">
        <v>278.36399999999998</v>
      </c>
      <c r="Y4498">
        <v>6.73</v>
      </c>
      <c r="Z4498" s="32">
        <v>0.7</v>
      </c>
      <c r="AA4498" s="32">
        <v>30.4</v>
      </c>
      <c r="AB4498" s="32">
        <v>83.741</v>
      </c>
      <c r="AC4498" s="32">
        <v>1.9</v>
      </c>
    </row>
    <row r="4499" spans="1:29" hidden="1" x14ac:dyDescent="0.25">
      <c r="A4499" t="s">
        <v>143</v>
      </c>
      <c r="B4499" t="s">
        <v>144</v>
      </c>
      <c r="C4499" s="1">
        <v>43858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Q4499">
        <v>43851043</v>
      </c>
      <c r="R4499">
        <v>17.347999999999999</v>
      </c>
      <c r="S4499">
        <v>29.1</v>
      </c>
      <c r="T4499">
        <v>6.2110000000000003</v>
      </c>
      <c r="U4499">
        <v>3.8570000000000002</v>
      </c>
      <c r="V4499">
        <v>13913.839</v>
      </c>
      <c r="W4499">
        <v>0.5</v>
      </c>
      <c r="X4499">
        <v>278.36399999999998</v>
      </c>
      <c r="Y4499">
        <v>6.73</v>
      </c>
      <c r="Z4499" s="32">
        <v>0.7</v>
      </c>
      <c r="AA4499" s="32">
        <v>30.4</v>
      </c>
      <c r="AB4499" s="32">
        <v>83.741</v>
      </c>
      <c r="AC4499" s="32">
        <v>1.9</v>
      </c>
    </row>
    <row r="4500" spans="1:29" hidden="1" x14ac:dyDescent="0.25">
      <c r="A4500" t="s">
        <v>143</v>
      </c>
      <c r="B4500" t="s">
        <v>144</v>
      </c>
      <c r="C4500" s="1">
        <v>43859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Q4500">
        <v>43851043</v>
      </c>
      <c r="R4500">
        <v>17.347999999999999</v>
      </c>
      <c r="S4500">
        <v>29.1</v>
      </c>
      <c r="T4500">
        <v>6.2110000000000003</v>
      </c>
      <c r="U4500">
        <v>3.8570000000000002</v>
      </c>
      <c r="V4500">
        <v>13913.839</v>
      </c>
      <c r="W4500">
        <v>0.5</v>
      </c>
      <c r="X4500">
        <v>278.36399999999998</v>
      </c>
      <c r="Y4500">
        <v>6.73</v>
      </c>
      <c r="Z4500" s="32">
        <v>0.7</v>
      </c>
      <c r="AA4500" s="32">
        <v>30.4</v>
      </c>
      <c r="AB4500" s="32">
        <v>83.741</v>
      </c>
      <c r="AC4500" s="32">
        <v>1.9</v>
      </c>
    </row>
    <row r="4501" spans="1:29" hidden="1" x14ac:dyDescent="0.25">
      <c r="A4501" t="s">
        <v>143</v>
      </c>
      <c r="B4501" t="s">
        <v>144</v>
      </c>
      <c r="C4501" s="1">
        <v>43860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Q4501">
        <v>43851043</v>
      </c>
      <c r="R4501">
        <v>17.347999999999999</v>
      </c>
      <c r="S4501">
        <v>29.1</v>
      </c>
      <c r="T4501">
        <v>6.2110000000000003</v>
      </c>
      <c r="U4501">
        <v>3.8570000000000002</v>
      </c>
      <c r="V4501">
        <v>13913.839</v>
      </c>
      <c r="W4501">
        <v>0.5</v>
      </c>
      <c r="X4501">
        <v>278.36399999999998</v>
      </c>
      <c r="Y4501">
        <v>6.73</v>
      </c>
      <c r="Z4501" s="32">
        <v>0.7</v>
      </c>
      <c r="AA4501" s="32">
        <v>30.4</v>
      </c>
      <c r="AB4501" s="32">
        <v>83.741</v>
      </c>
      <c r="AC4501" s="32">
        <v>1.9</v>
      </c>
    </row>
    <row r="4502" spans="1:29" hidden="1" x14ac:dyDescent="0.25">
      <c r="A4502" t="s">
        <v>143</v>
      </c>
      <c r="B4502" t="s">
        <v>144</v>
      </c>
      <c r="C4502" s="1">
        <v>43861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Q4502">
        <v>43851043</v>
      </c>
      <c r="R4502">
        <v>17.347999999999999</v>
      </c>
      <c r="S4502">
        <v>29.1</v>
      </c>
      <c r="T4502">
        <v>6.2110000000000003</v>
      </c>
      <c r="U4502">
        <v>3.8570000000000002</v>
      </c>
      <c r="V4502">
        <v>13913.839</v>
      </c>
      <c r="W4502">
        <v>0.5</v>
      </c>
      <c r="X4502">
        <v>278.36399999999998</v>
      </c>
      <c r="Y4502">
        <v>6.73</v>
      </c>
      <c r="Z4502" s="32">
        <v>0.7</v>
      </c>
      <c r="AA4502" s="32">
        <v>30.4</v>
      </c>
      <c r="AB4502" s="32">
        <v>83.741</v>
      </c>
      <c r="AC4502" s="32">
        <v>1.9</v>
      </c>
    </row>
    <row r="4503" spans="1:29" hidden="1" x14ac:dyDescent="0.25">
      <c r="A4503" t="s">
        <v>143</v>
      </c>
      <c r="B4503" t="s">
        <v>144</v>
      </c>
      <c r="C4503" s="1">
        <v>43862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Q4503">
        <v>43851043</v>
      </c>
      <c r="R4503">
        <v>17.347999999999999</v>
      </c>
      <c r="S4503">
        <v>29.1</v>
      </c>
      <c r="T4503">
        <v>6.2110000000000003</v>
      </c>
      <c r="U4503">
        <v>3.8570000000000002</v>
      </c>
      <c r="V4503">
        <v>13913.839</v>
      </c>
      <c r="W4503">
        <v>0.5</v>
      </c>
      <c r="X4503">
        <v>278.36399999999998</v>
      </c>
      <c r="Y4503">
        <v>6.73</v>
      </c>
      <c r="Z4503" s="32">
        <v>0.7</v>
      </c>
      <c r="AA4503" s="32">
        <v>30.4</v>
      </c>
      <c r="AB4503" s="32">
        <v>83.741</v>
      </c>
      <c r="AC4503" s="32">
        <v>1.9</v>
      </c>
    </row>
    <row r="4504" spans="1:29" hidden="1" x14ac:dyDescent="0.25">
      <c r="A4504" t="s">
        <v>143</v>
      </c>
      <c r="B4504" t="s">
        <v>144</v>
      </c>
      <c r="C4504" s="1">
        <v>43863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Q4504">
        <v>43851043</v>
      </c>
      <c r="R4504">
        <v>17.347999999999999</v>
      </c>
      <c r="S4504">
        <v>29.1</v>
      </c>
      <c r="T4504">
        <v>6.2110000000000003</v>
      </c>
      <c r="U4504">
        <v>3.8570000000000002</v>
      </c>
      <c r="V4504">
        <v>13913.839</v>
      </c>
      <c r="W4504">
        <v>0.5</v>
      </c>
      <c r="X4504">
        <v>278.36399999999998</v>
      </c>
      <c r="Y4504">
        <v>6.73</v>
      </c>
      <c r="Z4504" s="32">
        <v>0.7</v>
      </c>
      <c r="AA4504" s="32">
        <v>30.4</v>
      </c>
      <c r="AB4504" s="32">
        <v>83.741</v>
      </c>
      <c r="AC4504" s="32">
        <v>1.9</v>
      </c>
    </row>
    <row r="4505" spans="1:29" hidden="1" x14ac:dyDescent="0.25">
      <c r="A4505" t="s">
        <v>143</v>
      </c>
      <c r="B4505" t="s">
        <v>144</v>
      </c>
      <c r="C4505" s="1">
        <v>43864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Q4505">
        <v>43851043</v>
      </c>
      <c r="R4505">
        <v>17.347999999999999</v>
      </c>
      <c r="S4505">
        <v>29.1</v>
      </c>
      <c r="T4505">
        <v>6.2110000000000003</v>
      </c>
      <c r="U4505">
        <v>3.8570000000000002</v>
      </c>
      <c r="V4505">
        <v>13913.839</v>
      </c>
      <c r="W4505">
        <v>0.5</v>
      </c>
      <c r="X4505">
        <v>278.36399999999998</v>
      </c>
      <c r="Y4505">
        <v>6.73</v>
      </c>
      <c r="Z4505" s="32">
        <v>0.7</v>
      </c>
      <c r="AA4505" s="32">
        <v>30.4</v>
      </c>
      <c r="AB4505" s="32">
        <v>83.741</v>
      </c>
      <c r="AC4505" s="32">
        <v>1.9</v>
      </c>
    </row>
    <row r="4506" spans="1:29" hidden="1" x14ac:dyDescent="0.25">
      <c r="A4506" t="s">
        <v>143</v>
      </c>
      <c r="B4506" t="s">
        <v>144</v>
      </c>
      <c r="C4506" s="1">
        <v>43865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Q4506">
        <v>43851043</v>
      </c>
      <c r="R4506">
        <v>17.347999999999999</v>
      </c>
      <c r="S4506">
        <v>29.1</v>
      </c>
      <c r="T4506">
        <v>6.2110000000000003</v>
      </c>
      <c r="U4506">
        <v>3.8570000000000002</v>
      </c>
      <c r="V4506">
        <v>13913.839</v>
      </c>
      <c r="W4506">
        <v>0.5</v>
      </c>
      <c r="X4506">
        <v>278.36399999999998</v>
      </c>
      <c r="Y4506">
        <v>6.73</v>
      </c>
      <c r="Z4506" s="32">
        <v>0.7</v>
      </c>
      <c r="AA4506" s="32">
        <v>30.4</v>
      </c>
      <c r="AB4506" s="32">
        <v>83.741</v>
      </c>
      <c r="AC4506" s="32">
        <v>1.9</v>
      </c>
    </row>
    <row r="4507" spans="1:29" hidden="1" x14ac:dyDescent="0.25">
      <c r="A4507" t="s">
        <v>143</v>
      </c>
      <c r="B4507" t="s">
        <v>144</v>
      </c>
      <c r="C4507" s="1">
        <v>43866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Q4507">
        <v>43851043</v>
      </c>
      <c r="R4507">
        <v>17.347999999999999</v>
      </c>
      <c r="S4507">
        <v>29.1</v>
      </c>
      <c r="T4507">
        <v>6.2110000000000003</v>
      </c>
      <c r="U4507">
        <v>3.8570000000000002</v>
      </c>
      <c r="V4507">
        <v>13913.839</v>
      </c>
      <c r="W4507">
        <v>0.5</v>
      </c>
      <c r="X4507">
        <v>278.36399999999998</v>
      </c>
      <c r="Y4507">
        <v>6.73</v>
      </c>
      <c r="Z4507" s="32">
        <v>0.7</v>
      </c>
      <c r="AA4507" s="32">
        <v>30.4</v>
      </c>
      <c r="AB4507" s="32">
        <v>83.741</v>
      </c>
      <c r="AC4507" s="32">
        <v>1.9</v>
      </c>
    </row>
    <row r="4508" spans="1:29" hidden="1" x14ac:dyDescent="0.25">
      <c r="A4508" t="s">
        <v>143</v>
      </c>
      <c r="B4508" t="s">
        <v>144</v>
      </c>
      <c r="C4508" s="1">
        <v>43867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Q4508">
        <v>43851043</v>
      </c>
      <c r="R4508">
        <v>17.347999999999999</v>
      </c>
      <c r="S4508">
        <v>29.1</v>
      </c>
      <c r="T4508">
        <v>6.2110000000000003</v>
      </c>
      <c r="U4508">
        <v>3.8570000000000002</v>
      </c>
      <c r="V4508">
        <v>13913.839</v>
      </c>
      <c r="W4508">
        <v>0.5</v>
      </c>
      <c r="X4508">
        <v>278.36399999999998</v>
      </c>
      <c r="Y4508">
        <v>6.73</v>
      </c>
      <c r="Z4508" s="32">
        <v>0.7</v>
      </c>
      <c r="AA4508" s="32">
        <v>30.4</v>
      </c>
      <c r="AB4508" s="32">
        <v>83.741</v>
      </c>
      <c r="AC4508" s="32">
        <v>1.9</v>
      </c>
    </row>
    <row r="4509" spans="1:29" hidden="1" x14ac:dyDescent="0.25">
      <c r="A4509" t="s">
        <v>143</v>
      </c>
      <c r="B4509" t="s">
        <v>144</v>
      </c>
      <c r="C4509" s="1">
        <v>43868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Q4509">
        <v>43851043</v>
      </c>
      <c r="R4509">
        <v>17.347999999999999</v>
      </c>
      <c r="S4509">
        <v>29.1</v>
      </c>
      <c r="T4509">
        <v>6.2110000000000003</v>
      </c>
      <c r="U4509">
        <v>3.8570000000000002</v>
      </c>
      <c r="V4509">
        <v>13913.839</v>
      </c>
      <c r="W4509">
        <v>0.5</v>
      </c>
      <c r="X4509">
        <v>278.36399999999998</v>
      </c>
      <c r="Y4509">
        <v>6.73</v>
      </c>
      <c r="Z4509" s="32">
        <v>0.7</v>
      </c>
      <c r="AA4509" s="32">
        <v>30.4</v>
      </c>
      <c r="AB4509" s="32">
        <v>83.741</v>
      </c>
      <c r="AC4509" s="32">
        <v>1.9</v>
      </c>
    </row>
    <row r="4510" spans="1:29" hidden="1" x14ac:dyDescent="0.25">
      <c r="A4510" t="s">
        <v>143</v>
      </c>
      <c r="B4510" t="s">
        <v>144</v>
      </c>
      <c r="C4510" s="1">
        <v>43869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Q4510">
        <v>43851043</v>
      </c>
      <c r="R4510">
        <v>17.347999999999999</v>
      </c>
      <c r="S4510">
        <v>29.1</v>
      </c>
      <c r="T4510">
        <v>6.2110000000000003</v>
      </c>
      <c r="U4510">
        <v>3.8570000000000002</v>
      </c>
      <c r="V4510">
        <v>13913.839</v>
      </c>
      <c r="W4510">
        <v>0.5</v>
      </c>
      <c r="X4510">
        <v>278.36399999999998</v>
      </c>
      <c r="Y4510">
        <v>6.73</v>
      </c>
      <c r="Z4510" s="32">
        <v>0.7</v>
      </c>
      <c r="AA4510" s="32">
        <v>30.4</v>
      </c>
      <c r="AB4510" s="32">
        <v>83.741</v>
      </c>
      <c r="AC4510" s="32">
        <v>1.9</v>
      </c>
    </row>
    <row r="4511" spans="1:29" hidden="1" x14ac:dyDescent="0.25">
      <c r="A4511" t="s">
        <v>143</v>
      </c>
      <c r="B4511" t="s">
        <v>144</v>
      </c>
      <c r="C4511" s="1">
        <v>43870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Q4511">
        <v>43851043</v>
      </c>
      <c r="R4511">
        <v>17.347999999999999</v>
      </c>
      <c r="S4511">
        <v>29.1</v>
      </c>
      <c r="T4511">
        <v>6.2110000000000003</v>
      </c>
      <c r="U4511">
        <v>3.8570000000000002</v>
      </c>
      <c r="V4511">
        <v>13913.839</v>
      </c>
      <c r="W4511">
        <v>0.5</v>
      </c>
      <c r="X4511">
        <v>278.36399999999998</v>
      </c>
      <c r="Y4511">
        <v>6.73</v>
      </c>
      <c r="Z4511" s="32">
        <v>0.7</v>
      </c>
      <c r="AA4511" s="32">
        <v>30.4</v>
      </c>
      <c r="AB4511" s="32">
        <v>83.741</v>
      </c>
      <c r="AC4511" s="32">
        <v>1.9</v>
      </c>
    </row>
    <row r="4512" spans="1:29" hidden="1" x14ac:dyDescent="0.25">
      <c r="A4512" t="s">
        <v>143</v>
      </c>
      <c r="B4512" t="s">
        <v>144</v>
      </c>
      <c r="C4512" s="1">
        <v>43871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Q4512">
        <v>43851043</v>
      </c>
      <c r="R4512">
        <v>17.347999999999999</v>
      </c>
      <c r="S4512">
        <v>29.1</v>
      </c>
      <c r="T4512">
        <v>6.2110000000000003</v>
      </c>
      <c r="U4512">
        <v>3.8570000000000002</v>
      </c>
      <c r="V4512">
        <v>13913.839</v>
      </c>
      <c r="W4512">
        <v>0.5</v>
      </c>
      <c r="X4512">
        <v>278.36399999999998</v>
      </c>
      <c r="Y4512">
        <v>6.73</v>
      </c>
      <c r="Z4512" s="32">
        <v>0.7</v>
      </c>
      <c r="AA4512" s="32">
        <v>30.4</v>
      </c>
      <c r="AB4512" s="32">
        <v>83.741</v>
      </c>
      <c r="AC4512" s="32">
        <v>1.9</v>
      </c>
    </row>
    <row r="4513" spans="1:29" hidden="1" x14ac:dyDescent="0.25">
      <c r="A4513" t="s">
        <v>143</v>
      </c>
      <c r="B4513" t="s">
        <v>144</v>
      </c>
      <c r="C4513" s="1">
        <v>43872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Q4513">
        <v>43851043</v>
      </c>
      <c r="R4513">
        <v>17.347999999999999</v>
      </c>
      <c r="S4513">
        <v>29.1</v>
      </c>
      <c r="T4513">
        <v>6.2110000000000003</v>
      </c>
      <c r="U4513">
        <v>3.8570000000000002</v>
      </c>
      <c r="V4513">
        <v>13913.839</v>
      </c>
      <c r="W4513">
        <v>0.5</v>
      </c>
      <c r="X4513">
        <v>278.36399999999998</v>
      </c>
      <c r="Y4513">
        <v>6.73</v>
      </c>
      <c r="Z4513" s="32">
        <v>0.7</v>
      </c>
      <c r="AA4513" s="32">
        <v>30.4</v>
      </c>
      <c r="AB4513" s="32">
        <v>83.741</v>
      </c>
      <c r="AC4513" s="32">
        <v>1.9</v>
      </c>
    </row>
    <row r="4514" spans="1:29" hidden="1" x14ac:dyDescent="0.25">
      <c r="A4514" t="s">
        <v>143</v>
      </c>
      <c r="B4514" t="s">
        <v>144</v>
      </c>
      <c r="C4514" s="1">
        <v>43873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Q4514">
        <v>43851043</v>
      </c>
      <c r="R4514">
        <v>17.347999999999999</v>
      </c>
      <c r="S4514">
        <v>29.1</v>
      </c>
      <c r="T4514">
        <v>6.2110000000000003</v>
      </c>
      <c r="U4514">
        <v>3.8570000000000002</v>
      </c>
      <c r="V4514">
        <v>13913.839</v>
      </c>
      <c r="W4514">
        <v>0.5</v>
      </c>
      <c r="X4514">
        <v>278.36399999999998</v>
      </c>
      <c r="Y4514">
        <v>6.73</v>
      </c>
      <c r="Z4514" s="32">
        <v>0.7</v>
      </c>
      <c r="AA4514" s="32">
        <v>30.4</v>
      </c>
      <c r="AB4514" s="32">
        <v>83.741</v>
      </c>
      <c r="AC4514" s="32">
        <v>1.9</v>
      </c>
    </row>
    <row r="4515" spans="1:29" hidden="1" x14ac:dyDescent="0.25">
      <c r="A4515" t="s">
        <v>143</v>
      </c>
      <c r="B4515" t="s">
        <v>144</v>
      </c>
      <c r="C4515" s="1">
        <v>43874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Q4515">
        <v>43851043</v>
      </c>
      <c r="R4515">
        <v>17.347999999999999</v>
      </c>
      <c r="S4515">
        <v>29.1</v>
      </c>
      <c r="T4515">
        <v>6.2110000000000003</v>
      </c>
      <c r="U4515">
        <v>3.8570000000000002</v>
      </c>
      <c r="V4515">
        <v>13913.839</v>
      </c>
      <c r="W4515">
        <v>0.5</v>
      </c>
      <c r="X4515">
        <v>278.36399999999998</v>
      </c>
      <c r="Y4515">
        <v>6.73</v>
      </c>
      <c r="Z4515" s="32">
        <v>0.7</v>
      </c>
      <c r="AA4515" s="32">
        <v>30.4</v>
      </c>
      <c r="AB4515" s="32">
        <v>83.741</v>
      </c>
      <c r="AC4515" s="32">
        <v>1.9</v>
      </c>
    </row>
    <row r="4516" spans="1:29" hidden="1" x14ac:dyDescent="0.25">
      <c r="A4516" t="s">
        <v>143</v>
      </c>
      <c r="B4516" t="s">
        <v>144</v>
      </c>
      <c r="C4516" s="1">
        <v>43875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Q4516">
        <v>43851043</v>
      </c>
      <c r="R4516">
        <v>17.347999999999999</v>
      </c>
      <c r="S4516">
        <v>29.1</v>
      </c>
      <c r="T4516">
        <v>6.2110000000000003</v>
      </c>
      <c r="U4516">
        <v>3.8570000000000002</v>
      </c>
      <c r="V4516">
        <v>13913.839</v>
      </c>
      <c r="W4516">
        <v>0.5</v>
      </c>
      <c r="X4516">
        <v>278.36399999999998</v>
      </c>
      <c r="Y4516">
        <v>6.73</v>
      </c>
      <c r="Z4516" s="32">
        <v>0.7</v>
      </c>
      <c r="AA4516" s="32">
        <v>30.4</v>
      </c>
      <c r="AB4516" s="32">
        <v>83.741</v>
      </c>
      <c r="AC4516" s="32">
        <v>1.9</v>
      </c>
    </row>
    <row r="4517" spans="1:29" hidden="1" x14ac:dyDescent="0.25">
      <c r="A4517" t="s">
        <v>143</v>
      </c>
      <c r="B4517" t="s">
        <v>144</v>
      </c>
      <c r="C4517" s="1">
        <v>43876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Q4517">
        <v>43851043</v>
      </c>
      <c r="R4517">
        <v>17.347999999999999</v>
      </c>
      <c r="S4517">
        <v>29.1</v>
      </c>
      <c r="T4517">
        <v>6.2110000000000003</v>
      </c>
      <c r="U4517">
        <v>3.8570000000000002</v>
      </c>
      <c r="V4517">
        <v>13913.839</v>
      </c>
      <c r="W4517">
        <v>0.5</v>
      </c>
      <c r="X4517">
        <v>278.36399999999998</v>
      </c>
      <c r="Y4517">
        <v>6.73</v>
      </c>
      <c r="Z4517" s="32">
        <v>0.7</v>
      </c>
      <c r="AA4517" s="32">
        <v>30.4</v>
      </c>
      <c r="AB4517" s="32">
        <v>83.741</v>
      </c>
      <c r="AC4517" s="32">
        <v>1.9</v>
      </c>
    </row>
    <row r="4518" spans="1:29" hidden="1" x14ac:dyDescent="0.25">
      <c r="A4518" t="s">
        <v>143</v>
      </c>
      <c r="B4518" t="s">
        <v>144</v>
      </c>
      <c r="C4518" s="1">
        <v>43877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Q4518">
        <v>43851043</v>
      </c>
      <c r="R4518">
        <v>17.347999999999999</v>
      </c>
      <c r="S4518">
        <v>29.1</v>
      </c>
      <c r="T4518">
        <v>6.2110000000000003</v>
      </c>
      <c r="U4518">
        <v>3.8570000000000002</v>
      </c>
      <c r="V4518">
        <v>13913.839</v>
      </c>
      <c r="W4518">
        <v>0.5</v>
      </c>
      <c r="X4518">
        <v>278.36399999999998</v>
      </c>
      <c r="Y4518">
        <v>6.73</v>
      </c>
      <c r="Z4518" s="32">
        <v>0.7</v>
      </c>
      <c r="AA4518" s="32">
        <v>30.4</v>
      </c>
      <c r="AB4518" s="32">
        <v>83.741</v>
      </c>
      <c r="AC4518" s="32">
        <v>1.9</v>
      </c>
    </row>
    <row r="4519" spans="1:29" hidden="1" x14ac:dyDescent="0.25">
      <c r="A4519" t="s">
        <v>143</v>
      </c>
      <c r="B4519" t="s">
        <v>144</v>
      </c>
      <c r="C4519" s="1">
        <v>43878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Q4519">
        <v>43851043</v>
      </c>
      <c r="R4519">
        <v>17.347999999999999</v>
      </c>
      <c r="S4519">
        <v>29.1</v>
      </c>
      <c r="T4519">
        <v>6.2110000000000003</v>
      </c>
      <c r="U4519">
        <v>3.8570000000000002</v>
      </c>
      <c r="V4519">
        <v>13913.839</v>
      </c>
      <c r="W4519">
        <v>0.5</v>
      </c>
      <c r="X4519">
        <v>278.36399999999998</v>
      </c>
      <c r="Y4519">
        <v>6.73</v>
      </c>
      <c r="Z4519" s="32">
        <v>0.7</v>
      </c>
      <c r="AA4519" s="32">
        <v>30.4</v>
      </c>
      <c r="AB4519" s="32">
        <v>83.741</v>
      </c>
      <c r="AC4519" s="32">
        <v>1.9</v>
      </c>
    </row>
    <row r="4520" spans="1:29" hidden="1" x14ac:dyDescent="0.25">
      <c r="A4520" t="s">
        <v>143</v>
      </c>
      <c r="B4520" t="s">
        <v>144</v>
      </c>
      <c r="C4520" s="1">
        <v>43879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Q4520">
        <v>43851043</v>
      </c>
      <c r="R4520">
        <v>17.347999999999999</v>
      </c>
      <c r="S4520">
        <v>29.1</v>
      </c>
      <c r="T4520">
        <v>6.2110000000000003</v>
      </c>
      <c r="U4520">
        <v>3.8570000000000002</v>
      </c>
      <c r="V4520">
        <v>13913.839</v>
      </c>
      <c r="W4520">
        <v>0.5</v>
      </c>
      <c r="X4520">
        <v>278.36399999999998</v>
      </c>
      <c r="Y4520">
        <v>6.73</v>
      </c>
      <c r="Z4520" s="32">
        <v>0.7</v>
      </c>
      <c r="AA4520" s="32">
        <v>30.4</v>
      </c>
      <c r="AB4520" s="32">
        <v>83.741</v>
      </c>
      <c r="AC4520" s="32">
        <v>1.9</v>
      </c>
    </row>
    <row r="4521" spans="1:29" hidden="1" x14ac:dyDescent="0.25">
      <c r="A4521" t="s">
        <v>143</v>
      </c>
      <c r="B4521" t="s">
        <v>144</v>
      </c>
      <c r="C4521" s="1">
        <v>43880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Q4521">
        <v>43851043</v>
      </c>
      <c r="R4521">
        <v>17.347999999999999</v>
      </c>
      <c r="S4521">
        <v>29.1</v>
      </c>
      <c r="T4521">
        <v>6.2110000000000003</v>
      </c>
      <c r="U4521">
        <v>3.8570000000000002</v>
      </c>
      <c r="V4521">
        <v>13913.839</v>
      </c>
      <c r="W4521">
        <v>0.5</v>
      </c>
      <c r="X4521">
        <v>278.36399999999998</v>
      </c>
      <c r="Y4521">
        <v>6.73</v>
      </c>
      <c r="Z4521" s="32">
        <v>0.7</v>
      </c>
      <c r="AA4521" s="32">
        <v>30.4</v>
      </c>
      <c r="AB4521" s="32">
        <v>83.741</v>
      </c>
      <c r="AC4521" s="32">
        <v>1.9</v>
      </c>
    </row>
    <row r="4522" spans="1:29" hidden="1" x14ac:dyDescent="0.25">
      <c r="A4522" t="s">
        <v>143</v>
      </c>
      <c r="B4522" t="s">
        <v>144</v>
      </c>
      <c r="C4522" s="1">
        <v>43881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Q4522">
        <v>43851043</v>
      </c>
      <c r="R4522">
        <v>17.347999999999999</v>
      </c>
      <c r="S4522">
        <v>29.1</v>
      </c>
      <c r="T4522">
        <v>6.2110000000000003</v>
      </c>
      <c r="U4522">
        <v>3.8570000000000002</v>
      </c>
      <c r="V4522">
        <v>13913.839</v>
      </c>
      <c r="W4522">
        <v>0.5</v>
      </c>
      <c r="X4522">
        <v>278.36399999999998</v>
      </c>
      <c r="Y4522">
        <v>6.73</v>
      </c>
      <c r="Z4522" s="32">
        <v>0.7</v>
      </c>
      <c r="AA4522" s="32">
        <v>30.4</v>
      </c>
      <c r="AB4522" s="32">
        <v>83.741</v>
      </c>
      <c r="AC4522" s="32">
        <v>1.9</v>
      </c>
    </row>
    <row r="4523" spans="1:29" hidden="1" x14ac:dyDescent="0.25">
      <c r="A4523" t="s">
        <v>143</v>
      </c>
      <c r="B4523" t="s">
        <v>144</v>
      </c>
      <c r="C4523" s="1">
        <v>43882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Q4523">
        <v>43851043</v>
      </c>
      <c r="R4523">
        <v>17.347999999999999</v>
      </c>
      <c r="S4523">
        <v>29.1</v>
      </c>
      <c r="T4523">
        <v>6.2110000000000003</v>
      </c>
      <c r="U4523">
        <v>3.8570000000000002</v>
      </c>
      <c r="V4523">
        <v>13913.839</v>
      </c>
      <c r="W4523">
        <v>0.5</v>
      </c>
      <c r="X4523">
        <v>278.36399999999998</v>
      </c>
      <c r="Y4523">
        <v>6.73</v>
      </c>
      <c r="Z4523" s="32">
        <v>0.7</v>
      </c>
      <c r="AA4523" s="32">
        <v>30.4</v>
      </c>
      <c r="AB4523" s="32">
        <v>83.741</v>
      </c>
      <c r="AC4523" s="32">
        <v>1.9</v>
      </c>
    </row>
    <row r="4524" spans="1:29" hidden="1" x14ac:dyDescent="0.25">
      <c r="A4524" t="s">
        <v>143</v>
      </c>
      <c r="B4524" t="s">
        <v>144</v>
      </c>
      <c r="C4524" s="1">
        <v>43883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Q4524">
        <v>43851043</v>
      </c>
      <c r="R4524">
        <v>17.347999999999999</v>
      </c>
      <c r="S4524">
        <v>29.1</v>
      </c>
      <c r="T4524">
        <v>6.2110000000000003</v>
      </c>
      <c r="U4524">
        <v>3.8570000000000002</v>
      </c>
      <c r="V4524">
        <v>13913.839</v>
      </c>
      <c r="W4524">
        <v>0.5</v>
      </c>
      <c r="X4524">
        <v>278.36399999999998</v>
      </c>
      <c r="Y4524">
        <v>6.73</v>
      </c>
      <c r="Z4524" s="32">
        <v>0.7</v>
      </c>
      <c r="AA4524" s="32">
        <v>30.4</v>
      </c>
      <c r="AB4524" s="32">
        <v>83.741</v>
      </c>
      <c r="AC4524" s="32">
        <v>1.9</v>
      </c>
    </row>
    <row r="4525" spans="1:29" hidden="1" x14ac:dyDescent="0.25">
      <c r="A4525" t="s">
        <v>143</v>
      </c>
      <c r="B4525" t="s">
        <v>144</v>
      </c>
      <c r="C4525" s="1">
        <v>43884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Q4525">
        <v>43851043</v>
      </c>
      <c r="R4525">
        <v>17.347999999999999</v>
      </c>
      <c r="S4525">
        <v>29.1</v>
      </c>
      <c r="T4525">
        <v>6.2110000000000003</v>
      </c>
      <c r="U4525">
        <v>3.8570000000000002</v>
      </c>
      <c r="V4525">
        <v>13913.839</v>
      </c>
      <c r="W4525">
        <v>0.5</v>
      </c>
      <c r="X4525">
        <v>278.36399999999998</v>
      </c>
      <c r="Y4525">
        <v>6.73</v>
      </c>
      <c r="Z4525" s="32">
        <v>0.7</v>
      </c>
      <c r="AA4525" s="32">
        <v>30.4</v>
      </c>
      <c r="AB4525" s="32">
        <v>83.741</v>
      </c>
      <c r="AC4525" s="32">
        <v>1.9</v>
      </c>
    </row>
    <row r="4526" spans="1:29" hidden="1" x14ac:dyDescent="0.25">
      <c r="A4526" t="s">
        <v>143</v>
      </c>
      <c r="B4526" t="s">
        <v>144</v>
      </c>
      <c r="C4526" s="1">
        <v>43885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Q4526">
        <v>43851043</v>
      </c>
      <c r="R4526">
        <v>17.347999999999999</v>
      </c>
      <c r="S4526">
        <v>29.1</v>
      </c>
      <c r="T4526">
        <v>6.2110000000000003</v>
      </c>
      <c r="U4526">
        <v>3.8570000000000002</v>
      </c>
      <c r="V4526">
        <v>13913.839</v>
      </c>
      <c r="W4526">
        <v>0.5</v>
      </c>
      <c r="X4526">
        <v>278.36399999999998</v>
      </c>
      <c r="Y4526">
        <v>6.73</v>
      </c>
      <c r="Z4526" s="32">
        <v>0.7</v>
      </c>
      <c r="AA4526" s="32">
        <v>30.4</v>
      </c>
      <c r="AB4526" s="32">
        <v>83.741</v>
      </c>
      <c r="AC4526" s="32">
        <v>1.9</v>
      </c>
    </row>
    <row r="4527" spans="1:29" hidden="1" x14ac:dyDescent="0.25">
      <c r="A4527" t="s">
        <v>143</v>
      </c>
      <c r="B4527" t="s">
        <v>144</v>
      </c>
      <c r="C4527" s="1">
        <v>43886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Q4527">
        <v>43851043</v>
      </c>
      <c r="R4527">
        <v>17.347999999999999</v>
      </c>
      <c r="S4527">
        <v>29.1</v>
      </c>
      <c r="T4527">
        <v>6.2110000000000003</v>
      </c>
      <c r="U4527">
        <v>3.8570000000000002</v>
      </c>
      <c r="V4527">
        <v>13913.839</v>
      </c>
      <c r="W4527">
        <v>0.5</v>
      </c>
      <c r="X4527">
        <v>278.36399999999998</v>
      </c>
      <c r="Y4527">
        <v>6.73</v>
      </c>
      <c r="Z4527" s="32">
        <v>0.7</v>
      </c>
      <c r="AA4527" s="32">
        <v>30.4</v>
      </c>
      <c r="AB4527" s="32">
        <v>83.741</v>
      </c>
      <c r="AC4527" s="32">
        <v>1.9</v>
      </c>
    </row>
    <row r="4528" spans="1:29" hidden="1" x14ac:dyDescent="0.25">
      <c r="A4528" t="s">
        <v>143</v>
      </c>
      <c r="B4528" t="s">
        <v>144</v>
      </c>
      <c r="C4528" s="1">
        <v>43887</v>
      </c>
      <c r="D4528">
        <v>1</v>
      </c>
      <c r="E4528">
        <v>1</v>
      </c>
      <c r="F4528">
        <v>0</v>
      </c>
      <c r="G4528">
        <v>0</v>
      </c>
      <c r="H4528">
        <v>2.3E-2</v>
      </c>
      <c r="I4528">
        <v>2.3E-2</v>
      </c>
      <c r="J4528">
        <v>0</v>
      </c>
      <c r="K4528">
        <v>0</v>
      </c>
      <c r="Q4528">
        <v>43851043</v>
      </c>
      <c r="R4528">
        <v>17.347999999999999</v>
      </c>
      <c r="S4528">
        <v>29.1</v>
      </c>
      <c r="T4528">
        <v>6.2110000000000003</v>
      </c>
      <c r="U4528">
        <v>3.8570000000000002</v>
      </c>
      <c r="V4528">
        <v>13913.839</v>
      </c>
      <c r="W4528">
        <v>0.5</v>
      </c>
      <c r="X4528">
        <v>278.36399999999998</v>
      </c>
      <c r="Y4528">
        <v>6.73</v>
      </c>
      <c r="Z4528" s="32">
        <v>0.7</v>
      </c>
      <c r="AA4528" s="32">
        <v>30.4</v>
      </c>
      <c r="AB4528" s="32">
        <v>83.741</v>
      </c>
      <c r="AC4528" s="32">
        <v>1.9</v>
      </c>
    </row>
    <row r="4529" spans="1:29" hidden="1" x14ac:dyDescent="0.25">
      <c r="A4529" t="s">
        <v>143</v>
      </c>
      <c r="B4529" t="s">
        <v>144</v>
      </c>
      <c r="C4529" s="1">
        <v>43888</v>
      </c>
      <c r="D4529">
        <v>1</v>
      </c>
      <c r="E4529">
        <v>0</v>
      </c>
      <c r="F4529">
        <v>0</v>
      </c>
      <c r="G4529">
        <v>0</v>
      </c>
      <c r="H4529">
        <v>2.3E-2</v>
      </c>
      <c r="I4529">
        <v>0</v>
      </c>
      <c r="J4529">
        <v>0</v>
      </c>
      <c r="K4529">
        <v>0</v>
      </c>
      <c r="Q4529">
        <v>43851043</v>
      </c>
      <c r="R4529">
        <v>17.347999999999999</v>
      </c>
      <c r="S4529">
        <v>29.1</v>
      </c>
      <c r="T4529">
        <v>6.2110000000000003</v>
      </c>
      <c r="U4529">
        <v>3.8570000000000002</v>
      </c>
      <c r="V4529">
        <v>13913.839</v>
      </c>
      <c r="W4529">
        <v>0.5</v>
      </c>
      <c r="X4529">
        <v>278.36399999999998</v>
      </c>
      <c r="Y4529">
        <v>6.73</v>
      </c>
      <c r="Z4529" s="32">
        <v>0.7</v>
      </c>
      <c r="AA4529" s="32">
        <v>30.4</v>
      </c>
      <c r="AB4529" s="32">
        <v>83.741</v>
      </c>
      <c r="AC4529" s="32">
        <v>1.9</v>
      </c>
    </row>
    <row r="4530" spans="1:29" hidden="1" x14ac:dyDescent="0.25">
      <c r="A4530" t="s">
        <v>143</v>
      </c>
      <c r="B4530" t="s">
        <v>144</v>
      </c>
      <c r="C4530" s="1">
        <v>43889</v>
      </c>
      <c r="D4530">
        <v>1</v>
      </c>
      <c r="E4530">
        <v>0</v>
      </c>
      <c r="F4530">
        <v>0</v>
      </c>
      <c r="G4530">
        <v>0</v>
      </c>
      <c r="H4530">
        <v>2.3E-2</v>
      </c>
      <c r="I4530">
        <v>0</v>
      </c>
      <c r="J4530">
        <v>0</v>
      </c>
      <c r="K4530">
        <v>0</v>
      </c>
      <c r="Q4530">
        <v>43851043</v>
      </c>
      <c r="R4530">
        <v>17.347999999999999</v>
      </c>
      <c r="S4530">
        <v>29.1</v>
      </c>
      <c r="T4530">
        <v>6.2110000000000003</v>
      </c>
      <c r="U4530">
        <v>3.8570000000000002</v>
      </c>
      <c r="V4530">
        <v>13913.839</v>
      </c>
      <c r="W4530">
        <v>0.5</v>
      </c>
      <c r="X4530">
        <v>278.36399999999998</v>
      </c>
      <c r="Y4530">
        <v>6.73</v>
      </c>
      <c r="Z4530" s="32">
        <v>0.7</v>
      </c>
      <c r="AA4530" s="32">
        <v>30.4</v>
      </c>
      <c r="AB4530" s="32">
        <v>83.741</v>
      </c>
      <c r="AC4530" s="32">
        <v>1.9</v>
      </c>
    </row>
    <row r="4531" spans="1:29" hidden="1" x14ac:dyDescent="0.25">
      <c r="A4531" t="s">
        <v>143</v>
      </c>
      <c r="B4531" t="s">
        <v>144</v>
      </c>
      <c r="C4531" s="1">
        <v>43890</v>
      </c>
      <c r="D4531">
        <v>1</v>
      </c>
      <c r="E4531">
        <v>0</v>
      </c>
      <c r="F4531">
        <v>0</v>
      </c>
      <c r="G4531">
        <v>0</v>
      </c>
      <c r="H4531">
        <v>2.3E-2</v>
      </c>
      <c r="I4531">
        <v>0</v>
      </c>
      <c r="J4531">
        <v>0</v>
      </c>
      <c r="K4531">
        <v>0</v>
      </c>
      <c r="Q4531">
        <v>43851043</v>
      </c>
      <c r="R4531">
        <v>17.347999999999999</v>
      </c>
      <c r="S4531">
        <v>29.1</v>
      </c>
      <c r="T4531">
        <v>6.2110000000000003</v>
      </c>
      <c r="U4531">
        <v>3.8570000000000002</v>
      </c>
      <c r="V4531">
        <v>13913.839</v>
      </c>
      <c r="W4531">
        <v>0.5</v>
      </c>
      <c r="X4531">
        <v>278.36399999999998</v>
      </c>
      <c r="Y4531">
        <v>6.73</v>
      </c>
      <c r="Z4531" s="32">
        <v>0.7</v>
      </c>
      <c r="AA4531" s="32">
        <v>30.4</v>
      </c>
      <c r="AB4531" s="32">
        <v>83.741</v>
      </c>
      <c r="AC4531" s="32">
        <v>1.9</v>
      </c>
    </row>
    <row r="4532" spans="1:29" hidden="1" x14ac:dyDescent="0.25">
      <c r="A4532" t="s">
        <v>143</v>
      </c>
      <c r="B4532" t="s">
        <v>144</v>
      </c>
      <c r="C4532" s="1">
        <v>43891</v>
      </c>
      <c r="D4532">
        <v>3</v>
      </c>
      <c r="E4532">
        <v>2</v>
      </c>
      <c r="F4532">
        <v>0</v>
      </c>
      <c r="G4532">
        <v>0</v>
      </c>
      <c r="H4532">
        <v>6.8000000000000005E-2</v>
      </c>
      <c r="I4532">
        <v>4.5999999999999999E-2</v>
      </c>
      <c r="J4532">
        <v>0</v>
      </c>
      <c r="K4532">
        <v>0</v>
      </c>
      <c r="Q4532">
        <v>43851043</v>
      </c>
      <c r="R4532">
        <v>17.347999999999999</v>
      </c>
      <c r="S4532">
        <v>29.1</v>
      </c>
      <c r="T4532">
        <v>6.2110000000000003</v>
      </c>
      <c r="U4532">
        <v>3.8570000000000002</v>
      </c>
      <c r="V4532">
        <v>13913.839</v>
      </c>
      <c r="W4532">
        <v>0.5</v>
      </c>
      <c r="X4532">
        <v>278.36399999999998</v>
      </c>
      <c r="Y4532">
        <v>6.73</v>
      </c>
      <c r="Z4532" s="32">
        <v>0.7</v>
      </c>
      <c r="AA4532" s="32">
        <v>30.4</v>
      </c>
      <c r="AB4532" s="32">
        <v>83.741</v>
      </c>
      <c r="AC4532" s="32">
        <v>1.9</v>
      </c>
    </row>
    <row r="4533" spans="1:29" hidden="1" x14ac:dyDescent="0.25">
      <c r="A4533" t="s">
        <v>143</v>
      </c>
      <c r="B4533" t="s">
        <v>144</v>
      </c>
      <c r="C4533" s="1">
        <v>43892</v>
      </c>
      <c r="D4533">
        <v>3</v>
      </c>
      <c r="E4533">
        <v>0</v>
      </c>
      <c r="F4533">
        <v>0</v>
      </c>
      <c r="G4533">
        <v>0</v>
      </c>
      <c r="H4533">
        <v>6.8000000000000005E-2</v>
      </c>
      <c r="I4533">
        <v>0</v>
      </c>
      <c r="J4533">
        <v>0</v>
      </c>
      <c r="K4533">
        <v>0</v>
      </c>
      <c r="Q4533">
        <v>43851043</v>
      </c>
      <c r="R4533">
        <v>17.347999999999999</v>
      </c>
      <c r="S4533">
        <v>29.1</v>
      </c>
      <c r="T4533">
        <v>6.2110000000000003</v>
      </c>
      <c r="U4533">
        <v>3.8570000000000002</v>
      </c>
      <c r="V4533">
        <v>13913.839</v>
      </c>
      <c r="W4533">
        <v>0.5</v>
      </c>
      <c r="X4533">
        <v>278.36399999999998</v>
      </c>
      <c r="Y4533">
        <v>6.73</v>
      </c>
      <c r="Z4533" s="32">
        <v>0.7</v>
      </c>
      <c r="AA4533" s="32">
        <v>30.4</v>
      </c>
      <c r="AB4533" s="32">
        <v>83.741</v>
      </c>
      <c r="AC4533" s="32">
        <v>1.9</v>
      </c>
    </row>
    <row r="4534" spans="1:29" hidden="1" x14ac:dyDescent="0.25">
      <c r="A4534" t="s">
        <v>143</v>
      </c>
      <c r="B4534" t="s">
        <v>144</v>
      </c>
      <c r="C4534" s="1">
        <v>43894</v>
      </c>
      <c r="D4534">
        <v>5</v>
      </c>
      <c r="E4534">
        <v>2</v>
      </c>
      <c r="F4534">
        <v>0</v>
      </c>
      <c r="G4534">
        <v>0</v>
      </c>
      <c r="H4534">
        <v>0.114</v>
      </c>
      <c r="I4534">
        <v>4.5999999999999999E-2</v>
      </c>
      <c r="J4534">
        <v>0</v>
      </c>
      <c r="K4534">
        <v>0</v>
      </c>
      <c r="Q4534">
        <v>43851043</v>
      </c>
      <c r="R4534">
        <v>17.347999999999999</v>
      </c>
      <c r="S4534">
        <v>29.1</v>
      </c>
      <c r="T4534">
        <v>6.2110000000000003</v>
      </c>
      <c r="U4534">
        <v>3.8570000000000002</v>
      </c>
      <c r="V4534">
        <v>13913.839</v>
      </c>
      <c r="W4534">
        <v>0.5</v>
      </c>
      <c r="X4534">
        <v>278.36399999999998</v>
      </c>
      <c r="Y4534">
        <v>6.73</v>
      </c>
      <c r="Z4534" s="32">
        <v>0.7</v>
      </c>
      <c r="AA4534" s="32">
        <v>30.4</v>
      </c>
      <c r="AB4534" s="32">
        <v>83.741</v>
      </c>
      <c r="AC4534" s="32">
        <v>1.9</v>
      </c>
    </row>
    <row r="4535" spans="1:29" hidden="1" x14ac:dyDescent="0.25">
      <c r="A4535" t="s">
        <v>143</v>
      </c>
      <c r="B4535" t="s">
        <v>144</v>
      </c>
      <c r="C4535" s="1">
        <v>43895</v>
      </c>
      <c r="D4535">
        <v>12</v>
      </c>
      <c r="E4535">
        <v>7</v>
      </c>
      <c r="F4535">
        <v>0</v>
      </c>
      <c r="G4535">
        <v>0</v>
      </c>
      <c r="H4535">
        <v>0.27400000000000002</v>
      </c>
      <c r="I4535">
        <v>0.16</v>
      </c>
      <c r="J4535">
        <v>0</v>
      </c>
      <c r="K4535">
        <v>0</v>
      </c>
      <c r="Q4535">
        <v>43851043</v>
      </c>
      <c r="R4535">
        <v>17.347999999999999</v>
      </c>
      <c r="S4535">
        <v>29.1</v>
      </c>
      <c r="T4535">
        <v>6.2110000000000003</v>
      </c>
      <c r="U4535">
        <v>3.8570000000000002</v>
      </c>
      <c r="V4535">
        <v>13913.839</v>
      </c>
      <c r="W4535">
        <v>0.5</v>
      </c>
      <c r="X4535">
        <v>278.36399999999998</v>
      </c>
      <c r="Y4535">
        <v>6.73</v>
      </c>
      <c r="Z4535" s="32">
        <v>0.7</v>
      </c>
      <c r="AA4535" s="32">
        <v>30.4</v>
      </c>
      <c r="AB4535" s="32">
        <v>83.741</v>
      </c>
      <c r="AC4535" s="32">
        <v>1.9</v>
      </c>
    </row>
    <row r="4536" spans="1:29" hidden="1" x14ac:dyDescent="0.25">
      <c r="A4536" t="s">
        <v>143</v>
      </c>
      <c r="B4536" t="s">
        <v>144</v>
      </c>
      <c r="C4536" s="1">
        <v>43896</v>
      </c>
      <c r="D4536">
        <v>17</v>
      </c>
      <c r="E4536">
        <v>5</v>
      </c>
      <c r="F4536">
        <v>0</v>
      </c>
      <c r="G4536">
        <v>0</v>
      </c>
      <c r="H4536">
        <v>0.38800000000000001</v>
      </c>
      <c r="I4536">
        <v>0.114</v>
      </c>
      <c r="J4536">
        <v>0</v>
      </c>
      <c r="K4536">
        <v>0</v>
      </c>
      <c r="Q4536">
        <v>43851043</v>
      </c>
      <c r="R4536">
        <v>17.347999999999999</v>
      </c>
      <c r="S4536">
        <v>29.1</v>
      </c>
      <c r="T4536">
        <v>6.2110000000000003</v>
      </c>
      <c r="U4536">
        <v>3.8570000000000002</v>
      </c>
      <c r="V4536">
        <v>13913.839</v>
      </c>
      <c r="W4536">
        <v>0.5</v>
      </c>
      <c r="X4536">
        <v>278.36399999999998</v>
      </c>
      <c r="Y4536">
        <v>6.73</v>
      </c>
      <c r="Z4536" s="32">
        <v>0.7</v>
      </c>
      <c r="AA4536" s="32">
        <v>30.4</v>
      </c>
      <c r="AB4536" s="32">
        <v>83.741</v>
      </c>
      <c r="AC4536" s="32">
        <v>1.9</v>
      </c>
    </row>
    <row r="4537" spans="1:29" hidden="1" x14ac:dyDescent="0.25">
      <c r="A4537" t="s">
        <v>143</v>
      </c>
      <c r="B4537" t="s">
        <v>144</v>
      </c>
      <c r="C4537" s="1">
        <v>43899</v>
      </c>
      <c r="D4537">
        <v>20</v>
      </c>
      <c r="E4537">
        <v>3</v>
      </c>
      <c r="F4537">
        <v>0</v>
      </c>
      <c r="G4537">
        <v>0</v>
      </c>
      <c r="H4537">
        <v>0.45600000000000002</v>
      </c>
      <c r="I4537">
        <v>6.8000000000000005E-2</v>
      </c>
      <c r="J4537">
        <v>0</v>
      </c>
      <c r="K4537">
        <v>0</v>
      </c>
      <c r="Q4537">
        <v>43851043</v>
      </c>
      <c r="R4537">
        <v>17.347999999999999</v>
      </c>
      <c r="S4537">
        <v>29.1</v>
      </c>
      <c r="T4537">
        <v>6.2110000000000003</v>
      </c>
      <c r="U4537">
        <v>3.8570000000000002</v>
      </c>
      <c r="V4537">
        <v>13913.839</v>
      </c>
      <c r="W4537">
        <v>0.5</v>
      </c>
      <c r="X4537">
        <v>278.36399999999998</v>
      </c>
      <c r="Y4537">
        <v>6.73</v>
      </c>
      <c r="Z4537" s="32">
        <v>0.7</v>
      </c>
      <c r="AA4537" s="32">
        <v>30.4</v>
      </c>
      <c r="AB4537" s="32">
        <v>83.741</v>
      </c>
      <c r="AC4537" s="32">
        <v>1.9</v>
      </c>
    </row>
    <row r="4538" spans="1:29" hidden="1" x14ac:dyDescent="0.25">
      <c r="A4538" t="s">
        <v>143</v>
      </c>
      <c r="B4538" t="s">
        <v>144</v>
      </c>
      <c r="C4538" s="1">
        <v>43902</v>
      </c>
      <c r="D4538">
        <v>20</v>
      </c>
      <c r="E4538">
        <v>0</v>
      </c>
      <c r="F4538">
        <v>0</v>
      </c>
      <c r="G4538">
        <v>0</v>
      </c>
      <c r="H4538">
        <v>0.45600000000000002</v>
      </c>
      <c r="I4538">
        <v>0</v>
      </c>
      <c r="J4538">
        <v>0</v>
      </c>
      <c r="K4538">
        <v>0</v>
      </c>
      <c r="Q4538">
        <v>43851043</v>
      </c>
      <c r="R4538">
        <v>17.347999999999999</v>
      </c>
      <c r="S4538">
        <v>29.1</v>
      </c>
      <c r="T4538">
        <v>6.2110000000000003</v>
      </c>
      <c r="U4538">
        <v>3.8570000000000002</v>
      </c>
      <c r="V4538">
        <v>13913.839</v>
      </c>
      <c r="W4538">
        <v>0.5</v>
      </c>
      <c r="X4538">
        <v>278.36399999999998</v>
      </c>
      <c r="Y4538">
        <v>6.73</v>
      </c>
      <c r="Z4538" s="32">
        <v>0.7</v>
      </c>
      <c r="AA4538" s="32">
        <v>30.4</v>
      </c>
      <c r="AB4538" s="32">
        <v>83.741</v>
      </c>
      <c r="AC4538" s="32">
        <v>1.9</v>
      </c>
    </row>
    <row r="4539" spans="1:29" hidden="1" x14ac:dyDescent="0.25">
      <c r="A4539" t="s">
        <v>143</v>
      </c>
      <c r="B4539" t="s">
        <v>144</v>
      </c>
      <c r="C4539" s="1">
        <v>43903</v>
      </c>
      <c r="D4539">
        <v>25</v>
      </c>
      <c r="E4539">
        <v>5</v>
      </c>
      <c r="F4539">
        <v>1</v>
      </c>
      <c r="G4539">
        <v>1</v>
      </c>
      <c r="H4539">
        <v>0.56999999999999995</v>
      </c>
      <c r="I4539">
        <v>0.114</v>
      </c>
      <c r="J4539">
        <v>2.3E-2</v>
      </c>
      <c r="K4539">
        <v>2.3E-2</v>
      </c>
      <c r="Q4539">
        <v>43851043</v>
      </c>
      <c r="R4539">
        <v>17.347999999999999</v>
      </c>
      <c r="S4539">
        <v>29.1</v>
      </c>
      <c r="T4539">
        <v>6.2110000000000003</v>
      </c>
      <c r="U4539">
        <v>3.8570000000000002</v>
      </c>
      <c r="V4539">
        <v>13913.839</v>
      </c>
      <c r="W4539">
        <v>0.5</v>
      </c>
      <c r="X4539">
        <v>278.36399999999998</v>
      </c>
      <c r="Y4539">
        <v>6.73</v>
      </c>
      <c r="Z4539" s="32">
        <v>0.7</v>
      </c>
      <c r="AA4539" s="32">
        <v>30.4</v>
      </c>
      <c r="AB4539" s="32">
        <v>83.741</v>
      </c>
      <c r="AC4539" s="32">
        <v>1.9</v>
      </c>
    </row>
    <row r="4540" spans="1:29" hidden="1" x14ac:dyDescent="0.25">
      <c r="A4540" t="s">
        <v>143</v>
      </c>
      <c r="B4540" t="s">
        <v>144</v>
      </c>
      <c r="C4540" s="1">
        <v>43904</v>
      </c>
      <c r="D4540">
        <v>26</v>
      </c>
      <c r="E4540">
        <v>1</v>
      </c>
      <c r="F4540">
        <v>2</v>
      </c>
      <c r="G4540">
        <v>1</v>
      </c>
      <c r="H4540">
        <v>0.59299999999999997</v>
      </c>
      <c r="I4540">
        <v>2.3E-2</v>
      </c>
      <c r="J4540">
        <v>4.5999999999999999E-2</v>
      </c>
      <c r="K4540">
        <v>2.3E-2</v>
      </c>
      <c r="Q4540">
        <v>43851043</v>
      </c>
      <c r="R4540">
        <v>17.347999999999999</v>
      </c>
      <c r="S4540">
        <v>29.1</v>
      </c>
      <c r="T4540">
        <v>6.2110000000000003</v>
      </c>
      <c r="U4540">
        <v>3.8570000000000002</v>
      </c>
      <c r="V4540">
        <v>13913.839</v>
      </c>
      <c r="W4540">
        <v>0.5</v>
      </c>
      <c r="X4540">
        <v>278.36399999999998</v>
      </c>
      <c r="Y4540">
        <v>6.73</v>
      </c>
      <c r="Z4540" s="32">
        <v>0.7</v>
      </c>
      <c r="AA4540" s="32">
        <v>30.4</v>
      </c>
      <c r="AB4540" s="32">
        <v>83.741</v>
      </c>
      <c r="AC4540" s="32">
        <v>1.9</v>
      </c>
    </row>
    <row r="4541" spans="1:29" hidden="1" x14ac:dyDescent="0.25">
      <c r="A4541" t="s">
        <v>143</v>
      </c>
      <c r="B4541" t="s">
        <v>144</v>
      </c>
      <c r="C4541" s="1">
        <v>43905</v>
      </c>
      <c r="D4541">
        <v>37</v>
      </c>
      <c r="E4541">
        <v>11</v>
      </c>
      <c r="F4541">
        <v>2</v>
      </c>
      <c r="G4541">
        <v>0</v>
      </c>
      <c r="H4541">
        <v>0.84399999999999997</v>
      </c>
      <c r="I4541">
        <v>0.251</v>
      </c>
      <c r="J4541">
        <v>4.5999999999999999E-2</v>
      </c>
      <c r="K4541">
        <v>0</v>
      </c>
      <c r="Q4541">
        <v>43851043</v>
      </c>
      <c r="R4541">
        <v>17.347999999999999</v>
      </c>
      <c r="S4541">
        <v>29.1</v>
      </c>
      <c r="T4541">
        <v>6.2110000000000003</v>
      </c>
      <c r="U4541">
        <v>3.8570000000000002</v>
      </c>
      <c r="V4541">
        <v>13913.839</v>
      </c>
      <c r="W4541">
        <v>0.5</v>
      </c>
      <c r="X4541">
        <v>278.36399999999998</v>
      </c>
      <c r="Y4541">
        <v>6.73</v>
      </c>
      <c r="Z4541" s="32">
        <v>0.7</v>
      </c>
      <c r="AA4541" s="32">
        <v>30.4</v>
      </c>
      <c r="AB4541" s="32">
        <v>83.741</v>
      </c>
      <c r="AC4541" s="32">
        <v>1.9</v>
      </c>
    </row>
    <row r="4542" spans="1:29" hidden="1" x14ac:dyDescent="0.25">
      <c r="A4542" t="s">
        <v>143</v>
      </c>
      <c r="B4542" t="s">
        <v>144</v>
      </c>
      <c r="C4542" s="1">
        <v>43906</v>
      </c>
      <c r="D4542">
        <v>48</v>
      </c>
      <c r="E4542">
        <v>11</v>
      </c>
      <c r="F4542">
        <v>4</v>
      </c>
      <c r="G4542">
        <v>2</v>
      </c>
      <c r="H4542">
        <v>1.095</v>
      </c>
      <c r="I4542">
        <v>0.251</v>
      </c>
      <c r="J4542">
        <v>9.0999999999999998E-2</v>
      </c>
      <c r="K4542">
        <v>4.5999999999999999E-2</v>
      </c>
      <c r="Q4542">
        <v>43851043</v>
      </c>
      <c r="R4542">
        <v>17.347999999999999</v>
      </c>
      <c r="S4542">
        <v>29.1</v>
      </c>
      <c r="T4542">
        <v>6.2110000000000003</v>
      </c>
      <c r="U4542">
        <v>3.8570000000000002</v>
      </c>
      <c r="V4542">
        <v>13913.839</v>
      </c>
      <c r="W4542">
        <v>0.5</v>
      </c>
      <c r="X4542">
        <v>278.36399999999998</v>
      </c>
      <c r="Y4542">
        <v>6.73</v>
      </c>
      <c r="Z4542" s="32">
        <v>0.7</v>
      </c>
      <c r="AA4542" s="32">
        <v>30.4</v>
      </c>
      <c r="AB4542" s="32">
        <v>83.741</v>
      </c>
      <c r="AC4542" s="32">
        <v>1.9</v>
      </c>
    </row>
    <row r="4543" spans="1:29" hidden="1" x14ac:dyDescent="0.25">
      <c r="A4543" t="s">
        <v>143</v>
      </c>
      <c r="B4543" t="s">
        <v>144</v>
      </c>
      <c r="C4543" s="1">
        <v>43907</v>
      </c>
      <c r="D4543">
        <v>58</v>
      </c>
      <c r="E4543">
        <v>10</v>
      </c>
      <c r="F4543">
        <v>4</v>
      </c>
      <c r="G4543">
        <v>0</v>
      </c>
      <c r="H4543">
        <v>1.323</v>
      </c>
      <c r="I4543">
        <v>0.22800000000000001</v>
      </c>
      <c r="J4543">
        <v>9.0999999999999998E-2</v>
      </c>
      <c r="K4543">
        <v>0</v>
      </c>
      <c r="Q4543">
        <v>43851043</v>
      </c>
      <c r="R4543">
        <v>17.347999999999999</v>
      </c>
      <c r="S4543">
        <v>29.1</v>
      </c>
      <c r="T4543">
        <v>6.2110000000000003</v>
      </c>
      <c r="U4543">
        <v>3.8570000000000002</v>
      </c>
      <c r="V4543">
        <v>13913.839</v>
      </c>
      <c r="W4543">
        <v>0.5</v>
      </c>
      <c r="X4543">
        <v>278.36399999999998</v>
      </c>
      <c r="Y4543">
        <v>6.73</v>
      </c>
      <c r="Z4543" s="32">
        <v>0.7</v>
      </c>
      <c r="AA4543" s="32">
        <v>30.4</v>
      </c>
      <c r="AB4543" s="32">
        <v>83.741</v>
      </c>
      <c r="AC4543" s="32">
        <v>1.9</v>
      </c>
    </row>
    <row r="4544" spans="1:29" hidden="1" x14ac:dyDescent="0.25">
      <c r="A4544" t="s">
        <v>143</v>
      </c>
      <c r="B4544" t="s">
        <v>144</v>
      </c>
      <c r="C4544" s="1">
        <v>43908</v>
      </c>
      <c r="D4544">
        <v>60</v>
      </c>
      <c r="E4544">
        <v>2</v>
      </c>
      <c r="F4544">
        <v>5</v>
      </c>
      <c r="G4544">
        <v>1</v>
      </c>
      <c r="H4544">
        <v>1.3680000000000001</v>
      </c>
      <c r="I4544">
        <v>4.5999999999999999E-2</v>
      </c>
      <c r="J4544">
        <v>0.114</v>
      </c>
      <c r="K4544">
        <v>2.3E-2</v>
      </c>
      <c r="Q4544">
        <v>43851043</v>
      </c>
      <c r="R4544">
        <v>17.347999999999999</v>
      </c>
      <c r="S4544">
        <v>29.1</v>
      </c>
      <c r="T4544">
        <v>6.2110000000000003</v>
      </c>
      <c r="U4544">
        <v>3.8570000000000002</v>
      </c>
      <c r="V4544">
        <v>13913.839</v>
      </c>
      <c r="W4544">
        <v>0.5</v>
      </c>
      <c r="X4544">
        <v>278.36399999999998</v>
      </c>
      <c r="Y4544">
        <v>6.73</v>
      </c>
      <c r="Z4544" s="32">
        <v>0.7</v>
      </c>
      <c r="AA4544" s="32">
        <v>30.4</v>
      </c>
      <c r="AB4544" s="32">
        <v>83.741</v>
      </c>
      <c r="AC4544" s="32">
        <v>1.9</v>
      </c>
    </row>
    <row r="4545" spans="1:29" hidden="1" x14ac:dyDescent="0.25">
      <c r="A4545" t="s">
        <v>143</v>
      </c>
      <c r="B4545" t="s">
        <v>144</v>
      </c>
      <c r="C4545" s="1">
        <v>43909</v>
      </c>
      <c r="D4545">
        <v>72</v>
      </c>
      <c r="E4545">
        <v>12</v>
      </c>
      <c r="F4545">
        <v>6</v>
      </c>
      <c r="G4545">
        <v>1</v>
      </c>
      <c r="H4545">
        <v>1.6419999999999999</v>
      </c>
      <c r="I4545">
        <v>0.27400000000000002</v>
      </c>
      <c r="J4545">
        <v>0.13700000000000001</v>
      </c>
      <c r="K4545">
        <v>2.3E-2</v>
      </c>
      <c r="Q4545">
        <v>43851043</v>
      </c>
      <c r="R4545">
        <v>17.347999999999999</v>
      </c>
      <c r="S4545">
        <v>29.1</v>
      </c>
      <c r="T4545">
        <v>6.2110000000000003</v>
      </c>
      <c r="U4545">
        <v>3.8570000000000002</v>
      </c>
      <c r="V4545">
        <v>13913.839</v>
      </c>
      <c r="W4545">
        <v>0.5</v>
      </c>
      <c r="X4545">
        <v>278.36399999999998</v>
      </c>
      <c r="Y4545">
        <v>6.73</v>
      </c>
      <c r="Z4545" s="32">
        <v>0.7</v>
      </c>
      <c r="AA4545" s="32">
        <v>30.4</v>
      </c>
      <c r="AB4545" s="32">
        <v>83.741</v>
      </c>
      <c r="AC4545" s="32">
        <v>1.9</v>
      </c>
    </row>
    <row r="4546" spans="1:29" hidden="1" x14ac:dyDescent="0.25">
      <c r="A4546" t="s">
        <v>143</v>
      </c>
      <c r="B4546" t="s">
        <v>144</v>
      </c>
      <c r="C4546" s="1">
        <v>43910</v>
      </c>
      <c r="D4546">
        <v>90</v>
      </c>
      <c r="E4546">
        <v>18</v>
      </c>
      <c r="F4546">
        <v>7</v>
      </c>
      <c r="G4546">
        <v>1</v>
      </c>
      <c r="H4546">
        <v>2.052</v>
      </c>
      <c r="I4546">
        <v>0.41</v>
      </c>
      <c r="J4546">
        <v>0.16</v>
      </c>
      <c r="K4546">
        <v>2.3E-2</v>
      </c>
      <c r="Q4546">
        <v>43851043</v>
      </c>
      <c r="R4546">
        <v>17.347999999999999</v>
      </c>
      <c r="S4546">
        <v>29.1</v>
      </c>
      <c r="T4546">
        <v>6.2110000000000003</v>
      </c>
      <c r="U4546">
        <v>3.8570000000000002</v>
      </c>
      <c r="V4546">
        <v>13913.839</v>
      </c>
      <c r="W4546">
        <v>0.5</v>
      </c>
      <c r="X4546">
        <v>278.36399999999998</v>
      </c>
      <c r="Y4546">
        <v>6.73</v>
      </c>
      <c r="Z4546" s="32">
        <v>0.7</v>
      </c>
      <c r="AA4546" s="32">
        <v>30.4</v>
      </c>
      <c r="AB4546" s="32">
        <v>83.741</v>
      </c>
      <c r="AC4546" s="32">
        <v>1.9</v>
      </c>
    </row>
    <row r="4547" spans="1:29" hidden="1" x14ac:dyDescent="0.25">
      <c r="A4547" t="s">
        <v>143</v>
      </c>
      <c r="B4547" t="s">
        <v>144</v>
      </c>
      <c r="C4547" s="1">
        <v>43911</v>
      </c>
      <c r="D4547">
        <v>102</v>
      </c>
      <c r="E4547">
        <v>12</v>
      </c>
      <c r="F4547">
        <v>10</v>
      </c>
      <c r="G4547">
        <v>3</v>
      </c>
      <c r="H4547">
        <v>2.3260000000000001</v>
      </c>
      <c r="I4547">
        <v>0.27400000000000002</v>
      </c>
      <c r="J4547">
        <v>0.22800000000000001</v>
      </c>
      <c r="K4547">
        <v>6.8000000000000005E-2</v>
      </c>
      <c r="Q4547">
        <v>43851043</v>
      </c>
      <c r="R4547">
        <v>17.347999999999999</v>
      </c>
      <c r="S4547">
        <v>29.1</v>
      </c>
      <c r="T4547">
        <v>6.2110000000000003</v>
      </c>
      <c r="U4547">
        <v>3.8570000000000002</v>
      </c>
      <c r="V4547">
        <v>13913.839</v>
      </c>
      <c r="W4547">
        <v>0.5</v>
      </c>
      <c r="X4547">
        <v>278.36399999999998</v>
      </c>
      <c r="Y4547">
        <v>6.73</v>
      </c>
      <c r="Z4547" s="32">
        <v>0.7</v>
      </c>
      <c r="AA4547" s="32">
        <v>30.4</v>
      </c>
      <c r="AB4547" s="32">
        <v>83.741</v>
      </c>
      <c r="AC4547" s="32">
        <v>1.9</v>
      </c>
    </row>
    <row r="4548" spans="1:29" hidden="1" x14ac:dyDescent="0.25">
      <c r="A4548" t="s">
        <v>143</v>
      </c>
      <c r="B4548" t="s">
        <v>144</v>
      </c>
      <c r="C4548" s="1">
        <v>43912</v>
      </c>
      <c r="D4548">
        <v>139</v>
      </c>
      <c r="E4548">
        <v>37</v>
      </c>
      <c r="F4548">
        <v>15</v>
      </c>
      <c r="G4548">
        <v>5</v>
      </c>
      <c r="H4548">
        <v>3.17</v>
      </c>
      <c r="I4548">
        <v>0.84399999999999997</v>
      </c>
      <c r="J4548">
        <v>0.34200000000000003</v>
      </c>
      <c r="K4548">
        <v>0.114</v>
      </c>
      <c r="Q4548">
        <v>43851043</v>
      </c>
      <c r="R4548">
        <v>17.347999999999999</v>
      </c>
      <c r="S4548">
        <v>29.1</v>
      </c>
      <c r="T4548">
        <v>6.2110000000000003</v>
      </c>
      <c r="U4548">
        <v>3.8570000000000002</v>
      </c>
      <c r="V4548">
        <v>13913.839</v>
      </c>
      <c r="W4548">
        <v>0.5</v>
      </c>
      <c r="X4548">
        <v>278.36399999999998</v>
      </c>
      <c r="Y4548">
        <v>6.73</v>
      </c>
      <c r="Z4548" s="32">
        <v>0.7</v>
      </c>
      <c r="AA4548" s="32">
        <v>30.4</v>
      </c>
      <c r="AB4548" s="32">
        <v>83.741</v>
      </c>
      <c r="AC4548" s="32">
        <v>1.9</v>
      </c>
    </row>
    <row r="4549" spans="1:29" hidden="1" x14ac:dyDescent="0.25">
      <c r="A4549" t="s">
        <v>143</v>
      </c>
      <c r="B4549" t="s">
        <v>144</v>
      </c>
      <c r="C4549" s="1">
        <v>43913</v>
      </c>
      <c r="D4549">
        <v>201</v>
      </c>
      <c r="E4549">
        <v>62</v>
      </c>
      <c r="F4549">
        <v>17</v>
      </c>
      <c r="G4549">
        <v>2</v>
      </c>
      <c r="H4549">
        <v>4.5839999999999996</v>
      </c>
      <c r="I4549">
        <v>1.4139999999999999</v>
      </c>
      <c r="J4549">
        <v>0.38800000000000001</v>
      </c>
      <c r="K4549">
        <v>4.5999999999999999E-2</v>
      </c>
      <c r="Q4549">
        <v>43851043</v>
      </c>
      <c r="R4549">
        <v>17.347999999999999</v>
      </c>
      <c r="S4549">
        <v>29.1</v>
      </c>
      <c r="T4549">
        <v>6.2110000000000003</v>
      </c>
      <c r="U4549">
        <v>3.8570000000000002</v>
      </c>
      <c r="V4549">
        <v>13913.839</v>
      </c>
      <c r="W4549">
        <v>0.5</v>
      </c>
      <c r="X4549">
        <v>278.36399999999998</v>
      </c>
      <c r="Y4549">
        <v>6.73</v>
      </c>
      <c r="Z4549" s="32">
        <v>0.7</v>
      </c>
      <c r="AA4549" s="32">
        <v>30.4</v>
      </c>
      <c r="AB4549" s="32">
        <v>83.741</v>
      </c>
      <c r="AC4549" s="32">
        <v>1.9</v>
      </c>
    </row>
    <row r="4550" spans="1:29" hidden="1" x14ac:dyDescent="0.25">
      <c r="A4550" t="s">
        <v>143</v>
      </c>
      <c r="B4550" t="s">
        <v>144</v>
      </c>
      <c r="C4550" s="1">
        <v>43914</v>
      </c>
      <c r="D4550">
        <v>230</v>
      </c>
      <c r="E4550">
        <v>29</v>
      </c>
      <c r="F4550">
        <v>17</v>
      </c>
      <c r="G4550">
        <v>0</v>
      </c>
      <c r="H4550">
        <v>5.2450000000000001</v>
      </c>
      <c r="I4550">
        <v>0.66100000000000003</v>
      </c>
      <c r="J4550">
        <v>0.38800000000000001</v>
      </c>
      <c r="K4550">
        <v>0</v>
      </c>
      <c r="Q4550">
        <v>43851043</v>
      </c>
      <c r="R4550">
        <v>17.347999999999999</v>
      </c>
      <c r="S4550">
        <v>29.1</v>
      </c>
      <c r="T4550">
        <v>6.2110000000000003</v>
      </c>
      <c r="U4550">
        <v>3.8570000000000002</v>
      </c>
      <c r="V4550">
        <v>13913.839</v>
      </c>
      <c r="W4550">
        <v>0.5</v>
      </c>
      <c r="X4550">
        <v>278.36399999999998</v>
      </c>
      <c r="Y4550">
        <v>6.73</v>
      </c>
      <c r="Z4550" s="32">
        <v>0.7</v>
      </c>
      <c r="AA4550" s="32">
        <v>30.4</v>
      </c>
      <c r="AB4550" s="32">
        <v>83.741</v>
      </c>
      <c r="AC4550" s="32">
        <v>1.9</v>
      </c>
    </row>
    <row r="4551" spans="1:29" hidden="1" x14ac:dyDescent="0.25">
      <c r="A4551" t="s">
        <v>143</v>
      </c>
      <c r="B4551" t="s">
        <v>144</v>
      </c>
      <c r="C4551" s="1">
        <v>43915</v>
      </c>
      <c r="D4551">
        <v>264</v>
      </c>
      <c r="E4551">
        <v>34</v>
      </c>
      <c r="F4551">
        <v>19</v>
      </c>
      <c r="G4551">
        <v>2</v>
      </c>
      <c r="H4551">
        <v>6.02</v>
      </c>
      <c r="I4551">
        <v>0.77500000000000002</v>
      </c>
      <c r="J4551">
        <v>0.433</v>
      </c>
      <c r="K4551">
        <v>4.5999999999999999E-2</v>
      </c>
      <c r="Q4551">
        <v>43851043</v>
      </c>
      <c r="R4551">
        <v>17.347999999999999</v>
      </c>
      <c r="S4551">
        <v>29.1</v>
      </c>
      <c r="T4551">
        <v>6.2110000000000003</v>
      </c>
      <c r="U4551">
        <v>3.8570000000000002</v>
      </c>
      <c r="V4551">
        <v>13913.839</v>
      </c>
      <c r="W4551">
        <v>0.5</v>
      </c>
      <c r="X4551">
        <v>278.36399999999998</v>
      </c>
      <c r="Y4551">
        <v>6.73</v>
      </c>
      <c r="Z4551" s="32">
        <v>0.7</v>
      </c>
      <c r="AA4551" s="32">
        <v>30.4</v>
      </c>
      <c r="AB4551" s="32">
        <v>83.741</v>
      </c>
      <c r="AC4551" s="32">
        <v>1.9</v>
      </c>
    </row>
    <row r="4552" spans="1:29" hidden="1" x14ac:dyDescent="0.25">
      <c r="A4552" t="s">
        <v>143</v>
      </c>
      <c r="B4552" t="s">
        <v>144</v>
      </c>
      <c r="C4552" s="1">
        <v>43916</v>
      </c>
      <c r="D4552">
        <v>302</v>
      </c>
      <c r="E4552">
        <v>38</v>
      </c>
      <c r="F4552">
        <v>21</v>
      </c>
      <c r="G4552">
        <v>2</v>
      </c>
      <c r="H4552">
        <v>6.8869999999999996</v>
      </c>
      <c r="I4552">
        <v>0.86699999999999999</v>
      </c>
      <c r="J4552">
        <v>0.47899999999999998</v>
      </c>
      <c r="K4552">
        <v>4.5999999999999999E-2</v>
      </c>
      <c r="Q4552">
        <v>43851043</v>
      </c>
      <c r="R4552">
        <v>17.347999999999999</v>
      </c>
      <c r="S4552">
        <v>29.1</v>
      </c>
      <c r="T4552">
        <v>6.2110000000000003</v>
      </c>
      <c r="U4552">
        <v>3.8570000000000002</v>
      </c>
      <c r="V4552">
        <v>13913.839</v>
      </c>
      <c r="W4552">
        <v>0.5</v>
      </c>
      <c r="X4552">
        <v>278.36399999999998</v>
      </c>
      <c r="Y4552">
        <v>6.73</v>
      </c>
      <c r="Z4552" s="32">
        <v>0.7</v>
      </c>
      <c r="AA4552" s="32">
        <v>30.4</v>
      </c>
      <c r="AB4552" s="32">
        <v>83.741</v>
      </c>
      <c r="AC4552" s="32">
        <v>1.9</v>
      </c>
    </row>
    <row r="4553" spans="1:29" hidden="1" x14ac:dyDescent="0.25">
      <c r="A4553" t="s">
        <v>143</v>
      </c>
      <c r="B4553" t="s">
        <v>144</v>
      </c>
      <c r="C4553" s="1">
        <v>43917</v>
      </c>
      <c r="D4553">
        <v>367</v>
      </c>
      <c r="E4553">
        <v>65</v>
      </c>
      <c r="F4553">
        <v>25</v>
      </c>
      <c r="G4553">
        <v>4</v>
      </c>
      <c r="H4553">
        <v>8.3689999999999998</v>
      </c>
      <c r="I4553">
        <v>1.482</v>
      </c>
      <c r="J4553">
        <v>0.56999999999999995</v>
      </c>
      <c r="K4553">
        <v>9.0999999999999998E-2</v>
      </c>
      <c r="Q4553">
        <v>43851043</v>
      </c>
      <c r="R4553">
        <v>17.347999999999999</v>
      </c>
      <c r="S4553">
        <v>29.1</v>
      </c>
      <c r="T4553">
        <v>6.2110000000000003</v>
      </c>
      <c r="U4553">
        <v>3.8570000000000002</v>
      </c>
      <c r="V4553">
        <v>13913.839</v>
      </c>
      <c r="W4553">
        <v>0.5</v>
      </c>
      <c r="X4553">
        <v>278.36399999999998</v>
      </c>
      <c r="Y4553">
        <v>6.73</v>
      </c>
      <c r="Z4553" s="32">
        <v>0.7</v>
      </c>
      <c r="AA4553" s="32">
        <v>30.4</v>
      </c>
      <c r="AB4553" s="32">
        <v>83.741</v>
      </c>
      <c r="AC4553" s="32">
        <v>1.9</v>
      </c>
    </row>
    <row r="4554" spans="1:29" hidden="1" x14ac:dyDescent="0.25">
      <c r="A4554" t="s">
        <v>143</v>
      </c>
      <c r="B4554" t="s">
        <v>144</v>
      </c>
      <c r="C4554" s="1">
        <v>43918</v>
      </c>
      <c r="D4554">
        <v>409</v>
      </c>
      <c r="E4554">
        <v>42</v>
      </c>
      <c r="F4554">
        <v>26</v>
      </c>
      <c r="G4554">
        <v>1</v>
      </c>
      <c r="H4554">
        <v>9.327</v>
      </c>
      <c r="I4554">
        <v>0.95799999999999996</v>
      </c>
      <c r="J4554">
        <v>0.59299999999999997</v>
      </c>
      <c r="K4554">
        <v>2.3E-2</v>
      </c>
      <c r="Q4554">
        <v>43851043</v>
      </c>
      <c r="R4554">
        <v>17.347999999999999</v>
      </c>
      <c r="S4554">
        <v>29.1</v>
      </c>
      <c r="T4554">
        <v>6.2110000000000003</v>
      </c>
      <c r="U4554">
        <v>3.8570000000000002</v>
      </c>
      <c r="V4554">
        <v>13913.839</v>
      </c>
      <c r="W4554">
        <v>0.5</v>
      </c>
      <c r="X4554">
        <v>278.36399999999998</v>
      </c>
      <c r="Y4554">
        <v>6.73</v>
      </c>
      <c r="Z4554" s="32">
        <v>0.7</v>
      </c>
      <c r="AA4554" s="32">
        <v>30.4</v>
      </c>
      <c r="AB4554" s="32">
        <v>83.741</v>
      </c>
      <c r="AC4554" s="32">
        <v>1.9</v>
      </c>
    </row>
    <row r="4555" spans="1:29" hidden="1" x14ac:dyDescent="0.25">
      <c r="A4555" t="s">
        <v>143</v>
      </c>
      <c r="B4555" t="s">
        <v>144</v>
      </c>
      <c r="C4555" s="1">
        <v>43919</v>
      </c>
      <c r="D4555">
        <v>454</v>
      </c>
      <c r="E4555">
        <v>45</v>
      </c>
      <c r="F4555">
        <v>29</v>
      </c>
      <c r="G4555">
        <v>3</v>
      </c>
      <c r="H4555">
        <v>10.353</v>
      </c>
      <c r="I4555">
        <v>1.026</v>
      </c>
      <c r="J4555">
        <v>0.66100000000000003</v>
      </c>
      <c r="K4555">
        <v>6.8000000000000005E-2</v>
      </c>
      <c r="Q4555">
        <v>43851043</v>
      </c>
      <c r="R4555">
        <v>17.347999999999999</v>
      </c>
      <c r="S4555">
        <v>29.1</v>
      </c>
      <c r="T4555">
        <v>6.2110000000000003</v>
      </c>
      <c r="U4555">
        <v>3.8570000000000002</v>
      </c>
      <c r="V4555">
        <v>13913.839</v>
      </c>
      <c r="W4555">
        <v>0.5</v>
      </c>
      <c r="X4555">
        <v>278.36399999999998</v>
      </c>
      <c r="Y4555">
        <v>6.73</v>
      </c>
      <c r="Z4555" s="32">
        <v>0.7</v>
      </c>
      <c r="AA4555" s="32">
        <v>30.4</v>
      </c>
      <c r="AB4555" s="32">
        <v>83.741</v>
      </c>
      <c r="AC4555" s="32">
        <v>1.9</v>
      </c>
    </row>
    <row r="4556" spans="1:29" hidden="1" x14ac:dyDescent="0.25">
      <c r="A4556" t="s">
        <v>143</v>
      </c>
      <c r="B4556" t="s">
        <v>144</v>
      </c>
      <c r="C4556" s="1">
        <v>43920</v>
      </c>
      <c r="D4556">
        <v>511</v>
      </c>
      <c r="E4556">
        <v>57</v>
      </c>
      <c r="F4556">
        <v>31</v>
      </c>
      <c r="G4556">
        <v>2</v>
      </c>
      <c r="H4556">
        <v>11.653</v>
      </c>
      <c r="I4556">
        <v>1.3</v>
      </c>
      <c r="J4556">
        <v>0.70699999999999996</v>
      </c>
      <c r="K4556">
        <v>4.5999999999999999E-2</v>
      </c>
      <c r="Q4556">
        <v>43851043</v>
      </c>
      <c r="R4556">
        <v>17.347999999999999</v>
      </c>
      <c r="S4556">
        <v>29.1</v>
      </c>
      <c r="T4556">
        <v>6.2110000000000003</v>
      </c>
      <c r="U4556">
        <v>3.8570000000000002</v>
      </c>
      <c r="V4556">
        <v>13913.839</v>
      </c>
      <c r="W4556">
        <v>0.5</v>
      </c>
      <c r="X4556">
        <v>278.36399999999998</v>
      </c>
      <c r="Y4556">
        <v>6.73</v>
      </c>
      <c r="Z4556" s="32">
        <v>0.7</v>
      </c>
      <c r="AA4556" s="32">
        <v>30.4</v>
      </c>
      <c r="AB4556" s="32">
        <v>83.741</v>
      </c>
      <c r="AC4556" s="32">
        <v>1.9</v>
      </c>
    </row>
    <row r="4557" spans="1:29" hidden="1" x14ac:dyDescent="0.25">
      <c r="A4557" t="s">
        <v>143</v>
      </c>
      <c r="B4557" t="s">
        <v>144</v>
      </c>
      <c r="C4557" s="1">
        <v>43921</v>
      </c>
      <c r="D4557">
        <v>584</v>
      </c>
      <c r="E4557">
        <v>73</v>
      </c>
      <c r="F4557">
        <v>35</v>
      </c>
      <c r="G4557">
        <v>4</v>
      </c>
      <c r="H4557">
        <v>13.318</v>
      </c>
      <c r="I4557">
        <v>1.665</v>
      </c>
      <c r="J4557">
        <v>0.79800000000000004</v>
      </c>
      <c r="K4557">
        <v>9.0999999999999998E-2</v>
      </c>
      <c r="Q4557">
        <v>43851043</v>
      </c>
      <c r="R4557">
        <v>17.347999999999999</v>
      </c>
      <c r="S4557">
        <v>29.1</v>
      </c>
      <c r="T4557">
        <v>6.2110000000000003</v>
      </c>
      <c r="U4557">
        <v>3.8570000000000002</v>
      </c>
      <c r="V4557">
        <v>13913.839</v>
      </c>
      <c r="W4557">
        <v>0.5</v>
      </c>
      <c r="X4557">
        <v>278.36399999999998</v>
      </c>
      <c r="Y4557">
        <v>6.73</v>
      </c>
      <c r="Z4557" s="32">
        <v>0.7</v>
      </c>
      <c r="AA4557" s="32">
        <v>30.4</v>
      </c>
      <c r="AB4557" s="32">
        <v>83.741</v>
      </c>
      <c r="AC4557" s="32">
        <v>1.9</v>
      </c>
    </row>
    <row r="4558" spans="1:29" hidden="1" x14ac:dyDescent="0.25">
      <c r="A4558" t="s">
        <v>143</v>
      </c>
      <c r="B4558" t="s">
        <v>144</v>
      </c>
      <c r="C4558" s="1">
        <v>43922</v>
      </c>
      <c r="D4558">
        <v>716</v>
      </c>
      <c r="E4558">
        <v>132</v>
      </c>
      <c r="F4558">
        <v>44</v>
      </c>
      <c r="G4558">
        <v>9</v>
      </c>
      <c r="H4558">
        <v>16.327999999999999</v>
      </c>
      <c r="I4558">
        <v>3.01</v>
      </c>
      <c r="J4558">
        <v>1.0029999999999999</v>
      </c>
      <c r="K4558">
        <v>0.20499999999999999</v>
      </c>
      <c r="Q4558">
        <v>43851043</v>
      </c>
      <c r="R4558">
        <v>17.347999999999999</v>
      </c>
      <c r="S4558">
        <v>29.1</v>
      </c>
      <c r="T4558">
        <v>6.2110000000000003</v>
      </c>
      <c r="U4558">
        <v>3.8570000000000002</v>
      </c>
      <c r="V4558">
        <v>13913.839</v>
      </c>
      <c r="W4558">
        <v>0.5</v>
      </c>
      <c r="X4558">
        <v>278.36399999999998</v>
      </c>
      <c r="Y4558">
        <v>6.73</v>
      </c>
      <c r="Z4558" s="32">
        <v>0.7</v>
      </c>
      <c r="AA4558" s="32">
        <v>30.4</v>
      </c>
      <c r="AB4558" s="32">
        <v>83.741</v>
      </c>
      <c r="AC4558" s="32">
        <v>1.9</v>
      </c>
    </row>
    <row r="4559" spans="1:29" hidden="1" x14ac:dyDescent="0.25">
      <c r="A4559" t="s">
        <v>143</v>
      </c>
      <c r="B4559" t="s">
        <v>144</v>
      </c>
      <c r="C4559" s="1">
        <v>43923</v>
      </c>
      <c r="D4559">
        <v>847</v>
      </c>
      <c r="E4559">
        <v>131</v>
      </c>
      <c r="F4559">
        <v>58</v>
      </c>
      <c r="G4559">
        <v>14</v>
      </c>
      <c r="H4559">
        <v>19.315000000000001</v>
      </c>
      <c r="I4559">
        <v>2.9870000000000001</v>
      </c>
      <c r="J4559">
        <v>1.323</v>
      </c>
      <c r="K4559">
        <v>0.31900000000000001</v>
      </c>
      <c r="Q4559">
        <v>43851043</v>
      </c>
      <c r="R4559">
        <v>17.347999999999999</v>
      </c>
      <c r="S4559">
        <v>29.1</v>
      </c>
      <c r="T4559">
        <v>6.2110000000000003</v>
      </c>
      <c r="U4559">
        <v>3.8570000000000002</v>
      </c>
      <c r="V4559">
        <v>13913.839</v>
      </c>
      <c r="W4559">
        <v>0.5</v>
      </c>
      <c r="X4559">
        <v>278.36399999999998</v>
      </c>
      <c r="Y4559">
        <v>6.73</v>
      </c>
      <c r="Z4559" s="32">
        <v>0.7</v>
      </c>
      <c r="AA4559" s="32">
        <v>30.4</v>
      </c>
      <c r="AB4559" s="32">
        <v>83.741</v>
      </c>
      <c r="AC4559" s="32">
        <v>1.9</v>
      </c>
    </row>
    <row r="4560" spans="1:29" hidden="1" x14ac:dyDescent="0.25">
      <c r="A4560" t="s">
        <v>143</v>
      </c>
      <c r="B4560" t="s">
        <v>144</v>
      </c>
      <c r="C4560" s="1">
        <v>43924</v>
      </c>
      <c r="D4560">
        <v>986</v>
      </c>
      <c r="E4560">
        <v>139</v>
      </c>
      <c r="F4560">
        <v>63</v>
      </c>
      <c r="G4560">
        <v>5</v>
      </c>
      <c r="H4560">
        <v>22.484999999999999</v>
      </c>
      <c r="I4560">
        <v>3.17</v>
      </c>
      <c r="J4560">
        <v>1.4370000000000001</v>
      </c>
      <c r="K4560">
        <v>0.114</v>
      </c>
      <c r="Q4560">
        <v>43851043</v>
      </c>
      <c r="R4560">
        <v>17.347999999999999</v>
      </c>
      <c r="S4560">
        <v>29.1</v>
      </c>
      <c r="T4560">
        <v>6.2110000000000003</v>
      </c>
      <c r="U4560">
        <v>3.8570000000000002</v>
      </c>
      <c r="V4560">
        <v>13913.839</v>
      </c>
      <c r="W4560">
        <v>0.5</v>
      </c>
      <c r="X4560">
        <v>278.36399999999998</v>
      </c>
      <c r="Y4560">
        <v>6.73</v>
      </c>
      <c r="Z4560" s="32">
        <v>0.7</v>
      </c>
      <c r="AA4560" s="32">
        <v>30.4</v>
      </c>
      <c r="AB4560" s="32">
        <v>83.741</v>
      </c>
      <c r="AC4560" s="32">
        <v>1.9</v>
      </c>
    </row>
    <row r="4561" spans="1:29" hidden="1" x14ac:dyDescent="0.25">
      <c r="A4561" t="s">
        <v>143</v>
      </c>
      <c r="B4561" t="s">
        <v>144</v>
      </c>
      <c r="C4561" s="1">
        <v>43925</v>
      </c>
      <c r="D4561">
        <v>1171</v>
      </c>
      <c r="E4561">
        <v>185</v>
      </c>
      <c r="F4561">
        <v>105</v>
      </c>
      <c r="G4561">
        <v>42</v>
      </c>
      <c r="H4561">
        <v>26.704000000000001</v>
      </c>
      <c r="I4561">
        <v>4.2190000000000003</v>
      </c>
      <c r="J4561">
        <v>2.3940000000000001</v>
      </c>
      <c r="K4561">
        <v>0.95799999999999996</v>
      </c>
      <c r="Q4561">
        <v>43851043</v>
      </c>
      <c r="R4561">
        <v>17.347999999999999</v>
      </c>
      <c r="S4561">
        <v>29.1</v>
      </c>
      <c r="T4561">
        <v>6.2110000000000003</v>
      </c>
      <c r="U4561">
        <v>3.8570000000000002</v>
      </c>
      <c r="V4561">
        <v>13913.839</v>
      </c>
      <c r="W4561">
        <v>0.5</v>
      </c>
      <c r="X4561">
        <v>278.36399999999998</v>
      </c>
      <c r="Y4561">
        <v>6.73</v>
      </c>
      <c r="Z4561" s="32">
        <v>0.7</v>
      </c>
      <c r="AA4561" s="32">
        <v>30.4</v>
      </c>
      <c r="AB4561" s="32">
        <v>83.741</v>
      </c>
      <c r="AC4561" s="32">
        <v>1.9</v>
      </c>
    </row>
    <row r="4562" spans="1:29" hidden="1" x14ac:dyDescent="0.25">
      <c r="A4562" t="s">
        <v>143</v>
      </c>
      <c r="B4562" t="s">
        <v>144</v>
      </c>
      <c r="C4562" s="1">
        <v>43926</v>
      </c>
      <c r="D4562">
        <v>1251</v>
      </c>
      <c r="E4562">
        <v>80</v>
      </c>
      <c r="F4562">
        <v>130</v>
      </c>
      <c r="G4562">
        <v>25</v>
      </c>
      <c r="H4562">
        <v>28.527999999999999</v>
      </c>
      <c r="I4562">
        <v>1.8240000000000001</v>
      </c>
      <c r="J4562">
        <v>2.9649999999999999</v>
      </c>
      <c r="K4562">
        <v>0.56999999999999995</v>
      </c>
      <c r="Q4562">
        <v>43851043</v>
      </c>
      <c r="R4562">
        <v>17.347999999999999</v>
      </c>
      <c r="S4562">
        <v>29.1</v>
      </c>
      <c r="T4562">
        <v>6.2110000000000003</v>
      </c>
      <c r="U4562">
        <v>3.8570000000000002</v>
      </c>
      <c r="V4562">
        <v>13913.839</v>
      </c>
      <c r="W4562">
        <v>0.5</v>
      </c>
      <c r="X4562">
        <v>278.36399999999998</v>
      </c>
      <c r="Y4562">
        <v>6.73</v>
      </c>
      <c r="Z4562" s="32">
        <v>0.7</v>
      </c>
      <c r="AA4562" s="32">
        <v>30.4</v>
      </c>
      <c r="AB4562" s="32">
        <v>83.741</v>
      </c>
      <c r="AC4562" s="32">
        <v>1.9</v>
      </c>
    </row>
    <row r="4563" spans="1:29" hidden="1" x14ac:dyDescent="0.25">
      <c r="A4563" t="s">
        <v>143</v>
      </c>
      <c r="B4563" t="s">
        <v>144</v>
      </c>
      <c r="C4563" s="1">
        <v>43927</v>
      </c>
      <c r="D4563">
        <v>1320</v>
      </c>
      <c r="E4563">
        <v>69</v>
      </c>
      <c r="F4563">
        <v>152</v>
      </c>
      <c r="G4563">
        <v>22</v>
      </c>
      <c r="H4563">
        <v>30.102</v>
      </c>
      <c r="I4563">
        <v>1.5740000000000001</v>
      </c>
      <c r="J4563">
        <v>3.4660000000000002</v>
      </c>
      <c r="K4563">
        <v>0.502</v>
      </c>
      <c r="Q4563">
        <v>43851043</v>
      </c>
      <c r="R4563">
        <v>17.347999999999999</v>
      </c>
      <c r="S4563">
        <v>29.1</v>
      </c>
      <c r="T4563">
        <v>6.2110000000000003</v>
      </c>
      <c r="U4563">
        <v>3.8570000000000002</v>
      </c>
      <c r="V4563">
        <v>13913.839</v>
      </c>
      <c r="W4563">
        <v>0.5</v>
      </c>
      <c r="X4563">
        <v>278.36399999999998</v>
      </c>
      <c r="Y4563">
        <v>6.73</v>
      </c>
      <c r="Z4563" s="32">
        <v>0.7</v>
      </c>
      <c r="AA4563" s="32">
        <v>30.4</v>
      </c>
      <c r="AB4563" s="32">
        <v>83.741</v>
      </c>
      <c r="AC4563" s="32">
        <v>1.9</v>
      </c>
    </row>
    <row r="4564" spans="1:29" hidden="1" x14ac:dyDescent="0.25">
      <c r="A4564" t="s">
        <v>143</v>
      </c>
      <c r="B4564" t="s">
        <v>144</v>
      </c>
      <c r="C4564" s="1">
        <v>43928</v>
      </c>
      <c r="D4564">
        <v>1423</v>
      </c>
      <c r="E4564">
        <v>103</v>
      </c>
      <c r="F4564">
        <v>173</v>
      </c>
      <c r="G4564">
        <v>21</v>
      </c>
      <c r="H4564">
        <v>32.451000000000001</v>
      </c>
      <c r="I4564">
        <v>2.3490000000000002</v>
      </c>
      <c r="J4564">
        <v>3.9449999999999998</v>
      </c>
      <c r="K4564">
        <v>0.47899999999999998</v>
      </c>
      <c r="Q4564">
        <v>43851043</v>
      </c>
      <c r="R4564">
        <v>17.347999999999999</v>
      </c>
      <c r="S4564">
        <v>29.1</v>
      </c>
      <c r="T4564">
        <v>6.2110000000000003</v>
      </c>
      <c r="U4564">
        <v>3.8570000000000002</v>
      </c>
      <c r="V4564">
        <v>13913.839</v>
      </c>
      <c r="W4564">
        <v>0.5</v>
      </c>
      <c r="X4564">
        <v>278.36399999999998</v>
      </c>
      <c r="Y4564">
        <v>6.73</v>
      </c>
      <c r="Z4564" s="32">
        <v>0.7</v>
      </c>
      <c r="AA4564" s="32">
        <v>30.4</v>
      </c>
      <c r="AB4564" s="32">
        <v>83.741</v>
      </c>
      <c r="AC4564" s="32">
        <v>1.9</v>
      </c>
    </row>
    <row r="4565" spans="1:29" hidden="1" x14ac:dyDescent="0.25">
      <c r="A4565" t="s">
        <v>143</v>
      </c>
      <c r="B4565" t="s">
        <v>144</v>
      </c>
      <c r="C4565" s="1">
        <v>43929</v>
      </c>
      <c r="D4565">
        <v>1468</v>
      </c>
      <c r="E4565">
        <v>45</v>
      </c>
      <c r="F4565">
        <v>193</v>
      </c>
      <c r="G4565">
        <v>20</v>
      </c>
      <c r="H4565">
        <v>33.476999999999997</v>
      </c>
      <c r="I4565">
        <v>1.026</v>
      </c>
      <c r="J4565">
        <v>4.4009999999999998</v>
      </c>
      <c r="K4565">
        <v>0.45600000000000002</v>
      </c>
      <c r="Q4565">
        <v>43851043</v>
      </c>
      <c r="R4565">
        <v>17.347999999999999</v>
      </c>
      <c r="S4565">
        <v>29.1</v>
      </c>
      <c r="T4565">
        <v>6.2110000000000003</v>
      </c>
      <c r="U4565">
        <v>3.8570000000000002</v>
      </c>
      <c r="V4565">
        <v>13913.839</v>
      </c>
      <c r="W4565">
        <v>0.5</v>
      </c>
      <c r="X4565">
        <v>278.36399999999998</v>
      </c>
      <c r="Y4565">
        <v>6.73</v>
      </c>
      <c r="Z4565" s="32">
        <v>0.7</v>
      </c>
      <c r="AA4565" s="32">
        <v>30.4</v>
      </c>
      <c r="AB4565" s="32">
        <v>83.741</v>
      </c>
      <c r="AC4565" s="32">
        <v>1.9</v>
      </c>
    </row>
    <row r="4566" spans="1:29" hidden="1" x14ac:dyDescent="0.25">
      <c r="A4566" t="s">
        <v>143</v>
      </c>
      <c r="B4566" t="s">
        <v>144</v>
      </c>
      <c r="C4566" s="1">
        <v>43930</v>
      </c>
      <c r="D4566">
        <v>1572</v>
      </c>
      <c r="E4566">
        <v>104</v>
      </c>
      <c r="F4566">
        <v>205</v>
      </c>
      <c r="G4566">
        <v>12</v>
      </c>
      <c r="H4566">
        <v>35.848999999999997</v>
      </c>
      <c r="I4566">
        <v>2.3719999999999999</v>
      </c>
      <c r="J4566">
        <v>4.6749999999999998</v>
      </c>
      <c r="K4566">
        <v>0.27400000000000002</v>
      </c>
      <c r="Q4566">
        <v>43851043</v>
      </c>
      <c r="R4566">
        <v>17.347999999999999</v>
      </c>
      <c r="S4566">
        <v>29.1</v>
      </c>
      <c r="T4566">
        <v>6.2110000000000003</v>
      </c>
      <c r="U4566">
        <v>3.8570000000000002</v>
      </c>
      <c r="V4566">
        <v>13913.839</v>
      </c>
      <c r="W4566">
        <v>0.5</v>
      </c>
      <c r="X4566">
        <v>278.36399999999998</v>
      </c>
      <c r="Y4566">
        <v>6.73</v>
      </c>
      <c r="Z4566" s="32">
        <v>0.7</v>
      </c>
      <c r="AA4566" s="32">
        <v>30.4</v>
      </c>
      <c r="AB4566" s="32">
        <v>83.741</v>
      </c>
      <c r="AC4566" s="32">
        <v>1.9</v>
      </c>
    </row>
    <row r="4567" spans="1:29" hidden="1" x14ac:dyDescent="0.25">
      <c r="A4567" t="s">
        <v>143</v>
      </c>
      <c r="B4567" t="s">
        <v>144</v>
      </c>
      <c r="C4567" s="1">
        <v>43931</v>
      </c>
      <c r="D4567">
        <v>1666</v>
      </c>
      <c r="E4567">
        <v>94</v>
      </c>
      <c r="F4567">
        <v>235</v>
      </c>
      <c r="G4567">
        <v>30</v>
      </c>
      <c r="H4567">
        <v>37.991999999999997</v>
      </c>
      <c r="I4567">
        <v>2.1440000000000001</v>
      </c>
      <c r="J4567">
        <v>5.359</v>
      </c>
      <c r="K4567">
        <v>0.68400000000000005</v>
      </c>
      <c r="Q4567">
        <v>43851043</v>
      </c>
      <c r="R4567">
        <v>17.347999999999999</v>
      </c>
      <c r="S4567">
        <v>29.1</v>
      </c>
      <c r="T4567">
        <v>6.2110000000000003</v>
      </c>
      <c r="U4567">
        <v>3.8570000000000002</v>
      </c>
      <c r="V4567">
        <v>13913.839</v>
      </c>
      <c r="W4567">
        <v>0.5</v>
      </c>
      <c r="X4567">
        <v>278.36399999999998</v>
      </c>
      <c r="Y4567">
        <v>6.73</v>
      </c>
      <c r="Z4567" s="32">
        <v>0.7</v>
      </c>
      <c r="AA4567" s="32">
        <v>30.4</v>
      </c>
      <c r="AB4567" s="32">
        <v>83.741</v>
      </c>
      <c r="AC4567" s="32">
        <v>1.9</v>
      </c>
    </row>
    <row r="4568" spans="1:29" hidden="1" x14ac:dyDescent="0.25">
      <c r="A4568" t="s">
        <v>143</v>
      </c>
      <c r="B4568" t="s">
        <v>144</v>
      </c>
      <c r="C4568" s="1">
        <v>43932</v>
      </c>
      <c r="D4568">
        <v>1761</v>
      </c>
      <c r="E4568">
        <v>95</v>
      </c>
      <c r="F4568">
        <v>256</v>
      </c>
      <c r="G4568">
        <v>21</v>
      </c>
      <c r="H4568">
        <v>40.158999999999999</v>
      </c>
      <c r="I4568">
        <v>2.1659999999999999</v>
      </c>
      <c r="J4568">
        <v>5.8380000000000001</v>
      </c>
      <c r="K4568">
        <v>0.47899999999999998</v>
      </c>
      <c r="Q4568">
        <v>43851043</v>
      </c>
      <c r="R4568">
        <v>17.347999999999999</v>
      </c>
      <c r="S4568">
        <v>29.1</v>
      </c>
      <c r="T4568">
        <v>6.2110000000000003</v>
      </c>
      <c r="U4568">
        <v>3.8570000000000002</v>
      </c>
      <c r="V4568">
        <v>13913.839</v>
      </c>
      <c r="W4568">
        <v>0.5</v>
      </c>
      <c r="X4568">
        <v>278.36399999999998</v>
      </c>
      <c r="Y4568">
        <v>6.73</v>
      </c>
      <c r="Z4568" s="32">
        <v>0.7</v>
      </c>
      <c r="AA4568" s="32">
        <v>30.4</v>
      </c>
      <c r="AB4568" s="32">
        <v>83.741</v>
      </c>
      <c r="AC4568" s="32">
        <v>1.9</v>
      </c>
    </row>
    <row r="4569" spans="1:29" hidden="1" x14ac:dyDescent="0.25">
      <c r="A4569" t="s">
        <v>143</v>
      </c>
      <c r="B4569" t="s">
        <v>144</v>
      </c>
      <c r="C4569" s="1">
        <v>43933</v>
      </c>
      <c r="D4569">
        <v>1825</v>
      </c>
      <c r="E4569">
        <v>64</v>
      </c>
      <c r="F4569">
        <v>275</v>
      </c>
      <c r="G4569">
        <v>19</v>
      </c>
      <c r="H4569">
        <v>41.618000000000002</v>
      </c>
      <c r="I4569">
        <v>1.4590000000000001</v>
      </c>
      <c r="J4569">
        <v>6.2709999999999999</v>
      </c>
      <c r="K4569">
        <v>0.433</v>
      </c>
      <c r="Q4569">
        <v>43851043</v>
      </c>
      <c r="R4569">
        <v>17.347999999999999</v>
      </c>
      <c r="S4569">
        <v>29.1</v>
      </c>
      <c r="T4569">
        <v>6.2110000000000003</v>
      </c>
      <c r="U4569">
        <v>3.8570000000000002</v>
      </c>
      <c r="V4569">
        <v>13913.839</v>
      </c>
      <c r="W4569">
        <v>0.5</v>
      </c>
      <c r="X4569">
        <v>278.36399999999998</v>
      </c>
      <c r="Y4569">
        <v>6.73</v>
      </c>
      <c r="Z4569" s="32">
        <v>0.7</v>
      </c>
      <c r="AA4569" s="32">
        <v>30.4</v>
      </c>
      <c r="AB4569" s="32">
        <v>83.741</v>
      </c>
      <c r="AC4569" s="32">
        <v>1.9</v>
      </c>
    </row>
    <row r="4570" spans="1:29" hidden="1" x14ac:dyDescent="0.25">
      <c r="A4570" t="s">
        <v>143</v>
      </c>
      <c r="B4570" t="s">
        <v>144</v>
      </c>
      <c r="C4570" s="1">
        <v>43934</v>
      </c>
      <c r="D4570">
        <v>1914</v>
      </c>
      <c r="E4570">
        <v>89</v>
      </c>
      <c r="F4570">
        <v>293</v>
      </c>
      <c r="G4570">
        <v>18</v>
      </c>
      <c r="H4570">
        <v>43.648000000000003</v>
      </c>
      <c r="I4570">
        <v>2.0299999999999998</v>
      </c>
      <c r="J4570">
        <v>6.6820000000000004</v>
      </c>
      <c r="K4570">
        <v>0.41</v>
      </c>
      <c r="Q4570">
        <v>43851043</v>
      </c>
      <c r="R4570">
        <v>17.347999999999999</v>
      </c>
      <c r="S4570">
        <v>29.1</v>
      </c>
      <c r="T4570">
        <v>6.2110000000000003</v>
      </c>
      <c r="U4570">
        <v>3.8570000000000002</v>
      </c>
      <c r="V4570">
        <v>13913.839</v>
      </c>
      <c r="W4570">
        <v>0.5</v>
      </c>
      <c r="X4570">
        <v>278.36399999999998</v>
      </c>
      <c r="Y4570">
        <v>6.73</v>
      </c>
      <c r="Z4570" s="32">
        <v>0.7</v>
      </c>
      <c r="AA4570" s="32">
        <v>30.4</v>
      </c>
      <c r="AB4570" s="32">
        <v>83.741</v>
      </c>
      <c r="AC4570" s="32">
        <v>1.9</v>
      </c>
    </row>
    <row r="4571" spans="1:29" hidden="1" x14ac:dyDescent="0.25">
      <c r="A4571" t="s">
        <v>143</v>
      </c>
      <c r="B4571" t="s">
        <v>144</v>
      </c>
      <c r="C4571" s="1">
        <v>43935</v>
      </c>
      <c r="D4571">
        <v>1983</v>
      </c>
      <c r="E4571">
        <v>69</v>
      </c>
      <c r="F4571">
        <v>313</v>
      </c>
      <c r="G4571">
        <v>20</v>
      </c>
      <c r="H4571">
        <v>45.220999999999997</v>
      </c>
      <c r="I4571">
        <v>1.5740000000000001</v>
      </c>
      <c r="J4571">
        <v>7.1379999999999999</v>
      </c>
      <c r="K4571">
        <v>0.45600000000000002</v>
      </c>
      <c r="Q4571">
        <v>43851043</v>
      </c>
      <c r="R4571">
        <v>17.347999999999999</v>
      </c>
      <c r="S4571">
        <v>29.1</v>
      </c>
      <c r="T4571">
        <v>6.2110000000000003</v>
      </c>
      <c r="U4571">
        <v>3.8570000000000002</v>
      </c>
      <c r="V4571">
        <v>13913.839</v>
      </c>
      <c r="W4571">
        <v>0.5</v>
      </c>
      <c r="X4571">
        <v>278.36399999999998</v>
      </c>
      <c r="Y4571">
        <v>6.73</v>
      </c>
      <c r="Z4571" s="32">
        <v>0.7</v>
      </c>
      <c r="AA4571" s="32">
        <v>30.4</v>
      </c>
      <c r="AB4571" s="32">
        <v>83.741</v>
      </c>
      <c r="AC4571" s="32">
        <v>1.9</v>
      </c>
    </row>
    <row r="4572" spans="1:29" hidden="1" x14ac:dyDescent="0.25">
      <c r="A4572" t="s">
        <v>143</v>
      </c>
      <c r="B4572" t="s">
        <v>144</v>
      </c>
      <c r="C4572" s="1">
        <v>43936</v>
      </c>
      <c r="D4572">
        <v>2070</v>
      </c>
      <c r="E4572">
        <v>87</v>
      </c>
      <c r="F4572">
        <v>325</v>
      </c>
      <c r="G4572">
        <v>12</v>
      </c>
      <c r="H4572">
        <v>47.204999999999998</v>
      </c>
      <c r="I4572">
        <v>1.984</v>
      </c>
      <c r="J4572">
        <v>7.4109999999999996</v>
      </c>
      <c r="K4572">
        <v>0.27400000000000002</v>
      </c>
      <c r="Q4572">
        <v>43851043</v>
      </c>
      <c r="R4572">
        <v>17.347999999999999</v>
      </c>
      <c r="S4572">
        <v>29.1</v>
      </c>
      <c r="T4572">
        <v>6.2110000000000003</v>
      </c>
      <c r="U4572">
        <v>3.8570000000000002</v>
      </c>
      <c r="V4572">
        <v>13913.839</v>
      </c>
      <c r="W4572">
        <v>0.5</v>
      </c>
      <c r="X4572">
        <v>278.36399999999998</v>
      </c>
      <c r="Y4572">
        <v>6.73</v>
      </c>
      <c r="Z4572" s="32">
        <v>0.7</v>
      </c>
      <c r="AA4572" s="32">
        <v>30.4</v>
      </c>
      <c r="AB4572" s="32">
        <v>83.741</v>
      </c>
      <c r="AC4572" s="32">
        <v>1.9</v>
      </c>
    </row>
    <row r="4573" spans="1:29" hidden="1" x14ac:dyDescent="0.25">
      <c r="A4573" t="s">
        <v>143</v>
      </c>
      <c r="B4573" t="s">
        <v>144</v>
      </c>
      <c r="C4573" s="1">
        <v>43937</v>
      </c>
      <c r="D4573">
        <v>2160</v>
      </c>
      <c r="E4573">
        <v>90</v>
      </c>
      <c r="F4573">
        <v>336</v>
      </c>
      <c r="G4573">
        <v>11</v>
      </c>
      <c r="H4573">
        <v>49.258000000000003</v>
      </c>
      <c r="I4573">
        <v>2.052</v>
      </c>
      <c r="J4573">
        <v>7.6619999999999999</v>
      </c>
      <c r="K4573">
        <v>0.251</v>
      </c>
      <c r="Q4573">
        <v>43851043</v>
      </c>
      <c r="R4573">
        <v>17.347999999999999</v>
      </c>
      <c r="S4573">
        <v>29.1</v>
      </c>
      <c r="T4573">
        <v>6.2110000000000003</v>
      </c>
      <c r="U4573">
        <v>3.8570000000000002</v>
      </c>
      <c r="V4573">
        <v>13913.839</v>
      </c>
      <c r="W4573">
        <v>0.5</v>
      </c>
      <c r="X4573">
        <v>278.36399999999998</v>
      </c>
      <c r="Y4573">
        <v>6.73</v>
      </c>
      <c r="Z4573" s="32">
        <v>0.7</v>
      </c>
      <c r="AA4573" s="32">
        <v>30.4</v>
      </c>
      <c r="AB4573" s="32">
        <v>83.741</v>
      </c>
      <c r="AC4573" s="32">
        <v>1.9</v>
      </c>
    </row>
    <row r="4574" spans="1:29" hidden="1" x14ac:dyDescent="0.25">
      <c r="A4574" t="s">
        <v>143</v>
      </c>
      <c r="B4574" t="s">
        <v>144</v>
      </c>
      <c r="C4574" s="1">
        <v>43938</v>
      </c>
      <c r="D4574">
        <v>2268</v>
      </c>
      <c r="E4574">
        <v>108</v>
      </c>
      <c r="F4574">
        <v>348</v>
      </c>
      <c r="G4574">
        <v>12</v>
      </c>
      <c r="H4574">
        <v>51.720999999999997</v>
      </c>
      <c r="I4574">
        <v>2.4630000000000001</v>
      </c>
      <c r="J4574">
        <v>7.9359999999999999</v>
      </c>
      <c r="K4574">
        <v>0.27400000000000002</v>
      </c>
      <c r="Q4574">
        <v>43851043</v>
      </c>
      <c r="R4574">
        <v>17.347999999999999</v>
      </c>
      <c r="S4574">
        <v>29.1</v>
      </c>
      <c r="T4574">
        <v>6.2110000000000003</v>
      </c>
      <c r="U4574">
        <v>3.8570000000000002</v>
      </c>
      <c r="V4574">
        <v>13913.839</v>
      </c>
      <c r="W4574">
        <v>0.5</v>
      </c>
      <c r="X4574">
        <v>278.36399999999998</v>
      </c>
      <c r="Y4574">
        <v>6.73</v>
      </c>
      <c r="Z4574" s="32">
        <v>0.7</v>
      </c>
      <c r="AA4574" s="32">
        <v>30.4</v>
      </c>
      <c r="AB4574" s="32">
        <v>83.741</v>
      </c>
      <c r="AC4574" s="32">
        <v>1.9</v>
      </c>
    </row>
    <row r="4575" spans="1:29" hidden="1" x14ac:dyDescent="0.25">
      <c r="A4575" t="s">
        <v>143</v>
      </c>
      <c r="B4575" t="s">
        <v>144</v>
      </c>
      <c r="C4575" s="1">
        <v>43939</v>
      </c>
      <c r="D4575">
        <v>2418</v>
      </c>
      <c r="E4575">
        <v>150</v>
      </c>
      <c r="F4575">
        <v>364</v>
      </c>
      <c r="G4575">
        <v>16</v>
      </c>
      <c r="H4575">
        <v>55.140999999999998</v>
      </c>
      <c r="I4575">
        <v>3.4209999999999998</v>
      </c>
      <c r="J4575">
        <v>8.3010000000000002</v>
      </c>
      <c r="K4575">
        <v>0.36499999999999999</v>
      </c>
      <c r="Q4575">
        <v>43851043</v>
      </c>
      <c r="R4575">
        <v>17.347999999999999</v>
      </c>
      <c r="S4575">
        <v>29.1</v>
      </c>
      <c r="T4575">
        <v>6.2110000000000003</v>
      </c>
      <c r="U4575">
        <v>3.8570000000000002</v>
      </c>
      <c r="V4575">
        <v>13913.839</v>
      </c>
      <c r="W4575">
        <v>0.5</v>
      </c>
      <c r="X4575">
        <v>278.36399999999998</v>
      </c>
      <c r="Y4575">
        <v>6.73</v>
      </c>
      <c r="Z4575" s="32">
        <v>0.7</v>
      </c>
      <c r="AA4575" s="32">
        <v>30.4</v>
      </c>
      <c r="AB4575" s="32">
        <v>83.741</v>
      </c>
      <c r="AC4575" s="32">
        <v>1.9</v>
      </c>
    </row>
    <row r="4576" spans="1:29" hidden="1" x14ac:dyDescent="0.25">
      <c r="A4576" t="s">
        <v>143</v>
      </c>
      <c r="B4576" t="s">
        <v>144</v>
      </c>
      <c r="C4576" s="1">
        <v>43940</v>
      </c>
      <c r="D4576">
        <v>2535</v>
      </c>
      <c r="E4576">
        <v>117</v>
      </c>
      <c r="F4576">
        <v>367</v>
      </c>
      <c r="G4576">
        <v>3</v>
      </c>
      <c r="H4576">
        <v>57.808999999999997</v>
      </c>
      <c r="I4576">
        <v>2.6680000000000001</v>
      </c>
      <c r="J4576">
        <v>8.3689999999999998</v>
      </c>
      <c r="K4576">
        <v>6.8000000000000005E-2</v>
      </c>
      <c r="Q4576">
        <v>43851043</v>
      </c>
      <c r="R4576">
        <v>17.347999999999999</v>
      </c>
      <c r="S4576">
        <v>29.1</v>
      </c>
      <c r="T4576">
        <v>6.2110000000000003</v>
      </c>
      <c r="U4576">
        <v>3.8570000000000002</v>
      </c>
      <c r="V4576">
        <v>13913.839</v>
      </c>
      <c r="W4576">
        <v>0.5</v>
      </c>
      <c r="X4576">
        <v>278.36399999999998</v>
      </c>
      <c r="Y4576">
        <v>6.73</v>
      </c>
      <c r="Z4576" s="32">
        <v>0.7</v>
      </c>
      <c r="AA4576" s="32">
        <v>30.4</v>
      </c>
      <c r="AB4576" s="32">
        <v>83.741</v>
      </c>
      <c r="AC4576" s="32">
        <v>1.9</v>
      </c>
    </row>
    <row r="4577" spans="1:29" hidden="1" x14ac:dyDescent="0.25">
      <c r="A4577" t="s">
        <v>143</v>
      </c>
      <c r="B4577" t="s">
        <v>144</v>
      </c>
      <c r="C4577" s="1">
        <v>43941</v>
      </c>
      <c r="D4577">
        <v>2629</v>
      </c>
      <c r="E4577">
        <v>94</v>
      </c>
      <c r="F4577">
        <v>375</v>
      </c>
      <c r="G4577">
        <v>8</v>
      </c>
      <c r="H4577">
        <v>59.953000000000003</v>
      </c>
      <c r="I4577">
        <v>2.1440000000000001</v>
      </c>
      <c r="J4577">
        <v>8.5519999999999996</v>
      </c>
      <c r="K4577">
        <v>0.182</v>
      </c>
      <c r="Q4577">
        <v>43851043</v>
      </c>
      <c r="R4577">
        <v>17.347999999999999</v>
      </c>
      <c r="S4577">
        <v>29.1</v>
      </c>
      <c r="T4577">
        <v>6.2110000000000003</v>
      </c>
      <c r="U4577">
        <v>3.8570000000000002</v>
      </c>
      <c r="V4577">
        <v>13913.839</v>
      </c>
      <c r="W4577">
        <v>0.5</v>
      </c>
      <c r="X4577">
        <v>278.36399999999998</v>
      </c>
      <c r="Y4577">
        <v>6.73</v>
      </c>
      <c r="Z4577" s="32">
        <v>0.7</v>
      </c>
      <c r="AA4577" s="32">
        <v>30.4</v>
      </c>
      <c r="AB4577" s="32">
        <v>83.741</v>
      </c>
      <c r="AC4577" s="32">
        <v>1.9</v>
      </c>
    </row>
    <row r="4578" spans="1:29" hidden="1" x14ac:dyDescent="0.25">
      <c r="A4578" t="s">
        <v>143</v>
      </c>
      <c r="B4578" t="s">
        <v>144</v>
      </c>
      <c r="C4578" s="1">
        <v>43942</v>
      </c>
      <c r="D4578">
        <v>2718</v>
      </c>
      <c r="E4578">
        <v>89</v>
      </c>
      <c r="F4578">
        <v>384</v>
      </c>
      <c r="G4578">
        <v>9</v>
      </c>
      <c r="H4578">
        <v>61.982999999999997</v>
      </c>
      <c r="I4578">
        <v>2.0299999999999998</v>
      </c>
      <c r="J4578">
        <v>8.7569999999999997</v>
      </c>
      <c r="K4578">
        <v>0.20499999999999999</v>
      </c>
      <c r="Q4578">
        <v>43851043</v>
      </c>
      <c r="R4578">
        <v>17.347999999999999</v>
      </c>
      <c r="S4578">
        <v>29.1</v>
      </c>
      <c r="T4578">
        <v>6.2110000000000003</v>
      </c>
      <c r="U4578">
        <v>3.8570000000000002</v>
      </c>
      <c r="V4578">
        <v>13913.839</v>
      </c>
      <c r="W4578">
        <v>0.5</v>
      </c>
      <c r="X4578">
        <v>278.36399999999998</v>
      </c>
      <c r="Y4578">
        <v>6.73</v>
      </c>
      <c r="Z4578" s="32">
        <v>0.7</v>
      </c>
      <c r="AA4578" s="32">
        <v>30.4</v>
      </c>
      <c r="AB4578" s="32">
        <v>83.741</v>
      </c>
      <c r="AC4578" s="32">
        <v>1.9</v>
      </c>
    </row>
    <row r="4579" spans="1:29" hidden="1" x14ac:dyDescent="0.25">
      <c r="A4579" t="s">
        <v>143</v>
      </c>
      <c r="B4579" t="s">
        <v>144</v>
      </c>
      <c r="C4579" s="1">
        <v>43943</v>
      </c>
      <c r="D4579">
        <v>2811</v>
      </c>
      <c r="E4579">
        <v>93</v>
      </c>
      <c r="F4579">
        <v>392</v>
      </c>
      <c r="G4579">
        <v>8</v>
      </c>
      <c r="H4579">
        <v>64.102999999999994</v>
      </c>
      <c r="I4579">
        <v>2.121</v>
      </c>
      <c r="J4579">
        <v>8.9390000000000001</v>
      </c>
      <c r="K4579">
        <v>0.182</v>
      </c>
      <c r="Q4579">
        <v>43851043</v>
      </c>
      <c r="R4579">
        <v>17.347999999999999</v>
      </c>
      <c r="S4579">
        <v>29.1</v>
      </c>
      <c r="T4579">
        <v>6.2110000000000003</v>
      </c>
      <c r="U4579">
        <v>3.8570000000000002</v>
      </c>
      <c r="V4579">
        <v>13913.839</v>
      </c>
      <c r="W4579">
        <v>0.5</v>
      </c>
      <c r="X4579">
        <v>278.36399999999998</v>
      </c>
      <c r="Y4579">
        <v>6.73</v>
      </c>
      <c r="Z4579" s="32">
        <v>0.7</v>
      </c>
      <c r="AA4579" s="32">
        <v>30.4</v>
      </c>
      <c r="AB4579" s="32">
        <v>83.741</v>
      </c>
      <c r="AC4579" s="32">
        <v>1.9</v>
      </c>
    </row>
    <row r="4580" spans="1:29" hidden="1" x14ac:dyDescent="0.25">
      <c r="A4580" t="s">
        <v>143</v>
      </c>
      <c r="B4580" t="s">
        <v>144</v>
      </c>
      <c r="C4580" s="1">
        <v>43944</v>
      </c>
      <c r="D4580">
        <v>2910</v>
      </c>
      <c r="E4580">
        <v>99</v>
      </c>
      <c r="F4580">
        <v>402</v>
      </c>
      <c r="G4580">
        <v>10</v>
      </c>
      <c r="H4580">
        <v>66.361000000000004</v>
      </c>
      <c r="I4580">
        <v>2.258</v>
      </c>
      <c r="J4580">
        <v>9.1669999999999998</v>
      </c>
      <c r="K4580">
        <v>0.22800000000000001</v>
      </c>
      <c r="Q4580">
        <v>43851043</v>
      </c>
      <c r="R4580">
        <v>17.347999999999999</v>
      </c>
      <c r="S4580">
        <v>29.1</v>
      </c>
      <c r="T4580">
        <v>6.2110000000000003</v>
      </c>
      <c r="U4580">
        <v>3.8570000000000002</v>
      </c>
      <c r="V4580">
        <v>13913.839</v>
      </c>
      <c r="W4580">
        <v>0.5</v>
      </c>
      <c r="X4580">
        <v>278.36399999999998</v>
      </c>
      <c r="Y4580">
        <v>6.73</v>
      </c>
      <c r="Z4580" s="32">
        <v>0.7</v>
      </c>
      <c r="AA4580" s="32">
        <v>30.4</v>
      </c>
      <c r="AB4580" s="32">
        <v>83.741</v>
      </c>
      <c r="AC4580" s="32">
        <v>1.9</v>
      </c>
    </row>
    <row r="4581" spans="1:29" hidden="1" x14ac:dyDescent="0.25">
      <c r="A4581" t="s">
        <v>143</v>
      </c>
      <c r="B4581" t="s">
        <v>144</v>
      </c>
      <c r="C4581" s="1">
        <v>43945</v>
      </c>
      <c r="D4581">
        <v>3007</v>
      </c>
      <c r="E4581">
        <v>97</v>
      </c>
      <c r="F4581">
        <v>407</v>
      </c>
      <c r="G4581">
        <v>5</v>
      </c>
      <c r="H4581">
        <v>68.572999999999993</v>
      </c>
      <c r="I4581">
        <v>2.2120000000000002</v>
      </c>
      <c r="J4581">
        <v>9.2810000000000006</v>
      </c>
      <c r="K4581">
        <v>0.114</v>
      </c>
      <c r="Q4581">
        <v>43851043</v>
      </c>
      <c r="R4581">
        <v>17.347999999999999</v>
      </c>
      <c r="S4581">
        <v>29.1</v>
      </c>
      <c r="T4581">
        <v>6.2110000000000003</v>
      </c>
      <c r="U4581">
        <v>3.8570000000000002</v>
      </c>
      <c r="V4581">
        <v>13913.839</v>
      </c>
      <c r="W4581">
        <v>0.5</v>
      </c>
      <c r="X4581">
        <v>278.36399999999998</v>
      </c>
      <c r="Y4581">
        <v>6.73</v>
      </c>
      <c r="Z4581" s="32">
        <v>0.7</v>
      </c>
      <c r="AA4581" s="32">
        <v>30.4</v>
      </c>
      <c r="AB4581" s="32">
        <v>83.741</v>
      </c>
      <c r="AC4581" s="32">
        <v>1.9</v>
      </c>
    </row>
    <row r="4582" spans="1:29" hidden="1" x14ac:dyDescent="0.25">
      <c r="A4582" t="s">
        <v>143</v>
      </c>
      <c r="B4582" t="s">
        <v>144</v>
      </c>
      <c r="C4582" s="1">
        <v>43946</v>
      </c>
      <c r="D4582">
        <v>3127</v>
      </c>
      <c r="E4582">
        <v>120</v>
      </c>
      <c r="F4582">
        <v>415</v>
      </c>
      <c r="G4582">
        <v>8</v>
      </c>
      <c r="H4582">
        <v>71.31</v>
      </c>
      <c r="I4582">
        <v>2.7370000000000001</v>
      </c>
      <c r="J4582">
        <v>9.4640000000000004</v>
      </c>
      <c r="K4582">
        <v>0.182</v>
      </c>
      <c r="Q4582">
        <v>43851043</v>
      </c>
      <c r="R4582">
        <v>17.347999999999999</v>
      </c>
      <c r="S4582">
        <v>29.1</v>
      </c>
      <c r="T4582">
        <v>6.2110000000000003</v>
      </c>
      <c r="U4582">
        <v>3.8570000000000002</v>
      </c>
      <c r="V4582">
        <v>13913.839</v>
      </c>
      <c r="W4582">
        <v>0.5</v>
      </c>
      <c r="X4582">
        <v>278.36399999999998</v>
      </c>
      <c r="Y4582">
        <v>6.73</v>
      </c>
      <c r="Z4582" s="32">
        <v>0.7</v>
      </c>
      <c r="AA4582" s="32">
        <v>30.4</v>
      </c>
      <c r="AB4582" s="32">
        <v>83.741</v>
      </c>
      <c r="AC4582" s="32">
        <v>1.9</v>
      </c>
    </row>
    <row r="4583" spans="1:29" hidden="1" x14ac:dyDescent="0.25">
      <c r="A4583" t="s">
        <v>143</v>
      </c>
      <c r="B4583" t="s">
        <v>144</v>
      </c>
      <c r="C4583" s="1">
        <v>43947</v>
      </c>
      <c r="D4583">
        <v>3256</v>
      </c>
      <c r="E4583">
        <v>129</v>
      </c>
      <c r="F4583">
        <v>419</v>
      </c>
      <c r="G4583">
        <v>4</v>
      </c>
      <c r="H4583">
        <v>74.251000000000005</v>
      </c>
      <c r="I4583">
        <v>2.9420000000000002</v>
      </c>
      <c r="J4583">
        <v>9.5549999999999997</v>
      </c>
      <c r="K4583">
        <v>9.0999999999999998E-2</v>
      </c>
      <c r="Q4583">
        <v>43851043</v>
      </c>
      <c r="R4583">
        <v>17.347999999999999</v>
      </c>
      <c r="S4583">
        <v>29.1</v>
      </c>
      <c r="T4583">
        <v>6.2110000000000003</v>
      </c>
      <c r="U4583">
        <v>3.8570000000000002</v>
      </c>
      <c r="V4583">
        <v>13913.839</v>
      </c>
      <c r="W4583">
        <v>0.5</v>
      </c>
      <c r="X4583">
        <v>278.36399999999998</v>
      </c>
      <c r="Y4583">
        <v>6.73</v>
      </c>
      <c r="Z4583" s="32">
        <v>0.7</v>
      </c>
      <c r="AA4583" s="32">
        <v>30.4</v>
      </c>
      <c r="AB4583" s="32">
        <v>83.741</v>
      </c>
      <c r="AC4583" s="32">
        <v>1.9</v>
      </c>
    </row>
    <row r="4584" spans="1:29" hidden="1" x14ac:dyDescent="0.25">
      <c r="A4584" t="s">
        <v>143</v>
      </c>
      <c r="B4584" t="s">
        <v>144</v>
      </c>
      <c r="C4584" s="1">
        <v>43948</v>
      </c>
      <c r="D4584">
        <v>3382</v>
      </c>
      <c r="E4584">
        <v>126</v>
      </c>
      <c r="F4584">
        <v>425</v>
      </c>
      <c r="G4584">
        <v>6</v>
      </c>
      <c r="H4584">
        <v>77.125</v>
      </c>
      <c r="I4584">
        <v>2.8730000000000002</v>
      </c>
      <c r="J4584">
        <v>9.6920000000000002</v>
      </c>
      <c r="K4584">
        <v>0.13700000000000001</v>
      </c>
      <c r="Q4584">
        <v>43851043</v>
      </c>
      <c r="R4584">
        <v>17.347999999999999</v>
      </c>
      <c r="S4584">
        <v>29.1</v>
      </c>
      <c r="T4584">
        <v>6.2110000000000003</v>
      </c>
      <c r="U4584">
        <v>3.8570000000000002</v>
      </c>
      <c r="V4584">
        <v>13913.839</v>
      </c>
      <c r="W4584">
        <v>0.5</v>
      </c>
      <c r="X4584">
        <v>278.36399999999998</v>
      </c>
      <c r="Y4584">
        <v>6.73</v>
      </c>
      <c r="Z4584" s="32">
        <v>0.7</v>
      </c>
      <c r="AA4584" s="32">
        <v>30.4</v>
      </c>
      <c r="AB4584" s="32">
        <v>83.741</v>
      </c>
      <c r="AC4584" s="32">
        <v>1.9</v>
      </c>
    </row>
    <row r="4585" spans="1:29" hidden="1" x14ac:dyDescent="0.25">
      <c r="A4585" t="s">
        <v>143</v>
      </c>
      <c r="B4585" t="s">
        <v>144</v>
      </c>
      <c r="C4585" s="1">
        <v>43949</v>
      </c>
      <c r="D4585">
        <v>3517</v>
      </c>
      <c r="E4585">
        <v>135</v>
      </c>
      <c r="F4585">
        <v>432</v>
      </c>
      <c r="G4585">
        <v>7</v>
      </c>
      <c r="H4585">
        <v>80.203000000000003</v>
      </c>
      <c r="I4585">
        <v>3.0790000000000002</v>
      </c>
      <c r="J4585">
        <v>9.8520000000000003</v>
      </c>
      <c r="K4585">
        <v>0.16</v>
      </c>
      <c r="Q4585">
        <v>43851043</v>
      </c>
      <c r="R4585">
        <v>17.347999999999999</v>
      </c>
      <c r="S4585">
        <v>29.1</v>
      </c>
      <c r="T4585">
        <v>6.2110000000000003</v>
      </c>
      <c r="U4585">
        <v>3.8570000000000002</v>
      </c>
      <c r="V4585">
        <v>13913.839</v>
      </c>
      <c r="W4585">
        <v>0.5</v>
      </c>
      <c r="X4585">
        <v>278.36399999999998</v>
      </c>
      <c r="Y4585">
        <v>6.73</v>
      </c>
      <c r="Z4585" s="32">
        <v>0.7</v>
      </c>
      <c r="AA4585" s="32">
        <v>30.4</v>
      </c>
      <c r="AB4585" s="32">
        <v>83.741</v>
      </c>
      <c r="AC4585" s="32">
        <v>1.9</v>
      </c>
    </row>
    <row r="4586" spans="1:29" hidden="1" x14ac:dyDescent="0.25">
      <c r="A4586" t="s">
        <v>143</v>
      </c>
      <c r="B4586" t="s">
        <v>144</v>
      </c>
      <c r="C4586" s="1">
        <v>43950</v>
      </c>
      <c r="D4586">
        <v>3649</v>
      </c>
      <c r="E4586">
        <v>132</v>
      </c>
      <c r="F4586">
        <v>437</v>
      </c>
      <c r="G4586">
        <v>5</v>
      </c>
      <c r="H4586">
        <v>83.213999999999999</v>
      </c>
      <c r="I4586">
        <v>3.01</v>
      </c>
      <c r="J4586">
        <v>9.9659999999999993</v>
      </c>
      <c r="K4586">
        <v>0.114</v>
      </c>
      <c r="Q4586">
        <v>43851043</v>
      </c>
      <c r="R4586">
        <v>17.347999999999999</v>
      </c>
      <c r="S4586">
        <v>29.1</v>
      </c>
      <c r="T4586">
        <v>6.2110000000000003</v>
      </c>
      <c r="U4586">
        <v>3.8570000000000002</v>
      </c>
      <c r="V4586">
        <v>13913.839</v>
      </c>
      <c r="W4586">
        <v>0.5</v>
      </c>
      <c r="X4586">
        <v>278.36399999999998</v>
      </c>
      <c r="Y4586">
        <v>6.73</v>
      </c>
      <c r="Z4586" s="32">
        <v>0.7</v>
      </c>
      <c r="AA4586" s="32">
        <v>30.4</v>
      </c>
      <c r="AB4586" s="32">
        <v>83.741</v>
      </c>
      <c r="AC4586" s="32">
        <v>1.9</v>
      </c>
    </row>
    <row r="4587" spans="1:29" hidden="1" x14ac:dyDescent="0.25">
      <c r="A4587" t="s">
        <v>143</v>
      </c>
      <c r="B4587" t="s">
        <v>144</v>
      </c>
      <c r="C4587" s="1">
        <v>43951</v>
      </c>
      <c r="D4587">
        <v>3848</v>
      </c>
      <c r="E4587">
        <v>199</v>
      </c>
      <c r="F4587">
        <v>444</v>
      </c>
      <c r="G4587">
        <v>7</v>
      </c>
      <c r="H4587">
        <v>87.751999999999995</v>
      </c>
      <c r="I4587">
        <v>4.5380000000000003</v>
      </c>
      <c r="J4587">
        <v>10.125</v>
      </c>
      <c r="K4587">
        <v>0.16</v>
      </c>
      <c r="Q4587">
        <v>43851043</v>
      </c>
      <c r="R4587">
        <v>17.347999999999999</v>
      </c>
      <c r="S4587">
        <v>29.1</v>
      </c>
      <c r="T4587">
        <v>6.2110000000000003</v>
      </c>
      <c r="U4587">
        <v>3.8570000000000002</v>
      </c>
      <c r="V4587">
        <v>13913.839</v>
      </c>
      <c r="W4587">
        <v>0.5</v>
      </c>
      <c r="X4587">
        <v>278.36399999999998</v>
      </c>
      <c r="Y4587">
        <v>6.73</v>
      </c>
      <c r="Z4587" s="32">
        <v>0.7</v>
      </c>
      <c r="AA4587" s="32">
        <v>30.4</v>
      </c>
      <c r="AB4587" s="32">
        <v>83.741</v>
      </c>
      <c r="AC4587" s="32">
        <v>1.9</v>
      </c>
    </row>
    <row r="4588" spans="1:29" hidden="1" x14ac:dyDescent="0.25">
      <c r="A4588" t="s">
        <v>143</v>
      </c>
      <c r="B4588" t="s">
        <v>144</v>
      </c>
      <c r="C4588" s="1">
        <v>43952</v>
      </c>
      <c r="D4588">
        <v>4006</v>
      </c>
      <c r="E4588">
        <v>158</v>
      </c>
      <c r="F4588">
        <v>450</v>
      </c>
      <c r="G4588">
        <v>6</v>
      </c>
      <c r="H4588">
        <v>91.355000000000004</v>
      </c>
      <c r="I4588">
        <v>3.6030000000000002</v>
      </c>
      <c r="J4588">
        <v>10.262</v>
      </c>
      <c r="K4588">
        <v>0.13700000000000001</v>
      </c>
      <c r="Q4588">
        <v>43851043</v>
      </c>
      <c r="R4588">
        <v>17.347999999999999</v>
      </c>
      <c r="S4588">
        <v>29.1</v>
      </c>
      <c r="T4588">
        <v>6.2110000000000003</v>
      </c>
      <c r="U4588">
        <v>3.8570000000000002</v>
      </c>
      <c r="V4588">
        <v>13913.839</v>
      </c>
      <c r="W4588">
        <v>0.5</v>
      </c>
      <c r="X4588">
        <v>278.36399999999998</v>
      </c>
      <c r="Y4588">
        <v>6.73</v>
      </c>
      <c r="Z4588" s="32">
        <v>0.7</v>
      </c>
      <c r="AA4588" s="32">
        <v>30.4</v>
      </c>
      <c r="AB4588" s="32">
        <v>83.741</v>
      </c>
      <c r="AC4588" s="32">
        <v>1.9</v>
      </c>
    </row>
    <row r="4589" spans="1:29" hidden="1" x14ac:dyDescent="0.25">
      <c r="A4589" t="s">
        <v>143</v>
      </c>
      <c r="B4589" t="s">
        <v>144</v>
      </c>
      <c r="C4589" s="1">
        <v>43953</v>
      </c>
      <c r="D4589">
        <v>4154</v>
      </c>
      <c r="E4589">
        <v>148</v>
      </c>
      <c r="F4589">
        <v>453</v>
      </c>
      <c r="G4589">
        <v>3</v>
      </c>
      <c r="H4589">
        <v>94.73</v>
      </c>
      <c r="I4589">
        <v>3.375</v>
      </c>
      <c r="J4589">
        <v>10.33</v>
      </c>
      <c r="K4589">
        <v>6.8000000000000005E-2</v>
      </c>
      <c r="Q4589">
        <v>43851043</v>
      </c>
      <c r="R4589">
        <v>17.347999999999999</v>
      </c>
      <c r="S4589">
        <v>29.1</v>
      </c>
      <c r="T4589">
        <v>6.2110000000000003</v>
      </c>
      <c r="U4589">
        <v>3.8570000000000002</v>
      </c>
      <c r="V4589">
        <v>13913.839</v>
      </c>
      <c r="W4589">
        <v>0.5</v>
      </c>
      <c r="X4589">
        <v>278.36399999999998</v>
      </c>
      <c r="Y4589">
        <v>6.73</v>
      </c>
      <c r="Z4589" s="32">
        <v>0.7</v>
      </c>
      <c r="AA4589" s="32">
        <v>30.4</v>
      </c>
      <c r="AB4589" s="32">
        <v>83.741</v>
      </c>
      <c r="AC4589" s="32">
        <v>1.9</v>
      </c>
    </row>
    <row r="4590" spans="1:29" hidden="1" x14ac:dyDescent="0.25">
      <c r="A4590" t="s">
        <v>143</v>
      </c>
      <c r="B4590" t="s">
        <v>144</v>
      </c>
      <c r="C4590" s="1">
        <v>43954</v>
      </c>
      <c r="D4590">
        <v>4295</v>
      </c>
      <c r="E4590">
        <v>141</v>
      </c>
      <c r="F4590">
        <v>459</v>
      </c>
      <c r="G4590">
        <v>6</v>
      </c>
      <c r="H4590">
        <v>97.944999999999993</v>
      </c>
      <c r="I4590">
        <v>3.2149999999999999</v>
      </c>
      <c r="J4590">
        <v>10.467000000000001</v>
      </c>
      <c r="K4590">
        <v>0.13700000000000001</v>
      </c>
      <c r="Q4590">
        <v>43851043</v>
      </c>
      <c r="R4590">
        <v>17.347999999999999</v>
      </c>
      <c r="S4590">
        <v>29.1</v>
      </c>
      <c r="T4590">
        <v>6.2110000000000003</v>
      </c>
      <c r="U4590">
        <v>3.8570000000000002</v>
      </c>
      <c r="V4590">
        <v>13913.839</v>
      </c>
      <c r="W4590">
        <v>0.5</v>
      </c>
      <c r="X4590">
        <v>278.36399999999998</v>
      </c>
      <c r="Y4590">
        <v>6.73</v>
      </c>
      <c r="Z4590" s="32">
        <v>0.7</v>
      </c>
      <c r="AA4590" s="32">
        <v>30.4</v>
      </c>
      <c r="AB4590" s="32">
        <v>83.741</v>
      </c>
      <c r="AC4590" s="32">
        <v>1.9</v>
      </c>
    </row>
    <row r="4591" spans="1:29" hidden="1" x14ac:dyDescent="0.25">
      <c r="A4591" t="s">
        <v>143</v>
      </c>
      <c r="B4591" t="s">
        <v>144</v>
      </c>
      <c r="C4591" s="1">
        <v>43955</v>
      </c>
      <c r="D4591">
        <v>4474</v>
      </c>
      <c r="E4591">
        <v>179</v>
      </c>
      <c r="F4591">
        <v>463</v>
      </c>
      <c r="G4591">
        <v>4</v>
      </c>
      <c r="H4591">
        <v>102.027</v>
      </c>
      <c r="I4591">
        <v>4.0819999999999999</v>
      </c>
      <c r="J4591">
        <v>10.558</v>
      </c>
      <c r="K4591">
        <v>9.0999999999999998E-2</v>
      </c>
      <c r="Q4591">
        <v>43851043</v>
      </c>
      <c r="R4591">
        <v>17.347999999999999</v>
      </c>
      <c r="S4591">
        <v>29.1</v>
      </c>
      <c r="T4591">
        <v>6.2110000000000003</v>
      </c>
      <c r="U4591">
        <v>3.8570000000000002</v>
      </c>
      <c r="V4591">
        <v>13913.839</v>
      </c>
      <c r="W4591">
        <v>0.5</v>
      </c>
      <c r="X4591">
        <v>278.36399999999998</v>
      </c>
      <c r="Y4591">
        <v>6.73</v>
      </c>
      <c r="Z4591" s="32">
        <v>0.7</v>
      </c>
      <c r="AA4591" s="32">
        <v>30.4</v>
      </c>
      <c r="AB4591" s="32">
        <v>83.741</v>
      </c>
      <c r="AC4591" s="32">
        <v>1.9</v>
      </c>
    </row>
    <row r="4592" spans="1:29" hidden="1" x14ac:dyDescent="0.25">
      <c r="A4592" t="s">
        <v>143</v>
      </c>
      <c r="B4592" t="s">
        <v>144</v>
      </c>
      <c r="C4592" s="1">
        <v>43956</v>
      </c>
      <c r="D4592">
        <v>4648</v>
      </c>
      <c r="E4592">
        <v>174</v>
      </c>
      <c r="F4592">
        <v>465</v>
      </c>
      <c r="G4592">
        <v>2</v>
      </c>
      <c r="H4592">
        <v>105.995</v>
      </c>
      <c r="I4592">
        <v>3.968</v>
      </c>
      <c r="J4592">
        <v>10.603999999999999</v>
      </c>
      <c r="K4592">
        <v>4.5999999999999999E-2</v>
      </c>
      <c r="Q4592">
        <v>43851043</v>
      </c>
      <c r="R4592">
        <v>17.347999999999999</v>
      </c>
      <c r="S4592">
        <v>29.1</v>
      </c>
      <c r="T4592">
        <v>6.2110000000000003</v>
      </c>
      <c r="U4592">
        <v>3.8570000000000002</v>
      </c>
      <c r="V4592">
        <v>13913.839</v>
      </c>
      <c r="W4592">
        <v>0.5</v>
      </c>
      <c r="X4592">
        <v>278.36399999999998</v>
      </c>
      <c r="Y4592">
        <v>6.73</v>
      </c>
      <c r="Z4592" s="32">
        <v>0.7</v>
      </c>
      <c r="AA4592" s="32">
        <v>30.4</v>
      </c>
      <c r="AB4592" s="32">
        <v>83.741</v>
      </c>
      <c r="AC4592" s="32">
        <v>1.9</v>
      </c>
    </row>
    <row r="4593" spans="1:29" hidden="1" x14ac:dyDescent="0.25">
      <c r="A4593" t="s">
        <v>143</v>
      </c>
      <c r="B4593" t="s">
        <v>144</v>
      </c>
      <c r="C4593" s="1">
        <v>43957</v>
      </c>
      <c r="D4593">
        <v>4838</v>
      </c>
      <c r="E4593">
        <v>190</v>
      </c>
      <c r="F4593">
        <v>470</v>
      </c>
      <c r="G4593">
        <v>5</v>
      </c>
      <c r="H4593">
        <v>110.328</v>
      </c>
      <c r="I4593">
        <v>4.3330000000000002</v>
      </c>
      <c r="J4593">
        <v>10.718</v>
      </c>
      <c r="K4593">
        <v>0.114</v>
      </c>
      <c r="Q4593">
        <v>43851043</v>
      </c>
      <c r="R4593">
        <v>17.347999999999999</v>
      </c>
      <c r="S4593">
        <v>29.1</v>
      </c>
      <c r="T4593">
        <v>6.2110000000000003</v>
      </c>
      <c r="U4593">
        <v>3.8570000000000002</v>
      </c>
      <c r="V4593">
        <v>13913.839</v>
      </c>
      <c r="W4593">
        <v>0.5</v>
      </c>
      <c r="X4593">
        <v>278.36399999999998</v>
      </c>
      <c r="Y4593">
        <v>6.73</v>
      </c>
      <c r="Z4593" s="32">
        <v>0.7</v>
      </c>
      <c r="AA4593" s="32">
        <v>30.4</v>
      </c>
      <c r="AB4593" s="32">
        <v>83.741</v>
      </c>
      <c r="AC4593" s="32">
        <v>1.9</v>
      </c>
    </row>
    <row r="4594" spans="1:29" hidden="1" x14ac:dyDescent="0.25">
      <c r="A4594" t="s">
        <v>143</v>
      </c>
      <c r="B4594" t="s">
        <v>144</v>
      </c>
      <c r="C4594" s="1">
        <v>43958</v>
      </c>
      <c r="D4594">
        <v>4997</v>
      </c>
      <c r="E4594">
        <v>159</v>
      </c>
      <c r="F4594">
        <v>476</v>
      </c>
      <c r="G4594">
        <v>6</v>
      </c>
      <c r="H4594">
        <v>113.95399999999999</v>
      </c>
      <c r="I4594">
        <v>3.6259999999999999</v>
      </c>
      <c r="J4594">
        <v>10.855</v>
      </c>
      <c r="K4594">
        <v>0.13700000000000001</v>
      </c>
      <c r="Q4594">
        <v>43851043</v>
      </c>
      <c r="R4594">
        <v>17.347999999999999</v>
      </c>
      <c r="S4594">
        <v>29.1</v>
      </c>
      <c r="T4594">
        <v>6.2110000000000003</v>
      </c>
      <c r="U4594">
        <v>3.8570000000000002</v>
      </c>
      <c r="V4594">
        <v>13913.839</v>
      </c>
      <c r="W4594">
        <v>0.5</v>
      </c>
      <c r="X4594">
        <v>278.36399999999998</v>
      </c>
      <c r="Y4594">
        <v>6.73</v>
      </c>
      <c r="Z4594" s="32">
        <v>0.7</v>
      </c>
      <c r="AA4594" s="32">
        <v>30.4</v>
      </c>
      <c r="AB4594" s="32">
        <v>83.741</v>
      </c>
      <c r="AC4594" s="32">
        <v>1.9</v>
      </c>
    </row>
    <row r="4595" spans="1:29" hidden="1" x14ac:dyDescent="0.25">
      <c r="A4595" t="s">
        <v>143</v>
      </c>
      <c r="B4595" t="s">
        <v>144</v>
      </c>
      <c r="C4595" s="1">
        <v>43959</v>
      </c>
      <c r="D4595">
        <v>5182</v>
      </c>
      <c r="E4595">
        <v>185</v>
      </c>
      <c r="F4595">
        <v>483</v>
      </c>
      <c r="G4595">
        <v>7</v>
      </c>
      <c r="H4595">
        <v>118.173</v>
      </c>
      <c r="I4595">
        <v>4.2190000000000003</v>
      </c>
      <c r="J4595">
        <v>11.015000000000001</v>
      </c>
      <c r="K4595">
        <v>0.16</v>
      </c>
      <c r="Q4595">
        <v>43851043</v>
      </c>
      <c r="R4595">
        <v>17.347999999999999</v>
      </c>
      <c r="S4595">
        <v>29.1</v>
      </c>
      <c r="T4595">
        <v>6.2110000000000003</v>
      </c>
      <c r="U4595">
        <v>3.8570000000000002</v>
      </c>
      <c r="V4595">
        <v>13913.839</v>
      </c>
      <c r="W4595">
        <v>0.5</v>
      </c>
      <c r="X4595">
        <v>278.36399999999998</v>
      </c>
      <c r="Y4595">
        <v>6.73</v>
      </c>
      <c r="Z4595" s="32">
        <v>0.7</v>
      </c>
      <c r="AA4595" s="32">
        <v>30.4</v>
      </c>
      <c r="AB4595" s="32">
        <v>83.741</v>
      </c>
      <c r="AC4595" s="32">
        <v>1.9</v>
      </c>
    </row>
    <row r="4596" spans="1:29" hidden="1" x14ac:dyDescent="0.25">
      <c r="A4596" t="s">
        <v>143</v>
      </c>
      <c r="B4596" t="s">
        <v>144</v>
      </c>
      <c r="C4596" s="1">
        <v>43960</v>
      </c>
      <c r="D4596">
        <v>5369</v>
      </c>
      <c r="E4596">
        <v>187</v>
      </c>
      <c r="F4596">
        <v>488</v>
      </c>
      <c r="G4596">
        <v>5</v>
      </c>
      <c r="H4596">
        <v>122.437</v>
      </c>
      <c r="I4596">
        <v>4.2640000000000002</v>
      </c>
      <c r="J4596">
        <v>11.129</v>
      </c>
      <c r="K4596">
        <v>0.114</v>
      </c>
      <c r="Q4596">
        <v>43851043</v>
      </c>
      <c r="R4596">
        <v>17.347999999999999</v>
      </c>
      <c r="S4596">
        <v>29.1</v>
      </c>
      <c r="T4596">
        <v>6.2110000000000003</v>
      </c>
      <c r="U4596">
        <v>3.8570000000000002</v>
      </c>
      <c r="V4596">
        <v>13913.839</v>
      </c>
      <c r="W4596">
        <v>0.5</v>
      </c>
      <c r="X4596">
        <v>278.36399999999998</v>
      </c>
      <c r="Y4596">
        <v>6.73</v>
      </c>
      <c r="Z4596" s="32">
        <v>0.7</v>
      </c>
      <c r="AA4596" s="32">
        <v>30.4</v>
      </c>
      <c r="AB4596" s="32">
        <v>83.741</v>
      </c>
      <c r="AC4596" s="32">
        <v>1.9</v>
      </c>
    </row>
    <row r="4597" spans="1:29" hidden="1" x14ac:dyDescent="0.25">
      <c r="A4597" t="s">
        <v>143</v>
      </c>
      <c r="B4597" t="s">
        <v>144</v>
      </c>
      <c r="C4597" s="1">
        <v>43961</v>
      </c>
      <c r="D4597">
        <v>5558</v>
      </c>
      <c r="E4597">
        <v>189</v>
      </c>
      <c r="F4597">
        <v>494</v>
      </c>
      <c r="G4597">
        <v>6</v>
      </c>
      <c r="H4597">
        <v>126.747</v>
      </c>
      <c r="I4597">
        <v>4.3099999999999996</v>
      </c>
      <c r="J4597">
        <v>11.265000000000001</v>
      </c>
      <c r="K4597">
        <v>0.13700000000000001</v>
      </c>
      <c r="Q4597">
        <v>43851043</v>
      </c>
      <c r="R4597">
        <v>17.347999999999999</v>
      </c>
      <c r="S4597">
        <v>29.1</v>
      </c>
      <c r="T4597">
        <v>6.2110000000000003</v>
      </c>
      <c r="U4597">
        <v>3.8570000000000002</v>
      </c>
      <c r="V4597">
        <v>13913.839</v>
      </c>
      <c r="W4597">
        <v>0.5</v>
      </c>
      <c r="X4597">
        <v>278.36399999999998</v>
      </c>
      <c r="Y4597">
        <v>6.73</v>
      </c>
      <c r="Z4597" s="32">
        <v>0.7</v>
      </c>
      <c r="AA4597" s="32">
        <v>30.4</v>
      </c>
      <c r="AB4597" s="32">
        <v>83.741</v>
      </c>
      <c r="AC4597" s="32">
        <v>1.9</v>
      </c>
    </row>
    <row r="4598" spans="1:29" hidden="1" x14ac:dyDescent="0.25">
      <c r="A4598" t="s">
        <v>143</v>
      </c>
      <c r="B4598" t="s">
        <v>144</v>
      </c>
      <c r="C4598" s="1">
        <v>43962</v>
      </c>
      <c r="D4598">
        <v>5723</v>
      </c>
      <c r="E4598">
        <v>165</v>
      </c>
      <c r="F4598">
        <v>502</v>
      </c>
      <c r="G4598">
        <v>8</v>
      </c>
      <c r="H4598">
        <v>130.51</v>
      </c>
      <c r="I4598">
        <v>3.7629999999999999</v>
      </c>
      <c r="J4598">
        <v>11.448</v>
      </c>
      <c r="K4598">
        <v>0.182</v>
      </c>
      <c r="Q4598">
        <v>43851043</v>
      </c>
      <c r="R4598">
        <v>17.347999999999999</v>
      </c>
      <c r="S4598">
        <v>29.1</v>
      </c>
      <c r="T4598">
        <v>6.2110000000000003</v>
      </c>
      <c r="U4598">
        <v>3.8570000000000002</v>
      </c>
      <c r="V4598">
        <v>13913.839</v>
      </c>
      <c r="W4598">
        <v>0.5</v>
      </c>
      <c r="X4598">
        <v>278.36399999999998</v>
      </c>
      <c r="Y4598">
        <v>6.73</v>
      </c>
      <c r="Z4598" s="32">
        <v>0.7</v>
      </c>
      <c r="AA4598" s="32">
        <v>30.4</v>
      </c>
      <c r="AB4598" s="32">
        <v>83.741</v>
      </c>
      <c r="AC4598" s="32">
        <v>1.9</v>
      </c>
    </row>
    <row r="4599" spans="1:29" hidden="1" x14ac:dyDescent="0.25">
      <c r="A4599" t="s">
        <v>143</v>
      </c>
      <c r="B4599" t="s">
        <v>144</v>
      </c>
      <c r="C4599" s="1">
        <v>43963</v>
      </c>
      <c r="D4599">
        <v>5891</v>
      </c>
      <c r="E4599">
        <v>168</v>
      </c>
      <c r="F4599">
        <v>507</v>
      </c>
      <c r="G4599">
        <v>5</v>
      </c>
      <c r="H4599">
        <v>134.34100000000001</v>
      </c>
      <c r="I4599">
        <v>3.831</v>
      </c>
      <c r="J4599">
        <v>11.561999999999999</v>
      </c>
      <c r="K4599">
        <v>0.114</v>
      </c>
      <c r="Q4599">
        <v>43851043</v>
      </c>
      <c r="R4599">
        <v>17.347999999999999</v>
      </c>
      <c r="S4599">
        <v>29.1</v>
      </c>
      <c r="T4599">
        <v>6.2110000000000003</v>
      </c>
      <c r="U4599">
        <v>3.8570000000000002</v>
      </c>
      <c r="V4599">
        <v>13913.839</v>
      </c>
      <c r="W4599">
        <v>0.5</v>
      </c>
      <c r="X4599">
        <v>278.36399999999998</v>
      </c>
      <c r="Y4599">
        <v>6.73</v>
      </c>
      <c r="Z4599" s="32">
        <v>0.7</v>
      </c>
      <c r="AA4599" s="32">
        <v>30.4</v>
      </c>
      <c r="AB4599" s="32">
        <v>83.741</v>
      </c>
      <c r="AC4599" s="32">
        <v>1.9</v>
      </c>
    </row>
    <row r="4600" spans="1:29" hidden="1" x14ac:dyDescent="0.25">
      <c r="A4600" t="s">
        <v>143</v>
      </c>
      <c r="B4600" t="s">
        <v>144</v>
      </c>
      <c r="C4600" s="1">
        <v>43964</v>
      </c>
      <c r="D4600">
        <v>6067</v>
      </c>
      <c r="E4600">
        <v>176</v>
      </c>
      <c r="F4600">
        <v>515</v>
      </c>
      <c r="G4600">
        <v>8</v>
      </c>
      <c r="H4600">
        <v>138.35499999999999</v>
      </c>
      <c r="I4600">
        <v>4.0140000000000002</v>
      </c>
      <c r="J4600">
        <v>11.744</v>
      </c>
      <c r="K4600">
        <v>0.182</v>
      </c>
      <c r="Q4600">
        <v>43851043</v>
      </c>
      <c r="R4600">
        <v>17.347999999999999</v>
      </c>
      <c r="S4600">
        <v>29.1</v>
      </c>
      <c r="T4600">
        <v>6.2110000000000003</v>
      </c>
      <c r="U4600">
        <v>3.8570000000000002</v>
      </c>
      <c r="V4600">
        <v>13913.839</v>
      </c>
      <c r="W4600">
        <v>0.5</v>
      </c>
      <c r="X4600">
        <v>278.36399999999998</v>
      </c>
      <c r="Y4600">
        <v>6.73</v>
      </c>
      <c r="Z4600" s="32">
        <v>0.7</v>
      </c>
      <c r="AA4600" s="32">
        <v>30.4</v>
      </c>
      <c r="AB4600" s="32">
        <v>83.741</v>
      </c>
      <c r="AC4600" s="32">
        <v>1.9</v>
      </c>
    </row>
    <row r="4601" spans="1:29" hidden="1" x14ac:dyDescent="0.25">
      <c r="A4601" t="s">
        <v>143</v>
      </c>
      <c r="B4601" t="s">
        <v>144</v>
      </c>
      <c r="C4601" s="1">
        <v>43965</v>
      </c>
      <c r="D4601">
        <v>6253</v>
      </c>
      <c r="E4601">
        <v>186</v>
      </c>
      <c r="F4601">
        <v>522</v>
      </c>
      <c r="G4601">
        <v>7</v>
      </c>
      <c r="H4601">
        <v>142.596</v>
      </c>
      <c r="I4601">
        <v>4.242</v>
      </c>
      <c r="J4601">
        <v>11.904</v>
      </c>
      <c r="K4601">
        <v>0.16</v>
      </c>
      <c r="Q4601">
        <v>43851043</v>
      </c>
      <c r="R4601">
        <v>17.347999999999999</v>
      </c>
      <c r="S4601">
        <v>29.1</v>
      </c>
      <c r="T4601">
        <v>6.2110000000000003</v>
      </c>
      <c r="U4601">
        <v>3.8570000000000002</v>
      </c>
      <c r="V4601">
        <v>13913.839</v>
      </c>
      <c r="W4601">
        <v>0.5</v>
      </c>
      <c r="X4601">
        <v>278.36399999999998</v>
      </c>
      <c r="Y4601">
        <v>6.73</v>
      </c>
      <c r="Z4601" s="32">
        <v>0.7</v>
      </c>
      <c r="AA4601" s="32">
        <v>30.4</v>
      </c>
      <c r="AB4601" s="32">
        <v>83.741</v>
      </c>
      <c r="AC4601" s="32">
        <v>1.9</v>
      </c>
    </row>
    <row r="4602" spans="1:29" hidden="1" x14ac:dyDescent="0.25">
      <c r="A4602" t="s">
        <v>145</v>
      </c>
      <c r="B4602" t="s">
        <v>146</v>
      </c>
      <c r="C4602" s="1">
        <v>43830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Q4602">
        <v>17643060</v>
      </c>
      <c r="R4602">
        <v>66.938999999999993</v>
      </c>
      <c r="S4602">
        <v>28.1</v>
      </c>
      <c r="T4602">
        <v>7.1040000000000001</v>
      </c>
      <c r="U4602">
        <v>4.4580000000000002</v>
      </c>
      <c r="V4602">
        <v>10581.936</v>
      </c>
      <c r="W4602">
        <v>3.6</v>
      </c>
      <c r="X4602">
        <v>140.44800000000001</v>
      </c>
      <c r="Y4602">
        <v>5.55</v>
      </c>
      <c r="Z4602" s="32">
        <v>2</v>
      </c>
      <c r="AA4602" s="32">
        <v>12.3</v>
      </c>
      <c r="AB4602" s="32">
        <v>80.635000000000005</v>
      </c>
      <c r="AC4602" s="32">
        <v>1.5</v>
      </c>
    </row>
    <row r="4603" spans="1:29" hidden="1" x14ac:dyDescent="0.25">
      <c r="A4603" t="s">
        <v>145</v>
      </c>
      <c r="B4603" t="s">
        <v>146</v>
      </c>
      <c r="C4603" s="1">
        <v>43831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Q4603">
        <v>17643060</v>
      </c>
      <c r="R4603">
        <v>66.938999999999993</v>
      </c>
      <c r="S4603">
        <v>28.1</v>
      </c>
      <c r="T4603">
        <v>7.1040000000000001</v>
      </c>
      <c r="U4603">
        <v>4.4580000000000002</v>
      </c>
      <c r="V4603">
        <v>10581.936</v>
      </c>
      <c r="W4603">
        <v>3.6</v>
      </c>
      <c r="X4603">
        <v>140.44800000000001</v>
      </c>
      <c r="Y4603">
        <v>5.55</v>
      </c>
      <c r="Z4603" s="32">
        <v>2</v>
      </c>
      <c r="AA4603" s="32">
        <v>12.3</v>
      </c>
      <c r="AB4603" s="32">
        <v>80.635000000000005</v>
      </c>
      <c r="AC4603" s="32">
        <v>1.5</v>
      </c>
    </row>
    <row r="4604" spans="1:29" hidden="1" x14ac:dyDescent="0.25">
      <c r="A4604" t="s">
        <v>145</v>
      </c>
      <c r="B4604" t="s">
        <v>146</v>
      </c>
      <c r="C4604" s="1">
        <v>43832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Q4604">
        <v>17643060</v>
      </c>
      <c r="R4604">
        <v>66.938999999999993</v>
      </c>
      <c r="S4604">
        <v>28.1</v>
      </c>
      <c r="T4604">
        <v>7.1040000000000001</v>
      </c>
      <c r="U4604">
        <v>4.4580000000000002</v>
      </c>
      <c r="V4604">
        <v>10581.936</v>
      </c>
      <c r="W4604">
        <v>3.6</v>
      </c>
      <c r="X4604">
        <v>140.44800000000001</v>
      </c>
      <c r="Y4604">
        <v>5.55</v>
      </c>
      <c r="Z4604" s="32">
        <v>2</v>
      </c>
      <c r="AA4604" s="32">
        <v>12.3</v>
      </c>
      <c r="AB4604" s="32">
        <v>80.635000000000005</v>
      </c>
      <c r="AC4604" s="32">
        <v>1.5</v>
      </c>
    </row>
    <row r="4605" spans="1:29" hidden="1" x14ac:dyDescent="0.25">
      <c r="A4605" t="s">
        <v>145</v>
      </c>
      <c r="B4605" t="s">
        <v>146</v>
      </c>
      <c r="C4605" s="1">
        <v>43833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Q4605">
        <v>17643060</v>
      </c>
      <c r="R4605">
        <v>66.938999999999993</v>
      </c>
      <c r="S4605">
        <v>28.1</v>
      </c>
      <c r="T4605">
        <v>7.1040000000000001</v>
      </c>
      <c r="U4605">
        <v>4.4580000000000002</v>
      </c>
      <c r="V4605">
        <v>10581.936</v>
      </c>
      <c r="W4605">
        <v>3.6</v>
      </c>
      <c r="X4605">
        <v>140.44800000000001</v>
      </c>
      <c r="Y4605">
        <v>5.55</v>
      </c>
      <c r="Z4605" s="32">
        <v>2</v>
      </c>
      <c r="AA4605" s="32">
        <v>12.3</v>
      </c>
      <c r="AB4605" s="32">
        <v>80.635000000000005</v>
      </c>
      <c r="AC4605" s="32">
        <v>1.5</v>
      </c>
    </row>
    <row r="4606" spans="1:29" hidden="1" x14ac:dyDescent="0.25">
      <c r="A4606" t="s">
        <v>145</v>
      </c>
      <c r="B4606" t="s">
        <v>146</v>
      </c>
      <c r="C4606" s="1">
        <v>43834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Q4606">
        <v>17643060</v>
      </c>
      <c r="R4606">
        <v>66.938999999999993</v>
      </c>
      <c r="S4606">
        <v>28.1</v>
      </c>
      <c r="T4606">
        <v>7.1040000000000001</v>
      </c>
      <c r="U4606">
        <v>4.4580000000000002</v>
      </c>
      <c r="V4606">
        <v>10581.936</v>
      </c>
      <c r="W4606">
        <v>3.6</v>
      </c>
      <c r="X4606">
        <v>140.44800000000001</v>
      </c>
      <c r="Y4606">
        <v>5.55</v>
      </c>
      <c r="Z4606" s="32">
        <v>2</v>
      </c>
      <c r="AA4606" s="32">
        <v>12.3</v>
      </c>
      <c r="AB4606" s="32">
        <v>80.635000000000005</v>
      </c>
      <c r="AC4606" s="32">
        <v>1.5</v>
      </c>
    </row>
    <row r="4607" spans="1:29" hidden="1" x14ac:dyDescent="0.25">
      <c r="A4607" t="s">
        <v>145</v>
      </c>
      <c r="B4607" t="s">
        <v>146</v>
      </c>
      <c r="C4607" s="1">
        <v>43835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Q4607">
        <v>17643060</v>
      </c>
      <c r="R4607">
        <v>66.938999999999993</v>
      </c>
      <c r="S4607">
        <v>28.1</v>
      </c>
      <c r="T4607">
        <v>7.1040000000000001</v>
      </c>
      <c r="U4607">
        <v>4.4580000000000002</v>
      </c>
      <c r="V4607">
        <v>10581.936</v>
      </c>
      <c r="W4607">
        <v>3.6</v>
      </c>
      <c r="X4607">
        <v>140.44800000000001</v>
      </c>
      <c r="Y4607">
        <v>5.55</v>
      </c>
      <c r="Z4607" s="32">
        <v>2</v>
      </c>
      <c r="AA4607" s="32">
        <v>12.3</v>
      </c>
      <c r="AB4607" s="32">
        <v>80.635000000000005</v>
      </c>
      <c r="AC4607" s="32">
        <v>1.5</v>
      </c>
    </row>
    <row r="4608" spans="1:29" hidden="1" x14ac:dyDescent="0.25">
      <c r="A4608" t="s">
        <v>145</v>
      </c>
      <c r="B4608" t="s">
        <v>146</v>
      </c>
      <c r="C4608" s="1">
        <v>43836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Q4608">
        <v>17643060</v>
      </c>
      <c r="R4608">
        <v>66.938999999999993</v>
      </c>
      <c r="S4608">
        <v>28.1</v>
      </c>
      <c r="T4608">
        <v>7.1040000000000001</v>
      </c>
      <c r="U4608">
        <v>4.4580000000000002</v>
      </c>
      <c r="V4608">
        <v>10581.936</v>
      </c>
      <c r="W4608">
        <v>3.6</v>
      </c>
      <c r="X4608">
        <v>140.44800000000001</v>
      </c>
      <c r="Y4608">
        <v>5.55</v>
      </c>
      <c r="Z4608" s="32">
        <v>2</v>
      </c>
      <c r="AA4608" s="32">
        <v>12.3</v>
      </c>
      <c r="AB4608" s="32">
        <v>80.635000000000005</v>
      </c>
      <c r="AC4608" s="32">
        <v>1.5</v>
      </c>
    </row>
    <row r="4609" spans="1:29" hidden="1" x14ac:dyDescent="0.25">
      <c r="A4609" t="s">
        <v>145</v>
      </c>
      <c r="B4609" t="s">
        <v>146</v>
      </c>
      <c r="C4609" s="1">
        <v>43837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Q4609">
        <v>17643060</v>
      </c>
      <c r="R4609">
        <v>66.938999999999993</v>
      </c>
      <c r="S4609">
        <v>28.1</v>
      </c>
      <c r="T4609">
        <v>7.1040000000000001</v>
      </c>
      <c r="U4609">
        <v>4.4580000000000002</v>
      </c>
      <c r="V4609">
        <v>10581.936</v>
      </c>
      <c r="W4609">
        <v>3.6</v>
      </c>
      <c r="X4609">
        <v>140.44800000000001</v>
      </c>
      <c r="Y4609">
        <v>5.55</v>
      </c>
      <c r="Z4609" s="32">
        <v>2</v>
      </c>
      <c r="AA4609" s="32">
        <v>12.3</v>
      </c>
      <c r="AB4609" s="32">
        <v>80.635000000000005</v>
      </c>
      <c r="AC4609" s="32">
        <v>1.5</v>
      </c>
    </row>
    <row r="4610" spans="1:29" hidden="1" x14ac:dyDescent="0.25">
      <c r="A4610" t="s">
        <v>145</v>
      </c>
      <c r="B4610" t="s">
        <v>146</v>
      </c>
      <c r="C4610" s="1">
        <v>43838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Q4610">
        <v>17643060</v>
      </c>
      <c r="R4610">
        <v>66.938999999999993</v>
      </c>
      <c r="S4610">
        <v>28.1</v>
      </c>
      <c r="T4610">
        <v>7.1040000000000001</v>
      </c>
      <c r="U4610">
        <v>4.4580000000000002</v>
      </c>
      <c r="V4610">
        <v>10581.936</v>
      </c>
      <c r="W4610">
        <v>3.6</v>
      </c>
      <c r="X4610">
        <v>140.44800000000001</v>
      </c>
      <c r="Y4610">
        <v>5.55</v>
      </c>
      <c r="Z4610" s="32">
        <v>2</v>
      </c>
      <c r="AA4610" s="32">
        <v>12.3</v>
      </c>
      <c r="AB4610" s="32">
        <v>80.635000000000005</v>
      </c>
      <c r="AC4610" s="32">
        <v>1.5</v>
      </c>
    </row>
    <row r="4611" spans="1:29" hidden="1" x14ac:dyDescent="0.25">
      <c r="A4611" t="s">
        <v>145</v>
      </c>
      <c r="B4611" t="s">
        <v>146</v>
      </c>
      <c r="C4611" s="1">
        <v>43839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Q4611">
        <v>17643060</v>
      </c>
      <c r="R4611">
        <v>66.938999999999993</v>
      </c>
      <c r="S4611">
        <v>28.1</v>
      </c>
      <c r="T4611">
        <v>7.1040000000000001</v>
      </c>
      <c r="U4611">
        <v>4.4580000000000002</v>
      </c>
      <c r="V4611">
        <v>10581.936</v>
      </c>
      <c r="W4611">
        <v>3.6</v>
      </c>
      <c r="X4611">
        <v>140.44800000000001</v>
      </c>
      <c r="Y4611">
        <v>5.55</v>
      </c>
      <c r="Z4611" s="32">
        <v>2</v>
      </c>
      <c r="AA4611" s="32">
        <v>12.3</v>
      </c>
      <c r="AB4611" s="32">
        <v>80.635000000000005</v>
      </c>
      <c r="AC4611" s="32">
        <v>1.5</v>
      </c>
    </row>
    <row r="4612" spans="1:29" hidden="1" x14ac:dyDescent="0.25">
      <c r="A4612" t="s">
        <v>145</v>
      </c>
      <c r="B4612" t="s">
        <v>146</v>
      </c>
      <c r="C4612" s="1">
        <v>43840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Q4612">
        <v>17643060</v>
      </c>
      <c r="R4612">
        <v>66.938999999999993</v>
      </c>
      <c r="S4612">
        <v>28.1</v>
      </c>
      <c r="T4612">
        <v>7.1040000000000001</v>
      </c>
      <c r="U4612">
        <v>4.4580000000000002</v>
      </c>
      <c r="V4612">
        <v>10581.936</v>
      </c>
      <c r="W4612">
        <v>3.6</v>
      </c>
      <c r="X4612">
        <v>140.44800000000001</v>
      </c>
      <c r="Y4612">
        <v>5.55</v>
      </c>
      <c r="Z4612" s="32">
        <v>2</v>
      </c>
      <c r="AA4612" s="32">
        <v>12.3</v>
      </c>
      <c r="AB4612" s="32">
        <v>80.635000000000005</v>
      </c>
      <c r="AC4612" s="32">
        <v>1.5</v>
      </c>
    </row>
    <row r="4613" spans="1:29" hidden="1" x14ac:dyDescent="0.25">
      <c r="A4613" t="s">
        <v>145</v>
      </c>
      <c r="B4613" t="s">
        <v>146</v>
      </c>
      <c r="C4613" s="1">
        <v>43841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Q4613">
        <v>17643060</v>
      </c>
      <c r="R4613">
        <v>66.938999999999993</v>
      </c>
      <c r="S4613">
        <v>28.1</v>
      </c>
      <c r="T4613">
        <v>7.1040000000000001</v>
      </c>
      <c r="U4613">
        <v>4.4580000000000002</v>
      </c>
      <c r="V4613">
        <v>10581.936</v>
      </c>
      <c r="W4613">
        <v>3.6</v>
      </c>
      <c r="X4613">
        <v>140.44800000000001</v>
      </c>
      <c r="Y4613">
        <v>5.55</v>
      </c>
      <c r="Z4613" s="32">
        <v>2</v>
      </c>
      <c r="AA4613" s="32">
        <v>12.3</v>
      </c>
      <c r="AB4613" s="32">
        <v>80.635000000000005</v>
      </c>
      <c r="AC4613" s="32">
        <v>1.5</v>
      </c>
    </row>
    <row r="4614" spans="1:29" hidden="1" x14ac:dyDescent="0.25">
      <c r="A4614" t="s">
        <v>145</v>
      </c>
      <c r="B4614" t="s">
        <v>146</v>
      </c>
      <c r="C4614" s="1">
        <v>43842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Q4614">
        <v>17643060</v>
      </c>
      <c r="R4614">
        <v>66.938999999999993</v>
      </c>
      <c r="S4614">
        <v>28.1</v>
      </c>
      <c r="T4614">
        <v>7.1040000000000001</v>
      </c>
      <c r="U4614">
        <v>4.4580000000000002</v>
      </c>
      <c r="V4614">
        <v>10581.936</v>
      </c>
      <c r="W4614">
        <v>3.6</v>
      </c>
      <c r="X4614">
        <v>140.44800000000001</v>
      </c>
      <c r="Y4614">
        <v>5.55</v>
      </c>
      <c r="Z4614" s="32">
        <v>2</v>
      </c>
      <c r="AA4614" s="32">
        <v>12.3</v>
      </c>
      <c r="AB4614" s="32">
        <v>80.635000000000005</v>
      </c>
      <c r="AC4614" s="32">
        <v>1.5</v>
      </c>
    </row>
    <row r="4615" spans="1:29" hidden="1" x14ac:dyDescent="0.25">
      <c r="A4615" t="s">
        <v>145</v>
      </c>
      <c r="B4615" t="s">
        <v>146</v>
      </c>
      <c r="C4615" s="1">
        <v>43843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Q4615">
        <v>17643060</v>
      </c>
      <c r="R4615">
        <v>66.938999999999993</v>
      </c>
      <c r="S4615">
        <v>28.1</v>
      </c>
      <c r="T4615">
        <v>7.1040000000000001</v>
      </c>
      <c r="U4615">
        <v>4.4580000000000002</v>
      </c>
      <c r="V4615">
        <v>10581.936</v>
      </c>
      <c r="W4615">
        <v>3.6</v>
      </c>
      <c r="X4615">
        <v>140.44800000000001</v>
      </c>
      <c r="Y4615">
        <v>5.55</v>
      </c>
      <c r="Z4615" s="32">
        <v>2</v>
      </c>
      <c r="AA4615" s="32">
        <v>12.3</v>
      </c>
      <c r="AB4615" s="32">
        <v>80.635000000000005</v>
      </c>
      <c r="AC4615" s="32">
        <v>1.5</v>
      </c>
    </row>
    <row r="4616" spans="1:29" hidden="1" x14ac:dyDescent="0.25">
      <c r="A4616" t="s">
        <v>145</v>
      </c>
      <c r="B4616" t="s">
        <v>146</v>
      </c>
      <c r="C4616" s="1">
        <v>43844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Q4616">
        <v>17643060</v>
      </c>
      <c r="R4616">
        <v>66.938999999999993</v>
      </c>
      <c r="S4616">
        <v>28.1</v>
      </c>
      <c r="T4616">
        <v>7.1040000000000001</v>
      </c>
      <c r="U4616">
        <v>4.4580000000000002</v>
      </c>
      <c r="V4616">
        <v>10581.936</v>
      </c>
      <c r="W4616">
        <v>3.6</v>
      </c>
      <c r="X4616">
        <v>140.44800000000001</v>
      </c>
      <c r="Y4616">
        <v>5.55</v>
      </c>
      <c r="Z4616" s="32">
        <v>2</v>
      </c>
      <c r="AA4616" s="32">
        <v>12.3</v>
      </c>
      <c r="AB4616" s="32">
        <v>80.635000000000005</v>
      </c>
      <c r="AC4616" s="32">
        <v>1.5</v>
      </c>
    </row>
    <row r="4617" spans="1:29" hidden="1" x14ac:dyDescent="0.25">
      <c r="A4617" t="s">
        <v>145</v>
      </c>
      <c r="B4617" t="s">
        <v>146</v>
      </c>
      <c r="C4617" s="1">
        <v>43845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Q4617">
        <v>17643060</v>
      </c>
      <c r="R4617">
        <v>66.938999999999993</v>
      </c>
      <c r="S4617">
        <v>28.1</v>
      </c>
      <c r="T4617">
        <v>7.1040000000000001</v>
      </c>
      <c r="U4617">
        <v>4.4580000000000002</v>
      </c>
      <c r="V4617">
        <v>10581.936</v>
      </c>
      <c r="W4617">
        <v>3.6</v>
      </c>
      <c r="X4617">
        <v>140.44800000000001</v>
      </c>
      <c r="Y4617">
        <v>5.55</v>
      </c>
      <c r="Z4617" s="32">
        <v>2</v>
      </c>
      <c r="AA4617" s="32">
        <v>12.3</v>
      </c>
      <c r="AB4617" s="32">
        <v>80.635000000000005</v>
      </c>
      <c r="AC4617" s="32">
        <v>1.5</v>
      </c>
    </row>
    <row r="4618" spans="1:29" hidden="1" x14ac:dyDescent="0.25">
      <c r="A4618" t="s">
        <v>145</v>
      </c>
      <c r="B4618" t="s">
        <v>146</v>
      </c>
      <c r="C4618" s="1">
        <v>43846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Q4618">
        <v>17643060</v>
      </c>
      <c r="R4618">
        <v>66.938999999999993</v>
      </c>
      <c r="S4618">
        <v>28.1</v>
      </c>
      <c r="T4618">
        <v>7.1040000000000001</v>
      </c>
      <c r="U4618">
        <v>4.4580000000000002</v>
      </c>
      <c r="V4618">
        <v>10581.936</v>
      </c>
      <c r="W4618">
        <v>3.6</v>
      </c>
      <c r="X4618">
        <v>140.44800000000001</v>
      </c>
      <c r="Y4618">
        <v>5.55</v>
      </c>
      <c r="Z4618" s="32">
        <v>2</v>
      </c>
      <c r="AA4618" s="32">
        <v>12.3</v>
      </c>
      <c r="AB4618" s="32">
        <v>80.635000000000005</v>
      </c>
      <c r="AC4618" s="32">
        <v>1.5</v>
      </c>
    </row>
    <row r="4619" spans="1:29" hidden="1" x14ac:dyDescent="0.25">
      <c r="A4619" t="s">
        <v>145</v>
      </c>
      <c r="B4619" t="s">
        <v>146</v>
      </c>
      <c r="C4619" s="1">
        <v>43847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Q4619">
        <v>17643060</v>
      </c>
      <c r="R4619">
        <v>66.938999999999993</v>
      </c>
      <c r="S4619">
        <v>28.1</v>
      </c>
      <c r="T4619">
        <v>7.1040000000000001</v>
      </c>
      <c r="U4619">
        <v>4.4580000000000002</v>
      </c>
      <c r="V4619">
        <v>10581.936</v>
      </c>
      <c r="W4619">
        <v>3.6</v>
      </c>
      <c r="X4619">
        <v>140.44800000000001</v>
      </c>
      <c r="Y4619">
        <v>5.55</v>
      </c>
      <c r="Z4619" s="32">
        <v>2</v>
      </c>
      <c r="AA4619" s="32">
        <v>12.3</v>
      </c>
      <c r="AB4619" s="32">
        <v>80.635000000000005</v>
      </c>
      <c r="AC4619" s="32">
        <v>1.5</v>
      </c>
    </row>
    <row r="4620" spans="1:29" hidden="1" x14ac:dyDescent="0.25">
      <c r="A4620" t="s">
        <v>145</v>
      </c>
      <c r="B4620" t="s">
        <v>146</v>
      </c>
      <c r="C4620" s="1">
        <v>43848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Q4620">
        <v>17643060</v>
      </c>
      <c r="R4620">
        <v>66.938999999999993</v>
      </c>
      <c r="S4620">
        <v>28.1</v>
      </c>
      <c r="T4620">
        <v>7.1040000000000001</v>
      </c>
      <c r="U4620">
        <v>4.4580000000000002</v>
      </c>
      <c r="V4620">
        <v>10581.936</v>
      </c>
      <c r="W4620">
        <v>3.6</v>
      </c>
      <c r="X4620">
        <v>140.44800000000001</v>
      </c>
      <c r="Y4620">
        <v>5.55</v>
      </c>
      <c r="Z4620" s="32">
        <v>2</v>
      </c>
      <c r="AA4620" s="32">
        <v>12.3</v>
      </c>
      <c r="AB4620" s="32">
        <v>80.635000000000005</v>
      </c>
      <c r="AC4620" s="32">
        <v>1.5</v>
      </c>
    </row>
    <row r="4621" spans="1:29" hidden="1" x14ac:dyDescent="0.25">
      <c r="A4621" t="s">
        <v>145</v>
      </c>
      <c r="B4621" t="s">
        <v>146</v>
      </c>
      <c r="C4621" s="1">
        <v>43849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Q4621">
        <v>17643060</v>
      </c>
      <c r="R4621">
        <v>66.938999999999993</v>
      </c>
      <c r="S4621">
        <v>28.1</v>
      </c>
      <c r="T4621">
        <v>7.1040000000000001</v>
      </c>
      <c r="U4621">
        <v>4.4580000000000002</v>
      </c>
      <c r="V4621">
        <v>10581.936</v>
      </c>
      <c r="W4621">
        <v>3.6</v>
      </c>
      <c r="X4621">
        <v>140.44800000000001</v>
      </c>
      <c r="Y4621">
        <v>5.55</v>
      </c>
      <c r="Z4621" s="32">
        <v>2</v>
      </c>
      <c r="AA4621" s="32">
        <v>12.3</v>
      </c>
      <c r="AB4621" s="32">
        <v>80.635000000000005</v>
      </c>
      <c r="AC4621" s="32">
        <v>1.5</v>
      </c>
    </row>
    <row r="4622" spans="1:29" hidden="1" x14ac:dyDescent="0.25">
      <c r="A4622" t="s">
        <v>145</v>
      </c>
      <c r="B4622" t="s">
        <v>146</v>
      </c>
      <c r="C4622" s="1">
        <v>43850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Q4622">
        <v>17643060</v>
      </c>
      <c r="R4622">
        <v>66.938999999999993</v>
      </c>
      <c r="S4622">
        <v>28.1</v>
      </c>
      <c r="T4622">
        <v>7.1040000000000001</v>
      </c>
      <c r="U4622">
        <v>4.4580000000000002</v>
      </c>
      <c r="V4622">
        <v>10581.936</v>
      </c>
      <c r="W4622">
        <v>3.6</v>
      </c>
      <c r="X4622">
        <v>140.44800000000001</v>
      </c>
      <c r="Y4622">
        <v>5.55</v>
      </c>
      <c r="Z4622" s="32">
        <v>2</v>
      </c>
      <c r="AA4622" s="32">
        <v>12.3</v>
      </c>
      <c r="AB4622" s="32">
        <v>80.635000000000005</v>
      </c>
      <c r="AC4622" s="32">
        <v>1.5</v>
      </c>
    </row>
    <row r="4623" spans="1:29" hidden="1" x14ac:dyDescent="0.25">
      <c r="A4623" t="s">
        <v>145</v>
      </c>
      <c r="B4623" t="s">
        <v>146</v>
      </c>
      <c r="C4623" s="1">
        <v>43851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Q4623">
        <v>17643060</v>
      </c>
      <c r="R4623">
        <v>66.938999999999993</v>
      </c>
      <c r="S4623">
        <v>28.1</v>
      </c>
      <c r="T4623">
        <v>7.1040000000000001</v>
      </c>
      <c r="U4623">
        <v>4.4580000000000002</v>
      </c>
      <c r="V4623">
        <v>10581.936</v>
      </c>
      <c r="W4623">
        <v>3.6</v>
      </c>
      <c r="X4623">
        <v>140.44800000000001</v>
      </c>
      <c r="Y4623">
        <v>5.55</v>
      </c>
      <c r="Z4623" s="32">
        <v>2</v>
      </c>
      <c r="AA4623" s="32">
        <v>12.3</v>
      </c>
      <c r="AB4623" s="32">
        <v>80.635000000000005</v>
      </c>
      <c r="AC4623" s="32">
        <v>1.5</v>
      </c>
    </row>
    <row r="4624" spans="1:29" hidden="1" x14ac:dyDescent="0.25">
      <c r="A4624" t="s">
        <v>145</v>
      </c>
      <c r="B4624" t="s">
        <v>146</v>
      </c>
      <c r="C4624" s="1">
        <v>43852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Q4624">
        <v>17643060</v>
      </c>
      <c r="R4624">
        <v>66.938999999999993</v>
      </c>
      <c r="S4624">
        <v>28.1</v>
      </c>
      <c r="T4624">
        <v>7.1040000000000001</v>
      </c>
      <c r="U4624">
        <v>4.4580000000000002</v>
      </c>
      <c r="V4624">
        <v>10581.936</v>
      </c>
      <c r="W4624">
        <v>3.6</v>
      </c>
      <c r="X4624">
        <v>140.44800000000001</v>
      </c>
      <c r="Y4624">
        <v>5.55</v>
      </c>
      <c r="Z4624" s="32">
        <v>2</v>
      </c>
      <c r="AA4624" s="32">
        <v>12.3</v>
      </c>
      <c r="AB4624" s="32">
        <v>80.635000000000005</v>
      </c>
      <c r="AC4624" s="32">
        <v>1.5</v>
      </c>
    </row>
    <row r="4625" spans="1:29" hidden="1" x14ac:dyDescent="0.25">
      <c r="A4625" t="s">
        <v>145</v>
      </c>
      <c r="B4625" t="s">
        <v>146</v>
      </c>
      <c r="C4625" s="1">
        <v>43853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Q4625">
        <v>17643060</v>
      </c>
      <c r="R4625">
        <v>66.938999999999993</v>
      </c>
      <c r="S4625">
        <v>28.1</v>
      </c>
      <c r="T4625">
        <v>7.1040000000000001</v>
      </c>
      <c r="U4625">
        <v>4.4580000000000002</v>
      </c>
      <c r="V4625">
        <v>10581.936</v>
      </c>
      <c r="W4625">
        <v>3.6</v>
      </c>
      <c r="X4625">
        <v>140.44800000000001</v>
      </c>
      <c r="Y4625">
        <v>5.55</v>
      </c>
      <c r="Z4625" s="32">
        <v>2</v>
      </c>
      <c r="AA4625" s="32">
        <v>12.3</v>
      </c>
      <c r="AB4625" s="32">
        <v>80.635000000000005</v>
      </c>
      <c r="AC4625" s="32">
        <v>1.5</v>
      </c>
    </row>
    <row r="4626" spans="1:29" hidden="1" x14ac:dyDescent="0.25">
      <c r="A4626" t="s">
        <v>145</v>
      </c>
      <c r="B4626" t="s">
        <v>146</v>
      </c>
      <c r="C4626" s="1">
        <v>43854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Q4626">
        <v>17643060</v>
      </c>
      <c r="R4626">
        <v>66.938999999999993</v>
      </c>
      <c r="S4626">
        <v>28.1</v>
      </c>
      <c r="T4626">
        <v>7.1040000000000001</v>
      </c>
      <c r="U4626">
        <v>4.4580000000000002</v>
      </c>
      <c r="V4626">
        <v>10581.936</v>
      </c>
      <c r="W4626">
        <v>3.6</v>
      </c>
      <c r="X4626">
        <v>140.44800000000001</v>
      </c>
      <c r="Y4626">
        <v>5.55</v>
      </c>
      <c r="Z4626" s="32">
        <v>2</v>
      </c>
      <c r="AA4626" s="32">
        <v>12.3</v>
      </c>
      <c r="AB4626" s="32">
        <v>80.635000000000005</v>
      </c>
      <c r="AC4626" s="32">
        <v>1.5</v>
      </c>
    </row>
    <row r="4627" spans="1:29" hidden="1" x14ac:dyDescent="0.25">
      <c r="A4627" t="s">
        <v>145</v>
      </c>
      <c r="B4627" t="s">
        <v>146</v>
      </c>
      <c r="C4627" s="1">
        <v>43855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Q4627">
        <v>17643060</v>
      </c>
      <c r="R4627">
        <v>66.938999999999993</v>
      </c>
      <c r="S4627">
        <v>28.1</v>
      </c>
      <c r="T4627">
        <v>7.1040000000000001</v>
      </c>
      <c r="U4627">
        <v>4.4580000000000002</v>
      </c>
      <c r="V4627">
        <v>10581.936</v>
      </c>
      <c r="W4627">
        <v>3.6</v>
      </c>
      <c r="X4627">
        <v>140.44800000000001</v>
      </c>
      <c r="Y4627">
        <v>5.55</v>
      </c>
      <c r="Z4627" s="32">
        <v>2</v>
      </c>
      <c r="AA4627" s="32">
        <v>12.3</v>
      </c>
      <c r="AB4627" s="32">
        <v>80.635000000000005</v>
      </c>
      <c r="AC4627" s="32">
        <v>1.5</v>
      </c>
    </row>
    <row r="4628" spans="1:29" hidden="1" x14ac:dyDescent="0.25">
      <c r="A4628" t="s">
        <v>145</v>
      </c>
      <c r="B4628" t="s">
        <v>146</v>
      </c>
      <c r="C4628" s="1">
        <v>43856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Q4628">
        <v>17643060</v>
      </c>
      <c r="R4628">
        <v>66.938999999999993</v>
      </c>
      <c r="S4628">
        <v>28.1</v>
      </c>
      <c r="T4628">
        <v>7.1040000000000001</v>
      </c>
      <c r="U4628">
        <v>4.4580000000000002</v>
      </c>
      <c r="V4628">
        <v>10581.936</v>
      </c>
      <c r="W4628">
        <v>3.6</v>
      </c>
      <c r="X4628">
        <v>140.44800000000001</v>
      </c>
      <c r="Y4628">
        <v>5.55</v>
      </c>
      <c r="Z4628" s="32">
        <v>2</v>
      </c>
      <c r="AA4628" s="32">
        <v>12.3</v>
      </c>
      <c r="AB4628" s="32">
        <v>80.635000000000005</v>
      </c>
      <c r="AC4628" s="32">
        <v>1.5</v>
      </c>
    </row>
    <row r="4629" spans="1:29" hidden="1" x14ac:dyDescent="0.25">
      <c r="A4629" t="s">
        <v>145</v>
      </c>
      <c r="B4629" t="s">
        <v>146</v>
      </c>
      <c r="C4629" s="1">
        <v>43857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Q4629">
        <v>17643060</v>
      </c>
      <c r="R4629">
        <v>66.938999999999993</v>
      </c>
      <c r="S4629">
        <v>28.1</v>
      </c>
      <c r="T4629">
        <v>7.1040000000000001</v>
      </c>
      <c r="U4629">
        <v>4.4580000000000002</v>
      </c>
      <c r="V4629">
        <v>10581.936</v>
      </c>
      <c r="W4629">
        <v>3.6</v>
      </c>
      <c r="X4629">
        <v>140.44800000000001</v>
      </c>
      <c r="Y4629">
        <v>5.55</v>
      </c>
      <c r="Z4629" s="32">
        <v>2</v>
      </c>
      <c r="AA4629" s="32">
        <v>12.3</v>
      </c>
      <c r="AB4629" s="32">
        <v>80.635000000000005</v>
      </c>
      <c r="AC4629" s="32">
        <v>1.5</v>
      </c>
    </row>
    <row r="4630" spans="1:29" hidden="1" x14ac:dyDescent="0.25">
      <c r="A4630" t="s">
        <v>145</v>
      </c>
      <c r="B4630" t="s">
        <v>146</v>
      </c>
      <c r="C4630" s="1">
        <v>43858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Q4630">
        <v>17643060</v>
      </c>
      <c r="R4630">
        <v>66.938999999999993</v>
      </c>
      <c r="S4630">
        <v>28.1</v>
      </c>
      <c r="T4630">
        <v>7.1040000000000001</v>
      </c>
      <c r="U4630">
        <v>4.4580000000000002</v>
      </c>
      <c r="V4630">
        <v>10581.936</v>
      </c>
      <c r="W4630">
        <v>3.6</v>
      </c>
      <c r="X4630">
        <v>140.44800000000001</v>
      </c>
      <c r="Y4630">
        <v>5.55</v>
      </c>
      <c r="Z4630" s="32">
        <v>2</v>
      </c>
      <c r="AA4630" s="32">
        <v>12.3</v>
      </c>
      <c r="AB4630" s="32">
        <v>80.635000000000005</v>
      </c>
      <c r="AC4630" s="32">
        <v>1.5</v>
      </c>
    </row>
    <row r="4631" spans="1:29" hidden="1" x14ac:dyDescent="0.25">
      <c r="A4631" t="s">
        <v>145</v>
      </c>
      <c r="B4631" t="s">
        <v>146</v>
      </c>
      <c r="C4631" s="1">
        <v>43859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Q4631">
        <v>17643060</v>
      </c>
      <c r="R4631">
        <v>66.938999999999993</v>
      </c>
      <c r="S4631">
        <v>28.1</v>
      </c>
      <c r="T4631">
        <v>7.1040000000000001</v>
      </c>
      <c r="U4631">
        <v>4.4580000000000002</v>
      </c>
      <c r="V4631">
        <v>10581.936</v>
      </c>
      <c r="W4631">
        <v>3.6</v>
      </c>
      <c r="X4631">
        <v>140.44800000000001</v>
      </c>
      <c r="Y4631">
        <v>5.55</v>
      </c>
      <c r="Z4631" s="32">
        <v>2</v>
      </c>
      <c r="AA4631" s="32">
        <v>12.3</v>
      </c>
      <c r="AB4631" s="32">
        <v>80.635000000000005</v>
      </c>
      <c r="AC4631" s="32">
        <v>1.5</v>
      </c>
    </row>
    <row r="4632" spans="1:29" hidden="1" x14ac:dyDescent="0.25">
      <c r="A4632" t="s">
        <v>145</v>
      </c>
      <c r="B4632" t="s">
        <v>146</v>
      </c>
      <c r="C4632" s="1">
        <v>43860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Q4632">
        <v>17643060</v>
      </c>
      <c r="R4632">
        <v>66.938999999999993</v>
      </c>
      <c r="S4632">
        <v>28.1</v>
      </c>
      <c r="T4632">
        <v>7.1040000000000001</v>
      </c>
      <c r="U4632">
        <v>4.4580000000000002</v>
      </c>
      <c r="V4632">
        <v>10581.936</v>
      </c>
      <c r="W4632">
        <v>3.6</v>
      </c>
      <c r="X4632">
        <v>140.44800000000001</v>
      </c>
      <c r="Y4632">
        <v>5.55</v>
      </c>
      <c r="Z4632" s="32">
        <v>2</v>
      </c>
      <c r="AA4632" s="32">
        <v>12.3</v>
      </c>
      <c r="AB4632" s="32">
        <v>80.635000000000005</v>
      </c>
      <c r="AC4632" s="32">
        <v>1.5</v>
      </c>
    </row>
    <row r="4633" spans="1:29" hidden="1" x14ac:dyDescent="0.25">
      <c r="A4633" t="s">
        <v>145</v>
      </c>
      <c r="B4633" t="s">
        <v>146</v>
      </c>
      <c r="C4633" s="1">
        <v>43861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Q4633">
        <v>17643060</v>
      </c>
      <c r="R4633">
        <v>66.938999999999993</v>
      </c>
      <c r="S4633">
        <v>28.1</v>
      </c>
      <c r="T4633">
        <v>7.1040000000000001</v>
      </c>
      <c r="U4633">
        <v>4.4580000000000002</v>
      </c>
      <c r="V4633">
        <v>10581.936</v>
      </c>
      <c r="W4633">
        <v>3.6</v>
      </c>
      <c r="X4633">
        <v>140.44800000000001</v>
      </c>
      <c r="Y4633">
        <v>5.55</v>
      </c>
      <c r="Z4633" s="32">
        <v>2</v>
      </c>
      <c r="AA4633" s="32">
        <v>12.3</v>
      </c>
      <c r="AB4633" s="32">
        <v>80.635000000000005</v>
      </c>
      <c r="AC4633" s="32">
        <v>1.5</v>
      </c>
    </row>
    <row r="4634" spans="1:29" hidden="1" x14ac:dyDescent="0.25">
      <c r="A4634" t="s">
        <v>145</v>
      </c>
      <c r="B4634" t="s">
        <v>146</v>
      </c>
      <c r="C4634" s="1">
        <v>43862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Q4634">
        <v>17643060</v>
      </c>
      <c r="R4634">
        <v>66.938999999999993</v>
      </c>
      <c r="S4634">
        <v>28.1</v>
      </c>
      <c r="T4634">
        <v>7.1040000000000001</v>
      </c>
      <c r="U4634">
        <v>4.4580000000000002</v>
      </c>
      <c r="V4634">
        <v>10581.936</v>
      </c>
      <c r="W4634">
        <v>3.6</v>
      </c>
      <c r="X4634">
        <v>140.44800000000001</v>
      </c>
      <c r="Y4634">
        <v>5.55</v>
      </c>
      <c r="Z4634" s="32">
        <v>2</v>
      </c>
      <c r="AA4634" s="32">
        <v>12.3</v>
      </c>
      <c r="AB4634" s="32">
        <v>80.635000000000005</v>
      </c>
      <c r="AC4634" s="32">
        <v>1.5</v>
      </c>
    </row>
    <row r="4635" spans="1:29" hidden="1" x14ac:dyDescent="0.25">
      <c r="A4635" t="s">
        <v>145</v>
      </c>
      <c r="B4635" t="s">
        <v>146</v>
      </c>
      <c r="C4635" s="1">
        <v>43863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Q4635">
        <v>17643060</v>
      </c>
      <c r="R4635">
        <v>66.938999999999993</v>
      </c>
      <c r="S4635">
        <v>28.1</v>
      </c>
      <c r="T4635">
        <v>7.1040000000000001</v>
      </c>
      <c r="U4635">
        <v>4.4580000000000002</v>
      </c>
      <c r="V4635">
        <v>10581.936</v>
      </c>
      <c r="W4635">
        <v>3.6</v>
      </c>
      <c r="X4635">
        <v>140.44800000000001</v>
      </c>
      <c r="Y4635">
        <v>5.55</v>
      </c>
      <c r="Z4635" s="32">
        <v>2</v>
      </c>
      <c r="AA4635" s="32">
        <v>12.3</v>
      </c>
      <c r="AB4635" s="32">
        <v>80.635000000000005</v>
      </c>
      <c r="AC4635" s="32">
        <v>1.5</v>
      </c>
    </row>
    <row r="4636" spans="1:29" hidden="1" x14ac:dyDescent="0.25">
      <c r="A4636" t="s">
        <v>145</v>
      </c>
      <c r="B4636" t="s">
        <v>146</v>
      </c>
      <c r="C4636" s="1">
        <v>43864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Q4636">
        <v>17643060</v>
      </c>
      <c r="R4636">
        <v>66.938999999999993</v>
      </c>
      <c r="S4636">
        <v>28.1</v>
      </c>
      <c r="T4636">
        <v>7.1040000000000001</v>
      </c>
      <c r="U4636">
        <v>4.4580000000000002</v>
      </c>
      <c r="V4636">
        <v>10581.936</v>
      </c>
      <c r="W4636">
        <v>3.6</v>
      </c>
      <c r="X4636">
        <v>140.44800000000001</v>
      </c>
      <c r="Y4636">
        <v>5.55</v>
      </c>
      <c r="Z4636" s="32">
        <v>2</v>
      </c>
      <c r="AA4636" s="32">
        <v>12.3</v>
      </c>
      <c r="AB4636" s="32">
        <v>80.635000000000005</v>
      </c>
      <c r="AC4636" s="32">
        <v>1.5</v>
      </c>
    </row>
    <row r="4637" spans="1:29" hidden="1" x14ac:dyDescent="0.25">
      <c r="A4637" t="s">
        <v>145</v>
      </c>
      <c r="B4637" t="s">
        <v>146</v>
      </c>
      <c r="C4637" s="1">
        <v>43865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Q4637">
        <v>17643060</v>
      </c>
      <c r="R4637">
        <v>66.938999999999993</v>
      </c>
      <c r="S4637">
        <v>28.1</v>
      </c>
      <c r="T4637">
        <v>7.1040000000000001</v>
      </c>
      <c r="U4637">
        <v>4.4580000000000002</v>
      </c>
      <c r="V4637">
        <v>10581.936</v>
      </c>
      <c r="W4637">
        <v>3.6</v>
      </c>
      <c r="X4637">
        <v>140.44800000000001</v>
      </c>
      <c r="Y4637">
        <v>5.55</v>
      </c>
      <c r="Z4637" s="32">
        <v>2</v>
      </c>
      <c r="AA4637" s="32">
        <v>12.3</v>
      </c>
      <c r="AB4637" s="32">
        <v>80.635000000000005</v>
      </c>
      <c r="AC4637" s="32">
        <v>1.5</v>
      </c>
    </row>
    <row r="4638" spans="1:29" hidden="1" x14ac:dyDescent="0.25">
      <c r="A4638" t="s">
        <v>145</v>
      </c>
      <c r="B4638" t="s">
        <v>146</v>
      </c>
      <c r="C4638" s="1">
        <v>43866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Q4638">
        <v>17643060</v>
      </c>
      <c r="R4638">
        <v>66.938999999999993</v>
      </c>
      <c r="S4638">
        <v>28.1</v>
      </c>
      <c r="T4638">
        <v>7.1040000000000001</v>
      </c>
      <c r="U4638">
        <v>4.4580000000000002</v>
      </c>
      <c r="V4638">
        <v>10581.936</v>
      </c>
      <c r="W4638">
        <v>3.6</v>
      </c>
      <c r="X4638">
        <v>140.44800000000001</v>
      </c>
      <c r="Y4638">
        <v>5.55</v>
      </c>
      <c r="Z4638" s="32">
        <v>2</v>
      </c>
      <c r="AA4638" s="32">
        <v>12.3</v>
      </c>
      <c r="AB4638" s="32">
        <v>80.635000000000005</v>
      </c>
      <c r="AC4638" s="32">
        <v>1.5</v>
      </c>
    </row>
    <row r="4639" spans="1:29" hidden="1" x14ac:dyDescent="0.25">
      <c r="A4639" t="s">
        <v>145</v>
      </c>
      <c r="B4639" t="s">
        <v>146</v>
      </c>
      <c r="C4639" s="1">
        <v>43867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Q4639">
        <v>17643060</v>
      </c>
      <c r="R4639">
        <v>66.938999999999993</v>
      </c>
      <c r="S4639">
        <v>28.1</v>
      </c>
      <c r="T4639">
        <v>7.1040000000000001</v>
      </c>
      <c r="U4639">
        <v>4.4580000000000002</v>
      </c>
      <c r="V4639">
        <v>10581.936</v>
      </c>
      <c r="W4639">
        <v>3.6</v>
      </c>
      <c r="X4639">
        <v>140.44800000000001</v>
      </c>
      <c r="Y4639">
        <v>5.55</v>
      </c>
      <c r="Z4639" s="32">
        <v>2</v>
      </c>
      <c r="AA4639" s="32">
        <v>12.3</v>
      </c>
      <c r="AB4639" s="32">
        <v>80.635000000000005</v>
      </c>
      <c r="AC4639" s="32">
        <v>1.5</v>
      </c>
    </row>
    <row r="4640" spans="1:29" hidden="1" x14ac:dyDescent="0.25">
      <c r="A4640" t="s">
        <v>145</v>
      </c>
      <c r="B4640" t="s">
        <v>146</v>
      </c>
      <c r="C4640" s="1">
        <v>43868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Q4640">
        <v>17643060</v>
      </c>
      <c r="R4640">
        <v>66.938999999999993</v>
      </c>
      <c r="S4640">
        <v>28.1</v>
      </c>
      <c r="T4640">
        <v>7.1040000000000001</v>
      </c>
      <c r="U4640">
        <v>4.4580000000000002</v>
      </c>
      <c r="V4640">
        <v>10581.936</v>
      </c>
      <c r="W4640">
        <v>3.6</v>
      </c>
      <c r="X4640">
        <v>140.44800000000001</v>
      </c>
      <c r="Y4640">
        <v>5.55</v>
      </c>
      <c r="Z4640" s="32">
        <v>2</v>
      </c>
      <c r="AA4640" s="32">
        <v>12.3</v>
      </c>
      <c r="AB4640" s="32">
        <v>80.635000000000005</v>
      </c>
      <c r="AC4640" s="32">
        <v>1.5</v>
      </c>
    </row>
    <row r="4641" spans="1:29" hidden="1" x14ac:dyDescent="0.25">
      <c r="A4641" t="s">
        <v>145</v>
      </c>
      <c r="B4641" t="s">
        <v>146</v>
      </c>
      <c r="C4641" s="1">
        <v>43869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Q4641">
        <v>17643060</v>
      </c>
      <c r="R4641">
        <v>66.938999999999993</v>
      </c>
      <c r="S4641">
        <v>28.1</v>
      </c>
      <c r="T4641">
        <v>7.1040000000000001</v>
      </c>
      <c r="U4641">
        <v>4.4580000000000002</v>
      </c>
      <c r="V4641">
        <v>10581.936</v>
      </c>
      <c r="W4641">
        <v>3.6</v>
      </c>
      <c r="X4641">
        <v>140.44800000000001</v>
      </c>
      <c r="Y4641">
        <v>5.55</v>
      </c>
      <c r="Z4641" s="32">
        <v>2</v>
      </c>
      <c r="AA4641" s="32">
        <v>12.3</v>
      </c>
      <c r="AB4641" s="32">
        <v>80.635000000000005</v>
      </c>
      <c r="AC4641" s="32">
        <v>1.5</v>
      </c>
    </row>
    <row r="4642" spans="1:29" hidden="1" x14ac:dyDescent="0.25">
      <c r="A4642" t="s">
        <v>145</v>
      </c>
      <c r="B4642" t="s">
        <v>146</v>
      </c>
      <c r="C4642" s="1">
        <v>43870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Q4642">
        <v>17643060</v>
      </c>
      <c r="R4642">
        <v>66.938999999999993</v>
      </c>
      <c r="S4642">
        <v>28.1</v>
      </c>
      <c r="T4642">
        <v>7.1040000000000001</v>
      </c>
      <c r="U4642">
        <v>4.4580000000000002</v>
      </c>
      <c r="V4642">
        <v>10581.936</v>
      </c>
      <c r="W4642">
        <v>3.6</v>
      </c>
      <c r="X4642">
        <v>140.44800000000001</v>
      </c>
      <c r="Y4642">
        <v>5.55</v>
      </c>
      <c r="Z4642" s="32">
        <v>2</v>
      </c>
      <c r="AA4642" s="32">
        <v>12.3</v>
      </c>
      <c r="AB4642" s="32">
        <v>80.635000000000005</v>
      </c>
      <c r="AC4642" s="32">
        <v>1.5</v>
      </c>
    </row>
    <row r="4643" spans="1:29" hidden="1" x14ac:dyDescent="0.25">
      <c r="A4643" t="s">
        <v>145</v>
      </c>
      <c r="B4643" t="s">
        <v>146</v>
      </c>
      <c r="C4643" s="1">
        <v>43871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Q4643">
        <v>17643060</v>
      </c>
      <c r="R4643">
        <v>66.938999999999993</v>
      </c>
      <c r="S4643">
        <v>28.1</v>
      </c>
      <c r="T4643">
        <v>7.1040000000000001</v>
      </c>
      <c r="U4643">
        <v>4.4580000000000002</v>
      </c>
      <c r="V4643">
        <v>10581.936</v>
      </c>
      <c r="W4643">
        <v>3.6</v>
      </c>
      <c r="X4643">
        <v>140.44800000000001</v>
      </c>
      <c r="Y4643">
        <v>5.55</v>
      </c>
      <c r="Z4643" s="32">
        <v>2</v>
      </c>
      <c r="AA4643" s="32">
        <v>12.3</v>
      </c>
      <c r="AB4643" s="32">
        <v>80.635000000000005</v>
      </c>
      <c r="AC4643" s="32">
        <v>1.5</v>
      </c>
    </row>
    <row r="4644" spans="1:29" hidden="1" x14ac:dyDescent="0.25">
      <c r="A4644" t="s">
        <v>145</v>
      </c>
      <c r="B4644" t="s">
        <v>146</v>
      </c>
      <c r="C4644" s="1">
        <v>43872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Q4644">
        <v>17643060</v>
      </c>
      <c r="R4644">
        <v>66.938999999999993</v>
      </c>
      <c r="S4644">
        <v>28.1</v>
      </c>
      <c r="T4644">
        <v>7.1040000000000001</v>
      </c>
      <c r="U4644">
        <v>4.4580000000000002</v>
      </c>
      <c r="V4644">
        <v>10581.936</v>
      </c>
      <c r="W4644">
        <v>3.6</v>
      </c>
      <c r="X4644">
        <v>140.44800000000001</v>
      </c>
      <c r="Y4644">
        <v>5.55</v>
      </c>
      <c r="Z4644" s="32">
        <v>2</v>
      </c>
      <c r="AA4644" s="32">
        <v>12.3</v>
      </c>
      <c r="AB4644" s="32">
        <v>80.635000000000005</v>
      </c>
      <c r="AC4644" s="32">
        <v>1.5</v>
      </c>
    </row>
    <row r="4645" spans="1:29" hidden="1" x14ac:dyDescent="0.25">
      <c r="A4645" t="s">
        <v>145</v>
      </c>
      <c r="B4645" t="s">
        <v>146</v>
      </c>
      <c r="C4645" s="1">
        <v>43873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Q4645">
        <v>17643060</v>
      </c>
      <c r="R4645">
        <v>66.938999999999993</v>
      </c>
      <c r="S4645">
        <v>28.1</v>
      </c>
      <c r="T4645">
        <v>7.1040000000000001</v>
      </c>
      <c r="U4645">
        <v>4.4580000000000002</v>
      </c>
      <c r="V4645">
        <v>10581.936</v>
      </c>
      <c r="W4645">
        <v>3.6</v>
      </c>
      <c r="X4645">
        <v>140.44800000000001</v>
      </c>
      <c r="Y4645">
        <v>5.55</v>
      </c>
      <c r="Z4645" s="32">
        <v>2</v>
      </c>
      <c r="AA4645" s="32">
        <v>12.3</v>
      </c>
      <c r="AB4645" s="32">
        <v>80.635000000000005</v>
      </c>
      <c r="AC4645" s="32">
        <v>1.5</v>
      </c>
    </row>
    <row r="4646" spans="1:29" hidden="1" x14ac:dyDescent="0.25">
      <c r="A4646" t="s">
        <v>145</v>
      </c>
      <c r="B4646" t="s">
        <v>146</v>
      </c>
      <c r="C4646" s="1">
        <v>43874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Q4646">
        <v>17643060</v>
      </c>
      <c r="R4646">
        <v>66.938999999999993</v>
      </c>
      <c r="S4646">
        <v>28.1</v>
      </c>
      <c r="T4646">
        <v>7.1040000000000001</v>
      </c>
      <c r="U4646">
        <v>4.4580000000000002</v>
      </c>
      <c r="V4646">
        <v>10581.936</v>
      </c>
      <c r="W4646">
        <v>3.6</v>
      </c>
      <c r="X4646">
        <v>140.44800000000001</v>
      </c>
      <c r="Y4646">
        <v>5.55</v>
      </c>
      <c r="Z4646" s="32">
        <v>2</v>
      </c>
      <c r="AA4646" s="32">
        <v>12.3</v>
      </c>
      <c r="AB4646" s="32">
        <v>80.635000000000005</v>
      </c>
      <c r="AC4646" s="32">
        <v>1.5</v>
      </c>
    </row>
    <row r="4647" spans="1:29" hidden="1" x14ac:dyDescent="0.25">
      <c r="A4647" t="s">
        <v>145</v>
      </c>
      <c r="B4647" t="s">
        <v>146</v>
      </c>
      <c r="C4647" s="1">
        <v>43875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Q4647">
        <v>17643060</v>
      </c>
      <c r="R4647">
        <v>66.938999999999993</v>
      </c>
      <c r="S4647">
        <v>28.1</v>
      </c>
      <c r="T4647">
        <v>7.1040000000000001</v>
      </c>
      <c r="U4647">
        <v>4.4580000000000002</v>
      </c>
      <c r="V4647">
        <v>10581.936</v>
      </c>
      <c r="W4647">
        <v>3.6</v>
      </c>
      <c r="X4647">
        <v>140.44800000000001</v>
      </c>
      <c r="Y4647">
        <v>5.55</v>
      </c>
      <c r="Z4647" s="32">
        <v>2</v>
      </c>
      <c r="AA4647" s="32">
        <v>12.3</v>
      </c>
      <c r="AB4647" s="32">
        <v>80.635000000000005</v>
      </c>
      <c r="AC4647" s="32">
        <v>1.5</v>
      </c>
    </row>
    <row r="4648" spans="1:29" hidden="1" x14ac:dyDescent="0.25">
      <c r="A4648" t="s">
        <v>145</v>
      </c>
      <c r="B4648" t="s">
        <v>146</v>
      </c>
      <c r="C4648" s="1">
        <v>43876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Q4648">
        <v>17643060</v>
      </c>
      <c r="R4648">
        <v>66.938999999999993</v>
      </c>
      <c r="S4648">
        <v>28.1</v>
      </c>
      <c r="T4648">
        <v>7.1040000000000001</v>
      </c>
      <c r="U4648">
        <v>4.4580000000000002</v>
      </c>
      <c r="V4648">
        <v>10581.936</v>
      </c>
      <c r="W4648">
        <v>3.6</v>
      </c>
      <c r="X4648">
        <v>140.44800000000001</v>
      </c>
      <c r="Y4648">
        <v>5.55</v>
      </c>
      <c r="Z4648" s="32">
        <v>2</v>
      </c>
      <c r="AA4648" s="32">
        <v>12.3</v>
      </c>
      <c r="AB4648" s="32">
        <v>80.635000000000005</v>
      </c>
      <c r="AC4648" s="32">
        <v>1.5</v>
      </c>
    </row>
    <row r="4649" spans="1:29" hidden="1" x14ac:dyDescent="0.25">
      <c r="A4649" t="s">
        <v>145</v>
      </c>
      <c r="B4649" t="s">
        <v>146</v>
      </c>
      <c r="C4649" s="1">
        <v>43877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Q4649">
        <v>17643060</v>
      </c>
      <c r="R4649">
        <v>66.938999999999993</v>
      </c>
      <c r="S4649">
        <v>28.1</v>
      </c>
      <c r="T4649">
        <v>7.1040000000000001</v>
      </c>
      <c r="U4649">
        <v>4.4580000000000002</v>
      </c>
      <c r="V4649">
        <v>10581.936</v>
      </c>
      <c r="W4649">
        <v>3.6</v>
      </c>
      <c r="X4649">
        <v>140.44800000000001</v>
      </c>
      <c r="Y4649">
        <v>5.55</v>
      </c>
      <c r="Z4649" s="32">
        <v>2</v>
      </c>
      <c r="AA4649" s="32">
        <v>12.3</v>
      </c>
      <c r="AB4649" s="32">
        <v>80.635000000000005</v>
      </c>
      <c r="AC4649" s="32">
        <v>1.5</v>
      </c>
    </row>
    <row r="4650" spans="1:29" hidden="1" x14ac:dyDescent="0.25">
      <c r="A4650" t="s">
        <v>145</v>
      </c>
      <c r="B4650" t="s">
        <v>146</v>
      </c>
      <c r="C4650" s="1">
        <v>43878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Q4650">
        <v>17643060</v>
      </c>
      <c r="R4650">
        <v>66.938999999999993</v>
      </c>
      <c r="S4650">
        <v>28.1</v>
      </c>
      <c r="T4650">
        <v>7.1040000000000001</v>
      </c>
      <c r="U4650">
        <v>4.4580000000000002</v>
      </c>
      <c r="V4650">
        <v>10581.936</v>
      </c>
      <c r="W4650">
        <v>3.6</v>
      </c>
      <c r="X4650">
        <v>140.44800000000001</v>
      </c>
      <c r="Y4650">
        <v>5.55</v>
      </c>
      <c r="Z4650" s="32">
        <v>2</v>
      </c>
      <c r="AA4650" s="32">
        <v>12.3</v>
      </c>
      <c r="AB4650" s="32">
        <v>80.635000000000005</v>
      </c>
      <c r="AC4650" s="32">
        <v>1.5</v>
      </c>
    </row>
    <row r="4651" spans="1:29" hidden="1" x14ac:dyDescent="0.25">
      <c r="A4651" t="s">
        <v>145</v>
      </c>
      <c r="B4651" t="s">
        <v>146</v>
      </c>
      <c r="C4651" s="1">
        <v>43879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Q4651">
        <v>17643060</v>
      </c>
      <c r="R4651">
        <v>66.938999999999993</v>
      </c>
      <c r="S4651">
        <v>28.1</v>
      </c>
      <c r="T4651">
        <v>7.1040000000000001</v>
      </c>
      <c r="U4651">
        <v>4.4580000000000002</v>
      </c>
      <c r="V4651">
        <v>10581.936</v>
      </c>
      <c r="W4651">
        <v>3.6</v>
      </c>
      <c r="X4651">
        <v>140.44800000000001</v>
      </c>
      <c r="Y4651">
        <v>5.55</v>
      </c>
      <c r="Z4651" s="32">
        <v>2</v>
      </c>
      <c r="AA4651" s="32">
        <v>12.3</v>
      </c>
      <c r="AB4651" s="32">
        <v>80.635000000000005</v>
      </c>
      <c r="AC4651" s="32">
        <v>1.5</v>
      </c>
    </row>
    <row r="4652" spans="1:29" hidden="1" x14ac:dyDescent="0.25">
      <c r="A4652" t="s">
        <v>145</v>
      </c>
      <c r="B4652" t="s">
        <v>146</v>
      </c>
      <c r="C4652" s="1">
        <v>43880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Q4652">
        <v>17643060</v>
      </c>
      <c r="R4652">
        <v>66.938999999999993</v>
      </c>
      <c r="S4652">
        <v>28.1</v>
      </c>
      <c r="T4652">
        <v>7.1040000000000001</v>
      </c>
      <c r="U4652">
        <v>4.4580000000000002</v>
      </c>
      <c r="V4652">
        <v>10581.936</v>
      </c>
      <c r="W4652">
        <v>3.6</v>
      </c>
      <c r="X4652">
        <v>140.44800000000001</v>
      </c>
      <c r="Y4652">
        <v>5.55</v>
      </c>
      <c r="Z4652" s="32">
        <v>2</v>
      </c>
      <c r="AA4652" s="32">
        <v>12.3</v>
      </c>
      <c r="AB4652" s="32">
        <v>80.635000000000005</v>
      </c>
      <c r="AC4652" s="32">
        <v>1.5</v>
      </c>
    </row>
    <row r="4653" spans="1:29" hidden="1" x14ac:dyDescent="0.25">
      <c r="A4653" t="s">
        <v>145</v>
      </c>
      <c r="B4653" t="s">
        <v>146</v>
      </c>
      <c r="C4653" s="1">
        <v>43881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Q4653">
        <v>17643060</v>
      </c>
      <c r="R4653">
        <v>66.938999999999993</v>
      </c>
      <c r="S4653">
        <v>28.1</v>
      </c>
      <c r="T4653">
        <v>7.1040000000000001</v>
      </c>
      <c r="U4653">
        <v>4.4580000000000002</v>
      </c>
      <c r="V4653">
        <v>10581.936</v>
      </c>
      <c r="W4653">
        <v>3.6</v>
      </c>
      <c r="X4653">
        <v>140.44800000000001</v>
      </c>
      <c r="Y4653">
        <v>5.55</v>
      </c>
      <c r="Z4653" s="32">
        <v>2</v>
      </c>
      <c r="AA4653" s="32">
        <v>12.3</v>
      </c>
      <c r="AB4653" s="32">
        <v>80.635000000000005</v>
      </c>
      <c r="AC4653" s="32">
        <v>1.5</v>
      </c>
    </row>
    <row r="4654" spans="1:29" hidden="1" x14ac:dyDescent="0.25">
      <c r="A4654" t="s">
        <v>145</v>
      </c>
      <c r="B4654" t="s">
        <v>146</v>
      </c>
      <c r="C4654" s="1">
        <v>43882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Q4654">
        <v>17643060</v>
      </c>
      <c r="R4654">
        <v>66.938999999999993</v>
      </c>
      <c r="S4654">
        <v>28.1</v>
      </c>
      <c r="T4654">
        <v>7.1040000000000001</v>
      </c>
      <c r="U4654">
        <v>4.4580000000000002</v>
      </c>
      <c r="V4654">
        <v>10581.936</v>
      </c>
      <c r="W4654">
        <v>3.6</v>
      </c>
      <c r="X4654">
        <v>140.44800000000001</v>
      </c>
      <c r="Y4654">
        <v>5.55</v>
      </c>
      <c r="Z4654" s="32">
        <v>2</v>
      </c>
      <c r="AA4654" s="32">
        <v>12.3</v>
      </c>
      <c r="AB4654" s="32">
        <v>80.635000000000005</v>
      </c>
      <c r="AC4654" s="32">
        <v>1.5</v>
      </c>
    </row>
    <row r="4655" spans="1:29" hidden="1" x14ac:dyDescent="0.25">
      <c r="A4655" t="s">
        <v>145</v>
      </c>
      <c r="B4655" t="s">
        <v>146</v>
      </c>
      <c r="C4655" s="1">
        <v>43883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Q4655">
        <v>17643060</v>
      </c>
      <c r="R4655">
        <v>66.938999999999993</v>
      </c>
      <c r="S4655">
        <v>28.1</v>
      </c>
      <c r="T4655">
        <v>7.1040000000000001</v>
      </c>
      <c r="U4655">
        <v>4.4580000000000002</v>
      </c>
      <c r="V4655">
        <v>10581.936</v>
      </c>
      <c r="W4655">
        <v>3.6</v>
      </c>
      <c r="X4655">
        <v>140.44800000000001</v>
      </c>
      <c r="Y4655">
        <v>5.55</v>
      </c>
      <c r="Z4655" s="32">
        <v>2</v>
      </c>
      <c r="AA4655" s="32">
        <v>12.3</v>
      </c>
      <c r="AB4655" s="32">
        <v>80.635000000000005</v>
      </c>
      <c r="AC4655" s="32">
        <v>1.5</v>
      </c>
    </row>
    <row r="4656" spans="1:29" hidden="1" x14ac:dyDescent="0.25">
      <c r="A4656" t="s">
        <v>145</v>
      </c>
      <c r="B4656" t="s">
        <v>146</v>
      </c>
      <c r="C4656" s="1">
        <v>43884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Q4656">
        <v>17643060</v>
      </c>
      <c r="R4656">
        <v>66.938999999999993</v>
      </c>
      <c r="S4656">
        <v>28.1</v>
      </c>
      <c r="T4656">
        <v>7.1040000000000001</v>
      </c>
      <c r="U4656">
        <v>4.4580000000000002</v>
      </c>
      <c r="V4656">
        <v>10581.936</v>
      </c>
      <c r="W4656">
        <v>3.6</v>
      </c>
      <c r="X4656">
        <v>140.44800000000001</v>
      </c>
      <c r="Y4656">
        <v>5.55</v>
      </c>
      <c r="Z4656" s="32">
        <v>2</v>
      </c>
      <c r="AA4656" s="32">
        <v>12.3</v>
      </c>
      <c r="AB4656" s="32">
        <v>80.635000000000005</v>
      </c>
      <c r="AC4656" s="32">
        <v>1.5</v>
      </c>
    </row>
    <row r="4657" spans="1:29" hidden="1" x14ac:dyDescent="0.25">
      <c r="A4657" t="s">
        <v>145</v>
      </c>
      <c r="B4657" t="s">
        <v>146</v>
      </c>
      <c r="C4657" s="1">
        <v>43885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Q4657">
        <v>17643060</v>
      </c>
      <c r="R4657">
        <v>66.938999999999993</v>
      </c>
      <c r="S4657">
        <v>28.1</v>
      </c>
      <c r="T4657">
        <v>7.1040000000000001</v>
      </c>
      <c r="U4657">
        <v>4.4580000000000002</v>
      </c>
      <c r="V4657">
        <v>10581.936</v>
      </c>
      <c r="W4657">
        <v>3.6</v>
      </c>
      <c r="X4657">
        <v>140.44800000000001</v>
      </c>
      <c r="Y4657">
        <v>5.55</v>
      </c>
      <c r="Z4657" s="32">
        <v>2</v>
      </c>
      <c r="AA4657" s="32">
        <v>12.3</v>
      </c>
      <c r="AB4657" s="32">
        <v>80.635000000000005</v>
      </c>
      <c r="AC4657" s="32">
        <v>1.5</v>
      </c>
    </row>
    <row r="4658" spans="1:29" hidden="1" x14ac:dyDescent="0.25">
      <c r="A4658" t="s">
        <v>145</v>
      </c>
      <c r="B4658" t="s">
        <v>146</v>
      </c>
      <c r="C4658" s="1">
        <v>43886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Q4658">
        <v>17643060</v>
      </c>
      <c r="R4658">
        <v>66.938999999999993</v>
      </c>
      <c r="S4658">
        <v>28.1</v>
      </c>
      <c r="T4658">
        <v>7.1040000000000001</v>
      </c>
      <c r="U4658">
        <v>4.4580000000000002</v>
      </c>
      <c r="V4658">
        <v>10581.936</v>
      </c>
      <c r="W4658">
        <v>3.6</v>
      </c>
      <c r="X4658">
        <v>140.44800000000001</v>
      </c>
      <c r="Y4658">
        <v>5.55</v>
      </c>
      <c r="Z4658" s="32">
        <v>2</v>
      </c>
      <c r="AA4658" s="32">
        <v>12.3</v>
      </c>
      <c r="AB4658" s="32">
        <v>80.635000000000005</v>
      </c>
      <c r="AC4658" s="32">
        <v>1.5</v>
      </c>
    </row>
    <row r="4659" spans="1:29" hidden="1" x14ac:dyDescent="0.25">
      <c r="A4659" t="s">
        <v>145</v>
      </c>
      <c r="B4659" t="s">
        <v>146</v>
      </c>
      <c r="C4659" s="1">
        <v>43887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Q4659">
        <v>17643060</v>
      </c>
      <c r="R4659">
        <v>66.938999999999993</v>
      </c>
      <c r="S4659">
        <v>28.1</v>
      </c>
      <c r="T4659">
        <v>7.1040000000000001</v>
      </c>
      <c r="U4659">
        <v>4.4580000000000002</v>
      </c>
      <c r="V4659">
        <v>10581.936</v>
      </c>
      <c r="W4659">
        <v>3.6</v>
      </c>
      <c r="X4659">
        <v>140.44800000000001</v>
      </c>
      <c r="Y4659">
        <v>5.55</v>
      </c>
      <c r="Z4659" s="32">
        <v>2</v>
      </c>
      <c r="AA4659" s="32">
        <v>12.3</v>
      </c>
      <c r="AB4659" s="32">
        <v>80.635000000000005</v>
      </c>
      <c r="AC4659" s="32">
        <v>1.5</v>
      </c>
    </row>
    <row r="4660" spans="1:29" hidden="1" x14ac:dyDescent="0.25">
      <c r="A4660" t="s">
        <v>145</v>
      </c>
      <c r="B4660" t="s">
        <v>146</v>
      </c>
      <c r="C4660" s="1">
        <v>43888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Q4660">
        <v>17643060</v>
      </c>
      <c r="R4660">
        <v>66.938999999999993</v>
      </c>
      <c r="S4660">
        <v>28.1</v>
      </c>
      <c r="T4660">
        <v>7.1040000000000001</v>
      </c>
      <c r="U4660">
        <v>4.4580000000000002</v>
      </c>
      <c r="V4660">
        <v>10581.936</v>
      </c>
      <c r="W4660">
        <v>3.6</v>
      </c>
      <c r="X4660">
        <v>140.44800000000001</v>
      </c>
      <c r="Y4660">
        <v>5.55</v>
      </c>
      <c r="Z4660" s="32">
        <v>2</v>
      </c>
      <c r="AA4660" s="32">
        <v>12.3</v>
      </c>
      <c r="AB4660" s="32">
        <v>80.635000000000005</v>
      </c>
      <c r="AC4660" s="32">
        <v>1.5</v>
      </c>
    </row>
    <row r="4661" spans="1:29" hidden="1" x14ac:dyDescent="0.25">
      <c r="A4661" t="s">
        <v>145</v>
      </c>
      <c r="B4661" t="s">
        <v>146</v>
      </c>
      <c r="C4661" s="1">
        <v>43889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Q4661">
        <v>17643060</v>
      </c>
      <c r="R4661">
        <v>66.938999999999993</v>
      </c>
      <c r="S4661">
        <v>28.1</v>
      </c>
      <c r="T4661">
        <v>7.1040000000000001</v>
      </c>
      <c r="U4661">
        <v>4.4580000000000002</v>
      </c>
      <c r="V4661">
        <v>10581.936</v>
      </c>
      <c r="W4661">
        <v>3.6</v>
      </c>
      <c r="X4661">
        <v>140.44800000000001</v>
      </c>
      <c r="Y4661">
        <v>5.55</v>
      </c>
      <c r="Z4661" s="32">
        <v>2</v>
      </c>
      <c r="AA4661" s="32">
        <v>12.3</v>
      </c>
      <c r="AB4661" s="32">
        <v>80.635000000000005</v>
      </c>
      <c r="AC4661" s="32">
        <v>1.5</v>
      </c>
    </row>
    <row r="4662" spans="1:29" hidden="1" x14ac:dyDescent="0.25">
      <c r="A4662" t="s">
        <v>145</v>
      </c>
      <c r="B4662" t="s">
        <v>146</v>
      </c>
      <c r="C4662" s="1">
        <v>43890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Q4662">
        <v>17643060</v>
      </c>
      <c r="R4662">
        <v>66.938999999999993</v>
      </c>
      <c r="S4662">
        <v>28.1</v>
      </c>
      <c r="T4662">
        <v>7.1040000000000001</v>
      </c>
      <c r="U4662">
        <v>4.4580000000000002</v>
      </c>
      <c r="V4662">
        <v>10581.936</v>
      </c>
      <c r="W4662">
        <v>3.6</v>
      </c>
      <c r="X4662">
        <v>140.44800000000001</v>
      </c>
      <c r="Y4662">
        <v>5.55</v>
      </c>
      <c r="Z4662" s="32">
        <v>2</v>
      </c>
      <c r="AA4662" s="32">
        <v>12.3</v>
      </c>
      <c r="AB4662" s="32">
        <v>80.635000000000005</v>
      </c>
      <c r="AC4662" s="32">
        <v>1.5</v>
      </c>
    </row>
    <row r="4663" spans="1:29" hidden="1" x14ac:dyDescent="0.25">
      <c r="A4663" t="s">
        <v>145</v>
      </c>
      <c r="B4663" t="s">
        <v>146</v>
      </c>
      <c r="C4663" s="1">
        <v>43891</v>
      </c>
      <c r="D4663">
        <v>1</v>
      </c>
      <c r="E4663">
        <v>1</v>
      </c>
      <c r="F4663">
        <v>0</v>
      </c>
      <c r="G4663">
        <v>0</v>
      </c>
      <c r="H4663">
        <v>5.7000000000000002E-2</v>
      </c>
      <c r="I4663">
        <v>5.7000000000000002E-2</v>
      </c>
      <c r="J4663">
        <v>0</v>
      </c>
      <c r="K4663">
        <v>0</v>
      </c>
      <c r="Q4663">
        <v>17643060</v>
      </c>
      <c r="R4663">
        <v>66.938999999999993</v>
      </c>
      <c r="S4663">
        <v>28.1</v>
      </c>
      <c r="T4663">
        <v>7.1040000000000001</v>
      </c>
      <c r="U4663">
        <v>4.4580000000000002</v>
      </c>
      <c r="V4663">
        <v>10581.936</v>
      </c>
      <c r="W4663">
        <v>3.6</v>
      </c>
      <c r="X4663">
        <v>140.44800000000001</v>
      </c>
      <c r="Y4663">
        <v>5.55</v>
      </c>
      <c r="Z4663" s="32">
        <v>2</v>
      </c>
      <c r="AA4663" s="32">
        <v>12.3</v>
      </c>
      <c r="AB4663" s="32">
        <v>80.635000000000005</v>
      </c>
      <c r="AC4663" s="32">
        <v>1.5</v>
      </c>
    </row>
    <row r="4664" spans="1:29" hidden="1" x14ac:dyDescent="0.25">
      <c r="A4664" t="s">
        <v>145</v>
      </c>
      <c r="B4664" t="s">
        <v>146</v>
      </c>
      <c r="C4664" s="1">
        <v>43892</v>
      </c>
      <c r="D4664">
        <v>6</v>
      </c>
      <c r="E4664">
        <v>5</v>
      </c>
      <c r="F4664">
        <v>0</v>
      </c>
      <c r="G4664">
        <v>0</v>
      </c>
      <c r="H4664">
        <v>0.34</v>
      </c>
      <c r="I4664">
        <v>0.28299999999999997</v>
      </c>
      <c r="J4664">
        <v>0</v>
      </c>
      <c r="K4664">
        <v>0</v>
      </c>
      <c r="Q4664">
        <v>17643060</v>
      </c>
      <c r="R4664">
        <v>66.938999999999993</v>
      </c>
      <c r="S4664">
        <v>28.1</v>
      </c>
      <c r="T4664">
        <v>7.1040000000000001</v>
      </c>
      <c r="U4664">
        <v>4.4580000000000002</v>
      </c>
      <c r="V4664">
        <v>10581.936</v>
      </c>
      <c r="W4664">
        <v>3.6</v>
      </c>
      <c r="X4664">
        <v>140.44800000000001</v>
      </c>
      <c r="Y4664">
        <v>5.55</v>
      </c>
      <c r="Z4664" s="32">
        <v>2</v>
      </c>
      <c r="AA4664" s="32">
        <v>12.3</v>
      </c>
      <c r="AB4664" s="32">
        <v>80.635000000000005</v>
      </c>
      <c r="AC4664" s="32">
        <v>1.5</v>
      </c>
    </row>
    <row r="4665" spans="1:29" hidden="1" x14ac:dyDescent="0.25">
      <c r="A4665" t="s">
        <v>145</v>
      </c>
      <c r="B4665" t="s">
        <v>146</v>
      </c>
      <c r="C4665" s="1">
        <v>43893</v>
      </c>
      <c r="D4665">
        <v>7</v>
      </c>
      <c r="E4665">
        <v>1</v>
      </c>
      <c r="F4665">
        <v>0</v>
      </c>
      <c r="G4665">
        <v>0</v>
      </c>
      <c r="H4665">
        <v>0.39700000000000002</v>
      </c>
      <c r="I4665">
        <v>5.7000000000000002E-2</v>
      </c>
      <c r="J4665">
        <v>0</v>
      </c>
      <c r="K4665">
        <v>0</v>
      </c>
      <c r="Q4665">
        <v>17643060</v>
      </c>
      <c r="R4665">
        <v>66.938999999999993</v>
      </c>
      <c r="S4665">
        <v>28.1</v>
      </c>
      <c r="T4665">
        <v>7.1040000000000001</v>
      </c>
      <c r="U4665">
        <v>4.4580000000000002</v>
      </c>
      <c r="V4665">
        <v>10581.936</v>
      </c>
      <c r="W4665">
        <v>3.6</v>
      </c>
      <c r="X4665">
        <v>140.44800000000001</v>
      </c>
      <c r="Y4665">
        <v>5.55</v>
      </c>
      <c r="Z4665" s="32">
        <v>2</v>
      </c>
      <c r="AA4665" s="32">
        <v>12.3</v>
      </c>
      <c r="AB4665" s="32">
        <v>80.635000000000005</v>
      </c>
      <c r="AC4665" s="32">
        <v>1.5</v>
      </c>
    </row>
    <row r="4666" spans="1:29" hidden="1" x14ac:dyDescent="0.25">
      <c r="A4666" t="s">
        <v>145</v>
      </c>
      <c r="B4666" t="s">
        <v>146</v>
      </c>
      <c r="C4666" s="1">
        <v>43895</v>
      </c>
      <c r="D4666">
        <v>10</v>
      </c>
      <c r="E4666">
        <v>3</v>
      </c>
      <c r="F4666">
        <v>0</v>
      </c>
      <c r="G4666">
        <v>0</v>
      </c>
      <c r="H4666">
        <v>0.56699999999999995</v>
      </c>
      <c r="I4666">
        <v>0.17</v>
      </c>
      <c r="J4666">
        <v>0</v>
      </c>
      <c r="K4666">
        <v>0</v>
      </c>
      <c r="Q4666">
        <v>17643060</v>
      </c>
      <c r="R4666">
        <v>66.938999999999993</v>
      </c>
      <c r="S4666">
        <v>28.1</v>
      </c>
      <c r="T4666">
        <v>7.1040000000000001</v>
      </c>
      <c r="U4666">
        <v>4.4580000000000002</v>
      </c>
      <c r="V4666">
        <v>10581.936</v>
      </c>
      <c r="W4666">
        <v>3.6</v>
      </c>
      <c r="X4666">
        <v>140.44800000000001</v>
      </c>
      <c r="Y4666">
        <v>5.55</v>
      </c>
      <c r="Z4666" s="32">
        <v>2</v>
      </c>
      <c r="AA4666" s="32">
        <v>12.3</v>
      </c>
      <c r="AB4666" s="32">
        <v>80.635000000000005</v>
      </c>
      <c r="AC4666" s="32">
        <v>1.5</v>
      </c>
    </row>
    <row r="4667" spans="1:29" hidden="1" x14ac:dyDescent="0.25">
      <c r="A4667" t="s">
        <v>145</v>
      </c>
      <c r="B4667" t="s">
        <v>146</v>
      </c>
      <c r="C4667" s="1">
        <v>43896</v>
      </c>
      <c r="D4667">
        <v>13</v>
      </c>
      <c r="E4667">
        <v>3</v>
      </c>
      <c r="F4667">
        <v>0</v>
      </c>
      <c r="G4667">
        <v>0</v>
      </c>
      <c r="H4667">
        <v>0.73699999999999999</v>
      </c>
      <c r="I4667">
        <v>0.17</v>
      </c>
      <c r="J4667">
        <v>0</v>
      </c>
      <c r="K4667">
        <v>0</v>
      </c>
      <c r="Q4667">
        <v>17643060</v>
      </c>
      <c r="R4667">
        <v>66.938999999999993</v>
      </c>
      <c r="S4667">
        <v>28.1</v>
      </c>
      <c r="T4667">
        <v>7.1040000000000001</v>
      </c>
      <c r="U4667">
        <v>4.4580000000000002</v>
      </c>
      <c r="V4667">
        <v>10581.936</v>
      </c>
      <c r="W4667">
        <v>3.6</v>
      </c>
      <c r="X4667">
        <v>140.44800000000001</v>
      </c>
      <c r="Y4667">
        <v>5.55</v>
      </c>
      <c r="Z4667" s="32">
        <v>2</v>
      </c>
      <c r="AA4667" s="32">
        <v>12.3</v>
      </c>
      <c r="AB4667" s="32">
        <v>80.635000000000005</v>
      </c>
      <c r="AC4667" s="32">
        <v>1.5</v>
      </c>
    </row>
    <row r="4668" spans="1:29" hidden="1" x14ac:dyDescent="0.25">
      <c r="A4668" t="s">
        <v>145</v>
      </c>
      <c r="B4668" t="s">
        <v>146</v>
      </c>
      <c r="C4668" s="1">
        <v>43899</v>
      </c>
      <c r="D4668">
        <v>14</v>
      </c>
      <c r="E4668">
        <v>1</v>
      </c>
      <c r="F4668">
        <v>0</v>
      </c>
      <c r="G4668">
        <v>0</v>
      </c>
      <c r="H4668">
        <v>0.79400000000000004</v>
      </c>
      <c r="I4668">
        <v>5.7000000000000002E-2</v>
      </c>
      <c r="J4668">
        <v>0</v>
      </c>
      <c r="K4668">
        <v>0</v>
      </c>
      <c r="Q4668">
        <v>17643060</v>
      </c>
      <c r="R4668">
        <v>66.938999999999993</v>
      </c>
      <c r="S4668">
        <v>28.1</v>
      </c>
      <c r="T4668">
        <v>7.1040000000000001</v>
      </c>
      <c r="U4668">
        <v>4.4580000000000002</v>
      </c>
      <c r="V4668">
        <v>10581.936</v>
      </c>
      <c r="W4668">
        <v>3.6</v>
      </c>
      <c r="X4668">
        <v>140.44800000000001</v>
      </c>
      <c r="Y4668">
        <v>5.55</v>
      </c>
      <c r="Z4668" s="32">
        <v>2</v>
      </c>
      <c r="AA4668" s="32">
        <v>12.3</v>
      </c>
      <c r="AB4668" s="32">
        <v>80.635000000000005</v>
      </c>
      <c r="AC4668" s="32">
        <v>1.5</v>
      </c>
    </row>
    <row r="4669" spans="1:29" hidden="1" x14ac:dyDescent="0.25">
      <c r="A4669" t="s">
        <v>145</v>
      </c>
      <c r="B4669" t="s">
        <v>146</v>
      </c>
      <c r="C4669" s="1">
        <v>43900</v>
      </c>
      <c r="D4669">
        <v>15</v>
      </c>
      <c r="E4669">
        <v>1</v>
      </c>
      <c r="F4669">
        <v>0</v>
      </c>
      <c r="G4669">
        <v>0</v>
      </c>
      <c r="H4669">
        <v>0.85</v>
      </c>
      <c r="I4669">
        <v>5.7000000000000002E-2</v>
      </c>
      <c r="J4669">
        <v>0</v>
      </c>
      <c r="K4669">
        <v>0</v>
      </c>
      <c r="Q4669">
        <v>17643060</v>
      </c>
      <c r="R4669">
        <v>66.938999999999993</v>
      </c>
      <c r="S4669">
        <v>28.1</v>
      </c>
      <c r="T4669">
        <v>7.1040000000000001</v>
      </c>
      <c r="U4669">
        <v>4.4580000000000002</v>
      </c>
      <c r="V4669">
        <v>10581.936</v>
      </c>
      <c r="W4669">
        <v>3.6</v>
      </c>
      <c r="X4669">
        <v>140.44800000000001</v>
      </c>
      <c r="Y4669">
        <v>5.55</v>
      </c>
      <c r="Z4669" s="32">
        <v>2</v>
      </c>
      <c r="AA4669" s="32">
        <v>12.3</v>
      </c>
      <c r="AB4669" s="32">
        <v>80.635000000000005</v>
      </c>
      <c r="AC4669" s="32">
        <v>1.5</v>
      </c>
    </row>
    <row r="4670" spans="1:29" hidden="1" x14ac:dyDescent="0.25">
      <c r="A4670" t="s">
        <v>145</v>
      </c>
      <c r="B4670" t="s">
        <v>146</v>
      </c>
      <c r="C4670" s="1">
        <v>43901</v>
      </c>
      <c r="D4670">
        <v>17</v>
      </c>
      <c r="E4670">
        <v>2</v>
      </c>
      <c r="F4670">
        <v>0</v>
      </c>
      <c r="G4670">
        <v>0</v>
      </c>
      <c r="H4670">
        <v>0.96399999999999997</v>
      </c>
      <c r="I4670">
        <v>0.113</v>
      </c>
      <c r="J4670">
        <v>0</v>
      </c>
      <c r="K4670">
        <v>0</v>
      </c>
      <c r="Q4670">
        <v>17643060</v>
      </c>
      <c r="R4670">
        <v>66.938999999999993</v>
      </c>
      <c r="S4670">
        <v>28.1</v>
      </c>
      <c r="T4670">
        <v>7.1040000000000001</v>
      </c>
      <c r="U4670">
        <v>4.4580000000000002</v>
      </c>
      <c r="V4670">
        <v>10581.936</v>
      </c>
      <c r="W4670">
        <v>3.6</v>
      </c>
      <c r="X4670">
        <v>140.44800000000001</v>
      </c>
      <c r="Y4670">
        <v>5.55</v>
      </c>
      <c r="Z4670" s="32">
        <v>2</v>
      </c>
      <c r="AA4670" s="32">
        <v>12.3</v>
      </c>
      <c r="AB4670" s="32">
        <v>80.635000000000005</v>
      </c>
      <c r="AC4670" s="32">
        <v>1.5</v>
      </c>
    </row>
    <row r="4671" spans="1:29" hidden="1" x14ac:dyDescent="0.25">
      <c r="A4671" t="s">
        <v>145</v>
      </c>
      <c r="B4671" t="s">
        <v>146</v>
      </c>
      <c r="C4671" s="1">
        <v>43904</v>
      </c>
      <c r="D4671">
        <v>23</v>
      </c>
      <c r="E4671">
        <v>6</v>
      </c>
      <c r="F4671">
        <v>1</v>
      </c>
      <c r="G4671">
        <v>1</v>
      </c>
      <c r="H4671">
        <v>1.304</v>
      </c>
      <c r="I4671">
        <v>0.34</v>
      </c>
      <c r="J4671">
        <v>5.7000000000000002E-2</v>
      </c>
      <c r="K4671">
        <v>5.7000000000000002E-2</v>
      </c>
      <c r="Q4671">
        <v>17643060</v>
      </c>
      <c r="R4671">
        <v>66.938999999999993</v>
      </c>
      <c r="S4671">
        <v>28.1</v>
      </c>
      <c r="T4671">
        <v>7.1040000000000001</v>
      </c>
      <c r="U4671">
        <v>4.4580000000000002</v>
      </c>
      <c r="V4671">
        <v>10581.936</v>
      </c>
      <c r="W4671">
        <v>3.6</v>
      </c>
      <c r="X4671">
        <v>140.44800000000001</v>
      </c>
      <c r="Y4671">
        <v>5.55</v>
      </c>
      <c r="Z4671" s="32">
        <v>2</v>
      </c>
      <c r="AA4671" s="32">
        <v>12.3</v>
      </c>
      <c r="AB4671" s="32">
        <v>80.635000000000005</v>
      </c>
      <c r="AC4671" s="32">
        <v>1.5</v>
      </c>
    </row>
    <row r="4672" spans="1:29" hidden="1" x14ac:dyDescent="0.25">
      <c r="A4672" t="s">
        <v>145</v>
      </c>
      <c r="B4672" t="s">
        <v>146</v>
      </c>
      <c r="C4672" s="1">
        <v>43905</v>
      </c>
      <c r="D4672">
        <v>28</v>
      </c>
      <c r="E4672">
        <v>5</v>
      </c>
      <c r="F4672">
        <v>2</v>
      </c>
      <c r="G4672">
        <v>1</v>
      </c>
      <c r="H4672">
        <v>1.587</v>
      </c>
      <c r="I4672">
        <v>0.28299999999999997</v>
      </c>
      <c r="J4672">
        <v>0.113</v>
      </c>
      <c r="K4672">
        <v>5.7000000000000002E-2</v>
      </c>
      <c r="Q4672">
        <v>17643060</v>
      </c>
      <c r="R4672">
        <v>66.938999999999993</v>
      </c>
      <c r="S4672">
        <v>28.1</v>
      </c>
      <c r="T4672">
        <v>7.1040000000000001</v>
      </c>
      <c r="U4672">
        <v>4.4580000000000002</v>
      </c>
      <c r="V4672">
        <v>10581.936</v>
      </c>
      <c r="W4672">
        <v>3.6</v>
      </c>
      <c r="X4672">
        <v>140.44800000000001</v>
      </c>
      <c r="Y4672">
        <v>5.55</v>
      </c>
      <c r="Z4672" s="32">
        <v>2</v>
      </c>
      <c r="AA4672" s="32">
        <v>12.3</v>
      </c>
      <c r="AB4672" s="32">
        <v>80.635000000000005</v>
      </c>
      <c r="AC4672" s="32">
        <v>1.5</v>
      </c>
    </row>
    <row r="4673" spans="1:29" hidden="1" x14ac:dyDescent="0.25">
      <c r="A4673" t="s">
        <v>145</v>
      </c>
      <c r="B4673" t="s">
        <v>146</v>
      </c>
      <c r="C4673" s="1">
        <v>43906</v>
      </c>
      <c r="D4673">
        <v>37</v>
      </c>
      <c r="E4673">
        <v>9</v>
      </c>
      <c r="F4673">
        <v>2</v>
      </c>
      <c r="G4673">
        <v>0</v>
      </c>
      <c r="H4673">
        <v>2.097</v>
      </c>
      <c r="I4673">
        <v>0.51</v>
      </c>
      <c r="J4673">
        <v>0.113</v>
      </c>
      <c r="K4673">
        <v>0</v>
      </c>
      <c r="Q4673">
        <v>17643060</v>
      </c>
      <c r="R4673">
        <v>66.938999999999993</v>
      </c>
      <c r="S4673">
        <v>28.1</v>
      </c>
      <c r="T4673">
        <v>7.1040000000000001</v>
      </c>
      <c r="U4673">
        <v>4.4580000000000002</v>
      </c>
      <c r="V4673">
        <v>10581.936</v>
      </c>
      <c r="W4673">
        <v>3.6</v>
      </c>
      <c r="X4673">
        <v>140.44800000000001</v>
      </c>
      <c r="Y4673">
        <v>5.55</v>
      </c>
      <c r="Z4673" s="32">
        <v>2</v>
      </c>
      <c r="AA4673" s="32">
        <v>12.3</v>
      </c>
      <c r="AB4673" s="32">
        <v>80.635000000000005</v>
      </c>
      <c r="AC4673" s="32">
        <v>1.5</v>
      </c>
    </row>
    <row r="4674" spans="1:29" hidden="1" x14ac:dyDescent="0.25">
      <c r="A4674" t="s">
        <v>145</v>
      </c>
      <c r="B4674" t="s">
        <v>146</v>
      </c>
      <c r="C4674" s="1">
        <v>43907</v>
      </c>
      <c r="D4674">
        <v>58</v>
      </c>
      <c r="E4674">
        <v>21</v>
      </c>
      <c r="F4674">
        <v>2</v>
      </c>
      <c r="G4674">
        <v>0</v>
      </c>
      <c r="H4674">
        <v>3.2869999999999999</v>
      </c>
      <c r="I4674">
        <v>1.19</v>
      </c>
      <c r="J4674">
        <v>0.113</v>
      </c>
      <c r="K4674">
        <v>0</v>
      </c>
      <c r="Q4674">
        <v>17643060</v>
      </c>
      <c r="R4674">
        <v>66.938999999999993</v>
      </c>
      <c r="S4674">
        <v>28.1</v>
      </c>
      <c r="T4674">
        <v>7.1040000000000001</v>
      </c>
      <c r="U4674">
        <v>4.4580000000000002</v>
      </c>
      <c r="V4674">
        <v>10581.936</v>
      </c>
      <c r="W4674">
        <v>3.6</v>
      </c>
      <c r="X4674">
        <v>140.44800000000001</v>
      </c>
      <c r="Y4674">
        <v>5.55</v>
      </c>
      <c r="Z4674" s="32">
        <v>2</v>
      </c>
      <c r="AA4674" s="32">
        <v>12.3</v>
      </c>
      <c r="AB4674" s="32">
        <v>80.635000000000005</v>
      </c>
      <c r="AC4674" s="32">
        <v>1.5</v>
      </c>
    </row>
    <row r="4675" spans="1:29" hidden="1" x14ac:dyDescent="0.25">
      <c r="A4675" t="s">
        <v>145</v>
      </c>
      <c r="B4675" t="s">
        <v>146</v>
      </c>
      <c r="C4675" s="1">
        <v>43908</v>
      </c>
      <c r="D4675">
        <v>111</v>
      </c>
      <c r="E4675">
        <v>53</v>
      </c>
      <c r="F4675">
        <v>2</v>
      </c>
      <c r="G4675">
        <v>0</v>
      </c>
      <c r="H4675">
        <v>6.2910000000000004</v>
      </c>
      <c r="I4675">
        <v>3.004</v>
      </c>
      <c r="J4675">
        <v>0.113</v>
      </c>
      <c r="K4675">
        <v>0</v>
      </c>
      <c r="L4675">
        <v>480</v>
      </c>
      <c r="N4675">
        <v>2.7E-2</v>
      </c>
      <c r="P4675" t="s">
        <v>59</v>
      </c>
      <c r="Q4675">
        <v>17643060</v>
      </c>
      <c r="R4675">
        <v>66.938999999999993</v>
      </c>
      <c r="S4675">
        <v>28.1</v>
      </c>
      <c r="T4675">
        <v>7.1040000000000001</v>
      </c>
      <c r="U4675">
        <v>4.4580000000000002</v>
      </c>
      <c r="V4675">
        <v>10581.936</v>
      </c>
      <c r="W4675">
        <v>3.6</v>
      </c>
      <c r="X4675">
        <v>140.44800000000001</v>
      </c>
      <c r="Y4675">
        <v>5.55</v>
      </c>
      <c r="Z4675" s="32">
        <v>2</v>
      </c>
      <c r="AA4675" s="32">
        <v>12.3</v>
      </c>
      <c r="AB4675" s="32">
        <v>80.635000000000005</v>
      </c>
      <c r="AC4675" s="32">
        <v>1.5</v>
      </c>
    </row>
    <row r="4676" spans="1:29" hidden="1" x14ac:dyDescent="0.25">
      <c r="A4676" t="s">
        <v>145</v>
      </c>
      <c r="B4676" t="s">
        <v>146</v>
      </c>
      <c r="C4676" s="1">
        <v>43909</v>
      </c>
      <c r="D4676">
        <v>168</v>
      </c>
      <c r="E4676">
        <v>57</v>
      </c>
      <c r="F4676">
        <v>3</v>
      </c>
      <c r="G4676">
        <v>1</v>
      </c>
      <c r="H4676">
        <v>9.5220000000000002</v>
      </c>
      <c r="I4676">
        <v>3.2309999999999999</v>
      </c>
      <c r="J4676">
        <v>0.17</v>
      </c>
      <c r="K4676">
        <v>5.7000000000000002E-2</v>
      </c>
      <c r="L4676">
        <v>672</v>
      </c>
      <c r="N4676">
        <v>3.7999999999999999E-2</v>
      </c>
      <c r="P4676" t="s">
        <v>59</v>
      </c>
      <c r="Q4676">
        <v>17643060</v>
      </c>
      <c r="R4676">
        <v>66.938999999999993</v>
      </c>
      <c r="S4676">
        <v>28.1</v>
      </c>
      <c r="T4676">
        <v>7.1040000000000001</v>
      </c>
      <c r="U4676">
        <v>4.4580000000000002</v>
      </c>
      <c r="V4676">
        <v>10581.936</v>
      </c>
      <c r="W4676">
        <v>3.6</v>
      </c>
      <c r="X4676">
        <v>140.44800000000001</v>
      </c>
      <c r="Y4676">
        <v>5.55</v>
      </c>
      <c r="Z4676" s="32">
        <v>2</v>
      </c>
      <c r="AA4676" s="32">
        <v>12.3</v>
      </c>
      <c r="AB4676" s="32">
        <v>80.635000000000005</v>
      </c>
      <c r="AC4676" s="32">
        <v>1.5</v>
      </c>
    </row>
    <row r="4677" spans="1:29" hidden="1" x14ac:dyDescent="0.25">
      <c r="A4677" t="s">
        <v>145</v>
      </c>
      <c r="B4677" t="s">
        <v>146</v>
      </c>
      <c r="C4677" s="1">
        <v>43910</v>
      </c>
      <c r="D4677">
        <v>199</v>
      </c>
      <c r="E4677">
        <v>31</v>
      </c>
      <c r="F4677">
        <v>3</v>
      </c>
      <c r="G4677">
        <v>0</v>
      </c>
      <c r="H4677">
        <v>11.279</v>
      </c>
      <c r="I4677">
        <v>1.7569999999999999</v>
      </c>
      <c r="J4677">
        <v>0.17</v>
      </c>
      <c r="K4677">
        <v>0</v>
      </c>
      <c r="L4677">
        <v>959</v>
      </c>
      <c r="N4677">
        <v>5.3999999999999999E-2</v>
      </c>
      <c r="P4677" t="s">
        <v>59</v>
      </c>
      <c r="Q4677">
        <v>17643060</v>
      </c>
      <c r="R4677">
        <v>66.938999999999993</v>
      </c>
      <c r="S4677">
        <v>28.1</v>
      </c>
      <c r="T4677">
        <v>7.1040000000000001</v>
      </c>
      <c r="U4677">
        <v>4.4580000000000002</v>
      </c>
      <c r="V4677">
        <v>10581.936</v>
      </c>
      <c r="W4677">
        <v>3.6</v>
      </c>
      <c r="X4677">
        <v>140.44800000000001</v>
      </c>
      <c r="Y4677">
        <v>5.55</v>
      </c>
      <c r="Z4677" s="32">
        <v>2</v>
      </c>
      <c r="AA4677" s="32">
        <v>12.3</v>
      </c>
      <c r="AB4677" s="32">
        <v>80.635000000000005</v>
      </c>
      <c r="AC4677" s="32">
        <v>1.5</v>
      </c>
    </row>
    <row r="4678" spans="1:29" hidden="1" x14ac:dyDescent="0.25">
      <c r="A4678" t="s">
        <v>145</v>
      </c>
      <c r="B4678" t="s">
        <v>146</v>
      </c>
      <c r="C4678" s="1">
        <v>43911</v>
      </c>
      <c r="D4678">
        <v>426</v>
      </c>
      <c r="E4678">
        <v>227</v>
      </c>
      <c r="F4678">
        <v>7</v>
      </c>
      <c r="G4678">
        <v>4</v>
      </c>
      <c r="H4678">
        <v>24.145</v>
      </c>
      <c r="I4678">
        <v>12.866</v>
      </c>
      <c r="J4678">
        <v>0.39700000000000002</v>
      </c>
      <c r="K4678">
        <v>0.22700000000000001</v>
      </c>
      <c r="L4678">
        <v>1181</v>
      </c>
      <c r="N4678">
        <v>6.7000000000000004E-2</v>
      </c>
      <c r="P4678" t="s">
        <v>59</v>
      </c>
      <c r="Q4678">
        <v>17643060</v>
      </c>
      <c r="R4678">
        <v>66.938999999999993</v>
      </c>
      <c r="S4678">
        <v>28.1</v>
      </c>
      <c r="T4678">
        <v>7.1040000000000001</v>
      </c>
      <c r="U4678">
        <v>4.4580000000000002</v>
      </c>
      <c r="V4678">
        <v>10581.936</v>
      </c>
      <c r="W4678">
        <v>3.6</v>
      </c>
      <c r="X4678">
        <v>140.44800000000001</v>
      </c>
      <c r="Y4678">
        <v>5.55</v>
      </c>
      <c r="Z4678" s="32">
        <v>2</v>
      </c>
      <c r="AA4678" s="32">
        <v>12.3</v>
      </c>
      <c r="AB4678" s="32">
        <v>80.635000000000005</v>
      </c>
      <c r="AC4678" s="32">
        <v>1.5</v>
      </c>
    </row>
    <row r="4679" spans="1:29" hidden="1" x14ac:dyDescent="0.25">
      <c r="A4679" t="s">
        <v>145</v>
      </c>
      <c r="B4679" t="s">
        <v>146</v>
      </c>
      <c r="C4679" s="1">
        <v>43912</v>
      </c>
      <c r="D4679">
        <v>532</v>
      </c>
      <c r="E4679">
        <v>106</v>
      </c>
      <c r="F4679">
        <v>7</v>
      </c>
      <c r="G4679">
        <v>0</v>
      </c>
      <c r="H4679">
        <v>30.152999999999999</v>
      </c>
      <c r="I4679">
        <v>6.008</v>
      </c>
      <c r="J4679">
        <v>0.39700000000000002</v>
      </c>
      <c r="K4679">
        <v>0</v>
      </c>
      <c r="L4679">
        <v>1661</v>
      </c>
      <c r="N4679">
        <v>9.4E-2</v>
      </c>
      <c r="P4679" t="s">
        <v>59</v>
      </c>
      <c r="Q4679">
        <v>17643060</v>
      </c>
      <c r="R4679">
        <v>66.938999999999993</v>
      </c>
      <c r="S4679">
        <v>28.1</v>
      </c>
      <c r="T4679">
        <v>7.1040000000000001</v>
      </c>
      <c r="U4679">
        <v>4.4580000000000002</v>
      </c>
      <c r="V4679">
        <v>10581.936</v>
      </c>
      <c r="W4679">
        <v>3.6</v>
      </c>
      <c r="X4679">
        <v>140.44800000000001</v>
      </c>
      <c r="Y4679">
        <v>5.55</v>
      </c>
      <c r="Z4679" s="32">
        <v>2</v>
      </c>
      <c r="AA4679" s="32">
        <v>12.3</v>
      </c>
      <c r="AB4679" s="32">
        <v>80.635000000000005</v>
      </c>
      <c r="AC4679" s="32">
        <v>1.5</v>
      </c>
    </row>
    <row r="4680" spans="1:29" hidden="1" x14ac:dyDescent="0.25">
      <c r="A4680" t="s">
        <v>145</v>
      </c>
      <c r="B4680" t="s">
        <v>146</v>
      </c>
      <c r="C4680" s="1">
        <v>43913</v>
      </c>
      <c r="D4680">
        <v>789</v>
      </c>
      <c r="E4680">
        <v>257</v>
      </c>
      <c r="F4680">
        <v>14</v>
      </c>
      <c r="G4680">
        <v>7</v>
      </c>
      <c r="H4680">
        <v>44.72</v>
      </c>
      <c r="I4680">
        <v>14.567</v>
      </c>
      <c r="J4680">
        <v>0.79400000000000004</v>
      </c>
      <c r="K4680">
        <v>0.39700000000000002</v>
      </c>
      <c r="L4680">
        <v>2072</v>
      </c>
      <c r="N4680">
        <v>0.11700000000000001</v>
      </c>
      <c r="P4680" t="s">
        <v>59</v>
      </c>
      <c r="Q4680">
        <v>17643060</v>
      </c>
      <c r="R4680">
        <v>66.938999999999993</v>
      </c>
      <c r="S4680">
        <v>28.1</v>
      </c>
      <c r="T4680">
        <v>7.1040000000000001</v>
      </c>
      <c r="U4680">
        <v>4.4580000000000002</v>
      </c>
      <c r="V4680">
        <v>10581.936</v>
      </c>
      <c r="W4680">
        <v>3.6</v>
      </c>
      <c r="X4680">
        <v>140.44800000000001</v>
      </c>
      <c r="Y4680">
        <v>5.55</v>
      </c>
      <c r="Z4680" s="32">
        <v>2</v>
      </c>
      <c r="AA4680" s="32">
        <v>12.3</v>
      </c>
      <c r="AB4680" s="32">
        <v>80.635000000000005</v>
      </c>
      <c r="AC4680" s="32">
        <v>1.5</v>
      </c>
    </row>
    <row r="4681" spans="1:29" hidden="1" x14ac:dyDescent="0.25">
      <c r="A4681" t="s">
        <v>145</v>
      </c>
      <c r="B4681" t="s">
        <v>146</v>
      </c>
      <c r="C4681" s="1">
        <v>43914</v>
      </c>
      <c r="D4681">
        <v>981</v>
      </c>
      <c r="E4681">
        <v>192</v>
      </c>
      <c r="F4681">
        <v>18</v>
      </c>
      <c r="G4681">
        <v>4</v>
      </c>
      <c r="H4681">
        <v>55.603000000000002</v>
      </c>
      <c r="I4681">
        <v>10.882</v>
      </c>
      <c r="J4681">
        <v>1.02</v>
      </c>
      <c r="K4681">
        <v>0.22700000000000001</v>
      </c>
      <c r="L4681">
        <v>2307</v>
      </c>
      <c r="N4681">
        <v>0.13100000000000001</v>
      </c>
      <c r="P4681" t="s">
        <v>59</v>
      </c>
      <c r="Q4681">
        <v>17643060</v>
      </c>
      <c r="R4681">
        <v>66.938999999999993</v>
      </c>
      <c r="S4681">
        <v>28.1</v>
      </c>
      <c r="T4681">
        <v>7.1040000000000001</v>
      </c>
      <c r="U4681">
        <v>4.4580000000000002</v>
      </c>
      <c r="V4681">
        <v>10581.936</v>
      </c>
      <c r="W4681">
        <v>3.6</v>
      </c>
      <c r="X4681">
        <v>140.44800000000001</v>
      </c>
      <c r="Y4681">
        <v>5.55</v>
      </c>
      <c r="Z4681" s="32">
        <v>2</v>
      </c>
      <c r="AA4681" s="32">
        <v>12.3</v>
      </c>
      <c r="AB4681" s="32">
        <v>80.635000000000005</v>
      </c>
      <c r="AC4681" s="32">
        <v>1.5</v>
      </c>
    </row>
    <row r="4682" spans="1:29" hidden="1" x14ac:dyDescent="0.25">
      <c r="A4682" t="s">
        <v>145</v>
      </c>
      <c r="B4682" t="s">
        <v>146</v>
      </c>
      <c r="C4682" s="1">
        <v>43915</v>
      </c>
      <c r="D4682">
        <v>1082</v>
      </c>
      <c r="E4682">
        <v>101</v>
      </c>
      <c r="F4682">
        <v>27</v>
      </c>
      <c r="G4682">
        <v>9</v>
      </c>
      <c r="H4682">
        <v>61.326999999999998</v>
      </c>
      <c r="I4682">
        <v>5.7249999999999996</v>
      </c>
      <c r="J4682">
        <v>1.53</v>
      </c>
      <c r="K4682">
        <v>0.51</v>
      </c>
      <c r="L4682">
        <v>2598</v>
      </c>
      <c r="N4682">
        <v>0.14699999999999999</v>
      </c>
      <c r="P4682" t="s">
        <v>59</v>
      </c>
      <c r="Q4682">
        <v>17643060</v>
      </c>
      <c r="R4682">
        <v>66.938999999999993</v>
      </c>
      <c r="S4682">
        <v>28.1</v>
      </c>
      <c r="T4682">
        <v>7.1040000000000001</v>
      </c>
      <c r="U4682">
        <v>4.4580000000000002</v>
      </c>
      <c r="V4682">
        <v>10581.936</v>
      </c>
      <c r="W4682">
        <v>3.6</v>
      </c>
      <c r="X4682">
        <v>140.44800000000001</v>
      </c>
      <c r="Y4682">
        <v>5.55</v>
      </c>
      <c r="Z4682" s="32">
        <v>2</v>
      </c>
      <c r="AA4682" s="32">
        <v>12.3</v>
      </c>
      <c r="AB4682" s="32">
        <v>80.635000000000005</v>
      </c>
      <c r="AC4682" s="32">
        <v>1.5</v>
      </c>
    </row>
    <row r="4683" spans="1:29" hidden="1" x14ac:dyDescent="0.25">
      <c r="A4683" t="s">
        <v>145</v>
      </c>
      <c r="B4683" t="s">
        <v>146</v>
      </c>
      <c r="C4683" s="1">
        <v>43916</v>
      </c>
      <c r="D4683">
        <v>1211</v>
      </c>
      <c r="E4683">
        <v>129</v>
      </c>
      <c r="F4683">
        <v>29</v>
      </c>
      <c r="G4683">
        <v>2</v>
      </c>
      <c r="H4683">
        <v>68.638999999999996</v>
      </c>
      <c r="I4683">
        <v>7.3120000000000003</v>
      </c>
      <c r="J4683">
        <v>1.6439999999999999</v>
      </c>
      <c r="K4683">
        <v>0.113</v>
      </c>
      <c r="L4683">
        <v>3125</v>
      </c>
      <c r="N4683">
        <v>0.17699999999999999</v>
      </c>
      <c r="P4683" t="s">
        <v>59</v>
      </c>
      <c r="Q4683">
        <v>17643060</v>
      </c>
      <c r="R4683">
        <v>66.938999999999993</v>
      </c>
      <c r="S4683">
        <v>28.1</v>
      </c>
      <c r="T4683">
        <v>7.1040000000000001</v>
      </c>
      <c r="U4683">
        <v>4.4580000000000002</v>
      </c>
      <c r="V4683">
        <v>10581.936</v>
      </c>
      <c r="W4683">
        <v>3.6</v>
      </c>
      <c r="X4683">
        <v>140.44800000000001</v>
      </c>
      <c r="Y4683">
        <v>5.55</v>
      </c>
      <c r="Z4683" s="32">
        <v>2</v>
      </c>
      <c r="AA4683" s="32">
        <v>12.3</v>
      </c>
      <c r="AB4683" s="32">
        <v>80.635000000000005</v>
      </c>
      <c r="AC4683" s="32">
        <v>1.5</v>
      </c>
    </row>
    <row r="4684" spans="1:29" hidden="1" x14ac:dyDescent="0.25">
      <c r="A4684" t="s">
        <v>145</v>
      </c>
      <c r="B4684" t="s">
        <v>146</v>
      </c>
      <c r="C4684" s="1">
        <v>43917</v>
      </c>
      <c r="D4684">
        <v>1403</v>
      </c>
      <c r="E4684">
        <v>192</v>
      </c>
      <c r="F4684">
        <v>34</v>
      </c>
      <c r="G4684">
        <v>5</v>
      </c>
      <c r="H4684">
        <v>79.521000000000001</v>
      </c>
      <c r="I4684">
        <v>10.882</v>
      </c>
      <c r="J4684">
        <v>1.927</v>
      </c>
      <c r="K4684">
        <v>0.28299999999999997</v>
      </c>
      <c r="L4684">
        <v>3568</v>
      </c>
      <c r="N4684">
        <v>0.20200000000000001</v>
      </c>
      <c r="P4684" t="s">
        <v>59</v>
      </c>
      <c r="Q4684">
        <v>17643060</v>
      </c>
      <c r="R4684">
        <v>66.938999999999993</v>
      </c>
      <c r="S4684">
        <v>28.1</v>
      </c>
      <c r="T4684">
        <v>7.1040000000000001</v>
      </c>
      <c r="U4684">
        <v>4.4580000000000002</v>
      </c>
      <c r="V4684">
        <v>10581.936</v>
      </c>
      <c r="W4684">
        <v>3.6</v>
      </c>
      <c r="X4684">
        <v>140.44800000000001</v>
      </c>
      <c r="Y4684">
        <v>5.55</v>
      </c>
      <c r="Z4684" s="32">
        <v>2</v>
      </c>
      <c r="AA4684" s="32">
        <v>12.3</v>
      </c>
      <c r="AB4684" s="32">
        <v>80.635000000000005</v>
      </c>
      <c r="AC4684" s="32">
        <v>1.5</v>
      </c>
    </row>
    <row r="4685" spans="1:29" hidden="1" x14ac:dyDescent="0.25">
      <c r="A4685" t="s">
        <v>145</v>
      </c>
      <c r="B4685" t="s">
        <v>146</v>
      </c>
      <c r="C4685" s="1">
        <v>43918</v>
      </c>
      <c r="D4685">
        <v>1627</v>
      </c>
      <c r="E4685">
        <v>224</v>
      </c>
      <c r="F4685">
        <v>41</v>
      </c>
      <c r="G4685">
        <v>7</v>
      </c>
      <c r="H4685">
        <v>92.218000000000004</v>
      </c>
      <c r="I4685">
        <v>12.696</v>
      </c>
      <c r="J4685">
        <v>2.3239999999999998</v>
      </c>
      <c r="K4685">
        <v>0.39700000000000002</v>
      </c>
      <c r="L4685">
        <v>3935</v>
      </c>
      <c r="N4685">
        <v>0.223</v>
      </c>
      <c r="P4685" t="s">
        <v>59</v>
      </c>
      <c r="Q4685">
        <v>17643060</v>
      </c>
      <c r="R4685">
        <v>66.938999999999993</v>
      </c>
      <c r="S4685">
        <v>28.1</v>
      </c>
      <c r="T4685">
        <v>7.1040000000000001</v>
      </c>
      <c r="U4685">
        <v>4.4580000000000002</v>
      </c>
      <c r="V4685">
        <v>10581.936</v>
      </c>
      <c r="W4685">
        <v>3.6</v>
      </c>
      <c r="X4685">
        <v>140.44800000000001</v>
      </c>
      <c r="Y4685">
        <v>5.55</v>
      </c>
      <c r="Z4685" s="32">
        <v>2</v>
      </c>
      <c r="AA4685" s="32">
        <v>12.3</v>
      </c>
      <c r="AB4685" s="32">
        <v>80.635000000000005</v>
      </c>
      <c r="AC4685" s="32">
        <v>1.5</v>
      </c>
    </row>
    <row r="4686" spans="1:29" hidden="1" x14ac:dyDescent="0.25">
      <c r="A4686" t="s">
        <v>145</v>
      </c>
      <c r="B4686" t="s">
        <v>146</v>
      </c>
      <c r="C4686" s="1">
        <v>43919</v>
      </c>
      <c r="D4686">
        <v>1835</v>
      </c>
      <c r="E4686">
        <v>208</v>
      </c>
      <c r="F4686">
        <v>48</v>
      </c>
      <c r="G4686">
        <v>7</v>
      </c>
      <c r="H4686">
        <v>104.00700000000001</v>
      </c>
      <c r="I4686">
        <v>11.789</v>
      </c>
      <c r="J4686">
        <v>2.7210000000000001</v>
      </c>
      <c r="K4686">
        <v>0.39700000000000002</v>
      </c>
      <c r="L4686">
        <v>4123</v>
      </c>
      <c r="N4686">
        <v>0.23400000000000001</v>
      </c>
      <c r="P4686" t="s">
        <v>59</v>
      </c>
      <c r="Q4686">
        <v>17643060</v>
      </c>
      <c r="R4686">
        <v>66.938999999999993</v>
      </c>
      <c r="S4686">
        <v>28.1</v>
      </c>
      <c r="T4686">
        <v>7.1040000000000001</v>
      </c>
      <c r="U4686">
        <v>4.4580000000000002</v>
      </c>
      <c r="V4686">
        <v>10581.936</v>
      </c>
      <c r="W4686">
        <v>3.6</v>
      </c>
      <c r="X4686">
        <v>140.44800000000001</v>
      </c>
      <c r="Y4686">
        <v>5.55</v>
      </c>
      <c r="Z4686" s="32">
        <v>2</v>
      </c>
      <c r="AA4686" s="32">
        <v>12.3</v>
      </c>
      <c r="AB4686" s="32">
        <v>80.635000000000005</v>
      </c>
      <c r="AC4686" s="32">
        <v>1.5</v>
      </c>
    </row>
    <row r="4687" spans="1:29" hidden="1" x14ac:dyDescent="0.25">
      <c r="A4687" t="s">
        <v>145</v>
      </c>
      <c r="B4687" t="s">
        <v>146</v>
      </c>
      <c r="C4687" s="1">
        <v>43920</v>
      </c>
      <c r="D4687">
        <v>1890</v>
      </c>
      <c r="E4687">
        <v>55</v>
      </c>
      <c r="F4687">
        <v>58</v>
      </c>
      <c r="G4687">
        <v>10</v>
      </c>
      <c r="H4687">
        <v>107.124</v>
      </c>
      <c r="I4687">
        <v>3.117</v>
      </c>
      <c r="J4687">
        <v>3.2869999999999999</v>
      </c>
      <c r="K4687">
        <v>0.56699999999999995</v>
      </c>
      <c r="L4687">
        <v>4219</v>
      </c>
      <c r="N4687">
        <v>0.23899999999999999</v>
      </c>
      <c r="P4687" t="s">
        <v>59</v>
      </c>
      <c r="Q4687">
        <v>17643060</v>
      </c>
      <c r="R4687">
        <v>66.938999999999993</v>
      </c>
      <c r="S4687">
        <v>28.1</v>
      </c>
      <c r="T4687">
        <v>7.1040000000000001</v>
      </c>
      <c r="U4687">
        <v>4.4580000000000002</v>
      </c>
      <c r="V4687">
        <v>10581.936</v>
      </c>
      <c r="W4687">
        <v>3.6</v>
      </c>
      <c r="X4687">
        <v>140.44800000000001</v>
      </c>
      <c r="Y4687">
        <v>5.55</v>
      </c>
      <c r="Z4687" s="32">
        <v>2</v>
      </c>
      <c r="AA4687" s="32">
        <v>12.3</v>
      </c>
      <c r="AB4687" s="32">
        <v>80.635000000000005</v>
      </c>
      <c r="AC4687" s="32">
        <v>1.5</v>
      </c>
    </row>
    <row r="4688" spans="1:29" hidden="1" x14ac:dyDescent="0.25">
      <c r="A4688" t="s">
        <v>145</v>
      </c>
      <c r="B4688" t="s">
        <v>146</v>
      </c>
      <c r="C4688" s="1">
        <v>43921</v>
      </c>
      <c r="D4688">
        <v>1966</v>
      </c>
      <c r="E4688">
        <v>76</v>
      </c>
      <c r="F4688">
        <v>62</v>
      </c>
      <c r="G4688">
        <v>4</v>
      </c>
      <c r="H4688">
        <v>111.432</v>
      </c>
      <c r="I4688">
        <v>4.3079999999999998</v>
      </c>
      <c r="J4688">
        <v>3.5139999999999998</v>
      </c>
      <c r="K4688">
        <v>0.22700000000000001</v>
      </c>
      <c r="L4688">
        <v>4828</v>
      </c>
      <c r="N4688">
        <v>0.27400000000000002</v>
      </c>
      <c r="P4688" t="s">
        <v>59</v>
      </c>
      <c r="Q4688">
        <v>17643060</v>
      </c>
      <c r="R4688">
        <v>66.938999999999993</v>
      </c>
      <c r="S4688">
        <v>28.1</v>
      </c>
      <c r="T4688">
        <v>7.1040000000000001</v>
      </c>
      <c r="U4688">
        <v>4.4580000000000002</v>
      </c>
      <c r="V4688">
        <v>10581.936</v>
      </c>
      <c r="W4688">
        <v>3.6</v>
      </c>
      <c r="X4688">
        <v>140.44800000000001</v>
      </c>
      <c r="Y4688">
        <v>5.55</v>
      </c>
      <c r="Z4688" s="32">
        <v>2</v>
      </c>
      <c r="AA4688" s="32">
        <v>12.3</v>
      </c>
      <c r="AB4688" s="32">
        <v>80.635000000000005</v>
      </c>
      <c r="AC4688" s="32">
        <v>1.5</v>
      </c>
    </row>
    <row r="4689" spans="1:29" hidden="1" x14ac:dyDescent="0.25">
      <c r="A4689" t="s">
        <v>145</v>
      </c>
      <c r="B4689" t="s">
        <v>146</v>
      </c>
      <c r="C4689" s="1">
        <v>43922</v>
      </c>
      <c r="D4689">
        <v>2302</v>
      </c>
      <c r="E4689">
        <v>336</v>
      </c>
      <c r="F4689">
        <v>79</v>
      </c>
      <c r="G4689">
        <v>17</v>
      </c>
      <c r="H4689">
        <v>130.476</v>
      </c>
      <c r="I4689">
        <v>19.044</v>
      </c>
      <c r="J4689">
        <v>4.4779999999999998</v>
      </c>
      <c r="K4689">
        <v>0.96399999999999997</v>
      </c>
      <c r="L4689">
        <v>5591</v>
      </c>
      <c r="N4689">
        <v>0.317</v>
      </c>
      <c r="P4689" t="s">
        <v>59</v>
      </c>
      <c r="Q4689">
        <v>17643060</v>
      </c>
      <c r="R4689">
        <v>66.938999999999993</v>
      </c>
      <c r="S4689">
        <v>28.1</v>
      </c>
      <c r="T4689">
        <v>7.1040000000000001</v>
      </c>
      <c r="U4689">
        <v>4.4580000000000002</v>
      </c>
      <c r="V4689">
        <v>10581.936</v>
      </c>
      <c r="W4689">
        <v>3.6</v>
      </c>
      <c r="X4689">
        <v>140.44800000000001</v>
      </c>
      <c r="Y4689">
        <v>5.55</v>
      </c>
      <c r="Z4689" s="32">
        <v>2</v>
      </c>
      <c r="AA4689" s="32">
        <v>12.3</v>
      </c>
      <c r="AB4689" s="32">
        <v>80.635000000000005</v>
      </c>
      <c r="AC4689" s="32">
        <v>1.5</v>
      </c>
    </row>
    <row r="4690" spans="1:29" hidden="1" x14ac:dyDescent="0.25">
      <c r="A4690" t="s">
        <v>145</v>
      </c>
      <c r="B4690" t="s">
        <v>146</v>
      </c>
      <c r="C4690" s="1">
        <v>43923</v>
      </c>
      <c r="D4690">
        <v>2758</v>
      </c>
      <c r="E4690">
        <v>456</v>
      </c>
      <c r="F4690">
        <v>120</v>
      </c>
      <c r="G4690">
        <v>41</v>
      </c>
      <c r="H4690">
        <v>156.322</v>
      </c>
      <c r="I4690">
        <v>25.846</v>
      </c>
      <c r="J4690">
        <v>6.8019999999999996</v>
      </c>
      <c r="K4690">
        <v>2.3239999999999998</v>
      </c>
      <c r="L4690">
        <v>6302</v>
      </c>
      <c r="N4690">
        <v>0.35699999999999998</v>
      </c>
      <c r="P4690" t="s">
        <v>59</v>
      </c>
      <c r="Q4690">
        <v>17643060</v>
      </c>
      <c r="R4690">
        <v>66.938999999999993</v>
      </c>
      <c r="S4690">
        <v>28.1</v>
      </c>
      <c r="T4690">
        <v>7.1040000000000001</v>
      </c>
      <c r="U4690">
        <v>4.4580000000000002</v>
      </c>
      <c r="V4690">
        <v>10581.936</v>
      </c>
      <c r="W4690">
        <v>3.6</v>
      </c>
      <c r="X4690">
        <v>140.44800000000001</v>
      </c>
      <c r="Y4690">
        <v>5.55</v>
      </c>
      <c r="Z4690" s="32">
        <v>2</v>
      </c>
      <c r="AA4690" s="32">
        <v>12.3</v>
      </c>
      <c r="AB4690" s="32">
        <v>80.635000000000005</v>
      </c>
      <c r="AC4690" s="32">
        <v>1.5</v>
      </c>
    </row>
    <row r="4691" spans="1:29" hidden="1" x14ac:dyDescent="0.25">
      <c r="A4691" t="s">
        <v>145</v>
      </c>
      <c r="B4691" t="s">
        <v>146</v>
      </c>
      <c r="C4691" s="1">
        <v>43924</v>
      </c>
      <c r="D4691">
        <v>3163</v>
      </c>
      <c r="E4691">
        <v>405</v>
      </c>
      <c r="F4691">
        <v>120</v>
      </c>
      <c r="G4691">
        <v>0</v>
      </c>
      <c r="H4691">
        <v>179.27699999999999</v>
      </c>
      <c r="I4691">
        <v>22.954999999999998</v>
      </c>
      <c r="J4691">
        <v>6.8019999999999996</v>
      </c>
      <c r="K4691">
        <v>0</v>
      </c>
      <c r="L4691">
        <v>6656</v>
      </c>
      <c r="N4691">
        <v>0.377</v>
      </c>
      <c r="P4691" t="s">
        <v>59</v>
      </c>
      <c r="Q4691">
        <v>17643060</v>
      </c>
      <c r="R4691">
        <v>66.938999999999993</v>
      </c>
      <c r="S4691">
        <v>28.1</v>
      </c>
      <c r="T4691">
        <v>7.1040000000000001</v>
      </c>
      <c r="U4691">
        <v>4.4580000000000002</v>
      </c>
      <c r="V4691">
        <v>10581.936</v>
      </c>
      <c r="W4691">
        <v>3.6</v>
      </c>
      <c r="X4691">
        <v>140.44800000000001</v>
      </c>
      <c r="Y4691">
        <v>5.55</v>
      </c>
      <c r="Z4691" s="32">
        <v>2</v>
      </c>
      <c r="AA4691" s="32">
        <v>12.3</v>
      </c>
      <c r="AB4691" s="32">
        <v>80.635000000000005</v>
      </c>
      <c r="AC4691" s="32">
        <v>1.5</v>
      </c>
    </row>
    <row r="4692" spans="1:29" hidden="1" x14ac:dyDescent="0.25">
      <c r="A4692" t="s">
        <v>145</v>
      </c>
      <c r="B4692" t="s">
        <v>146</v>
      </c>
      <c r="C4692" s="1">
        <v>43925</v>
      </c>
      <c r="D4692">
        <v>3368</v>
      </c>
      <c r="E4692">
        <v>205</v>
      </c>
      <c r="F4692">
        <v>145</v>
      </c>
      <c r="G4692">
        <v>25</v>
      </c>
      <c r="H4692">
        <v>190.89699999999999</v>
      </c>
      <c r="I4692">
        <v>11.619</v>
      </c>
      <c r="J4692">
        <v>8.2189999999999994</v>
      </c>
      <c r="K4692">
        <v>1.417</v>
      </c>
      <c r="L4692">
        <v>6834</v>
      </c>
      <c r="N4692">
        <v>0.38700000000000001</v>
      </c>
      <c r="P4692" t="s">
        <v>59</v>
      </c>
      <c r="Q4692">
        <v>17643060</v>
      </c>
      <c r="R4692">
        <v>66.938999999999993</v>
      </c>
      <c r="S4692">
        <v>28.1</v>
      </c>
      <c r="T4692">
        <v>7.1040000000000001</v>
      </c>
      <c r="U4692">
        <v>4.4580000000000002</v>
      </c>
      <c r="V4692">
        <v>10581.936</v>
      </c>
      <c r="W4692">
        <v>3.6</v>
      </c>
      <c r="X4692">
        <v>140.44800000000001</v>
      </c>
      <c r="Y4692">
        <v>5.55</v>
      </c>
      <c r="Z4692" s="32">
        <v>2</v>
      </c>
      <c r="AA4692" s="32">
        <v>12.3</v>
      </c>
      <c r="AB4692" s="32">
        <v>80.635000000000005</v>
      </c>
      <c r="AC4692" s="32">
        <v>1.5</v>
      </c>
    </row>
    <row r="4693" spans="1:29" hidden="1" x14ac:dyDescent="0.25">
      <c r="A4693" t="s">
        <v>145</v>
      </c>
      <c r="B4693" t="s">
        <v>146</v>
      </c>
      <c r="C4693" s="1">
        <v>43926</v>
      </c>
      <c r="D4693">
        <v>3465</v>
      </c>
      <c r="E4693">
        <v>97</v>
      </c>
      <c r="F4693">
        <v>172</v>
      </c>
      <c r="G4693">
        <v>27</v>
      </c>
      <c r="H4693">
        <v>196.39500000000001</v>
      </c>
      <c r="I4693">
        <v>5.4980000000000002</v>
      </c>
      <c r="J4693">
        <v>9.7490000000000006</v>
      </c>
      <c r="K4693">
        <v>1.53</v>
      </c>
      <c r="L4693">
        <v>7249</v>
      </c>
      <c r="N4693">
        <v>0.41099999999999998</v>
      </c>
      <c r="P4693" t="s">
        <v>59</v>
      </c>
      <c r="Q4693">
        <v>17643060</v>
      </c>
      <c r="R4693">
        <v>66.938999999999993</v>
      </c>
      <c r="S4693">
        <v>28.1</v>
      </c>
      <c r="T4693">
        <v>7.1040000000000001</v>
      </c>
      <c r="U4693">
        <v>4.4580000000000002</v>
      </c>
      <c r="V4693">
        <v>10581.936</v>
      </c>
      <c r="W4693">
        <v>3.6</v>
      </c>
      <c r="X4693">
        <v>140.44800000000001</v>
      </c>
      <c r="Y4693">
        <v>5.55</v>
      </c>
      <c r="Z4693" s="32">
        <v>2</v>
      </c>
      <c r="AA4693" s="32">
        <v>12.3</v>
      </c>
      <c r="AB4693" s="32">
        <v>80.635000000000005</v>
      </c>
      <c r="AC4693" s="32">
        <v>1.5</v>
      </c>
    </row>
    <row r="4694" spans="1:29" hidden="1" x14ac:dyDescent="0.25">
      <c r="A4694" t="s">
        <v>145</v>
      </c>
      <c r="B4694" t="s">
        <v>146</v>
      </c>
      <c r="C4694" s="1">
        <v>43927</v>
      </c>
      <c r="D4694">
        <v>3646</v>
      </c>
      <c r="E4694">
        <v>181</v>
      </c>
      <c r="F4694">
        <v>180</v>
      </c>
      <c r="G4694">
        <v>8</v>
      </c>
      <c r="H4694">
        <v>206.65299999999999</v>
      </c>
      <c r="I4694">
        <v>10.259</v>
      </c>
      <c r="J4694">
        <v>10.202</v>
      </c>
      <c r="K4694">
        <v>0.45300000000000001</v>
      </c>
      <c r="L4694">
        <v>7590</v>
      </c>
      <c r="N4694">
        <v>0.43</v>
      </c>
      <c r="P4694" t="s">
        <v>59</v>
      </c>
      <c r="Q4694">
        <v>17643060</v>
      </c>
      <c r="R4694">
        <v>66.938999999999993</v>
      </c>
      <c r="S4694">
        <v>28.1</v>
      </c>
      <c r="T4694">
        <v>7.1040000000000001</v>
      </c>
      <c r="U4694">
        <v>4.4580000000000002</v>
      </c>
      <c r="V4694">
        <v>10581.936</v>
      </c>
      <c r="W4694">
        <v>3.6</v>
      </c>
      <c r="X4694">
        <v>140.44800000000001</v>
      </c>
      <c r="Y4694">
        <v>5.55</v>
      </c>
      <c r="Z4694" s="32">
        <v>2</v>
      </c>
      <c r="AA4694" s="32">
        <v>12.3</v>
      </c>
      <c r="AB4694" s="32">
        <v>80.635000000000005</v>
      </c>
      <c r="AC4694" s="32">
        <v>1.5</v>
      </c>
    </row>
    <row r="4695" spans="1:29" hidden="1" x14ac:dyDescent="0.25">
      <c r="A4695" t="s">
        <v>145</v>
      </c>
      <c r="B4695" t="s">
        <v>146</v>
      </c>
      <c r="C4695" s="1">
        <v>43928</v>
      </c>
      <c r="D4695">
        <v>3747</v>
      </c>
      <c r="E4695">
        <v>101</v>
      </c>
      <c r="F4695">
        <v>191</v>
      </c>
      <c r="G4695">
        <v>11</v>
      </c>
      <c r="H4695">
        <v>212.37799999999999</v>
      </c>
      <c r="I4695">
        <v>5.7249999999999996</v>
      </c>
      <c r="J4695">
        <v>10.826000000000001</v>
      </c>
      <c r="K4695">
        <v>0.623</v>
      </c>
      <c r="L4695">
        <v>7951</v>
      </c>
      <c r="N4695">
        <v>0.45100000000000001</v>
      </c>
      <c r="P4695" t="s">
        <v>59</v>
      </c>
      <c r="Q4695">
        <v>17643060</v>
      </c>
      <c r="R4695">
        <v>66.938999999999993</v>
      </c>
      <c r="S4695">
        <v>28.1</v>
      </c>
      <c r="T4695">
        <v>7.1040000000000001</v>
      </c>
      <c r="U4695">
        <v>4.4580000000000002</v>
      </c>
      <c r="V4695">
        <v>10581.936</v>
      </c>
      <c r="W4695">
        <v>3.6</v>
      </c>
      <c r="X4695">
        <v>140.44800000000001</v>
      </c>
      <c r="Y4695">
        <v>5.55</v>
      </c>
      <c r="Z4695" s="32">
        <v>2</v>
      </c>
      <c r="AA4695" s="32">
        <v>12.3</v>
      </c>
      <c r="AB4695" s="32">
        <v>80.635000000000005</v>
      </c>
      <c r="AC4695" s="32">
        <v>1.5</v>
      </c>
    </row>
    <row r="4696" spans="1:29" hidden="1" x14ac:dyDescent="0.25">
      <c r="A4696" t="s">
        <v>145</v>
      </c>
      <c r="B4696" t="s">
        <v>146</v>
      </c>
      <c r="C4696" s="1">
        <v>43929</v>
      </c>
      <c r="D4696">
        <v>3995</v>
      </c>
      <c r="E4696">
        <v>248</v>
      </c>
      <c r="F4696">
        <v>220</v>
      </c>
      <c r="G4696">
        <v>29</v>
      </c>
      <c r="H4696">
        <v>226.435</v>
      </c>
      <c r="I4696">
        <v>14.057</v>
      </c>
      <c r="J4696">
        <v>12.468999999999999</v>
      </c>
      <c r="K4696">
        <v>1.6439999999999999</v>
      </c>
      <c r="L4696">
        <v>8658</v>
      </c>
      <c r="N4696">
        <v>0.49099999999999999</v>
      </c>
      <c r="P4696" t="s">
        <v>59</v>
      </c>
      <c r="Q4696">
        <v>17643060</v>
      </c>
      <c r="R4696">
        <v>66.938999999999993</v>
      </c>
      <c r="S4696">
        <v>28.1</v>
      </c>
      <c r="T4696">
        <v>7.1040000000000001</v>
      </c>
      <c r="U4696">
        <v>4.4580000000000002</v>
      </c>
      <c r="V4696">
        <v>10581.936</v>
      </c>
      <c r="W4696">
        <v>3.6</v>
      </c>
      <c r="X4696">
        <v>140.44800000000001</v>
      </c>
      <c r="Y4696">
        <v>5.55</v>
      </c>
      <c r="Z4696" s="32">
        <v>2</v>
      </c>
      <c r="AA4696" s="32">
        <v>12.3</v>
      </c>
      <c r="AB4696" s="32">
        <v>80.635000000000005</v>
      </c>
      <c r="AC4696" s="32">
        <v>1.5</v>
      </c>
    </row>
    <row r="4697" spans="1:29" hidden="1" x14ac:dyDescent="0.25">
      <c r="A4697" t="s">
        <v>145</v>
      </c>
      <c r="B4697" t="s">
        <v>146</v>
      </c>
      <c r="C4697" s="1">
        <v>43930</v>
      </c>
      <c r="D4697">
        <v>4450</v>
      </c>
      <c r="E4697">
        <v>455</v>
      </c>
      <c r="F4697">
        <v>242</v>
      </c>
      <c r="G4697">
        <v>22</v>
      </c>
      <c r="H4697">
        <v>252.22399999999999</v>
      </c>
      <c r="I4697">
        <v>25.789000000000001</v>
      </c>
      <c r="J4697">
        <v>13.715999999999999</v>
      </c>
      <c r="K4697">
        <v>1.2470000000000001</v>
      </c>
      <c r="L4697">
        <v>9639</v>
      </c>
      <c r="N4697">
        <v>0.54600000000000004</v>
      </c>
      <c r="P4697" t="s">
        <v>59</v>
      </c>
      <c r="Q4697">
        <v>17643060</v>
      </c>
      <c r="R4697">
        <v>66.938999999999993</v>
      </c>
      <c r="S4697">
        <v>28.1</v>
      </c>
      <c r="T4697">
        <v>7.1040000000000001</v>
      </c>
      <c r="U4697">
        <v>4.4580000000000002</v>
      </c>
      <c r="V4697">
        <v>10581.936</v>
      </c>
      <c r="W4697">
        <v>3.6</v>
      </c>
      <c r="X4697">
        <v>140.44800000000001</v>
      </c>
      <c r="Y4697">
        <v>5.55</v>
      </c>
      <c r="Z4697" s="32">
        <v>2</v>
      </c>
      <c r="AA4697" s="32">
        <v>12.3</v>
      </c>
      <c r="AB4697" s="32">
        <v>80.635000000000005</v>
      </c>
      <c r="AC4697" s="32">
        <v>1.5</v>
      </c>
    </row>
    <row r="4698" spans="1:29" hidden="1" x14ac:dyDescent="0.25">
      <c r="A4698" t="s">
        <v>145</v>
      </c>
      <c r="B4698" t="s">
        <v>146</v>
      </c>
      <c r="C4698" s="1">
        <v>43931</v>
      </c>
      <c r="D4698">
        <v>4965</v>
      </c>
      <c r="E4698">
        <v>515</v>
      </c>
      <c r="F4698">
        <v>272</v>
      </c>
      <c r="G4698">
        <v>30</v>
      </c>
      <c r="H4698">
        <v>281.41399999999999</v>
      </c>
      <c r="I4698">
        <v>29.19</v>
      </c>
      <c r="J4698">
        <v>15.417</v>
      </c>
      <c r="K4698">
        <v>1.7</v>
      </c>
      <c r="L4698">
        <v>13657</v>
      </c>
      <c r="N4698">
        <v>0.77400000000000002</v>
      </c>
      <c r="P4698" t="s">
        <v>59</v>
      </c>
      <c r="Q4698">
        <v>17643060</v>
      </c>
      <c r="R4698">
        <v>66.938999999999993</v>
      </c>
      <c r="S4698">
        <v>28.1</v>
      </c>
      <c r="T4698">
        <v>7.1040000000000001</v>
      </c>
      <c r="U4698">
        <v>4.4580000000000002</v>
      </c>
      <c r="V4698">
        <v>10581.936</v>
      </c>
      <c r="W4698">
        <v>3.6</v>
      </c>
      <c r="X4698">
        <v>140.44800000000001</v>
      </c>
      <c r="Y4698">
        <v>5.55</v>
      </c>
      <c r="Z4698" s="32">
        <v>2</v>
      </c>
      <c r="AA4698" s="32">
        <v>12.3</v>
      </c>
      <c r="AB4698" s="32">
        <v>80.635000000000005</v>
      </c>
      <c r="AC4698" s="32">
        <v>1.5</v>
      </c>
    </row>
    <row r="4699" spans="1:29" hidden="1" x14ac:dyDescent="0.25">
      <c r="A4699" t="s">
        <v>145</v>
      </c>
      <c r="B4699" t="s">
        <v>146</v>
      </c>
      <c r="C4699" s="1">
        <v>43932</v>
      </c>
      <c r="D4699">
        <v>7161</v>
      </c>
      <c r="E4699">
        <v>2196</v>
      </c>
      <c r="F4699">
        <v>297</v>
      </c>
      <c r="G4699">
        <v>25</v>
      </c>
      <c r="H4699">
        <v>405.88200000000001</v>
      </c>
      <c r="I4699">
        <v>124.468</v>
      </c>
      <c r="J4699">
        <v>16.834</v>
      </c>
      <c r="K4699">
        <v>1.417</v>
      </c>
      <c r="L4699">
        <v>14201</v>
      </c>
      <c r="N4699">
        <v>0.80500000000000005</v>
      </c>
      <c r="P4699" t="s">
        <v>59</v>
      </c>
      <c r="Q4699">
        <v>17643060</v>
      </c>
      <c r="R4699">
        <v>66.938999999999993</v>
      </c>
      <c r="S4699">
        <v>28.1</v>
      </c>
      <c r="T4699">
        <v>7.1040000000000001</v>
      </c>
      <c r="U4699">
        <v>4.4580000000000002</v>
      </c>
      <c r="V4699">
        <v>10581.936</v>
      </c>
      <c r="W4699">
        <v>3.6</v>
      </c>
      <c r="X4699">
        <v>140.44800000000001</v>
      </c>
      <c r="Y4699">
        <v>5.55</v>
      </c>
      <c r="Z4699" s="32">
        <v>2</v>
      </c>
      <c r="AA4699" s="32">
        <v>12.3</v>
      </c>
      <c r="AB4699" s="32">
        <v>80.635000000000005</v>
      </c>
      <c r="AC4699" s="32">
        <v>1.5</v>
      </c>
    </row>
    <row r="4700" spans="1:29" hidden="1" x14ac:dyDescent="0.25">
      <c r="A4700" t="s">
        <v>145</v>
      </c>
      <c r="B4700" t="s">
        <v>146</v>
      </c>
      <c r="C4700" s="1">
        <v>43933</v>
      </c>
      <c r="D4700">
        <v>7257</v>
      </c>
      <c r="E4700">
        <v>96</v>
      </c>
      <c r="F4700">
        <v>315</v>
      </c>
      <c r="G4700">
        <v>18</v>
      </c>
      <c r="H4700">
        <v>411.32299999999998</v>
      </c>
      <c r="I4700">
        <v>5.4409999999999998</v>
      </c>
      <c r="J4700">
        <v>17.853999999999999</v>
      </c>
      <c r="K4700">
        <v>1.02</v>
      </c>
      <c r="L4700">
        <v>14584</v>
      </c>
      <c r="N4700">
        <v>0.82699999999999996</v>
      </c>
      <c r="P4700" t="s">
        <v>59</v>
      </c>
      <c r="Q4700">
        <v>17643060</v>
      </c>
      <c r="R4700">
        <v>66.938999999999993</v>
      </c>
      <c r="S4700">
        <v>28.1</v>
      </c>
      <c r="T4700">
        <v>7.1040000000000001</v>
      </c>
      <c r="U4700">
        <v>4.4580000000000002</v>
      </c>
      <c r="V4700">
        <v>10581.936</v>
      </c>
      <c r="W4700">
        <v>3.6</v>
      </c>
      <c r="X4700">
        <v>140.44800000000001</v>
      </c>
      <c r="Y4700">
        <v>5.55</v>
      </c>
      <c r="Z4700" s="32">
        <v>2</v>
      </c>
      <c r="AA4700" s="32">
        <v>12.3</v>
      </c>
      <c r="AB4700" s="32">
        <v>80.635000000000005</v>
      </c>
      <c r="AC4700" s="32">
        <v>1.5</v>
      </c>
    </row>
    <row r="4701" spans="1:29" hidden="1" x14ac:dyDescent="0.25">
      <c r="A4701" t="s">
        <v>145</v>
      </c>
      <c r="B4701" t="s">
        <v>146</v>
      </c>
      <c r="C4701" s="1">
        <v>43934</v>
      </c>
      <c r="D4701">
        <v>7466</v>
      </c>
      <c r="E4701">
        <v>209</v>
      </c>
      <c r="F4701">
        <v>333</v>
      </c>
      <c r="G4701">
        <v>18</v>
      </c>
      <c r="H4701">
        <v>423.16899999999998</v>
      </c>
      <c r="I4701">
        <v>11.846</v>
      </c>
      <c r="J4701">
        <v>18.873999999999999</v>
      </c>
      <c r="K4701">
        <v>1.02</v>
      </c>
      <c r="L4701">
        <v>14826</v>
      </c>
      <c r="N4701">
        <v>0.84</v>
      </c>
      <c r="P4701" t="s">
        <v>59</v>
      </c>
      <c r="Q4701">
        <v>17643060</v>
      </c>
      <c r="R4701">
        <v>66.938999999999993</v>
      </c>
      <c r="S4701">
        <v>28.1</v>
      </c>
      <c r="T4701">
        <v>7.1040000000000001</v>
      </c>
      <c r="U4701">
        <v>4.4580000000000002</v>
      </c>
      <c r="V4701">
        <v>10581.936</v>
      </c>
      <c r="W4701">
        <v>3.6</v>
      </c>
      <c r="X4701">
        <v>140.44800000000001</v>
      </c>
      <c r="Y4701">
        <v>5.55</v>
      </c>
      <c r="Z4701" s="32">
        <v>2</v>
      </c>
      <c r="AA4701" s="32">
        <v>12.3</v>
      </c>
      <c r="AB4701" s="32">
        <v>80.635000000000005</v>
      </c>
      <c r="AC4701" s="32">
        <v>1.5</v>
      </c>
    </row>
    <row r="4702" spans="1:29" hidden="1" x14ac:dyDescent="0.25">
      <c r="A4702" t="s">
        <v>145</v>
      </c>
      <c r="B4702" t="s">
        <v>146</v>
      </c>
      <c r="C4702" s="1">
        <v>43935</v>
      </c>
      <c r="D4702">
        <v>7529</v>
      </c>
      <c r="E4702">
        <v>63</v>
      </c>
      <c r="F4702">
        <v>355</v>
      </c>
      <c r="G4702">
        <v>22</v>
      </c>
      <c r="H4702">
        <v>426.74</v>
      </c>
      <c r="I4702">
        <v>3.5710000000000002</v>
      </c>
      <c r="J4702">
        <v>20.120999999999999</v>
      </c>
      <c r="K4702">
        <v>1.2470000000000001</v>
      </c>
      <c r="L4702">
        <v>15098</v>
      </c>
      <c r="N4702">
        <v>0.85599999999999998</v>
      </c>
      <c r="P4702" t="s">
        <v>59</v>
      </c>
      <c r="Q4702">
        <v>17643060</v>
      </c>
      <c r="R4702">
        <v>66.938999999999993</v>
      </c>
      <c r="S4702">
        <v>28.1</v>
      </c>
      <c r="T4702">
        <v>7.1040000000000001</v>
      </c>
      <c r="U4702">
        <v>4.4580000000000002</v>
      </c>
      <c r="V4702">
        <v>10581.936</v>
      </c>
      <c r="W4702">
        <v>3.6</v>
      </c>
      <c r="X4702">
        <v>140.44800000000001</v>
      </c>
      <c r="Y4702">
        <v>5.55</v>
      </c>
      <c r="Z4702" s="32">
        <v>2</v>
      </c>
      <c r="AA4702" s="32">
        <v>12.3</v>
      </c>
      <c r="AB4702" s="32">
        <v>80.635000000000005</v>
      </c>
      <c r="AC4702" s="32">
        <v>1.5</v>
      </c>
    </row>
    <row r="4703" spans="1:29" hidden="1" x14ac:dyDescent="0.25">
      <c r="A4703" t="s">
        <v>145</v>
      </c>
      <c r="B4703" t="s">
        <v>146</v>
      </c>
      <c r="C4703" s="1">
        <v>43936</v>
      </c>
      <c r="D4703">
        <v>7603</v>
      </c>
      <c r="E4703">
        <v>74</v>
      </c>
      <c r="F4703">
        <v>355</v>
      </c>
      <c r="G4703">
        <v>0</v>
      </c>
      <c r="H4703">
        <v>430.93400000000003</v>
      </c>
      <c r="I4703">
        <v>4.194</v>
      </c>
      <c r="J4703">
        <v>20.120999999999999</v>
      </c>
      <c r="K4703">
        <v>0</v>
      </c>
      <c r="L4703">
        <v>15614</v>
      </c>
      <c r="N4703">
        <v>0.88500000000000001</v>
      </c>
      <c r="P4703" t="s">
        <v>59</v>
      </c>
      <c r="Q4703">
        <v>17643060</v>
      </c>
      <c r="R4703">
        <v>66.938999999999993</v>
      </c>
      <c r="S4703">
        <v>28.1</v>
      </c>
      <c r="T4703">
        <v>7.1040000000000001</v>
      </c>
      <c r="U4703">
        <v>4.4580000000000002</v>
      </c>
      <c r="V4703">
        <v>10581.936</v>
      </c>
      <c r="W4703">
        <v>3.6</v>
      </c>
      <c r="X4703">
        <v>140.44800000000001</v>
      </c>
      <c r="Y4703">
        <v>5.55</v>
      </c>
      <c r="Z4703" s="32">
        <v>2</v>
      </c>
      <c r="AA4703" s="32">
        <v>12.3</v>
      </c>
      <c r="AB4703" s="32">
        <v>80.635000000000005</v>
      </c>
      <c r="AC4703" s="32">
        <v>1.5</v>
      </c>
    </row>
    <row r="4704" spans="1:29" hidden="1" x14ac:dyDescent="0.25">
      <c r="A4704" t="s">
        <v>145</v>
      </c>
      <c r="B4704" t="s">
        <v>146</v>
      </c>
      <c r="C4704" s="1">
        <v>43937</v>
      </c>
      <c r="D4704">
        <v>7858</v>
      </c>
      <c r="E4704">
        <v>255</v>
      </c>
      <c r="F4704">
        <v>388</v>
      </c>
      <c r="G4704">
        <v>33</v>
      </c>
      <c r="H4704">
        <v>445.38799999999998</v>
      </c>
      <c r="I4704">
        <v>14.452999999999999</v>
      </c>
      <c r="J4704">
        <v>21.992000000000001</v>
      </c>
      <c r="K4704">
        <v>1.87</v>
      </c>
      <c r="L4704">
        <v>16137</v>
      </c>
      <c r="N4704">
        <v>0.91500000000000004</v>
      </c>
      <c r="P4704" t="s">
        <v>59</v>
      </c>
      <c r="Q4704">
        <v>17643060</v>
      </c>
      <c r="R4704">
        <v>66.938999999999993</v>
      </c>
      <c r="S4704">
        <v>28.1</v>
      </c>
      <c r="T4704">
        <v>7.1040000000000001</v>
      </c>
      <c r="U4704">
        <v>4.4580000000000002</v>
      </c>
      <c r="V4704">
        <v>10581.936</v>
      </c>
      <c r="W4704">
        <v>3.6</v>
      </c>
      <c r="X4704">
        <v>140.44800000000001</v>
      </c>
      <c r="Y4704">
        <v>5.55</v>
      </c>
      <c r="Z4704" s="32">
        <v>2</v>
      </c>
      <c r="AA4704" s="32">
        <v>12.3</v>
      </c>
      <c r="AB4704" s="32">
        <v>80.635000000000005</v>
      </c>
      <c r="AC4704" s="32">
        <v>1.5</v>
      </c>
    </row>
    <row r="4705" spans="1:29" hidden="1" x14ac:dyDescent="0.25">
      <c r="A4705" t="s">
        <v>145</v>
      </c>
      <c r="B4705" t="s">
        <v>146</v>
      </c>
      <c r="C4705" s="1">
        <v>43938</v>
      </c>
      <c r="D4705">
        <v>8225</v>
      </c>
      <c r="E4705">
        <v>367</v>
      </c>
      <c r="F4705">
        <v>403</v>
      </c>
      <c r="G4705">
        <v>15</v>
      </c>
      <c r="H4705">
        <v>466.18900000000002</v>
      </c>
      <c r="I4705">
        <v>20.800999999999998</v>
      </c>
      <c r="J4705">
        <v>22.841999999999999</v>
      </c>
      <c r="K4705">
        <v>0.85</v>
      </c>
      <c r="L4705">
        <v>16525</v>
      </c>
      <c r="N4705">
        <v>0.93700000000000006</v>
      </c>
      <c r="P4705" t="s">
        <v>59</v>
      </c>
      <c r="Q4705">
        <v>17643060</v>
      </c>
      <c r="R4705">
        <v>66.938999999999993</v>
      </c>
      <c r="S4705">
        <v>28.1</v>
      </c>
      <c r="T4705">
        <v>7.1040000000000001</v>
      </c>
      <c r="U4705">
        <v>4.4580000000000002</v>
      </c>
      <c r="V4705">
        <v>10581.936</v>
      </c>
      <c r="W4705">
        <v>3.6</v>
      </c>
      <c r="X4705">
        <v>140.44800000000001</v>
      </c>
      <c r="Y4705">
        <v>5.55</v>
      </c>
      <c r="Z4705" s="32">
        <v>2</v>
      </c>
      <c r="AA4705" s="32">
        <v>12.3</v>
      </c>
      <c r="AB4705" s="32">
        <v>80.635000000000005</v>
      </c>
      <c r="AC4705" s="32">
        <v>1.5</v>
      </c>
    </row>
    <row r="4706" spans="1:29" hidden="1" x14ac:dyDescent="0.25">
      <c r="A4706" t="s">
        <v>145</v>
      </c>
      <c r="B4706" t="s">
        <v>146</v>
      </c>
      <c r="C4706" s="1">
        <v>43939</v>
      </c>
      <c r="D4706">
        <v>8450</v>
      </c>
      <c r="E4706">
        <v>225</v>
      </c>
      <c r="F4706">
        <v>421</v>
      </c>
      <c r="G4706">
        <v>18</v>
      </c>
      <c r="H4706">
        <v>478.94200000000001</v>
      </c>
      <c r="I4706">
        <v>12.753</v>
      </c>
      <c r="J4706">
        <v>23.861999999999998</v>
      </c>
      <c r="K4706">
        <v>1.02</v>
      </c>
      <c r="L4706">
        <v>17513</v>
      </c>
      <c r="N4706">
        <v>0.99299999999999999</v>
      </c>
      <c r="P4706" t="s">
        <v>59</v>
      </c>
      <c r="Q4706">
        <v>17643060</v>
      </c>
      <c r="R4706">
        <v>66.938999999999993</v>
      </c>
      <c r="S4706">
        <v>28.1</v>
      </c>
      <c r="T4706">
        <v>7.1040000000000001</v>
      </c>
      <c r="U4706">
        <v>4.4580000000000002</v>
      </c>
      <c r="V4706">
        <v>10581.936</v>
      </c>
      <c r="W4706">
        <v>3.6</v>
      </c>
      <c r="X4706">
        <v>140.44800000000001</v>
      </c>
      <c r="Y4706">
        <v>5.55</v>
      </c>
      <c r="Z4706" s="32">
        <v>2</v>
      </c>
      <c r="AA4706" s="32">
        <v>12.3</v>
      </c>
      <c r="AB4706" s="32">
        <v>80.635000000000005</v>
      </c>
      <c r="AC4706" s="32">
        <v>1.5</v>
      </c>
    </row>
    <row r="4707" spans="1:29" hidden="1" x14ac:dyDescent="0.25">
      <c r="A4707" t="s">
        <v>145</v>
      </c>
      <c r="B4707" t="s">
        <v>146</v>
      </c>
      <c r="C4707" s="1">
        <v>43940</v>
      </c>
      <c r="D4707">
        <v>9022</v>
      </c>
      <c r="E4707">
        <v>572</v>
      </c>
      <c r="F4707">
        <v>456</v>
      </c>
      <c r="G4707">
        <v>35</v>
      </c>
      <c r="H4707">
        <v>511.363</v>
      </c>
      <c r="I4707">
        <v>32.420999999999999</v>
      </c>
      <c r="J4707">
        <v>25.846</v>
      </c>
      <c r="K4707">
        <v>1.984</v>
      </c>
      <c r="L4707">
        <v>18433</v>
      </c>
      <c r="N4707">
        <v>1.0449999999999999</v>
      </c>
      <c r="P4707" t="s">
        <v>59</v>
      </c>
      <c r="Q4707">
        <v>17643060</v>
      </c>
      <c r="R4707">
        <v>66.938999999999993</v>
      </c>
      <c r="S4707">
        <v>28.1</v>
      </c>
      <c r="T4707">
        <v>7.1040000000000001</v>
      </c>
      <c r="U4707">
        <v>4.4580000000000002</v>
      </c>
      <c r="V4707">
        <v>10581.936</v>
      </c>
      <c r="W4707">
        <v>3.6</v>
      </c>
      <c r="X4707">
        <v>140.44800000000001</v>
      </c>
      <c r="Y4707">
        <v>5.55</v>
      </c>
      <c r="Z4707" s="32">
        <v>2</v>
      </c>
      <c r="AA4707" s="32">
        <v>12.3</v>
      </c>
      <c r="AB4707" s="32">
        <v>80.635000000000005</v>
      </c>
      <c r="AC4707" s="32">
        <v>1.5</v>
      </c>
    </row>
    <row r="4708" spans="1:29" hidden="1" x14ac:dyDescent="0.25">
      <c r="A4708" t="s">
        <v>145</v>
      </c>
      <c r="B4708" t="s">
        <v>146</v>
      </c>
      <c r="C4708" s="1">
        <v>43941</v>
      </c>
      <c r="D4708">
        <v>9468</v>
      </c>
      <c r="E4708">
        <v>446</v>
      </c>
      <c r="F4708">
        <v>474</v>
      </c>
      <c r="G4708">
        <v>18</v>
      </c>
      <c r="H4708">
        <v>536.64200000000005</v>
      </c>
      <c r="I4708">
        <v>25.279</v>
      </c>
      <c r="J4708">
        <v>26.866</v>
      </c>
      <c r="K4708">
        <v>1.02</v>
      </c>
      <c r="L4708">
        <v>19860</v>
      </c>
      <c r="N4708">
        <v>1.1259999999999999</v>
      </c>
      <c r="P4708" t="s">
        <v>59</v>
      </c>
      <c r="Q4708">
        <v>17643060</v>
      </c>
      <c r="R4708">
        <v>66.938999999999993</v>
      </c>
      <c r="S4708">
        <v>28.1</v>
      </c>
      <c r="T4708">
        <v>7.1040000000000001</v>
      </c>
      <c r="U4708">
        <v>4.4580000000000002</v>
      </c>
      <c r="V4708">
        <v>10581.936</v>
      </c>
      <c r="W4708">
        <v>3.6</v>
      </c>
      <c r="X4708">
        <v>140.44800000000001</v>
      </c>
      <c r="Y4708">
        <v>5.55</v>
      </c>
      <c r="Z4708" s="32">
        <v>2</v>
      </c>
      <c r="AA4708" s="32">
        <v>12.3</v>
      </c>
      <c r="AB4708" s="32">
        <v>80.635000000000005</v>
      </c>
      <c r="AC4708" s="32">
        <v>1.5</v>
      </c>
    </row>
    <row r="4709" spans="1:29" hidden="1" x14ac:dyDescent="0.25">
      <c r="A4709" t="s">
        <v>145</v>
      </c>
      <c r="B4709" t="s">
        <v>146</v>
      </c>
      <c r="C4709" s="1">
        <v>43942</v>
      </c>
      <c r="D4709">
        <v>10128</v>
      </c>
      <c r="E4709">
        <v>660</v>
      </c>
      <c r="F4709">
        <v>507</v>
      </c>
      <c r="G4709">
        <v>33</v>
      </c>
      <c r="H4709">
        <v>574.04999999999995</v>
      </c>
      <c r="I4709">
        <v>37.408000000000001</v>
      </c>
      <c r="J4709">
        <v>28.736999999999998</v>
      </c>
      <c r="K4709">
        <v>1.87</v>
      </c>
      <c r="L4709">
        <v>20480</v>
      </c>
      <c r="N4709">
        <v>1.161</v>
      </c>
      <c r="P4709" t="s">
        <v>59</v>
      </c>
      <c r="Q4709">
        <v>17643060</v>
      </c>
      <c r="R4709">
        <v>66.938999999999993</v>
      </c>
      <c r="S4709">
        <v>28.1</v>
      </c>
      <c r="T4709">
        <v>7.1040000000000001</v>
      </c>
      <c r="U4709">
        <v>4.4580000000000002</v>
      </c>
      <c r="V4709">
        <v>10581.936</v>
      </c>
      <c r="W4709">
        <v>3.6</v>
      </c>
      <c r="X4709">
        <v>140.44800000000001</v>
      </c>
      <c r="Y4709">
        <v>5.55</v>
      </c>
      <c r="Z4709" s="32">
        <v>2</v>
      </c>
      <c r="AA4709" s="32">
        <v>12.3</v>
      </c>
      <c r="AB4709" s="32">
        <v>80.635000000000005</v>
      </c>
      <c r="AC4709" s="32">
        <v>1.5</v>
      </c>
    </row>
    <row r="4710" spans="1:29" hidden="1" x14ac:dyDescent="0.25">
      <c r="A4710" t="s">
        <v>145</v>
      </c>
      <c r="B4710" t="s">
        <v>146</v>
      </c>
      <c r="C4710" s="1">
        <v>43943</v>
      </c>
      <c r="D4710">
        <v>10398</v>
      </c>
      <c r="E4710">
        <v>270</v>
      </c>
      <c r="F4710">
        <v>520</v>
      </c>
      <c r="G4710">
        <v>13</v>
      </c>
      <c r="H4710">
        <v>589.35400000000004</v>
      </c>
      <c r="I4710">
        <v>15.303000000000001</v>
      </c>
      <c r="J4710">
        <v>29.472999999999999</v>
      </c>
      <c r="K4710">
        <v>0.73699999999999999</v>
      </c>
      <c r="L4710">
        <v>21607</v>
      </c>
      <c r="N4710">
        <v>1.2250000000000001</v>
      </c>
      <c r="P4710" t="s">
        <v>59</v>
      </c>
      <c r="Q4710">
        <v>17643060</v>
      </c>
      <c r="R4710">
        <v>66.938999999999993</v>
      </c>
      <c r="S4710">
        <v>28.1</v>
      </c>
      <c r="T4710">
        <v>7.1040000000000001</v>
      </c>
      <c r="U4710">
        <v>4.4580000000000002</v>
      </c>
      <c r="V4710">
        <v>10581.936</v>
      </c>
      <c r="W4710">
        <v>3.6</v>
      </c>
      <c r="X4710">
        <v>140.44800000000001</v>
      </c>
      <c r="Y4710">
        <v>5.55</v>
      </c>
      <c r="Z4710" s="32">
        <v>2</v>
      </c>
      <c r="AA4710" s="32">
        <v>12.3</v>
      </c>
      <c r="AB4710" s="32">
        <v>80.635000000000005</v>
      </c>
      <c r="AC4710" s="32">
        <v>1.5</v>
      </c>
    </row>
    <row r="4711" spans="1:29" hidden="1" x14ac:dyDescent="0.25">
      <c r="A4711" t="s">
        <v>145</v>
      </c>
      <c r="B4711" t="s">
        <v>146</v>
      </c>
      <c r="C4711" s="1">
        <v>43944</v>
      </c>
      <c r="D4711">
        <v>10850</v>
      </c>
      <c r="E4711">
        <v>452</v>
      </c>
      <c r="F4711">
        <v>537</v>
      </c>
      <c r="G4711">
        <v>17</v>
      </c>
      <c r="H4711">
        <v>614.97299999999996</v>
      </c>
      <c r="I4711">
        <v>25.619</v>
      </c>
      <c r="J4711">
        <v>30.437000000000001</v>
      </c>
      <c r="K4711">
        <v>0.96399999999999997</v>
      </c>
      <c r="L4711">
        <v>23383</v>
      </c>
      <c r="N4711">
        <v>1.325</v>
      </c>
      <c r="P4711" t="s">
        <v>59</v>
      </c>
      <c r="Q4711">
        <v>17643060</v>
      </c>
      <c r="R4711">
        <v>66.938999999999993</v>
      </c>
      <c r="S4711">
        <v>28.1</v>
      </c>
      <c r="T4711">
        <v>7.1040000000000001</v>
      </c>
      <c r="U4711">
        <v>4.4580000000000002</v>
      </c>
      <c r="V4711">
        <v>10581.936</v>
      </c>
      <c r="W4711">
        <v>3.6</v>
      </c>
      <c r="X4711">
        <v>140.44800000000001</v>
      </c>
      <c r="Y4711">
        <v>5.55</v>
      </c>
      <c r="Z4711" s="32">
        <v>2</v>
      </c>
      <c r="AA4711" s="32">
        <v>12.3</v>
      </c>
      <c r="AB4711" s="32">
        <v>80.635000000000005</v>
      </c>
      <c r="AC4711" s="32">
        <v>1.5</v>
      </c>
    </row>
    <row r="4712" spans="1:29" hidden="1" x14ac:dyDescent="0.25">
      <c r="A4712" t="s">
        <v>145</v>
      </c>
      <c r="B4712" t="s">
        <v>146</v>
      </c>
      <c r="C4712" s="1">
        <v>43945</v>
      </c>
      <c r="D4712">
        <v>11183</v>
      </c>
      <c r="E4712">
        <v>333</v>
      </c>
      <c r="F4712">
        <v>560</v>
      </c>
      <c r="G4712">
        <v>23</v>
      </c>
      <c r="H4712">
        <v>633.84699999999998</v>
      </c>
      <c r="I4712">
        <v>18.873999999999999</v>
      </c>
      <c r="J4712">
        <v>31.741</v>
      </c>
      <c r="K4712">
        <v>1.304</v>
      </c>
      <c r="Q4712">
        <v>17643060</v>
      </c>
      <c r="R4712">
        <v>66.938999999999993</v>
      </c>
      <c r="S4712">
        <v>28.1</v>
      </c>
      <c r="T4712">
        <v>7.1040000000000001</v>
      </c>
      <c r="U4712">
        <v>4.4580000000000002</v>
      </c>
      <c r="V4712">
        <v>10581.936</v>
      </c>
      <c r="W4712">
        <v>3.6</v>
      </c>
      <c r="X4712">
        <v>140.44800000000001</v>
      </c>
      <c r="Y4712">
        <v>5.55</v>
      </c>
      <c r="Z4712" s="32">
        <v>2</v>
      </c>
      <c r="AA4712" s="32">
        <v>12.3</v>
      </c>
      <c r="AB4712" s="32">
        <v>80.635000000000005</v>
      </c>
      <c r="AC4712" s="32">
        <v>1.5</v>
      </c>
    </row>
    <row r="4713" spans="1:29" hidden="1" x14ac:dyDescent="0.25">
      <c r="A4713" t="s">
        <v>145</v>
      </c>
      <c r="B4713" t="s">
        <v>146</v>
      </c>
      <c r="C4713" s="1">
        <v>43946</v>
      </c>
      <c r="D4713">
        <v>11183</v>
      </c>
      <c r="E4713">
        <v>0</v>
      </c>
      <c r="F4713">
        <v>576</v>
      </c>
      <c r="G4713">
        <v>16</v>
      </c>
      <c r="H4713">
        <v>633.84699999999998</v>
      </c>
      <c r="I4713">
        <v>0</v>
      </c>
      <c r="J4713">
        <v>32.646999999999998</v>
      </c>
      <c r="K4713">
        <v>0.90700000000000003</v>
      </c>
      <c r="Q4713">
        <v>17643060</v>
      </c>
      <c r="R4713">
        <v>66.938999999999993</v>
      </c>
      <c r="S4713">
        <v>28.1</v>
      </c>
      <c r="T4713">
        <v>7.1040000000000001</v>
      </c>
      <c r="U4713">
        <v>4.4580000000000002</v>
      </c>
      <c r="V4713">
        <v>10581.936</v>
      </c>
      <c r="W4713">
        <v>3.6</v>
      </c>
      <c r="X4713">
        <v>140.44800000000001</v>
      </c>
      <c r="Y4713">
        <v>5.55</v>
      </c>
      <c r="Z4713" s="32">
        <v>2</v>
      </c>
      <c r="AA4713" s="32">
        <v>12.3</v>
      </c>
      <c r="AB4713" s="32">
        <v>80.635000000000005</v>
      </c>
      <c r="AC4713" s="32">
        <v>1.5</v>
      </c>
    </row>
    <row r="4714" spans="1:29" hidden="1" x14ac:dyDescent="0.25">
      <c r="A4714" t="s">
        <v>145</v>
      </c>
      <c r="B4714" t="s">
        <v>146</v>
      </c>
      <c r="C4714" s="1">
        <v>43947</v>
      </c>
      <c r="D4714">
        <v>11183</v>
      </c>
      <c r="E4714">
        <v>0</v>
      </c>
      <c r="F4714">
        <v>576</v>
      </c>
      <c r="G4714">
        <v>0</v>
      </c>
      <c r="H4714">
        <v>633.84699999999998</v>
      </c>
      <c r="I4714">
        <v>0</v>
      </c>
      <c r="J4714">
        <v>32.646999999999998</v>
      </c>
      <c r="K4714">
        <v>0</v>
      </c>
      <c r="Q4714">
        <v>17643060</v>
      </c>
      <c r="R4714">
        <v>66.938999999999993</v>
      </c>
      <c r="S4714">
        <v>28.1</v>
      </c>
      <c r="T4714">
        <v>7.1040000000000001</v>
      </c>
      <c r="U4714">
        <v>4.4580000000000002</v>
      </c>
      <c r="V4714">
        <v>10581.936</v>
      </c>
      <c r="W4714">
        <v>3.6</v>
      </c>
      <c r="X4714">
        <v>140.44800000000001</v>
      </c>
      <c r="Y4714">
        <v>5.55</v>
      </c>
      <c r="Z4714" s="32">
        <v>2</v>
      </c>
      <c r="AA4714" s="32">
        <v>12.3</v>
      </c>
      <c r="AB4714" s="32">
        <v>80.635000000000005</v>
      </c>
      <c r="AC4714" s="32">
        <v>1.5</v>
      </c>
    </row>
    <row r="4715" spans="1:29" hidden="1" x14ac:dyDescent="0.25">
      <c r="A4715" t="s">
        <v>145</v>
      </c>
      <c r="B4715" t="s">
        <v>146</v>
      </c>
      <c r="C4715" s="1">
        <v>43948</v>
      </c>
      <c r="D4715">
        <v>22719</v>
      </c>
      <c r="E4715">
        <v>11536</v>
      </c>
      <c r="F4715">
        <v>576</v>
      </c>
      <c r="G4715">
        <v>0</v>
      </c>
      <c r="H4715">
        <v>1287.702</v>
      </c>
      <c r="I4715">
        <v>653.85500000000002</v>
      </c>
      <c r="J4715">
        <v>32.646999999999998</v>
      </c>
      <c r="K4715">
        <v>0</v>
      </c>
      <c r="L4715">
        <v>31134</v>
      </c>
      <c r="N4715">
        <v>1.7649999999999999</v>
      </c>
      <c r="P4715" t="s">
        <v>59</v>
      </c>
      <c r="Q4715">
        <v>17643060</v>
      </c>
      <c r="R4715">
        <v>66.938999999999993</v>
      </c>
      <c r="S4715">
        <v>28.1</v>
      </c>
      <c r="T4715">
        <v>7.1040000000000001</v>
      </c>
      <c r="U4715">
        <v>4.4580000000000002</v>
      </c>
      <c r="V4715">
        <v>10581.936</v>
      </c>
      <c r="W4715">
        <v>3.6</v>
      </c>
      <c r="X4715">
        <v>140.44800000000001</v>
      </c>
      <c r="Y4715">
        <v>5.55</v>
      </c>
      <c r="Z4715" s="32">
        <v>2</v>
      </c>
      <c r="AA4715" s="32">
        <v>12.3</v>
      </c>
      <c r="AB4715" s="32">
        <v>80.635000000000005</v>
      </c>
      <c r="AC4715" s="32">
        <v>1.5</v>
      </c>
    </row>
    <row r="4716" spans="1:29" hidden="1" x14ac:dyDescent="0.25">
      <c r="A4716" t="s">
        <v>145</v>
      </c>
      <c r="B4716" t="s">
        <v>146</v>
      </c>
      <c r="C4716" s="1">
        <v>43949</v>
      </c>
      <c r="D4716">
        <v>23240</v>
      </c>
      <c r="E4716">
        <v>521</v>
      </c>
      <c r="F4716">
        <v>663</v>
      </c>
      <c r="G4716">
        <v>87</v>
      </c>
      <c r="H4716">
        <v>1317.232</v>
      </c>
      <c r="I4716">
        <v>29.53</v>
      </c>
      <c r="J4716">
        <v>37.579000000000001</v>
      </c>
      <c r="K4716">
        <v>4.931</v>
      </c>
      <c r="L4716">
        <v>32460</v>
      </c>
      <c r="N4716">
        <v>1.84</v>
      </c>
      <c r="P4716" t="s">
        <v>59</v>
      </c>
      <c r="Q4716">
        <v>17643060</v>
      </c>
      <c r="R4716">
        <v>66.938999999999993</v>
      </c>
      <c r="S4716">
        <v>28.1</v>
      </c>
      <c r="T4716">
        <v>7.1040000000000001</v>
      </c>
      <c r="U4716">
        <v>4.4580000000000002</v>
      </c>
      <c r="V4716">
        <v>10581.936</v>
      </c>
      <c r="W4716">
        <v>3.6</v>
      </c>
      <c r="X4716">
        <v>140.44800000000001</v>
      </c>
      <c r="Y4716">
        <v>5.55</v>
      </c>
      <c r="Z4716" s="32">
        <v>2</v>
      </c>
      <c r="AA4716" s="32">
        <v>12.3</v>
      </c>
      <c r="AB4716" s="32">
        <v>80.635000000000005</v>
      </c>
      <c r="AC4716" s="32">
        <v>1.5</v>
      </c>
    </row>
    <row r="4717" spans="1:29" hidden="1" x14ac:dyDescent="0.25">
      <c r="A4717" t="s">
        <v>145</v>
      </c>
      <c r="B4717" t="s">
        <v>146</v>
      </c>
      <c r="C4717" s="1">
        <v>43950</v>
      </c>
      <c r="D4717">
        <v>24258</v>
      </c>
      <c r="E4717">
        <v>1018</v>
      </c>
      <c r="F4717">
        <v>871</v>
      </c>
      <c r="G4717">
        <v>208</v>
      </c>
      <c r="H4717">
        <v>1374.932</v>
      </c>
      <c r="I4717">
        <v>57.7</v>
      </c>
      <c r="J4717">
        <v>49.368000000000002</v>
      </c>
      <c r="K4717">
        <v>11.789</v>
      </c>
      <c r="L4717">
        <v>33684</v>
      </c>
      <c r="N4717">
        <v>1.909</v>
      </c>
      <c r="P4717" t="s">
        <v>59</v>
      </c>
      <c r="Q4717">
        <v>17643060</v>
      </c>
      <c r="R4717">
        <v>66.938999999999993</v>
      </c>
      <c r="S4717">
        <v>28.1</v>
      </c>
      <c r="T4717">
        <v>7.1040000000000001</v>
      </c>
      <c r="U4717">
        <v>4.4580000000000002</v>
      </c>
      <c r="V4717">
        <v>10581.936</v>
      </c>
      <c r="W4717">
        <v>3.6</v>
      </c>
      <c r="X4717">
        <v>140.44800000000001</v>
      </c>
      <c r="Y4717">
        <v>5.55</v>
      </c>
      <c r="Z4717" s="32">
        <v>2</v>
      </c>
      <c r="AA4717" s="32">
        <v>12.3</v>
      </c>
      <c r="AB4717" s="32">
        <v>80.635000000000005</v>
      </c>
      <c r="AC4717" s="32">
        <v>1.5</v>
      </c>
    </row>
    <row r="4718" spans="1:29" hidden="1" x14ac:dyDescent="0.25">
      <c r="A4718" t="s">
        <v>145</v>
      </c>
      <c r="B4718" t="s">
        <v>146</v>
      </c>
      <c r="C4718" s="1">
        <v>43951</v>
      </c>
      <c r="D4718">
        <v>24675</v>
      </c>
      <c r="E4718">
        <v>417</v>
      </c>
      <c r="F4718">
        <v>883</v>
      </c>
      <c r="G4718">
        <v>12</v>
      </c>
      <c r="H4718">
        <v>1398.567</v>
      </c>
      <c r="I4718">
        <v>23.635000000000002</v>
      </c>
      <c r="J4718">
        <v>50.048000000000002</v>
      </c>
      <c r="K4718">
        <v>0.68</v>
      </c>
      <c r="L4718">
        <v>34347</v>
      </c>
      <c r="N4718">
        <v>1.9470000000000001</v>
      </c>
      <c r="P4718" t="s">
        <v>59</v>
      </c>
      <c r="Q4718">
        <v>17643060</v>
      </c>
      <c r="R4718">
        <v>66.938999999999993</v>
      </c>
      <c r="S4718">
        <v>28.1</v>
      </c>
      <c r="T4718">
        <v>7.1040000000000001</v>
      </c>
      <c r="U4718">
        <v>4.4580000000000002</v>
      </c>
      <c r="V4718">
        <v>10581.936</v>
      </c>
      <c r="W4718">
        <v>3.6</v>
      </c>
      <c r="X4718">
        <v>140.44800000000001</v>
      </c>
      <c r="Y4718">
        <v>5.55</v>
      </c>
      <c r="Z4718" s="32">
        <v>2</v>
      </c>
      <c r="AA4718" s="32">
        <v>12.3</v>
      </c>
      <c r="AB4718" s="32">
        <v>80.635000000000005</v>
      </c>
      <c r="AC4718" s="32">
        <v>1.5</v>
      </c>
    </row>
    <row r="4719" spans="1:29" hidden="1" x14ac:dyDescent="0.25">
      <c r="A4719" t="s">
        <v>145</v>
      </c>
      <c r="B4719" t="s">
        <v>146</v>
      </c>
      <c r="C4719" s="1">
        <v>43952</v>
      </c>
      <c r="D4719">
        <v>24934</v>
      </c>
      <c r="E4719">
        <v>259</v>
      </c>
      <c r="F4719">
        <v>900</v>
      </c>
      <c r="G4719">
        <v>17</v>
      </c>
      <c r="H4719">
        <v>1413.2470000000001</v>
      </c>
      <c r="I4719">
        <v>14.68</v>
      </c>
      <c r="J4719">
        <v>51.012</v>
      </c>
      <c r="K4719">
        <v>0.96399999999999997</v>
      </c>
      <c r="L4719">
        <v>37061</v>
      </c>
      <c r="N4719">
        <v>2.101</v>
      </c>
      <c r="P4719" t="s">
        <v>59</v>
      </c>
      <c r="Q4719">
        <v>17643060</v>
      </c>
      <c r="R4719">
        <v>66.938999999999993</v>
      </c>
      <c r="S4719">
        <v>28.1</v>
      </c>
      <c r="T4719">
        <v>7.1040000000000001</v>
      </c>
      <c r="U4719">
        <v>4.4580000000000002</v>
      </c>
      <c r="V4719">
        <v>10581.936</v>
      </c>
      <c r="W4719">
        <v>3.6</v>
      </c>
      <c r="X4719">
        <v>140.44800000000001</v>
      </c>
      <c r="Y4719">
        <v>5.55</v>
      </c>
      <c r="Z4719" s="32">
        <v>2</v>
      </c>
      <c r="AA4719" s="32">
        <v>12.3</v>
      </c>
      <c r="AB4719" s="32">
        <v>80.635000000000005</v>
      </c>
      <c r="AC4719" s="32">
        <v>1.5</v>
      </c>
    </row>
    <row r="4720" spans="1:29" hidden="1" x14ac:dyDescent="0.25">
      <c r="A4720" t="s">
        <v>145</v>
      </c>
      <c r="B4720" t="s">
        <v>146</v>
      </c>
      <c r="C4720" s="1">
        <v>43953</v>
      </c>
      <c r="D4720">
        <v>26336</v>
      </c>
      <c r="E4720">
        <v>1402</v>
      </c>
      <c r="F4720">
        <v>1063</v>
      </c>
      <c r="G4720">
        <v>163</v>
      </c>
      <c r="H4720">
        <v>1492.712</v>
      </c>
      <c r="I4720">
        <v>79.465000000000003</v>
      </c>
      <c r="J4720">
        <v>60.25</v>
      </c>
      <c r="K4720">
        <v>9.2390000000000008</v>
      </c>
      <c r="L4720">
        <v>38924</v>
      </c>
      <c r="N4720">
        <v>2.206</v>
      </c>
      <c r="P4720" t="s">
        <v>59</v>
      </c>
      <c r="Q4720">
        <v>17643060</v>
      </c>
      <c r="R4720">
        <v>66.938999999999993</v>
      </c>
      <c r="S4720">
        <v>28.1</v>
      </c>
      <c r="T4720">
        <v>7.1040000000000001</v>
      </c>
      <c r="U4720">
        <v>4.4580000000000002</v>
      </c>
      <c r="V4720">
        <v>10581.936</v>
      </c>
      <c r="W4720">
        <v>3.6</v>
      </c>
      <c r="X4720">
        <v>140.44800000000001</v>
      </c>
      <c r="Y4720">
        <v>5.55</v>
      </c>
      <c r="Z4720" s="32">
        <v>2</v>
      </c>
      <c r="AA4720" s="32">
        <v>12.3</v>
      </c>
      <c r="AB4720" s="32">
        <v>80.635000000000005</v>
      </c>
      <c r="AC4720" s="32">
        <v>1.5</v>
      </c>
    </row>
    <row r="4721" spans="1:29" hidden="1" x14ac:dyDescent="0.25">
      <c r="A4721" t="s">
        <v>145</v>
      </c>
      <c r="B4721" t="s">
        <v>146</v>
      </c>
      <c r="C4721" s="1">
        <v>43954</v>
      </c>
      <c r="D4721">
        <v>27464</v>
      </c>
      <c r="E4721">
        <v>1128</v>
      </c>
      <c r="F4721">
        <v>1371</v>
      </c>
      <c r="G4721">
        <v>308</v>
      </c>
      <c r="H4721">
        <v>1556.646</v>
      </c>
      <c r="I4721">
        <v>63.933999999999997</v>
      </c>
      <c r="J4721">
        <v>77.707999999999998</v>
      </c>
      <c r="K4721">
        <v>17.457000000000001</v>
      </c>
      <c r="L4721">
        <v>43727</v>
      </c>
      <c r="N4721">
        <v>2.4780000000000002</v>
      </c>
      <c r="P4721" t="s">
        <v>59</v>
      </c>
      <c r="Q4721">
        <v>17643060</v>
      </c>
      <c r="R4721">
        <v>66.938999999999993</v>
      </c>
      <c r="S4721">
        <v>28.1</v>
      </c>
      <c r="T4721">
        <v>7.1040000000000001</v>
      </c>
      <c r="U4721">
        <v>4.4580000000000002</v>
      </c>
      <c r="V4721">
        <v>10581.936</v>
      </c>
      <c r="W4721">
        <v>3.6</v>
      </c>
      <c r="X4721">
        <v>140.44800000000001</v>
      </c>
      <c r="Y4721">
        <v>5.55</v>
      </c>
      <c r="Z4721" s="32">
        <v>2</v>
      </c>
      <c r="AA4721" s="32">
        <v>12.3</v>
      </c>
      <c r="AB4721" s="32">
        <v>80.635000000000005</v>
      </c>
      <c r="AC4721" s="32">
        <v>1.5</v>
      </c>
    </row>
    <row r="4722" spans="1:29" hidden="1" x14ac:dyDescent="0.25">
      <c r="A4722" t="s">
        <v>145</v>
      </c>
      <c r="B4722" t="s">
        <v>146</v>
      </c>
      <c r="C4722" s="1">
        <v>43955</v>
      </c>
      <c r="D4722">
        <v>29538</v>
      </c>
      <c r="E4722">
        <v>2074</v>
      </c>
      <c r="F4722">
        <v>1564</v>
      </c>
      <c r="G4722">
        <v>193</v>
      </c>
      <c r="H4722">
        <v>1674.1990000000001</v>
      </c>
      <c r="I4722">
        <v>117.553</v>
      </c>
      <c r="J4722">
        <v>88.647000000000006</v>
      </c>
      <c r="K4722">
        <v>10.939</v>
      </c>
      <c r="L4722">
        <v>46260</v>
      </c>
      <c r="N4722">
        <v>2.6219999999999999</v>
      </c>
      <c r="P4722" t="s">
        <v>59</v>
      </c>
      <c r="Q4722">
        <v>17643060</v>
      </c>
      <c r="R4722">
        <v>66.938999999999993</v>
      </c>
      <c r="S4722">
        <v>28.1</v>
      </c>
      <c r="T4722">
        <v>7.1040000000000001</v>
      </c>
      <c r="U4722">
        <v>4.4580000000000002</v>
      </c>
      <c r="V4722">
        <v>10581.936</v>
      </c>
      <c r="W4722">
        <v>3.6</v>
      </c>
      <c r="X4722">
        <v>140.44800000000001</v>
      </c>
      <c r="Y4722">
        <v>5.55</v>
      </c>
      <c r="Z4722" s="32">
        <v>2</v>
      </c>
      <c r="AA4722" s="32">
        <v>12.3</v>
      </c>
      <c r="AB4722" s="32">
        <v>80.635000000000005</v>
      </c>
      <c r="AC4722" s="32">
        <v>1.5</v>
      </c>
    </row>
    <row r="4723" spans="1:29" hidden="1" x14ac:dyDescent="0.25">
      <c r="A4723" t="s">
        <v>145</v>
      </c>
      <c r="B4723" t="s">
        <v>146</v>
      </c>
      <c r="C4723" s="1">
        <v>43956</v>
      </c>
      <c r="D4723">
        <v>31881</v>
      </c>
      <c r="E4723">
        <v>2343</v>
      </c>
      <c r="F4723">
        <v>1569</v>
      </c>
      <c r="G4723">
        <v>5</v>
      </c>
      <c r="H4723">
        <v>1806.999</v>
      </c>
      <c r="I4723">
        <v>132.80000000000001</v>
      </c>
      <c r="J4723">
        <v>88.93</v>
      </c>
      <c r="K4723">
        <v>0.28299999999999997</v>
      </c>
      <c r="Q4723">
        <v>17643060</v>
      </c>
      <c r="R4723">
        <v>66.938999999999993</v>
      </c>
      <c r="S4723">
        <v>28.1</v>
      </c>
      <c r="T4723">
        <v>7.1040000000000001</v>
      </c>
      <c r="U4723">
        <v>4.4580000000000002</v>
      </c>
      <c r="V4723">
        <v>10581.936</v>
      </c>
      <c r="W4723">
        <v>3.6</v>
      </c>
      <c r="X4723">
        <v>140.44800000000001</v>
      </c>
      <c r="Y4723">
        <v>5.55</v>
      </c>
      <c r="Z4723" s="32">
        <v>2</v>
      </c>
      <c r="AA4723" s="32">
        <v>12.3</v>
      </c>
      <c r="AB4723" s="32">
        <v>80.635000000000005</v>
      </c>
      <c r="AC4723" s="32">
        <v>1.5</v>
      </c>
    </row>
    <row r="4724" spans="1:29" hidden="1" x14ac:dyDescent="0.25">
      <c r="A4724" t="s">
        <v>145</v>
      </c>
      <c r="B4724" t="s">
        <v>146</v>
      </c>
      <c r="C4724" s="1">
        <v>43957</v>
      </c>
      <c r="D4724">
        <v>31881</v>
      </c>
      <c r="E4724">
        <v>0</v>
      </c>
      <c r="F4724">
        <v>1569</v>
      </c>
      <c r="G4724">
        <v>0</v>
      </c>
      <c r="H4724">
        <v>1806.999</v>
      </c>
      <c r="I4724">
        <v>0</v>
      </c>
      <c r="J4724">
        <v>88.93</v>
      </c>
      <c r="K4724">
        <v>0</v>
      </c>
      <c r="L4724">
        <v>42870</v>
      </c>
      <c r="N4724">
        <v>2.4300000000000002</v>
      </c>
      <c r="P4724" t="s">
        <v>59</v>
      </c>
      <c r="Q4724">
        <v>17643060</v>
      </c>
      <c r="R4724">
        <v>66.938999999999993</v>
      </c>
      <c r="S4724">
        <v>28.1</v>
      </c>
      <c r="T4724">
        <v>7.1040000000000001</v>
      </c>
      <c r="U4724">
        <v>4.4580000000000002</v>
      </c>
      <c r="V4724">
        <v>10581.936</v>
      </c>
      <c r="W4724">
        <v>3.6</v>
      </c>
      <c r="X4724">
        <v>140.44800000000001</v>
      </c>
      <c r="Y4724">
        <v>5.55</v>
      </c>
      <c r="Z4724" s="32">
        <v>2</v>
      </c>
      <c r="AA4724" s="32">
        <v>12.3</v>
      </c>
      <c r="AB4724" s="32">
        <v>80.635000000000005</v>
      </c>
      <c r="AC4724" s="32">
        <v>1.5</v>
      </c>
    </row>
    <row r="4725" spans="1:29" hidden="1" x14ac:dyDescent="0.25">
      <c r="A4725" t="s">
        <v>145</v>
      </c>
      <c r="B4725" t="s">
        <v>146</v>
      </c>
      <c r="C4725" s="1">
        <v>43958</v>
      </c>
      <c r="D4725">
        <v>29420</v>
      </c>
      <c r="E4725">
        <v>-2461</v>
      </c>
      <c r="F4725">
        <v>1618</v>
      </c>
      <c r="G4725">
        <v>49</v>
      </c>
      <c r="H4725">
        <v>1667.511</v>
      </c>
      <c r="I4725">
        <v>-139.488</v>
      </c>
      <c r="J4725">
        <v>91.706999999999994</v>
      </c>
      <c r="K4725">
        <v>2.7770000000000001</v>
      </c>
      <c r="L4725">
        <v>44373</v>
      </c>
      <c r="N4725">
        <v>2.5150000000000001</v>
      </c>
      <c r="P4725" t="s">
        <v>59</v>
      </c>
      <c r="Q4725">
        <v>17643060</v>
      </c>
      <c r="R4725">
        <v>66.938999999999993</v>
      </c>
      <c r="S4725">
        <v>28.1</v>
      </c>
      <c r="T4725">
        <v>7.1040000000000001</v>
      </c>
      <c r="U4725">
        <v>4.4580000000000002</v>
      </c>
      <c r="V4725">
        <v>10581.936</v>
      </c>
      <c r="W4725">
        <v>3.6</v>
      </c>
      <c r="X4725">
        <v>140.44800000000001</v>
      </c>
      <c r="Y4725">
        <v>5.55</v>
      </c>
      <c r="Z4725" s="32">
        <v>2</v>
      </c>
      <c r="AA4725" s="32">
        <v>12.3</v>
      </c>
      <c r="AB4725" s="32">
        <v>80.635000000000005</v>
      </c>
      <c r="AC4725" s="32">
        <v>1.5</v>
      </c>
    </row>
    <row r="4726" spans="1:29" hidden="1" x14ac:dyDescent="0.25">
      <c r="A4726" t="s">
        <v>145</v>
      </c>
      <c r="B4726" t="s">
        <v>146</v>
      </c>
      <c r="C4726" s="1">
        <v>43959</v>
      </c>
      <c r="D4726">
        <v>30298</v>
      </c>
      <c r="E4726">
        <v>878</v>
      </c>
      <c r="F4726">
        <v>1654</v>
      </c>
      <c r="G4726">
        <v>36</v>
      </c>
      <c r="H4726">
        <v>1717.2760000000001</v>
      </c>
      <c r="I4726">
        <v>49.765000000000001</v>
      </c>
      <c r="J4726">
        <v>93.748000000000005</v>
      </c>
      <c r="K4726">
        <v>2.04</v>
      </c>
      <c r="L4726">
        <v>40630</v>
      </c>
      <c r="N4726">
        <v>2.3029999999999999</v>
      </c>
      <c r="P4726" t="s">
        <v>59</v>
      </c>
      <c r="Q4726">
        <v>17643060</v>
      </c>
      <c r="R4726">
        <v>66.938999999999993</v>
      </c>
      <c r="S4726">
        <v>28.1</v>
      </c>
      <c r="T4726">
        <v>7.1040000000000001</v>
      </c>
      <c r="U4726">
        <v>4.4580000000000002</v>
      </c>
      <c r="V4726">
        <v>10581.936</v>
      </c>
      <c r="W4726">
        <v>3.6</v>
      </c>
      <c r="X4726">
        <v>140.44800000000001</v>
      </c>
      <c r="Y4726">
        <v>5.55</v>
      </c>
      <c r="Z4726" s="32">
        <v>2</v>
      </c>
      <c r="AA4726" s="32">
        <v>12.3</v>
      </c>
      <c r="AB4726" s="32">
        <v>80.635000000000005</v>
      </c>
      <c r="AC4726" s="32">
        <v>1.5</v>
      </c>
    </row>
    <row r="4727" spans="1:29" hidden="1" x14ac:dyDescent="0.25">
      <c r="A4727" t="s">
        <v>145</v>
      </c>
      <c r="B4727" t="s">
        <v>146</v>
      </c>
      <c r="C4727" s="1">
        <v>43960</v>
      </c>
      <c r="D4727">
        <v>28818</v>
      </c>
      <c r="E4727">
        <v>-1480</v>
      </c>
      <c r="F4727">
        <v>1704</v>
      </c>
      <c r="G4727">
        <v>50</v>
      </c>
      <c r="H4727">
        <v>1633.39</v>
      </c>
      <c r="I4727">
        <v>-83.885999999999996</v>
      </c>
      <c r="J4727">
        <v>96.581999999999994</v>
      </c>
      <c r="K4727">
        <v>2.8340000000000001</v>
      </c>
      <c r="L4727">
        <v>41501</v>
      </c>
      <c r="N4727">
        <v>2.3519999999999999</v>
      </c>
      <c r="P4727" t="s">
        <v>59</v>
      </c>
      <c r="Q4727">
        <v>17643060</v>
      </c>
      <c r="R4727">
        <v>66.938999999999993</v>
      </c>
      <c r="S4727">
        <v>28.1</v>
      </c>
      <c r="T4727">
        <v>7.1040000000000001</v>
      </c>
      <c r="U4727">
        <v>4.4580000000000002</v>
      </c>
      <c r="V4727">
        <v>10581.936</v>
      </c>
      <c r="W4727">
        <v>3.6</v>
      </c>
      <c r="X4727">
        <v>140.44800000000001</v>
      </c>
      <c r="Y4727">
        <v>5.55</v>
      </c>
      <c r="Z4727" s="32">
        <v>2</v>
      </c>
      <c r="AA4727" s="32">
        <v>12.3</v>
      </c>
      <c r="AB4727" s="32">
        <v>80.635000000000005</v>
      </c>
      <c r="AC4727" s="32">
        <v>1.5</v>
      </c>
    </row>
    <row r="4728" spans="1:29" hidden="1" x14ac:dyDescent="0.25">
      <c r="A4728" t="s">
        <v>145</v>
      </c>
      <c r="B4728" t="s">
        <v>146</v>
      </c>
      <c r="C4728" s="1">
        <v>43961</v>
      </c>
      <c r="D4728">
        <v>29071</v>
      </c>
      <c r="E4728">
        <v>253</v>
      </c>
      <c r="F4728">
        <v>1717</v>
      </c>
      <c r="G4728">
        <v>13</v>
      </c>
      <c r="H4728">
        <v>1647.73</v>
      </c>
      <c r="I4728">
        <v>14.34</v>
      </c>
      <c r="J4728">
        <v>97.319000000000003</v>
      </c>
      <c r="K4728">
        <v>0.73699999999999999</v>
      </c>
      <c r="L4728">
        <v>43315</v>
      </c>
      <c r="N4728">
        <v>2.4550000000000001</v>
      </c>
      <c r="P4728" t="s">
        <v>59</v>
      </c>
      <c r="Q4728">
        <v>17643060</v>
      </c>
      <c r="R4728">
        <v>66.938999999999993</v>
      </c>
      <c r="S4728">
        <v>28.1</v>
      </c>
      <c r="T4728">
        <v>7.1040000000000001</v>
      </c>
      <c r="U4728">
        <v>4.4580000000000002</v>
      </c>
      <c r="V4728">
        <v>10581.936</v>
      </c>
      <c r="W4728">
        <v>3.6</v>
      </c>
      <c r="X4728">
        <v>140.44800000000001</v>
      </c>
      <c r="Y4728">
        <v>5.55</v>
      </c>
      <c r="Z4728" s="32">
        <v>2</v>
      </c>
      <c r="AA4728" s="32">
        <v>12.3</v>
      </c>
      <c r="AB4728" s="32">
        <v>80.635000000000005</v>
      </c>
      <c r="AC4728" s="32">
        <v>1.5</v>
      </c>
    </row>
    <row r="4729" spans="1:29" hidden="1" x14ac:dyDescent="0.25">
      <c r="A4729" t="s">
        <v>145</v>
      </c>
      <c r="B4729" t="s">
        <v>146</v>
      </c>
      <c r="C4729" s="1">
        <v>43962</v>
      </c>
      <c r="D4729">
        <v>29559</v>
      </c>
      <c r="E4729">
        <v>488</v>
      </c>
      <c r="F4729">
        <v>2127</v>
      </c>
      <c r="G4729">
        <v>410</v>
      </c>
      <c r="H4729">
        <v>1675.39</v>
      </c>
      <c r="I4729">
        <v>27.66</v>
      </c>
      <c r="J4729">
        <v>120.557</v>
      </c>
      <c r="K4729">
        <v>23.239000000000001</v>
      </c>
      <c r="L4729">
        <v>41938</v>
      </c>
      <c r="N4729">
        <v>2.3769999999999998</v>
      </c>
      <c r="P4729" t="s">
        <v>59</v>
      </c>
      <c r="Q4729">
        <v>17643060</v>
      </c>
      <c r="R4729">
        <v>66.938999999999993</v>
      </c>
      <c r="S4729">
        <v>28.1</v>
      </c>
      <c r="T4729">
        <v>7.1040000000000001</v>
      </c>
      <c r="U4729">
        <v>4.4580000000000002</v>
      </c>
      <c r="V4729">
        <v>10581.936</v>
      </c>
      <c r="W4729">
        <v>3.6</v>
      </c>
      <c r="X4729">
        <v>140.44800000000001</v>
      </c>
      <c r="Y4729">
        <v>5.55</v>
      </c>
      <c r="Z4729" s="32">
        <v>2</v>
      </c>
      <c r="AA4729" s="32">
        <v>12.3</v>
      </c>
      <c r="AB4729" s="32">
        <v>80.635000000000005</v>
      </c>
      <c r="AC4729" s="32">
        <v>1.5</v>
      </c>
    </row>
    <row r="4730" spans="1:29" hidden="1" x14ac:dyDescent="0.25">
      <c r="A4730" t="s">
        <v>145</v>
      </c>
      <c r="B4730" t="s">
        <v>146</v>
      </c>
      <c r="C4730" s="1">
        <v>43963</v>
      </c>
      <c r="D4730">
        <v>29509</v>
      </c>
      <c r="E4730">
        <v>-50</v>
      </c>
      <c r="F4730">
        <v>2145</v>
      </c>
      <c r="G4730">
        <v>18</v>
      </c>
      <c r="H4730">
        <v>1672.556</v>
      </c>
      <c r="I4730">
        <v>-2.8340000000000001</v>
      </c>
      <c r="J4730">
        <v>121.578</v>
      </c>
      <c r="K4730">
        <v>1.02</v>
      </c>
      <c r="L4730">
        <v>44188</v>
      </c>
      <c r="N4730">
        <v>2.5049999999999999</v>
      </c>
      <c r="P4730" t="s">
        <v>59</v>
      </c>
      <c r="Q4730">
        <v>17643060</v>
      </c>
      <c r="R4730">
        <v>66.938999999999993</v>
      </c>
      <c r="S4730">
        <v>28.1</v>
      </c>
      <c r="T4730">
        <v>7.1040000000000001</v>
      </c>
      <c r="U4730">
        <v>4.4580000000000002</v>
      </c>
      <c r="V4730">
        <v>10581.936</v>
      </c>
      <c r="W4730">
        <v>3.6</v>
      </c>
      <c r="X4730">
        <v>140.44800000000001</v>
      </c>
      <c r="Y4730">
        <v>5.55</v>
      </c>
      <c r="Z4730" s="32">
        <v>2</v>
      </c>
      <c r="AA4730" s="32">
        <v>12.3</v>
      </c>
      <c r="AB4730" s="32">
        <v>80.635000000000005</v>
      </c>
      <c r="AC4730" s="32">
        <v>1.5</v>
      </c>
    </row>
    <row r="4731" spans="1:29" hidden="1" x14ac:dyDescent="0.25">
      <c r="A4731" t="s">
        <v>145</v>
      </c>
      <c r="B4731" t="s">
        <v>146</v>
      </c>
      <c r="C4731" s="1">
        <v>43964</v>
      </c>
      <c r="D4731">
        <v>30419</v>
      </c>
      <c r="E4731">
        <v>910</v>
      </c>
      <c r="F4731">
        <v>2327</v>
      </c>
      <c r="G4731">
        <v>182</v>
      </c>
      <c r="H4731">
        <v>1724.134</v>
      </c>
      <c r="I4731">
        <v>51.578000000000003</v>
      </c>
      <c r="J4731">
        <v>131.893</v>
      </c>
      <c r="K4731">
        <v>10.316000000000001</v>
      </c>
      <c r="L4731">
        <v>44285</v>
      </c>
      <c r="N4731">
        <v>2.5099999999999998</v>
      </c>
      <c r="P4731" t="s">
        <v>59</v>
      </c>
      <c r="Q4731">
        <v>17643060</v>
      </c>
      <c r="R4731">
        <v>66.938999999999993</v>
      </c>
      <c r="S4731">
        <v>28.1</v>
      </c>
      <c r="T4731">
        <v>7.1040000000000001</v>
      </c>
      <c r="U4731">
        <v>4.4580000000000002</v>
      </c>
      <c r="V4731">
        <v>10581.936</v>
      </c>
      <c r="W4731">
        <v>3.6</v>
      </c>
      <c r="X4731">
        <v>140.44800000000001</v>
      </c>
      <c r="Y4731">
        <v>5.55</v>
      </c>
      <c r="Z4731" s="32">
        <v>2</v>
      </c>
      <c r="AA4731" s="32">
        <v>12.3</v>
      </c>
      <c r="AB4731" s="32">
        <v>80.635000000000005</v>
      </c>
      <c r="AC4731" s="32">
        <v>1.5</v>
      </c>
    </row>
    <row r="4732" spans="1:29" hidden="1" x14ac:dyDescent="0.25">
      <c r="A4732" t="s">
        <v>145</v>
      </c>
      <c r="B4732" t="s">
        <v>146</v>
      </c>
      <c r="C4732" s="1">
        <v>43965</v>
      </c>
      <c r="D4732">
        <v>30486</v>
      </c>
      <c r="E4732">
        <v>67</v>
      </c>
      <c r="F4732">
        <v>2334</v>
      </c>
      <c r="G4732">
        <v>7</v>
      </c>
      <c r="H4732">
        <v>1727.932</v>
      </c>
      <c r="I4732">
        <v>3.798</v>
      </c>
      <c r="J4732">
        <v>132.29</v>
      </c>
      <c r="K4732">
        <v>0.39700000000000002</v>
      </c>
      <c r="Q4732">
        <v>17643060</v>
      </c>
      <c r="R4732">
        <v>66.938999999999993</v>
      </c>
      <c r="S4732">
        <v>28.1</v>
      </c>
      <c r="T4732">
        <v>7.1040000000000001</v>
      </c>
      <c r="U4732">
        <v>4.4580000000000002</v>
      </c>
      <c r="V4732">
        <v>10581.936</v>
      </c>
      <c r="W4732">
        <v>3.6</v>
      </c>
      <c r="X4732">
        <v>140.44800000000001</v>
      </c>
      <c r="Y4732">
        <v>5.55</v>
      </c>
      <c r="Z4732" s="32">
        <v>2</v>
      </c>
      <c r="AA4732" s="32">
        <v>12.3</v>
      </c>
      <c r="AB4732" s="32">
        <v>80.635000000000005</v>
      </c>
      <c r="AC4732" s="32">
        <v>1.5</v>
      </c>
    </row>
    <row r="4733" spans="1:29" hidden="1" x14ac:dyDescent="0.25">
      <c r="A4733" t="s">
        <v>147</v>
      </c>
      <c r="B4733" t="s">
        <v>148</v>
      </c>
      <c r="C4733" s="1">
        <v>43830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Q4733">
        <v>102334403</v>
      </c>
      <c r="R4733">
        <v>97.998999999999995</v>
      </c>
      <c r="S4733">
        <v>25.3</v>
      </c>
      <c r="T4733">
        <v>5.1589999999999998</v>
      </c>
      <c r="U4733">
        <v>2.891</v>
      </c>
      <c r="V4733">
        <v>10550.206</v>
      </c>
      <c r="W4733">
        <v>1.3</v>
      </c>
      <c r="X4733">
        <v>525.43200000000002</v>
      </c>
      <c r="Y4733">
        <v>17.309999999999999</v>
      </c>
      <c r="Z4733" s="32">
        <v>0.2</v>
      </c>
      <c r="AA4733" s="32">
        <v>50.1</v>
      </c>
      <c r="AB4733" s="32">
        <v>89.826999999999998</v>
      </c>
      <c r="AC4733" s="32">
        <v>1.6</v>
      </c>
    </row>
    <row r="4734" spans="1:29" hidden="1" x14ac:dyDescent="0.25">
      <c r="A4734" t="s">
        <v>147</v>
      </c>
      <c r="B4734" t="s">
        <v>148</v>
      </c>
      <c r="C4734" s="1">
        <v>43831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Q4734">
        <v>102334403</v>
      </c>
      <c r="R4734">
        <v>97.998999999999995</v>
      </c>
      <c r="S4734">
        <v>25.3</v>
      </c>
      <c r="T4734">
        <v>5.1589999999999998</v>
      </c>
      <c r="U4734">
        <v>2.891</v>
      </c>
      <c r="V4734">
        <v>10550.206</v>
      </c>
      <c r="W4734">
        <v>1.3</v>
      </c>
      <c r="X4734">
        <v>525.43200000000002</v>
      </c>
      <c r="Y4734">
        <v>17.309999999999999</v>
      </c>
      <c r="Z4734" s="32">
        <v>0.2</v>
      </c>
      <c r="AA4734" s="32">
        <v>50.1</v>
      </c>
      <c r="AB4734" s="32">
        <v>89.826999999999998</v>
      </c>
      <c r="AC4734" s="32">
        <v>1.6</v>
      </c>
    </row>
    <row r="4735" spans="1:29" hidden="1" x14ac:dyDescent="0.25">
      <c r="A4735" t="s">
        <v>147</v>
      </c>
      <c r="B4735" t="s">
        <v>148</v>
      </c>
      <c r="C4735" s="1">
        <v>43832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Q4735">
        <v>102334403</v>
      </c>
      <c r="R4735">
        <v>97.998999999999995</v>
      </c>
      <c r="S4735">
        <v>25.3</v>
      </c>
      <c r="T4735">
        <v>5.1589999999999998</v>
      </c>
      <c r="U4735">
        <v>2.891</v>
      </c>
      <c r="V4735">
        <v>10550.206</v>
      </c>
      <c r="W4735">
        <v>1.3</v>
      </c>
      <c r="X4735">
        <v>525.43200000000002</v>
      </c>
      <c r="Y4735">
        <v>17.309999999999999</v>
      </c>
      <c r="Z4735" s="32">
        <v>0.2</v>
      </c>
      <c r="AA4735" s="32">
        <v>50.1</v>
      </c>
      <c r="AB4735" s="32">
        <v>89.826999999999998</v>
      </c>
      <c r="AC4735" s="32">
        <v>1.6</v>
      </c>
    </row>
    <row r="4736" spans="1:29" hidden="1" x14ac:dyDescent="0.25">
      <c r="A4736" t="s">
        <v>147</v>
      </c>
      <c r="B4736" t="s">
        <v>148</v>
      </c>
      <c r="C4736" s="1">
        <v>43833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Q4736">
        <v>102334403</v>
      </c>
      <c r="R4736">
        <v>97.998999999999995</v>
      </c>
      <c r="S4736">
        <v>25.3</v>
      </c>
      <c r="T4736">
        <v>5.1589999999999998</v>
      </c>
      <c r="U4736">
        <v>2.891</v>
      </c>
      <c r="V4736">
        <v>10550.206</v>
      </c>
      <c r="W4736">
        <v>1.3</v>
      </c>
      <c r="X4736">
        <v>525.43200000000002</v>
      </c>
      <c r="Y4736">
        <v>17.309999999999999</v>
      </c>
      <c r="Z4736" s="32">
        <v>0.2</v>
      </c>
      <c r="AA4736" s="32">
        <v>50.1</v>
      </c>
      <c r="AB4736" s="32">
        <v>89.826999999999998</v>
      </c>
      <c r="AC4736" s="32">
        <v>1.6</v>
      </c>
    </row>
    <row r="4737" spans="1:29" hidden="1" x14ac:dyDescent="0.25">
      <c r="A4737" t="s">
        <v>147</v>
      </c>
      <c r="B4737" t="s">
        <v>148</v>
      </c>
      <c r="C4737" s="1">
        <v>43834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Q4737">
        <v>102334403</v>
      </c>
      <c r="R4737">
        <v>97.998999999999995</v>
      </c>
      <c r="S4737">
        <v>25.3</v>
      </c>
      <c r="T4737">
        <v>5.1589999999999998</v>
      </c>
      <c r="U4737">
        <v>2.891</v>
      </c>
      <c r="V4737">
        <v>10550.206</v>
      </c>
      <c r="W4737">
        <v>1.3</v>
      </c>
      <c r="X4737">
        <v>525.43200000000002</v>
      </c>
      <c r="Y4737">
        <v>17.309999999999999</v>
      </c>
      <c r="Z4737" s="32">
        <v>0.2</v>
      </c>
      <c r="AA4737" s="32">
        <v>50.1</v>
      </c>
      <c r="AB4737" s="32">
        <v>89.826999999999998</v>
      </c>
      <c r="AC4737" s="32">
        <v>1.6</v>
      </c>
    </row>
    <row r="4738" spans="1:29" hidden="1" x14ac:dyDescent="0.25">
      <c r="A4738" t="s">
        <v>147</v>
      </c>
      <c r="B4738" t="s">
        <v>148</v>
      </c>
      <c r="C4738" s="1">
        <v>43835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Q4738">
        <v>102334403</v>
      </c>
      <c r="R4738">
        <v>97.998999999999995</v>
      </c>
      <c r="S4738">
        <v>25.3</v>
      </c>
      <c r="T4738">
        <v>5.1589999999999998</v>
      </c>
      <c r="U4738">
        <v>2.891</v>
      </c>
      <c r="V4738">
        <v>10550.206</v>
      </c>
      <c r="W4738">
        <v>1.3</v>
      </c>
      <c r="X4738">
        <v>525.43200000000002</v>
      </c>
      <c r="Y4738">
        <v>17.309999999999999</v>
      </c>
      <c r="Z4738" s="32">
        <v>0.2</v>
      </c>
      <c r="AA4738" s="32">
        <v>50.1</v>
      </c>
      <c r="AB4738" s="32">
        <v>89.826999999999998</v>
      </c>
      <c r="AC4738" s="32">
        <v>1.6</v>
      </c>
    </row>
    <row r="4739" spans="1:29" hidden="1" x14ac:dyDescent="0.25">
      <c r="A4739" t="s">
        <v>147</v>
      </c>
      <c r="B4739" t="s">
        <v>148</v>
      </c>
      <c r="C4739" s="1">
        <v>43836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Q4739">
        <v>102334403</v>
      </c>
      <c r="R4739">
        <v>97.998999999999995</v>
      </c>
      <c r="S4739">
        <v>25.3</v>
      </c>
      <c r="T4739">
        <v>5.1589999999999998</v>
      </c>
      <c r="U4739">
        <v>2.891</v>
      </c>
      <c r="V4739">
        <v>10550.206</v>
      </c>
      <c r="W4739">
        <v>1.3</v>
      </c>
      <c r="X4739">
        <v>525.43200000000002</v>
      </c>
      <c r="Y4739">
        <v>17.309999999999999</v>
      </c>
      <c r="Z4739" s="32">
        <v>0.2</v>
      </c>
      <c r="AA4739" s="32">
        <v>50.1</v>
      </c>
      <c r="AB4739" s="32">
        <v>89.826999999999998</v>
      </c>
      <c r="AC4739" s="32">
        <v>1.6</v>
      </c>
    </row>
    <row r="4740" spans="1:29" hidden="1" x14ac:dyDescent="0.25">
      <c r="A4740" t="s">
        <v>147</v>
      </c>
      <c r="B4740" t="s">
        <v>148</v>
      </c>
      <c r="C4740" s="1">
        <v>43837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Q4740">
        <v>102334403</v>
      </c>
      <c r="R4740">
        <v>97.998999999999995</v>
      </c>
      <c r="S4740">
        <v>25.3</v>
      </c>
      <c r="T4740">
        <v>5.1589999999999998</v>
      </c>
      <c r="U4740">
        <v>2.891</v>
      </c>
      <c r="V4740">
        <v>10550.206</v>
      </c>
      <c r="W4740">
        <v>1.3</v>
      </c>
      <c r="X4740">
        <v>525.43200000000002</v>
      </c>
      <c r="Y4740">
        <v>17.309999999999999</v>
      </c>
      <c r="Z4740" s="32">
        <v>0.2</v>
      </c>
      <c r="AA4740" s="32">
        <v>50.1</v>
      </c>
      <c r="AB4740" s="32">
        <v>89.826999999999998</v>
      </c>
      <c r="AC4740" s="32">
        <v>1.6</v>
      </c>
    </row>
    <row r="4741" spans="1:29" hidden="1" x14ac:dyDescent="0.25">
      <c r="A4741" t="s">
        <v>147</v>
      </c>
      <c r="B4741" t="s">
        <v>148</v>
      </c>
      <c r="C4741" s="1">
        <v>43838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Q4741">
        <v>102334403</v>
      </c>
      <c r="R4741">
        <v>97.998999999999995</v>
      </c>
      <c r="S4741">
        <v>25.3</v>
      </c>
      <c r="T4741">
        <v>5.1589999999999998</v>
      </c>
      <c r="U4741">
        <v>2.891</v>
      </c>
      <c r="V4741">
        <v>10550.206</v>
      </c>
      <c r="W4741">
        <v>1.3</v>
      </c>
      <c r="X4741">
        <v>525.43200000000002</v>
      </c>
      <c r="Y4741">
        <v>17.309999999999999</v>
      </c>
      <c r="Z4741" s="32">
        <v>0.2</v>
      </c>
      <c r="AA4741" s="32">
        <v>50.1</v>
      </c>
      <c r="AB4741" s="32">
        <v>89.826999999999998</v>
      </c>
      <c r="AC4741" s="32">
        <v>1.6</v>
      </c>
    </row>
    <row r="4742" spans="1:29" hidden="1" x14ac:dyDescent="0.25">
      <c r="A4742" t="s">
        <v>147</v>
      </c>
      <c r="B4742" t="s">
        <v>148</v>
      </c>
      <c r="C4742" s="1">
        <v>43839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Q4742">
        <v>102334403</v>
      </c>
      <c r="R4742">
        <v>97.998999999999995</v>
      </c>
      <c r="S4742">
        <v>25.3</v>
      </c>
      <c r="T4742">
        <v>5.1589999999999998</v>
      </c>
      <c r="U4742">
        <v>2.891</v>
      </c>
      <c r="V4742">
        <v>10550.206</v>
      </c>
      <c r="W4742">
        <v>1.3</v>
      </c>
      <c r="X4742">
        <v>525.43200000000002</v>
      </c>
      <c r="Y4742">
        <v>17.309999999999999</v>
      </c>
      <c r="Z4742" s="32">
        <v>0.2</v>
      </c>
      <c r="AA4742" s="32">
        <v>50.1</v>
      </c>
      <c r="AB4742" s="32">
        <v>89.826999999999998</v>
      </c>
      <c r="AC4742" s="32">
        <v>1.6</v>
      </c>
    </row>
    <row r="4743" spans="1:29" hidden="1" x14ac:dyDescent="0.25">
      <c r="A4743" t="s">
        <v>147</v>
      </c>
      <c r="B4743" t="s">
        <v>148</v>
      </c>
      <c r="C4743" s="1">
        <v>43840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Q4743">
        <v>102334403</v>
      </c>
      <c r="R4743">
        <v>97.998999999999995</v>
      </c>
      <c r="S4743">
        <v>25.3</v>
      </c>
      <c r="T4743">
        <v>5.1589999999999998</v>
      </c>
      <c r="U4743">
        <v>2.891</v>
      </c>
      <c r="V4743">
        <v>10550.206</v>
      </c>
      <c r="W4743">
        <v>1.3</v>
      </c>
      <c r="X4743">
        <v>525.43200000000002</v>
      </c>
      <c r="Y4743">
        <v>17.309999999999999</v>
      </c>
      <c r="Z4743" s="32">
        <v>0.2</v>
      </c>
      <c r="AA4743" s="32">
        <v>50.1</v>
      </c>
      <c r="AB4743" s="32">
        <v>89.826999999999998</v>
      </c>
      <c r="AC4743" s="32">
        <v>1.6</v>
      </c>
    </row>
    <row r="4744" spans="1:29" hidden="1" x14ac:dyDescent="0.25">
      <c r="A4744" t="s">
        <v>147</v>
      </c>
      <c r="B4744" t="s">
        <v>148</v>
      </c>
      <c r="C4744" s="1">
        <v>43841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Q4744">
        <v>102334403</v>
      </c>
      <c r="R4744">
        <v>97.998999999999995</v>
      </c>
      <c r="S4744">
        <v>25.3</v>
      </c>
      <c r="T4744">
        <v>5.1589999999999998</v>
      </c>
      <c r="U4744">
        <v>2.891</v>
      </c>
      <c r="V4744">
        <v>10550.206</v>
      </c>
      <c r="W4744">
        <v>1.3</v>
      </c>
      <c r="X4744">
        <v>525.43200000000002</v>
      </c>
      <c r="Y4744">
        <v>17.309999999999999</v>
      </c>
      <c r="Z4744" s="32">
        <v>0.2</v>
      </c>
      <c r="AA4744" s="32">
        <v>50.1</v>
      </c>
      <c r="AB4744" s="32">
        <v>89.826999999999998</v>
      </c>
      <c r="AC4744" s="32">
        <v>1.6</v>
      </c>
    </row>
    <row r="4745" spans="1:29" hidden="1" x14ac:dyDescent="0.25">
      <c r="A4745" t="s">
        <v>147</v>
      </c>
      <c r="B4745" t="s">
        <v>148</v>
      </c>
      <c r="C4745" s="1">
        <v>43842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Q4745">
        <v>102334403</v>
      </c>
      <c r="R4745">
        <v>97.998999999999995</v>
      </c>
      <c r="S4745">
        <v>25.3</v>
      </c>
      <c r="T4745">
        <v>5.1589999999999998</v>
      </c>
      <c r="U4745">
        <v>2.891</v>
      </c>
      <c r="V4745">
        <v>10550.206</v>
      </c>
      <c r="W4745">
        <v>1.3</v>
      </c>
      <c r="X4745">
        <v>525.43200000000002</v>
      </c>
      <c r="Y4745">
        <v>17.309999999999999</v>
      </c>
      <c r="Z4745" s="32">
        <v>0.2</v>
      </c>
      <c r="AA4745" s="32">
        <v>50.1</v>
      </c>
      <c r="AB4745" s="32">
        <v>89.826999999999998</v>
      </c>
      <c r="AC4745" s="32">
        <v>1.6</v>
      </c>
    </row>
    <row r="4746" spans="1:29" hidden="1" x14ac:dyDescent="0.25">
      <c r="A4746" t="s">
        <v>147</v>
      </c>
      <c r="B4746" t="s">
        <v>148</v>
      </c>
      <c r="C4746" s="1">
        <v>43843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Q4746">
        <v>102334403</v>
      </c>
      <c r="R4746">
        <v>97.998999999999995</v>
      </c>
      <c r="S4746">
        <v>25.3</v>
      </c>
      <c r="T4746">
        <v>5.1589999999999998</v>
      </c>
      <c r="U4746">
        <v>2.891</v>
      </c>
      <c r="V4746">
        <v>10550.206</v>
      </c>
      <c r="W4746">
        <v>1.3</v>
      </c>
      <c r="X4746">
        <v>525.43200000000002</v>
      </c>
      <c r="Y4746">
        <v>17.309999999999999</v>
      </c>
      <c r="Z4746" s="32">
        <v>0.2</v>
      </c>
      <c r="AA4746" s="32">
        <v>50.1</v>
      </c>
      <c r="AB4746" s="32">
        <v>89.826999999999998</v>
      </c>
      <c r="AC4746" s="32">
        <v>1.6</v>
      </c>
    </row>
    <row r="4747" spans="1:29" hidden="1" x14ac:dyDescent="0.25">
      <c r="A4747" t="s">
        <v>147</v>
      </c>
      <c r="B4747" t="s">
        <v>148</v>
      </c>
      <c r="C4747" s="1">
        <v>43844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Q4747">
        <v>102334403</v>
      </c>
      <c r="R4747">
        <v>97.998999999999995</v>
      </c>
      <c r="S4747">
        <v>25.3</v>
      </c>
      <c r="T4747">
        <v>5.1589999999999998</v>
      </c>
      <c r="U4747">
        <v>2.891</v>
      </c>
      <c r="V4747">
        <v>10550.206</v>
      </c>
      <c r="W4747">
        <v>1.3</v>
      </c>
      <c r="X4747">
        <v>525.43200000000002</v>
      </c>
      <c r="Y4747">
        <v>17.309999999999999</v>
      </c>
      <c r="Z4747" s="32">
        <v>0.2</v>
      </c>
      <c r="AA4747" s="32">
        <v>50.1</v>
      </c>
      <c r="AB4747" s="32">
        <v>89.826999999999998</v>
      </c>
      <c r="AC4747" s="32">
        <v>1.6</v>
      </c>
    </row>
    <row r="4748" spans="1:29" hidden="1" x14ac:dyDescent="0.25">
      <c r="A4748" t="s">
        <v>147</v>
      </c>
      <c r="B4748" t="s">
        <v>148</v>
      </c>
      <c r="C4748" s="1">
        <v>43845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Q4748">
        <v>102334403</v>
      </c>
      <c r="R4748">
        <v>97.998999999999995</v>
      </c>
      <c r="S4748">
        <v>25.3</v>
      </c>
      <c r="T4748">
        <v>5.1589999999999998</v>
      </c>
      <c r="U4748">
        <v>2.891</v>
      </c>
      <c r="V4748">
        <v>10550.206</v>
      </c>
      <c r="W4748">
        <v>1.3</v>
      </c>
      <c r="X4748">
        <v>525.43200000000002</v>
      </c>
      <c r="Y4748">
        <v>17.309999999999999</v>
      </c>
      <c r="Z4748" s="32">
        <v>0.2</v>
      </c>
      <c r="AA4748" s="32">
        <v>50.1</v>
      </c>
      <c r="AB4748" s="32">
        <v>89.826999999999998</v>
      </c>
      <c r="AC4748" s="32">
        <v>1.6</v>
      </c>
    </row>
    <row r="4749" spans="1:29" hidden="1" x14ac:dyDescent="0.25">
      <c r="A4749" t="s">
        <v>147</v>
      </c>
      <c r="B4749" t="s">
        <v>148</v>
      </c>
      <c r="C4749" s="1">
        <v>43846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Q4749">
        <v>102334403</v>
      </c>
      <c r="R4749">
        <v>97.998999999999995</v>
      </c>
      <c r="S4749">
        <v>25.3</v>
      </c>
      <c r="T4749">
        <v>5.1589999999999998</v>
      </c>
      <c r="U4749">
        <v>2.891</v>
      </c>
      <c r="V4749">
        <v>10550.206</v>
      </c>
      <c r="W4749">
        <v>1.3</v>
      </c>
      <c r="X4749">
        <v>525.43200000000002</v>
      </c>
      <c r="Y4749">
        <v>17.309999999999999</v>
      </c>
      <c r="Z4749" s="32">
        <v>0.2</v>
      </c>
      <c r="AA4749" s="32">
        <v>50.1</v>
      </c>
      <c r="AB4749" s="32">
        <v>89.826999999999998</v>
      </c>
      <c r="AC4749" s="32">
        <v>1.6</v>
      </c>
    </row>
    <row r="4750" spans="1:29" hidden="1" x14ac:dyDescent="0.25">
      <c r="A4750" t="s">
        <v>147</v>
      </c>
      <c r="B4750" t="s">
        <v>148</v>
      </c>
      <c r="C4750" s="1">
        <v>43847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Q4750">
        <v>102334403</v>
      </c>
      <c r="R4750">
        <v>97.998999999999995</v>
      </c>
      <c r="S4750">
        <v>25.3</v>
      </c>
      <c r="T4750">
        <v>5.1589999999999998</v>
      </c>
      <c r="U4750">
        <v>2.891</v>
      </c>
      <c r="V4750">
        <v>10550.206</v>
      </c>
      <c r="W4750">
        <v>1.3</v>
      </c>
      <c r="X4750">
        <v>525.43200000000002</v>
      </c>
      <c r="Y4750">
        <v>17.309999999999999</v>
      </c>
      <c r="Z4750" s="32">
        <v>0.2</v>
      </c>
      <c r="AA4750" s="32">
        <v>50.1</v>
      </c>
      <c r="AB4750" s="32">
        <v>89.826999999999998</v>
      </c>
      <c r="AC4750" s="32">
        <v>1.6</v>
      </c>
    </row>
    <row r="4751" spans="1:29" hidden="1" x14ac:dyDescent="0.25">
      <c r="A4751" t="s">
        <v>147</v>
      </c>
      <c r="B4751" t="s">
        <v>148</v>
      </c>
      <c r="C4751" s="1">
        <v>43848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Q4751">
        <v>102334403</v>
      </c>
      <c r="R4751">
        <v>97.998999999999995</v>
      </c>
      <c r="S4751">
        <v>25.3</v>
      </c>
      <c r="T4751">
        <v>5.1589999999999998</v>
      </c>
      <c r="U4751">
        <v>2.891</v>
      </c>
      <c r="V4751">
        <v>10550.206</v>
      </c>
      <c r="W4751">
        <v>1.3</v>
      </c>
      <c r="X4751">
        <v>525.43200000000002</v>
      </c>
      <c r="Y4751">
        <v>17.309999999999999</v>
      </c>
      <c r="Z4751" s="32">
        <v>0.2</v>
      </c>
      <c r="AA4751" s="32">
        <v>50.1</v>
      </c>
      <c r="AB4751" s="32">
        <v>89.826999999999998</v>
      </c>
      <c r="AC4751" s="32">
        <v>1.6</v>
      </c>
    </row>
    <row r="4752" spans="1:29" hidden="1" x14ac:dyDescent="0.25">
      <c r="A4752" t="s">
        <v>147</v>
      </c>
      <c r="B4752" t="s">
        <v>148</v>
      </c>
      <c r="C4752" s="1">
        <v>43849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Q4752">
        <v>102334403</v>
      </c>
      <c r="R4752">
        <v>97.998999999999995</v>
      </c>
      <c r="S4752">
        <v>25.3</v>
      </c>
      <c r="T4752">
        <v>5.1589999999999998</v>
      </c>
      <c r="U4752">
        <v>2.891</v>
      </c>
      <c r="V4752">
        <v>10550.206</v>
      </c>
      <c r="W4752">
        <v>1.3</v>
      </c>
      <c r="X4752">
        <v>525.43200000000002</v>
      </c>
      <c r="Y4752">
        <v>17.309999999999999</v>
      </c>
      <c r="Z4752" s="32">
        <v>0.2</v>
      </c>
      <c r="AA4752" s="32">
        <v>50.1</v>
      </c>
      <c r="AB4752" s="32">
        <v>89.826999999999998</v>
      </c>
      <c r="AC4752" s="32">
        <v>1.6</v>
      </c>
    </row>
    <row r="4753" spans="1:29" hidden="1" x14ac:dyDescent="0.25">
      <c r="A4753" t="s">
        <v>147</v>
      </c>
      <c r="B4753" t="s">
        <v>148</v>
      </c>
      <c r="C4753" s="1">
        <v>43850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Q4753">
        <v>102334403</v>
      </c>
      <c r="R4753">
        <v>97.998999999999995</v>
      </c>
      <c r="S4753">
        <v>25.3</v>
      </c>
      <c r="T4753">
        <v>5.1589999999999998</v>
      </c>
      <c r="U4753">
        <v>2.891</v>
      </c>
      <c r="V4753">
        <v>10550.206</v>
      </c>
      <c r="W4753">
        <v>1.3</v>
      </c>
      <c r="X4753">
        <v>525.43200000000002</v>
      </c>
      <c r="Y4753">
        <v>17.309999999999999</v>
      </c>
      <c r="Z4753" s="32">
        <v>0.2</v>
      </c>
      <c r="AA4753" s="32">
        <v>50.1</v>
      </c>
      <c r="AB4753" s="32">
        <v>89.826999999999998</v>
      </c>
      <c r="AC4753" s="32">
        <v>1.6</v>
      </c>
    </row>
    <row r="4754" spans="1:29" hidden="1" x14ac:dyDescent="0.25">
      <c r="A4754" t="s">
        <v>147</v>
      </c>
      <c r="B4754" t="s">
        <v>148</v>
      </c>
      <c r="C4754" s="1">
        <v>43851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Q4754">
        <v>102334403</v>
      </c>
      <c r="R4754">
        <v>97.998999999999995</v>
      </c>
      <c r="S4754">
        <v>25.3</v>
      </c>
      <c r="T4754">
        <v>5.1589999999999998</v>
      </c>
      <c r="U4754">
        <v>2.891</v>
      </c>
      <c r="V4754">
        <v>10550.206</v>
      </c>
      <c r="W4754">
        <v>1.3</v>
      </c>
      <c r="X4754">
        <v>525.43200000000002</v>
      </c>
      <c r="Y4754">
        <v>17.309999999999999</v>
      </c>
      <c r="Z4754" s="32">
        <v>0.2</v>
      </c>
      <c r="AA4754" s="32">
        <v>50.1</v>
      </c>
      <c r="AB4754" s="32">
        <v>89.826999999999998</v>
      </c>
      <c r="AC4754" s="32">
        <v>1.6</v>
      </c>
    </row>
    <row r="4755" spans="1:29" hidden="1" x14ac:dyDescent="0.25">
      <c r="A4755" t="s">
        <v>147</v>
      </c>
      <c r="B4755" t="s">
        <v>148</v>
      </c>
      <c r="C4755" s="1">
        <v>43852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Q4755">
        <v>102334403</v>
      </c>
      <c r="R4755">
        <v>97.998999999999995</v>
      </c>
      <c r="S4755">
        <v>25.3</v>
      </c>
      <c r="T4755">
        <v>5.1589999999999998</v>
      </c>
      <c r="U4755">
        <v>2.891</v>
      </c>
      <c r="V4755">
        <v>10550.206</v>
      </c>
      <c r="W4755">
        <v>1.3</v>
      </c>
      <c r="X4755">
        <v>525.43200000000002</v>
      </c>
      <c r="Y4755">
        <v>17.309999999999999</v>
      </c>
      <c r="Z4755" s="32">
        <v>0.2</v>
      </c>
      <c r="AA4755" s="32">
        <v>50.1</v>
      </c>
      <c r="AB4755" s="32">
        <v>89.826999999999998</v>
      </c>
      <c r="AC4755" s="32">
        <v>1.6</v>
      </c>
    </row>
    <row r="4756" spans="1:29" hidden="1" x14ac:dyDescent="0.25">
      <c r="A4756" t="s">
        <v>147</v>
      </c>
      <c r="B4756" t="s">
        <v>148</v>
      </c>
      <c r="C4756" s="1">
        <v>43853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Q4756">
        <v>102334403</v>
      </c>
      <c r="R4756">
        <v>97.998999999999995</v>
      </c>
      <c r="S4756">
        <v>25.3</v>
      </c>
      <c r="T4756">
        <v>5.1589999999999998</v>
      </c>
      <c r="U4756">
        <v>2.891</v>
      </c>
      <c r="V4756">
        <v>10550.206</v>
      </c>
      <c r="W4756">
        <v>1.3</v>
      </c>
      <c r="X4756">
        <v>525.43200000000002</v>
      </c>
      <c r="Y4756">
        <v>17.309999999999999</v>
      </c>
      <c r="Z4756" s="32">
        <v>0.2</v>
      </c>
      <c r="AA4756" s="32">
        <v>50.1</v>
      </c>
      <c r="AB4756" s="32">
        <v>89.826999999999998</v>
      </c>
      <c r="AC4756" s="32">
        <v>1.6</v>
      </c>
    </row>
    <row r="4757" spans="1:29" hidden="1" x14ac:dyDescent="0.25">
      <c r="A4757" t="s">
        <v>147</v>
      </c>
      <c r="B4757" t="s">
        <v>148</v>
      </c>
      <c r="C4757" s="1">
        <v>43854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Q4757">
        <v>102334403</v>
      </c>
      <c r="R4757">
        <v>97.998999999999995</v>
      </c>
      <c r="S4757">
        <v>25.3</v>
      </c>
      <c r="T4757">
        <v>5.1589999999999998</v>
      </c>
      <c r="U4757">
        <v>2.891</v>
      </c>
      <c r="V4757">
        <v>10550.206</v>
      </c>
      <c r="W4757">
        <v>1.3</v>
      </c>
      <c r="X4757">
        <v>525.43200000000002</v>
      </c>
      <c r="Y4757">
        <v>17.309999999999999</v>
      </c>
      <c r="Z4757" s="32">
        <v>0.2</v>
      </c>
      <c r="AA4757" s="32">
        <v>50.1</v>
      </c>
      <c r="AB4757" s="32">
        <v>89.826999999999998</v>
      </c>
      <c r="AC4757" s="32">
        <v>1.6</v>
      </c>
    </row>
    <row r="4758" spans="1:29" hidden="1" x14ac:dyDescent="0.25">
      <c r="A4758" t="s">
        <v>147</v>
      </c>
      <c r="B4758" t="s">
        <v>148</v>
      </c>
      <c r="C4758" s="1">
        <v>43855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Q4758">
        <v>102334403</v>
      </c>
      <c r="R4758">
        <v>97.998999999999995</v>
      </c>
      <c r="S4758">
        <v>25.3</v>
      </c>
      <c r="T4758">
        <v>5.1589999999999998</v>
      </c>
      <c r="U4758">
        <v>2.891</v>
      </c>
      <c r="V4758">
        <v>10550.206</v>
      </c>
      <c r="W4758">
        <v>1.3</v>
      </c>
      <c r="X4758">
        <v>525.43200000000002</v>
      </c>
      <c r="Y4758">
        <v>17.309999999999999</v>
      </c>
      <c r="Z4758" s="32">
        <v>0.2</v>
      </c>
      <c r="AA4758" s="32">
        <v>50.1</v>
      </c>
      <c r="AB4758" s="32">
        <v>89.826999999999998</v>
      </c>
      <c r="AC4758" s="32">
        <v>1.6</v>
      </c>
    </row>
    <row r="4759" spans="1:29" hidden="1" x14ac:dyDescent="0.25">
      <c r="A4759" t="s">
        <v>147</v>
      </c>
      <c r="B4759" t="s">
        <v>148</v>
      </c>
      <c r="C4759" s="1">
        <v>43856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Q4759">
        <v>102334403</v>
      </c>
      <c r="R4759">
        <v>97.998999999999995</v>
      </c>
      <c r="S4759">
        <v>25.3</v>
      </c>
      <c r="T4759">
        <v>5.1589999999999998</v>
      </c>
      <c r="U4759">
        <v>2.891</v>
      </c>
      <c r="V4759">
        <v>10550.206</v>
      </c>
      <c r="W4759">
        <v>1.3</v>
      </c>
      <c r="X4759">
        <v>525.43200000000002</v>
      </c>
      <c r="Y4759">
        <v>17.309999999999999</v>
      </c>
      <c r="Z4759" s="32">
        <v>0.2</v>
      </c>
      <c r="AA4759" s="32">
        <v>50.1</v>
      </c>
      <c r="AB4759" s="32">
        <v>89.826999999999998</v>
      </c>
      <c r="AC4759" s="32">
        <v>1.6</v>
      </c>
    </row>
    <row r="4760" spans="1:29" hidden="1" x14ac:dyDescent="0.25">
      <c r="A4760" t="s">
        <v>147</v>
      </c>
      <c r="B4760" t="s">
        <v>148</v>
      </c>
      <c r="C4760" s="1">
        <v>43857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Q4760">
        <v>102334403</v>
      </c>
      <c r="R4760">
        <v>97.998999999999995</v>
      </c>
      <c r="S4760">
        <v>25.3</v>
      </c>
      <c r="T4760">
        <v>5.1589999999999998</v>
      </c>
      <c r="U4760">
        <v>2.891</v>
      </c>
      <c r="V4760">
        <v>10550.206</v>
      </c>
      <c r="W4760">
        <v>1.3</v>
      </c>
      <c r="X4760">
        <v>525.43200000000002</v>
      </c>
      <c r="Y4760">
        <v>17.309999999999999</v>
      </c>
      <c r="Z4760" s="32">
        <v>0.2</v>
      </c>
      <c r="AA4760" s="32">
        <v>50.1</v>
      </c>
      <c r="AB4760" s="32">
        <v>89.826999999999998</v>
      </c>
      <c r="AC4760" s="32">
        <v>1.6</v>
      </c>
    </row>
    <row r="4761" spans="1:29" hidden="1" x14ac:dyDescent="0.25">
      <c r="A4761" t="s">
        <v>147</v>
      </c>
      <c r="B4761" t="s">
        <v>148</v>
      </c>
      <c r="C4761" s="1">
        <v>43858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Q4761">
        <v>102334403</v>
      </c>
      <c r="R4761">
        <v>97.998999999999995</v>
      </c>
      <c r="S4761">
        <v>25.3</v>
      </c>
      <c r="T4761">
        <v>5.1589999999999998</v>
      </c>
      <c r="U4761">
        <v>2.891</v>
      </c>
      <c r="V4761">
        <v>10550.206</v>
      </c>
      <c r="W4761">
        <v>1.3</v>
      </c>
      <c r="X4761">
        <v>525.43200000000002</v>
      </c>
      <c r="Y4761">
        <v>17.309999999999999</v>
      </c>
      <c r="Z4761" s="32">
        <v>0.2</v>
      </c>
      <c r="AA4761" s="32">
        <v>50.1</v>
      </c>
      <c r="AB4761" s="32">
        <v>89.826999999999998</v>
      </c>
      <c r="AC4761" s="32">
        <v>1.6</v>
      </c>
    </row>
    <row r="4762" spans="1:29" hidden="1" x14ac:dyDescent="0.25">
      <c r="A4762" t="s">
        <v>147</v>
      </c>
      <c r="B4762" t="s">
        <v>148</v>
      </c>
      <c r="C4762" s="1">
        <v>43859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Q4762">
        <v>102334403</v>
      </c>
      <c r="R4762">
        <v>97.998999999999995</v>
      </c>
      <c r="S4762">
        <v>25.3</v>
      </c>
      <c r="T4762">
        <v>5.1589999999999998</v>
      </c>
      <c r="U4762">
        <v>2.891</v>
      </c>
      <c r="V4762">
        <v>10550.206</v>
      </c>
      <c r="W4762">
        <v>1.3</v>
      </c>
      <c r="X4762">
        <v>525.43200000000002</v>
      </c>
      <c r="Y4762">
        <v>17.309999999999999</v>
      </c>
      <c r="Z4762" s="32">
        <v>0.2</v>
      </c>
      <c r="AA4762" s="32">
        <v>50.1</v>
      </c>
      <c r="AB4762" s="32">
        <v>89.826999999999998</v>
      </c>
      <c r="AC4762" s="32">
        <v>1.6</v>
      </c>
    </row>
    <row r="4763" spans="1:29" hidden="1" x14ac:dyDescent="0.25">
      <c r="A4763" t="s">
        <v>147</v>
      </c>
      <c r="B4763" t="s">
        <v>148</v>
      </c>
      <c r="C4763" s="1">
        <v>43860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Q4763">
        <v>102334403</v>
      </c>
      <c r="R4763">
        <v>97.998999999999995</v>
      </c>
      <c r="S4763">
        <v>25.3</v>
      </c>
      <c r="T4763">
        <v>5.1589999999999998</v>
      </c>
      <c r="U4763">
        <v>2.891</v>
      </c>
      <c r="V4763">
        <v>10550.206</v>
      </c>
      <c r="W4763">
        <v>1.3</v>
      </c>
      <c r="X4763">
        <v>525.43200000000002</v>
      </c>
      <c r="Y4763">
        <v>17.309999999999999</v>
      </c>
      <c r="Z4763" s="32">
        <v>0.2</v>
      </c>
      <c r="AA4763" s="32">
        <v>50.1</v>
      </c>
      <c r="AB4763" s="32">
        <v>89.826999999999998</v>
      </c>
      <c r="AC4763" s="32">
        <v>1.6</v>
      </c>
    </row>
    <row r="4764" spans="1:29" hidden="1" x14ac:dyDescent="0.25">
      <c r="A4764" t="s">
        <v>147</v>
      </c>
      <c r="B4764" t="s">
        <v>148</v>
      </c>
      <c r="C4764" s="1">
        <v>43861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Q4764">
        <v>102334403</v>
      </c>
      <c r="R4764">
        <v>97.998999999999995</v>
      </c>
      <c r="S4764">
        <v>25.3</v>
      </c>
      <c r="T4764">
        <v>5.1589999999999998</v>
      </c>
      <c r="U4764">
        <v>2.891</v>
      </c>
      <c r="V4764">
        <v>10550.206</v>
      </c>
      <c r="W4764">
        <v>1.3</v>
      </c>
      <c r="X4764">
        <v>525.43200000000002</v>
      </c>
      <c r="Y4764">
        <v>17.309999999999999</v>
      </c>
      <c r="Z4764" s="32">
        <v>0.2</v>
      </c>
      <c r="AA4764" s="32">
        <v>50.1</v>
      </c>
      <c r="AB4764" s="32">
        <v>89.826999999999998</v>
      </c>
      <c r="AC4764" s="32">
        <v>1.6</v>
      </c>
    </row>
    <row r="4765" spans="1:29" hidden="1" x14ac:dyDescent="0.25">
      <c r="A4765" t="s">
        <v>147</v>
      </c>
      <c r="B4765" t="s">
        <v>148</v>
      </c>
      <c r="C4765" s="1">
        <v>43862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Q4765">
        <v>102334403</v>
      </c>
      <c r="R4765">
        <v>97.998999999999995</v>
      </c>
      <c r="S4765">
        <v>25.3</v>
      </c>
      <c r="T4765">
        <v>5.1589999999999998</v>
      </c>
      <c r="U4765">
        <v>2.891</v>
      </c>
      <c r="V4765">
        <v>10550.206</v>
      </c>
      <c r="W4765">
        <v>1.3</v>
      </c>
      <c r="X4765">
        <v>525.43200000000002</v>
      </c>
      <c r="Y4765">
        <v>17.309999999999999</v>
      </c>
      <c r="Z4765" s="32">
        <v>0.2</v>
      </c>
      <c r="AA4765" s="32">
        <v>50.1</v>
      </c>
      <c r="AB4765" s="32">
        <v>89.826999999999998</v>
      </c>
      <c r="AC4765" s="32">
        <v>1.6</v>
      </c>
    </row>
    <row r="4766" spans="1:29" hidden="1" x14ac:dyDescent="0.25">
      <c r="A4766" t="s">
        <v>147</v>
      </c>
      <c r="B4766" t="s">
        <v>148</v>
      </c>
      <c r="C4766" s="1">
        <v>43863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Q4766">
        <v>102334403</v>
      </c>
      <c r="R4766">
        <v>97.998999999999995</v>
      </c>
      <c r="S4766">
        <v>25.3</v>
      </c>
      <c r="T4766">
        <v>5.1589999999999998</v>
      </c>
      <c r="U4766">
        <v>2.891</v>
      </c>
      <c r="V4766">
        <v>10550.206</v>
      </c>
      <c r="W4766">
        <v>1.3</v>
      </c>
      <c r="X4766">
        <v>525.43200000000002</v>
      </c>
      <c r="Y4766">
        <v>17.309999999999999</v>
      </c>
      <c r="Z4766" s="32">
        <v>0.2</v>
      </c>
      <c r="AA4766" s="32">
        <v>50.1</v>
      </c>
      <c r="AB4766" s="32">
        <v>89.826999999999998</v>
      </c>
      <c r="AC4766" s="32">
        <v>1.6</v>
      </c>
    </row>
    <row r="4767" spans="1:29" hidden="1" x14ac:dyDescent="0.25">
      <c r="A4767" t="s">
        <v>147</v>
      </c>
      <c r="B4767" t="s">
        <v>148</v>
      </c>
      <c r="C4767" s="1">
        <v>43864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Q4767">
        <v>102334403</v>
      </c>
      <c r="R4767">
        <v>97.998999999999995</v>
      </c>
      <c r="S4767">
        <v>25.3</v>
      </c>
      <c r="T4767">
        <v>5.1589999999999998</v>
      </c>
      <c r="U4767">
        <v>2.891</v>
      </c>
      <c r="V4767">
        <v>10550.206</v>
      </c>
      <c r="W4767">
        <v>1.3</v>
      </c>
      <c r="X4767">
        <v>525.43200000000002</v>
      </c>
      <c r="Y4767">
        <v>17.309999999999999</v>
      </c>
      <c r="Z4767" s="32">
        <v>0.2</v>
      </c>
      <c r="AA4767" s="32">
        <v>50.1</v>
      </c>
      <c r="AB4767" s="32">
        <v>89.826999999999998</v>
      </c>
      <c r="AC4767" s="32">
        <v>1.6</v>
      </c>
    </row>
    <row r="4768" spans="1:29" hidden="1" x14ac:dyDescent="0.25">
      <c r="A4768" t="s">
        <v>147</v>
      </c>
      <c r="B4768" t="s">
        <v>148</v>
      </c>
      <c r="C4768" s="1">
        <v>43865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Q4768">
        <v>102334403</v>
      </c>
      <c r="R4768">
        <v>97.998999999999995</v>
      </c>
      <c r="S4768">
        <v>25.3</v>
      </c>
      <c r="T4768">
        <v>5.1589999999999998</v>
      </c>
      <c r="U4768">
        <v>2.891</v>
      </c>
      <c r="V4768">
        <v>10550.206</v>
      </c>
      <c r="W4768">
        <v>1.3</v>
      </c>
      <c r="X4768">
        <v>525.43200000000002</v>
      </c>
      <c r="Y4768">
        <v>17.309999999999999</v>
      </c>
      <c r="Z4768" s="32">
        <v>0.2</v>
      </c>
      <c r="AA4768" s="32">
        <v>50.1</v>
      </c>
      <c r="AB4768" s="32">
        <v>89.826999999999998</v>
      </c>
      <c r="AC4768" s="32">
        <v>1.6</v>
      </c>
    </row>
    <row r="4769" spans="1:29" hidden="1" x14ac:dyDescent="0.25">
      <c r="A4769" t="s">
        <v>147</v>
      </c>
      <c r="B4769" t="s">
        <v>148</v>
      </c>
      <c r="C4769" s="1">
        <v>43866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Q4769">
        <v>102334403</v>
      </c>
      <c r="R4769">
        <v>97.998999999999995</v>
      </c>
      <c r="S4769">
        <v>25.3</v>
      </c>
      <c r="T4769">
        <v>5.1589999999999998</v>
      </c>
      <c r="U4769">
        <v>2.891</v>
      </c>
      <c r="V4769">
        <v>10550.206</v>
      </c>
      <c r="W4769">
        <v>1.3</v>
      </c>
      <c r="X4769">
        <v>525.43200000000002</v>
      </c>
      <c r="Y4769">
        <v>17.309999999999999</v>
      </c>
      <c r="Z4769" s="32">
        <v>0.2</v>
      </c>
      <c r="AA4769" s="32">
        <v>50.1</v>
      </c>
      <c r="AB4769" s="32">
        <v>89.826999999999998</v>
      </c>
      <c r="AC4769" s="32">
        <v>1.6</v>
      </c>
    </row>
    <row r="4770" spans="1:29" hidden="1" x14ac:dyDescent="0.25">
      <c r="A4770" t="s">
        <v>147</v>
      </c>
      <c r="B4770" t="s">
        <v>148</v>
      </c>
      <c r="C4770" s="1">
        <v>43867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Q4770">
        <v>102334403</v>
      </c>
      <c r="R4770">
        <v>97.998999999999995</v>
      </c>
      <c r="S4770">
        <v>25.3</v>
      </c>
      <c r="T4770">
        <v>5.1589999999999998</v>
      </c>
      <c r="U4770">
        <v>2.891</v>
      </c>
      <c r="V4770">
        <v>10550.206</v>
      </c>
      <c r="W4770">
        <v>1.3</v>
      </c>
      <c r="X4770">
        <v>525.43200000000002</v>
      </c>
      <c r="Y4770">
        <v>17.309999999999999</v>
      </c>
      <c r="Z4770" s="32">
        <v>0.2</v>
      </c>
      <c r="AA4770" s="32">
        <v>50.1</v>
      </c>
      <c r="AB4770" s="32">
        <v>89.826999999999998</v>
      </c>
      <c r="AC4770" s="32">
        <v>1.6</v>
      </c>
    </row>
    <row r="4771" spans="1:29" hidden="1" x14ac:dyDescent="0.25">
      <c r="A4771" t="s">
        <v>147</v>
      </c>
      <c r="B4771" t="s">
        <v>148</v>
      </c>
      <c r="C4771" s="1">
        <v>43868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Q4771">
        <v>102334403</v>
      </c>
      <c r="R4771">
        <v>97.998999999999995</v>
      </c>
      <c r="S4771">
        <v>25.3</v>
      </c>
      <c r="T4771">
        <v>5.1589999999999998</v>
      </c>
      <c r="U4771">
        <v>2.891</v>
      </c>
      <c r="V4771">
        <v>10550.206</v>
      </c>
      <c r="W4771">
        <v>1.3</v>
      </c>
      <c r="X4771">
        <v>525.43200000000002</v>
      </c>
      <c r="Y4771">
        <v>17.309999999999999</v>
      </c>
      <c r="Z4771" s="32">
        <v>0.2</v>
      </c>
      <c r="AA4771" s="32">
        <v>50.1</v>
      </c>
      <c r="AB4771" s="32">
        <v>89.826999999999998</v>
      </c>
      <c r="AC4771" s="32">
        <v>1.6</v>
      </c>
    </row>
    <row r="4772" spans="1:29" hidden="1" x14ac:dyDescent="0.25">
      <c r="A4772" t="s">
        <v>147</v>
      </c>
      <c r="B4772" t="s">
        <v>148</v>
      </c>
      <c r="C4772" s="1">
        <v>43869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Q4772">
        <v>102334403</v>
      </c>
      <c r="R4772">
        <v>97.998999999999995</v>
      </c>
      <c r="S4772">
        <v>25.3</v>
      </c>
      <c r="T4772">
        <v>5.1589999999999998</v>
      </c>
      <c r="U4772">
        <v>2.891</v>
      </c>
      <c r="V4772">
        <v>10550.206</v>
      </c>
      <c r="W4772">
        <v>1.3</v>
      </c>
      <c r="X4772">
        <v>525.43200000000002</v>
      </c>
      <c r="Y4772">
        <v>17.309999999999999</v>
      </c>
      <c r="Z4772" s="32">
        <v>0.2</v>
      </c>
      <c r="AA4772" s="32">
        <v>50.1</v>
      </c>
      <c r="AB4772" s="32">
        <v>89.826999999999998</v>
      </c>
      <c r="AC4772" s="32">
        <v>1.6</v>
      </c>
    </row>
    <row r="4773" spans="1:29" hidden="1" x14ac:dyDescent="0.25">
      <c r="A4773" t="s">
        <v>147</v>
      </c>
      <c r="B4773" t="s">
        <v>148</v>
      </c>
      <c r="C4773" s="1">
        <v>43870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Q4773">
        <v>102334403</v>
      </c>
      <c r="R4773">
        <v>97.998999999999995</v>
      </c>
      <c r="S4773">
        <v>25.3</v>
      </c>
      <c r="T4773">
        <v>5.1589999999999998</v>
      </c>
      <c r="U4773">
        <v>2.891</v>
      </c>
      <c r="V4773">
        <v>10550.206</v>
      </c>
      <c r="W4773">
        <v>1.3</v>
      </c>
      <c r="X4773">
        <v>525.43200000000002</v>
      </c>
      <c r="Y4773">
        <v>17.309999999999999</v>
      </c>
      <c r="Z4773" s="32">
        <v>0.2</v>
      </c>
      <c r="AA4773" s="32">
        <v>50.1</v>
      </c>
      <c r="AB4773" s="32">
        <v>89.826999999999998</v>
      </c>
      <c r="AC4773" s="32">
        <v>1.6</v>
      </c>
    </row>
    <row r="4774" spans="1:29" hidden="1" x14ac:dyDescent="0.25">
      <c r="A4774" t="s">
        <v>147</v>
      </c>
      <c r="B4774" t="s">
        <v>148</v>
      </c>
      <c r="C4774" s="1">
        <v>43871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Q4774">
        <v>102334403</v>
      </c>
      <c r="R4774">
        <v>97.998999999999995</v>
      </c>
      <c r="S4774">
        <v>25.3</v>
      </c>
      <c r="T4774">
        <v>5.1589999999999998</v>
      </c>
      <c r="U4774">
        <v>2.891</v>
      </c>
      <c r="V4774">
        <v>10550.206</v>
      </c>
      <c r="W4774">
        <v>1.3</v>
      </c>
      <c r="X4774">
        <v>525.43200000000002</v>
      </c>
      <c r="Y4774">
        <v>17.309999999999999</v>
      </c>
      <c r="Z4774" s="32">
        <v>0.2</v>
      </c>
      <c r="AA4774" s="32">
        <v>50.1</v>
      </c>
      <c r="AB4774" s="32">
        <v>89.826999999999998</v>
      </c>
      <c r="AC4774" s="32">
        <v>1.6</v>
      </c>
    </row>
    <row r="4775" spans="1:29" hidden="1" x14ac:dyDescent="0.25">
      <c r="A4775" t="s">
        <v>147</v>
      </c>
      <c r="B4775" t="s">
        <v>148</v>
      </c>
      <c r="C4775" s="1">
        <v>43872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Q4775">
        <v>102334403</v>
      </c>
      <c r="R4775">
        <v>97.998999999999995</v>
      </c>
      <c r="S4775">
        <v>25.3</v>
      </c>
      <c r="T4775">
        <v>5.1589999999999998</v>
      </c>
      <c r="U4775">
        <v>2.891</v>
      </c>
      <c r="V4775">
        <v>10550.206</v>
      </c>
      <c r="W4775">
        <v>1.3</v>
      </c>
      <c r="X4775">
        <v>525.43200000000002</v>
      </c>
      <c r="Y4775">
        <v>17.309999999999999</v>
      </c>
      <c r="Z4775" s="32">
        <v>0.2</v>
      </c>
      <c r="AA4775" s="32">
        <v>50.1</v>
      </c>
      <c r="AB4775" s="32">
        <v>89.826999999999998</v>
      </c>
      <c r="AC4775" s="32">
        <v>1.6</v>
      </c>
    </row>
    <row r="4776" spans="1:29" hidden="1" x14ac:dyDescent="0.25">
      <c r="A4776" t="s">
        <v>147</v>
      </c>
      <c r="B4776" t="s">
        <v>148</v>
      </c>
      <c r="C4776" s="1">
        <v>43873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Q4776">
        <v>102334403</v>
      </c>
      <c r="R4776">
        <v>97.998999999999995</v>
      </c>
      <c r="S4776">
        <v>25.3</v>
      </c>
      <c r="T4776">
        <v>5.1589999999999998</v>
      </c>
      <c r="U4776">
        <v>2.891</v>
      </c>
      <c r="V4776">
        <v>10550.206</v>
      </c>
      <c r="W4776">
        <v>1.3</v>
      </c>
      <c r="X4776">
        <v>525.43200000000002</v>
      </c>
      <c r="Y4776">
        <v>17.309999999999999</v>
      </c>
      <c r="Z4776" s="32">
        <v>0.2</v>
      </c>
      <c r="AA4776" s="32">
        <v>50.1</v>
      </c>
      <c r="AB4776" s="32">
        <v>89.826999999999998</v>
      </c>
      <c r="AC4776" s="32">
        <v>1.6</v>
      </c>
    </row>
    <row r="4777" spans="1:29" hidden="1" x14ac:dyDescent="0.25">
      <c r="A4777" t="s">
        <v>147</v>
      </c>
      <c r="B4777" t="s">
        <v>148</v>
      </c>
      <c r="C4777" s="1">
        <v>43874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Q4777">
        <v>102334403</v>
      </c>
      <c r="R4777">
        <v>97.998999999999995</v>
      </c>
      <c r="S4777">
        <v>25.3</v>
      </c>
      <c r="T4777">
        <v>5.1589999999999998</v>
      </c>
      <c r="U4777">
        <v>2.891</v>
      </c>
      <c r="V4777">
        <v>10550.206</v>
      </c>
      <c r="W4777">
        <v>1.3</v>
      </c>
      <c r="X4777">
        <v>525.43200000000002</v>
      </c>
      <c r="Y4777">
        <v>17.309999999999999</v>
      </c>
      <c r="Z4777" s="32">
        <v>0.2</v>
      </c>
      <c r="AA4777" s="32">
        <v>50.1</v>
      </c>
      <c r="AB4777" s="32">
        <v>89.826999999999998</v>
      </c>
      <c r="AC4777" s="32">
        <v>1.6</v>
      </c>
    </row>
    <row r="4778" spans="1:29" hidden="1" x14ac:dyDescent="0.25">
      <c r="A4778" t="s">
        <v>147</v>
      </c>
      <c r="B4778" t="s">
        <v>148</v>
      </c>
      <c r="C4778" s="1">
        <v>43875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Q4778">
        <v>102334403</v>
      </c>
      <c r="R4778">
        <v>97.998999999999995</v>
      </c>
      <c r="S4778">
        <v>25.3</v>
      </c>
      <c r="T4778">
        <v>5.1589999999999998</v>
      </c>
      <c r="U4778">
        <v>2.891</v>
      </c>
      <c r="V4778">
        <v>10550.206</v>
      </c>
      <c r="W4778">
        <v>1.3</v>
      </c>
      <c r="X4778">
        <v>525.43200000000002</v>
      </c>
      <c r="Y4778">
        <v>17.309999999999999</v>
      </c>
      <c r="Z4778" s="32">
        <v>0.2</v>
      </c>
      <c r="AA4778" s="32">
        <v>50.1</v>
      </c>
      <c r="AB4778" s="32">
        <v>89.826999999999998</v>
      </c>
      <c r="AC4778" s="32">
        <v>1.6</v>
      </c>
    </row>
    <row r="4779" spans="1:29" hidden="1" x14ac:dyDescent="0.25">
      <c r="A4779" t="s">
        <v>147</v>
      </c>
      <c r="B4779" t="s">
        <v>148</v>
      </c>
      <c r="C4779" s="1">
        <v>43876</v>
      </c>
      <c r="D4779">
        <v>1</v>
      </c>
      <c r="E4779">
        <v>1</v>
      </c>
      <c r="F4779">
        <v>0</v>
      </c>
      <c r="G4779">
        <v>0</v>
      </c>
      <c r="H4779">
        <v>0.01</v>
      </c>
      <c r="I4779">
        <v>0.01</v>
      </c>
      <c r="J4779">
        <v>0</v>
      </c>
      <c r="K4779">
        <v>0</v>
      </c>
      <c r="Q4779">
        <v>102334403</v>
      </c>
      <c r="R4779">
        <v>97.998999999999995</v>
      </c>
      <c r="S4779">
        <v>25.3</v>
      </c>
      <c r="T4779">
        <v>5.1589999999999998</v>
      </c>
      <c r="U4779">
        <v>2.891</v>
      </c>
      <c r="V4779">
        <v>10550.206</v>
      </c>
      <c r="W4779">
        <v>1.3</v>
      </c>
      <c r="X4779">
        <v>525.43200000000002</v>
      </c>
      <c r="Y4779">
        <v>17.309999999999999</v>
      </c>
      <c r="Z4779" s="32">
        <v>0.2</v>
      </c>
      <c r="AA4779" s="32">
        <v>50.1</v>
      </c>
      <c r="AB4779" s="32">
        <v>89.826999999999998</v>
      </c>
      <c r="AC4779" s="32">
        <v>1.6</v>
      </c>
    </row>
    <row r="4780" spans="1:29" hidden="1" x14ac:dyDescent="0.25">
      <c r="A4780" t="s">
        <v>147</v>
      </c>
      <c r="B4780" t="s">
        <v>148</v>
      </c>
      <c r="C4780" s="1">
        <v>43877</v>
      </c>
      <c r="D4780">
        <v>1</v>
      </c>
      <c r="E4780">
        <v>0</v>
      </c>
      <c r="F4780">
        <v>0</v>
      </c>
      <c r="G4780">
        <v>0</v>
      </c>
      <c r="H4780">
        <v>0.01</v>
      </c>
      <c r="I4780">
        <v>0</v>
      </c>
      <c r="J4780">
        <v>0</v>
      </c>
      <c r="K4780">
        <v>0</v>
      </c>
      <c r="Q4780">
        <v>102334403</v>
      </c>
      <c r="R4780">
        <v>97.998999999999995</v>
      </c>
      <c r="S4780">
        <v>25.3</v>
      </c>
      <c r="T4780">
        <v>5.1589999999999998</v>
      </c>
      <c r="U4780">
        <v>2.891</v>
      </c>
      <c r="V4780">
        <v>10550.206</v>
      </c>
      <c r="W4780">
        <v>1.3</v>
      </c>
      <c r="X4780">
        <v>525.43200000000002</v>
      </c>
      <c r="Y4780">
        <v>17.309999999999999</v>
      </c>
      <c r="Z4780" s="32">
        <v>0.2</v>
      </c>
      <c r="AA4780" s="32">
        <v>50.1</v>
      </c>
      <c r="AB4780" s="32">
        <v>89.826999999999998</v>
      </c>
      <c r="AC4780" s="32">
        <v>1.6</v>
      </c>
    </row>
    <row r="4781" spans="1:29" hidden="1" x14ac:dyDescent="0.25">
      <c r="A4781" t="s">
        <v>147</v>
      </c>
      <c r="B4781" t="s">
        <v>148</v>
      </c>
      <c r="C4781" s="1">
        <v>43878</v>
      </c>
      <c r="D4781">
        <v>1</v>
      </c>
      <c r="E4781">
        <v>0</v>
      </c>
      <c r="F4781">
        <v>0</v>
      </c>
      <c r="G4781">
        <v>0</v>
      </c>
      <c r="H4781">
        <v>0.01</v>
      </c>
      <c r="I4781">
        <v>0</v>
      </c>
      <c r="J4781">
        <v>0</v>
      </c>
      <c r="K4781">
        <v>0</v>
      </c>
      <c r="Q4781">
        <v>102334403</v>
      </c>
      <c r="R4781">
        <v>97.998999999999995</v>
      </c>
      <c r="S4781">
        <v>25.3</v>
      </c>
      <c r="T4781">
        <v>5.1589999999999998</v>
      </c>
      <c r="U4781">
        <v>2.891</v>
      </c>
      <c r="V4781">
        <v>10550.206</v>
      </c>
      <c r="W4781">
        <v>1.3</v>
      </c>
      <c r="X4781">
        <v>525.43200000000002</v>
      </c>
      <c r="Y4781">
        <v>17.309999999999999</v>
      </c>
      <c r="Z4781" s="32">
        <v>0.2</v>
      </c>
      <c r="AA4781" s="32">
        <v>50.1</v>
      </c>
      <c r="AB4781" s="32">
        <v>89.826999999999998</v>
      </c>
      <c r="AC4781" s="32">
        <v>1.6</v>
      </c>
    </row>
    <row r="4782" spans="1:29" hidden="1" x14ac:dyDescent="0.25">
      <c r="A4782" t="s">
        <v>147</v>
      </c>
      <c r="B4782" t="s">
        <v>148</v>
      </c>
      <c r="C4782" s="1">
        <v>43879</v>
      </c>
      <c r="D4782">
        <v>1</v>
      </c>
      <c r="E4782">
        <v>0</v>
      </c>
      <c r="F4782">
        <v>0</v>
      </c>
      <c r="G4782">
        <v>0</v>
      </c>
      <c r="H4782">
        <v>0.01</v>
      </c>
      <c r="I4782">
        <v>0</v>
      </c>
      <c r="J4782">
        <v>0</v>
      </c>
      <c r="K4782">
        <v>0</v>
      </c>
      <c r="Q4782">
        <v>102334403</v>
      </c>
      <c r="R4782">
        <v>97.998999999999995</v>
      </c>
      <c r="S4782">
        <v>25.3</v>
      </c>
      <c r="T4782">
        <v>5.1589999999999998</v>
      </c>
      <c r="U4782">
        <v>2.891</v>
      </c>
      <c r="V4782">
        <v>10550.206</v>
      </c>
      <c r="W4782">
        <v>1.3</v>
      </c>
      <c r="X4782">
        <v>525.43200000000002</v>
      </c>
      <c r="Y4782">
        <v>17.309999999999999</v>
      </c>
      <c r="Z4782" s="32">
        <v>0.2</v>
      </c>
      <c r="AA4782" s="32">
        <v>50.1</v>
      </c>
      <c r="AB4782" s="32">
        <v>89.826999999999998</v>
      </c>
      <c r="AC4782" s="32">
        <v>1.6</v>
      </c>
    </row>
    <row r="4783" spans="1:29" hidden="1" x14ac:dyDescent="0.25">
      <c r="A4783" t="s">
        <v>147</v>
      </c>
      <c r="B4783" t="s">
        <v>148</v>
      </c>
      <c r="C4783" s="1">
        <v>43880</v>
      </c>
      <c r="D4783">
        <v>1</v>
      </c>
      <c r="E4783">
        <v>0</v>
      </c>
      <c r="F4783">
        <v>0</v>
      </c>
      <c r="G4783">
        <v>0</v>
      </c>
      <c r="H4783">
        <v>0.01</v>
      </c>
      <c r="I4783">
        <v>0</v>
      </c>
      <c r="J4783">
        <v>0</v>
      </c>
      <c r="K4783">
        <v>0</v>
      </c>
      <c r="Q4783">
        <v>102334403</v>
      </c>
      <c r="R4783">
        <v>97.998999999999995</v>
      </c>
      <c r="S4783">
        <v>25.3</v>
      </c>
      <c r="T4783">
        <v>5.1589999999999998</v>
      </c>
      <c r="U4783">
        <v>2.891</v>
      </c>
      <c r="V4783">
        <v>10550.206</v>
      </c>
      <c r="W4783">
        <v>1.3</v>
      </c>
      <c r="X4783">
        <v>525.43200000000002</v>
      </c>
      <c r="Y4783">
        <v>17.309999999999999</v>
      </c>
      <c r="Z4783" s="32">
        <v>0.2</v>
      </c>
      <c r="AA4783" s="32">
        <v>50.1</v>
      </c>
      <c r="AB4783" s="32">
        <v>89.826999999999998</v>
      </c>
      <c r="AC4783" s="32">
        <v>1.6</v>
      </c>
    </row>
    <row r="4784" spans="1:29" hidden="1" x14ac:dyDescent="0.25">
      <c r="A4784" t="s">
        <v>147</v>
      </c>
      <c r="B4784" t="s">
        <v>148</v>
      </c>
      <c r="C4784" s="1">
        <v>43881</v>
      </c>
      <c r="D4784">
        <v>1</v>
      </c>
      <c r="E4784">
        <v>0</v>
      </c>
      <c r="F4784">
        <v>0</v>
      </c>
      <c r="G4784">
        <v>0</v>
      </c>
      <c r="H4784">
        <v>0.01</v>
      </c>
      <c r="I4784">
        <v>0</v>
      </c>
      <c r="J4784">
        <v>0</v>
      </c>
      <c r="K4784">
        <v>0</v>
      </c>
      <c r="Q4784">
        <v>102334403</v>
      </c>
      <c r="R4784">
        <v>97.998999999999995</v>
      </c>
      <c r="S4784">
        <v>25.3</v>
      </c>
      <c r="T4784">
        <v>5.1589999999999998</v>
      </c>
      <c r="U4784">
        <v>2.891</v>
      </c>
      <c r="V4784">
        <v>10550.206</v>
      </c>
      <c r="W4784">
        <v>1.3</v>
      </c>
      <c r="X4784">
        <v>525.43200000000002</v>
      </c>
      <c r="Y4784">
        <v>17.309999999999999</v>
      </c>
      <c r="Z4784" s="32">
        <v>0.2</v>
      </c>
      <c r="AA4784" s="32">
        <v>50.1</v>
      </c>
      <c r="AB4784" s="32">
        <v>89.826999999999998</v>
      </c>
      <c r="AC4784" s="32">
        <v>1.6</v>
      </c>
    </row>
    <row r="4785" spans="1:29" hidden="1" x14ac:dyDescent="0.25">
      <c r="A4785" t="s">
        <v>147</v>
      </c>
      <c r="B4785" t="s">
        <v>148</v>
      </c>
      <c r="C4785" s="1">
        <v>43882</v>
      </c>
      <c r="D4785">
        <v>1</v>
      </c>
      <c r="E4785">
        <v>0</v>
      </c>
      <c r="F4785">
        <v>0</v>
      </c>
      <c r="G4785">
        <v>0</v>
      </c>
      <c r="H4785">
        <v>0.01</v>
      </c>
      <c r="I4785">
        <v>0</v>
      </c>
      <c r="J4785">
        <v>0</v>
      </c>
      <c r="K4785">
        <v>0</v>
      </c>
      <c r="Q4785">
        <v>102334403</v>
      </c>
      <c r="R4785">
        <v>97.998999999999995</v>
      </c>
      <c r="S4785">
        <v>25.3</v>
      </c>
      <c r="T4785">
        <v>5.1589999999999998</v>
      </c>
      <c r="U4785">
        <v>2.891</v>
      </c>
      <c r="V4785">
        <v>10550.206</v>
      </c>
      <c r="W4785">
        <v>1.3</v>
      </c>
      <c r="X4785">
        <v>525.43200000000002</v>
      </c>
      <c r="Y4785">
        <v>17.309999999999999</v>
      </c>
      <c r="Z4785" s="32">
        <v>0.2</v>
      </c>
      <c r="AA4785" s="32">
        <v>50.1</v>
      </c>
      <c r="AB4785" s="32">
        <v>89.826999999999998</v>
      </c>
      <c r="AC4785" s="32">
        <v>1.6</v>
      </c>
    </row>
    <row r="4786" spans="1:29" hidden="1" x14ac:dyDescent="0.25">
      <c r="A4786" t="s">
        <v>147</v>
      </c>
      <c r="B4786" t="s">
        <v>148</v>
      </c>
      <c r="C4786" s="1">
        <v>43883</v>
      </c>
      <c r="D4786">
        <v>1</v>
      </c>
      <c r="E4786">
        <v>0</v>
      </c>
      <c r="F4786">
        <v>0</v>
      </c>
      <c r="G4786">
        <v>0</v>
      </c>
      <c r="H4786">
        <v>0.01</v>
      </c>
      <c r="I4786">
        <v>0</v>
      </c>
      <c r="J4786">
        <v>0</v>
      </c>
      <c r="K4786">
        <v>0</v>
      </c>
      <c r="Q4786">
        <v>102334403</v>
      </c>
      <c r="R4786">
        <v>97.998999999999995</v>
      </c>
      <c r="S4786">
        <v>25.3</v>
      </c>
      <c r="T4786">
        <v>5.1589999999999998</v>
      </c>
      <c r="U4786">
        <v>2.891</v>
      </c>
      <c r="V4786">
        <v>10550.206</v>
      </c>
      <c r="W4786">
        <v>1.3</v>
      </c>
      <c r="X4786">
        <v>525.43200000000002</v>
      </c>
      <c r="Y4786">
        <v>17.309999999999999</v>
      </c>
      <c r="Z4786" s="32">
        <v>0.2</v>
      </c>
      <c r="AA4786" s="32">
        <v>50.1</v>
      </c>
      <c r="AB4786" s="32">
        <v>89.826999999999998</v>
      </c>
      <c r="AC4786" s="32">
        <v>1.6</v>
      </c>
    </row>
    <row r="4787" spans="1:29" hidden="1" x14ac:dyDescent="0.25">
      <c r="A4787" t="s">
        <v>147</v>
      </c>
      <c r="B4787" t="s">
        <v>148</v>
      </c>
      <c r="C4787" s="1">
        <v>43884</v>
      </c>
      <c r="D4787">
        <v>1</v>
      </c>
      <c r="E4787">
        <v>0</v>
      </c>
      <c r="F4787">
        <v>0</v>
      </c>
      <c r="G4787">
        <v>0</v>
      </c>
      <c r="H4787">
        <v>0.01</v>
      </c>
      <c r="I4787">
        <v>0</v>
      </c>
      <c r="J4787">
        <v>0</v>
      </c>
      <c r="K4787">
        <v>0</v>
      </c>
      <c r="Q4787">
        <v>102334403</v>
      </c>
      <c r="R4787">
        <v>97.998999999999995</v>
      </c>
      <c r="S4787">
        <v>25.3</v>
      </c>
      <c r="T4787">
        <v>5.1589999999999998</v>
      </c>
      <c r="U4787">
        <v>2.891</v>
      </c>
      <c r="V4787">
        <v>10550.206</v>
      </c>
      <c r="W4787">
        <v>1.3</v>
      </c>
      <c r="X4787">
        <v>525.43200000000002</v>
      </c>
      <c r="Y4787">
        <v>17.309999999999999</v>
      </c>
      <c r="Z4787" s="32">
        <v>0.2</v>
      </c>
      <c r="AA4787" s="32">
        <v>50.1</v>
      </c>
      <c r="AB4787" s="32">
        <v>89.826999999999998</v>
      </c>
      <c r="AC4787" s="32">
        <v>1.6</v>
      </c>
    </row>
    <row r="4788" spans="1:29" hidden="1" x14ac:dyDescent="0.25">
      <c r="A4788" t="s">
        <v>147</v>
      </c>
      <c r="B4788" t="s">
        <v>148</v>
      </c>
      <c r="C4788" s="1">
        <v>43885</v>
      </c>
      <c r="D4788">
        <v>1</v>
      </c>
      <c r="E4788">
        <v>0</v>
      </c>
      <c r="F4788">
        <v>0</v>
      </c>
      <c r="G4788">
        <v>0</v>
      </c>
      <c r="H4788">
        <v>0.01</v>
      </c>
      <c r="I4788">
        <v>0</v>
      </c>
      <c r="J4788">
        <v>0</v>
      </c>
      <c r="K4788">
        <v>0</v>
      </c>
      <c r="Q4788">
        <v>102334403</v>
      </c>
      <c r="R4788">
        <v>97.998999999999995</v>
      </c>
      <c r="S4788">
        <v>25.3</v>
      </c>
      <c r="T4788">
        <v>5.1589999999999998</v>
      </c>
      <c r="U4788">
        <v>2.891</v>
      </c>
      <c r="V4788">
        <v>10550.206</v>
      </c>
      <c r="W4788">
        <v>1.3</v>
      </c>
      <c r="X4788">
        <v>525.43200000000002</v>
      </c>
      <c r="Y4788">
        <v>17.309999999999999</v>
      </c>
      <c r="Z4788" s="32">
        <v>0.2</v>
      </c>
      <c r="AA4788" s="32">
        <v>50.1</v>
      </c>
      <c r="AB4788" s="32">
        <v>89.826999999999998</v>
      </c>
      <c r="AC4788" s="32">
        <v>1.6</v>
      </c>
    </row>
    <row r="4789" spans="1:29" hidden="1" x14ac:dyDescent="0.25">
      <c r="A4789" t="s">
        <v>147</v>
      </c>
      <c r="B4789" t="s">
        <v>148</v>
      </c>
      <c r="C4789" s="1">
        <v>43886</v>
      </c>
      <c r="D4789">
        <v>1</v>
      </c>
      <c r="E4789">
        <v>0</v>
      </c>
      <c r="F4789">
        <v>0</v>
      </c>
      <c r="G4789">
        <v>0</v>
      </c>
      <c r="H4789">
        <v>0.01</v>
      </c>
      <c r="I4789">
        <v>0</v>
      </c>
      <c r="J4789">
        <v>0</v>
      </c>
      <c r="K4789">
        <v>0</v>
      </c>
      <c r="Q4789">
        <v>102334403</v>
      </c>
      <c r="R4789">
        <v>97.998999999999995</v>
      </c>
      <c r="S4789">
        <v>25.3</v>
      </c>
      <c r="T4789">
        <v>5.1589999999999998</v>
      </c>
      <c r="U4789">
        <v>2.891</v>
      </c>
      <c r="V4789">
        <v>10550.206</v>
      </c>
      <c r="W4789">
        <v>1.3</v>
      </c>
      <c r="X4789">
        <v>525.43200000000002</v>
      </c>
      <c r="Y4789">
        <v>17.309999999999999</v>
      </c>
      <c r="Z4789" s="32">
        <v>0.2</v>
      </c>
      <c r="AA4789" s="32">
        <v>50.1</v>
      </c>
      <c r="AB4789" s="32">
        <v>89.826999999999998</v>
      </c>
      <c r="AC4789" s="32">
        <v>1.6</v>
      </c>
    </row>
    <row r="4790" spans="1:29" hidden="1" x14ac:dyDescent="0.25">
      <c r="A4790" t="s">
        <v>147</v>
      </c>
      <c r="B4790" t="s">
        <v>148</v>
      </c>
      <c r="C4790" s="1">
        <v>43887</v>
      </c>
      <c r="D4790">
        <v>1</v>
      </c>
      <c r="E4790">
        <v>0</v>
      </c>
      <c r="F4790">
        <v>0</v>
      </c>
      <c r="G4790">
        <v>0</v>
      </c>
      <c r="H4790">
        <v>0.01</v>
      </c>
      <c r="I4790">
        <v>0</v>
      </c>
      <c r="J4790">
        <v>0</v>
      </c>
      <c r="K4790">
        <v>0</v>
      </c>
      <c r="Q4790">
        <v>102334403</v>
      </c>
      <c r="R4790">
        <v>97.998999999999995</v>
      </c>
      <c r="S4790">
        <v>25.3</v>
      </c>
      <c r="T4790">
        <v>5.1589999999999998</v>
      </c>
      <c r="U4790">
        <v>2.891</v>
      </c>
      <c r="V4790">
        <v>10550.206</v>
      </c>
      <c r="W4790">
        <v>1.3</v>
      </c>
      <c r="X4790">
        <v>525.43200000000002</v>
      </c>
      <c r="Y4790">
        <v>17.309999999999999</v>
      </c>
      <c r="Z4790" s="32">
        <v>0.2</v>
      </c>
      <c r="AA4790" s="32">
        <v>50.1</v>
      </c>
      <c r="AB4790" s="32">
        <v>89.826999999999998</v>
      </c>
      <c r="AC4790" s="32">
        <v>1.6</v>
      </c>
    </row>
    <row r="4791" spans="1:29" hidden="1" x14ac:dyDescent="0.25">
      <c r="A4791" t="s">
        <v>147</v>
      </c>
      <c r="B4791" t="s">
        <v>148</v>
      </c>
      <c r="C4791" s="1">
        <v>43888</v>
      </c>
      <c r="D4791">
        <v>1</v>
      </c>
      <c r="E4791">
        <v>0</v>
      </c>
      <c r="F4791">
        <v>0</v>
      </c>
      <c r="G4791">
        <v>0</v>
      </c>
      <c r="H4791">
        <v>0.01</v>
      </c>
      <c r="I4791">
        <v>0</v>
      </c>
      <c r="J4791">
        <v>0</v>
      </c>
      <c r="K4791">
        <v>0</v>
      </c>
      <c r="Q4791">
        <v>102334403</v>
      </c>
      <c r="R4791">
        <v>97.998999999999995</v>
      </c>
      <c r="S4791">
        <v>25.3</v>
      </c>
      <c r="T4791">
        <v>5.1589999999999998</v>
      </c>
      <c r="U4791">
        <v>2.891</v>
      </c>
      <c r="V4791">
        <v>10550.206</v>
      </c>
      <c r="W4791">
        <v>1.3</v>
      </c>
      <c r="X4791">
        <v>525.43200000000002</v>
      </c>
      <c r="Y4791">
        <v>17.309999999999999</v>
      </c>
      <c r="Z4791" s="32">
        <v>0.2</v>
      </c>
      <c r="AA4791" s="32">
        <v>50.1</v>
      </c>
      <c r="AB4791" s="32">
        <v>89.826999999999998</v>
      </c>
      <c r="AC4791" s="32">
        <v>1.6</v>
      </c>
    </row>
    <row r="4792" spans="1:29" hidden="1" x14ac:dyDescent="0.25">
      <c r="A4792" t="s">
        <v>147</v>
      </c>
      <c r="B4792" t="s">
        <v>148</v>
      </c>
      <c r="C4792" s="1">
        <v>43889</v>
      </c>
      <c r="D4792">
        <v>1</v>
      </c>
      <c r="E4792">
        <v>0</v>
      </c>
      <c r="F4792">
        <v>0</v>
      </c>
      <c r="G4792">
        <v>0</v>
      </c>
      <c r="H4792">
        <v>0.01</v>
      </c>
      <c r="I4792">
        <v>0</v>
      </c>
      <c r="J4792">
        <v>0</v>
      </c>
      <c r="K4792">
        <v>0</v>
      </c>
      <c r="Q4792">
        <v>102334403</v>
      </c>
      <c r="R4792">
        <v>97.998999999999995</v>
      </c>
      <c r="S4792">
        <v>25.3</v>
      </c>
      <c r="T4792">
        <v>5.1589999999999998</v>
      </c>
      <c r="U4792">
        <v>2.891</v>
      </c>
      <c r="V4792">
        <v>10550.206</v>
      </c>
      <c r="W4792">
        <v>1.3</v>
      </c>
      <c r="X4792">
        <v>525.43200000000002</v>
      </c>
      <c r="Y4792">
        <v>17.309999999999999</v>
      </c>
      <c r="Z4792" s="32">
        <v>0.2</v>
      </c>
      <c r="AA4792" s="32">
        <v>50.1</v>
      </c>
      <c r="AB4792" s="32">
        <v>89.826999999999998</v>
      </c>
      <c r="AC4792" s="32">
        <v>1.6</v>
      </c>
    </row>
    <row r="4793" spans="1:29" hidden="1" x14ac:dyDescent="0.25">
      <c r="A4793" t="s">
        <v>147</v>
      </c>
      <c r="B4793" t="s">
        <v>148</v>
      </c>
      <c r="C4793" s="1">
        <v>43890</v>
      </c>
      <c r="D4793">
        <v>1</v>
      </c>
      <c r="E4793">
        <v>0</v>
      </c>
      <c r="F4793">
        <v>0</v>
      </c>
      <c r="G4793">
        <v>0</v>
      </c>
      <c r="H4793">
        <v>0.01</v>
      </c>
      <c r="I4793">
        <v>0</v>
      </c>
      <c r="J4793">
        <v>0</v>
      </c>
      <c r="K4793">
        <v>0</v>
      </c>
      <c r="Q4793">
        <v>102334403</v>
      </c>
      <c r="R4793">
        <v>97.998999999999995</v>
      </c>
      <c r="S4793">
        <v>25.3</v>
      </c>
      <c r="T4793">
        <v>5.1589999999999998</v>
      </c>
      <c r="U4793">
        <v>2.891</v>
      </c>
      <c r="V4793">
        <v>10550.206</v>
      </c>
      <c r="W4793">
        <v>1.3</v>
      </c>
      <c r="X4793">
        <v>525.43200000000002</v>
      </c>
      <c r="Y4793">
        <v>17.309999999999999</v>
      </c>
      <c r="Z4793" s="32">
        <v>0.2</v>
      </c>
      <c r="AA4793" s="32">
        <v>50.1</v>
      </c>
      <c r="AB4793" s="32">
        <v>89.826999999999998</v>
      </c>
      <c r="AC4793" s="32">
        <v>1.6</v>
      </c>
    </row>
    <row r="4794" spans="1:29" hidden="1" x14ac:dyDescent="0.25">
      <c r="A4794" t="s">
        <v>147</v>
      </c>
      <c r="B4794" t="s">
        <v>148</v>
      </c>
      <c r="C4794" s="1">
        <v>43891</v>
      </c>
      <c r="D4794">
        <v>1</v>
      </c>
      <c r="E4794">
        <v>0</v>
      </c>
      <c r="F4794">
        <v>0</v>
      </c>
      <c r="G4794">
        <v>0</v>
      </c>
      <c r="H4794">
        <v>0.01</v>
      </c>
      <c r="I4794">
        <v>0</v>
      </c>
      <c r="J4794">
        <v>0</v>
      </c>
      <c r="K4794">
        <v>0</v>
      </c>
      <c r="Q4794">
        <v>102334403</v>
      </c>
      <c r="R4794">
        <v>97.998999999999995</v>
      </c>
      <c r="S4794">
        <v>25.3</v>
      </c>
      <c r="T4794">
        <v>5.1589999999999998</v>
      </c>
      <c r="U4794">
        <v>2.891</v>
      </c>
      <c r="V4794">
        <v>10550.206</v>
      </c>
      <c r="W4794">
        <v>1.3</v>
      </c>
      <c r="X4794">
        <v>525.43200000000002</v>
      </c>
      <c r="Y4794">
        <v>17.309999999999999</v>
      </c>
      <c r="Z4794" s="32">
        <v>0.2</v>
      </c>
      <c r="AA4794" s="32">
        <v>50.1</v>
      </c>
      <c r="AB4794" s="32">
        <v>89.826999999999998</v>
      </c>
      <c r="AC4794" s="32">
        <v>1.6</v>
      </c>
    </row>
    <row r="4795" spans="1:29" hidden="1" x14ac:dyDescent="0.25">
      <c r="A4795" t="s">
        <v>147</v>
      </c>
      <c r="B4795" t="s">
        <v>148</v>
      </c>
      <c r="C4795" s="1">
        <v>43892</v>
      </c>
      <c r="D4795">
        <v>2</v>
      </c>
      <c r="E4795">
        <v>1</v>
      </c>
      <c r="F4795">
        <v>0</v>
      </c>
      <c r="G4795">
        <v>0</v>
      </c>
      <c r="H4795">
        <v>0.02</v>
      </c>
      <c r="I4795">
        <v>0.01</v>
      </c>
      <c r="J4795">
        <v>0</v>
      </c>
      <c r="K4795">
        <v>0</v>
      </c>
      <c r="Q4795">
        <v>102334403</v>
      </c>
      <c r="R4795">
        <v>97.998999999999995</v>
      </c>
      <c r="S4795">
        <v>25.3</v>
      </c>
      <c r="T4795">
        <v>5.1589999999999998</v>
      </c>
      <c r="U4795">
        <v>2.891</v>
      </c>
      <c r="V4795">
        <v>10550.206</v>
      </c>
      <c r="W4795">
        <v>1.3</v>
      </c>
      <c r="X4795">
        <v>525.43200000000002</v>
      </c>
      <c r="Y4795">
        <v>17.309999999999999</v>
      </c>
      <c r="Z4795" s="32">
        <v>0.2</v>
      </c>
      <c r="AA4795" s="32">
        <v>50.1</v>
      </c>
      <c r="AB4795" s="32">
        <v>89.826999999999998</v>
      </c>
      <c r="AC4795" s="32">
        <v>1.6</v>
      </c>
    </row>
    <row r="4796" spans="1:29" hidden="1" x14ac:dyDescent="0.25">
      <c r="A4796" t="s">
        <v>147</v>
      </c>
      <c r="B4796" t="s">
        <v>148</v>
      </c>
      <c r="C4796" s="1">
        <v>43896</v>
      </c>
      <c r="D4796">
        <v>3</v>
      </c>
      <c r="E4796">
        <v>1</v>
      </c>
      <c r="F4796">
        <v>0</v>
      </c>
      <c r="G4796">
        <v>0</v>
      </c>
      <c r="H4796">
        <v>2.9000000000000001E-2</v>
      </c>
      <c r="I4796">
        <v>0.01</v>
      </c>
      <c r="J4796">
        <v>0</v>
      </c>
      <c r="K4796">
        <v>0</v>
      </c>
      <c r="Q4796">
        <v>102334403</v>
      </c>
      <c r="R4796">
        <v>97.998999999999995</v>
      </c>
      <c r="S4796">
        <v>25.3</v>
      </c>
      <c r="T4796">
        <v>5.1589999999999998</v>
      </c>
      <c r="U4796">
        <v>2.891</v>
      </c>
      <c r="V4796">
        <v>10550.206</v>
      </c>
      <c r="W4796">
        <v>1.3</v>
      </c>
      <c r="X4796">
        <v>525.43200000000002</v>
      </c>
      <c r="Y4796">
        <v>17.309999999999999</v>
      </c>
      <c r="Z4796" s="32">
        <v>0.2</v>
      </c>
      <c r="AA4796" s="32">
        <v>50.1</v>
      </c>
      <c r="AB4796" s="32">
        <v>89.826999999999998</v>
      </c>
      <c r="AC4796" s="32">
        <v>1.6</v>
      </c>
    </row>
    <row r="4797" spans="1:29" hidden="1" x14ac:dyDescent="0.25">
      <c r="A4797" t="s">
        <v>147</v>
      </c>
      <c r="B4797" t="s">
        <v>148</v>
      </c>
      <c r="C4797" s="1">
        <v>43897</v>
      </c>
      <c r="D4797">
        <v>15</v>
      </c>
      <c r="E4797">
        <v>12</v>
      </c>
      <c r="F4797">
        <v>0</v>
      </c>
      <c r="G4797">
        <v>0</v>
      </c>
      <c r="H4797">
        <v>0.14699999999999999</v>
      </c>
      <c r="I4797">
        <v>0.11700000000000001</v>
      </c>
      <c r="J4797">
        <v>0</v>
      </c>
      <c r="K4797">
        <v>0</v>
      </c>
      <c r="Q4797">
        <v>102334403</v>
      </c>
      <c r="R4797">
        <v>97.998999999999995</v>
      </c>
      <c r="S4797">
        <v>25.3</v>
      </c>
      <c r="T4797">
        <v>5.1589999999999998</v>
      </c>
      <c r="U4797">
        <v>2.891</v>
      </c>
      <c r="V4797">
        <v>10550.206</v>
      </c>
      <c r="W4797">
        <v>1.3</v>
      </c>
      <c r="X4797">
        <v>525.43200000000002</v>
      </c>
      <c r="Y4797">
        <v>17.309999999999999</v>
      </c>
      <c r="Z4797" s="32">
        <v>0.2</v>
      </c>
      <c r="AA4797" s="32">
        <v>50.1</v>
      </c>
      <c r="AB4797" s="32">
        <v>89.826999999999998</v>
      </c>
      <c r="AC4797" s="32">
        <v>1.6</v>
      </c>
    </row>
    <row r="4798" spans="1:29" hidden="1" x14ac:dyDescent="0.25">
      <c r="A4798" t="s">
        <v>147</v>
      </c>
      <c r="B4798" t="s">
        <v>148</v>
      </c>
      <c r="C4798" s="1">
        <v>43899</v>
      </c>
      <c r="D4798">
        <v>49</v>
      </c>
      <c r="E4798">
        <v>34</v>
      </c>
      <c r="F4798">
        <v>1</v>
      </c>
      <c r="G4798">
        <v>1</v>
      </c>
      <c r="H4798">
        <v>0.47899999999999998</v>
      </c>
      <c r="I4798">
        <v>0.33200000000000002</v>
      </c>
      <c r="J4798">
        <v>0.01</v>
      </c>
      <c r="K4798">
        <v>0.01</v>
      </c>
      <c r="Q4798">
        <v>102334403</v>
      </c>
      <c r="R4798">
        <v>97.998999999999995</v>
      </c>
      <c r="S4798">
        <v>25.3</v>
      </c>
      <c r="T4798">
        <v>5.1589999999999998</v>
      </c>
      <c r="U4798">
        <v>2.891</v>
      </c>
      <c r="V4798">
        <v>10550.206</v>
      </c>
      <c r="W4798">
        <v>1.3</v>
      </c>
      <c r="X4798">
        <v>525.43200000000002</v>
      </c>
      <c r="Y4798">
        <v>17.309999999999999</v>
      </c>
      <c r="Z4798" s="32">
        <v>0.2</v>
      </c>
      <c r="AA4798" s="32">
        <v>50.1</v>
      </c>
      <c r="AB4798" s="32">
        <v>89.826999999999998</v>
      </c>
      <c r="AC4798" s="32">
        <v>1.6</v>
      </c>
    </row>
    <row r="4799" spans="1:29" hidden="1" x14ac:dyDescent="0.25">
      <c r="A4799" t="s">
        <v>147</v>
      </c>
      <c r="B4799" t="s">
        <v>148</v>
      </c>
      <c r="C4799" s="1">
        <v>43900</v>
      </c>
      <c r="D4799">
        <v>55</v>
      </c>
      <c r="E4799">
        <v>6</v>
      </c>
      <c r="F4799">
        <v>1</v>
      </c>
      <c r="G4799">
        <v>0</v>
      </c>
      <c r="H4799">
        <v>0.53700000000000003</v>
      </c>
      <c r="I4799">
        <v>5.8999999999999997E-2</v>
      </c>
      <c r="J4799">
        <v>0.01</v>
      </c>
      <c r="K4799">
        <v>0</v>
      </c>
      <c r="Q4799">
        <v>102334403</v>
      </c>
      <c r="R4799">
        <v>97.998999999999995</v>
      </c>
      <c r="S4799">
        <v>25.3</v>
      </c>
      <c r="T4799">
        <v>5.1589999999999998</v>
      </c>
      <c r="U4799">
        <v>2.891</v>
      </c>
      <c r="V4799">
        <v>10550.206</v>
      </c>
      <c r="W4799">
        <v>1.3</v>
      </c>
      <c r="X4799">
        <v>525.43200000000002</v>
      </c>
      <c r="Y4799">
        <v>17.309999999999999</v>
      </c>
      <c r="Z4799" s="32">
        <v>0.2</v>
      </c>
      <c r="AA4799" s="32">
        <v>50.1</v>
      </c>
      <c r="AB4799" s="32">
        <v>89.826999999999998</v>
      </c>
      <c r="AC4799" s="32">
        <v>1.6</v>
      </c>
    </row>
    <row r="4800" spans="1:29" hidden="1" x14ac:dyDescent="0.25">
      <c r="A4800" t="s">
        <v>147</v>
      </c>
      <c r="B4800" t="s">
        <v>148</v>
      </c>
      <c r="C4800" s="1">
        <v>43901</v>
      </c>
      <c r="D4800">
        <v>59</v>
      </c>
      <c r="E4800">
        <v>4</v>
      </c>
      <c r="F4800">
        <v>1</v>
      </c>
      <c r="G4800">
        <v>0</v>
      </c>
      <c r="H4800">
        <v>0.57699999999999996</v>
      </c>
      <c r="I4800">
        <v>3.9E-2</v>
      </c>
      <c r="J4800">
        <v>0.01</v>
      </c>
      <c r="K4800">
        <v>0</v>
      </c>
      <c r="Q4800">
        <v>102334403</v>
      </c>
      <c r="R4800">
        <v>97.998999999999995</v>
      </c>
      <c r="S4800">
        <v>25.3</v>
      </c>
      <c r="T4800">
        <v>5.1589999999999998</v>
      </c>
      <c r="U4800">
        <v>2.891</v>
      </c>
      <c r="V4800">
        <v>10550.206</v>
      </c>
      <c r="W4800">
        <v>1.3</v>
      </c>
      <c r="X4800">
        <v>525.43200000000002</v>
      </c>
      <c r="Y4800">
        <v>17.309999999999999</v>
      </c>
      <c r="Z4800" s="32">
        <v>0.2</v>
      </c>
      <c r="AA4800" s="32">
        <v>50.1</v>
      </c>
      <c r="AB4800" s="32">
        <v>89.826999999999998</v>
      </c>
      <c r="AC4800" s="32">
        <v>1.6</v>
      </c>
    </row>
    <row r="4801" spans="1:29" hidden="1" x14ac:dyDescent="0.25">
      <c r="A4801" t="s">
        <v>147</v>
      </c>
      <c r="B4801" t="s">
        <v>148</v>
      </c>
      <c r="C4801" s="1">
        <v>43902</v>
      </c>
      <c r="D4801">
        <v>60</v>
      </c>
      <c r="E4801">
        <v>1</v>
      </c>
      <c r="F4801">
        <v>1</v>
      </c>
      <c r="G4801">
        <v>0</v>
      </c>
      <c r="H4801">
        <v>0.58599999999999997</v>
      </c>
      <c r="I4801">
        <v>0.01</v>
      </c>
      <c r="J4801">
        <v>0.01</v>
      </c>
      <c r="K4801">
        <v>0</v>
      </c>
      <c r="Q4801">
        <v>102334403</v>
      </c>
      <c r="R4801">
        <v>97.998999999999995</v>
      </c>
      <c r="S4801">
        <v>25.3</v>
      </c>
      <c r="T4801">
        <v>5.1589999999999998</v>
      </c>
      <c r="U4801">
        <v>2.891</v>
      </c>
      <c r="V4801">
        <v>10550.206</v>
      </c>
      <c r="W4801">
        <v>1.3</v>
      </c>
      <c r="X4801">
        <v>525.43200000000002</v>
      </c>
      <c r="Y4801">
        <v>17.309999999999999</v>
      </c>
      <c r="Z4801" s="32">
        <v>0.2</v>
      </c>
      <c r="AA4801" s="32">
        <v>50.1</v>
      </c>
      <c r="AB4801" s="32">
        <v>89.826999999999998</v>
      </c>
      <c r="AC4801" s="32">
        <v>1.6</v>
      </c>
    </row>
    <row r="4802" spans="1:29" hidden="1" x14ac:dyDescent="0.25">
      <c r="A4802" t="s">
        <v>147</v>
      </c>
      <c r="B4802" t="s">
        <v>148</v>
      </c>
      <c r="C4802" s="1">
        <v>43903</v>
      </c>
      <c r="D4802">
        <v>80</v>
      </c>
      <c r="E4802">
        <v>20</v>
      </c>
      <c r="F4802">
        <v>2</v>
      </c>
      <c r="G4802">
        <v>1</v>
      </c>
      <c r="H4802">
        <v>0.78200000000000003</v>
      </c>
      <c r="I4802">
        <v>0.19500000000000001</v>
      </c>
      <c r="J4802">
        <v>0.02</v>
      </c>
      <c r="K4802">
        <v>0.01</v>
      </c>
      <c r="Q4802">
        <v>102334403</v>
      </c>
      <c r="R4802">
        <v>97.998999999999995</v>
      </c>
      <c r="S4802">
        <v>25.3</v>
      </c>
      <c r="T4802">
        <v>5.1589999999999998</v>
      </c>
      <c r="U4802">
        <v>2.891</v>
      </c>
      <c r="V4802">
        <v>10550.206</v>
      </c>
      <c r="W4802">
        <v>1.3</v>
      </c>
      <c r="X4802">
        <v>525.43200000000002</v>
      </c>
      <c r="Y4802">
        <v>17.309999999999999</v>
      </c>
      <c r="Z4802" s="32">
        <v>0.2</v>
      </c>
      <c r="AA4802" s="32">
        <v>50.1</v>
      </c>
      <c r="AB4802" s="32">
        <v>89.826999999999998</v>
      </c>
      <c r="AC4802" s="32">
        <v>1.6</v>
      </c>
    </row>
    <row r="4803" spans="1:29" hidden="1" x14ac:dyDescent="0.25">
      <c r="A4803" t="s">
        <v>147</v>
      </c>
      <c r="B4803" t="s">
        <v>148</v>
      </c>
      <c r="C4803" s="1">
        <v>43904</v>
      </c>
      <c r="D4803">
        <v>93</v>
      </c>
      <c r="E4803">
        <v>13</v>
      </c>
      <c r="F4803">
        <v>2</v>
      </c>
      <c r="G4803">
        <v>0</v>
      </c>
      <c r="H4803">
        <v>0.90900000000000003</v>
      </c>
      <c r="I4803">
        <v>0.127</v>
      </c>
      <c r="J4803">
        <v>0.02</v>
      </c>
      <c r="K4803">
        <v>0</v>
      </c>
      <c r="Q4803">
        <v>102334403</v>
      </c>
      <c r="R4803">
        <v>97.998999999999995</v>
      </c>
      <c r="S4803">
        <v>25.3</v>
      </c>
      <c r="T4803">
        <v>5.1589999999999998</v>
      </c>
      <c r="U4803">
        <v>2.891</v>
      </c>
      <c r="V4803">
        <v>10550.206</v>
      </c>
      <c r="W4803">
        <v>1.3</v>
      </c>
      <c r="X4803">
        <v>525.43200000000002</v>
      </c>
      <c r="Y4803">
        <v>17.309999999999999</v>
      </c>
      <c r="Z4803" s="32">
        <v>0.2</v>
      </c>
      <c r="AA4803" s="32">
        <v>50.1</v>
      </c>
      <c r="AB4803" s="32">
        <v>89.826999999999998</v>
      </c>
      <c r="AC4803" s="32">
        <v>1.6</v>
      </c>
    </row>
    <row r="4804" spans="1:29" hidden="1" x14ac:dyDescent="0.25">
      <c r="A4804" t="s">
        <v>147</v>
      </c>
      <c r="B4804" t="s">
        <v>148</v>
      </c>
      <c r="C4804" s="1">
        <v>43905</v>
      </c>
      <c r="D4804">
        <v>93</v>
      </c>
      <c r="E4804">
        <v>0</v>
      </c>
      <c r="F4804">
        <v>2</v>
      </c>
      <c r="G4804">
        <v>0</v>
      </c>
      <c r="H4804">
        <v>0.90900000000000003</v>
      </c>
      <c r="I4804">
        <v>0</v>
      </c>
      <c r="J4804">
        <v>0.02</v>
      </c>
      <c r="K4804">
        <v>0</v>
      </c>
      <c r="Q4804">
        <v>102334403</v>
      </c>
      <c r="R4804">
        <v>97.998999999999995</v>
      </c>
      <c r="S4804">
        <v>25.3</v>
      </c>
      <c r="T4804">
        <v>5.1589999999999998</v>
      </c>
      <c r="U4804">
        <v>2.891</v>
      </c>
      <c r="V4804">
        <v>10550.206</v>
      </c>
      <c r="W4804">
        <v>1.3</v>
      </c>
      <c r="X4804">
        <v>525.43200000000002</v>
      </c>
      <c r="Y4804">
        <v>17.309999999999999</v>
      </c>
      <c r="Z4804" s="32">
        <v>0.2</v>
      </c>
      <c r="AA4804" s="32">
        <v>50.1</v>
      </c>
      <c r="AB4804" s="32">
        <v>89.826999999999998</v>
      </c>
      <c r="AC4804" s="32">
        <v>1.6</v>
      </c>
    </row>
    <row r="4805" spans="1:29" hidden="1" x14ac:dyDescent="0.25">
      <c r="A4805" t="s">
        <v>147</v>
      </c>
      <c r="B4805" t="s">
        <v>148</v>
      </c>
      <c r="C4805" s="1">
        <v>43906</v>
      </c>
      <c r="D4805">
        <v>110</v>
      </c>
      <c r="E4805">
        <v>17</v>
      </c>
      <c r="F4805">
        <v>2</v>
      </c>
      <c r="G4805">
        <v>0</v>
      </c>
      <c r="H4805">
        <v>1.075</v>
      </c>
      <c r="I4805">
        <v>0.16600000000000001</v>
      </c>
      <c r="J4805">
        <v>0.02</v>
      </c>
      <c r="K4805">
        <v>0</v>
      </c>
      <c r="Q4805">
        <v>102334403</v>
      </c>
      <c r="R4805">
        <v>97.998999999999995</v>
      </c>
      <c r="S4805">
        <v>25.3</v>
      </c>
      <c r="T4805">
        <v>5.1589999999999998</v>
      </c>
      <c r="U4805">
        <v>2.891</v>
      </c>
      <c r="V4805">
        <v>10550.206</v>
      </c>
      <c r="W4805">
        <v>1.3</v>
      </c>
      <c r="X4805">
        <v>525.43200000000002</v>
      </c>
      <c r="Y4805">
        <v>17.309999999999999</v>
      </c>
      <c r="Z4805" s="32">
        <v>0.2</v>
      </c>
      <c r="AA4805" s="32">
        <v>50.1</v>
      </c>
      <c r="AB4805" s="32">
        <v>89.826999999999998</v>
      </c>
      <c r="AC4805" s="32">
        <v>1.6</v>
      </c>
    </row>
    <row r="4806" spans="1:29" hidden="1" x14ac:dyDescent="0.25">
      <c r="A4806" t="s">
        <v>147</v>
      </c>
      <c r="B4806" t="s">
        <v>148</v>
      </c>
      <c r="C4806" s="1">
        <v>43907</v>
      </c>
      <c r="D4806">
        <v>126</v>
      </c>
      <c r="E4806">
        <v>16</v>
      </c>
      <c r="F4806">
        <v>2</v>
      </c>
      <c r="G4806">
        <v>0</v>
      </c>
      <c r="H4806">
        <v>1.2310000000000001</v>
      </c>
      <c r="I4806">
        <v>0.156</v>
      </c>
      <c r="J4806">
        <v>0.02</v>
      </c>
      <c r="K4806">
        <v>0</v>
      </c>
      <c r="Q4806">
        <v>102334403</v>
      </c>
      <c r="R4806">
        <v>97.998999999999995</v>
      </c>
      <c r="S4806">
        <v>25.3</v>
      </c>
      <c r="T4806">
        <v>5.1589999999999998</v>
      </c>
      <c r="U4806">
        <v>2.891</v>
      </c>
      <c r="V4806">
        <v>10550.206</v>
      </c>
      <c r="W4806">
        <v>1.3</v>
      </c>
      <c r="X4806">
        <v>525.43200000000002</v>
      </c>
      <c r="Y4806">
        <v>17.309999999999999</v>
      </c>
      <c r="Z4806" s="32">
        <v>0.2</v>
      </c>
      <c r="AA4806" s="32">
        <v>50.1</v>
      </c>
      <c r="AB4806" s="32">
        <v>89.826999999999998</v>
      </c>
      <c r="AC4806" s="32">
        <v>1.6</v>
      </c>
    </row>
    <row r="4807" spans="1:29" hidden="1" x14ac:dyDescent="0.25">
      <c r="A4807" t="s">
        <v>147</v>
      </c>
      <c r="B4807" t="s">
        <v>148</v>
      </c>
      <c r="C4807" s="1">
        <v>43908</v>
      </c>
      <c r="D4807">
        <v>166</v>
      </c>
      <c r="E4807">
        <v>40</v>
      </c>
      <c r="F4807">
        <v>4</v>
      </c>
      <c r="G4807">
        <v>2</v>
      </c>
      <c r="H4807">
        <v>1.6220000000000001</v>
      </c>
      <c r="I4807">
        <v>0.39100000000000001</v>
      </c>
      <c r="J4807">
        <v>3.9E-2</v>
      </c>
      <c r="K4807">
        <v>0.02</v>
      </c>
      <c r="Q4807">
        <v>102334403</v>
      </c>
      <c r="R4807">
        <v>97.998999999999995</v>
      </c>
      <c r="S4807">
        <v>25.3</v>
      </c>
      <c r="T4807">
        <v>5.1589999999999998</v>
      </c>
      <c r="U4807">
        <v>2.891</v>
      </c>
      <c r="V4807">
        <v>10550.206</v>
      </c>
      <c r="W4807">
        <v>1.3</v>
      </c>
      <c r="X4807">
        <v>525.43200000000002</v>
      </c>
      <c r="Y4807">
        <v>17.309999999999999</v>
      </c>
      <c r="Z4807" s="32">
        <v>0.2</v>
      </c>
      <c r="AA4807" s="32">
        <v>50.1</v>
      </c>
      <c r="AB4807" s="32">
        <v>89.826999999999998</v>
      </c>
      <c r="AC4807" s="32">
        <v>1.6</v>
      </c>
    </row>
    <row r="4808" spans="1:29" hidden="1" x14ac:dyDescent="0.25">
      <c r="A4808" t="s">
        <v>147</v>
      </c>
      <c r="B4808" t="s">
        <v>148</v>
      </c>
      <c r="C4808" s="1">
        <v>43909</v>
      </c>
      <c r="D4808">
        <v>196</v>
      </c>
      <c r="E4808">
        <v>30</v>
      </c>
      <c r="F4808">
        <v>6</v>
      </c>
      <c r="G4808">
        <v>2</v>
      </c>
      <c r="H4808">
        <v>1.915</v>
      </c>
      <c r="I4808">
        <v>0.29299999999999998</v>
      </c>
      <c r="J4808">
        <v>5.8999999999999997E-2</v>
      </c>
      <c r="K4808">
        <v>0.02</v>
      </c>
      <c r="Q4808">
        <v>102334403</v>
      </c>
      <c r="R4808">
        <v>97.998999999999995</v>
      </c>
      <c r="S4808">
        <v>25.3</v>
      </c>
      <c r="T4808">
        <v>5.1589999999999998</v>
      </c>
      <c r="U4808">
        <v>2.891</v>
      </c>
      <c r="V4808">
        <v>10550.206</v>
      </c>
      <c r="W4808">
        <v>1.3</v>
      </c>
      <c r="X4808">
        <v>525.43200000000002</v>
      </c>
      <c r="Y4808">
        <v>17.309999999999999</v>
      </c>
      <c r="Z4808" s="32">
        <v>0.2</v>
      </c>
      <c r="AA4808" s="32">
        <v>50.1</v>
      </c>
      <c r="AB4808" s="32">
        <v>89.826999999999998</v>
      </c>
      <c r="AC4808" s="32">
        <v>1.6</v>
      </c>
    </row>
    <row r="4809" spans="1:29" hidden="1" x14ac:dyDescent="0.25">
      <c r="A4809" t="s">
        <v>147</v>
      </c>
      <c r="B4809" t="s">
        <v>148</v>
      </c>
      <c r="C4809" s="1">
        <v>43910</v>
      </c>
      <c r="D4809">
        <v>210</v>
      </c>
      <c r="E4809">
        <v>14</v>
      </c>
      <c r="F4809">
        <v>6</v>
      </c>
      <c r="G4809">
        <v>0</v>
      </c>
      <c r="H4809">
        <v>2.052</v>
      </c>
      <c r="I4809">
        <v>0.13700000000000001</v>
      </c>
      <c r="J4809">
        <v>5.8999999999999997E-2</v>
      </c>
      <c r="K4809">
        <v>0</v>
      </c>
      <c r="Q4809">
        <v>102334403</v>
      </c>
      <c r="R4809">
        <v>97.998999999999995</v>
      </c>
      <c r="S4809">
        <v>25.3</v>
      </c>
      <c r="T4809">
        <v>5.1589999999999998</v>
      </c>
      <c r="U4809">
        <v>2.891</v>
      </c>
      <c r="V4809">
        <v>10550.206</v>
      </c>
      <c r="W4809">
        <v>1.3</v>
      </c>
      <c r="X4809">
        <v>525.43200000000002</v>
      </c>
      <c r="Y4809">
        <v>17.309999999999999</v>
      </c>
      <c r="Z4809" s="32">
        <v>0.2</v>
      </c>
      <c r="AA4809" s="32">
        <v>50.1</v>
      </c>
      <c r="AB4809" s="32">
        <v>89.826999999999998</v>
      </c>
      <c r="AC4809" s="32">
        <v>1.6</v>
      </c>
    </row>
    <row r="4810" spans="1:29" hidden="1" x14ac:dyDescent="0.25">
      <c r="A4810" t="s">
        <v>147</v>
      </c>
      <c r="B4810" t="s">
        <v>148</v>
      </c>
      <c r="C4810" s="1">
        <v>43911</v>
      </c>
      <c r="D4810">
        <v>256</v>
      </c>
      <c r="E4810">
        <v>46</v>
      </c>
      <c r="F4810">
        <v>7</v>
      </c>
      <c r="G4810">
        <v>1</v>
      </c>
      <c r="H4810">
        <v>2.5019999999999998</v>
      </c>
      <c r="I4810">
        <v>0.45</v>
      </c>
      <c r="J4810">
        <v>6.8000000000000005E-2</v>
      </c>
      <c r="K4810">
        <v>0.01</v>
      </c>
      <c r="Q4810">
        <v>102334403</v>
      </c>
      <c r="R4810">
        <v>97.998999999999995</v>
      </c>
      <c r="S4810">
        <v>25.3</v>
      </c>
      <c r="T4810">
        <v>5.1589999999999998</v>
      </c>
      <c r="U4810">
        <v>2.891</v>
      </c>
      <c r="V4810">
        <v>10550.206</v>
      </c>
      <c r="W4810">
        <v>1.3</v>
      </c>
      <c r="X4810">
        <v>525.43200000000002</v>
      </c>
      <c r="Y4810">
        <v>17.309999999999999</v>
      </c>
      <c r="Z4810" s="32">
        <v>0.2</v>
      </c>
      <c r="AA4810" s="32">
        <v>50.1</v>
      </c>
      <c r="AB4810" s="32">
        <v>89.826999999999998</v>
      </c>
      <c r="AC4810" s="32">
        <v>1.6</v>
      </c>
    </row>
    <row r="4811" spans="1:29" hidden="1" x14ac:dyDescent="0.25">
      <c r="A4811" t="s">
        <v>147</v>
      </c>
      <c r="B4811" t="s">
        <v>148</v>
      </c>
      <c r="C4811" s="1">
        <v>43912</v>
      </c>
      <c r="D4811">
        <v>285</v>
      </c>
      <c r="E4811">
        <v>29</v>
      </c>
      <c r="F4811">
        <v>8</v>
      </c>
      <c r="G4811">
        <v>1</v>
      </c>
      <c r="H4811">
        <v>2.7850000000000001</v>
      </c>
      <c r="I4811">
        <v>0.28299999999999997</v>
      </c>
      <c r="J4811">
        <v>7.8E-2</v>
      </c>
      <c r="K4811">
        <v>0.01</v>
      </c>
      <c r="Q4811">
        <v>102334403</v>
      </c>
      <c r="R4811">
        <v>97.998999999999995</v>
      </c>
      <c r="S4811">
        <v>25.3</v>
      </c>
      <c r="T4811">
        <v>5.1589999999999998</v>
      </c>
      <c r="U4811">
        <v>2.891</v>
      </c>
      <c r="V4811">
        <v>10550.206</v>
      </c>
      <c r="W4811">
        <v>1.3</v>
      </c>
      <c r="X4811">
        <v>525.43200000000002</v>
      </c>
      <c r="Y4811">
        <v>17.309999999999999</v>
      </c>
      <c r="Z4811" s="32">
        <v>0.2</v>
      </c>
      <c r="AA4811" s="32">
        <v>50.1</v>
      </c>
      <c r="AB4811" s="32">
        <v>89.826999999999998</v>
      </c>
      <c r="AC4811" s="32">
        <v>1.6</v>
      </c>
    </row>
    <row r="4812" spans="1:29" hidden="1" x14ac:dyDescent="0.25">
      <c r="A4812" t="s">
        <v>147</v>
      </c>
      <c r="B4812" t="s">
        <v>148</v>
      </c>
      <c r="C4812" s="1">
        <v>43913</v>
      </c>
      <c r="D4812">
        <v>294</v>
      </c>
      <c r="E4812">
        <v>9</v>
      </c>
      <c r="F4812">
        <v>10</v>
      </c>
      <c r="G4812">
        <v>2</v>
      </c>
      <c r="H4812">
        <v>2.8730000000000002</v>
      </c>
      <c r="I4812">
        <v>8.7999999999999995E-2</v>
      </c>
      <c r="J4812">
        <v>9.8000000000000004E-2</v>
      </c>
      <c r="K4812">
        <v>0.02</v>
      </c>
      <c r="Q4812">
        <v>102334403</v>
      </c>
      <c r="R4812">
        <v>97.998999999999995</v>
      </c>
      <c r="S4812">
        <v>25.3</v>
      </c>
      <c r="T4812">
        <v>5.1589999999999998</v>
      </c>
      <c r="U4812">
        <v>2.891</v>
      </c>
      <c r="V4812">
        <v>10550.206</v>
      </c>
      <c r="W4812">
        <v>1.3</v>
      </c>
      <c r="X4812">
        <v>525.43200000000002</v>
      </c>
      <c r="Y4812">
        <v>17.309999999999999</v>
      </c>
      <c r="Z4812" s="32">
        <v>0.2</v>
      </c>
      <c r="AA4812" s="32">
        <v>50.1</v>
      </c>
      <c r="AB4812" s="32">
        <v>89.826999999999998</v>
      </c>
      <c r="AC4812" s="32">
        <v>1.6</v>
      </c>
    </row>
    <row r="4813" spans="1:29" hidden="1" x14ac:dyDescent="0.25">
      <c r="A4813" t="s">
        <v>147</v>
      </c>
      <c r="B4813" t="s">
        <v>148</v>
      </c>
      <c r="C4813" s="1">
        <v>43914</v>
      </c>
      <c r="D4813">
        <v>327</v>
      </c>
      <c r="E4813">
        <v>33</v>
      </c>
      <c r="F4813">
        <v>14</v>
      </c>
      <c r="G4813">
        <v>4</v>
      </c>
      <c r="H4813">
        <v>3.1949999999999998</v>
      </c>
      <c r="I4813">
        <v>0.32200000000000001</v>
      </c>
      <c r="J4813">
        <v>0.13700000000000001</v>
      </c>
      <c r="K4813">
        <v>3.9E-2</v>
      </c>
      <c r="Q4813">
        <v>102334403</v>
      </c>
      <c r="R4813">
        <v>97.998999999999995</v>
      </c>
      <c r="S4813">
        <v>25.3</v>
      </c>
      <c r="T4813">
        <v>5.1589999999999998</v>
      </c>
      <c r="U4813">
        <v>2.891</v>
      </c>
      <c r="V4813">
        <v>10550.206</v>
      </c>
      <c r="W4813">
        <v>1.3</v>
      </c>
      <c r="X4813">
        <v>525.43200000000002</v>
      </c>
      <c r="Y4813">
        <v>17.309999999999999</v>
      </c>
      <c r="Z4813" s="32">
        <v>0.2</v>
      </c>
      <c r="AA4813" s="32">
        <v>50.1</v>
      </c>
      <c r="AB4813" s="32">
        <v>89.826999999999998</v>
      </c>
      <c r="AC4813" s="32">
        <v>1.6</v>
      </c>
    </row>
    <row r="4814" spans="1:29" hidden="1" x14ac:dyDescent="0.25">
      <c r="A4814" t="s">
        <v>147</v>
      </c>
      <c r="B4814" t="s">
        <v>148</v>
      </c>
      <c r="C4814" s="1">
        <v>43915</v>
      </c>
      <c r="D4814">
        <v>366</v>
      </c>
      <c r="E4814">
        <v>39</v>
      </c>
      <c r="F4814">
        <v>19</v>
      </c>
      <c r="G4814">
        <v>5</v>
      </c>
      <c r="H4814">
        <v>3.577</v>
      </c>
      <c r="I4814">
        <v>0.38100000000000001</v>
      </c>
      <c r="J4814">
        <v>0.186</v>
      </c>
      <c r="K4814">
        <v>4.9000000000000002E-2</v>
      </c>
      <c r="Q4814">
        <v>102334403</v>
      </c>
      <c r="R4814">
        <v>97.998999999999995</v>
      </c>
      <c r="S4814">
        <v>25.3</v>
      </c>
      <c r="T4814">
        <v>5.1589999999999998</v>
      </c>
      <c r="U4814">
        <v>2.891</v>
      </c>
      <c r="V4814">
        <v>10550.206</v>
      </c>
      <c r="W4814">
        <v>1.3</v>
      </c>
      <c r="X4814">
        <v>525.43200000000002</v>
      </c>
      <c r="Y4814">
        <v>17.309999999999999</v>
      </c>
      <c r="Z4814" s="32">
        <v>0.2</v>
      </c>
      <c r="AA4814" s="32">
        <v>50.1</v>
      </c>
      <c r="AB4814" s="32">
        <v>89.826999999999998</v>
      </c>
      <c r="AC4814" s="32">
        <v>1.6</v>
      </c>
    </row>
    <row r="4815" spans="1:29" hidden="1" x14ac:dyDescent="0.25">
      <c r="A4815" t="s">
        <v>147</v>
      </c>
      <c r="B4815" t="s">
        <v>148</v>
      </c>
      <c r="C4815" s="1">
        <v>43916</v>
      </c>
      <c r="D4815">
        <v>442</v>
      </c>
      <c r="E4815">
        <v>76</v>
      </c>
      <c r="F4815">
        <v>21</v>
      </c>
      <c r="G4815">
        <v>2</v>
      </c>
      <c r="H4815">
        <v>4.319</v>
      </c>
      <c r="I4815">
        <v>0.74299999999999999</v>
      </c>
      <c r="J4815">
        <v>0.20499999999999999</v>
      </c>
      <c r="K4815">
        <v>0.02</v>
      </c>
      <c r="Q4815">
        <v>102334403</v>
      </c>
      <c r="R4815">
        <v>97.998999999999995</v>
      </c>
      <c r="S4815">
        <v>25.3</v>
      </c>
      <c r="T4815">
        <v>5.1589999999999998</v>
      </c>
      <c r="U4815">
        <v>2.891</v>
      </c>
      <c r="V4815">
        <v>10550.206</v>
      </c>
      <c r="W4815">
        <v>1.3</v>
      </c>
      <c r="X4815">
        <v>525.43200000000002</v>
      </c>
      <c r="Y4815">
        <v>17.309999999999999</v>
      </c>
      <c r="Z4815" s="32">
        <v>0.2</v>
      </c>
      <c r="AA4815" s="32">
        <v>50.1</v>
      </c>
      <c r="AB4815" s="32">
        <v>89.826999999999998</v>
      </c>
      <c r="AC4815" s="32">
        <v>1.6</v>
      </c>
    </row>
    <row r="4816" spans="1:29" hidden="1" x14ac:dyDescent="0.25">
      <c r="A4816" t="s">
        <v>147</v>
      </c>
      <c r="B4816" t="s">
        <v>148</v>
      </c>
      <c r="C4816" s="1">
        <v>43917</v>
      </c>
      <c r="D4816">
        <v>456</v>
      </c>
      <c r="E4816">
        <v>14</v>
      </c>
      <c r="F4816">
        <v>21</v>
      </c>
      <c r="G4816">
        <v>0</v>
      </c>
      <c r="H4816">
        <v>4.4560000000000004</v>
      </c>
      <c r="I4816">
        <v>0.13700000000000001</v>
      </c>
      <c r="J4816">
        <v>0.20499999999999999</v>
      </c>
      <c r="K4816">
        <v>0</v>
      </c>
      <c r="Q4816">
        <v>102334403</v>
      </c>
      <c r="R4816">
        <v>97.998999999999995</v>
      </c>
      <c r="S4816">
        <v>25.3</v>
      </c>
      <c r="T4816">
        <v>5.1589999999999998</v>
      </c>
      <c r="U4816">
        <v>2.891</v>
      </c>
      <c r="V4816">
        <v>10550.206</v>
      </c>
      <c r="W4816">
        <v>1.3</v>
      </c>
      <c r="X4816">
        <v>525.43200000000002</v>
      </c>
      <c r="Y4816">
        <v>17.309999999999999</v>
      </c>
      <c r="Z4816" s="32">
        <v>0.2</v>
      </c>
      <c r="AA4816" s="32">
        <v>50.1</v>
      </c>
      <c r="AB4816" s="32">
        <v>89.826999999999998</v>
      </c>
      <c r="AC4816" s="32">
        <v>1.6</v>
      </c>
    </row>
    <row r="4817" spans="1:29" hidden="1" x14ac:dyDescent="0.25">
      <c r="A4817" t="s">
        <v>147</v>
      </c>
      <c r="B4817" t="s">
        <v>148</v>
      </c>
      <c r="C4817" s="1">
        <v>43918</v>
      </c>
      <c r="D4817">
        <v>495</v>
      </c>
      <c r="E4817">
        <v>39</v>
      </c>
      <c r="F4817">
        <v>24</v>
      </c>
      <c r="G4817">
        <v>3</v>
      </c>
      <c r="H4817">
        <v>4.8369999999999997</v>
      </c>
      <c r="I4817">
        <v>0.38100000000000001</v>
      </c>
      <c r="J4817">
        <v>0.23499999999999999</v>
      </c>
      <c r="K4817">
        <v>2.9000000000000001E-2</v>
      </c>
      <c r="Q4817">
        <v>102334403</v>
      </c>
      <c r="R4817">
        <v>97.998999999999995</v>
      </c>
      <c r="S4817">
        <v>25.3</v>
      </c>
      <c r="T4817">
        <v>5.1589999999999998</v>
      </c>
      <c r="U4817">
        <v>2.891</v>
      </c>
      <c r="V4817">
        <v>10550.206</v>
      </c>
      <c r="W4817">
        <v>1.3</v>
      </c>
      <c r="X4817">
        <v>525.43200000000002</v>
      </c>
      <c r="Y4817">
        <v>17.309999999999999</v>
      </c>
      <c r="Z4817" s="32">
        <v>0.2</v>
      </c>
      <c r="AA4817" s="32">
        <v>50.1</v>
      </c>
      <c r="AB4817" s="32">
        <v>89.826999999999998</v>
      </c>
      <c r="AC4817" s="32">
        <v>1.6</v>
      </c>
    </row>
    <row r="4818" spans="1:29" hidden="1" x14ac:dyDescent="0.25">
      <c r="A4818" t="s">
        <v>147</v>
      </c>
      <c r="B4818" t="s">
        <v>148</v>
      </c>
      <c r="C4818" s="1">
        <v>43919</v>
      </c>
      <c r="D4818">
        <v>536</v>
      </c>
      <c r="E4818">
        <v>41</v>
      </c>
      <c r="F4818">
        <v>30</v>
      </c>
      <c r="G4818">
        <v>6</v>
      </c>
      <c r="H4818">
        <v>5.2380000000000004</v>
      </c>
      <c r="I4818">
        <v>0.40100000000000002</v>
      </c>
      <c r="J4818">
        <v>0.29299999999999998</v>
      </c>
      <c r="K4818">
        <v>5.8999999999999997E-2</v>
      </c>
      <c r="Q4818">
        <v>102334403</v>
      </c>
      <c r="R4818">
        <v>97.998999999999995</v>
      </c>
      <c r="S4818">
        <v>25.3</v>
      </c>
      <c r="T4818">
        <v>5.1589999999999998</v>
      </c>
      <c r="U4818">
        <v>2.891</v>
      </c>
      <c r="V4818">
        <v>10550.206</v>
      </c>
      <c r="W4818">
        <v>1.3</v>
      </c>
      <c r="X4818">
        <v>525.43200000000002</v>
      </c>
      <c r="Y4818">
        <v>17.309999999999999</v>
      </c>
      <c r="Z4818" s="32">
        <v>0.2</v>
      </c>
      <c r="AA4818" s="32">
        <v>50.1</v>
      </c>
      <c r="AB4818" s="32">
        <v>89.826999999999998</v>
      </c>
      <c r="AC4818" s="32">
        <v>1.6</v>
      </c>
    </row>
    <row r="4819" spans="1:29" hidden="1" x14ac:dyDescent="0.25">
      <c r="A4819" t="s">
        <v>147</v>
      </c>
      <c r="B4819" t="s">
        <v>148</v>
      </c>
      <c r="C4819" s="1">
        <v>43920</v>
      </c>
      <c r="D4819">
        <v>576</v>
      </c>
      <c r="E4819">
        <v>40</v>
      </c>
      <c r="F4819">
        <v>36</v>
      </c>
      <c r="G4819">
        <v>6</v>
      </c>
      <c r="H4819">
        <v>5.6289999999999996</v>
      </c>
      <c r="I4819">
        <v>0.39100000000000001</v>
      </c>
      <c r="J4819">
        <v>0.35199999999999998</v>
      </c>
      <c r="K4819">
        <v>5.8999999999999997E-2</v>
      </c>
      <c r="Q4819">
        <v>102334403</v>
      </c>
      <c r="R4819">
        <v>97.998999999999995</v>
      </c>
      <c r="S4819">
        <v>25.3</v>
      </c>
      <c r="T4819">
        <v>5.1589999999999998</v>
      </c>
      <c r="U4819">
        <v>2.891</v>
      </c>
      <c r="V4819">
        <v>10550.206</v>
      </c>
      <c r="W4819">
        <v>1.3</v>
      </c>
      <c r="X4819">
        <v>525.43200000000002</v>
      </c>
      <c r="Y4819">
        <v>17.309999999999999</v>
      </c>
      <c r="Z4819" s="32">
        <v>0.2</v>
      </c>
      <c r="AA4819" s="32">
        <v>50.1</v>
      </c>
      <c r="AB4819" s="32">
        <v>89.826999999999998</v>
      </c>
      <c r="AC4819" s="32">
        <v>1.6</v>
      </c>
    </row>
    <row r="4820" spans="1:29" hidden="1" x14ac:dyDescent="0.25">
      <c r="A4820" t="s">
        <v>147</v>
      </c>
      <c r="B4820" t="s">
        <v>148</v>
      </c>
      <c r="C4820" s="1">
        <v>43921</v>
      </c>
      <c r="D4820">
        <v>609</v>
      </c>
      <c r="E4820">
        <v>33</v>
      </c>
      <c r="F4820">
        <v>40</v>
      </c>
      <c r="G4820">
        <v>4</v>
      </c>
      <c r="H4820">
        <v>5.9509999999999996</v>
      </c>
      <c r="I4820">
        <v>0.32200000000000001</v>
      </c>
      <c r="J4820">
        <v>0.39100000000000001</v>
      </c>
      <c r="K4820">
        <v>3.9E-2</v>
      </c>
      <c r="Q4820">
        <v>102334403</v>
      </c>
      <c r="R4820">
        <v>97.998999999999995</v>
      </c>
      <c r="S4820">
        <v>25.3</v>
      </c>
      <c r="T4820">
        <v>5.1589999999999998</v>
      </c>
      <c r="U4820">
        <v>2.891</v>
      </c>
      <c r="V4820">
        <v>10550.206</v>
      </c>
      <c r="W4820">
        <v>1.3</v>
      </c>
      <c r="X4820">
        <v>525.43200000000002</v>
      </c>
      <c r="Y4820">
        <v>17.309999999999999</v>
      </c>
      <c r="Z4820" s="32">
        <v>0.2</v>
      </c>
      <c r="AA4820" s="32">
        <v>50.1</v>
      </c>
      <c r="AB4820" s="32">
        <v>89.826999999999998</v>
      </c>
      <c r="AC4820" s="32">
        <v>1.6</v>
      </c>
    </row>
    <row r="4821" spans="1:29" hidden="1" x14ac:dyDescent="0.25">
      <c r="A4821" t="s">
        <v>147</v>
      </c>
      <c r="B4821" t="s">
        <v>148</v>
      </c>
      <c r="C4821" s="1">
        <v>43922</v>
      </c>
      <c r="D4821">
        <v>656</v>
      </c>
      <c r="E4821">
        <v>47</v>
      </c>
      <c r="F4821">
        <v>41</v>
      </c>
      <c r="G4821">
        <v>1</v>
      </c>
      <c r="H4821">
        <v>6.41</v>
      </c>
      <c r="I4821">
        <v>0.45900000000000002</v>
      </c>
      <c r="J4821">
        <v>0.40100000000000002</v>
      </c>
      <c r="K4821">
        <v>0.01</v>
      </c>
      <c r="Q4821">
        <v>102334403</v>
      </c>
      <c r="R4821">
        <v>97.998999999999995</v>
      </c>
      <c r="S4821">
        <v>25.3</v>
      </c>
      <c r="T4821">
        <v>5.1589999999999998</v>
      </c>
      <c r="U4821">
        <v>2.891</v>
      </c>
      <c r="V4821">
        <v>10550.206</v>
      </c>
      <c r="W4821">
        <v>1.3</v>
      </c>
      <c r="X4821">
        <v>525.43200000000002</v>
      </c>
      <c r="Y4821">
        <v>17.309999999999999</v>
      </c>
      <c r="Z4821" s="32">
        <v>0.2</v>
      </c>
      <c r="AA4821" s="32">
        <v>50.1</v>
      </c>
      <c r="AB4821" s="32">
        <v>89.826999999999998</v>
      </c>
      <c r="AC4821" s="32">
        <v>1.6</v>
      </c>
    </row>
    <row r="4822" spans="1:29" hidden="1" x14ac:dyDescent="0.25">
      <c r="A4822" t="s">
        <v>147</v>
      </c>
      <c r="B4822" t="s">
        <v>148</v>
      </c>
      <c r="C4822" s="1">
        <v>43923</v>
      </c>
      <c r="D4822">
        <v>710</v>
      </c>
      <c r="E4822">
        <v>54</v>
      </c>
      <c r="F4822">
        <v>46</v>
      </c>
      <c r="G4822">
        <v>5</v>
      </c>
      <c r="H4822">
        <v>6.9379999999999997</v>
      </c>
      <c r="I4822">
        <v>0.52800000000000002</v>
      </c>
      <c r="J4822">
        <v>0.45</v>
      </c>
      <c r="K4822">
        <v>4.9000000000000002E-2</v>
      </c>
      <c r="Q4822">
        <v>102334403</v>
      </c>
      <c r="R4822">
        <v>97.998999999999995</v>
      </c>
      <c r="S4822">
        <v>25.3</v>
      </c>
      <c r="T4822">
        <v>5.1589999999999998</v>
      </c>
      <c r="U4822">
        <v>2.891</v>
      </c>
      <c r="V4822">
        <v>10550.206</v>
      </c>
      <c r="W4822">
        <v>1.3</v>
      </c>
      <c r="X4822">
        <v>525.43200000000002</v>
      </c>
      <c r="Y4822">
        <v>17.309999999999999</v>
      </c>
      <c r="Z4822" s="32">
        <v>0.2</v>
      </c>
      <c r="AA4822" s="32">
        <v>50.1</v>
      </c>
      <c r="AB4822" s="32">
        <v>89.826999999999998</v>
      </c>
      <c r="AC4822" s="32">
        <v>1.6</v>
      </c>
    </row>
    <row r="4823" spans="1:29" hidden="1" x14ac:dyDescent="0.25">
      <c r="A4823" t="s">
        <v>147</v>
      </c>
      <c r="B4823" t="s">
        <v>148</v>
      </c>
      <c r="C4823" s="1">
        <v>43924</v>
      </c>
      <c r="D4823">
        <v>779</v>
      </c>
      <c r="E4823">
        <v>69</v>
      </c>
      <c r="F4823">
        <v>52</v>
      </c>
      <c r="G4823">
        <v>6</v>
      </c>
      <c r="H4823">
        <v>7.6120000000000001</v>
      </c>
      <c r="I4823">
        <v>0.67400000000000004</v>
      </c>
      <c r="J4823">
        <v>0.50800000000000001</v>
      </c>
      <c r="K4823">
        <v>5.8999999999999997E-2</v>
      </c>
      <c r="Q4823">
        <v>102334403</v>
      </c>
      <c r="R4823">
        <v>97.998999999999995</v>
      </c>
      <c r="S4823">
        <v>25.3</v>
      </c>
      <c r="T4823">
        <v>5.1589999999999998</v>
      </c>
      <c r="U4823">
        <v>2.891</v>
      </c>
      <c r="V4823">
        <v>10550.206</v>
      </c>
      <c r="W4823">
        <v>1.3</v>
      </c>
      <c r="X4823">
        <v>525.43200000000002</v>
      </c>
      <c r="Y4823">
        <v>17.309999999999999</v>
      </c>
      <c r="Z4823" s="32">
        <v>0.2</v>
      </c>
      <c r="AA4823" s="32">
        <v>50.1</v>
      </c>
      <c r="AB4823" s="32">
        <v>89.826999999999998</v>
      </c>
      <c r="AC4823" s="32">
        <v>1.6</v>
      </c>
    </row>
    <row r="4824" spans="1:29" hidden="1" x14ac:dyDescent="0.25">
      <c r="A4824" t="s">
        <v>147</v>
      </c>
      <c r="B4824" t="s">
        <v>148</v>
      </c>
      <c r="C4824" s="1">
        <v>43925</v>
      </c>
      <c r="D4824">
        <v>779</v>
      </c>
      <c r="E4824">
        <v>0</v>
      </c>
      <c r="F4824">
        <v>52</v>
      </c>
      <c r="G4824">
        <v>0</v>
      </c>
      <c r="H4824">
        <v>7.6120000000000001</v>
      </c>
      <c r="I4824">
        <v>0</v>
      </c>
      <c r="J4824">
        <v>0.50800000000000001</v>
      </c>
      <c r="K4824">
        <v>0</v>
      </c>
      <c r="Q4824">
        <v>102334403</v>
      </c>
      <c r="R4824">
        <v>97.998999999999995</v>
      </c>
      <c r="S4824">
        <v>25.3</v>
      </c>
      <c r="T4824">
        <v>5.1589999999999998</v>
      </c>
      <c r="U4824">
        <v>2.891</v>
      </c>
      <c r="V4824">
        <v>10550.206</v>
      </c>
      <c r="W4824">
        <v>1.3</v>
      </c>
      <c r="X4824">
        <v>525.43200000000002</v>
      </c>
      <c r="Y4824">
        <v>17.309999999999999</v>
      </c>
      <c r="Z4824" s="32">
        <v>0.2</v>
      </c>
      <c r="AA4824" s="32">
        <v>50.1</v>
      </c>
      <c r="AB4824" s="32">
        <v>89.826999999999998</v>
      </c>
      <c r="AC4824" s="32">
        <v>1.6</v>
      </c>
    </row>
    <row r="4825" spans="1:29" hidden="1" x14ac:dyDescent="0.25">
      <c r="A4825" t="s">
        <v>147</v>
      </c>
      <c r="B4825" t="s">
        <v>148</v>
      </c>
      <c r="C4825" s="1">
        <v>43926</v>
      </c>
      <c r="D4825">
        <v>985</v>
      </c>
      <c r="E4825">
        <v>206</v>
      </c>
      <c r="F4825">
        <v>66</v>
      </c>
      <c r="G4825">
        <v>14</v>
      </c>
      <c r="H4825">
        <v>9.625</v>
      </c>
      <c r="I4825">
        <v>2.0129999999999999</v>
      </c>
      <c r="J4825">
        <v>0.64500000000000002</v>
      </c>
      <c r="K4825">
        <v>0.13700000000000001</v>
      </c>
      <c r="Q4825">
        <v>102334403</v>
      </c>
      <c r="R4825">
        <v>97.998999999999995</v>
      </c>
      <c r="S4825">
        <v>25.3</v>
      </c>
      <c r="T4825">
        <v>5.1589999999999998</v>
      </c>
      <c r="U4825">
        <v>2.891</v>
      </c>
      <c r="V4825">
        <v>10550.206</v>
      </c>
      <c r="W4825">
        <v>1.3</v>
      </c>
      <c r="X4825">
        <v>525.43200000000002</v>
      </c>
      <c r="Y4825">
        <v>17.309999999999999</v>
      </c>
      <c r="Z4825" s="32">
        <v>0.2</v>
      </c>
      <c r="AA4825" s="32">
        <v>50.1</v>
      </c>
      <c r="AB4825" s="32">
        <v>89.826999999999998</v>
      </c>
      <c r="AC4825" s="32">
        <v>1.6</v>
      </c>
    </row>
    <row r="4826" spans="1:29" hidden="1" x14ac:dyDescent="0.25">
      <c r="A4826" t="s">
        <v>147</v>
      </c>
      <c r="B4826" t="s">
        <v>148</v>
      </c>
      <c r="C4826" s="1">
        <v>43927</v>
      </c>
      <c r="D4826">
        <v>1070</v>
      </c>
      <c r="E4826">
        <v>85</v>
      </c>
      <c r="F4826">
        <v>71</v>
      </c>
      <c r="G4826">
        <v>5</v>
      </c>
      <c r="H4826">
        <v>10.456</v>
      </c>
      <c r="I4826">
        <v>0.83099999999999996</v>
      </c>
      <c r="J4826">
        <v>0.69399999999999995</v>
      </c>
      <c r="K4826">
        <v>4.9000000000000002E-2</v>
      </c>
      <c r="Q4826">
        <v>102334403</v>
      </c>
      <c r="R4826">
        <v>97.998999999999995</v>
      </c>
      <c r="S4826">
        <v>25.3</v>
      </c>
      <c r="T4826">
        <v>5.1589999999999998</v>
      </c>
      <c r="U4826">
        <v>2.891</v>
      </c>
      <c r="V4826">
        <v>10550.206</v>
      </c>
      <c r="W4826">
        <v>1.3</v>
      </c>
      <c r="X4826">
        <v>525.43200000000002</v>
      </c>
      <c r="Y4826">
        <v>17.309999999999999</v>
      </c>
      <c r="Z4826" s="32">
        <v>0.2</v>
      </c>
      <c r="AA4826" s="32">
        <v>50.1</v>
      </c>
      <c r="AB4826" s="32">
        <v>89.826999999999998</v>
      </c>
      <c r="AC4826" s="32">
        <v>1.6</v>
      </c>
    </row>
    <row r="4827" spans="1:29" hidden="1" x14ac:dyDescent="0.25">
      <c r="A4827" t="s">
        <v>147</v>
      </c>
      <c r="B4827" t="s">
        <v>148</v>
      </c>
      <c r="C4827" s="1">
        <v>43928</v>
      </c>
      <c r="D4827">
        <v>1073</v>
      </c>
      <c r="E4827">
        <v>3</v>
      </c>
      <c r="F4827">
        <v>78</v>
      </c>
      <c r="G4827">
        <v>7</v>
      </c>
      <c r="H4827">
        <v>10.484999999999999</v>
      </c>
      <c r="I4827">
        <v>2.9000000000000001E-2</v>
      </c>
      <c r="J4827">
        <v>0.76200000000000001</v>
      </c>
      <c r="K4827">
        <v>6.8000000000000005E-2</v>
      </c>
      <c r="Q4827">
        <v>102334403</v>
      </c>
      <c r="R4827">
        <v>97.998999999999995</v>
      </c>
      <c r="S4827">
        <v>25.3</v>
      </c>
      <c r="T4827">
        <v>5.1589999999999998</v>
      </c>
      <c r="U4827">
        <v>2.891</v>
      </c>
      <c r="V4827">
        <v>10550.206</v>
      </c>
      <c r="W4827">
        <v>1.3</v>
      </c>
      <c r="X4827">
        <v>525.43200000000002</v>
      </c>
      <c r="Y4827">
        <v>17.309999999999999</v>
      </c>
      <c r="Z4827" s="32">
        <v>0.2</v>
      </c>
      <c r="AA4827" s="32">
        <v>50.1</v>
      </c>
      <c r="AB4827" s="32">
        <v>89.826999999999998</v>
      </c>
      <c r="AC4827" s="32">
        <v>1.6</v>
      </c>
    </row>
    <row r="4828" spans="1:29" hidden="1" x14ac:dyDescent="0.25">
      <c r="A4828" t="s">
        <v>147</v>
      </c>
      <c r="B4828" t="s">
        <v>148</v>
      </c>
      <c r="C4828" s="1">
        <v>43929</v>
      </c>
      <c r="D4828">
        <v>1322</v>
      </c>
      <c r="E4828">
        <v>249</v>
      </c>
      <c r="F4828">
        <v>85</v>
      </c>
      <c r="G4828">
        <v>7</v>
      </c>
      <c r="H4828">
        <v>12.917999999999999</v>
      </c>
      <c r="I4828">
        <v>2.4329999999999998</v>
      </c>
      <c r="J4828">
        <v>0.83099999999999996</v>
      </c>
      <c r="K4828">
        <v>6.8000000000000005E-2</v>
      </c>
      <c r="Q4828">
        <v>102334403</v>
      </c>
      <c r="R4828">
        <v>97.998999999999995</v>
      </c>
      <c r="S4828">
        <v>25.3</v>
      </c>
      <c r="T4828">
        <v>5.1589999999999998</v>
      </c>
      <c r="U4828">
        <v>2.891</v>
      </c>
      <c r="V4828">
        <v>10550.206</v>
      </c>
      <c r="W4828">
        <v>1.3</v>
      </c>
      <c r="X4828">
        <v>525.43200000000002</v>
      </c>
      <c r="Y4828">
        <v>17.309999999999999</v>
      </c>
      <c r="Z4828" s="32">
        <v>0.2</v>
      </c>
      <c r="AA4828" s="32">
        <v>50.1</v>
      </c>
      <c r="AB4828" s="32">
        <v>89.826999999999998</v>
      </c>
      <c r="AC4828" s="32">
        <v>1.6</v>
      </c>
    </row>
    <row r="4829" spans="1:29" hidden="1" x14ac:dyDescent="0.25">
      <c r="A4829" t="s">
        <v>147</v>
      </c>
      <c r="B4829" t="s">
        <v>148</v>
      </c>
      <c r="C4829" s="1">
        <v>43930</v>
      </c>
      <c r="D4829">
        <v>1560</v>
      </c>
      <c r="E4829">
        <v>238</v>
      </c>
      <c r="F4829">
        <v>103</v>
      </c>
      <c r="G4829">
        <v>18</v>
      </c>
      <c r="H4829">
        <v>15.244</v>
      </c>
      <c r="I4829">
        <v>2.3260000000000001</v>
      </c>
      <c r="J4829">
        <v>1.0069999999999999</v>
      </c>
      <c r="K4829">
        <v>0.17599999999999999</v>
      </c>
      <c r="Q4829">
        <v>102334403</v>
      </c>
      <c r="R4829">
        <v>97.998999999999995</v>
      </c>
      <c r="S4829">
        <v>25.3</v>
      </c>
      <c r="T4829">
        <v>5.1589999999999998</v>
      </c>
      <c r="U4829">
        <v>2.891</v>
      </c>
      <c r="V4829">
        <v>10550.206</v>
      </c>
      <c r="W4829">
        <v>1.3</v>
      </c>
      <c r="X4829">
        <v>525.43200000000002</v>
      </c>
      <c r="Y4829">
        <v>17.309999999999999</v>
      </c>
      <c r="Z4829" s="32">
        <v>0.2</v>
      </c>
      <c r="AA4829" s="32">
        <v>50.1</v>
      </c>
      <c r="AB4829" s="32">
        <v>89.826999999999998</v>
      </c>
      <c r="AC4829" s="32">
        <v>1.6</v>
      </c>
    </row>
    <row r="4830" spans="1:29" hidden="1" x14ac:dyDescent="0.25">
      <c r="A4830" t="s">
        <v>147</v>
      </c>
      <c r="B4830" t="s">
        <v>148</v>
      </c>
      <c r="C4830" s="1">
        <v>43931</v>
      </c>
      <c r="D4830">
        <v>1699</v>
      </c>
      <c r="E4830">
        <v>139</v>
      </c>
      <c r="F4830">
        <v>118</v>
      </c>
      <c r="G4830">
        <v>15</v>
      </c>
      <c r="H4830">
        <v>16.602</v>
      </c>
      <c r="I4830">
        <v>1.3580000000000001</v>
      </c>
      <c r="J4830">
        <v>1.153</v>
      </c>
      <c r="K4830">
        <v>0.14699999999999999</v>
      </c>
      <c r="Q4830">
        <v>102334403</v>
      </c>
      <c r="R4830">
        <v>97.998999999999995</v>
      </c>
      <c r="S4830">
        <v>25.3</v>
      </c>
      <c r="T4830">
        <v>5.1589999999999998</v>
      </c>
      <c r="U4830">
        <v>2.891</v>
      </c>
      <c r="V4830">
        <v>10550.206</v>
      </c>
      <c r="W4830">
        <v>1.3</v>
      </c>
      <c r="X4830">
        <v>525.43200000000002</v>
      </c>
      <c r="Y4830">
        <v>17.309999999999999</v>
      </c>
      <c r="Z4830" s="32">
        <v>0.2</v>
      </c>
      <c r="AA4830" s="32">
        <v>50.1</v>
      </c>
      <c r="AB4830" s="32">
        <v>89.826999999999998</v>
      </c>
      <c r="AC4830" s="32">
        <v>1.6</v>
      </c>
    </row>
    <row r="4831" spans="1:29" hidden="1" x14ac:dyDescent="0.25">
      <c r="A4831" t="s">
        <v>147</v>
      </c>
      <c r="B4831" t="s">
        <v>148</v>
      </c>
      <c r="C4831" s="1">
        <v>43932</v>
      </c>
      <c r="D4831">
        <v>1794</v>
      </c>
      <c r="E4831">
        <v>95</v>
      </c>
      <c r="F4831">
        <v>135</v>
      </c>
      <c r="G4831">
        <v>17</v>
      </c>
      <c r="H4831">
        <v>17.530999999999999</v>
      </c>
      <c r="I4831">
        <v>0.92800000000000005</v>
      </c>
      <c r="J4831">
        <v>1.319</v>
      </c>
      <c r="K4831">
        <v>0.16600000000000001</v>
      </c>
      <c r="Q4831">
        <v>102334403</v>
      </c>
      <c r="R4831">
        <v>97.998999999999995</v>
      </c>
      <c r="S4831">
        <v>25.3</v>
      </c>
      <c r="T4831">
        <v>5.1589999999999998</v>
      </c>
      <c r="U4831">
        <v>2.891</v>
      </c>
      <c r="V4831">
        <v>10550.206</v>
      </c>
      <c r="W4831">
        <v>1.3</v>
      </c>
      <c r="X4831">
        <v>525.43200000000002</v>
      </c>
      <c r="Y4831">
        <v>17.309999999999999</v>
      </c>
      <c r="Z4831" s="32">
        <v>0.2</v>
      </c>
      <c r="AA4831" s="32">
        <v>50.1</v>
      </c>
      <c r="AB4831" s="32">
        <v>89.826999999999998</v>
      </c>
      <c r="AC4831" s="32">
        <v>1.6</v>
      </c>
    </row>
    <row r="4832" spans="1:29" hidden="1" x14ac:dyDescent="0.25">
      <c r="A4832" t="s">
        <v>147</v>
      </c>
      <c r="B4832" t="s">
        <v>148</v>
      </c>
      <c r="C4832" s="1">
        <v>43933</v>
      </c>
      <c r="D4832">
        <v>1939</v>
      </c>
      <c r="E4832">
        <v>145</v>
      </c>
      <c r="F4832">
        <v>146</v>
      </c>
      <c r="G4832">
        <v>11</v>
      </c>
      <c r="H4832">
        <v>18.948</v>
      </c>
      <c r="I4832">
        <v>1.417</v>
      </c>
      <c r="J4832">
        <v>1.427</v>
      </c>
      <c r="K4832">
        <v>0.107</v>
      </c>
      <c r="Q4832">
        <v>102334403</v>
      </c>
      <c r="R4832">
        <v>97.998999999999995</v>
      </c>
      <c r="S4832">
        <v>25.3</v>
      </c>
      <c r="T4832">
        <v>5.1589999999999998</v>
      </c>
      <c r="U4832">
        <v>2.891</v>
      </c>
      <c r="V4832">
        <v>10550.206</v>
      </c>
      <c r="W4832">
        <v>1.3</v>
      </c>
      <c r="X4832">
        <v>525.43200000000002</v>
      </c>
      <c r="Y4832">
        <v>17.309999999999999</v>
      </c>
      <c r="Z4832" s="32">
        <v>0.2</v>
      </c>
      <c r="AA4832" s="32">
        <v>50.1</v>
      </c>
      <c r="AB4832" s="32">
        <v>89.826999999999998</v>
      </c>
      <c r="AC4832" s="32">
        <v>1.6</v>
      </c>
    </row>
    <row r="4833" spans="1:29" hidden="1" x14ac:dyDescent="0.25">
      <c r="A4833" t="s">
        <v>147</v>
      </c>
      <c r="B4833" t="s">
        <v>148</v>
      </c>
      <c r="C4833" s="1">
        <v>43934</v>
      </c>
      <c r="D4833">
        <v>2065</v>
      </c>
      <c r="E4833">
        <v>126</v>
      </c>
      <c r="F4833">
        <v>159</v>
      </c>
      <c r="G4833">
        <v>13</v>
      </c>
      <c r="H4833">
        <v>20.178999999999998</v>
      </c>
      <c r="I4833">
        <v>1.2310000000000001</v>
      </c>
      <c r="J4833">
        <v>1.554</v>
      </c>
      <c r="K4833">
        <v>0.127</v>
      </c>
      <c r="Q4833">
        <v>102334403</v>
      </c>
      <c r="R4833">
        <v>97.998999999999995</v>
      </c>
      <c r="S4833">
        <v>25.3</v>
      </c>
      <c r="T4833">
        <v>5.1589999999999998</v>
      </c>
      <c r="U4833">
        <v>2.891</v>
      </c>
      <c r="V4833">
        <v>10550.206</v>
      </c>
      <c r="W4833">
        <v>1.3</v>
      </c>
      <c r="X4833">
        <v>525.43200000000002</v>
      </c>
      <c r="Y4833">
        <v>17.309999999999999</v>
      </c>
      <c r="Z4833" s="32">
        <v>0.2</v>
      </c>
      <c r="AA4833" s="32">
        <v>50.1</v>
      </c>
      <c r="AB4833" s="32">
        <v>89.826999999999998</v>
      </c>
      <c r="AC4833" s="32">
        <v>1.6</v>
      </c>
    </row>
    <row r="4834" spans="1:29" hidden="1" x14ac:dyDescent="0.25">
      <c r="A4834" t="s">
        <v>147</v>
      </c>
      <c r="B4834" t="s">
        <v>148</v>
      </c>
      <c r="C4834" s="1">
        <v>43935</v>
      </c>
      <c r="D4834">
        <v>2190</v>
      </c>
      <c r="E4834">
        <v>125</v>
      </c>
      <c r="F4834">
        <v>164</v>
      </c>
      <c r="G4834">
        <v>5</v>
      </c>
      <c r="H4834">
        <v>21.4</v>
      </c>
      <c r="I4834">
        <v>1.2210000000000001</v>
      </c>
      <c r="J4834">
        <v>1.603</v>
      </c>
      <c r="K4834">
        <v>4.9000000000000002E-2</v>
      </c>
      <c r="Q4834">
        <v>102334403</v>
      </c>
      <c r="R4834">
        <v>97.998999999999995</v>
      </c>
      <c r="S4834">
        <v>25.3</v>
      </c>
      <c r="T4834">
        <v>5.1589999999999998</v>
      </c>
      <c r="U4834">
        <v>2.891</v>
      </c>
      <c r="V4834">
        <v>10550.206</v>
      </c>
      <c r="W4834">
        <v>1.3</v>
      </c>
      <c r="X4834">
        <v>525.43200000000002</v>
      </c>
      <c r="Y4834">
        <v>17.309999999999999</v>
      </c>
      <c r="Z4834" s="32">
        <v>0.2</v>
      </c>
      <c r="AA4834" s="32">
        <v>50.1</v>
      </c>
      <c r="AB4834" s="32">
        <v>89.826999999999998</v>
      </c>
      <c r="AC4834" s="32">
        <v>1.6</v>
      </c>
    </row>
    <row r="4835" spans="1:29" hidden="1" x14ac:dyDescent="0.25">
      <c r="A4835" t="s">
        <v>147</v>
      </c>
      <c r="B4835" t="s">
        <v>148</v>
      </c>
      <c r="C4835" s="1">
        <v>43936</v>
      </c>
      <c r="D4835">
        <v>2350</v>
      </c>
      <c r="E4835">
        <v>160</v>
      </c>
      <c r="F4835">
        <v>178</v>
      </c>
      <c r="G4835">
        <v>14</v>
      </c>
      <c r="H4835">
        <v>22.963999999999999</v>
      </c>
      <c r="I4835">
        <v>1.5640000000000001</v>
      </c>
      <c r="J4835">
        <v>1.7390000000000001</v>
      </c>
      <c r="K4835">
        <v>0.13700000000000001</v>
      </c>
      <c r="Q4835">
        <v>102334403</v>
      </c>
      <c r="R4835">
        <v>97.998999999999995</v>
      </c>
      <c r="S4835">
        <v>25.3</v>
      </c>
      <c r="T4835">
        <v>5.1589999999999998</v>
      </c>
      <c r="U4835">
        <v>2.891</v>
      </c>
      <c r="V4835">
        <v>10550.206</v>
      </c>
      <c r="W4835">
        <v>1.3</v>
      </c>
      <c r="X4835">
        <v>525.43200000000002</v>
      </c>
      <c r="Y4835">
        <v>17.309999999999999</v>
      </c>
      <c r="Z4835" s="32">
        <v>0.2</v>
      </c>
      <c r="AA4835" s="32">
        <v>50.1</v>
      </c>
      <c r="AB4835" s="32">
        <v>89.826999999999998</v>
      </c>
      <c r="AC4835" s="32">
        <v>1.6</v>
      </c>
    </row>
    <row r="4836" spans="1:29" hidden="1" x14ac:dyDescent="0.25">
      <c r="A4836" t="s">
        <v>147</v>
      </c>
      <c r="B4836" t="s">
        <v>148</v>
      </c>
      <c r="C4836" s="1">
        <v>43937</v>
      </c>
      <c r="D4836">
        <v>2505</v>
      </c>
      <c r="E4836">
        <v>155</v>
      </c>
      <c r="F4836">
        <v>183</v>
      </c>
      <c r="G4836">
        <v>5</v>
      </c>
      <c r="H4836">
        <v>24.478999999999999</v>
      </c>
      <c r="I4836">
        <v>1.5149999999999999</v>
      </c>
      <c r="J4836">
        <v>1.788</v>
      </c>
      <c r="K4836">
        <v>4.9000000000000002E-2</v>
      </c>
      <c r="Q4836">
        <v>102334403</v>
      </c>
      <c r="R4836">
        <v>97.998999999999995</v>
      </c>
      <c r="S4836">
        <v>25.3</v>
      </c>
      <c r="T4836">
        <v>5.1589999999999998</v>
      </c>
      <c r="U4836">
        <v>2.891</v>
      </c>
      <c r="V4836">
        <v>10550.206</v>
      </c>
      <c r="W4836">
        <v>1.3</v>
      </c>
      <c r="X4836">
        <v>525.43200000000002</v>
      </c>
      <c r="Y4836">
        <v>17.309999999999999</v>
      </c>
      <c r="Z4836" s="32">
        <v>0.2</v>
      </c>
      <c r="AA4836" s="32">
        <v>50.1</v>
      </c>
      <c r="AB4836" s="32">
        <v>89.826999999999998</v>
      </c>
      <c r="AC4836" s="32">
        <v>1.6</v>
      </c>
    </row>
    <row r="4837" spans="1:29" hidden="1" x14ac:dyDescent="0.25">
      <c r="A4837" t="s">
        <v>147</v>
      </c>
      <c r="B4837" t="s">
        <v>148</v>
      </c>
      <c r="C4837" s="1">
        <v>43938</v>
      </c>
      <c r="D4837">
        <v>2673</v>
      </c>
      <c r="E4837">
        <v>168</v>
      </c>
      <c r="F4837">
        <v>196</v>
      </c>
      <c r="G4837">
        <v>13</v>
      </c>
      <c r="H4837">
        <v>26.12</v>
      </c>
      <c r="I4837">
        <v>1.6419999999999999</v>
      </c>
      <c r="J4837">
        <v>1.915</v>
      </c>
      <c r="K4837">
        <v>0.127</v>
      </c>
      <c r="Q4837">
        <v>102334403</v>
      </c>
      <c r="R4837">
        <v>97.998999999999995</v>
      </c>
      <c r="S4837">
        <v>25.3</v>
      </c>
      <c r="T4837">
        <v>5.1589999999999998</v>
      </c>
      <c r="U4837">
        <v>2.891</v>
      </c>
      <c r="V4837">
        <v>10550.206</v>
      </c>
      <c r="W4837">
        <v>1.3</v>
      </c>
      <c r="X4837">
        <v>525.43200000000002</v>
      </c>
      <c r="Y4837">
        <v>17.309999999999999</v>
      </c>
      <c r="Z4837" s="32">
        <v>0.2</v>
      </c>
      <c r="AA4837" s="32">
        <v>50.1</v>
      </c>
      <c r="AB4837" s="32">
        <v>89.826999999999998</v>
      </c>
      <c r="AC4837" s="32">
        <v>1.6</v>
      </c>
    </row>
    <row r="4838" spans="1:29" hidden="1" x14ac:dyDescent="0.25">
      <c r="A4838" t="s">
        <v>147</v>
      </c>
      <c r="B4838" t="s">
        <v>148</v>
      </c>
      <c r="C4838" s="1">
        <v>43939</v>
      </c>
      <c r="D4838">
        <v>2844</v>
      </c>
      <c r="E4838">
        <v>171</v>
      </c>
      <c r="F4838">
        <v>205</v>
      </c>
      <c r="G4838">
        <v>9</v>
      </c>
      <c r="H4838">
        <v>27.791</v>
      </c>
      <c r="I4838">
        <v>1.671</v>
      </c>
      <c r="J4838">
        <v>2.0030000000000001</v>
      </c>
      <c r="K4838">
        <v>8.7999999999999995E-2</v>
      </c>
      <c r="Q4838">
        <v>102334403</v>
      </c>
      <c r="R4838">
        <v>97.998999999999995</v>
      </c>
      <c r="S4838">
        <v>25.3</v>
      </c>
      <c r="T4838">
        <v>5.1589999999999998</v>
      </c>
      <c r="U4838">
        <v>2.891</v>
      </c>
      <c r="V4838">
        <v>10550.206</v>
      </c>
      <c r="W4838">
        <v>1.3</v>
      </c>
      <c r="X4838">
        <v>525.43200000000002</v>
      </c>
      <c r="Y4838">
        <v>17.309999999999999</v>
      </c>
      <c r="Z4838" s="32">
        <v>0.2</v>
      </c>
      <c r="AA4838" s="32">
        <v>50.1</v>
      </c>
      <c r="AB4838" s="32">
        <v>89.826999999999998</v>
      </c>
      <c r="AC4838" s="32">
        <v>1.6</v>
      </c>
    </row>
    <row r="4839" spans="1:29" hidden="1" x14ac:dyDescent="0.25">
      <c r="A4839" t="s">
        <v>147</v>
      </c>
      <c r="B4839" t="s">
        <v>148</v>
      </c>
      <c r="C4839" s="1">
        <v>43940</v>
      </c>
      <c r="D4839">
        <v>3032</v>
      </c>
      <c r="E4839">
        <v>188</v>
      </c>
      <c r="F4839">
        <v>224</v>
      </c>
      <c r="G4839">
        <v>19</v>
      </c>
      <c r="H4839">
        <v>29.628</v>
      </c>
      <c r="I4839">
        <v>1.837</v>
      </c>
      <c r="J4839">
        <v>2.1890000000000001</v>
      </c>
      <c r="K4839">
        <v>0.186</v>
      </c>
      <c r="Q4839">
        <v>102334403</v>
      </c>
      <c r="R4839">
        <v>97.998999999999995</v>
      </c>
      <c r="S4839">
        <v>25.3</v>
      </c>
      <c r="T4839">
        <v>5.1589999999999998</v>
      </c>
      <c r="U4839">
        <v>2.891</v>
      </c>
      <c r="V4839">
        <v>10550.206</v>
      </c>
      <c r="W4839">
        <v>1.3</v>
      </c>
      <c r="X4839">
        <v>525.43200000000002</v>
      </c>
      <c r="Y4839">
        <v>17.309999999999999</v>
      </c>
      <c r="Z4839" s="32">
        <v>0.2</v>
      </c>
      <c r="AA4839" s="32">
        <v>50.1</v>
      </c>
      <c r="AB4839" s="32">
        <v>89.826999999999998</v>
      </c>
      <c r="AC4839" s="32">
        <v>1.6</v>
      </c>
    </row>
    <row r="4840" spans="1:29" hidden="1" x14ac:dyDescent="0.25">
      <c r="A4840" t="s">
        <v>147</v>
      </c>
      <c r="B4840" t="s">
        <v>148</v>
      </c>
      <c r="C4840" s="1">
        <v>43941</v>
      </c>
      <c r="D4840">
        <v>3144</v>
      </c>
      <c r="E4840">
        <v>112</v>
      </c>
      <c r="F4840">
        <v>239</v>
      </c>
      <c r="G4840">
        <v>15</v>
      </c>
      <c r="H4840">
        <v>30.722999999999999</v>
      </c>
      <c r="I4840">
        <v>1.0940000000000001</v>
      </c>
      <c r="J4840">
        <v>2.335</v>
      </c>
      <c r="K4840">
        <v>0.14699999999999999</v>
      </c>
      <c r="Q4840">
        <v>102334403</v>
      </c>
      <c r="R4840">
        <v>97.998999999999995</v>
      </c>
      <c r="S4840">
        <v>25.3</v>
      </c>
      <c r="T4840">
        <v>5.1589999999999998</v>
      </c>
      <c r="U4840">
        <v>2.891</v>
      </c>
      <c r="V4840">
        <v>10550.206</v>
      </c>
      <c r="W4840">
        <v>1.3</v>
      </c>
      <c r="X4840">
        <v>525.43200000000002</v>
      </c>
      <c r="Y4840">
        <v>17.309999999999999</v>
      </c>
      <c r="Z4840" s="32">
        <v>0.2</v>
      </c>
      <c r="AA4840" s="32">
        <v>50.1</v>
      </c>
      <c r="AB4840" s="32">
        <v>89.826999999999998</v>
      </c>
      <c r="AC4840" s="32">
        <v>1.6</v>
      </c>
    </row>
    <row r="4841" spans="1:29" hidden="1" x14ac:dyDescent="0.25">
      <c r="A4841" t="s">
        <v>147</v>
      </c>
      <c r="B4841" t="s">
        <v>148</v>
      </c>
      <c r="C4841" s="1">
        <v>43942</v>
      </c>
      <c r="D4841">
        <v>3333</v>
      </c>
      <c r="E4841">
        <v>189</v>
      </c>
      <c r="F4841">
        <v>250</v>
      </c>
      <c r="G4841">
        <v>11</v>
      </c>
      <c r="H4841">
        <v>32.57</v>
      </c>
      <c r="I4841">
        <v>1.847</v>
      </c>
      <c r="J4841">
        <v>2.4430000000000001</v>
      </c>
      <c r="K4841">
        <v>0.107</v>
      </c>
      <c r="Q4841">
        <v>102334403</v>
      </c>
      <c r="R4841">
        <v>97.998999999999995</v>
      </c>
      <c r="S4841">
        <v>25.3</v>
      </c>
      <c r="T4841">
        <v>5.1589999999999998</v>
      </c>
      <c r="U4841">
        <v>2.891</v>
      </c>
      <c r="V4841">
        <v>10550.206</v>
      </c>
      <c r="W4841">
        <v>1.3</v>
      </c>
      <c r="X4841">
        <v>525.43200000000002</v>
      </c>
      <c r="Y4841">
        <v>17.309999999999999</v>
      </c>
      <c r="Z4841" s="32">
        <v>0.2</v>
      </c>
      <c r="AA4841" s="32">
        <v>50.1</v>
      </c>
      <c r="AB4841" s="32">
        <v>89.826999999999998</v>
      </c>
      <c r="AC4841" s="32">
        <v>1.6</v>
      </c>
    </row>
    <row r="4842" spans="1:29" hidden="1" x14ac:dyDescent="0.25">
      <c r="A4842" t="s">
        <v>147</v>
      </c>
      <c r="B4842" t="s">
        <v>148</v>
      </c>
      <c r="C4842" s="1">
        <v>43943</v>
      </c>
      <c r="D4842">
        <v>3490</v>
      </c>
      <c r="E4842">
        <v>157</v>
      </c>
      <c r="F4842">
        <v>264</v>
      </c>
      <c r="G4842">
        <v>14</v>
      </c>
      <c r="H4842">
        <v>34.103999999999999</v>
      </c>
      <c r="I4842">
        <v>1.534</v>
      </c>
      <c r="J4842">
        <v>2.58</v>
      </c>
      <c r="K4842">
        <v>0.13700000000000001</v>
      </c>
      <c r="Q4842">
        <v>102334403</v>
      </c>
      <c r="R4842">
        <v>97.998999999999995</v>
      </c>
      <c r="S4842">
        <v>25.3</v>
      </c>
      <c r="T4842">
        <v>5.1589999999999998</v>
      </c>
      <c r="U4842">
        <v>2.891</v>
      </c>
      <c r="V4842">
        <v>10550.206</v>
      </c>
      <c r="W4842">
        <v>1.3</v>
      </c>
      <c r="X4842">
        <v>525.43200000000002</v>
      </c>
      <c r="Y4842">
        <v>17.309999999999999</v>
      </c>
      <c r="Z4842" s="32">
        <v>0.2</v>
      </c>
      <c r="AA4842" s="32">
        <v>50.1</v>
      </c>
      <c r="AB4842" s="32">
        <v>89.826999999999998</v>
      </c>
      <c r="AC4842" s="32">
        <v>1.6</v>
      </c>
    </row>
    <row r="4843" spans="1:29" hidden="1" x14ac:dyDescent="0.25">
      <c r="A4843" t="s">
        <v>147</v>
      </c>
      <c r="B4843" t="s">
        <v>148</v>
      </c>
      <c r="C4843" s="1">
        <v>43944</v>
      </c>
      <c r="D4843">
        <v>3490</v>
      </c>
      <c r="E4843">
        <v>0</v>
      </c>
      <c r="F4843">
        <v>264</v>
      </c>
      <c r="G4843">
        <v>0</v>
      </c>
      <c r="H4843">
        <v>34.103999999999999</v>
      </c>
      <c r="I4843">
        <v>0</v>
      </c>
      <c r="J4843">
        <v>2.58</v>
      </c>
      <c r="K4843">
        <v>0</v>
      </c>
      <c r="Q4843">
        <v>102334403</v>
      </c>
      <c r="R4843">
        <v>97.998999999999995</v>
      </c>
      <c r="S4843">
        <v>25.3</v>
      </c>
      <c r="T4843">
        <v>5.1589999999999998</v>
      </c>
      <c r="U4843">
        <v>2.891</v>
      </c>
      <c r="V4843">
        <v>10550.206</v>
      </c>
      <c r="W4843">
        <v>1.3</v>
      </c>
      <c r="X4843">
        <v>525.43200000000002</v>
      </c>
      <c r="Y4843">
        <v>17.309999999999999</v>
      </c>
      <c r="Z4843" s="32">
        <v>0.2</v>
      </c>
      <c r="AA4843" s="32">
        <v>50.1</v>
      </c>
      <c r="AB4843" s="32">
        <v>89.826999999999998</v>
      </c>
      <c r="AC4843" s="32">
        <v>1.6</v>
      </c>
    </row>
    <row r="4844" spans="1:29" hidden="1" x14ac:dyDescent="0.25">
      <c r="A4844" t="s">
        <v>147</v>
      </c>
      <c r="B4844" t="s">
        <v>148</v>
      </c>
      <c r="C4844" s="1">
        <v>43945</v>
      </c>
      <c r="D4844">
        <v>3659</v>
      </c>
      <c r="E4844">
        <v>169</v>
      </c>
      <c r="F4844">
        <v>276</v>
      </c>
      <c r="G4844">
        <v>12</v>
      </c>
      <c r="H4844">
        <v>35.755000000000003</v>
      </c>
      <c r="I4844">
        <v>1.651</v>
      </c>
      <c r="J4844">
        <v>2.6970000000000001</v>
      </c>
      <c r="K4844">
        <v>0.11700000000000001</v>
      </c>
      <c r="Q4844">
        <v>102334403</v>
      </c>
      <c r="R4844">
        <v>97.998999999999995</v>
      </c>
      <c r="S4844">
        <v>25.3</v>
      </c>
      <c r="T4844">
        <v>5.1589999999999998</v>
      </c>
      <c r="U4844">
        <v>2.891</v>
      </c>
      <c r="V4844">
        <v>10550.206</v>
      </c>
      <c r="W4844">
        <v>1.3</v>
      </c>
      <c r="X4844">
        <v>525.43200000000002</v>
      </c>
      <c r="Y4844">
        <v>17.309999999999999</v>
      </c>
      <c r="Z4844" s="32">
        <v>0.2</v>
      </c>
      <c r="AA4844" s="32">
        <v>50.1</v>
      </c>
      <c r="AB4844" s="32">
        <v>89.826999999999998</v>
      </c>
      <c r="AC4844" s="32">
        <v>1.6</v>
      </c>
    </row>
    <row r="4845" spans="1:29" hidden="1" x14ac:dyDescent="0.25">
      <c r="A4845" t="s">
        <v>147</v>
      </c>
      <c r="B4845" t="s">
        <v>148</v>
      </c>
      <c r="C4845" s="1">
        <v>43946</v>
      </c>
      <c r="D4845">
        <v>4092</v>
      </c>
      <c r="E4845">
        <v>433</v>
      </c>
      <c r="F4845">
        <v>294</v>
      </c>
      <c r="G4845">
        <v>18</v>
      </c>
      <c r="H4845">
        <v>39.987000000000002</v>
      </c>
      <c r="I4845">
        <v>4.2309999999999999</v>
      </c>
      <c r="J4845">
        <v>2.8730000000000002</v>
      </c>
      <c r="K4845">
        <v>0.17599999999999999</v>
      </c>
      <c r="Q4845">
        <v>102334403</v>
      </c>
      <c r="R4845">
        <v>97.998999999999995</v>
      </c>
      <c r="S4845">
        <v>25.3</v>
      </c>
      <c r="T4845">
        <v>5.1589999999999998</v>
      </c>
      <c r="U4845">
        <v>2.891</v>
      </c>
      <c r="V4845">
        <v>10550.206</v>
      </c>
      <c r="W4845">
        <v>1.3</v>
      </c>
      <c r="X4845">
        <v>525.43200000000002</v>
      </c>
      <c r="Y4845">
        <v>17.309999999999999</v>
      </c>
      <c r="Z4845" s="32">
        <v>0.2</v>
      </c>
      <c r="AA4845" s="32">
        <v>50.1</v>
      </c>
      <c r="AB4845" s="32">
        <v>89.826999999999998</v>
      </c>
      <c r="AC4845" s="32">
        <v>1.6</v>
      </c>
    </row>
    <row r="4846" spans="1:29" hidden="1" x14ac:dyDescent="0.25">
      <c r="A4846" t="s">
        <v>147</v>
      </c>
      <c r="B4846" t="s">
        <v>148</v>
      </c>
      <c r="C4846" s="1">
        <v>43947</v>
      </c>
      <c r="D4846">
        <v>4319</v>
      </c>
      <c r="E4846">
        <v>227</v>
      </c>
      <c r="F4846">
        <v>307</v>
      </c>
      <c r="G4846">
        <v>13</v>
      </c>
      <c r="H4846">
        <v>42.204999999999998</v>
      </c>
      <c r="I4846">
        <v>2.218</v>
      </c>
      <c r="J4846">
        <v>3</v>
      </c>
      <c r="K4846">
        <v>0.127</v>
      </c>
      <c r="Q4846">
        <v>102334403</v>
      </c>
      <c r="R4846">
        <v>97.998999999999995</v>
      </c>
      <c r="S4846">
        <v>25.3</v>
      </c>
      <c r="T4846">
        <v>5.1589999999999998</v>
      </c>
      <c r="U4846">
        <v>2.891</v>
      </c>
      <c r="V4846">
        <v>10550.206</v>
      </c>
      <c r="W4846">
        <v>1.3</v>
      </c>
      <c r="X4846">
        <v>525.43200000000002</v>
      </c>
      <c r="Y4846">
        <v>17.309999999999999</v>
      </c>
      <c r="Z4846" s="32">
        <v>0.2</v>
      </c>
      <c r="AA4846" s="32">
        <v>50.1</v>
      </c>
      <c r="AB4846" s="32">
        <v>89.826999999999998</v>
      </c>
      <c r="AC4846" s="32">
        <v>1.6</v>
      </c>
    </row>
    <row r="4847" spans="1:29" hidden="1" x14ac:dyDescent="0.25">
      <c r="A4847" t="s">
        <v>147</v>
      </c>
      <c r="B4847" t="s">
        <v>148</v>
      </c>
      <c r="C4847" s="1">
        <v>43948</v>
      </c>
      <c r="D4847">
        <v>4319</v>
      </c>
      <c r="E4847">
        <v>0</v>
      </c>
      <c r="F4847">
        <v>307</v>
      </c>
      <c r="G4847">
        <v>0</v>
      </c>
      <c r="H4847">
        <v>42.204999999999998</v>
      </c>
      <c r="I4847">
        <v>0</v>
      </c>
      <c r="J4847">
        <v>3</v>
      </c>
      <c r="K4847">
        <v>0</v>
      </c>
      <c r="Q4847">
        <v>102334403</v>
      </c>
      <c r="R4847">
        <v>97.998999999999995</v>
      </c>
      <c r="S4847">
        <v>25.3</v>
      </c>
      <c r="T4847">
        <v>5.1589999999999998</v>
      </c>
      <c r="U4847">
        <v>2.891</v>
      </c>
      <c r="V4847">
        <v>10550.206</v>
      </c>
      <c r="W4847">
        <v>1.3</v>
      </c>
      <c r="X4847">
        <v>525.43200000000002</v>
      </c>
      <c r="Y4847">
        <v>17.309999999999999</v>
      </c>
      <c r="Z4847" s="32">
        <v>0.2</v>
      </c>
      <c r="AA4847" s="32">
        <v>50.1</v>
      </c>
      <c r="AB4847" s="32">
        <v>89.826999999999998</v>
      </c>
      <c r="AC4847" s="32">
        <v>1.6</v>
      </c>
    </row>
    <row r="4848" spans="1:29" hidden="1" x14ac:dyDescent="0.25">
      <c r="A4848" t="s">
        <v>147</v>
      </c>
      <c r="B4848" t="s">
        <v>148</v>
      </c>
      <c r="C4848" s="1">
        <v>43949</v>
      </c>
      <c r="D4848">
        <v>4782</v>
      </c>
      <c r="E4848">
        <v>463</v>
      </c>
      <c r="F4848">
        <v>337</v>
      </c>
      <c r="G4848">
        <v>30</v>
      </c>
      <c r="H4848">
        <v>46.728999999999999</v>
      </c>
      <c r="I4848">
        <v>4.524</v>
      </c>
      <c r="J4848">
        <v>3.2930000000000001</v>
      </c>
      <c r="K4848">
        <v>0.29299999999999998</v>
      </c>
      <c r="Q4848">
        <v>102334403</v>
      </c>
      <c r="R4848">
        <v>97.998999999999995</v>
      </c>
      <c r="S4848">
        <v>25.3</v>
      </c>
      <c r="T4848">
        <v>5.1589999999999998</v>
      </c>
      <c r="U4848">
        <v>2.891</v>
      </c>
      <c r="V4848">
        <v>10550.206</v>
      </c>
      <c r="W4848">
        <v>1.3</v>
      </c>
      <c r="X4848">
        <v>525.43200000000002</v>
      </c>
      <c r="Y4848">
        <v>17.309999999999999</v>
      </c>
      <c r="Z4848" s="32">
        <v>0.2</v>
      </c>
      <c r="AA4848" s="32">
        <v>50.1</v>
      </c>
      <c r="AB4848" s="32">
        <v>89.826999999999998</v>
      </c>
      <c r="AC4848" s="32">
        <v>1.6</v>
      </c>
    </row>
    <row r="4849" spans="1:29" hidden="1" x14ac:dyDescent="0.25">
      <c r="A4849" t="s">
        <v>147</v>
      </c>
      <c r="B4849" t="s">
        <v>148</v>
      </c>
      <c r="C4849" s="1">
        <v>43950</v>
      </c>
      <c r="D4849">
        <v>5042</v>
      </c>
      <c r="E4849">
        <v>260</v>
      </c>
      <c r="F4849">
        <v>359</v>
      </c>
      <c r="G4849">
        <v>22</v>
      </c>
      <c r="H4849">
        <v>49.27</v>
      </c>
      <c r="I4849">
        <v>2.5409999999999999</v>
      </c>
      <c r="J4849">
        <v>3.508</v>
      </c>
      <c r="K4849">
        <v>0.215</v>
      </c>
      <c r="Q4849">
        <v>102334403</v>
      </c>
      <c r="R4849">
        <v>97.998999999999995</v>
      </c>
      <c r="S4849">
        <v>25.3</v>
      </c>
      <c r="T4849">
        <v>5.1589999999999998</v>
      </c>
      <c r="U4849">
        <v>2.891</v>
      </c>
      <c r="V4849">
        <v>10550.206</v>
      </c>
      <c r="W4849">
        <v>1.3</v>
      </c>
      <c r="X4849">
        <v>525.43200000000002</v>
      </c>
      <c r="Y4849">
        <v>17.309999999999999</v>
      </c>
      <c r="Z4849" s="32">
        <v>0.2</v>
      </c>
      <c r="AA4849" s="32">
        <v>50.1</v>
      </c>
      <c r="AB4849" s="32">
        <v>89.826999999999998</v>
      </c>
      <c r="AC4849" s="32">
        <v>1.6</v>
      </c>
    </row>
    <row r="4850" spans="1:29" hidden="1" x14ac:dyDescent="0.25">
      <c r="A4850" t="s">
        <v>147</v>
      </c>
      <c r="B4850" t="s">
        <v>148</v>
      </c>
      <c r="C4850" s="1">
        <v>43951</v>
      </c>
      <c r="D4850">
        <v>5268</v>
      </c>
      <c r="E4850">
        <v>226</v>
      </c>
      <c r="F4850">
        <v>380</v>
      </c>
      <c r="G4850">
        <v>21</v>
      </c>
      <c r="H4850">
        <v>51.478000000000002</v>
      </c>
      <c r="I4850">
        <v>2.2080000000000002</v>
      </c>
      <c r="J4850">
        <v>3.7130000000000001</v>
      </c>
      <c r="K4850">
        <v>0.20499999999999999</v>
      </c>
      <c r="Q4850">
        <v>102334403</v>
      </c>
      <c r="R4850">
        <v>97.998999999999995</v>
      </c>
      <c r="S4850">
        <v>25.3</v>
      </c>
      <c r="T4850">
        <v>5.1589999999999998</v>
      </c>
      <c r="U4850">
        <v>2.891</v>
      </c>
      <c r="V4850">
        <v>10550.206</v>
      </c>
      <c r="W4850">
        <v>1.3</v>
      </c>
      <c r="X4850">
        <v>525.43200000000002</v>
      </c>
      <c r="Y4850">
        <v>17.309999999999999</v>
      </c>
      <c r="Z4850" s="32">
        <v>0.2</v>
      </c>
      <c r="AA4850" s="32">
        <v>50.1</v>
      </c>
      <c r="AB4850" s="32">
        <v>89.826999999999998</v>
      </c>
      <c r="AC4850" s="32">
        <v>1.6</v>
      </c>
    </row>
    <row r="4851" spans="1:29" hidden="1" x14ac:dyDescent="0.25">
      <c r="A4851" t="s">
        <v>147</v>
      </c>
      <c r="B4851" t="s">
        <v>148</v>
      </c>
      <c r="C4851" s="1">
        <v>43952</v>
      </c>
      <c r="D4851">
        <v>5537</v>
      </c>
      <c r="E4851">
        <v>269</v>
      </c>
      <c r="F4851">
        <v>392</v>
      </c>
      <c r="G4851">
        <v>12</v>
      </c>
      <c r="H4851">
        <v>54.106999999999999</v>
      </c>
      <c r="I4851">
        <v>2.629</v>
      </c>
      <c r="J4851">
        <v>3.831</v>
      </c>
      <c r="K4851">
        <v>0.11700000000000001</v>
      </c>
      <c r="Q4851">
        <v>102334403</v>
      </c>
      <c r="R4851">
        <v>97.998999999999995</v>
      </c>
      <c r="S4851">
        <v>25.3</v>
      </c>
      <c r="T4851">
        <v>5.1589999999999998</v>
      </c>
      <c r="U4851">
        <v>2.891</v>
      </c>
      <c r="V4851">
        <v>10550.206</v>
      </c>
      <c r="W4851">
        <v>1.3</v>
      </c>
      <c r="X4851">
        <v>525.43200000000002</v>
      </c>
      <c r="Y4851">
        <v>17.309999999999999</v>
      </c>
      <c r="Z4851" s="32">
        <v>0.2</v>
      </c>
      <c r="AA4851" s="32">
        <v>50.1</v>
      </c>
      <c r="AB4851" s="32">
        <v>89.826999999999998</v>
      </c>
      <c r="AC4851" s="32">
        <v>1.6</v>
      </c>
    </row>
    <row r="4852" spans="1:29" hidden="1" x14ac:dyDescent="0.25">
      <c r="A4852" t="s">
        <v>147</v>
      </c>
      <c r="B4852" t="s">
        <v>148</v>
      </c>
      <c r="C4852" s="1">
        <v>43953</v>
      </c>
      <c r="D4852">
        <v>5895</v>
      </c>
      <c r="E4852">
        <v>358</v>
      </c>
      <c r="F4852">
        <v>406</v>
      </c>
      <c r="G4852">
        <v>14</v>
      </c>
      <c r="H4852">
        <v>57.604999999999997</v>
      </c>
      <c r="I4852">
        <v>3.4980000000000002</v>
      </c>
      <c r="J4852">
        <v>3.9670000000000001</v>
      </c>
      <c r="K4852">
        <v>0.13700000000000001</v>
      </c>
      <c r="Q4852">
        <v>102334403</v>
      </c>
      <c r="R4852">
        <v>97.998999999999995</v>
      </c>
      <c r="S4852">
        <v>25.3</v>
      </c>
      <c r="T4852">
        <v>5.1589999999999998</v>
      </c>
      <c r="U4852">
        <v>2.891</v>
      </c>
      <c r="V4852">
        <v>10550.206</v>
      </c>
      <c r="W4852">
        <v>1.3</v>
      </c>
      <c r="X4852">
        <v>525.43200000000002</v>
      </c>
      <c r="Y4852">
        <v>17.309999999999999</v>
      </c>
      <c r="Z4852" s="32">
        <v>0.2</v>
      </c>
      <c r="AA4852" s="32">
        <v>50.1</v>
      </c>
      <c r="AB4852" s="32">
        <v>89.826999999999998</v>
      </c>
      <c r="AC4852" s="32">
        <v>1.6</v>
      </c>
    </row>
    <row r="4853" spans="1:29" hidden="1" x14ac:dyDescent="0.25">
      <c r="A4853" t="s">
        <v>147</v>
      </c>
      <c r="B4853" t="s">
        <v>148</v>
      </c>
      <c r="C4853" s="1">
        <v>43954</v>
      </c>
      <c r="D4853">
        <v>6193</v>
      </c>
      <c r="E4853">
        <v>298</v>
      </c>
      <c r="F4853">
        <v>415</v>
      </c>
      <c r="G4853">
        <v>9</v>
      </c>
      <c r="H4853">
        <v>60.517000000000003</v>
      </c>
      <c r="I4853">
        <v>2.9119999999999999</v>
      </c>
      <c r="J4853">
        <v>4.0549999999999997</v>
      </c>
      <c r="K4853">
        <v>8.7999999999999995E-2</v>
      </c>
      <c r="Q4853">
        <v>102334403</v>
      </c>
      <c r="R4853">
        <v>97.998999999999995</v>
      </c>
      <c r="S4853">
        <v>25.3</v>
      </c>
      <c r="T4853">
        <v>5.1589999999999998</v>
      </c>
      <c r="U4853">
        <v>2.891</v>
      </c>
      <c r="V4853">
        <v>10550.206</v>
      </c>
      <c r="W4853">
        <v>1.3</v>
      </c>
      <c r="X4853">
        <v>525.43200000000002</v>
      </c>
      <c r="Y4853">
        <v>17.309999999999999</v>
      </c>
      <c r="Z4853" s="32">
        <v>0.2</v>
      </c>
      <c r="AA4853" s="32">
        <v>50.1</v>
      </c>
      <c r="AB4853" s="32">
        <v>89.826999999999998</v>
      </c>
      <c r="AC4853" s="32">
        <v>1.6</v>
      </c>
    </row>
    <row r="4854" spans="1:29" hidden="1" x14ac:dyDescent="0.25">
      <c r="A4854" t="s">
        <v>147</v>
      </c>
      <c r="B4854" t="s">
        <v>148</v>
      </c>
      <c r="C4854" s="1">
        <v>43955</v>
      </c>
      <c r="D4854">
        <v>6465</v>
      </c>
      <c r="E4854">
        <v>272</v>
      </c>
      <c r="F4854">
        <v>429</v>
      </c>
      <c r="G4854">
        <v>14</v>
      </c>
      <c r="H4854">
        <v>63.174999999999997</v>
      </c>
      <c r="I4854">
        <v>2.6579999999999999</v>
      </c>
      <c r="J4854">
        <v>4.1920000000000002</v>
      </c>
      <c r="K4854">
        <v>0.13700000000000001</v>
      </c>
      <c r="Q4854">
        <v>102334403</v>
      </c>
      <c r="R4854">
        <v>97.998999999999995</v>
      </c>
      <c r="S4854">
        <v>25.3</v>
      </c>
      <c r="T4854">
        <v>5.1589999999999998</v>
      </c>
      <c r="U4854">
        <v>2.891</v>
      </c>
      <c r="V4854">
        <v>10550.206</v>
      </c>
      <c r="W4854">
        <v>1.3</v>
      </c>
      <c r="X4854">
        <v>525.43200000000002</v>
      </c>
      <c r="Y4854">
        <v>17.309999999999999</v>
      </c>
      <c r="Z4854" s="32">
        <v>0.2</v>
      </c>
      <c r="AA4854" s="32">
        <v>50.1</v>
      </c>
      <c r="AB4854" s="32">
        <v>89.826999999999998</v>
      </c>
      <c r="AC4854" s="32">
        <v>1.6</v>
      </c>
    </row>
    <row r="4855" spans="1:29" hidden="1" x14ac:dyDescent="0.25">
      <c r="A4855" t="s">
        <v>147</v>
      </c>
      <c r="B4855" t="s">
        <v>148</v>
      </c>
      <c r="C4855" s="1">
        <v>43956</v>
      </c>
      <c r="D4855">
        <v>6813</v>
      </c>
      <c r="E4855">
        <v>348</v>
      </c>
      <c r="F4855">
        <v>436</v>
      </c>
      <c r="G4855">
        <v>7</v>
      </c>
      <c r="H4855">
        <v>66.575999999999993</v>
      </c>
      <c r="I4855">
        <v>3.4009999999999998</v>
      </c>
      <c r="J4855">
        <v>4.2610000000000001</v>
      </c>
      <c r="K4855">
        <v>6.8000000000000005E-2</v>
      </c>
      <c r="Q4855">
        <v>102334403</v>
      </c>
      <c r="R4855">
        <v>97.998999999999995</v>
      </c>
      <c r="S4855">
        <v>25.3</v>
      </c>
      <c r="T4855">
        <v>5.1589999999999998</v>
      </c>
      <c r="U4855">
        <v>2.891</v>
      </c>
      <c r="V4855">
        <v>10550.206</v>
      </c>
      <c r="W4855">
        <v>1.3</v>
      </c>
      <c r="X4855">
        <v>525.43200000000002</v>
      </c>
      <c r="Y4855">
        <v>17.309999999999999</v>
      </c>
      <c r="Z4855" s="32">
        <v>0.2</v>
      </c>
      <c r="AA4855" s="32">
        <v>50.1</v>
      </c>
      <c r="AB4855" s="32">
        <v>89.826999999999998</v>
      </c>
      <c r="AC4855" s="32">
        <v>1.6</v>
      </c>
    </row>
    <row r="4856" spans="1:29" hidden="1" x14ac:dyDescent="0.25">
      <c r="A4856" t="s">
        <v>147</v>
      </c>
      <c r="B4856" t="s">
        <v>148</v>
      </c>
      <c r="C4856" s="1">
        <v>43957</v>
      </c>
      <c r="D4856">
        <v>7201</v>
      </c>
      <c r="E4856">
        <v>388</v>
      </c>
      <c r="F4856">
        <v>452</v>
      </c>
      <c r="G4856">
        <v>16</v>
      </c>
      <c r="H4856">
        <v>70.367000000000004</v>
      </c>
      <c r="I4856">
        <v>3.7909999999999999</v>
      </c>
      <c r="J4856">
        <v>4.4169999999999998</v>
      </c>
      <c r="K4856">
        <v>0.156</v>
      </c>
      <c r="Q4856">
        <v>102334403</v>
      </c>
      <c r="R4856">
        <v>97.998999999999995</v>
      </c>
      <c r="S4856">
        <v>25.3</v>
      </c>
      <c r="T4856">
        <v>5.1589999999999998</v>
      </c>
      <c r="U4856">
        <v>2.891</v>
      </c>
      <c r="V4856">
        <v>10550.206</v>
      </c>
      <c r="W4856">
        <v>1.3</v>
      </c>
      <c r="X4856">
        <v>525.43200000000002</v>
      </c>
      <c r="Y4856">
        <v>17.309999999999999</v>
      </c>
      <c r="Z4856" s="32">
        <v>0.2</v>
      </c>
      <c r="AA4856" s="32">
        <v>50.1</v>
      </c>
      <c r="AB4856" s="32">
        <v>89.826999999999998</v>
      </c>
      <c r="AC4856" s="32">
        <v>1.6</v>
      </c>
    </row>
    <row r="4857" spans="1:29" hidden="1" x14ac:dyDescent="0.25">
      <c r="A4857" t="s">
        <v>147</v>
      </c>
      <c r="B4857" t="s">
        <v>148</v>
      </c>
      <c r="C4857" s="1">
        <v>43958</v>
      </c>
      <c r="D4857">
        <v>7588</v>
      </c>
      <c r="E4857">
        <v>387</v>
      </c>
      <c r="F4857">
        <v>469</v>
      </c>
      <c r="G4857">
        <v>17</v>
      </c>
      <c r="H4857">
        <v>74.149000000000001</v>
      </c>
      <c r="I4857">
        <v>3.782</v>
      </c>
      <c r="J4857">
        <v>4.5830000000000002</v>
      </c>
      <c r="K4857">
        <v>0.16600000000000001</v>
      </c>
      <c r="Q4857">
        <v>102334403</v>
      </c>
      <c r="R4857">
        <v>97.998999999999995</v>
      </c>
      <c r="S4857">
        <v>25.3</v>
      </c>
      <c r="T4857">
        <v>5.1589999999999998</v>
      </c>
      <c r="U4857">
        <v>2.891</v>
      </c>
      <c r="V4857">
        <v>10550.206</v>
      </c>
      <c r="W4857">
        <v>1.3</v>
      </c>
      <c r="X4857">
        <v>525.43200000000002</v>
      </c>
      <c r="Y4857">
        <v>17.309999999999999</v>
      </c>
      <c r="Z4857" s="32">
        <v>0.2</v>
      </c>
      <c r="AA4857" s="32">
        <v>50.1</v>
      </c>
      <c r="AB4857" s="32">
        <v>89.826999999999998</v>
      </c>
      <c r="AC4857" s="32">
        <v>1.6</v>
      </c>
    </row>
    <row r="4858" spans="1:29" hidden="1" x14ac:dyDescent="0.25">
      <c r="A4858" t="s">
        <v>147</v>
      </c>
      <c r="B4858" t="s">
        <v>148</v>
      </c>
      <c r="C4858" s="1">
        <v>43959</v>
      </c>
      <c r="D4858">
        <v>7981</v>
      </c>
      <c r="E4858">
        <v>393</v>
      </c>
      <c r="F4858">
        <v>482</v>
      </c>
      <c r="G4858">
        <v>13</v>
      </c>
      <c r="H4858">
        <v>77.989000000000004</v>
      </c>
      <c r="I4858">
        <v>3.84</v>
      </c>
      <c r="J4858">
        <v>4.71</v>
      </c>
      <c r="K4858">
        <v>0.127</v>
      </c>
      <c r="Q4858">
        <v>102334403</v>
      </c>
      <c r="R4858">
        <v>97.998999999999995</v>
      </c>
      <c r="S4858">
        <v>25.3</v>
      </c>
      <c r="T4858">
        <v>5.1589999999999998</v>
      </c>
      <c r="U4858">
        <v>2.891</v>
      </c>
      <c r="V4858">
        <v>10550.206</v>
      </c>
      <c r="W4858">
        <v>1.3</v>
      </c>
      <c r="X4858">
        <v>525.43200000000002</v>
      </c>
      <c r="Y4858">
        <v>17.309999999999999</v>
      </c>
      <c r="Z4858" s="32">
        <v>0.2</v>
      </c>
      <c r="AA4858" s="32">
        <v>50.1</v>
      </c>
      <c r="AB4858" s="32">
        <v>89.826999999999998</v>
      </c>
      <c r="AC4858" s="32">
        <v>1.6</v>
      </c>
    </row>
    <row r="4859" spans="1:29" hidden="1" x14ac:dyDescent="0.25">
      <c r="A4859" t="s">
        <v>147</v>
      </c>
      <c r="B4859" t="s">
        <v>148</v>
      </c>
      <c r="C4859" s="1">
        <v>43960</v>
      </c>
      <c r="D4859">
        <v>8476</v>
      </c>
      <c r="E4859">
        <v>495</v>
      </c>
      <c r="F4859">
        <v>503</v>
      </c>
      <c r="G4859">
        <v>21</v>
      </c>
      <c r="H4859">
        <v>82.825999999999993</v>
      </c>
      <c r="I4859">
        <v>4.8369999999999997</v>
      </c>
      <c r="J4859">
        <v>4.915</v>
      </c>
      <c r="K4859">
        <v>0.20499999999999999</v>
      </c>
      <c r="Q4859">
        <v>102334403</v>
      </c>
      <c r="R4859">
        <v>97.998999999999995</v>
      </c>
      <c r="S4859">
        <v>25.3</v>
      </c>
      <c r="T4859">
        <v>5.1589999999999998</v>
      </c>
      <c r="U4859">
        <v>2.891</v>
      </c>
      <c r="V4859">
        <v>10550.206</v>
      </c>
      <c r="W4859">
        <v>1.3</v>
      </c>
      <c r="X4859">
        <v>525.43200000000002</v>
      </c>
      <c r="Y4859">
        <v>17.309999999999999</v>
      </c>
      <c r="Z4859" s="32">
        <v>0.2</v>
      </c>
      <c r="AA4859" s="32">
        <v>50.1</v>
      </c>
      <c r="AB4859" s="32">
        <v>89.826999999999998</v>
      </c>
      <c r="AC4859" s="32">
        <v>1.6</v>
      </c>
    </row>
    <row r="4860" spans="1:29" hidden="1" x14ac:dyDescent="0.25">
      <c r="A4860" t="s">
        <v>147</v>
      </c>
      <c r="B4860" t="s">
        <v>148</v>
      </c>
      <c r="C4860" s="1">
        <v>43961</v>
      </c>
      <c r="D4860">
        <v>8964</v>
      </c>
      <c r="E4860">
        <v>488</v>
      </c>
      <c r="F4860">
        <v>514</v>
      </c>
      <c r="G4860">
        <v>11</v>
      </c>
      <c r="H4860">
        <v>87.594999999999999</v>
      </c>
      <c r="I4860">
        <v>4.7690000000000001</v>
      </c>
      <c r="J4860">
        <v>5.0229999999999997</v>
      </c>
      <c r="K4860">
        <v>0.107</v>
      </c>
      <c r="Q4860">
        <v>102334403</v>
      </c>
      <c r="R4860">
        <v>97.998999999999995</v>
      </c>
      <c r="S4860">
        <v>25.3</v>
      </c>
      <c r="T4860">
        <v>5.1589999999999998</v>
      </c>
      <c r="U4860">
        <v>2.891</v>
      </c>
      <c r="V4860">
        <v>10550.206</v>
      </c>
      <c r="W4860">
        <v>1.3</v>
      </c>
      <c r="X4860">
        <v>525.43200000000002</v>
      </c>
      <c r="Y4860">
        <v>17.309999999999999</v>
      </c>
      <c r="Z4860" s="32">
        <v>0.2</v>
      </c>
      <c r="AA4860" s="32">
        <v>50.1</v>
      </c>
      <c r="AB4860" s="32">
        <v>89.826999999999998</v>
      </c>
      <c r="AC4860" s="32">
        <v>1.6</v>
      </c>
    </row>
    <row r="4861" spans="1:29" hidden="1" x14ac:dyDescent="0.25">
      <c r="A4861" t="s">
        <v>147</v>
      </c>
      <c r="B4861" t="s">
        <v>148</v>
      </c>
      <c r="C4861" s="1">
        <v>43962</v>
      </c>
      <c r="D4861">
        <v>9400</v>
      </c>
      <c r="E4861">
        <v>436</v>
      </c>
      <c r="F4861">
        <v>525</v>
      </c>
      <c r="G4861">
        <v>11</v>
      </c>
      <c r="H4861">
        <v>91.855999999999995</v>
      </c>
      <c r="I4861">
        <v>4.2610000000000001</v>
      </c>
      <c r="J4861">
        <v>5.13</v>
      </c>
      <c r="K4861">
        <v>0.107</v>
      </c>
      <c r="Q4861">
        <v>102334403</v>
      </c>
      <c r="R4861">
        <v>97.998999999999995</v>
      </c>
      <c r="S4861">
        <v>25.3</v>
      </c>
      <c r="T4861">
        <v>5.1589999999999998</v>
      </c>
      <c r="U4861">
        <v>2.891</v>
      </c>
      <c r="V4861">
        <v>10550.206</v>
      </c>
      <c r="W4861">
        <v>1.3</v>
      </c>
      <c r="X4861">
        <v>525.43200000000002</v>
      </c>
      <c r="Y4861">
        <v>17.309999999999999</v>
      </c>
      <c r="Z4861" s="32">
        <v>0.2</v>
      </c>
      <c r="AA4861" s="32">
        <v>50.1</v>
      </c>
      <c r="AB4861" s="32">
        <v>89.826999999999998</v>
      </c>
      <c r="AC4861" s="32">
        <v>1.6</v>
      </c>
    </row>
    <row r="4862" spans="1:29" hidden="1" x14ac:dyDescent="0.25">
      <c r="A4862" t="s">
        <v>147</v>
      </c>
      <c r="B4862" t="s">
        <v>148</v>
      </c>
      <c r="C4862" s="1">
        <v>43963</v>
      </c>
      <c r="D4862">
        <v>9746</v>
      </c>
      <c r="E4862">
        <v>346</v>
      </c>
      <c r="F4862">
        <v>533</v>
      </c>
      <c r="G4862">
        <v>8</v>
      </c>
      <c r="H4862">
        <v>95.236999999999995</v>
      </c>
      <c r="I4862">
        <v>3.3809999999999998</v>
      </c>
      <c r="J4862">
        <v>5.2080000000000002</v>
      </c>
      <c r="K4862">
        <v>7.8E-2</v>
      </c>
      <c r="Q4862">
        <v>102334403</v>
      </c>
      <c r="R4862">
        <v>97.998999999999995</v>
      </c>
      <c r="S4862">
        <v>25.3</v>
      </c>
      <c r="T4862">
        <v>5.1589999999999998</v>
      </c>
      <c r="U4862">
        <v>2.891</v>
      </c>
      <c r="V4862">
        <v>10550.206</v>
      </c>
      <c r="W4862">
        <v>1.3</v>
      </c>
      <c r="X4862">
        <v>525.43200000000002</v>
      </c>
      <c r="Y4862">
        <v>17.309999999999999</v>
      </c>
      <c r="Z4862" s="32">
        <v>0.2</v>
      </c>
      <c r="AA4862" s="32">
        <v>50.1</v>
      </c>
      <c r="AB4862" s="32">
        <v>89.826999999999998</v>
      </c>
      <c r="AC4862" s="32">
        <v>1.6</v>
      </c>
    </row>
    <row r="4863" spans="1:29" hidden="1" x14ac:dyDescent="0.25">
      <c r="A4863" t="s">
        <v>147</v>
      </c>
      <c r="B4863" t="s">
        <v>148</v>
      </c>
      <c r="C4863" s="1">
        <v>43964</v>
      </c>
      <c r="D4863">
        <v>10093</v>
      </c>
      <c r="E4863">
        <v>347</v>
      </c>
      <c r="F4863">
        <v>544</v>
      </c>
      <c r="G4863">
        <v>11</v>
      </c>
      <c r="H4863">
        <v>98.628</v>
      </c>
      <c r="I4863">
        <v>3.391</v>
      </c>
      <c r="J4863">
        <v>5.3159999999999998</v>
      </c>
      <c r="K4863">
        <v>0.107</v>
      </c>
      <c r="Q4863">
        <v>102334403</v>
      </c>
      <c r="R4863">
        <v>97.998999999999995</v>
      </c>
      <c r="S4863">
        <v>25.3</v>
      </c>
      <c r="T4863">
        <v>5.1589999999999998</v>
      </c>
      <c r="U4863">
        <v>2.891</v>
      </c>
      <c r="V4863">
        <v>10550.206</v>
      </c>
      <c r="W4863">
        <v>1.3</v>
      </c>
      <c r="X4863">
        <v>525.43200000000002</v>
      </c>
      <c r="Y4863">
        <v>17.309999999999999</v>
      </c>
      <c r="Z4863" s="32">
        <v>0.2</v>
      </c>
      <c r="AA4863" s="32">
        <v>50.1</v>
      </c>
      <c r="AB4863" s="32">
        <v>89.826999999999998</v>
      </c>
      <c r="AC4863" s="32">
        <v>1.6</v>
      </c>
    </row>
    <row r="4864" spans="1:29" hidden="1" x14ac:dyDescent="0.25">
      <c r="A4864" t="s">
        <v>147</v>
      </c>
      <c r="B4864" t="s">
        <v>148</v>
      </c>
      <c r="C4864" s="1">
        <v>43965</v>
      </c>
      <c r="D4864">
        <v>10431</v>
      </c>
      <c r="E4864">
        <v>338</v>
      </c>
      <c r="F4864">
        <v>556</v>
      </c>
      <c r="G4864">
        <v>12</v>
      </c>
      <c r="H4864">
        <v>101.931</v>
      </c>
      <c r="I4864">
        <v>3.3029999999999999</v>
      </c>
      <c r="J4864">
        <v>5.4329999999999998</v>
      </c>
      <c r="K4864">
        <v>0.11700000000000001</v>
      </c>
      <c r="Q4864">
        <v>102334403</v>
      </c>
      <c r="R4864">
        <v>97.998999999999995</v>
      </c>
      <c r="S4864">
        <v>25.3</v>
      </c>
      <c r="T4864">
        <v>5.1589999999999998</v>
      </c>
      <c r="U4864">
        <v>2.891</v>
      </c>
      <c r="V4864">
        <v>10550.206</v>
      </c>
      <c r="W4864">
        <v>1.3</v>
      </c>
      <c r="X4864">
        <v>525.43200000000002</v>
      </c>
      <c r="Y4864">
        <v>17.309999999999999</v>
      </c>
      <c r="Z4864" s="32">
        <v>0.2</v>
      </c>
      <c r="AA4864" s="32">
        <v>50.1</v>
      </c>
      <c r="AB4864" s="32">
        <v>89.826999999999998</v>
      </c>
      <c r="AC4864" s="32">
        <v>1.6</v>
      </c>
    </row>
    <row r="4865" spans="1:29" hidden="1" x14ac:dyDescent="0.25">
      <c r="A4865" t="s">
        <v>149</v>
      </c>
      <c r="B4865" t="s">
        <v>150</v>
      </c>
      <c r="C4865" s="1">
        <v>43912</v>
      </c>
      <c r="D4865">
        <v>1</v>
      </c>
      <c r="E4865">
        <v>1</v>
      </c>
      <c r="F4865">
        <v>0</v>
      </c>
      <c r="G4865">
        <v>0</v>
      </c>
      <c r="H4865">
        <v>0.28199999999999997</v>
      </c>
      <c r="I4865">
        <v>0.28199999999999997</v>
      </c>
      <c r="J4865">
        <v>0</v>
      </c>
      <c r="K4865">
        <v>0</v>
      </c>
      <c r="Q4865">
        <v>3546427</v>
      </c>
      <c r="R4865">
        <v>44.304000000000002</v>
      </c>
      <c r="S4865">
        <v>19.3</v>
      </c>
      <c r="T4865">
        <v>3.6070000000000002</v>
      </c>
      <c r="U4865">
        <v>2.1709999999999998</v>
      </c>
      <c r="V4865">
        <v>1510.4590000000001</v>
      </c>
      <c r="X4865">
        <v>311.11</v>
      </c>
      <c r="Y4865">
        <v>6.05</v>
      </c>
      <c r="Z4865" s="32">
        <v>0.2</v>
      </c>
      <c r="AA4865" s="32">
        <v>11.4</v>
      </c>
      <c r="AB4865" s="32"/>
      <c r="AC4865" s="32">
        <v>0.7</v>
      </c>
    </row>
    <row r="4866" spans="1:29" hidden="1" x14ac:dyDescent="0.25">
      <c r="A4866" t="s">
        <v>149</v>
      </c>
      <c r="B4866" t="s">
        <v>150</v>
      </c>
      <c r="C4866" s="1">
        <v>43913</v>
      </c>
      <c r="D4866">
        <v>1</v>
      </c>
      <c r="E4866">
        <v>0</v>
      </c>
      <c r="F4866">
        <v>0</v>
      </c>
      <c r="G4866">
        <v>0</v>
      </c>
      <c r="H4866">
        <v>0.28199999999999997</v>
      </c>
      <c r="I4866">
        <v>0</v>
      </c>
      <c r="J4866">
        <v>0</v>
      </c>
      <c r="K4866">
        <v>0</v>
      </c>
      <c r="Q4866">
        <v>3546427</v>
      </c>
      <c r="R4866">
        <v>44.304000000000002</v>
      </c>
      <c r="S4866">
        <v>19.3</v>
      </c>
      <c r="T4866">
        <v>3.6070000000000002</v>
      </c>
      <c r="U4866">
        <v>2.1709999999999998</v>
      </c>
      <c r="V4866">
        <v>1510.4590000000001</v>
      </c>
      <c r="X4866">
        <v>311.11</v>
      </c>
      <c r="Y4866">
        <v>6.05</v>
      </c>
      <c r="Z4866" s="32">
        <v>0.2</v>
      </c>
      <c r="AA4866" s="32">
        <v>11.4</v>
      </c>
      <c r="AB4866" s="32"/>
      <c r="AC4866" s="32">
        <v>0.7</v>
      </c>
    </row>
    <row r="4867" spans="1:29" hidden="1" x14ac:dyDescent="0.25">
      <c r="A4867" t="s">
        <v>149</v>
      </c>
      <c r="B4867" t="s">
        <v>150</v>
      </c>
      <c r="C4867" s="1">
        <v>43914</v>
      </c>
      <c r="D4867">
        <v>1</v>
      </c>
      <c r="E4867">
        <v>0</v>
      </c>
      <c r="F4867">
        <v>0</v>
      </c>
      <c r="G4867">
        <v>0</v>
      </c>
      <c r="H4867">
        <v>0.28199999999999997</v>
      </c>
      <c r="I4867">
        <v>0</v>
      </c>
      <c r="J4867">
        <v>0</v>
      </c>
      <c r="K4867">
        <v>0</v>
      </c>
      <c r="Q4867">
        <v>3546427</v>
      </c>
      <c r="R4867">
        <v>44.304000000000002</v>
      </c>
      <c r="S4867">
        <v>19.3</v>
      </c>
      <c r="T4867">
        <v>3.6070000000000002</v>
      </c>
      <c r="U4867">
        <v>2.1709999999999998</v>
      </c>
      <c r="V4867">
        <v>1510.4590000000001</v>
      </c>
      <c r="X4867">
        <v>311.11</v>
      </c>
      <c r="Y4867">
        <v>6.05</v>
      </c>
      <c r="Z4867" s="32">
        <v>0.2</v>
      </c>
      <c r="AA4867" s="32">
        <v>11.4</v>
      </c>
      <c r="AB4867" s="32"/>
      <c r="AC4867" s="32">
        <v>0.7</v>
      </c>
    </row>
    <row r="4868" spans="1:29" hidden="1" x14ac:dyDescent="0.25">
      <c r="A4868" t="s">
        <v>149</v>
      </c>
      <c r="B4868" t="s">
        <v>150</v>
      </c>
      <c r="C4868" s="1">
        <v>43915</v>
      </c>
      <c r="D4868">
        <v>1</v>
      </c>
      <c r="E4868">
        <v>0</v>
      </c>
      <c r="F4868">
        <v>0</v>
      </c>
      <c r="G4868">
        <v>0</v>
      </c>
      <c r="H4868">
        <v>0.28199999999999997</v>
      </c>
      <c r="I4868">
        <v>0</v>
      </c>
      <c r="J4868">
        <v>0</v>
      </c>
      <c r="K4868">
        <v>0</v>
      </c>
      <c r="Q4868">
        <v>3546427</v>
      </c>
      <c r="R4868">
        <v>44.304000000000002</v>
      </c>
      <c r="S4868">
        <v>19.3</v>
      </c>
      <c r="T4868">
        <v>3.6070000000000002</v>
      </c>
      <c r="U4868">
        <v>2.1709999999999998</v>
      </c>
      <c r="V4868">
        <v>1510.4590000000001</v>
      </c>
      <c r="X4868">
        <v>311.11</v>
      </c>
      <c r="Y4868">
        <v>6.05</v>
      </c>
      <c r="Z4868" s="32">
        <v>0.2</v>
      </c>
      <c r="AA4868" s="32">
        <v>11.4</v>
      </c>
      <c r="AB4868" s="32"/>
      <c r="AC4868" s="32">
        <v>0.7</v>
      </c>
    </row>
    <row r="4869" spans="1:29" hidden="1" x14ac:dyDescent="0.25">
      <c r="A4869" t="s">
        <v>149</v>
      </c>
      <c r="B4869" t="s">
        <v>150</v>
      </c>
      <c r="C4869" s="1">
        <v>43916</v>
      </c>
      <c r="D4869">
        <v>4</v>
      </c>
      <c r="E4869">
        <v>3</v>
      </c>
      <c r="F4869">
        <v>0</v>
      </c>
      <c r="G4869">
        <v>0</v>
      </c>
      <c r="H4869">
        <v>1.1279999999999999</v>
      </c>
      <c r="I4869">
        <v>0.84599999999999997</v>
      </c>
      <c r="J4869">
        <v>0</v>
      </c>
      <c r="K4869">
        <v>0</v>
      </c>
      <c r="Q4869">
        <v>3546427</v>
      </c>
      <c r="R4869">
        <v>44.304000000000002</v>
      </c>
      <c r="S4869">
        <v>19.3</v>
      </c>
      <c r="T4869">
        <v>3.6070000000000002</v>
      </c>
      <c r="U4869">
        <v>2.1709999999999998</v>
      </c>
      <c r="V4869">
        <v>1510.4590000000001</v>
      </c>
      <c r="X4869">
        <v>311.11</v>
      </c>
      <c r="Y4869">
        <v>6.05</v>
      </c>
      <c r="Z4869" s="32">
        <v>0.2</v>
      </c>
      <c r="AA4869" s="32">
        <v>11.4</v>
      </c>
      <c r="AB4869" s="32"/>
      <c r="AC4869" s="32">
        <v>0.7</v>
      </c>
    </row>
    <row r="4870" spans="1:29" hidden="1" x14ac:dyDescent="0.25">
      <c r="A4870" t="s">
        <v>149</v>
      </c>
      <c r="B4870" t="s">
        <v>150</v>
      </c>
      <c r="C4870" s="1">
        <v>43917</v>
      </c>
      <c r="D4870">
        <v>6</v>
      </c>
      <c r="E4870">
        <v>2</v>
      </c>
      <c r="F4870">
        <v>0</v>
      </c>
      <c r="G4870">
        <v>0</v>
      </c>
      <c r="H4870">
        <v>1.6919999999999999</v>
      </c>
      <c r="I4870">
        <v>0.56399999999999995</v>
      </c>
      <c r="J4870">
        <v>0</v>
      </c>
      <c r="K4870">
        <v>0</v>
      </c>
      <c r="Q4870">
        <v>3546427</v>
      </c>
      <c r="R4870">
        <v>44.304000000000002</v>
      </c>
      <c r="S4870">
        <v>19.3</v>
      </c>
      <c r="T4870">
        <v>3.6070000000000002</v>
      </c>
      <c r="U4870">
        <v>2.1709999999999998</v>
      </c>
      <c r="V4870">
        <v>1510.4590000000001</v>
      </c>
      <c r="X4870">
        <v>311.11</v>
      </c>
      <c r="Y4870">
        <v>6.05</v>
      </c>
      <c r="Z4870" s="32">
        <v>0.2</v>
      </c>
      <c r="AA4870" s="32">
        <v>11.4</v>
      </c>
      <c r="AB4870" s="32"/>
      <c r="AC4870" s="32">
        <v>0.7</v>
      </c>
    </row>
    <row r="4871" spans="1:29" hidden="1" x14ac:dyDescent="0.25">
      <c r="A4871" t="s">
        <v>149</v>
      </c>
      <c r="B4871" t="s">
        <v>150</v>
      </c>
      <c r="C4871" s="1">
        <v>43918</v>
      </c>
      <c r="D4871">
        <v>6</v>
      </c>
      <c r="E4871">
        <v>0</v>
      </c>
      <c r="F4871">
        <v>0</v>
      </c>
      <c r="G4871">
        <v>0</v>
      </c>
      <c r="H4871">
        <v>1.6919999999999999</v>
      </c>
      <c r="I4871">
        <v>0</v>
      </c>
      <c r="J4871">
        <v>0</v>
      </c>
      <c r="K4871">
        <v>0</v>
      </c>
      <c r="Q4871">
        <v>3546427</v>
      </c>
      <c r="R4871">
        <v>44.304000000000002</v>
      </c>
      <c r="S4871">
        <v>19.3</v>
      </c>
      <c r="T4871">
        <v>3.6070000000000002</v>
      </c>
      <c r="U4871">
        <v>2.1709999999999998</v>
      </c>
      <c r="V4871">
        <v>1510.4590000000001</v>
      </c>
      <c r="X4871">
        <v>311.11</v>
      </c>
      <c r="Y4871">
        <v>6.05</v>
      </c>
      <c r="Z4871" s="32">
        <v>0.2</v>
      </c>
      <c r="AA4871" s="32">
        <v>11.4</v>
      </c>
      <c r="AB4871" s="32"/>
      <c r="AC4871" s="32">
        <v>0.7</v>
      </c>
    </row>
    <row r="4872" spans="1:29" hidden="1" x14ac:dyDescent="0.25">
      <c r="A4872" t="s">
        <v>149</v>
      </c>
      <c r="B4872" t="s">
        <v>150</v>
      </c>
      <c r="C4872" s="1">
        <v>43919</v>
      </c>
      <c r="D4872">
        <v>6</v>
      </c>
      <c r="E4872">
        <v>0</v>
      </c>
      <c r="F4872">
        <v>0</v>
      </c>
      <c r="G4872">
        <v>0</v>
      </c>
      <c r="H4872">
        <v>1.6919999999999999</v>
      </c>
      <c r="I4872">
        <v>0</v>
      </c>
      <c r="J4872">
        <v>0</v>
      </c>
      <c r="K4872">
        <v>0</v>
      </c>
      <c r="Q4872">
        <v>3546427</v>
      </c>
      <c r="R4872">
        <v>44.304000000000002</v>
      </c>
      <c r="S4872">
        <v>19.3</v>
      </c>
      <c r="T4872">
        <v>3.6070000000000002</v>
      </c>
      <c r="U4872">
        <v>2.1709999999999998</v>
      </c>
      <c r="V4872">
        <v>1510.4590000000001</v>
      </c>
      <c r="X4872">
        <v>311.11</v>
      </c>
      <c r="Y4872">
        <v>6.05</v>
      </c>
      <c r="Z4872" s="32">
        <v>0.2</v>
      </c>
      <c r="AA4872" s="32">
        <v>11.4</v>
      </c>
      <c r="AB4872" s="32"/>
      <c r="AC4872" s="32">
        <v>0.7</v>
      </c>
    </row>
    <row r="4873" spans="1:29" hidden="1" x14ac:dyDescent="0.25">
      <c r="A4873" t="s">
        <v>149</v>
      </c>
      <c r="B4873" t="s">
        <v>150</v>
      </c>
      <c r="C4873" s="1">
        <v>43920</v>
      </c>
      <c r="D4873">
        <v>12</v>
      </c>
      <c r="E4873">
        <v>6</v>
      </c>
      <c r="F4873">
        <v>0</v>
      </c>
      <c r="G4873">
        <v>0</v>
      </c>
      <c r="H4873">
        <v>3.3839999999999999</v>
      </c>
      <c r="I4873">
        <v>1.6919999999999999</v>
      </c>
      <c r="J4873">
        <v>0</v>
      </c>
      <c r="K4873">
        <v>0</v>
      </c>
      <c r="Q4873">
        <v>3546427</v>
      </c>
      <c r="R4873">
        <v>44.304000000000002</v>
      </c>
      <c r="S4873">
        <v>19.3</v>
      </c>
      <c r="T4873">
        <v>3.6070000000000002</v>
      </c>
      <c r="U4873">
        <v>2.1709999999999998</v>
      </c>
      <c r="V4873">
        <v>1510.4590000000001</v>
      </c>
      <c r="X4873">
        <v>311.11</v>
      </c>
      <c r="Y4873">
        <v>6.05</v>
      </c>
      <c r="Z4873" s="32">
        <v>0.2</v>
      </c>
      <c r="AA4873" s="32">
        <v>11.4</v>
      </c>
      <c r="AB4873" s="32"/>
      <c r="AC4873" s="32">
        <v>0.7</v>
      </c>
    </row>
    <row r="4874" spans="1:29" hidden="1" x14ac:dyDescent="0.25">
      <c r="A4874" t="s">
        <v>149</v>
      </c>
      <c r="B4874" t="s">
        <v>150</v>
      </c>
      <c r="C4874" s="1">
        <v>43921</v>
      </c>
      <c r="D4874">
        <v>12</v>
      </c>
      <c r="E4874">
        <v>0</v>
      </c>
      <c r="F4874">
        <v>0</v>
      </c>
      <c r="G4874">
        <v>0</v>
      </c>
      <c r="H4874">
        <v>3.3839999999999999</v>
      </c>
      <c r="I4874">
        <v>0</v>
      </c>
      <c r="J4874">
        <v>0</v>
      </c>
      <c r="K4874">
        <v>0</v>
      </c>
      <c r="Q4874">
        <v>3546427</v>
      </c>
      <c r="R4874">
        <v>44.304000000000002</v>
      </c>
      <c r="S4874">
        <v>19.3</v>
      </c>
      <c r="T4874">
        <v>3.6070000000000002</v>
      </c>
      <c r="U4874">
        <v>2.1709999999999998</v>
      </c>
      <c r="V4874">
        <v>1510.4590000000001</v>
      </c>
      <c r="X4874">
        <v>311.11</v>
      </c>
      <c r="Y4874">
        <v>6.05</v>
      </c>
      <c r="Z4874" s="32">
        <v>0.2</v>
      </c>
      <c r="AA4874" s="32">
        <v>11.4</v>
      </c>
      <c r="AB4874" s="32"/>
      <c r="AC4874" s="32">
        <v>0.7</v>
      </c>
    </row>
    <row r="4875" spans="1:29" hidden="1" x14ac:dyDescent="0.25">
      <c r="A4875" t="s">
        <v>149</v>
      </c>
      <c r="B4875" t="s">
        <v>150</v>
      </c>
      <c r="C4875" s="1">
        <v>43922</v>
      </c>
      <c r="D4875">
        <v>15</v>
      </c>
      <c r="E4875">
        <v>3</v>
      </c>
      <c r="F4875">
        <v>0</v>
      </c>
      <c r="G4875">
        <v>0</v>
      </c>
      <c r="H4875">
        <v>4.2300000000000004</v>
      </c>
      <c r="I4875">
        <v>0.84599999999999997</v>
      </c>
      <c r="J4875">
        <v>0</v>
      </c>
      <c r="K4875">
        <v>0</v>
      </c>
      <c r="Q4875">
        <v>3546427</v>
      </c>
      <c r="R4875">
        <v>44.304000000000002</v>
      </c>
      <c r="S4875">
        <v>19.3</v>
      </c>
      <c r="T4875">
        <v>3.6070000000000002</v>
      </c>
      <c r="U4875">
        <v>2.1709999999999998</v>
      </c>
      <c r="V4875">
        <v>1510.4590000000001</v>
      </c>
      <c r="X4875">
        <v>311.11</v>
      </c>
      <c r="Y4875">
        <v>6.05</v>
      </c>
      <c r="Z4875" s="32">
        <v>0.2</v>
      </c>
      <c r="AA4875" s="32">
        <v>11.4</v>
      </c>
      <c r="AB4875" s="32"/>
      <c r="AC4875" s="32">
        <v>0.7</v>
      </c>
    </row>
    <row r="4876" spans="1:29" hidden="1" x14ac:dyDescent="0.25">
      <c r="A4876" t="s">
        <v>149</v>
      </c>
      <c r="B4876" t="s">
        <v>150</v>
      </c>
      <c r="C4876" s="1">
        <v>43923</v>
      </c>
      <c r="D4876">
        <v>18</v>
      </c>
      <c r="E4876">
        <v>3</v>
      </c>
      <c r="F4876">
        <v>0</v>
      </c>
      <c r="G4876">
        <v>0</v>
      </c>
      <c r="H4876">
        <v>5.0759999999999996</v>
      </c>
      <c r="I4876">
        <v>0.84599999999999997</v>
      </c>
      <c r="J4876">
        <v>0</v>
      </c>
      <c r="K4876">
        <v>0</v>
      </c>
      <c r="Q4876">
        <v>3546427</v>
      </c>
      <c r="R4876">
        <v>44.304000000000002</v>
      </c>
      <c r="S4876">
        <v>19.3</v>
      </c>
      <c r="T4876">
        <v>3.6070000000000002</v>
      </c>
      <c r="U4876">
        <v>2.1709999999999998</v>
      </c>
      <c r="V4876">
        <v>1510.4590000000001</v>
      </c>
      <c r="X4876">
        <v>311.11</v>
      </c>
      <c r="Y4876">
        <v>6.05</v>
      </c>
      <c r="Z4876" s="32">
        <v>0.2</v>
      </c>
      <c r="AA4876" s="32">
        <v>11.4</v>
      </c>
      <c r="AB4876" s="32"/>
      <c r="AC4876" s="32">
        <v>0.7</v>
      </c>
    </row>
    <row r="4877" spans="1:29" hidden="1" x14ac:dyDescent="0.25">
      <c r="A4877" t="s">
        <v>149</v>
      </c>
      <c r="B4877" t="s">
        <v>150</v>
      </c>
      <c r="C4877" s="1">
        <v>43924</v>
      </c>
      <c r="D4877">
        <v>22</v>
      </c>
      <c r="E4877">
        <v>4</v>
      </c>
      <c r="F4877">
        <v>0</v>
      </c>
      <c r="G4877">
        <v>0</v>
      </c>
      <c r="H4877">
        <v>6.2030000000000003</v>
      </c>
      <c r="I4877">
        <v>1.1279999999999999</v>
      </c>
      <c r="J4877">
        <v>0</v>
      </c>
      <c r="K4877">
        <v>0</v>
      </c>
      <c r="Q4877">
        <v>3546427</v>
      </c>
      <c r="R4877">
        <v>44.304000000000002</v>
      </c>
      <c r="S4877">
        <v>19.3</v>
      </c>
      <c r="T4877">
        <v>3.6070000000000002</v>
      </c>
      <c r="U4877">
        <v>2.1709999999999998</v>
      </c>
      <c r="V4877">
        <v>1510.4590000000001</v>
      </c>
      <c r="X4877">
        <v>311.11</v>
      </c>
      <c r="Y4877">
        <v>6.05</v>
      </c>
      <c r="Z4877" s="32">
        <v>0.2</v>
      </c>
      <c r="AA4877" s="32">
        <v>11.4</v>
      </c>
      <c r="AB4877" s="32"/>
      <c r="AC4877" s="32">
        <v>0.7</v>
      </c>
    </row>
    <row r="4878" spans="1:29" hidden="1" x14ac:dyDescent="0.25">
      <c r="A4878" t="s">
        <v>149</v>
      </c>
      <c r="B4878" t="s">
        <v>150</v>
      </c>
      <c r="C4878" s="1">
        <v>43925</v>
      </c>
      <c r="D4878">
        <v>22</v>
      </c>
      <c r="E4878">
        <v>0</v>
      </c>
      <c r="F4878">
        <v>0</v>
      </c>
      <c r="G4878">
        <v>0</v>
      </c>
      <c r="H4878">
        <v>6.2030000000000003</v>
      </c>
      <c r="I4878">
        <v>0</v>
      </c>
      <c r="J4878">
        <v>0</v>
      </c>
      <c r="K4878">
        <v>0</v>
      </c>
      <c r="Q4878">
        <v>3546427</v>
      </c>
      <c r="R4878">
        <v>44.304000000000002</v>
      </c>
      <c r="S4878">
        <v>19.3</v>
      </c>
      <c r="T4878">
        <v>3.6070000000000002</v>
      </c>
      <c r="U4878">
        <v>2.1709999999999998</v>
      </c>
      <c r="V4878">
        <v>1510.4590000000001</v>
      </c>
      <c r="X4878">
        <v>311.11</v>
      </c>
      <c r="Y4878">
        <v>6.05</v>
      </c>
      <c r="Z4878" s="32">
        <v>0.2</v>
      </c>
      <c r="AA4878" s="32">
        <v>11.4</v>
      </c>
      <c r="AB4878" s="32"/>
      <c r="AC4878" s="32">
        <v>0.7</v>
      </c>
    </row>
    <row r="4879" spans="1:29" hidden="1" x14ac:dyDescent="0.25">
      <c r="A4879" t="s">
        <v>149</v>
      </c>
      <c r="B4879" t="s">
        <v>150</v>
      </c>
      <c r="C4879" s="1">
        <v>43926</v>
      </c>
      <c r="D4879">
        <v>29</v>
      </c>
      <c r="E4879">
        <v>7</v>
      </c>
      <c r="F4879">
        <v>0</v>
      </c>
      <c r="G4879">
        <v>0</v>
      </c>
      <c r="H4879">
        <v>8.1769999999999996</v>
      </c>
      <c r="I4879">
        <v>1.974</v>
      </c>
      <c r="J4879">
        <v>0</v>
      </c>
      <c r="K4879">
        <v>0</v>
      </c>
      <c r="Q4879">
        <v>3546427</v>
      </c>
      <c r="R4879">
        <v>44.304000000000002</v>
      </c>
      <c r="S4879">
        <v>19.3</v>
      </c>
      <c r="T4879">
        <v>3.6070000000000002</v>
      </c>
      <c r="U4879">
        <v>2.1709999999999998</v>
      </c>
      <c r="V4879">
        <v>1510.4590000000001</v>
      </c>
      <c r="X4879">
        <v>311.11</v>
      </c>
      <c r="Y4879">
        <v>6.05</v>
      </c>
      <c r="Z4879" s="32">
        <v>0.2</v>
      </c>
      <c r="AA4879" s="32">
        <v>11.4</v>
      </c>
      <c r="AB4879" s="32"/>
      <c r="AC4879" s="32">
        <v>0.7</v>
      </c>
    </row>
    <row r="4880" spans="1:29" hidden="1" x14ac:dyDescent="0.25">
      <c r="A4880" t="s">
        <v>149</v>
      </c>
      <c r="B4880" t="s">
        <v>150</v>
      </c>
      <c r="C4880" s="1">
        <v>43927</v>
      </c>
      <c r="D4880">
        <v>29</v>
      </c>
      <c r="E4880">
        <v>0</v>
      </c>
      <c r="F4880">
        <v>0</v>
      </c>
      <c r="G4880">
        <v>0</v>
      </c>
      <c r="H4880">
        <v>8.1769999999999996</v>
      </c>
      <c r="I4880">
        <v>0</v>
      </c>
      <c r="J4880">
        <v>0</v>
      </c>
      <c r="K4880">
        <v>0</v>
      </c>
      <c r="Q4880">
        <v>3546427</v>
      </c>
      <c r="R4880">
        <v>44.304000000000002</v>
      </c>
      <c r="S4880">
        <v>19.3</v>
      </c>
      <c r="T4880">
        <v>3.6070000000000002</v>
      </c>
      <c r="U4880">
        <v>2.1709999999999998</v>
      </c>
      <c r="V4880">
        <v>1510.4590000000001</v>
      </c>
      <c r="X4880">
        <v>311.11</v>
      </c>
      <c r="Y4880">
        <v>6.05</v>
      </c>
      <c r="Z4880" s="32">
        <v>0.2</v>
      </c>
      <c r="AA4880" s="32">
        <v>11.4</v>
      </c>
      <c r="AB4880" s="32"/>
      <c r="AC4880" s="32">
        <v>0.7</v>
      </c>
    </row>
    <row r="4881" spans="1:29" hidden="1" x14ac:dyDescent="0.25">
      <c r="A4881" t="s">
        <v>149</v>
      </c>
      <c r="B4881" t="s">
        <v>150</v>
      </c>
      <c r="C4881" s="1">
        <v>43928</v>
      </c>
      <c r="D4881">
        <v>31</v>
      </c>
      <c r="E4881">
        <v>2</v>
      </c>
      <c r="F4881">
        <v>0</v>
      </c>
      <c r="G4881">
        <v>0</v>
      </c>
      <c r="H4881">
        <v>8.7409999999999997</v>
      </c>
      <c r="I4881">
        <v>0.56399999999999995</v>
      </c>
      <c r="J4881">
        <v>0</v>
      </c>
      <c r="K4881">
        <v>0</v>
      </c>
      <c r="Q4881">
        <v>3546427</v>
      </c>
      <c r="R4881">
        <v>44.304000000000002</v>
      </c>
      <c r="S4881">
        <v>19.3</v>
      </c>
      <c r="T4881">
        <v>3.6070000000000002</v>
      </c>
      <c r="U4881">
        <v>2.1709999999999998</v>
      </c>
      <c r="V4881">
        <v>1510.4590000000001</v>
      </c>
      <c r="X4881">
        <v>311.11</v>
      </c>
      <c r="Y4881">
        <v>6.05</v>
      </c>
      <c r="Z4881" s="32">
        <v>0.2</v>
      </c>
      <c r="AA4881" s="32">
        <v>11.4</v>
      </c>
      <c r="AB4881" s="32"/>
      <c r="AC4881" s="32">
        <v>0.7</v>
      </c>
    </row>
    <row r="4882" spans="1:29" hidden="1" x14ac:dyDescent="0.25">
      <c r="A4882" t="s">
        <v>149</v>
      </c>
      <c r="B4882" t="s">
        <v>150</v>
      </c>
      <c r="C4882" s="1">
        <v>43929</v>
      </c>
      <c r="D4882">
        <v>31</v>
      </c>
      <c r="E4882">
        <v>0</v>
      </c>
      <c r="F4882">
        <v>0</v>
      </c>
      <c r="G4882">
        <v>0</v>
      </c>
      <c r="H4882">
        <v>8.7409999999999997</v>
      </c>
      <c r="I4882">
        <v>0</v>
      </c>
      <c r="J4882">
        <v>0</v>
      </c>
      <c r="K4882">
        <v>0</v>
      </c>
      <c r="Q4882">
        <v>3546427</v>
      </c>
      <c r="R4882">
        <v>44.304000000000002</v>
      </c>
      <c r="S4882">
        <v>19.3</v>
      </c>
      <c r="T4882">
        <v>3.6070000000000002</v>
      </c>
      <c r="U4882">
        <v>2.1709999999999998</v>
      </c>
      <c r="V4882">
        <v>1510.4590000000001</v>
      </c>
      <c r="X4882">
        <v>311.11</v>
      </c>
      <c r="Y4882">
        <v>6.05</v>
      </c>
      <c r="Z4882" s="32">
        <v>0.2</v>
      </c>
      <c r="AA4882" s="32">
        <v>11.4</v>
      </c>
      <c r="AB4882" s="32"/>
      <c r="AC4882" s="32">
        <v>0.7</v>
      </c>
    </row>
    <row r="4883" spans="1:29" hidden="1" x14ac:dyDescent="0.25">
      <c r="A4883" t="s">
        <v>149</v>
      </c>
      <c r="B4883" t="s">
        <v>150</v>
      </c>
      <c r="C4883" s="1">
        <v>43930</v>
      </c>
      <c r="D4883">
        <v>33</v>
      </c>
      <c r="E4883">
        <v>2</v>
      </c>
      <c r="F4883">
        <v>0</v>
      </c>
      <c r="G4883">
        <v>0</v>
      </c>
      <c r="H4883">
        <v>9.3049999999999997</v>
      </c>
      <c r="I4883">
        <v>0.56399999999999995</v>
      </c>
      <c r="J4883">
        <v>0</v>
      </c>
      <c r="K4883">
        <v>0</v>
      </c>
      <c r="Q4883">
        <v>3546427</v>
      </c>
      <c r="R4883">
        <v>44.304000000000002</v>
      </c>
      <c r="S4883">
        <v>19.3</v>
      </c>
      <c r="T4883">
        <v>3.6070000000000002</v>
      </c>
      <c r="U4883">
        <v>2.1709999999999998</v>
      </c>
      <c r="V4883">
        <v>1510.4590000000001</v>
      </c>
      <c r="X4883">
        <v>311.11</v>
      </c>
      <c r="Y4883">
        <v>6.05</v>
      </c>
      <c r="Z4883" s="32">
        <v>0.2</v>
      </c>
      <c r="AA4883" s="32">
        <v>11.4</v>
      </c>
      <c r="AB4883" s="32"/>
      <c r="AC4883" s="32">
        <v>0.7</v>
      </c>
    </row>
    <row r="4884" spans="1:29" hidden="1" x14ac:dyDescent="0.25">
      <c r="A4884" t="s">
        <v>149</v>
      </c>
      <c r="B4884" t="s">
        <v>150</v>
      </c>
      <c r="C4884" s="1">
        <v>43931</v>
      </c>
      <c r="D4884">
        <v>33</v>
      </c>
      <c r="E4884">
        <v>0</v>
      </c>
      <c r="F4884">
        <v>0</v>
      </c>
      <c r="G4884">
        <v>0</v>
      </c>
      <c r="H4884">
        <v>9.3049999999999997</v>
      </c>
      <c r="I4884">
        <v>0</v>
      </c>
      <c r="J4884">
        <v>0</v>
      </c>
      <c r="K4884">
        <v>0</v>
      </c>
      <c r="Q4884">
        <v>3546427</v>
      </c>
      <c r="R4884">
        <v>44.304000000000002</v>
      </c>
      <c r="S4884">
        <v>19.3</v>
      </c>
      <c r="T4884">
        <v>3.6070000000000002</v>
      </c>
      <c r="U4884">
        <v>2.1709999999999998</v>
      </c>
      <c r="V4884">
        <v>1510.4590000000001</v>
      </c>
      <c r="X4884">
        <v>311.11</v>
      </c>
      <c r="Y4884">
        <v>6.05</v>
      </c>
      <c r="Z4884" s="32">
        <v>0.2</v>
      </c>
      <c r="AA4884" s="32">
        <v>11.4</v>
      </c>
      <c r="AB4884" s="32"/>
      <c r="AC4884" s="32">
        <v>0.7</v>
      </c>
    </row>
    <row r="4885" spans="1:29" hidden="1" x14ac:dyDescent="0.25">
      <c r="A4885" t="s">
        <v>149</v>
      </c>
      <c r="B4885" t="s">
        <v>150</v>
      </c>
      <c r="C4885" s="1">
        <v>43932</v>
      </c>
      <c r="D4885">
        <v>34</v>
      </c>
      <c r="E4885">
        <v>1</v>
      </c>
      <c r="F4885">
        <v>0</v>
      </c>
      <c r="G4885">
        <v>0</v>
      </c>
      <c r="H4885">
        <v>9.5869999999999997</v>
      </c>
      <c r="I4885">
        <v>0.28199999999999997</v>
      </c>
      <c r="J4885">
        <v>0</v>
      </c>
      <c r="K4885">
        <v>0</v>
      </c>
      <c r="Q4885">
        <v>3546427</v>
      </c>
      <c r="R4885">
        <v>44.304000000000002</v>
      </c>
      <c r="S4885">
        <v>19.3</v>
      </c>
      <c r="T4885">
        <v>3.6070000000000002</v>
      </c>
      <c r="U4885">
        <v>2.1709999999999998</v>
      </c>
      <c r="V4885">
        <v>1510.4590000000001</v>
      </c>
      <c r="X4885">
        <v>311.11</v>
      </c>
      <c r="Y4885">
        <v>6.05</v>
      </c>
      <c r="Z4885" s="32">
        <v>0.2</v>
      </c>
      <c r="AA4885" s="32">
        <v>11.4</v>
      </c>
      <c r="AB4885" s="32"/>
      <c r="AC4885" s="32">
        <v>0.7</v>
      </c>
    </row>
    <row r="4886" spans="1:29" hidden="1" x14ac:dyDescent="0.25">
      <c r="A4886" t="s">
        <v>149</v>
      </c>
      <c r="B4886" t="s">
        <v>150</v>
      </c>
      <c r="C4886" s="1">
        <v>43933</v>
      </c>
      <c r="D4886">
        <v>34</v>
      </c>
      <c r="E4886">
        <v>0</v>
      </c>
      <c r="F4886">
        <v>0</v>
      </c>
      <c r="G4886">
        <v>0</v>
      </c>
      <c r="H4886">
        <v>9.5869999999999997</v>
      </c>
      <c r="I4886">
        <v>0</v>
      </c>
      <c r="J4886">
        <v>0</v>
      </c>
      <c r="K4886">
        <v>0</v>
      </c>
      <c r="Q4886">
        <v>3546427</v>
      </c>
      <c r="R4886">
        <v>44.304000000000002</v>
      </c>
      <c r="S4886">
        <v>19.3</v>
      </c>
      <c r="T4886">
        <v>3.6070000000000002</v>
      </c>
      <c r="U4886">
        <v>2.1709999999999998</v>
      </c>
      <c r="V4886">
        <v>1510.4590000000001</v>
      </c>
      <c r="X4886">
        <v>311.11</v>
      </c>
      <c r="Y4886">
        <v>6.05</v>
      </c>
      <c r="Z4886" s="32">
        <v>0.2</v>
      </c>
      <c r="AA4886" s="32">
        <v>11.4</v>
      </c>
      <c r="AB4886" s="32"/>
      <c r="AC4886" s="32">
        <v>0.7</v>
      </c>
    </row>
    <row r="4887" spans="1:29" hidden="1" x14ac:dyDescent="0.25">
      <c r="A4887" t="s">
        <v>149</v>
      </c>
      <c r="B4887" t="s">
        <v>150</v>
      </c>
      <c r="C4887" s="1">
        <v>43934</v>
      </c>
      <c r="D4887">
        <v>34</v>
      </c>
      <c r="E4887">
        <v>0</v>
      </c>
      <c r="F4887">
        <v>0</v>
      </c>
      <c r="G4887">
        <v>0</v>
      </c>
      <c r="H4887">
        <v>9.5869999999999997</v>
      </c>
      <c r="I4887">
        <v>0</v>
      </c>
      <c r="J4887">
        <v>0</v>
      </c>
      <c r="K4887">
        <v>0</v>
      </c>
      <c r="Q4887">
        <v>3546427</v>
      </c>
      <c r="R4887">
        <v>44.304000000000002</v>
      </c>
      <c r="S4887">
        <v>19.3</v>
      </c>
      <c r="T4887">
        <v>3.6070000000000002</v>
      </c>
      <c r="U4887">
        <v>2.1709999999999998</v>
      </c>
      <c r="V4887">
        <v>1510.4590000000001</v>
      </c>
      <c r="X4887">
        <v>311.11</v>
      </c>
      <c r="Y4887">
        <v>6.05</v>
      </c>
      <c r="Z4887" s="32">
        <v>0.2</v>
      </c>
      <c r="AA4887" s="32">
        <v>11.4</v>
      </c>
      <c r="AB4887" s="32"/>
      <c r="AC4887" s="32">
        <v>0.7</v>
      </c>
    </row>
    <row r="4888" spans="1:29" hidden="1" x14ac:dyDescent="0.25">
      <c r="A4888" t="s">
        <v>149</v>
      </c>
      <c r="B4888" t="s">
        <v>150</v>
      </c>
      <c r="C4888" s="1">
        <v>43935</v>
      </c>
      <c r="D4888">
        <v>34</v>
      </c>
      <c r="E4888">
        <v>0</v>
      </c>
      <c r="F4888">
        <v>0</v>
      </c>
      <c r="G4888">
        <v>0</v>
      </c>
      <c r="H4888">
        <v>9.5869999999999997</v>
      </c>
      <c r="I4888">
        <v>0</v>
      </c>
      <c r="J4888">
        <v>0</v>
      </c>
      <c r="K4888">
        <v>0</v>
      </c>
      <c r="Q4888">
        <v>3546427</v>
      </c>
      <c r="R4888">
        <v>44.304000000000002</v>
      </c>
      <c r="S4888">
        <v>19.3</v>
      </c>
      <c r="T4888">
        <v>3.6070000000000002</v>
      </c>
      <c r="U4888">
        <v>2.1709999999999998</v>
      </c>
      <c r="V4888">
        <v>1510.4590000000001</v>
      </c>
      <c r="X4888">
        <v>311.11</v>
      </c>
      <c r="Y4888">
        <v>6.05</v>
      </c>
      <c r="Z4888" s="32">
        <v>0.2</v>
      </c>
      <c r="AA4888" s="32">
        <v>11.4</v>
      </c>
      <c r="AB4888" s="32"/>
      <c r="AC4888" s="32">
        <v>0.7</v>
      </c>
    </row>
    <row r="4889" spans="1:29" hidden="1" x14ac:dyDescent="0.25">
      <c r="A4889" t="s">
        <v>149</v>
      </c>
      <c r="B4889" t="s">
        <v>150</v>
      </c>
      <c r="C4889" s="1">
        <v>43936</v>
      </c>
      <c r="D4889">
        <v>35</v>
      </c>
      <c r="E4889">
        <v>1</v>
      </c>
      <c r="F4889">
        <v>0</v>
      </c>
      <c r="G4889">
        <v>0</v>
      </c>
      <c r="H4889">
        <v>9.8689999999999998</v>
      </c>
      <c r="I4889">
        <v>0.28199999999999997</v>
      </c>
      <c r="J4889">
        <v>0</v>
      </c>
      <c r="K4889">
        <v>0</v>
      </c>
      <c r="Q4889">
        <v>3546427</v>
      </c>
      <c r="R4889">
        <v>44.304000000000002</v>
      </c>
      <c r="S4889">
        <v>19.3</v>
      </c>
      <c r="T4889">
        <v>3.6070000000000002</v>
      </c>
      <c r="U4889">
        <v>2.1709999999999998</v>
      </c>
      <c r="V4889">
        <v>1510.4590000000001</v>
      </c>
      <c r="X4889">
        <v>311.11</v>
      </c>
      <c r="Y4889">
        <v>6.05</v>
      </c>
      <c r="Z4889" s="32">
        <v>0.2</v>
      </c>
      <c r="AA4889" s="32">
        <v>11.4</v>
      </c>
      <c r="AB4889" s="32"/>
      <c r="AC4889" s="32">
        <v>0.7</v>
      </c>
    </row>
    <row r="4890" spans="1:29" hidden="1" x14ac:dyDescent="0.25">
      <c r="A4890" t="s">
        <v>149</v>
      </c>
      <c r="B4890" t="s">
        <v>150</v>
      </c>
      <c r="C4890" s="1">
        <v>43937</v>
      </c>
      <c r="D4890">
        <v>35</v>
      </c>
      <c r="E4890">
        <v>0</v>
      </c>
      <c r="F4890">
        <v>0</v>
      </c>
      <c r="G4890">
        <v>0</v>
      </c>
      <c r="H4890">
        <v>9.8689999999999998</v>
      </c>
      <c r="I4890">
        <v>0</v>
      </c>
      <c r="J4890">
        <v>0</v>
      </c>
      <c r="K4890">
        <v>0</v>
      </c>
      <c r="Q4890">
        <v>3546427</v>
      </c>
      <c r="R4890">
        <v>44.304000000000002</v>
      </c>
      <c r="S4890">
        <v>19.3</v>
      </c>
      <c r="T4890">
        <v>3.6070000000000002</v>
      </c>
      <c r="U4890">
        <v>2.1709999999999998</v>
      </c>
      <c r="V4890">
        <v>1510.4590000000001</v>
      </c>
      <c r="X4890">
        <v>311.11</v>
      </c>
      <c r="Y4890">
        <v>6.05</v>
      </c>
      <c r="Z4890" s="32">
        <v>0.2</v>
      </c>
      <c r="AA4890" s="32">
        <v>11.4</v>
      </c>
      <c r="AB4890" s="32"/>
      <c r="AC4890" s="32">
        <v>0.7</v>
      </c>
    </row>
    <row r="4891" spans="1:29" hidden="1" x14ac:dyDescent="0.25">
      <c r="A4891" t="s">
        <v>149</v>
      </c>
      <c r="B4891" t="s">
        <v>150</v>
      </c>
      <c r="C4891" s="1">
        <v>43938</v>
      </c>
      <c r="D4891">
        <v>35</v>
      </c>
      <c r="E4891">
        <v>0</v>
      </c>
      <c r="F4891">
        <v>0</v>
      </c>
      <c r="G4891">
        <v>0</v>
      </c>
      <c r="H4891">
        <v>9.8689999999999998</v>
      </c>
      <c r="I4891">
        <v>0</v>
      </c>
      <c r="J4891">
        <v>0</v>
      </c>
      <c r="K4891">
        <v>0</v>
      </c>
      <c r="Q4891">
        <v>3546427</v>
      </c>
      <c r="R4891">
        <v>44.304000000000002</v>
      </c>
      <c r="S4891">
        <v>19.3</v>
      </c>
      <c r="T4891">
        <v>3.6070000000000002</v>
      </c>
      <c r="U4891">
        <v>2.1709999999999998</v>
      </c>
      <c r="V4891">
        <v>1510.4590000000001</v>
      </c>
      <c r="X4891">
        <v>311.11</v>
      </c>
      <c r="Y4891">
        <v>6.05</v>
      </c>
      <c r="Z4891" s="32">
        <v>0.2</v>
      </c>
      <c r="AA4891" s="32">
        <v>11.4</v>
      </c>
      <c r="AB4891" s="32"/>
      <c r="AC4891" s="32">
        <v>0.7</v>
      </c>
    </row>
    <row r="4892" spans="1:29" hidden="1" x14ac:dyDescent="0.25">
      <c r="A4892" t="s">
        <v>149</v>
      </c>
      <c r="B4892" t="s">
        <v>150</v>
      </c>
      <c r="C4892" s="1">
        <v>43939</v>
      </c>
      <c r="D4892">
        <v>35</v>
      </c>
      <c r="E4892">
        <v>0</v>
      </c>
      <c r="F4892">
        <v>0</v>
      </c>
      <c r="G4892">
        <v>0</v>
      </c>
      <c r="H4892">
        <v>9.8689999999999998</v>
      </c>
      <c r="I4892">
        <v>0</v>
      </c>
      <c r="J4892">
        <v>0</v>
      </c>
      <c r="K4892">
        <v>0</v>
      </c>
      <c r="Q4892">
        <v>3546427</v>
      </c>
      <c r="R4892">
        <v>44.304000000000002</v>
      </c>
      <c r="S4892">
        <v>19.3</v>
      </c>
      <c r="T4892">
        <v>3.6070000000000002</v>
      </c>
      <c r="U4892">
        <v>2.1709999999999998</v>
      </c>
      <c r="V4892">
        <v>1510.4590000000001</v>
      </c>
      <c r="X4892">
        <v>311.11</v>
      </c>
      <c r="Y4892">
        <v>6.05</v>
      </c>
      <c r="Z4892" s="32">
        <v>0.2</v>
      </c>
      <c r="AA4892" s="32">
        <v>11.4</v>
      </c>
      <c r="AB4892" s="32"/>
      <c r="AC4892" s="32">
        <v>0.7</v>
      </c>
    </row>
    <row r="4893" spans="1:29" hidden="1" x14ac:dyDescent="0.25">
      <c r="A4893" t="s">
        <v>149</v>
      </c>
      <c r="B4893" t="s">
        <v>150</v>
      </c>
      <c r="C4893" s="1">
        <v>43940</v>
      </c>
      <c r="D4893">
        <v>35</v>
      </c>
      <c r="E4893">
        <v>0</v>
      </c>
      <c r="F4893">
        <v>0</v>
      </c>
      <c r="G4893">
        <v>0</v>
      </c>
      <c r="H4893">
        <v>9.8689999999999998</v>
      </c>
      <c r="I4893">
        <v>0</v>
      </c>
      <c r="J4893">
        <v>0</v>
      </c>
      <c r="K4893">
        <v>0</v>
      </c>
      <c r="Q4893">
        <v>3546427</v>
      </c>
      <c r="R4893">
        <v>44.304000000000002</v>
      </c>
      <c r="S4893">
        <v>19.3</v>
      </c>
      <c r="T4893">
        <v>3.6070000000000002</v>
      </c>
      <c r="U4893">
        <v>2.1709999999999998</v>
      </c>
      <c r="V4893">
        <v>1510.4590000000001</v>
      </c>
      <c r="X4893">
        <v>311.11</v>
      </c>
      <c r="Y4893">
        <v>6.05</v>
      </c>
      <c r="Z4893" s="32">
        <v>0.2</v>
      </c>
      <c r="AA4893" s="32">
        <v>11.4</v>
      </c>
      <c r="AB4893" s="32"/>
      <c r="AC4893" s="32">
        <v>0.7</v>
      </c>
    </row>
    <row r="4894" spans="1:29" hidden="1" x14ac:dyDescent="0.25">
      <c r="A4894" t="s">
        <v>149</v>
      </c>
      <c r="B4894" t="s">
        <v>150</v>
      </c>
      <c r="C4894" s="1">
        <v>43941</v>
      </c>
      <c r="D4894">
        <v>39</v>
      </c>
      <c r="E4894">
        <v>4</v>
      </c>
      <c r="F4894">
        <v>0</v>
      </c>
      <c r="G4894">
        <v>0</v>
      </c>
      <c r="H4894">
        <v>10.997</v>
      </c>
      <c r="I4894">
        <v>1.1279999999999999</v>
      </c>
      <c r="J4894">
        <v>0</v>
      </c>
      <c r="K4894">
        <v>0</v>
      </c>
      <c r="Q4894">
        <v>3546427</v>
      </c>
      <c r="R4894">
        <v>44.304000000000002</v>
      </c>
      <c r="S4894">
        <v>19.3</v>
      </c>
      <c r="T4894">
        <v>3.6070000000000002</v>
      </c>
      <c r="U4894">
        <v>2.1709999999999998</v>
      </c>
      <c r="V4894">
        <v>1510.4590000000001</v>
      </c>
      <c r="X4894">
        <v>311.11</v>
      </c>
      <c r="Y4894">
        <v>6.05</v>
      </c>
      <c r="Z4894" s="32">
        <v>0.2</v>
      </c>
      <c r="AA4894" s="32">
        <v>11.4</v>
      </c>
      <c r="AB4894" s="32"/>
      <c r="AC4894" s="32">
        <v>0.7</v>
      </c>
    </row>
    <row r="4895" spans="1:29" hidden="1" x14ac:dyDescent="0.25">
      <c r="A4895" t="s">
        <v>149</v>
      </c>
      <c r="B4895" t="s">
        <v>150</v>
      </c>
      <c r="C4895" s="1">
        <v>43942</v>
      </c>
      <c r="D4895">
        <v>39</v>
      </c>
      <c r="E4895">
        <v>0</v>
      </c>
      <c r="F4895">
        <v>0</v>
      </c>
      <c r="G4895">
        <v>0</v>
      </c>
      <c r="H4895">
        <v>10.997</v>
      </c>
      <c r="I4895">
        <v>0</v>
      </c>
      <c r="J4895">
        <v>0</v>
      </c>
      <c r="K4895">
        <v>0</v>
      </c>
      <c r="Q4895">
        <v>3546427</v>
      </c>
      <c r="R4895">
        <v>44.304000000000002</v>
      </c>
      <c r="S4895">
        <v>19.3</v>
      </c>
      <c r="T4895">
        <v>3.6070000000000002</v>
      </c>
      <c r="U4895">
        <v>2.1709999999999998</v>
      </c>
      <c r="V4895">
        <v>1510.4590000000001</v>
      </c>
      <c r="X4895">
        <v>311.11</v>
      </c>
      <c r="Y4895">
        <v>6.05</v>
      </c>
      <c r="Z4895" s="32">
        <v>0.2</v>
      </c>
      <c r="AA4895" s="32">
        <v>11.4</v>
      </c>
      <c r="AB4895" s="32"/>
      <c r="AC4895" s="32">
        <v>0.7</v>
      </c>
    </row>
    <row r="4896" spans="1:29" hidden="1" x14ac:dyDescent="0.25">
      <c r="A4896" t="s">
        <v>149</v>
      </c>
      <c r="B4896" t="s">
        <v>150</v>
      </c>
      <c r="C4896" s="1">
        <v>43943</v>
      </c>
      <c r="D4896">
        <v>39</v>
      </c>
      <c r="E4896">
        <v>0</v>
      </c>
      <c r="F4896">
        <v>0</v>
      </c>
      <c r="G4896">
        <v>0</v>
      </c>
      <c r="H4896">
        <v>10.997</v>
      </c>
      <c r="I4896">
        <v>0</v>
      </c>
      <c r="J4896">
        <v>0</v>
      </c>
      <c r="K4896">
        <v>0</v>
      </c>
      <c r="Q4896">
        <v>3546427</v>
      </c>
      <c r="R4896">
        <v>44.304000000000002</v>
      </c>
      <c r="S4896">
        <v>19.3</v>
      </c>
      <c r="T4896">
        <v>3.6070000000000002</v>
      </c>
      <c r="U4896">
        <v>2.1709999999999998</v>
      </c>
      <c r="V4896">
        <v>1510.4590000000001</v>
      </c>
      <c r="X4896">
        <v>311.11</v>
      </c>
      <c r="Y4896">
        <v>6.05</v>
      </c>
      <c r="Z4896" s="32">
        <v>0.2</v>
      </c>
      <c r="AA4896" s="32">
        <v>11.4</v>
      </c>
      <c r="AB4896" s="32"/>
      <c r="AC4896" s="32">
        <v>0.7</v>
      </c>
    </row>
    <row r="4897" spans="1:29" hidden="1" x14ac:dyDescent="0.25">
      <c r="A4897" t="s">
        <v>149</v>
      </c>
      <c r="B4897" t="s">
        <v>150</v>
      </c>
      <c r="C4897" s="1">
        <v>43944</v>
      </c>
      <c r="D4897">
        <v>39</v>
      </c>
      <c r="E4897">
        <v>0</v>
      </c>
      <c r="F4897">
        <v>0</v>
      </c>
      <c r="G4897">
        <v>0</v>
      </c>
      <c r="H4897">
        <v>10.997</v>
      </c>
      <c r="I4897">
        <v>0</v>
      </c>
      <c r="J4897">
        <v>0</v>
      </c>
      <c r="K4897">
        <v>0</v>
      </c>
      <c r="Q4897">
        <v>3546427</v>
      </c>
      <c r="R4897">
        <v>44.304000000000002</v>
      </c>
      <c r="S4897">
        <v>19.3</v>
      </c>
      <c r="T4897">
        <v>3.6070000000000002</v>
      </c>
      <c r="U4897">
        <v>2.1709999999999998</v>
      </c>
      <c r="V4897">
        <v>1510.4590000000001</v>
      </c>
      <c r="X4897">
        <v>311.11</v>
      </c>
      <c r="Y4897">
        <v>6.05</v>
      </c>
      <c r="Z4897" s="32">
        <v>0.2</v>
      </c>
      <c r="AA4897" s="32">
        <v>11.4</v>
      </c>
      <c r="AB4897" s="32"/>
      <c r="AC4897" s="32">
        <v>0.7</v>
      </c>
    </row>
    <row r="4898" spans="1:29" hidden="1" x14ac:dyDescent="0.25">
      <c r="A4898" t="s">
        <v>149</v>
      </c>
      <c r="B4898" t="s">
        <v>150</v>
      </c>
      <c r="C4898" s="1">
        <v>43945</v>
      </c>
      <c r="D4898">
        <v>39</v>
      </c>
      <c r="E4898">
        <v>0</v>
      </c>
      <c r="F4898">
        <v>0</v>
      </c>
      <c r="G4898">
        <v>0</v>
      </c>
      <c r="H4898">
        <v>10.997</v>
      </c>
      <c r="I4898">
        <v>0</v>
      </c>
      <c r="J4898">
        <v>0</v>
      </c>
      <c r="K4898">
        <v>0</v>
      </c>
      <c r="Q4898">
        <v>3546427</v>
      </c>
      <c r="R4898">
        <v>44.304000000000002</v>
      </c>
      <c r="S4898">
        <v>19.3</v>
      </c>
      <c r="T4898">
        <v>3.6070000000000002</v>
      </c>
      <c r="U4898">
        <v>2.1709999999999998</v>
      </c>
      <c r="V4898">
        <v>1510.4590000000001</v>
      </c>
      <c r="X4898">
        <v>311.11</v>
      </c>
      <c r="Y4898">
        <v>6.05</v>
      </c>
      <c r="Z4898" s="32">
        <v>0.2</v>
      </c>
      <c r="AA4898" s="32">
        <v>11.4</v>
      </c>
      <c r="AB4898" s="32"/>
      <c r="AC4898" s="32">
        <v>0.7</v>
      </c>
    </row>
    <row r="4899" spans="1:29" hidden="1" x14ac:dyDescent="0.25">
      <c r="A4899" t="s">
        <v>149</v>
      </c>
      <c r="B4899" t="s">
        <v>150</v>
      </c>
      <c r="C4899" s="1">
        <v>43946</v>
      </c>
      <c r="D4899">
        <v>39</v>
      </c>
      <c r="E4899">
        <v>0</v>
      </c>
      <c r="F4899">
        <v>0</v>
      </c>
      <c r="G4899">
        <v>0</v>
      </c>
      <c r="H4899">
        <v>10.997</v>
      </c>
      <c r="I4899">
        <v>0</v>
      </c>
      <c r="J4899">
        <v>0</v>
      </c>
      <c r="K4899">
        <v>0</v>
      </c>
      <c r="Q4899">
        <v>3546427</v>
      </c>
      <c r="R4899">
        <v>44.304000000000002</v>
      </c>
      <c r="S4899">
        <v>19.3</v>
      </c>
      <c r="T4899">
        <v>3.6070000000000002</v>
      </c>
      <c r="U4899">
        <v>2.1709999999999998</v>
      </c>
      <c r="V4899">
        <v>1510.4590000000001</v>
      </c>
      <c r="X4899">
        <v>311.11</v>
      </c>
      <c r="Y4899">
        <v>6.05</v>
      </c>
      <c r="Z4899" s="32">
        <v>0.2</v>
      </c>
      <c r="AA4899" s="32">
        <v>11.4</v>
      </c>
      <c r="AB4899" s="32"/>
      <c r="AC4899" s="32">
        <v>0.7</v>
      </c>
    </row>
    <row r="4900" spans="1:29" hidden="1" x14ac:dyDescent="0.25">
      <c r="A4900" t="s">
        <v>149</v>
      </c>
      <c r="B4900" t="s">
        <v>150</v>
      </c>
      <c r="C4900" s="1">
        <v>43947</v>
      </c>
      <c r="D4900">
        <v>39</v>
      </c>
      <c r="E4900">
        <v>0</v>
      </c>
      <c r="F4900">
        <v>0</v>
      </c>
      <c r="G4900">
        <v>0</v>
      </c>
      <c r="H4900">
        <v>10.997</v>
      </c>
      <c r="I4900">
        <v>0</v>
      </c>
      <c r="J4900">
        <v>0</v>
      </c>
      <c r="K4900">
        <v>0</v>
      </c>
      <c r="Q4900">
        <v>3546427</v>
      </c>
      <c r="R4900">
        <v>44.304000000000002</v>
      </c>
      <c r="S4900">
        <v>19.3</v>
      </c>
      <c r="T4900">
        <v>3.6070000000000002</v>
      </c>
      <c r="U4900">
        <v>2.1709999999999998</v>
      </c>
      <c r="V4900">
        <v>1510.4590000000001</v>
      </c>
      <c r="X4900">
        <v>311.11</v>
      </c>
      <c r="Y4900">
        <v>6.05</v>
      </c>
      <c r="Z4900" s="32">
        <v>0.2</v>
      </c>
      <c r="AA4900" s="32">
        <v>11.4</v>
      </c>
      <c r="AB4900" s="32"/>
      <c r="AC4900" s="32">
        <v>0.7</v>
      </c>
    </row>
    <row r="4901" spans="1:29" hidden="1" x14ac:dyDescent="0.25">
      <c r="A4901" t="s">
        <v>149</v>
      </c>
      <c r="B4901" t="s">
        <v>150</v>
      </c>
      <c r="C4901" s="1">
        <v>43948</v>
      </c>
      <c r="D4901">
        <v>39</v>
      </c>
      <c r="E4901">
        <v>0</v>
      </c>
      <c r="F4901">
        <v>0</v>
      </c>
      <c r="G4901">
        <v>0</v>
      </c>
      <c r="H4901">
        <v>10.997</v>
      </c>
      <c r="I4901">
        <v>0</v>
      </c>
      <c r="J4901">
        <v>0</v>
      </c>
      <c r="K4901">
        <v>0</v>
      </c>
      <c r="Q4901">
        <v>3546427</v>
      </c>
      <c r="R4901">
        <v>44.304000000000002</v>
      </c>
      <c r="S4901">
        <v>19.3</v>
      </c>
      <c r="T4901">
        <v>3.6070000000000002</v>
      </c>
      <c r="U4901">
        <v>2.1709999999999998</v>
      </c>
      <c r="V4901">
        <v>1510.4590000000001</v>
      </c>
      <c r="X4901">
        <v>311.11</v>
      </c>
      <c r="Y4901">
        <v>6.05</v>
      </c>
      <c r="Z4901" s="32">
        <v>0.2</v>
      </c>
      <c r="AA4901" s="32">
        <v>11.4</v>
      </c>
      <c r="AB4901" s="32"/>
      <c r="AC4901" s="32">
        <v>0.7</v>
      </c>
    </row>
    <row r="4902" spans="1:29" hidden="1" x14ac:dyDescent="0.25">
      <c r="A4902" t="s">
        <v>149</v>
      </c>
      <c r="B4902" t="s">
        <v>150</v>
      </c>
      <c r="C4902" s="1">
        <v>43949</v>
      </c>
      <c r="D4902">
        <v>39</v>
      </c>
      <c r="E4902">
        <v>0</v>
      </c>
      <c r="F4902">
        <v>0</v>
      </c>
      <c r="G4902">
        <v>0</v>
      </c>
      <c r="H4902">
        <v>10.997</v>
      </c>
      <c r="I4902">
        <v>0</v>
      </c>
      <c r="J4902">
        <v>0</v>
      </c>
      <c r="K4902">
        <v>0</v>
      </c>
      <c r="Q4902">
        <v>3546427</v>
      </c>
      <c r="R4902">
        <v>44.304000000000002</v>
      </c>
      <c r="S4902">
        <v>19.3</v>
      </c>
      <c r="T4902">
        <v>3.6070000000000002</v>
      </c>
      <c r="U4902">
        <v>2.1709999999999998</v>
      </c>
      <c r="V4902">
        <v>1510.4590000000001</v>
      </c>
      <c r="X4902">
        <v>311.11</v>
      </c>
      <c r="Y4902">
        <v>6.05</v>
      </c>
      <c r="Z4902" s="32">
        <v>0.2</v>
      </c>
      <c r="AA4902" s="32">
        <v>11.4</v>
      </c>
      <c r="AB4902" s="32"/>
      <c r="AC4902" s="32">
        <v>0.7</v>
      </c>
    </row>
    <row r="4903" spans="1:29" hidden="1" x14ac:dyDescent="0.25">
      <c r="A4903" t="s">
        <v>149</v>
      </c>
      <c r="B4903" t="s">
        <v>150</v>
      </c>
      <c r="C4903" s="1">
        <v>43950</v>
      </c>
      <c r="D4903">
        <v>39</v>
      </c>
      <c r="E4903">
        <v>0</v>
      </c>
      <c r="F4903">
        <v>0</v>
      </c>
      <c r="G4903">
        <v>0</v>
      </c>
      <c r="H4903">
        <v>10.997</v>
      </c>
      <c r="I4903">
        <v>0</v>
      </c>
      <c r="J4903">
        <v>0</v>
      </c>
      <c r="K4903">
        <v>0</v>
      </c>
      <c r="Q4903">
        <v>3546427</v>
      </c>
      <c r="R4903">
        <v>44.304000000000002</v>
      </c>
      <c r="S4903">
        <v>19.3</v>
      </c>
      <c r="T4903">
        <v>3.6070000000000002</v>
      </c>
      <c r="U4903">
        <v>2.1709999999999998</v>
      </c>
      <c r="V4903">
        <v>1510.4590000000001</v>
      </c>
      <c r="X4903">
        <v>311.11</v>
      </c>
      <c r="Y4903">
        <v>6.05</v>
      </c>
      <c r="Z4903" s="32">
        <v>0.2</v>
      </c>
      <c r="AA4903" s="32">
        <v>11.4</v>
      </c>
      <c r="AB4903" s="32"/>
      <c r="AC4903" s="32">
        <v>0.7</v>
      </c>
    </row>
    <row r="4904" spans="1:29" hidden="1" x14ac:dyDescent="0.25">
      <c r="A4904" t="s">
        <v>149</v>
      </c>
      <c r="B4904" t="s">
        <v>150</v>
      </c>
      <c r="C4904" s="1">
        <v>43951</v>
      </c>
      <c r="D4904">
        <v>39</v>
      </c>
      <c r="E4904">
        <v>0</v>
      </c>
      <c r="F4904">
        <v>0</v>
      </c>
      <c r="G4904">
        <v>0</v>
      </c>
      <c r="H4904">
        <v>10.997</v>
      </c>
      <c r="I4904">
        <v>0</v>
      </c>
      <c r="J4904">
        <v>0</v>
      </c>
      <c r="K4904">
        <v>0</v>
      </c>
      <c r="Q4904">
        <v>3546427</v>
      </c>
      <c r="R4904">
        <v>44.304000000000002</v>
      </c>
      <c r="S4904">
        <v>19.3</v>
      </c>
      <c r="T4904">
        <v>3.6070000000000002</v>
      </c>
      <c r="U4904">
        <v>2.1709999999999998</v>
      </c>
      <c r="V4904">
        <v>1510.4590000000001</v>
      </c>
      <c r="X4904">
        <v>311.11</v>
      </c>
      <c r="Y4904">
        <v>6.05</v>
      </c>
      <c r="Z4904" s="32">
        <v>0.2</v>
      </c>
      <c r="AA4904" s="32">
        <v>11.4</v>
      </c>
      <c r="AB4904" s="32"/>
      <c r="AC4904" s="32">
        <v>0.7</v>
      </c>
    </row>
    <row r="4905" spans="1:29" hidden="1" x14ac:dyDescent="0.25">
      <c r="A4905" t="s">
        <v>149</v>
      </c>
      <c r="B4905" t="s">
        <v>150</v>
      </c>
      <c r="C4905" s="1">
        <v>43952</v>
      </c>
      <c r="D4905">
        <v>39</v>
      </c>
      <c r="E4905">
        <v>0</v>
      </c>
      <c r="F4905">
        <v>0</v>
      </c>
      <c r="G4905">
        <v>0</v>
      </c>
      <c r="H4905">
        <v>10.997</v>
      </c>
      <c r="I4905">
        <v>0</v>
      </c>
      <c r="J4905">
        <v>0</v>
      </c>
      <c r="K4905">
        <v>0</v>
      </c>
      <c r="Q4905">
        <v>3546427</v>
      </c>
      <c r="R4905">
        <v>44.304000000000002</v>
      </c>
      <c r="S4905">
        <v>19.3</v>
      </c>
      <c r="T4905">
        <v>3.6070000000000002</v>
      </c>
      <c r="U4905">
        <v>2.1709999999999998</v>
      </c>
      <c r="V4905">
        <v>1510.4590000000001</v>
      </c>
      <c r="X4905">
        <v>311.11</v>
      </c>
      <c r="Y4905">
        <v>6.05</v>
      </c>
      <c r="Z4905" s="32">
        <v>0.2</v>
      </c>
      <c r="AA4905" s="32">
        <v>11.4</v>
      </c>
      <c r="AB4905" s="32"/>
      <c r="AC4905" s="32">
        <v>0.7</v>
      </c>
    </row>
    <row r="4906" spans="1:29" hidden="1" x14ac:dyDescent="0.25">
      <c r="A4906" t="s">
        <v>149</v>
      </c>
      <c r="B4906" t="s">
        <v>150</v>
      </c>
      <c r="C4906" s="1">
        <v>43953</v>
      </c>
      <c r="D4906">
        <v>39</v>
      </c>
      <c r="E4906">
        <v>0</v>
      </c>
      <c r="F4906">
        <v>0</v>
      </c>
      <c r="G4906">
        <v>0</v>
      </c>
      <c r="H4906">
        <v>10.997</v>
      </c>
      <c r="I4906">
        <v>0</v>
      </c>
      <c r="J4906">
        <v>0</v>
      </c>
      <c r="K4906">
        <v>0</v>
      </c>
      <c r="Q4906">
        <v>3546427</v>
      </c>
      <c r="R4906">
        <v>44.304000000000002</v>
      </c>
      <c r="S4906">
        <v>19.3</v>
      </c>
      <c r="T4906">
        <v>3.6070000000000002</v>
      </c>
      <c r="U4906">
        <v>2.1709999999999998</v>
      </c>
      <c r="V4906">
        <v>1510.4590000000001</v>
      </c>
      <c r="X4906">
        <v>311.11</v>
      </c>
      <c r="Y4906">
        <v>6.05</v>
      </c>
      <c r="Z4906" s="32">
        <v>0.2</v>
      </c>
      <c r="AA4906" s="32">
        <v>11.4</v>
      </c>
      <c r="AB4906" s="32"/>
      <c r="AC4906" s="32">
        <v>0.7</v>
      </c>
    </row>
    <row r="4907" spans="1:29" hidden="1" x14ac:dyDescent="0.25">
      <c r="A4907" t="s">
        <v>149</v>
      </c>
      <c r="B4907" t="s">
        <v>150</v>
      </c>
      <c r="C4907" s="1">
        <v>43954</v>
      </c>
      <c r="D4907">
        <v>39</v>
      </c>
      <c r="E4907">
        <v>0</v>
      </c>
      <c r="F4907">
        <v>0</v>
      </c>
      <c r="G4907">
        <v>0</v>
      </c>
      <c r="H4907">
        <v>10.997</v>
      </c>
      <c r="I4907">
        <v>0</v>
      </c>
      <c r="J4907">
        <v>0</v>
      </c>
      <c r="K4907">
        <v>0</v>
      </c>
      <c r="Q4907">
        <v>3546427</v>
      </c>
      <c r="R4907">
        <v>44.304000000000002</v>
      </c>
      <c r="S4907">
        <v>19.3</v>
      </c>
      <c r="T4907">
        <v>3.6070000000000002</v>
      </c>
      <c r="U4907">
        <v>2.1709999999999998</v>
      </c>
      <c r="V4907">
        <v>1510.4590000000001</v>
      </c>
      <c r="X4907">
        <v>311.11</v>
      </c>
      <c r="Y4907">
        <v>6.05</v>
      </c>
      <c r="Z4907" s="32">
        <v>0.2</v>
      </c>
      <c r="AA4907" s="32">
        <v>11.4</v>
      </c>
      <c r="AB4907" s="32"/>
      <c r="AC4907" s="32">
        <v>0.7</v>
      </c>
    </row>
    <row r="4908" spans="1:29" hidden="1" x14ac:dyDescent="0.25">
      <c r="A4908" t="s">
        <v>149</v>
      </c>
      <c r="B4908" t="s">
        <v>150</v>
      </c>
      <c r="C4908" s="1">
        <v>43955</v>
      </c>
      <c r="D4908">
        <v>39</v>
      </c>
      <c r="E4908">
        <v>0</v>
      </c>
      <c r="F4908">
        <v>0</v>
      </c>
      <c r="G4908">
        <v>0</v>
      </c>
      <c r="H4908">
        <v>10.997</v>
      </c>
      <c r="I4908">
        <v>0</v>
      </c>
      <c r="J4908">
        <v>0</v>
      </c>
      <c r="K4908">
        <v>0</v>
      </c>
      <c r="Q4908">
        <v>3546427</v>
      </c>
      <c r="R4908">
        <v>44.304000000000002</v>
      </c>
      <c r="S4908">
        <v>19.3</v>
      </c>
      <c r="T4908">
        <v>3.6070000000000002</v>
      </c>
      <c r="U4908">
        <v>2.1709999999999998</v>
      </c>
      <c r="V4908">
        <v>1510.4590000000001</v>
      </c>
      <c r="X4908">
        <v>311.11</v>
      </c>
      <c r="Y4908">
        <v>6.05</v>
      </c>
      <c r="Z4908" s="32">
        <v>0.2</v>
      </c>
      <c r="AA4908" s="32">
        <v>11.4</v>
      </c>
      <c r="AB4908" s="32"/>
      <c r="AC4908" s="32">
        <v>0.7</v>
      </c>
    </row>
    <row r="4909" spans="1:29" hidden="1" x14ac:dyDescent="0.25">
      <c r="A4909" t="s">
        <v>149</v>
      </c>
      <c r="B4909" t="s">
        <v>150</v>
      </c>
      <c r="C4909" s="1">
        <v>43956</v>
      </c>
      <c r="D4909">
        <v>39</v>
      </c>
      <c r="E4909">
        <v>0</v>
      </c>
      <c r="F4909">
        <v>0</v>
      </c>
      <c r="G4909">
        <v>0</v>
      </c>
      <c r="H4909">
        <v>10.997</v>
      </c>
      <c r="I4909">
        <v>0</v>
      </c>
      <c r="J4909">
        <v>0</v>
      </c>
      <c r="K4909">
        <v>0</v>
      </c>
      <c r="Q4909">
        <v>3546427</v>
      </c>
      <c r="R4909">
        <v>44.304000000000002</v>
      </c>
      <c r="S4909">
        <v>19.3</v>
      </c>
      <c r="T4909">
        <v>3.6070000000000002</v>
      </c>
      <c r="U4909">
        <v>2.1709999999999998</v>
      </c>
      <c r="V4909">
        <v>1510.4590000000001</v>
      </c>
      <c r="X4909">
        <v>311.11</v>
      </c>
      <c r="Y4909">
        <v>6.05</v>
      </c>
      <c r="Z4909" s="32">
        <v>0.2</v>
      </c>
      <c r="AA4909" s="32">
        <v>11.4</v>
      </c>
      <c r="AB4909" s="32"/>
      <c r="AC4909" s="32">
        <v>0.7</v>
      </c>
    </row>
    <row r="4910" spans="1:29" hidden="1" x14ac:dyDescent="0.25">
      <c r="A4910" t="s">
        <v>149</v>
      </c>
      <c r="B4910" t="s">
        <v>150</v>
      </c>
      <c r="C4910" s="1">
        <v>43957</v>
      </c>
      <c r="D4910">
        <v>39</v>
      </c>
      <c r="E4910">
        <v>0</v>
      </c>
      <c r="F4910">
        <v>0</v>
      </c>
      <c r="G4910">
        <v>0</v>
      </c>
      <c r="H4910">
        <v>10.997</v>
      </c>
      <c r="I4910">
        <v>0</v>
      </c>
      <c r="J4910">
        <v>0</v>
      </c>
      <c r="K4910">
        <v>0</v>
      </c>
      <c r="Q4910">
        <v>3546427</v>
      </c>
      <c r="R4910">
        <v>44.304000000000002</v>
      </c>
      <c r="S4910">
        <v>19.3</v>
      </c>
      <c r="T4910">
        <v>3.6070000000000002</v>
      </c>
      <c r="U4910">
        <v>2.1709999999999998</v>
      </c>
      <c r="V4910">
        <v>1510.4590000000001</v>
      </c>
      <c r="X4910">
        <v>311.11</v>
      </c>
      <c r="Y4910">
        <v>6.05</v>
      </c>
      <c r="Z4910" s="32">
        <v>0.2</v>
      </c>
      <c r="AA4910" s="32">
        <v>11.4</v>
      </c>
      <c r="AB4910" s="32"/>
      <c r="AC4910" s="32">
        <v>0.7</v>
      </c>
    </row>
    <row r="4911" spans="1:29" hidden="1" x14ac:dyDescent="0.25">
      <c r="A4911" t="s">
        <v>149</v>
      </c>
      <c r="B4911" t="s">
        <v>150</v>
      </c>
      <c r="C4911" s="1">
        <v>43958</v>
      </c>
      <c r="D4911">
        <v>39</v>
      </c>
      <c r="E4911">
        <v>0</v>
      </c>
      <c r="F4911">
        <v>0</v>
      </c>
      <c r="G4911">
        <v>0</v>
      </c>
      <c r="H4911">
        <v>10.997</v>
      </c>
      <c r="I4911">
        <v>0</v>
      </c>
      <c r="J4911">
        <v>0</v>
      </c>
      <c r="K4911">
        <v>0</v>
      </c>
      <c r="Q4911">
        <v>3546427</v>
      </c>
      <c r="R4911">
        <v>44.304000000000002</v>
      </c>
      <c r="S4911">
        <v>19.3</v>
      </c>
      <c r="T4911">
        <v>3.6070000000000002</v>
      </c>
      <c r="U4911">
        <v>2.1709999999999998</v>
      </c>
      <c r="V4911">
        <v>1510.4590000000001</v>
      </c>
      <c r="X4911">
        <v>311.11</v>
      </c>
      <c r="Y4911">
        <v>6.05</v>
      </c>
      <c r="Z4911" s="32">
        <v>0.2</v>
      </c>
      <c r="AA4911" s="32">
        <v>11.4</v>
      </c>
      <c r="AB4911" s="32"/>
      <c r="AC4911" s="32">
        <v>0.7</v>
      </c>
    </row>
    <row r="4912" spans="1:29" hidden="1" x14ac:dyDescent="0.25">
      <c r="A4912" t="s">
        <v>149</v>
      </c>
      <c r="B4912" t="s">
        <v>150</v>
      </c>
      <c r="C4912" s="1">
        <v>43959</v>
      </c>
      <c r="D4912">
        <v>39</v>
      </c>
      <c r="E4912">
        <v>0</v>
      </c>
      <c r="F4912">
        <v>0</v>
      </c>
      <c r="G4912">
        <v>0</v>
      </c>
      <c r="H4912">
        <v>10.997</v>
      </c>
      <c r="I4912">
        <v>0</v>
      </c>
      <c r="J4912">
        <v>0</v>
      </c>
      <c r="K4912">
        <v>0</v>
      </c>
      <c r="Q4912">
        <v>3546427</v>
      </c>
      <c r="R4912">
        <v>44.304000000000002</v>
      </c>
      <c r="S4912">
        <v>19.3</v>
      </c>
      <c r="T4912">
        <v>3.6070000000000002</v>
      </c>
      <c r="U4912">
        <v>2.1709999999999998</v>
      </c>
      <c r="V4912">
        <v>1510.4590000000001</v>
      </c>
      <c r="X4912">
        <v>311.11</v>
      </c>
      <c r="Y4912">
        <v>6.05</v>
      </c>
      <c r="Z4912" s="32">
        <v>0.2</v>
      </c>
      <c r="AA4912" s="32">
        <v>11.4</v>
      </c>
      <c r="AB4912" s="32"/>
      <c r="AC4912" s="32">
        <v>0.7</v>
      </c>
    </row>
    <row r="4913" spans="1:29" hidden="1" x14ac:dyDescent="0.25">
      <c r="A4913" t="s">
        <v>149</v>
      </c>
      <c r="B4913" t="s">
        <v>150</v>
      </c>
      <c r="C4913" s="1">
        <v>43960</v>
      </c>
      <c r="D4913">
        <v>39</v>
      </c>
      <c r="E4913">
        <v>0</v>
      </c>
      <c r="F4913">
        <v>0</v>
      </c>
      <c r="G4913">
        <v>0</v>
      </c>
      <c r="H4913">
        <v>10.997</v>
      </c>
      <c r="I4913">
        <v>0</v>
      </c>
      <c r="J4913">
        <v>0</v>
      </c>
      <c r="K4913">
        <v>0</v>
      </c>
      <c r="Q4913">
        <v>3546427</v>
      </c>
      <c r="R4913">
        <v>44.304000000000002</v>
      </c>
      <c r="S4913">
        <v>19.3</v>
      </c>
      <c r="T4913">
        <v>3.6070000000000002</v>
      </c>
      <c r="U4913">
        <v>2.1709999999999998</v>
      </c>
      <c r="V4913">
        <v>1510.4590000000001</v>
      </c>
      <c r="X4913">
        <v>311.11</v>
      </c>
      <c r="Y4913">
        <v>6.05</v>
      </c>
      <c r="Z4913" s="32">
        <v>0.2</v>
      </c>
      <c r="AA4913" s="32">
        <v>11.4</v>
      </c>
      <c r="AB4913" s="32"/>
      <c r="AC4913" s="32">
        <v>0.7</v>
      </c>
    </row>
    <row r="4914" spans="1:29" hidden="1" x14ac:dyDescent="0.25">
      <c r="A4914" t="s">
        <v>149</v>
      </c>
      <c r="B4914" t="s">
        <v>150</v>
      </c>
      <c r="C4914" s="1">
        <v>43961</v>
      </c>
      <c r="D4914">
        <v>39</v>
      </c>
      <c r="E4914">
        <v>0</v>
      </c>
      <c r="F4914">
        <v>0</v>
      </c>
      <c r="G4914">
        <v>0</v>
      </c>
      <c r="H4914">
        <v>10.997</v>
      </c>
      <c r="I4914">
        <v>0</v>
      </c>
      <c r="J4914">
        <v>0</v>
      </c>
      <c r="K4914">
        <v>0</v>
      </c>
      <c r="Q4914">
        <v>3546427</v>
      </c>
      <c r="R4914">
        <v>44.304000000000002</v>
      </c>
      <c r="S4914">
        <v>19.3</v>
      </c>
      <c r="T4914">
        <v>3.6070000000000002</v>
      </c>
      <c r="U4914">
        <v>2.1709999999999998</v>
      </c>
      <c r="V4914">
        <v>1510.4590000000001</v>
      </c>
      <c r="X4914">
        <v>311.11</v>
      </c>
      <c r="Y4914">
        <v>6.05</v>
      </c>
      <c r="Z4914" s="32">
        <v>0.2</v>
      </c>
      <c r="AA4914" s="32">
        <v>11.4</v>
      </c>
      <c r="AB4914" s="32"/>
      <c r="AC4914" s="32">
        <v>0.7</v>
      </c>
    </row>
    <row r="4915" spans="1:29" hidden="1" x14ac:dyDescent="0.25">
      <c r="A4915" t="s">
        <v>149</v>
      </c>
      <c r="B4915" t="s">
        <v>150</v>
      </c>
      <c r="C4915" s="1">
        <v>43962</v>
      </c>
      <c r="D4915">
        <v>39</v>
      </c>
      <c r="E4915">
        <v>0</v>
      </c>
      <c r="F4915">
        <v>0</v>
      </c>
      <c r="G4915">
        <v>0</v>
      </c>
      <c r="H4915">
        <v>10.997</v>
      </c>
      <c r="I4915">
        <v>0</v>
      </c>
      <c r="J4915">
        <v>0</v>
      </c>
      <c r="K4915">
        <v>0</v>
      </c>
      <c r="Q4915">
        <v>3546427</v>
      </c>
      <c r="R4915">
        <v>44.304000000000002</v>
      </c>
      <c r="S4915">
        <v>19.3</v>
      </c>
      <c r="T4915">
        <v>3.6070000000000002</v>
      </c>
      <c r="U4915">
        <v>2.1709999999999998</v>
      </c>
      <c r="V4915">
        <v>1510.4590000000001</v>
      </c>
      <c r="X4915">
        <v>311.11</v>
      </c>
      <c r="Y4915">
        <v>6.05</v>
      </c>
      <c r="Z4915" s="32">
        <v>0.2</v>
      </c>
      <c r="AA4915" s="32">
        <v>11.4</v>
      </c>
      <c r="AB4915" s="32"/>
      <c r="AC4915" s="32">
        <v>0.7</v>
      </c>
    </row>
    <row r="4916" spans="1:29" hidden="1" x14ac:dyDescent="0.25">
      <c r="A4916" t="s">
        <v>149</v>
      </c>
      <c r="B4916" t="s">
        <v>150</v>
      </c>
      <c r="C4916" s="1">
        <v>43963</v>
      </c>
      <c r="D4916">
        <v>39</v>
      </c>
      <c r="E4916">
        <v>0</v>
      </c>
      <c r="F4916">
        <v>0</v>
      </c>
      <c r="G4916">
        <v>0</v>
      </c>
      <c r="H4916">
        <v>10.997</v>
      </c>
      <c r="I4916">
        <v>0</v>
      </c>
      <c r="J4916">
        <v>0</v>
      </c>
      <c r="K4916">
        <v>0</v>
      </c>
      <c r="Q4916">
        <v>3546427</v>
      </c>
      <c r="R4916">
        <v>44.304000000000002</v>
      </c>
      <c r="S4916">
        <v>19.3</v>
      </c>
      <c r="T4916">
        <v>3.6070000000000002</v>
      </c>
      <c r="U4916">
        <v>2.1709999999999998</v>
      </c>
      <c r="V4916">
        <v>1510.4590000000001</v>
      </c>
      <c r="X4916">
        <v>311.11</v>
      </c>
      <c r="Y4916">
        <v>6.05</v>
      </c>
      <c r="Z4916" s="32">
        <v>0.2</v>
      </c>
      <c r="AA4916" s="32">
        <v>11.4</v>
      </c>
      <c r="AB4916" s="32"/>
      <c r="AC4916" s="32">
        <v>0.7</v>
      </c>
    </row>
    <row r="4917" spans="1:29" hidden="1" x14ac:dyDescent="0.25">
      <c r="A4917" t="s">
        <v>149</v>
      </c>
      <c r="B4917" t="s">
        <v>150</v>
      </c>
      <c r="C4917" s="1">
        <v>43964</v>
      </c>
      <c r="D4917">
        <v>39</v>
      </c>
      <c r="E4917">
        <v>0</v>
      </c>
      <c r="F4917">
        <v>0</v>
      </c>
      <c r="G4917">
        <v>0</v>
      </c>
      <c r="H4917">
        <v>10.997</v>
      </c>
      <c r="I4917">
        <v>0</v>
      </c>
      <c r="J4917">
        <v>0</v>
      </c>
      <c r="K4917">
        <v>0</v>
      </c>
      <c r="Q4917">
        <v>3546427</v>
      </c>
      <c r="R4917">
        <v>44.304000000000002</v>
      </c>
      <c r="S4917">
        <v>19.3</v>
      </c>
      <c r="T4917">
        <v>3.6070000000000002</v>
      </c>
      <c r="U4917">
        <v>2.1709999999999998</v>
      </c>
      <c r="V4917">
        <v>1510.4590000000001</v>
      </c>
      <c r="X4917">
        <v>311.11</v>
      </c>
      <c r="Y4917">
        <v>6.05</v>
      </c>
      <c r="Z4917" s="32">
        <v>0.2</v>
      </c>
      <c r="AA4917" s="32">
        <v>11.4</v>
      </c>
      <c r="AB4917" s="32"/>
      <c r="AC4917" s="32">
        <v>0.7</v>
      </c>
    </row>
    <row r="4918" spans="1:29" hidden="1" x14ac:dyDescent="0.25">
      <c r="A4918" t="s">
        <v>149</v>
      </c>
      <c r="B4918" t="s">
        <v>150</v>
      </c>
      <c r="C4918" s="1">
        <v>43965</v>
      </c>
      <c r="D4918">
        <v>39</v>
      </c>
      <c r="E4918">
        <v>0</v>
      </c>
      <c r="F4918">
        <v>0</v>
      </c>
      <c r="G4918">
        <v>0</v>
      </c>
      <c r="H4918">
        <v>10.997</v>
      </c>
      <c r="I4918">
        <v>0</v>
      </c>
      <c r="J4918">
        <v>0</v>
      </c>
      <c r="K4918">
        <v>0</v>
      </c>
      <c r="Q4918">
        <v>3546427</v>
      </c>
      <c r="R4918">
        <v>44.304000000000002</v>
      </c>
      <c r="S4918">
        <v>19.3</v>
      </c>
      <c r="T4918">
        <v>3.6070000000000002</v>
      </c>
      <c r="U4918">
        <v>2.1709999999999998</v>
      </c>
      <c r="V4918">
        <v>1510.4590000000001</v>
      </c>
      <c r="X4918">
        <v>311.11</v>
      </c>
      <c r="Y4918">
        <v>6.05</v>
      </c>
      <c r="Z4918" s="32">
        <v>0.2</v>
      </c>
      <c r="AA4918" s="32">
        <v>11.4</v>
      </c>
      <c r="AB4918" s="32"/>
      <c r="AC4918" s="32">
        <v>0.7</v>
      </c>
    </row>
    <row r="4919" spans="1:29" hidden="1" x14ac:dyDescent="0.25">
      <c r="A4919" t="s">
        <v>151</v>
      </c>
      <c r="B4919" t="s">
        <v>152</v>
      </c>
      <c r="C4919" s="1">
        <v>43947</v>
      </c>
      <c r="D4919">
        <v>6</v>
      </c>
      <c r="E4919">
        <v>6</v>
      </c>
      <c r="F4919">
        <v>0</v>
      </c>
      <c r="G4919">
        <v>0</v>
      </c>
      <c r="H4919">
        <v>10.045</v>
      </c>
      <c r="I4919">
        <v>10.045</v>
      </c>
      <c r="J4919">
        <v>0</v>
      </c>
      <c r="K4919">
        <v>0</v>
      </c>
      <c r="Q4919">
        <v>597330</v>
      </c>
      <c r="S4919">
        <v>28.4</v>
      </c>
      <c r="U4919">
        <v>1.38</v>
      </c>
      <c r="Z4919" s="32"/>
      <c r="AA4919" s="32"/>
      <c r="AB4919" s="32"/>
      <c r="AC4919" s="32"/>
    </row>
    <row r="4920" spans="1:29" hidden="1" x14ac:dyDescent="0.25">
      <c r="A4920" t="s">
        <v>151</v>
      </c>
      <c r="B4920" t="s">
        <v>152</v>
      </c>
      <c r="C4920" s="1">
        <v>43948</v>
      </c>
      <c r="D4920">
        <v>6</v>
      </c>
      <c r="E4920">
        <v>0</v>
      </c>
      <c r="F4920">
        <v>0</v>
      </c>
      <c r="G4920">
        <v>0</v>
      </c>
      <c r="H4920">
        <v>10.045</v>
      </c>
      <c r="I4920">
        <v>0</v>
      </c>
      <c r="J4920">
        <v>0</v>
      </c>
      <c r="K4920">
        <v>0</v>
      </c>
      <c r="Q4920">
        <v>597330</v>
      </c>
      <c r="S4920">
        <v>28.4</v>
      </c>
      <c r="U4920">
        <v>1.38</v>
      </c>
      <c r="Z4920" s="32"/>
      <c r="AA4920" s="32"/>
      <c r="AB4920" s="32"/>
      <c r="AC4920" s="32"/>
    </row>
    <row r="4921" spans="1:29" hidden="1" x14ac:dyDescent="0.25">
      <c r="A4921" t="s">
        <v>151</v>
      </c>
      <c r="B4921" t="s">
        <v>152</v>
      </c>
      <c r="C4921" s="1">
        <v>43949</v>
      </c>
      <c r="D4921">
        <v>6</v>
      </c>
      <c r="E4921">
        <v>0</v>
      </c>
      <c r="F4921">
        <v>0</v>
      </c>
      <c r="G4921">
        <v>0</v>
      </c>
      <c r="H4921">
        <v>10.045</v>
      </c>
      <c r="I4921">
        <v>0</v>
      </c>
      <c r="J4921">
        <v>0</v>
      </c>
      <c r="K4921">
        <v>0</v>
      </c>
      <c r="Q4921">
        <v>597330</v>
      </c>
      <c r="S4921">
        <v>28.4</v>
      </c>
      <c r="U4921">
        <v>1.38</v>
      </c>
      <c r="Z4921" s="32"/>
      <c r="AA4921" s="32"/>
      <c r="AB4921" s="32"/>
      <c r="AC4921" s="32"/>
    </row>
    <row r="4922" spans="1:29" hidden="1" x14ac:dyDescent="0.25">
      <c r="A4922" t="s">
        <v>151</v>
      </c>
      <c r="B4922" t="s">
        <v>152</v>
      </c>
      <c r="C4922" s="1">
        <v>43950</v>
      </c>
      <c r="D4922">
        <v>6</v>
      </c>
      <c r="E4922">
        <v>0</v>
      </c>
      <c r="F4922">
        <v>0</v>
      </c>
      <c r="G4922">
        <v>0</v>
      </c>
      <c r="H4922">
        <v>10.045</v>
      </c>
      <c r="I4922">
        <v>0</v>
      </c>
      <c r="J4922">
        <v>0</v>
      </c>
      <c r="K4922">
        <v>0</v>
      </c>
      <c r="Q4922">
        <v>597330</v>
      </c>
      <c r="S4922">
        <v>28.4</v>
      </c>
      <c r="U4922">
        <v>1.38</v>
      </c>
      <c r="Z4922" s="32"/>
      <c r="AA4922" s="32"/>
      <c r="AB4922" s="32"/>
      <c r="AC4922" s="32"/>
    </row>
    <row r="4923" spans="1:29" hidden="1" x14ac:dyDescent="0.25">
      <c r="A4923" t="s">
        <v>151</v>
      </c>
      <c r="B4923" t="s">
        <v>152</v>
      </c>
      <c r="C4923" s="1">
        <v>43951</v>
      </c>
      <c r="D4923">
        <v>6</v>
      </c>
      <c r="E4923">
        <v>0</v>
      </c>
      <c r="F4923">
        <v>0</v>
      </c>
      <c r="G4923">
        <v>0</v>
      </c>
      <c r="H4923">
        <v>10.045</v>
      </c>
      <c r="I4923">
        <v>0</v>
      </c>
      <c r="J4923">
        <v>0</v>
      </c>
      <c r="K4923">
        <v>0</v>
      </c>
      <c r="Q4923">
        <v>597330</v>
      </c>
      <c r="S4923">
        <v>28.4</v>
      </c>
      <c r="U4923">
        <v>1.38</v>
      </c>
      <c r="Z4923" s="32"/>
      <c r="AA4923" s="32"/>
      <c r="AB4923" s="32"/>
      <c r="AC4923" s="32"/>
    </row>
    <row r="4924" spans="1:29" hidden="1" x14ac:dyDescent="0.25">
      <c r="A4924" t="s">
        <v>151</v>
      </c>
      <c r="B4924" t="s">
        <v>152</v>
      </c>
      <c r="C4924" s="1">
        <v>43952</v>
      </c>
      <c r="D4924">
        <v>6</v>
      </c>
      <c r="E4924">
        <v>0</v>
      </c>
      <c r="F4924">
        <v>0</v>
      </c>
      <c r="G4924">
        <v>0</v>
      </c>
      <c r="H4924">
        <v>10.045</v>
      </c>
      <c r="I4924">
        <v>0</v>
      </c>
      <c r="J4924">
        <v>0</v>
      </c>
      <c r="K4924">
        <v>0</v>
      </c>
      <c r="Q4924">
        <v>597330</v>
      </c>
      <c r="S4924">
        <v>28.4</v>
      </c>
      <c r="U4924">
        <v>1.38</v>
      </c>
      <c r="Z4924" s="32"/>
      <c r="AA4924" s="32"/>
      <c r="AB4924" s="32"/>
      <c r="AC4924" s="32"/>
    </row>
    <row r="4925" spans="1:29" hidden="1" x14ac:dyDescent="0.25">
      <c r="A4925" t="s">
        <v>151</v>
      </c>
      <c r="B4925" t="s">
        <v>152</v>
      </c>
      <c r="C4925" s="1">
        <v>43953</v>
      </c>
      <c r="D4925">
        <v>6</v>
      </c>
      <c r="E4925">
        <v>0</v>
      </c>
      <c r="F4925">
        <v>0</v>
      </c>
      <c r="G4925">
        <v>0</v>
      </c>
      <c r="H4925">
        <v>10.045</v>
      </c>
      <c r="I4925">
        <v>0</v>
      </c>
      <c r="J4925">
        <v>0</v>
      </c>
      <c r="K4925">
        <v>0</v>
      </c>
      <c r="Q4925">
        <v>597330</v>
      </c>
      <c r="S4925">
        <v>28.4</v>
      </c>
      <c r="U4925">
        <v>1.38</v>
      </c>
      <c r="Z4925" s="32"/>
      <c r="AA4925" s="32"/>
      <c r="AB4925" s="32"/>
      <c r="AC4925" s="32"/>
    </row>
    <row r="4926" spans="1:29" hidden="1" x14ac:dyDescent="0.25">
      <c r="A4926" t="s">
        <v>151</v>
      </c>
      <c r="B4926" t="s">
        <v>152</v>
      </c>
      <c r="C4926" s="1">
        <v>43954</v>
      </c>
      <c r="D4926">
        <v>6</v>
      </c>
      <c r="E4926">
        <v>0</v>
      </c>
      <c r="F4926">
        <v>0</v>
      </c>
      <c r="G4926">
        <v>0</v>
      </c>
      <c r="H4926">
        <v>10.045</v>
      </c>
      <c r="I4926">
        <v>0</v>
      </c>
      <c r="J4926">
        <v>0</v>
      </c>
      <c r="K4926">
        <v>0</v>
      </c>
      <c r="Q4926">
        <v>597330</v>
      </c>
      <c r="S4926">
        <v>28.4</v>
      </c>
      <c r="U4926">
        <v>1.38</v>
      </c>
      <c r="Z4926" s="32"/>
      <c r="AA4926" s="32"/>
      <c r="AB4926" s="32"/>
      <c r="AC4926" s="32"/>
    </row>
    <row r="4927" spans="1:29" hidden="1" x14ac:dyDescent="0.25">
      <c r="A4927" t="s">
        <v>151</v>
      </c>
      <c r="B4927" t="s">
        <v>152</v>
      </c>
      <c r="C4927" s="1">
        <v>43955</v>
      </c>
      <c r="D4927">
        <v>6</v>
      </c>
      <c r="E4927">
        <v>0</v>
      </c>
      <c r="F4927">
        <v>0</v>
      </c>
      <c r="G4927">
        <v>0</v>
      </c>
      <c r="H4927">
        <v>10.045</v>
      </c>
      <c r="I4927">
        <v>0</v>
      </c>
      <c r="J4927">
        <v>0</v>
      </c>
      <c r="K4927">
        <v>0</v>
      </c>
      <c r="Q4927">
        <v>597330</v>
      </c>
      <c r="S4927">
        <v>28.4</v>
      </c>
      <c r="U4927">
        <v>1.38</v>
      </c>
      <c r="Z4927" s="32"/>
      <c r="AA4927" s="32"/>
      <c r="AB4927" s="32"/>
      <c r="AC4927" s="32"/>
    </row>
    <row r="4928" spans="1:29" hidden="1" x14ac:dyDescent="0.25">
      <c r="A4928" t="s">
        <v>151</v>
      </c>
      <c r="B4928" t="s">
        <v>152</v>
      </c>
      <c r="C4928" s="1">
        <v>43956</v>
      </c>
      <c r="D4928">
        <v>6</v>
      </c>
      <c r="E4928">
        <v>0</v>
      </c>
      <c r="F4928">
        <v>0</v>
      </c>
      <c r="G4928">
        <v>0</v>
      </c>
      <c r="H4928">
        <v>10.045</v>
      </c>
      <c r="I4928">
        <v>0</v>
      </c>
      <c r="J4928">
        <v>0</v>
      </c>
      <c r="K4928">
        <v>0</v>
      </c>
      <c r="Q4928">
        <v>597330</v>
      </c>
      <c r="S4928">
        <v>28.4</v>
      </c>
      <c r="U4928">
        <v>1.38</v>
      </c>
      <c r="Z4928" s="32"/>
      <c r="AA4928" s="32"/>
      <c r="AB4928" s="32"/>
      <c r="AC4928" s="32"/>
    </row>
    <row r="4929" spans="1:29" hidden="1" x14ac:dyDescent="0.25">
      <c r="A4929" t="s">
        <v>151</v>
      </c>
      <c r="B4929" t="s">
        <v>152</v>
      </c>
      <c r="C4929" s="1">
        <v>43957</v>
      </c>
      <c r="D4929">
        <v>6</v>
      </c>
      <c r="E4929">
        <v>0</v>
      </c>
      <c r="F4929">
        <v>0</v>
      </c>
      <c r="G4929">
        <v>0</v>
      </c>
      <c r="H4929">
        <v>10.045</v>
      </c>
      <c r="I4929">
        <v>0</v>
      </c>
      <c r="J4929">
        <v>0</v>
      </c>
      <c r="K4929">
        <v>0</v>
      </c>
      <c r="Q4929">
        <v>597330</v>
      </c>
      <c r="S4929">
        <v>28.4</v>
      </c>
      <c r="U4929">
        <v>1.38</v>
      </c>
      <c r="Z4929" s="32"/>
      <c r="AA4929" s="32"/>
      <c r="AB4929" s="32"/>
      <c r="AC4929" s="32"/>
    </row>
    <row r="4930" spans="1:29" hidden="1" x14ac:dyDescent="0.25">
      <c r="A4930" t="s">
        <v>151</v>
      </c>
      <c r="B4930" t="s">
        <v>152</v>
      </c>
      <c r="C4930" s="1">
        <v>43958</v>
      </c>
      <c r="D4930">
        <v>6</v>
      </c>
      <c r="E4930">
        <v>0</v>
      </c>
      <c r="F4930">
        <v>0</v>
      </c>
      <c r="G4930">
        <v>0</v>
      </c>
      <c r="H4930">
        <v>10.045</v>
      </c>
      <c r="I4930">
        <v>0</v>
      </c>
      <c r="J4930">
        <v>0</v>
      </c>
      <c r="K4930">
        <v>0</v>
      </c>
      <c r="Q4930">
        <v>597330</v>
      </c>
      <c r="S4930">
        <v>28.4</v>
      </c>
      <c r="U4930">
        <v>1.38</v>
      </c>
      <c r="Z4930" s="32"/>
      <c r="AA4930" s="32"/>
      <c r="AB4930" s="32"/>
      <c r="AC4930" s="32"/>
    </row>
    <row r="4931" spans="1:29" hidden="1" x14ac:dyDescent="0.25">
      <c r="A4931" t="s">
        <v>151</v>
      </c>
      <c r="B4931" t="s">
        <v>152</v>
      </c>
      <c r="C4931" s="1">
        <v>43959</v>
      </c>
      <c r="D4931">
        <v>6</v>
      </c>
      <c r="E4931">
        <v>0</v>
      </c>
      <c r="F4931">
        <v>0</v>
      </c>
      <c r="G4931">
        <v>0</v>
      </c>
      <c r="H4931">
        <v>10.045</v>
      </c>
      <c r="I4931">
        <v>0</v>
      </c>
      <c r="J4931">
        <v>0</v>
      </c>
      <c r="K4931">
        <v>0</v>
      </c>
      <c r="Q4931">
        <v>597330</v>
      </c>
      <c r="S4931">
        <v>28.4</v>
      </c>
      <c r="U4931">
        <v>1.38</v>
      </c>
      <c r="Z4931" s="32"/>
      <c r="AA4931" s="32"/>
      <c r="AB4931" s="32"/>
      <c r="AC4931" s="32"/>
    </row>
    <row r="4932" spans="1:29" hidden="1" x14ac:dyDescent="0.25">
      <c r="A4932" t="s">
        <v>151</v>
      </c>
      <c r="B4932" t="s">
        <v>152</v>
      </c>
      <c r="C4932" s="1">
        <v>43960</v>
      </c>
      <c r="D4932">
        <v>6</v>
      </c>
      <c r="E4932">
        <v>0</v>
      </c>
      <c r="F4932">
        <v>0</v>
      </c>
      <c r="G4932">
        <v>0</v>
      </c>
      <c r="H4932">
        <v>10.045</v>
      </c>
      <c r="I4932">
        <v>0</v>
      </c>
      <c r="J4932">
        <v>0</v>
      </c>
      <c r="K4932">
        <v>0</v>
      </c>
      <c r="Q4932">
        <v>597330</v>
      </c>
      <c r="S4932">
        <v>28.4</v>
      </c>
      <c r="U4932">
        <v>1.38</v>
      </c>
      <c r="Z4932" s="32"/>
      <c r="AA4932" s="32"/>
      <c r="AB4932" s="32"/>
      <c r="AC4932" s="32"/>
    </row>
    <row r="4933" spans="1:29" hidden="1" x14ac:dyDescent="0.25">
      <c r="A4933" t="s">
        <v>151</v>
      </c>
      <c r="B4933" t="s">
        <v>152</v>
      </c>
      <c r="C4933" s="1">
        <v>43961</v>
      </c>
      <c r="D4933">
        <v>6</v>
      </c>
      <c r="E4933">
        <v>0</v>
      </c>
      <c r="F4933">
        <v>0</v>
      </c>
      <c r="G4933">
        <v>0</v>
      </c>
      <c r="H4933">
        <v>10.045</v>
      </c>
      <c r="I4933">
        <v>0</v>
      </c>
      <c r="J4933">
        <v>0</v>
      </c>
      <c r="K4933">
        <v>0</v>
      </c>
      <c r="Q4933">
        <v>597330</v>
      </c>
      <c r="S4933">
        <v>28.4</v>
      </c>
      <c r="U4933">
        <v>1.38</v>
      </c>
      <c r="Z4933" s="32"/>
      <c r="AA4933" s="32"/>
      <c r="AB4933" s="32"/>
      <c r="AC4933" s="32"/>
    </row>
    <row r="4934" spans="1:29" hidden="1" x14ac:dyDescent="0.25">
      <c r="A4934" t="s">
        <v>151</v>
      </c>
      <c r="B4934" t="s">
        <v>152</v>
      </c>
      <c r="C4934" s="1">
        <v>43962</v>
      </c>
      <c r="D4934">
        <v>6</v>
      </c>
      <c r="E4934">
        <v>0</v>
      </c>
      <c r="F4934">
        <v>0</v>
      </c>
      <c r="G4934">
        <v>0</v>
      </c>
      <c r="H4934">
        <v>10.045</v>
      </c>
      <c r="I4934">
        <v>0</v>
      </c>
      <c r="J4934">
        <v>0</v>
      </c>
      <c r="K4934">
        <v>0</v>
      </c>
      <c r="Q4934">
        <v>597330</v>
      </c>
      <c r="S4934">
        <v>28.4</v>
      </c>
      <c r="U4934">
        <v>1.38</v>
      </c>
      <c r="Z4934" s="32"/>
      <c r="AA4934" s="32"/>
      <c r="AB4934" s="32"/>
      <c r="AC4934" s="32"/>
    </row>
    <row r="4935" spans="1:29" hidden="1" x14ac:dyDescent="0.25">
      <c r="A4935" t="s">
        <v>151</v>
      </c>
      <c r="B4935" t="s">
        <v>152</v>
      </c>
      <c r="C4935" s="1">
        <v>43963</v>
      </c>
      <c r="D4935">
        <v>6</v>
      </c>
      <c r="E4935">
        <v>0</v>
      </c>
      <c r="F4935">
        <v>0</v>
      </c>
      <c r="G4935">
        <v>0</v>
      </c>
      <c r="H4935">
        <v>10.045</v>
      </c>
      <c r="I4935">
        <v>0</v>
      </c>
      <c r="J4935">
        <v>0</v>
      </c>
      <c r="K4935">
        <v>0</v>
      </c>
      <c r="Q4935">
        <v>597330</v>
      </c>
      <c r="S4935">
        <v>28.4</v>
      </c>
      <c r="U4935">
        <v>1.38</v>
      </c>
      <c r="Z4935" s="32"/>
      <c r="AA4935" s="32"/>
      <c r="AB4935" s="32"/>
      <c r="AC4935" s="32"/>
    </row>
    <row r="4936" spans="1:29" hidden="1" x14ac:dyDescent="0.25">
      <c r="A4936" t="s">
        <v>151</v>
      </c>
      <c r="B4936" t="s">
        <v>152</v>
      </c>
      <c r="C4936" s="1">
        <v>43964</v>
      </c>
      <c r="D4936">
        <v>6</v>
      </c>
      <c r="E4936">
        <v>0</v>
      </c>
      <c r="F4936">
        <v>0</v>
      </c>
      <c r="G4936">
        <v>0</v>
      </c>
      <c r="H4936">
        <v>10.045</v>
      </c>
      <c r="I4936">
        <v>0</v>
      </c>
      <c r="J4936">
        <v>0</v>
      </c>
      <c r="K4936">
        <v>0</v>
      </c>
      <c r="Q4936">
        <v>597330</v>
      </c>
      <c r="S4936">
        <v>28.4</v>
      </c>
      <c r="U4936">
        <v>1.38</v>
      </c>
      <c r="Z4936" s="32"/>
      <c r="AA4936" s="32"/>
      <c r="AB4936" s="32"/>
      <c r="AC4936" s="32"/>
    </row>
    <row r="4937" spans="1:29" hidden="1" x14ac:dyDescent="0.25">
      <c r="A4937" t="s">
        <v>151</v>
      </c>
      <c r="B4937" t="s">
        <v>152</v>
      </c>
      <c r="C4937" s="1">
        <v>43965</v>
      </c>
      <c r="D4937">
        <v>6</v>
      </c>
      <c r="E4937">
        <v>0</v>
      </c>
      <c r="F4937">
        <v>0</v>
      </c>
      <c r="G4937">
        <v>0</v>
      </c>
      <c r="H4937">
        <v>10.045</v>
      </c>
      <c r="I4937">
        <v>0</v>
      </c>
      <c r="J4937">
        <v>0</v>
      </c>
      <c r="K4937">
        <v>0</v>
      </c>
      <c r="Q4937">
        <v>597330</v>
      </c>
      <c r="S4937">
        <v>28.4</v>
      </c>
      <c r="U4937">
        <v>1.38</v>
      </c>
      <c r="Z4937" s="32"/>
      <c r="AA4937" s="32"/>
      <c r="AB4937" s="32"/>
      <c r="AC4937" s="32"/>
    </row>
    <row r="4938" spans="1:29" hidden="1" x14ac:dyDescent="0.25">
      <c r="A4938" t="s">
        <v>153</v>
      </c>
      <c r="B4938" t="s">
        <v>154</v>
      </c>
      <c r="C4938" s="1">
        <v>43830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Q4938">
        <v>46754783</v>
      </c>
      <c r="R4938">
        <v>93.105000000000004</v>
      </c>
      <c r="S4938">
        <v>45.5</v>
      </c>
      <c r="T4938">
        <v>19.436</v>
      </c>
      <c r="U4938">
        <v>13.798999999999999</v>
      </c>
      <c r="V4938">
        <v>34272.36</v>
      </c>
      <c r="W4938">
        <v>1</v>
      </c>
      <c r="X4938">
        <v>99.403000000000006</v>
      </c>
      <c r="Y4938">
        <v>7.17</v>
      </c>
      <c r="Z4938" s="32">
        <v>27.4</v>
      </c>
      <c r="AA4938" s="32">
        <v>31.4</v>
      </c>
      <c r="AB4938" s="32"/>
      <c r="AC4938" s="32">
        <v>2.97</v>
      </c>
    </row>
    <row r="4939" spans="1:29" hidden="1" x14ac:dyDescent="0.25">
      <c r="A4939" t="s">
        <v>153</v>
      </c>
      <c r="B4939" t="s">
        <v>154</v>
      </c>
      <c r="C4939" s="1">
        <v>43831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Q4939">
        <v>46754783</v>
      </c>
      <c r="R4939">
        <v>93.105000000000004</v>
      </c>
      <c r="S4939">
        <v>45.5</v>
      </c>
      <c r="T4939">
        <v>19.436</v>
      </c>
      <c r="U4939">
        <v>13.798999999999999</v>
      </c>
      <c r="V4939">
        <v>34272.36</v>
      </c>
      <c r="W4939">
        <v>1</v>
      </c>
      <c r="X4939">
        <v>99.403000000000006</v>
      </c>
      <c r="Y4939">
        <v>7.17</v>
      </c>
      <c r="Z4939" s="32">
        <v>27.4</v>
      </c>
      <c r="AA4939" s="32">
        <v>31.4</v>
      </c>
      <c r="AB4939" s="32"/>
      <c r="AC4939" s="32">
        <v>2.97</v>
      </c>
    </row>
    <row r="4940" spans="1:29" hidden="1" x14ac:dyDescent="0.25">
      <c r="A4940" t="s">
        <v>153</v>
      </c>
      <c r="B4940" t="s">
        <v>154</v>
      </c>
      <c r="C4940" s="1">
        <v>43832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Q4940">
        <v>46754783</v>
      </c>
      <c r="R4940">
        <v>93.105000000000004</v>
      </c>
      <c r="S4940">
        <v>45.5</v>
      </c>
      <c r="T4940">
        <v>19.436</v>
      </c>
      <c r="U4940">
        <v>13.798999999999999</v>
      </c>
      <c r="V4940">
        <v>34272.36</v>
      </c>
      <c r="W4940">
        <v>1</v>
      </c>
      <c r="X4940">
        <v>99.403000000000006</v>
      </c>
      <c r="Y4940">
        <v>7.17</v>
      </c>
      <c r="Z4940" s="32">
        <v>27.4</v>
      </c>
      <c r="AA4940" s="32">
        <v>31.4</v>
      </c>
      <c r="AB4940" s="32"/>
      <c r="AC4940" s="32">
        <v>2.97</v>
      </c>
    </row>
    <row r="4941" spans="1:29" hidden="1" x14ac:dyDescent="0.25">
      <c r="A4941" t="s">
        <v>153</v>
      </c>
      <c r="B4941" t="s">
        <v>154</v>
      </c>
      <c r="C4941" s="1">
        <v>43833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Q4941">
        <v>46754783</v>
      </c>
      <c r="R4941">
        <v>93.105000000000004</v>
      </c>
      <c r="S4941">
        <v>45.5</v>
      </c>
      <c r="T4941">
        <v>19.436</v>
      </c>
      <c r="U4941">
        <v>13.798999999999999</v>
      </c>
      <c r="V4941">
        <v>34272.36</v>
      </c>
      <c r="W4941">
        <v>1</v>
      </c>
      <c r="X4941">
        <v>99.403000000000006</v>
      </c>
      <c r="Y4941">
        <v>7.17</v>
      </c>
      <c r="Z4941" s="32">
        <v>27.4</v>
      </c>
      <c r="AA4941" s="32">
        <v>31.4</v>
      </c>
      <c r="AB4941" s="32"/>
      <c r="AC4941" s="32">
        <v>2.97</v>
      </c>
    </row>
    <row r="4942" spans="1:29" hidden="1" x14ac:dyDescent="0.25">
      <c r="A4942" t="s">
        <v>153</v>
      </c>
      <c r="B4942" t="s">
        <v>154</v>
      </c>
      <c r="C4942" s="1">
        <v>43834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Q4942">
        <v>46754783</v>
      </c>
      <c r="R4942">
        <v>93.105000000000004</v>
      </c>
      <c r="S4942">
        <v>45.5</v>
      </c>
      <c r="T4942">
        <v>19.436</v>
      </c>
      <c r="U4942">
        <v>13.798999999999999</v>
      </c>
      <c r="V4942">
        <v>34272.36</v>
      </c>
      <c r="W4942">
        <v>1</v>
      </c>
      <c r="X4942">
        <v>99.403000000000006</v>
      </c>
      <c r="Y4942">
        <v>7.17</v>
      </c>
      <c r="Z4942" s="32">
        <v>27.4</v>
      </c>
      <c r="AA4942" s="32">
        <v>31.4</v>
      </c>
      <c r="AB4942" s="32"/>
      <c r="AC4942" s="32">
        <v>2.97</v>
      </c>
    </row>
    <row r="4943" spans="1:29" hidden="1" x14ac:dyDescent="0.25">
      <c r="A4943" t="s">
        <v>153</v>
      </c>
      <c r="B4943" t="s">
        <v>154</v>
      </c>
      <c r="C4943" s="1">
        <v>43835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Q4943">
        <v>46754783</v>
      </c>
      <c r="R4943">
        <v>93.105000000000004</v>
      </c>
      <c r="S4943">
        <v>45.5</v>
      </c>
      <c r="T4943">
        <v>19.436</v>
      </c>
      <c r="U4943">
        <v>13.798999999999999</v>
      </c>
      <c r="V4943">
        <v>34272.36</v>
      </c>
      <c r="W4943">
        <v>1</v>
      </c>
      <c r="X4943">
        <v>99.403000000000006</v>
      </c>
      <c r="Y4943">
        <v>7.17</v>
      </c>
      <c r="Z4943" s="32">
        <v>27.4</v>
      </c>
      <c r="AA4943" s="32">
        <v>31.4</v>
      </c>
      <c r="AB4943" s="32"/>
      <c r="AC4943" s="32">
        <v>2.97</v>
      </c>
    </row>
    <row r="4944" spans="1:29" hidden="1" x14ac:dyDescent="0.25">
      <c r="A4944" t="s">
        <v>153</v>
      </c>
      <c r="B4944" t="s">
        <v>154</v>
      </c>
      <c r="C4944" s="1">
        <v>43836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Q4944">
        <v>46754783</v>
      </c>
      <c r="R4944">
        <v>93.105000000000004</v>
      </c>
      <c r="S4944">
        <v>45.5</v>
      </c>
      <c r="T4944">
        <v>19.436</v>
      </c>
      <c r="U4944">
        <v>13.798999999999999</v>
      </c>
      <c r="V4944">
        <v>34272.36</v>
      </c>
      <c r="W4944">
        <v>1</v>
      </c>
      <c r="X4944">
        <v>99.403000000000006</v>
      </c>
      <c r="Y4944">
        <v>7.17</v>
      </c>
      <c r="Z4944" s="32">
        <v>27.4</v>
      </c>
      <c r="AA4944" s="32">
        <v>31.4</v>
      </c>
      <c r="AB4944" s="32"/>
      <c r="AC4944" s="32">
        <v>2.97</v>
      </c>
    </row>
    <row r="4945" spans="1:29" hidden="1" x14ac:dyDescent="0.25">
      <c r="A4945" t="s">
        <v>153</v>
      </c>
      <c r="B4945" t="s">
        <v>154</v>
      </c>
      <c r="C4945" s="1">
        <v>43837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Q4945">
        <v>46754783</v>
      </c>
      <c r="R4945">
        <v>93.105000000000004</v>
      </c>
      <c r="S4945">
        <v>45.5</v>
      </c>
      <c r="T4945">
        <v>19.436</v>
      </c>
      <c r="U4945">
        <v>13.798999999999999</v>
      </c>
      <c r="V4945">
        <v>34272.36</v>
      </c>
      <c r="W4945">
        <v>1</v>
      </c>
      <c r="X4945">
        <v>99.403000000000006</v>
      </c>
      <c r="Y4945">
        <v>7.17</v>
      </c>
      <c r="Z4945" s="32">
        <v>27.4</v>
      </c>
      <c r="AA4945" s="32">
        <v>31.4</v>
      </c>
      <c r="AB4945" s="32"/>
      <c r="AC4945" s="32">
        <v>2.97</v>
      </c>
    </row>
    <row r="4946" spans="1:29" hidden="1" x14ac:dyDescent="0.25">
      <c r="A4946" t="s">
        <v>153</v>
      </c>
      <c r="B4946" t="s">
        <v>154</v>
      </c>
      <c r="C4946" s="1">
        <v>43838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Q4946">
        <v>46754783</v>
      </c>
      <c r="R4946">
        <v>93.105000000000004</v>
      </c>
      <c r="S4946">
        <v>45.5</v>
      </c>
      <c r="T4946">
        <v>19.436</v>
      </c>
      <c r="U4946">
        <v>13.798999999999999</v>
      </c>
      <c r="V4946">
        <v>34272.36</v>
      </c>
      <c r="W4946">
        <v>1</v>
      </c>
      <c r="X4946">
        <v>99.403000000000006</v>
      </c>
      <c r="Y4946">
        <v>7.17</v>
      </c>
      <c r="Z4946" s="32">
        <v>27.4</v>
      </c>
      <c r="AA4946" s="32">
        <v>31.4</v>
      </c>
      <c r="AB4946" s="32"/>
      <c r="AC4946" s="32">
        <v>2.97</v>
      </c>
    </row>
    <row r="4947" spans="1:29" hidden="1" x14ac:dyDescent="0.25">
      <c r="A4947" t="s">
        <v>153</v>
      </c>
      <c r="B4947" t="s">
        <v>154</v>
      </c>
      <c r="C4947" s="1">
        <v>43839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Q4947">
        <v>46754783</v>
      </c>
      <c r="R4947">
        <v>93.105000000000004</v>
      </c>
      <c r="S4947">
        <v>45.5</v>
      </c>
      <c r="T4947">
        <v>19.436</v>
      </c>
      <c r="U4947">
        <v>13.798999999999999</v>
      </c>
      <c r="V4947">
        <v>34272.36</v>
      </c>
      <c r="W4947">
        <v>1</v>
      </c>
      <c r="X4947">
        <v>99.403000000000006</v>
      </c>
      <c r="Y4947">
        <v>7.17</v>
      </c>
      <c r="Z4947" s="32">
        <v>27.4</v>
      </c>
      <c r="AA4947" s="32">
        <v>31.4</v>
      </c>
      <c r="AB4947" s="32"/>
      <c r="AC4947" s="32">
        <v>2.97</v>
      </c>
    </row>
    <row r="4948" spans="1:29" hidden="1" x14ac:dyDescent="0.25">
      <c r="A4948" t="s">
        <v>153</v>
      </c>
      <c r="B4948" t="s">
        <v>154</v>
      </c>
      <c r="C4948" s="1">
        <v>43840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Q4948">
        <v>46754783</v>
      </c>
      <c r="R4948">
        <v>93.105000000000004</v>
      </c>
      <c r="S4948">
        <v>45.5</v>
      </c>
      <c r="T4948">
        <v>19.436</v>
      </c>
      <c r="U4948">
        <v>13.798999999999999</v>
      </c>
      <c r="V4948">
        <v>34272.36</v>
      </c>
      <c r="W4948">
        <v>1</v>
      </c>
      <c r="X4948">
        <v>99.403000000000006</v>
      </c>
      <c r="Y4948">
        <v>7.17</v>
      </c>
      <c r="Z4948" s="32">
        <v>27.4</v>
      </c>
      <c r="AA4948" s="32">
        <v>31.4</v>
      </c>
      <c r="AB4948" s="32"/>
      <c r="AC4948" s="32">
        <v>2.97</v>
      </c>
    </row>
    <row r="4949" spans="1:29" hidden="1" x14ac:dyDescent="0.25">
      <c r="A4949" t="s">
        <v>153</v>
      </c>
      <c r="B4949" t="s">
        <v>154</v>
      </c>
      <c r="C4949" s="1">
        <v>43841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Q4949">
        <v>46754783</v>
      </c>
      <c r="R4949">
        <v>93.105000000000004</v>
      </c>
      <c r="S4949">
        <v>45.5</v>
      </c>
      <c r="T4949">
        <v>19.436</v>
      </c>
      <c r="U4949">
        <v>13.798999999999999</v>
      </c>
      <c r="V4949">
        <v>34272.36</v>
      </c>
      <c r="W4949">
        <v>1</v>
      </c>
      <c r="X4949">
        <v>99.403000000000006</v>
      </c>
      <c r="Y4949">
        <v>7.17</v>
      </c>
      <c r="Z4949" s="32">
        <v>27.4</v>
      </c>
      <c r="AA4949" s="32">
        <v>31.4</v>
      </c>
      <c r="AB4949" s="32"/>
      <c r="AC4949" s="32">
        <v>2.97</v>
      </c>
    </row>
    <row r="4950" spans="1:29" hidden="1" x14ac:dyDescent="0.25">
      <c r="A4950" t="s">
        <v>153</v>
      </c>
      <c r="B4950" t="s">
        <v>154</v>
      </c>
      <c r="C4950" s="1">
        <v>43842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Q4950">
        <v>46754783</v>
      </c>
      <c r="R4950">
        <v>93.105000000000004</v>
      </c>
      <c r="S4950">
        <v>45.5</v>
      </c>
      <c r="T4950">
        <v>19.436</v>
      </c>
      <c r="U4950">
        <v>13.798999999999999</v>
      </c>
      <c r="V4950">
        <v>34272.36</v>
      </c>
      <c r="W4950">
        <v>1</v>
      </c>
      <c r="X4950">
        <v>99.403000000000006</v>
      </c>
      <c r="Y4950">
        <v>7.17</v>
      </c>
      <c r="Z4950" s="32">
        <v>27.4</v>
      </c>
      <c r="AA4950" s="32">
        <v>31.4</v>
      </c>
      <c r="AB4950" s="32"/>
      <c r="AC4950" s="32">
        <v>2.97</v>
      </c>
    </row>
    <row r="4951" spans="1:29" hidden="1" x14ac:dyDescent="0.25">
      <c r="A4951" t="s">
        <v>153</v>
      </c>
      <c r="B4951" t="s">
        <v>154</v>
      </c>
      <c r="C4951" s="1">
        <v>43843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Q4951">
        <v>46754783</v>
      </c>
      <c r="R4951">
        <v>93.105000000000004</v>
      </c>
      <c r="S4951">
        <v>45.5</v>
      </c>
      <c r="T4951">
        <v>19.436</v>
      </c>
      <c r="U4951">
        <v>13.798999999999999</v>
      </c>
      <c r="V4951">
        <v>34272.36</v>
      </c>
      <c r="W4951">
        <v>1</v>
      </c>
      <c r="X4951">
        <v>99.403000000000006</v>
      </c>
      <c r="Y4951">
        <v>7.17</v>
      </c>
      <c r="Z4951" s="32">
        <v>27.4</v>
      </c>
      <c r="AA4951" s="32">
        <v>31.4</v>
      </c>
      <c r="AB4951" s="32"/>
      <c r="AC4951" s="32">
        <v>2.97</v>
      </c>
    </row>
    <row r="4952" spans="1:29" hidden="1" x14ac:dyDescent="0.25">
      <c r="A4952" t="s">
        <v>153</v>
      </c>
      <c r="B4952" t="s">
        <v>154</v>
      </c>
      <c r="C4952" s="1">
        <v>43844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Q4952">
        <v>46754783</v>
      </c>
      <c r="R4952">
        <v>93.105000000000004</v>
      </c>
      <c r="S4952">
        <v>45.5</v>
      </c>
      <c r="T4952">
        <v>19.436</v>
      </c>
      <c r="U4952">
        <v>13.798999999999999</v>
      </c>
      <c r="V4952">
        <v>34272.36</v>
      </c>
      <c r="W4952">
        <v>1</v>
      </c>
      <c r="X4952">
        <v>99.403000000000006</v>
      </c>
      <c r="Y4952">
        <v>7.17</v>
      </c>
      <c r="Z4952" s="32">
        <v>27.4</v>
      </c>
      <c r="AA4952" s="32">
        <v>31.4</v>
      </c>
      <c r="AB4952" s="32"/>
      <c r="AC4952" s="32">
        <v>2.97</v>
      </c>
    </row>
    <row r="4953" spans="1:29" hidden="1" x14ac:dyDescent="0.25">
      <c r="A4953" t="s">
        <v>153</v>
      </c>
      <c r="B4953" t="s">
        <v>154</v>
      </c>
      <c r="C4953" s="1">
        <v>43845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Q4953">
        <v>46754783</v>
      </c>
      <c r="R4953">
        <v>93.105000000000004</v>
      </c>
      <c r="S4953">
        <v>45.5</v>
      </c>
      <c r="T4953">
        <v>19.436</v>
      </c>
      <c r="U4953">
        <v>13.798999999999999</v>
      </c>
      <c r="V4953">
        <v>34272.36</v>
      </c>
      <c r="W4953">
        <v>1</v>
      </c>
      <c r="X4953">
        <v>99.403000000000006</v>
      </c>
      <c r="Y4953">
        <v>7.17</v>
      </c>
      <c r="Z4953" s="32">
        <v>27.4</v>
      </c>
      <c r="AA4953" s="32">
        <v>31.4</v>
      </c>
      <c r="AB4953" s="32"/>
      <c r="AC4953" s="32">
        <v>2.97</v>
      </c>
    </row>
    <row r="4954" spans="1:29" hidden="1" x14ac:dyDescent="0.25">
      <c r="A4954" t="s">
        <v>153</v>
      </c>
      <c r="B4954" t="s">
        <v>154</v>
      </c>
      <c r="C4954" s="1">
        <v>43846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Q4954">
        <v>46754783</v>
      </c>
      <c r="R4954">
        <v>93.105000000000004</v>
      </c>
      <c r="S4954">
        <v>45.5</v>
      </c>
      <c r="T4954">
        <v>19.436</v>
      </c>
      <c r="U4954">
        <v>13.798999999999999</v>
      </c>
      <c r="V4954">
        <v>34272.36</v>
      </c>
      <c r="W4954">
        <v>1</v>
      </c>
      <c r="X4954">
        <v>99.403000000000006</v>
      </c>
      <c r="Y4954">
        <v>7.17</v>
      </c>
      <c r="Z4954" s="32">
        <v>27.4</v>
      </c>
      <c r="AA4954" s="32">
        <v>31.4</v>
      </c>
      <c r="AB4954" s="32"/>
      <c r="AC4954" s="32">
        <v>2.97</v>
      </c>
    </row>
    <row r="4955" spans="1:29" hidden="1" x14ac:dyDescent="0.25">
      <c r="A4955" t="s">
        <v>153</v>
      </c>
      <c r="B4955" t="s">
        <v>154</v>
      </c>
      <c r="C4955" s="1">
        <v>43847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Q4955">
        <v>46754783</v>
      </c>
      <c r="R4955">
        <v>93.105000000000004</v>
      </c>
      <c r="S4955">
        <v>45.5</v>
      </c>
      <c r="T4955">
        <v>19.436</v>
      </c>
      <c r="U4955">
        <v>13.798999999999999</v>
      </c>
      <c r="V4955">
        <v>34272.36</v>
      </c>
      <c r="W4955">
        <v>1</v>
      </c>
      <c r="X4955">
        <v>99.403000000000006</v>
      </c>
      <c r="Y4955">
        <v>7.17</v>
      </c>
      <c r="Z4955" s="32">
        <v>27.4</v>
      </c>
      <c r="AA4955" s="32">
        <v>31.4</v>
      </c>
      <c r="AB4955" s="32"/>
      <c r="AC4955" s="32">
        <v>2.97</v>
      </c>
    </row>
    <row r="4956" spans="1:29" hidden="1" x14ac:dyDescent="0.25">
      <c r="A4956" t="s">
        <v>153</v>
      </c>
      <c r="B4956" t="s">
        <v>154</v>
      </c>
      <c r="C4956" s="1">
        <v>43848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Q4956">
        <v>46754783</v>
      </c>
      <c r="R4956">
        <v>93.105000000000004</v>
      </c>
      <c r="S4956">
        <v>45.5</v>
      </c>
      <c r="T4956">
        <v>19.436</v>
      </c>
      <c r="U4956">
        <v>13.798999999999999</v>
      </c>
      <c r="V4956">
        <v>34272.36</v>
      </c>
      <c r="W4956">
        <v>1</v>
      </c>
      <c r="X4956">
        <v>99.403000000000006</v>
      </c>
      <c r="Y4956">
        <v>7.17</v>
      </c>
      <c r="Z4956" s="32">
        <v>27.4</v>
      </c>
      <c r="AA4956" s="32">
        <v>31.4</v>
      </c>
      <c r="AB4956" s="32"/>
      <c r="AC4956" s="32">
        <v>2.97</v>
      </c>
    </row>
    <row r="4957" spans="1:29" hidden="1" x14ac:dyDescent="0.25">
      <c r="A4957" t="s">
        <v>153</v>
      </c>
      <c r="B4957" t="s">
        <v>154</v>
      </c>
      <c r="C4957" s="1">
        <v>43849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Q4957">
        <v>46754783</v>
      </c>
      <c r="R4957">
        <v>93.105000000000004</v>
      </c>
      <c r="S4957">
        <v>45.5</v>
      </c>
      <c r="T4957">
        <v>19.436</v>
      </c>
      <c r="U4957">
        <v>13.798999999999999</v>
      </c>
      <c r="V4957">
        <v>34272.36</v>
      </c>
      <c r="W4957">
        <v>1</v>
      </c>
      <c r="X4957">
        <v>99.403000000000006</v>
      </c>
      <c r="Y4957">
        <v>7.17</v>
      </c>
      <c r="Z4957" s="32">
        <v>27.4</v>
      </c>
      <c r="AA4957" s="32">
        <v>31.4</v>
      </c>
      <c r="AB4957" s="32"/>
      <c r="AC4957" s="32">
        <v>2.97</v>
      </c>
    </row>
    <row r="4958" spans="1:29" hidden="1" x14ac:dyDescent="0.25">
      <c r="A4958" t="s">
        <v>153</v>
      </c>
      <c r="B4958" t="s">
        <v>154</v>
      </c>
      <c r="C4958" s="1">
        <v>43850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Q4958">
        <v>46754783</v>
      </c>
      <c r="R4958">
        <v>93.105000000000004</v>
      </c>
      <c r="S4958">
        <v>45.5</v>
      </c>
      <c r="T4958">
        <v>19.436</v>
      </c>
      <c r="U4958">
        <v>13.798999999999999</v>
      </c>
      <c r="V4958">
        <v>34272.36</v>
      </c>
      <c r="W4958">
        <v>1</v>
      </c>
      <c r="X4958">
        <v>99.403000000000006</v>
      </c>
      <c r="Y4958">
        <v>7.17</v>
      </c>
      <c r="Z4958" s="32">
        <v>27.4</v>
      </c>
      <c r="AA4958" s="32">
        <v>31.4</v>
      </c>
      <c r="AB4958" s="32"/>
      <c r="AC4958" s="32">
        <v>2.97</v>
      </c>
    </row>
    <row r="4959" spans="1:29" hidden="1" x14ac:dyDescent="0.25">
      <c r="A4959" t="s">
        <v>153</v>
      </c>
      <c r="B4959" t="s">
        <v>154</v>
      </c>
      <c r="C4959" s="1">
        <v>43851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Q4959">
        <v>46754783</v>
      </c>
      <c r="R4959">
        <v>93.105000000000004</v>
      </c>
      <c r="S4959">
        <v>45.5</v>
      </c>
      <c r="T4959">
        <v>19.436</v>
      </c>
      <c r="U4959">
        <v>13.798999999999999</v>
      </c>
      <c r="V4959">
        <v>34272.36</v>
      </c>
      <c r="W4959">
        <v>1</v>
      </c>
      <c r="X4959">
        <v>99.403000000000006</v>
      </c>
      <c r="Y4959">
        <v>7.17</v>
      </c>
      <c r="Z4959" s="32">
        <v>27.4</v>
      </c>
      <c r="AA4959" s="32">
        <v>31.4</v>
      </c>
      <c r="AB4959" s="32"/>
      <c r="AC4959" s="32">
        <v>2.97</v>
      </c>
    </row>
    <row r="4960" spans="1:29" hidden="1" x14ac:dyDescent="0.25">
      <c r="A4960" t="s">
        <v>153</v>
      </c>
      <c r="B4960" t="s">
        <v>154</v>
      </c>
      <c r="C4960" s="1">
        <v>43852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Q4960">
        <v>46754783</v>
      </c>
      <c r="R4960">
        <v>93.105000000000004</v>
      </c>
      <c r="S4960">
        <v>45.5</v>
      </c>
      <c r="T4960">
        <v>19.436</v>
      </c>
      <c r="U4960">
        <v>13.798999999999999</v>
      </c>
      <c r="V4960">
        <v>34272.36</v>
      </c>
      <c r="W4960">
        <v>1</v>
      </c>
      <c r="X4960">
        <v>99.403000000000006</v>
      </c>
      <c r="Y4960">
        <v>7.17</v>
      </c>
      <c r="Z4960" s="32">
        <v>27.4</v>
      </c>
      <c r="AA4960" s="32">
        <v>31.4</v>
      </c>
      <c r="AB4960" s="32"/>
      <c r="AC4960" s="32">
        <v>2.97</v>
      </c>
    </row>
    <row r="4961" spans="1:29" hidden="1" x14ac:dyDescent="0.25">
      <c r="A4961" t="s">
        <v>153</v>
      </c>
      <c r="B4961" t="s">
        <v>154</v>
      </c>
      <c r="C4961" s="1">
        <v>43853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Q4961">
        <v>46754783</v>
      </c>
      <c r="R4961">
        <v>93.105000000000004</v>
      </c>
      <c r="S4961">
        <v>45.5</v>
      </c>
      <c r="T4961">
        <v>19.436</v>
      </c>
      <c r="U4961">
        <v>13.798999999999999</v>
      </c>
      <c r="V4961">
        <v>34272.36</v>
      </c>
      <c r="W4961">
        <v>1</v>
      </c>
      <c r="X4961">
        <v>99.403000000000006</v>
      </c>
      <c r="Y4961">
        <v>7.17</v>
      </c>
      <c r="Z4961" s="32">
        <v>27.4</v>
      </c>
      <c r="AA4961" s="32">
        <v>31.4</v>
      </c>
      <c r="AB4961" s="32"/>
      <c r="AC4961" s="32">
        <v>2.97</v>
      </c>
    </row>
    <row r="4962" spans="1:29" hidden="1" x14ac:dyDescent="0.25">
      <c r="A4962" t="s">
        <v>153</v>
      </c>
      <c r="B4962" t="s">
        <v>154</v>
      </c>
      <c r="C4962" s="1">
        <v>43854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Q4962">
        <v>46754783</v>
      </c>
      <c r="R4962">
        <v>93.105000000000004</v>
      </c>
      <c r="S4962">
        <v>45.5</v>
      </c>
      <c r="T4962">
        <v>19.436</v>
      </c>
      <c r="U4962">
        <v>13.798999999999999</v>
      </c>
      <c r="V4962">
        <v>34272.36</v>
      </c>
      <c r="W4962">
        <v>1</v>
      </c>
      <c r="X4962">
        <v>99.403000000000006</v>
      </c>
      <c r="Y4962">
        <v>7.17</v>
      </c>
      <c r="Z4962" s="32">
        <v>27.4</v>
      </c>
      <c r="AA4962" s="32">
        <v>31.4</v>
      </c>
      <c r="AB4962" s="32"/>
      <c r="AC4962" s="32">
        <v>2.97</v>
      </c>
    </row>
    <row r="4963" spans="1:29" hidden="1" x14ac:dyDescent="0.25">
      <c r="A4963" t="s">
        <v>153</v>
      </c>
      <c r="B4963" t="s">
        <v>154</v>
      </c>
      <c r="C4963" s="1">
        <v>43855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Q4963">
        <v>46754783</v>
      </c>
      <c r="R4963">
        <v>93.105000000000004</v>
      </c>
      <c r="S4963">
        <v>45.5</v>
      </c>
      <c r="T4963">
        <v>19.436</v>
      </c>
      <c r="U4963">
        <v>13.798999999999999</v>
      </c>
      <c r="V4963">
        <v>34272.36</v>
      </c>
      <c r="W4963">
        <v>1</v>
      </c>
      <c r="X4963">
        <v>99.403000000000006</v>
      </c>
      <c r="Y4963">
        <v>7.17</v>
      </c>
      <c r="Z4963" s="32">
        <v>27.4</v>
      </c>
      <c r="AA4963" s="32">
        <v>31.4</v>
      </c>
      <c r="AB4963" s="32"/>
      <c r="AC4963" s="32">
        <v>2.97</v>
      </c>
    </row>
    <row r="4964" spans="1:29" hidden="1" x14ac:dyDescent="0.25">
      <c r="A4964" t="s">
        <v>153</v>
      </c>
      <c r="B4964" t="s">
        <v>154</v>
      </c>
      <c r="C4964" s="1">
        <v>43856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Q4964">
        <v>46754783</v>
      </c>
      <c r="R4964">
        <v>93.105000000000004</v>
      </c>
      <c r="S4964">
        <v>45.5</v>
      </c>
      <c r="T4964">
        <v>19.436</v>
      </c>
      <c r="U4964">
        <v>13.798999999999999</v>
      </c>
      <c r="V4964">
        <v>34272.36</v>
      </c>
      <c r="W4964">
        <v>1</v>
      </c>
      <c r="X4964">
        <v>99.403000000000006</v>
      </c>
      <c r="Y4964">
        <v>7.17</v>
      </c>
      <c r="Z4964" s="32">
        <v>27.4</v>
      </c>
      <c r="AA4964" s="32">
        <v>31.4</v>
      </c>
      <c r="AB4964" s="32"/>
      <c r="AC4964" s="32">
        <v>2.97</v>
      </c>
    </row>
    <row r="4965" spans="1:29" hidden="1" x14ac:dyDescent="0.25">
      <c r="A4965" t="s">
        <v>153</v>
      </c>
      <c r="B4965" t="s">
        <v>154</v>
      </c>
      <c r="C4965" s="1">
        <v>43857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Q4965">
        <v>46754783</v>
      </c>
      <c r="R4965">
        <v>93.105000000000004</v>
      </c>
      <c r="S4965">
        <v>45.5</v>
      </c>
      <c r="T4965">
        <v>19.436</v>
      </c>
      <c r="U4965">
        <v>13.798999999999999</v>
      </c>
      <c r="V4965">
        <v>34272.36</v>
      </c>
      <c r="W4965">
        <v>1</v>
      </c>
      <c r="X4965">
        <v>99.403000000000006</v>
      </c>
      <c r="Y4965">
        <v>7.17</v>
      </c>
      <c r="Z4965" s="32">
        <v>27.4</v>
      </c>
      <c r="AA4965" s="32">
        <v>31.4</v>
      </c>
      <c r="AB4965" s="32"/>
      <c r="AC4965" s="32">
        <v>2.97</v>
      </c>
    </row>
    <row r="4966" spans="1:29" hidden="1" x14ac:dyDescent="0.25">
      <c r="A4966" t="s">
        <v>153</v>
      </c>
      <c r="B4966" t="s">
        <v>154</v>
      </c>
      <c r="C4966" s="1">
        <v>43858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Q4966">
        <v>46754783</v>
      </c>
      <c r="R4966">
        <v>93.105000000000004</v>
      </c>
      <c r="S4966">
        <v>45.5</v>
      </c>
      <c r="T4966">
        <v>19.436</v>
      </c>
      <c r="U4966">
        <v>13.798999999999999</v>
      </c>
      <c r="V4966">
        <v>34272.36</v>
      </c>
      <c r="W4966">
        <v>1</v>
      </c>
      <c r="X4966">
        <v>99.403000000000006</v>
      </c>
      <c r="Y4966">
        <v>7.17</v>
      </c>
      <c r="Z4966" s="32">
        <v>27.4</v>
      </c>
      <c r="AA4966" s="32">
        <v>31.4</v>
      </c>
      <c r="AB4966" s="32"/>
      <c r="AC4966" s="32">
        <v>2.97</v>
      </c>
    </row>
    <row r="4967" spans="1:29" hidden="1" x14ac:dyDescent="0.25">
      <c r="A4967" t="s">
        <v>153</v>
      </c>
      <c r="B4967" t="s">
        <v>154</v>
      </c>
      <c r="C4967" s="1">
        <v>43859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Q4967">
        <v>46754783</v>
      </c>
      <c r="R4967">
        <v>93.105000000000004</v>
      </c>
      <c r="S4967">
        <v>45.5</v>
      </c>
      <c r="T4967">
        <v>19.436</v>
      </c>
      <c r="U4967">
        <v>13.798999999999999</v>
      </c>
      <c r="V4967">
        <v>34272.36</v>
      </c>
      <c r="W4967">
        <v>1</v>
      </c>
      <c r="X4967">
        <v>99.403000000000006</v>
      </c>
      <c r="Y4967">
        <v>7.17</v>
      </c>
      <c r="Z4967" s="32">
        <v>27.4</v>
      </c>
      <c r="AA4967" s="32">
        <v>31.4</v>
      </c>
      <c r="AB4967" s="32"/>
      <c r="AC4967" s="32">
        <v>2.97</v>
      </c>
    </row>
    <row r="4968" spans="1:29" hidden="1" x14ac:dyDescent="0.25">
      <c r="A4968" t="s">
        <v>153</v>
      </c>
      <c r="B4968" t="s">
        <v>154</v>
      </c>
      <c r="C4968" s="1">
        <v>43860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Q4968">
        <v>46754783</v>
      </c>
      <c r="R4968">
        <v>93.105000000000004</v>
      </c>
      <c r="S4968">
        <v>45.5</v>
      </c>
      <c r="T4968">
        <v>19.436</v>
      </c>
      <c r="U4968">
        <v>13.798999999999999</v>
      </c>
      <c r="V4968">
        <v>34272.36</v>
      </c>
      <c r="W4968">
        <v>1</v>
      </c>
      <c r="X4968">
        <v>99.403000000000006</v>
      </c>
      <c r="Y4968">
        <v>7.17</v>
      </c>
      <c r="Z4968" s="32">
        <v>27.4</v>
      </c>
      <c r="AA4968" s="32">
        <v>31.4</v>
      </c>
      <c r="AB4968" s="32"/>
      <c r="AC4968" s="32">
        <v>2.97</v>
      </c>
    </row>
    <row r="4969" spans="1:29" hidden="1" x14ac:dyDescent="0.25">
      <c r="A4969" t="s">
        <v>153</v>
      </c>
      <c r="B4969" t="s">
        <v>154</v>
      </c>
      <c r="C4969" s="1">
        <v>43861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Q4969">
        <v>46754783</v>
      </c>
      <c r="R4969">
        <v>93.105000000000004</v>
      </c>
      <c r="S4969">
        <v>45.5</v>
      </c>
      <c r="T4969">
        <v>19.436</v>
      </c>
      <c r="U4969">
        <v>13.798999999999999</v>
      </c>
      <c r="V4969">
        <v>34272.36</v>
      </c>
      <c r="W4969">
        <v>1</v>
      </c>
      <c r="X4969">
        <v>99.403000000000006</v>
      </c>
      <c r="Y4969">
        <v>7.17</v>
      </c>
      <c r="Z4969" s="32">
        <v>27.4</v>
      </c>
      <c r="AA4969" s="32">
        <v>31.4</v>
      </c>
      <c r="AB4969" s="32"/>
      <c r="AC4969" s="32">
        <v>2.97</v>
      </c>
    </row>
    <row r="4970" spans="1:29" hidden="1" x14ac:dyDescent="0.25">
      <c r="A4970" t="s">
        <v>153</v>
      </c>
      <c r="B4970" t="s">
        <v>154</v>
      </c>
      <c r="C4970" s="1">
        <v>43862</v>
      </c>
      <c r="D4970">
        <v>1</v>
      </c>
      <c r="E4970">
        <v>1</v>
      </c>
      <c r="F4970">
        <v>0</v>
      </c>
      <c r="G4970">
        <v>0</v>
      </c>
      <c r="H4970">
        <v>2.1000000000000001E-2</v>
      </c>
      <c r="I4970">
        <v>2.1000000000000001E-2</v>
      </c>
      <c r="J4970">
        <v>0</v>
      </c>
      <c r="K4970">
        <v>0</v>
      </c>
      <c r="Q4970">
        <v>46754783</v>
      </c>
      <c r="R4970">
        <v>93.105000000000004</v>
      </c>
      <c r="S4970">
        <v>45.5</v>
      </c>
      <c r="T4970">
        <v>19.436</v>
      </c>
      <c r="U4970">
        <v>13.798999999999999</v>
      </c>
      <c r="V4970">
        <v>34272.36</v>
      </c>
      <c r="W4970">
        <v>1</v>
      </c>
      <c r="X4970">
        <v>99.403000000000006</v>
      </c>
      <c r="Y4970">
        <v>7.17</v>
      </c>
      <c r="Z4970" s="32">
        <v>27.4</v>
      </c>
      <c r="AA4970" s="32">
        <v>31.4</v>
      </c>
      <c r="AB4970" s="32"/>
      <c r="AC4970" s="32">
        <v>2.97</v>
      </c>
    </row>
    <row r="4971" spans="1:29" hidden="1" x14ac:dyDescent="0.25">
      <c r="A4971" t="s">
        <v>153</v>
      </c>
      <c r="B4971" t="s">
        <v>154</v>
      </c>
      <c r="C4971" s="1">
        <v>43863</v>
      </c>
      <c r="D4971">
        <v>1</v>
      </c>
      <c r="E4971">
        <v>0</v>
      </c>
      <c r="F4971">
        <v>0</v>
      </c>
      <c r="G4971">
        <v>0</v>
      </c>
      <c r="H4971">
        <v>2.1000000000000001E-2</v>
      </c>
      <c r="I4971">
        <v>0</v>
      </c>
      <c r="J4971">
        <v>0</v>
      </c>
      <c r="K4971">
        <v>0</v>
      </c>
      <c r="Q4971">
        <v>46754783</v>
      </c>
      <c r="R4971">
        <v>93.105000000000004</v>
      </c>
      <c r="S4971">
        <v>45.5</v>
      </c>
      <c r="T4971">
        <v>19.436</v>
      </c>
      <c r="U4971">
        <v>13.798999999999999</v>
      </c>
      <c r="V4971">
        <v>34272.36</v>
      </c>
      <c r="W4971">
        <v>1</v>
      </c>
      <c r="X4971">
        <v>99.403000000000006</v>
      </c>
      <c r="Y4971">
        <v>7.17</v>
      </c>
      <c r="Z4971" s="32">
        <v>27.4</v>
      </c>
      <c r="AA4971" s="32">
        <v>31.4</v>
      </c>
      <c r="AB4971" s="32"/>
      <c r="AC4971" s="32">
        <v>2.97</v>
      </c>
    </row>
    <row r="4972" spans="1:29" hidden="1" x14ac:dyDescent="0.25">
      <c r="A4972" t="s">
        <v>153</v>
      </c>
      <c r="B4972" t="s">
        <v>154</v>
      </c>
      <c r="C4972" s="1">
        <v>43864</v>
      </c>
      <c r="D4972">
        <v>1</v>
      </c>
      <c r="E4972">
        <v>0</v>
      </c>
      <c r="F4972">
        <v>0</v>
      </c>
      <c r="G4972">
        <v>0</v>
      </c>
      <c r="H4972">
        <v>2.1000000000000001E-2</v>
      </c>
      <c r="I4972">
        <v>0</v>
      </c>
      <c r="J4972">
        <v>0</v>
      </c>
      <c r="K4972">
        <v>0</v>
      </c>
      <c r="Q4972">
        <v>46754783</v>
      </c>
      <c r="R4972">
        <v>93.105000000000004</v>
      </c>
      <c r="S4972">
        <v>45.5</v>
      </c>
      <c r="T4972">
        <v>19.436</v>
      </c>
      <c r="U4972">
        <v>13.798999999999999</v>
      </c>
      <c r="V4972">
        <v>34272.36</v>
      </c>
      <c r="W4972">
        <v>1</v>
      </c>
      <c r="X4972">
        <v>99.403000000000006</v>
      </c>
      <c r="Y4972">
        <v>7.17</v>
      </c>
      <c r="Z4972" s="32">
        <v>27.4</v>
      </c>
      <c r="AA4972" s="32">
        <v>31.4</v>
      </c>
      <c r="AB4972" s="32"/>
      <c r="AC4972" s="32">
        <v>2.97</v>
      </c>
    </row>
    <row r="4973" spans="1:29" hidden="1" x14ac:dyDescent="0.25">
      <c r="A4973" t="s">
        <v>153</v>
      </c>
      <c r="B4973" t="s">
        <v>154</v>
      </c>
      <c r="C4973" s="1">
        <v>43865</v>
      </c>
      <c r="D4973">
        <v>1</v>
      </c>
      <c r="E4973">
        <v>0</v>
      </c>
      <c r="F4973">
        <v>0</v>
      </c>
      <c r="G4973">
        <v>0</v>
      </c>
      <c r="H4973">
        <v>2.1000000000000001E-2</v>
      </c>
      <c r="I4973">
        <v>0</v>
      </c>
      <c r="J4973">
        <v>0</v>
      </c>
      <c r="K4973">
        <v>0</v>
      </c>
      <c r="Q4973">
        <v>46754783</v>
      </c>
      <c r="R4973">
        <v>93.105000000000004</v>
      </c>
      <c r="S4973">
        <v>45.5</v>
      </c>
      <c r="T4973">
        <v>19.436</v>
      </c>
      <c r="U4973">
        <v>13.798999999999999</v>
      </c>
      <c r="V4973">
        <v>34272.36</v>
      </c>
      <c r="W4973">
        <v>1</v>
      </c>
      <c r="X4973">
        <v>99.403000000000006</v>
      </c>
      <c r="Y4973">
        <v>7.17</v>
      </c>
      <c r="Z4973" s="32">
        <v>27.4</v>
      </c>
      <c r="AA4973" s="32">
        <v>31.4</v>
      </c>
      <c r="AB4973" s="32"/>
      <c r="AC4973" s="32">
        <v>2.97</v>
      </c>
    </row>
    <row r="4974" spans="1:29" hidden="1" x14ac:dyDescent="0.25">
      <c r="A4974" t="s">
        <v>153</v>
      </c>
      <c r="B4974" t="s">
        <v>154</v>
      </c>
      <c r="C4974" s="1">
        <v>43866</v>
      </c>
      <c r="D4974">
        <v>1</v>
      </c>
      <c r="E4974">
        <v>0</v>
      </c>
      <c r="F4974">
        <v>0</v>
      </c>
      <c r="G4974">
        <v>0</v>
      </c>
      <c r="H4974">
        <v>2.1000000000000001E-2</v>
      </c>
      <c r="I4974">
        <v>0</v>
      </c>
      <c r="J4974">
        <v>0</v>
      </c>
      <c r="K4974">
        <v>0</v>
      </c>
      <c r="Q4974">
        <v>46754783</v>
      </c>
      <c r="R4974">
        <v>93.105000000000004</v>
      </c>
      <c r="S4974">
        <v>45.5</v>
      </c>
      <c r="T4974">
        <v>19.436</v>
      </c>
      <c r="U4974">
        <v>13.798999999999999</v>
      </c>
      <c r="V4974">
        <v>34272.36</v>
      </c>
      <c r="W4974">
        <v>1</v>
      </c>
      <c r="X4974">
        <v>99.403000000000006</v>
      </c>
      <c r="Y4974">
        <v>7.17</v>
      </c>
      <c r="Z4974" s="32">
        <v>27.4</v>
      </c>
      <c r="AA4974" s="32">
        <v>31.4</v>
      </c>
      <c r="AB4974" s="32"/>
      <c r="AC4974" s="32">
        <v>2.97</v>
      </c>
    </row>
    <row r="4975" spans="1:29" hidden="1" x14ac:dyDescent="0.25">
      <c r="A4975" t="s">
        <v>153</v>
      </c>
      <c r="B4975" t="s">
        <v>154</v>
      </c>
      <c r="C4975" s="1">
        <v>43867</v>
      </c>
      <c r="D4975">
        <v>1</v>
      </c>
      <c r="E4975">
        <v>0</v>
      </c>
      <c r="F4975">
        <v>0</v>
      </c>
      <c r="G4975">
        <v>0</v>
      </c>
      <c r="H4975">
        <v>2.1000000000000001E-2</v>
      </c>
      <c r="I4975">
        <v>0</v>
      </c>
      <c r="J4975">
        <v>0</v>
      </c>
      <c r="K4975">
        <v>0</v>
      </c>
      <c r="Q4975">
        <v>46754783</v>
      </c>
      <c r="R4975">
        <v>93.105000000000004</v>
      </c>
      <c r="S4975">
        <v>45.5</v>
      </c>
      <c r="T4975">
        <v>19.436</v>
      </c>
      <c r="U4975">
        <v>13.798999999999999</v>
      </c>
      <c r="V4975">
        <v>34272.36</v>
      </c>
      <c r="W4975">
        <v>1</v>
      </c>
      <c r="X4975">
        <v>99.403000000000006</v>
      </c>
      <c r="Y4975">
        <v>7.17</v>
      </c>
      <c r="Z4975" s="32">
        <v>27.4</v>
      </c>
      <c r="AA4975" s="32">
        <v>31.4</v>
      </c>
      <c r="AB4975" s="32"/>
      <c r="AC4975" s="32">
        <v>2.97</v>
      </c>
    </row>
    <row r="4976" spans="1:29" hidden="1" x14ac:dyDescent="0.25">
      <c r="A4976" t="s">
        <v>153</v>
      </c>
      <c r="B4976" t="s">
        <v>154</v>
      </c>
      <c r="C4976" s="1">
        <v>43868</v>
      </c>
      <c r="D4976">
        <v>1</v>
      </c>
      <c r="E4976">
        <v>0</v>
      </c>
      <c r="F4976">
        <v>0</v>
      </c>
      <c r="G4976">
        <v>0</v>
      </c>
      <c r="H4976">
        <v>2.1000000000000001E-2</v>
      </c>
      <c r="I4976">
        <v>0</v>
      </c>
      <c r="J4976">
        <v>0</v>
      </c>
      <c r="K4976">
        <v>0</v>
      </c>
      <c r="Q4976">
        <v>46754783</v>
      </c>
      <c r="R4976">
        <v>93.105000000000004</v>
      </c>
      <c r="S4976">
        <v>45.5</v>
      </c>
      <c r="T4976">
        <v>19.436</v>
      </c>
      <c r="U4976">
        <v>13.798999999999999</v>
      </c>
      <c r="V4976">
        <v>34272.36</v>
      </c>
      <c r="W4976">
        <v>1</v>
      </c>
      <c r="X4976">
        <v>99.403000000000006</v>
      </c>
      <c r="Y4976">
        <v>7.17</v>
      </c>
      <c r="Z4976" s="32">
        <v>27.4</v>
      </c>
      <c r="AA4976" s="32">
        <v>31.4</v>
      </c>
      <c r="AB4976" s="32"/>
      <c r="AC4976" s="32">
        <v>2.97</v>
      </c>
    </row>
    <row r="4977" spans="1:29" hidden="1" x14ac:dyDescent="0.25">
      <c r="A4977" t="s">
        <v>153</v>
      </c>
      <c r="B4977" t="s">
        <v>154</v>
      </c>
      <c r="C4977" s="1">
        <v>43869</v>
      </c>
      <c r="D4977">
        <v>1</v>
      </c>
      <c r="E4977">
        <v>0</v>
      </c>
      <c r="F4977">
        <v>0</v>
      </c>
      <c r="G4977">
        <v>0</v>
      </c>
      <c r="H4977">
        <v>2.1000000000000001E-2</v>
      </c>
      <c r="I4977">
        <v>0</v>
      </c>
      <c r="J4977">
        <v>0</v>
      </c>
      <c r="K4977">
        <v>0</v>
      </c>
      <c r="Q4977">
        <v>46754783</v>
      </c>
      <c r="R4977">
        <v>93.105000000000004</v>
      </c>
      <c r="S4977">
        <v>45.5</v>
      </c>
      <c r="T4977">
        <v>19.436</v>
      </c>
      <c r="U4977">
        <v>13.798999999999999</v>
      </c>
      <c r="V4977">
        <v>34272.36</v>
      </c>
      <c r="W4977">
        <v>1</v>
      </c>
      <c r="X4977">
        <v>99.403000000000006</v>
      </c>
      <c r="Y4977">
        <v>7.17</v>
      </c>
      <c r="Z4977" s="32">
        <v>27.4</v>
      </c>
      <c r="AA4977" s="32">
        <v>31.4</v>
      </c>
      <c r="AB4977" s="32"/>
      <c r="AC4977" s="32">
        <v>2.97</v>
      </c>
    </row>
    <row r="4978" spans="1:29" hidden="1" x14ac:dyDescent="0.25">
      <c r="A4978" t="s">
        <v>153</v>
      </c>
      <c r="B4978" t="s">
        <v>154</v>
      </c>
      <c r="C4978" s="1">
        <v>43870</v>
      </c>
      <c r="D4978">
        <v>1</v>
      </c>
      <c r="E4978">
        <v>0</v>
      </c>
      <c r="F4978">
        <v>0</v>
      </c>
      <c r="G4978">
        <v>0</v>
      </c>
      <c r="H4978">
        <v>2.1000000000000001E-2</v>
      </c>
      <c r="I4978">
        <v>0</v>
      </c>
      <c r="J4978">
        <v>0</v>
      </c>
      <c r="K4978">
        <v>0</v>
      </c>
      <c r="Q4978">
        <v>46754783</v>
      </c>
      <c r="R4978">
        <v>93.105000000000004</v>
      </c>
      <c r="S4978">
        <v>45.5</v>
      </c>
      <c r="T4978">
        <v>19.436</v>
      </c>
      <c r="U4978">
        <v>13.798999999999999</v>
      </c>
      <c r="V4978">
        <v>34272.36</v>
      </c>
      <c r="W4978">
        <v>1</v>
      </c>
      <c r="X4978">
        <v>99.403000000000006</v>
      </c>
      <c r="Y4978">
        <v>7.17</v>
      </c>
      <c r="Z4978" s="32">
        <v>27.4</v>
      </c>
      <c r="AA4978" s="32">
        <v>31.4</v>
      </c>
      <c r="AB4978" s="32"/>
      <c r="AC4978" s="32">
        <v>2.97</v>
      </c>
    </row>
    <row r="4979" spans="1:29" hidden="1" x14ac:dyDescent="0.25">
      <c r="A4979" t="s">
        <v>153</v>
      </c>
      <c r="B4979" t="s">
        <v>154</v>
      </c>
      <c r="C4979" s="1">
        <v>43871</v>
      </c>
      <c r="D4979">
        <v>2</v>
      </c>
      <c r="E4979">
        <v>1</v>
      </c>
      <c r="F4979">
        <v>0</v>
      </c>
      <c r="G4979">
        <v>0</v>
      </c>
      <c r="H4979">
        <v>4.2999999999999997E-2</v>
      </c>
      <c r="I4979">
        <v>2.1000000000000001E-2</v>
      </c>
      <c r="J4979">
        <v>0</v>
      </c>
      <c r="K4979">
        <v>0</v>
      </c>
      <c r="Q4979">
        <v>46754783</v>
      </c>
      <c r="R4979">
        <v>93.105000000000004</v>
      </c>
      <c r="S4979">
        <v>45.5</v>
      </c>
      <c r="T4979">
        <v>19.436</v>
      </c>
      <c r="U4979">
        <v>13.798999999999999</v>
      </c>
      <c r="V4979">
        <v>34272.36</v>
      </c>
      <c r="W4979">
        <v>1</v>
      </c>
      <c r="X4979">
        <v>99.403000000000006</v>
      </c>
      <c r="Y4979">
        <v>7.17</v>
      </c>
      <c r="Z4979" s="32">
        <v>27.4</v>
      </c>
      <c r="AA4979" s="32">
        <v>31.4</v>
      </c>
      <c r="AB4979" s="32"/>
      <c r="AC4979" s="32">
        <v>2.97</v>
      </c>
    </row>
    <row r="4980" spans="1:29" hidden="1" x14ac:dyDescent="0.25">
      <c r="A4980" t="s">
        <v>153</v>
      </c>
      <c r="B4980" t="s">
        <v>154</v>
      </c>
      <c r="C4980" s="1">
        <v>43872</v>
      </c>
      <c r="D4980">
        <v>2</v>
      </c>
      <c r="E4980">
        <v>0</v>
      </c>
      <c r="F4980">
        <v>0</v>
      </c>
      <c r="G4980">
        <v>0</v>
      </c>
      <c r="H4980">
        <v>4.2999999999999997E-2</v>
      </c>
      <c r="I4980">
        <v>0</v>
      </c>
      <c r="J4980">
        <v>0</v>
      </c>
      <c r="K4980">
        <v>0</v>
      </c>
      <c r="Q4980">
        <v>46754783</v>
      </c>
      <c r="R4980">
        <v>93.105000000000004</v>
      </c>
      <c r="S4980">
        <v>45.5</v>
      </c>
      <c r="T4980">
        <v>19.436</v>
      </c>
      <c r="U4980">
        <v>13.798999999999999</v>
      </c>
      <c r="V4980">
        <v>34272.36</v>
      </c>
      <c r="W4980">
        <v>1</v>
      </c>
      <c r="X4980">
        <v>99.403000000000006</v>
      </c>
      <c r="Y4980">
        <v>7.17</v>
      </c>
      <c r="Z4980" s="32">
        <v>27.4</v>
      </c>
      <c r="AA4980" s="32">
        <v>31.4</v>
      </c>
      <c r="AB4980" s="32"/>
      <c r="AC4980" s="32">
        <v>2.97</v>
      </c>
    </row>
    <row r="4981" spans="1:29" hidden="1" x14ac:dyDescent="0.25">
      <c r="A4981" t="s">
        <v>153</v>
      </c>
      <c r="B4981" t="s">
        <v>154</v>
      </c>
      <c r="C4981" s="1">
        <v>43873</v>
      </c>
      <c r="D4981">
        <v>2</v>
      </c>
      <c r="E4981">
        <v>0</v>
      </c>
      <c r="F4981">
        <v>0</v>
      </c>
      <c r="G4981">
        <v>0</v>
      </c>
      <c r="H4981">
        <v>4.2999999999999997E-2</v>
      </c>
      <c r="I4981">
        <v>0</v>
      </c>
      <c r="J4981">
        <v>0</v>
      </c>
      <c r="K4981">
        <v>0</v>
      </c>
      <c r="Q4981">
        <v>46754783</v>
      </c>
      <c r="R4981">
        <v>93.105000000000004</v>
      </c>
      <c r="S4981">
        <v>45.5</v>
      </c>
      <c r="T4981">
        <v>19.436</v>
      </c>
      <c r="U4981">
        <v>13.798999999999999</v>
      </c>
      <c r="V4981">
        <v>34272.36</v>
      </c>
      <c r="W4981">
        <v>1</v>
      </c>
      <c r="X4981">
        <v>99.403000000000006</v>
      </c>
      <c r="Y4981">
        <v>7.17</v>
      </c>
      <c r="Z4981" s="32">
        <v>27.4</v>
      </c>
      <c r="AA4981" s="32">
        <v>31.4</v>
      </c>
      <c r="AB4981" s="32"/>
      <c r="AC4981" s="32">
        <v>2.97</v>
      </c>
    </row>
    <row r="4982" spans="1:29" hidden="1" x14ac:dyDescent="0.25">
      <c r="A4982" t="s">
        <v>153</v>
      </c>
      <c r="B4982" t="s">
        <v>154</v>
      </c>
      <c r="C4982" s="1">
        <v>43874</v>
      </c>
      <c r="D4982">
        <v>2</v>
      </c>
      <c r="E4982">
        <v>0</v>
      </c>
      <c r="F4982">
        <v>0</v>
      </c>
      <c r="G4982">
        <v>0</v>
      </c>
      <c r="H4982">
        <v>4.2999999999999997E-2</v>
      </c>
      <c r="I4982">
        <v>0</v>
      </c>
      <c r="J4982">
        <v>0</v>
      </c>
      <c r="K4982">
        <v>0</v>
      </c>
      <c r="Q4982">
        <v>46754783</v>
      </c>
      <c r="R4982">
        <v>93.105000000000004</v>
      </c>
      <c r="S4982">
        <v>45.5</v>
      </c>
      <c r="T4982">
        <v>19.436</v>
      </c>
      <c r="U4982">
        <v>13.798999999999999</v>
      </c>
      <c r="V4982">
        <v>34272.36</v>
      </c>
      <c r="W4982">
        <v>1</v>
      </c>
      <c r="X4982">
        <v>99.403000000000006</v>
      </c>
      <c r="Y4982">
        <v>7.17</v>
      </c>
      <c r="Z4982" s="32">
        <v>27.4</v>
      </c>
      <c r="AA4982" s="32">
        <v>31.4</v>
      </c>
      <c r="AB4982" s="32"/>
      <c r="AC4982" s="32">
        <v>2.97</v>
      </c>
    </row>
    <row r="4983" spans="1:29" hidden="1" x14ac:dyDescent="0.25">
      <c r="A4983" t="s">
        <v>153</v>
      </c>
      <c r="B4983" t="s">
        <v>154</v>
      </c>
      <c r="C4983" s="1">
        <v>43875</v>
      </c>
      <c r="D4983">
        <v>2</v>
      </c>
      <c r="E4983">
        <v>0</v>
      </c>
      <c r="F4983">
        <v>0</v>
      </c>
      <c r="G4983">
        <v>0</v>
      </c>
      <c r="H4983">
        <v>4.2999999999999997E-2</v>
      </c>
      <c r="I4983">
        <v>0</v>
      </c>
      <c r="J4983">
        <v>0</v>
      </c>
      <c r="K4983">
        <v>0</v>
      </c>
      <c r="Q4983">
        <v>46754783</v>
      </c>
      <c r="R4983">
        <v>93.105000000000004</v>
      </c>
      <c r="S4983">
        <v>45.5</v>
      </c>
      <c r="T4983">
        <v>19.436</v>
      </c>
      <c r="U4983">
        <v>13.798999999999999</v>
      </c>
      <c r="V4983">
        <v>34272.36</v>
      </c>
      <c r="W4983">
        <v>1</v>
      </c>
      <c r="X4983">
        <v>99.403000000000006</v>
      </c>
      <c r="Y4983">
        <v>7.17</v>
      </c>
      <c r="Z4983" s="32">
        <v>27.4</v>
      </c>
      <c r="AA4983" s="32">
        <v>31.4</v>
      </c>
      <c r="AB4983" s="32"/>
      <c r="AC4983" s="32">
        <v>2.97</v>
      </c>
    </row>
    <row r="4984" spans="1:29" hidden="1" x14ac:dyDescent="0.25">
      <c r="A4984" t="s">
        <v>153</v>
      </c>
      <c r="B4984" t="s">
        <v>154</v>
      </c>
      <c r="C4984" s="1">
        <v>43876</v>
      </c>
      <c r="D4984">
        <v>2</v>
      </c>
      <c r="E4984">
        <v>0</v>
      </c>
      <c r="F4984">
        <v>0</v>
      </c>
      <c r="G4984">
        <v>0</v>
      </c>
      <c r="H4984">
        <v>4.2999999999999997E-2</v>
      </c>
      <c r="I4984">
        <v>0</v>
      </c>
      <c r="J4984">
        <v>0</v>
      </c>
      <c r="K4984">
        <v>0</v>
      </c>
      <c r="Q4984">
        <v>46754783</v>
      </c>
      <c r="R4984">
        <v>93.105000000000004</v>
      </c>
      <c r="S4984">
        <v>45.5</v>
      </c>
      <c r="T4984">
        <v>19.436</v>
      </c>
      <c r="U4984">
        <v>13.798999999999999</v>
      </c>
      <c r="V4984">
        <v>34272.36</v>
      </c>
      <c r="W4984">
        <v>1</v>
      </c>
      <c r="X4984">
        <v>99.403000000000006</v>
      </c>
      <c r="Y4984">
        <v>7.17</v>
      </c>
      <c r="Z4984" s="32">
        <v>27.4</v>
      </c>
      <c r="AA4984" s="32">
        <v>31.4</v>
      </c>
      <c r="AB4984" s="32"/>
      <c r="AC4984" s="32">
        <v>2.97</v>
      </c>
    </row>
    <row r="4985" spans="1:29" hidden="1" x14ac:dyDescent="0.25">
      <c r="A4985" t="s">
        <v>153</v>
      </c>
      <c r="B4985" t="s">
        <v>154</v>
      </c>
      <c r="C4985" s="1">
        <v>43877</v>
      </c>
      <c r="D4985">
        <v>2</v>
      </c>
      <c r="E4985">
        <v>0</v>
      </c>
      <c r="F4985">
        <v>0</v>
      </c>
      <c r="G4985">
        <v>0</v>
      </c>
      <c r="H4985">
        <v>4.2999999999999997E-2</v>
      </c>
      <c r="I4985">
        <v>0</v>
      </c>
      <c r="J4985">
        <v>0</v>
      </c>
      <c r="K4985">
        <v>0</v>
      </c>
      <c r="Q4985">
        <v>46754783</v>
      </c>
      <c r="R4985">
        <v>93.105000000000004</v>
      </c>
      <c r="S4985">
        <v>45.5</v>
      </c>
      <c r="T4985">
        <v>19.436</v>
      </c>
      <c r="U4985">
        <v>13.798999999999999</v>
      </c>
      <c r="V4985">
        <v>34272.36</v>
      </c>
      <c r="W4985">
        <v>1</v>
      </c>
      <c r="X4985">
        <v>99.403000000000006</v>
      </c>
      <c r="Y4985">
        <v>7.17</v>
      </c>
      <c r="Z4985" s="32">
        <v>27.4</v>
      </c>
      <c r="AA4985" s="32">
        <v>31.4</v>
      </c>
      <c r="AB4985" s="32"/>
      <c r="AC4985" s="32">
        <v>2.97</v>
      </c>
    </row>
    <row r="4986" spans="1:29" hidden="1" x14ac:dyDescent="0.25">
      <c r="A4986" t="s">
        <v>153</v>
      </c>
      <c r="B4986" t="s">
        <v>154</v>
      </c>
      <c r="C4986" s="1">
        <v>43878</v>
      </c>
      <c r="D4986">
        <v>2</v>
      </c>
      <c r="E4986">
        <v>0</v>
      </c>
      <c r="F4986">
        <v>0</v>
      </c>
      <c r="G4986">
        <v>0</v>
      </c>
      <c r="H4986">
        <v>4.2999999999999997E-2</v>
      </c>
      <c r="I4986">
        <v>0</v>
      </c>
      <c r="J4986">
        <v>0</v>
      </c>
      <c r="K4986">
        <v>0</v>
      </c>
      <c r="Q4986">
        <v>46754783</v>
      </c>
      <c r="R4986">
        <v>93.105000000000004</v>
      </c>
      <c r="S4986">
        <v>45.5</v>
      </c>
      <c r="T4986">
        <v>19.436</v>
      </c>
      <c r="U4986">
        <v>13.798999999999999</v>
      </c>
      <c r="V4986">
        <v>34272.36</v>
      </c>
      <c r="W4986">
        <v>1</v>
      </c>
      <c r="X4986">
        <v>99.403000000000006</v>
      </c>
      <c r="Y4986">
        <v>7.17</v>
      </c>
      <c r="Z4986" s="32">
        <v>27.4</v>
      </c>
      <c r="AA4986" s="32">
        <v>31.4</v>
      </c>
      <c r="AB4986" s="32"/>
      <c r="AC4986" s="32">
        <v>2.97</v>
      </c>
    </row>
    <row r="4987" spans="1:29" hidden="1" x14ac:dyDescent="0.25">
      <c r="A4987" t="s">
        <v>153</v>
      </c>
      <c r="B4987" t="s">
        <v>154</v>
      </c>
      <c r="C4987" s="1">
        <v>43879</v>
      </c>
      <c r="D4987">
        <v>2</v>
      </c>
      <c r="E4987">
        <v>0</v>
      </c>
      <c r="F4987">
        <v>0</v>
      </c>
      <c r="G4987">
        <v>0</v>
      </c>
      <c r="H4987">
        <v>4.2999999999999997E-2</v>
      </c>
      <c r="I4987">
        <v>0</v>
      </c>
      <c r="J4987">
        <v>0</v>
      </c>
      <c r="K4987">
        <v>0</v>
      </c>
      <c r="Q4987">
        <v>46754783</v>
      </c>
      <c r="R4987">
        <v>93.105000000000004</v>
      </c>
      <c r="S4987">
        <v>45.5</v>
      </c>
      <c r="T4987">
        <v>19.436</v>
      </c>
      <c r="U4987">
        <v>13.798999999999999</v>
      </c>
      <c r="V4987">
        <v>34272.36</v>
      </c>
      <c r="W4987">
        <v>1</v>
      </c>
      <c r="X4987">
        <v>99.403000000000006</v>
      </c>
      <c r="Y4987">
        <v>7.17</v>
      </c>
      <c r="Z4987" s="32">
        <v>27.4</v>
      </c>
      <c r="AA4987" s="32">
        <v>31.4</v>
      </c>
      <c r="AB4987" s="32"/>
      <c r="AC4987" s="32">
        <v>2.97</v>
      </c>
    </row>
    <row r="4988" spans="1:29" hidden="1" x14ac:dyDescent="0.25">
      <c r="A4988" t="s">
        <v>153</v>
      </c>
      <c r="B4988" t="s">
        <v>154</v>
      </c>
      <c r="C4988" s="1">
        <v>43880</v>
      </c>
      <c r="D4988">
        <v>2</v>
      </c>
      <c r="E4988">
        <v>0</v>
      </c>
      <c r="F4988">
        <v>0</v>
      </c>
      <c r="G4988">
        <v>0</v>
      </c>
      <c r="H4988">
        <v>4.2999999999999997E-2</v>
      </c>
      <c r="I4988">
        <v>0</v>
      </c>
      <c r="J4988">
        <v>0</v>
      </c>
      <c r="K4988">
        <v>0</v>
      </c>
      <c r="Q4988">
        <v>46754783</v>
      </c>
      <c r="R4988">
        <v>93.105000000000004</v>
      </c>
      <c r="S4988">
        <v>45.5</v>
      </c>
      <c r="T4988">
        <v>19.436</v>
      </c>
      <c r="U4988">
        <v>13.798999999999999</v>
      </c>
      <c r="V4988">
        <v>34272.36</v>
      </c>
      <c r="W4988">
        <v>1</v>
      </c>
      <c r="X4988">
        <v>99.403000000000006</v>
      </c>
      <c r="Y4988">
        <v>7.17</v>
      </c>
      <c r="Z4988" s="32">
        <v>27.4</v>
      </c>
      <c r="AA4988" s="32">
        <v>31.4</v>
      </c>
      <c r="AB4988" s="32"/>
      <c r="AC4988" s="32">
        <v>2.97</v>
      </c>
    </row>
    <row r="4989" spans="1:29" hidden="1" x14ac:dyDescent="0.25">
      <c r="A4989" t="s">
        <v>153</v>
      </c>
      <c r="B4989" t="s">
        <v>154</v>
      </c>
      <c r="C4989" s="1">
        <v>43881</v>
      </c>
      <c r="D4989">
        <v>2</v>
      </c>
      <c r="E4989">
        <v>0</v>
      </c>
      <c r="F4989">
        <v>0</v>
      </c>
      <c r="G4989">
        <v>0</v>
      </c>
      <c r="H4989">
        <v>4.2999999999999997E-2</v>
      </c>
      <c r="I4989">
        <v>0</v>
      </c>
      <c r="J4989">
        <v>0</v>
      </c>
      <c r="K4989">
        <v>0</v>
      </c>
      <c r="Q4989">
        <v>46754783</v>
      </c>
      <c r="R4989">
        <v>93.105000000000004</v>
      </c>
      <c r="S4989">
        <v>45.5</v>
      </c>
      <c r="T4989">
        <v>19.436</v>
      </c>
      <c r="U4989">
        <v>13.798999999999999</v>
      </c>
      <c r="V4989">
        <v>34272.36</v>
      </c>
      <c r="W4989">
        <v>1</v>
      </c>
      <c r="X4989">
        <v>99.403000000000006</v>
      </c>
      <c r="Y4989">
        <v>7.17</v>
      </c>
      <c r="Z4989" s="32">
        <v>27.4</v>
      </c>
      <c r="AA4989" s="32">
        <v>31.4</v>
      </c>
      <c r="AB4989" s="32"/>
      <c r="AC4989" s="32">
        <v>2.97</v>
      </c>
    </row>
    <row r="4990" spans="1:29" hidden="1" x14ac:dyDescent="0.25">
      <c r="A4990" t="s">
        <v>153</v>
      </c>
      <c r="B4990" t="s">
        <v>154</v>
      </c>
      <c r="C4990" s="1">
        <v>43882</v>
      </c>
      <c r="D4990">
        <v>2</v>
      </c>
      <c r="E4990">
        <v>0</v>
      </c>
      <c r="F4990">
        <v>0</v>
      </c>
      <c r="G4990">
        <v>0</v>
      </c>
      <c r="H4990">
        <v>4.2999999999999997E-2</v>
      </c>
      <c r="I4990">
        <v>0</v>
      </c>
      <c r="J4990">
        <v>0</v>
      </c>
      <c r="K4990">
        <v>0</v>
      </c>
      <c r="Q4990">
        <v>46754783</v>
      </c>
      <c r="R4990">
        <v>93.105000000000004</v>
      </c>
      <c r="S4990">
        <v>45.5</v>
      </c>
      <c r="T4990">
        <v>19.436</v>
      </c>
      <c r="U4990">
        <v>13.798999999999999</v>
      </c>
      <c r="V4990">
        <v>34272.36</v>
      </c>
      <c r="W4990">
        <v>1</v>
      </c>
      <c r="X4990">
        <v>99.403000000000006</v>
      </c>
      <c r="Y4990">
        <v>7.17</v>
      </c>
      <c r="Z4990" s="32">
        <v>27.4</v>
      </c>
      <c r="AA4990" s="32">
        <v>31.4</v>
      </c>
      <c r="AB4990" s="32"/>
      <c r="AC4990" s="32">
        <v>2.97</v>
      </c>
    </row>
    <row r="4991" spans="1:29" hidden="1" x14ac:dyDescent="0.25">
      <c r="A4991" t="s">
        <v>153</v>
      </c>
      <c r="B4991" t="s">
        <v>154</v>
      </c>
      <c r="C4991" s="1">
        <v>43883</v>
      </c>
      <c r="D4991">
        <v>2</v>
      </c>
      <c r="E4991">
        <v>0</v>
      </c>
      <c r="F4991">
        <v>0</v>
      </c>
      <c r="G4991">
        <v>0</v>
      </c>
      <c r="H4991">
        <v>4.2999999999999997E-2</v>
      </c>
      <c r="I4991">
        <v>0</v>
      </c>
      <c r="J4991">
        <v>0</v>
      </c>
      <c r="K4991">
        <v>0</v>
      </c>
      <c r="Q4991">
        <v>46754783</v>
      </c>
      <c r="R4991">
        <v>93.105000000000004</v>
      </c>
      <c r="S4991">
        <v>45.5</v>
      </c>
      <c r="T4991">
        <v>19.436</v>
      </c>
      <c r="U4991">
        <v>13.798999999999999</v>
      </c>
      <c r="V4991">
        <v>34272.36</v>
      </c>
      <c r="W4991">
        <v>1</v>
      </c>
      <c r="X4991">
        <v>99.403000000000006</v>
      </c>
      <c r="Y4991">
        <v>7.17</v>
      </c>
      <c r="Z4991" s="32">
        <v>27.4</v>
      </c>
      <c r="AA4991" s="32">
        <v>31.4</v>
      </c>
      <c r="AB4991" s="32"/>
      <c r="AC4991" s="32">
        <v>2.97</v>
      </c>
    </row>
    <row r="4992" spans="1:29" hidden="1" x14ac:dyDescent="0.25">
      <c r="A4992" t="s">
        <v>153</v>
      </c>
      <c r="B4992" t="s">
        <v>154</v>
      </c>
      <c r="C4992" s="1">
        <v>43884</v>
      </c>
      <c r="D4992">
        <v>2</v>
      </c>
      <c r="E4992">
        <v>0</v>
      </c>
      <c r="F4992">
        <v>0</v>
      </c>
      <c r="G4992">
        <v>0</v>
      </c>
      <c r="H4992">
        <v>4.2999999999999997E-2</v>
      </c>
      <c r="I4992">
        <v>0</v>
      </c>
      <c r="J4992">
        <v>0</v>
      </c>
      <c r="K4992">
        <v>0</v>
      </c>
      <c r="Q4992">
        <v>46754783</v>
      </c>
      <c r="R4992">
        <v>93.105000000000004</v>
      </c>
      <c r="S4992">
        <v>45.5</v>
      </c>
      <c r="T4992">
        <v>19.436</v>
      </c>
      <c r="U4992">
        <v>13.798999999999999</v>
      </c>
      <c r="V4992">
        <v>34272.36</v>
      </c>
      <c r="W4992">
        <v>1</v>
      </c>
      <c r="X4992">
        <v>99.403000000000006</v>
      </c>
      <c r="Y4992">
        <v>7.17</v>
      </c>
      <c r="Z4992" s="32">
        <v>27.4</v>
      </c>
      <c r="AA4992" s="32">
        <v>31.4</v>
      </c>
      <c r="AB4992" s="32"/>
      <c r="AC4992" s="32">
        <v>2.97</v>
      </c>
    </row>
    <row r="4993" spans="1:29" hidden="1" x14ac:dyDescent="0.25">
      <c r="A4993" t="s">
        <v>153</v>
      </c>
      <c r="B4993" t="s">
        <v>154</v>
      </c>
      <c r="C4993" s="1">
        <v>43885</v>
      </c>
      <c r="D4993">
        <v>2</v>
      </c>
      <c r="E4993">
        <v>0</v>
      </c>
      <c r="F4993">
        <v>0</v>
      </c>
      <c r="G4993">
        <v>0</v>
      </c>
      <c r="H4993">
        <v>4.2999999999999997E-2</v>
      </c>
      <c r="I4993">
        <v>0</v>
      </c>
      <c r="J4993">
        <v>0</v>
      </c>
      <c r="K4993">
        <v>0</v>
      </c>
      <c r="Q4993">
        <v>46754783</v>
      </c>
      <c r="R4993">
        <v>93.105000000000004</v>
      </c>
      <c r="S4993">
        <v>45.5</v>
      </c>
      <c r="T4993">
        <v>19.436</v>
      </c>
      <c r="U4993">
        <v>13.798999999999999</v>
      </c>
      <c r="V4993">
        <v>34272.36</v>
      </c>
      <c r="W4993">
        <v>1</v>
      </c>
      <c r="X4993">
        <v>99.403000000000006</v>
      </c>
      <c r="Y4993">
        <v>7.17</v>
      </c>
      <c r="Z4993" s="32">
        <v>27.4</v>
      </c>
      <c r="AA4993" s="32">
        <v>31.4</v>
      </c>
      <c r="AB4993" s="32"/>
      <c r="AC4993" s="32">
        <v>2.97</v>
      </c>
    </row>
    <row r="4994" spans="1:29" hidden="1" x14ac:dyDescent="0.25">
      <c r="A4994" t="s">
        <v>153</v>
      </c>
      <c r="B4994" t="s">
        <v>154</v>
      </c>
      <c r="C4994" s="1">
        <v>43886</v>
      </c>
      <c r="D4994">
        <v>3</v>
      </c>
      <c r="E4994">
        <v>1</v>
      </c>
      <c r="F4994">
        <v>0</v>
      </c>
      <c r="G4994">
        <v>0</v>
      </c>
      <c r="H4994">
        <v>6.4000000000000001E-2</v>
      </c>
      <c r="I4994">
        <v>2.1000000000000001E-2</v>
      </c>
      <c r="J4994">
        <v>0</v>
      </c>
      <c r="K4994">
        <v>0</v>
      </c>
      <c r="Q4994">
        <v>46754783</v>
      </c>
      <c r="R4994">
        <v>93.105000000000004</v>
      </c>
      <c r="S4994">
        <v>45.5</v>
      </c>
      <c r="T4994">
        <v>19.436</v>
      </c>
      <c r="U4994">
        <v>13.798999999999999</v>
      </c>
      <c r="V4994">
        <v>34272.36</v>
      </c>
      <c r="W4994">
        <v>1</v>
      </c>
      <c r="X4994">
        <v>99.403000000000006</v>
      </c>
      <c r="Y4994">
        <v>7.17</v>
      </c>
      <c r="Z4994" s="32">
        <v>27.4</v>
      </c>
      <c r="AA4994" s="32">
        <v>31.4</v>
      </c>
      <c r="AB4994" s="32"/>
      <c r="AC4994" s="32">
        <v>2.97</v>
      </c>
    </row>
    <row r="4995" spans="1:29" hidden="1" x14ac:dyDescent="0.25">
      <c r="A4995" t="s">
        <v>153</v>
      </c>
      <c r="B4995" t="s">
        <v>154</v>
      </c>
      <c r="C4995" s="1">
        <v>43887</v>
      </c>
      <c r="D4995">
        <v>9</v>
      </c>
      <c r="E4995">
        <v>6</v>
      </c>
      <c r="F4995">
        <v>0</v>
      </c>
      <c r="G4995">
        <v>0</v>
      </c>
      <c r="H4995">
        <v>0.192</v>
      </c>
      <c r="I4995">
        <v>0.128</v>
      </c>
      <c r="J4995">
        <v>0</v>
      </c>
      <c r="K4995">
        <v>0</v>
      </c>
      <c r="Q4995">
        <v>46754783</v>
      </c>
      <c r="R4995">
        <v>93.105000000000004</v>
      </c>
      <c r="S4995">
        <v>45.5</v>
      </c>
      <c r="T4995">
        <v>19.436</v>
      </c>
      <c r="U4995">
        <v>13.798999999999999</v>
      </c>
      <c r="V4995">
        <v>34272.36</v>
      </c>
      <c r="W4995">
        <v>1</v>
      </c>
      <c r="X4995">
        <v>99.403000000000006</v>
      </c>
      <c r="Y4995">
        <v>7.17</v>
      </c>
      <c r="Z4995" s="32">
        <v>27.4</v>
      </c>
      <c r="AA4995" s="32">
        <v>31.4</v>
      </c>
      <c r="AB4995" s="32"/>
      <c r="AC4995" s="32">
        <v>2.97</v>
      </c>
    </row>
    <row r="4996" spans="1:29" hidden="1" x14ac:dyDescent="0.25">
      <c r="A4996" t="s">
        <v>153</v>
      </c>
      <c r="B4996" t="s">
        <v>154</v>
      </c>
      <c r="C4996" s="1">
        <v>43888</v>
      </c>
      <c r="D4996">
        <v>17</v>
      </c>
      <c r="E4996">
        <v>8</v>
      </c>
      <c r="F4996">
        <v>0</v>
      </c>
      <c r="G4996">
        <v>0</v>
      </c>
      <c r="H4996">
        <v>0.36399999999999999</v>
      </c>
      <c r="I4996">
        <v>0.17100000000000001</v>
      </c>
      <c r="J4996">
        <v>0</v>
      </c>
      <c r="K4996">
        <v>0</v>
      </c>
      <c r="Q4996">
        <v>46754783</v>
      </c>
      <c r="R4996">
        <v>93.105000000000004</v>
      </c>
      <c r="S4996">
        <v>45.5</v>
      </c>
      <c r="T4996">
        <v>19.436</v>
      </c>
      <c r="U4996">
        <v>13.798999999999999</v>
      </c>
      <c r="V4996">
        <v>34272.36</v>
      </c>
      <c r="W4996">
        <v>1</v>
      </c>
      <c r="X4996">
        <v>99.403000000000006</v>
      </c>
      <c r="Y4996">
        <v>7.17</v>
      </c>
      <c r="Z4996" s="32">
        <v>27.4</v>
      </c>
      <c r="AA4996" s="32">
        <v>31.4</v>
      </c>
      <c r="AB4996" s="32"/>
      <c r="AC4996" s="32">
        <v>2.97</v>
      </c>
    </row>
    <row r="4997" spans="1:29" hidden="1" x14ac:dyDescent="0.25">
      <c r="A4997" t="s">
        <v>153</v>
      </c>
      <c r="B4997" t="s">
        <v>154</v>
      </c>
      <c r="C4997" s="1">
        <v>43889</v>
      </c>
      <c r="D4997">
        <v>35</v>
      </c>
      <c r="E4997">
        <v>18</v>
      </c>
      <c r="F4997">
        <v>0</v>
      </c>
      <c r="G4997">
        <v>0</v>
      </c>
      <c r="H4997">
        <v>0.749</v>
      </c>
      <c r="I4997">
        <v>0.38500000000000001</v>
      </c>
      <c r="J4997">
        <v>0</v>
      </c>
      <c r="K4997">
        <v>0</v>
      </c>
      <c r="Q4997">
        <v>46754783</v>
      </c>
      <c r="R4997">
        <v>93.105000000000004</v>
      </c>
      <c r="S4997">
        <v>45.5</v>
      </c>
      <c r="T4997">
        <v>19.436</v>
      </c>
      <c r="U4997">
        <v>13.798999999999999</v>
      </c>
      <c r="V4997">
        <v>34272.36</v>
      </c>
      <c r="W4997">
        <v>1</v>
      </c>
      <c r="X4997">
        <v>99.403000000000006</v>
      </c>
      <c r="Y4997">
        <v>7.17</v>
      </c>
      <c r="Z4997" s="32">
        <v>27.4</v>
      </c>
      <c r="AA4997" s="32">
        <v>31.4</v>
      </c>
      <c r="AB4997" s="32"/>
      <c r="AC4997" s="32">
        <v>2.97</v>
      </c>
    </row>
    <row r="4998" spans="1:29" hidden="1" x14ac:dyDescent="0.25">
      <c r="A4998" t="s">
        <v>153</v>
      </c>
      <c r="B4998" t="s">
        <v>154</v>
      </c>
      <c r="C4998" s="1">
        <v>43890</v>
      </c>
      <c r="D4998">
        <v>54</v>
      </c>
      <c r="E4998">
        <v>19</v>
      </c>
      <c r="F4998">
        <v>0</v>
      </c>
      <c r="G4998">
        <v>0</v>
      </c>
      <c r="H4998">
        <v>1.155</v>
      </c>
      <c r="I4998">
        <v>0.40600000000000003</v>
      </c>
      <c r="J4998">
        <v>0</v>
      </c>
      <c r="K4998">
        <v>0</v>
      </c>
      <c r="Q4998">
        <v>46754783</v>
      </c>
      <c r="R4998">
        <v>93.105000000000004</v>
      </c>
      <c r="S4998">
        <v>45.5</v>
      </c>
      <c r="T4998">
        <v>19.436</v>
      </c>
      <c r="U4998">
        <v>13.798999999999999</v>
      </c>
      <c r="V4998">
        <v>34272.36</v>
      </c>
      <c r="W4998">
        <v>1</v>
      </c>
      <c r="X4998">
        <v>99.403000000000006</v>
      </c>
      <c r="Y4998">
        <v>7.17</v>
      </c>
      <c r="Z4998" s="32">
        <v>27.4</v>
      </c>
      <c r="AA4998" s="32">
        <v>31.4</v>
      </c>
      <c r="AB4998" s="32"/>
      <c r="AC4998" s="32">
        <v>2.97</v>
      </c>
    </row>
    <row r="4999" spans="1:29" hidden="1" x14ac:dyDescent="0.25">
      <c r="A4999" t="s">
        <v>153</v>
      </c>
      <c r="B4999" t="s">
        <v>154</v>
      </c>
      <c r="C4999" s="1">
        <v>43891</v>
      </c>
      <c r="D4999">
        <v>82</v>
      </c>
      <c r="E4999">
        <v>28</v>
      </c>
      <c r="F4999">
        <v>0</v>
      </c>
      <c r="G4999">
        <v>0</v>
      </c>
      <c r="H4999">
        <v>1.754</v>
      </c>
      <c r="I4999">
        <v>0.59899999999999998</v>
      </c>
      <c r="J4999">
        <v>0</v>
      </c>
      <c r="K4999">
        <v>0</v>
      </c>
      <c r="Q4999">
        <v>46754783</v>
      </c>
      <c r="R4999">
        <v>93.105000000000004</v>
      </c>
      <c r="S4999">
        <v>45.5</v>
      </c>
      <c r="T4999">
        <v>19.436</v>
      </c>
      <c r="U4999">
        <v>13.798999999999999</v>
      </c>
      <c r="V4999">
        <v>34272.36</v>
      </c>
      <c r="W4999">
        <v>1</v>
      </c>
      <c r="X4999">
        <v>99.403000000000006</v>
      </c>
      <c r="Y4999">
        <v>7.17</v>
      </c>
      <c r="Z4999" s="32">
        <v>27.4</v>
      </c>
      <c r="AA4999" s="32">
        <v>31.4</v>
      </c>
      <c r="AB4999" s="32"/>
      <c r="AC4999" s="32">
        <v>2.97</v>
      </c>
    </row>
    <row r="5000" spans="1:29" hidden="1" x14ac:dyDescent="0.25">
      <c r="A5000" t="s">
        <v>153</v>
      </c>
      <c r="B5000" t="s">
        <v>154</v>
      </c>
      <c r="C5000" s="1">
        <v>43892</v>
      </c>
      <c r="D5000">
        <v>136</v>
      </c>
      <c r="E5000">
        <v>54</v>
      </c>
      <c r="F5000">
        <v>0</v>
      </c>
      <c r="G5000">
        <v>0</v>
      </c>
      <c r="H5000">
        <v>2.9089999999999998</v>
      </c>
      <c r="I5000">
        <v>1.155</v>
      </c>
      <c r="J5000">
        <v>0</v>
      </c>
      <c r="K5000">
        <v>0</v>
      </c>
      <c r="Q5000">
        <v>46754783</v>
      </c>
      <c r="R5000">
        <v>93.105000000000004</v>
      </c>
      <c r="S5000">
        <v>45.5</v>
      </c>
      <c r="T5000">
        <v>19.436</v>
      </c>
      <c r="U5000">
        <v>13.798999999999999</v>
      </c>
      <c r="V5000">
        <v>34272.36</v>
      </c>
      <c r="W5000">
        <v>1</v>
      </c>
      <c r="X5000">
        <v>99.403000000000006</v>
      </c>
      <c r="Y5000">
        <v>7.17</v>
      </c>
      <c r="Z5000" s="32">
        <v>27.4</v>
      </c>
      <c r="AA5000" s="32">
        <v>31.4</v>
      </c>
      <c r="AB5000" s="32"/>
      <c r="AC5000" s="32">
        <v>2.97</v>
      </c>
    </row>
    <row r="5001" spans="1:29" hidden="1" x14ac:dyDescent="0.25">
      <c r="A5001" t="s">
        <v>153</v>
      </c>
      <c r="B5001" t="s">
        <v>154</v>
      </c>
      <c r="C5001" s="1">
        <v>43893</v>
      </c>
      <c r="D5001">
        <v>192</v>
      </c>
      <c r="E5001">
        <v>56</v>
      </c>
      <c r="F5001">
        <v>0</v>
      </c>
      <c r="G5001">
        <v>0</v>
      </c>
      <c r="H5001">
        <v>4.1070000000000002</v>
      </c>
      <c r="I5001">
        <v>1.198</v>
      </c>
      <c r="J5001">
        <v>0</v>
      </c>
      <c r="K5001">
        <v>0</v>
      </c>
      <c r="Q5001">
        <v>46754783</v>
      </c>
      <c r="R5001">
        <v>93.105000000000004</v>
      </c>
      <c r="S5001">
        <v>45.5</v>
      </c>
      <c r="T5001">
        <v>19.436</v>
      </c>
      <c r="U5001">
        <v>13.798999999999999</v>
      </c>
      <c r="V5001">
        <v>34272.36</v>
      </c>
      <c r="W5001">
        <v>1</v>
      </c>
      <c r="X5001">
        <v>99.403000000000006</v>
      </c>
      <c r="Y5001">
        <v>7.17</v>
      </c>
      <c r="Z5001" s="32">
        <v>27.4</v>
      </c>
      <c r="AA5001" s="32">
        <v>31.4</v>
      </c>
      <c r="AB5001" s="32"/>
      <c r="AC5001" s="32">
        <v>2.97</v>
      </c>
    </row>
    <row r="5002" spans="1:29" hidden="1" x14ac:dyDescent="0.25">
      <c r="A5002" t="s">
        <v>153</v>
      </c>
      <c r="B5002" t="s">
        <v>154</v>
      </c>
      <c r="C5002" s="1">
        <v>43894</v>
      </c>
      <c r="D5002">
        <v>267</v>
      </c>
      <c r="E5002">
        <v>75</v>
      </c>
      <c r="F5002">
        <v>0</v>
      </c>
      <c r="G5002">
        <v>0</v>
      </c>
      <c r="H5002">
        <v>5.7110000000000003</v>
      </c>
      <c r="I5002">
        <v>1.6040000000000001</v>
      </c>
      <c r="J5002">
        <v>0</v>
      </c>
      <c r="K5002">
        <v>0</v>
      </c>
      <c r="Q5002">
        <v>46754783</v>
      </c>
      <c r="R5002">
        <v>93.105000000000004</v>
      </c>
      <c r="S5002">
        <v>45.5</v>
      </c>
      <c r="T5002">
        <v>19.436</v>
      </c>
      <c r="U5002">
        <v>13.798999999999999</v>
      </c>
      <c r="V5002">
        <v>34272.36</v>
      </c>
      <c r="W5002">
        <v>1</v>
      </c>
      <c r="X5002">
        <v>99.403000000000006</v>
      </c>
      <c r="Y5002">
        <v>7.17</v>
      </c>
      <c r="Z5002" s="32">
        <v>27.4</v>
      </c>
      <c r="AA5002" s="32">
        <v>31.4</v>
      </c>
      <c r="AB5002" s="32"/>
      <c r="AC5002" s="32">
        <v>2.97</v>
      </c>
    </row>
    <row r="5003" spans="1:29" hidden="1" x14ac:dyDescent="0.25">
      <c r="A5003" t="s">
        <v>153</v>
      </c>
      <c r="B5003" t="s">
        <v>154</v>
      </c>
      <c r="C5003" s="1">
        <v>43895</v>
      </c>
      <c r="D5003">
        <v>348</v>
      </c>
      <c r="E5003">
        <v>81</v>
      </c>
      <c r="F5003">
        <v>1</v>
      </c>
      <c r="G5003">
        <v>1</v>
      </c>
      <c r="H5003">
        <v>7.4429999999999996</v>
      </c>
      <c r="I5003">
        <v>1.732</v>
      </c>
      <c r="J5003">
        <v>2.1000000000000001E-2</v>
      </c>
      <c r="K5003">
        <v>2.1000000000000001E-2</v>
      </c>
      <c r="Q5003">
        <v>46754783</v>
      </c>
      <c r="R5003">
        <v>93.105000000000004</v>
      </c>
      <c r="S5003">
        <v>45.5</v>
      </c>
      <c r="T5003">
        <v>19.436</v>
      </c>
      <c r="U5003">
        <v>13.798999999999999</v>
      </c>
      <c r="V5003">
        <v>34272.36</v>
      </c>
      <c r="W5003">
        <v>1</v>
      </c>
      <c r="X5003">
        <v>99.403000000000006</v>
      </c>
      <c r="Y5003">
        <v>7.17</v>
      </c>
      <c r="Z5003" s="32">
        <v>27.4</v>
      </c>
      <c r="AA5003" s="32">
        <v>31.4</v>
      </c>
      <c r="AB5003" s="32"/>
      <c r="AC5003" s="32">
        <v>2.97</v>
      </c>
    </row>
    <row r="5004" spans="1:29" hidden="1" x14ac:dyDescent="0.25">
      <c r="A5004" t="s">
        <v>153</v>
      </c>
      <c r="B5004" t="s">
        <v>154</v>
      </c>
      <c r="C5004" s="1">
        <v>43896</v>
      </c>
      <c r="D5004">
        <v>531</v>
      </c>
      <c r="E5004">
        <v>183</v>
      </c>
      <c r="F5004">
        <v>3</v>
      </c>
      <c r="G5004">
        <v>2</v>
      </c>
      <c r="H5004">
        <v>11.356999999999999</v>
      </c>
      <c r="I5004">
        <v>3.9140000000000001</v>
      </c>
      <c r="J5004">
        <v>6.4000000000000001E-2</v>
      </c>
      <c r="K5004">
        <v>4.2999999999999997E-2</v>
      </c>
      <c r="Q5004">
        <v>46754783</v>
      </c>
      <c r="R5004">
        <v>93.105000000000004</v>
      </c>
      <c r="S5004">
        <v>45.5</v>
      </c>
      <c r="T5004">
        <v>19.436</v>
      </c>
      <c r="U5004">
        <v>13.798999999999999</v>
      </c>
      <c r="V5004">
        <v>34272.36</v>
      </c>
      <c r="W5004">
        <v>1</v>
      </c>
      <c r="X5004">
        <v>99.403000000000006</v>
      </c>
      <c r="Y5004">
        <v>7.17</v>
      </c>
      <c r="Z5004" s="32">
        <v>27.4</v>
      </c>
      <c r="AA5004" s="32">
        <v>31.4</v>
      </c>
      <c r="AB5004" s="32"/>
      <c r="AC5004" s="32">
        <v>2.97</v>
      </c>
    </row>
    <row r="5005" spans="1:29" hidden="1" x14ac:dyDescent="0.25">
      <c r="A5005" t="s">
        <v>153</v>
      </c>
      <c r="B5005" t="s">
        <v>154</v>
      </c>
      <c r="C5005" s="1">
        <v>43897</v>
      </c>
      <c r="D5005">
        <v>764</v>
      </c>
      <c r="E5005">
        <v>233</v>
      </c>
      <c r="F5005">
        <v>5</v>
      </c>
      <c r="G5005">
        <v>2</v>
      </c>
      <c r="H5005">
        <v>16.341000000000001</v>
      </c>
      <c r="I5005">
        <v>4.9829999999999997</v>
      </c>
      <c r="J5005">
        <v>0.107</v>
      </c>
      <c r="K5005">
        <v>4.2999999999999997E-2</v>
      </c>
      <c r="Q5005">
        <v>46754783</v>
      </c>
      <c r="R5005">
        <v>93.105000000000004</v>
      </c>
      <c r="S5005">
        <v>45.5</v>
      </c>
      <c r="T5005">
        <v>19.436</v>
      </c>
      <c r="U5005">
        <v>13.798999999999999</v>
      </c>
      <c r="V5005">
        <v>34272.36</v>
      </c>
      <c r="W5005">
        <v>1</v>
      </c>
      <c r="X5005">
        <v>99.403000000000006</v>
      </c>
      <c r="Y5005">
        <v>7.17</v>
      </c>
      <c r="Z5005" s="32">
        <v>27.4</v>
      </c>
      <c r="AA5005" s="32">
        <v>31.4</v>
      </c>
      <c r="AB5005" s="32"/>
      <c r="AC5005" s="32">
        <v>2.97</v>
      </c>
    </row>
    <row r="5006" spans="1:29" hidden="1" x14ac:dyDescent="0.25">
      <c r="A5006" t="s">
        <v>153</v>
      </c>
      <c r="B5006" t="s">
        <v>154</v>
      </c>
      <c r="C5006" s="1">
        <v>43898</v>
      </c>
      <c r="D5006">
        <v>1094</v>
      </c>
      <c r="E5006">
        <v>330</v>
      </c>
      <c r="F5006">
        <v>5</v>
      </c>
      <c r="G5006">
        <v>0</v>
      </c>
      <c r="H5006">
        <v>23.399000000000001</v>
      </c>
      <c r="I5006">
        <v>7.0579999999999998</v>
      </c>
      <c r="J5006">
        <v>0.107</v>
      </c>
      <c r="K5006">
        <v>0</v>
      </c>
      <c r="Q5006">
        <v>46754783</v>
      </c>
      <c r="R5006">
        <v>93.105000000000004</v>
      </c>
      <c r="S5006">
        <v>45.5</v>
      </c>
      <c r="T5006">
        <v>19.436</v>
      </c>
      <c r="U5006">
        <v>13.798999999999999</v>
      </c>
      <c r="V5006">
        <v>34272.36</v>
      </c>
      <c r="W5006">
        <v>1</v>
      </c>
      <c r="X5006">
        <v>99.403000000000006</v>
      </c>
      <c r="Y5006">
        <v>7.17</v>
      </c>
      <c r="Z5006" s="32">
        <v>27.4</v>
      </c>
      <c r="AA5006" s="32">
        <v>31.4</v>
      </c>
      <c r="AB5006" s="32"/>
      <c r="AC5006" s="32">
        <v>2.97</v>
      </c>
    </row>
    <row r="5007" spans="1:29" hidden="1" x14ac:dyDescent="0.25">
      <c r="A5007" t="s">
        <v>153</v>
      </c>
      <c r="B5007" t="s">
        <v>154</v>
      </c>
      <c r="C5007" s="1">
        <v>43899</v>
      </c>
      <c r="D5007">
        <v>1527</v>
      </c>
      <c r="E5007">
        <v>433</v>
      </c>
      <c r="F5007">
        <v>5</v>
      </c>
      <c r="G5007">
        <v>0</v>
      </c>
      <c r="H5007">
        <v>32.659999999999997</v>
      </c>
      <c r="I5007">
        <v>9.2609999999999992</v>
      </c>
      <c r="J5007">
        <v>0.107</v>
      </c>
      <c r="K5007">
        <v>0</v>
      </c>
      <c r="Q5007">
        <v>46754783</v>
      </c>
      <c r="R5007">
        <v>93.105000000000004</v>
      </c>
      <c r="S5007">
        <v>45.5</v>
      </c>
      <c r="T5007">
        <v>19.436</v>
      </c>
      <c r="U5007">
        <v>13.798999999999999</v>
      </c>
      <c r="V5007">
        <v>34272.36</v>
      </c>
      <c r="W5007">
        <v>1</v>
      </c>
      <c r="X5007">
        <v>99.403000000000006</v>
      </c>
      <c r="Y5007">
        <v>7.17</v>
      </c>
      <c r="Z5007" s="32">
        <v>27.4</v>
      </c>
      <c r="AA5007" s="32">
        <v>31.4</v>
      </c>
      <c r="AB5007" s="32"/>
      <c r="AC5007" s="32">
        <v>2.97</v>
      </c>
    </row>
    <row r="5008" spans="1:29" hidden="1" x14ac:dyDescent="0.25">
      <c r="A5008" t="s">
        <v>153</v>
      </c>
      <c r="B5008" t="s">
        <v>154</v>
      </c>
      <c r="C5008" s="1">
        <v>43900</v>
      </c>
      <c r="D5008">
        <v>2299</v>
      </c>
      <c r="E5008">
        <v>772</v>
      </c>
      <c r="F5008">
        <v>28</v>
      </c>
      <c r="G5008">
        <v>23</v>
      </c>
      <c r="H5008">
        <v>49.170999999999999</v>
      </c>
      <c r="I5008">
        <v>16.512</v>
      </c>
      <c r="J5008">
        <v>0.59899999999999998</v>
      </c>
      <c r="K5008">
        <v>0.49199999999999999</v>
      </c>
      <c r="Q5008">
        <v>46754783</v>
      </c>
      <c r="R5008">
        <v>93.105000000000004</v>
      </c>
      <c r="S5008">
        <v>45.5</v>
      </c>
      <c r="T5008">
        <v>19.436</v>
      </c>
      <c r="U5008">
        <v>13.798999999999999</v>
      </c>
      <c r="V5008">
        <v>34272.36</v>
      </c>
      <c r="W5008">
        <v>1</v>
      </c>
      <c r="X5008">
        <v>99.403000000000006</v>
      </c>
      <c r="Y5008">
        <v>7.17</v>
      </c>
      <c r="Z5008" s="32">
        <v>27.4</v>
      </c>
      <c r="AA5008" s="32">
        <v>31.4</v>
      </c>
      <c r="AB5008" s="32"/>
      <c r="AC5008" s="32">
        <v>2.97</v>
      </c>
    </row>
    <row r="5009" spans="1:29" hidden="1" x14ac:dyDescent="0.25">
      <c r="A5009" t="s">
        <v>153</v>
      </c>
      <c r="B5009" t="s">
        <v>154</v>
      </c>
      <c r="C5009" s="1">
        <v>43901</v>
      </c>
      <c r="D5009">
        <v>3274</v>
      </c>
      <c r="E5009">
        <v>975</v>
      </c>
      <c r="F5009">
        <v>35</v>
      </c>
      <c r="G5009">
        <v>7</v>
      </c>
      <c r="H5009">
        <v>70.025000000000006</v>
      </c>
      <c r="I5009">
        <v>20.853000000000002</v>
      </c>
      <c r="J5009">
        <v>0.749</v>
      </c>
      <c r="K5009">
        <v>0.15</v>
      </c>
      <c r="Q5009">
        <v>46754783</v>
      </c>
      <c r="R5009">
        <v>93.105000000000004</v>
      </c>
      <c r="S5009">
        <v>45.5</v>
      </c>
      <c r="T5009">
        <v>19.436</v>
      </c>
      <c r="U5009">
        <v>13.798999999999999</v>
      </c>
      <c r="V5009">
        <v>34272.36</v>
      </c>
      <c r="W5009">
        <v>1</v>
      </c>
      <c r="X5009">
        <v>99.403000000000006</v>
      </c>
      <c r="Y5009">
        <v>7.17</v>
      </c>
      <c r="Z5009" s="32">
        <v>27.4</v>
      </c>
      <c r="AA5009" s="32">
        <v>31.4</v>
      </c>
      <c r="AB5009" s="32"/>
      <c r="AC5009" s="32">
        <v>2.97</v>
      </c>
    </row>
    <row r="5010" spans="1:29" hidden="1" x14ac:dyDescent="0.25">
      <c r="A5010" t="s">
        <v>153</v>
      </c>
      <c r="B5010" t="s">
        <v>154</v>
      </c>
      <c r="C5010" s="1">
        <v>43902</v>
      </c>
      <c r="D5010">
        <v>4427</v>
      </c>
      <c r="E5010">
        <v>1153</v>
      </c>
      <c r="F5010">
        <v>47</v>
      </c>
      <c r="G5010">
        <v>12</v>
      </c>
      <c r="H5010">
        <v>94.685000000000002</v>
      </c>
      <c r="I5010">
        <v>24.661000000000001</v>
      </c>
      <c r="J5010">
        <v>1.0049999999999999</v>
      </c>
      <c r="K5010">
        <v>0.25700000000000001</v>
      </c>
      <c r="Q5010">
        <v>46754783</v>
      </c>
      <c r="R5010">
        <v>93.105000000000004</v>
      </c>
      <c r="S5010">
        <v>45.5</v>
      </c>
      <c r="T5010">
        <v>19.436</v>
      </c>
      <c r="U5010">
        <v>13.798999999999999</v>
      </c>
      <c r="V5010">
        <v>34272.36</v>
      </c>
      <c r="W5010">
        <v>1</v>
      </c>
      <c r="X5010">
        <v>99.403000000000006</v>
      </c>
      <c r="Y5010">
        <v>7.17</v>
      </c>
      <c r="Z5010" s="32">
        <v>27.4</v>
      </c>
      <c r="AA5010" s="32">
        <v>31.4</v>
      </c>
      <c r="AB5010" s="32"/>
      <c r="AC5010" s="32">
        <v>2.97</v>
      </c>
    </row>
    <row r="5011" spans="1:29" hidden="1" x14ac:dyDescent="0.25">
      <c r="A5011" t="s">
        <v>153</v>
      </c>
      <c r="B5011" t="s">
        <v>154</v>
      </c>
      <c r="C5011" s="1">
        <v>43903</v>
      </c>
      <c r="D5011">
        <v>5958</v>
      </c>
      <c r="E5011">
        <v>1531</v>
      </c>
      <c r="F5011">
        <v>84</v>
      </c>
      <c r="G5011">
        <v>37</v>
      </c>
      <c r="H5011">
        <v>127.431</v>
      </c>
      <c r="I5011">
        <v>32.744999999999997</v>
      </c>
      <c r="J5011">
        <v>1.7969999999999999</v>
      </c>
      <c r="K5011">
        <v>0.79100000000000004</v>
      </c>
      <c r="Q5011">
        <v>46754783</v>
      </c>
      <c r="R5011">
        <v>93.105000000000004</v>
      </c>
      <c r="S5011">
        <v>45.5</v>
      </c>
      <c r="T5011">
        <v>19.436</v>
      </c>
      <c r="U5011">
        <v>13.798999999999999</v>
      </c>
      <c r="V5011">
        <v>34272.36</v>
      </c>
      <c r="W5011">
        <v>1</v>
      </c>
      <c r="X5011">
        <v>99.403000000000006</v>
      </c>
      <c r="Y5011">
        <v>7.17</v>
      </c>
      <c r="Z5011" s="32">
        <v>27.4</v>
      </c>
      <c r="AA5011" s="32">
        <v>31.4</v>
      </c>
      <c r="AB5011" s="32"/>
      <c r="AC5011" s="32">
        <v>2.97</v>
      </c>
    </row>
    <row r="5012" spans="1:29" hidden="1" x14ac:dyDescent="0.25">
      <c r="A5012" t="s">
        <v>153</v>
      </c>
      <c r="B5012" t="s">
        <v>154</v>
      </c>
      <c r="C5012" s="1">
        <v>43904</v>
      </c>
      <c r="D5012">
        <v>7641</v>
      </c>
      <c r="E5012">
        <v>1683</v>
      </c>
      <c r="F5012">
        <v>121</v>
      </c>
      <c r="G5012">
        <v>37</v>
      </c>
      <c r="H5012">
        <v>163.42699999999999</v>
      </c>
      <c r="I5012">
        <v>35.996000000000002</v>
      </c>
      <c r="J5012">
        <v>2.5880000000000001</v>
      </c>
      <c r="K5012">
        <v>0.79100000000000004</v>
      </c>
      <c r="Q5012">
        <v>46754783</v>
      </c>
      <c r="R5012">
        <v>93.105000000000004</v>
      </c>
      <c r="S5012">
        <v>45.5</v>
      </c>
      <c r="T5012">
        <v>19.436</v>
      </c>
      <c r="U5012">
        <v>13.798999999999999</v>
      </c>
      <c r="V5012">
        <v>34272.36</v>
      </c>
      <c r="W5012">
        <v>1</v>
      </c>
      <c r="X5012">
        <v>99.403000000000006</v>
      </c>
      <c r="Y5012">
        <v>7.17</v>
      </c>
      <c r="Z5012" s="32">
        <v>27.4</v>
      </c>
      <c r="AA5012" s="32">
        <v>31.4</v>
      </c>
      <c r="AB5012" s="32"/>
      <c r="AC5012" s="32">
        <v>2.97</v>
      </c>
    </row>
    <row r="5013" spans="1:29" hidden="1" x14ac:dyDescent="0.25">
      <c r="A5013" t="s">
        <v>153</v>
      </c>
      <c r="B5013" t="s">
        <v>154</v>
      </c>
      <c r="C5013" s="1">
        <v>43905</v>
      </c>
      <c r="D5013">
        <v>9785</v>
      </c>
      <c r="E5013">
        <v>2144</v>
      </c>
      <c r="F5013">
        <v>136</v>
      </c>
      <c r="G5013">
        <v>15</v>
      </c>
      <c r="H5013">
        <v>209.28299999999999</v>
      </c>
      <c r="I5013">
        <v>45.856000000000002</v>
      </c>
      <c r="J5013">
        <v>2.9089999999999998</v>
      </c>
      <c r="K5013">
        <v>0.32100000000000001</v>
      </c>
      <c r="Q5013">
        <v>46754783</v>
      </c>
      <c r="R5013">
        <v>93.105000000000004</v>
      </c>
      <c r="S5013">
        <v>45.5</v>
      </c>
      <c r="T5013">
        <v>19.436</v>
      </c>
      <c r="U5013">
        <v>13.798999999999999</v>
      </c>
      <c r="V5013">
        <v>34272.36</v>
      </c>
      <c r="W5013">
        <v>1</v>
      </c>
      <c r="X5013">
        <v>99.403000000000006</v>
      </c>
      <c r="Y5013">
        <v>7.17</v>
      </c>
      <c r="Z5013" s="32">
        <v>27.4</v>
      </c>
      <c r="AA5013" s="32">
        <v>31.4</v>
      </c>
      <c r="AB5013" s="32"/>
      <c r="AC5013" s="32">
        <v>2.97</v>
      </c>
    </row>
    <row r="5014" spans="1:29" hidden="1" x14ac:dyDescent="0.25">
      <c r="A5014" t="s">
        <v>153</v>
      </c>
      <c r="B5014" t="s">
        <v>154</v>
      </c>
      <c r="C5014" s="1">
        <v>43906</v>
      </c>
      <c r="D5014">
        <v>11491</v>
      </c>
      <c r="E5014">
        <v>1706</v>
      </c>
      <c r="F5014">
        <v>288</v>
      </c>
      <c r="G5014">
        <v>152</v>
      </c>
      <c r="H5014">
        <v>245.77199999999999</v>
      </c>
      <c r="I5014">
        <v>36.488</v>
      </c>
      <c r="J5014">
        <v>6.16</v>
      </c>
      <c r="K5014">
        <v>3.2509999999999999</v>
      </c>
      <c r="Q5014">
        <v>46754783</v>
      </c>
      <c r="R5014">
        <v>93.105000000000004</v>
      </c>
      <c r="S5014">
        <v>45.5</v>
      </c>
      <c r="T5014">
        <v>19.436</v>
      </c>
      <c r="U5014">
        <v>13.798999999999999</v>
      </c>
      <c r="V5014">
        <v>34272.36</v>
      </c>
      <c r="W5014">
        <v>1</v>
      </c>
      <c r="X5014">
        <v>99.403000000000006</v>
      </c>
      <c r="Y5014">
        <v>7.17</v>
      </c>
      <c r="Z5014" s="32">
        <v>27.4</v>
      </c>
      <c r="AA5014" s="32">
        <v>31.4</v>
      </c>
      <c r="AB5014" s="32"/>
      <c r="AC5014" s="32">
        <v>2.97</v>
      </c>
    </row>
    <row r="5015" spans="1:29" hidden="1" x14ac:dyDescent="0.25">
      <c r="A5015" t="s">
        <v>153</v>
      </c>
      <c r="B5015" t="s">
        <v>154</v>
      </c>
      <c r="C5015" s="1">
        <v>43907</v>
      </c>
      <c r="D5015">
        <v>13994</v>
      </c>
      <c r="E5015">
        <v>2503</v>
      </c>
      <c r="F5015">
        <v>309</v>
      </c>
      <c r="G5015">
        <v>21</v>
      </c>
      <c r="H5015">
        <v>299.30599999999998</v>
      </c>
      <c r="I5015">
        <v>53.534999999999997</v>
      </c>
      <c r="J5015">
        <v>6.609</v>
      </c>
      <c r="K5015">
        <v>0.44900000000000001</v>
      </c>
      <c r="Q5015">
        <v>46754783</v>
      </c>
      <c r="R5015">
        <v>93.105000000000004</v>
      </c>
      <c r="S5015">
        <v>45.5</v>
      </c>
      <c r="T5015">
        <v>19.436</v>
      </c>
      <c r="U5015">
        <v>13.798999999999999</v>
      </c>
      <c r="V5015">
        <v>34272.36</v>
      </c>
      <c r="W5015">
        <v>1</v>
      </c>
      <c r="X5015">
        <v>99.403000000000006</v>
      </c>
      <c r="Y5015">
        <v>7.17</v>
      </c>
      <c r="Z5015" s="32">
        <v>27.4</v>
      </c>
      <c r="AA5015" s="32">
        <v>31.4</v>
      </c>
      <c r="AB5015" s="32"/>
      <c r="AC5015" s="32">
        <v>2.97</v>
      </c>
    </row>
    <row r="5016" spans="1:29" hidden="1" x14ac:dyDescent="0.25">
      <c r="A5016" t="s">
        <v>153</v>
      </c>
      <c r="B5016" t="s">
        <v>154</v>
      </c>
      <c r="C5016" s="1">
        <v>43908</v>
      </c>
      <c r="D5016">
        <v>17688</v>
      </c>
      <c r="E5016">
        <v>3694</v>
      </c>
      <c r="F5016">
        <v>491</v>
      </c>
      <c r="G5016">
        <v>182</v>
      </c>
      <c r="H5016">
        <v>378.31400000000002</v>
      </c>
      <c r="I5016">
        <v>79.007999999999996</v>
      </c>
      <c r="J5016">
        <v>10.502000000000001</v>
      </c>
      <c r="K5016">
        <v>3.8929999999999998</v>
      </c>
      <c r="Q5016">
        <v>46754783</v>
      </c>
      <c r="R5016">
        <v>93.105000000000004</v>
      </c>
      <c r="S5016">
        <v>45.5</v>
      </c>
      <c r="T5016">
        <v>19.436</v>
      </c>
      <c r="U5016">
        <v>13.798999999999999</v>
      </c>
      <c r="V5016">
        <v>34272.36</v>
      </c>
      <c r="W5016">
        <v>1</v>
      </c>
      <c r="X5016">
        <v>99.403000000000006</v>
      </c>
      <c r="Y5016">
        <v>7.17</v>
      </c>
      <c r="Z5016" s="32">
        <v>27.4</v>
      </c>
      <c r="AA5016" s="32">
        <v>31.4</v>
      </c>
      <c r="AB5016" s="32"/>
      <c r="AC5016" s="32">
        <v>2.97</v>
      </c>
    </row>
    <row r="5017" spans="1:29" hidden="1" x14ac:dyDescent="0.25">
      <c r="A5017" t="s">
        <v>153</v>
      </c>
      <c r="B5017" t="s">
        <v>154</v>
      </c>
      <c r="C5017" s="1">
        <v>43909</v>
      </c>
      <c r="D5017">
        <v>21735</v>
      </c>
      <c r="E5017">
        <v>4047</v>
      </c>
      <c r="F5017">
        <v>598</v>
      </c>
      <c r="G5017">
        <v>107</v>
      </c>
      <c r="H5017">
        <v>464.87200000000001</v>
      </c>
      <c r="I5017">
        <v>86.558000000000007</v>
      </c>
      <c r="J5017">
        <v>12.79</v>
      </c>
      <c r="K5017">
        <v>2.2890000000000001</v>
      </c>
      <c r="Q5017">
        <v>46754783</v>
      </c>
      <c r="R5017">
        <v>93.105000000000004</v>
      </c>
      <c r="S5017">
        <v>45.5</v>
      </c>
      <c r="T5017">
        <v>19.436</v>
      </c>
      <c r="U5017">
        <v>13.798999999999999</v>
      </c>
      <c r="V5017">
        <v>34272.36</v>
      </c>
      <c r="W5017">
        <v>1</v>
      </c>
      <c r="X5017">
        <v>99.403000000000006</v>
      </c>
      <c r="Y5017">
        <v>7.17</v>
      </c>
      <c r="Z5017" s="32">
        <v>27.4</v>
      </c>
      <c r="AA5017" s="32">
        <v>31.4</v>
      </c>
      <c r="AB5017" s="32"/>
      <c r="AC5017" s="32">
        <v>2.97</v>
      </c>
    </row>
    <row r="5018" spans="1:29" hidden="1" x14ac:dyDescent="0.25">
      <c r="A5018" t="s">
        <v>153</v>
      </c>
      <c r="B5018" t="s">
        <v>154</v>
      </c>
      <c r="C5018" s="1">
        <v>43910</v>
      </c>
      <c r="D5018">
        <v>26304</v>
      </c>
      <c r="E5018">
        <v>4569</v>
      </c>
      <c r="F5018">
        <v>767</v>
      </c>
      <c r="G5018">
        <v>169</v>
      </c>
      <c r="H5018">
        <v>562.59500000000003</v>
      </c>
      <c r="I5018">
        <v>97.722999999999999</v>
      </c>
      <c r="J5018">
        <v>16.405000000000001</v>
      </c>
      <c r="K5018">
        <v>3.6150000000000002</v>
      </c>
      <c r="Q5018">
        <v>46754783</v>
      </c>
      <c r="R5018">
        <v>93.105000000000004</v>
      </c>
      <c r="S5018">
        <v>45.5</v>
      </c>
      <c r="T5018">
        <v>19.436</v>
      </c>
      <c r="U5018">
        <v>13.798999999999999</v>
      </c>
      <c r="V5018">
        <v>34272.36</v>
      </c>
      <c r="W5018">
        <v>1</v>
      </c>
      <c r="X5018">
        <v>99.403000000000006</v>
      </c>
      <c r="Y5018">
        <v>7.17</v>
      </c>
      <c r="Z5018" s="32">
        <v>27.4</v>
      </c>
      <c r="AA5018" s="32">
        <v>31.4</v>
      </c>
      <c r="AB5018" s="32"/>
      <c r="AC5018" s="32">
        <v>2.97</v>
      </c>
    </row>
    <row r="5019" spans="1:29" hidden="1" x14ac:dyDescent="0.25">
      <c r="A5019" t="s">
        <v>153</v>
      </c>
      <c r="B5019" t="s">
        <v>154</v>
      </c>
      <c r="C5019" s="1">
        <v>43911</v>
      </c>
      <c r="D5019">
        <v>31750</v>
      </c>
      <c r="E5019">
        <v>5446</v>
      </c>
      <c r="F5019">
        <v>1002</v>
      </c>
      <c r="G5019">
        <v>235</v>
      </c>
      <c r="H5019">
        <v>679.07500000000005</v>
      </c>
      <c r="I5019">
        <v>116.48</v>
      </c>
      <c r="J5019">
        <v>21.431000000000001</v>
      </c>
      <c r="K5019">
        <v>5.0259999999999998</v>
      </c>
      <c r="Q5019">
        <v>46754783</v>
      </c>
      <c r="R5019">
        <v>93.105000000000004</v>
      </c>
      <c r="S5019">
        <v>45.5</v>
      </c>
      <c r="T5019">
        <v>19.436</v>
      </c>
      <c r="U5019">
        <v>13.798999999999999</v>
      </c>
      <c r="V5019">
        <v>34272.36</v>
      </c>
      <c r="W5019">
        <v>1</v>
      </c>
      <c r="X5019">
        <v>99.403000000000006</v>
      </c>
      <c r="Y5019">
        <v>7.17</v>
      </c>
      <c r="Z5019" s="32">
        <v>27.4</v>
      </c>
      <c r="AA5019" s="32">
        <v>31.4</v>
      </c>
      <c r="AB5019" s="32"/>
      <c r="AC5019" s="32">
        <v>2.97</v>
      </c>
    </row>
    <row r="5020" spans="1:29" hidden="1" x14ac:dyDescent="0.25">
      <c r="A5020" t="s">
        <v>153</v>
      </c>
      <c r="B5020" t="s">
        <v>154</v>
      </c>
      <c r="C5020" s="1">
        <v>43912</v>
      </c>
      <c r="D5020">
        <v>36616</v>
      </c>
      <c r="E5020">
        <v>4866</v>
      </c>
      <c r="F5020">
        <v>1326</v>
      </c>
      <c r="G5020">
        <v>324</v>
      </c>
      <c r="H5020">
        <v>783.15</v>
      </c>
      <c r="I5020">
        <v>104.075</v>
      </c>
      <c r="J5020">
        <v>28.361000000000001</v>
      </c>
      <c r="K5020">
        <v>6.93</v>
      </c>
      <c r="Q5020">
        <v>46754783</v>
      </c>
      <c r="R5020">
        <v>93.105000000000004</v>
      </c>
      <c r="S5020">
        <v>45.5</v>
      </c>
      <c r="T5020">
        <v>19.436</v>
      </c>
      <c r="U5020">
        <v>13.798999999999999</v>
      </c>
      <c r="V5020">
        <v>34272.36</v>
      </c>
      <c r="W5020">
        <v>1</v>
      </c>
      <c r="X5020">
        <v>99.403000000000006</v>
      </c>
      <c r="Y5020">
        <v>7.17</v>
      </c>
      <c r="Z5020" s="32">
        <v>27.4</v>
      </c>
      <c r="AA5020" s="32">
        <v>31.4</v>
      </c>
      <c r="AB5020" s="32"/>
      <c r="AC5020" s="32">
        <v>2.97</v>
      </c>
    </row>
    <row r="5021" spans="1:29" hidden="1" x14ac:dyDescent="0.25">
      <c r="A5021" t="s">
        <v>153</v>
      </c>
      <c r="B5021" t="s">
        <v>154</v>
      </c>
      <c r="C5021" s="1">
        <v>43913</v>
      </c>
      <c r="D5021">
        <v>41262</v>
      </c>
      <c r="E5021">
        <v>4646</v>
      </c>
      <c r="F5021">
        <v>1720</v>
      </c>
      <c r="G5021">
        <v>394</v>
      </c>
      <c r="H5021">
        <v>882.51900000000001</v>
      </c>
      <c r="I5021">
        <v>99.37</v>
      </c>
      <c r="J5021">
        <v>36.787999999999997</v>
      </c>
      <c r="K5021">
        <v>8.4269999999999996</v>
      </c>
      <c r="Q5021">
        <v>46754783</v>
      </c>
      <c r="R5021">
        <v>93.105000000000004</v>
      </c>
      <c r="S5021">
        <v>45.5</v>
      </c>
      <c r="T5021">
        <v>19.436</v>
      </c>
      <c r="U5021">
        <v>13.798999999999999</v>
      </c>
      <c r="V5021">
        <v>34272.36</v>
      </c>
      <c r="W5021">
        <v>1</v>
      </c>
      <c r="X5021">
        <v>99.403000000000006</v>
      </c>
      <c r="Y5021">
        <v>7.17</v>
      </c>
      <c r="Z5021" s="32">
        <v>27.4</v>
      </c>
      <c r="AA5021" s="32">
        <v>31.4</v>
      </c>
      <c r="AB5021" s="32"/>
      <c r="AC5021" s="32">
        <v>2.97</v>
      </c>
    </row>
    <row r="5022" spans="1:29" hidden="1" x14ac:dyDescent="0.25">
      <c r="A5022" t="s">
        <v>153</v>
      </c>
      <c r="B5022" t="s">
        <v>154</v>
      </c>
      <c r="C5022" s="1">
        <v>43914</v>
      </c>
      <c r="D5022">
        <v>48953</v>
      </c>
      <c r="E5022">
        <v>7691</v>
      </c>
      <c r="F5022">
        <v>2182</v>
      </c>
      <c r="G5022">
        <v>462</v>
      </c>
      <c r="H5022">
        <v>1047.0160000000001</v>
      </c>
      <c r="I5022">
        <v>164.49700000000001</v>
      </c>
      <c r="J5022">
        <v>46.668999999999997</v>
      </c>
      <c r="K5022">
        <v>9.8810000000000002</v>
      </c>
      <c r="Q5022">
        <v>46754783</v>
      </c>
      <c r="R5022">
        <v>93.105000000000004</v>
      </c>
      <c r="S5022">
        <v>45.5</v>
      </c>
      <c r="T5022">
        <v>19.436</v>
      </c>
      <c r="U5022">
        <v>13.798999999999999</v>
      </c>
      <c r="V5022">
        <v>34272.36</v>
      </c>
      <c r="W5022">
        <v>1</v>
      </c>
      <c r="X5022">
        <v>99.403000000000006</v>
      </c>
      <c r="Y5022">
        <v>7.17</v>
      </c>
      <c r="Z5022" s="32">
        <v>27.4</v>
      </c>
      <c r="AA5022" s="32">
        <v>31.4</v>
      </c>
      <c r="AB5022" s="32"/>
      <c r="AC5022" s="32">
        <v>2.97</v>
      </c>
    </row>
    <row r="5023" spans="1:29" hidden="1" x14ac:dyDescent="0.25">
      <c r="A5023" t="s">
        <v>153</v>
      </c>
      <c r="B5023" t="s">
        <v>154</v>
      </c>
      <c r="C5023" s="1">
        <v>43915</v>
      </c>
      <c r="D5023">
        <v>57506</v>
      </c>
      <c r="E5023">
        <v>8553</v>
      </c>
      <c r="F5023">
        <v>2696</v>
      </c>
      <c r="G5023">
        <v>514</v>
      </c>
      <c r="H5023">
        <v>1229.9490000000001</v>
      </c>
      <c r="I5023">
        <v>182.93299999999999</v>
      </c>
      <c r="J5023">
        <v>57.662999999999997</v>
      </c>
      <c r="K5023">
        <v>10.994</v>
      </c>
      <c r="Q5023">
        <v>46754783</v>
      </c>
      <c r="R5023">
        <v>93.105000000000004</v>
      </c>
      <c r="S5023">
        <v>45.5</v>
      </c>
      <c r="T5023">
        <v>19.436</v>
      </c>
      <c r="U5023">
        <v>13.798999999999999</v>
      </c>
      <c r="V5023">
        <v>34272.36</v>
      </c>
      <c r="W5023">
        <v>1</v>
      </c>
      <c r="X5023">
        <v>99.403000000000006</v>
      </c>
      <c r="Y5023">
        <v>7.17</v>
      </c>
      <c r="Z5023" s="32">
        <v>27.4</v>
      </c>
      <c r="AA5023" s="32">
        <v>31.4</v>
      </c>
      <c r="AB5023" s="32"/>
      <c r="AC5023" s="32">
        <v>2.97</v>
      </c>
    </row>
    <row r="5024" spans="1:29" hidden="1" x14ac:dyDescent="0.25">
      <c r="A5024" t="s">
        <v>153</v>
      </c>
      <c r="B5024" t="s">
        <v>154</v>
      </c>
      <c r="C5024" s="1">
        <v>43916</v>
      </c>
      <c r="D5024">
        <v>66460</v>
      </c>
      <c r="E5024">
        <v>8954</v>
      </c>
      <c r="F5024">
        <v>3434</v>
      </c>
      <c r="G5024">
        <v>738</v>
      </c>
      <c r="H5024">
        <v>1421.4590000000001</v>
      </c>
      <c r="I5024">
        <v>191.51</v>
      </c>
      <c r="J5024">
        <v>73.447000000000003</v>
      </c>
      <c r="K5024">
        <v>15.784000000000001</v>
      </c>
      <c r="Q5024">
        <v>46754783</v>
      </c>
      <c r="R5024">
        <v>93.105000000000004</v>
      </c>
      <c r="S5024">
        <v>45.5</v>
      </c>
      <c r="T5024">
        <v>19.436</v>
      </c>
      <c r="U5024">
        <v>13.798999999999999</v>
      </c>
      <c r="V5024">
        <v>34272.36</v>
      </c>
      <c r="W5024">
        <v>1</v>
      </c>
      <c r="X5024">
        <v>99.403000000000006</v>
      </c>
      <c r="Y5024">
        <v>7.17</v>
      </c>
      <c r="Z5024" s="32">
        <v>27.4</v>
      </c>
      <c r="AA5024" s="32">
        <v>31.4</v>
      </c>
      <c r="AB5024" s="32"/>
      <c r="AC5024" s="32">
        <v>2.97</v>
      </c>
    </row>
    <row r="5025" spans="1:29" hidden="1" x14ac:dyDescent="0.25">
      <c r="A5025" t="s">
        <v>153</v>
      </c>
      <c r="B5025" t="s">
        <v>154</v>
      </c>
      <c r="C5025" s="1">
        <v>43917</v>
      </c>
      <c r="D5025">
        <v>75641</v>
      </c>
      <c r="E5025">
        <v>9181</v>
      </c>
      <c r="F5025">
        <v>4089</v>
      </c>
      <c r="G5025">
        <v>655</v>
      </c>
      <c r="H5025">
        <v>1617.8240000000001</v>
      </c>
      <c r="I5025">
        <v>196.36500000000001</v>
      </c>
      <c r="J5025">
        <v>87.456000000000003</v>
      </c>
      <c r="K5025">
        <v>14.009</v>
      </c>
      <c r="Q5025">
        <v>46754783</v>
      </c>
      <c r="R5025">
        <v>93.105000000000004</v>
      </c>
      <c r="S5025">
        <v>45.5</v>
      </c>
      <c r="T5025">
        <v>19.436</v>
      </c>
      <c r="U5025">
        <v>13.798999999999999</v>
      </c>
      <c r="V5025">
        <v>34272.36</v>
      </c>
      <c r="W5025">
        <v>1</v>
      </c>
      <c r="X5025">
        <v>99.403000000000006</v>
      </c>
      <c r="Y5025">
        <v>7.17</v>
      </c>
      <c r="Z5025" s="32">
        <v>27.4</v>
      </c>
      <c r="AA5025" s="32">
        <v>31.4</v>
      </c>
      <c r="AB5025" s="32"/>
      <c r="AC5025" s="32">
        <v>2.97</v>
      </c>
    </row>
    <row r="5026" spans="1:29" hidden="1" x14ac:dyDescent="0.25">
      <c r="A5026" t="s">
        <v>153</v>
      </c>
      <c r="B5026" t="s">
        <v>154</v>
      </c>
      <c r="C5026" s="1">
        <v>43918</v>
      </c>
      <c r="D5026">
        <v>83885</v>
      </c>
      <c r="E5026">
        <v>8244</v>
      </c>
      <c r="F5026">
        <v>4858</v>
      </c>
      <c r="G5026">
        <v>769</v>
      </c>
      <c r="H5026">
        <v>1794.1479999999999</v>
      </c>
      <c r="I5026">
        <v>176.32400000000001</v>
      </c>
      <c r="J5026">
        <v>103.904</v>
      </c>
      <c r="K5026">
        <v>16.448</v>
      </c>
      <c r="Q5026">
        <v>46754783</v>
      </c>
      <c r="R5026">
        <v>93.105000000000004</v>
      </c>
      <c r="S5026">
        <v>45.5</v>
      </c>
      <c r="T5026">
        <v>19.436</v>
      </c>
      <c r="U5026">
        <v>13.798999999999999</v>
      </c>
      <c r="V5026">
        <v>34272.36</v>
      </c>
      <c r="W5026">
        <v>1</v>
      </c>
      <c r="X5026">
        <v>99.403000000000006</v>
      </c>
      <c r="Y5026">
        <v>7.17</v>
      </c>
      <c r="Z5026" s="32">
        <v>27.4</v>
      </c>
      <c r="AA5026" s="32">
        <v>31.4</v>
      </c>
      <c r="AB5026" s="32"/>
      <c r="AC5026" s="32">
        <v>2.97</v>
      </c>
    </row>
    <row r="5027" spans="1:29" hidden="1" x14ac:dyDescent="0.25">
      <c r="A5027" t="s">
        <v>153</v>
      </c>
      <c r="B5027" t="s">
        <v>154</v>
      </c>
      <c r="C5027" s="1">
        <v>43919</v>
      </c>
      <c r="D5027">
        <v>90309</v>
      </c>
      <c r="E5027">
        <v>6424</v>
      </c>
      <c r="F5027">
        <v>5690</v>
      </c>
      <c r="G5027">
        <v>832</v>
      </c>
      <c r="H5027">
        <v>1931.546</v>
      </c>
      <c r="I5027">
        <v>137.398</v>
      </c>
      <c r="J5027">
        <v>121.699</v>
      </c>
      <c r="K5027">
        <v>17.795000000000002</v>
      </c>
      <c r="Q5027">
        <v>46754783</v>
      </c>
      <c r="R5027">
        <v>93.105000000000004</v>
      </c>
      <c r="S5027">
        <v>45.5</v>
      </c>
      <c r="T5027">
        <v>19.436</v>
      </c>
      <c r="U5027">
        <v>13.798999999999999</v>
      </c>
      <c r="V5027">
        <v>34272.36</v>
      </c>
      <c r="W5027">
        <v>1</v>
      </c>
      <c r="X5027">
        <v>99.403000000000006</v>
      </c>
      <c r="Y5027">
        <v>7.17</v>
      </c>
      <c r="Z5027" s="32">
        <v>27.4</v>
      </c>
      <c r="AA5027" s="32">
        <v>31.4</v>
      </c>
      <c r="AB5027" s="32"/>
      <c r="AC5027" s="32">
        <v>2.97</v>
      </c>
    </row>
    <row r="5028" spans="1:29" hidden="1" x14ac:dyDescent="0.25">
      <c r="A5028" t="s">
        <v>153</v>
      </c>
      <c r="B5028" t="s">
        <v>154</v>
      </c>
      <c r="C5028" s="1">
        <v>43920</v>
      </c>
      <c r="D5028">
        <v>96122</v>
      </c>
      <c r="E5028">
        <v>5813</v>
      </c>
      <c r="F5028">
        <v>6528</v>
      </c>
      <c r="G5028">
        <v>838</v>
      </c>
      <c r="H5028">
        <v>2055.875</v>
      </c>
      <c r="I5028">
        <v>124.33</v>
      </c>
      <c r="J5028">
        <v>139.62200000000001</v>
      </c>
      <c r="K5028">
        <v>17.922999999999998</v>
      </c>
      <c r="Q5028">
        <v>46754783</v>
      </c>
      <c r="R5028">
        <v>93.105000000000004</v>
      </c>
      <c r="S5028">
        <v>45.5</v>
      </c>
      <c r="T5028">
        <v>19.436</v>
      </c>
      <c r="U5028">
        <v>13.798999999999999</v>
      </c>
      <c r="V5028">
        <v>34272.36</v>
      </c>
      <c r="W5028">
        <v>1</v>
      </c>
      <c r="X5028">
        <v>99.403000000000006</v>
      </c>
      <c r="Y5028">
        <v>7.17</v>
      </c>
      <c r="Z5028" s="32">
        <v>27.4</v>
      </c>
      <c r="AA5028" s="32">
        <v>31.4</v>
      </c>
      <c r="AB5028" s="32"/>
      <c r="AC5028" s="32">
        <v>2.97</v>
      </c>
    </row>
    <row r="5029" spans="1:29" hidden="1" x14ac:dyDescent="0.25">
      <c r="A5029" t="s">
        <v>153</v>
      </c>
      <c r="B5029" t="s">
        <v>154</v>
      </c>
      <c r="C5029" s="1">
        <v>43921</v>
      </c>
      <c r="D5029">
        <v>104267</v>
      </c>
      <c r="E5029">
        <v>8145</v>
      </c>
      <c r="F5029">
        <v>7340</v>
      </c>
      <c r="G5029">
        <v>812</v>
      </c>
      <c r="H5029">
        <v>2230.0819999999999</v>
      </c>
      <c r="I5029">
        <v>174.20699999999999</v>
      </c>
      <c r="J5029">
        <v>156.989</v>
      </c>
      <c r="K5029">
        <v>17.367000000000001</v>
      </c>
      <c r="Q5029">
        <v>46754783</v>
      </c>
      <c r="R5029">
        <v>93.105000000000004</v>
      </c>
      <c r="S5029">
        <v>45.5</v>
      </c>
      <c r="T5029">
        <v>19.436</v>
      </c>
      <c r="U5029">
        <v>13.798999999999999</v>
      </c>
      <c r="V5029">
        <v>34272.36</v>
      </c>
      <c r="W5029">
        <v>1</v>
      </c>
      <c r="X5029">
        <v>99.403000000000006</v>
      </c>
      <c r="Y5029">
        <v>7.17</v>
      </c>
      <c r="Z5029" s="32">
        <v>27.4</v>
      </c>
      <c r="AA5029" s="32">
        <v>31.4</v>
      </c>
      <c r="AB5029" s="32"/>
      <c r="AC5029" s="32">
        <v>2.97</v>
      </c>
    </row>
    <row r="5030" spans="1:29" hidden="1" x14ac:dyDescent="0.25">
      <c r="A5030" t="s">
        <v>153</v>
      </c>
      <c r="B5030" t="s">
        <v>154</v>
      </c>
      <c r="C5030" s="1">
        <v>43922</v>
      </c>
      <c r="D5030">
        <v>111680</v>
      </c>
      <c r="E5030">
        <v>7413</v>
      </c>
      <c r="F5030">
        <v>8189</v>
      </c>
      <c r="G5030">
        <v>849</v>
      </c>
      <c r="H5030">
        <v>2388.6329999999998</v>
      </c>
      <c r="I5030">
        <v>158.55099999999999</v>
      </c>
      <c r="J5030">
        <v>175.148</v>
      </c>
      <c r="K5030">
        <v>18.158999999999999</v>
      </c>
      <c r="Q5030">
        <v>46754783</v>
      </c>
      <c r="R5030">
        <v>93.105000000000004</v>
      </c>
      <c r="S5030">
        <v>45.5</v>
      </c>
      <c r="T5030">
        <v>19.436</v>
      </c>
      <c r="U5030">
        <v>13.798999999999999</v>
      </c>
      <c r="V5030">
        <v>34272.36</v>
      </c>
      <c r="W5030">
        <v>1</v>
      </c>
      <c r="X5030">
        <v>99.403000000000006</v>
      </c>
      <c r="Y5030">
        <v>7.17</v>
      </c>
      <c r="Z5030" s="32">
        <v>27.4</v>
      </c>
      <c r="AA5030" s="32">
        <v>31.4</v>
      </c>
      <c r="AB5030" s="32"/>
      <c r="AC5030" s="32">
        <v>2.97</v>
      </c>
    </row>
    <row r="5031" spans="1:29" hidden="1" x14ac:dyDescent="0.25">
      <c r="A5031" t="s">
        <v>153</v>
      </c>
      <c r="B5031" t="s">
        <v>154</v>
      </c>
      <c r="C5031" s="1">
        <v>43923</v>
      </c>
      <c r="D5031">
        <v>119263</v>
      </c>
      <c r="E5031">
        <v>7583</v>
      </c>
      <c r="F5031">
        <v>9053</v>
      </c>
      <c r="G5031">
        <v>864</v>
      </c>
      <c r="H5031">
        <v>2550.819</v>
      </c>
      <c r="I5031">
        <v>162.18700000000001</v>
      </c>
      <c r="J5031">
        <v>193.62700000000001</v>
      </c>
      <c r="K5031">
        <v>18.478999999999999</v>
      </c>
      <c r="Q5031">
        <v>46754783</v>
      </c>
      <c r="R5031">
        <v>93.105000000000004</v>
      </c>
      <c r="S5031">
        <v>45.5</v>
      </c>
      <c r="T5031">
        <v>19.436</v>
      </c>
      <c r="U5031">
        <v>13.798999999999999</v>
      </c>
      <c r="V5031">
        <v>34272.36</v>
      </c>
      <c r="W5031">
        <v>1</v>
      </c>
      <c r="X5031">
        <v>99.403000000000006</v>
      </c>
      <c r="Y5031">
        <v>7.17</v>
      </c>
      <c r="Z5031" s="32">
        <v>27.4</v>
      </c>
      <c r="AA5031" s="32">
        <v>31.4</v>
      </c>
      <c r="AB5031" s="32"/>
      <c r="AC5031" s="32">
        <v>2.97</v>
      </c>
    </row>
    <row r="5032" spans="1:29" hidden="1" x14ac:dyDescent="0.25">
      <c r="A5032" t="s">
        <v>153</v>
      </c>
      <c r="B5032" t="s">
        <v>154</v>
      </c>
      <c r="C5032" s="1">
        <v>43924</v>
      </c>
      <c r="D5032">
        <v>126535</v>
      </c>
      <c r="E5032">
        <v>7272</v>
      </c>
      <c r="F5032">
        <v>10003</v>
      </c>
      <c r="G5032">
        <v>950</v>
      </c>
      <c r="H5032">
        <v>2706.3539999999998</v>
      </c>
      <c r="I5032">
        <v>155.535</v>
      </c>
      <c r="J5032">
        <v>213.946</v>
      </c>
      <c r="K5032">
        <v>20.318999999999999</v>
      </c>
      <c r="Q5032">
        <v>46754783</v>
      </c>
      <c r="R5032">
        <v>93.105000000000004</v>
      </c>
      <c r="S5032">
        <v>45.5</v>
      </c>
      <c r="T5032">
        <v>19.436</v>
      </c>
      <c r="U5032">
        <v>13.798999999999999</v>
      </c>
      <c r="V5032">
        <v>34272.36</v>
      </c>
      <c r="W5032">
        <v>1</v>
      </c>
      <c r="X5032">
        <v>99.403000000000006</v>
      </c>
      <c r="Y5032">
        <v>7.17</v>
      </c>
      <c r="Z5032" s="32">
        <v>27.4</v>
      </c>
      <c r="AA5032" s="32">
        <v>31.4</v>
      </c>
      <c r="AB5032" s="32"/>
      <c r="AC5032" s="32">
        <v>2.97</v>
      </c>
    </row>
    <row r="5033" spans="1:29" hidden="1" x14ac:dyDescent="0.25">
      <c r="A5033" t="s">
        <v>153</v>
      </c>
      <c r="B5033" t="s">
        <v>154</v>
      </c>
      <c r="C5033" s="1">
        <v>43925</v>
      </c>
      <c r="D5033">
        <v>133198</v>
      </c>
      <c r="E5033">
        <v>6663</v>
      </c>
      <c r="F5033">
        <v>10935</v>
      </c>
      <c r="G5033">
        <v>932</v>
      </c>
      <c r="H5033">
        <v>2848.864</v>
      </c>
      <c r="I5033">
        <v>142.50899999999999</v>
      </c>
      <c r="J5033">
        <v>233.88</v>
      </c>
      <c r="K5033">
        <v>19.934000000000001</v>
      </c>
      <c r="Q5033">
        <v>46754783</v>
      </c>
      <c r="R5033">
        <v>93.105000000000004</v>
      </c>
      <c r="S5033">
        <v>45.5</v>
      </c>
      <c r="T5033">
        <v>19.436</v>
      </c>
      <c r="U5033">
        <v>13.798999999999999</v>
      </c>
      <c r="V5033">
        <v>34272.36</v>
      </c>
      <c r="W5033">
        <v>1</v>
      </c>
      <c r="X5033">
        <v>99.403000000000006</v>
      </c>
      <c r="Y5033">
        <v>7.17</v>
      </c>
      <c r="Z5033" s="32">
        <v>27.4</v>
      </c>
      <c r="AA5033" s="32">
        <v>31.4</v>
      </c>
      <c r="AB5033" s="32"/>
      <c r="AC5033" s="32">
        <v>2.97</v>
      </c>
    </row>
    <row r="5034" spans="1:29" hidden="1" x14ac:dyDescent="0.25">
      <c r="A5034" t="s">
        <v>153</v>
      </c>
      <c r="B5034" t="s">
        <v>154</v>
      </c>
      <c r="C5034" s="1">
        <v>43926</v>
      </c>
      <c r="D5034">
        <v>138731</v>
      </c>
      <c r="E5034">
        <v>5533</v>
      </c>
      <c r="F5034">
        <v>11744</v>
      </c>
      <c r="G5034">
        <v>809</v>
      </c>
      <c r="H5034">
        <v>2967.2040000000002</v>
      </c>
      <c r="I5034">
        <v>118.34099999999999</v>
      </c>
      <c r="J5034">
        <v>251.18299999999999</v>
      </c>
      <c r="K5034">
        <v>17.303000000000001</v>
      </c>
      <c r="Q5034">
        <v>46754783</v>
      </c>
      <c r="R5034">
        <v>93.105000000000004</v>
      </c>
      <c r="S5034">
        <v>45.5</v>
      </c>
      <c r="T5034">
        <v>19.436</v>
      </c>
      <c r="U5034">
        <v>13.798999999999999</v>
      </c>
      <c r="V5034">
        <v>34272.36</v>
      </c>
      <c r="W5034">
        <v>1</v>
      </c>
      <c r="X5034">
        <v>99.403000000000006</v>
      </c>
      <c r="Y5034">
        <v>7.17</v>
      </c>
      <c r="Z5034" s="32">
        <v>27.4</v>
      </c>
      <c r="AA5034" s="32">
        <v>31.4</v>
      </c>
      <c r="AB5034" s="32"/>
      <c r="AC5034" s="32">
        <v>2.97</v>
      </c>
    </row>
    <row r="5035" spans="1:29" hidden="1" x14ac:dyDescent="0.25">
      <c r="A5035" t="s">
        <v>153</v>
      </c>
      <c r="B5035" t="s">
        <v>154</v>
      </c>
      <c r="C5035" s="1">
        <v>43927</v>
      </c>
      <c r="D5035">
        <v>142398</v>
      </c>
      <c r="E5035">
        <v>3667</v>
      </c>
      <c r="F5035">
        <v>12418</v>
      </c>
      <c r="G5035">
        <v>674</v>
      </c>
      <c r="H5035">
        <v>3045.6350000000002</v>
      </c>
      <c r="I5035">
        <v>78.430000000000007</v>
      </c>
      <c r="J5035">
        <v>265.59800000000001</v>
      </c>
      <c r="K5035">
        <v>14.416</v>
      </c>
      <c r="Q5035">
        <v>46754783</v>
      </c>
      <c r="R5035">
        <v>93.105000000000004</v>
      </c>
      <c r="S5035">
        <v>45.5</v>
      </c>
      <c r="T5035">
        <v>19.436</v>
      </c>
      <c r="U5035">
        <v>13.798999999999999</v>
      </c>
      <c r="V5035">
        <v>34272.36</v>
      </c>
      <c r="W5035">
        <v>1</v>
      </c>
      <c r="X5035">
        <v>99.403000000000006</v>
      </c>
      <c r="Y5035">
        <v>7.17</v>
      </c>
      <c r="Z5035" s="32">
        <v>27.4</v>
      </c>
      <c r="AA5035" s="32">
        <v>31.4</v>
      </c>
      <c r="AB5035" s="32"/>
      <c r="AC5035" s="32">
        <v>2.97</v>
      </c>
    </row>
    <row r="5036" spans="1:29" hidden="1" x14ac:dyDescent="0.25">
      <c r="A5036" t="s">
        <v>153</v>
      </c>
      <c r="B5036" t="s">
        <v>154</v>
      </c>
      <c r="C5036" s="1">
        <v>43928</v>
      </c>
      <c r="D5036">
        <v>147607</v>
      </c>
      <c r="E5036">
        <v>5209</v>
      </c>
      <c r="F5036">
        <v>13055</v>
      </c>
      <c r="G5036">
        <v>637</v>
      </c>
      <c r="H5036">
        <v>3157.0459999999998</v>
      </c>
      <c r="I5036">
        <v>111.411</v>
      </c>
      <c r="J5036">
        <v>279.22300000000001</v>
      </c>
      <c r="K5036">
        <v>13.624000000000001</v>
      </c>
      <c r="Q5036">
        <v>46754783</v>
      </c>
      <c r="R5036">
        <v>93.105000000000004</v>
      </c>
      <c r="S5036">
        <v>45.5</v>
      </c>
      <c r="T5036">
        <v>19.436</v>
      </c>
      <c r="U5036">
        <v>13.798999999999999</v>
      </c>
      <c r="V5036">
        <v>34272.36</v>
      </c>
      <c r="W5036">
        <v>1</v>
      </c>
      <c r="X5036">
        <v>99.403000000000006</v>
      </c>
      <c r="Y5036">
        <v>7.17</v>
      </c>
      <c r="Z5036" s="32">
        <v>27.4</v>
      </c>
      <c r="AA5036" s="32">
        <v>31.4</v>
      </c>
      <c r="AB5036" s="32"/>
      <c r="AC5036" s="32">
        <v>2.97</v>
      </c>
    </row>
    <row r="5037" spans="1:29" hidden="1" x14ac:dyDescent="0.25">
      <c r="A5037" t="s">
        <v>153</v>
      </c>
      <c r="B5037" t="s">
        <v>154</v>
      </c>
      <c r="C5037" s="1">
        <v>43929</v>
      </c>
      <c r="D5037">
        <v>153190</v>
      </c>
      <c r="E5037">
        <v>5583</v>
      </c>
      <c r="F5037">
        <v>13798</v>
      </c>
      <c r="G5037">
        <v>743</v>
      </c>
      <c r="H5037">
        <v>3276.4560000000001</v>
      </c>
      <c r="I5037">
        <v>119.41</v>
      </c>
      <c r="J5037">
        <v>295.11399999999998</v>
      </c>
      <c r="K5037">
        <v>15.891</v>
      </c>
      <c r="Q5037">
        <v>46754783</v>
      </c>
      <c r="R5037">
        <v>93.105000000000004</v>
      </c>
      <c r="S5037">
        <v>45.5</v>
      </c>
      <c r="T5037">
        <v>19.436</v>
      </c>
      <c r="U5037">
        <v>13.798999999999999</v>
      </c>
      <c r="V5037">
        <v>34272.36</v>
      </c>
      <c r="W5037">
        <v>1</v>
      </c>
      <c r="X5037">
        <v>99.403000000000006</v>
      </c>
      <c r="Y5037">
        <v>7.17</v>
      </c>
      <c r="Z5037" s="32">
        <v>27.4</v>
      </c>
      <c r="AA5037" s="32">
        <v>31.4</v>
      </c>
      <c r="AB5037" s="32"/>
      <c r="AC5037" s="32">
        <v>2.97</v>
      </c>
    </row>
    <row r="5038" spans="1:29" hidden="1" x14ac:dyDescent="0.25">
      <c r="A5038" t="s">
        <v>153</v>
      </c>
      <c r="B5038" t="s">
        <v>154</v>
      </c>
      <c r="C5038" s="1">
        <v>43930</v>
      </c>
      <c r="D5038">
        <v>158935</v>
      </c>
      <c r="E5038">
        <v>5745</v>
      </c>
      <c r="F5038">
        <v>14555</v>
      </c>
      <c r="G5038">
        <v>757</v>
      </c>
      <c r="H5038">
        <v>3399.3310000000001</v>
      </c>
      <c r="I5038">
        <v>122.875</v>
      </c>
      <c r="J5038">
        <v>311.30500000000001</v>
      </c>
      <c r="K5038">
        <v>16.190999999999999</v>
      </c>
      <c r="Q5038">
        <v>46754783</v>
      </c>
      <c r="R5038">
        <v>93.105000000000004</v>
      </c>
      <c r="S5038">
        <v>45.5</v>
      </c>
      <c r="T5038">
        <v>19.436</v>
      </c>
      <c r="U5038">
        <v>13.798999999999999</v>
      </c>
      <c r="V5038">
        <v>34272.36</v>
      </c>
      <c r="W5038">
        <v>1</v>
      </c>
      <c r="X5038">
        <v>99.403000000000006</v>
      </c>
      <c r="Y5038">
        <v>7.17</v>
      </c>
      <c r="Z5038" s="32">
        <v>27.4</v>
      </c>
      <c r="AA5038" s="32">
        <v>31.4</v>
      </c>
      <c r="AB5038" s="32"/>
      <c r="AC5038" s="32">
        <v>2.97</v>
      </c>
    </row>
    <row r="5039" spans="1:29" hidden="1" x14ac:dyDescent="0.25">
      <c r="A5039" t="s">
        <v>153</v>
      </c>
      <c r="B5039" t="s">
        <v>154</v>
      </c>
      <c r="C5039" s="1">
        <v>43931</v>
      </c>
      <c r="D5039">
        <v>163472</v>
      </c>
      <c r="E5039">
        <v>4537</v>
      </c>
      <c r="F5039">
        <v>15238</v>
      </c>
      <c r="G5039">
        <v>683</v>
      </c>
      <c r="H5039">
        <v>3496.37</v>
      </c>
      <c r="I5039">
        <v>97.037999999999997</v>
      </c>
      <c r="J5039">
        <v>325.91300000000001</v>
      </c>
      <c r="K5039">
        <v>14.608000000000001</v>
      </c>
      <c r="Q5039">
        <v>46754783</v>
      </c>
      <c r="R5039">
        <v>93.105000000000004</v>
      </c>
      <c r="S5039">
        <v>45.5</v>
      </c>
      <c r="T5039">
        <v>19.436</v>
      </c>
      <c r="U5039">
        <v>13.798999999999999</v>
      </c>
      <c r="V5039">
        <v>34272.36</v>
      </c>
      <c r="W5039">
        <v>1</v>
      </c>
      <c r="X5039">
        <v>99.403000000000006</v>
      </c>
      <c r="Y5039">
        <v>7.17</v>
      </c>
      <c r="Z5039" s="32">
        <v>27.4</v>
      </c>
      <c r="AA5039" s="32">
        <v>31.4</v>
      </c>
      <c r="AB5039" s="32"/>
      <c r="AC5039" s="32">
        <v>2.97</v>
      </c>
    </row>
    <row r="5040" spans="1:29" hidden="1" x14ac:dyDescent="0.25">
      <c r="A5040" t="s">
        <v>153</v>
      </c>
      <c r="B5040" t="s">
        <v>154</v>
      </c>
      <c r="C5040" s="1">
        <v>43932</v>
      </c>
      <c r="D5040">
        <v>168022</v>
      </c>
      <c r="E5040">
        <v>4550</v>
      </c>
      <c r="F5040">
        <v>15843</v>
      </c>
      <c r="G5040">
        <v>605</v>
      </c>
      <c r="H5040">
        <v>3593.6860000000001</v>
      </c>
      <c r="I5040">
        <v>97.316000000000003</v>
      </c>
      <c r="J5040">
        <v>338.85300000000001</v>
      </c>
      <c r="K5040">
        <v>12.94</v>
      </c>
      <c r="Q5040">
        <v>46754783</v>
      </c>
      <c r="R5040">
        <v>93.105000000000004</v>
      </c>
      <c r="S5040">
        <v>45.5</v>
      </c>
      <c r="T5040">
        <v>19.436</v>
      </c>
      <c r="U5040">
        <v>13.798999999999999</v>
      </c>
      <c r="V5040">
        <v>34272.36</v>
      </c>
      <c r="W5040">
        <v>1</v>
      </c>
      <c r="X5040">
        <v>99.403000000000006</v>
      </c>
      <c r="Y5040">
        <v>7.17</v>
      </c>
      <c r="Z5040" s="32">
        <v>27.4</v>
      </c>
      <c r="AA5040" s="32">
        <v>31.4</v>
      </c>
      <c r="AB5040" s="32"/>
      <c r="AC5040" s="32">
        <v>2.97</v>
      </c>
    </row>
    <row r="5041" spans="1:29" hidden="1" x14ac:dyDescent="0.25">
      <c r="A5041" t="s">
        <v>153</v>
      </c>
      <c r="B5041" t="s">
        <v>154</v>
      </c>
      <c r="C5041" s="1">
        <v>43933</v>
      </c>
      <c r="D5041">
        <v>171921</v>
      </c>
      <c r="E5041">
        <v>3899</v>
      </c>
      <c r="F5041">
        <v>16353</v>
      </c>
      <c r="G5041">
        <v>510</v>
      </c>
      <c r="H5041">
        <v>3677.078</v>
      </c>
      <c r="I5041">
        <v>83.393000000000001</v>
      </c>
      <c r="J5041">
        <v>349.76100000000002</v>
      </c>
      <c r="K5041">
        <v>10.907999999999999</v>
      </c>
      <c r="Q5041">
        <v>46754783</v>
      </c>
      <c r="R5041">
        <v>93.105000000000004</v>
      </c>
      <c r="S5041">
        <v>45.5</v>
      </c>
      <c r="T5041">
        <v>19.436</v>
      </c>
      <c r="U5041">
        <v>13.798999999999999</v>
      </c>
      <c r="V5041">
        <v>34272.36</v>
      </c>
      <c r="W5041">
        <v>1</v>
      </c>
      <c r="X5041">
        <v>99.403000000000006</v>
      </c>
      <c r="Y5041">
        <v>7.17</v>
      </c>
      <c r="Z5041" s="32">
        <v>27.4</v>
      </c>
      <c r="AA5041" s="32">
        <v>31.4</v>
      </c>
      <c r="AB5041" s="32"/>
      <c r="AC5041" s="32">
        <v>2.97</v>
      </c>
    </row>
    <row r="5042" spans="1:29" hidden="1" x14ac:dyDescent="0.25">
      <c r="A5042" t="s">
        <v>153</v>
      </c>
      <c r="B5042" t="s">
        <v>154</v>
      </c>
      <c r="C5042" s="1">
        <v>43934</v>
      </c>
      <c r="D5042">
        <v>174951</v>
      </c>
      <c r="E5042">
        <v>3030</v>
      </c>
      <c r="F5042">
        <v>16972</v>
      </c>
      <c r="G5042">
        <v>619</v>
      </c>
      <c r="H5042">
        <v>3741.8850000000002</v>
      </c>
      <c r="I5042">
        <v>64.805999999999997</v>
      </c>
      <c r="J5042">
        <v>363</v>
      </c>
      <c r="K5042">
        <v>13.239000000000001</v>
      </c>
      <c r="L5042">
        <v>930230</v>
      </c>
      <c r="N5042">
        <v>19.896000000000001</v>
      </c>
      <c r="P5042" t="s">
        <v>44</v>
      </c>
      <c r="Q5042">
        <v>46754783</v>
      </c>
      <c r="R5042">
        <v>93.105000000000004</v>
      </c>
      <c r="S5042">
        <v>45.5</v>
      </c>
      <c r="T5042">
        <v>19.436</v>
      </c>
      <c r="U5042">
        <v>13.798999999999999</v>
      </c>
      <c r="V5042">
        <v>34272.36</v>
      </c>
      <c r="W5042">
        <v>1</v>
      </c>
      <c r="X5042">
        <v>99.403000000000006</v>
      </c>
      <c r="Y5042">
        <v>7.17</v>
      </c>
      <c r="Z5042" s="32">
        <v>27.4</v>
      </c>
      <c r="AA5042" s="32">
        <v>31.4</v>
      </c>
      <c r="AB5042" s="32"/>
      <c r="AC5042" s="32">
        <v>2.97</v>
      </c>
    </row>
    <row r="5043" spans="1:29" hidden="1" x14ac:dyDescent="0.25">
      <c r="A5043" t="s">
        <v>153</v>
      </c>
      <c r="B5043" t="s">
        <v>154</v>
      </c>
      <c r="C5043" s="1">
        <v>43935</v>
      </c>
      <c r="D5043">
        <v>178067</v>
      </c>
      <c r="E5043">
        <v>3116</v>
      </c>
      <c r="F5043">
        <v>17489</v>
      </c>
      <c r="G5043">
        <v>517</v>
      </c>
      <c r="H5043">
        <v>3808.53</v>
      </c>
      <c r="I5043">
        <v>66.646000000000001</v>
      </c>
      <c r="J5043">
        <v>374.05799999999999</v>
      </c>
      <c r="K5043">
        <v>11.058</v>
      </c>
      <c r="Q5043">
        <v>46754783</v>
      </c>
      <c r="R5043">
        <v>93.105000000000004</v>
      </c>
      <c r="S5043">
        <v>45.5</v>
      </c>
      <c r="T5043">
        <v>19.436</v>
      </c>
      <c r="U5043">
        <v>13.798999999999999</v>
      </c>
      <c r="V5043">
        <v>34272.36</v>
      </c>
      <c r="W5043">
        <v>1</v>
      </c>
      <c r="X5043">
        <v>99.403000000000006</v>
      </c>
      <c r="Y5043">
        <v>7.17</v>
      </c>
      <c r="Z5043" s="32">
        <v>27.4</v>
      </c>
      <c r="AA5043" s="32">
        <v>31.4</v>
      </c>
      <c r="AB5043" s="32"/>
      <c r="AC5043" s="32">
        <v>2.97</v>
      </c>
    </row>
    <row r="5044" spans="1:29" hidden="1" x14ac:dyDescent="0.25">
      <c r="A5044" t="s">
        <v>153</v>
      </c>
      <c r="B5044" t="s">
        <v>154</v>
      </c>
      <c r="C5044" s="1">
        <v>43936</v>
      </c>
      <c r="D5044">
        <v>182491</v>
      </c>
      <c r="E5044">
        <v>4424</v>
      </c>
      <c r="F5044">
        <v>18276</v>
      </c>
      <c r="G5044">
        <v>787</v>
      </c>
      <c r="H5044">
        <v>3903.1509999999998</v>
      </c>
      <c r="I5044">
        <v>94.620999999999995</v>
      </c>
      <c r="J5044">
        <v>390.89</v>
      </c>
      <c r="K5044">
        <v>16.832999999999998</v>
      </c>
      <c r="Q5044">
        <v>46754783</v>
      </c>
      <c r="R5044">
        <v>93.105000000000004</v>
      </c>
      <c r="S5044">
        <v>45.5</v>
      </c>
      <c r="T5044">
        <v>19.436</v>
      </c>
      <c r="U5044">
        <v>13.798999999999999</v>
      </c>
      <c r="V5044">
        <v>34272.36</v>
      </c>
      <c r="W5044">
        <v>1</v>
      </c>
      <c r="X5044">
        <v>99.403000000000006</v>
      </c>
      <c r="Y5044">
        <v>7.17</v>
      </c>
      <c r="Z5044" s="32">
        <v>27.4</v>
      </c>
      <c r="AA5044" s="32">
        <v>31.4</v>
      </c>
      <c r="AB5044" s="32"/>
      <c r="AC5044" s="32">
        <v>2.97</v>
      </c>
    </row>
    <row r="5045" spans="1:29" hidden="1" x14ac:dyDescent="0.25">
      <c r="A5045" t="s">
        <v>153</v>
      </c>
      <c r="B5045" t="s">
        <v>154</v>
      </c>
      <c r="C5045" s="1">
        <v>43937</v>
      </c>
      <c r="D5045">
        <v>186311</v>
      </c>
      <c r="E5045">
        <v>3820</v>
      </c>
      <c r="F5045">
        <v>18893</v>
      </c>
      <c r="G5045">
        <v>617</v>
      </c>
      <c r="H5045">
        <v>3984.8539999999998</v>
      </c>
      <c r="I5045">
        <v>81.703000000000003</v>
      </c>
      <c r="J5045">
        <v>404.08699999999999</v>
      </c>
      <c r="K5045">
        <v>13.196999999999999</v>
      </c>
      <c r="Q5045">
        <v>46754783</v>
      </c>
      <c r="R5045">
        <v>93.105000000000004</v>
      </c>
      <c r="S5045">
        <v>45.5</v>
      </c>
      <c r="T5045">
        <v>19.436</v>
      </c>
      <c r="U5045">
        <v>13.798999999999999</v>
      </c>
      <c r="V5045">
        <v>34272.36</v>
      </c>
      <c r="W5045">
        <v>1</v>
      </c>
      <c r="X5045">
        <v>99.403000000000006</v>
      </c>
      <c r="Y5045">
        <v>7.17</v>
      </c>
      <c r="Z5045" s="32">
        <v>27.4</v>
      </c>
      <c r="AA5045" s="32">
        <v>31.4</v>
      </c>
      <c r="AB5045" s="32"/>
      <c r="AC5045" s="32">
        <v>2.97</v>
      </c>
    </row>
    <row r="5046" spans="1:29" hidden="1" x14ac:dyDescent="0.25">
      <c r="A5046" t="s">
        <v>153</v>
      </c>
      <c r="B5046" t="s">
        <v>154</v>
      </c>
      <c r="C5046" s="1">
        <v>43938</v>
      </c>
      <c r="D5046">
        <v>190129</v>
      </c>
      <c r="E5046">
        <v>3818</v>
      </c>
      <c r="F5046">
        <v>19478</v>
      </c>
      <c r="G5046">
        <v>585</v>
      </c>
      <c r="H5046">
        <v>4066.5140000000001</v>
      </c>
      <c r="I5046">
        <v>81.66</v>
      </c>
      <c r="J5046">
        <v>416.59899999999999</v>
      </c>
      <c r="K5046">
        <v>12.512</v>
      </c>
      <c r="Q5046">
        <v>46754783</v>
      </c>
      <c r="R5046">
        <v>93.105000000000004</v>
      </c>
      <c r="S5046">
        <v>45.5</v>
      </c>
      <c r="T5046">
        <v>19.436</v>
      </c>
      <c r="U5046">
        <v>13.798999999999999</v>
      </c>
      <c r="V5046">
        <v>34272.36</v>
      </c>
      <c r="W5046">
        <v>1</v>
      </c>
      <c r="X5046">
        <v>99.403000000000006</v>
      </c>
      <c r="Y5046">
        <v>7.17</v>
      </c>
      <c r="Z5046" s="32">
        <v>27.4</v>
      </c>
      <c r="AA5046" s="32">
        <v>31.4</v>
      </c>
      <c r="AB5046" s="32"/>
      <c r="AC5046" s="32">
        <v>2.97</v>
      </c>
    </row>
    <row r="5047" spans="1:29" hidden="1" x14ac:dyDescent="0.25">
      <c r="A5047" t="s">
        <v>153</v>
      </c>
      <c r="B5047" t="s">
        <v>154</v>
      </c>
      <c r="C5047" s="1">
        <v>43939</v>
      </c>
      <c r="D5047">
        <v>193965</v>
      </c>
      <c r="E5047">
        <v>3836</v>
      </c>
      <c r="F5047">
        <v>20043</v>
      </c>
      <c r="G5047">
        <v>565</v>
      </c>
      <c r="H5047">
        <v>4148.5600000000004</v>
      </c>
      <c r="I5047">
        <v>82.045000000000002</v>
      </c>
      <c r="J5047">
        <v>428.68299999999999</v>
      </c>
      <c r="K5047">
        <v>12.084</v>
      </c>
      <c r="Q5047">
        <v>46754783</v>
      </c>
      <c r="R5047">
        <v>93.105000000000004</v>
      </c>
      <c r="S5047">
        <v>45.5</v>
      </c>
      <c r="T5047">
        <v>19.436</v>
      </c>
      <c r="U5047">
        <v>13.798999999999999</v>
      </c>
      <c r="V5047">
        <v>34272.36</v>
      </c>
      <c r="W5047">
        <v>1</v>
      </c>
      <c r="X5047">
        <v>99.403000000000006</v>
      </c>
      <c r="Y5047">
        <v>7.17</v>
      </c>
      <c r="Z5047" s="32">
        <v>27.4</v>
      </c>
      <c r="AA5047" s="32">
        <v>31.4</v>
      </c>
      <c r="AB5047" s="32"/>
      <c r="AC5047" s="32">
        <v>2.97</v>
      </c>
    </row>
    <row r="5048" spans="1:29" hidden="1" x14ac:dyDescent="0.25">
      <c r="A5048" t="s">
        <v>153</v>
      </c>
      <c r="B5048" t="s">
        <v>154</v>
      </c>
      <c r="C5048" s="1">
        <v>43940</v>
      </c>
      <c r="D5048">
        <v>193252</v>
      </c>
      <c r="E5048">
        <v>-713</v>
      </c>
      <c r="F5048">
        <v>20453</v>
      </c>
      <c r="G5048">
        <v>410</v>
      </c>
      <c r="H5048">
        <v>4133.3100000000004</v>
      </c>
      <c r="I5048">
        <v>-15.25</v>
      </c>
      <c r="J5048">
        <v>437.45299999999997</v>
      </c>
      <c r="K5048">
        <v>8.7690000000000001</v>
      </c>
      <c r="Q5048">
        <v>46754783</v>
      </c>
      <c r="R5048">
        <v>93.105000000000004</v>
      </c>
      <c r="S5048">
        <v>45.5</v>
      </c>
      <c r="T5048">
        <v>19.436</v>
      </c>
      <c r="U5048">
        <v>13.798999999999999</v>
      </c>
      <c r="V5048">
        <v>34272.36</v>
      </c>
      <c r="W5048">
        <v>1</v>
      </c>
      <c r="X5048">
        <v>99.403000000000006</v>
      </c>
      <c r="Y5048">
        <v>7.17</v>
      </c>
      <c r="Z5048" s="32">
        <v>27.4</v>
      </c>
      <c r="AA5048" s="32">
        <v>31.4</v>
      </c>
      <c r="AB5048" s="32"/>
      <c r="AC5048" s="32">
        <v>2.97</v>
      </c>
    </row>
    <row r="5049" spans="1:29" hidden="1" x14ac:dyDescent="0.25">
      <c r="A5049" t="s">
        <v>153</v>
      </c>
      <c r="B5049" t="s">
        <v>154</v>
      </c>
      <c r="C5049" s="1">
        <v>43941</v>
      </c>
      <c r="D5049">
        <v>195470</v>
      </c>
      <c r="E5049">
        <v>2218</v>
      </c>
      <c r="F5049">
        <v>20852</v>
      </c>
      <c r="G5049">
        <v>399</v>
      </c>
      <c r="H5049">
        <v>4180.7489999999998</v>
      </c>
      <c r="I5049">
        <v>47.439</v>
      </c>
      <c r="J5049">
        <v>445.98599999999999</v>
      </c>
      <c r="K5049">
        <v>8.5340000000000007</v>
      </c>
      <c r="Q5049">
        <v>46754783</v>
      </c>
      <c r="R5049">
        <v>93.105000000000004</v>
      </c>
      <c r="S5049">
        <v>45.5</v>
      </c>
      <c r="T5049">
        <v>19.436</v>
      </c>
      <c r="U5049">
        <v>13.798999999999999</v>
      </c>
      <c r="V5049">
        <v>34272.36</v>
      </c>
      <c r="W5049">
        <v>1</v>
      </c>
      <c r="X5049">
        <v>99.403000000000006</v>
      </c>
      <c r="Y5049">
        <v>7.17</v>
      </c>
      <c r="Z5049" s="32">
        <v>27.4</v>
      </c>
      <c r="AA5049" s="32">
        <v>31.4</v>
      </c>
      <c r="AB5049" s="32"/>
      <c r="AC5049" s="32">
        <v>2.97</v>
      </c>
    </row>
    <row r="5050" spans="1:29" hidden="1" x14ac:dyDescent="0.25">
      <c r="A5050" t="s">
        <v>153</v>
      </c>
      <c r="B5050" t="s">
        <v>154</v>
      </c>
      <c r="C5050" s="1">
        <v>43942</v>
      </c>
      <c r="D5050">
        <v>198421</v>
      </c>
      <c r="E5050">
        <v>2951</v>
      </c>
      <c r="F5050">
        <v>21282</v>
      </c>
      <c r="G5050">
        <v>430</v>
      </c>
      <c r="H5050">
        <v>4243.8649999999998</v>
      </c>
      <c r="I5050">
        <v>63.116999999999997</v>
      </c>
      <c r="J5050">
        <v>455.18299999999999</v>
      </c>
      <c r="K5050">
        <v>9.1969999999999992</v>
      </c>
      <c r="Q5050">
        <v>46754783</v>
      </c>
      <c r="R5050">
        <v>93.105000000000004</v>
      </c>
      <c r="S5050">
        <v>45.5</v>
      </c>
      <c r="T5050">
        <v>19.436</v>
      </c>
      <c r="U5050">
        <v>13.798999999999999</v>
      </c>
      <c r="V5050">
        <v>34272.36</v>
      </c>
      <c r="W5050">
        <v>1</v>
      </c>
      <c r="X5050">
        <v>99.403000000000006</v>
      </c>
      <c r="Y5050">
        <v>7.17</v>
      </c>
      <c r="Z5050" s="32">
        <v>27.4</v>
      </c>
      <c r="AA5050" s="32">
        <v>31.4</v>
      </c>
      <c r="AB5050" s="32"/>
      <c r="AC5050" s="32">
        <v>2.97</v>
      </c>
    </row>
    <row r="5051" spans="1:29" hidden="1" x14ac:dyDescent="0.25">
      <c r="A5051" t="s">
        <v>153</v>
      </c>
      <c r="B5051" t="s">
        <v>154</v>
      </c>
      <c r="C5051" s="1">
        <v>43943</v>
      </c>
      <c r="D5051">
        <v>200733</v>
      </c>
      <c r="E5051">
        <v>2312</v>
      </c>
      <c r="F5051">
        <v>21717</v>
      </c>
      <c r="G5051">
        <v>435</v>
      </c>
      <c r="H5051">
        <v>4293.3149999999996</v>
      </c>
      <c r="I5051">
        <v>49.448999999999998</v>
      </c>
      <c r="J5051">
        <v>464.48700000000002</v>
      </c>
      <c r="K5051">
        <v>9.3040000000000003</v>
      </c>
      <c r="Q5051">
        <v>46754783</v>
      </c>
      <c r="R5051">
        <v>93.105000000000004</v>
      </c>
      <c r="S5051">
        <v>45.5</v>
      </c>
      <c r="T5051">
        <v>19.436</v>
      </c>
      <c r="U5051">
        <v>13.798999999999999</v>
      </c>
      <c r="V5051">
        <v>34272.36</v>
      </c>
      <c r="W5051">
        <v>1</v>
      </c>
      <c r="X5051">
        <v>99.403000000000006</v>
      </c>
      <c r="Y5051">
        <v>7.17</v>
      </c>
      <c r="Z5051" s="32">
        <v>27.4</v>
      </c>
      <c r="AA5051" s="32">
        <v>31.4</v>
      </c>
      <c r="AB5051" s="32"/>
      <c r="AC5051" s="32">
        <v>2.97</v>
      </c>
    </row>
    <row r="5052" spans="1:29" hidden="1" x14ac:dyDescent="0.25">
      <c r="A5052" t="s">
        <v>153</v>
      </c>
      <c r="B5052" t="s">
        <v>154</v>
      </c>
      <c r="C5052" s="1">
        <v>43944</v>
      </c>
      <c r="D5052">
        <v>203649</v>
      </c>
      <c r="E5052">
        <v>2916</v>
      </c>
      <c r="F5052">
        <v>22157</v>
      </c>
      <c r="G5052">
        <v>440</v>
      </c>
      <c r="H5052">
        <v>4355.683</v>
      </c>
      <c r="I5052">
        <v>62.368000000000002</v>
      </c>
      <c r="J5052">
        <v>473.89800000000002</v>
      </c>
      <c r="K5052">
        <v>9.4109999999999996</v>
      </c>
      <c r="L5052">
        <v>1035522</v>
      </c>
      <c r="N5052">
        <v>22.148</v>
      </c>
      <c r="P5052" t="s">
        <v>44</v>
      </c>
      <c r="Q5052">
        <v>46754783</v>
      </c>
      <c r="R5052">
        <v>93.105000000000004</v>
      </c>
      <c r="S5052">
        <v>45.5</v>
      </c>
      <c r="T5052">
        <v>19.436</v>
      </c>
      <c r="U5052">
        <v>13.798999999999999</v>
      </c>
      <c r="V5052">
        <v>34272.36</v>
      </c>
      <c r="W5052">
        <v>1</v>
      </c>
      <c r="X5052">
        <v>99.403000000000006</v>
      </c>
      <c r="Y5052">
        <v>7.17</v>
      </c>
      <c r="Z5052" s="32">
        <v>27.4</v>
      </c>
      <c r="AA5052" s="32">
        <v>31.4</v>
      </c>
      <c r="AB5052" s="32"/>
      <c r="AC5052" s="32">
        <v>2.97</v>
      </c>
    </row>
    <row r="5053" spans="1:29" hidden="1" x14ac:dyDescent="0.25">
      <c r="A5053" t="s">
        <v>153</v>
      </c>
      <c r="B5053" t="s">
        <v>154</v>
      </c>
      <c r="C5053" s="1">
        <v>43945</v>
      </c>
      <c r="D5053">
        <v>205763</v>
      </c>
      <c r="E5053">
        <v>2114</v>
      </c>
      <c r="F5053">
        <v>22524</v>
      </c>
      <c r="G5053">
        <v>367</v>
      </c>
      <c r="H5053">
        <v>4400.8969999999999</v>
      </c>
      <c r="I5053">
        <v>45.215000000000003</v>
      </c>
      <c r="J5053">
        <v>481.74799999999999</v>
      </c>
      <c r="K5053">
        <v>7.8490000000000002</v>
      </c>
      <c r="Q5053">
        <v>46754783</v>
      </c>
      <c r="R5053">
        <v>93.105000000000004</v>
      </c>
      <c r="S5053">
        <v>45.5</v>
      </c>
      <c r="T5053">
        <v>19.436</v>
      </c>
      <c r="U5053">
        <v>13.798999999999999</v>
      </c>
      <c r="V5053">
        <v>34272.36</v>
      </c>
      <c r="W5053">
        <v>1</v>
      </c>
      <c r="X5053">
        <v>99.403000000000006</v>
      </c>
      <c r="Y5053">
        <v>7.17</v>
      </c>
      <c r="Z5053" s="32">
        <v>27.4</v>
      </c>
      <c r="AA5053" s="32">
        <v>31.4</v>
      </c>
      <c r="AB5053" s="32"/>
      <c r="AC5053" s="32">
        <v>2.97</v>
      </c>
    </row>
    <row r="5054" spans="1:29" hidden="1" x14ac:dyDescent="0.25">
      <c r="A5054" t="s">
        <v>153</v>
      </c>
      <c r="B5054" t="s">
        <v>154</v>
      </c>
      <c r="C5054" s="1">
        <v>43946</v>
      </c>
      <c r="D5054">
        <v>208269</v>
      </c>
      <c r="E5054">
        <v>2506</v>
      </c>
      <c r="F5054">
        <v>22902</v>
      </c>
      <c r="G5054">
        <v>378</v>
      </c>
      <c r="H5054">
        <v>4454.4960000000001</v>
      </c>
      <c r="I5054">
        <v>53.598999999999997</v>
      </c>
      <c r="J5054">
        <v>489.83199999999999</v>
      </c>
      <c r="K5054">
        <v>8.0850000000000009</v>
      </c>
      <c r="Q5054">
        <v>46754783</v>
      </c>
      <c r="R5054">
        <v>93.105000000000004</v>
      </c>
      <c r="S5054">
        <v>45.5</v>
      </c>
      <c r="T5054">
        <v>19.436</v>
      </c>
      <c r="U5054">
        <v>13.798999999999999</v>
      </c>
      <c r="V5054">
        <v>34272.36</v>
      </c>
      <c r="W5054">
        <v>1</v>
      </c>
      <c r="X5054">
        <v>99.403000000000006</v>
      </c>
      <c r="Y5054">
        <v>7.17</v>
      </c>
      <c r="Z5054" s="32">
        <v>27.4</v>
      </c>
      <c r="AA5054" s="32">
        <v>31.4</v>
      </c>
      <c r="AB5054" s="32"/>
      <c r="AC5054" s="32">
        <v>2.97</v>
      </c>
    </row>
    <row r="5055" spans="1:29" hidden="1" x14ac:dyDescent="0.25">
      <c r="A5055" t="s">
        <v>153</v>
      </c>
      <c r="B5055" t="s">
        <v>154</v>
      </c>
      <c r="C5055" s="1">
        <v>43947</v>
      </c>
      <c r="D5055">
        <v>209910</v>
      </c>
      <c r="E5055">
        <v>1641</v>
      </c>
      <c r="F5055">
        <v>23190</v>
      </c>
      <c r="G5055">
        <v>288</v>
      </c>
      <c r="H5055">
        <v>4489.5940000000001</v>
      </c>
      <c r="I5055">
        <v>35.097999999999999</v>
      </c>
      <c r="J5055">
        <v>495.99200000000002</v>
      </c>
      <c r="K5055">
        <v>6.16</v>
      </c>
      <c r="Q5055">
        <v>46754783</v>
      </c>
      <c r="R5055">
        <v>93.105000000000004</v>
      </c>
      <c r="S5055">
        <v>45.5</v>
      </c>
      <c r="T5055">
        <v>19.436</v>
      </c>
      <c r="U5055">
        <v>13.798999999999999</v>
      </c>
      <c r="V5055">
        <v>34272.36</v>
      </c>
      <c r="W5055">
        <v>1</v>
      </c>
      <c r="X5055">
        <v>99.403000000000006</v>
      </c>
      <c r="Y5055">
        <v>7.17</v>
      </c>
      <c r="Z5055" s="32">
        <v>27.4</v>
      </c>
      <c r="AA5055" s="32">
        <v>31.4</v>
      </c>
      <c r="AB5055" s="32"/>
      <c r="AC5055" s="32">
        <v>2.97</v>
      </c>
    </row>
    <row r="5056" spans="1:29" hidden="1" x14ac:dyDescent="0.25">
      <c r="A5056" t="s">
        <v>153</v>
      </c>
      <c r="B5056" t="s">
        <v>154</v>
      </c>
      <c r="C5056" s="1">
        <v>43948</v>
      </c>
      <c r="D5056">
        <v>211570</v>
      </c>
      <c r="E5056">
        <v>1660</v>
      </c>
      <c r="F5056">
        <v>23190</v>
      </c>
      <c r="G5056">
        <v>0</v>
      </c>
      <c r="H5056">
        <v>4525.0990000000002</v>
      </c>
      <c r="I5056">
        <v>35.503999999999998</v>
      </c>
      <c r="J5056">
        <v>495.99200000000002</v>
      </c>
      <c r="K5056">
        <v>0</v>
      </c>
      <c r="Q5056">
        <v>46754783</v>
      </c>
      <c r="R5056">
        <v>93.105000000000004</v>
      </c>
      <c r="S5056">
        <v>45.5</v>
      </c>
      <c r="T5056">
        <v>19.436</v>
      </c>
      <c r="U5056">
        <v>13.798999999999999</v>
      </c>
      <c r="V5056">
        <v>34272.36</v>
      </c>
      <c r="W5056">
        <v>1</v>
      </c>
      <c r="X5056">
        <v>99.403000000000006</v>
      </c>
      <c r="Y5056">
        <v>7.17</v>
      </c>
      <c r="Z5056" s="32">
        <v>27.4</v>
      </c>
      <c r="AA5056" s="32">
        <v>31.4</v>
      </c>
      <c r="AB5056" s="32"/>
      <c r="AC5056" s="32">
        <v>2.97</v>
      </c>
    </row>
    <row r="5057" spans="1:29" hidden="1" x14ac:dyDescent="0.25">
      <c r="A5057" t="s">
        <v>153</v>
      </c>
      <c r="B5057" t="s">
        <v>154</v>
      </c>
      <c r="C5057" s="1">
        <v>43949</v>
      </c>
      <c r="D5057">
        <v>213095</v>
      </c>
      <c r="E5057">
        <v>1525</v>
      </c>
      <c r="F5057">
        <v>23822</v>
      </c>
      <c r="G5057">
        <v>632</v>
      </c>
      <c r="H5057">
        <v>4557.7160000000003</v>
      </c>
      <c r="I5057">
        <v>32.616999999999997</v>
      </c>
      <c r="J5057">
        <v>509.50900000000001</v>
      </c>
      <c r="K5057">
        <v>13.516999999999999</v>
      </c>
      <c r="Q5057">
        <v>46754783</v>
      </c>
      <c r="R5057">
        <v>93.105000000000004</v>
      </c>
      <c r="S5057">
        <v>45.5</v>
      </c>
      <c r="T5057">
        <v>19.436</v>
      </c>
      <c r="U5057">
        <v>13.798999999999999</v>
      </c>
      <c r="V5057">
        <v>34272.36</v>
      </c>
      <c r="W5057">
        <v>1</v>
      </c>
      <c r="X5057">
        <v>99.403000000000006</v>
      </c>
      <c r="Y5057">
        <v>7.17</v>
      </c>
      <c r="Z5057" s="32">
        <v>27.4</v>
      </c>
      <c r="AA5057" s="32">
        <v>31.4</v>
      </c>
      <c r="AB5057" s="32"/>
      <c r="AC5057" s="32">
        <v>2.97</v>
      </c>
    </row>
    <row r="5058" spans="1:29" hidden="1" x14ac:dyDescent="0.25">
      <c r="A5058" t="s">
        <v>153</v>
      </c>
      <c r="B5058" t="s">
        <v>154</v>
      </c>
      <c r="C5058" s="1">
        <v>43950</v>
      </c>
      <c r="D5058">
        <v>213942</v>
      </c>
      <c r="E5058">
        <v>847</v>
      </c>
      <c r="F5058">
        <v>24275</v>
      </c>
      <c r="G5058">
        <v>453</v>
      </c>
      <c r="H5058">
        <v>4575.8310000000001</v>
      </c>
      <c r="I5058">
        <v>18.116</v>
      </c>
      <c r="J5058">
        <v>519.19799999999998</v>
      </c>
      <c r="K5058">
        <v>9.6890000000000001</v>
      </c>
      <c r="Q5058">
        <v>46754783</v>
      </c>
      <c r="R5058">
        <v>93.105000000000004</v>
      </c>
      <c r="S5058">
        <v>45.5</v>
      </c>
      <c r="T5058">
        <v>19.436</v>
      </c>
      <c r="U5058">
        <v>13.798999999999999</v>
      </c>
      <c r="V5058">
        <v>34272.36</v>
      </c>
      <c r="W5058">
        <v>1</v>
      </c>
      <c r="X5058">
        <v>99.403000000000006</v>
      </c>
      <c r="Y5058">
        <v>7.17</v>
      </c>
      <c r="Z5058" s="32">
        <v>27.4</v>
      </c>
      <c r="AA5058" s="32">
        <v>31.4</v>
      </c>
      <c r="AB5058" s="32"/>
      <c r="AC5058" s="32">
        <v>2.97</v>
      </c>
    </row>
    <row r="5059" spans="1:29" hidden="1" x14ac:dyDescent="0.25">
      <c r="A5059" t="s">
        <v>153</v>
      </c>
      <c r="B5059" t="s">
        <v>154</v>
      </c>
      <c r="C5059" s="1">
        <v>43951</v>
      </c>
      <c r="D5059">
        <v>215183</v>
      </c>
      <c r="E5059">
        <v>1241</v>
      </c>
      <c r="F5059">
        <v>24543</v>
      </c>
      <c r="G5059">
        <v>268</v>
      </c>
      <c r="H5059">
        <v>4602.3739999999998</v>
      </c>
      <c r="I5059">
        <v>26.542999999999999</v>
      </c>
      <c r="J5059">
        <v>524.92999999999995</v>
      </c>
      <c r="K5059">
        <v>5.7320000000000002</v>
      </c>
      <c r="L5059">
        <v>1351130</v>
      </c>
      <c r="N5059">
        <v>28.898</v>
      </c>
      <c r="P5059" t="s">
        <v>44</v>
      </c>
      <c r="Q5059">
        <v>46754783</v>
      </c>
      <c r="R5059">
        <v>93.105000000000004</v>
      </c>
      <c r="S5059">
        <v>45.5</v>
      </c>
      <c r="T5059">
        <v>19.436</v>
      </c>
      <c r="U5059">
        <v>13.798999999999999</v>
      </c>
      <c r="V5059">
        <v>34272.36</v>
      </c>
      <c r="W5059">
        <v>1</v>
      </c>
      <c r="X5059">
        <v>99.403000000000006</v>
      </c>
      <c r="Y5059">
        <v>7.17</v>
      </c>
      <c r="Z5059" s="32">
        <v>27.4</v>
      </c>
      <c r="AA5059" s="32">
        <v>31.4</v>
      </c>
      <c r="AB5059" s="32"/>
      <c r="AC5059" s="32">
        <v>2.97</v>
      </c>
    </row>
    <row r="5060" spans="1:29" hidden="1" x14ac:dyDescent="0.25">
      <c r="A5060" t="s">
        <v>153</v>
      </c>
      <c r="B5060" t="s">
        <v>154</v>
      </c>
      <c r="C5060" s="1">
        <v>43952</v>
      </c>
      <c r="D5060">
        <v>216570</v>
      </c>
      <c r="E5060">
        <v>1387</v>
      </c>
      <c r="F5060">
        <v>24824</v>
      </c>
      <c r="G5060">
        <v>281</v>
      </c>
      <c r="H5060">
        <v>4632.0389999999998</v>
      </c>
      <c r="I5060">
        <v>29.664999999999999</v>
      </c>
      <c r="J5060">
        <v>530.94000000000005</v>
      </c>
      <c r="K5060">
        <v>6.01</v>
      </c>
      <c r="Q5060">
        <v>46754783</v>
      </c>
      <c r="R5060">
        <v>93.105000000000004</v>
      </c>
      <c r="S5060">
        <v>45.5</v>
      </c>
      <c r="T5060">
        <v>19.436</v>
      </c>
      <c r="U5060">
        <v>13.798999999999999</v>
      </c>
      <c r="V5060">
        <v>34272.36</v>
      </c>
      <c r="W5060">
        <v>1</v>
      </c>
      <c r="X5060">
        <v>99.403000000000006</v>
      </c>
      <c r="Y5060">
        <v>7.17</v>
      </c>
      <c r="Z5060" s="32">
        <v>27.4</v>
      </c>
      <c r="AA5060" s="32">
        <v>31.4</v>
      </c>
      <c r="AB5060" s="32"/>
      <c r="AC5060" s="32">
        <v>2.97</v>
      </c>
    </row>
    <row r="5061" spans="1:29" hidden="1" x14ac:dyDescent="0.25">
      <c r="A5061" t="s">
        <v>153</v>
      </c>
      <c r="B5061" t="s">
        <v>154</v>
      </c>
      <c r="C5061" s="1">
        <v>43953</v>
      </c>
      <c r="D5061">
        <v>217804</v>
      </c>
      <c r="E5061">
        <v>1234</v>
      </c>
      <c r="F5061">
        <v>25100</v>
      </c>
      <c r="G5061">
        <v>276</v>
      </c>
      <c r="H5061">
        <v>4658.4319999999998</v>
      </c>
      <c r="I5061">
        <v>26.393000000000001</v>
      </c>
      <c r="J5061">
        <v>536.84299999999996</v>
      </c>
      <c r="K5061">
        <v>5.9029999999999996</v>
      </c>
      <c r="Q5061">
        <v>46754783</v>
      </c>
      <c r="R5061">
        <v>93.105000000000004</v>
      </c>
      <c r="S5061">
        <v>45.5</v>
      </c>
      <c r="T5061">
        <v>19.436</v>
      </c>
      <c r="U5061">
        <v>13.798999999999999</v>
      </c>
      <c r="V5061">
        <v>34272.36</v>
      </c>
      <c r="W5061">
        <v>1</v>
      </c>
      <c r="X5061">
        <v>99.403000000000006</v>
      </c>
      <c r="Y5061">
        <v>7.17</v>
      </c>
      <c r="Z5061" s="32">
        <v>27.4</v>
      </c>
      <c r="AA5061" s="32">
        <v>31.4</v>
      </c>
      <c r="AB5061" s="32"/>
      <c r="AC5061" s="32">
        <v>2.97</v>
      </c>
    </row>
    <row r="5062" spans="1:29" hidden="1" x14ac:dyDescent="0.25">
      <c r="A5062" t="s">
        <v>153</v>
      </c>
      <c r="B5062" t="s">
        <v>154</v>
      </c>
      <c r="C5062" s="1">
        <v>43954</v>
      </c>
      <c r="D5062">
        <v>218739</v>
      </c>
      <c r="E5062">
        <v>935</v>
      </c>
      <c r="F5062">
        <v>25264</v>
      </c>
      <c r="G5062">
        <v>164</v>
      </c>
      <c r="H5062">
        <v>4678.43</v>
      </c>
      <c r="I5062">
        <v>19.998000000000001</v>
      </c>
      <c r="J5062">
        <v>540.351</v>
      </c>
      <c r="K5062">
        <v>3.508</v>
      </c>
      <c r="Q5062">
        <v>46754783</v>
      </c>
      <c r="R5062">
        <v>93.105000000000004</v>
      </c>
      <c r="S5062">
        <v>45.5</v>
      </c>
      <c r="T5062">
        <v>19.436</v>
      </c>
      <c r="U5062">
        <v>13.798999999999999</v>
      </c>
      <c r="V5062">
        <v>34272.36</v>
      </c>
      <c r="W5062">
        <v>1</v>
      </c>
      <c r="X5062">
        <v>99.403000000000006</v>
      </c>
      <c r="Y5062">
        <v>7.17</v>
      </c>
      <c r="Z5062" s="32">
        <v>27.4</v>
      </c>
      <c r="AA5062" s="32">
        <v>31.4</v>
      </c>
      <c r="AB5062" s="32"/>
      <c r="AC5062" s="32">
        <v>2.97</v>
      </c>
    </row>
    <row r="5063" spans="1:29" hidden="1" x14ac:dyDescent="0.25">
      <c r="A5063" t="s">
        <v>153</v>
      </c>
      <c r="B5063" t="s">
        <v>154</v>
      </c>
      <c r="C5063" s="1">
        <v>43955</v>
      </c>
      <c r="D5063">
        <v>219205</v>
      </c>
      <c r="E5063">
        <v>466</v>
      </c>
      <c r="F5063">
        <v>25428</v>
      </c>
      <c r="G5063">
        <v>164</v>
      </c>
      <c r="H5063">
        <v>4688.3969999999999</v>
      </c>
      <c r="I5063">
        <v>9.9670000000000005</v>
      </c>
      <c r="J5063">
        <v>543.85900000000004</v>
      </c>
      <c r="K5063">
        <v>3.508</v>
      </c>
      <c r="Q5063">
        <v>46754783</v>
      </c>
      <c r="R5063">
        <v>93.105000000000004</v>
      </c>
      <c r="S5063">
        <v>45.5</v>
      </c>
      <c r="T5063">
        <v>19.436</v>
      </c>
      <c r="U5063">
        <v>13.798999999999999</v>
      </c>
      <c r="V5063">
        <v>34272.36</v>
      </c>
      <c r="W5063">
        <v>1</v>
      </c>
      <c r="X5063">
        <v>99.403000000000006</v>
      </c>
      <c r="Y5063">
        <v>7.17</v>
      </c>
      <c r="Z5063" s="32">
        <v>27.4</v>
      </c>
      <c r="AA5063" s="32">
        <v>31.4</v>
      </c>
      <c r="AB5063" s="32"/>
      <c r="AC5063" s="32">
        <v>2.97</v>
      </c>
    </row>
    <row r="5064" spans="1:29" hidden="1" x14ac:dyDescent="0.25">
      <c r="A5064" t="s">
        <v>153</v>
      </c>
      <c r="B5064" t="s">
        <v>154</v>
      </c>
      <c r="C5064" s="1">
        <v>43956</v>
      </c>
      <c r="D5064">
        <v>220244</v>
      </c>
      <c r="E5064">
        <v>1039</v>
      </c>
      <c r="F5064">
        <v>25613</v>
      </c>
      <c r="G5064">
        <v>185</v>
      </c>
      <c r="H5064">
        <v>4710.62</v>
      </c>
      <c r="I5064">
        <v>22.222000000000001</v>
      </c>
      <c r="J5064">
        <v>547.81600000000003</v>
      </c>
      <c r="K5064">
        <v>3.9569999999999999</v>
      </c>
      <c r="Q5064">
        <v>46754783</v>
      </c>
      <c r="R5064">
        <v>93.105000000000004</v>
      </c>
      <c r="S5064">
        <v>45.5</v>
      </c>
      <c r="T5064">
        <v>19.436</v>
      </c>
      <c r="U5064">
        <v>13.798999999999999</v>
      </c>
      <c r="V5064">
        <v>34272.36</v>
      </c>
      <c r="W5064">
        <v>1</v>
      </c>
      <c r="X5064">
        <v>99.403000000000006</v>
      </c>
      <c r="Y5064">
        <v>7.17</v>
      </c>
      <c r="Z5064" s="32">
        <v>27.4</v>
      </c>
      <c r="AA5064" s="32">
        <v>31.4</v>
      </c>
      <c r="AB5064" s="32"/>
      <c r="AC5064" s="32">
        <v>2.97</v>
      </c>
    </row>
    <row r="5065" spans="1:29" hidden="1" x14ac:dyDescent="0.25">
      <c r="A5065" t="s">
        <v>153</v>
      </c>
      <c r="B5065" t="s">
        <v>154</v>
      </c>
      <c r="C5065" s="1">
        <v>43957</v>
      </c>
      <c r="D5065">
        <v>221124</v>
      </c>
      <c r="E5065">
        <v>880</v>
      </c>
      <c r="F5065">
        <v>25857</v>
      </c>
      <c r="G5065">
        <v>244</v>
      </c>
      <c r="H5065">
        <v>4729.4409999999998</v>
      </c>
      <c r="I5065">
        <v>18.821999999999999</v>
      </c>
      <c r="J5065">
        <v>553.03399999999999</v>
      </c>
      <c r="K5065">
        <v>5.2190000000000003</v>
      </c>
      <c r="Q5065">
        <v>46754783</v>
      </c>
      <c r="R5065">
        <v>93.105000000000004</v>
      </c>
      <c r="S5065">
        <v>45.5</v>
      </c>
      <c r="T5065">
        <v>19.436</v>
      </c>
      <c r="U5065">
        <v>13.798999999999999</v>
      </c>
      <c r="V5065">
        <v>34272.36</v>
      </c>
      <c r="W5065">
        <v>1</v>
      </c>
      <c r="X5065">
        <v>99.403000000000006</v>
      </c>
      <c r="Y5065">
        <v>7.17</v>
      </c>
      <c r="Z5065" s="32">
        <v>27.4</v>
      </c>
      <c r="AA5065" s="32">
        <v>31.4</v>
      </c>
      <c r="AB5065" s="32"/>
      <c r="AC5065" s="32">
        <v>2.97</v>
      </c>
    </row>
    <row r="5066" spans="1:29" hidden="1" x14ac:dyDescent="0.25">
      <c r="A5066" t="s">
        <v>153</v>
      </c>
      <c r="B5066" t="s">
        <v>154</v>
      </c>
      <c r="C5066" s="1">
        <v>43958</v>
      </c>
      <c r="D5066">
        <v>222045</v>
      </c>
      <c r="E5066">
        <v>921</v>
      </c>
      <c r="F5066">
        <v>26070</v>
      </c>
      <c r="G5066">
        <v>213</v>
      </c>
      <c r="H5066">
        <v>4749.1400000000003</v>
      </c>
      <c r="I5066">
        <v>19.699000000000002</v>
      </c>
      <c r="J5066">
        <v>557.59</v>
      </c>
      <c r="K5066">
        <v>4.556</v>
      </c>
      <c r="L5066">
        <v>1625211</v>
      </c>
      <c r="N5066">
        <v>34.76</v>
      </c>
      <c r="P5066" t="s">
        <v>44</v>
      </c>
      <c r="Q5066">
        <v>46754783</v>
      </c>
      <c r="R5066">
        <v>93.105000000000004</v>
      </c>
      <c r="S5066">
        <v>45.5</v>
      </c>
      <c r="T5066">
        <v>19.436</v>
      </c>
      <c r="U5066">
        <v>13.798999999999999</v>
      </c>
      <c r="V5066">
        <v>34272.36</v>
      </c>
      <c r="W5066">
        <v>1</v>
      </c>
      <c r="X5066">
        <v>99.403000000000006</v>
      </c>
      <c r="Y5066">
        <v>7.17</v>
      </c>
      <c r="Z5066" s="32">
        <v>27.4</v>
      </c>
      <c r="AA5066" s="32">
        <v>31.4</v>
      </c>
      <c r="AB5066" s="32"/>
      <c r="AC5066" s="32">
        <v>2.97</v>
      </c>
    </row>
    <row r="5067" spans="1:29" hidden="1" x14ac:dyDescent="0.25">
      <c r="A5067" t="s">
        <v>153</v>
      </c>
      <c r="B5067" t="s">
        <v>154</v>
      </c>
      <c r="C5067" s="1">
        <v>43959</v>
      </c>
      <c r="D5067">
        <v>223218</v>
      </c>
      <c r="E5067">
        <v>1173</v>
      </c>
      <c r="F5067">
        <v>26251</v>
      </c>
      <c r="G5067">
        <v>181</v>
      </c>
      <c r="H5067">
        <v>4774.2280000000001</v>
      </c>
      <c r="I5067">
        <v>25.088000000000001</v>
      </c>
      <c r="J5067">
        <v>561.46100000000001</v>
      </c>
      <c r="K5067">
        <v>3.871</v>
      </c>
      <c r="Q5067">
        <v>46754783</v>
      </c>
      <c r="R5067">
        <v>93.105000000000004</v>
      </c>
      <c r="S5067">
        <v>45.5</v>
      </c>
      <c r="T5067">
        <v>19.436</v>
      </c>
      <c r="U5067">
        <v>13.798999999999999</v>
      </c>
      <c r="V5067">
        <v>34272.36</v>
      </c>
      <c r="W5067">
        <v>1</v>
      </c>
      <c r="X5067">
        <v>99.403000000000006</v>
      </c>
      <c r="Y5067">
        <v>7.17</v>
      </c>
      <c r="Z5067" s="32">
        <v>27.4</v>
      </c>
      <c r="AA5067" s="32">
        <v>31.4</v>
      </c>
      <c r="AB5067" s="32"/>
      <c r="AC5067" s="32">
        <v>2.97</v>
      </c>
    </row>
    <row r="5068" spans="1:29" hidden="1" x14ac:dyDescent="0.25">
      <c r="A5068" t="s">
        <v>153</v>
      </c>
      <c r="B5068" t="s">
        <v>154</v>
      </c>
      <c r="C5068" s="1">
        <v>43960</v>
      </c>
      <c r="D5068">
        <v>223961</v>
      </c>
      <c r="E5068">
        <v>743</v>
      </c>
      <c r="F5068">
        <v>26478</v>
      </c>
      <c r="G5068">
        <v>227</v>
      </c>
      <c r="H5068">
        <v>4790.12</v>
      </c>
      <c r="I5068">
        <v>15.891</v>
      </c>
      <c r="J5068">
        <v>566.31600000000003</v>
      </c>
      <c r="K5068">
        <v>4.8550000000000004</v>
      </c>
      <c r="Q5068">
        <v>46754783</v>
      </c>
      <c r="R5068">
        <v>93.105000000000004</v>
      </c>
      <c r="S5068">
        <v>45.5</v>
      </c>
      <c r="T5068">
        <v>19.436</v>
      </c>
      <c r="U5068">
        <v>13.798999999999999</v>
      </c>
      <c r="V5068">
        <v>34272.36</v>
      </c>
      <c r="W5068">
        <v>1</v>
      </c>
      <c r="X5068">
        <v>99.403000000000006</v>
      </c>
      <c r="Y5068">
        <v>7.17</v>
      </c>
      <c r="Z5068" s="32">
        <v>27.4</v>
      </c>
      <c r="AA5068" s="32">
        <v>31.4</v>
      </c>
      <c r="AB5068" s="32"/>
      <c r="AC5068" s="32">
        <v>2.97</v>
      </c>
    </row>
    <row r="5069" spans="1:29" hidden="1" x14ac:dyDescent="0.25">
      <c r="A5069" t="s">
        <v>153</v>
      </c>
      <c r="B5069" t="s">
        <v>154</v>
      </c>
      <c r="C5069" s="1">
        <v>43961</v>
      </c>
      <c r="D5069">
        <v>227377</v>
      </c>
      <c r="E5069">
        <v>3416</v>
      </c>
      <c r="F5069">
        <v>26621</v>
      </c>
      <c r="G5069">
        <v>143</v>
      </c>
      <c r="H5069">
        <v>4863.1819999999998</v>
      </c>
      <c r="I5069">
        <v>73.061999999999998</v>
      </c>
      <c r="J5069">
        <v>569.375</v>
      </c>
      <c r="K5069">
        <v>3.0590000000000002</v>
      </c>
      <c r="Q5069">
        <v>46754783</v>
      </c>
      <c r="R5069">
        <v>93.105000000000004</v>
      </c>
      <c r="S5069">
        <v>45.5</v>
      </c>
      <c r="T5069">
        <v>19.436</v>
      </c>
      <c r="U5069">
        <v>13.798999999999999</v>
      </c>
      <c r="V5069">
        <v>34272.36</v>
      </c>
      <c r="W5069">
        <v>1</v>
      </c>
      <c r="X5069">
        <v>99.403000000000006</v>
      </c>
      <c r="Y5069">
        <v>7.17</v>
      </c>
      <c r="Z5069" s="32">
        <v>27.4</v>
      </c>
      <c r="AA5069" s="32">
        <v>31.4</v>
      </c>
      <c r="AB5069" s="32"/>
      <c r="AC5069" s="32">
        <v>2.97</v>
      </c>
    </row>
    <row r="5070" spans="1:29" hidden="1" x14ac:dyDescent="0.25">
      <c r="A5070" t="s">
        <v>153</v>
      </c>
      <c r="B5070" t="s">
        <v>154</v>
      </c>
      <c r="C5070" s="1">
        <v>43962</v>
      </c>
      <c r="D5070">
        <v>227770</v>
      </c>
      <c r="E5070">
        <v>393</v>
      </c>
      <c r="F5070">
        <v>26744</v>
      </c>
      <c r="G5070">
        <v>123</v>
      </c>
      <c r="H5070">
        <v>4871.5870000000004</v>
      </c>
      <c r="I5070">
        <v>8.4060000000000006</v>
      </c>
      <c r="J5070">
        <v>572.00599999999997</v>
      </c>
      <c r="K5070">
        <v>2.6309999999999998</v>
      </c>
      <c r="Q5070">
        <v>46754783</v>
      </c>
      <c r="R5070">
        <v>93.105000000000004</v>
      </c>
      <c r="S5070">
        <v>45.5</v>
      </c>
      <c r="T5070">
        <v>19.436</v>
      </c>
      <c r="U5070">
        <v>13.798999999999999</v>
      </c>
      <c r="V5070">
        <v>34272.36</v>
      </c>
      <c r="W5070">
        <v>1</v>
      </c>
      <c r="X5070">
        <v>99.403000000000006</v>
      </c>
      <c r="Y5070">
        <v>7.17</v>
      </c>
      <c r="Z5070" s="32">
        <v>27.4</v>
      </c>
      <c r="AA5070" s="32">
        <v>31.4</v>
      </c>
      <c r="AB5070" s="32"/>
      <c r="AC5070" s="32">
        <v>2.97</v>
      </c>
    </row>
    <row r="5071" spans="1:29" hidden="1" x14ac:dyDescent="0.25">
      <c r="A5071" t="s">
        <v>153</v>
      </c>
      <c r="B5071" t="s">
        <v>154</v>
      </c>
      <c r="C5071" s="1">
        <v>43963</v>
      </c>
      <c r="D5071">
        <v>228252</v>
      </c>
      <c r="E5071">
        <v>482</v>
      </c>
      <c r="F5071">
        <v>26920</v>
      </c>
      <c r="G5071">
        <v>176</v>
      </c>
      <c r="H5071">
        <v>4881.8959999999997</v>
      </c>
      <c r="I5071">
        <v>10.308999999999999</v>
      </c>
      <c r="J5071">
        <v>575.77</v>
      </c>
      <c r="K5071">
        <v>3.7639999999999998</v>
      </c>
      <c r="Q5071">
        <v>46754783</v>
      </c>
      <c r="R5071">
        <v>93.105000000000004</v>
      </c>
      <c r="S5071">
        <v>45.5</v>
      </c>
      <c r="T5071">
        <v>19.436</v>
      </c>
      <c r="U5071">
        <v>13.798999999999999</v>
      </c>
      <c r="V5071">
        <v>34272.36</v>
      </c>
      <c r="W5071">
        <v>1</v>
      </c>
      <c r="X5071">
        <v>99.403000000000006</v>
      </c>
      <c r="Y5071">
        <v>7.17</v>
      </c>
      <c r="Z5071" s="32">
        <v>27.4</v>
      </c>
      <c r="AA5071" s="32">
        <v>31.4</v>
      </c>
      <c r="AB5071" s="32"/>
      <c r="AC5071" s="32">
        <v>2.97</v>
      </c>
    </row>
    <row r="5072" spans="1:29" hidden="1" x14ac:dyDescent="0.25">
      <c r="A5072" t="s">
        <v>153</v>
      </c>
      <c r="B5072" t="s">
        <v>154</v>
      </c>
      <c r="C5072" s="1">
        <v>43964</v>
      </c>
      <c r="D5072">
        <v>228691</v>
      </c>
      <c r="E5072">
        <v>439</v>
      </c>
      <c r="F5072">
        <v>27104</v>
      </c>
      <c r="G5072">
        <v>184</v>
      </c>
      <c r="H5072">
        <v>4891.2860000000001</v>
      </c>
      <c r="I5072">
        <v>9.3889999999999993</v>
      </c>
      <c r="J5072">
        <v>579.70500000000004</v>
      </c>
      <c r="K5072">
        <v>3.9350000000000001</v>
      </c>
      <c r="Q5072">
        <v>46754783</v>
      </c>
      <c r="R5072">
        <v>93.105000000000004</v>
      </c>
      <c r="S5072">
        <v>45.5</v>
      </c>
      <c r="T5072">
        <v>19.436</v>
      </c>
      <c r="U5072">
        <v>13.798999999999999</v>
      </c>
      <c r="V5072">
        <v>34272.36</v>
      </c>
      <c r="W5072">
        <v>1</v>
      </c>
      <c r="X5072">
        <v>99.403000000000006</v>
      </c>
      <c r="Y5072">
        <v>7.17</v>
      </c>
      <c r="Z5072" s="32">
        <v>27.4</v>
      </c>
      <c r="AA5072" s="32">
        <v>31.4</v>
      </c>
      <c r="AB5072" s="32"/>
      <c r="AC5072" s="32">
        <v>2.97</v>
      </c>
    </row>
    <row r="5073" spans="1:29" hidden="1" x14ac:dyDescent="0.25">
      <c r="A5073" t="s">
        <v>155</v>
      </c>
      <c r="B5073" t="s">
        <v>156</v>
      </c>
      <c r="C5073" s="1">
        <v>43830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Q5073">
        <v>1326539</v>
      </c>
      <c r="R5073">
        <v>31.033000000000001</v>
      </c>
      <c r="S5073">
        <v>42.7</v>
      </c>
      <c r="T5073">
        <v>19.452000000000002</v>
      </c>
      <c r="U5073">
        <v>13.491</v>
      </c>
      <c r="V5073">
        <v>29481.252</v>
      </c>
      <c r="W5073">
        <v>0.5</v>
      </c>
      <c r="X5073">
        <v>255.56899999999999</v>
      </c>
      <c r="Y5073">
        <v>4.0199999999999996</v>
      </c>
      <c r="Z5073" s="32">
        <v>24.5</v>
      </c>
      <c r="AA5073" s="32">
        <v>39.299999999999997</v>
      </c>
      <c r="AB5073" s="32"/>
      <c r="AC5073" s="32">
        <v>4.6900000000000004</v>
      </c>
    </row>
    <row r="5074" spans="1:29" hidden="1" x14ac:dyDescent="0.25">
      <c r="A5074" t="s">
        <v>155</v>
      </c>
      <c r="B5074" t="s">
        <v>156</v>
      </c>
      <c r="C5074" s="1">
        <v>43831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Q5074">
        <v>1326539</v>
      </c>
      <c r="R5074">
        <v>31.033000000000001</v>
      </c>
      <c r="S5074">
        <v>42.7</v>
      </c>
      <c r="T5074">
        <v>19.452000000000002</v>
      </c>
      <c r="U5074">
        <v>13.491</v>
      </c>
      <c r="V5074">
        <v>29481.252</v>
      </c>
      <c r="W5074">
        <v>0.5</v>
      </c>
      <c r="X5074">
        <v>255.56899999999999</v>
      </c>
      <c r="Y5074">
        <v>4.0199999999999996</v>
      </c>
      <c r="Z5074" s="32">
        <v>24.5</v>
      </c>
      <c r="AA5074" s="32">
        <v>39.299999999999997</v>
      </c>
      <c r="AB5074" s="32"/>
      <c r="AC5074" s="32">
        <v>4.6900000000000004</v>
      </c>
    </row>
    <row r="5075" spans="1:29" hidden="1" x14ac:dyDescent="0.25">
      <c r="A5075" t="s">
        <v>155</v>
      </c>
      <c r="B5075" t="s">
        <v>156</v>
      </c>
      <c r="C5075" s="1">
        <v>43832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Q5075">
        <v>1326539</v>
      </c>
      <c r="R5075">
        <v>31.033000000000001</v>
      </c>
      <c r="S5075">
        <v>42.7</v>
      </c>
      <c r="T5075">
        <v>19.452000000000002</v>
      </c>
      <c r="U5075">
        <v>13.491</v>
      </c>
      <c r="V5075">
        <v>29481.252</v>
      </c>
      <c r="W5075">
        <v>0.5</v>
      </c>
      <c r="X5075">
        <v>255.56899999999999</v>
      </c>
      <c r="Y5075">
        <v>4.0199999999999996</v>
      </c>
      <c r="Z5075" s="32">
        <v>24.5</v>
      </c>
      <c r="AA5075" s="32">
        <v>39.299999999999997</v>
      </c>
      <c r="AB5075" s="32"/>
      <c r="AC5075" s="32">
        <v>4.6900000000000004</v>
      </c>
    </row>
    <row r="5076" spans="1:29" hidden="1" x14ac:dyDescent="0.25">
      <c r="A5076" t="s">
        <v>155</v>
      </c>
      <c r="B5076" t="s">
        <v>156</v>
      </c>
      <c r="C5076" s="1">
        <v>43833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Q5076">
        <v>1326539</v>
      </c>
      <c r="R5076">
        <v>31.033000000000001</v>
      </c>
      <c r="S5076">
        <v>42.7</v>
      </c>
      <c r="T5076">
        <v>19.452000000000002</v>
      </c>
      <c r="U5076">
        <v>13.491</v>
      </c>
      <c r="V5076">
        <v>29481.252</v>
      </c>
      <c r="W5076">
        <v>0.5</v>
      </c>
      <c r="X5076">
        <v>255.56899999999999</v>
      </c>
      <c r="Y5076">
        <v>4.0199999999999996</v>
      </c>
      <c r="Z5076" s="32">
        <v>24.5</v>
      </c>
      <c r="AA5076" s="32">
        <v>39.299999999999997</v>
      </c>
      <c r="AB5076" s="32"/>
      <c r="AC5076" s="32">
        <v>4.6900000000000004</v>
      </c>
    </row>
    <row r="5077" spans="1:29" hidden="1" x14ac:dyDescent="0.25">
      <c r="A5077" t="s">
        <v>155</v>
      </c>
      <c r="B5077" t="s">
        <v>156</v>
      </c>
      <c r="C5077" s="1">
        <v>43834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Q5077">
        <v>1326539</v>
      </c>
      <c r="R5077">
        <v>31.033000000000001</v>
      </c>
      <c r="S5077">
        <v>42.7</v>
      </c>
      <c r="T5077">
        <v>19.452000000000002</v>
      </c>
      <c r="U5077">
        <v>13.491</v>
      </c>
      <c r="V5077">
        <v>29481.252</v>
      </c>
      <c r="W5077">
        <v>0.5</v>
      </c>
      <c r="X5077">
        <v>255.56899999999999</v>
      </c>
      <c r="Y5077">
        <v>4.0199999999999996</v>
      </c>
      <c r="Z5077" s="32">
        <v>24.5</v>
      </c>
      <c r="AA5077" s="32">
        <v>39.299999999999997</v>
      </c>
      <c r="AB5077" s="32"/>
      <c r="AC5077" s="32">
        <v>4.6900000000000004</v>
      </c>
    </row>
    <row r="5078" spans="1:29" hidden="1" x14ac:dyDescent="0.25">
      <c r="A5078" t="s">
        <v>155</v>
      </c>
      <c r="B5078" t="s">
        <v>156</v>
      </c>
      <c r="C5078" s="1">
        <v>43835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Q5078">
        <v>1326539</v>
      </c>
      <c r="R5078">
        <v>31.033000000000001</v>
      </c>
      <c r="S5078">
        <v>42.7</v>
      </c>
      <c r="T5078">
        <v>19.452000000000002</v>
      </c>
      <c r="U5078">
        <v>13.491</v>
      </c>
      <c r="V5078">
        <v>29481.252</v>
      </c>
      <c r="W5078">
        <v>0.5</v>
      </c>
      <c r="X5078">
        <v>255.56899999999999</v>
      </c>
      <c r="Y5078">
        <v>4.0199999999999996</v>
      </c>
      <c r="Z5078" s="32">
        <v>24.5</v>
      </c>
      <c r="AA5078" s="32">
        <v>39.299999999999997</v>
      </c>
      <c r="AB5078" s="32"/>
      <c r="AC5078" s="32">
        <v>4.6900000000000004</v>
      </c>
    </row>
    <row r="5079" spans="1:29" hidden="1" x14ac:dyDescent="0.25">
      <c r="A5079" t="s">
        <v>155</v>
      </c>
      <c r="B5079" t="s">
        <v>156</v>
      </c>
      <c r="C5079" s="1">
        <v>43836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Q5079">
        <v>1326539</v>
      </c>
      <c r="R5079">
        <v>31.033000000000001</v>
      </c>
      <c r="S5079">
        <v>42.7</v>
      </c>
      <c r="T5079">
        <v>19.452000000000002</v>
      </c>
      <c r="U5079">
        <v>13.491</v>
      </c>
      <c r="V5079">
        <v>29481.252</v>
      </c>
      <c r="W5079">
        <v>0.5</v>
      </c>
      <c r="X5079">
        <v>255.56899999999999</v>
      </c>
      <c r="Y5079">
        <v>4.0199999999999996</v>
      </c>
      <c r="Z5079" s="32">
        <v>24.5</v>
      </c>
      <c r="AA5079" s="32">
        <v>39.299999999999997</v>
      </c>
      <c r="AB5079" s="32"/>
      <c r="AC5079" s="32">
        <v>4.6900000000000004</v>
      </c>
    </row>
    <row r="5080" spans="1:29" hidden="1" x14ac:dyDescent="0.25">
      <c r="A5080" t="s">
        <v>155</v>
      </c>
      <c r="B5080" t="s">
        <v>156</v>
      </c>
      <c r="C5080" s="1">
        <v>43837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Q5080">
        <v>1326539</v>
      </c>
      <c r="R5080">
        <v>31.033000000000001</v>
      </c>
      <c r="S5080">
        <v>42.7</v>
      </c>
      <c r="T5080">
        <v>19.452000000000002</v>
      </c>
      <c r="U5080">
        <v>13.491</v>
      </c>
      <c r="V5080">
        <v>29481.252</v>
      </c>
      <c r="W5080">
        <v>0.5</v>
      </c>
      <c r="X5080">
        <v>255.56899999999999</v>
      </c>
      <c r="Y5080">
        <v>4.0199999999999996</v>
      </c>
      <c r="Z5080" s="32">
        <v>24.5</v>
      </c>
      <c r="AA5080" s="32">
        <v>39.299999999999997</v>
      </c>
      <c r="AB5080" s="32"/>
      <c r="AC5080" s="32">
        <v>4.6900000000000004</v>
      </c>
    </row>
    <row r="5081" spans="1:29" hidden="1" x14ac:dyDescent="0.25">
      <c r="A5081" t="s">
        <v>155</v>
      </c>
      <c r="B5081" t="s">
        <v>156</v>
      </c>
      <c r="C5081" s="1">
        <v>43838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Q5081">
        <v>1326539</v>
      </c>
      <c r="R5081">
        <v>31.033000000000001</v>
      </c>
      <c r="S5081">
        <v>42.7</v>
      </c>
      <c r="T5081">
        <v>19.452000000000002</v>
      </c>
      <c r="U5081">
        <v>13.491</v>
      </c>
      <c r="V5081">
        <v>29481.252</v>
      </c>
      <c r="W5081">
        <v>0.5</v>
      </c>
      <c r="X5081">
        <v>255.56899999999999</v>
      </c>
      <c r="Y5081">
        <v>4.0199999999999996</v>
      </c>
      <c r="Z5081" s="32">
        <v>24.5</v>
      </c>
      <c r="AA5081" s="32">
        <v>39.299999999999997</v>
      </c>
      <c r="AB5081" s="32"/>
      <c r="AC5081" s="32">
        <v>4.6900000000000004</v>
      </c>
    </row>
    <row r="5082" spans="1:29" hidden="1" x14ac:dyDescent="0.25">
      <c r="A5082" t="s">
        <v>155</v>
      </c>
      <c r="B5082" t="s">
        <v>156</v>
      </c>
      <c r="C5082" s="1">
        <v>43839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Q5082">
        <v>1326539</v>
      </c>
      <c r="R5082">
        <v>31.033000000000001</v>
      </c>
      <c r="S5082">
        <v>42.7</v>
      </c>
      <c r="T5082">
        <v>19.452000000000002</v>
      </c>
      <c r="U5082">
        <v>13.491</v>
      </c>
      <c r="V5082">
        <v>29481.252</v>
      </c>
      <c r="W5082">
        <v>0.5</v>
      </c>
      <c r="X5082">
        <v>255.56899999999999</v>
      </c>
      <c r="Y5082">
        <v>4.0199999999999996</v>
      </c>
      <c r="Z5082" s="32">
        <v>24.5</v>
      </c>
      <c r="AA5082" s="32">
        <v>39.299999999999997</v>
      </c>
      <c r="AB5082" s="32"/>
      <c r="AC5082" s="32">
        <v>4.6900000000000004</v>
      </c>
    </row>
    <row r="5083" spans="1:29" hidden="1" x14ac:dyDescent="0.25">
      <c r="A5083" t="s">
        <v>155</v>
      </c>
      <c r="B5083" t="s">
        <v>156</v>
      </c>
      <c r="C5083" s="1">
        <v>43840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Q5083">
        <v>1326539</v>
      </c>
      <c r="R5083">
        <v>31.033000000000001</v>
      </c>
      <c r="S5083">
        <v>42.7</v>
      </c>
      <c r="T5083">
        <v>19.452000000000002</v>
      </c>
      <c r="U5083">
        <v>13.491</v>
      </c>
      <c r="V5083">
        <v>29481.252</v>
      </c>
      <c r="W5083">
        <v>0.5</v>
      </c>
      <c r="X5083">
        <v>255.56899999999999</v>
      </c>
      <c r="Y5083">
        <v>4.0199999999999996</v>
      </c>
      <c r="Z5083" s="32">
        <v>24.5</v>
      </c>
      <c r="AA5083" s="32">
        <v>39.299999999999997</v>
      </c>
      <c r="AB5083" s="32"/>
      <c r="AC5083" s="32">
        <v>4.6900000000000004</v>
      </c>
    </row>
    <row r="5084" spans="1:29" hidden="1" x14ac:dyDescent="0.25">
      <c r="A5084" t="s">
        <v>155</v>
      </c>
      <c r="B5084" t="s">
        <v>156</v>
      </c>
      <c r="C5084" s="1">
        <v>43841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Q5084">
        <v>1326539</v>
      </c>
      <c r="R5084">
        <v>31.033000000000001</v>
      </c>
      <c r="S5084">
        <v>42.7</v>
      </c>
      <c r="T5084">
        <v>19.452000000000002</v>
      </c>
      <c r="U5084">
        <v>13.491</v>
      </c>
      <c r="V5084">
        <v>29481.252</v>
      </c>
      <c r="W5084">
        <v>0.5</v>
      </c>
      <c r="X5084">
        <v>255.56899999999999</v>
      </c>
      <c r="Y5084">
        <v>4.0199999999999996</v>
      </c>
      <c r="Z5084" s="32">
        <v>24.5</v>
      </c>
      <c r="AA5084" s="32">
        <v>39.299999999999997</v>
      </c>
      <c r="AB5084" s="32"/>
      <c r="AC5084" s="32">
        <v>4.6900000000000004</v>
      </c>
    </row>
    <row r="5085" spans="1:29" hidden="1" x14ac:dyDescent="0.25">
      <c r="A5085" t="s">
        <v>155</v>
      </c>
      <c r="B5085" t="s">
        <v>156</v>
      </c>
      <c r="C5085" s="1">
        <v>43842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Q5085">
        <v>1326539</v>
      </c>
      <c r="R5085">
        <v>31.033000000000001</v>
      </c>
      <c r="S5085">
        <v>42.7</v>
      </c>
      <c r="T5085">
        <v>19.452000000000002</v>
      </c>
      <c r="U5085">
        <v>13.491</v>
      </c>
      <c r="V5085">
        <v>29481.252</v>
      </c>
      <c r="W5085">
        <v>0.5</v>
      </c>
      <c r="X5085">
        <v>255.56899999999999</v>
      </c>
      <c r="Y5085">
        <v>4.0199999999999996</v>
      </c>
      <c r="Z5085" s="32">
        <v>24.5</v>
      </c>
      <c r="AA5085" s="32">
        <v>39.299999999999997</v>
      </c>
      <c r="AB5085" s="32"/>
      <c r="AC5085" s="32">
        <v>4.6900000000000004</v>
      </c>
    </row>
    <row r="5086" spans="1:29" hidden="1" x14ac:dyDescent="0.25">
      <c r="A5086" t="s">
        <v>155</v>
      </c>
      <c r="B5086" t="s">
        <v>156</v>
      </c>
      <c r="C5086" s="1">
        <v>43843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Q5086">
        <v>1326539</v>
      </c>
      <c r="R5086">
        <v>31.033000000000001</v>
      </c>
      <c r="S5086">
        <v>42.7</v>
      </c>
      <c r="T5086">
        <v>19.452000000000002</v>
      </c>
      <c r="U5086">
        <v>13.491</v>
      </c>
      <c r="V5086">
        <v>29481.252</v>
      </c>
      <c r="W5086">
        <v>0.5</v>
      </c>
      <c r="X5086">
        <v>255.56899999999999</v>
      </c>
      <c r="Y5086">
        <v>4.0199999999999996</v>
      </c>
      <c r="Z5086" s="32">
        <v>24.5</v>
      </c>
      <c r="AA5086" s="32">
        <v>39.299999999999997</v>
      </c>
      <c r="AB5086" s="32"/>
      <c r="AC5086" s="32">
        <v>4.6900000000000004</v>
      </c>
    </row>
    <row r="5087" spans="1:29" hidden="1" x14ac:dyDescent="0.25">
      <c r="A5087" t="s">
        <v>155</v>
      </c>
      <c r="B5087" t="s">
        <v>156</v>
      </c>
      <c r="C5087" s="1">
        <v>43844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Q5087">
        <v>1326539</v>
      </c>
      <c r="R5087">
        <v>31.033000000000001</v>
      </c>
      <c r="S5087">
        <v>42.7</v>
      </c>
      <c r="T5087">
        <v>19.452000000000002</v>
      </c>
      <c r="U5087">
        <v>13.491</v>
      </c>
      <c r="V5087">
        <v>29481.252</v>
      </c>
      <c r="W5087">
        <v>0.5</v>
      </c>
      <c r="X5087">
        <v>255.56899999999999</v>
      </c>
      <c r="Y5087">
        <v>4.0199999999999996</v>
      </c>
      <c r="Z5087" s="32">
        <v>24.5</v>
      </c>
      <c r="AA5087" s="32">
        <v>39.299999999999997</v>
      </c>
      <c r="AB5087" s="32"/>
      <c r="AC5087" s="32">
        <v>4.6900000000000004</v>
      </c>
    </row>
    <row r="5088" spans="1:29" hidden="1" x14ac:dyDescent="0.25">
      <c r="A5088" t="s">
        <v>155</v>
      </c>
      <c r="B5088" t="s">
        <v>156</v>
      </c>
      <c r="C5088" s="1">
        <v>43845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Q5088">
        <v>1326539</v>
      </c>
      <c r="R5088">
        <v>31.033000000000001</v>
      </c>
      <c r="S5088">
        <v>42.7</v>
      </c>
      <c r="T5088">
        <v>19.452000000000002</v>
      </c>
      <c r="U5088">
        <v>13.491</v>
      </c>
      <c r="V5088">
        <v>29481.252</v>
      </c>
      <c r="W5088">
        <v>0.5</v>
      </c>
      <c r="X5088">
        <v>255.56899999999999</v>
      </c>
      <c r="Y5088">
        <v>4.0199999999999996</v>
      </c>
      <c r="Z5088" s="32">
        <v>24.5</v>
      </c>
      <c r="AA5088" s="32">
        <v>39.299999999999997</v>
      </c>
      <c r="AB5088" s="32"/>
      <c r="AC5088" s="32">
        <v>4.6900000000000004</v>
      </c>
    </row>
    <row r="5089" spans="1:29" hidden="1" x14ac:dyDescent="0.25">
      <c r="A5089" t="s">
        <v>155</v>
      </c>
      <c r="B5089" t="s">
        <v>156</v>
      </c>
      <c r="C5089" s="1">
        <v>43846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Q5089">
        <v>1326539</v>
      </c>
      <c r="R5089">
        <v>31.033000000000001</v>
      </c>
      <c r="S5089">
        <v>42.7</v>
      </c>
      <c r="T5089">
        <v>19.452000000000002</v>
      </c>
      <c r="U5089">
        <v>13.491</v>
      </c>
      <c r="V5089">
        <v>29481.252</v>
      </c>
      <c r="W5089">
        <v>0.5</v>
      </c>
      <c r="X5089">
        <v>255.56899999999999</v>
      </c>
      <c r="Y5089">
        <v>4.0199999999999996</v>
      </c>
      <c r="Z5089" s="32">
        <v>24.5</v>
      </c>
      <c r="AA5089" s="32">
        <v>39.299999999999997</v>
      </c>
      <c r="AB5089" s="32"/>
      <c r="AC5089" s="32">
        <v>4.6900000000000004</v>
      </c>
    </row>
    <row r="5090" spans="1:29" hidden="1" x14ac:dyDescent="0.25">
      <c r="A5090" t="s">
        <v>155</v>
      </c>
      <c r="B5090" t="s">
        <v>156</v>
      </c>
      <c r="C5090" s="1">
        <v>43847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Q5090">
        <v>1326539</v>
      </c>
      <c r="R5090">
        <v>31.033000000000001</v>
      </c>
      <c r="S5090">
        <v>42.7</v>
      </c>
      <c r="T5090">
        <v>19.452000000000002</v>
      </c>
      <c r="U5090">
        <v>13.491</v>
      </c>
      <c r="V5090">
        <v>29481.252</v>
      </c>
      <c r="W5090">
        <v>0.5</v>
      </c>
      <c r="X5090">
        <v>255.56899999999999</v>
      </c>
      <c r="Y5090">
        <v>4.0199999999999996</v>
      </c>
      <c r="Z5090" s="32">
        <v>24.5</v>
      </c>
      <c r="AA5090" s="32">
        <v>39.299999999999997</v>
      </c>
      <c r="AB5090" s="32"/>
      <c r="AC5090" s="32">
        <v>4.6900000000000004</v>
      </c>
    </row>
    <row r="5091" spans="1:29" hidden="1" x14ac:dyDescent="0.25">
      <c r="A5091" t="s">
        <v>155</v>
      </c>
      <c r="B5091" t="s">
        <v>156</v>
      </c>
      <c r="C5091" s="1">
        <v>43848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Q5091">
        <v>1326539</v>
      </c>
      <c r="R5091">
        <v>31.033000000000001</v>
      </c>
      <c r="S5091">
        <v>42.7</v>
      </c>
      <c r="T5091">
        <v>19.452000000000002</v>
      </c>
      <c r="U5091">
        <v>13.491</v>
      </c>
      <c r="V5091">
        <v>29481.252</v>
      </c>
      <c r="W5091">
        <v>0.5</v>
      </c>
      <c r="X5091">
        <v>255.56899999999999</v>
      </c>
      <c r="Y5091">
        <v>4.0199999999999996</v>
      </c>
      <c r="Z5091" s="32">
        <v>24.5</v>
      </c>
      <c r="AA5091" s="32">
        <v>39.299999999999997</v>
      </c>
      <c r="AB5091" s="32"/>
      <c r="AC5091" s="32">
        <v>4.6900000000000004</v>
      </c>
    </row>
    <row r="5092" spans="1:29" hidden="1" x14ac:dyDescent="0.25">
      <c r="A5092" t="s">
        <v>155</v>
      </c>
      <c r="B5092" t="s">
        <v>156</v>
      </c>
      <c r="C5092" s="1">
        <v>43849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Q5092">
        <v>1326539</v>
      </c>
      <c r="R5092">
        <v>31.033000000000001</v>
      </c>
      <c r="S5092">
        <v>42.7</v>
      </c>
      <c r="T5092">
        <v>19.452000000000002</v>
      </c>
      <c r="U5092">
        <v>13.491</v>
      </c>
      <c r="V5092">
        <v>29481.252</v>
      </c>
      <c r="W5092">
        <v>0.5</v>
      </c>
      <c r="X5092">
        <v>255.56899999999999</v>
      </c>
      <c r="Y5092">
        <v>4.0199999999999996</v>
      </c>
      <c r="Z5092" s="32">
        <v>24.5</v>
      </c>
      <c r="AA5092" s="32">
        <v>39.299999999999997</v>
      </c>
      <c r="AB5092" s="32"/>
      <c r="AC5092" s="32">
        <v>4.6900000000000004</v>
      </c>
    </row>
    <row r="5093" spans="1:29" hidden="1" x14ac:dyDescent="0.25">
      <c r="A5093" t="s">
        <v>155</v>
      </c>
      <c r="B5093" t="s">
        <v>156</v>
      </c>
      <c r="C5093" s="1">
        <v>43850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Q5093">
        <v>1326539</v>
      </c>
      <c r="R5093">
        <v>31.033000000000001</v>
      </c>
      <c r="S5093">
        <v>42.7</v>
      </c>
      <c r="T5093">
        <v>19.452000000000002</v>
      </c>
      <c r="U5093">
        <v>13.491</v>
      </c>
      <c r="V5093">
        <v>29481.252</v>
      </c>
      <c r="W5093">
        <v>0.5</v>
      </c>
      <c r="X5093">
        <v>255.56899999999999</v>
      </c>
      <c r="Y5093">
        <v>4.0199999999999996</v>
      </c>
      <c r="Z5093" s="32">
        <v>24.5</v>
      </c>
      <c r="AA5093" s="32">
        <v>39.299999999999997</v>
      </c>
      <c r="AB5093" s="32"/>
      <c r="AC5093" s="32">
        <v>4.6900000000000004</v>
      </c>
    </row>
    <row r="5094" spans="1:29" hidden="1" x14ac:dyDescent="0.25">
      <c r="A5094" t="s">
        <v>155</v>
      </c>
      <c r="B5094" t="s">
        <v>156</v>
      </c>
      <c r="C5094" s="1">
        <v>43851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Q5094">
        <v>1326539</v>
      </c>
      <c r="R5094">
        <v>31.033000000000001</v>
      </c>
      <c r="S5094">
        <v>42.7</v>
      </c>
      <c r="T5094">
        <v>19.452000000000002</v>
      </c>
      <c r="U5094">
        <v>13.491</v>
      </c>
      <c r="V5094">
        <v>29481.252</v>
      </c>
      <c r="W5094">
        <v>0.5</v>
      </c>
      <c r="X5094">
        <v>255.56899999999999</v>
      </c>
      <c r="Y5094">
        <v>4.0199999999999996</v>
      </c>
      <c r="Z5094" s="32">
        <v>24.5</v>
      </c>
      <c r="AA5094" s="32">
        <v>39.299999999999997</v>
      </c>
      <c r="AB5094" s="32"/>
      <c r="AC5094" s="32">
        <v>4.6900000000000004</v>
      </c>
    </row>
    <row r="5095" spans="1:29" hidden="1" x14ac:dyDescent="0.25">
      <c r="A5095" t="s">
        <v>155</v>
      </c>
      <c r="B5095" t="s">
        <v>156</v>
      </c>
      <c r="C5095" s="1">
        <v>43852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Q5095">
        <v>1326539</v>
      </c>
      <c r="R5095">
        <v>31.033000000000001</v>
      </c>
      <c r="S5095">
        <v>42.7</v>
      </c>
      <c r="T5095">
        <v>19.452000000000002</v>
      </c>
      <c r="U5095">
        <v>13.491</v>
      </c>
      <c r="V5095">
        <v>29481.252</v>
      </c>
      <c r="W5095">
        <v>0.5</v>
      </c>
      <c r="X5095">
        <v>255.56899999999999</v>
      </c>
      <c r="Y5095">
        <v>4.0199999999999996</v>
      </c>
      <c r="Z5095" s="32">
        <v>24.5</v>
      </c>
      <c r="AA5095" s="32">
        <v>39.299999999999997</v>
      </c>
      <c r="AB5095" s="32"/>
      <c r="AC5095" s="32">
        <v>4.6900000000000004</v>
      </c>
    </row>
    <row r="5096" spans="1:29" hidden="1" x14ac:dyDescent="0.25">
      <c r="A5096" t="s">
        <v>155</v>
      </c>
      <c r="B5096" t="s">
        <v>156</v>
      </c>
      <c r="C5096" s="1">
        <v>43853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Q5096">
        <v>1326539</v>
      </c>
      <c r="R5096">
        <v>31.033000000000001</v>
      </c>
      <c r="S5096">
        <v>42.7</v>
      </c>
      <c r="T5096">
        <v>19.452000000000002</v>
      </c>
      <c r="U5096">
        <v>13.491</v>
      </c>
      <c r="V5096">
        <v>29481.252</v>
      </c>
      <c r="W5096">
        <v>0.5</v>
      </c>
      <c r="X5096">
        <v>255.56899999999999</v>
      </c>
      <c r="Y5096">
        <v>4.0199999999999996</v>
      </c>
      <c r="Z5096" s="32">
        <v>24.5</v>
      </c>
      <c r="AA5096" s="32">
        <v>39.299999999999997</v>
      </c>
      <c r="AB5096" s="32"/>
      <c r="AC5096" s="32">
        <v>4.6900000000000004</v>
      </c>
    </row>
    <row r="5097" spans="1:29" hidden="1" x14ac:dyDescent="0.25">
      <c r="A5097" t="s">
        <v>155</v>
      </c>
      <c r="B5097" t="s">
        <v>156</v>
      </c>
      <c r="C5097" s="1">
        <v>43854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Q5097">
        <v>1326539</v>
      </c>
      <c r="R5097">
        <v>31.033000000000001</v>
      </c>
      <c r="S5097">
        <v>42.7</v>
      </c>
      <c r="T5097">
        <v>19.452000000000002</v>
      </c>
      <c r="U5097">
        <v>13.491</v>
      </c>
      <c r="V5097">
        <v>29481.252</v>
      </c>
      <c r="W5097">
        <v>0.5</v>
      </c>
      <c r="X5097">
        <v>255.56899999999999</v>
      </c>
      <c r="Y5097">
        <v>4.0199999999999996</v>
      </c>
      <c r="Z5097" s="32">
        <v>24.5</v>
      </c>
      <c r="AA5097" s="32">
        <v>39.299999999999997</v>
      </c>
      <c r="AB5097" s="32"/>
      <c r="AC5097" s="32">
        <v>4.6900000000000004</v>
      </c>
    </row>
    <row r="5098" spans="1:29" hidden="1" x14ac:dyDescent="0.25">
      <c r="A5098" t="s">
        <v>155</v>
      </c>
      <c r="B5098" t="s">
        <v>156</v>
      </c>
      <c r="C5098" s="1">
        <v>43855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Q5098">
        <v>1326539</v>
      </c>
      <c r="R5098">
        <v>31.033000000000001</v>
      </c>
      <c r="S5098">
        <v>42.7</v>
      </c>
      <c r="T5098">
        <v>19.452000000000002</v>
      </c>
      <c r="U5098">
        <v>13.491</v>
      </c>
      <c r="V5098">
        <v>29481.252</v>
      </c>
      <c r="W5098">
        <v>0.5</v>
      </c>
      <c r="X5098">
        <v>255.56899999999999</v>
      </c>
      <c r="Y5098">
        <v>4.0199999999999996</v>
      </c>
      <c r="Z5098" s="32">
        <v>24.5</v>
      </c>
      <c r="AA5098" s="32">
        <v>39.299999999999997</v>
      </c>
      <c r="AB5098" s="32"/>
      <c r="AC5098" s="32">
        <v>4.6900000000000004</v>
      </c>
    </row>
    <row r="5099" spans="1:29" hidden="1" x14ac:dyDescent="0.25">
      <c r="A5099" t="s">
        <v>155</v>
      </c>
      <c r="B5099" t="s">
        <v>156</v>
      </c>
      <c r="C5099" s="1">
        <v>43856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Q5099">
        <v>1326539</v>
      </c>
      <c r="R5099">
        <v>31.033000000000001</v>
      </c>
      <c r="S5099">
        <v>42.7</v>
      </c>
      <c r="T5099">
        <v>19.452000000000002</v>
      </c>
      <c r="U5099">
        <v>13.491</v>
      </c>
      <c r="V5099">
        <v>29481.252</v>
      </c>
      <c r="W5099">
        <v>0.5</v>
      </c>
      <c r="X5099">
        <v>255.56899999999999</v>
      </c>
      <c r="Y5099">
        <v>4.0199999999999996</v>
      </c>
      <c r="Z5099" s="32">
        <v>24.5</v>
      </c>
      <c r="AA5099" s="32">
        <v>39.299999999999997</v>
      </c>
      <c r="AB5099" s="32"/>
      <c r="AC5099" s="32">
        <v>4.6900000000000004</v>
      </c>
    </row>
    <row r="5100" spans="1:29" hidden="1" x14ac:dyDescent="0.25">
      <c r="A5100" t="s">
        <v>155</v>
      </c>
      <c r="B5100" t="s">
        <v>156</v>
      </c>
      <c r="C5100" s="1">
        <v>43857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Q5100">
        <v>1326539</v>
      </c>
      <c r="R5100">
        <v>31.033000000000001</v>
      </c>
      <c r="S5100">
        <v>42.7</v>
      </c>
      <c r="T5100">
        <v>19.452000000000002</v>
      </c>
      <c r="U5100">
        <v>13.491</v>
      </c>
      <c r="V5100">
        <v>29481.252</v>
      </c>
      <c r="W5100">
        <v>0.5</v>
      </c>
      <c r="X5100">
        <v>255.56899999999999</v>
      </c>
      <c r="Y5100">
        <v>4.0199999999999996</v>
      </c>
      <c r="Z5100" s="32">
        <v>24.5</v>
      </c>
      <c r="AA5100" s="32">
        <v>39.299999999999997</v>
      </c>
      <c r="AB5100" s="32"/>
      <c r="AC5100" s="32">
        <v>4.6900000000000004</v>
      </c>
    </row>
    <row r="5101" spans="1:29" hidden="1" x14ac:dyDescent="0.25">
      <c r="A5101" t="s">
        <v>155</v>
      </c>
      <c r="B5101" t="s">
        <v>156</v>
      </c>
      <c r="C5101" s="1">
        <v>43858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Q5101">
        <v>1326539</v>
      </c>
      <c r="R5101">
        <v>31.033000000000001</v>
      </c>
      <c r="S5101">
        <v>42.7</v>
      </c>
      <c r="T5101">
        <v>19.452000000000002</v>
      </c>
      <c r="U5101">
        <v>13.491</v>
      </c>
      <c r="V5101">
        <v>29481.252</v>
      </c>
      <c r="W5101">
        <v>0.5</v>
      </c>
      <c r="X5101">
        <v>255.56899999999999</v>
      </c>
      <c r="Y5101">
        <v>4.0199999999999996</v>
      </c>
      <c r="Z5101" s="32">
        <v>24.5</v>
      </c>
      <c r="AA5101" s="32">
        <v>39.299999999999997</v>
      </c>
      <c r="AB5101" s="32"/>
      <c r="AC5101" s="32">
        <v>4.6900000000000004</v>
      </c>
    </row>
    <row r="5102" spans="1:29" hidden="1" x14ac:dyDescent="0.25">
      <c r="A5102" t="s">
        <v>155</v>
      </c>
      <c r="B5102" t="s">
        <v>156</v>
      </c>
      <c r="C5102" s="1">
        <v>43859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Q5102">
        <v>1326539</v>
      </c>
      <c r="R5102">
        <v>31.033000000000001</v>
      </c>
      <c r="S5102">
        <v>42.7</v>
      </c>
      <c r="T5102">
        <v>19.452000000000002</v>
      </c>
      <c r="U5102">
        <v>13.491</v>
      </c>
      <c r="V5102">
        <v>29481.252</v>
      </c>
      <c r="W5102">
        <v>0.5</v>
      </c>
      <c r="X5102">
        <v>255.56899999999999</v>
      </c>
      <c r="Y5102">
        <v>4.0199999999999996</v>
      </c>
      <c r="Z5102" s="32">
        <v>24.5</v>
      </c>
      <c r="AA5102" s="32">
        <v>39.299999999999997</v>
      </c>
      <c r="AB5102" s="32"/>
      <c r="AC5102" s="32">
        <v>4.6900000000000004</v>
      </c>
    </row>
    <row r="5103" spans="1:29" hidden="1" x14ac:dyDescent="0.25">
      <c r="A5103" t="s">
        <v>155</v>
      </c>
      <c r="B5103" t="s">
        <v>156</v>
      </c>
      <c r="C5103" s="1">
        <v>43860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Q5103">
        <v>1326539</v>
      </c>
      <c r="R5103">
        <v>31.033000000000001</v>
      </c>
      <c r="S5103">
        <v>42.7</v>
      </c>
      <c r="T5103">
        <v>19.452000000000002</v>
      </c>
      <c r="U5103">
        <v>13.491</v>
      </c>
      <c r="V5103">
        <v>29481.252</v>
      </c>
      <c r="W5103">
        <v>0.5</v>
      </c>
      <c r="X5103">
        <v>255.56899999999999</v>
      </c>
      <c r="Y5103">
        <v>4.0199999999999996</v>
      </c>
      <c r="Z5103" s="32">
        <v>24.5</v>
      </c>
      <c r="AA5103" s="32">
        <v>39.299999999999997</v>
      </c>
      <c r="AB5103" s="32"/>
      <c r="AC5103" s="32">
        <v>4.6900000000000004</v>
      </c>
    </row>
    <row r="5104" spans="1:29" hidden="1" x14ac:dyDescent="0.25">
      <c r="A5104" t="s">
        <v>155</v>
      </c>
      <c r="B5104" t="s">
        <v>156</v>
      </c>
      <c r="C5104" s="1">
        <v>43861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Q5104">
        <v>1326539</v>
      </c>
      <c r="R5104">
        <v>31.033000000000001</v>
      </c>
      <c r="S5104">
        <v>42.7</v>
      </c>
      <c r="T5104">
        <v>19.452000000000002</v>
      </c>
      <c r="U5104">
        <v>13.491</v>
      </c>
      <c r="V5104">
        <v>29481.252</v>
      </c>
      <c r="W5104">
        <v>0.5</v>
      </c>
      <c r="X5104">
        <v>255.56899999999999</v>
      </c>
      <c r="Y5104">
        <v>4.0199999999999996</v>
      </c>
      <c r="Z5104" s="32">
        <v>24.5</v>
      </c>
      <c r="AA5104" s="32">
        <v>39.299999999999997</v>
      </c>
      <c r="AB5104" s="32"/>
      <c r="AC5104" s="32">
        <v>4.6900000000000004</v>
      </c>
    </row>
    <row r="5105" spans="1:29" hidden="1" x14ac:dyDescent="0.25">
      <c r="A5105" t="s">
        <v>155</v>
      </c>
      <c r="B5105" t="s">
        <v>156</v>
      </c>
      <c r="C5105" s="1">
        <v>43862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Q5105">
        <v>1326539</v>
      </c>
      <c r="R5105">
        <v>31.033000000000001</v>
      </c>
      <c r="S5105">
        <v>42.7</v>
      </c>
      <c r="T5105">
        <v>19.452000000000002</v>
      </c>
      <c r="U5105">
        <v>13.491</v>
      </c>
      <c r="V5105">
        <v>29481.252</v>
      </c>
      <c r="W5105">
        <v>0.5</v>
      </c>
      <c r="X5105">
        <v>255.56899999999999</v>
      </c>
      <c r="Y5105">
        <v>4.0199999999999996</v>
      </c>
      <c r="Z5105" s="32">
        <v>24.5</v>
      </c>
      <c r="AA5105" s="32">
        <v>39.299999999999997</v>
      </c>
      <c r="AB5105" s="32"/>
      <c r="AC5105" s="32">
        <v>4.6900000000000004</v>
      </c>
    </row>
    <row r="5106" spans="1:29" hidden="1" x14ac:dyDescent="0.25">
      <c r="A5106" t="s">
        <v>155</v>
      </c>
      <c r="B5106" t="s">
        <v>156</v>
      </c>
      <c r="C5106" s="1">
        <v>43863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Q5106">
        <v>1326539</v>
      </c>
      <c r="R5106">
        <v>31.033000000000001</v>
      </c>
      <c r="S5106">
        <v>42.7</v>
      </c>
      <c r="T5106">
        <v>19.452000000000002</v>
      </c>
      <c r="U5106">
        <v>13.491</v>
      </c>
      <c r="V5106">
        <v>29481.252</v>
      </c>
      <c r="W5106">
        <v>0.5</v>
      </c>
      <c r="X5106">
        <v>255.56899999999999</v>
      </c>
      <c r="Y5106">
        <v>4.0199999999999996</v>
      </c>
      <c r="Z5106" s="32">
        <v>24.5</v>
      </c>
      <c r="AA5106" s="32">
        <v>39.299999999999997</v>
      </c>
      <c r="AB5106" s="32"/>
      <c r="AC5106" s="32">
        <v>4.6900000000000004</v>
      </c>
    </row>
    <row r="5107" spans="1:29" hidden="1" x14ac:dyDescent="0.25">
      <c r="A5107" t="s">
        <v>155</v>
      </c>
      <c r="B5107" t="s">
        <v>156</v>
      </c>
      <c r="C5107" s="1">
        <v>43864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Q5107">
        <v>1326539</v>
      </c>
      <c r="R5107">
        <v>31.033000000000001</v>
      </c>
      <c r="S5107">
        <v>42.7</v>
      </c>
      <c r="T5107">
        <v>19.452000000000002</v>
      </c>
      <c r="U5107">
        <v>13.491</v>
      </c>
      <c r="V5107">
        <v>29481.252</v>
      </c>
      <c r="W5107">
        <v>0.5</v>
      </c>
      <c r="X5107">
        <v>255.56899999999999</v>
      </c>
      <c r="Y5107">
        <v>4.0199999999999996</v>
      </c>
      <c r="Z5107" s="32">
        <v>24.5</v>
      </c>
      <c r="AA5107" s="32">
        <v>39.299999999999997</v>
      </c>
      <c r="AB5107" s="32"/>
      <c r="AC5107" s="32">
        <v>4.6900000000000004</v>
      </c>
    </row>
    <row r="5108" spans="1:29" hidden="1" x14ac:dyDescent="0.25">
      <c r="A5108" t="s">
        <v>155</v>
      </c>
      <c r="B5108" t="s">
        <v>156</v>
      </c>
      <c r="C5108" s="1">
        <v>43865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Q5108">
        <v>1326539</v>
      </c>
      <c r="R5108">
        <v>31.033000000000001</v>
      </c>
      <c r="S5108">
        <v>42.7</v>
      </c>
      <c r="T5108">
        <v>19.452000000000002</v>
      </c>
      <c r="U5108">
        <v>13.491</v>
      </c>
      <c r="V5108">
        <v>29481.252</v>
      </c>
      <c r="W5108">
        <v>0.5</v>
      </c>
      <c r="X5108">
        <v>255.56899999999999</v>
      </c>
      <c r="Y5108">
        <v>4.0199999999999996</v>
      </c>
      <c r="Z5108" s="32">
        <v>24.5</v>
      </c>
      <c r="AA5108" s="32">
        <v>39.299999999999997</v>
      </c>
      <c r="AB5108" s="32"/>
      <c r="AC5108" s="32">
        <v>4.6900000000000004</v>
      </c>
    </row>
    <row r="5109" spans="1:29" hidden="1" x14ac:dyDescent="0.25">
      <c r="A5109" t="s">
        <v>155</v>
      </c>
      <c r="B5109" t="s">
        <v>156</v>
      </c>
      <c r="C5109" s="1">
        <v>43866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Q5109">
        <v>1326539</v>
      </c>
      <c r="R5109">
        <v>31.033000000000001</v>
      </c>
      <c r="S5109">
        <v>42.7</v>
      </c>
      <c r="T5109">
        <v>19.452000000000002</v>
      </c>
      <c r="U5109">
        <v>13.491</v>
      </c>
      <c r="V5109">
        <v>29481.252</v>
      </c>
      <c r="W5109">
        <v>0.5</v>
      </c>
      <c r="X5109">
        <v>255.56899999999999</v>
      </c>
      <c r="Y5109">
        <v>4.0199999999999996</v>
      </c>
      <c r="Z5109" s="32">
        <v>24.5</v>
      </c>
      <c r="AA5109" s="32">
        <v>39.299999999999997</v>
      </c>
      <c r="AB5109" s="32"/>
      <c r="AC5109" s="32">
        <v>4.6900000000000004</v>
      </c>
    </row>
    <row r="5110" spans="1:29" hidden="1" x14ac:dyDescent="0.25">
      <c r="A5110" t="s">
        <v>155</v>
      </c>
      <c r="B5110" t="s">
        <v>156</v>
      </c>
      <c r="C5110" s="1">
        <v>43867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Q5110">
        <v>1326539</v>
      </c>
      <c r="R5110">
        <v>31.033000000000001</v>
      </c>
      <c r="S5110">
        <v>42.7</v>
      </c>
      <c r="T5110">
        <v>19.452000000000002</v>
      </c>
      <c r="U5110">
        <v>13.491</v>
      </c>
      <c r="V5110">
        <v>29481.252</v>
      </c>
      <c r="W5110">
        <v>0.5</v>
      </c>
      <c r="X5110">
        <v>255.56899999999999</v>
      </c>
      <c r="Y5110">
        <v>4.0199999999999996</v>
      </c>
      <c r="Z5110" s="32">
        <v>24.5</v>
      </c>
      <c r="AA5110" s="32">
        <v>39.299999999999997</v>
      </c>
      <c r="AB5110" s="32"/>
      <c r="AC5110" s="32">
        <v>4.6900000000000004</v>
      </c>
    </row>
    <row r="5111" spans="1:29" hidden="1" x14ac:dyDescent="0.25">
      <c r="A5111" t="s">
        <v>155</v>
      </c>
      <c r="B5111" t="s">
        <v>156</v>
      </c>
      <c r="C5111" s="1">
        <v>43868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Q5111">
        <v>1326539</v>
      </c>
      <c r="R5111">
        <v>31.033000000000001</v>
      </c>
      <c r="S5111">
        <v>42.7</v>
      </c>
      <c r="T5111">
        <v>19.452000000000002</v>
      </c>
      <c r="U5111">
        <v>13.491</v>
      </c>
      <c r="V5111">
        <v>29481.252</v>
      </c>
      <c r="W5111">
        <v>0.5</v>
      </c>
      <c r="X5111">
        <v>255.56899999999999</v>
      </c>
      <c r="Y5111">
        <v>4.0199999999999996</v>
      </c>
      <c r="Z5111" s="32">
        <v>24.5</v>
      </c>
      <c r="AA5111" s="32">
        <v>39.299999999999997</v>
      </c>
      <c r="AB5111" s="32"/>
      <c r="AC5111" s="32">
        <v>4.6900000000000004</v>
      </c>
    </row>
    <row r="5112" spans="1:29" hidden="1" x14ac:dyDescent="0.25">
      <c r="A5112" t="s">
        <v>155</v>
      </c>
      <c r="B5112" t="s">
        <v>156</v>
      </c>
      <c r="C5112" s="1">
        <v>43869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Q5112">
        <v>1326539</v>
      </c>
      <c r="R5112">
        <v>31.033000000000001</v>
      </c>
      <c r="S5112">
        <v>42.7</v>
      </c>
      <c r="T5112">
        <v>19.452000000000002</v>
      </c>
      <c r="U5112">
        <v>13.491</v>
      </c>
      <c r="V5112">
        <v>29481.252</v>
      </c>
      <c r="W5112">
        <v>0.5</v>
      </c>
      <c r="X5112">
        <v>255.56899999999999</v>
      </c>
      <c r="Y5112">
        <v>4.0199999999999996</v>
      </c>
      <c r="Z5112" s="32">
        <v>24.5</v>
      </c>
      <c r="AA5112" s="32">
        <v>39.299999999999997</v>
      </c>
      <c r="AB5112" s="32"/>
      <c r="AC5112" s="32">
        <v>4.6900000000000004</v>
      </c>
    </row>
    <row r="5113" spans="1:29" hidden="1" x14ac:dyDescent="0.25">
      <c r="A5113" t="s">
        <v>155</v>
      </c>
      <c r="B5113" t="s">
        <v>156</v>
      </c>
      <c r="C5113" s="1">
        <v>43870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Q5113">
        <v>1326539</v>
      </c>
      <c r="R5113">
        <v>31.033000000000001</v>
      </c>
      <c r="S5113">
        <v>42.7</v>
      </c>
      <c r="T5113">
        <v>19.452000000000002</v>
      </c>
      <c r="U5113">
        <v>13.491</v>
      </c>
      <c r="V5113">
        <v>29481.252</v>
      </c>
      <c r="W5113">
        <v>0.5</v>
      </c>
      <c r="X5113">
        <v>255.56899999999999</v>
      </c>
      <c r="Y5113">
        <v>4.0199999999999996</v>
      </c>
      <c r="Z5113" s="32">
        <v>24.5</v>
      </c>
      <c r="AA5113" s="32">
        <v>39.299999999999997</v>
      </c>
      <c r="AB5113" s="32"/>
      <c r="AC5113" s="32">
        <v>4.6900000000000004</v>
      </c>
    </row>
    <row r="5114" spans="1:29" hidden="1" x14ac:dyDescent="0.25">
      <c r="A5114" t="s">
        <v>155</v>
      </c>
      <c r="B5114" t="s">
        <v>156</v>
      </c>
      <c r="C5114" s="1">
        <v>43871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Q5114">
        <v>1326539</v>
      </c>
      <c r="R5114">
        <v>31.033000000000001</v>
      </c>
      <c r="S5114">
        <v>42.7</v>
      </c>
      <c r="T5114">
        <v>19.452000000000002</v>
      </c>
      <c r="U5114">
        <v>13.491</v>
      </c>
      <c r="V5114">
        <v>29481.252</v>
      </c>
      <c r="W5114">
        <v>0.5</v>
      </c>
      <c r="X5114">
        <v>255.56899999999999</v>
      </c>
      <c r="Y5114">
        <v>4.0199999999999996</v>
      </c>
      <c r="Z5114" s="32">
        <v>24.5</v>
      </c>
      <c r="AA5114" s="32">
        <v>39.299999999999997</v>
      </c>
      <c r="AB5114" s="32"/>
      <c r="AC5114" s="32">
        <v>4.6900000000000004</v>
      </c>
    </row>
    <row r="5115" spans="1:29" hidden="1" x14ac:dyDescent="0.25">
      <c r="A5115" t="s">
        <v>155</v>
      </c>
      <c r="B5115" t="s">
        <v>156</v>
      </c>
      <c r="C5115" s="1">
        <v>43872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Q5115">
        <v>1326539</v>
      </c>
      <c r="R5115">
        <v>31.033000000000001</v>
      </c>
      <c r="S5115">
        <v>42.7</v>
      </c>
      <c r="T5115">
        <v>19.452000000000002</v>
      </c>
      <c r="U5115">
        <v>13.491</v>
      </c>
      <c r="V5115">
        <v>29481.252</v>
      </c>
      <c r="W5115">
        <v>0.5</v>
      </c>
      <c r="X5115">
        <v>255.56899999999999</v>
      </c>
      <c r="Y5115">
        <v>4.0199999999999996</v>
      </c>
      <c r="Z5115" s="32">
        <v>24.5</v>
      </c>
      <c r="AA5115" s="32">
        <v>39.299999999999997</v>
      </c>
      <c r="AB5115" s="32"/>
      <c r="AC5115" s="32">
        <v>4.6900000000000004</v>
      </c>
    </row>
    <row r="5116" spans="1:29" hidden="1" x14ac:dyDescent="0.25">
      <c r="A5116" t="s">
        <v>155</v>
      </c>
      <c r="B5116" t="s">
        <v>156</v>
      </c>
      <c r="C5116" s="1">
        <v>43873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Q5116">
        <v>1326539</v>
      </c>
      <c r="R5116">
        <v>31.033000000000001</v>
      </c>
      <c r="S5116">
        <v>42.7</v>
      </c>
      <c r="T5116">
        <v>19.452000000000002</v>
      </c>
      <c r="U5116">
        <v>13.491</v>
      </c>
      <c r="V5116">
        <v>29481.252</v>
      </c>
      <c r="W5116">
        <v>0.5</v>
      </c>
      <c r="X5116">
        <v>255.56899999999999</v>
      </c>
      <c r="Y5116">
        <v>4.0199999999999996</v>
      </c>
      <c r="Z5116" s="32">
        <v>24.5</v>
      </c>
      <c r="AA5116" s="32">
        <v>39.299999999999997</v>
      </c>
      <c r="AB5116" s="32"/>
      <c r="AC5116" s="32">
        <v>4.6900000000000004</v>
      </c>
    </row>
    <row r="5117" spans="1:29" hidden="1" x14ac:dyDescent="0.25">
      <c r="A5117" t="s">
        <v>155</v>
      </c>
      <c r="B5117" t="s">
        <v>156</v>
      </c>
      <c r="C5117" s="1">
        <v>43874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Q5117">
        <v>1326539</v>
      </c>
      <c r="R5117">
        <v>31.033000000000001</v>
      </c>
      <c r="S5117">
        <v>42.7</v>
      </c>
      <c r="T5117">
        <v>19.452000000000002</v>
      </c>
      <c r="U5117">
        <v>13.491</v>
      </c>
      <c r="V5117">
        <v>29481.252</v>
      </c>
      <c r="W5117">
        <v>0.5</v>
      </c>
      <c r="X5117">
        <v>255.56899999999999</v>
      </c>
      <c r="Y5117">
        <v>4.0199999999999996</v>
      </c>
      <c r="Z5117" s="32">
        <v>24.5</v>
      </c>
      <c r="AA5117" s="32">
        <v>39.299999999999997</v>
      </c>
      <c r="AB5117" s="32"/>
      <c r="AC5117" s="32">
        <v>4.6900000000000004</v>
      </c>
    </row>
    <row r="5118" spans="1:29" hidden="1" x14ac:dyDescent="0.25">
      <c r="A5118" t="s">
        <v>155</v>
      </c>
      <c r="B5118" t="s">
        <v>156</v>
      </c>
      <c r="C5118" s="1">
        <v>43875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Q5118">
        <v>1326539</v>
      </c>
      <c r="R5118">
        <v>31.033000000000001</v>
      </c>
      <c r="S5118">
        <v>42.7</v>
      </c>
      <c r="T5118">
        <v>19.452000000000002</v>
      </c>
      <c r="U5118">
        <v>13.491</v>
      </c>
      <c r="V5118">
        <v>29481.252</v>
      </c>
      <c r="W5118">
        <v>0.5</v>
      </c>
      <c r="X5118">
        <v>255.56899999999999</v>
      </c>
      <c r="Y5118">
        <v>4.0199999999999996</v>
      </c>
      <c r="Z5118" s="32">
        <v>24.5</v>
      </c>
      <c r="AA5118" s="32">
        <v>39.299999999999997</v>
      </c>
      <c r="AB5118" s="32"/>
      <c r="AC5118" s="32">
        <v>4.6900000000000004</v>
      </c>
    </row>
    <row r="5119" spans="1:29" hidden="1" x14ac:dyDescent="0.25">
      <c r="A5119" t="s">
        <v>155</v>
      </c>
      <c r="B5119" t="s">
        <v>156</v>
      </c>
      <c r="C5119" s="1">
        <v>43876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Q5119">
        <v>1326539</v>
      </c>
      <c r="R5119">
        <v>31.033000000000001</v>
      </c>
      <c r="S5119">
        <v>42.7</v>
      </c>
      <c r="T5119">
        <v>19.452000000000002</v>
      </c>
      <c r="U5119">
        <v>13.491</v>
      </c>
      <c r="V5119">
        <v>29481.252</v>
      </c>
      <c r="W5119">
        <v>0.5</v>
      </c>
      <c r="X5119">
        <v>255.56899999999999</v>
      </c>
      <c r="Y5119">
        <v>4.0199999999999996</v>
      </c>
      <c r="Z5119" s="32">
        <v>24.5</v>
      </c>
      <c r="AA5119" s="32">
        <v>39.299999999999997</v>
      </c>
      <c r="AB5119" s="32"/>
      <c r="AC5119" s="32">
        <v>4.6900000000000004</v>
      </c>
    </row>
    <row r="5120" spans="1:29" hidden="1" x14ac:dyDescent="0.25">
      <c r="A5120" t="s">
        <v>155</v>
      </c>
      <c r="B5120" t="s">
        <v>156</v>
      </c>
      <c r="C5120" s="1">
        <v>43877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Q5120">
        <v>1326539</v>
      </c>
      <c r="R5120">
        <v>31.033000000000001</v>
      </c>
      <c r="S5120">
        <v>42.7</v>
      </c>
      <c r="T5120">
        <v>19.452000000000002</v>
      </c>
      <c r="U5120">
        <v>13.491</v>
      </c>
      <c r="V5120">
        <v>29481.252</v>
      </c>
      <c r="W5120">
        <v>0.5</v>
      </c>
      <c r="X5120">
        <v>255.56899999999999</v>
      </c>
      <c r="Y5120">
        <v>4.0199999999999996</v>
      </c>
      <c r="Z5120" s="32">
        <v>24.5</v>
      </c>
      <c r="AA5120" s="32">
        <v>39.299999999999997</v>
      </c>
      <c r="AB5120" s="32"/>
      <c r="AC5120" s="32">
        <v>4.6900000000000004</v>
      </c>
    </row>
    <row r="5121" spans="1:29" hidden="1" x14ac:dyDescent="0.25">
      <c r="A5121" t="s">
        <v>155</v>
      </c>
      <c r="B5121" t="s">
        <v>156</v>
      </c>
      <c r="C5121" s="1">
        <v>43878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Q5121">
        <v>1326539</v>
      </c>
      <c r="R5121">
        <v>31.033000000000001</v>
      </c>
      <c r="S5121">
        <v>42.7</v>
      </c>
      <c r="T5121">
        <v>19.452000000000002</v>
      </c>
      <c r="U5121">
        <v>13.491</v>
      </c>
      <c r="V5121">
        <v>29481.252</v>
      </c>
      <c r="W5121">
        <v>0.5</v>
      </c>
      <c r="X5121">
        <v>255.56899999999999</v>
      </c>
      <c r="Y5121">
        <v>4.0199999999999996</v>
      </c>
      <c r="Z5121" s="32">
        <v>24.5</v>
      </c>
      <c r="AA5121" s="32">
        <v>39.299999999999997</v>
      </c>
      <c r="AB5121" s="32"/>
      <c r="AC5121" s="32">
        <v>4.6900000000000004</v>
      </c>
    </row>
    <row r="5122" spans="1:29" hidden="1" x14ac:dyDescent="0.25">
      <c r="A5122" t="s">
        <v>155</v>
      </c>
      <c r="B5122" t="s">
        <v>156</v>
      </c>
      <c r="C5122" s="1">
        <v>43879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Q5122">
        <v>1326539</v>
      </c>
      <c r="R5122">
        <v>31.033000000000001</v>
      </c>
      <c r="S5122">
        <v>42.7</v>
      </c>
      <c r="T5122">
        <v>19.452000000000002</v>
      </c>
      <c r="U5122">
        <v>13.491</v>
      </c>
      <c r="V5122">
        <v>29481.252</v>
      </c>
      <c r="W5122">
        <v>0.5</v>
      </c>
      <c r="X5122">
        <v>255.56899999999999</v>
      </c>
      <c r="Y5122">
        <v>4.0199999999999996</v>
      </c>
      <c r="Z5122" s="32">
        <v>24.5</v>
      </c>
      <c r="AA5122" s="32">
        <v>39.299999999999997</v>
      </c>
      <c r="AB5122" s="32"/>
      <c r="AC5122" s="32">
        <v>4.6900000000000004</v>
      </c>
    </row>
    <row r="5123" spans="1:29" hidden="1" x14ac:dyDescent="0.25">
      <c r="A5123" t="s">
        <v>155</v>
      </c>
      <c r="B5123" t="s">
        <v>156</v>
      </c>
      <c r="C5123" s="1">
        <v>43880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Q5123">
        <v>1326539</v>
      </c>
      <c r="R5123">
        <v>31.033000000000001</v>
      </c>
      <c r="S5123">
        <v>42.7</v>
      </c>
      <c r="T5123">
        <v>19.452000000000002</v>
      </c>
      <c r="U5123">
        <v>13.491</v>
      </c>
      <c r="V5123">
        <v>29481.252</v>
      </c>
      <c r="W5123">
        <v>0.5</v>
      </c>
      <c r="X5123">
        <v>255.56899999999999</v>
      </c>
      <c r="Y5123">
        <v>4.0199999999999996</v>
      </c>
      <c r="Z5123" s="32">
        <v>24.5</v>
      </c>
      <c r="AA5123" s="32">
        <v>39.299999999999997</v>
      </c>
      <c r="AB5123" s="32"/>
      <c r="AC5123" s="32">
        <v>4.6900000000000004</v>
      </c>
    </row>
    <row r="5124" spans="1:29" hidden="1" x14ac:dyDescent="0.25">
      <c r="A5124" t="s">
        <v>155</v>
      </c>
      <c r="B5124" t="s">
        <v>156</v>
      </c>
      <c r="C5124" s="1">
        <v>43881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Q5124">
        <v>1326539</v>
      </c>
      <c r="R5124">
        <v>31.033000000000001</v>
      </c>
      <c r="S5124">
        <v>42.7</v>
      </c>
      <c r="T5124">
        <v>19.452000000000002</v>
      </c>
      <c r="U5124">
        <v>13.491</v>
      </c>
      <c r="V5124">
        <v>29481.252</v>
      </c>
      <c r="W5124">
        <v>0.5</v>
      </c>
      <c r="X5124">
        <v>255.56899999999999</v>
      </c>
      <c r="Y5124">
        <v>4.0199999999999996</v>
      </c>
      <c r="Z5124" s="32">
        <v>24.5</v>
      </c>
      <c r="AA5124" s="32">
        <v>39.299999999999997</v>
      </c>
      <c r="AB5124" s="32"/>
      <c r="AC5124" s="32">
        <v>4.6900000000000004</v>
      </c>
    </row>
    <row r="5125" spans="1:29" hidden="1" x14ac:dyDescent="0.25">
      <c r="A5125" t="s">
        <v>155</v>
      </c>
      <c r="B5125" t="s">
        <v>156</v>
      </c>
      <c r="C5125" s="1">
        <v>43882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Q5125">
        <v>1326539</v>
      </c>
      <c r="R5125">
        <v>31.033000000000001</v>
      </c>
      <c r="S5125">
        <v>42.7</v>
      </c>
      <c r="T5125">
        <v>19.452000000000002</v>
      </c>
      <c r="U5125">
        <v>13.491</v>
      </c>
      <c r="V5125">
        <v>29481.252</v>
      </c>
      <c r="W5125">
        <v>0.5</v>
      </c>
      <c r="X5125">
        <v>255.56899999999999</v>
      </c>
      <c r="Y5125">
        <v>4.0199999999999996</v>
      </c>
      <c r="Z5125" s="32">
        <v>24.5</v>
      </c>
      <c r="AA5125" s="32">
        <v>39.299999999999997</v>
      </c>
      <c r="AB5125" s="32"/>
      <c r="AC5125" s="32">
        <v>4.6900000000000004</v>
      </c>
    </row>
    <row r="5126" spans="1:29" hidden="1" x14ac:dyDescent="0.25">
      <c r="A5126" t="s">
        <v>155</v>
      </c>
      <c r="B5126" t="s">
        <v>156</v>
      </c>
      <c r="C5126" s="1">
        <v>43883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Q5126">
        <v>1326539</v>
      </c>
      <c r="R5126">
        <v>31.033000000000001</v>
      </c>
      <c r="S5126">
        <v>42.7</v>
      </c>
      <c r="T5126">
        <v>19.452000000000002</v>
      </c>
      <c r="U5126">
        <v>13.491</v>
      </c>
      <c r="V5126">
        <v>29481.252</v>
      </c>
      <c r="W5126">
        <v>0.5</v>
      </c>
      <c r="X5126">
        <v>255.56899999999999</v>
      </c>
      <c r="Y5126">
        <v>4.0199999999999996</v>
      </c>
      <c r="Z5126" s="32">
        <v>24.5</v>
      </c>
      <c r="AA5126" s="32">
        <v>39.299999999999997</v>
      </c>
      <c r="AB5126" s="32"/>
      <c r="AC5126" s="32">
        <v>4.6900000000000004</v>
      </c>
    </row>
    <row r="5127" spans="1:29" hidden="1" x14ac:dyDescent="0.25">
      <c r="A5127" t="s">
        <v>155</v>
      </c>
      <c r="B5127" t="s">
        <v>156</v>
      </c>
      <c r="C5127" s="1">
        <v>43884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Q5127">
        <v>1326539</v>
      </c>
      <c r="R5127">
        <v>31.033000000000001</v>
      </c>
      <c r="S5127">
        <v>42.7</v>
      </c>
      <c r="T5127">
        <v>19.452000000000002</v>
      </c>
      <c r="U5127">
        <v>13.491</v>
      </c>
      <c r="V5127">
        <v>29481.252</v>
      </c>
      <c r="W5127">
        <v>0.5</v>
      </c>
      <c r="X5127">
        <v>255.56899999999999</v>
      </c>
      <c r="Y5127">
        <v>4.0199999999999996</v>
      </c>
      <c r="Z5127" s="32">
        <v>24.5</v>
      </c>
      <c r="AA5127" s="32">
        <v>39.299999999999997</v>
      </c>
      <c r="AB5127" s="32"/>
      <c r="AC5127" s="32">
        <v>4.6900000000000004</v>
      </c>
    </row>
    <row r="5128" spans="1:29" hidden="1" x14ac:dyDescent="0.25">
      <c r="A5128" t="s">
        <v>155</v>
      </c>
      <c r="B5128" t="s">
        <v>156</v>
      </c>
      <c r="C5128" s="1">
        <v>43885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Q5128">
        <v>1326539</v>
      </c>
      <c r="R5128">
        <v>31.033000000000001</v>
      </c>
      <c r="S5128">
        <v>42.7</v>
      </c>
      <c r="T5128">
        <v>19.452000000000002</v>
      </c>
      <c r="U5128">
        <v>13.491</v>
      </c>
      <c r="V5128">
        <v>29481.252</v>
      </c>
      <c r="W5128">
        <v>0.5</v>
      </c>
      <c r="X5128">
        <v>255.56899999999999</v>
      </c>
      <c r="Y5128">
        <v>4.0199999999999996</v>
      </c>
      <c r="Z5128" s="32">
        <v>24.5</v>
      </c>
      <c r="AA5128" s="32">
        <v>39.299999999999997</v>
      </c>
      <c r="AB5128" s="32"/>
      <c r="AC5128" s="32">
        <v>4.6900000000000004</v>
      </c>
    </row>
    <row r="5129" spans="1:29" hidden="1" x14ac:dyDescent="0.25">
      <c r="A5129" t="s">
        <v>155</v>
      </c>
      <c r="B5129" t="s">
        <v>156</v>
      </c>
      <c r="C5129" s="1">
        <v>43886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5</v>
      </c>
      <c r="N5129">
        <v>4.0000000000000001E-3</v>
      </c>
      <c r="P5129" t="s">
        <v>44</v>
      </c>
      <c r="Q5129">
        <v>1326539</v>
      </c>
      <c r="R5129">
        <v>31.033000000000001</v>
      </c>
      <c r="S5129">
        <v>42.7</v>
      </c>
      <c r="T5129">
        <v>19.452000000000002</v>
      </c>
      <c r="U5129">
        <v>13.491</v>
      </c>
      <c r="V5129">
        <v>29481.252</v>
      </c>
      <c r="W5129">
        <v>0.5</v>
      </c>
      <c r="X5129">
        <v>255.56899999999999</v>
      </c>
      <c r="Y5129">
        <v>4.0199999999999996</v>
      </c>
      <c r="Z5129" s="32">
        <v>24.5</v>
      </c>
      <c r="AA5129" s="32">
        <v>39.299999999999997</v>
      </c>
      <c r="AB5129" s="32"/>
      <c r="AC5129" s="32">
        <v>4.6900000000000004</v>
      </c>
    </row>
    <row r="5130" spans="1:29" hidden="1" x14ac:dyDescent="0.25">
      <c r="A5130" t="s">
        <v>155</v>
      </c>
      <c r="B5130" t="s">
        <v>156</v>
      </c>
      <c r="C5130" s="1">
        <v>43887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13</v>
      </c>
      <c r="M5130">
        <v>8</v>
      </c>
      <c r="N5130">
        <v>0.01</v>
      </c>
      <c r="O5130">
        <v>6.0000000000000001E-3</v>
      </c>
      <c r="P5130" t="s">
        <v>44</v>
      </c>
      <c r="Q5130">
        <v>1326539</v>
      </c>
      <c r="R5130">
        <v>31.033000000000001</v>
      </c>
      <c r="S5130">
        <v>42.7</v>
      </c>
      <c r="T5130">
        <v>19.452000000000002</v>
      </c>
      <c r="U5130">
        <v>13.491</v>
      </c>
      <c r="V5130">
        <v>29481.252</v>
      </c>
      <c r="W5130">
        <v>0.5</v>
      </c>
      <c r="X5130">
        <v>255.56899999999999</v>
      </c>
      <c r="Y5130">
        <v>4.0199999999999996</v>
      </c>
      <c r="Z5130" s="32">
        <v>24.5</v>
      </c>
      <c r="AA5130" s="32">
        <v>39.299999999999997</v>
      </c>
      <c r="AB5130" s="32"/>
      <c r="AC5130" s="32">
        <v>4.6900000000000004</v>
      </c>
    </row>
    <row r="5131" spans="1:29" hidden="1" x14ac:dyDescent="0.25">
      <c r="A5131" t="s">
        <v>155</v>
      </c>
      <c r="B5131" t="s">
        <v>156</v>
      </c>
      <c r="C5131" s="1">
        <v>43888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23</v>
      </c>
      <c r="M5131">
        <v>10</v>
      </c>
      <c r="N5131">
        <v>1.7000000000000001E-2</v>
      </c>
      <c r="O5131">
        <v>8.0000000000000002E-3</v>
      </c>
      <c r="P5131" t="s">
        <v>44</v>
      </c>
      <c r="Q5131">
        <v>1326539</v>
      </c>
      <c r="R5131">
        <v>31.033000000000001</v>
      </c>
      <c r="S5131">
        <v>42.7</v>
      </c>
      <c r="T5131">
        <v>19.452000000000002</v>
      </c>
      <c r="U5131">
        <v>13.491</v>
      </c>
      <c r="V5131">
        <v>29481.252</v>
      </c>
      <c r="W5131">
        <v>0.5</v>
      </c>
      <c r="X5131">
        <v>255.56899999999999</v>
      </c>
      <c r="Y5131">
        <v>4.0199999999999996</v>
      </c>
      <c r="Z5131" s="32">
        <v>24.5</v>
      </c>
      <c r="AA5131" s="32">
        <v>39.299999999999997</v>
      </c>
      <c r="AB5131" s="32"/>
      <c r="AC5131" s="32">
        <v>4.6900000000000004</v>
      </c>
    </row>
    <row r="5132" spans="1:29" hidden="1" x14ac:dyDescent="0.25">
      <c r="A5132" t="s">
        <v>155</v>
      </c>
      <c r="B5132" t="s">
        <v>156</v>
      </c>
      <c r="C5132" s="1">
        <v>43889</v>
      </c>
      <c r="D5132">
        <v>1</v>
      </c>
      <c r="E5132">
        <v>1</v>
      </c>
      <c r="F5132">
        <v>0</v>
      </c>
      <c r="G5132">
        <v>0</v>
      </c>
      <c r="H5132">
        <v>0.754</v>
      </c>
      <c r="I5132">
        <v>0.754</v>
      </c>
      <c r="J5132">
        <v>0</v>
      </c>
      <c r="K5132">
        <v>0</v>
      </c>
      <c r="L5132">
        <v>36</v>
      </c>
      <c r="M5132">
        <v>13</v>
      </c>
      <c r="N5132">
        <v>2.7E-2</v>
      </c>
      <c r="O5132">
        <v>0.01</v>
      </c>
      <c r="P5132" t="s">
        <v>44</v>
      </c>
      <c r="Q5132">
        <v>1326539</v>
      </c>
      <c r="R5132">
        <v>31.033000000000001</v>
      </c>
      <c r="S5132">
        <v>42.7</v>
      </c>
      <c r="T5132">
        <v>19.452000000000002</v>
      </c>
      <c r="U5132">
        <v>13.491</v>
      </c>
      <c r="V5132">
        <v>29481.252</v>
      </c>
      <c r="W5132">
        <v>0.5</v>
      </c>
      <c r="X5132">
        <v>255.56899999999999</v>
      </c>
      <c r="Y5132">
        <v>4.0199999999999996</v>
      </c>
      <c r="Z5132" s="32">
        <v>24.5</v>
      </c>
      <c r="AA5132" s="32">
        <v>39.299999999999997</v>
      </c>
      <c r="AB5132" s="32"/>
      <c r="AC5132" s="32">
        <v>4.6900000000000004</v>
      </c>
    </row>
    <row r="5133" spans="1:29" hidden="1" x14ac:dyDescent="0.25">
      <c r="A5133" t="s">
        <v>155</v>
      </c>
      <c r="B5133" t="s">
        <v>156</v>
      </c>
      <c r="C5133" s="1">
        <v>43890</v>
      </c>
      <c r="D5133">
        <v>1</v>
      </c>
      <c r="E5133">
        <v>0</v>
      </c>
      <c r="F5133">
        <v>0</v>
      </c>
      <c r="G5133">
        <v>0</v>
      </c>
      <c r="H5133">
        <v>0.754</v>
      </c>
      <c r="I5133">
        <v>0</v>
      </c>
      <c r="J5133">
        <v>0</v>
      </c>
      <c r="K5133">
        <v>0</v>
      </c>
      <c r="L5133">
        <v>44</v>
      </c>
      <c r="M5133">
        <v>8</v>
      </c>
      <c r="N5133">
        <v>3.3000000000000002E-2</v>
      </c>
      <c r="O5133">
        <v>6.0000000000000001E-3</v>
      </c>
      <c r="P5133" t="s">
        <v>44</v>
      </c>
      <c r="Q5133">
        <v>1326539</v>
      </c>
      <c r="R5133">
        <v>31.033000000000001</v>
      </c>
      <c r="S5133">
        <v>42.7</v>
      </c>
      <c r="T5133">
        <v>19.452000000000002</v>
      </c>
      <c r="U5133">
        <v>13.491</v>
      </c>
      <c r="V5133">
        <v>29481.252</v>
      </c>
      <c r="W5133">
        <v>0.5</v>
      </c>
      <c r="X5133">
        <v>255.56899999999999</v>
      </c>
      <c r="Y5133">
        <v>4.0199999999999996</v>
      </c>
      <c r="Z5133" s="32">
        <v>24.5</v>
      </c>
      <c r="AA5133" s="32">
        <v>39.299999999999997</v>
      </c>
      <c r="AB5133" s="32"/>
      <c r="AC5133" s="32">
        <v>4.6900000000000004</v>
      </c>
    </row>
    <row r="5134" spans="1:29" hidden="1" x14ac:dyDescent="0.25">
      <c r="A5134" t="s">
        <v>155</v>
      </c>
      <c r="B5134" t="s">
        <v>156</v>
      </c>
      <c r="C5134" s="1">
        <v>43891</v>
      </c>
      <c r="D5134">
        <v>1</v>
      </c>
      <c r="E5134">
        <v>0</v>
      </c>
      <c r="F5134">
        <v>0</v>
      </c>
      <c r="G5134">
        <v>0</v>
      </c>
      <c r="H5134">
        <v>0.754</v>
      </c>
      <c r="I5134">
        <v>0</v>
      </c>
      <c r="J5134">
        <v>0</v>
      </c>
      <c r="K5134">
        <v>0</v>
      </c>
      <c r="L5134">
        <v>62</v>
      </c>
      <c r="M5134">
        <v>18</v>
      </c>
      <c r="N5134">
        <v>4.7E-2</v>
      </c>
      <c r="O5134">
        <v>1.4E-2</v>
      </c>
      <c r="P5134" t="s">
        <v>44</v>
      </c>
      <c r="Q5134">
        <v>1326539</v>
      </c>
      <c r="R5134">
        <v>31.033000000000001</v>
      </c>
      <c r="S5134">
        <v>42.7</v>
      </c>
      <c r="T5134">
        <v>19.452000000000002</v>
      </c>
      <c r="U5134">
        <v>13.491</v>
      </c>
      <c r="V5134">
        <v>29481.252</v>
      </c>
      <c r="W5134">
        <v>0.5</v>
      </c>
      <c r="X5134">
        <v>255.56899999999999</v>
      </c>
      <c r="Y5134">
        <v>4.0199999999999996</v>
      </c>
      <c r="Z5134" s="32">
        <v>24.5</v>
      </c>
      <c r="AA5134" s="32">
        <v>39.299999999999997</v>
      </c>
      <c r="AB5134" s="32"/>
      <c r="AC5134" s="32">
        <v>4.6900000000000004</v>
      </c>
    </row>
    <row r="5135" spans="1:29" hidden="1" x14ac:dyDescent="0.25">
      <c r="A5135" t="s">
        <v>155</v>
      </c>
      <c r="B5135" t="s">
        <v>156</v>
      </c>
      <c r="C5135" s="1">
        <v>43892</v>
      </c>
      <c r="D5135">
        <v>1</v>
      </c>
      <c r="E5135">
        <v>0</v>
      </c>
      <c r="F5135">
        <v>0</v>
      </c>
      <c r="G5135">
        <v>0</v>
      </c>
      <c r="H5135">
        <v>0.754</v>
      </c>
      <c r="I5135">
        <v>0</v>
      </c>
      <c r="J5135">
        <v>0</v>
      </c>
      <c r="K5135">
        <v>0</v>
      </c>
      <c r="L5135">
        <v>84</v>
      </c>
      <c r="M5135">
        <v>22</v>
      </c>
      <c r="N5135">
        <v>6.3E-2</v>
      </c>
      <c r="O5135">
        <v>1.7000000000000001E-2</v>
      </c>
      <c r="P5135" t="s">
        <v>44</v>
      </c>
      <c r="Q5135">
        <v>1326539</v>
      </c>
      <c r="R5135">
        <v>31.033000000000001</v>
      </c>
      <c r="S5135">
        <v>42.7</v>
      </c>
      <c r="T5135">
        <v>19.452000000000002</v>
      </c>
      <c r="U5135">
        <v>13.491</v>
      </c>
      <c r="V5135">
        <v>29481.252</v>
      </c>
      <c r="W5135">
        <v>0.5</v>
      </c>
      <c r="X5135">
        <v>255.56899999999999</v>
      </c>
      <c r="Y5135">
        <v>4.0199999999999996</v>
      </c>
      <c r="Z5135" s="32">
        <v>24.5</v>
      </c>
      <c r="AA5135" s="32">
        <v>39.299999999999997</v>
      </c>
      <c r="AB5135" s="32"/>
      <c r="AC5135" s="32">
        <v>4.6900000000000004</v>
      </c>
    </row>
    <row r="5136" spans="1:29" hidden="1" x14ac:dyDescent="0.25">
      <c r="A5136" t="s">
        <v>155</v>
      </c>
      <c r="B5136" t="s">
        <v>156</v>
      </c>
      <c r="C5136" s="1">
        <v>43893</v>
      </c>
      <c r="D5136">
        <v>0</v>
      </c>
      <c r="E5136">
        <v>0</v>
      </c>
      <c r="F5136">
        <v>0</v>
      </c>
      <c r="G5136">
        <v>0</v>
      </c>
      <c r="L5136">
        <v>113</v>
      </c>
      <c r="M5136">
        <v>29</v>
      </c>
      <c r="N5136">
        <v>8.5000000000000006E-2</v>
      </c>
      <c r="O5136">
        <v>2.1999999999999999E-2</v>
      </c>
      <c r="P5136" t="s">
        <v>44</v>
      </c>
      <c r="Q5136">
        <v>1326539</v>
      </c>
      <c r="R5136">
        <v>31.033000000000001</v>
      </c>
      <c r="S5136">
        <v>42.7</v>
      </c>
      <c r="T5136">
        <v>19.452000000000002</v>
      </c>
      <c r="U5136">
        <v>13.491</v>
      </c>
      <c r="V5136">
        <v>29481.252</v>
      </c>
      <c r="W5136">
        <v>0.5</v>
      </c>
      <c r="X5136">
        <v>255.56899999999999</v>
      </c>
      <c r="Y5136">
        <v>4.0199999999999996</v>
      </c>
      <c r="Z5136" s="32">
        <v>24.5</v>
      </c>
      <c r="AA5136" s="32">
        <v>39.299999999999997</v>
      </c>
      <c r="AB5136" s="32"/>
      <c r="AC5136" s="32">
        <v>4.6900000000000004</v>
      </c>
    </row>
    <row r="5137" spans="1:29" hidden="1" x14ac:dyDescent="0.25">
      <c r="A5137" t="s">
        <v>155</v>
      </c>
      <c r="B5137" t="s">
        <v>156</v>
      </c>
      <c r="C5137" s="1">
        <v>43894</v>
      </c>
      <c r="D5137">
        <v>2</v>
      </c>
      <c r="E5137">
        <v>1</v>
      </c>
      <c r="F5137">
        <v>0</v>
      </c>
      <c r="G5137">
        <v>0</v>
      </c>
      <c r="H5137">
        <v>1.508</v>
      </c>
      <c r="I5137">
        <v>0.754</v>
      </c>
      <c r="J5137">
        <v>0</v>
      </c>
      <c r="K5137">
        <v>0</v>
      </c>
      <c r="L5137">
        <v>149</v>
      </c>
      <c r="M5137">
        <v>36</v>
      </c>
      <c r="N5137">
        <v>0.112</v>
      </c>
      <c r="O5137">
        <v>2.7E-2</v>
      </c>
      <c r="P5137" t="s">
        <v>44</v>
      </c>
      <c r="Q5137">
        <v>1326539</v>
      </c>
      <c r="R5137">
        <v>31.033000000000001</v>
      </c>
      <c r="S5137">
        <v>42.7</v>
      </c>
      <c r="T5137">
        <v>19.452000000000002</v>
      </c>
      <c r="U5137">
        <v>13.491</v>
      </c>
      <c r="V5137">
        <v>29481.252</v>
      </c>
      <c r="W5137">
        <v>0.5</v>
      </c>
      <c r="X5137">
        <v>255.56899999999999</v>
      </c>
      <c r="Y5137">
        <v>4.0199999999999996</v>
      </c>
      <c r="Z5137" s="32">
        <v>24.5</v>
      </c>
      <c r="AA5137" s="32">
        <v>39.299999999999997</v>
      </c>
      <c r="AB5137" s="32"/>
      <c r="AC5137" s="32">
        <v>4.6900000000000004</v>
      </c>
    </row>
    <row r="5138" spans="1:29" hidden="1" x14ac:dyDescent="0.25">
      <c r="A5138" t="s">
        <v>155</v>
      </c>
      <c r="B5138" t="s">
        <v>156</v>
      </c>
      <c r="C5138" s="1">
        <v>43895</v>
      </c>
      <c r="D5138">
        <v>0</v>
      </c>
      <c r="E5138">
        <v>0</v>
      </c>
      <c r="F5138">
        <v>0</v>
      </c>
      <c r="G5138">
        <v>0</v>
      </c>
      <c r="L5138">
        <v>184</v>
      </c>
      <c r="M5138">
        <v>35</v>
      </c>
      <c r="N5138">
        <v>0.13900000000000001</v>
      </c>
      <c r="O5138">
        <v>2.5999999999999999E-2</v>
      </c>
      <c r="P5138" t="s">
        <v>44</v>
      </c>
      <c r="Q5138">
        <v>1326539</v>
      </c>
      <c r="R5138">
        <v>31.033000000000001</v>
      </c>
      <c r="S5138">
        <v>42.7</v>
      </c>
      <c r="T5138">
        <v>19.452000000000002</v>
      </c>
      <c r="U5138">
        <v>13.491</v>
      </c>
      <c r="V5138">
        <v>29481.252</v>
      </c>
      <c r="W5138">
        <v>0.5</v>
      </c>
      <c r="X5138">
        <v>255.56899999999999</v>
      </c>
      <c r="Y5138">
        <v>4.0199999999999996</v>
      </c>
      <c r="Z5138" s="32">
        <v>24.5</v>
      </c>
      <c r="AA5138" s="32">
        <v>39.299999999999997</v>
      </c>
      <c r="AB5138" s="32"/>
      <c r="AC5138" s="32">
        <v>4.6900000000000004</v>
      </c>
    </row>
    <row r="5139" spans="1:29" hidden="1" x14ac:dyDescent="0.25">
      <c r="A5139" t="s">
        <v>155</v>
      </c>
      <c r="B5139" t="s">
        <v>156</v>
      </c>
      <c r="C5139" s="1">
        <v>43896</v>
      </c>
      <c r="D5139">
        <v>5</v>
      </c>
      <c r="E5139">
        <v>3</v>
      </c>
      <c r="F5139">
        <v>0</v>
      </c>
      <c r="G5139">
        <v>0</v>
      </c>
      <c r="H5139">
        <v>3.7690000000000001</v>
      </c>
      <c r="I5139">
        <v>2.262</v>
      </c>
      <c r="J5139">
        <v>0</v>
      </c>
      <c r="K5139">
        <v>0</v>
      </c>
      <c r="L5139">
        <v>255</v>
      </c>
      <c r="M5139">
        <v>71</v>
      </c>
      <c r="N5139">
        <v>0.192</v>
      </c>
      <c r="O5139">
        <v>5.3999999999999999E-2</v>
      </c>
      <c r="P5139" t="s">
        <v>44</v>
      </c>
      <c r="Q5139">
        <v>1326539</v>
      </c>
      <c r="R5139">
        <v>31.033000000000001</v>
      </c>
      <c r="S5139">
        <v>42.7</v>
      </c>
      <c r="T5139">
        <v>19.452000000000002</v>
      </c>
      <c r="U5139">
        <v>13.491</v>
      </c>
      <c r="V5139">
        <v>29481.252</v>
      </c>
      <c r="W5139">
        <v>0.5</v>
      </c>
      <c r="X5139">
        <v>255.56899999999999</v>
      </c>
      <c r="Y5139">
        <v>4.0199999999999996</v>
      </c>
      <c r="Z5139" s="32">
        <v>24.5</v>
      </c>
      <c r="AA5139" s="32">
        <v>39.299999999999997</v>
      </c>
      <c r="AB5139" s="32"/>
      <c r="AC5139" s="32">
        <v>4.6900000000000004</v>
      </c>
    </row>
    <row r="5140" spans="1:29" hidden="1" x14ac:dyDescent="0.25">
      <c r="A5140" t="s">
        <v>155</v>
      </c>
      <c r="B5140" t="s">
        <v>156</v>
      </c>
      <c r="C5140" s="1">
        <v>43897</v>
      </c>
      <c r="D5140">
        <v>10</v>
      </c>
      <c r="E5140">
        <v>5</v>
      </c>
      <c r="F5140">
        <v>0</v>
      </c>
      <c r="G5140">
        <v>0</v>
      </c>
      <c r="H5140">
        <v>7.5380000000000003</v>
      </c>
      <c r="I5140">
        <v>3.7690000000000001</v>
      </c>
      <c r="J5140">
        <v>0</v>
      </c>
      <c r="K5140">
        <v>0</v>
      </c>
      <c r="L5140">
        <v>284</v>
      </c>
      <c r="M5140">
        <v>29</v>
      </c>
      <c r="N5140">
        <v>0.214</v>
      </c>
      <c r="O5140">
        <v>2.1999999999999999E-2</v>
      </c>
      <c r="P5140" t="s">
        <v>44</v>
      </c>
      <c r="Q5140">
        <v>1326539</v>
      </c>
      <c r="R5140">
        <v>31.033000000000001</v>
      </c>
      <c r="S5140">
        <v>42.7</v>
      </c>
      <c r="T5140">
        <v>19.452000000000002</v>
      </c>
      <c r="U5140">
        <v>13.491</v>
      </c>
      <c r="V5140">
        <v>29481.252</v>
      </c>
      <c r="W5140">
        <v>0.5</v>
      </c>
      <c r="X5140">
        <v>255.56899999999999</v>
      </c>
      <c r="Y5140">
        <v>4.0199999999999996</v>
      </c>
      <c r="Z5140" s="32">
        <v>24.5</v>
      </c>
      <c r="AA5140" s="32">
        <v>39.299999999999997</v>
      </c>
      <c r="AB5140" s="32"/>
      <c r="AC5140" s="32">
        <v>4.6900000000000004</v>
      </c>
    </row>
    <row r="5141" spans="1:29" hidden="1" x14ac:dyDescent="0.25">
      <c r="A5141" t="s">
        <v>155</v>
      </c>
      <c r="B5141" t="s">
        <v>156</v>
      </c>
      <c r="C5141" s="1">
        <v>43898</v>
      </c>
      <c r="D5141">
        <v>0</v>
      </c>
      <c r="E5141">
        <v>0</v>
      </c>
      <c r="F5141">
        <v>0</v>
      </c>
      <c r="G5141">
        <v>0</v>
      </c>
      <c r="L5141">
        <v>304</v>
      </c>
      <c r="M5141">
        <v>20</v>
      </c>
      <c r="N5141">
        <v>0.22900000000000001</v>
      </c>
      <c r="O5141">
        <v>1.4999999999999999E-2</v>
      </c>
      <c r="P5141" t="s">
        <v>44</v>
      </c>
      <c r="Q5141">
        <v>1326539</v>
      </c>
      <c r="R5141">
        <v>31.033000000000001</v>
      </c>
      <c r="S5141">
        <v>42.7</v>
      </c>
      <c r="T5141">
        <v>19.452000000000002</v>
      </c>
      <c r="U5141">
        <v>13.491</v>
      </c>
      <c r="V5141">
        <v>29481.252</v>
      </c>
      <c r="W5141">
        <v>0.5</v>
      </c>
      <c r="X5141">
        <v>255.56899999999999</v>
      </c>
      <c r="Y5141">
        <v>4.0199999999999996</v>
      </c>
      <c r="Z5141" s="32">
        <v>24.5</v>
      </c>
      <c r="AA5141" s="32">
        <v>39.299999999999997</v>
      </c>
      <c r="AB5141" s="32"/>
      <c r="AC5141" s="32">
        <v>4.6900000000000004</v>
      </c>
    </row>
    <row r="5142" spans="1:29" hidden="1" x14ac:dyDescent="0.25">
      <c r="A5142" t="s">
        <v>155</v>
      </c>
      <c r="B5142" t="s">
        <v>156</v>
      </c>
      <c r="C5142" s="1">
        <v>43899</v>
      </c>
      <c r="D5142">
        <v>0</v>
      </c>
      <c r="E5142">
        <v>0</v>
      </c>
      <c r="F5142">
        <v>0</v>
      </c>
      <c r="G5142">
        <v>0</v>
      </c>
      <c r="L5142">
        <v>368</v>
      </c>
      <c r="M5142">
        <v>64</v>
      </c>
      <c r="N5142">
        <v>0.27700000000000002</v>
      </c>
      <c r="O5142">
        <v>4.8000000000000001E-2</v>
      </c>
      <c r="P5142" t="s">
        <v>44</v>
      </c>
      <c r="Q5142">
        <v>1326539</v>
      </c>
      <c r="R5142">
        <v>31.033000000000001</v>
      </c>
      <c r="S5142">
        <v>42.7</v>
      </c>
      <c r="T5142">
        <v>19.452000000000002</v>
      </c>
      <c r="U5142">
        <v>13.491</v>
      </c>
      <c r="V5142">
        <v>29481.252</v>
      </c>
      <c r="W5142">
        <v>0.5</v>
      </c>
      <c r="X5142">
        <v>255.56899999999999</v>
      </c>
      <c r="Y5142">
        <v>4.0199999999999996</v>
      </c>
      <c r="Z5142" s="32">
        <v>24.5</v>
      </c>
      <c r="AA5142" s="32">
        <v>39.299999999999997</v>
      </c>
      <c r="AB5142" s="32"/>
      <c r="AC5142" s="32">
        <v>4.6900000000000004</v>
      </c>
    </row>
    <row r="5143" spans="1:29" hidden="1" x14ac:dyDescent="0.25">
      <c r="A5143" t="s">
        <v>155</v>
      </c>
      <c r="B5143" t="s">
        <v>156</v>
      </c>
      <c r="C5143" s="1">
        <v>43900</v>
      </c>
      <c r="D5143">
        <v>0</v>
      </c>
      <c r="E5143">
        <v>0</v>
      </c>
      <c r="F5143">
        <v>0</v>
      </c>
      <c r="G5143">
        <v>0</v>
      </c>
      <c r="L5143">
        <v>425</v>
      </c>
      <c r="M5143">
        <v>57</v>
      </c>
      <c r="N5143">
        <v>0.32</v>
      </c>
      <c r="O5143">
        <v>4.2999999999999997E-2</v>
      </c>
      <c r="P5143" t="s">
        <v>44</v>
      </c>
      <c r="Q5143">
        <v>1326539</v>
      </c>
      <c r="R5143">
        <v>31.033000000000001</v>
      </c>
      <c r="S5143">
        <v>42.7</v>
      </c>
      <c r="T5143">
        <v>19.452000000000002</v>
      </c>
      <c r="U5143">
        <v>13.491</v>
      </c>
      <c r="V5143">
        <v>29481.252</v>
      </c>
      <c r="W5143">
        <v>0.5</v>
      </c>
      <c r="X5143">
        <v>255.56899999999999</v>
      </c>
      <c r="Y5143">
        <v>4.0199999999999996</v>
      </c>
      <c r="Z5143" s="32">
        <v>24.5</v>
      </c>
      <c r="AA5143" s="32">
        <v>39.299999999999997</v>
      </c>
      <c r="AB5143" s="32"/>
      <c r="AC5143" s="32">
        <v>4.6900000000000004</v>
      </c>
    </row>
    <row r="5144" spans="1:29" hidden="1" x14ac:dyDescent="0.25">
      <c r="A5144" t="s">
        <v>155</v>
      </c>
      <c r="B5144" t="s">
        <v>156</v>
      </c>
      <c r="C5144" s="1">
        <v>43901</v>
      </c>
      <c r="D5144">
        <v>13</v>
      </c>
      <c r="E5144">
        <v>3</v>
      </c>
      <c r="F5144">
        <v>0</v>
      </c>
      <c r="G5144">
        <v>0</v>
      </c>
      <c r="H5144">
        <v>9.8000000000000007</v>
      </c>
      <c r="I5144">
        <v>2.262</v>
      </c>
      <c r="J5144">
        <v>0</v>
      </c>
      <c r="K5144">
        <v>0</v>
      </c>
      <c r="L5144">
        <v>490</v>
      </c>
      <c r="M5144">
        <v>65</v>
      </c>
      <c r="N5144">
        <v>0.36899999999999999</v>
      </c>
      <c r="O5144">
        <v>4.9000000000000002E-2</v>
      </c>
      <c r="P5144" t="s">
        <v>44</v>
      </c>
      <c r="Q5144">
        <v>1326539</v>
      </c>
      <c r="R5144">
        <v>31.033000000000001</v>
      </c>
      <c r="S5144">
        <v>42.7</v>
      </c>
      <c r="T5144">
        <v>19.452000000000002</v>
      </c>
      <c r="U5144">
        <v>13.491</v>
      </c>
      <c r="V5144">
        <v>29481.252</v>
      </c>
      <c r="W5144">
        <v>0.5</v>
      </c>
      <c r="X5144">
        <v>255.56899999999999</v>
      </c>
      <c r="Y5144">
        <v>4.0199999999999996</v>
      </c>
      <c r="Z5144" s="32">
        <v>24.5</v>
      </c>
      <c r="AA5144" s="32">
        <v>39.299999999999997</v>
      </c>
      <c r="AB5144" s="32"/>
      <c r="AC5144" s="32">
        <v>4.6900000000000004</v>
      </c>
    </row>
    <row r="5145" spans="1:29" hidden="1" x14ac:dyDescent="0.25">
      <c r="A5145" t="s">
        <v>155</v>
      </c>
      <c r="B5145" t="s">
        <v>156</v>
      </c>
      <c r="C5145" s="1">
        <v>43902</v>
      </c>
      <c r="D5145">
        <v>16</v>
      </c>
      <c r="E5145">
        <v>3</v>
      </c>
      <c r="F5145">
        <v>0</v>
      </c>
      <c r="G5145">
        <v>0</v>
      </c>
      <c r="H5145">
        <v>12.061</v>
      </c>
      <c r="I5145">
        <v>2.262</v>
      </c>
      <c r="J5145">
        <v>0</v>
      </c>
      <c r="K5145">
        <v>0</v>
      </c>
      <c r="L5145">
        <v>621</v>
      </c>
      <c r="M5145">
        <v>131</v>
      </c>
      <c r="N5145">
        <v>0.46800000000000003</v>
      </c>
      <c r="O5145">
        <v>9.9000000000000005E-2</v>
      </c>
      <c r="P5145" t="s">
        <v>44</v>
      </c>
      <c r="Q5145">
        <v>1326539</v>
      </c>
      <c r="R5145">
        <v>31.033000000000001</v>
      </c>
      <c r="S5145">
        <v>42.7</v>
      </c>
      <c r="T5145">
        <v>19.452000000000002</v>
      </c>
      <c r="U5145">
        <v>13.491</v>
      </c>
      <c r="V5145">
        <v>29481.252</v>
      </c>
      <c r="W5145">
        <v>0.5</v>
      </c>
      <c r="X5145">
        <v>255.56899999999999</v>
      </c>
      <c r="Y5145">
        <v>4.0199999999999996</v>
      </c>
      <c r="Z5145" s="32">
        <v>24.5</v>
      </c>
      <c r="AA5145" s="32">
        <v>39.299999999999997</v>
      </c>
      <c r="AB5145" s="32"/>
      <c r="AC5145" s="32">
        <v>4.6900000000000004</v>
      </c>
    </row>
    <row r="5146" spans="1:29" hidden="1" x14ac:dyDescent="0.25">
      <c r="A5146" t="s">
        <v>155</v>
      </c>
      <c r="B5146" t="s">
        <v>156</v>
      </c>
      <c r="C5146" s="1">
        <v>43903</v>
      </c>
      <c r="D5146">
        <v>27</v>
      </c>
      <c r="E5146">
        <v>11</v>
      </c>
      <c r="F5146">
        <v>0</v>
      </c>
      <c r="G5146">
        <v>0</v>
      </c>
      <c r="H5146">
        <v>20.353999999999999</v>
      </c>
      <c r="I5146">
        <v>8.2919999999999998</v>
      </c>
      <c r="J5146">
        <v>0</v>
      </c>
      <c r="K5146">
        <v>0</v>
      </c>
      <c r="L5146">
        <v>804</v>
      </c>
      <c r="M5146">
        <v>183</v>
      </c>
      <c r="N5146">
        <v>0.60599999999999998</v>
      </c>
      <c r="O5146">
        <v>0.13800000000000001</v>
      </c>
      <c r="P5146" t="s">
        <v>44</v>
      </c>
      <c r="Q5146">
        <v>1326539</v>
      </c>
      <c r="R5146">
        <v>31.033000000000001</v>
      </c>
      <c r="S5146">
        <v>42.7</v>
      </c>
      <c r="T5146">
        <v>19.452000000000002</v>
      </c>
      <c r="U5146">
        <v>13.491</v>
      </c>
      <c r="V5146">
        <v>29481.252</v>
      </c>
      <c r="W5146">
        <v>0.5</v>
      </c>
      <c r="X5146">
        <v>255.56899999999999</v>
      </c>
      <c r="Y5146">
        <v>4.0199999999999996</v>
      </c>
      <c r="Z5146" s="32">
        <v>24.5</v>
      </c>
      <c r="AA5146" s="32">
        <v>39.299999999999997</v>
      </c>
      <c r="AB5146" s="32"/>
      <c r="AC5146" s="32">
        <v>4.6900000000000004</v>
      </c>
    </row>
    <row r="5147" spans="1:29" hidden="1" x14ac:dyDescent="0.25">
      <c r="A5147" t="s">
        <v>155</v>
      </c>
      <c r="B5147" t="s">
        <v>156</v>
      </c>
      <c r="C5147" s="1">
        <v>43904</v>
      </c>
      <c r="D5147">
        <v>79</v>
      </c>
      <c r="E5147">
        <v>52</v>
      </c>
      <c r="F5147">
        <v>0</v>
      </c>
      <c r="G5147">
        <v>0</v>
      </c>
      <c r="H5147">
        <v>59.552999999999997</v>
      </c>
      <c r="I5147">
        <v>39.200000000000003</v>
      </c>
      <c r="J5147">
        <v>0</v>
      </c>
      <c r="K5147">
        <v>0</v>
      </c>
      <c r="L5147">
        <v>967</v>
      </c>
      <c r="M5147">
        <v>163</v>
      </c>
      <c r="N5147">
        <v>0.72899999999999998</v>
      </c>
      <c r="O5147">
        <v>0.123</v>
      </c>
      <c r="P5147" t="s">
        <v>44</v>
      </c>
      <c r="Q5147">
        <v>1326539</v>
      </c>
      <c r="R5147">
        <v>31.033000000000001</v>
      </c>
      <c r="S5147">
        <v>42.7</v>
      </c>
      <c r="T5147">
        <v>19.452000000000002</v>
      </c>
      <c r="U5147">
        <v>13.491</v>
      </c>
      <c r="V5147">
        <v>29481.252</v>
      </c>
      <c r="W5147">
        <v>0.5</v>
      </c>
      <c r="X5147">
        <v>255.56899999999999</v>
      </c>
      <c r="Y5147">
        <v>4.0199999999999996</v>
      </c>
      <c r="Z5147" s="32">
        <v>24.5</v>
      </c>
      <c r="AA5147" s="32">
        <v>39.299999999999997</v>
      </c>
      <c r="AB5147" s="32"/>
      <c r="AC5147" s="32">
        <v>4.6900000000000004</v>
      </c>
    </row>
    <row r="5148" spans="1:29" hidden="1" x14ac:dyDescent="0.25">
      <c r="A5148" t="s">
        <v>155</v>
      </c>
      <c r="B5148" t="s">
        <v>156</v>
      </c>
      <c r="C5148" s="1">
        <v>43905</v>
      </c>
      <c r="D5148">
        <v>115</v>
      </c>
      <c r="E5148">
        <v>36</v>
      </c>
      <c r="F5148">
        <v>0</v>
      </c>
      <c r="G5148">
        <v>0</v>
      </c>
      <c r="H5148">
        <v>86.691999999999993</v>
      </c>
      <c r="I5148">
        <v>27.138000000000002</v>
      </c>
      <c r="J5148">
        <v>0</v>
      </c>
      <c r="K5148">
        <v>0</v>
      </c>
      <c r="L5148">
        <v>1462</v>
      </c>
      <c r="M5148">
        <v>495</v>
      </c>
      <c r="N5148">
        <v>1.1020000000000001</v>
      </c>
      <c r="O5148">
        <v>0.373</v>
      </c>
      <c r="P5148" t="s">
        <v>44</v>
      </c>
      <c r="Q5148">
        <v>1326539</v>
      </c>
      <c r="R5148">
        <v>31.033000000000001</v>
      </c>
      <c r="S5148">
        <v>42.7</v>
      </c>
      <c r="T5148">
        <v>19.452000000000002</v>
      </c>
      <c r="U5148">
        <v>13.491</v>
      </c>
      <c r="V5148">
        <v>29481.252</v>
      </c>
      <c r="W5148">
        <v>0.5</v>
      </c>
      <c r="X5148">
        <v>255.56899999999999</v>
      </c>
      <c r="Y5148">
        <v>4.0199999999999996</v>
      </c>
      <c r="Z5148" s="32">
        <v>24.5</v>
      </c>
      <c r="AA5148" s="32">
        <v>39.299999999999997</v>
      </c>
      <c r="AB5148" s="32"/>
      <c r="AC5148" s="32">
        <v>4.6900000000000004</v>
      </c>
    </row>
    <row r="5149" spans="1:29" hidden="1" x14ac:dyDescent="0.25">
      <c r="A5149" t="s">
        <v>155</v>
      </c>
      <c r="B5149" t="s">
        <v>156</v>
      </c>
      <c r="C5149" s="1">
        <v>43906</v>
      </c>
      <c r="D5149">
        <v>171</v>
      </c>
      <c r="E5149">
        <v>56</v>
      </c>
      <c r="F5149">
        <v>0</v>
      </c>
      <c r="G5149">
        <v>0</v>
      </c>
      <c r="H5149">
        <v>128.90700000000001</v>
      </c>
      <c r="I5149">
        <v>42.215000000000003</v>
      </c>
      <c r="J5149">
        <v>0</v>
      </c>
      <c r="K5149">
        <v>0</v>
      </c>
      <c r="L5149">
        <v>1767</v>
      </c>
      <c r="M5149">
        <v>305</v>
      </c>
      <c r="N5149">
        <v>1.3320000000000001</v>
      </c>
      <c r="O5149">
        <v>0.23</v>
      </c>
      <c r="P5149" t="s">
        <v>44</v>
      </c>
      <c r="Q5149">
        <v>1326539</v>
      </c>
      <c r="R5149">
        <v>31.033000000000001</v>
      </c>
      <c r="S5149">
        <v>42.7</v>
      </c>
      <c r="T5149">
        <v>19.452000000000002</v>
      </c>
      <c r="U5149">
        <v>13.491</v>
      </c>
      <c r="V5149">
        <v>29481.252</v>
      </c>
      <c r="W5149">
        <v>0.5</v>
      </c>
      <c r="X5149">
        <v>255.56899999999999</v>
      </c>
      <c r="Y5149">
        <v>4.0199999999999996</v>
      </c>
      <c r="Z5149" s="32">
        <v>24.5</v>
      </c>
      <c r="AA5149" s="32">
        <v>39.299999999999997</v>
      </c>
      <c r="AB5149" s="32"/>
      <c r="AC5149" s="32">
        <v>4.6900000000000004</v>
      </c>
    </row>
    <row r="5150" spans="1:29" hidden="1" x14ac:dyDescent="0.25">
      <c r="A5150" t="s">
        <v>155</v>
      </c>
      <c r="B5150" t="s">
        <v>156</v>
      </c>
      <c r="C5150" s="1">
        <v>43907</v>
      </c>
      <c r="D5150">
        <v>205</v>
      </c>
      <c r="E5150">
        <v>34</v>
      </c>
      <c r="F5150">
        <v>0</v>
      </c>
      <c r="G5150">
        <v>0</v>
      </c>
      <c r="H5150">
        <v>154.53700000000001</v>
      </c>
      <c r="I5150">
        <v>25.631</v>
      </c>
      <c r="J5150">
        <v>0</v>
      </c>
      <c r="K5150">
        <v>0</v>
      </c>
      <c r="L5150">
        <v>1958</v>
      </c>
      <c r="M5150">
        <v>191</v>
      </c>
      <c r="N5150">
        <v>1.476</v>
      </c>
      <c r="O5150">
        <v>0.14399999999999999</v>
      </c>
      <c r="P5150" t="s">
        <v>44</v>
      </c>
      <c r="Q5150">
        <v>1326539</v>
      </c>
      <c r="R5150">
        <v>31.033000000000001</v>
      </c>
      <c r="S5150">
        <v>42.7</v>
      </c>
      <c r="T5150">
        <v>19.452000000000002</v>
      </c>
      <c r="U5150">
        <v>13.491</v>
      </c>
      <c r="V5150">
        <v>29481.252</v>
      </c>
      <c r="W5150">
        <v>0.5</v>
      </c>
      <c r="X5150">
        <v>255.56899999999999</v>
      </c>
      <c r="Y5150">
        <v>4.0199999999999996</v>
      </c>
      <c r="Z5150" s="32">
        <v>24.5</v>
      </c>
      <c r="AA5150" s="32">
        <v>39.299999999999997</v>
      </c>
      <c r="AB5150" s="32"/>
      <c r="AC5150" s="32">
        <v>4.6900000000000004</v>
      </c>
    </row>
    <row r="5151" spans="1:29" hidden="1" x14ac:dyDescent="0.25">
      <c r="A5151" t="s">
        <v>155</v>
      </c>
      <c r="B5151" t="s">
        <v>156</v>
      </c>
      <c r="C5151" s="1">
        <v>43908</v>
      </c>
      <c r="D5151">
        <v>225</v>
      </c>
      <c r="E5151">
        <v>20</v>
      </c>
      <c r="F5151">
        <v>0</v>
      </c>
      <c r="G5151">
        <v>0</v>
      </c>
      <c r="H5151">
        <v>169.614</v>
      </c>
      <c r="I5151">
        <v>15.077</v>
      </c>
      <c r="J5151">
        <v>0</v>
      </c>
      <c r="K5151">
        <v>0</v>
      </c>
      <c r="L5151">
        <v>2497</v>
      </c>
      <c r="M5151">
        <v>539</v>
      </c>
      <c r="N5151">
        <v>1.8819999999999999</v>
      </c>
      <c r="O5151">
        <v>0.40600000000000003</v>
      </c>
      <c r="P5151" t="s">
        <v>44</v>
      </c>
      <c r="Q5151">
        <v>1326539</v>
      </c>
      <c r="R5151">
        <v>31.033000000000001</v>
      </c>
      <c r="S5151">
        <v>42.7</v>
      </c>
      <c r="T5151">
        <v>19.452000000000002</v>
      </c>
      <c r="U5151">
        <v>13.491</v>
      </c>
      <c r="V5151">
        <v>29481.252</v>
      </c>
      <c r="W5151">
        <v>0.5</v>
      </c>
      <c r="X5151">
        <v>255.56899999999999</v>
      </c>
      <c r="Y5151">
        <v>4.0199999999999996</v>
      </c>
      <c r="Z5151" s="32">
        <v>24.5</v>
      </c>
      <c r="AA5151" s="32">
        <v>39.299999999999997</v>
      </c>
      <c r="AB5151" s="32"/>
      <c r="AC5151" s="32">
        <v>4.6900000000000004</v>
      </c>
    </row>
    <row r="5152" spans="1:29" hidden="1" x14ac:dyDescent="0.25">
      <c r="A5152" t="s">
        <v>155</v>
      </c>
      <c r="B5152" t="s">
        <v>156</v>
      </c>
      <c r="C5152" s="1">
        <v>43909</v>
      </c>
      <c r="D5152">
        <v>258</v>
      </c>
      <c r="E5152">
        <v>33</v>
      </c>
      <c r="F5152">
        <v>0</v>
      </c>
      <c r="G5152">
        <v>0</v>
      </c>
      <c r="H5152">
        <v>194.49100000000001</v>
      </c>
      <c r="I5152">
        <v>24.876999999999999</v>
      </c>
      <c r="J5152">
        <v>0</v>
      </c>
      <c r="K5152">
        <v>0</v>
      </c>
      <c r="L5152">
        <v>2848</v>
      </c>
      <c r="M5152">
        <v>351</v>
      </c>
      <c r="N5152">
        <v>2.1469999999999998</v>
      </c>
      <c r="O5152">
        <v>0.26500000000000001</v>
      </c>
      <c r="P5152" t="s">
        <v>44</v>
      </c>
      <c r="Q5152">
        <v>1326539</v>
      </c>
      <c r="R5152">
        <v>31.033000000000001</v>
      </c>
      <c r="S5152">
        <v>42.7</v>
      </c>
      <c r="T5152">
        <v>19.452000000000002</v>
      </c>
      <c r="U5152">
        <v>13.491</v>
      </c>
      <c r="V5152">
        <v>29481.252</v>
      </c>
      <c r="W5152">
        <v>0.5</v>
      </c>
      <c r="X5152">
        <v>255.56899999999999</v>
      </c>
      <c r="Y5152">
        <v>4.0199999999999996</v>
      </c>
      <c r="Z5152" s="32">
        <v>24.5</v>
      </c>
      <c r="AA5152" s="32">
        <v>39.299999999999997</v>
      </c>
      <c r="AB5152" s="32"/>
      <c r="AC5152" s="32">
        <v>4.6900000000000004</v>
      </c>
    </row>
    <row r="5153" spans="1:29" hidden="1" x14ac:dyDescent="0.25">
      <c r="A5153" t="s">
        <v>155</v>
      </c>
      <c r="B5153" t="s">
        <v>156</v>
      </c>
      <c r="C5153" s="1">
        <v>43910</v>
      </c>
      <c r="D5153">
        <v>267</v>
      </c>
      <c r="E5153">
        <v>9</v>
      </c>
      <c r="F5153">
        <v>0</v>
      </c>
      <c r="G5153">
        <v>0</v>
      </c>
      <c r="H5153">
        <v>201.27600000000001</v>
      </c>
      <c r="I5153">
        <v>6.7850000000000001</v>
      </c>
      <c r="J5153">
        <v>0</v>
      </c>
      <c r="K5153">
        <v>0</v>
      </c>
      <c r="L5153">
        <v>3240</v>
      </c>
      <c r="M5153">
        <v>392</v>
      </c>
      <c r="N5153">
        <v>2.4420000000000002</v>
      </c>
      <c r="O5153">
        <v>0.29599999999999999</v>
      </c>
      <c r="P5153" t="s">
        <v>44</v>
      </c>
      <c r="Q5153">
        <v>1326539</v>
      </c>
      <c r="R5153">
        <v>31.033000000000001</v>
      </c>
      <c r="S5153">
        <v>42.7</v>
      </c>
      <c r="T5153">
        <v>19.452000000000002</v>
      </c>
      <c r="U5153">
        <v>13.491</v>
      </c>
      <c r="V5153">
        <v>29481.252</v>
      </c>
      <c r="W5153">
        <v>0.5</v>
      </c>
      <c r="X5153">
        <v>255.56899999999999</v>
      </c>
      <c r="Y5153">
        <v>4.0199999999999996</v>
      </c>
      <c r="Z5153" s="32">
        <v>24.5</v>
      </c>
      <c r="AA5153" s="32">
        <v>39.299999999999997</v>
      </c>
      <c r="AB5153" s="32"/>
      <c r="AC5153" s="32">
        <v>4.6900000000000004</v>
      </c>
    </row>
    <row r="5154" spans="1:29" hidden="1" x14ac:dyDescent="0.25">
      <c r="A5154" t="s">
        <v>155</v>
      </c>
      <c r="B5154" t="s">
        <v>156</v>
      </c>
      <c r="C5154" s="1">
        <v>43911</v>
      </c>
      <c r="D5154">
        <v>283</v>
      </c>
      <c r="E5154">
        <v>16</v>
      </c>
      <c r="F5154">
        <v>0</v>
      </c>
      <c r="G5154">
        <v>0</v>
      </c>
      <c r="H5154">
        <v>213.33699999999999</v>
      </c>
      <c r="I5154">
        <v>12.061</v>
      </c>
      <c r="J5154">
        <v>0</v>
      </c>
      <c r="K5154">
        <v>0</v>
      </c>
      <c r="L5154">
        <v>3877</v>
      </c>
      <c r="M5154">
        <v>637</v>
      </c>
      <c r="N5154">
        <v>2.923</v>
      </c>
      <c r="O5154">
        <v>0.48</v>
      </c>
      <c r="P5154" t="s">
        <v>44</v>
      </c>
      <c r="Q5154">
        <v>1326539</v>
      </c>
      <c r="R5154">
        <v>31.033000000000001</v>
      </c>
      <c r="S5154">
        <v>42.7</v>
      </c>
      <c r="T5154">
        <v>19.452000000000002</v>
      </c>
      <c r="U5154">
        <v>13.491</v>
      </c>
      <c r="V5154">
        <v>29481.252</v>
      </c>
      <c r="W5154">
        <v>0.5</v>
      </c>
      <c r="X5154">
        <v>255.56899999999999</v>
      </c>
      <c r="Y5154">
        <v>4.0199999999999996</v>
      </c>
      <c r="Z5154" s="32">
        <v>24.5</v>
      </c>
      <c r="AA5154" s="32">
        <v>39.299999999999997</v>
      </c>
      <c r="AB5154" s="32"/>
      <c r="AC5154" s="32">
        <v>4.6900000000000004</v>
      </c>
    </row>
    <row r="5155" spans="1:29" hidden="1" x14ac:dyDescent="0.25">
      <c r="A5155" t="s">
        <v>155</v>
      </c>
      <c r="B5155" t="s">
        <v>156</v>
      </c>
      <c r="C5155" s="1">
        <v>43912</v>
      </c>
      <c r="D5155">
        <v>306</v>
      </c>
      <c r="E5155">
        <v>23</v>
      </c>
      <c r="F5155">
        <v>0</v>
      </c>
      <c r="G5155">
        <v>0</v>
      </c>
      <c r="H5155">
        <v>230.67500000000001</v>
      </c>
      <c r="I5155">
        <v>17.338000000000001</v>
      </c>
      <c r="J5155">
        <v>0</v>
      </c>
      <c r="K5155">
        <v>0</v>
      </c>
      <c r="L5155">
        <v>4037</v>
      </c>
      <c r="M5155">
        <v>160</v>
      </c>
      <c r="N5155">
        <v>3.0430000000000001</v>
      </c>
      <c r="O5155">
        <v>0.121</v>
      </c>
      <c r="P5155" t="s">
        <v>44</v>
      </c>
      <c r="Q5155">
        <v>1326539</v>
      </c>
      <c r="R5155">
        <v>31.033000000000001</v>
      </c>
      <c r="S5155">
        <v>42.7</v>
      </c>
      <c r="T5155">
        <v>19.452000000000002</v>
      </c>
      <c r="U5155">
        <v>13.491</v>
      </c>
      <c r="V5155">
        <v>29481.252</v>
      </c>
      <c r="W5155">
        <v>0.5</v>
      </c>
      <c r="X5155">
        <v>255.56899999999999</v>
      </c>
      <c r="Y5155">
        <v>4.0199999999999996</v>
      </c>
      <c r="Z5155" s="32">
        <v>24.5</v>
      </c>
      <c r="AA5155" s="32">
        <v>39.299999999999997</v>
      </c>
      <c r="AB5155" s="32"/>
      <c r="AC5155" s="32">
        <v>4.6900000000000004</v>
      </c>
    </row>
    <row r="5156" spans="1:29" hidden="1" x14ac:dyDescent="0.25">
      <c r="A5156" t="s">
        <v>155</v>
      </c>
      <c r="B5156" t="s">
        <v>156</v>
      </c>
      <c r="C5156" s="1">
        <v>43913</v>
      </c>
      <c r="D5156">
        <v>326</v>
      </c>
      <c r="E5156">
        <v>20</v>
      </c>
      <c r="F5156">
        <v>0</v>
      </c>
      <c r="G5156">
        <v>0</v>
      </c>
      <c r="H5156">
        <v>245.75200000000001</v>
      </c>
      <c r="I5156">
        <v>15.077</v>
      </c>
      <c r="J5156">
        <v>0</v>
      </c>
      <c r="K5156">
        <v>0</v>
      </c>
      <c r="L5156">
        <v>4532</v>
      </c>
      <c r="M5156">
        <v>495</v>
      </c>
      <c r="N5156">
        <v>3.4159999999999999</v>
      </c>
      <c r="O5156">
        <v>0.373</v>
      </c>
      <c r="P5156" t="s">
        <v>44</v>
      </c>
      <c r="Q5156">
        <v>1326539</v>
      </c>
      <c r="R5156">
        <v>31.033000000000001</v>
      </c>
      <c r="S5156">
        <v>42.7</v>
      </c>
      <c r="T5156">
        <v>19.452000000000002</v>
      </c>
      <c r="U5156">
        <v>13.491</v>
      </c>
      <c r="V5156">
        <v>29481.252</v>
      </c>
      <c r="W5156">
        <v>0.5</v>
      </c>
      <c r="X5156">
        <v>255.56899999999999</v>
      </c>
      <c r="Y5156">
        <v>4.0199999999999996</v>
      </c>
      <c r="Z5156" s="32">
        <v>24.5</v>
      </c>
      <c r="AA5156" s="32">
        <v>39.299999999999997</v>
      </c>
      <c r="AB5156" s="32"/>
      <c r="AC5156" s="32">
        <v>4.6900000000000004</v>
      </c>
    </row>
    <row r="5157" spans="1:29" hidden="1" x14ac:dyDescent="0.25">
      <c r="A5157" t="s">
        <v>155</v>
      </c>
      <c r="B5157" t="s">
        <v>156</v>
      </c>
      <c r="C5157" s="1">
        <v>43914</v>
      </c>
      <c r="D5157">
        <v>352</v>
      </c>
      <c r="E5157">
        <v>26</v>
      </c>
      <c r="F5157">
        <v>0</v>
      </c>
      <c r="G5157">
        <v>0</v>
      </c>
      <c r="H5157">
        <v>265.35199999999998</v>
      </c>
      <c r="I5157">
        <v>19.600000000000001</v>
      </c>
      <c r="J5157">
        <v>0</v>
      </c>
      <c r="K5157">
        <v>0</v>
      </c>
      <c r="L5157">
        <v>5935</v>
      </c>
      <c r="M5157">
        <v>1403</v>
      </c>
      <c r="N5157">
        <v>4.4740000000000002</v>
      </c>
      <c r="O5157">
        <v>1.0580000000000001</v>
      </c>
      <c r="P5157" t="s">
        <v>44</v>
      </c>
      <c r="Q5157">
        <v>1326539</v>
      </c>
      <c r="R5157">
        <v>31.033000000000001</v>
      </c>
      <c r="S5157">
        <v>42.7</v>
      </c>
      <c r="T5157">
        <v>19.452000000000002</v>
      </c>
      <c r="U5157">
        <v>13.491</v>
      </c>
      <c r="V5157">
        <v>29481.252</v>
      </c>
      <c r="W5157">
        <v>0.5</v>
      </c>
      <c r="X5157">
        <v>255.56899999999999</v>
      </c>
      <c r="Y5157">
        <v>4.0199999999999996</v>
      </c>
      <c r="Z5157" s="32">
        <v>24.5</v>
      </c>
      <c r="AA5157" s="32">
        <v>39.299999999999997</v>
      </c>
      <c r="AB5157" s="32"/>
      <c r="AC5157" s="32">
        <v>4.6900000000000004</v>
      </c>
    </row>
    <row r="5158" spans="1:29" hidden="1" x14ac:dyDescent="0.25">
      <c r="A5158" t="s">
        <v>155</v>
      </c>
      <c r="B5158" t="s">
        <v>156</v>
      </c>
      <c r="C5158" s="1">
        <v>43915</v>
      </c>
      <c r="D5158">
        <v>369</v>
      </c>
      <c r="E5158">
        <v>17</v>
      </c>
      <c r="F5158">
        <v>0</v>
      </c>
      <c r="G5158">
        <v>0</v>
      </c>
      <c r="H5158">
        <v>278.16699999999997</v>
      </c>
      <c r="I5158">
        <v>12.815</v>
      </c>
      <c r="J5158">
        <v>0</v>
      </c>
      <c r="K5158">
        <v>0</v>
      </c>
      <c r="L5158">
        <v>6982</v>
      </c>
      <c r="M5158">
        <v>1047</v>
      </c>
      <c r="N5158">
        <v>5.2629999999999999</v>
      </c>
      <c r="O5158">
        <v>0.78900000000000003</v>
      </c>
      <c r="P5158" t="s">
        <v>44</v>
      </c>
      <c r="Q5158">
        <v>1326539</v>
      </c>
      <c r="R5158">
        <v>31.033000000000001</v>
      </c>
      <c r="S5158">
        <v>42.7</v>
      </c>
      <c r="T5158">
        <v>19.452000000000002</v>
      </c>
      <c r="U5158">
        <v>13.491</v>
      </c>
      <c r="V5158">
        <v>29481.252</v>
      </c>
      <c r="W5158">
        <v>0.5</v>
      </c>
      <c r="X5158">
        <v>255.56899999999999</v>
      </c>
      <c r="Y5158">
        <v>4.0199999999999996</v>
      </c>
      <c r="Z5158" s="32">
        <v>24.5</v>
      </c>
      <c r="AA5158" s="32">
        <v>39.299999999999997</v>
      </c>
      <c r="AB5158" s="32"/>
      <c r="AC5158" s="32">
        <v>4.6900000000000004</v>
      </c>
    </row>
    <row r="5159" spans="1:29" hidden="1" x14ac:dyDescent="0.25">
      <c r="A5159" t="s">
        <v>155</v>
      </c>
      <c r="B5159" t="s">
        <v>156</v>
      </c>
      <c r="C5159" s="1">
        <v>43916</v>
      </c>
      <c r="D5159">
        <v>404</v>
      </c>
      <c r="E5159">
        <v>35</v>
      </c>
      <c r="F5159">
        <v>1</v>
      </c>
      <c r="G5159">
        <v>1</v>
      </c>
      <c r="H5159">
        <v>304.55200000000002</v>
      </c>
      <c r="I5159">
        <v>26.384</v>
      </c>
      <c r="J5159">
        <v>0.754</v>
      </c>
      <c r="K5159">
        <v>0.754</v>
      </c>
      <c r="L5159">
        <v>8121</v>
      </c>
      <c r="M5159">
        <v>1139</v>
      </c>
      <c r="N5159">
        <v>6.1219999999999999</v>
      </c>
      <c r="O5159">
        <v>0.85899999999999999</v>
      </c>
      <c r="P5159" t="s">
        <v>44</v>
      </c>
      <c r="Q5159">
        <v>1326539</v>
      </c>
      <c r="R5159">
        <v>31.033000000000001</v>
      </c>
      <c r="S5159">
        <v>42.7</v>
      </c>
      <c r="T5159">
        <v>19.452000000000002</v>
      </c>
      <c r="U5159">
        <v>13.491</v>
      </c>
      <c r="V5159">
        <v>29481.252</v>
      </c>
      <c r="W5159">
        <v>0.5</v>
      </c>
      <c r="X5159">
        <v>255.56899999999999</v>
      </c>
      <c r="Y5159">
        <v>4.0199999999999996</v>
      </c>
      <c r="Z5159" s="32">
        <v>24.5</v>
      </c>
      <c r="AA5159" s="32">
        <v>39.299999999999997</v>
      </c>
      <c r="AB5159" s="32"/>
      <c r="AC5159" s="32">
        <v>4.6900000000000004</v>
      </c>
    </row>
    <row r="5160" spans="1:29" hidden="1" x14ac:dyDescent="0.25">
      <c r="A5160" t="s">
        <v>155</v>
      </c>
      <c r="B5160" t="s">
        <v>156</v>
      </c>
      <c r="C5160" s="1">
        <v>43917</v>
      </c>
      <c r="D5160">
        <v>538</v>
      </c>
      <c r="E5160">
        <v>134</v>
      </c>
      <c r="F5160">
        <v>1</v>
      </c>
      <c r="G5160">
        <v>0</v>
      </c>
      <c r="H5160">
        <v>405.56700000000001</v>
      </c>
      <c r="I5160">
        <v>101.015</v>
      </c>
      <c r="J5160">
        <v>0.754</v>
      </c>
      <c r="K5160">
        <v>0</v>
      </c>
      <c r="L5160">
        <v>9374</v>
      </c>
      <c r="M5160">
        <v>1253</v>
      </c>
      <c r="N5160">
        <v>7.0670000000000002</v>
      </c>
      <c r="O5160">
        <v>0.94499999999999995</v>
      </c>
      <c r="P5160" t="s">
        <v>44</v>
      </c>
      <c r="Q5160">
        <v>1326539</v>
      </c>
      <c r="R5160">
        <v>31.033000000000001</v>
      </c>
      <c r="S5160">
        <v>42.7</v>
      </c>
      <c r="T5160">
        <v>19.452000000000002</v>
      </c>
      <c r="U5160">
        <v>13.491</v>
      </c>
      <c r="V5160">
        <v>29481.252</v>
      </c>
      <c r="W5160">
        <v>0.5</v>
      </c>
      <c r="X5160">
        <v>255.56899999999999</v>
      </c>
      <c r="Y5160">
        <v>4.0199999999999996</v>
      </c>
      <c r="Z5160" s="32">
        <v>24.5</v>
      </c>
      <c r="AA5160" s="32">
        <v>39.299999999999997</v>
      </c>
      <c r="AB5160" s="32"/>
      <c r="AC5160" s="32">
        <v>4.6900000000000004</v>
      </c>
    </row>
    <row r="5161" spans="1:29" hidden="1" x14ac:dyDescent="0.25">
      <c r="A5161" t="s">
        <v>155</v>
      </c>
      <c r="B5161" t="s">
        <v>156</v>
      </c>
      <c r="C5161" s="1">
        <v>43918</v>
      </c>
      <c r="D5161">
        <v>575</v>
      </c>
      <c r="E5161">
        <v>37</v>
      </c>
      <c r="F5161">
        <v>1</v>
      </c>
      <c r="G5161">
        <v>0</v>
      </c>
      <c r="H5161">
        <v>433.459</v>
      </c>
      <c r="I5161">
        <v>27.891999999999999</v>
      </c>
      <c r="J5161">
        <v>0.754</v>
      </c>
      <c r="K5161">
        <v>0</v>
      </c>
      <c r="L5161">
        <v>10409</v>
      </c>
      <c r="M5161">
        <v>1035</v>
      </c>
      <c r="N5161">
        <v>7.8470000000000004</v>
      </c>
      <c r="O5161">
        <v>0.78</v>
      </c>
      <c r="P5161" t="s">
        <v>44</v>
      </c>
      <c r="Q5161">
        <v>1326539</v>
      </c>
      <c r="R5161">
        <v>31.033000000000001</v>
      </c>
      <c r="S5161">
        <v>42.7</v>
      </c>
      <c r="T5161">
        <v>19.452000000000002</v>
      </c>
      <c r="U5161">
        <v>13.491</v>
      </c>
      <c r="V5161">
        <v>29481.252</v>
      </c>
      <c r="W5161">
        <v>0.5</v>
      </c>
      <c r="X5161">
        <v>255.56899999999999</v>
      </c>
      <c r="Y5161">
        <v>4.0199999999999996</v>
      </c>
      <c r="Z5161" s="32">
        <v>24.5</v>
      </c>
      <c r="AA5161" s="32">
        <v>39.299999999999997</v>
      </c>
      <c r="AB5161" s="32"/>
      <c r="AC5161" s="32">
        <v>4.6900000000000004</v>
      </c>
    </row>
    <row r="5162" spans="1:29" hidden="1" x14ac:dyDescent="0.25">
      <c r="A5162" t="s">
        <v>155</v>
      </c>
      <c r="B5162" t="s">
        <v>156</v>
      </c>
      <c r="C5162" s="1">
        <v>43919</v>
      </c>
      <c r="D5162">
        <v>640</v>
      </c>
      <c r="E5162">
        <v>65</v>
      </c>
      <c r="F5162">
        <v>1</v>
      </c>
      <c r="G5162">
        <v>0</v>
      </c>
      <c r="H5162">
        <v>482.45800000000003</v>
      </c>
      <c r="I5162">
        <v>49</v>
      </c>
      <c r="J5162">
        <v>0.754</v>
      </c>
      <c r="K5162">
        <v>0</v>
      </c>
      <c r="L5162">
        <v>11260</v>
      </c>
      <c r="M5162">
        <v>851</v>
      </c>
      <c r="N5162">
        <v>8.4879999999999995</v>
      </c>
      <c r="O5162">
        <v>0.64200000000000002</v>
      </c>
      <c r="P5162" t="s">
        <v>44</v>
      </c>
      <c r="Q5162">
        <v>1326539</v>
      </c>
      <c r="R5162">
        <v>31.033000000000001</v>
      </c>
      <c r="S5162">
        <v>42.7</v>
      </c>
      <c r="T5162">
        <v>19.452000000000002</v>
      </c>
      <c r="U5162">
        <v>13.491</v>
      </c>
      <c r="V5162">
        <v>29481.252</v>
      </c>
      <c r="W5162">
        <v>0.5</v>
      </c>
      <c r="X5162">
        <v>255.56899999999999</v>
      </c>
      <c r="Y5162">
        <v>4.0199999999999996</v>
      </c>
      <c r="Z5162" s="32">
        <v>24.5</v>
      </c>
      <c r="AA5162" s="32">
        <v>39.299999999999997</v>
      </c>
      <c r="AB5162" s="32"/>
      <c r="AC5162" s="32">
        <v>4.6900000000000004</v>
      </c>
    </row>
    <row r="5163" spans="1:29" hidden="1" x14ac:dyDescent="0.25">
      <c r="A5163" t="s">
        <v>155</v>
      </c>
      <c r="B5163" t="s">
        <v>156</v>
      </c>
      <c r="C5163" s="1">
        <v>43920</v>
      </c>
      <c r="D5163">
        <v>679</v>
      </c>
      <c r="E5163">
        <v>39</v>
      </c>
      <c r="F5163">
        <v>3</v>
      </c>
      <c r="G5163">
        <v>2</v>
      </c>
      <c r="H5163">
        <v>511.858</v>
      </c>
      <c r="I5163">
        <v>29.4</v>
      </c>
      <c r="J5163">
        <v>2.262</v>
      </c>
      <c r="K5163">
        <v>1.508</v>
      </c>
      <c r="L5163">
        <v>12409</v>
      </c>
      <c r="M5163">
        <v>1149</v>
      </c>
      <c r="N5163">
        <v>9.3539999999999992</v>
      </c>
      <c r="O5163">
        <v>0.86599999999999999</v>
      </c>
      <c r="P5163" t="s">
        <v>44</v>
      </c>
      <c r="Q5163">
        <v>1326539</v>
      </c>
      <c r="R5163">
        <v>31.033000000000001</v>
      </c>
      <c r="S5163">
        <v>42.7</v>
      </c>
      <c r="T5163">
        <v>19.452000000000002</v>
      </c>
      <c r="U5163">
        <v>13.491</v>
      </c>
      <c r="V5163">
        <v>29481.252</v>
      </c>
      <c r="W5163">
        <v>0.5</v>
      </c>
      <c r="X5163">
        <v>255.56899999999999</v>
      </c>
      <c r="Y5163">
        <v>4.0199999999999996</v>
      </c>
      <c r="Z5163" s="32">
        <v>24.5</v>
      </c>
      <c r="AA5163" s="32">
        <v>39.299999999999997</v>
      </c>
      <c r="AB5163" s="32"/>
      <c r="AC5163" s="32">
        <v>4.6900000000000004</v>
      </c>
    </row>
    <row r="5164" spans="1:29" hidden="1" x14ac:dyDescent="0.25">
      <c r="A5164" t="s">
        <v>155</v>
      </c>
      <c r="B5164" t="s">
        <v>156</v>
      </c>
      <c r="C5164" s="1">
        <v>43921</v>
      </c>
      <c r="D5164">
        <v>715</v>
      </c>
      <c r="E5164">
        <v>36</v>
      </c>
      <c r="F5164">
        <v>3</v>
      </c>
      <c r="G5164">
        <v>0</v>
      </c>
      <c r="H5164">
        <v>538.99699999999996</v>
      </c>
      <c r="I5164">
        <v>27.138000000000002</v>
      </c>
      <c r="J5164">
        <v>2.262</v>
      </c>
      <c r="K5164">
        <v>0</v>
      </c>
      <c r="L5164">
        <v>14385</v>
      </c>
      <c r="M5164">
        <v>1976</v>
      </c>
      <c r="N5164">
        <v>10.843999999999999</v>
      </c>
      <c r="O5164">
        <v>1.49</v>
      </c>
      <c r="P5164" t="s">
        <v>44</v>
      </c>
      <c r="Q5164">
        <v>1326539</v>
      </c>
      <c r="R5164">
        <v>31.033000000000001</v>
      </c>
      <c r="S5164">
        <v>42.7</v>
      </c>
      <c r="T5164">
        <v>19.452000000000002</v>
      </c>
      <c r="U5164">
        <v>13.491</v>
      </c>
      <c r="V5164">
        <v>29481.252</v>
      </c>
      <c r="W5164">
        <v>0.5</v>
      </c>
      <c r="X5164">
        <v>255.56899999999999</v>
      </c>
      <c r="Y5164">
        <v>4.0199999999999996</v>
      </c>
      <c r="Z5164" s="32">
        <v>24.5</v>
      </c>
      <c r="AA5164" s="32">
        <v>39.299999999999997</v>
      </c>
      <c r="AB5164" s="32"/>
      <c r="AC5164" s="32">
        <v>4.6900000000000004</v>
      </c>
    </row>
    <row r="5165" spans="1:29" hidden="1" x14ac:dyDescent="0.25">
      <c r="A5165" t="s">
        <v>155</v>
      </c>
      <c r="B5165" t="s">
        <v>156</v>
      </c>
      <c r="C5165" s="1">
        <v>43922</v>
      </c>
      <c r="D5165">
        <v>745</v>
      </c>
      <c r="E5165">
        <v>30</v>
      </c>
      <c r="F5165">
        <v>4</v>
      </c>
      <c r="G5165">
        <v>1</v>
      </c>
      <c r="H5165">
        <v>561.61199999999997</v>
      </c>
      <c r="I5165">
        <v>22.614999999999998</v>
      </c>
      <c r="J5165">
        <v>3.0150000000000001</v>
      </c>
      <c r="K5165">
        <v>0.754</v>
      </c>
      <c r="L5165">
        <v>15760</v>
      </c>
      <c r="M5165">
        <v>1375</v>
      </c>
      <c r="N5165">
        <v>11.881</v>
      </c>
      <c r="O5165">
        <v>1.0369999999999999</v>
      </c>
      <c r="P5165" t="s">
        <v>44</v>
      </c>
      <c r="Q5165">
        <v>1326539</v>
      </c>
      <c r="R5165">
        <v>31.033000000000001</v>
      </c>
      <c r="S5165">
        <v>42.7</v>
      </c>
      <c r="T5165">
        <v>19.452000000000002</v>
      </c>
      <c r="U5165">
        <v>13.491</v>
      </c>
      <c r="V5165">
        <v>29481.252</v>
      </c>
      <c r="W5165">
        <v>0.5</v>
      </c>
      <c r="X5165">
        <v>255.56899999999999</v>
      </c>
      <c r="Y5165">
        <v>4.0199999999999996</v>
      </c>
      <c r="Z5165" s="32">
        <v>24.5</v>
      </c>
      <c r="AA5165" s="32">
        <v>39.299999999999997</v>
      </c>
      <c r="AB5165" s="32"/>
      <c r="AC5165" s="32">
        <v>4.6900000000000004</v>
      </c>
    </row>
    <row r="5166" spans="1:29" hidden="1" x14ac:dyDescent="0.25">
      <c r="A5166" t="s">
        <v>155</v>
      </c>
      <c r="B5166" t="s">
        <v>156</v>
      </c>
      <c r="C5166" s="1">
        <v>43923</v>
      </c>
      <c r="D5166">
        <v>779</v>
      </c>
      <c r="E5166">
        <v>34</v>
      </c>
      <c r="F5166">
        <v>5</v>
      </c>
      <c r="G5166">
        <v>1</v>
      </c>
      <c r="H5166">
        <v>587.24199999999996</v>
      </c>
      <c r="I5166">
        <v>25.631</v>
      </c>
      <c r="J5166">
        <v>3.7690000000000001</v>
      </c>
      <c r="K5166">
        <v>0.754</v>
      </c>
      <c r="L5166">
        <v>18266</v>
      </c>
      <c r="M5166">
        <v>2506</v>
      </c>
      <c r="N5166">
        <v>13.77</v>
      </c>
      <c r="O5166">
        <v>1.889</v>
      </c>
      <c r="P5166" t="s">
        <v>44</v>
      </c>
      <c r="Q5166">
        <v>1326539</v>
      </c>
      <c r="R5166">
        <v>31.033000000000001</v>
      </c>
      <c r="S5166">
        <v>42.7</v>
      </c>
      <c r="T5166">
        <v>19.452000000000002</v>
      </c>
      <c r="U5166">
        <v>13.491</v>
      </c>
      <c r="V5166">
        <v>29481.252</v>
      </c>
      <c r="W5166">
        <v>0.5</v>
      </c>
      <c r="X5166">
        <v>255.56899999999999</v>
      </c>
      <c r="Y5166">
        <v>4.0199999999999996</v>
      </c>
      <c r="Z5166" s="32">
        <v>24.5</v>
      </c>
      <c r="AA5166" s="32">
        <v>39.299999999999997</v>
      </c>
      <c r="AB5166" s="32"/>
      <c r="AC5166" s="32">
        <v>4.6900000000000004</v>
      </c>
    </row>
    <row r="5167" spans="1:29" hidden="1" x14ac:dyDescent="0.25">
      <c r="A5167" t="s">
        <v>155</v>
      </c>
      <c r="B5167" t="s">
        <v>156</v>
      </c>
      <c r="C5167" s="1">
        <v>43924</v>
      </c>
      <c r="D5167">
        <v>858</v>
      </c>
      <c r="E5167">
        <v>79</v>
      </c>
      <c r="F5167">
        <v>11</v>
      </c>
      <c r="G5167">
        <v>6</v>
      </c>
      <c r="H5167">
        <v>646.79600000000005</v>
      </c>
      <c r="I5167">
        <v>59.552999999999997</v>
      </c>
      <c r="J5167">
        <v>8.2919999999999998</v>
      </c>
      <c r="K5167">
        <v>4.5229999999999997</v>
      </c>
      <c r="L5167">
        <v>19799</v>
      </c>
      <c r="M5167">
        <v>1533</v>
      </c>
      <c r="N5167">
        <v>14.925000000000001</v>
      </c>
      <c r="O5167">
        <v>1.1559999999999999</v>
      </c>
      <c r="P5167" t="s">
        <v>44</v>
      </c>
      <c r="Q5167">
        <v>1326539</v>
      </c>
      <c r="R5167">
        <v>31.033000000000001</v>
      </c>
      <c r="S5167">
        <v>42.7</v>
      </c>
      <c r="T5167">
        <v>19.452000000000002</v>
      </c>
      <c r="U5167">
        <v>13.491</v>
      </c>
      <c r="V5167">
        <v>29481.252</v>
      </c>
      <c r="W5167">
        <v>0.5</v>
      </c>
      <c r="X5167">
        <v>255.56899999999999</v>
      </c>
      <c r="Y5167">
        <v>4.0199999999999996</v>
      </c>
      <c r="Z5167" s="32">
        <v>24.5</v>
      </c>
      <c r="AA5167" s="32">
        <v>39.299999999999997</v>
      </c>
      <c r="AB5167" s="32"/>
      <c r="AC5167" s="32">
        <v>4.6900000000000004</v>
      </c>
    </row>
    <row r="5168" spans="1:29" hidden="1" x14ac:dyDescent="0.25">
      <c r="A5168" t="s">
        <v>155</v>
      </c>
      <c r="B5168" t="s">
        <v>156</v>
      </c>
      <c r="C5168" s="1">
        <v>43925</v>
      </c>
      <c r="D5168">
        <v>961</v>
      </c>
      <c r="E5168">
        <v>103</v>
      </c>
      <c r="F5168">
        <v>12</v>
      </c>
      <c r="G5168">
        <v>1</v>
      </c>
      <c r="H5168">
        <v>724.44200000000001</v>
      </c>
      <c r="I5168">
        <v>77.646000000000001</v>
      </c>
      <c r="J5168">
        <v>9.0459999999999994</v>
      </c>
      <c r="K5168">
        <v>0.754</v>
      </c>
      <c r="L5168">
        <v>20985</v>
      </c>
      <c r="M5168">
        <v>1186</v>
      </c>
      <c r="N5168">
        <v>15.819000000000001</v>
      </c>
      <c r="O5168">
        <v>0.89400000000000002</v>
      </c>
      <c r="P5168" t="s">
        <v>44</v>
      </c>
      <c r="Q5168">
        <v>1326539</v>
      </c>
      <c r="R5168">
        <v>31.033000000000001</v>
      </c>
      <c r="S5168">
        <v>42.7</v>
      </c>
      <c r="T5168">
        <v>19.452000000000002</v>
      </c>
      <c r="U5168">
        <v>13.491</v>
      </c>
      <c r="V5168">
        <v>29481.252</v>
      </c>
      <c r="W5168">
        <v>0.5</v>
      </c>
      <c r="X5168">
        <v>255.56899999999999</v>
      </c>
      <c r="Y5168">
        <v>4.0199999999999996</v>
      </c>
      <c r="Z5168" s="32">
        <v>24.5</v>
      </c>
      <c r="AA5168" s="32">
        <v>39.299999999999997</v>
      </c>
      <c r="AB5168" s="32"/>
      <c r="AC5168" s="32">
        <v>4.6900000000000004</v>
      </c>
    </row>
    <row r="5169" spans="1:29" hidden="1" x14ac:dyDescent="0.25">
      <c r="A5169" t="s">
        <v>155</v>
      </c>
      <c r="B5169" t="s">
        <v>156</v>
      </c>
      <c r="C5169" s="1">
        <v>43926</v>
      </c>
      <c r="D5169">
        <v>1018</v>
      </c>
      <c r="E5169">
        <v>57</v>
      </c>
      <c r="F5169">
        <v>13</v>
      </c>
      <c r="G5169">
        <v>1</v>
      </c>
      <c r="H5169">
        <v>767.41099999999994</v>
      </c>
      <c r="I5169">
        <v>42.969000000000001</v>
      </c>
      <c r="J5169">
        <v>9.8000000000000007</v>
      </c>
      <c r="K5169">
        <v>0.754</v>
      </c>
      <c r="L5169">
        <v>21844</v>
      </c>
      <c r="M5169">
        <v>859</v>
      </c>
      <c r="N5169">
        <v>16.466999999999999</v>
      </c>
      <c r="O5169">
        <v>0.64800000000000002</v>
      </c>
      <c r="P5169" t="s">
        <v>44</v>
      </c>
      <c r="Q5169">
        <v>1326539</v>
      </c>
      <c r="R5169">
        <v>31.033000000000001</v>
      </c>
      <c r="S5169">
        <v>42.7</v>
      </c>
      <c r="T5169">
        <v>19.452000000000002</v>
      </c>
      <c r="U5169">
        <v>13.491</v>
      </c>
      <c r="V5169">
        <v>29481.252</v>
      </c>
      <c r="W5169">
        <v>0.5</v>
      </c>
      <c r="X5169">
        <v>255.56899999999999</v>
      </c>
      <c r="Y5169">
        <v>4.0199999999999996</v>
      </c>
      <c r="Z5169" s="32">
        <v>24.5</v>
      </c>
      <c r="AA5169" s="32">
        <v>39.299999999999997</v>
      </c>
      <c r="AB5169" s="32"/>
      <c r="AC5169" s="32">
        <v>4.6900000000000004</v>
      </c>
    </row>
    <row r="5170" spans="1:29" hidden="1" x14ac:dyDescent="0.25">
      <c r="A5170" t="s">
        <v>155</v>
      </c>
      <c r="B5170" t="s">
        <v>156</v>
      </c>
      <c r="C5170" s="1">
        <v>43927</v>
      </c>
      <c r="D5170">
        <v>1097</v>
      </c>
      <c r="E5170">
        <v>79</v>
      </c>
      <c r="F5170">
        <v>15</v>
      </c>
      <c r="G5170">
        <v>2</v>
      </c>
      <c r="H5170">
        <v>826.96400000000006</v>
      </c>
      <c r="I5170">
        <v>59.552999999999997</v>
      </c>
      <c r="J5170">
        <v>11.308</v>
      </c>
      <c r="K5170">
        <v>1.508</v>
      </c>
      <c r="L5170">
        <v>23524</v>
      </c>
      <c r="M5170">
        <v>1680</v>
      </c>
      <c r="N5170">
        <v>17.733000000000001</v>
      </c>
      <c r="O5170">
        <v>1.266</v>
      </c>
      <c r="P5170" t="s">
        <v>44</v>
      </c>
      <c r="Q5170">
        <v>1326539</v>
      </c>
      <c r="R5170">
        <v>31.033000000000001</v>
      </c>
      <c r="S5170">
        <v>42.7</v>
      </c>
      <c r="T5170">
        <v>19.452000000000002</v>
      </c>
      <c r="U5170">
        <v>13.491</v>
      </c>
      <c r="V5170">
        <v>29481.252</v>
      </c>
      <c r="W5170">
        <v>0.5</v>
      </c>
      <c r="X5170">
        <v>255.56899999999999</v>
      </c>
      <c r="Y5170">
        <v>4.0199999999999996</v>
      </c>
      <c r="Z5170" s="32">
        <v>24.5</v>
      </c>
      <c r="AA5170" s="32">
        <v>39.299999999999997</v>
      </c>
      <c r="AB5170" s="32"/>
      <c r="AC5170" s="32">
        <v>4.6900000000000004</v>
      </c>
    </row>
    <row r="5171" spans="1:29" hidden="1" x14ac:dyDescent="0.25">
      <c r="A5171" t="s">
        <v>155</v>
      </c>
      <c r="B5171" t="s">
        <v>156</v>
      </c>
      <c r="C5171" s="1">
        <v>43928</v>
      </c>
      <c r="D5171">
        <v>1108</v>
      </c>
      <c r="E5171">
        <v>11</v>
      </c>
      <c r="F5171">
        <v>19</v>
      </c>
      <c r="G5171">
        <v>4</v>
      </c>
      <c r="H5171">
        <v>835.25599999999997</v>
      </c>
      <c r="I5171">
        <v>8.2919999999999998</v>
      </c>
      <c r="J5171">
        <v>14.323</v>
      </c>
      <c r="K5171">
        <v>3.0150000000000001</v>
      </c>
      <c r="L5171">
        <v>24797</v>
      </c>
      <c r="M5171">
        <v>1273</v>
      </c>
      <c r="N5171">
        <v>18.693000000000001</v>
      </c>
      <c r="O5171">
        <v>0.96</v>
      </c>
      <c r="P5171" t="s">
        <v>44</v>
      </c>
      <c r="Q5171">
        <v>1326539</v>
      </c>
      <c r="R5171">
        <v>31.033000000000001</v>
      </c>
      <c r="S5171">
        <v>42.7</v>
      </c>
      <c r="T5171">
        <v>19.452000000000002</v>
      </c>
      <c r="U5171">
        <v>13.491</v>
      </c>
      <c r="V5171">
        <v>29481.252</v>
      </c>
      <c r="W5171">
        <v>0.5</v>
      </c>
      <c r="X5171">
        <v>255.56899999999999</v>
      </c>
      <c r="Y5171">
        <v>4.0199999999999996</v>
      </c>
      <c r="Z5171" s="32">
        <v>24.5</v>
      </c>
      <c r="AA5171" s="32">
        <v>39.299999999999997</v>
      </c>
      <c r="AB5171" s="32"/>
      <c r="AC5171" s="32">
        <v>4.6900000000000004</v>
      </c>
    </row>
    <row r="5172" spans="1:29" hidden="1" x14ac:dyDescent="0.25">
      <c r="A5172" t="s">
        <v>155</v>
      </c>
      <c r="B5172" t="s">
        <v>156</v>
      </c>
      <c r="C5172" s="1">
        <v>43929</v>
      </c>
      <c r="D5172">
        <v>1149</v>
      </c>
      <c r="E5172">
        <v>41</v>
      </c>
      <c r="F5172">
        <v>21</v>
      </c>
      <c r="G5172">
        <v>2</v>
      </c>
      <c r="H5172">
        <v>866.16399999999999</v>
      </c>
      <c r="I5172">
        <v>30.907</v>
      </c>
      <c r="J5172">
        <v>15.831</v>
      </c>
      <c r="K5172">
        <v>1.508</v>
      </c>
      <c r="L5172">
        <v>26402</v>
      </c>
      <c r="M5172">
        <v>1605</v>
      </c>
      <c r="N5172">
        <v>19.902999999999999</v>
      </c>
      <c r="O5172">
        <v>1.21</v>
      </c>
      <c r="P5172" t="s">
        <v>44</v>
      </c>
      <c r="Q5172">
        <v>1326539</v>
      </c>
      <c r="R5172">
        <v>31.033000000000001</v>
      </c>
      <c r="S5172">
        <v>42.7</v>
      </c>
      <c r="T5172">
        <v>19.452000000000002</v>
      </c>
      <c r="U5172">
        <v>13.491</v>
      </c>
      <c r="V5172">
        <v>29481.252</v>
      </c>
      <c r="W5172">
        <v>0.5</v>
      </c>
      <c r="X5172">
        <v>255.56899999999999</v>
      </c>
      <c r="Y5172">
        <v>4.0199999999999996</v>
      </c>
      <c r="Z5172" s="32">
        <v>24.5</v>
      </c>
      <c r="AA5172" s="32">
        <v>39.299999999999997</v>
      </c>
      <c r="AB5172" s="32"/>
      <c r="AC5172" s="32">
        <v>4.6900000000000004</v>
      </c>
    </row>
    <row r="5173" spans="1:29" hidden="1" x14ac:dyDescent="0.25">
      <c r="A5173" t="s">
        <v>155</v>
      </c>
      <c r="B5173" t="s">
        <v>156</v>
      </c>
      <c r="C5173" s="1">
        <v>43930</v>
      </c>
      <c r="D5173">
        <v>1185</v>
      </c>
      <c r="E5173">
        <v>36</v>
      </c>
      <c r="F5173">
        <v>24</v>
      </c>
      <c r="G5173">
        <v>3</v>
      </c>
      <c r="H5173">
        <v>893.30200000000002</v>
      </c>
      <c r="I5173">
        <v>27.138000000000002</v>
      </c>
      <c r="J5173">
        <v>18.091999999999999</v>
      </c>
      <c r="K5173">
        <v>2.262</v>
      </c>
      <c r="L5173">
        <v>27868</v>
      </c>
      <c r="M5173">
        <v>1466</v>
      </c>
      <c r="N5173">
        <v>21.007999999999999</v>
      </c>
      <c r="O5173">
        <v>1.105</v>
      </c>
      <c r="P5173" t="s">
        <v>44</v>
      </c>
      <c r="Q5173">
        <v>1326539</v>
      </c>
      <c r="R5173">
        <v>31.033000000000001</v>
      </c>
      <c r="S5173">
        <v>42.7</v>
      </c>
      <c r="T5173">
        <v>19.452000000000002</v>
      </c>
      <c r="U5173">
        <v>13.491</v>
      </c>
      <c r="V5173">
        <v>29481.252</v>
      </c>
      <c r="W5173">
        <v>0.5</v>
      </c>
      <c r="X5173">
        <v>255.56899999999999</v>
      </c>
      <c r="Y5173">
        <v>4.0199999999999996</v>
      </c>
      <c r="Z5173" s="32">
        <v>24.5</v>
      </c>
      <c r="AA5173" s="32">
        <v>39.299999999999997</v>
      </c>
      <c r="AB5173" s="32"/>
      <c r="AC5173" s="32">
        <v>4.6900000000000004</v>
      </c>
    </row>
    <row r="5174" spans="1:29" hidden="1" x14ac:dyDescent="0.25">
      <c r="A5174" t="s">
        <v>155</v>
      </c>
      <c r="B5174" t="s">
        <v>156</v>
      </c>
      <c r="C5174" s="1">
        <v>43931</v>
      </c>
      <c r="D5174">
        <v>1207</v>
      </c>
      <c r="E5174">
        <v>22</v>
      </c>
      <c r="F5174">
        <v>24</v>
      </c>
      <c r="G5174">
        <v>0</v>
      </c>
      <c r="H5174">
        <v>909.88699999999994</v>
      </c>
      <c r="I5174">
        <v>16.585000000000001</v>
      </c>
      <c r="J5174">
        <v>18.091999999999999</v>
      </c>
      <c r="K5174">
        <v>0</v>
      </c>
      <c r="L5174">
        <v>29438</v>
      </c>
      <c r="M5174">
        <v>1570</v>
      </c>
      <c r="N5174">
        <v>22.192</v>
      </c>
      <c r="O5174">
        <v>1.1839999999999999</v>
      </c>
      <c r="P5174" t="s">
        <v>44</v>
      </c>
      <c r="Q5174">
        <v>1326539</v>
      </c>
      <c r="R5174">
        <v>31.033000000000001</v>
      </c>
      <c r="S5174">
        <v>42.7</v>
      </c>
      <c r="T5174">
        <v>19.452000000000002</v>
      </c>
      <c r="U5174">
        <v>13.491</v>
      </c>
      <c r="V5174">
        <v>29481.252</v>
      </c>
      <c r="W5174">
        <v>0.5</v>
      </c>
      <c r="X5174">
        <v>255.56899999999999</v>
      </c>
      <c r="Y5174">
        <v>4.0199999999999996</v>
      </c>
      <c r="Z5174" s="32">
        <v>24.5</v>
      </c>
      <c r="AA5174" s="32">
        <v>39.299999999999997</v>
      </c>
      <c r="AB5174" s="32"/>
      <c r="AC5174" s="32">
        <v>4.6900000000000004</v>
      </c>
    </row>
    <row r="5175" spans="1:29" hidden="1" x14ac:dyDescent="0.25">
      <c r="A5175" t="s">
        <v>155</v>
      </c>
      <c r="B5175" t="s">
        <v>156</v>
      </c>
      <c r="C5175" s="1">
        <v>43932</v>
      </c>
      <c r="D5175">
        <v>1258</v>
      </c>
      <c r="E5175">
        <v>51</v>
      </c>
      <c r="F5175">
        <v>24</v>
      </c>
      <c r="G5175">
        <v>0</v>
      </c>
      <c r="H5175">
        <v>948.33199999999999</v>
      </c>
      <c r="I5175">
        <v>38.445999999999998</v>
      </c>
      <c r="J5175">
        <v>18.091999999999999</v>
      </c>
      <c r="K5175">
        <v>0</v>
      </c>
      <c r="L5175">
        <v>30333</v>
      </c>
      <c r="M5175">
        <v>895</v>
      </c>
      <c r="N5175">
        <v>22.866</v>
      </c>
      <c r="O5175">
        <v>0.67500000000000004</v>
      </c>
      <c r="P5175" t="s">
        <v>44</v>
      </c>
      <c r="Q5175">
        <v>1326539</v>
      </c>
      <c r="R5175">
        <v>31.033000000000001</v>
      </c>
      <c r="S5175">
        <v>42.7</v>
      </c>
      <c r="T5175">
        <v>19.452000000000002</v>
      </c>
      <c r="U5175">
        <v>13.491</v>
      </c>
      <c r="V5175">
        <v>29481.252</v>
      </c>
      <c r="W5175">
        <v>0.5</v>
      </c>
      <c r="X5175">
        <v>255.56899999999999</v>
      </c>
      <c r="Y5175">
        <v>4.0199999999999996</v>
      </c>
      <c r="Z5175" s="32">
        <v>24.5</v>
      </c>
      <c r="AA5175" s="32">
        <v>39.299999999999997</v>
      </c>
      <c r="AB5175" s="32"/>
      <c r="AC5175" s="32">
        <v>4.6900000000000004</v>
      </c>
    </row>
    <row r="5176" spans="1:29" hidden="1" x14ac:dyDescent="0.25">
      <c r="A5176" t="s">
        <v>155</v>
      </c>
      <c r="B5176" t="s">
        <v>156</v>
      </c>
      <c r="C5176" s="1">
        <v>43933</v>
      </c>
      <c r="D5176">
        <v>1304</v>
      </c>
      <c r="E5176">
        <v>46</v>
      </c>
      <c r="F5176">
        <v>24</v>
      </c>
      <c r="G5176">
        <v>0</v>
      </c>
      <c r="H5176">
        <v>983.00900000000001</v>
      </c>
      <c r="I5176">
        <v>34.677</v>
      </c>
      <c r="J5176">
        <v>18.091999999999999</v>
      </c>
      <c r="K5176">
        <v>0</v>
      </c>
      <c r="L5176">
        <v>30742</v>
      </c>
      <c r="M5176">
        <v>409</v>
      </c>
      <c r="N5176">
        <v>23.175000000000001</v>
      </c>
      <c r="O5176">
        <v>0.308</v>
      </c>
      <c r="P5176" t="s">
        <v>44</v>
      </c>
      <c r="Q5176">
        <v>1326539</v>
      </c>
      <c r="R5176">
        <v>31.033000000000001</v>
      </c>
      <c r="S5176">
        <v>42.7</v>
      </c>
      <c r="T5176">
        <v>19.452000000000002</v>
      </c>
      <c r="U5176">
        <v>13.491</v>
      </c>
      <c r="V5176">
        <v>29481.252</v>
      </c>
      <c r="W5176">
        <v>0.5</v>
      </c>
      <c r="X5176">
        <v>255.56899999999999</v>
      </c>
      <c r="Y5176">
        <v>4.0199999999999996</v>
      </c>
      <c r="Z5176" s="32">
        <v>24.5</v>
      </c>
      <c r="AA5176" s="32">
        <v>39.299999999999997</v>
      </c>
      <c r="AB5176" s="32"/>
      <c r="AC5176" s="32">
        <v>4.6900000000000004</v>
      </c>
    </row>
    <row r="5177" spans="1:29" hidden="1" x14ac:dyDescent="0.25">
      <c r="A5177" t="s">
        <v>155</v>
      </c>
      <c r="B5177" t="s">
        <v>156</v>
      </c>
      <c r="C5177" s="1">
        <v>43934</v>
      </c>
      <c r="D5177">
        <v>1309</v>
      </c>
      <c r="E5177">
        <v>5</v>
      </c>
      <c r="F5177">
        <v>25</v>
      </c>
      <c r="G5177">
        <v>1</v>
      </c>
      <c r="H5177">
        <v>986.77800000000002</v>
      </c>
      <c r="I5177">
        <v>3.7690000000000001</v>
      </c>
      <c r="J5177">
        <v>18.846</v>
      </c>
      <c r="K5177">
        <v>0.754</v>
      </c>
      <c r="L5177">
        <v>32250</v>
      </c>
      <c r="M5177">
        <v>1508</v>
      </c>
      <c r="N5177">
        <v>24.311</v>
      </c>
      <c r="O5177">
        <v>1.137</v>
      </c>
      <c r="P5177" t="s">
        <v>44</v>
      </c>
      <c r="Q5177">
        <v>1326539</v>
      </c>
      <c r="R5177">
        <v>31.033000000000001</v>
      </c>
      <c r="S5177">
        <v>42.7</v>
      </c>
      <c r="T5177">
        <v>19.452000000000002</v>
      </c>
      <c r="U5177">
        <v>13.491</v>
      </c>
      <c r="V5177">
        <v>29481.252</v>
      </c>
      <c r="W5177">
        <v>0.5</v>
      </c>
      <c r="X5177">
        <v>255.56899999999999</v>
      </c>
      <c r="Y5177">
        <v>4.0199999999999996</v>
      </c>
      <c r="Z5177" s="32">
        <v>24.5</v>
      </c>
      <c r="AA5177" s="32">
        <v>39.299999999999997</v>
      </c>
      <c r="AB5177" s="32"/>
      <c r="AC5177" s="32">
        <v>4.6900000000000004</v>
      </c>
    </row>
    <row r="5178" spans="1:29" hidden="1" x14ac:dyDescent="0.25">
      <c r="A5178" t="s">
        <v>155</v>
      </c>
      <c r="B5178" t="s">
        <v>156</v>
      </c>
      <c r="C5178" s="1">
        <v>43935</v>
      </c>
      <c r="D5178">
        <v>1332</v>
      </c>
      <c r="E5178">
        <v>23</v>
      </c>
      <c r="F5178">
        <v>28</v>
      </c>
      <c r="G5178">
        <v>3</v>
      </c>
      <c r="H5178">
        <v>1004.117</v>
      </c>
      <c r="I5178">
        <v>17.338000000000001</v>
      </c>
      <c r="J5178">
        <v>21.108000000000001</v>
      </c>
      <c r="K5178">
        <v>2.262</v>
      </c>
      <c r="L5178">
        <v>33956</v>
      </c>
      <c r="M5178">
        <v>1706</v>
      </c>
      <c r="N5178">
        <v>25.597000000000001</v>
      </c>
      <c r="O5178">
        <v>1.286</v>
      </c>
      <c r="P5178" t="s">
        <v>44</v>
      </c>
      <c r="Q5178">
        <v>1326539</v>
      </c>
      <c r="R5178">
        <v>31.033000000000001</v>
      </c>
      <c r="S5178">
        <v>42.7</v>
      </c>
      <c r="T5178">
        <v>19.452000000000002</v>
      </c>
      <c r="U5178">
        <v>13.491</v>
      </c>
      <c r="V5178">
        <v>29481.252</v>
      </c>
      <c r="W5178">
        <v>0.5</v>
      </c>
      <c r="X5178">
        <v>255.56899999999999</v>
      </c>
      <c r="Y5178">
        <v>4.0199999999999996</v>
      </c>
      <c r="Z5178" s="32">
        <v>24.5</v>
      </c>
      <c r="AA5178" s="32">
        <v>39.299999999999997</v>
      </c>
      <c r="AB5178" s="32"/>
      <c r="AC5178" s="32">
        <v>4.6900000000000004</v>
      </c>
    </row>
    <row r="5179" spans="1:29" hidden="1" x14ac:dyDescent="0.25">
      <c r="A5179" t="s">
        <v>155</v>
      </c>
      <c r="B5179" t="s">
        <v>156</v>
      </c>
      <c r="C5179" s="1">
        <v>43936</v>
      </c>
      <c r="D5179">
        <v>1373</v>
      </c>
      <c r="E5179">
        <v>41</v>
      </c>
      <c r="F5179">
        <v>31</v>
      </c>
      <c r="G5179">
        <v>3</v>
      </c>
      <c r="H5179">
        <v>1035.0239999999999</v>
      </c>
      <c r="I5179">
        <v>30.907</v>
      </c>
      <c r="J5179">
        <v>23.369</v>
      </c>
      <c r="K5179">
        <v>2.262</v>
      </c>
      <c r="L5179">
        <v>36005</v>
      </c>
      <c r="M5179">
        <v>2049</v>
      </c>
      <c r="N5179">
        <v>27.141999999999999</v>
      </c>
      <c r="O5179">
        <v>1.5449999999999999</v>
      </c>
      <c r="P5179" t="s">
        <v>44</v>
      </c>
      <c r="Q5179">
        <v>1326539</v>
      </c>
      <c r="R5179">
        <v>31.033000000000001</v>
      </c>
      <c r="S5179">
        <v>42.7</v>
      </c>
      <c r="T5179">
        <v>19.452000000000002</v>
      </c>
      <c r="U5179">
        <v>13.491</v>
      </c>
      <c r="V5179">
        <v>29481.252</v>
      </c>
      <c r="W5179">
        <v>0.5</v>
      </c>
      <c r="X5179">
        <v>255.56899999999999</v>
      </c>
      <c r="Y5179">
        <v>4.0199999999999996</v>
      </c>
      <c r="Z5179" s="32">
        <v>24.5</v>
      </c>
      <c r="AA5179" s="32">
        <v>39.299999999999997</v>
      </c>
      <c r="AB5179" s="32"/>
      <c r="AC5179" s="32">
        <v>4.6900000000000004</v>
      </c>
    </row>
    <row r="5180" spans="1:29" hidden="1" x14ac:dyDescent="0.25">
      <c r="A5180" t="s">
        <v>155</v>
      </c>
      <c r="B5180" t="s">
        <v>156</v>
      </c>
      <c r="C5180" s="1">
        <v>43937</v>
      </c>
      <c r="D5180">
        <v>1402</v>
      </c>
      <c r="E5180">
        <v>29</v>
      </c>
      <c r="F5180">
        <v>35</v>
      </c>
      <c r="G5180">
        <v>4</v>
      </c>
      <c r="H5180">
        <v>1056.886</v>
      </c>
      <c r="I5180">
        <v>21.861000000000001</v>
      </c>
      <c r="J5180">
        <v>26.384</v>
      </c>
      <c r="K5180">
        <v>3.0150000000000001</v>
      </c>
      <c r="L5180">
        <v>37577</v>
      </c>
      <c r="M5180">
        <v>1572</v>
      </c>
      <c r="N5180">
        <v>28.327000000000002</v>
      </c>
      <c r="O5180">
        <v>1.1850000000000001</v>
      </c>
      <c r="P5180" t="s">
        <v>44</v>
      </c>
      <c r="Q5180">
        <v>1326539</v>
      </c>
      <c r="R5180">
        <v>31.033000000000001</v>
      </c>
      <c r="S5180">
        <v>42.7</v>
      </c>
      <c r="T5180">
        <v>19.452000000000002</v>
      </c>
      <c r="U5180">
        <v>13.491</v>
      </c>
      <c r="V5180">
        <v>29481.252</v>
      </c>
      <c r="W5180">
        <v>0.5</v>
      </c>
      <c r="X5180">
        <v>255.56899999999999</v>
      </c>
      <c r="Y5180">
        <v>4.0199999999999996</v>
      </c>
      <c r="Z5180" s="32">
        <v>24.5</v>
      </c>
      <c r="AA5180" s="32">
        <v>39.299999999999997</v>
      </c>
      <c r="AB5180" s="32"/>
      <c r="AC5180" s="32">
        <v>4.6900000000000004</v>
      </c>
    </row>
    <row r="5181" spans="1:29" hidden="1" x14ac:dyDescent="0.25">
      <c r="A5181" t="s">
        <v>155</v>
      </c>
      <c r="B5181" t="s">
        <v>156</v>
      </c>
      <c r="C5181" s="1">
        <v>43938</v>
      </c>
      <c r="D5181">
        <v>1434</v>
      </c>
      <c r="E5181">
        <v>32</v>
      </c>
      <c r="F5181">
        <v>36</v>
      </c>
      <c r="G5181">
        <v>1</v>
      </c>
      <c r="H5181">
        <v>1081.009</v>
      </c>
      <c r="I5181">
        <v>24.123000000000001</v>
      </c>
      <c r="J5181">
        <v>27.138000000000002</v>
      </c>
      <c r="K5181">
        <v>0.754</v>
      </c>
      <c r="L5181">
        <v>39587</v>
      </c>
      <c r="M5181">
        <v>2010</v>
      </c>
      <c r="N5181">
        <v>29.841999999999999</v>
      </c>
      <c r="O5181">
        <v>1.5149999999999999</v>
      </c>
      <c r="P5181" t="s">
        <v>44</v>
      </c>
      <c r="Q5181">
        <v>1326539</v>
      </c>
      <c r="R5181">
        <v>31.033000000000001</v>
      </c>
      <c r="S5181">
        <v>42.7</v>
      </c>
      <c r="T5181">
        <v>19.452000000000002</v>
      </c>
      <c r="U5181">
        <v>13.491</v>
      </c>
      <c r="V5181">
        <v>29481.252</v>
      </c>
      <c r="W5181">
        <v>0.5</v>
      </c>
      <c r="X5181">
        <v>255.56899999999999</v>
      </c>
      <c r="Y5181">
        <v>4.0199999999999996</v>
      </c>
      <c r="Z5181" s="32">
        <v>24.5</v>
      </c>
      <c r="AA5181" s="32">
        <v>39.299999999999997</v>
      </c>
      <c r="AB5181" s="32"/>
      <c r="AC5181" s="32">
        <v>4.6900000000000004</v>
      </c>
    </row>
    <row r="5182" spans="1:29" hidden="1" x14ac:dyDescent="0.25">
      <c r="A5182" t="s">
        <v>155</v>
      </c>
      <c r="B5182" t="s">
        <v>156</v>
      </c>
      <c r="C5182" s="1">
        <v>43939</v>
      </c>
      <c r="D5182">
        <v>1459</v>
      </c>
      <c r="E5182">
        <v>25</v>
      </c>
      <c r="F5182">
        <v>38</v>
      </c>
      <c r="G5182">
        <v>2</v>
      </c>
      <c r="H5182">
        <v>1099.855</v>
      </c>
      <c r="I5182">
        <v>18.846</v>
      </c>
      <c r="J5182">
        <v>28.646000000000001</v>
      </c>
      <c r="K5182">
        <v>1.508</v>
      </c>
      <c r="L5182">
        <v>40309</v>
      </c>
      <c r="M5182">
        <v>722</v>
      </c>
      <c r="N5182">
        <v>30.387</v>
      </c>
      <c r="O5182">
        <v>0.54400000000000004</v>
      </c>
      <c r="P5182" t="s">
        <v>44</v>
      </c>
      <c r="Q5182">
        <v>1326539</v>
      </c>
      <c r="R5182">
        <v>31.033000000000001</v>
      </c>
      <c r="S5182">
        <v>42.7</v>
      </c>
      <c r="T5182">
        <v>19.452000000000002</v>
      </c>
      <c r="U5182">
        <v>13.491</v>
      </c>
      <c r="V5182">
        <v>29481.252</v>
      </c>
      <c r="W5182">
        <v>0.5</v>
      </c>
      <c r="X5182">
        <v>255.56899999999999</v>
      </c>
      <c r="Y5182">
        <v>4.0199999999999996</v>
      </c>
      <c r="Z5182" s="32">
        <v>24.5</v>
      </c>
      <c r="AA5182" s="32">
        <v>39.299999999999997</v>
      </c>
      <c r="AB5182" s="32"/>
      <c r="AC5182" s="32">
        <v>4.6900000000000004</v>
      </c>
    </row>
    <row r="5183" spans="1:29" hidden="1" x14ac:dyDescent="0.25">
      <c r="A5183" t="s">
        <v>155</v>
      </c>
      <c r="B5183" t="s">
        <v>156</v>
      </c>
      <c r="C5183" s="1">
        <v>43940</v>
      </c>
      <c r="D5183">
        <v>1512</v>
      </c>
      <c r="E5183">
        <v>53</v>
      </c>
      <c r="F5183">
        <v>38</v>
      </c>
      <c r="G5183">
        <v>0</v>
      </c>
      <c r="H5183">
        <v>1139.808</v>
      </c>
      <c r="I5183">
        <v>39.954000000000001</v>
      </c>
      <c r="J5183">
        <v>28.646000000000001</v>
      </c>
      <c r="K5183">
        <v>0</v>
      </c>
      <c r="L5183">
        <v>40908</v>
      </c>
      <c r="M5183">
        <v>599</v>
      </c>
      <c r="N5183">
        <v>30.838000000000001</v>
      </c>
      <c r="O5183">
        <v>0.45200000000000001</v>
      </c>
      <c r="P5183" t="s">
        <v>44</v>
      </c>
      <c r="Q5183">
        <v>1326539</v>
      </c>
      <c r="R5183">
        <v>31.033000000000001</v>
      </c>
      <c r="S5183">
        <v>42.7</v>
      </c>
      <c r="T5183">
        <v>19.452000000000002</v>
      </c>
      <c r="U5183">
        <v>13.491</v>
      </c>
      <c r="V5183">
        <v>29481.252</v>
      </c>
      <c r="W5183">
        <v>0.5</v>
      </c>
      <c r="X5183">
        <v>255.56899999999999</v>
      </c>
      <c r="Y5183">
        <v>4.0199999999999996</v>
      </c>
      <c r="Z5183" s="32">
        <v>24.5</v>
      </c>
      <c r="AA5183" s="32">
        <v>39.299999999999997</v>
      </c>
      <c r="AB5183" s="32"/>
      <c r="AC5183" s="32">
        <v>4.6900000000000004</v>
      </c>
    </row>
    <row r="5184" spans="1:29" hidden="1" x14ac:dyDescent="0.25">
      <c r="A5184" t="s">
        <v>155</v>
      </c>
      <c r="B5184" t="s">
        <v>156</v>
      </c>
      <c r="C5184" s="1">
        <v>43941</v>
      </c>
      <c r="D5184">
        <v>1528</v>
      </c>
      <c r="E5184">
        <v>16</v>
      </c>
      <c r="F5184">
        <v>40</v>
      </c>
      <c r="G5184">
        <v>2</v>
      </c>
      <c r="H5184">
        <v>1151.8699999999999</v>
      </c>
      <c r="I5184">
        <v>12.061</v>
      </c>
      <c r="J5184">
        <v>30.154</v>
      </c>
      <c r="K5184">
        <v>1.508</v>
      </c>
      <c r="L5184">
        <v>42197</v>
      </c>
      <c r="M5184">
        <v>1289</v>
      </c>
      <c r="N5184">
        <v>31.81</v>
      </c>
      <c r="O5184">
        <v>0.97199999999999998</v>
      </c>
      <c r="P5184" t="s">
        <v>44</v>
      </c>
      <c r="Q5184">
        <v>1326539</v>
      </c>
      <c r="R5184">
        <v>31.033000000000001</v>
      </c>
      <c r="S5184">
        <v>42.7</v>
      </c>
      <c r="T5184">
        <v>19.452000000000002</v>
      </c>
      <c r="U5184">
        <v>13.491</v>
      </c>
      <c r="V5184">
        <v>29481.252</v>
      </c>
      <c r="W5184">
        <v>0.5</v>
      </c>
      <c r="X5184">
        <v>255.56899999999999</v>
      </c>
      <c r="Y5184">
        <v>4.0199999999999996</v>
      </c>
      <c r="Z5184" s="32">
        <v>24.5</v>
      </c>
      <c r="AA5184" s="32">
        <v>39.299999999999997</v>
      </c>
      <c r="AB5184" s="32"/>
      <c r="AC5184" s="32">
        <v>4.6900000000000004</v>
      </c>
    </row>
    <row r="5185" spans="1:29" hidden="1" x14ac:dyDescent="0.25">
      <c r="A5185" t="s">
        <v>155</v>
      </c>
      <c r="B5185" t="s">
        <v>156</v>
      </c>
      <c r="C5185" s="1">
        <v>43942</v>
      </c>
      <c r="D5185">
        <v>1535</v>
      </c>
      <c r="E5185">
        <v>7</v>
      </c>
      <c r="F5185">
        <v>40</v>
      </c>
      <c r="G5185">
        <v>0</v>
      </c>
      <c r="H5185">
        <v>1157.1469999999999</v>
      </c>
      <c r="I5185">
        <v>5.2770000000000001</v>
      </c>
      <c r="J5185">
        <v>30.154</v>
      </c>
      <c r="K5185">
        <v>0</v>
      </c>
      <c r="L5185">
        <v>43617</v>
      </c>
      <c r="M5185">
        <v>1420</v>
      </c>
      <c r="N5185">
        <v>32.880000000000003</v>
      </c>
      <c r="O5185">
        <v>1.07</v>
      </c>
      <c r="P5185" t="s">
        <v>44</v>
      </c>
      <c r="Q5185">
        <v>1326539</v>
      </c>
      <c r="R5185">
        <v>31.033000000000001</v>
      </c>
      <c r="S5185">
        <v>42.7</v>
      </c>
      <c r="T5185">
        <v>19.452000000000002</v>
      </c>
      <c r="U5185">
        <v>13.491</v>
      </c>
      <c r="V5185">
        <v>29481.252</v>
      </c>
      <c r="W5185">
        <v>0.5</v>
      </c>
      <c r="X5185">
        <v>255.56899999999999</v>
      </c>
      <c r="Y5185">
        <v>4.0199999999999996</v>
      </c>
      <c r="Z5185" s="32">
        <v>24.5</v>
      </c>
      <c r="AA5185" s="32">
        <v>39.299999999999997</v>
      </c>
      <c r="AB5185" s="32"/>
      <c r="AC5185" s="32">
        <v>4.6900000000000004</v>
      </c>
    </row>
    <row r="5186" spans="1:29" hidden="1" x14ac:dyDescent="0.25">
      <c r="A5186" t="s">
        <v>155</v>
      </c>
      <c r="B5186" t="s">
        <v>156</v>
      </c>
      <c r="C5186" s="1">
        <v>43943</v>
      </c>
      <c r="D5186">
        <v>1552</v>
      </c>
      <c r="E5186">
        <v>17</v>
      </c>
      <c r="F5186">
        <v>43</v>
      </c>
      <c r="G5186">
        <v>3</v>
      </c>
      <c r="H5186">
        <v>1169.962</v>
      </c>
      <c r="I5186">
        <v>12.815</v>
      </c>
      <c r="J5186">
        <v>32.414999999999999</v>
      </c>
      <c r="K5186">
        <v>2.262</v>
      </c>
      <c r="L5186">
        <v>45162</v>
      </c>
      <c r="M5186">
        <v>1545</v>
      </c>
      <c r="N5186">
        <v>34.045000000000002</v>
      </c>
      <c r="O5186">
        <v>1.165</v>
      </c>
      <c r="P5186" t="s">
        <v>44</v>
      </c>
      <c r="Q5186">
        <v>1326539</v>
      </c>
      <c r="R5186">
        <v>31.033000000000001</v>
      </c>
      <c r="S5186">
        <v>42.7</v>
      </c>
      <c r="T5186">
        <v>19.452000000000002</v>
      </c>
      <c r="U5186">
        <v>13.491</v>
      </c>
      <c r="V5186">
        <v>29481.252</v>
      </c>
      <c r="W5186">
        <v>0.5</v>
      </c>
      <c r="X5186">
        <v>255.56899999999999</v>
      </c>
      <c r="Y5186">
        <v>4.0199999999999996</v>
      </c>
      <c r="Z5186" s="32">
        <v>24.5</v>
      </c>
      <c r="AA5186" s="32">
        <v>39.299999999999997</v>
      </c>
      <c r="AB5186" s="32"/>
      <c r="AC5186" s="32">
        <v>4.6900000000000004</v>
      </c>
    </row>
    <row r="5187" spans="1:29" hidden="1" x14ac:dyDescent="0.25">
      <c r="A5187" t="s">
        <v>155</v>
      </c>
      <c r="B5187" t="s">
        <v>156</v>
      </c>
      <c r="C5187" s="1">
        <v>43944</v>
      </c>
      <c r="D5187">
        <v>1559</v>
      </c>
      <c r="E5187">
        <v>7</v>
      </c>
      <c r="F5187">
        <v>44</v>
      </c>
      <c r="G5187">
        <v>1</v>
      </c>
      <c r="H5187">
        <v>1175.239</v>
      </c>
      <c r="I5187">
        <v>5.2770000000000001</v>
      </c>
      <c r="J5187">
        <v>33.168999999999997</v>
      </c>
      <c r="K5187">
        <v>0.754</v>
      </c>
      <c r="L5187">
        <v>46261</v>
      </c>
      <c r="M5187">
        <v>1099</v>
      </c>
      <c r="N5187">
        <v>34.872999999999998</v>
      </c>
      <c r="O5187">
        <v>0.82799999999999996</v>
      </c>
      <c r="P5187" t="s">
        <v>44</v>
      </c>
      <c r="Q5187">
        <v>1326539</v>
      </c>
      <c r="R5187">
        <v>31.033000000000001</v>
      </c>
      <c r="S5187">
        <v>42.7</v>
      </c>
      <c r="T5187">
        <v>19.452000000000002</v>
      </c>
      <c r="U5187">
        <v>13.491</v>
      </c>
      <c r="V5187">
        <v>29481.252</v>
      </c>
      <c r="W5187">
        <v>0.5</v>
      </c>
      <c r="X5187">
        <v>255.56899999999999</v>
      </c>
      <c r="Y5187">
        <v>4.0199999999999996</v>
      </c>
      <c r="Z5187" s="32">
        <v>24.5</v>
      </c>
      <c r="AA5187" s="32">
        <v>39.299999999999997</v>
      </c>
      <c r="AB5187" s="32"/>
      <c r="AC5187" s="32">
        <v>4.6900000000000004</v>
      </c>
    </row>
    <row r="5188" spans="1:29" hidden="1" x14ac:dyDescent="0.25">
      <c r="A5188" t="s">
        <v>155</v>
      </c>
      <c r="B5188" t="s">
        <v>156</v>
      </c>
      <c r="C5188" s="1">
        <v>43945</v>
      </c>
      <c r="D5188">
        <v>1592</v>
      </c>
      <c r="E5188">
        <v>33</v>
      </c>
      <c r="F5188">
        <v>45</v>
      </c>
      <c r="G5188">
        <v>1</v>
      </c>
      <c r="H5188">
        <v>1200.115</v>
      </c>
      <c r="I5188">
        <v>24.876999999999999</v>
      </c>
      <c r="J5188">
        <v>33.923000000000002</v>
      </c>
      <c r="K5188">
        <v>0.754</v>
      </c>
      <c r="L5188">
        <v>47311</v>
      </c>
      <c r="M5188">
        <v>1050</v>
      </c>
      <c r="N5188">
        <v>35.664999999999999</v>
      </c>
      <c r="O5188">
        <v>0.79200000000000004</v>
      </c>
      <c r="P5188" t="s">
        <v>44</v>
      </c>
      <c r="Q5188">
        <v>1326539</v>
      </c>
      <c r="R5188">
        <v>31.033000000000001</v>
      </c>
      <c r="S5188">
        <v>42.7</v>
      </c>
      <c r="T5188">
        <v>19.452000000000002</v>
      </c>
      <c r="U5188">
        <v>13.491</v>
      </c>
      <c r="V5188">
        <v>29481.252</v>
      </c>
      <c r="W5188">
        <v>0.5</v>
      </c>
      <c r="X5188">
        <v>255.56899999999999</v>
      </c>
      <c r="Y5188">
        <v>4.0199999999999996</v>
      </c>
      <c r="Z5188" s="32">
        <v>24.5</v>
      </c>
      <c r="AA5188" s="32">
        <v>39.299999999999997</v>
      </c>
      <c r="AB5188" s="32"/>
      <c r="AC5188" s="32">
        <v>4.6900000000000004</v>
      </c>
    </row>
    <row r="5189" spans="1:29" hidden="1" x14ac:dyDescent="0.25">
      <c r="A5189" t="s">
        <v>155</v>
      </c>
      <c r="B5189" t="s">
        <v>156</v>
      </c>
      <c r="C5189" s="1">
        <v>43946</v>
      </c>
      <c r="D5189">
        <v>1605</v>
      </c>
      <c r="E5189">
        <v>13</v>
      </c>
      <c r="F5189">
        <v>46</v>
      </c>
      <c r="G5189">
        <v>1</v>
      </c>
      <c r="H5189">
        <v>1209.915</v>
      </c>
      <c r="I5189">
        <v>9.8000000000000007</v>
      </c>
      <c r="J5189">
        <v>34.677</v>
      </c>
      <c r="K5189">
        <v>0.754</v>
      </c>
      <c r="L5189">
        <v>47914</v>
      </c>
      <c r="M5189">
        <v>603</v>
      </c>
      <c r="N5189">
        <v>36.119999999999997</v>
      </c>
      <c r="O5189">
        <v>0.45500000000000002</v>
      </c>
      <c r="P5189" t="s">
        <v>44</v>
      </c>
      <c r="Q5189">
        <v>1326539</v>
      </c>
      <c r="R5189">
        <v>31.033000000000001</v>
      </c>
      <c r="S5189">
        <v>42.7</v>
      </c>
      <c r="T5189">
        <v>19.452000000000002</v>
      </c>
      <c r="U5189">
        <v>13.491</v>
      </c>
      <c r="V5189">
        <v>29481.252</v>
      </c>
      <c r="W5189">
        <v>0.5</v>
      </c>
      <c r="X5189">
        <v>255.56899999999999</v>
      </c>
      <c r="Y5189">
        <v>4.0199999999999996</v>
      </c>
      <c r="Z5189" s="32">
        <v>24.5</v>
      </c>
      <c r="AA5189" s="32">
        <v>39.299999999999997</v>
      </c>
      <c r="AB5189" s="32"/>
      <c r="AC5189" s="32">
        <v>4.6900000000000004</v>
      </c>
    </row>
    <row r="5190" spans="1:29" hidden="1" x14ac:dyDescent="0.25">
      <c r="A5190" t="s">
        <v>155</v>
      </c>
      <c r="B5190" t="s">
        <v>156</v>
      </c>
      <c r="C5190" s="1">
        <v>43947</v>
      </c>
      <c r="D5190">
        <v>1635</v>
      </c>
      <c r="E5190">
        <v>30</v>
      </c>
      <c r="F5190">
        <v>46</v>
      </c>
      <c r="G5190">
        <v>0</v>
      </c>
      <c r="H5190">
        <v>1232.5309999999999</v>
      </c>
      <c r="I5190">
        <v>22.614999999999998</v>
      </c>
      <c r="J5190">
        <v>34.677</v>
      </c>
      <c r="K5190">
        <v>0</v>
      </c>
      <c r="L5190">
        <v>48383</v>
      </c>
      <c r="M5190">
        <v>469</v>
      </c>
      <c r="N5190">
        <v>36.472999999999999</v>
      </c>
      <c r="O5190">
        <v>0.35399999999999998</v>
      </c>
      <c r="P5190" t="s">
        <v>44</v>
      </c>
      <c r="Q5190">
        <v>1326539</v>
      </c>
      <c r="R5190">
        <v>31.033000000000001</v>
      </c>
      <c r="S5190">
        <v>42.7</v>
      </c>
      <c r="T5190">
        <v>19.452000000000002</v>
      </c>
      <c r="U5190">
        <v>13.491</v>
      </c>
      <c r="V5190">
        <v>29481.252</v>
      </c>
      <c r="W5190">
        <v>0.5</v>
      </c>
      <c r="X5190">
        <v>255.56899999999999</v>
      </c>
      <c r="Y5190">
        <v>4.0199999999999996</v>
      </c>
      <c r="Z5190" s="32">
        <v>24.5</v>
      </c>
      <c r="AA5190" s="32">
        <v>39.299999999999997</v>
      </c>
      <c r="AB5190" s="32"/>
      <c r="AC5190" s="32">
        <v>4.6900000000000004</v>
      </c>
    </row>
    <row r="5191" spans="1:29" hidden="1" x14ac:dyDescent="0.25">
      <c r="A5191" t="s">
        <v>155</v>
      </c>
      <c r="B5191" t="s">
        <v>156</v>
      </c>
      <c r="C5191" s="1">
        <v>43948</v>
      </c>
      <c r="D5191">
        <v>1643</v>
      </c>
      <c r="E5191">
        <v>8</v>
      </c>
      <c r="F5191">
        <v>49</v>
      </c>
      <c r="G5191">
        <v>3</v>
      </c>
      <c r="H5191">
        <v>1238.5609999999999</v>
      </c>
      <c r="I5191">
        <v>6.0309999999999997</v>
      </c>
      <c r="J5191">
        <v>36.938000000000002</v>
      </c>
      <c r="K5191">
        <v>2.262</v>
      </c>
      <c r="L5191">
        <v>49492</v>
      </c>
      <c r="M5191">
        <v>1109</v>
      </c>
      <c r="N5191">
        <v>37.308999999999997</v>
      </c>
      <c r="O5191">
        <v>0.83599999999999997</v>
      </c>
      <c r="P5191" t="s">
        <v>44</v>
      </c>
      <c r="Q5191">
        <v>1326539</v>
      </c>
      <c r="R5191">
        <v>31.033000000000001</v>
      </c>
      <c r="S5191">
        <v>42.7</v>
      </c>
      <c r="T5191">
        <v>19.452000000000002</v>
      </c>
      <c r="U5191">
        <v>13.491</v>
      </c>
      <c r="V5191">
        <v>29481.252</v>
      </c>
      <c r="W5191">
        <v>0.5</v>
      </c>
      <c r="X5191">
        <v>255.56899999999999</v>
      </c>
      <c r="Y5191">
        <v>4.0199999999999996</v>
      </c>
      <c r="Z5191" s="32">
        <v>24.5</v>
      </c>
      <c r="AA5191" s="32">
        <v>39.299999999999997</v>
      </c>
      <c r="AB5191" s="32"/>
      <c r="AC5191" s="32">
        <v>4.6900000000000004</v>
      </c>
    </row>
    <row r="5192" spans="1:29" hidden="1" x14ac:dyDescent="0.25">
      <c r="A5192" t="s">
        <v>155</v>
      </c>
      <c r="B5192" t="s">
        <v>156</v>
      </c>
      <c r="C5192" s="1">
        <v>43949</v>
      </c>
      <c r="D5192">
        <v>1647</v>
      </c>
      <c r="E5192">
        <v>4</v>
      </c>
      <c r="F5192">
        <v>50</v>
      </c>
      <c r="G5192">
        <v>1</v>
      </c>
      <c r="H5192">
        <v>1241.577</v>
      </c>
      <c r="I5192">
        <v>3.0150000000000001</v>
      </c>
      <c r="J5192">
        <v>37.692</v>
      </c>
      <c r="K5192">
        <v>0.754</v>
      </c>
      <c r="L5192">
        <v>51162</v>
      </c>
      <c r="M5192">
        <v>1670</v>
      </c>
      <c r="N5192">
        <v>38.567999999999998</v>
      </c>
      <c r="O5192">
        <v>1.2589999999999999</v>
      </c>
      <c r="P5192" t="s">
        <v>44</v>
      </c>
      <c r="Q5192">
        <v>1326539</v>
      </c>
      <c r="R5192">
        <v>31.033000000000001</v>
      </c>
      <c r="S5192">
        <v>42.7</v>
      </c>
      <c r="T5192">
        <v>19.452000000000002</v>
      </c>
      <c r="U5192">
        <v>13.491</v>
      </c>
      <c r="V5192">
        <v>29481.252</v>
      </c>
      <c r="W5192">
        <v>0.5</v>
      </c>
      <c r="X5192">
        <v>255.56899999999999</v>
      </c>
      <c r="Y5192">
        <v>4.0199999999999996</v>
      </c>
      <c r="Z5192" s="32">
        <v>24.5</v>
      </c>
      <c r="AA5192" s="32">
        <v>39.299999999999997</v>
      </c>
      <c r="AB5192" s="32"/>
      <c r="AC5192" s="32">
        <v>4.6900000000000004</v>
      </c>
    </row>
    <row r="5193" spans="1:29" hidden="1" x14ac:dyDescent="0.25">
      <c r="A5193" t="s">
        <v>155</v>
      </c>
      <c r="B5193" t="s">
        <v>156</v>
      </c>
      <c r="C5193" s="1">
        <v>43950</v>
      </c>
      <c r="D5193">
        <v>1660</v>
      </c>
      <c r="E5193">
        <v>13</v>
      </c>
      <c r="F5193">
        <v>50</v>
      </c>
      <c r="G5193">
        <v>0</v>
      </c>
      <c r="H5193">
        <v>1251.377</v>
      </c>
      <c r="I5193">
        <v>9.8000000000000007</v>
      </c>
      <c r="J5193">
        <v>37.692</v>
      </c>
      <c r="K5193">
        <v>0</v>
      </c>
      <c r="L5193">
        <v>52722</v>
      </c>
      <c r="M5193">
        <v>1560</v>
      </c>
      <c r="N5193">
        <v>39.744</v>
      </c>
      <c r="O5193">
        <v>1.1759999999999999</v>
      </c>
      <c r="P5193" t="s">
        <v>44</v>
      </c>
      <c r="Q5193">
        <v>1326539</v>
      </c>
      <c r="R5193">
        <v>31.033000000000001</v>
      </c>
      <c r="S5193">
        <v>42.7</v>
      </c>
      <c r="T5193">
        <v>19.452000000000002</v>
      </c>
      <c r="U5193">
        <v>13.491</v>
      </c>
      <c r="V5193">
        <v>29481.252</v>
      </c>
      <c r="W5193">
        <v>0.5</v>
      </c>
      <c r="X5193">
        <v>255.56899999999999</v>
      </c>
      <c r="Y5193">
        <v>4.0199999999999996</v>
      </c>
      <c r="Z5193" s="32">
        <v>24.5</v>
      </c>
      <c r="AA5193" s="32">
        <v>39.299999999999997</v>
      </c>
      <c r="AB5193" s="32"/>
      <c r="AC5193" s="32">
        <v>4.6900000000000004</v>
      </c>
    </row>
    <row r="5194" spans="1:29" hidden="1" x14ac:dyDescent="0.25">
      <c r="A5194" t="s">
        <v>155</v>
      </c>
      <c r="B5194" t="s">
        <v>156</v>
      </c>
      <c r="C5194" s="1">
        <v>43951</v>
      </c>
      <c r="D5194">
        <v>1666</v>
      </c>
      <c r="E5194">
        <v>6</v>
      </c>
      <c r="F5194">
        <v>50</v>
      </c>
      <c r="G5194">
        <v>0</v>
      </c>
      <c r="H5194">
        <v>1255.9000000000001</v>
      </c>
      <c r="I5194">
        <v>4.5229999999999997</v>
      </c>
      <c r="J5194">
        <v>37.692</v>
      </c>
      <c r="K5194">
        <v>0</v>
      </c>
      <c r="L5194">
        <v>53749</v>
      </c>
      <c r="M5194">
        <v>1027</v>
      </c>
      <c r="N5194">
        <v>40.518000000000001</v>
      </c>
      <c r="O5194">
        <v>0.77400000000000002</v>
      </c>
      <c r="P5194" t="s">
        <v>44</v>
      </c>
      <c r="Q5194">
        <v>1326539</v>
      </c>
      <c r="R5194">
        <v>31.033000000000001</v>
      </c>
      <c r="S5194">
        <v>42.7</v>
      </c>
      <c r="T5194">
        <v>19.452000000000002</v>
      </c>
      <c r="U5194">
        <v>13.491</v>
      </c>
      <c r="V5194">
        <v>29481.252</v>
      </c>
      <c r="W5194">
        <v>0.5</v>
      </c>
      <c r="X5194">
        <v>255.56899999999999</v>
      </c>
      <c r="Y5194">
        <v>4.0199999999999996</v>
      </c>
      <c r="Z5194" s="32">
        <v>24.5</v>
      </c>
      <c r="AA5194" s="32">
        <v>39.299999999999997</v>
      </c>
      <c r="AB5194" s="32"/>
      <c r="AC5194" s="32">
        <v>4.6900000000000004</v>
      </c>
    </row>
    <row r="5195" spans="1:29" hidden="1" x14ac:dyDescent="0.25">
      <c r="A5195" t="s">
        <v>155</v>
      </c>
      <c r="B5195" t="s">
        <v>156</v>
      </c>
      <c r="C5195" s="1">
        <v>43952</v>
      </c>
      <c r="D5195">
        <v>1689</v>
      </c>
      <c r="E5195">
        <v>23</v>
      </c>
      <c r="F5195">
        <v>52</v>
      </c>
      <c r="G5195">
        <v>2</v>
      </c>
      <c r="H5195">
        <v>1273.2380000000001</v>
      </c>
      <c r="I5195">
        <v>17.338000000000001</v>
      </c>
      <c r="J5195">
        <v>39.200000000000003</v>
      </c>
      <c r="K5195">
        <v>1.508</v>
      </c>
      <c r="L5195">
        <v>54443</v>
      </c>
      <c r="M5195">
        <v>694</v>
      </c>
      <c r="N5195">
        <v>41.040999999999997</v>
      </c>
      <c r="O5195">
        <v>0.52300000000000002</v>
      </c>
      <c r="P5195" t="s">
        <v>44</v>
      </c>
      <c r="Q5195">
        <v>1326539</v>
      </c>
      <c r="R5195">
        <v>31.033000000000001</v>
      </c>
      <c r="S5195">
        <v>42.7</v>
      </c>
      <c r="T5195">
        <v>19.452000000000002</v>
      </c>
      <c r="U5195">
        <v>13.491</v>
      </c>
      <c r="V5195">
        <v>29481.252</v>
      </c>
      <c r="W5195">
        <v>0.5</v>
      </c>
      <c r="X5195">
        <v>255.56899999999999</v>
      </c>
      <c r="Y5195">
        <v>4.0199999999999996</v>
      </c>
      <c r="Z5195" s="32">
        <v>24.5</v>
      </c>
      <c r="AA5195" s="32">
        <v>39.299999999999997</v>
      </c>
      <c r="AB5195" s="32"/>
      <c r="AC5195" s="32">
        <v>4.6900000000000004</v>
      </c>
    </row>
    <row r="5196" spans="1:29" hidden="1" x14ac:dyDescent="0.25">
      <c r="A5196" t="s">
        <v>155</v>
      </c>
      <c r="B5196" t="s">
        <v>156</v>
      </c>
      <c r="C5196" s="1">
        <v>43953</v>
      </c>
      <c r="D5196">
        <v>1694</v>
      </c>
      <c r="E5196">
        <v>5</v>
      </c>
      <c r="F5196">
        <v>52</v>
      </c>
      <c r="G5196">
        <v>0</v>
      </c>
      <c r="H5196">
        <v>1277.0070000000001</v>
      </c>
      <c r="I5196">
        <v>3.7690000000000001</v>
      </c>
      <c r="J5196">
        <v>39.200000000000003</v>
      </c>
      <c r="K5196">
        <v>0</v>
      </c>
      <c r="L5196">
        <v>55177</v>
      </c>
      <c r="M5196">
        <v>734</v>
      </c>
      <c r="N5196">
        <v>41.594999999999999</v>
      </c>
      <c r="O5196">
        <v>0.55300000000000005</v>
      </c>
      <c r="P5196" t="s">
        <v>44</v>
      </c>
      <c r="Q5196">
        <v>1326539</v>
      </c>
      <c r="R5196">
        <v>31.033000000000001</v>
      </c>
      <c r="S5196">
        <v>42.7</v>
      </c>
      <c r="T5196">
        <v>19.452000000000002</v>
      </c>
      <c r="U5196">
        <v>13.491</v>
      </c>
      <c r="V5196">
        <v>29481.252</v>
      </c>
      <c r="W5196">
        <v>0.5</v>
      </c>
      <c r="X5196">
        <v>255.56899999999999</v>
      </c>
      <c r="Y5196">
        <v>4.0199999999999996</v>
      </c>
      <c r="Z5196" s="32">
        <v>24.5</v>
      </c>
      <c r="AA5196" s="32">
        <v>39.299999999999997</v>
      </c>
      <c r="AB5196" s="32"/>
      <c r="AC5196" s="32">
        <v>4.6900000000000004</v>
      </c>
    </row>
    <row r="5197" spans="1:29" hidden="1" x14ac:dyDescent="0.25">
      <c r="A5197" t="s">
        <v>155</v>
      </c>
      <c r="B5197" t="s">
        <v>156</v>
      </c>
      <c r="C5197" s="1">
        <v>43954</v>
      </c>
      <c r="D5197">
        <v>1699</v>
      </c>
      <c r="E5197">
        <v>5</v>
      </c>
      <c r="F5197">
        <v>53</v>
      </c>
      <c r="G5197">
        <v>1</v>
      </c>
      <c r="H5197">
        <v>1280.777</v>
      </c>
      <c r="I5197">
        <v>3.7690000000000001</v>
      </c>
      <c r="J5197">
        <v>39.954000000000001</v>
      </c>
      <c r="K5197">
        <v>0.754</v>
      </c>
      <c r="L5197">
        <v>55754</v>
      </c>
      <c r="M5197">
        <v>577</v>
      </c>
      <c r="N5197">
        <v>42.03</v>
      </c>
      <c r="O5197">
        <v>0.435</v>
      </c>
      <c r="P5197" t="s">
        <v>44</v>
      </c>
      <c r="Q5197">
        <v>1326539</v>
      </c>
      <c r="R5197">
        <v>31.033000000000001</v>
      </c>
      <c r="S5197">
        <v>42.7</v>
      </c>
      <c r="T5197">
        <v>19.452000000000002</v>
      </c>
      <c r="U5197">
        <v>13.491</v>
      </c>
      <c r="V5197">
        <v>29481.252</v>
      </c>
      <c r="W5197">
        <v>0.5</v>
      </c>
      <c r="X5197">
        <v>255.56899999999999</v>
      </c>
      <c r="Y5197">
        <v>4.0199999999999996</v>
      </c>
      <c r="Z5197" s="32">
        <v>24.5</v>
      </c>
      <c r="AA5197" s="32">
        <v>39.299999999999997</v>
      </c>
      <c r="AB5197" s="32"/>
      <c r="AC5197" s="32">
        <v>4.6900000000000004</v>
      </c>
    </row>
    <row r="5198" spans="1:29" hidden="1" x14ac:dyDescent="0.25">
      <c r="A5198" t="s">
        <v>155</v>
      </c>
      <c r="B5198" t="s">
        <v>156</v>
      </c>
      <c r="C5198" s="1">
        <v>43955</v>
      </c>
      <c r="D5198">
        <v>1700</v>
      </c>
      <c r="E5198">
        <v>1</v>
      </c>
      <c r="F5198">
        <v>55</v>
      </c>
      <c r="G5198">
        <v>2</v>
      </c>
      <c r="H5198">
        <v>1281.53</v>
      </c>
      <c r="I5198">
        <v>0.754</v>
      </c>
      <c r="J5198">
        <v>41.460999999999999</v>
      </c>
      <c r="K5198">
        <v>1.508</v>
      </c>
      <c r="L5198">
        <v>57403</v>
      </c>
      <c r="M5198">
        <v>1649</v>
      </c>
      <c r="N5198">
        <v>43.273000000000003</v>
      </c>
      <c r="O5198">
        <v>1.2430000000000001</v>
      </c>
      <c r="P5198" t="s">
        <v>44</v>
      </c>
      <c r="Q5198">
        <v>1326539</v>
      </c>
      <c r="R5198">
        <v>31.033000000000001</v>
      </c>
      <c r="S5198">
        <v>42.7</v>
      </c>
      <c r="T5198">
        <v>19.452000000000002</v>
      </c>
      <c r="U5198">
        <v>13.491</v>
      </c>
      <c r="V5198">
        <v>29481.252</v>
      </c>
      <c r="W5198">
        <v>0.5</v>
      </c>
      <c r="X5198">
        <v>255.56899999999999</v>
      </c>
      <c r="Y5198">
        <v>4.0199999999999996</v>
      </c>
      <c r="Z5198" s="32">
        <v>24.5</v>
      </c>
      <c r="AA5198" s="32">
        <v>39.299999999999997</v>
      </c>
      <c r="AB5198" s="32"/>
      <c r="AC5198" s="32">
        <v>4.6900000000000004</v>
      </c>
    </row>
    <row r="5199" spans="1:29" hidden="1" x14ac:dyDescent="0.25">
      <c r="A5199" t="s">
        <v>155</v>
      </c>
      <c r="B5199" t="s">
        <v>156</v>
      </c>
      <c r="C5199" s="1">
        <v>43956</v>
      </c>
      <c r="D5199">
        <v>1703</v>
      </c>
      <c r="E5199">
        <v>3</v>
      </c>
      <c r="F5199">
        <v>55</v>
      </c>
      <c r="G5199">
        <v>0</v>
      </c>
      <c r="H5199">
        <v>1283.7919999999999</v>
      </c>
      <c r="I5199">
        <v>2.262</v>
      </c>
      <c r="J5199">
        <v>41.460999999999999</v>
      </c>
      <c r="K5199">
        <v>0</v>
      </c>
      <c r="L5199">
        <v>58941</v>
      </c>
      <c r="M5199">
        <v>1538</v>
      </c>
      <c r="N5199">
        <v>44.432000000000002</v>
      </c>
      <c r="O5199">
        <v>1.159</v>
      </c>
      <c r="P5199" t="s">
        <v>44</v>
      </c>
      <c r="Q5199">
        <v>1326539</v>
      </c>
      <c r="R5199">
        <v>31.033000000000001</v>
      </c>
      <c r="S5199">
        <v>42.7</v>
      </c>
      <c r="T5199">
        <v>19.452000000000002</v>
      </c>
      <c r="U5199">
        <v>13.491</v>
      </c>
      <c r="V5199">
        <v>29481.252</v>
      </c>
      <c r="W5199">
        <v>0.5</v>
      </c>
      <c r="X5199">
        <v>255.56899999999999</v>
      </c>
      <c r="Y5199">
        <v>4.0199999999999996</v>
      </c>
      <c r="Z5199" s="32">
        <v>24.5</v>
      </c>
      <c r="AA5199" s="32">
        <v>39.299999999999997</v>
      </c>
      <c r="AB5199" s="32"/>
      <c r="AC5199" s="32">
        <v>4.6900000000000004</v>
      </c>
    </row>
    <row r="5200" spans="1:29" hidden="1" x14ac:dyDescent="0.25">
      <c r="A5200" t="s">
        <v>155</v>
      </c>
      <c r="B5200" t="s">
        <v>156</v>
      </c>
      <c r="C5200" s="1">
        <v>43957</v>
      </c>
      <c r="D5200">
        <v>1711</v>
      </c>
      <c r="E5200">
        <v>8</v>
      </c>
      <c r="F5200">
        <v>55</v>
      </c>
      <c r="G5200">
        <v>0</v>
      </c>
      <c r="H5200">
        <v>1289.8230000000001</v>
      </c>
      <c r="I5200">
        <v>6.0309999999999997</v>
      </c>
      <c r="J5200">
        <v>41.460999999999999</v>
      </c>
      <c r="K5200">
        <v>0</v>
      </c>
      <c r="L5200">
        <v>60479</v>
      </c>
      <c r="M5200">
        <v>1538</v>
      </c>
      <c r="N5200">
        <v>45.591999999999999</v>
      </c>
      <c r="O5200">
        <v>1.159</v>
      </c>
      <c r="P5200" t="s">
        <v>44</v>
      </c>
      <c r="Q5200">
        <v>1326539</v>
      </c>
      <c r="R5200">
        <v>31.033000000000001</v>
      </c>
      <c r="S5200">
        <v>42.7</v>
      </c>
      <c r="T5200">
        <v>19.452000000000002</v>
      </c>
      <c r="U5200">
        <v>13.491</v>
      </c>
      <c r="V5200">
        <v>29481.252</v>
      </c>
      <c r="W5200">
        <v>0.5</v>
      </c>
      <c r="X5200">
        <v>255.56899999999999</v>
      </c>
      <c r="Y5200">
        <v>4.0199999999999996</v>
      </c>
      <c r="Z5200" s="32">
        <v>24.5</v>
      </c>
      <c r="AA5200" s="32">
        <v>39.299999999999997</v>
      </c>
      <c r="AB5200" s="32"/>
      <c r="AC5200" s="32">
        <v>4.6900000000000004</v>
      </c>
    </row>
    <row r="5201" spans="1:29" hidden="1" x14ac:dyDescent="0.25">
      <c r="A5201" t="s">
        <v>155</v>
      </c>
      <c r="B5201" t="s">
        <v>156</v>
      </c>
      <c r="C5201" s="1">
        <v>43958</v>
      </c>
      <c r="D5201">
        <v>1713</v>
      </c>
      <c r="E5201">
        <v>2</v>
      </c>
      <c r="F5201">
        <v>55</v>
      </c>
      <c r="G5201">
        <v>0</v>
      </c>
      <c r="H5201">
        <v>1291.33</v>
      </c>
      <c r="I5201">
        <v>1.508</v>
      </c>
      <c r="J5201">
        <v>41.460999999999999</v>
      </c>
      <c r="K5201">
        <v>0</v>
      </c>
      <c r="L5201">
        <v>61756</v>
      </c>
      <c r="M5201">
        <v>1277</v>
      </c>
      <c r="N5201">
        <v>46.554000000000002</v>
      </c>
      <c r="O5201">
        <v>0.96299999999999997</v>
      </c>
      <c r="P5201" t="s">
        <v>44</v>
      </c>
      <c r="Q5201">
        <v>1326539</v>
      </c>
      <c r="R5201">
        <v>31.033000000000001</v>
      </c>
      <c r="S5201">
        <v>42.7</v>
      </c>
      <c r="T5201">
        <v>19.452000000000002</v>
      </c>
      <c r="U5201">
        <v>13.491</v>
      </c>
      <c r="V5201">
        <v>29481.252</v>
      </c>
      <c r="W5201">
        <v>0.5</v>
      </c>
      <c r="X5201">
        <v>255.56899999999999</v>
      </c>
      <c r="Y5201">
        <v>4.0199999999999996</v>
      </c>
      <c r="Z5201" s="32">
        <v>24.5</v>
      </c>
      <c r="AA5201" s="32">
        <v>39.299999999999997</v>
      </c>
      <c r="AB5201" s="32"/>
      <c r="AC5201" s="32">
        <v>4.6900000000000004</v>
      </c>
    </row>
    <row r="5202" spans="1:29" hidden="1" x14ac:dyDescent="0.25">
      <c r="A5202" t="s">
        <v>155</v>
      </c>
      <c r="B5202" t="s">
        <v>156</v>
      </c>
      <c r="C5202" s="1">
        <v>43959</v>
      </c>
      <c r="D5202">
        <v>1720</v>
      </c>
      <c r="E5202">
        <v>7</v>
      </c>
      <c r="F5202">
        <v>56</v>
      </c>
      <c r="G5202">
        <v>1</v>
      </c>
      <c r="H5202">
        <v>1296.607</v>
      </c>
      <c r="I5202">
        <v>5.2770000000000001</v>
      </c>
      <c r="J5202">
        <v>42.215000000000003</v>
      </c>
      <c r="K5202">
        <v>0.754</v>
      </c>
      <c r="L5202">
        <v>62706</v>
      </c>
      <c r="M5202">
        <v>950</v>
      </c>
      <c r="N5202">
        <v>47.27</v>
      </c>
      <c r="O5202">
        <v>0.71599999999999997</v>
      </c>
      <c r="P5202" t="s">
        <v>44</v>
      </c>
      <c r="Q5202">
        <v>1326539</v>
      </c>
      <c r="R5202">
        <v>31.033000000000001</v>
      </c>
      <c r="S5202">
        <v>42.7</v>
      </c>
      <c r="T5202">
        <v>19.452000000000002</v>
      </c>
      <c r="U5202">
        <v>13.491</v>
      </c>
      <c r="V5202">
        <v>29481.252</v>
      </c>
      <c r="W5202">
        <v>0.5</v>
      </c>
      <c r="X5202">
        <v>255.56899999999999</v>
      </c>
      <c r="Y5202">
        <v>4.0199999999999996</v>
      </c>
      <c r="Z5202" s="32">
        <v>24.5</v>
      </c>
      <c r="AA5202" s="32">
        <v>39.299999999999997</v>
      </c>
      <c r="AB5202" s="32"/>
      <c r="AC5202" s="32">
        <v>4.6900000000000004</v>
      </c>
    </row>
    <row r="5203" spans="1:29" hidden="1" x14ac:dyDescent="0.25">
      <c r="A5203" t="s">
        <v>155</v>
      </c>
      <c r="B5203" t="s">
        <v>156</v>
      </c>
      <c r="C5203" s="1">
        <v>43960</v>
      </c>
      <c r="D5203">
        <v>1725</v>
      </c>
      <c r="E5203">
        <v>5</v>
      </c>
      <c r="F5203">
        <v>56</v>
      </c>
      <c r="G5203">
        <v>0</v>
      </c>
      <c r="H5203">
        <v>1300.376</v>
      </c>
      <c r="I5203">
        <v>3.7690000000000001</v>
      </c>
      <c r="J5203">
        <v>42.215000000000003</v>
      </c>
      <c r="K5203">
        <v>0</v>
      </c>
      <c r="L5203">
        <v>63355</v>
      </c>
      <c r="M5203">
        <v>649</v>
      </c>
      <c r="N5203">
        <v>47.76</v>
      </c>
      <c r="O5203">
        <v>0.48899999999999999</v>
      </c>
      <c r="P5203" t="s">
        <v>44</v>
      </c>
      <c r="Q5203">
        <v>1326539</v>
      </c>
      <c r="R5203">
        <v>31.033000000000001</v>
      </c>
      <c r="S5203">
        <v>42.7</v>
      </c>
      <c r="T5203">
        <v>19.452000000000002</v>
      </c>
      <c r="U5203">
        <v>13.491</v>
      </c>
      <c r="V5203">
        <v>29481.252</v>
      </c>
      <c r="W5203">
        <v>0.5</v>
      </c>
      <c r="X5203">
        <v>255.56899999999999</v>
      </c>
      <c r="Y5203">
        <v>4.0199999999999996</v>
      </c>
      <c r="Z5203" s="32">
        <v>24.5</v>
      </c>
      <c r="AA5203" s="32">
        <v>39.299999999999997</v>
      </c>
      <c r="AB5203" s="32"/>
      <c r="AC5203" s="32">
        <v>4.6900000000000004</v>
      </c>
    </row>
    <row r="5204" spans="1:29" hidden="1" x14ac:dyDescent="0.25">
      <c r="A5204" t="s">
        <v>155</v>
      </c>
      <c r="B5204" t="s">
        <v>156</v>
      </c>
      <c r="C5204" s="1">
        <v>43961</v>
      </c>
      <c r="D5204">
        <v>1733</v>
      </c>
      <c r="E5204">
        <v>8</v>
      </c>
      <c r="F5204">
        <v>60</v>
      </c>
      <c r="G5204">
        <v>4</v>
      </c>
      <c r="H5204">
        <v>1306.4069999999999</v>
      </c>
      <c r="I5204">
        <v>6.0309999999999997</v>
      </c>
      <c r="J5204">
        <v>45.23</v>
      </c>
      <c r="K5204">
        <v>3.0150000000000001</v>
      </c>
      <c r="L5204">
        <v>63946</v>
      </c>
      <c r="M5204">
        <v>591</v>
      </c>
      <c r="N5204">
        <v>48.204999999999998</v>
      </c>
      <c r="O5204">
        <v>0.44600000000000001</v>
      </c>
      <c r="P5204" t="s">
        <v>44</v>
      </c>
      <c r="Q5204">
        <v>1326539</v>
      </c>
      <c r="R5204">
        <v>31.033000000000001</v>
      </c>
      <c r="S5204">
        <v>42.7</v>
      </c>
      <c r="T5204">
        <v>19.452000000000002</v>
      </c>
      <c r="U5204">
        <v>13.491</v>
      </c>
      <c r="V5204">
        <v>29481.252</v>
      </c>
      <c r="W5204">
        <v>0.5</v>
      </c>
      <c r="X5204">
        <v>255.56899999999999</v>
      </c>
      <c r="Y5204">
        <v>4.0199999999999996</v>
      </c>
      <c r="Z5204" s="32">
        <v>24.5</v>
      </c>
      <c r="AA5204" s="32">
        <v>39.299999999999997</v>
      </c>
      <c r="AB5204" s="32"/>
      <c r="AC5204" s="32">
        <v>4.6900000000000004</v>
      </c>
    </row>
    <row r="5205" spans="1:29" hidden="1" x14ac:dyDescent="0.25">
      <c r="A5205" t="s">
        <v>155</v>
      </c>
      <c r="B5205" t="s">
        <v>156</v>
      </c>
      <c r="C5205" s="1">
        <v>43962</v>
      </c>
      <c r="D5205">
        <v>1739</v>
      </c>
      <c r="E5205">
        <v>6</v>
      </c>
      <c r="F5205">
        <v>60</v>
      </c>
      <c r="G5205">
        <v>0</v>
      </c>
      <c r="H5205">
        <v>1310.93</v>
      </c>
      <c r="I5205">
        <v>4.5229999999999997</v>
      </c>
      <c r="J5205">
        <v>45.23</v>
      </c>
      <c r="K5205">
        <v>0</v>
      </c>
      <c r="L5205">
        <v>64959</v>
      </c>
      <c r="M5205">
        <v>1013</v>
      </c>
      <c r="N5205">
        <v>48.969000000000001</v>
      </c>
      <c r="O5205">
        <v>0.76400000000000001</v>
      </c>
      <c r="P5205" t="s">
        <v>44</v>
      </c>
      <c r="Q5205">
        <v>1326539</v>
      </c>
      <c r="R5205">
        <v>31.033000000000001</v>
      </c>
      <c r="S5205">
        <v>42.7</v>
      </c>
      <c r="T5205">
        <v>19.452000000000002</v>
      </c>
      <c r="U5205">
        <v>13.491</v>
      </c>
      <c r="V5205">
        <v>29481.252</v>
      </c>
      <c r="W5205">
        <v>0.5</v>
      </c>
      <c r="X5205">
        <v>255.56899999999999</v>
      </c>
      <c r="Y5205">
        <v>4.0199999999999996</v>
      </c>
      <c r="Z5205" s="32">
        <v>24.5</v>
      </c>
      <c r="AA5205" s="32">
        <v>39.299999999999997</v>
      </c>
      <c r="AB5205" s="32"/>
      <c r="AC5205" s="32">
        <v>4.6900000000000004</v>
      </c>
    </row>
    <row r="5206" spans="1:29" hidden="1" x14ac:dyDescent="0.25">
      <c r="A5206" t="s">
        <v>155</v>
      </c>
      <c r="B5206" t="s">
        <v>156</v>
      </c>
      <c r="C5206" s="1">
        <v>43963</v>
      </c>
      <c r="D5206">
        <v>1741</v>
      </c>
      <c r="E5206">
        <v>2</v>
      </c>
      <c r="F5206">
        <v>61</v>
      </c>
      <c r="G5206">
        <v>1</v>
      </c>
      <c r="H5206">
        <v>1312.4380000000001</v>
      </c>
      <c r="I5206">
        <v>1.508</v>
      </c>
      <c r="J5206">
        <v>45.984000000000002</v>
      </c>
      <c r="K5206">
        <v>0.754</v>
      </c>
      <c r="L5206">
        <v>66086</v>
      </c>
      <c r="M5206">
        <v>1127</v>
      </c>
      <c r="N5206">
        <v>49.817999999999998</v>
      </c>
      <c r="O5206">
        <v>0.85</v>
      </c>
      <c r="P5206" t="s">
        <v>44</v>
      </c>
      <c r="Q5206">
        <v>1326539</v>
      </c>
      <c r="R5206">
        <v>31.033000000000001</v>
      </c>
      <c r="S5206">
        <v>42.7</v>
      </c>
      <c r="T5206">
        <v>19.452000000000002</v>
      </c>
      <c r="U5206">
        <v>13.491</v>
      </c>
      <c r="V5206">
        <v>29481.252</v>
      </c>
      <c r="W5206">
        <v>0.5</v>
      </c>
      <c r="X5206">
        <v>255.56899999999999</v>
      </c>
      <c r="Y5206">
        <v>4.0199999999999996</v>
      </c>
      <c r="Z5206" s="32">
        <v>24.5</v>
      </c>
      <c r="AA5206" s="32">
        <v>39.299999999999997</v>
      </c>
      <c r="AB5206" s="32"/>
      <c r="AC5206" s="32">
        <v>4.6900000000000004</v>
      </c>
    </row>
    <row r="5207" spans="1:29" hidden="1" x14ac:dyDescent="0.25">
      <c r="A5207" t="s">
        <v>155</v>
      </c>
      <c r="B5207" t="s">
        <v>156</v>
      </c>
      <c r="C5207" s="1">
        <v>43964</v>
      </c>
      <c r="D5207">
        <v>1746</v>
      </c>
      <c r="E5207">
        <v>5</v>
      </c>
      <c r="F5207">
        <v>61</v>
      </c>
      <c r="G5207">
        <v>0</v>
      </c>
      <c r="H5207">
        <v>1316.2070000000001</v>
      </c>
      <c r="I5207">
        <v>3.7690000000000001</v>
      </c>
      <c r="J5207">
        <v>45.984000000000002</v>
      </c>
      <c r="K5207">
        <v>0</v>
      </c>
      <c r="L5207">
        <v>67130</v>
      </c>
      <c r="M5207">
        <v>1044</v>
      </c>
      <c r="N5207">
        <v>50.604999999999997</v>
      </c>
      <c r="O5207">
        <v>0.78700000000000003</v>
      </c>
      <c r="P5207" t="s">
        <v>44</v>
      </c>
      <c r="Q5207">
        <v>1326539</v>
      </c>
      <c r="R5207">
        <v>31.033000000000001</v>
      </c>
      <c r="S5207">
        <v>42.7</v>
      </c>
      <c r="T5207">
        <v>19.452000000000002</v>
      </c>
      <c r="U5207">
        <v>13.491</v>
      </c>
      <c r="V5207">
        <v>29481.252</v>
      </c>
      <c r="W5207">
        <v>0.5</v>
      </c>
      <c r="X5207">
        <v>255.56899999999999</v>
      </c>
      <c r="Y5207">
        <v>4.0199999999999996</v>
      </c>
      <c r="Z5207" s="32">
        <v>24.5</v>
      </c>
      <c r="AA5207" s="32">
        <v>39.299999999999997</v>
      </c>
      <c r="AB5207" s="32"/>
      <c r="AC5207" s="32">
        <v>4.6900000000000004</v>
      </c>
    </row>
    <row r="5208" spans="1:29" hidden="1" x14ac:dyDescent="0.25">
      <c r="A5208" t="s">
        <v>155</v>
      </c>
      <c r="B5208" t="s">
        <v>156</v>
      </c>
      <c r="C5208" s="1">
        <v>43965</v>
      </c>
      <c r="D5208">
        <v>1751</v>
      </c>
      <c r="E5208">
        <v>5</v>
      </c>
      <c r="F5208">
        <v>61</v>
      </c>
      <c r="G5208">
        <v>0</v>
      </c>
      <c r="H5208">
        <v>1319.9760000000001</v>
      </c>
      <c r="I5208">
        <v>3.7690000000000001</v>
      </c>
      <c r="J5208">
        <v>45.984000000000002</v>
      </c>
      <c r="K5208">
        <v>0</v>
      </c>
      <c r="Q5208">
        <v>1326539</v>
      </c>
      <c r="R5208">
        <v>31.033000000000001</v>
      </c>
      <c r="S5208">
        <v>42.7</v>
      </c>
      <c r="T5208">
        <v>19.452000000000002</v>
      </c>
      <c r="U5208">
        <v>13.491</v>
      </c>
      <c r="V5208">
        <v>29481.252</v>
      </c>
      <c r="W5208">
        <v>0.5</v>
      </c>
      <c r="X5208">
        <v>255.56899999999999</v>
      </c>
      <c r="Y5208">
        <v>4.0199999999999996</v>
      </c>
      <c r="Z5208" s="32">
        <v>24.5</v>
      </c>
      <c r="AA5208" s="32">
        <v>39.299999999999997</v>
      </c>
      <c r="AB5208" s="32"/>
      <c r="AC5208" s="32">
        <v>4.6900000000000004</v>
      </c>
    </row>
    <row r="5209" spans="1:29" hidden="1" x14ac:dyDescent="0.25">
      <c r="A5209" t="s">
        <v>157</v>
      </c>
      <c r="B5209" t="s">
        <v>158</v>
      </c>
      <c r="C5209" s="1">
        <v>43904</v>
      </c>
      <c r="D5209">
        <v>1</v>
      </c>
      <c r="E5209">
        <v>1</v>
      </c>
      <c r="F5209">
        <v>0</v>
      </c>
      <c r="G5209">
        <v>0</v>
      </c>
      <c r="H5209">
        <v>8.9999999999999993E-3</v>
      </c>
      <c r="I5209">
        <v>8.9999999999999993E-3</v>
      </c>
      <c r="J5209">
        <v>0</v>
      </c>
      <c r="K5209">
        <v>0</v>
      </c>
      <c r="Q5209">
        <v>114963583</v>
      </c>
      <c r="R5209">
        <v>104.95699999999999</v>
      </c>
      <c r="S5209">
        <v>19.8</v>
      </c>
      <c r="T5209">
        <v>3.5259999999999998</v>
      </c>
      <c r="U5209">
        <v>2.0630000000000002</v>
      </c>
      <c r="V5209">
        <v>1729.9269999999999</v>
      </c>
      <c r="W5209">
        <v>26.7</v>
      </c>
      <c r="X5209">
        <v>182.63399999999999</v>
      </c>
      <c r="Y5209">
        <v>7.47</v>
      </c>
      <c r="Z5209" s="32">
        <v>0.4</v>
      </c>
      <c r="AA5209" s="32">
        <v>8.5</v>
      </c>
      <c r="AB5209" s="32">
        <v>7.96</v>
      </c>
      <c r="AC5209" s="32">
        <v>0.3</v>
      </c>
    </row>
    <row r="5210" spans="1:29" hidden="1" x14ac:dyDescent="0.25">
      <c r="A5210" t="s">
        <v>157</v>
      </c>
      <c r="B5210" t="s">
        <v>158</v>
      </c>
      <c r="C5210" s="1">
        <v>43905</v>
      </c>
      <c r="D5210">
        <v>1</v>
      </c>
      <c r="E5210">
        <v>0</v>
      </c>
      <c r="F5210">
        <v>0</v>
      </c>
      <c r="G5210">
        <v>0</v>
      </c>
      <c r="H5210">
        <v>8.9999999999999993E-3</v>
      </c>
      <c r="I5210">
        <v>0</v>
      </c>
      <c r="J5210">
        <v>0</v>
      </c>
      <c r="K5210">
        <v>0</v>
      </c>
      <c r="Q5210">
        <v>114963583</v>
      </c>
      <c r="R5210">
        <v>104.95699999999999</v>
      </c>
      <c r="S5210">
        <v>19.8</v>
      </c>
      <c r="T5210">
        <v>3.5259999999999998</v>
      </c>
      <c r="U5210">
        <v>2.0630000000000002</v>
      </c>
      <c r="V5210">
        <v>1729.9269999999999</v>
      </c>
      <c r="W5210">
        <v>26.7</v>
      </c>
      <c r="X5210">
        <v>182.63399999999999</v>
      </c>
      <c r="Y5210">
        <v>7.47</v>
      </c>
      <c r="Z5210" s="32">
        <v>0.4</v>
      </c>
      <c r="AA5210" s="32">
        <v>8.5</v>
      </c>
      <c r="AB5210" s="32">
        <v>7.96</v>
      </c>
      <c r="AC5210" s="32">
        <v>0.3</v>
      </c>
    </row>
    <row r="5211" spans="1:29" hidden="1" x14ac:dyDescent="0.25">
      <c r="A5211" t="s">
        <v>157</v>
      </c>
      <c r="B5211" t="s">
        <v>158</v>
      </c>
      <c r="C5211" s="1">
        <v>43906</v>
      </c>
      <c r="D5211">
        <v>4</v>
      </c>
      <c r="E5211">
        <v>3</v>
      </c>
      <c r="F5211">
        <v>0</v>
      </c>
      <c r="G5211">
        <v>0</v>
      </c>
      <c r="H5211">
        <v>3.5000000000000003E-2</v>
      </c>
      <c r="I5211">
        <v>2.5999999999999999E-2</v>
      </c>
      <c r="J5211">
        <v>0</v>
      </c>
      <c r="K5211">
        <v>0</v>
      </c>
      <c r="Q5211">
        <v>114963583</v>
      </c>
      <c r="R5211">
        <v>104.95699999999999</v>
      </c>
      <c r="S5211">
        <v>19.8</v>
      </c>
      <c r="T5211">
        <v>3.5259999999999998</v>
      </c>
      <c r="U5211">
        <v>2.0630000000000002</v>
      </c>
      <c r="V5211">
        <v>1729.9269999999999</v>
      </c>
      <c r="W5211">
        <v>26.7</v>
      </c>
      <c r="X5211">
        <v>182.63399999999999</v>
      </c>
      <c r="Y5211">
        <v>7.47</v>
      </c>
      <c r="Z5211" s="32">
        <v>0.4</v>
      </c>
      <c r="AA5211" s="32">
        <v>8.5</v>
      </c>
      <c r="AB5211" s="32">
        <v>7.96</v>
      </c>
      <c r="AC5211" s="32">
        <v>0.3</v>
      </c>
    </row>
    <row r="5212" spans="1:29" hidden="1" x14ac:dyDescent="0.25">
      <c r="A5212" t="s">
        <v>157</v>
      </c>
      <c r="B5212" t="s">
        <v>158</v>
      </c>
      <c r="C5212" s="1">
        <v>43907</v>
      </c>
      <c r="D5212">
        <v>5</v>
      </c>
      <c r="E5212">
        <v>1</v>
      </c>
      <c r="F5212">
        <v>0</v>
      </c>
      <c r="G5212">
        <v>0</v>
      </c>
      <c r="H5212">
        <v>4.2999999999999997E-2</v>
      </c>
      <c r="I5212">
        <v>8.9999999999999993E-3</v>
      </c>
      <c r="J5212">
        <v>0</v>
      </c>
      <c r="K5212">
        <v>0</v>
      </c>
      <c r="L5212">
        <v>79</v>
      </c>
      <c r="N5212">
        <v>1E-3</v>
      </c>
      <c r="P5212" t="s">
        <v>44</v>
      </c>
      <c r="Q5212">
        <v>114963583</v>
      </c>
      <c r="R5212">
        <v>104.95699999999999</v>
      </c>
      <c r="S5212">
        <v>19.8</v>
      </c>
      <c r="T5212">
        <v>3.5259999999999998</v>
      </c>
      <c r="U5212">
        <v>2.0630000000000002</v>
      </c>
      <c r="V5212">
        <v>1729.9269999999999</v>
      </c>
      <c r="W5212">
        <v>26.7</v>
      </c>
      <c r="X5212">
        <v>182.63399999999999</v>
      </c>
      <c r="Y5212">
        <v>7.47</v>
      </c>
      <c r="Z5212" s="32">
        <v>0.4</v>
      </c>
      <c r="AA5212" s="32">
        <v>8.5</v>
      </c>
      <c r="AB5212" s="32">
        <v>7.96</v>
      </c>
      <c r="AC5212" s="32">
        <v>0.3</v>
      </c>
    </row>
    <row r="5213" spans="1:29" hidden="1" x14ac:dyDescent="0.25">
      <c r="A5213" t="s">
        <v>157</v>
      </c>
      <c r="B5213" t="s">
        <v>158</v>
      </c>
      <c r="C5213" s="1">
        <v>43908</v>
      </c>
      <c r="D5213">
        <v>5</v>
      </c>
      <c r="E5213">
        <v>0</v>
      </c>
      <c r="F5213">
        <v>0</v>
      </c>
      <c r="G5213">
        <v>0</v>
      </c>
      <c r="H5213">
        <v>4.2999999999999997E-2</v>
      </c>
      <c r="I5213">
        <v>0</v>
      </c>
      <c r="J5213">
        <v>0</v>
      </c>
      <c r="K5213">
        <v>0</v>
      </c>
      <c r="Q5213">
        <v>114963583</v>
      </c>
      <c r="R5213">
        <v>104.95699999999999</v>
      </c>
      <c r="S5213">
        <v>19.8</v>
      </c>
      <c r="T5213">
        <v>3.5259999999999998</v>
      </c>
      <c r="U5213">
        <v>2.0630000000000002</v>
      </c>
      <c r="V5213">
        <v>1729.9269999999999</v>
      </c>
      <c r="W5213">
        <v>26.7</v>
      </c>
      <c r="X5213">
        <v>182.63399999999999</v>
      </c>
      <c r="Y5213">
        <v>7.47</v>
      </c>
      <c r="Z5213" s="32">
        <v>0.4</v>
      </c>
      <c r="AA5213" s="32">
        <v>8.5</v>
      </c>
      <c r="AB5213" s="32">
        <v>7.96</v>
      </c>
      <c r="AC5213" s="32">
        <v>0.3</v>
      </c>
    </row>
    <row r="5214" spans="1:29" hidden="1" x14ac:dyDescent="0.25">
      <c r="A5214" t="s">
        <v>157</v>
      </c>
      <c r="B5214" t="s">
        <v>158</v>
      </c>
      <c r="C5214" s="1">
        <v>43909</v>
      </c>
      <c r="D5214">
        <v>6</v>
      </c>
      <c r="E5214">
        <v>1</v>
      </c>
      <c r="F5214">
        <v>0</v>
      </c>
      <c r="G5214">
        <v>0</v>
      </c>
      <c r="H5214">
        <v>5.1999999999999998E-2</v>
      </c>
      <c r="I5214">
        <v>8.9999999999999993E-3</v>
      </c>
      <c r="J5214">
        <v>0</v>
      </c>
      <c r="K5214">
        <v>0</v>
      </c>
      <c r="Q5214">
        <v>114963583</v>
      </c>
      <c r="R5214">
        <v>104.95699999999999</v>
      </c>
      <c r="S5214">
        <v>19.8</v>
      </c>
      <c r="T5214">
        <v>3.5259999999999998</v>
      </c>
      <c r="U5214">
        <v>2.0630000000000002</v>
      </c>
      <c r="V5214">
        <v>1729.9269999999999</v>
      </c>
      <c r="W5214">
        <v>26.7</v>
      </c>
      <c r="X5214">
        <v>182.63399999999999</v>
      </c>
      <c r="Y5214">
        <v>7.47</v>
      </c>
      <c r="Z5214" s="32">
        <v>0.4</v>
      </c>
      <c r="AA5214" s="32">
        <v>8.5</v>
      </c>
      <c r="AB5214" s="32">
        <v>7.96</v>
      </c>
      <c r="AC5214" s="32">
        <v>0.3</v>
      </c>
    </row>
    <row r="5215" spans="1:29" hidden="1" x14ac:dyDescent="0.25">
      <c r="A5215" t="s">
        <v>157</v>
      </c>
      <c r="B5215" t="s">
        <v>158</v>
      </c>
      <c r="C5215" s="1">
        <v>43910</v>
      </c>
      <c r="D5215">
        <v>7</v>
      </c>
      <c r="E5215">
        <v>1</v>
      </c>
      <c r="F5215">
        <v>0</v>
      </c>
      <c r="G5215">
        <v>0</v>
      </c>
      <c r="H5215">
        <v>6.0999999999999999E-2</v>
      </c>
      <c r="I5215">
        <v>8.9999999999999993E-3</v>
      </c>
      <c r="J5215">
        <v>0</v>
      </c>
      <c r="K5215">
        <v>0</v>
      </c>
      <c r="Q5215">
        <v>114963583</v>
      </c>
      <c r="R5215">
        <v>104.95699999999999</v>
      </c>
      <c r="S5215">
        <v>19.8</v>
      </c>
      <c r="T5215">
        <v>3.5259999999999998</v>
      </c>
      <c r="U5215">
        <v>2.0630000000000002</v>
      </c>
      <c r="V5215">
        <v>1729.9269999999999</v>
      </c>
      <c r="W5215">
        <v>26.7</v>
      </c>
      <c r="X5215">
        <v>182.63399999999999</v>
      </c>
      <c r="Y5215">
        <v>7.47</v>
      </c>
      <c r="Z5215" s="32">
        <v>0.4</v>
      </c>
      <c r="AA5215" s="32">
        <v>8.5</v>
      </c>
      <c r="AB5215" s="32">
        <v>7.96</v>
      </c>
      <c r="AC5215" s="32">
        <v>0.3</v>
      </c>
    </row>
    <row r="5216" spans="1:29" hidden="1" x14ac:dyDescent="0.25">
      <c r="A5216" t="s">
        <v>157</v>
      </c>
      <c r="B5216" t="s">
        <v>158</v>
      </c>
      <c r="C5216" s="1">
        <v>43911</v>
      </c>
      <c r="D5216">
        <v>9</v>
      </c>
      <c r="E5216">
        <v>2</v>
      </c>
      <c r="F5216">
        <v>0</v>
      </c>
      <c r="G5216">
        <v>0</v>
      </c>
      <c r="H5216">
        <v>7.8E-2</v>
      </c>
      <c r="I5216">
        <v>1.7000000000000001E-2</v>
      </c>
      <c r="J5216">
        <v>0</v>
      </c>
      <c r="K5216">
        <v>0</v>
      </c>
      <c r="Q5216">
        <v>114963583</v>
      </c>
      <c r="R5216">
        <v>104.95699999999999</v>
      </c>
      <c r="S5216">
        <v>19.8</v>
      </c>
      <c r="T5216">
        <v>3.5259999999999998</v>
      </c>
      <c r="U5216">
        <v>2.0630000000000002</v>
      </c>
      <c r="V5216">
        <v>1729.9269999999999</v>
      </c>
      <c r="W5216">
        <v>26.7</v>
      </c>
      <c r="X5216">
        <v>182.63399999999999</v>
      </c>
      <c r="Y5216">
        <v>7.47</v>
      </c>
      <c r="Z5216" s="32">
        <v>0.4</v>
      </c>
      <c r="AA5216" s="32">
        <v>8.5</v>
      </c>
      <c r="AB5216" s="32">
        <v>7.96</v>
      </c>
      <c r="AC5216" s="32">
        <v>0.3</v>
      </c>
    </row>
    <row r="5217" spans="1:29" hidden="1" x14ac:dyDescent="0.25">
      <c r="A5217" t="s">
        <v>157</v>
      </c>
      <c r="B5217" t="s">
        <v>158</v>
      </c>
      <c r="C5217" s="1">
        <v>43912</v>
      </c>
      <c r="D5217">
        <v>9</v>
      </c>
      <c r="E5217">
        <v>0</v>
      </c>
      <c r="F5217">
        <v>0</v>
      </c>
      <c r="G5217">
        <v>0</v>
      </c>
      <c r="H5217">
        <v>7.8E-2</v>
      </c>
      <c r="I5217">
        <v>0</v>
      </c>
      <c r="J5217">
        <v>0</v>
      </c>
      <c r="K5217">
        <v>0</v>
      </c>
      <c r="L5217">
        <v>392</v>
      </c>
      <c r="N5217">
        <v>3.0000000000000001E-3</v>
      </c>
      <c r="P5217" t="s">
        <v>44</v>
      </c>
      <c r="Q5217">
        <v>114963583</v>
      </c>
      <c r="R5217">
        <v>104.95699999999999</v>
      </c>
      <c r="S5217">
        <v>19.8</v>
      </c>
      <c r="T5217">
        <v>3.5259999999999998</v>
      </c>
      <c r="U5217">
        <v>2.0630000000000002</v>
      </c>
      <c r="V5217">
        <v>1729.9269999999999</v>
      </c>
      <c r="W5217">
        <v>26.7</v>
      </c>
      <c r="X5217">
        <v>182.63399999999999</v>
      </c>
      <c r="Y5217">
        <v>7.47</v>
      </c>
      <c r="Z5217" s="32">
        <v>0.4</v>
      </c>
      <c r="AA5217" s="32">
        <v>8.5</v>
      </c>
      <c r="AB5217" s="32">
        <v>7.96</v>
      </c>
      <c r="AC5217" s="32">
        <v>0.3</v>
      </c>
    </row>
    <row r="5218" spans="1:29" hidden="1" x14ac:dyDescent="0.25">
      <c r="A5218" t="s">
        <v>157</v>
      </c>
      <c r="B5218" t="s">
        <v>158</v>
      </c>
      <c r="C5218" s="1">
        <v>43913</v>
      </c>
      <c r="D5218">
        <v>11</v>
      </c>
      <c r="E5218">
        <v>2</v>
      </c>
      <c r="F5218">
        <v>0</v>
      </c>
      <c r="G5218">
        <v>0</v>
      </c>
      <c r="H5218">
        <v>9.6000000000000002E-2</v>
      </c>
      <c r="I5218">
        <v>1.7000000000000001E-2</v>
      </c>
      <c r="J5218">
        <v>0</v>
      </c>
      <c r="K5218">
        <v>0</v>
      </c>
      <c r="Q5218">
        <v>114963583</v>
      </c>
      <c r="R5218">
        <v>104.95699999999999</v>
      </c>
      <c r="S5218">
        <v>19.8</v>
      </c>
      <c r="T5218">
        <v>3.5259999999999998</v>
      </c>
      <c r="U5218">
        <v>2.0630000000000002</v>
      </c>
      <c r="V5218">
        <v>1729.9269999999999</v>
      </c>
      <c r="W5218">
        <v>26.7</v>
      </c>
      <c r="X5218">
        <v>182.63399999999999</v>
      </c>
      <c r="Y5218">
        <v>7.47</v>
      </c>
      <c r="Z5218" s="32">
        <v>0.4</v>
      </c>
      <c r="AA5218" s="32">
        <v>8.5</v>
      </c>
      <c r="AB5218" s="32">
        <v>7.96</v>
      </c>
      <c r="AC5218" s="32">
        <v>0.3</v>
      </c>
    </row>
    <row r="5219" spans="1:29" hidden="1" x14ac:dyDescent="0.25">
      <c r="A5219" t="s">
        <v>157</v>
      </c>
      <c r="B5219" t="s">
        <v>158</v>
      </c>
      <c r="C5219" s="1">
        <v>43914</v>
      </c>
      <c r="D5219">
        <v>11</v>
      </c>
      <c r="E5219">
        <v>0</v>
      </c>
      <c r="F5219">
        <v>0</v>
      </c>
      <c r="G5219">
        <v>0</v>
      </c>
      <c r="H5219">
        <v>9.6000000000000002E-2</v>
      </c>
      <c r="I5219">
        <v>0</v>
      </c>
      <c r="J5219">
        <v>0</v>
      </c>
      <c r="K5219">
        <v>0</v>
      </c>
      <c r="Q5219">
        <v>114963583</v>
      </c>
      <c r="R5219">
        <v>104.95699999999999</v>
      </c>
      <c r="S5219">
        <v>19.8</v>
      </c>
      <c r="T5219">
        <v>3.5259999999999998</v>
      </c>
      <c r="U5219">
        <v>2.0630000000000002</v>
      </c>
      <c r="V5219">
        <v>1729.9269999999999</v>
      </c>
      <c r="W5219">
        <v>26.7</v>
      </c>
      <c r="X5219">
        <v>182.63399999999999</v>
      </c>
      <c r="Y5219">
        <v>7.47</v>
      </c>
      <c r="Z5219" s="32">
        <v>0.4</v>
      </c>
      <c r="AA5219" s="32">
        <v>8.5</v>
      </c>
      <c r="AB5219" s="32">
        <v>7.96</v>
      </c>
      <c r="AC5219" s="32">
        <v>0.3</v>
      </c>
    </row>
    <row r="5220" spans="1:29" hidden="1" x14ac:dyDescent="0.25">
      <c r="A5220" t="s">
        <v>157</v>
      </c>
      <c r="B5220" t="s">
        <v>158</v>
      </c>
      <c r="C5220" s="1">
        <v>43915</v>
      </c>
      <c r="D5220">
        <v>11</v>
      </c>
      <c r="E5220">
        <v>0</v>
      </c>
      <c r="F5220">
        <v>0</v>
      </c>
      <c r="G5220">
        <v>0</v>
      </c>
      <c r="H5220">
        <v>9.6000000000000002E-2</v>
      </c>
      <c r="I5220">
        <v>0</v>
      </c>
      <c r="J5220">
        <v>0</v>
      </c>
      <c r="K5220">
        <v>0</v>
      </c>
      <c r="L5220">
        <v>576</v>
      </c>
      <c r="N5220">
        <v>5.0000000000000001E-3</v>
      </c>
      <c r="P5220" t="s">
        <v>44</v>
      </c>
      <c r="Q5220">
        <v>114963583</v>
      </c>
      <c r="R5220">
        <v>104.95699999999999</v>
      </c>
      <c r="S5220">
        <v>19.8</v>
      </c>
      <c r="T5220">
        <v>3.5259999999999998</v>
      </c>
      <c r="U5220">
        <v>2.0630000000000002</v>
      </c>
      <c r="V5220">
        <v>1729.9269999999999</v>
      </c>
      <c r="W5220">
        <v>26.7</v>
      </c>
      <c r="X5220">
        <v>182.63399999999999</v>
      </c>
      <c r="Y5220">
        <v>7.47</v>
      </c>
      <c r="Z5220" s="32">
        <v>0.4</v>
      </c>
      <c r="AA5220" s="32">
        <v>8.5</v>
      </c>
      <c r="AB5220" s="32">
        <v>7.96</v>
      </c>
      <c r="AC5220" s="32">
        <v>0.3</v>
      </c>
    </row>
    <row r="5221" spans="1:29" hidden="1" x14ac:dyDescent="0.25">
      <c r="A5221" t="s">
        <v>157</v>
      </c>
      <c r="B5221" t="s">
        <v>158</v>
      </c>
      <c r="C5221" s="1">
        <v>43916</v>
      </c>
      <c r="D5221">
        <v>12</v>
      </c>
      <c r="E5221">
        <v>1</v>
      </c>
      <c r="F5221">
        <v>0</v>
      </c>
      <c r="G5221">
        <v>0</v>
      </c>
      <c r="H5221">
        <v>0.104</v>
      </c>
      <c r="I5221">
        <v>8.9999999999999993E-3</v>
      </c>
      <c r="J5221">
        <v>0</v>
      </c>
      <c r="K5221">
        <v>0</v>
      </c>
      <c r="Q5221">
        <v>114963583</v>
      </c>
      <c r="R5221">
        <v>104.95699999999999</v>
      </c>
      <c r="S5221">
        <v>19.8</v>
      </c>
      <c r="T5221">
        <v>3.5259999999999998</v>
      </c>
      <c r="U5221">
        <v>2.0630000000000002</v>
      </c>
      <c r="V5221">
        <v>1729.9269999999999</v>
      </c>
      <c r="W5221">
        <v>26.7</v>
      </c>
      <c r="X5221">
        <v>182.63399999999999</v>
      </c>
      <c r="Y5221">
        <v>7.47</v>
      </c>
      <c r="Z5221" s="32">
        <v>0.4</v>
      </c>
      <c r="AA5221" s="32">
        <v>8.5</v>
      </c>
      <c r="AB5221" s="32">
        <v>7.96</v>
      </c>
      <c r="AC5221" s="32">
        <v>0.3</v>
      </c>
    </row>
    <row r="5222" spans="1:29" hidden="1" x14ac:dyDescent="0.25">
      <c r="A5222" t="s">
        <v>157</v>
      </c>
      <c r="B5222" t="s">
        <v>158</v>
      </c>
      <c r="C5222" s="1">
        <v>43917</v>
      </c>
      <c r="D5222">
        <v>12</v>
      </c>
      <c r="E5222">
        <v>0</v>
      </c>
      <c r="F5222">
        <v>0</v>
      </c>
      <c r="G5222">
        <v>0</v>
      </c>
      <c r="H5222">
        <v>0.104</v>
      </c>
      <c r="I5222">
        <v>0</v>
      </c>
      <c r="J5222">
        <v>0</v>
      </c>
      <c r="K5222">
        <v>0</v>
      </c>
      <c r="L5222">
        <v>718</v>
      </c>
      <c r="N5222">
        <v>6.0000000000000001E-3</v>
      </c>
      <c r="P5222" t="s">
        <v>44</v>
      </c>
      <c r="Q5222">
        <v>114963583</v>
      </c>
      <c r="R5222">
        <v>104.95699999999999</v>
      </c>
      <c r="S5222">
        <v>19.8</v>
      </c>
      <c r="T5222">
        <v>3.5259999999999998</v>
      </c>
      <c r="U5222">
        <v>2.0630000000000002</v>
      </c>
      <c r="V5222">
        <v>1729.9269999999999</v>
      </c>
      <c r="W5222">
        <v>26.7</v>
      </c>
      <c r="X5222">
        <v>182.63399999999999</v>
      </c>
      <c r="Y5222">
        <v>7.47</v>
      </c>
      <c r="Z5222" s="32">
        <v>0.4</v>
      </c>
      <c r="AA5222" s="32">
        <v>8.5</v>
      </c>
      <c r="AB5222" s="32">
        <v>7.96</v>
      </c>
      <c r="AC5222" s="32">
        <v>0.3</v>
      </c>
    </row>
    <row r="5223" spans="1:29" hidden="1" x14ac:dyDescent="0.25">
      <c r="A5223" t="s">
        <v>157</v>
      </c>
      <c r="B5223" t="s">
        <v>158</v>
      </c>
      <c r="C5223" s="1">
        <v>43918</v>
      </c>
      <c r="D5223">
        <v>16</v>
      </c>
      <c r="E5223">
        <v>4</v>
      </c>
      <c r="F5223">
        <v>0</v>
      </c>
      <c r="G5223">
        <v>0</v>
      </c>
      <c r="H5223">
        <v>0.13900000000000001</v>
      </c>
      <c r="I5223">
        <v>3.5000000000000003E-2</v>
      </c>
      <c r="J5223">
        <v>0</v>
      </c>
      <c r="K5223">
        <v>0</v>
      </c>
      <c r="Q5223">
        <v>114963583</v>
      </c>
      <c r="R5223">
        <v>104.95699999999999</v>
      </c>
      <c r="S5223">
        <v>19.8</v>
      </c>
      <c r="T5223">
        <v>3.5259999999999998</v>
      </c>
      <c r="U5223">
        <v>2.0630000000000002</v>
      </c>
      <c r="V5223">
        <v>1729.9269999999999</v>
      </c>
      <c r="W5223">
        <v>26.7</v>
      </c>
      <c r="X5223">
        <v>182.63399999999999</v>
      </c>
      <c r="Y5223">
        <v>7.47</v>
      </c>
      <c r="Z5223" s="32">
        <v>0.4</v>
      </c>
      <c r="AA5223" s="32">
        <v>8.5</v>
      </c>
      <c r="AB5223" s="32">
        <v>7.96</v>
      </c>
      <c r="AC5223" s="32">
        <v>0.3</v>
      </c>
    </row>
    <row r="5224" spans="1:29" hidden="1" x14ac:dyDescent="0.25">
      <c r="A5224" t="s">
        <v>157</v>
      </c>
      <c r="B5224" t="s">
        <v>158</v>
      </c>
      <c r="C5224" s="1">
        <v>43919</v>
      </c>
      <c r="D5224">
        <v>16</v>
      </c>
      <c r="E5224">
        <v>0</v>
      </c>
      <c r="F5224">
        <v>0</v>
      </c>
      <c r="G5224">
        <v>0</v>
      </c>
      <c r="H5224">
        <v>0.13900000000000001</v>
      </c>
      <c r="I5224">
        <v>0</v>
      </c>
      <c r="J5224">
        <v>0</v>
      </c>
      <c r="K5224">
        <v>0</v>
      </c>
      <c r="Q5224">
        <v>114963583</v>
      </c>
      <c r="R5224">
        <v>104.95699999999999</v>
      </c>
      <c r="S5224">
        <v>19.8</v>
      </c>
      <c r="T5224">
        <v>3.5259999999999998</v>
      </c>
      <c r="U5224">
        <v>2.0630000000000002</v>
      </c>
      <c r="V5224">
        <v>1729.9269999999999</v>
      </c>
      <c r="W5224">
        <v>26.7</v>
      </c>
      <c r="X5224">
        <v>182.63399999999999</v>
      </c>
      <c r="Y5224">
        <v>7.47</v>
      </c>
      <c r="Z5224" s="32">
        <v>0.4</v>
      </c>
      <c r="AA5224" s="32">
        <v>8.5</v>
      </c>
      <c r="AB5224" s="32">
        <v>7.96</v>
      </c>
      <c r="AC5224" s="32">
        <v>0.3</v>
      </c>
    </row>
    <row r="5225" spans="1:29" hidden="1" x14ac:dyDescent="0.25">
      <c r="A5225" t="s">
        <v>157</v>
      </c>
      <c r="B5225" t="s">
        <v>158</v>
      </c>
      <c r="C5225" s="1">
        <v>43920</v>
      </c>
      <c r="D5225">
        <v>16</v>
      </c>
      <c r="E5225">
        <v>0</v>
      </c>
      <c r="F5225">
        <v>0</v>
      </c>
      <c r="G5225">
        <v>0</v>
      </c>
      <c r="H5225">
        <v>0.13900000000000001</v>
      </c>
      <c r="I5225">
        <v>0</v>
      </c>
      <c r="J5225">
        <v>0</v>
      </c>
      <c r="K5225">
        <v>0</v>
      </c>
      <c r="Q5225">
        <v>114963583</v>
      </c>
      <c r="R5225">
        <v>104.95699999999999</v>
      </c>
      <c r="S5225">
        <v>19.8</v>
      </c>
      <c r="T5225">
        <v>3.5259999999999998</v>
      </c>
      <c r="U5225">
        <v>2.0630000000000002</v>
      </c>
      <c r="V5225">
        <v>1729.9269999999999</v>
      </c>
      <c r="W5225">
        <v>26.7</v>
      </c>
      <c r="X5225">
        <v>182.63399999999999</v>
      </c>
      <c r="Y5225">
        <v>7.47</v>
      </c>
      <c r="Z5225" s="32">
        <v>0.4</v>
      </c>
      <c r="AA5225" s="32">
        <v>8.5</v>
      </c>
      <c r="AB5225" s="32">
        <v>7.96</v>
      </c>
      <c r="AC5225" s="32">
        <v>0.3</v>
      </c>
    </row>
    <row r="5226" spans="1:29" hidden="1" x14ac:dyDescent="0.25">
      <c r="A5226" t="s">
        <v>157</v>
      </c>
      <c r="B5226" t="s">
        <v>158</v>
      </c>
      <c r="C5226" s="1">
        <v>43921</v>
      </c>
      <c r="D5226">
        <v>23</v>
      </c>
      <c r="E5226">
        <v>7</v>
      </c>
      <c r="F5226">
        <v>0</v>
      </c>
      <c r="G5226">
        <v>0</v>
      </c>
      <c r="H5226">
        <v>0.2</v>
      </c>
      <c r="I5226">
        <v>6.0999999999999999E-2</v>
      </c>
      <c r="J5226">
        <v>0</v>
      </c>
      <c r="K5226">
        <v>0</v>
      </c>
      <c r="L5226">
        <v>1013</v>
      </c>
      <c r="N5226">
        <v>8.9999999999999993E-3</v>
      </c>
      <c r="P5226" t="s">
        <v>44</v>
      </c>
      <c r="Q5226">
        <v>114963583</v>
      </c>
      <c r="R5226">
        <v>104.95699999999999</v>
      </c>
      <c r="S5226">
        <v>19.8</v>
      </c>
      <c r="T5226">
        <v>3.5259999999999998</v>
      </c>
      <c r="U5226">
        <v>2.0630000000000002</v>
      </c>
      <c r="V5226">
        <v>1729.9269999999999</v>
      </c>
      <c r="W5226">
        <v>26.7</v>
      </c>
      <c r="X5226">
        <v>182.63399999999999</v>
      </c>
      <c r="Y5226">
        <v>7.47</v>
      </c>
      <c r="Z5226" s="32">
        <v>0.4</v>
      </c>
      <c r="AA5226" s="32">
        <v>8.5</v>
      </c>
      <c r="AB5226" s="32">
        <v>7.96</v>
      </c>
      <c r="AC5226" s="32">
        <v>0.3</v>
      </c>
    </row>
    <row r="5227" spans="1:29" hidden="1" x14ac:dyDescent="0.25">
      <c r="A5227" t="s">
        <v>157</v>
      </c>
      <c r="B5227" t="s">
        <v>158</v>
      </c>
      <c r="C5227" s="1">
        <v>43922</v>
      </c>
      <c r="D5227">
        <v>25</v>
      </c>
      <c r="E5227">
        <v>2</v>
      </c>
      <c r="F5227">
        <v>0</v>
      </c>
      <c r="G5227">
        <v>0</v>
      </c>
      <c r="H5227">
        <v>0.217</v>
      </c>
      <c r="I5227">
        <v>1.7000000000000001E-2</v>
      </c>
      <c r="J5227">
        <v>0</v>
      </c>
      <c r="K5227">
        <v>0</v>
      </c>
      <c r="L5227">
        <v>1083</v>
      </c>
      <c r="M5227">
        <v>70</v>
      </c>
      <c r="N5227">
        <v>8.9999999999999993E-3</v>
      </c>
      <c r="O5227">
        <v>1E-3</v>
      </c>
      <c r="P5227" t="s">
        <v>44</v>
      </c>
      <c r="Q5227">
        <v>114963583</v>
      </c>
      <c r="R5227">
        <v>104.95699999999999</v>
      </c>
      <c r="S5227">
        <v>19.8</v>
      </c>
      <c r="T5227">
        <v>3.5259999999999998</v>
      </c>
      <c r="U5227">
        <v>2.0630000000000002</v>
      </c>
      <c r="V5227">
        <v>1729.9269999999999</v>
      </c>
      <c r="W5227">
        <v>26.7</v>
      </c>
      <c r="X5227">
        <v>182.63399999999999</v>
      </c>
      <c r="Y5227">
        <v>7.47</v>
      </c>
      <c r="Z5227" s="32">
        <v>0.4</v>
      </c>
      <c r="AA5227" s="32">
        <v>8.5</v>
      </c>
      <c r="AB5227" s="32">
        <v>7.96</v>
      </c>
      <c r="AC5227" s="32">
        <v>0.3</v>
      </c>
    </row>
    <row r="5228" spans="1:29" hidden="1" x14ac:dyDescent="0.25">
      <c r="A5228" t="s">
        <v>157</v>
      </c>
      <c r="B5228" t="s">
        <v>158</v>
      </c>
      <c r="C5228" s="1">
        <v>43923</v>
      </c>
      <c r="D5228">
        <v>29</v>
      </c>
      <c r="E5228">
        <v>4</v>
      </c>
      <c r="F5228">
        <v>0</v>
      </c>
      <c r="G5228">
        <v>0</v>
      </c>
      <c r="H5228">
        <v>0.252</v>
      </c>
      <c r="I5228">
        <v>3.5000000000000003E-2</v>
      </c>
      <c r="J5228">
        <v>0</v>
      </c>
      <c r="K5228">
        <v>0</v>
      </c>
      <c r="Q5228">
        <v>114963583</v>
      </c>
      <c r="R5228">
        <v>104.95699999999999</v>
      </c>
      <c r="S5228">
        <v>19.8</v>
      </c>
      <c r="T5228">
        <v>3.5259999999999998</v>
      </c>
      <c r="U5228">
        <v>2.0630000000000002</v>
      </c>
      <c r="V5228">
        <v>1729.9269999999999</v>
      </c>
      <c r="W5228">
        <v>26.7</v>
      </c>
      <c r="X5228">
        <v>182.63399999999999</v>
      </c>
      <c r="Y5228">
        <v>7.47</v>
      </c>
      <c r="Z5228" s="32">
        <v>0.4</v>
      </c>
      <c r="AA5228" s="32">
        <v>8.5</v>
      </c>
      <c r="AB5228" s="32">
        <v>7.96</v>
      </c>
      <c r="AC5228" s="32">
        <v>0.3</v>
      </c>
    </row>
    <row r="5229" spans="1:29" hidden="1" x14ac:dyDescent="0.25">
      <c r="A5229" t="s">
        <v>157</v>
      </c>
      <c r="B5229" t="s">
        <v>158</v>
      </c>
      <c r="C5229" s="1">
        <v>43924</v>
      </c>
      <c r="D5229">
        <v>29</v>
      </c>
      <c r="E5229">
        <v>0</v>
      </c>
      <c r="F5229">
        <v>0</v>
      </c>
      <c r="G5229">
        <v>0</v>
      </c>
      <c r="H5229">
        <v>0.252</v>
      </c>
      <c r="I5229">
        <v>0</v>
      </c>
      <c r="J5229">
        <v>0</v>
      </c>
      <c r="K5229">
        <v>0</v>
      </c>
      <c r="L5229">
        <v>1222</v>
      </c>
      <c r="N5229">
        <v>1.0999999999999999E-2</v>
      </c>
      <c r="P5229" t="s">
        <v>44</v>
      </c>
      <c r="Q5229">
        <v>114963583</v>
      </c>
      <c r="R5229">
        <v>104.95699999999999</v>
      </c>
      <c r="S5229">
        <v>19.8</v>
      </c>
      <c r="T5229">
        <v>3.5259999999999998</v>
      </c>
      <c r="U5229">
        <v>2.0630000000000002</v>
      </c>
      <c r="V5229">
        <v>1729.9269999999999</v>
      </c>
      <c r="W5229">
        <v>26.7</v>
      </c>
      <c r="X5229">
        <v>182.63399999999999</v>
      </c>
      <c r="Y5229">
        <v>7.47</v>
      </c>
      <c r="Z5229" s="32">
        <v>0.4</v>
      </c>
      <c r="AA5229" s="32">
        <v>8.5</v>
      </c>
      <c r="AB5229" s="32">
        <v>7.96</v>
      </c>
      <c r="AC5229" s="32">
        <v>0.3</v>
      </c>
    </row>
    <row r="5230" spans="1:29" hidden="1" x14ac:dyDescent="0.25">
      <c r="A5230" t="s">
        <v>157</v>
      </c>
      <c r="B5230" t="s">
        <v>158</v>
      </c>
      <c r="C5230" s="1">
        <v>43925</v>
      </c>
      <c r="D5230">
        <v>35</v>
      </c>
      <c r="E5230">
        <v>6</v>
      </c>
      <c r="F5230">
        <v>0</v>
      </c>
      <c r="G5230">
        <v>0</v>
      </c>
      <c r="H5230">
        <v>0.30399999999999999</v>
      </c>
      <c r="I5230">
        <v>5.1999999999999998E-2</v>
      </c>
      <c r="J5230">
        <v>0</v>
      </c>
      <c r="K5230">
        <v>0</v>
      </c>
      <c r="Q5230">
        <v>114963583</v>
      </c>
      <c r="R5230">
        <v>104.95699999999999</v>
      </c>
      <c r="S5230">
        <v>19.8</v>
      </c>
      <c r="T5230">
        <v>3.5259999999999998</v>
      </c>
      <c r="U5230">
        <v>2.0630000000000002</v>
      </c>
      <c r="V5230">
        <v>1729.9269999999999</v>
      </c>
      <c r="W5230">
        <v>26.7</v>
      </c>
      <c r="X5230">
        <v>182.63399999999999</v>
      </c>
      <c r="Y5230">
        <v>7.47</v>
      </c>
      <c r="Z5230" s="32">
        <v>0.4</v>
      </c>
      <c r="AA5230" s="32">
        <v>8.5</v>
      </c>
      <c r="AB5230" s="32">
        <v>7.96</v>
      </c>
      <c r="AC5230" s="32">
        <v>0.3</v>
      </c>
    </row>
    <row r="5231" spans="1:29" hidden="1" x14ac:dyDescent="0.25">
      <c r="A5231" t="s">
        <v>157</v>
      </c>
      <c r="B5231" t="s">
        <v>158</v>
      </c>
      <c r="C5231" s="1">
        <v>43926</v>
      </c>
      <c r="D5231">
        <v>38</v>
      </c>
      <c r="E5231">
        <v>3</v>
      </c>
      <c r="F5231">
        <v>0</v>
      </c>
      <c r="G5231">
        <v>0</v>
      </c>
      <c r="H5231">
        <v>0.33100000000000002</v>
      </c>
      <c r="I5231">
        <v>2.5999999999999999E-2</v>
      </c>
      <c r="J5231">
        <v>0</v>
      </c>
      <c r="K5231">
        <v>0</v>
      </c>
      <c r="L5231">
        <v>1843</v>
      </c>
      <c r="N5231">
        <v>1.6E-2</v>
      </c>
      <c r="P5231" t="s">
        <v>44</v>
      </c>
      <c r="Q5231">
        <v>114963583</v>
      </c>
      <c r="R5231">
        <v>104.95699999999999</v>
      </c>
      <c r="S5231">
        <v>19.8</v>
      </c>
      <c r="T5231">
        <v>3.5259999999999998</v>
      </c>
      <c r="U5231">
        <v>2.0630000000000002</v>
      </c>
      <c r="V5231">
        <v>1729.9269999999999</v>
      </c>
      <c r="W5231">
        <v>26.7</v>
      </c>
      <c r="X5231">
        <v>182.63399999999999</v>
      </c>
      <c r="Y5231">
        <v>7.47</v>
      </c>
      <c r="Z5231" s="32">
        <v>0.4</v>
      </c>
      <c r="AA5231" s="32">
        <v>8.5</v>
      </c>
      <c r="AB5231" s="32">
        <v>7.96</v>
      </c>
      <c r="AC5231" s="32">
        <v>0.3</v>
      </c>
    </row>
    <row r="5232" spans="1:29" hidden="1" x14ac:dyDescent="0.25">
      <c r="A5232" t="s">
        <v>157</v>
      </c>
      <c r="B5232" t="s">
        <v>158</v>
      </c>
      <c r="C5232" s="1">
        <v>43927</v>
      </c>
      <c r="D5232">
        <v>43</v>
      </c>
      <c r="E5232">
        <v>5</v>
      </c>
      <c r="F5232">
        <v>2</v>
      </c>
      <c r="G5232">
        <v>2</v>
      </c>
      <c r="H5232">
        <v>0.374</v>
      </c>
      <c r="I5232">
        <v>4.2999999999999997E-2</v>
      </c>
      <c r="J5232">
        <v>1.7000000000000001E-2</v>
      </c>
      <c r="K5232">
        <v>1.7000000000000001E-2</v>
      </c>
      <c r="L5232">
        <v>2007</v>
      </c>
      <c r="M5232">
        <v>164</v>
      </c>
      <c r="N5232">
        <v>1.7000000000000001E-2</v>
      </c>
      <c r="O5232">
        <v>1E-3</v>
      </c>
      <c r="P5232" t="s">
        <v>44</v>
      </c>
      <c r="Q5232">
        <v>114963583</v>
      </c>
      <c r="R5232">
        <v>104.95699999999999</v>
      </c>
      <c r="S5232">
        <v>19.8</v>
      </c>
      <c r="T5232">
        <v>3.5259999999999998</v>
      </c>
      <c r="U5232">
        <v>2.0630000000000002</v>
      </c>
      <c r="V5232">
        <v>1729.9269999999999</v>
      </c>
      <c r="W5232">
        <v>26.7</v>
      </c>
      <c r="X5232">
        <v>182.63399999999999</v>
      </c>
      <c r="Y5232">
        <v>7.47</v>
      </c>
      <c r="Z5232" s="32">
        <v>0.4</v>
      </c>
      <c r="AA5232" s="32">
        <v>8.5</v>
      </c>
      <c r="AB5232" s="32">
        <v>7.96</v>
      </c>
      <c r="AC5232" s="32">
        <v>0.3</v>
      </c>
    </row>
    <row r="5233" spans="1:29" hidden="1" x14ac:dyDescent="0.25">
      <c r="A5233" t="s">
        <v>157</v>
      </c>
      <c r="B5233" t="s">
        <v>158</v>
      </c>
      <c r="C5233" s="1">
        <v>43928</v>
      </c>
      <c r="D5233">
        <v>44</v>
      </c>
      <c r="E5233">
        <v>1</v>
      </c>
      <c r="F5233">
        <v>2</v>
      </c>
      <c r="G5233">
        <v>0</v>
      </c>
      <c r="H5233">
        <v>0.38300000000000001</v>
      </c>
      <c r="I5233">
        <v>8.9999999999999993E-3</v>
      </c>
      <c r="J5233">
        <v>1.7000000000000001E-2</v>
      </c>
      <c r="K5233">
        <v>0</v>
      </c>
      <c r="L5233">
        <v>2271</v>
      </c>
      <c r="M5233">
        <v>264</v>
      </c>
      <c r="N5233">
        <v>0.02</v>
      </c>
      <c r="O5233">
        <v>2E-3</v>
      </c>
      <c r="P5233" t="s">
        <v>44</v>
      </c>
      <c r="Q5233">
        <v>114963583</v>
      </c>
      <c r="R5233">
        <v>104.95699999999999</v>
      </c>
      <c r="S5233">
        <v>19.8</v>
      </c>
      <c r="T5233">
        <v>3.5259999999999998</v>
      </c>
      <c r="U5233">
        <v>2.0630000000000002</v>
      </c>
      <c r="V5233">
        <v>1729.9269999999999</v>
      </c>
      <c r="W5233">
        <v>26.7</v>
      </c>
      <c r="X5233">
        <v>182.63399999999999</v>
      </c>
      <c r="Y5233">
        <v>7.47</v>
      </c>
      <c r="Z5233" s="32">
        <v>0.4</v>
      </c>
      <c r="AA5233" s="32">
        <v>8.5</v>
      </c>
      <c r="AB5233" s="32">
        <v>7.96</v>
      </c>
      <c r="AC5233" s="32">
        <v>0.3</v>
      </c>
    </row>
    <row r="5234" spans="1:29" hidden="1" x14ac:dyDescent="0.25">
      <c r="A5234" t="s">
        <v>157</v>
      </c>
      <c r="B5234" t="s">
        <v>158</v>
      </c>
      <c r="C5234" s="1">
        <v>43929</v>
      </c>
      <c r="D5234">
        <v>52</v>
      </c>
      <c r="E5234">
        <v>8</v>
      </c>
      <c r="F5234">
        <v>2</v>
      </c>
      <c r="G5234">
        <v>0</v>
      </c>
      <c r="H5234">
        <v>0.45200000000000001</v>
      </c>
      <c r="I5234">
        <v>7.0000000000000007E-2</v>
      </c>
      <c r="J5234">
        <v>1.7000000000000001E-2</v>
      </c>
      <c r="K5234">
        <v>0</v>
      </c>
      <c r="L5234">
        <v>2496</v>
      </c>
      <c r="M5234">
        <v>225</v>
      </c>
      <c r="N5234">
        <v>2.1999999999999999E-2</v>
      </c>
      <c r="O5234">
        <v>2E-3</v>
      </c>
      <c r="P5234" t="s">
        <v>44</v>
      </c>
      <c r="Q5234">
        <v>114963583</v>
      </c>
      <c r="R5234">
        <v>104.95699999999999</v>
      </c>
      <c r="S5234">
        <v>19.8</v>
      </c>
      <c r="T5234">
        <v>3.5259999999999998</v>
      </c>
      <c r="U5234">
        <v>2.0630000000000002</v>
      </c>
      <c r="V5234">
        <v>1729.9269999999999</v>
      </c>
      <c r="W5234">
        <v>26.7</v>
      </c>
      <c r="X5234">
        <v>182.63399999999999</v>
      </c>
      <c r="Y5234">
        <v>7.47</v>
      </c>
      <c r="Z5234" s="32">
        <v>0.4</v>
      </c>
      <c r="AA5234" s="32">
        <v>8.5</v>
      </c>
      <c r="AB5234" s="32">
        <v>7.96</v>
      </c>
      <c r="AC5234" s="32">
        <v>0.3</v>
      </c>
    </row>
    <row r="5235" spans="1:29" hidden="1" x14ac:dyDescent="0.25">
      <c r="A5235" t="s">
        <v>157</v>
      </c>
      <c r="B5235" t="s">
        <v>158</v>
      </c>
      <c r="C5235" s="1">
        <v>43930</v>
      </c>
      <c r="D5235">
        <v>55</v>
      </c>
      <c r="E5235">
        <v>3</v>
      </c>
      <c r="F5235">
        <v>2</v>
      </c>
      <c r="G5235">
        <v>0</v>
      </c>
      <c r="H5235">
        <v>0.47799999999999998</v>
      </c>
      <c r="I5235">
        <v>2.5999999999999999E-2</v>
      </c>
      <c r="J5235">
        <v>1.7000000000000001E-2</v>
      </c>
      <c r="K5235">
        <v>0</v>
      </c>
      <c r="L5235">
        <v>2790</v>
      </c>
      <c r="M5235">
        <v>294</v>
      </c>
      <c r="N5235">
        <v>2.4E-2</v>
      </c>
      <c r="O5235">
        <v>3.0000000000000001E-3</v>
      </c>
      <c r="P5235" t="s">
        <v>44</v>
      </c>
      <c r="Q5235">
        <v>114963583</v>
      </c>
      <c r="R5235">
        <v>104.95699999999999</v>
      </c>
      <c r="S5235">
        <v>19.8</v>
      </c>
      <c r="T5235">
        <v>3.5259999999999998</v>
      </c>
      <c r="U5235">
        <v>2.0630000000000002</v>
      </c>
      <c r="V5235">
        <v>1729.9269999999999</v>
      </c>
      <c r="W5235">
        <v>26.7</v>
      </c>
      <c r="X5235">
        <v>182.63399999999999</v>
      </c>
      <c r="Y5235">
        <v>7.47</v>
      </c>
      <c r="Z5235" s="32">
        <v>0.4</v>
      </c>
      <c r="AA5235" s="32">
        <v>8.5</v>
      </c>
      <c r="AB5235" s="32">
        <v>7.96</v>
      </c>
      <c r="AC5235" s="32">
        <v>0.3</v>
      </c>
    </row>
    <row r="5236" spans="1:29" hidden="1" x14ac:dyDescent="0.25">
      <c r="A5236" t="s">
        <v>157</v>
      </c>
      <c r="B5236" t="s">
        <v>158</v>
      </c>
      <c r="C5236" s="1">
        <v>43931</v>
      </c>
      <c r="D5236">
        <v>56</v>
      </c>
      <c r="E5236">
        <v>1</v>
      </c>
      <c r="F5236">
        <v>2</v>
      </c>
      <c r="G5236">
        <v>0</v>
      </c>
      <c r="H5236">
        <v>0.48699999999999999</v>
      </c>
      <c r="I5236">
        <v>8.9999999999999993E-3</v>
      </c>
      <c r="J5236">
        <v>1.7000000000000001E-2</v>
      </c>
      <c r="K5236">
        <v>0</v>
      </c>
      <c r="Q5236">
        <v>114963583</v>
      </c>
      <c r="R5236">
        <v>104.95699999999999</v>
      </c>
      <c r="S5236">
        <v>19.8</v>
      </c>
      <c r="T5236">
        <v>3.5259999999999998</v>
      </c>
      <c r="U5236">
        <v>2.0630000000000002</v>
      </c>
      <c r="V5236">
        <v>1729.9269999999999</v>
      </c>
      <c r="W5236">
        <v>26.7</v>
      </c>
      <c r="X5236">
        <v>182.63399999999999</v>
      </c>
      <c r="Y5236">
        <v>7.47</v>
      </c>
      <c r="Z5236" s="32">
        <v>0.4</v>
      </c>
      <c r="AA5236" s="32">
        <v>8.5</v>
      </c>
      <c r="AB5236" s="32">
        <v>7.96</v>
      </c>
      <c r="AC5236" s="32">
        <v>0.3</v>
      </c>
    </row>
    <row r="5237" spans="1:29" hidden="1" x14ac:dyDescent="0.25">
      <c r="A5237" t="s">
        <v>157</v>
      </c>
      <c r="B5237" t="s">
        <v>158</v>
      </c>
      <c r="C5237" s="1">
        <v>43932</v>
      </c>
      <c r="D5237">
        <v>65</v>
      </c>
      <c r="E5237">
        <v>9</v>
      </c>
      <c r="F5237">
        <v>2</v>
      </c>
      <c r="G5237">
        <v>0</v>
      </c>
      <c r="H5237">
        <v>0.56499999999999995</v>
      </c>
      <c r="I5237">
        <v>7.8E-2</v>
      </c>
      <c r="J5237">
        <v>1.7000000000000001E-2</v>
      </c>
      <c r="K5237">
        <v>0</v>
      </c>
      <c r="Q5237">
        <v>114963583</v>
      </c>
      <c r="R5237">
        <v>104.95699999999999</v>
      </c>
      <c r="S5237">
        <v>19.8</v>
      </c>
      <c r="T5237">
        <v>3.5259999999999998</v>
      </c>
      <c r="U5237">
        <v>2.0630000000000002</v>
      </c>
      <c r="V5237">
        <v>1729.9269999999999</v>
      </c>
      <c r="W5237">
        <v>26.7</v>
      </c>
      <c r="X5237">
        <v>182.63399999999999</v>
      </c>
      <c r="Y5237">
        <v>7.47</v>
      </c>
      <c r="Z5237" s="32">
        <v>0.4</v>
      </c>
      <c r="AA5237" s="32">
        <v>8.5</v>
      </c>
      <c r="AB5237" s="32">
        <v>7.96</v>
      </c>
      <c r="AC5237" s="32">
        <v>0.3</v>
      </c>
    </row>
    <row r="5238" spans="1:29" hidden="1" x14ac:dyDescent="0.25">
      <c r="A5238" t="s">
        <v>157</v>
      </c>
      <c r="B5238" t="s">
        <v>158</v>
      </c>
      <c r="C5238" s="1">
        <v>43933</v>
      </c>
      <c r="D5238">
        <v>69</v>
      </c>
      <c r="E5238">
        <v>4</v>
      </c>
      <c r="F5238">
        <v>3</v>
      </c>
      <c r="G5238">
        <v>1</v>
      </c>
      <c r="H5238">
        <v>0.6</v>
      </c>
      <c r="I5238">
        <v>3.5000000000000003E-2</v>
      </c>
      <c r="J5238">
        <v>2.5999999999999999E-2</v>
      </c>
      <c r="K5238">
        <v>8.9999999999999993E-3</v>
      </c>
      <c r="L5238">
        <v>3863</v>
      </c>
      <c r="N5238">
        <v>3.4000000000000002E-2</v>
      </c>
      <c r="P5238" t="s">
        <v>44</v>
      </c>
      <c r="Q5238">
        <v>114963583</v>
      </c>
      <c r="R5238">
        <v>104.95699999999999</v>
      </c>
      <c r="S5238">
        <v>19.8</v>
      </c>
      <c r="T5238">
        <v>3.5259999999999998</v>
      </c>
      <c r="U5238">
        <v>2.0630000000000002</v>
      </c>
      <c r="V5238">
        <v>1729.9269999999999</v>
      </c>
      <c r="W5238">
        <v>26.7</v>
      </c>
      <c r="X5238">
        <v>182.63399999999999</v>
      </c>
      <c r="Y5238">
        <v>7.47</v>
      </c>
      <c r="Z5238" s="32">
        <v>0.4</v>
      </c>
      <c r="AA5238" s="32">
        <v>8.5</v>
      </c>
      <c r="AB5238" s="32">
        <v>7.96</v>
      </c>
      <c r="AC5238" s="32">
        <v>0.3</v>
      </c>
    </row>
    <row r="5239" spans="1:29" hidden="1" x14ac:dyDescent="0.25">
      <c r="A5239" t="s">
        <v>157</v>
      </c>
      <c r="B5239" t="s">
        <v>158</v>
      </c>
      <c r="C5239" s="1">
        <v>43934</v>
      </c>
      <c r="D5239">
        <v>71</v>
      </c>
      <c r="E5239">
        <v>2</v>
      </c>
      <c r="F5239">
        <v>3</v>
      </c>
      <c r="G5239">
        <v>0</v>
      </c>
      <c r="H5239">
        <v>0.61799999999999999</v>
      </c>
      <c r="I5239">
        <v>1.7000000000000001E-2</v>
      </c>
      <c r="J5239">
        <v>2.5999999999999999E-2</v>
      </c>
      <c r="K5239">
        <v>0</v>
      </c>
      <c r="L5239">
        <v>4110</v>
      </c>
      <c r="M5239">
        <v>247</v>
      </c>
      <c r="N5239">
        <v>3.5999999999999997E-2</v>
      </c>
      <c r="O5239">
        <v>2E-3</v>
      </c>
      <c r="P5239" t="s">
        <v>44</v>
      </c>
      <c r="Q5239">
        <v>114963583</v>
      </c>
      <c r="R5239">
        <v>104.95699999999999</v>
      </c>
      <c r="S5239">
        <v>19.8</v>
      </c>
      <c r="T5239">
        <v>3.5259999999999998</v>
      </c>
      <c r="U5239">
        <v>2.0630000000000002</v>
      </c>
      <c r="V5239">
        <v>1729.9269999999999</v>
      </c>
      <c r="W5239">
        <v>26.7</v>
      </c>
      <c r="X5239">
        <v>182.63399999999999</v>
      </c>
      <c r="Y5239">
        <v>7.47</v>
      </c>
      <c r="Z5239" s="32">
        <v>0.4</v>
      </c>
      <c r="AA5239" s="32">
        <v>8.5</v>
      </c>
      <c r="AB5239" s="32">
        <v>7.96</v>
      </c>
      <c r="AC5239" s="32">
        <v>0.3</v>
      </c>
    </row>
    <row r="5240" spans="1:29" hidden="1" x14ac:dyDescent="0.25">
      <c r="A5240" t="s">
        <v>157</v>
      </c>
      <c r="B5240" t="s">
        <v>158</v>
      </c>
      <c r="C5240" s="1">
        <v>43935</v>
      </c>
      <c r="D5240">
        <v>74</v>
      </c>
      <c r="E5240">
        <v>3</v>
      </c>
      <c r="F5240">
        <v>3</v>
      </c>
      <c r="G5240">
        <v>0</v>
      </c>
      <c r="H5240">
        <v>0.64400000000000002</v>
      </c>
      <c r="I5240">
        <v>2.5999999999999999E-2</v>
      </c>
      <c r="J5240">
        <v>2.5999999999999999E-2</v>
      </c>
      <c r="K5240">
        <v>0</v>
      </c>
      <c r="L5240">
        <v>4557</v>
      </c>
      <c r="M5240">
        <v>447</v>
      </c>
      <c r="N5240">
        <v>0.04</v>
      </c>
      <c r="O5240">
        <v>4.0000000000000001E-3</v>
      </c>
      <c r="P5240" t="s">
        <v>44</v>
      </c>
      <c r="Q5240">
        <v>114963583</v>
      </c>
      <c r="R5240">
        <v>104.95699999999999</v>
      </c>
      <c r="S5240">
        <v>19.8</v>
      </c>
      <c r="T5240">
        <v>3.5259999999999998</v>
      </c>
      <c r="U5240">
        <v>2.0630000000000002</v>
      </c>
      <c r="V5240">
        <v>1729.9269999999999</v>
      </c>
      <c r="W5240">
        <v>26.7</v>
      </c>
      <c r="X5240">
        <v>182.63399999999999</v>
      </c>
      <c r="Y5240">
        <v>7.47</v>
      </c>
      <c r="Z5240" s="32">
        <v>0.4</v>
      </c>
      <c r="AA5240" s="32">
        <v>8.5</v>
      </c>
      <c r="AB5240" s="32">
        <v>7.96</v>
      </c>
      <c r="AC5240" s="32">
        <v>0.3</v>
      </c>
    </row>
    <row r="5241" spans="1:29" hidden="1" x14ac:dyDescent="0.25">
      <c r="A5241" t="s">
        <v>157</v>
      </c>
      <c r="B5241" t="s">
        <v>158</v>
      </c>
      <c r="C5241" s="1">
        <v>43936</v>
      </c>
      <c r="D5241">
        <v>82</v>
      </c>
      <c r="E5241">
        <v>8</v>
      </c>
      <c r="F5241">
        <v>3</v>
      </c>
      <c r="G5241">
        <v>0</v>
      </c>
      <c r="H5241">
        <v>0.71299999999999997</v>
      </c>
      <c r="I5241">
        <v>7.0000000000000007E-2</v>
      </c>
      <c r="J5241">
        <v>2.5999999999999999E-2</v>
      </c>
      <c r="K5241">
        <v>0</v>
      </c>
      <c r="L5241">
        <v>4988</v>
      </c>
      <c r="M5241">
        <v>431</v>
      </c>
      <c r="N5241">
        <v>4.2999999999999997E-2</v>
      </c>
      <c r="O5241">
        <v>4.0000000000000001E-3</v>
      </c>
      <c r="P5241" t="s">
        <v>44</v>
      </c>
      <c r="Q5241">
        <v>114963583</v>
      </c>
      <c r="R5241">
        <v>104.95699999999999</v>
      </c>
      <c r="S5241">
        <v>19.8</v>
      </c>
      <c r="T5241">
        <v>3.5259999999999998</v>
      </c>
      <c r="U5241">
        <v>2.0630000000000002</v>
      </c>
      <c r="V5241">
        <v>1729.9269999999999</v>
      </c>
      <c r="W5241">
        <v>26.7</v>
      </c>
      <c r="X5241">
        <v>182.63399999999999</v>
      </c>
      <c r="Y5241">
        <v>7.47</v>
      </c>
      <c r="Z5241" s="32">
        <v>0.4</v>
      </c>
      <c r="AA5241" s="32">
        <v>8.5</v>
      </c>
      <c r="AB5241" s="32">
        <v>7.96</v>
      </c>
      <c r="AC5241" s="32">
        <v>0.3</v>
      </c>
    </row>
    <row r="5242" spans="1:29" hidden="1" x14ac:dyDescent="0.25">
      <c r="A5242" t="s">
        <v>157</v>
      </c>
      <c r="B5242" t="s">
        <v>158</v>
      </c>
      <c r="C5242" s="1">
        <v>43937</v>
      </c>
      <c r="D5242">
        <v>85</v>
      </c>
      <c r="E5242">
        <v>3</v>
      </c>
      <c r="F5242">
        <v>3</v>
      </c>
      <c r="G5242">
        <v>0</v>
      </c>
      <c r="H5242">
        <v>0.73899999999999999</v>
      </c>
      <c r="I5242">
        <v>2.5999999999999999E-2</v>
      </c>
      <c r="J5242">
        <v>2.5999999999999999E-2</v>
      </c>
      <c r="K5242">
        <v>0</v>
      </c>
      <c r="L5242">
        <v>5389</v>
      </c>
      <c r="M5242">
        <v>401</v>
      </c>
      <c r="N5242">
        <v>4.7E-2</v>
      </c>
      <c r="O5242">
        <v>3.0000000000000001E-3</v>
      </c>
      <c r="P5242" t="s">
        <v>44</v>
      </c>
      <c r="Q5242">
        <v>114963583</v>
      </c>
      <c r="R5242">
        <v>104.95699999999999</v>
      </c>
      <c r="S5242">
        <v>19.8</v>
      </c>
      <c r="T5242">
        <v>3.5259999999999998</v>
      </c>
      <c r="U5242">
        <v>2.0630000000000002</v>
      </c>
      <c r="V5242">
        <v>1729.9269999999999</v>
      </c>
      <c r="W5242">
        <v>26.7</v>
      </c>
      <c r="X5242">
        <v>182.63399999999999</v>
      </c>
      <c r="Y5242">
        <v>7.47</v>
      </c>
      <c r="Z5242" s="32">
        <v>0.4</v>
      </c>
      <c r="AA5242" s="32">
        <v>8.5</v>
      </c>
      <c r="AB5242" s="32">
        <v>7.96</v>
      </c>
      <c r="AC5242" s="32">
        <v>0.3</v>
      </c>
    </row>
    <row r="5243" spans="1:29" hidden="1" x14ac:dyDescent="0.25">
      <c r="A5243" t="s">
        <v>157</v>
      </c>
      <c r="B5243" t="s">
        <v>158</v>
      </c>
      <c r="C5243" s="1">
        <v>43938</v>
      </c>
      <c r="D5243">
        <v>92</v>
      </c>
      <c r="E5243">
        <v>7</v>
      </c>
      <c r="F5243">
        <v>3</v>
      </c>
      <c r="G5243">
        <v>0</v>
      </c>
      <c r="H5243">
        <v>0.8</v>
      </c>
      <c r="I5243">
        <v>6.0999999999999999E-2</v>
      </c>
      <c r="J5243">
        <v>2.5999999999999999E-2</v>
      </c>
      <c r="K5243">
        <v>0</v>
      </c>
      <c r="Q5243">
        <v>114963583</v>
      </c>
      <c r="R5243">
        <v>104.95699999999999</v>
      </c>
      <c r="S5243">
        <v>19.8</v>
      </c>
      <c r="T5243">
        <v>3.5259999999999998</v>
      </c>
      <c r="U5243">
        <v>2.0630000000000002</v>
      </c>
      <c r="V5243">
        <v>1729.9269999999999</v>
      </c>
      <c r="W5243">
        <v>26.7</v>
      </c>
      <c r="X5243">
        <v>182.63399999999999</v>
      </c>
      <c r="Y5243">
        <v>7.47</v>
      </c>
      <c r="Z5243" s="32">
        <v>0.4</v>
      </c>
      <c r="AA5243" s="32">
        <v>8.5</v>
      </c>
      <c r="AB5243" s="32">
        <v>7.96</v>
      </c>
      <c r="AC5243" s="32">
        <v>0.3</v>
      </c>
    </row>
    <row r="5244" spans="1:29" hidden="1" x14ac:dyDescent="0.25">
      <c r="A5244" t="s">
        <v>157</v>
      </c>
      <c r="B5244" t="s">
        <v>158</v>
      </c>
      <c r="C5244" s="1">
        <v>43939</v>
      </c>
      <c r="D5244">
        <v>96</v>
      </c>
      <c r="E5244">
        <v>4</v>
      </c>
      <c r="F5244">
        <v>3</v>
      </c>
      <c r="G5244">
        <v>0</v>
      </c>
      <c r="H5244">
        <v>0.83499999999999996</v>
      </c>
      <c r="I5244">
        <v>3.5000000000000003E-2</v>
      </c>
      <c r="J5244">
        <v>2.5999999999999999E-2</v>
      </c>
      <c r="K5244">
        <v>0</v>
      </c>
      <c r="Q5244">
        <v>114963583</v>
      </c>
      <c r="R5244">
        <v>104.95699999999999</v>
      </c>
      <c r="S5244">
        <v>19.8</v>
      </c>
      <c r="T5244">
        <v>3.5259999999999998</v>
      </c>
      <c r="U5244">
        <v>2.0630000000000002</v>
      </c>
      <c r="V5244">
        <v>1729.9269999999999</v>
      </c>
      <c r="W5244">
        <v>26.7</v>
      </c>
      <c r="X5244">
        <v>182.63399999999999</v>
      </c>
      <c r="Y5244">
        <v>7.47</v>
      </c>
      <c r="Z5244" s="32">
        <v>0.4</v>
      </c>
      <c r="AA5244" s="32">
        <v>8.5</v>
      </c>
      <c r="AB5244" s="32">
        <v>7.96</v>
      </c>
      <c r="AC5244" s="32">
        <v>0.3</v>
      </c>
    </row>
    <row r="5245" spans="1:29" hidden="1" x14ac:dyDescent="0.25">
      <c r="A5245" t="s">
        <v>157</v>
      </c>
      <c r="B5245" t="s">
        <v>158</v>
      </c>
      <c r="C5245" s="1">
        <v>43940</v>
      </c>
      <c r="D5245">
        <v>105</v>
      </c>
      <c r="E5245">
        <v>9</v>
      </c>
      <c r="F5245">
        <v>3</v>
      </c>
      <c r="G5245">
        <v>0</v>
      </c>
      <c r="H5245">
        <v>0.91300000000000003</v>
      </c>
      <c r="I5245">
        <v>7.8E-2</v>
      </c>
      <c r="J5245">
        <v>2.5999999999999999E-2</v>
      </c>
      <c r="K5245">
        <v>0</v>
      </c>
      <c r="Q5245">
        <v>114963583</v>
      </c>
      <c r="R5245">
        <v>104.95699999999999</v>
      </c>
      <c r="S5245">
        <v>19.8</v>
      </c>
      <c r="T5245">
        <v>3.5259999999999998</v>
      </c>
      <c r="U5245">
        <v>2.0630000000000002</v>
      </c>
      <c r="V5245">
        <v>1729.9269999999999</v>
      </c>
      <c r="W5245">
        <v>26.7</v>
      </c>
      <c r="X5245">
        <v>182.63399999999999</v>
      </c>
      <c r="Y5245">
        <v>7.47</v>
      </c>
      <c r="Z5245" s="32">
        <v>0.4</v>
      </c>
      <c r="AA5245" s="32">
        <v>8.5</v>
      </c>
      <c r="AB5245" s="32">
        <v>7.96</v>
      </c>
      <c r="AC5245" s="32">
        <v>0.3</v>
      </c>
    </row>
    <row r="5246" spans="1:29" hidden="1" x14ac:dyDescent="0.25">
      <c r="A5246" t="s">
        <v>157</v>
      </c>
      <c r="B5246" t="s">
        <v>158</v>
      </c>
      <c r="C5246" s="1">
        <v>43941</v>
      </c>
      <c r="D5246">
        <v>108</v>
      </c>
      <c r="E5246">
        <v>3</v>
      </c>
      <c r="F5246">
        <v>3</v>
      </c>
      <c r="G5246">
        <v>0</v>
      </c>
      <c r="H5246">
        <v>0.93899999999999995</v>
      </c>
      <c r="I5246">
        <v>2.5999999999999999E-2</v>
      </c>
      <c r="J5246">
        <v>2.5999999999999999E-2</v>
      </c>
      <c r="K5246">
        <v>0</v>
      </c>
      <c r="Q5246">
        <v>114963583</v>
      </c>
      <c r="R5246">
        <v>104.95699999999999</v>
      </c>
      <c r="S5246">
        <v>19.8</v>
      </c>
      <c r="T5246">
        <v>3.5259999999999998</v>
      </c>
      <c r="U5246">
        <v>2.0630000000000002</v>
      </c>
      <c r="V5246">
        <v>1729.9269999999999</v>
      </c>
      <c r="W5246">
        <v>26.7</v>
      </c>
      <c r="X5246">
        <v>182.63399999999999</v>
      </c>
      <c r="Y5246">
        <v>7.47</v>
      </c>
      <c r="Z5246" s="32">
        <v>0.4</v>
      </c>
      <c r="AA5246" s="32">
        <v>8.5</v>
      </c>
      <c r="AB5246" s="32">
        <v>7.96</v>
      </c>
      <c r="AC5246" s="32">
        <v>0.3</v>
      </c>
    </row>
    <row r="5247" spans="1:29" hidden="1" x14ac:dyDescent="0.25">
      <c r="A5247" t="s">
        <v>157</v>
      </c>
      <c r="B5247" t="s">
        <v>158</v>
      </c>
      <c r="C5247" s="1">
        <v>43942</v>
      </c>
      <c r="D5247">
        <v>111</v>
      </c>
      <c r="E5247">
        <v>3</v>
      </c>
      <c r="F5247">
        <v>3</v>
      </c>
      <c r="G5247">
        <v>0</v>
      </c>
      <c r="H5247">
        <v>0.96599999999999997</v>
      </c>
      <c r="I5247">
        <v>2.5999999999999999E-2</v>
      </c>
      <c r="J5247">
        <v>2.5999999999999999E-2</v>
      </c>
      <c r="K5247">
        <v>0</v>
      </c>
      <c r="L5247">
        <v>8698</v>
      </c>
      <c r="N5247">
        <v>7.5999999999999998E-2</v>
      </c>
      <c r="P5247" t="s">
        <v>44</v>
      </c>
      <c r="Q5247">
        <v>114963583</v>
      </c>
      <c r="R5247">
        <v>104.95699999999999</v>
      </c>
      <c r="S5247">
        <v>19.8</v>
      </c>
      <c r="T5247">
        <v>3.5259999999999998</v>
      </c>
      <c r="U5247">
        <v>2.0630000000000002</v>
      </c>
      <c r="V5247">
        <v>1729.9269999999999</v>
      </c>
      <c r="W5247">
        <v>26.7</v>
      </c>
      <c r="X5247">
        <v>182.63399999999999</v>
      </c>
      <c r="Y5247">
        <v>7.47</v>
      </c>
      <c r="Z5247" s="32">
        <v>0.4</v>
      </c>
      <c r="AA5247" s="32">
        <v>8.5</v>
      </c>
      <c r="AB5247" s="32">
        <v>7.96</v>
      </c>
      <c r="AC5247" s="32">
        <v>0.3</v>
      </c>
    </row>
    <row r="5248" spans="1:29" hidden="1" x14ac:dyDescent="0.25">
      <c r="A5248" t="s">
        <v>157</v>
      </c>
      <c r="B5248" t="s">
        <v>158</v>
      </c>
      <c r="C5248" s="1">
        <v>43943</v>
      </c>
      <c r="D5248">
        <v>114</v>
      </c>
      <c r="E5248">
        <v>3</v>
      </c>
      <c r="F5248">
        <v>3</v>
      </c>
      <c r="G5248">
        <v>0</v>
      </c>
      <c r="H5248">
        <v>0.99199999999999999</v>
      </c>
      <c r="I5248">
        <v>2.5999999999999999E-2</v>
      </c>
      <c r="J5248">
        <v>2.5999999999999999E-2</v>
      </c>
      <c r="K5248">
        <v>0</v>
      </c>
      <c r="Q5248">
        <v>114963583</v>
      </c>
      <c r="R5248">
        <v>104.95699999999999</v>
      </c>
      <c r="S5248">
        <v>19.8</v>
      </c>
      <c r="T5248">
        <v>3.5259999999999998</v>
      </c>
      <c r="U5248">
        <v>2.0630000000000002</v>
      </c>
      <c r="V5248">
        <v>1729.9269999999999</v>
      </c>
      <c r="W5248">
        <v>26.7</v>
      </c>
      <c r="X5248">
        <v>182.63399999999999</v>
      </c>
      <c r="Y5248">
        <v>7.47</v>
      </c>
      <c r="Z5248" s="32">
        <v>0.4</v>
      </c>
      <c r="AA5248" s="32">
        <v>8.5</v>
      </c>
      <c r="AB5248" s="32">
        <v>7.96</v>
      </c>
      <c r="AC5248" s="32">
        <v>0.3</v>
      </c>
    </row>
    <row r="5249" spans="1:29" hidden="1" x14ac:dyDescent="0.25">
      <c r="A5249" t="s">
        <v>157</v>
      </c>
      <c r="B5249" t="s">
        <v>158</v>
      </c>
      <c r="C5249" s="1">
        <v>43944</v>
      </c>
      <c r="D5249">
        <v>116</v>
      </c>
      <c r="E5249">
        <v>2</v>
      </c>
      <c r="F5249">
        <v>3</v>
      </c>
      <c r="G5249">
        <v>0</v>
      </c>
      <c r="H5249">
        <v>1.0089999999999999</v>
      </c>
      <c r="I5249">
        <v>1.7000000000000001E-2</v>
      </c>
      <c r="J5249">
        <v>2.5999999999999999E-2</v>
      </c>
      <c r="K5249">
        <v>0</v>
      </c>
      <c r="L5249">
        <v>10736</v>
      </c>
      <c r="N5249">
        <v>9.2999999999999999E-2</v>
      </c>
      <c r="P5249" t="s">
        <v>44</v>
      </c>
      <c r="Q5249">
        <v>114963583</v>
      </c>
      <c r="R5249">
        <v>104.95699999999999</v>
      </c>
      <c r="S5249">
        <v>19.8</v>
      </c>
      <c r="T5249">
        <v>3.5259999999999998</v>
      </c>
      <c r="U5249">
        <v>2.0630000000000002</v>
      </c>
      <c r="V5249">
        <v>1729.9269999999999</v>
      </c>
      <c r="W5249">
        <v>26.7</v>
      </c>
      <c r="X5249">
        <v>182.63399999999999</v>
      </c>
      <c r="Y5249">
        <v>7.47</v>
      </c>
      <c r="Z5249" s="32">
        <v>0.4</v>
      </c>
      <c r="AA5249" s="32">
        <v>8.5</v>
      </c>
      <c r="AB5249" s="32">
        <v>7.96</v>
      </c>
      <c r="AC5249" s="32">
        <v>0.3</v>
      </c>
    </row>
    <row r="5250" spans="1:29" hidden="1" x14ac:dyDescent="0.25">
      <c r="A5250" t="s">
        <v>157</v>
      </c>
      <c r="B5250" t="s">
        <v>158</v>
      </c>
      <c r="C5250" s="1">
        <v>43945</v>
      </c>
      <c r="D5250">
        <v>116</v>
      </c>
      <c r="E5250">
        <v>0</v>
      </c>
      <c r="F5250">
        <v>3</v>
      </c>
      <c r="G5250">
        <v>0</v>
      </c>
      <c r="H5250">
        <v>1.0089999999999999</v>
      </c>
      <c r="I5250">
        <v>0</v>
      </c>
      <c r="J5250">
        <v>2.5999999999999999E-2</v>
      </c>
      <c r="K5250">
        <v>0</v>
      </c>
      <c r="L5250">
        <v>11669</v>
      </c>
      <c r="M5250">
        <v>933</v>
      </c>
      <c r="N5250">
        <v>0.10199999999999999</v>
      </c>
      <c r="O5250">
        <v>8.0000000000000002E-3</v>
      </c>
      <c r="P5250" t="s">
        <v>44</v>
      </c>
      <c r="Q5250">
        <v>114963583</v>
      </c>
      <c r="R5250">
        <v>104.95699999999999</v>
      </c>
      <c r="S5250">
        <v>19.8</v>
      </c>
      <c r="T5250">
        <v>3.5259999999999998</v>
      </c>
      <c r="U5250">
        <v>2.0630000000000002</v>
      </c>
      <c r="V5250">
        <v>1729.9269999999999</v>
      </c>
      <c r="W5250">
        <v>26.7</v>
      </c>
      <c r="X5250">
        <v>182.63399999999999</v>
      </c>
      <c r="Y5250">
        <v>7.47</v>
      </c>
      <c r="Z5250" s="32">
        <v>0.4</v>
      </c>
      <c r="AA5250" s="32">
        <v>8.5</v>
      </c>
      <c r="AB5250" s="32">
        <v>7.96</v>
      </c>
      <c r="AC5250" s="32">
        <v>0.3</v>
      </c>
    </row>
    <row r="5251" spans="1:29" hidden="1" x14ac:dyDescent="0.25">
      <c r="A5251" t="s">
        <v>157</v>
      </c>
      <c r="B5251" t="s">
        <v>158</v>
      </c>
      <c r="C5251" s="1">
        <v>43946</v>
      </c>
      <c r="D5251">
        <v>117</v>
      </c>
      <c r="E5251">
        <v>1</v>
      </c>
      <c r="F5251">
        <v>3</v>
      </c>
      <c r="G5251">
        <v>0</v>
      </c>
      <c r="H5251">
        <v>1.018</v>
      </c>
      <c r="I5251">
        <v>8.9999999999999993E-3</v>
      </c>
      <c r="J5251">
        <v>2.5999999999999999E-2</v>
      </c>
      <c r="K5251">
        <v>0</v>
      </c>
      <c r="L5251">
        <v>12688</v>
      </c>
      <c r="M5251">
        <v>1019</v>
      </c>
      <c r="N5251">
        <v>0.11</v>
      </c>
      <c r="O5251">
        <v>8.9999999999999993E-3</v>
      </c>
      <c r="P5251" t="s">
        <v>44</v>
      </c>
      <c r="Q5251">
        <v>114963583</v>
      </c>
      <c r="R5251">
        <v>104.95699999999999</v>
      </c>
      <c r="S5251">
        <v>19.8</v>
      </c>
      <c r="T5251">
        <v>3.5259999999999998</v>
      </c>
      <c r="U5251">
        <v>2.0630000000000002</v>
      </c>
      <c r="V5251">
        <v>1729.9269999999999</v>
      </c>
      <c r="W5251">
        <v>26.7</v>
      </c>
      <c r="X5251">
        <v>182.63399999999999</v>
      </c>
      <c r="Y5251">
        <v>7.47</v>
      </c>
      <c r="Z5251" s="32">
        <v>0.4</v>
      </c>
      <c r="AA5251" s="32">
        <v>8.5</v>
      </c>
      <c r="AB5251" s="32">
        <v>7.96</v>
      </c>
      <c r="AC5251" s="32">
        <v>0.3</v>
      </c>
    </row>
    <row r="5252" spans="1:29" hidden="1" x14ac:dyDescent="0.25">
      <c r="A5252" t="s">
        <v>157</v>
      </c>
      <c r="B5252" t="s">
        <v>158</v>
      </c>
      <c r="C5252" s="1">
        <v>43947</v>
      </c>
      <c r="D5252">
        <v>122</v>
      </c>
      <c r="E5252">
        <v>5</v>
      </c>
      <c r="F5252">
        <v>3</v>
      </c>
      <c r="G5252">
        <v>0</v>
      </c>
      <c r="H5252">
        <v>1.0609999999999999</v>
      </c>
      <c r="I5252">
        <v>4.2999999999999997E-2</v>
      </c>
      <c r="J5252">
        <v>2.5999999999999999E-2</v>
      </c>
      <c r="K5252">
        <v>0</v>
      </c>
      <c r="Q5252">
        <v>114963583</v>
      </c>
      <c r="R5252">
        <v>104.95699999999999</v>
      </c>
      <c r="S5252">
        <v>19.8</v>
      </c>
      <c r="T5252">
        <v>3.5259999999999998</v>
      </c>
      <c r="U5252">
        <v>2.0630000000000002</v>
      </c>
      <c r="V5252">
        <v>1729.9269999999999</v>
      </c>
      <c r="W5252">
        <v>26.7</v>
      </c>
      <c r="X5252">
        <v>182.63399999999999</v>
      </c>
      <c r="Y5252">
        <v>7.47</v>
      </c>
      <c r="Z5252" s="32">
        <v>0.4</v>
      </c>
      <c r="AA5252" s="32">
        <v>8.5</v>
      </c>
      <c r="AB5252" s="32">
        <v>7.96</v>
      </c>
      <c r="AC5252" s="32">
        <v>0.3</v>
      </c>
    </row>
    <row r="5253" spans="1:29" hidden="1" x14ac:dyDescent="0.25">
      <c r="A5253" t="s">
        <v>157</v>
      </c>
      <c r="B5253" t="s">
        <v>158</v>
      </c>
      <c r="C5253" s="1">
        <v>43948</v>
      </c>
      <c r="D5253">
        <v>123</v>
      </c>
      <c r="E5253">
        <v>1</v>
      </c>
      <c r="F5253">
        <v>3</v>
      </c>
      <c r="G5253">
        <v>0</v>
      </c>
      <c r="H5253">
        <v>1.07</v>
      </c>
      <c r="I5253">
        <v>8.9999999999999993E-3</v>
      </c>
      <c r="J5253">
        <v>2.5999999999999999E-2</v>
      </c>
      <c r="K5253">
        <v>0</v>
      </c>
      <c r="L5253">
        <v>14588</v>
      </c>
      <c r="N5253">
        <v>0.127</v>
      </c>
      <c r="P5253" t="s">
        <v>44</v>
      </c>
      <c r="Q5253">
        <v>114963583</v>
      </c>
      <c r="R5253">
        <v>104.95699999999999</v>
      </c>
      <c r="S5253">
        <v>19.8</v>
      </c>
      <c r="T5253">
        <v>3.5259999999999998</v>
      </c>
      <c r="U5253">
        <v>2.0630000000000002</v>
      </c>
      <c r="V5253">
        <v>1729.9269999999999</v>
      </c>
      <c r="W5253">
        <v>26.7</v>
      </c>
      <c r="X5253">
        <v>182.63399999999999</v>
      </c>
      <c r="Y5253">
        <v>7.47</v>
      </c>
      <c r="Z5253" s="32">
        <v>0.4</v>
      </c>
      <c r="AA5253" s="32">
        <v>8.5</v>
      </c>
      <c r="AB5253" s="32">
        <v>7.96</v>
      </c>
      <c r="AC5253" s="32">
        <v>0.3</v>
      </c>
    </row>
    <row r="5254" spans="1:29" hidden="1" x14ac:dyDescent="0.25">
      <c r="A5254" t="s">
        <v>157</v>
      </c>
      <c r="B5254" t="s">
        <v>158</v>
      </c>
      <c r="C5254" s="1">
        <v>43949</v>
      </c>
      <c r="D5254">
        <v>124</v>
      </c>
      <c r="E5254">
        <v>1</v>
      </c>
      <c r="F5254">
        <v>3</v>
      </c>
      <c r="G5254">
        <v>0</v>
      </c>
      <c r="H5254">
        <v>1.079</v>
      </c>
      <c r="I5254">
        <v>8.9999999999999993E-3</v>
      </c>
      <c r="J5254">
        <v>2.5999999999999999E-2</v>
      </c>
      <c r="K5254">
        <v>0</v>
      </c>
      <c r="L5254">
        <v>15668</v>
      </c>
      <c r="M5254">
        <v>1080</v>
      </c>
      <c r="N5254">
        <v>0.13600000000000001</v>
      </c>
      <c r="O5254">
        <v>8.9999999999999993E-3</v>
      </c>
      <c r="P5254" t="s">
        <v>44</v>
      </c>
      <c r="Q5254">
        <v>114963583</v>
      </c>
      <c r="R5254">
        <v>104.95699999999999</v>
      </c>
      <c r="S5254">
        <v>19.8</v>
      </c>
      <c r="T5254">
        <v>3.5259999999999998</v>
      </c>
      <c r="U5254">
        <v>2.0630000000000002</v>
      </c>
      <c r="V5254">
        <v>1729.9269999999999</v>
      </c>
      <c r="W5254">
        <v>26.7</v>
      </c>
      <c r="X5254">
        <v>182.63399999999999</v>
      </c>
      <c r="Y5254">
        <v>7.47</v>
      </c>
      <c r="Z5254" s="32">
        <v>0.4</v>
      </c>
      <c r="AA5254" s="32">
        <v>8.5</v>
      </c>
      <c r="AB5254" s="32">
        <v>7.96</v>
      </c>
      <c r="AC5254" s="32">
        <v>0.3</v>
      </c>
    </row>
    <row r="5255" spans="1:29" hidden="1" x14ac:dyDescent="0.25">
      <c r="A5255" t="s">
        <v>157</v>
      </c>
      <c r="B5255" t="s">
        <v>158</v>
      </c>
      <c r="C5255" s="1">
        <v>43950</v>
      </c>
      <c r="D5255">
        <v>126</v>
      </c>
      <c r="E5255">
        <v>2</v>
      </c>
      <c r="F5255">
        <v>3</v>
      </c>
      <c r="G5255">
        <v>0</v>
      </c>
      <c r="H5255">
        <v>1.0960000000000001</v>
      </c>
      <c r="I5255">
        <v>1.7000000000000001E-2</v>
      </c>
      <c r="J5255">
        <v>2.5999999999999999E-2</v>
      </c>
      <c r="K5255">
        <v>0</v>
      </c>
      <c r="L5255">
        <v>16434</v>
      </c>
      <c r="M5255">
        <v>766</v>
      </c>
      <c r="N5255">
        <v>0.14299999999999999</v>
      </c>
      <c r="O5255">
        <v>7.0000000000000001E-3</v>
      </c>
      <c r="P5255" t="s">
        <v>44</v>
      </c>
      <c r="Q5255">
        <v>114963583</v>
      </c>
      <c r="R5255">
        <v>104.95699999999999</v>
      </c>
      <c r="S5255">
        <v>19.8</v>
      </c>
      <c r="T5255">
        <v>3.5259999999999998</v>
      </c>
      <c r="U5255">
        <v>2.0630000000000002</v>
      </c>
      <c r="V5255">
        <v>1729.9269999999999</v>
      </c>
      <c r="W5255">
        <v>26.7</v>
      </c>
      <c r="X5255">
        <v>182.63399999999999</v>
      </c>
      <c r="Y5255">
        <v>7.47</v>
      </c>
      <c r="Z5255" s="32">
        <v>0.4</v>
      </c>
      <c r="AA5255" s="32">
        <v>8.5</v>
      </c>
      <c r="AB5255" s="32">
        <v>7.96</v>
      </c>
      <c r="AC5255" s="32">
        <v>0.3</v>
      </c>
    </row>
    <row r="5256" spans="1:29" hidden="1" x14ac:dyDescent="0.25">
      <c r="A5256" t="s">
        <v>157</v>
      </c>
      <c r="B5256" t="s">
        <v>158</v>
      </c>
      <c r="C5256" s="1">
        <v>43951</v>
      </c>
      <c r="D5256">
        <v>130</v>
      </c>
      <c r="E5256">
        <v>4</v>
      </c>
      <c r="F5256">
        <v>3</v>
      </c>
      <c r="G5256">
        <v>0</v>
      </c>
      <c r="H5256">
        <v>1.131</v>
      </c>
      <c r="I5256">
        <v>3.5000000000000003E-2</v>
      </c>
      <c r="J5256">
        <v>2.5999999999999999E-2</v>
      </c>
      <c r="K5256">
        <v>0</v>
      </c>
      <c r="L5256">
        <v>17842</v>
      </c>
      <c r="M5256">
        <v>1408</v>
      </c>
      <c r="N5256">
        <v>0.155</v>
      </c>
      <c r="O5256">
        <v>1.2E-2</v>
      </c>
      <c r="P5256" t="s">
        <v>44</v>
      </c>
      <c r="Q5256">
        <v>114963583</v>
      </c>
      <c r="R5256">
        <v>104.95699999999999</v>
      </c>
      <c r="S5256">
        <v>19.8</v>
      </c>
      <c r="T5256">
        <v>3.5259999999999998</v>
      </c>
      <c r="U5256">
        <v>2.0630000000000002</v>
      </c>
      <c r="V5256">
        <v>1729.9269999999999</v>
      </c>
      <c r="W5256">
        <v>26.7</v>
      </c>
      <c r="X5256">
        <v>182.63399999999999</v>
      </c>
      <c r="Y5256">
        <v>7.47</v>
      </c>
      <c r="Z5256" s="32">
        <v>0.4</v>
      </c>
      <c r="AA5256" s="32">
        <v>8.5</v>
      </c>
      <c r="AB5256" s="32">
        <v>7.96</v>
      </c>
      <c r="AC5256" s="32">
        <v>0.3</v>
      </c>
    </row>
    <row r="5257" spans="1:29" hidden="1" x14ac:dyDescent="0.25">
      <c r="A5257" t="s">
        <v>157</v>
      </c>
      <c r="B5257" t="s">
        <v>158</v>
      </c>
      <c r="C5257" s="1">
        <v>43952</v>
      </c>
      <c r="D5257">
        <v>131</v>
      </c>
      <c r="E5257">
        <v>1</v>
      </c>
      <c r="F5257">
        <v>3</v>
      </c>
      <c r="G5257">
        <v>0</v>
      </c>
      <c r="H5257">
        <v>1.139</v>
      </c>
      <c r="I5257">
        <v>8.9999999999999993E-3</v>
      </c>
      <c r="J5257">
        <v>2.5999999999999999E-2</v>
      </c>
      <c r="K5257">
        <v>0</v>
      </c>
      <c r="Q5257">
        <v>114963583</v>
      </c>
      <c r="R5257">
        <v>104.95699999999999</v>
      </c>
      <c r="S5257">
        <v>19.8</v>
      </c>
      <c r="T5257">
        <v>3.5259999999999998</v>
      </c>
      <c r="U5257">
        <v>2.0630000000000002</v>
      </c>
      <c r="V5257">
        <v>1729.9269999999999</v>
      </c>
      <c r="W5257">
        <v>26.7</v>
      </c>
      <c r="X5257">
        <v>182.63399999999999</v>
      </c>
      <c r="Y5257">
        <v>7.47</v>
      </c>
      <c r="Z5257" s="32">
        <v>0.4</v>
      </c>
      <c r="AA5257" s="32">
        <v>8.5</v>
      </c>
      <c r="AB5257" s="32">
        <v>7.96</v>
      </c>
      <c r="AC5257" s="32">
        <v>0.3</v>
      </c>
    </row>
    <row r="5258" spans="1:29" hidden="1" x14ac:dyDescent="0.25">
      <c r="A5258" t="s">
        <v>157</v>
      </c>
      <c r="B5258" t="s">
        <v>158</v>
      </c>
      <c r="C5258" s="1">
        <v>43953</v>
      </c>
      <c r="D5258">
        <v>133</v>
      </c>
      <c r="E5258">
        <v>2</v>
      </c>
      <c r="F5258">
        <v>3</v>
      </c>
      <c r="G5258">
        <v>0</v>
      </c>
      <c r="H5258">
        <v>1.157</v>
      </c>
      <c r="I5258">
        <v>1.7000000000000001E-2</v>
      </c>
      <c r="J5258">
        <v>2.5999999999999999E-2</v>
      </c>
      <c r="K5258">
        <v>0</v>
      </c>
      <c r="Q5258">
        <v>114963583</v>
      </c>
      <c r="R5258">
        <v>104.95699999999999</v>
      </c>
      <c r="S5258">
        <v>19.8</v>
      </c>
      <c r="T5258">
        <v>3.5259999999999998</v>
      </c>
      <c r="U5258">
        <v>2.0630000000000002</v>
      </c>
      <c r="V5258">
        <v>1729.9269999999999</v>
      </c>
      <c r="W5258">
        <v>26.7</v>
      </c>
      <c r="X5258">
        <v>182.63399999999999</v>
      </c>
      <c r="Y5258">
        <v>7.47</v>
      </c>
      <c r="Z5258" s="32">
        <v>0.4</v>
      </c>
      <c r="AA5258" s="32">
        <v>8.5</v>
      </c>
      <c r="AB5258" s="32">
        <v>7.96</v>
      </c>
      <c r="AC5258" s="32">
        <v>0.3</v>
      </c>
    </row>
    <row r="5259" spans="1:29" hidden="1" x14ac:dyDescent="0.25">
      <c r="A5259" t="s">
        <v>157</v>
      </c>
      <c r="B5259" t="s">
        <v>158</v>
      </c>
      <c r="C5259" s="1">
        <v>43954</v>
      </c>
      <c r="D5259">
        <v>133</v>
      </c>
      <c r="E5259">
        <v>0</v>
      </c>
      <c r="F5259">
        <v>3</v>
      </c>
      <c r="G5259">
        <v>0</v>
      </c>
      <c r="H5259">
        <v>1.157</v>
      </c>
      <c r="I5259">
        <v>0</v>
      </c>
      <c r="J5259">
        <v>2.5999999999999999E-2</v>
      </c>
      <c r="K5259">
        <v>0</v>
      </c>
      <c r="Q5259">
        <v>114963583</v>
      </c>
      <c r="R5259">
        <v>104.95699999999999</v>
      </c>
      <c r="S5259">
        <v>19.8</v>
      </c>
      <c r="T5259">
        <v>3.5259999999999998</v>
      </c>
      <c r="U5259">
        <v>2.0630000000000002</v>
      </c>
      <c r="V5259">
        <v>1729.9269999999999</v>
      </c>
      <c r="W5259">
        <v>26.7</v>
      </c>
      <c r="X5259">
        <v>182.63399999999999</v>
      </c>
      <c r="Y5259">
        <v>7.47</v>
      </c>
      <c r="Z5259" s="32">
        <v>0.4</v>
      </c>
      <c r="AA5259" s="32">
        <v>8.5</v>
      </c>
      <c r="AB5259" s="32">
        <v>7.96</v>
      </c>
      <c r="AC5259" s="32">
        <v>0.3</v>
      </c>
    </row>
    <row r="5260" spans="1:29" hidden="1" x14ac:dyDescent="0.25">
      <c r="A5260" t="s">
        <v>157</v>
      </c>
      <c r="B5260" t="s">
        <v>158</v>
      </c>
      <c r="C5260" s="1">
        <v>43955</v>
      </c>
      <c r="D5260">
        <v>135</v>
      </c>
      <c r="E5260">
        <v>2</v>
      </c>
      <c r="F5260">
        <v>3</v>
      </c>
      <c r="G5260">
        <v>0</v>
      </c>
      <c r="H5260">
        <v>1.1739999999999999</v>
      </c>
      <c r="I5260">
        <v>1.7000000000000001E-2</v>
      </c>
      <c r="J5260">
        <v>2.5999999999999999E-2</v>
      </c>
      <c r="K5260">
        <v>0</v>
      </c>
      <c r="L5260">
        <v>24088</v>
      </c>
      <c r="N5260">
        <v>0.21</v>
      </c>
      <c r="P5260" t="s">
        <v>44</v>
      </c>
      <c r="Q5260">
        <v>114963583</v>
      </c>
      <c r="R5260">
        <v>104.95699999999999</v>
      </c>
      <c r="S5260">
        <v>19.8</v>
      </c>
      <c r="T5260">
        <v>3.5259999999999998</v>
      </c>
      <c r="U5260">
        <v>2.0630000000000002</v>
      </c>
      <c r="V5260">
        <v>1729.9269999999999</v>
      </c>
      <c r="W5260">
        <v>26.7</v>
      </c>
      <c r="X5260">
        <v>182.63399999999999</v>
      </c>
      <c r="Y5260">
        <v>7.47</v>
      </c>
      <c r="Z5260" s="32">
        <v>0.4</v>
      </c>
      <c r="AA5260" s="32">
        <v>8.5</v>
      </c>
      <c r="AB5260" s="32">
        <v>7.96</v>
      </c>
      <c r="AC5260" s="32">
        <v>0.3</v>
      </c>
    </row>
    <row r="5261" spans="1:29" hidden="1" x14ac:dyDescent="0.25">
      <c r="A5261" t="s">
        <v>157</v>
      </c>
      <c r="B5261" t="s">
        <v>158</v>
      </c>
      <c r="C5261" s="1">
        <v>43956</v>
      </c>
      <c r="D5261">
        <v>140</v>
      </c>
      <c r="E5261">
        <v>5</v>
      </c>
      <c r="F5261">
        <v>3</v>
      </c>
      <c r="G5261">
        <v>0</v>
      </c>
      <c r="H5261">
        <v>1.218</v>
      </c>
      <c r="I5261">
        <v>4.2999999999999997E-2</v>
      </c>
      <c r="J5261">
        <v>2.5999999999999999E-2</v>
      </c>
      <c r="K5261">
        <v>0</v>
      </c>
      <c r="Q5261">
        <v>114963583</v>
      </c>
      <c r="R5261">
        <v>104.95699999999999</v>
      </c>
      <c r="S5261">
        <v>19.8</v>
      </c>
      <c r="T5261">
        <v>3.5259999999999998</v>
      </c>
      <c r="U5261">
        <v>2.0630000000000002</v>
      </c>
      <c r="V5261">
        <v>1729.9269999999999</v>
      </c>
      <c r="W5261">
        <v>26.7</v>
      </c>
      <c r="X5261">
        <v>182.63399999999999</v>
      </c>
      <c r="Y5261">
        <v>7.47</v>
      </c>
      <c r="Z5261" s="32">
        <v>0.4</v>
      </c>
      <c r="AA5261" s="32">
        <v>8.5</v>
      </c>
      <c r="AB5261" s="32">
        <v>7.96</v>
      </c>
      <c r="AC5261" s="32">
        <v>0.3</v>
      </c>
    </row>
    <row r="5262" spans="1:29" hidden="1" x14ac:dyDescent="0.25">
      <c r="A5262" t="s">
        <v>157</v>
      </c>
      <c r="B5262" t="s">
        <v>158</v>
      </c>
      <c r="C5262" s="1">
        <v>43957</v>
      </c>
      <c r="D5262">
        <v>145</v>
      </c>
      <c r="E5262">
        <v>5</v>
      </c>
      <c r="F5262">
        <v>4</v>
      </c>
      <c r="G5262">
        <v>1</v>
      </c>
      <c r="H5262">
        <v>1.2609999999999999</v>
      </c>
      <c r="I5262">
        <v>4.2999999999999997E-2</v>
      </c>
      <c r="J5262">
        <v>3.5000000000000003E-2</v>
      </c>
      <c r="K5262">
        <v>8.9999999999999993E-3</v>
      </c>
      <c r="L5262">
        <v>26517</v>
      </c>
      <c r="N5262">
        <v>0.23100000000000001</v>
      </c>
      <c r="P5262" t="s">
        <v>44</v>
      </c>
      <c r="Q5262">
        <v>114963583</v>
      </c>
      <c r="R5262">
        <v>104.95699999999999</v>
      </c>
      <c r="S5262">
        <v>19.8</v>
      </c>
      <c r="T5262">
        <v>3.5259999999999998</v>
      </c>
      <c r="U5262">
        <v>2.0630000000000002</v>
      </c>
      <c r="V5262">
        <v>1729.9269999999999</v>
      </c>
      <c r="W5262">
        <v>26.7</v>
      </c>
      <c r="X5262">
        <v>182.63399999999999</v>
      </c>
      <c r="Y5262">
        <v>7.47</v>
      </c>
      <c r="Z5262" s="32">
        <v>0.4</v>
      </c>
      <c r="AA5262" s="32">
        <v>8.5</v>
      </c>
      <c r="AB5262" s="32">
        <v>7.96</v>
      </c>
      <c r="AC5262" s="32">
        <v>0.3</v>
      </c>
    </row>
    <row r="5263" spans="1:29" hidden="1" x14ac:dyDescent="0.25">
      <c r="A5263" t="s">
        <v>157</v>
      </c>
      <c r="B5263" t="s">
        <v>158</v>
      </c>
      <c r="C5263" s="1">
        <v>43958</v>
      </c>
      <c r="D5263">
        <v>162</v>
      </c>
      <c r="E5263">
        <v>17</v>
      </c>
      <c r="F5263">
        <v>4</v>
      </c>
      <c r="G5263">
        <v>0</v>
      </c>
      <c r="H5263">
        <v>1.409</v>
      </c>
      <c r="I5263">
        <v>0.14799999999999999</v>
      </c>
      <c r="J5263">
        <v>3.5000000000000003E-2</v>
      </c>
      <c r="K5263">
        <v>0</v>
      </c>
      <c r="L5263">
        <v>28360</v>
      </c>
      <c r="M5263">
        <v>1843</v>
      </c>
      <c r="N5263">
        <v>0.247</v>
      </c>
      <c r="O5263">
        <v>1.6E-2</v>
      </c>
      <c r="P5263" t="s">
        <v>44</v>
      </c>
      <c r="Q5263">
        <v>114963583</v>
      </c>
      <c r="R5263">
        <v>104.95699999999999</v>
      </c>
      <c r="S5263">
        <v>19.8</v>
      </c>
      <c r="T5263">
        <v>3.5259999999999998</v>
      </c>
      <c r="U5263">
        <v>2.0630000000000002</v>
      </c>
      <c r="V5263">
        <v>1729.9269999999999</v>
      </c>
      <c r="W5263">
        <v>26.7</v>
      </c>
      <c r="X5263">
        <v>182.63399999999999</v>
      </c>
      <c r="Y5263">
        <v>7.47</v>
      </c>
      <c r="Z5263" s="32">
        <v>0.4</v>
      </c>
      <c r="AA5263" s="32">
        <v>8.5</v>
      </c>
      <c r="AB5263" s="32">
        <v>7.96</v>
      </c>
      <c r="AC5263" s="32">
        <v>0.3</v>
      </c>
    </row>
    <row r="5264" spans="1:29" hidden="1" x14ac:dyDescent="0.25">
      <c r="A5264" t="s">
        <v>157</v>
      </c>
      <c r="B5264" t="s">
        <v>158</v>
      </c>
      <c r="C5264" s="1">
        <v>43959</v>
      </c>
      <c r="D5264">
        <v>191</v>
      </c>
      <c r="E5264">
        <v>29</v>
      </c>
      <c r="F5264">
        <v>4</v>
      </c>
      <c r="G5264">
        <v>0</v>
      </c>
      <c r="H5264">
        <v>1.661</v>
      </c>
      <c r="I5264">
        <v>0.252</v>
      </c>
      <c r="J5264">
        <v>3.5000000000000003E-2</v>
      </c>
      <c r="K5264">
        <v>0</v>
      </c>
      <c r="L5264">
        <v>30306</v>
      </c>
      <c r="M5264">
        <v>1946</v>
      </c>
      <c r="N5264">
        <v>0.26400000000000001</v>
      </c>
      <c r="O5264">
        <v>1.7000000000000001E-2</v>
      </c>
      <c r="P5264" t="s">
        <v>44</v>
      </c>
      <c r="Q5264">
        <v>114963583</v>
      </c>
      <c r="R5264">
        <v>104.95699999999999</v>
      </c>
      <c r="S5264">
        <v>19.8</v>
      </c>
      <c r="T5264">
        <v>3.5259999999999998</v>
      </c>
      <c r="U5264">
        <v>2.0630000000000002</v>
      </c>
      <c r="V5264">
        <v>1729.9269999999999</v>
      </c>
      <c r="W5264">
        <v>26.7</v>
      </c>
      <c r="X5264">
        <v>182.63399999999999</v>
      </c>
      <c r="Y5264">
        <v>7.47</v>
      </c>
      <c r="Z5264" s="32">
        <v>0.4</v>
      </c>
      <c r="AA5264" s="32">
        <v>8.5</v>
      </c>
      <c r="AB5264" s="32">
        <v>7.96</v>
      </c>
      <c r="AC5264" s="32">
        <v>0.3</v>
      </c>
    </row>
    <row r="5265" spans="1:29" hidden="1" x14ac:dyDescent="0.25">
      <c r="A5265" t="s">
        <v>157</v>
      </c>
      <c r="B5265" t="s">
        <v>158</v>
      </c>
      <c r="C5265" s="1">
        <v>43960</v>
      </c>
      <c r="D5265">
        <v>194</v>
      </c>
      <c r="E5265">
        <v>3</v>
      </c>
      <c r="F5265">
        <v>4</v>
      </c>
      <c r="G5265">
        <v>0</v>
      </c>
      <c r="H5265">
        <v>1.6870000000000001</v>
      </c>
      <c r="I5265">
        <v>2.5999999999999999E-2</v>
      </c>
      <c r="J5265">
        <v>3.5000000000000003E-2</v>
      </c>
      <c r="K5265">
        <v>0</v>
      </c>
      <c r="Q5265">
        <v>114963583</v>
      </c>
      <c r="R5265">
        <v>104.95699999999999</v>
      </c>
      <c r="S5265">
        <v>19.8</v>
      </c>
      <c r="T5265">
        <v>3.5259999999999998</v>
      </c>
      <c r="U5265">
        <v>2.0630000000000002</v>
      </c>
      <c r="V5265">
        <v>1729.9269999999999</v>
      </c>
      <c r="W5265">
        <v>26.7</v>
      </c>
      <c r="X5265">
        <v>182.63399999999999</v>
      </c>
      <c r="Y5265">
        <v>7.47</v>
      </c>
      <c r="Z5265" s="32">
        <v>0.4</v>
      </c>
      <c r="AA5265" s="32">
        <v>8.5</v>
      </c>
      <c r="AB5265" s="32">
        <v>7.96</v>
      </c>
      <c r="AC5265" s="32">
        <v>0.3</v>
      </c>
    </row>
    <row r="5266" spans="1:29" hidden="1" x14ac:dyDescent="0.25">
      <c r="A5266" t="s">
        <v>157</v>
      </c>
      <c r="B5266" t="s">
        <v>158</v>
      </c>
      <c r="C5266" s="1">
        <v>43961</v>
      </c>
      <c r="D5266">
        <v>210</v>
      </c>
      <c r="E5266">
        <v>16</v>
      </c>
      <c r="F5266">
        <v>5</v>
      </c>
      <c r="G5266">
        <v>1</v>
      </c>
      <c r="H5266">
        <v>1.827</v>
      </c>
      <c r="I5266">
        <v>0.13900000000000001</v>
      </c>
      <c r="J5266">
        <v>4.2999999999999997E-2</v>
      </c>
      <c r="K5266">
        <v>8.9999999999999993E-3</v>
      </c>
      <c r="Q5266">
        <v>114963583</v>
      </c>
      <c r="R5266">
        <v>104.95699999999999</v>
      </c>
      <c r="S5266">
        <v>19.8</v>
      </c>
      <c r="T5266">
        <v>3.5259999999999998</v>
      </c>
      <c r="U5266">
        <v>2.0630000000000002</v>
      </c>
      <c r="V5266">
        <v>1729.9269999999999</v>
      </c>
      <c r="W5266">
        <v>26.7</v>
      </c>
      <c r="X5266">
        <v>182.63399999999999</v>
      </c>
      <c r="Y5266">
        <v>7.47</v>
      </c>
      <c r="Z5266" s="32">
        <v>0.4</v>
      </c>
      <c r="AA5266" s="32">
        <v>8.5</v>
      </c>
      <c r="AB5266" s="32">
        <v>7.96</v>
      </c>
      <c r="AC5266" s="32">
        <v>0.3</v>
      </c>
    </row>
    <row r="5267" spans="1:29" hidden="1" x14ac:dyDescent="0.25">
      <c r="A5267" t="s">
        <v>157</v>
      </c>
      <c r="B5267" t="s">
        <v>158</v>
      </c>
      <c r="C5267" s="1">
        <v>43962</v>
      </c>
      <c r="D5267">
        <v>239</v>
      </c>
      <c r="E5267">
        <v>29</v>
      </c>
      <c r="F5267">
        <v>5</v>
      </c>
      <c r="G5267">
        <v>0</v>
      </c>
      <c r="H5267">
        <v>2.0790000000000002</v>
      </c>
      <c r="I5267">
        <v>0.252</v>
      </c>
      <c r="J5267">
        <v>4.2999999999999997E-2</v>
      </c>
      <c r="K5267">
        <v>0</v>
      </c>
      <c r="L5267">
        <v>36624</v>
      </c>
      <c r="N5267">
        <v>0.31900000000000001</v>
      </c>
      <c r="P5267" t="s">
        <v>44</v>
      </c>
      <c r="Q5267">
        <v>114963583</v>
      </c>
      <c r="R5267">
        <v>104.95699999999999</v>
      </c>
      <c r="S5267">
        <v>19.8</v>
      </c>
      <c r="T5267">
        <v>3.5259999999999998</v>
      </c>
      <c r="U5267">
        <v>2.0630000000000002</v>
      </c>
      <c r="V5267">
        <v>1729.9269999999999</v>
      </c>
      <c r="W5267">
        <v>26.7</v>
      </c>
      <c r="X5267">
        <v>182.63399999999999</v>
      </c>
      <c r="Y5267">
        <v>7.47</v>
      </c>
      <c r="Z5267" s="32">
        <v>0.4</v>
      </c>
      <c r="AA5267" s="32">
        <v>8.5</v>
      </c>
      <c r="AB5267" s="32">
        <v>7.96</v>
      </c>
      <c r="AC5267" s="32">
        <v>0.3</v>
      </c>
    </row>
    <row r="5268" spans="1:29" hidden="1" x14ac:dyDescent="0.25">
      <c r="A5268" t="s">
        <v>157</v>
      </c>
      <c r="B5268" t="s">
        <v>158</v>
      </c>
      <c r="C5268" s="1">
        <v>43963</v>
      </c>
      <c r="D5268">
        <v>250</v>
      </c>
      <c r="E5268">
        <v>11</v>
      </c>
      <c r="F5268">
        <v>5</v>
      </c>
      <c r="G5268">
        <v>0</v>
      </c>
      <c r="H5268">
        <v>2.1749999999999998</v>
      </c>
      <c r="I5268">
        <v>9.6000000000000002E-2</v>
      </c>
      <c r="J5268">
        <v>4.2999999999999997E-2</v>
      </c>
      <c r="K5268">
        <v>0</v>
      </c>
      <c r="L5268">
        <v>39048</v>
      </c>
      <c r="M5268">
        <v>2424</v>
      </c>
      <c r="N5268">
        <v>0.34</v>
      </c>
      <c r="O5268">
        <v>2.1000000000000001E-2</v>
      </c>
      <c r="P5268" t="s">
        <v>44</v>
      </c>
      <c r="Q5268">
        <v>114963583</v>
      </c>
      <c r="R5268">
        <v>104.95699999999999</v>
      </c>
      <c r="S5268">
        <v>19.8</v>
      </c>
      <c r="T5268">
        <v>3.5259999999999998</v>
      </c>
      <c r="U5268">
        <v>2.0630000000000002</v>
      </c>
      <c r="V5268">
        <v>1729.9269999999999</v>
      </c>
      <c r="W5268">
        <v>26.7</v>
      </c>
      <c r="X5268">
        <v>182.63399999999999</v>
      </c>
      <c r="Y5268">
        <v>7.47</v>
      </c>
      <c r="Z5268" s="32">
        <v>0.4</v>
      </c>
      <c r="AA5268" s="32">
        <v>8.5</v>
      </c>
      <c r="AB5268" s="32">
        <v>7.96</v>
      </c>
      <c r="AC5268" s="32">
        <v>0.3</v>
      </c>
    </row>
    <row r="5269" spans="1:29" hidden="1" x14ac:dyDescent="0.25">
      <c r="A5269" t="s">
        <v>157</v>
      </c>
      <c r="B5269" t="s">
        <v>158</v>
      </c>
      <c r="C5269" s="1">
        <v>43964</v>
      </c>
      <c r="D5269">
        <v>261</v>
      </c>
      <c r="E5269">
        <v>11</v>
      </c>
      <c r="F5269">
        <v>5</v>
      </c>
      <c r="G5269">
        <v>0</v>
      </c>
      <c r="H5269">
        <v>2.27</v>
      </c>
      <c r="I5269">
        <v>9.6000000000000002E-2</v>
      </c>
      <c r="J5269">
        <v>4.2999999999999997E-2</v>
      </c>
      <c r="K5269">
        <v>0</v>
      </c>
      <c r="L5269">
        <v>41689</v>
      </c>
      <c r="M5269">
        <v>2641</v>
      </c>
      <c r="N5269">
        <v>0.36299999999999999</v>
      </c>
      <c r="O5269">
        <v>2.3E-2</v>
      </c>
      <c r="P5269" t="s">
        <v>44</v>
      </c>
      <c r="Q5269">
        <v>114963583</v>
      </c>
      <c r="R5269">
        <v>104.95699999999999</v>
      </c>
      <c r="S5269">
        <v>19.8</v>
      </c>
      <c r="T5269">
        <v>3.5259999999999998</v>
      </c>
      <c r="U5269">
        <v>2.0630000000000002</v>
      </c>
      <c r="V5269">
        <v>1729.9269999999999</v>
      </c>
      <c r="W5269">
        <v>26.7</v>
      </c>
      <c r="X5269">
        <v>182.63399999999999</v>
      </c>
      <c r="Y5269">
        <v>7.47</v>
      </c>
      <c r="Z5269" s="32">
        <v>0.4</v>
      </c>
      <c r="AA5269" s="32">
        <v>8.5</v>
      </c>
      <c r="AB5269" s="32">
        <v>7.96</v>
      </c>
      <c r="AC5269" s="32">
        <v>0.3</v>
      </c>
    </row>
    <row r="5270" spans="1:29" hidden="1" x14ac:dyDescent="0.25">
      <c r="A5270" t="s">
        <v>157</v>
      </c>
      <c r="B5270" t="s">
        <v>158</v>
      </c>
      <c r="C5270" s="1">
        <v>43965</v>
      </c>
      <c r="D5270">
        <v>263</v>
      </c>
      <c r="E5270">
        <v>2</v>
      </c>
      <c r="F5270">
        <v>5</v>
      </c>
      <c r="G5270">
        <v>0</v>
      </c>
      <c r="H5270">
        <v>2.2879999999999998</v>
      </c>
      <c r="I5270">
        <v>1.7000000000000001E-2</v>
      </c>
      <c r="J5270">
        <v>4.2999999999999997E-2</v>
      </c>
      <c r="K5270">
        <v>0</v>
      </c>
      <c r="L5270">
        <v>45278</v>
      </c>
      <c r="M5270">
        <v>3589</v>
      </c>
      <c r="N5270">
        <v>0.39400000000000002</v>
      </c>
      <c r="O5270">
        <v>3.1E-2</v>
      </c>
      <c r="P5270" t="s">
        <v>44</v>
      </c>
      <c r="Q5270">
        <v>114963583</v>
      </c>
      <c r="R5270">
        <v>104.95699999999999</v>
      </c>
      <c r="S5270">
        <v>19.8</v>
      </c>
      <c r="T5270">
        <v>3.5259999999999998</v>
      </c>
      <c r="U5270">
        <v>2.0630000000000002</v>
      </c>
      <c r="V5270">
        <v>1729.9269999999999</v>
      </c>
      <c r="W5270">
        <v>26.7</v>
      </c>
      <c r="X5270">
        <v>182.63399999999999</v>
      </c>
      <c r="Y5270">
        <v>7.47</v>
      </c>
      <c r="Z5270" s="32">
        <v>0.4</v>
      </c>
      <c r="AA5270" s="32">
        <v>8.5</v>
      </c>
      <c r="AB5270" s="32">
        <v>7.96</v>
      </c>
      <c r="AC5270" s="32">
        <v>0.3</v>
      </c>
    </row>
    <row r="5271" spans="1:29" x14ac:dyDescent="0.25">
      <c r="A5271" t="s">
        <v>159</v>
      </c>
      <c r="B5271" t="s">
        <v>160</v>
      </c>
      <c r="C5271" s="1">
        <v>43830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Q5271">
        <v>5540718</v>
      </c>
      <c r="R5271">
        <v>18.135999999999999</v>
      </c>
      <c r="S5271">
        <v>42.8</v>
      </c>
      <c r="T5271">
        <v>21.228000000000002</v>
      </c>
      <c r="U5271">
        <v>13.263999999999999</v>
      </c>
      <c r="V5271">
        <v>40585.720999999998</v>
      </c>
      <c r="X5271">
        <v>153.50700000000001</v>
      </c>
      <c r="Y5271">
        <v>5.76</v>
      </c>
      <c r="Z5271" s="32">
        <v>18.3</v>
      </c>
      <c r="AA5271" s="32">
        <v>22.6</v>
      </c>
      <c r="AB5271" s="32"/>
      <c r="AC5271" s="32">
        <v>3.28</v>
      </c>
    </row>
    <row r="5272" spans="1:29" x14ac:dyDescent="0.25">
      <c r="A5272" t="s">
        <v>159</v>
      </c>
      <c r="B5272" t="s">
        <v>160</v>
      </c>
      <c r="C5272" s="1">
        <v>43831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Q5272">
        <v>5540718</v>
      </c>
      <c r="R5272">
        <v>18.135999999999999</v>
      </c>
      <c r="S5272">
        <v>42.8</v>
      </c>
      <c r="T5272">
        <v>21.228000000000002</v>
      </c>
      <c r="U5272">
        <v>13.263999999999999</v>
      </c>
      <c r="V5272">
        <v>40585.720999999998</v>
      </c>
      <c r="X5272">
        <v>153.50700000000001</v>
      </c>
      <c r="Y5272">
        <v>5.76</v>
      </c>
      <c r="Z5272" s="32">
        <v>18.3</v>
      </c>
      <c r="AA5272" s="32">
        <v>22.6</v>
      </c>
      <c r="AB5272" s="32"/>
      <c r="AC5272" s="32">
        <v>3.28</v>
      </c>
    </row>
    <row r="5273" spans="1:29" x14ac:dyDescent="0.25">
      <c r="A5273" t="s">
        <v>159</v>
      </c>
      <c r="B5273" t="s">
        <v>160</v>
      </c>
      <c r="C5273" s="1">
        <v>43832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Q5273">
        <v>5540718</v>
      </c>
      <c r="R5273">
        <v>18.135999999999999</v>
      </c>
      <c r="S5273">
        <v>42.8</v>
      </c>
      <c r="T5273">
        <v>21.228000000000002</v>
      </c>
      <c r="U5273">
        <v>13.263999999999999</v>
      </c>
      <c r="V5273">
        <v>40585.720999999998</v>
      </c>
      <c r="X5273">
        <v>153.50700000000001</v>
      </c>
      <c r="Y5273">
        <v>5.76</v>
      </c>
      <c r="Z5273" s="32">
        <v>18.3</v>
      </c>
      <c r="AA5273" s="32">
        <v>22.6</v>
      </c>
      <c r="AB5273" s="32"/>
      <c r="AC5273" s="32">
        <v>3.28</v>
      </c>
    </row>
    <row r="5274" spans="1:29" x14ac:dyDescent="0.25">
      <c r="A5274" t="s">
        <v>159</v>
      </c>
      <c r="B5274" t="s">
        <v>160</v>
      </c>
      <c r="C5274" s="1">
        <v>43833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Q5274">
        <v>5540718</v>
      </c>
      <c r="R5274">
        <v>18.135999999999999</v>
      </c>
      <c r="S5274">
        <v>42.8</v>
      </c>
      <c r="T5274">
        <v>21.228000000000002</v>
      </c>
      <c r="U5274">
        <v>13.263999999999999</v>
      </c>
      <c r="V5274">
        <v>40585.720999999998</v>
      </c>
      <c r="X5274">
        <v>153.50700000000001</v>
      </c>
      <c r="Y5274">
        <v>5.76</v>
      </c>
      <c r="Z5274" s="32">
        <v>18.3</v>
      </c>
      <c r="AA5274" s="32">
        <v>22.6</v>
      </c>
      <c r="AB5274" s="32"/>
      <c r="AC5274" s="32">
        <v>3.28</v>
      </c>
    </row>
    <row r="5275" spans="1:29" x14ac:dyDescent="0.25">
      <c r="A5275" t="s">
        <v>159</v>
      </c>
      <c r="B5275" t="s">
        <v>160</v>
      </c>
      <c r="C5275" s="1">
        <v>43834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Q5275">
        <v>5540718</v>
      </c>
      <c r="R5275">
        <v>18.135999999999999</v>
      </c>
      <c r="S5275">
        <v>42.8</v>
      </c>
      <c r="T5275">
        <v>21.228000000000002</v>
      </c>
      <c r="U5275">
        <v>13.263999999999999</v>
      </c>
      <c r="V5275">
        <v>40585.720999999998</v>
      </c>
      <c r="X5275">
        <v>153.50700000000001</v>
      </c>
      <c r="Y5275">
        <v>5.76</v>
      </c>
      <c r="Z5275" s="32">
        <v>18.3</v>
      </c>
      <c r="AA5275" s="32">
        <v>22.6</v>
      </c>
      <c r="AB5275" s="32"/>
      <c r="AC5275" s="32">
        <v>3.28</v>
      </c>
    </row>
    <row r="5276" spans="1:29" x14ac:dyDescent="0.25">
      <c r="A5276" t="s">
        <v>159</v>
      </c>
      <c r="B5276" t="s">
        <v>160</v>
      </c>
      <c r="C5276" s="1">
        <v>43835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Q5276">
        <v>5540718</v>
      </c>
      <c r="R5276">
        <v>18.135999999999999</v>
      </c>
      <c r="S5276">
        <v>42.8</v>
      </c>
      <c r="T5276">
        <v>21.228000000000002</v>
      </c>
      <c r="U5276">
        <v>13.263999999999999</v>
      </c>
      <c r="V5276">
        <v>40585.720999999998</v>
      </c>
      <c r="X5276">
        <v>153.50700000000001</v>
      </c>
      <c r="Y5276">
        <v>5.76</v>
      </c>
      <c r="Z5276" s="32">
        <v>18.3</v>
      </c>
      <c r="AA5276" s="32">
        <v>22.6</v>
      </c>
      <c r="AB5276" s="32"/>
      <c r="AC5276" s="32">
        <v>3.28</v>
      </c>
    </row>
    <row r="5277" spans="1:29" x14ac:dyDescent="0.25">
      <c r="A5277" t="s">
        <v>159</v>
      </c>
      <c r="B5277" t="s">
        <v>160</v>
      </c>
      <c r="C5277" s="1">
        <v>43836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Q5277">
        <v>5540718</v>
      </c>
      <c r="R5277">
        <v>18.135999999999999</v>
      </c>
      <c r="S5277">
        <v>42.8</v>
      </c>
      <c r="T5277">
        <v>21.228000000000002</v>
      </c>
      <c r="U5277">
        <v>13.263999999999999</v>
      </c>
      <c r="V5277">
        <v>40585.720999999998</v>
      </c>
      <c r="X5277">
        <v>153.50700000000001</v>
      </c>
      <c r="Y5277">
        <v>5.76</v>
      </c>
      <c r="Z5277" s="32">
        <v>18.3</v>
      </c>
      <c r="AA5277" s="32">
        <v>22.6</v>
      </c>
      <c r="AB5277" s="32"/>
      <c r="AC5277" s="32">
        <v>3.28</v>
      </c>
    </row>
    <row r="5278" spans="1:29" x14ac:dyDescent="0.25">
      <c r="A5278" t="s">
        <v>159</v>
      </c>
      <c r="B5278" t="s">
        <v>160</v>
      </c>
      <c r="C5278" s="1">
        <v>43837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Q5278">
        <v>5540718</v>
      </c>
      <c r="R5278">
        <v>18.135999999999999</v>
      </c>
      <c r="S5278">
        <v>42.8</v>
      </c>
      <c r="T5278">
        <v>21.228000000000002</v>
      </c>
      <c r="U5278">
        <v>13.263999999999999</v>
      </c>
      <c r="V5278">
        <v>40585.720999999998</v>
      </c>
      <c r="X5278">
        <v>153.50700000000001</v>
      </c>
      <c r="Y5278">
        <v>5.76</v>
      </c>
      <c r="Z5278" s="32">
        <v>18.3</v>
      </c>
      <c r="AA5278" s="32">
        <v>22.6</v>
      </c>
      <c r="AB5278" s="32"/>
      <c r="AC5278" s="32">
        <v>3.28</v>
      </c>
    </row>
    <row r="5279" spans="1:29" x14ac:dyDescent="0.25">
      <c r="A5279" t="s">
        <v>159</v>
      </c>
      <c r="B5279" t="s">
        <v>160</v>
      </c>
      <c r="C5279" s="1">
        <v>43838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Q5279">
        <v>5540718</v>
      </c>
      <c r="R5279">
        <v>18.135999999999999</v>
      </c>
      <c r="S5279">
        <v>42.8</v>
      </c>
      <c r="T5279">
        <v>21.228000000000002</v>
      </c>
      <c r="U5279">
        <v>13.263999999999999</v>
      </c>
      <c r="V5279">
        <v>40585.720999999998</v>
      </c>
      <c r="X5279">
        <v>153.50700000000001</v>
      </c>
      <c r="Y5279">
        <v>5.76</v>
      </c>
      <c r="Z5279" s="32">
        <v>18.3</v>
      </c>
      <c r="AA5279" s="32">
        <v>22.6</v>
      </c>
      <c r="AB5279" s="32"/>
      <c r="AC5279" s="32">
        <v>3.28</v>
      </c>
    </row>
    <row r="5280" spans="1:29" x14ac:dyDescent="0.25">
      <c r="A5280" t="s">
        <v>159</v>
      </c>
      <c r="B5280" t="s">
        <v>160</v>
      </c>
      <c r="C5280" s="1">
        <v>43839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Q5280">
        <v>5540718</v>
      </c>
      <c r="R5280">
        <v>18.135999999999999</v>
      </c>
      <c r="S5280">
        <v>42.8</v>
      </c>
      <c r="T5280">
        <v>21.228000000000002</v>
      </c>
      <c r="U5280">
        <v>13.263999999999999</v>
      </c>
      <c r="V5280">
        <v>40585.720999999998</v>
      </c>
      <c r="X5280">
        <v>153.50700000000001</v>
      </c>
      <c r="Y5280">
        <v>5.76</v>
      </c>
      <c r="Z5280" s="32">
        <v>18.3</v>
      </c>
      <c r="AA5280" s="32">
        <v>22.6</v>
      </c>
      <c r="AB5280" s="32"/>
      <c r="AC5280" s="32">
        <v>3.28</v>
      </c>
    </row>
    <row r="5281" spans="1:29" x14ac:dyDescent="0.25">
      <c r="A5281" t="s">
        <v>159</v>
      </c>
      <c r="B5281" t="s">
        <v>160</v>
      </c>
      <c r="C5281" s="1">
        <v>43840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Q5281">
        <v>5540718</v>
      </c>
      <c r="R5281">
        <v>18.135999999999999</v>
      </c>
      <c r="S5281">
        <v>42.8</v>
      </c>
      <c r="T5281">
        <v>21.228000000000002</v>
      </c>
      <c r="U5281">
        <v>13.263999999999999</v>
      </c>
      <c r="V5281">
        <v>40585.720999999998</v>
      </c>
      <c r="X5281">
        <v>153.50700000000001</v>
      </c>
      <c r="Y5281">
        <v>5.76</v>
      </c>
      <c r="Z5281" s="32">
        <v>18.3</v>
      </c>
      <c r="AA5281" s="32">
        <v>22.6</v>
      </c>
      <c r="AB5281" s="32"/>
      <c r="AC5281" s="32">
        <v>3.28</v>
      </c>
    </row>
    <row r="5282" spans="1:29" x14ac:dyDescent="0.25">
      <c r="A5282" t="s">
        <v>159</v>
      </c>
      <c r="B5282" t="s">
        <v>160</v>
      </c>
      <c r="C5282" s="1">
        <v>43841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Q5282">
        <v>5540718</v>
      </c>
      <c r="R5282">
        <v>18.135999999999999</v>
      </c>
      <c r="S5282">
        <v>42.8</v>
      </c>
      <c r="T5282">
        <v>21.228000000000002</v>
      </c>
      <c r="U5282">
        <v>13.263999999999999</v>
      </c>
      <c r="V5282">
        <v>40585.720999999998</v>
      </c>
      <c r="X5282">
        <v>153.50700000000001</v>
      </c>
      <c r="Y5282">
        <v>5.76</v>
      </c>
      <c r="Z5282" s="32">
        <v>18.3</v>
      </c>
      <c r="AA5282" s="32">
        <v>22.6</v>
      </c>
      <c r="AB5282" s="32"/>
      <c r="AC5282" s="32">
        <v>3.28</v>
      </c>
    </row>
    <row r="5283" spans="1:29" x14ac:dyDescent="0.25">
      <c r="A5283" t="s">
        <v>159</v>
      </c>
      <c r="B5283" t="s">
        <v>160</v>
      </c>
      <c r="C5283" s="1">
        <v>43842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Q5283">
        <v>5540718</v>
      </c>
      <c r="R5283">
        <v>18.135999999999999</v>
      </c>
      <c r="S5283">
        <v>42.8</v>
      </c>
      <c r="T5283">
        <v>21.228000000000002</v>
      </c>
      <c r="U5283">
        <v>13.263999999999999</v>
      </c>
      <c r="V5283">
        <v>40585.720999999998</v>
      </c>
      <c r="X5283">
        <v>153.50700000000001</v>
      </c>
      <c r="Y5283">
        <v>5.76</v>
      </c>
      <c r="Z5283" s="32">
        <v>18.3</v>
      </c>
      <c r="AA5283" s="32">
        <v>22.6</v>
      </c>
      <c r="AB5283" s="32"/>
      <c r="AC5283" s="32">
        <v>3.28</v>
      </c>
    </row>
    <row r="5284" spans="1:29" x14ac:dyDescent="0.25">
      <c r="A5284" t="s">
        <v>159</v>
      </c>
      <c r="B5284" t="s">
        <v>160</v>
      </c>
      <c r="C5284" s="1">
        <v>43843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Q5284">
        <v>5540718</v>
      </c>
      <c r="R5284">
        <v>18.135999999999999</v>
      </c>
      <c r="S5284">
        <v>42.8</v>
      </c>
      <c r="T5284">
        <v>21.228000000000002</v>
      </c>
      <c r="U5284">
        <v>13.263999999999999</v>
      </c>
      <c r="V5284">
        <v>40585.720999999998</v>
      </c>
      <c r="X5284">
        <v>153.50700000000001</v>
      </c>
      <c r="Y5284">
        <v>5.76</v>
      </c>
      <c r="Z5284" s="32">
        <v>18.3</v>
      </c>
      <c r="AA5284" s="32">
        <v>22.6</v>
      </c>
      <c r="AB5284" s="32"/>
      <c r="AC5284" s="32">
        <v>3.28</v>
      </c>
    </row>
    <row r="5285" spans="1:29" x14ac:dyDescent="0.25">
      <c r="A5285" t="s">
        <v>159</v>
      </c>
      <c r="B5285" t="s">
        <v>160</v>
      </c>
      <c r="C5285" s="1">
        <v>43844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Q5285">
        <v>5540718</v>
      </c>
      <c r="R5285">
        <v>18.135999999999999</v>
      </c>
      <c r="S5285">
        <v>42.8</v>
      </c>
      <c r="T5285">
        <v>21.228000000000002</v>
      </c>
      <c r="U5285">
        <v>13.263999999999999</v>
      </c>
      <c r="V5285">
        <v>40585.720999999998</v>
      </c>
      <c r="X5285">
        <v>153.50700000000001</v>
      </c>
      <c r="Y5285">
        <v>5.76</v>
      </c>
      <c r="Z5285" s="32">
        <v>18.3</v>
      </c>
      <c r="AA5285" s="32">
        <v>22.6</v>
      </c>
      <c r="AB5285" s="32"/>
      <c r="AC5285" s="32">
        <v>3.28</v>
      </c>
    </row>
    <row r="5286" spans="1:29" x14ac:dyDescent="0.25">
      <c r="A5286" t="s">
        <v>159</v>
      </c>
      <c r="B5286" t="s">
        <v>160</v>
      </c>
      <c r="C5286" s="1">
        <v>43845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Q5286">
        <v>5540718</v>
      </c>
      <c r="R5286">
        <v>18.135999999999999</v>
      </c>
      <c r="S5286">
        <v>42.8</v>
      </c>
      <c r="T5286">
        <v>21.228000000000002</v>
      </c>
      <c r="U5286">
        <v>13.263999999999999</v>
      </c>
      <c r="V5286">
        <v>40585.720999999998</v>
      </c>
      <c r="X5286">
        <v>153.50700000000001</v>
      </c>
      <c r="Y5286">
        <v>5.76</v>
      </c>
      <c r="Z5286" s="32">
        <v>18.3</v>
      </c>
      <c r="AA5286" s="32">
        <v>22.6</v>
      </c>
      <c r="AB5286" s="32"/>
      <c r="AC5286" s="32">
        <v>3.28</v>
      </c>
    </row>
    <row r="5287" spans="1:29" x14ac:dyDescent="0.25">
      <c r="A5287" t="s">
        <v>159</v>
      </c>
      <c r="B5287" t="s">
        <v>160</v>
      </c>
      <c r="C5287" s="1">
        <v>43846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Q5287">
        <v>5540718</v>
      </c>
      <c r="R5287">
        <v>18.135999999999999</v>
      </c>
      <c r="S5287">
        <v>42.8</v>
      </c>
      <c r="T5287">
        <v>21.228000000000002</v>
      </c>
      <c r="U5287">
        <v>13.263999999999999</v>
      </c>
      <c r="V5287">
        <v>40585.720999999998</v>
      </c>
      <c r="X5287">
        <v>153.50700000000001</v>
      </c>
      <c r="Y5287">
        <v>5.76</v>
      </c>
      <c r="Z5287" s="32">
        <v>18.3</v>
      </c>
      <c r="AA5287" s="32">
        <v>22.6</v>
      </c>
      <c r="AB5287" s="32"/>
      <c r="AC5287" s="32">
        <v>3.28</v>
      </c>
    </row>
    <row r="5288" spans="1:29" x14ac:dyDescent="0.25">
      <c r="A5288" t="s">
        <v>159</v>
      </c>
      <c r="B5288" t="s">
        <v>160</v>
      </c>
      <c r="C5288" s="1">
        <v>43847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Q5288">
        <v>5540718</v>
      </c>
      <c r="R5288">
        <v>18.135999999999999</v>
      </c>
      <c r="S5288">
        <v>42.8</v>
      </c>
      <c r="T5288">
        <v>21.228000000000002</v>
      </c>
      <c r="U5288">
        <v>13.263999999999999</v>
      </c>
      <c r="V5288">
        <v>40585.720999999998</v>
      </c>
      <c r="X5288">
        <v>153.50700000000001</v>
      </c>
      <c r="Y5288">
        <v>5.76</v>
      </c>
      <c r="Z5288" s="32">
        <v>18.3</v>
      </c>
      <c r="AA5288" s="32">
        <v>22.6</v>
      </c>
      <c r="AB5288" s="32"/>
      <c r="AC5288" s="32">
        <v>3.28</v>
      </c>
    </row>
    <row r="5289" spans="1:29" x14ac:dyDescent="0.25">
      <c r="A5289" t="s">
        <v>159</v>
      </c>
      <c r="B5289" t="s">
        <v>160</v>
      </c>
      <c r="C5289" s="1">
        <v>43848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Q5289">
        <v>5540718</v>
      </c>
      <c r="R5289">
        <v>18.135999999999999</v>
      </c>
      <c r="S5289">
        <v>42.8</v>
      </c>
      <c r="T5289">
        <v>21.228000000000002</v>
      </c>
      <c r="U5289">
        <v>13.263999999999999</v>
      </c>
      <c r="V5289">
        <v>40585.720999999998</v>
      </c>
      <c r="X5289">
        <v>153.50700000000001</v>
      </c>
      <c r="Y5289">
        <v>5.76</v>
      </c>
      <c r="Z5289" s="32">
        <v>18.3</v>
      </c>
      <c r="AA5289" s="32">
        <v>22.6</v>
      </c>
      <c r="AB5289" s="32"/>
      <c r="AC5289" s="32">
        <v>3.28</v>
      </c>
    </row>
    <row r="5290" spans="1:29" x14ac:dyDescent="0.25">
      <c r="A5290" t="s">
        <v>159</v>
      </c>
      <c r="B5290" t="s">
        <v>160</v>
      </c>
      <c r="C5290" s="1">
        <v>43849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Q5290">
        <v>5540718</v>
      </c>
      <c r="R5290">
        <v>18.135999999999999</v>
      </c>
      <c r="S5290">
        <v>42.8</v>
      </c>
      <c r="T5290">
        <v>21.228000000000002</v>
      </c>
      <c r="U5290">
        <v>13.263999999999999</v>
      </c>
      <c r="V5290">
        <v>40585.720999999998</v>
      </c>
      <c r="X5290">
        <v>153.50700000000001</v>
      </c>
      <c r="Y5290">
        <v>5.76</v>
      </c>
      <c r="Z5290" s="32">
        <v>18.3</v>
      </c>
      <c r="AA5290" s="32">
        <v>22.6</v>
      </c>
      <c r="AB5290" s="32"/>
      <c r="AC5290" s="32">
        <v>3.28</v>
      </c>
    </row>
    <row r="5291" spans="1:29" x14ac:dyDescent="0.25">
      <c r="A5291" t="s">
        <v>159</v>
      </c>
      <c r="B5291" t="s">
        <v>160</v>
      </c>
      <c r="C5291" s="1">
        <v>43850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Q5291">
        <v>5540718</v>
      </c>
      <c r="R5291">
        <v>18.135999999999999</v>
      </c>
      <c r="S5291">
        <v>42.8</v>
      </c>
      <c r="T5291">
        <v>21.228000000000002</v>
      </c>
      <c r="U5291">
        <v>13.263999999999999</v>
      </c>
      <c r="V5291">
        <v>40585.720999999998</v>
      </c>
      <c r="X5291">
        <v>153.50700000000001</v>
      </c>
      <c r="Y5291">
        <v>5.76</v>
      </c>
      <c r="Z5291" s="32">
        <v>18.3</v>
      </c>
      <c r="AA5291" s="32">
        <v>22.6</v>
      </c>
      <c r="AB5291" s="32"/>
      <c r="AC5291" s="32">
        <v>3.28</v>
      </c>
    </row>
    <row r="5292" spans="1:29" x14ac:dyDescent="0.25">
      <c r="A5292" t="s">
        <v>159</v>
      </c>
      <c r="B5292" t="s">
        <v>160</v>
      </c>
      <c r="C5292" s="1">
        <v>43851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Q5292">
        <v>5540718</v>
      </c>
      <c r="R5292">
        <v>18.135999999999999</v>
      </c>
      <c r="S5292">
        <v>42.8</v>
      </c>
      <c r="T5292">
        <v>21.228000000000002</v>
      </c>
      <c r="U5292">
        <v>13.263999999999999</v>
      </c>
      <c r="V5292">
        <v>40585.720999999998</v>
      </c>
      <c r="X5292">
        <v>153.50700000000001</v>
      </c>
      <c r="Y5292">
        <v>5.76</v>
      </c>
      <c r="Z5292" s="32">
        <v>18.3</v>
      </c>
      <c r="AA5292" s="32">
        <v>22.6</v>
      </c>
      <c r="AB5292" s="32"/>
      <c r="AC5292" s="32">
        <v>3.28</v>
      </c>
    </row>
    <row r="5293" spans="1:29" x14ac:dyDescent="0.25">
      <c r="A5293" t="s">
        <v>159</v>
      </c>
      <c r="B5293" t="s">
        <v>160</v>
      </c>
      <c r="C5293" s="1">
        <v>43852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Q5293">
        <v>5540718</v>
      </c>
      <c r="R5293">
        <v>18.135999999999999</v>
      </c>
      <c r="S5293">
        <v>42.8</v>
      </c>
      <c r="T5293">
        <v>21.228000000000002</v>
      </c>
      <c r="U5293">
        <v>13.263999999999999</v>
      </c>
      <c r="V5293">
        <v>40585.720999999998</v>
      </c>
      <c r="X5293">
        <v>153.50700000000001</v>
      </c>
      <c r="Y5293">
        <v>5.76</v>
      </c>
      <c r="Z5293" s="32">
        <v>18.3</v>
      </c>
      <c r="AA5293" s="32">
        <v>22.6</v>
      </c>
      <c r="AB5293" s="32"/>
      <c r="AC5293" s="32">
        <v>3.28</v>
      </c>
    </row>
    <row r="5294" spans="1:29" x14ac:dyDescent="0.25">
      <c r="A5294" t="s">
        <v>159</v>
      </c>
      <c r="B5294" t="s">
        <v>160</v>
      </c>
      <c r="C5294" s="1">
        <v>43853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Q5294">
        <v>5540718</v>
      </c>
      <c r="R5294">
        <v>18.135999999999999</v>
      </c>
      <c r="S5294">
        <v>42.8</v>
      </c>
      <c r="T5294">
        <v>21.228000000000002</v>
      </c>
      <c r="U5294">
        <v>13.263999999999999</v>
      </c>
      <c r="V5294">
        <v>40585.720999999998</v>
      </c>
      <c r="X5294">
        <v>153.50700000000001</v>
      </c>
      <c r="Y5294">
        <v>5.76</v>
      </c>
      <c r="Z5294" s="32">
        <v>18.3</v>
      </c>
      <c r="AA5294" s="32">
        <v>22.6</v>
      </c>
      <c r="AB5294" s="32"/>
      <c r="AC5294" s="32">
        <v>3.28</v>
      </c>
    </row>
    <row r="5295" spans="1:29" x14ac:dyDescent="0.25">
      <c r="A5295" t="s">
        <v>159</v>
      </c>
      <c r="B5295" t="s">
        <v>160</v>
      </c>
      <c r="C5295" s="1">
        <v>43854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Q5295">
        <v>5540718</v>
      </c>
      <c r="R5295">
        <v>18.135999999999999</v>
      </c>
      <c r="S5295">
        <v>42.8</v>
      </c>
      <c r="T5295">
        <v>21.228000000000002</v>
      </c>
      <c r="U5295">
        <v>13.263999999999999</v>
      </c>
      <c r="V5295">
        <v>40585.720999999998</v>
      </c>
      <c r="X5295">
        <v>153.50700000000001</v>
      </c>
      <c r="Y5295">
        <v>5.76</v>
      </c>
      <c r="Z5295" s="32">
        <v>18.3</v>
      </c>
      <c r="AA5295" s="32">
        <v>22.6</v>
      </c>
      <c r="AB5295" s="32"/>
      <c r="AC5295" s="32">
        <v>3.28</v>
      </c>
    </row>
    <row r="5296" spans="1:29" x14ac:dyDescent="0.25">
      <c r="A5296" t="s">
        <v>159</v>
      </c>
      <c r="B5296" t="s">
        <v>160</v>
      </c>
      <c r="C5296" s="1">
        <v>43855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Q5296">
        <v>5540718</v>
      </c>
      <c r="R5296">
        <v>18.135999999999999</v>
      </c>
      <c r="S5296">
        <v>42.8</v>
      </c>
      <c r="T5296">
        <v>21.228000000000002</v>
      </c>
      <c r="U5296">
        <v>13.263999999999999</v>
      </c>
      <c r="V5296">
        <v>40585.720999999998</v>
      </c>
      <c r="X5296">
        <v>153.50700000000001</v>
      </c>
      <c r="Y5296">
        <v>5.76</v>
      </c>
      <c r="Z5296" s="32">
        <v>18.3</v>
      </c>
      <c r="AA5296" s="32">
        <v>22.6</v>
      </c>
      <c r="AB5296" s="32"/>
      <c r="AC5296" s="32">
        <v>3.28</v>
      </c>
    </row>
    <row r="5297" spans="1:29" x14ac:dyDescent="0.25">
      <c r="A5297" t="s">
        <v>159</v>
      </c>
      <c r="B5297" t="s">
        <v>160</v>
      </c>
      <c r="C5297" s="1">
        <v>43856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Q5297">
        <v>5540718</v>
      </c>
      <c r="R5297">
        <v>18.135999999999999</v>
      </c>
      <c r="S5297">
        <v>42.8</v>
      </c>
      <c r="T5297">
        <v>21.228000000000002</v>
      </c>
      <c r="U5297">
        <v>13.263999999999999</v>
      </c>
      <c r="V5297">
        <v>40585.720999999998</v>
      </c>
      <c r="X5297">
        <v>153.50700000000001</v>
      </c>
      <c r="Y5297">
        <v>5.76</v>
      </c>
      <c r="Z5297" s="32">
        <v>18.3</v>
      </c>
      <c r="AA5297" s="32">
        <v>22.6</v>
      </c>
      <c r="AB5297" s="32"/>
      <c r="AC5297" s="32">
        <v>3.28</v>
      </c>
    </row>
    <row r="5298" spans="1:29" x14ac:dyDescent="0.25">
      <c r="A5298" t="s">
        <v>159</v>
      </c>
      <c r="B5298" t="s">
        <v>160</v>
      </c>
      <c r="C5298" s="1">
        <v>43857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Q5298">
        <v>5540718</v>
      </c>
      <c r="R5298">
        <v>18.135999999999999</v>
      </c>
      <c r="S5298">
        <v>42.8</v>
      </c>
      <c r="T5298">
        <v>21.228000000000002</v>
      </c>
      <c r="U5298">
        <v>13.263999999999999</v>
      </c>
      <c r="V5298">
        <v>40585.720999999998</v>
      </c>
      <c r="X5298">
        <v>153.50700000000001</v>
      </c>
      <c r="Y5298">
        <v>5.76</v>
      </c>
      <c r="Z5298" s="32">
        <v>18.3</v>
      </c>
      <c r="AA5298" s="32">
        <v>22.6</v>
      </c>
      <c r="AB5298" s="32"/>
      <c r="AC5298" s="32">
        <v>3.28</v>
      </c>
    </row>
    <row r="5299" spans="1:29" x14ac:dyDescent="0.25">
      <c r="A5299" t="s">
        <v>159</v>
      </c>
      <c r="B5299" t="s">
        <v>160</v>
      </c>
      <c r="C5299" s="1">
        <v>43858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Q5299">
        <v>5540718</v>
      </c>
      <c r="R5299">
        <v>18.135999999999999</v>
      </c>
      <c r="S5299">
        <v>42.8</v>
      </c>
      <c r="T5299">
        <v>21.228000000000002</v>
      </c>
      <c r="U5299">
        <v>13.263999999999999</v>
      </c>
      <c r="V5299">
        <v>40585.720999999998</v>
      </c>
      <c r="X5299">
        <v>153.50700000000001</v>
      </c>
      <c r="Y5299">
        <v>5.76</v>
      </c>
      <c r="Z5299" s="32">
        <v>18.3</v>
      </c>
      <c r="AA5299" s="32">
        <v>22.6</v>
      </c>
      <c r="AB5299" s="32"/>
      <c r="AC5299" s="32">
        <v>3.28</v>
      </c>
    </row>
    <row r="5300" spans="1:29" x14ac:dyDescent="0.25">
      <c r="A5300" t="s">
        <v>159</v>
      </c>
      <c r="B5300" t="s">
        <v>160</v>
      </c>
      <c r="C5300" s="1">
        <v>43859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Q5300">
        <v>5540718</v>
      </c>
      <c r="R5300">
        <v>18.135999999999999</v>
      </c>
      <c r="S5300">
        <v>42.8</v>
      </c>
      <c r="T5300">
        <v>21.228000000000002</v>
      </c>
      <c r="U5300">
        <v>13.263999999999999</v>
      </c>
      <c r="V5300">
        <v>40585.720999999998</v>
      </c>
      <c r="X5300">
        <v>153.50700000000001</v>
      </c>
      <c r="Y5300">
        <v>5.76</v>
      </c>
      <c r="Z5300" s="32">
        <v>18.3</v>
      </c>
      <c r="AA5300" s="32">
        <v>22.6</v>
      </c>
      <c r="AB5300" s="32"/>
      <c r="AC5300" s="32">
        <v>3.28</v>
      </c>
    </row>
    <row r="5301" spans="1:29" x14ac:dyDescent="0.25">
      <c r="A5301" t="s">
        <v>159</v>
      </c>
      <c r="B5301" t="s">
        <v>160</v>
      </c>
      <c r="C5301" s="1">
        <v>43860</v>
      </c>
      <c r="D5301">
        <v>1</v>
      </c>
      <c r="E5301">
        <v>1</v>
      </c>
      <c r="F5301">
        <v>0</v>
      </c>
      <c r="G5301">
        <v>0</v>
      </c>
      <c r="H5301">
        <v>0.18</v>
      </c>
      <c r="I5301">
        <v>0.18</v>
      </c>
      <c r="J5301">
        <v>0</v>
      </c>
      <c r="K5301">
        <v>0</v>
      </c>
      <c r="Q5301">
        <v>5540718</v>
      </c>
      <c r="R5301">
        <v>18.135999999999999</v>
      </c>
      <c r="S5301">
        <v>42.8</v>
      </c>
      <c r="T5301">
        <v>21.228000000000002</v>
      </c>
      <c r="U5301">
        <v>13.263999999999999</v>
      </c>
      <c r="V5301">
        <v>40585.720999999998</v>
      </c>
      <c r="X5301">
        <v>153.50700000000001</v>
      </c>
      <c r="Y5301">
        <v>5.76</v>
      </c>
      <c r="Z5301" s="32">
        <v>18.3</v>
      </c>
      <c r="AA5301" s="32">
        <v>22.6</v>
      </c>
      <c r="AB5301" s="32"/>
      <c r="AC5301" s="32">
        <v>3.28</v>
      </c>
    </row>
    <row r="5302" spans="1:29" x14ac:dyDescent="0.25">
      <c r="A5302" t="s">
        <v>159</v>
      </c>
      <c r="B5302" t="s">
        <v>160</v>
      </c>
      <c r="C5302" s="1">
        <v>43861</v>
      </c>
      <c r="D5302">
        <v>1</v>
      </c>
      <c r="E5302">
        <v>0</v>
      </c>
      <c r="F5302">
        <v>0</v>
      </c>
      <c r="G5302">
        <v>0</v>
      </c>
      <c r="H5302">
        <v>0.18</v>
      </c>
      <c r="I5302">
        <v>0</v>
      </c>
      <c r="J5302">
        <v>0</v>
      </c>
      <c r="K5302">
        <v>0</v>
      </c>
      <c r="Q5302">
        <v>5540718</v>
      </c>
      <c r="R5302">
        <v>18.135999999999999</v>
      </c>
      <c r="S5302">
        <v>42.8</v>
      </c>
      <c r="T5302">
        <v>21.228000000000002</v>
      </c>
      <c r="U5302">
        <v>13.263999999999999</v>
      </c>
      <c r="V5302">
        <v>40585.720999999998</v>
      </c>
      <c r="X5302">
        <v>153.50700000000001</v>
      </c>
      <c r="Y5302">
        <v>5.76</v>
      </c>
      <c r="Z5302" s="32">
        <v>18.3</v>
      </c>
      <c r="AA5302" s="32">
        <v>22.6</v>
      </c>
      <c r="AB5302" s="32"/>
      <c r="AC5302" s="32">
        <v>3.28</v>
      </c>
    </row>
    <row r="5303" spans="1:29" x14ac:dyDescent="0.25">
      <c r="A5303" t="s">
        <v>159</v>
      </c>
      <c r="B5303" t="s">
        <v>160</v>
      </c>
      <c r="C5303" s="1">
        <v>43862</v>
      </c>
      <c r="D5303">
        <v>1</v>
      </c>
      <c r="E5303">
        <v>0</v>
      </c>
      <c r="F5303">
        <v>0</v>
      </c>
      <c r="G5303">
        <v>0</v>
      </c>
      <c r="H5303">
        <v>0.18</v>
      </c>
      <c r="I5303">
        <v>0</v>
      </c>
      <c r="J5303">
        <v>0</v>
      </c>
      <c r="K5303">
        <v>0</v>
      </c>
      <c r="Q5303">
        <v>5540718</v>
      </c>
      <c r="R5303">
        <v>18.135999999999999</v>
      </c>
      <c r="S5303">
        <v>42.8</v>
      </c>
      <c r="T5303">
        <v>21.228000000000002</v>
      </c>
      <c r="U5303">
        <v>13.263999999999999</v>
      </c>
      <c r="V5303">
        <v>40585.720999999998</v>
      </c>
      <c r="X5303">
        <v>153.50700000000001</v>
      </c>
      <c r="Y5303">
        <v>5.76</v>
      </c>
      <c r="Z5303" s="32">
        <v>18.3</v>
      </c>
      <c r="AA5303" s="32">
        <v>22.6</v>
      </c>
      <c r="AB5303" s="32"/>
      <c r="AC5303" s="32">
        <v>3.28</v>
      </c>
    </row>
    <row r="5304" spans="1:29" x14ac:dyDescent="0.25">
      <c r="A5304" t="s">
        <v>159</v>
      </c>
      <c r="B5304" t="s">
        <v>160</v>
      </c>
      <c r="C5304" s="1">
        <v>43863</v>
      </c>
      <c r="D5304">
        <v>1</v>
      </c>
      <c r="E5304">
        <v>0</v>
      </c>
      <c r="F5304">
        <v>0</v>
      </c>
      <c r="G5304">
        <v>0</v>
      </c>
      <c r="H5304">
        <v>0.18</v>
      </c>
      <c r="I5304">
        <v>0</v>
      </c>
      <c r="J5304">
        <v>0</v>
      </c>
      <c r="K5304">
        <v>0</v>
      </c>
      <c r="Q5304">
        <v>5540718</v>
      </c>
      <c r="R5304">
        <v>18.135999999999999</v>
      </c>
      <c r="S5304">
        <v>42.8</v>
      </c>
      <c r="T5304">
        <v>21.228000000000002</v>
      </c>
      <c r="U5304">
        <v>13.263999999999999</v>
      </c>
      <c r="V5304">
        <v>40585.720999999998</v>
      </c>
      <c r="X5304">
        <v>153.50700000000001</v>
      </c>
      <c r="Y5304">
        <v>5.76</v>
      </c>
      <c r="Z5304" s="32">
        <v>18.3</v>
      </c>
      <c r="AA5304" s="32">
        <v>22.6</v>
      </c>
      <c r="AB5304" s="32"/>
      <c r="AC5304" s="32">
        <v>3.28</v>
      </c>
    </row>
    <row r="5305" spans="1:29" x14ac:dyDescent="0.25">
      <c r="A5305" t="s">
        <v>159</v>
      </c>
      <c r="B5305" t="s">
        <v>160</v>
      </c>
      <c r="C5305" s="1">
        <v>43864</v>
      </c>
      <c r="D5305">
        <v>1</v>
      </c>
      <c r="E5305">
        <v>0</v>
      </c>
      <c r="F5305">
        <v>0</v>
      </c>
      <c r="G5305">
        <v>0</v>
      </c>
      <c r="H5305">
        <v>0.18</v>
      </c>
      <c r="I5305">
        <v>0</v>
      </c>
      <c r="J5305">
        <v>0</v>
      </c>
      <c r="K5305">
        <v>0</v>
      </c>
      <c r="Q5305">
        <v>5540718</v>
      </c>
      <c r="R5305">
        <v>18.135999999999999</v>
      </c>
      <c r="S5305">
        <v>42.8</v>
      </c>
      <c r="T5305">
        <v>21.228000000000002</v>
      </c>
      <c r="U5305">
        <v>13.263999999999999</v>
      </c>
      <c r="V5305">
        <v>40585.720999999998</v>
      </c>
      <c r="X5305">
        <v>153.50700000000001</v>
      </c>
      <c r="Y5305">
        <v>5.76</v>
      </c>
      <c r="Z5305" s="32">
        <v>18.3</v>
      </c>
      <c r="AA5305" s="32">
        <v>22.6</v>
      </c>
      <c r="AB5305" s="32"/>
      <c r="AC5305" s="32">
        <v>3.28</v>
      </c>
    </row>
    <row r="5306" spans="1:29" x14ac:dyDescent="0.25">
      <c r="A5306" t="s">
        <v>159</v>
      </c>
      <c r="B5306" t="s">
        <v>160</v>
      </c>
      <c r="C5306" s="1">
        <v>43865</v>
      </c>
      <c r="D5306">
        <v>1</v>
      </c>
      <c r="E5306">
        <v>0</v>
      </c>
      <c r="F5306">
        <v>0</v>
      </c>
      <c r="G5306">
        <v>0</v>
      </c>
      <c r="H5306">
        <v>0.18</v>
      </c>
      <c r="I5306">
        <v>0</v>
      </c>
      <c r="J5306">
        <v>0</v>
      </c>
      <c r="K5306">
        <v>0</v>
      </c>
      <c r="Q5306">
        <v>5540718</v>
      </c>
      <c r="R5306">
        <v>18.135999999999999</v>
      </c>
      <c r="S5306">
        <v>42.8</v>
      </c>
      <c r="T5306">
        <v>21.228000000000002</v>
      </c>
      <c r="U5306">
        <v>13.263999999999999</v>
      </c>
      <c r="V5306">
        <v>40585.720999999998</v>
      </c>
      <c r="X5306">
        <v>153.50700000000001</v>
      </c>
      <c r="Y5306">
        <v>5.76</v>
      </c>
      <c r="Z5306" s="32">
        <v>18.3</v>
      </c>
      <c r="AA5306" s="32">
        <v>22.6</v>
      </c>
      <c r="AB5306" s="32"/>
      <c r="AC5306" s="32">
        <v>3.28</v>
      </c>
    </row>
    <row r="5307" spans="1:29" x14ac:dyDescent="0.25">
      <c r="A5307" t="s">
        <v>159</v>
      </c>
      <c r="B5307" t="s">
        <v>160</v>
      </c>
      <c r="C5307" s="1">
        <v>43866</v>
      </c>
      <c r="D5307">
        <v>1</v>
      </c>
      <c r="E5307">
        <v>0</v>
      </c>
      <c r="F5307">
        <v>0</v>
      </c>
      <c r="G5307">
        <v>0</v>
      </c>
      <c r="H5307">
        <v>0.18</v>
      </c>
      <c r="I5307">
        <v>0</v>
      </c>
      <c r="J5307">
        <v>0</v>
      </c>
      <c r="K5307">
        <v>0</v>
      </c>
      <c r="Q5307">
        <v>5540718</v>
      </c>
      <c r="R5307">
        <v>18.135999999999999</v>
      </c>
      <c r="S5307">
        <v>42.8</v>
      </c>
      <c r="T5307">
        <v>21.228000000000002</v>
      </c>
      <c r="U5307">
        <v>13.263999999999999</v>
      </c>
      <c r="V5307">
        <v>40585.720999999998</v>
      </c>
      <c r="X5307">
        <v>153.50700000000001</v>
      </c>
      <c r="Y5307">
        <v>5.76</v>
      </c>
      <c r="Z5307" s="32">
        <v>18.3</v>
      </c>
      <c r="AA5307" s="32">
        <v>22.6</v>
      </c>
      <c r="AB5307" s="32"/>
      <c r="AC5307" s="32">
        <v>3.28</v>
      </c>
    </row>
    <row r="5308" spans="1:29" x14ac:dyDescent="0.25">
      <c r="A5308" t="s">
        <v>159</v>
      </c>
      <c r="B5308" t="s">
        <v>160</v>
      </c>
      <c r="C5308" s="1">
        <v>43867</v>
      </c>
      <c r="D5308">
        <v>1</v>
      </c>
      <c r="E5308">
        <v>0</v>
      </c>
      <c r="F5308">
        <v>0</v>
      </c>
      <c r="G5308">
        <v>0</v>
      </c>
      <c r="H5308">
        <v>0.18</v>
      </c>
      <c r="I5308">
        <v>0</v>
      </c>
      <c r="J5308">
        <v>0</v>
      </c>
      <c r="K5308">
        <v>0</v>
      </c>
      <c r="Q5308">
        <v>5540718</v>
      </c>
      <c r="R5308">
        <v>18.135999999999999</v>
      </c>
      <c r="S5308">
        <v>42.8</v>
      </c>
      <c r="T5308">
        <v>21.228000000000002</v>
      </c>
      <c r="U5308">
        <v>13.263999999999999</v>
      </c>
      <c r="V5308">
        <v>40585.720999999998</v>
      </c>
      <c r="X5308">
        <v>153.50700000000001</v>
      </c>
      <c r="Y5308">
        <v>5.76</v>
      </c>
      <c r="Z5308" s="32">
        <v>18.3</v>
      </c>
      <c r="AA5308" s="32">
        <v>22.6</v>
      </c>
      <c r="AB5308" s="32"/>
      <c r="AC5308" s="32">
        <v>3.28</v>
      </c>
    </row>
    <row r="5309" spans="1:29" x14ac:dyDescent="0.25">
      <c r="A5309" t="s">
        <v>159</v>
      </c>
      <c r="B5309" t="s">
        <v>160</v>
      </c>
      <c r="C5309" s="1">
        <v>43868</v>
      </c>
      <c r="D5309">
        <v>1</v>
      </c>
      <c r="E5309">
        <v>0</v>
      </c>
      <c r="F5309">
        <v>0</v>
      </c>
      <c r="G5309">
        <v>0</v>
      </c>
      <c r="H5309">
        <v>0.18</v>
      </c>
      <c r="I5309">
        <v>0</v>
      </c>
      <c r="J5309">
        <v>0</v>
      </c>
      <c r="K5309">
        <v>0</v>
      </c>
      <c r="Q5309">
        <v>5540718</v>
      </c>
      <c r="R5309">
        <v>18.135999999999999</v>
      </c>
      <c r="S5309">
        <v>42.8</v>
      </c>
      <c r="T5309">
        <v>21.228000000000002</v>
      </c>
      <c r="U5309">
        <v>13.263999999999999</v>
      </c>
      <c r="V5309">
        <v>40585.720999999998</v>
      </c>
      <c r="X5309">
        <v>153.50700000000001</v>
      </c>
      <c r="Y5309">
        <v>5.76</v>
      </c>
      <c r="Z5309" s="32">
        <v>18.3</v>
      </c>
      <c r="AA5309" s="32">
        <v>22.6</v>
      </c>
      <c r="AB5309" s="32"/>
      <c r="AC5309" s="32">
        <v>3.28</v>
      </c>
    </row>
    <row r="5310" spans="1:29" x14ac:dyDescent="0.25">
      <c r="A5310" t="s">
        <v>159</v>
      </c>
      <c r="B5310" t="s">
        <v>160</v>
      </c>
      <c r="C5310" s="1">
        <v>43869</v>
      </c>
      <c r="D5310">
        <v>1</v>
      </c>
      <c r="E5310">
        <v>0</v>
      </c>
      <c r="F5310">
        <v>0</v>
      </c>
      <c r="G5310">
        <v>0</v>
      </c>
      <c r="H5310">
        <v>0.18</v>
      </c>
      <c r="I5310">
        <v>0</v>
      </c>
      <c r="J5310">
        <v>0</v>
      </c>
      <c r="K5310">
        <v>0</v>
      </c>
      <c r="Q5310">
        <v>5540718</v>
      </c>
      <c r="R5310">
        <v>18.135999999999999</v>
      </c>
      <c r="S5310">
        <v>42.8</v>
      </c>
      <c r="T5310">
        <v>21.228000000000002</v>
      </c>
      <c r="U5310">
        <v>13.263999999999999</v>
      </c>
      <c r="V5310">
        <v>40585.720999999998</v>
      </c>
      <c r="X5310">
        <v>153.50700000000001</v>
      </c>
      <c r="Y5310">
        <v>5.76</v>
      </c>
      <c r="Z5310" s="32">
        <v>18.3</v>
      </c>
      <c r="AA5310" s="32">
        <v>22.6</v>
      </c>
      <c r="AB5310" s="32"/>
      <c r="AC5310" s="32">
        <v>3.28</v>
      </c>
    </row>
    <row r="5311" spans="1:29" x14ac:dyDescent="0.25">
      <c r="A5311" t="s">
        <v>159</v>
      </c>
      <c r="B5311" t="s">
        <v>160</v>
      </c>
      <c r="C5311" s="1">
        <v>43870</v>
      </c>
      <c r="D5311">
        <v>1</v>
      </c>
      <c r="E5311">
        <v>0</v>
      </c>
      <c r="F5311">
        <v>0</v>
      </c>
      <c r="G5311">
        <v>0</v>
      </c>
      <c r="H5311">
        <v>0.18</v>
      </c>
      <c r="I5311">
        <v>0</v>
      </c>
      <c r="J5311">
        <v>0</v>
      </c>
      <c r="K5311">
        <v>0</v>
      </c>
      <c r="Q5311">
        <v>5540718</v>
      </c>
      <c r="R5311">
        <v>18.135999999999999</v>
      </c>
      <c r="S5311">
        <v>42.8</v>
      </c>
      <c r="T5311">
        <v>21.228000000000002</v>
      </c>
      <c r="U5311">
        <v>13.263999999999999</v>
      </c>
      <c r="V5311">
        <v>40585.720999999998</v>
      </c>
      <c r="X5311">
        <v>153.50700000000001</v>
      </c>
      <c r="Y5311">
        <v>5.76</v>
      </c>
      <c r="Z5311" s="32">
        <v>18.3</v>
      </c>
      <c r="AA5311" s="32">
        <v>22.6</v>
      </c>
      <c r="AB5311" s="32"/>
      <c r="AC5311" s="32">
        <v>3.28</v>
      </c>
    </row>
    <row r="5312" spans="1:29" x14ac:dyDescent="0.25">
      <c r="A5312" t="s">
        <v>159</v>
      </c>
      <c r="B5312" t="s">
        <v>160</v>
      </c>
      <c r="C5312" s="1">
        <v>43871</v>
      </c>
      <c r="D5312">
        <v>1</v>
      </c>
      <c r="E5312">
        <v>0</v>
      </c>
      <c r="F5312">
        <v>0</v>
      </c>
      <c r="G5312">
        <v>0</v>
      </c>
      <c r="H5312">
        <v>0.18</v>
      </c>
      <c r="I5312">
        <v>0</v>
      </c>
      <c r="J5312">
        <v>0</v>
      </c>
      <c r="K5312">
        <v>0</v>
      </c>
      <c r="Q5312">
        <v>5540718</v>
      </c>
      <c r="R5312">
        <v>18.135999999999999</v>
      </c>
      <c r="S5312">
        <v>42.8</v>
      </c>
      <c r="T5312">
        <v>21.228000000000002</v>
      </c>
      <c r="U5312">
        <v>13.263999999999999</v>
      </c>
      <c r="V5312">
        <v>40585.720999999998</v>
      </c>
      <c r="X5312">
        <v>153.50700000000001</v>
      </c>
      <c r="Y5312">
        <v>5.76</v>
      </c>
      <c r="Z5312" s="32">
        <v>18.3</v>
      </c>
      <c r="AA5312" s="32">
        <v>22.6</v>
      </c>
      <c r="AB5312" s="32"/>
      <c r="AC5312" s="32">
        <v>3.28</v>
      </c>
    </row>
    <row r="5313" spans="1:29" x14ac:dyDescent="0.25">
      <c r="A5313" t="s">
        <v>159</v>
      </c>
      <c r="B5313" t="s">
        <v>160</v>
      </c>
      <c r="C5313" s="1">
        <v>43872</v>
      </c>
      <c r="D5313">
        <v>1</v>
      </c>
      <c r="E5313">
        <v>0</v>
      </c>
      <c r="F5313">
        <v>0</v>
      </c>
      <c r="G5313">
        <v>0</v>
      </c>
      <c r="H5313">
        <v>0.18</v>
      </c>
      <c r="I5313">
        <v>0</v>
      </c>
      <c r="J5313">
        <v>0</v>
      </c>
      <c r="K5313">
        <v>0</v>
      </c>
      <c r="Q5313">
        <v>5540718</v>
      </c>
      <c r="R5313">
        <v>18.135999999999999</v>
      </c>
      <c r="S5313">
        <v>42.8</v>
      </c>
      <c r="T5313">
        <v>21.228000000000002</v>
      </c>
      <c r="U5313">
        <v>13.263999999999999</v>
      </c>
      <c r="V5313">
        <v>40585.720999999998</v>
      </c>
      <c r="X5313">
        <v>153.50700000000001</v>
      </c>
      <c r="Y5313">
        <v>5.76</v>
      </c>
      <c r="Z5313" s="32">
        <v>18.3</v>
      </c>
      <c r="AA5313" s="32">
        <v>22.6</v>
      </c>
      <c r="AB5313" s="32"/>
      <c r="AC5313" s="32">
        <v>3.28</v>
      </c>
    </row>
    <row r="5314" spans="1:29" x14ac:dyDescent="0.25">
      <c r="A5314" t="s">
        <v>159</v>
      </c>
      <c r="B5314" t="s">
        <v>160</v>
      </c>
      <c r="C5314" s="1">
        <v>43873</v>
      </c>
      <c r="D5314">
        <v>1</v>
      </c>
      <c r="E5314">
        <v>0</v>
      </c>
      <c r="F5314">
        <v>0</v>
      </c>
      <c r="G5314">
        <v>0</v>
      </c>
      <c r="H5314">
        <v>0.18</v>
      </c>
      <c r="I5314">
        <v>0</v>
      </c>
      <c r="J5314">
        <v>0</v>
      </c>
      <c r="K5314">
        <v>0</v>
      </c>
      <c r="Q5314">
        <v>5540718</v>
      </c>
      <c r="R5314">
        <v>18.135999999999999</v>
      </c>
      <c r="S5314">
        <v>42.8</v>
      </c>
      <c r="T5314">
        <v>21.228000000000002</v>
      </c>
      <c r="U5314">
        <v>13.263999999999999</v>
      </c>
      <c r="V5314">
        <v>40585.720999999998</v>
      </c>
      <c r="X5314">
        <v>153.50700000000001</v>
      </c>
      <c r="Y5314">
        <v>5.76</v>
      </c>
      <c r="Z5314" s="32">
        <v>18.3</v>
      </c>
      <c r="AA5314" s="32">
        <v>22.6</v>
      </c>
      <c r="AB5314" s="32"/>
      <c r="AC5314" s="32">
        <v>3.28</v>
      </c>
    </row>
    <row r="5315" spans="1:29" x14ac:dyDescent="0.25">
      <c r="A5315" t="s">
        <v>159</v>
      </c>
      <c r="B5315" t="s">
        <v>160</v>
      </c>
      <c r="C5315" s="1">
        <v>43874</v>
      </c>
      <c r="D5315">
        <v>1</v>
      </c>
      <c r="E5315">
        <v>0</v>
      </c>
      <c r="F5315">
        <v>0</v>
      </c>
      <c r="G5315">
        <v>0</v>
      </c>
      <c r="H5315">
        <v>0.18</v>
      </c>
      <c r="I5315">
        <v>0</v>
      </c>
      <c r="J5315">
        <v>0</v>
      </c>
      <c r="K5315">
        <v>0</v>
      </c>
      <c r="Q5315">
        <v>5540718</v>
      </c>
      <c r="R5315">
        <v>18.135999999999999</v>
      </c>
      <c r="S5315">
        <v>42.8</v>
      </c>
      <c r="T5315">
        <v>21.228000000000002</v>
      </c>
      <c r="U5315">
        <v>13.263999999999999</v>
      </c>
      <c r="V5315">
        <v>40585.720999999998</v>
      </c>
      <c r="X5315">
        <v>153.50700000000001</v>
      </c>
      <c r="Y5315">
        <v>5.76</v>
      </c>
      <c r="Z5315" s="32">
        <v>18.3</v>
      </c>
      <c r="AA5315" s="32">
        <v>22.6</v>
      </c>
      <c r="AB5315" s="32"/>
      <c r="AC5315" s="32">
        <v>3.28</v>
      </c>
    </row>
    <row r="5316" spans="1:29" x14ac:dyDescent="0.25">
      <c r="A5316" t="s">
        <v>159</v>
      </c>
      <c r="B5316" t="s">
        <v>160</v>
      </c>
      <c r="C5316" s="1">
        <v>43875</v>
      </c>
      <c r="D5316">
        <v>1</v>
      </c>
      <c r="E5316">
        <v>0</v>
      </c>
      <c r="F5316">
        <v>0</v>
      </c>
      <c r="G5316">
        <v>0</v>
      </c>
      <c r="H5316">
        <v>0.18</v>
      </c>
      <c r="I5316">
        <v>0</v>
      </c>
      <c r="J5316">
        <v>0</v>
      </c>
      <c r="K5316">
        <v>0</v>
      </c>
      <c r="Q5316">
        <v>5540718</v>
      </c>
      <c r="R5316">
        <v>18.135999999999999</v>
      </c>
      <c r="S5316">
        <v>42.8</v>
      </c>
      <c r="T5316">
        <v>21.228000000000002</v>
      </c>
      <c r="U5316">
        <v>13.263999999999999</v>
      </c>
      <c r="V5316">
        <v>40585.720999999998</v>
      </c>
      <c r="X5316">
        <v>153.50700000000001</v>
      </c>
      <c r="Y5316">
        <v>5.76</v>
      </c>
      <c r="Z5316" s="32">
        <v>18.3</v>
      </c>
      <c r="AA5316" s="32">
        <v>22.6</v>
      </c>
      <c r="AB5316" s="32"/>
      <c r="AC5316" s="32">
        <v>3.28</v>
      </c>
    </row>
    <row r="5317" spans="1:29" x14ac:dyDescent="0.25">
      <c r="A5317" t="s">
        <v>159</v>
      </c>
      <c r="B5317" t="s">
        <v>160</v>
      </c>
      <c r="C5317" s="1">
        <v>43876</v>
      </c>
      <c r="D5317">
        <v>1</v>
      </c>
      <c r="E5317">
        <v>0</v>
      </c>
      <c r="F5317">
        <v>0</v>
      </c>
      <c r="G5317">
        <v>0</v>
      </c>
      <c r="H5317">
        <v>0.18</v>
      </c>
      <c r="I5317">
        <v>0</v>
      </c>
      <c r="J5317">
        <v>0</v>
      </c>
      <c r="K5317">
        <v>0</v>
      </c>
      <c r="Q5317">
        <v>5540718</v>
      </c>
      <c r="R5317">
        <v>18.135999999999999</v>
      </c>
      <c r="S5317">
        <v>42.8</v>
      </c>
      <c r="T5317">
        <v>21.228000000000002</v>
      </c>
      <c r="U5317">
        <v>13.263999999999999</v>
      </c>
      <c r="V5317">
        <v>40585.720999999998</v>
      </c>
      <c r="X5317">
        <v>153.50700000000001</v>
      </c>
      <c r="Y5317">
        <v>5.76</v>
      </c>
      <c r="Z5317" s="32">
        <v>18.3</v>
      </c>
      <c r="AA5317" s="32">
        <v>22.6</v>
      </c>
      <c r="AB5317" s="32"/>
      <c r="AC5317" s="32">
        <v>3.28</v>
      </c>
    </row>
    <row r="5318" spans="1:29" x14ac:dyDescent="0.25">
      <c r="A5318" t="s">
        <v>159</v>
      </c>
      <c r="B5318" t="s">
        <v>160</v>
      </c>
      <c r="C5318" s="1">
        <v>43877</v>
      </c>
      <c r="D5318">
        <v>1</v>
      </c>
      <c r="E5318">
        <v>0</v>
      </c>
      <c r="F5318">
        <v>0</v>
      </c>
      <c r="G5318">
        <v>0</v>
      </c>
      <c r="H5318">
        <v>0.18</v>
      </c>
      <c r="I5318">
        <v>0</v>
      </c>
      <c r="J5318">
        <v>0</v>
      </c>
      <c r="K5318">
        <v>0</v>
      </c>
      <c r="Q5318">
        <v>5540718</v>
      </c>
      <c r="R5318">
        <v>18.135999999999999</v>
      </c>
      <c r="S5318">
        <v>42.8</v>
      </c>
      <c r="T5318">
        <v>21.228000000000002</v>
      </c>
      <c r="U5318">
        <v>13.263999999999999</v>
      </c>
      <c r="V5318">
        <v>40585.720999999998</v>
      </c>
      <c r="X5318">
        <v>153.50700000000001</v>
      </c>
      <c r="Y5318">
        <v>5.76</v>
      </c>
      <c r="Z5318" s="32">
        <v>18.3</v>
      </c>
      <c r="AA5318" s="32">
        <v>22.6</v>
      </c>
      <c r="AB5318" s="32"/>
      <c r="AC5318" s="32">
        <v>3.28</v>
      </c>
    </row>
    <row r="5319" spans="1:29" x14ac:dyDescent="0.25">
      <c r="A5319" t="s">
        <v>159</v>
      </c>
      <c r="B5319" t="s">
        <v>160</v>
      </c>
      <c r="C5319" s="1">
        <v>43878</v>
      </c>
      <c r="D5319">
        <v>1</v>
      </c>
      <c r="E5319">
        <v>0</v>
      </c>
      <c r="F5319">
        <v>0</v>
      </c>
      <c r="G5319">
        <v>0</v>
      </c>
      <c r="H5319">
        <v>0.18</v>
      </c>
      <c r="I5319">
        <v>0</v>
      </c>
      <c r="J5319">
        <v>0</v>
      </c>
      <c r="K5319">
        <v>0</v>
      </c>
      <c r="Q5319">
        <v>5540718</v>
      </c>
      <c r="R5319">
        <v>18.135999999999999</v>
      </c>
      <c r="S5319">
        <v>42.8</v>
      </c>
      <c r="T5319">
        <v>21.228000000000002</v>
      </c>
      <c r="U5319">
        <v>13.263999999999999</v>
      </c>
      <c r="V5319">
        <v>40585.720999999998</v>
      </c>
      <c r="X5319">
        <v>153.50700000000001</v>
      </c>
      <c r="Y5319">
        <v>5.76</v>
      </c>
      <c r="Z5319" s="32">
        <v>18.3</v>
      </c>
      <c r="AA5319" s="32">
        <v>22.6</v>
      </c>
      <c r="AB5319" s="32"/>
      <c r="AC5319" s="32">
        <v>3.28</v>
      </c>
    </row>
    <row r="5320" spans="1:29" x14ac:dyDescent="0.25">
      <c r="A5320" t="s">
        <v>159</v>
      </c>
      <c r="B5320" t="s">
        <v>160</v>
      </c>
      <c r="C5320" s="1">
        <v>43879</v>
      </c>
      <c r="D5320">
        <v>1</v>
      </c>
      <c r="E5320">
        <v>0</v>
      </c>
      <c r="F5320">
        <v>0</v>
      </c>
      <c r="G5320">
        <v>0</v>
      </c>
      <c r="H5320">
        <v>0.18</v>
      </c>
      <c r="I5320">
        <v>0</v>
      </c>
      <c r="J5320">
        <v>0</v>
      </c>
      <c r="K5320">
        <v>0</v>
      </c>
      <c r="Q5320">
        <v>5540718</v>
      </c>
      <c r="R5320">
        <v>18.135999999999999</v>
      </c>
      <c r="S5320">
        <v>42.8</v>
      </c>
      <c r="T5320">
        <v>21.228000000000002</v>
      </c>
      <c r="U5320">
        <v>13.263999999999999</v>
      </c>
      <c r="V5320">
        <v>40585.720999999998</v>
      </c>
      <c r="X5320">
        <v>153.50700000000001</v>
      </c>
      <c r="Y5320">
        <v>5.76</v>
      </c>
      <c r="Z5320" s="32">
        <v>18.3</v>
      </c>
      <c r="AA5320" s="32">
        <v>22.6</v>
      </c>
      <c r="AB5320" s="32"/>
      <c r="AC5320" s="32">
        <v>3.28</v>
      </c>
    </row>
    <row r="5321" spans="1:29" x14ac:dyDescent="0.25">
      <c r="A5321" t="s">
        <v>159</v>
      </c>
      <c r="B5321" t="s">
        <v>160</v>
      </c>
      <c r="C5321" s="1">
        <v>43880</v>
      </c>
      <c r="D5321">
        <v>1</v>
      </c>
      <c r="E5321">
        <v>0</v>
      </c>
      <c r="F5321">
        <v>0</v>
      </c>
      <c r="G5321">
        <v>0</v>
      </c>
      <c r="H5321">
        <v>0.18</v>
      </c>
      <c r="I5321">
        <v>0</v>
      </c>
      <c r="J5321">
        <v>0</v>
      </c>
      <c r="K5321">
        <v>0</v>
      </c>
      <c r="Q5321">
        <v>5540718</v>
      </c>
      <c r="R5321">
        <v>18.135999999999999</v>
      </c>
      <c r="S5321">
        <v>42.8</v>
      </c>
      <c r="T5321">
        <v>21.228000000000002</v>
      </c>
      <c r="U5321">
        <v>13.263999999999999</v>
      </c>
      <c r="V5321">
        <v>40585.720999999998</v>
      </c>
      <c r="X5321">
        <v>153.50700000000001</v>
      </c>
      <c r="Y5321">
        <v>5.76</v>
      </c>
      <c r="Z5321" s="32">
        <v>18.3</v>
      </c>
      <c r="AA5321" s="32">
        <v>22.6</v>
      </c>
      <c r="AB5321" s="32"/>
      <c r="AC5321" s="32">
        <v>3.28</v>
      </c>
    </row>
    <row r="5322" spans="1:29" x14ac:dyDescent="0.25">
      <c r="A5322" t="s">
        <v>159</v>
      </c>
      <c r="B5322" t="s">
        <v>160</v>
      </c>
      <c r="C5322" s="1">
        <v>43881</v>
      </c>
      <c r="D5322">
        <v>1</v>
      </c>
      <c r="E5322">
        <v>0</v>
      </c>
      <c r="F5322">
        <v>0</v>
      </c>
      <c r="G5322">
        <v>0</v>
      </c>
      <c r="H5322">
        <v>0.18</v>
      </c>
      <c r="I5322">
        <v>0</v>
      </c>
      <c r="J5322">
        <v>0</v>
      </c>
      <c r="K5322">
        <v>0</v>
      </c>
      <c r="Q5322">
        <v>5540718</v>
      </c>
      <c r="R5322">
        <v>18.135999999999999</v>
      </c>
      <c r="S5322">
        <v>42.8</v>
      </c>
      <c r="T5322">
        <v>21.228000000000002</v>
      </c>
      <c r="U5322">
        <v>13.263999999999999</v>
      </c>
      <c r="V5322">
        <v>40585.720999999998</v>
      </c>
      <c r="X5322">
        <v>153.50700000000001</v>
      </c>
      <c r="Y5322">
        <v>5.76</v>
      </c>
      <c r="Z5322" s="32">
        <v>18.3</v>
      </c>
      <c r="AA5322" s="32">
        <v>22.6</v>
      </c>
      <c r="AB5322" s="32"/>
      <c r="AC5322" s="32">
        <v>3.28</v>
      </c>
    </row>
    <row r="5323" spans="1:29" x14ac:dyDescent="0.25">
      <c r="A5323" t="s">
        <v>159</v>
      </c>
      <c r="B5323" t="s">
        <v>160</v>
      </c>
      <c r="C5323" s="1">
        <v>43882</v>
      </c>
      <c r="D5323">
        <v>1</v>
      </c>
      <c r="E5323">
        <v>0</v>
      </c>
      <c r="F5323">
        <v>0</v>
      </c>
      <c r="G5323">
        <v>0</v>
      </c>
      <c r="H5323">
        <v>0.18</v>
      </c>
      <c r="I5323">
        <v>0</v>
      </c>
      <c r="J5323">
        <v>0</v>
      </c>
      <c r="K5323">
        <v>0</v>
      </c>
      <c r="Q5323">
        <v>5540718</v>
      </c>
      <c r="R5323">
        <v>18.135999999999999</v>
      </c>
      <c r="S5323">
        <v>42.8</v>
      </c>
      <c r="T5323">
        <v>21.228000000000002</v>
      </c>
      <c r="U5323">
        <v>13.263999999999999</v>
      </c>
      <c r="V5323">
        <v>40585.720999999998</v>
      </c>
      <c r="X5323">
        <v>153.50700000000001</v>
      </c>
      <c r="Y5323">
        <v>5.76</v>
      </c>
      <c r="Z5323" s="32">
        <v>18.3</v>
      </c>
      <c r="AA5323" s="32">
        <v>22.6</v>
      </c>
      <c r="AB5323" s="32"/>
      <c r="AC5323" s="32">
        <v>3.28</v>
      </c>
    </row>
    <row r="5324" spans="1:29" x14ac:dyDescent="0.25">
      <c r="A5324" t="s">
        <v>159</v>
      </c>
      <c r="B5324" t="s">
        <v>160</v>
      </c>
      <c r="C5324" s="1">
        <v>43883</v>
      </c>
      <c r="D5324">
        <v>1</v>
      </c>
      <c r="E5324">
        <v>0</v>
      </c>
      <c r="F5324">
        <v>0</v>
      </c>
      <c r="G5324">
        <v>0</v>
      </c>
      <c r="H5324">
        <v>0.18</v>
      </c>
      <c r="I5324">
        <v>0</v>
      </c>
      <c r="J5324">
        <v>0</v>
      </c>
      <c r="K5324">
        <v>0</v>
      </c>
      <c r="Q5324">
        <v>5540718</v>
      </c>
      <c r="R5324">
        <v>18.135999999999999</v>
      </c>
      <c r="S5324">
        <v>42.8</v>
      </c>
      <c r="T5324">
        <v>21.228000000000002</v>
      </c>
      <c r="U5324">
        <v>13.263999999999999</v>
      </c>
      <c r="V5324">
        <v>40585.720999999998</v>
      </c>
      <c r="X5324">
        <v>153.50700000000001</v>
      </c>
      <c r="Y5324">
        <v>5.76</v>
      </c>
      <c r="Z5324" s="32">
        <v>18.3</v>
      </c>
      <c r="AA5324" s="32">
        <v>22.6</v>
      </c>
      <c r="AB5324" s="32"/>
      <c r="AC5324" s="32">
        <v>3.28</v>
      </c>
    </row>
    <row r="5325" spans="1:29" x14ac:dyDescent="0.25">
      <c r="A5325" t="s">
        <v>159</v>
      </c>
      <c r="B5325" t="s">
        <v>160</v>
      </c>
      <c r="C5325" s="1">
        <v>43884</v>
      </c>
      <c r="D5325">
        <v>1</v>
      </c>
      <c r="E5325">
        <v>0</v>
      </c>
      <c r="F5325">
        <v>0</v>
      </c>
      <c r="G5325">
        <v>0</v>
      </c>
      <c r="H5325">
        <v>0.18</v>
      </c>
      <c r="I5325">
        <v>0</v>
      </c>
      <c r="J5325">
        <v>0</v>
      </c>
      <c r="K5325">
        <v>0</v>
      </c>
      <c r="Q5325">
        <v>5540718</v>
      </c>
      <c r="R5325">
        <v>18.135999999999999</v>
      </c>
      <c r="S5325">
        <v>42.8</v>
      </c>
      <c r="T5325">
        <v>21.228000000000002</v>
      </c>
      <c r="U5325">
        <v>13.263999999999999</v>
      </c>
      <c r="V5325">
        <v>40585.720999999998</v>
      </c>
      <c r="X5325">
        <v>153.50700000000001</v>
      </c>
      <c r="Y5325">
        <v>5.76</v>
      </c>
      <c r="Z5325" s="32">
        <v>18.3</v>
      </c>
      <c r="AA5325" s="32">
        <v>22.6</v>
      </c>
      <c r="AB5325" s="32"/>
      <c r="AC5325" s="32">
        <v>3.28</v>
      </c>
    </row>
    <row r="5326" spans="1:29" x14ac:dyDescent="0.25">
      <c r="A5326" t="s">
        <v>159</v>
      </c>
      <c r="B5326" t="s">
        <v>160</v>
      </c>
      <c r="C5326" s="1">
        <v>43885</v>
      </c>
      <c r="D5326">
        <v>1</v>
      </c>
      <c r="E5326">
        <v>0</v>
      </c>
      <c r="F5326">
        <v>0</v>
      </c>
      <c r="G5326">
        <v>0</v>
      </c>
      <c r="H5326">
        <v>0.18</v>
      </c>
      <c r="I5326">
        <v>0</v>
      </c>
      <c r="J5326">
        <v>0</v>
      </c>
      <c r="K5326">
        <v>0</v>
      </c>
      <c r="Q5326">
        <v>5540718</v>
      </c>
      <c r="R5326">
        <v>18.135999999999999</v>
      </c>
      <c r="S5326">
        <v>42.8</v>
      </c>
      <c r="T5326">
        <v>21.228000000000002</v>
      </c>
      <c r="U5326">
        <v>13.263999999999999</v>
      </c>
      <c r="V5326">
        <v>40585.720999999998</v>
      </c>
      <c r="X5326">
        <v>153.50700000000001</v>
      </c>
      <c r="Y5326">
        <v>5.76</v>
      </c>
      <c r="Z5326" s="32">
        <v>18.3</v>
      </c>
      <c r="AA5326" s="32">
        <v>22.6</v>
      </c>
      <c r="AB5326" s="32"/>
      <c r="AC5326" s="32">
        <v>3.28</v>
      </c>
    </row>
    <row r="5327" spans="1:29" x14ac:dyDescent="0.25">
      <c r="A5327" t="s">
        <v>159</v>
      </c>
      <c r="B5327" t="s">
        <v>160</v>
      </c>
      <c r="C5327" s="1">
        <v>43886</v>
      </c>
      <c r="D5327">
        <v>1</v>
      </c>
      <c r="E5327">
        <v>0</v>
      </c>
      <c r="F5327">
        <v>0</v>
      </c>
      <c r="G5327">
        <v>0</v>
      </c>
      <c r="H5327">
        <v>0.18</v>
      </c>
      <c r="I5327">
        <v>0</v>
      </c>
      <c r="J5327">
        <v>0</v>
      </c>
      <c r="K5327">
        <v>0</v>
      </c>
      <c r="Q5327">
        <v>5540718</v>
      </c>
      <c r="R5327">
        <v>18.135999999999999</v>
      </c>
      <c r="S5327">
        <v>42.8</v>
      </c>
      <c r="T5327">
        <v>21.228000000000002</v>
      </c>
      <c r="U5327">
        <v>13.263999999999999</v>
      </c>
      <c r="V5327">
        <v>40585.720999999998</v>
      </c>
      <c r="X5327">
        <v>153.50700000000001</v>
      </c>
      <c r="Y5327">
        <v>5.76</v>
      </c>
      <c r="Z5327" s="32">
        <v>18.3</v>
      </c>
      <c r="AA5327" s="32">
        <v>22.6</v>
      </c>
      <c r="AB5327" s="32"/>
      <c r="AC5327" s="32">
        <v>3.28</v>
      </c>
    </row>
    <row r="5328" spans="1:29" x14ac:dyDescent="0.25">
      <c r="A5328" t="s">
        <v>159</v>
      </c>
      <c r="B5328" t="s">
        <v>160</v>
      </c>
      <c r="C5328" s="1">
        <v>43887</v>
      </c>
      <c r="D5328">
        <v>1</v>
      </c>
      <c r="E5328">
        <v>0</v>
      </c>
      <c r="F5328">
        <v>0</v>
      </c>
      <c r="G5328">
        <v>0</v>
      </c>
      <c r="H5328">
        <v>0.18</v>
      </c>
      <c r="I5328">
        <v>0</v>
      </c>
      <c r="J5328">
        <v>0</v>
      </c>
      <c r="K5328">
        <v>0</v>
      </c>
      <c r="Q5328">
        <v>5540718</v>
      </c>
      <c r="R5328">
        <v>18.135999999999999</v>
      </c>
      <c r="S5328">
        <v>42.8</v>
      </c>
      <c r="T5328">
        <v>21.228000000000002</v>
      </c>
      <c r="U5328">
        <v>13.263999999999999</v>
      </c>
      <c r="V5328">
        <v>40585.720999999998</v>
      </c>
      <c r="X5328">
        <v>153.50700000000001</v>
      </c>
      <c r="Y5328">
        <v>5.76</v>
      </c>
      <c r="Z5328" s="32">
        <v>18.3</v>
      </c>
      <c r="AA5328" s="32">
        <v>22.6</v>
      </c>
      <c r="AB5328" s="32"/>
      <c r="AC5328" s="32">
        <v>3.28</v>
      </c>
    </row>
    <row r="5329" spans="1:29" x14ac:dyDescent="0.25">
      <c r="A5329" t="s">
        <v>159</v>
      </c>
      <c r="B5329" t="s">
        <v>160</v>
      </c>
      <c r="C5329" s="1">
        <v>43888</v>
      </c>
      <c r="D5329">
        <v>2</v>
      </c>
      <c r="E5329">
        <v>1</v>
      </c>
      <c r="F5329">
        <v>0</v>
      </c>
      <c r="G5329">
        <v>0</v>
      </c>
      <c r="H5329">
        <v>0.36099999999999999</v>
      </c>
      <c r="I5329">
        <v>0.18</v>
      </c>
      <c r="J5329">
        <v>0</v>
      </c>
      <c r="K5329">
        <v>0</v>
      </c>
      <c r="L5329">
        <v>9</v>
      </c>
      <c r="N5329">
        <v>2E-3</v>
      </c>
      <c r="P5329" t="s">
        <v>68</v>
      </c>
      <c r="Q5329">
        <v>5540718</v>
      </c>
      <c r="R5329">
        <v>18.135999999999999</v>
      </c>
      <c r="S5329">
        <v>42.8</v>
      </c>
      <c r="T5329">
        <v>21.228000000000002</v>
      </c>
      <c r="U5329">
        <v>13.263999999999999</v>
      </c>
      <c r="V5329">
        <v>40585.720999999998</v>
      </c>
      <c r="X5329">
        <v>153.50700000000001</v>
      </c>
      <c r="Y5329">
        <v>5.76</v>
      </c>
      <c r="Z5329" s="32">
        <v>18.3</v>
      </c>
      <c r="AA5329" s="32">
        <v>22.6</v>
      </c>
      <c r="AB5329" s="32"/>
      <c r="AC5329" s="32">
        <v>3.28</v>
      </c>
    </row>
    <row r="5330" spans="1:29" x14ac:dyDescent="0.25">
      <c r="A5330" t="s">
        <v>159</v>
      </c>
      <c r="B5330" t="s">
        <v>160</v>
      </c>
      <c r="C5330" s="1">
        <v>43889</v>
      </c>
      <c r="D5330">
        <v>2</v>
      </c>
      <c r="E5330">
        <v>0</v>
      </c>
      <c r="F5330">
        <v>0</v>
      </c>
      <c r="G5330">
        <v>0</v>
      </c>
      <c r="H5330">
        <v>0.36099999999999999</v>
      </c>
      <c r="I5330">
        <v>0</v>
      </c>
      <c r="J5330">
        <v>0</v>
      </c>
      <c r="K5330">
        <v>0</v>
      </c>
      <c r="L5330">
        <v>367</v>
      </c>
      <c r="M5330">
        <v>358</v>
      </c>
      <c r="N5330">
        <v>6.6000000000000003E-2</v>
      </c>
      <c r="O5330">
        <v>6.5000000000000002E-2</v>
      </c>
      <c r="P5330" t="s">
        <v>68</v>
      </c>
      <c r="Q5330">
        <v>5540718</v>
      </c>
      <c r="R5330">
        <v>18.135999999999999</v>
      </c>
      <c r="S5330">
        <v>42.8</v>
      </c>
      <c r="T5330">
        <v>21.228000000000002</v>
      </c>
      <c r="U5330">
        <v>13.263999999999999</v>
      </c>
      <c r="V5330">
        <v>40585.720999999998</v>
      </c>
      <c r="X5330">
        <v>153.50700000000001</v>
      </c>
      <c r="Y5330">
        <v>5.76</v>
      </c>
      <c r="Z5330" s="32">
        <v>18.3</v>
      </c>
      <c r="AA5330" s="32">
        <v>22.6</v>
      </c>
      <c r="AB5330" s="32"/>
      <c r="AC5330" s="32">
        <v>3.28</v>
      </c>
    </row>
    <row r="5331" spans="1:29" x14ac:dyDescent="0.25">
      <c r="A5331" t="s">
        <v>159</v>
      </c>
      <c r="B5331" t="s">
        <v>160</v>
      </c>
      <c r="C5331" s="1">
        <v>43890</v>
      </c>
      <c r="D5331">
        <v>3</v>
      </c>
      <c r="E5331">
        <v>1</v>
      </c>
      <c r="F5331">
        <v>0</v>
      </c>
      <c r="G5331">
        <v>0</v>
      </c>
      <c r="H5331">
        <v>0.54100000000000004</v>
      </c>
      <c r="I5331">
        <v>0.18</v>
      </c>
      <c r="J5331">
        <v>0</v>
      </c>
      <c r="K5331">
        <v>0</v>
      </c>
      <c r="L5331">
        <v>382</v>
      </c>
      <c r="M5331">
        <v>15</v>
      </c>
      <c r="N5331">
        <v>6.9000000000000006E-2</v>
      </c>
      <c r="O5331">
        <v>3.0000000000000001E-3</v>
      </c>
      <c r="P5331" t="s">
        <v>68</v>
      </c>
      <c r="Q5331">
        <v>5540718</v>
      </c>
      <c r="R5331">
        <v>18.135999999999999</v>
      </c>
      <c r="S5331">
        <v>42.8</v>
      </c>
      <c r="T5331">
        <v>21.228000000000002</v>
      </c>
      <c r="U5331">
        <v>13.263999999999999</v>
      </c>
      <c r="V5331">
        <v>40585.720999999998</v>
      </c>
      <c r="X5331">
        <v>153.50700000000001</v>
      </c>
      <c r="Y5331">
        <v>5.76</v>
      </c>
      <c r="Z5331" s="32">
        <v>18.3</v>
      </c>
      <c r="AA5331" s="32">
        <v>22.6</v>
      </c>
      <c r="AB5331" s="32"/>
      <c r="AC5331" s="32">
        <v>3.28</v>
      </c>
    </row>
    <row r="5332" spans="1:29" x14ac:dyDescent="0.25">
      <c r="A5332" t="s">
        <v>159</v>
      </c>
      <c r="B5332" t="s">
        <v>160</v>
      </c>
      <c r="C5332" s="1">
        <v>43891</v>
      </c>
      <c r="D5332">
        <v>3</v>
      </c>
      <c r="E5332">
        <v>0</v>
      </c>
      <c r="F5332">
        <v>0</v>
      </c>
      <c r="G5332">
        <v>0</v>
      </c>
      <c r="H5332">
        <v>0.54100000000000004</v>
      </c>
      <c r="I5332">
        <v>0</v>
      </c>
      <c r="J5332">
        <v>0</v>
      </c>
      <c r="K5332">
        <v>0</v>
      </c>
      <c r="L5332">
        <v>398</v>
      </c>
      <c r="M5332">
        <v>16</v>
      </c>
      <c r="N5332">
        <v>7.1999999999999995E-2</v>
      </c>
      <c r="O5332">
        <v>3.0000000000000001E-3</v>
      </c>
      <c r="P5332" t="s">
        <v>68</v>
      </c>
      <c r="Q5332">
        <v>5540718</v>
      </c>
      <c r="R5332">
        <v>18.135999999999999</v>
      </c>
      <c r="S5332">
        <v>42.8</v>
      </c>
      <c r="T5332">
        <v>21.228000000000002</v>
      </c>
      <c r="U5332">
        <v>13.263999999999999</v>
      </c>
      <c r="V5332">
        <v>40585.720999999998</v>
      </c>
      <c r="X5332">
        <v>153.50700000000001</v>
      </c>
      <c r="Y5332">
        <v>5.76</v>
      </c>
      <c r="Z5332" s="32">
        <v>18.3</v>
      </c>
      <c r="AA5332" s="32">
        <v>22.6</v>
      </c>
      <c r="AB5332" s="32"/>
      <c r="AC5332" s="32">
        <v>3.28</v>
      </c>
    </row>
    <row r="5333" spans="1:29" x14ac:dyDescent="0.25">
      <c r="A5333" t="s">
        <v>159</v>
      </c>
      <c r="B5333" t="s">
        <v>160</v>
      </c>
      <c r="C5333" s="1">
        <v>43892</v>
      </c>
      <c r="D5333">
        <v>6</v>
      </c>
      <c r="E5333">
        <v>3</v>
      </c>
      <c r="F5333">
        <v>0</v>
      </c>
      <c r="G5333">
        <v>0</v>
      </c>
      <c r="H5333">
        <v>1.083</v>
      </c>
      <c r="I5333">
        <v>0.54100000000000004</v>
      </c>
      <c r="J5333">
        <v>0</v>
      </c>
      <c r="K5333">
        <v>0</v>
      </c>
      <c r="Q5333">
        <v>5540718</v>
      </c>
      <c r="R5333">
        <v>18.135999999999999</v>
      </c>
      <c r="S5333">
        <v>42.8</v>
      </c>
      <c r="T5333">
        <v>21.228000000000002</v>
      </c>
      <c r="U5333">
        <v>13.263999999999999</v>
      </c>
      <c r="V5333">
        <v>40585.720999999998</v>
      </c>
      <c r="X5333">
        <v>153.50700000000001</v>
      </c>
      <c r="Y5333">
        <v>5.76</v>
      </c>
      <c r="Z5333" s="32">
        <v>18.3</v>
      </c>
      <c r="AA5333" s="32">
        <v>22.6</v>
      </c>
      <c r="AB5333" s="32"/>
      <c r="AC5333" s="32">
        <v>3.28</v>
      </c>
    </row>
    <row r="5334" spans="1:29" x14ac:dyDescent="0.25">
      <c r="A5334" t="s">
        <v>159</v>
      </c>
      <c r="B5334" t="s">
        <v>160</v>
      </c>
      <c r="C5334" s="1">
        <v>43893</v>
      </c>
      <c r="D5334">
        <v>0</v>
      </c>
      <c r="E5334">
        <v>0</v>
      </c>
      <c r="F5334">
        <v>0</v>
      </c>
      <c r="G5334">
        <v>0</v>
      </c>
      <c r="L5334">
        <v>449</v>
      </c>
      <c r="N5334">
        <v>8.1000000000000003E-2</v>
      </c>
      <c r="P5334" t="s">
        <v>68</v>
      </c>
      <c r="Q5334">
        <v>5540718</v>
      </c>
      <c r="R5334">
        <v>18.135999999999999</v>
      </c>
      <c r="S5334">
        <v>42.8</v>
      </c>
      <c r="T5334">
        <v>21.228000000000002</v>
      </c>
      <c r="U5334">
        <v>13.263999999999999</v>
      </c>
      <c r="V5334">
        <v>40585.720999999998</v>
      </c>
      <c r="X5334">
        <v>153.50700000000001</v>
      </c>
      <c r="Y5334">
        <v>5.76</v>
      </c>
      <c r="Z5334" s="32">
        <v>18.3</v>
      </c>
      <c r="AA5334" s="32">
        <v>22.6</v>
      </c>
      <c r="AB5334" s="32"/>
      <c r="AC5334" s="32">
        <v>3.28</v>
      </c>
    </row>
    <row r="5335" spans="1:29" x14ac:dyDescent="0.25">
      <c r="A5335" t="s">
        <v>159</v>
      </c>
      <c r="B5335" t="s">
        <v>160</v>
      </c>
      <c r="C5335" s="1">
        <v>43894</v>
      </c>
      <c r="D5335">
        <v>7</v>
      </c>
      <c r="E5335">
        <v>1</v>
      </c>
      <c r="F5335">
        <v>0</v>
      </c>
      <c r="G5335">
        <v>0</v>
      </c>
      <c r="H5335">
        <v>1.2629999999999999</v>
      </c>
      <c r="I5335">
        <v>0.18</v>
      </c>
      <c r="J5335">
        <v>0</v>
      </c>
      <c r="K5335">
        <v>0</v>
      </c>
      <c r="L5335">
        <v>534</v>
      </c>
      <c r="M5335">
        <v>85</v>
      </c>
      <c r="N5335">
        <v>9.6000000000000002E-2</v>
      </c>
      <c r="O5335">
        <v>1.4999999999999999E-2</v>
      </c>
      <c r="P5335" t="s">
        <v>68</v>
      </c>
      <c r="Q5335">
        <v>5540718</v>
      </c>
      <c r="R5335">
        <v>18.135999999999999</v>
      </c>
      <c r="S5335">
        <v>42.8</v>
      </c>
      <c r="T5335">
        <v>21.228000000000002</v>
      </c>
      <c r="U5335">
        <v>13.263999999999999</v>
      </c>
      <c r="V5335">
        <v>40585.720999999998</v>
      </c>
      <c r="X5335">
        <v>153.50700000000001</v>
      </c>
      <c r="Y5335">
        <v>5.76</v>
      </c>
      <c r="Z5335" s="32">
        <v>18.3</v>
      </c>
      <c r="AA5335" s="32">
        <v>22.6</v>
      </c>
      <c r="AB5335" s="32"/>
      <c r="AC5335" s="32">
        <v>3.28</v>
      </c>
    </row>
    <row r="5336" spans="1:29" x14ac:dyDescent="0.25">
      <c r="A5336" t="s">
        <v>159</v>
      </c>
      <c r="B5336" t="s">
        <v>160</v>
      </c>
      <c r="C5336" s="1">
        <v>43895</v>
      </c>
      <c r="D5336">
        <v>0</v>
      </c>
      <c r="E5336">
        <v>0</v>
      </c>
      <c r="F5336">
        <v>0</v>
      </c>
      <c r="G5336">
        <v>0</v>
      </c>
      <c r="L5336">
        <v>614</v>
      </c>
      <c r="M5336">
        <v>80</v>
      </c>
      <c r="N5336">
        <v>0.111</v>
      </c>
      <c r="O5336">
        <v>1.4E-2</v>
      </c>
      <c r="P5336" t="s">
        <v>68</v>
      </c>
      <c r="Q5336">
        <v>5540718</v>
      </c>
      <c r="R5336">
        <v>18.135999999999999</v>
      </c>
      <c r="S5336">
        <v>42.8</v>
      </c>
      <c r="T5336">
        <v>21.228000000000002</v>
      </c>
      <c r="U5336">
        <v>13.263999999999999</v>
      </c>
      <c r="V5336">
        <v>40585.720999999998</v>
      </c>
      <c r="X5336">
        <v>153.50700000000001</v>
      </c>
      <c r="Y5336">
        <v>5.76</v>
      </c>
      <c r="Z5336" s="32">
        <v>18.3</v>
      </c>
      <c r="AA5336" s="32">
        <v>22.6</v>
      </c>
      <c r="AB5336" s="32"/>
      <c r="AC5336" s="32">
        <v>3.28</v>
      </c>
    </row>
    <row r="5337" spans="1:29" x14ac:dyDescent="0.25">
      <c r="A5337" t="s">
        <v>159</v>
      </c>
      <c r="B5337" t="s">
        <v>160</v>
      </c>
      <c r="C5337" s="1">
        <v>43896</v>
      </c>
      <c r="D5337">
        <v>12</v>
      </c>
      <c r="E5337">
        <v>5</v>
      </c>
      <c r="F5337">
        <v>0</v>
      </c>
      <c r="G5337">
        <v>0</v>
      </c>
      <c r="H5337">
        <v>2.1659999999999999</v>
      </c>
      <c r="I5337">
        <v>0.90200000000000002</v>
      </c>
      <c r="J5337">
        <v>0</v>
      </c>
      <c r="K5337">
        <v>0</v>
      </c>
      <c r="L5337">
        <v>719</v>
      </c>
      <c r="M5337">
        <v>105</v>
      </c>
      <c r="N5337">
        <v>0.13</v>
      </c>
      <c r="O5337">
        <v>1.9E-2</v>
      </c>
      <c r="P5337" t="s">
        <v>68</v>
      </c>
      <c r="Q5337">
        <v>5540718</v>
      </c>
      <c r="R5337">
        <v>18.135999999999999</v>
      </c>
      <c r="S5337">
        <v>42.8</v>
      </c>
      <c r="T5337">
        <v>21.228000000000002</v>
      </c>
      <c r="U5337">
        <v>13.263999999999999</v>
      </c>
      <c r="V5337">
        <v>40585.720999999998</v>
      </c>
      <c r="X5337">
        <v>153.50700000000001</v>
      </c>
      <c r="Y5337">
        <v>5.76</v>
      </c>
      <c r="Z5337" s="32">
        <v>18.3</v>
      </c>
      <c r="AA5337" s="32">
        <v>22.6</v>
      </c>
      <c r="AB5337" s="32"/>
      <c r="AC5337" s="32">
        <v>3.28</v>
      </c>
    </row>
    <row r="5338" spans="1:29" x14ac:dyDescent="0.25">
      <c r="A5338" t="s">
        <v>159</v>
      </c>
      <c r="B5338" t="s">
        <v>160</v>
      </c>
      <c r="C5338" s="1">
        <v>43897</v>
      </c>
      <c r="D5338">
        <v>19</v>
      </c>
      <c r="E5338">
        <v>7</v>
      </c>
      <c r="F5338">
        <v>0</v>
      </c>
      <c r="G5338">
        <v>0</v>
      </c>
      <c r="H5338">
        <v>3.4289999999999998</v>
      </c>
      <c r="I5338">
        <v>1.2629999999999999</v>
      </c>
      <c r="J5338">
        <v>0</v>
      </c>
      <c r="K5338">
        <v>0</v>
      </c>
      <c r="L5338">
        <v>739</v>
      </c>
      <c r="M5338">
        <v>20</v>
      </c>
      <c r="N5338">
        <v>0.13300000000000001</v>
      </c>
      <c r="O5338">
        <v>4.0000000000000001E-3</v>
      </c>
      <c r="P5338" t="s">
        <v>68</v>
      </c>
      <c r="Q5338">
        <v>5540718</v>
      </c>
      <c r="R5338">
        <v>18.135999999999999</v>
      </c>
      <c r="S5338">
        <v>42.8</v>
      </c>
      <c r="T5338">
        <v>21.228000000000002</v>
      </c>
      <c r="U5338">
        <v>13.263999999999999</v>
      </c>
      <c r="V5338">
        <v>40585.720999999998</v>
      </c>
      <c r="X5338">
        <v>153.50700000000001</v>
      </c>
      <c r="Y5338">
        <v>5.76</v>
      </c>
      <c r="Z5338" s="32">
        <v>18.3</v>
      </c>
      <c r="AA5338" s="32">
        <v>22.6</v>
      </c>
      <c r="AB5338" s="32"/>
      <c r="AC5338" s="32">
        <v>3.28</v>
      </c>
    </row>
    <row r="5339" spans="1:29" x14ac:dyDescent="0.25">
      <c r="A5339" t="s">
        <v>159</v>
      </c>
      <c r="B5339" t="s">
        <v>160</v>
      </c>
      <c r="C5339" s="1">
        <v>43898</v>
      </c>
      <c r="D5339">
        <v>0</v>
      </c>
      <c r="E5339">
        <v>0</v>
      </c>
      <c r="F5339">
        <v>0</v>
      </c>
      <c r="G5339">
        <v>0</v>
      </c>
      <c r="L5339">
        <v>753</v>
      </c>
      <c r="M5339">
        <v>14</v>
      </c>
      <c r="N5339">
        <v>0.13600000000000001</v>
      </c>
      <c r="O5339">
        <v>3.0000000000000001E-3</v>
      </c>
      <c r="P5339" t="s">
        <v>68</v>
      </c>
      <c r="Q5339">
        <v>5540718</v>
      </c>
      <c r="R5339">
        <v>18.135999999999999</v>
      </c>
      <c r="S5339">
        <v>42.8</v>
      </c>
      <c r="T5339">
        <v>21.228000000000002</v>
      </c>
      <c r="U5339">
        <v>13.263999999999999</v>
      </c>
      <c r="V5339">
        <v>40585.720999999998</v>
      </c>
      <c r="X5339">
        <v>153.50700000000001</v>
      </c>
      <c r="Y5339">
        <v>5.76</v>
      </c>
      <c r="Z5339" s="32">
        <v>18.3</v>
      </c>
      <c r="AA5339" s="32">
        <v>22.6</v>
      </c>
      <c r="AB5339" s="32"/>
      <c r="AC5339" s="32">
        <v>3.28</v>
      </c>
    </row>
    <row r="5340" spans="1:29" x14ac:dyDescent="0.25">
      <c r="A5340" t="s">
        <v>159</v>
      </c>
      <c r="B5340" t="s">
        <v>160</v>
      </c>
      <c r="C5340" s="1">
        <v>43899</v>
      </c>
      <c r="D5340">
        <v>30</v>
      </c>
      <c r="E5340">
        <v>11</v>
      </c>
      <c r="F5340">
        <v>0</v>
      </c>
      <c r="G5340">
        <v>0</v>
      </c>
      <c r="H5340">
        <v>5.4139999999999997</v>
      </c>
      <c r="I5340">
        <v>1.9850000000000001</v>
      </c>
      <c r="J5340">
        <v>0</v>
      </c>
      <c r="K5340">
        <v>0</v>
      </c>
      <c r="L5340">
        <v>875</v>
      </c>
      <c r="M5340">
        <v>122</v>
      </c>
      <c r="N5340">
        <v>0.158</v>
      </c>
      <c r="O5340">
        <v>2.1999999999999999E-2</v>
      </c>
      <c r="P5340" t="s">
        <v>68</v>
      </c>
      <c r="Q5340">
        <v>5540718</v>
      </c>
      <c r="R5340">
        <v>18.135999999999999</v>
      </c>
      <c r="S5340">
        <v>42.8</v>
      </c>
      <c r="T5340">
        <v>21.228000000000002</v>
      </c>
      <c r="U5340">
        <v>13.263999999999999</v>
      </c>
      <c r="V5340">
        <v>40585.720999999998</v>
      </c>
      <c r="X5340">
        <v>153.50700000000001</v>
      </c>
      <c r="Y5340">
        <v>5.76</v>
      </c>
      <c r="Z5340" s="32">
        <v>18.3</v>
      </c>
      <c r="AA5340" s="32">
        <v>22.6</v>
      </c>
      <c r="AB5340" s="32"/>
      <c r="AC5340" s="32">
        <v>3.28</v>
      </c>
    </row>
    <row r="5341" spans="1:29" x14ac:dyDescent="0.25">
      <c r="A5341" t="s">
        <v>159</v>
      </c>
      <c r="B5341" t="s">
        <v>160</v>
      </c>
      <c r="C5341" s="1">
        <v>43900</v>
      </c>
      <c r="D5341">
        <v>40</v>
      </c>
      <c r="E5341">
        <v>10</v>
      </c>
      <c r="F5341">
        <v>0</v>
      </c>
      <c r="G5341">
        <v>0</v>
      </c>
      <c r="H5341">
        <v>7.2190000000000003</v>
      </c>
      <c r="I5341">
        <v>1.8049999999999999</v>
      </c>
      <c r="J5341">
        <v>0</v>
      </c>
      <c r="K5341">
        <v>0</v>
      </c>
      <c r="L5341">
        <v>1003</v>
      </c>
      <c r="M5341">
        <v>128</v>
      </c>
      <c r="N5341">
        <v>0.18099999999999999</v>
      </c>
      <c r="O5341">
        <v>2.3E-2</v>
      </c>
      <c r="P5341" t="s">
        <v>68</v>
      </c>
      <c r="Q5341">
        <v>5540718</v>
      </c>
      <c r="R5341">
        <v>18.135999999999999</v>
      </c>
      <c r="S5341">
        <v>42.8</v>
      </c>
      <c r="T5341">
        <v>21.228000000000002</v>
      </c>
      <c r="U5341">
        <v>13.263999999999999</v>
      </c>
      <c r="V5341">
        <v>40585.720999999998</v>
      </c>
      <c r="X5341">
        <v>153.50700000000001</v>
      </c>
      <c r="Y5341">
        <v>5.76</v>
      </c>
      <c r="Z5341" s="32">
        <v>18.3</v>
      </c>
      <c r="AA5341" s="32">
        <v>22.6</v>
      </c>
      <c r="AB5341" s="32"/>
      <c r="AC5341" s="32">
        <v>3.28</v>
      </c>
    </row>
    <row r="5342" spans="1:29" x14ac:dyDescent="0.25">
      <c r="A5342" t="s">
        <v>159</v>
      </c>
      <c r="B5342" t="s">
        <v>160</v>
      </c>
      <c r="C5342" s="1">
        <v>43901</v>
      </c>
      <c r="D5342">
        <v>0</v>
      </c>
      <c r="E5342">
        <v>0</v>
      </c>
      <c r="F5342">
        <v>0</v>
      </c>
      <c r="G5342">
        <v>0</v>
      </c>
      <c r="L5342">
        <v>1166</v>
      </c>
      <c r="M5342">
        <v>163</v>
      </c>
      <c r="N5342">
        <v>0.21</v>
      </c>
      <c r="O5342">
        <v>2.9000000000000001E-2</v>
      </c>
      <c r="P5342" t="s">
        <v>68</v>
      </c>
      <c r="Q5342">
        <v>5540718</v>
      </c>
      <c r="R5342">
        <v>18.135999999999999</v>
      </c>
      <c r="S5342">
        <v>42.8</v>
      </c>
      <c r="T5342">
        <v>21.228000000000002</v>
      </c>
      <c r="U5342">
        <v>13.263999999999999</v>
      </c>
      <c r="V5342">
        <v>40585.720999999998</v>
      </c>
      <c r="X5342">
        <v>153.50700000000001</v>
      </c>
      <c r="Y5342">
        <v>5.76</v>
      </c>
      <c r="Z5342" s="32">
        <v>18.3</v>
      </c>
      <c r="AA5342" s="32">
        <v>22.6</v>
      </c>
      <c r="AB5342" s="32"/>
      <c r="AC5342" s="32">
        <v>3.28</v>
      </c>
    </row>
    <row r="5343" spans="1:29" x14ac:dyDescent="0.25">
      <c r="A5343" t="s">
        <v>159</v>
      </c>
      <c r="B5343" t="s">
        <v>160</v>
      </c>
      <c r="C5343" s="1">
        <v>43902</v>
      </c>
      <c r="D5343">
        <v>59</v>
      </c>
      <c r="E5343">
        <v>19</v>
      </c>
      <c r="F5343">
        <v>0</v>
      </c>
      <c r="G5343">
        <v>0</v>
      </c>
      <c r="H5343">
        <v>10.648</v>
      </c>
      <c r="I5343">
        <v>3.4289999999999998</v>
      </c>
      <c r="J5343">
        <v>0</v>
      </c>
      <c r="K5343">
        <v>0</v>
      </c>
      <c r="L5343">
        <v>1515</v>
      </c>
      <c r="M5343">
        <v>349</v>
      </c>
      <c r="N5343">
        <v>0.27300000000000002</v>
      </c>
      <c r="O5343">
        <v>6.3E-2</v>
      </c>
      <c r="P5343" t="s">
        <v>68</v>
      </c>
      <c r="Q5343">
        <v>5540718</v>
      </c>
      <c r="R5343">
        <v>18.135999999999999</v>
      </c>
      <c r="S5343">
        <v>42.8</v>
      </c>
      <c r="T5343">
        <v>21.228000000000002</v>
      </c>
      <c r="U5343">
        <v>13.263999999999999</v>
      </c>
      <c r="V5343">
        <v>40585.720999999998</v>
      </c>
      <c r="X5343">
        <v>153.50700000000001</v>
      </c>
      <c r="Y5343">
        <v>5.76</v>
      </c>
      <c r="Z5343" s="32">
        <v>18.3</v>
      </c>
      <c r="AA5343" s="32">
        <v>22.6</v>
      </c>
      <c r="AB5343" s="32"/>
      <c r="AC5343" s="32">
        <v>3.28</v>
      </c>
    </row>
    <row r="5344" spans="1:29" x14ac:dyDescent="0.25">
      <c r="A5344" t="s">
        <v>159</v>
      </c>
      <c r="B5344" t="s">
        <v>160</v>
      </c>
      <c r="C5344" s="1">
        <v>43903</v>
      </c>
      <c r="D5344">
        <v>155</v>
      </c>
      <c r="E5344">
        <v>96</v>
      </c>
      <c r="F5344">
        <v>0</v>
      </c>
      <c r="G5344">
        <v>0</v>
      </c>
      <c r="H5344">
        <v>27.975000000000001</v>
      </c>
      <c r="I5344">
        <v>17.326000000000001</v>
      </c>
      <c r="J5344">
        <v>0</v>
      </c>
      <c r="K5344">
        <v>0</v>
      </c>
      <c r="L5344">
        <v>1924</v>
      </c>
      <c r="M5344">
        <v>409</v>
      </c>
      <c r="N5344">
        <v>0.34699999999999998</v>
      </c>
      <c r="O5344">
        <v>7.3999999999999996E-2</v>
      </c>
      <c r="P5344" t="s">
        <v>68</v>
      </c>
      <c r="Q5344">
        <v>5540718</v>
      </c>
      <c r="R5344">
        <v>18.135999999999999</v>
      </c>
      <c r="S5344">
        <v>42.8</v>
      </c>
      <c r="T5344">
        <v>21.228000000000002</v>
      </c>
      <c r="U5344">
        <v>13.263999999999999</v>
      </c>
      <c r="V5344">
        <v>40585.720999999998</v>
      </c>
      <c r="X5344">
        <v>153.50700000000001</v>
      </c>
      <c r="Y5344">
        <v>5.76</v>
      </c>
      <c r="Z5344" s="32">
        <v>18.3</v>
      </c>
      <c r="AA5344" s="32">
        <v>22.6</v>
      </c>
      <c r="AB5344" s="32"/>
      <c r="AC5344" s="32">
        <v>3.28</v>
      </c>
    </row>
    <row r="5345" spans="1:29" x14ac:dyDescent="0.25">
      <c r="A5345" t="s">
        <v>159</v>
      </c>
      <c r="B5345" t="s">
        <v>160</v>
      </c>
      <c r="C5345" s="1">
        <v>43904</v>
      </c>
      <c r="D5345">
        <v>183</v>
      </c>
      <c r="E5345">
        <v>28</v>
      </c>
      <c r="F5345">
        <v>0</v>
      </c>
      <c r="G5345">
        <v>0</v>
      </c>
      <c r="H5345">
        <v>33.027999999999999</v>
      </c>
      <c r="I5345">
        <v>5.0529999999999999</v>
      </c>
      <c r="J5345">
        <v>0</v>
      </c>
      <c r="K5345">
        <v>0</v>
      </c>
      <c r="L5345">
        <v>2519</v>
      </c>
      <c r="M5345">
        <v>595</v>
      </c>
      <c r="N5345">
        <v>0.45500000000000002</v>
      </c>
      <c r="O5345">
        <v>0.107</v>
      </c>
      <c r="P5345" t="s">
        <v>68</v>
      </c>
      <c r="Q5345">
        <v>5540718</v>
      </c>
      <c r="R5345">
        <v>18.135999999999999</v>
      </c>
      <c r="S5345">
        <v>42.8</v>
      </c>
      <c r="T5345">
        <v>21.228000000000002</v>
      </c>
      <c r="U5345">
        <v>13.263999999999999</v>
      </c>
      <c r="V5345">
        <v>40585.720999999998</v>
      </c>
      <c r="X5345">
        <v>153.50700000000001</v>
      </c>
      <c r="Y5345">
        <v>5.76</v>
      </c>
      <c r="Z5345" s="32">
        <v>18.3</v>
      </c>
      <c r="AA5345" s="32">
        <v>22.6</v>
      </c>
      <c r="AB5345" s="32"/>
      <c r="AC5345" s="32">
        <v>3.28</v>
      </c>
    </row>
    <row r="5346" spans="1:29" x14ac:dyDescent="0.25">
      <c r="A5346" t="s">
        <v>159</v>
      </c>
      <c r="B5346" t="s">
        <v>160</v>
      </c>
      <c r="C5346" s="1">
        <v>43905</v>
      </c>
      <c r="D5346">
        <v>210</v>
      </c>
      <c r="E5346">
        <v>27</v>
      </c>
      <c r="F5346">
        <v>0</v>
      </c>
      <c r="G5346">
        <v>0</v>
      </c>
      <c r="H5346">
        <v>37.901000000000003</v>
      </c>
      <c r="I5346">
        <v>4.8730000000000002</v>
      </c>
      <c r="J5346">
        <v>0</v>
      </c>
      <c r="K5346">
        <v>0</v>
      </c>
      <c r="L5346">
        <v>3163</v>
      </c>
      <c r="M5346">
        <v>644</v>
      </c>
      <c r="N5346">
        <v>0.57099999999999995</v>
      </c>
      <c r="O5346">
        <v>0.11600000000000001</v>
      </c>
      <c r="P5346" t="s">
        <v>68</v>
      </c>
      <c r="Q5346">
        <v>5540718</v>
      </c>
      <c r="R5346">
        <v>18.135999999999999</v>
      </c>
      <c r="S5346">
        <v>42.8</v>
      </c>
      <c r="T5346">
        <v>21.228000000000002</v>
      </c>
      <c r="U5346">
        <v>13.263999999999999</v>
      </c>
      <c r="V5346">
        <v>40585.720999999998</v>
      </c>
      <c r="X5346">
        <v>153.50700000000001</v>
      </c>
      <c r="Y5346">
        <v>5.76</v>
      </c>
      <c r="Z5346" s="32">
        <v>18.3</v>
      </c>
      <c r="AA5346" s="32">
        <v>22.6</v>
      </c>
      <c r="AB5346" s="32"/>
      <c r="AC5346" s="32">
        <v>3.28</v>
      </c>
    </row>
    <row r="5347" spans="1:29" x14ac:dyDescent="0.25">
      <c r="A5347" t="s">
        <v>159</v>
      </c>
      <c r="B5347" t="s">
        <v>160</v>
      </c>
      <c r="C5347" s="1">
        <v>43906</v>
      </c>
      <c r="D5347">
        <v>267</v>
      </c>
      <c r="E5347">
        <v>57</v>
      </c>
      <c r="F5347">
        <v>0</v>
      </c>
      <c r="G5347">
        <v>0</v>
      </c>
      <c r="H5347">
        <v>48.189</v>
      </c>
      <c r="I5347">
        <v>10.287000000000001</v>
      </c>
      <c r="J5347">
        <v>0</v>
      </c>
      <c r="K5347">
        <v>0</v>
      </c>
      <c r="L5347">
        <v>3975</v>
      </c>
      <c r="M5347">
        <v>812</v>
      </c>
      <c r="N5347">
        <v>0.71699999999999997</v>
      </c>
      <c r="O5347">
        <v>0.14699999999999999</v>
      </c>
      <c r="P5347" t="s">
        <v>68</v>
      </c>
      <c r="Q5347">
        <v>5540718</v>
      </c>
      <c r="R5347">
        <v>18.135999999999999</v>
      </c>
      <c r="S5347">
        <v>42.8</v>
      </c>
      <c r="T5347">
        <v>21.228000000000002</v>
      </c>
      <c r="U5347">
        <v>13.263999999999999</v>
      </c>
      <c r="V5347">
        <v>40585.720999999998</v>
      </c>
      <c r="X5347">
        <v>153.50700000000001</v>
      </c>
      <c r="Y5347">
        <v>5.76</v>
      </c>
      <c r="Z5347" s="32">
        <v>18.3</v>
      </c>
      <c r="AA5347" s="32">
        <v>22.6</v>
      </c>
      <c r="AB5347" s="32"/>
      <c r="AC5347" s="32">
        <v>3.28</v>
      </c>
    </row>
    <row r="5348" spans="1:29" x14ac:dyDescent="0.25">
      <c r="A5348" t="s">
        <v>159</v>
      </c>
      <c r="B5348" t="s">
        <v>160</v>
      </c>
      <c r="C5348" s="1">
        <v>43907</v>
      </c>
      <c r="D5348">
        <v>272</v>
      </c>
      <c r="E5348">
        <v>5</v>
      </c>
      <c r="F5348">
        <v>0</v>
      </c>
      <c r="G5348">
        <v>0</v>
      </c>
      <c r="H5348">
        <v>49.091000000000001</v>
      </c>
      <c r="I5348">
        <v>0.90200000000000002</v>
      </c>
      <c r="J5348">
        <v>0</v>
      </c>
      <c r="K5348">
        <v>0</v>
      </c>
      <c r="L5348">
        <v>5092</v>
      </c>
      <c r="M5348">
        <v>1117</v>
      </c>
      <c r="N5348">
        <v>0.91900000000000004</v>
      </c>
      <c r="O5348">
        <v>0.20200000000000001</v>
      </c>
      <c r="P5348" t="s">
        <v>68</v>
      </c>
      <c r="Q5348">
        <v>5540718</v>
      </c>
      <c r="R5348">
        <v>18.135999999999999</v>
      </c>
      <c r="S5348">
        <v>42.8</v>
      </c>
      <c r="T5348">
        <v>21.228000000000002</v>
      </c>
      <c r="U5348">
        <v>13.263999999999999</v>
      </c>
      <c r="V5348">
        <v>40585.720999999998</v>
      </c>
      <c r="X5348">
        <v>153.50700000000001</v>
      </c>
      <c r="Y5348">
        <v>5.76</v>
      </c>
      <c r="Z5348" s="32">
        <v>18.3</v>
      </c>
      <c r="AA5348" s="32">
        <v>22.6</v>
      </c>
      <c r="AB5348" s="32"/>
      <c r="AC5348" s="32">
        <v>3.28</v>
      </c>
    </row>
    <row r="5349" spans="1:29" x14ac:dyDescent="0.25">
      <c r="A5349" t="s">
        <v>159</v>
      </c>
      <c r="B5349" t="s">
        <v>160</v>
      </c>
      <c r="C5349" s="1">
        <v>43908</v>
      </c>
      <c r="D5349">
        <v>319</v>
      </c>
      <c r="E5349">
        <v>47</v>
      </c>
      <c r="F5349">
        <v>0</v>
      </c>
      <c r="G5349">
        <v>0</v>
      </c>
      <c r="H5349">
        <v>57.573999999999998</v>
      </c>
      <c r="I5349">
        <v>8.4830000000000005</v>
      </c>
      <c r="J5349">
        <v>0</v>
      </c>
      <c r="K5349">
        <v>0</v>
      </c>
      <c r="L5349">
        <v>6107</v>
      </c>
      <c r="M5349">
        <v>1015</v>
      </c>
      <c r="N5349">
        <v>1.1020000000000001</v>
      </c>
      <c r="O5349">
        <v>0.183</v>
      </c>
      <c r="P5349" t="s">
        <v>68</v>
      </c>
      <c r="Q5349">
        <v>5540718</v>
      </c>
      <c r="R5349">
        <v>18.135999999999999</v>
      </c>
      <c r="S5349">
        <v>42.8</v>
      </c>
      <c r="T5349">
        <v>21.228000000000002</v>
      </c>
      <c r="U5349">
        <v>13.263999999999999</v>
      </c>
      <c r="V5349">
        <v>40585.720999999998</v>
      </c>
      <c r="X5349">
        <v>153.50700000000001</v>
      </c>
      <c r="Y5349">
        <v>5.76</v>
      </c>
      <c r="Z5349" s="32">
        <v>18.3</v>
      </c>
      <c r="AA5349" s="32">
        <v>22.6</v>
      </c>
      <c r="AB5349" s="32"/>
      <c r="AC5349" s="32">
        <v>3.28</v>
      </c>
    </row>
    <row r="5350" spans="1:29" x14ac:dyDescent="0.25">
      <c r="A5350" t="s">
        <v>159</v>
      </c>
      <c r="B5350" t="s">
        <v>160</v>
      </c>
      <c r="C5350" s="1">
        <v>43909</v>
      </c>
      <c r="D5350">
        <v>369</v>
      </c>
      <c r="E5350">
        <v>50</v>
      </c>
      <c r="F5350">
        <v>0</v>
      </c>
      <c r="G5350">
        <v>0</v>
      </c>
      <c r="H5350">
        <v>66.597999999999999</v>
      </c>
      <c r="I5350">
        <v>9.0239999999999991</v>
      </c>
      <c r="J5350">
        <v>0</v>
      </c>
      <c r="K5350">
        <v>0</v>
      </c>
      <c r="L5350">
        <v>6883</v>
      </c>
      <c r="M5350">
        <v>776</v>
      </c>
      <c r="N5350">
        <v>1.242</v>
      </c>
      <c r="O5350">
        <v>0.14000000000000001</v>
      </c>
      <c r="P5350" t="s">
        <v>68</v>
      </c>
      <c r="Q5350">
        <v>5540718</v>
      </c>
      <c r="R5350">
        <v>18.135999999999999</v>
      </c>
      <c r="S5350">
        <v>42.8</v>
      </c>
      <c r="T5350">
        <v>21.228000000000002</v>
      </c>
      <c r="U5350">
        <v>13.263999999999999</v>
      </c>
      <c r="V5350">
        <v>40585.720999999998</v>
      </c>
      <c r="X5350">
        <v>153.50700000000001</v>
      </c>
      <c r="Y5350">
        <v>5.76</v>
      </c>
      <c r="Z5350" s="32">
        <v>18.3</v>
      </c>
      <c r="AA5350" s="32">
        <v>22.6</v>
      </c>
      <c r="AB5350" s="32"/>
      <c r="AC5350" s="32">
        <v>3.28</v>
      </c>
    </row>
    <row r="5351" spans="1:29" x14ac:dyDescent="0.25">
      <c r="A5351" t="s">
        <v>159</v>
      </c>
      <c r="B5351" t="s">
        <v>160</v>
      </c>
      <c r="C5351" s="1">
        <v>43910</v>
      </c>
      <c r="D5351">
        <v>400</v>
      </c>
      <c r="E5351">
        <v>31</v>
      </c>
      <c r="F5351">
        <v>0</v>
      </c>
      <c r="G5351">
        <v>0</v>
      </c>
      <c r="H5351">
        <v>72.192999999999998</v>
      </c>
      <c r="I5351">
        <v>5.5949999999999998</v>
      </c>
      <c r="J5351">
        <v>0</v>
      </c>
      <c r="K5351">
        <v>0</v>
      </c>
      <c r="L5351">
        <v>8151</v>
      </c>
      <c r="M5351">
        <v>1268</v>
      </c>
      <c r="N5351">
        <v>1.4710000000000001</v>
      </c>
      <c r="O5351">
        <v>0.22900000000000001</v>
      </c>
      <c r="P5351" t="s">
        <v>68</v>
      </c>
      <c r="Q5351">
        <v>5540718</v>
      </c>
      <c r="R5351">
        <v>18.135999999999999</v>
      </c>
      <c r="S5351">
        <v>42.8</v>
      </c>
      <c r="T5351">
        <v>21.228000000000002</v>
      </c>
      <c r="U5351">
        <v>13.263999999999999</v>
      </c>
      <c r="V5351">
        <v>40585.720999999998</v>
      </c>
      <c r="X5351">
        <v>153.50700000000001</v>
      </c>
      <c r="Y5351">
        <v>5.76</v>
      </c>
      <c r="Z5351" s="32">
        <v>18.3</v>
      </c>
      <c r="AA5351" s="32">
        <v>22.6</v>
      </c>
      <c r="AB5351" s="32"/>
      <c r="AC5351" s="32">
        <v>3.28</v>
      </c>
    </row>
    <row r="5352" spans="1:29" x14ac:dyDescent="0.25">
      <c r="A5352" t="s">
        <v>159</v>
      </c>
      <c r="B5352" t="s">
        <v>160</v>
      </c>
      <c r="C5352" s="1">
        <v>43911</v>
      </c>
      <c r="D5352">
        <v>450</v>
      </c>
      <c r="E5352">
        <v>50</v>
      </c>
      <c r="F5352">
        <v>0</v>
      </c>
      <c r="G5352">
        <v>0</v>
      </c>
      <c r="H5352">
        <v>81.216999999999999</v>
      </c>
      <c r="I5352">
        <v>9.0239999999999991</v>
      </c>
      <c r="J5352">
        <v>0</v>
      </c>
      <c r="K5352">
        <v>0</v>
      </c>
      <c r="L5352">
        <v>9746</v>
      </c>
      <c r="M5352">
        <v>1595</v>
      </c>
      <c r="N5352">
        <v>1.7589999999999999</v>
      </c>
      <c r="O5352">
        <v>0.28799999999999998</v>
      </c>
      <c r="P5352" t="s">
        <v>68</v>
      </c>
      <c r="Q5352">
        <v>5540718</v>
      </c>
      <c r="R5352">
        <v>18.135999999999999</v>
      </c>
      <c r="S5352">
        <v>42.8</v>
      </c>
      <c r="T5352">
        <v>21.228000000000002</v>
      </c>
      <c r="U5352">
        <v>13.263999999999999</v>
      </c>
      <c r="V5352">
        <v>40585.720999999998</v>
      </c>
      <c r="X5352">
        <v>153.50700000000001</v>
      </c>
      <c r="Y5352">
        <v>5.76</v>
      </c>
      <c r="Z5352" s="32">
        <v>18.3</v>
      </c>
      <c r="AA5352" s="32">
        <v>22.6</v>
      </c>
      <c r="AB5352" s="32"/>
      <c r="AC5352" s="32">
        <v>3.28</v>
      </c>
    </row>
    <row r="5353" spans="1:29" x14ac:dyDescent="0.25">
      <c r="A5353" t="s">
        <v>159</v>
      </c>
      <c r="B5353" t="s">
        <v>160</v>
      </c>
      <c r="C5353" s="1">
        <v>43912</v>
      </c>
      <c r="D5353">
        <v>521</v>
      </c>
      <c r="E5353">
        <v>71</v>
      </c>
      <c r="F5353">
        <v>1</v>
      </c>
      <c r="G5353">
        <v>1</v>
      </c>
      <c r="H5353">
        <v>94.031000000000006</v>
      </c>
      <c r="I5353">
        <v>12.814</v>
      </c>
      <c r="J5353">
        <v>0.18</v>
      </c>
      <c r="K5353">
        <v>0.18</v>
      </c>
      <c r="L5353">
        <v>10798</v>
      </c>
      <c r="M5353">
        <v>1052</v>
      </c>
      <c r="N5353">
        <v>1.9490000000000001</v>
      </c>
      <c r="O5353">
        <v>0.19</v>
      </c>
      <c r="P5353" t="s">
        <v>68</v>
      </c>
      <c r="Q5353">
        <v>5540718</v>
      </c>
      <c r="R5353">
        <v>18.135999999999999</v>
      </c>
      <c r="S5353">
        <v>42.8</v>
      </c>
      <c r="T5353">
        <v>21.228000000000002</v>
      </c>
      <c r="U5353">
        <v>13.263999999999999</v>
      </c>
      <c r="V5353">
        <v>40585.720999999998</v>
      </c>
      <c r="X5353">
        <v>153.50700000000001</v>
      </c>
      <c r="Y5353">
        <v>5.76</v>
      </c>
      <c r="Z5353" s="32">
        <v>18.3</v>
      </c>
      <c r="AA5353" s="32">
        <v>22.6</v>
      </c>
      <c r="AB5353" s="32"/>
      <c r="AC5353" s="32">
        <v>3.28</v>
      </c>
    </row>
    <row r="5354" spans="1:29" x14ac:dyDescent="0.25">
      <c r="A5354" t="s">
        <v>159</v>
      </c>
      <c r="B5354" t="s">
        <v>160</v>
      </c>
      <c r="C5354" s="1">
        <v>43913</v>
      </c>
      <c r="D5354">
        <v>626</v>
      </c>
      <c r="E5354">
        <v>105</v>
      </c>
      <c r="F5354">
        <v>1</v>
      </c>
      <c r="G5354">
        <v>0</v>
      </c>
      <c r="H5354">
        <v>112.982</v>
      </c>
      <c r="I5354">
        <v>18.951000000000001</v>
      </c>
      <c r="J5354">
        <v>0.18</v>
      </c>
      <c r="K5354">
        <v>0</v>
      </c>
      <c r="L5354">
        <v>12117</v>
      </c>
      <c r="M5354">
        <v>1319</v>
      </c>
      <c r="N5354">
        <v>2.1869999999999998</v>
      </c>
      <c r="O5354">
        <v>0.23799999999999999</v>
      </c>
      <c r="P5354" t="s">
        <v>68</v>
      </c>
      <c r="Q5354">
        <v>5540718</v>
      </c>
      <c r="R5354">
        <v>18.135999999999999</v>
      </c>
      <c r="S5354">
        <v>42.8</v>
      </c>
      <c r="T5354">
        <v>21.228000000000002</v>
      </c>
      <c r="U5354">
        <v>13.263999999999999</v>
      </c>
      <c r="V5354">
        <v>40585.720999999998</v>
      </c>
      <c r="X5354">
        <v>153.50700000000001</v>
      </c>
      <c r="Y5354">
        <v>5.76</v>
      </c>
      <c r="Z5354" s="32">
        <v>18.3</v>
      </c>
      <c r="AA5354" s="32">
        <v>22.6</v>
      </c>
      <c r="AB5354" s="32"/>
      <c r="AC5354" s="32">
        <v>3.28</v>
      </c>
    </row>
    <row r="5355" spans="1:29" x14ac:dyDescent="0.25">
      <c r="A5355" t="s">
        <v>159</v>
      </c>
      <c r="B5355" t="s">
        <v>160</v>
      </c>
      <c r="C5355" s="1">
        <v>43914</v>
      </c>
      <c r="D5355">
        <v>700</v>
      </c>
      <c r="E5355">
        <v>74</v>
      </c>
      <c r="F5355">
        <v>1</v>
      </c>
      <c r="G5355">
        <v>0</v>
      </c>
      <c r="H5355">
        <v>126.337</v>
      </c>
      <c r="I5355">
        <v>13.356</v>
      </c>
      <c r="J5355">
        <v>0.18</v>
      </c>
      <c r="K5355">
        <v>0</v>
      </c>
      <c r="L5355">
        <v>13696</v>
      </c>
      <c r="M5355">
        <v>1579</v>
      </c>
      <c r="N5355">
        <v>2.472</v>
      </c>
      <c r="O5355">
        <v>0.28499999999999998</v>
      </c>
      <c r="P5355" t="s">
        <v>68</v>
      </c>
      <c r="Q5355">
        <v>5540718</v>
      </c>
      <c r="R5355">
        <v>18.135999999999999</v>
      </c>
      <c r="S5355">
        <v>42.8</v>
      </c>
      <c r="T5355">
        <v>21.228000000000002</v>
      </c>
      <c r="U5355">
        <v>13.263999999999999</v>
      </c>
      <c r="V5355">
        <v>40585.720999999998</v>
      </c>
      <c r="X5355">
        <v>153.50700000000001</v>
      </c>
      <c r="Y5355">
        <v>5.76</v>
      </c>
      <c r="Z5355" s="32">
        <v>18.3</v>
      </c>
      <c r="AA5355" s="32">
        <v>22.6</v>
      </c>
      <c r="AB5355" s="32"/>
      <c r="AC5355" s="32">
        <v>3.28</v>
      </c>
    </row>
    <row r="5356" spans="1:29" x14ac:dyDescent="0.25">
      <c r="A5356" t="s">
        <v>159</v>
      </c>
      <c r="B5356" t="s">
        <v>160</v>
      </c>
      <c r="C5356" s="1">
        <v>43915</v>
      </c>
      <c r="D5356">
        <v>792</v>
      </c>
      <c r="E5356">
        <v>92</v>
      </c>
      <c r="F5356">
        <v>1</v>
      </c>
      <c r="G5356">
        <v>0</v>
      </c>
      <c r="H5356">
        <v>142.94200000000001</v>
      </c>
      <c r="I5356">
        <v>16.603999999999999</v>
      </c>
      <c r="J5356">
        <v>0.18</v>
      </c>
      <c r="K5356">
        <v>0</v>
      </c>
      <c r="L5356">
        <v>15545</v>
      </c>
      <c r="M5356">
        <v>1849</v>
      </c>
      <c r="N5356">
        <v>2.806</v>
      </c>
      <c r="O5356">
        <v>0.33400000000000002</v>
      </c>
      <c r="P5356" t="s">
        <v>68</v>
      </c>
      <c r="Q5356">
        <v>5540718</v>
      </c>
      <c r="R5356">
        <v>18.135999999999999</v>
      </c>
      <c r="S5356">
        <v>42.8</v>
      </c>
      <c r="T5356">
        <v>21.228000000000002</v>
      </c>
      <c r="U5356">
        <v>13.263999999999999</v>
      </c>
      <c r="V5356">
        <v>40585.720999999998</v>
      </c>
      <c r="X5356">
        <v>153.50700000000001</v>
      </c>
      <c r="Y5356">
        <v>5.76</v>
      </c>
      <c r="Z5356" s="32">
        <v>18.3</v>
      </c>
      <c r="AA5356" s="32">
        <v>22.6</v>
      </c>
      <c r="AB5356" s="32"/>
      <c r="AC5356" s="32">
        <v>3.28</v>
      </c>
    </row>
    <row r="5357" spans="1:29" x14ac:dyDescent="0.25">
      <c r="A5357" t="s">
        <v>159</v>
      </c>
      <c r="B5357" t="s">
        <v>160</v>
      </c>
      <c r="C5357" s="1">
        <v>43916</v>
      </c>
      <c r="D5357">
        <v>880</v>
      </c>
      <c r="E5357">
        <v>88</v>
      </c>
      <c r="F5357">
        <v>3</v>
      </c>
      <c r="G5357">
        <v>2</v>
      </c>
      <c r="H5357">
        <v>158.82400000000001</v>
      </c>
      <c r="I5357">
        <v>15.882</v>
      </c>
      <c r="J5357">
        <v>0.54100000000000004</v>
      </c>
      <c r="K5357">
        <v>0.36099999999999999</v>
      </c>
      <c r="L5357">
        <v>17382</v>
      </c>
      <c r="M5357">
        <v>1837</v>
      </c>
      <c r="N5357">
        <v>3.137</v>
      </c>
      <c r="O5357">
        <v>0.33200000000000002</v>
      </c>
      <c r="P5357" t="s">
        <v>68</v>
      </c>
      <c r="Q5357">
        <v>5540718</v>
      </c>
      <c r="R5357">
        <v>18.135999999999999</v>
      </c>
      <c r="S5357">
        <v>42.8</v>
      </c>
      <c r="T5357">
        <v>21.228000000000002</v>
      </c>
      <c r="U5357">
        <v>13.263999999999999</v>
      </c>
      <c r="V5357">
        <v>40585.720999999998</v>
      </c>
      <c r="X5357">
        <v>153.50700000000001</v>
      </c>
      <c r="Y5357">
        <v>5.76</v>
      </c>
      <c r="Z5357" s="32">
        <v>18.3</v>
      </c>
      <c r="AA5357" s="32">
        <v>22.6</v>
      </c>
      <c r="AB5357" s="32"/>
      <c r="AC5357" s="32">
        <v>3.28</v>
      </c>
    </row>
    <row r="5358" spans="1:29" x14ac:dyDescent="0.25">
      <c r="A5358" t="s">
        <v>159</v>
      </c>
      <c r="B5358" t="s">
        <v>160</v>
      </c>
      <c r="C5358" s="1">
        <v>43917</v>
      </c>
      <c r="D5358">
        <v>958</v>
      </c>
      <c r="E5358">
        <v>78</v>
      </c>
      <c r="F5358">
        <v>4</v>
      </c>
      <c r="G5358">
        <v>1</v>
      </c>
      <c r="H5358">
        <v>172.90199999999999</v>
      </c>
      <c r="I5358">
        <v>14.077999999999999</v>
      </c>
      <c r="J5358">
        <v>0.72199999999999998</v>
      </c>
      <c r="K5358">
        <v>0.18</v>
      </c>
      <c r="L5358">
        <v>19387</v>
      </c>
      <c r="M5358">
        <v>2005</v>
      </c>
      <c r="N5358">
        <v>3.4990000000000001</v>
      </c>
      <c r="O5358">
        <v>0.36199999999999999</v>
      </c>
      <c r="P5358" t="s">
        <v>68</v>
      </c>
      <c r="Q5358">
        <v>5540718</v>
      </c>
      <c r="R5358">
        <v>18.135999999999999</v>
      </c>
      <c r="S5358">
        <v>42.8</v>
      </c>
      <c r="T5358">
        <v>21.228000000000002</v>
      </c>
      <c r="U5358">
        <v>13.263999999999999</v>
      </c>
      <c r="V5358">
        <v>40585.720999999998</v>
      </c>
      <c r="X5358">
        <v>153.50700000000001</v>
      </c>
      <c r="Y5358">
        <v>5.76</v>
      </c>
      <c r="Z5358" s="32">
        <v>18.3</v>
      </c>
      <c r="AA5358" s="32">
        <v>22.6</v>
      </c>
      <c r="AB5358" s="32"/>
      <c r="AC5358" s="32">
        <v>3.28</v>
      </c>
    </row>
    <row r="5359" spans="1:29" x14ac:dyDescent="0.25">
      <c r="A5359" t="s">
        <v>159</v>
      </c>
      <c r="B5359" t="s">
        <v>160</v>
      </c>
      <c r="C5359" s="1">
        <v>43918</v>
      </c>
      <c r="D5359">
        <v>1025</v>
      </c>
      <c r="E5359">
        <v>67</v>
      </c>
      <c r="F5359">
        <v>7</v>
      </c>
      <c r="G5359">
        <v>3</v>
      </c>
      <c r="H5359">
        <v>184.994</v>
      </c>
      <c r="I5359">
        <v>12.092000000000001</v>
      </c>
      <c r="J5359">
        <v>1.2629999999999999</v>
      </c>
      <c r="K5359">
        <v>0.54100000000000004</v>
      </c>
      <c r="L5359">
        <v>20594</v>
      </c>
      <c r="M5359">
        <v>1207</v>
      </c>
      <c r="N5359">
        <v>3.7170000000000001</v>
      </c>
      <c r="O5359">
        <v>0.218</v>
      </c>
      <c r="P5359" t="s">
        <v>68</v>
      </c>
      <c r="Q5359">
        <v>5540718</v>
      </c>
      <c r="R5359">
        <v>18.135999999999999</v>
      </c>
      <c r="S5359">
        <v>42.8</v>
      </c>
      <c r="T5359">
        <v>21.228000000000002</v>
      </c>
      <c r="U5359">
        <v>13.263999999999999</v>
      </c>
      <c r="V5359">
        <v>40585.720999999998</v>
      </c>
      <c r="X5359">
        <v>153.50700000000001</v>
      </c>
      <c r="Y5359">
        <v>5.76</v>
      </c>
      <c r="Z5359" s="32">
        <v>18.3</v>
      </c>
      <c r="AA5359" s="32">
        <v>22.6</v>
      </c>
      <c r="AB5359" s="32"/>
      <c r="AC5359" s="32">
        <v>3.28</v>
      </c>
    </row>
    <row r="5360" spans="1:29" x14ac:dyDescent="0.25">
      <c r="A5360" t="s">
        <v>159</v>
      </c>
      <c r="B5360" t="s">
        <v>160</v>
      </c>
      <c r="C5360" s="1">
        <v>43919</v>
      </c>
      <c r="D5360">
        <v>1218</v>
      </c>
      <c r="E5360">
        <v>193</v>
      </c>
      <c r="F5360">
        <v>9</v>
      </c>
      <c r="G5360">
        <v>2</v>
      </c>
      <c r="H5360">
        <v>219.827</v>
      </c>
      <c r="I5360">
        <v>34.832999999999998</v>
      </c>
      <c r="J5360">
        <v>1.6240000000000001</v>
      </c>
      <c r="K5360">
        <v>0.36099999999999999</v>
      </c>
      <c r="L5360">
        <v>21177</v>
      </c>
      <c r="M5360">
        <v>583</v>
      </c>
      <c r="N5360">
        <v>3.8220000000000001</v>
      </c>
      <c r="O5360">
        <v>0.105</v>
      </c>
      <c r="P5360" t="s">
        <v>68</v>
      </c>
      <c r="Q5360">
        <v>5540718</v>
      </c>
      <c r="R5360">
        <v>18.135999999999999</v>
      </c>
      <c r="S5360">
        <v>42.8</v>
      </c>
      <c r="T5360">
        <v>21.228000000000002</v>
      </c>
      <c r="U5360">
        <v>13.263999999999999</v>
      </c>
      <c r="V5360">
        <v>40585.720999999998</v>
      </c>
      <c r="X5360">
        <v>153.50700000000001</v>
      </c>
      <c r="Y5360">
        <v>5.76</v>
      </c>
      <c r="Z5360" s="32">
        <v>18.3</v>
      </c>
      <c r="AA5360" s="32">
        <v>22.6</v>
      </c>
      <c r="AB5360" s="32"/>
      <c r="AC5360" s="32">
        <v>3.28</v>
      </c>
    </row>
    <row r="5361" spans="1:29" x14ac:dyDescent="0.25">
      <c r="A5361" t="s">
        <v>159</v>
      </c>
      <c r="B5361" t="s">
        <v>160</v>
      </c>
      <c r="C5361" s="1">
        <v>43920</v>
      </c>
      <c r="D5361">
        <v>1218</v>
      </c>
      <c r="E5361">
        <v>0</v>
      </c>
      <c r="F5361">
        <v>11</v>
      </c>
      <c r="G5361">
        <v>2</v>
      </c>
      <c r="H5361">
        <v>219.827</v>
      </c>
      <c r="I5361">
        <v>0</v>
      </c>
      <c r="J5361">
        <v>1.9850000000000001</v>
      </c>
      <c r="K5361">
        <v>0.36099999999999999</v>
      </c>
      <c r="L5361">
        <v>22258</v>
      </c>
      <c r="M5361">
        <v>1081</v>
      </c>
      <c r="N5361">
        <v>4.0170000000000003</v>
      </c>
      <c r="O5361">
        <v>0.19500000000000001</v>
      </c>
      <c r="P5361" t="s">
        <v>68</v>
      </c>
      <c r="Q5361">
        <v>5540718</v>
      </c>
      <c r="R5361">
        <v>18.135999999999999</v>
      </c>
      <c r="S5361">
        <v>42.8</v>
      </c>
      <c r="T5361">
        <v>21.228000000000002</v>
      </c>
      <c r="U5361">
        <v>13.263999999999999</v>
      </c>
      <c r="V5361">
        <v>40585.720999999998</v>
      </c>
      <c r="X5361">
        <v>153.50700000000001</v>
      </c>
      <c r="Y5361">
        <v>5.76</v>
      </c>
      <c r="Z5361" s="32">
        <v>18.3</v>
      </c>
      <c r="AA5361" s="32">
        <v>22.6</v>
      </c>
      <c r="AB5361" s="32"/>
      <c r="AC5361" s="32">
        <v>3.28</v>
      </c>
    </row>
    <row r="5362" spans="1:29" x14ac:dyDescent="0.25">
      <c r="A5362" t="s">
        <v>159</v>
      </c>
      <c r="B5362" t="s">
        <v>160</v>
      </c>
      <c r="C5362" s="1">
        <v>43921</v>
      </c>
      <c r="D5362">
        <v>1313</v>
      </c>
      <c r="E5362">
        <v>95</v>
      </c>
      <c r="F5362">
        <v>13</v>
      </c>
      <c r="G5362">
        <v>2</v>
      </c>
      <c r="H5362">
        <v>236.97300000000001</v>
      </c>
      <c r="I5362">
        <v>17.146000000000001</v>
      </c>
      <c r="J5362">
        <v>2.3460000000000001</v>
      </c>
      <c r="K5362">
        <v>0.36099999999999999</v>
      </c>
      <c r="L5362">
        <v>23343</v>
      </c>
      <c r="M5362">
        <v>1085</v>
      </c>
      <c r="N5362">
        <v>4.2130000000000001</v>
      </c>
      <c r="O5362">
        <v>0.19600000000000001</v>
      </c>
      <c r="P5362" t="s">
        <v>68</v>
      </c>
      <c r="Q5362">
        <v>5540718</v>
      </c>
      <c r="R5362">
        <v>18.135999999999999</v>
      </c>
      <c r="S5362">
        <v>42.8</v>
      </c>
      <c r="T5362">
        <v>21.228000000000002</v>
      </c>
      <c r="U5362">
        <v>13.263999999999999</v>
      </c>
      <c r="V5362">
        <v>40585.720999999998</v>
      </c>
      <c r="X5362">
        <v>153.50700000000001</v>
      </c>
      <c r="Y5362">
        <v>5.76</v>
      </c>
      <c r="Z5362" s="32">
        <v>18.3</v>
      </c>
      <c r="AA5362" s="32">
        <v>22.6</v>
      </c>
      <c r="AB5362" s="32"/>
      <c r="AC5362" s="32">
        <v>3.28</v>
      </c>
    </row>
    <row r="5363" spans="1:29" x14ac:dyDescent="0.25">
      <c r="A5363" t="s">
        <v>159</v>
      </c>
      <c r="B5363" t="s">
        <v>160</v>
      </c>
      <c r="C5363" s="1">
        <v>43922</v>
      </c>
      <c r="D5363">
        <v>1384</v>
      </c>
      <c r="E5363">
        <v>71</v>
      </c>
      <c r="F5363">
        <v>17</v>
      </c>
      <c r="G5363">
        <v>4</v>
      </c>
      <c r="H5363">
        <v>249.78700000000001</v>
      </c>
      <c r="I5363">
        <v>12.814</v>
      </c>
      <c r="J5363">
        <v>3.0680000000000001</v>
      </c>
      <c r="K5363">
        <v>0.72199999999999998</v>
      </c>
      <c r="L5363">
        <v>24910</v>
      </c>
      <c r="M5363">
        <v>1567</v>
      </c>
      <c r="N5363">
        <v>4.4960000000000004</v>
      </c>
      <c r="O5363">
        <v>0.28299999999999997</v>
      </c>
      <c r="P5363" t="s">
        <v>68</v>
      </c>
      <c r="Q5363">
        <v>5540718</v>
      </c>
      <c r="R5363">
        <v>18.135999999999999</v>
      </c>
      <c r="S5363">
        <v>42.8</v>
      </c>
      <c r="T5363">
        <v>21.228000000000002</v>
      </c>
      <c r="U5363">
        <v>13.263999999999999</v>
      </c>
      <c r="V5363">
        <v>40585.720999999998</v>
      </c>
      <c r="X5363">
        <v>153.50700000000001</v>
      </c>
      <c r="Y5363">
        <v>5.76</v>
      </c>
      <c r="Z5363" s="32">
        <v>18.3</v>
      </c>
      <c r="AA5363" s="32">
        <v>22.6</v>
      </c>
      <c r="AB5363" s="32"/>
      <c r="AC5363" s="32">
        <v>3.28</v>
      </c>
    </row>
    <row r="5364" spans="1:29" x14ac:dyDescent="0.25">
      <c r="A5364" t="s">
        <v>159</v>
      </c>
      <c r="B5364" t="s">
        <v>160</v>
      </c>
      <c r="C5364" s="1">
        <v>43923</v>
      </c>
      <c r="D5364">
        <v>1446</v>
      </c>
      <c r="E5364">
        <v>62</v>
      </c>
      <c r="F5364">
        <v>17</v>
      </c>
      <c r="G5364">
        <v>0</v>
      </c>
      <c r="H5364">
        <v>260.97699999999998</v>
      </c>
      <c r="I5364">
        <v>11.19</v>
      </c>
      <c r="J5364">
        <v>3.0680000000000001</v>
      </c>
      <c r="K5364">
        <v>0</v>
      </c>
      <c r="L5364">
        <v>27163</v>
      </c>
      <c r="M5364">
        <v>2253</v>
      </c>
      <c r="N5364">
        <v>4.9020000000000001</v>
      </c>
      <c r="O5364">
        <v>0.40699999999999997</v>
      </c>
      <c r="P5364" t="s">
        <v>68</v>
      </c>
      <c r="Q5364">
        <v>5540718</v>
      </c>
      <c r="R5364">
        <v>18.135999999999999</v>
      </c>
      <c r="S5364">
        <v>42.8</v>
      </c>
      <c r="T5364">
        <v>21.228000000000002</v>
      </c>
      <c r="U5364">
        <v>13.263999999999999</v>
      </c>
      <c r="V5364">
        <v>40585.720999999998</v>
      </c>
      <c r="X5364">
        <v>153.50700000000001</v>
      </c>
      <c r="Y5364">
        <v>5.76</v>
      </c>
      <c r="Z5364" s="32">
        <v>18.3</v>
      </c>
      <c r="AA5364" s="32">
        <v>22.6</v>
      </c>
      <c r="AB5364" s="32"/>
      <c r="AC5364" s="32">
        <v>3.28</v>
      </c>
    </row>
    <row r="5365" spans="1:29" x14ac:dyDescent="0.25">
      <c r="A5365" t="s">
        <v>159</v>
      </c>
      <c r="B5365" t="s">
        <v>160</v>
      </c>
      <c r="C5365" s="1">
        <v>43924</v>
      </c>
      <c r="D5365">
        <v>1518</v>
      </c>
      <c r="E5365">
        <v>72</v>
      </c>
      <c r="F5365">
        <v>19</v>
      </c>
      <c r="G5365">
        <v>2</v>
      </c>
      <c r="H5365">
        <v>273.97199999999998</v>
      </c>
      <c r="I5365">
        <v>12.994999999999999</v>
      </c>
      <c r="J5365">
        <v>3.4289999999999998</v>
      </c>
      <c r="K5365">
        <v>0.36099999999999999</v>
      </c>
      <c r="L5365">
        <v>28852</v>
      </c>
      <c r="M5365">
        <v>1689</v>
      </c>
      <c r="N5365">
        <v>5.2069999999999999</v>
      </c>
      <c r="O5365">
        <v>0.30499999999999999</v>
      </c>
      <c r="P5365" t="s">
        <v>68</v>
      </c>
      <c r="Q5365">
        <v>5540718</v>
      </c>
      <c r="R5365">
        <v>18.135999999999999</v>
      </c>
      <c r="S5365">
        <v>42.8</v>
      </c>
      <c r="T5365">
        <v>21.228000000000002</v>
      </c>
      <c r="U5365">
        <v>13.263999999999999</v>
      </c>
      <c r="V5365">
        <v>40585.720999999998</v>
      </c>
      <c r="X5365">
        <v>153.50700000000001</v>
      </c>
      <c r="Y5365">
        <v>5.76</v>
      </c>
      <c r="Z5365" s="32">
        <v>18.3</v>
      </c>
      <c r="AA5365" s="32">
        <v>22.6</v>
      </c>
      <c r="AB5365" s="32"/>
      <c r="AC5365" s="32">
        <v>3.28</v>
      </c>
    </row>
    <row r="5366" spans="1:29" x14ac:dyDescent="0.25">
      <c r="A5366" t="s">
        <v>159</v>
      </c>
      <c r="B5366" t="s">
        <v>160</v>
      </c>
      <c r="C5366" s="1">
        <v>43925</v>
      </c>
      <c r="D5366">
        <v>1615</v>
      </c>
      <c r="E5366">
        <v>97</v>
      </c>
      <c r="F5366">
        <v>20</v>
      </c>
      <c r="G5366">
        <v>1</v>
      </c>
      <c r="H5366">
        <v>291.47800000000001</v>
      </c>
      <c r="I5366">
        <v>17.507000000000001</v>
      </c>
      <c r="J5366">
        <v>3.61</v>
      </c>
      <c r="K5366">
        <v>0.18</v>
      </c>
      <c r="L5366">
        <v>32075</v>
      </c>
      <c r="M5366">
        <v>3223</v>
      </c>
      <c r="N5366">
        <v>5.7889999999999997</v>
      </c>
      <c r="O5366">
        <v>0.58199999999999996</v>
      </c>
      <c r="P5366" t="s">
        <v>68</v>
      </c>
      <c r="Q5366">
        <v>5540718</v>
      </c>
      <c r="R5366">
        <v>18.135999999999999</v>
      </c>
      <c r="S5366">
        <v>42.8</v>
      </c>
      <c r="T5366">
        <v>21.228000000000002</v>
      </c>
      <c r="U5366">
        <v>13.263999999999999</v>
      </c>
      <c r="V5366">
        <v>40585.720999999998</v>
      </c>
      <c r="X5366">
        <v>153.50700000000001</v>
      </c>
      <c r="Y5366">
        <v>5.76</v>
      </c>
      <c r="Z5366" s="32">
        <v>18.3</v>
      </c>
      <c r="AA5366" s="32">
        <v>22.6</v>
      </c>
      <c r="AB5366" s="32"/>
      <c r="AC5366" s="32">
        <v>3.28</v>
      </c>
    </row>
    <row r="5367" spans="1:29" x14ac:dyDescent="0.25">
      <c r="A5367" t="s">
        <v>159</v>
      </c>
      <c r="B5367" t="s">
        <v>160</v>
      </c>
      <c r="C5367" s="1">
        <v>43926</v>
      </c>
      <c r="D5367">
        <v>1882</v>
      </c>
      <c r="E5367">
        <v>267</v>
      </c>
      <c r="F5367">
        <v>25</v>
      </c>
      <c r="G5367">
        <v>5</v>
      </c>
      <c r="H5367">
        <v>339.66699999999997</v>
      </c>
      <c r="I5367">
        <v>48.189</v>
      </c>
      <c r="J5367">
        <v>4.5119999999999996</v>
      </c>
      <c r="K5367">
        <v>0.90200000000000002</v>
      </c>
      <c r="L5367">
        <v>33722</v>
      </c>
      <c r="M5367">
        <v>1647</v>
      </c>
      <c r="N5367">
        <v>6.0860000000000003</v>
      </c>
      <c r="O5367">
        <v>0.29699999999999999</v>
      </c>
      <c r="P5367" t="s">
        <v>68</v>
      </c>
      <c r="Q5367">
        <v>5540718</v>
      </c>
      <c r="R5367">
        <v>18.135999999999999</v>
      </c>
      <c r="S5367">
        <v>42.8</v>
      </c>
      <c r="T5367">
        <v>21.228000000000002</v>
      </c>
      <c r="U5367">
        <v>13.263999999999999</v>
      </c>
      <c r="V5367">
        <v>40585.720999999998</v>
      </c>
      <c r="X5367">
        <v>153.50700000000001</v>
      </c>
      <c r="Y5367">
        <v>5.76</v>
      </c>
      <c r="Z5367" s="32">
        <v>18.3</v>
      </c>
      <c r="AA5367" s="32">
        <v>22.6</v>
      </c>
      <c r="AB5367" s="32"/>
      <c r="AC5367" s="32">
        <v>3.28</v>
      </c>
    </row>
    <row r="5368" spans="1:29" x14ac:dyDescent="0.25">
      <c r="A5368" t="s">
        <v>159</v>
      </c>
      <c r="B5368" t="s">
        <v>160</v>
      </c>
      <c r="C5368" s="1">
        <v>43927</v>
      </c>
      <c r="D5368">
        <v>1927</v>
      </c>
      <c r="E5368">
        <v>45</v>
      </c>
      <c r="F5368">
        <v>27</v>
      </c>
      <c r="G5368">
        <v>2</v>
      </c>
      <c r="H5368">
        <v>347.78899999999999</v>
      </c>
      <c r="I5368">
        <v>8.1219999999999999</v>
      </c>
      <c r="J5368">
        <v>4.8730000000000002</v>
      </c>
      <c r="K5368">
        <v>0.36099999999999999</v>
      </c>
      <c r="L5368">
        <v>35692</v>
      </c>
      <c r="M5368">
        <v>1970</v>
      </c>
      <c r="N5368">
        <v>6.4420000000000002</v>
      </c>
      <c r="O5368">
        <v>0.35599999999999998</v>
      </c>
      <c r="P5368" t="s">
        <v>68</v>
      </c>
      <c r="Q5368">
        <v>5540718</v>
      </c>
      <c r="R5368">
        <v>18.135999999999999</v>
      </c>
      <c r="S5368">
        <v>42.8</v>
      </c>
      <c r="T5368">
        <v>21.228000000000002</v>
      </c>
      <c r="U5368">
        <v>13.263999999999999</v>
      </c>
      <c r="V5368">
        <v>40585.720999999998</v>
      </c>
      <c r="X5368">
        <v>153.50700000000001</v>
      </c>
      <c r="Y5368">
        <v>5.76</v>
      </c>
      <c r="Z5368" s="32">
        <v>18.3</v>
      </c>
      <c r="AA5368" s="32">
        <v>22.6</v>
      </c>
      <c r="AB5368" s="32"/>
      <c r="AC5368" s="32">
        <v>3.28</v>
      </c>
    </row>
    <row r="5369" spans="1:29" x14ac:dyDescent="0.25">
      <c r="A5369" t="s">
        <v>159</v>
      </c>
      <c r="B5369" t="s">
        <v>160</v>
      </c>
      <c r="C5369" s="1">
        <v>43928</v>
      </c>
      <c r="D5369">
        <v>2176</v>
      </c>
      <c r="E5369">
        <v>249</v>
      </c>
      <c r="F5369">
        <v>27</v>
      </c>
      <c r="G5369">
        <v>0</v>
      </c>
      <c r="H5369">
        <v>392.72899999999998</v>
      </c>
      <c r="I5369">
        <v>44.94</v>
      </c>
      <c r="J5369">
        <v>4.8730000000000002</v>
      </c>
      <c r="K5369">
        <v>0</v>
      </c>
      <c r="L5369">
        <v>37812</v>
      </c>
      <c r="M5369">
        <v>2120</v>
      </c>
      <c r="N5369">
        <v>6.8239999999999998</v>
      </c>
      <c r="O5369">
        <v>0.38300000000000001</v>
      </c>
      <c r="P5369" t="s">
        <v>68</v>
      </c>
      <c r="Q5369">
        <v>5540718</v>
      </c>
      <c r="R5369">
        <v>18.135999999999999</v>
      </c>
      <c r="S5369">
        <v>42.8</v>
      </c>
      <c r="T5369">
        <v>21.228000000000002</v>
      </c>
      <c r="U5369">
        <v>13.263999999999999</v>
      </c>
      <c r="V5369">
        <v>40585.720999999998</v>
      </c>
      <c r="X5369">
        <v>153.50700000000001</v>
      </c>
      <c r="Y5369">
        <v>5.76</v>
      </c>
      <c r="Z5369" s="32">
        <v>18.3</v>
      </c>
      <c r="AA5369" s="32">
        <v>22.6</v>
      </c>
      <c r="AB5369" s="32"/>
      <c r="AC5369" s="32">
        <v>3.28</v>
      </c>
    </row>
    <row r="5370" spans="1:29" x14ac:dyDescent="0.25">
      <c r="A5370" t="s">
        <v>159</v>
      </c>
      <c r="B5370" t="s">
        <v>160</v>
      </c>
      <c r="C5370" s="1">
        <v>43929</v>
      </c>
      <c r="D5370">
        <v>2308</v>
      </c>
      <c r="E5370">
        <v>132</v>
      </c>
      <c r="F5370">
        <v>34</v>
      </c>
      <c r="G5370">
        <v>7</v>
      </c>
      <c r="H5370">
        <v>416.553</v>
      </c>
      <c r="I5370">
        <v>23.824000000000002</v>
      </c>
      <c r="J5370">
        <v>6.1360000000000001</v>
      </c>
      <c r="K5370">
        <v>1.2629999999999999</v>
      </c>
      <c r="L5370">
        <v>41113</v>
      </c>
      <c r="M5370">
        <v>3301</v>
      </c>
      <c r="N5370">
        <v>7.42</v>
      </c>
      <c r="O5370">
        <v>0.59599999999999997</v>
      </c>
      <c r="P5370" t="s">
        <v>68</v>
      </c>
      <c r="Q5370">
        <v>5540718</v>
      </c>
      <c r="R5370">
        <v>18.135999999999999</v>
      </c>
      <c r="S5370">
        <v>42.8</v>
      </c>
      <c r="T5370">
        <v>21.228000000000002</v>
      </c>
      <c r="U5370">
        <v>13.263999999999999</v>
      </c>
      <c r="V5370">
        <v>40585.720999999998</v>
      </c>
      <c r="X5370">
        <v>153.50700000000001</v>
      </c>
      <c r="Y5370">
        <v>5.76</v>
      </c>
      <c r="Z5370" s="32">
        <v>18.3</v>
      </c>
      <c r="AA5370" s="32">
        <v>22.6</v>
      </c>
      <c r="AB5370" s="32"/>
      <c r="AC5370" s="32">
        <v>3.28</v>
      </c>
    </row>
    <row r="5371" spans="1:29" x14ac:dyDescent="0.25">
      <c r="A5371" t="s">
        <v>159</v>
      </c>
      <c r="B5371" t="s">
        <v>160</v>
      </c>
      <c r="C5371" s="1">
        <v>43930</v>
      </c>
      <c r="D5371">
        <v>2487</v>
      </c>
      <c r="E5371">
        <v>179</v>
      </c>
      <c r="F5371">
        <v>40</v>
      </c>
      <c r="G5371">
        <v>6</v>
      </c>
      <c r="H5371">
        <v>448.85899999999998</v>
      </c>
      <c r="I5371">
        <v>32.305999999999997</v>
      </c>
      <c r="J5371">
        <v>7.2190000000000003</v>
      </c>
      <c r="K5371">
        <v>1.083</v>
      </c>
      <c r="L5371">
        <v>43547</v>
      </c>
      <c r="M5371">
        <v>2434</v>
      </c>
      <c r="N5371">
        <v>7.859</v>
      </c>
      <c r="O5371">
        <v>0.439</v>
      </c>
      <c r="P5371" t="s">
        <v>68</v>
      </c>
      <c r="Q5371">
        <v>5540718</v>
      </c>
      <c r="R5371">
        <v>18.135999999999999</v>
      </c>
      <c r="S5371">
        <v>42.8</v>
      </c>
      <c r="T5371">
        <v>21.228000000000002</v>
      </c>
      <c r="U5371">
        <v>13.263999999999999</v>
      </c>
      <c r="V5371">
        <v>40585.720999999998</v>
      </c>
      <c r="X5371">
        <v>153.50700000000001</v>
      </c>
      <c r="Y5371">
        <v>5.76</v>
      </c>
      <c r="Z5371" s="32">
        <v>18.3</v>
      </c>
      <c r="AA5371" s="32">
        <v>22.6</v>
      </c>
      <c r="AB5371" s="32"/>
      <c r="AC5371" s="32">
        <v>3.28</v>
      </c>
    </row>
    <row r="5372" spans="1:29" x14ac:dyDescent="0.25">
      <c r="A5372" t="s">
        <v>159</v>
      </c>
      <c r="B5372" t="s">
        <v>160</v>
      </c>
      <c r="C5372" s="1">
        <v>43931</v>
      </c>
      <c r="D5372">
        <v>2605</v>
      </c>
      <c r="E5372">
        <v>118</v>
      </c>
      <c r="F5372">
        <v>42</v>
      </c>
      <c r="G5372">
        <v>2</v>
      </c>
      <c r="H5372">
        <v>470.15600000000001</v>
      </c>
      <c r="I5372">
        <v>21.297000000000001</v>
      </c>
      <c r="J5372">
        <v>7.58</v>
      </c>
      <c r="K5372">
        <v>0.36099999999999999</v>
      </c>
      <c r="L5372">
        <v>46790</v>
      </c>
      <c r="M5372">
        <v>3243</v>
      </c>
      <c r="N5372">
        <v>8.4450000000000003</v>
      </c>
      <c r="O5372">
        <v>0.58499999999999996</v>
      </c>
      <c r="P5372" t="s">
        <v>68</v>
      </c>
      <c r="Q5372">
        <v>5540718</v>
      </c>
      <c r="R5372">
        <v>18.135999999999999</v>
      </c>
      <c r="S5372">
        <v>42.8</v>
      </c>
      <c r="T5372">
        <v>21.228000000000002</v>
      </c>
      <c r="U5372">
        <v>13.263999999999999</v>
      </c>
      <c r="V5372">
        <v>40585.720999999998</v>
      </c>
      <c r="X5372">
        <v>153.50700000000001</v>
      </c>
      <c r="Y5372">
        <v>5.76</v>
      </c>
      <c r="Z5372" s="32">
        <v>18.3</v>
      </c>
      <c r="AA5372" s="32">
        <v>22.6</v>
      </c>
      <c r="AB5372" s="32"/>
      <c r="AC5372" s="32">
        <v>3.28</v>
      </c>
    </row>
    <row r="5373" spans="1:29" x14ac:dyDescent="0.25">
      <c r="A5373" t="s">
        <v>159</v>
      </c>
      <c r="B5373" t="s">
        <v>160</v>
      </c>
      <c r="C5373" s="1">
        <v>43932</v>
      </c>
      <c r="D5373">
        <v>2769</v>
      </c>
      <c r="E5373">
        <v>164</v>
      </c>
      <c r="F5373">
        <v>48</v>
      </c>
      <c r="G5373">
        <v>6</v>
      </c>
      <c r="H5373">
        <v>499.755</v>
      </c>
      <c r="I5373">
        <v>29.599</v>
      </c>
      <c r="J5373">
        <v>8.6630000000000003</v>
      </c>
      <c r="K5373">
        <v>1.083</v>
      </c>
      <c r="L5373">
        <v>48108</v>
      </c>
      <c r="M5373">
        <v>1318</v>
      </c>
      <c r="N5373">
        <v>8.6829999999999998</v>
      </c>
      <c r="O5373">
        <v>0.23799999999999999</v>
      </c>
      <c r="P5373" t="s">
        <v>68</v>
      </c>
      <c r="Q5373">
        <v>5540718</v>
      </c>
      <c r="R5373">
        <v>18.135999999999999</v>
      </c>
      <c r="S5373">
        <v>42.8</v>
      </c>
      <c r="T5373">
        <v>21.228000000000002</v>
      </c>
      <c r="U5373">
        <v>13.263999999999999</v>
      </c>
      <c r="V5373">
        <v>40585.720999999998</v>
      </c>
      <c r="X5373">
        <v>153.50700000000001</v>
      </c>
      <c r="Y5373">
        <v>5.76</v>
      </c>
      <c r="Z5373" s="32">
        <v>18.3</v>
      </c>
      <c r="AA5373" s="32">
        <v>22.6</v>
      </c>
      <c r="AB5373" s="32"/>
      <c r="AC5373" s="32">
        <v>3.28</v>
      </c>
    </row>
    <row r="5374" spans="1:29" x14ac:dyDescent="0.25">
      <c r="A5374" t="s">
        <v>159</v>
      </c>
      <c r="B5374" t="s">
        <v>160</v>
      </c>
      <c r="C5374" s="1">
        <v>43933</v>
      </c>
      <c r="D5374">
        <v>2905</v>
      </c>
      <c r="E5374">
        <v>136</v>
      </c>
      <c r="F5374">
        <v>49</v>
      </c>
      <c r="G5374">
        <v>1</v>
      </c>
      <c r="H5374">
        <v>524.29999999999995</v>
      </c>
      <c r="I5374">
        <v>24.545999999999999</v>
      </c>
      <c r="J5374">
        <v>8.8439999999999994</v>
      </c>
      <c r="K5374">
        <v>0.18</v>
      </c>
      <c r="L5374">
        <v>49696</v>
      </c>
      <c r="M5374">
        <v>1588</v>
      </c>
      <c r="N5374">
        <v>8.9689999999999994</v>
      </c>
      <c r="O5374">
        <v>0.28699999999999998</v>
      </c>
      <c r="P5374" t="s">
        <v>68</v>
      </c>
      <c r="Q5374">
        <v>5540718</v>
      </c>
      <c r="R5374">
        <v>18.135999999999999</v>
      </c>
      <c r="S5374">
        <v>42.8</v>
      </c>
      <c r="T5374">
        <v>21.228000000000002</v>
      </c>
      <c r="U5374">
        <v>13.263999999999999</v>
      </c>
      <c r="V5374">
        <v>40585.720999999998</v>
      </c>
      <c r="X5374">
        <v>153.50700000000001</v>
      </c>
      <c r="Y5374">
        <v>5.76</v>
      </c>
      <c r="Z5374" s="32">
        <v>18.3</v>
      </c>
      <c r="AA5374" s="32">
        <v>22.6</v>
      </c>
      <c r="AB5374" s="32"/>
      <c r="AC5374" s="32">
        <v>3.28</v>
      </c>
    </row>
    <row r="5375" spans="1:29" x14ac:dyDescent="0.25">
      <c r="A5375" t="s">
        <v>159</v>
      </c>
      <c r="B5375" t="s">
        <v>160</v>
      </c>
      <c r="C5375" s="1">
        <v>43934</v>
      </c>
      <c r="D5375">
        <v>2974</v>
      </c>
      <c r="E5375">
        <v>69</v>
      </c>
      <c r="F5375">
        <v>56</v>
      </c>
      <c r="G5375">
        <v>7</v>
      </c>
      <c r="H5375">
        <v>536.75400000000002</v>
      </c>
      <c r="I5375">
        <v>12.452999999999999</v>
      </c>
      <c r="J5375">
        <v>10.106999999999999</v>
      </c>
      <c r="K5375">
        <v>1.2629999999999999</v>
      </c>
      <c r="L5375">
        <v>50616</v>
      </c>
      <c r="M5375">
        <v>920</v>
      </c>
      <c r="N5375">
        <v>9.1349999999999998</v>
      </c>
      <c r="O5375">
        <v>0.16600000000000001</v>
      </c>
      <c r="P5375" t="s">
        <v>68</v>
      </c>
      <c r="Q5375">
        <v>5540718</v>
      </c>
      <c r="R5375">
        <v>18.135999999999999</v>
      </c>
      <c r="S5375">
        <v>42.8</v>
      </c>
      <c r="T5375">
        <v>21.228000000000002</v>
      </c>
      <c r="U5375">
        <v>13.263999999999999</v>
      </c>
      <c r="V5375">
        <v>40585.720999999998</v>
      </c>
      <c r="X5375">
        <v>153.50700000000001</v>
      </c>
      <c r="Y5375">
        <v>5.76</v>
      </c>
      <c r="Z5375" s="32">
        <v>18.3</v>
      </c>
      <c r="AA5375" s="32">
        <v>22.6</v>
      </c>
      <c r="AB5375" s="32"/>
      <c r="AC5375" s="32">
        <v>3.28</v>
      </c>
    </row>
    <row r="5376" spans="1:29" x14ac:dyDescent="0.25">
      <c r="A5376" t="s">
        <v>159</v>
      </c>
      <c r="B5376" t="s">
        <v>160</v>
      </c>
      <c r="C5376" s="1">
        <v>43935</v>
      </c>
      <c r="D5376">
        <v>3064</v>
      </c>
      <c r="E5376">
        <v>90</v>
      </c>
      <c r="F5376">
        <v>59</v>
      </c>
      <c r="G5376">
        <v>3</v>
      </c>
      <c r="H5376">
        <v>552.99699999999996</v>
      </c>
      <c r="I5376">
        <v>16.242999999999999</v>
      </c>
      <c r="J5376">
        <v>10.648</v>
      </c>
      <c r="K5376">
        <v>0.54100000000000004</v>
      </c>
      <c r="L5376">
        <v>51807</v>
      </c>
      <c r="M5376">
        <v>1191</v>
      </c>
      <c r="N5376">
        <v>9.35</v>
      </c>
      <c r="O5376">
        <v>0.215</v>
      </c>
      <c r="P5376" t="s">
        <v>68</v>
      </c>
      <c r="Q5376">
        <v>5540718</v>
      </c>
      <c r="R5376">
        <v>18.135999999999999</v>
      </c>
      <c r="S5376">
        <v>42.8</v>
      </c>
      <c r="T5376">
        <v>21.228000000000002</v>
      </c>
      <c r="U5376">
        <v>13.263999999999999</v>
      </c>
      <c r="V5376">
        <v>40585.720999999998</v>
      </c>
      <c r="X5376">
        <v>153.50700000000001</v>
      </c>
      <c r="Y5376">
        <v>5.76</v>
      </c>
      <c r="Z5376" s="32">
        <v>18.3</v>
      </c>
      <c r="AA5376" s="32">
        <v>22.6</v>
      </c>
      <c r="AB5376" s="32"/>
      <c r="AC5376" s="32">
        <v>3.28</v>
      </c>
    </row>
    <row r="5377" spans="1:29" x14ac:dyDescent="0.25">
      <c r="A5377" t="s">
        <v>159</v>
      </c>
      <c r="B5377" t="s">
        <v>160</v>
      </c>
      <c r="C5377" s="1">
        <v>43936</v>
      </c>
      <c r="D5377">
        <v>3161</v>
      </c>
      <c r="E5377">
        <v>97</v>
      </c>
      <c r="F5377">
        <v>64</v>
      </c>
      <c r="G5377">
        <v>5</v>
      </c>
      <c r="H5377">
        <v>570.50400000000002</v>
      </c>
      <c r="I5377">
        <v>17.507000000000001</v>
      </c>
      <c r="J5377">
        <v>11.551</v>
      </c>
      <c r="K5377">
        <v>0.90200000000000002</v>
      </c>
      <c r="L5377">
        <v>54098</v>
      </c>
      <c r="M5377">
        <v>2291</v>
      </c>
      <c r="N5377">
        <v>9.7639999999999993</v>
      </c>
      <c r="O5377">
        <v>0.41299999999999998</v>
      </c>
      <c r="P5377" t="s">
        <v>68</v>
      </c>
      <c r="Q5377">
        <v>5540718</v>
      </c>
      <c r="R5377">
        <v>18.135999999999999</v>
      </c>
      <c r="S5377">
        <v>42.8</v>
      </c>
      <c r="T5377">
        <v>21.228000000000002</v>
      </c>
      <c r="U5377">
        <v>13.263999999999999</v>
      </c>
      <c r="V5377">
        <v>40585.720999999998</v>
      </c>
      <c r="X5377">
        <v>153.50700000000001</v>
      </c>
      <c r="Y5377">
        <v>5.76</v>
      </c>
      <c r="Z5377" s="32">
        <v>18.3</v>
      </c>
      <c r="AA5377" s="32">
        <v>22.6</v>
      </c>
      <c r="AB5377" s="32"/>
      <c r="AC5377" s="32">
        <v>3.28</v>
      </c>
    </row>
    <row r="5378" spans="1:29" x14ac:dyDescent="0.25">
      <c r="A5378" t="s">
        <v>159</v>
      </c>
      <c r="B5378" t="s">
        <v>160</v>
      </c>
      <c r="C5378" s="1">
        <v>43937</v>
      </c>
      <c r="D5378">
        <v>3237</v>
      </c>
      <c r="E5378">
        <v>76</v>
      </c>
      <c r="F5378">
        <v>72</v>
      </c>
      <c r="G5378">
        <v>8</v>
      </c>
      <c r="H5378">
        <v>584.22</v>
      </c>
      <c r="I5378">
        <v>13.717000000000001</v>
      </c>
      <c r="J5378">
        <v>12.994999999999999</v>
      </c>
      <c r="K5378">
        <v>1.444</v>
      </c>
      <c r="L5378">
        <v>57560</v>
      </c>
      <c r="M5378">
        <v>3462</v>
      </c>
      <c r="N5378">
        <v>10.388999999999999</v>
      </c>
      <c r="O5378">
        <v>0.625</v>
      </c>
      <c r="P5378" t="s">
        <v>68</v>
      </c>
      <c r="Q5378">
        <v>5540718</v>
      </c>
      <c r="R5378">
        <v>18.135999999999999</v>
      </c>
      <c r="S5378">
        <v>42.8</v>
      </c>
      <c r="T5378">
        <v>21.228000000000002</v>
      </c>
      <c r="U5378">
        <v>13.263999999999999</v>
      </c>
      <c r="V5378">
        <v>40585.720999999998</v>
      </c>
      <c r="X5378">
        <v>153.50700000000001</v>
      </c>
      <c r="Y5378">
        <v>5.76</v>
      </c>
      <c r="Z5378" s="32">
        <v>18.3</v>
      </c>
      <c r="AA5378" s="32">
        <v>22.6</v>
      </c>
      <c r="AB5378" s="32"/>
      <c r="AC5378" s="32">
        <v>3.28</v>
      </c>
    </row>
    <row r="5379" spans="1:29" x14ac:dyDescent="0.25">
      <c r="A5379" t="s">
        <v>159</v>
      </c>
      <c r="B5379" t="s">
        <v>160</v>
      </c>
      <c r="C5379" s="1">
        <v>43938</v>
      </c>
      <c r="D5379">
        <v>3369</v>
      </c>
      <c r="E5379">
        <v>132</v>
      </c>
      <c r="F5379">
        <v>75</v>
      </c>
      <c r="G5379">
        <v>3</v>
      </c>
      <c r="H5379">
        <v>608.04399999999998</v>
      </c>
      <c r="I5379">
        <v>23.824000000000002</v>
      </c>
      <c r="J5379">
        <v>13.536</v>
      </c>
      <c r="K5379">
        <v>0.54100000000000004</v>
      </c>
      <c r="L5379">
        <v>60274</v>
      </c>
      <c r="M5379">
        <v>2714</v>
      </c>
      <c r="N5379">
        <v>10.878</v>
      </c>
      <c r="O5379">
        <v>0.49</v>
      </c>
      <c r="P5379" t="s">
        <v>68</v>
      </c>
      <c r="Q5379">
        <v>5540718</v>
      </c>
      <c r="R5379">
        <v>18.135999999999999</v>
      </c>
      <c r="S5379">
        <v>42.8</v>
      </c>
      <c r="T5379">
        <v>21.228000000000002</v>
      </c>
      <c r="U5379">
        <v>13.263999999999999</v>
      </c>
      <c r="V5379">
        <v>40585.720999999998</v>
      </c>
      <c r="X5379">
        <v>153.50700000000001</v>
      </c>
      <c r="Y5379">
        <v>5.76</v>
      </c>
      <c r="Z5379" s="32">
        <v>18.3</v>
      </c>
      <c r="AA5379" s="32">
        <v>22.6</v>
      </c>
      <c r="AB5379" s="32"/>
      <c r="AC5379" s="32">
        <v>3.28</v>
      </c>
    </row>
    <row r="5380" spans="1:29" x14ac:dyDescent="0.25">
      <c r="A5380" t="s">
        <v>159</v>
      </c>
      <c r="B5380" t="s">
        <v>160</v>
      </c>
      <c r="C5380" s="1">
        <v>43939</v>
      </c>
      <c r="D5380">
        <v>3489</v>
      </c>
      <c r="E5380">
        <v>120</v>
      </c>
      <c r="F5380">
        <v>82</v>
      </c>
      <c r="G5380">
        <v>7</v>
      </c>
      <c r="H5380">
        <v>629.702</v>
      </c>
      <c r="I5380">
        <v>21.658000000000001</v>
      </c>
      <c r="J5380">
        <v>14.8</v>
      </c>
      <c r="K5380">
        <v>1.2629999999999999</v>
      </c>
      <c r="L5380">
        <v>63872</v>
      </c>
      <c r="M5380">
        <v>3598</v>
      </c>
      <c r="N5380">
        <v>11.528</v>
      </c>
      <c r="O5380">
        <v>0.64900000000000002</v>
      </c>
      <c r="P5380" t="s">
        <v>68</v>
      </c>
      <c r="Q5380">
        <v>5540718</v>
      </c>
      <c r="R5380">
        <v>18.135999999999999</v>
      </c>
      <c r="S5380">
        <v>42.8</v>
      </c>
      <c r="T5380">
        <v>21.228000000000002</v>
      </c>
      <c r="U5380">
        <v>13.263999999999999</v>
      </c>
      <c r="V5380">
        <v>40585.720999999998</v>
      </c>
      <c r="X5380">
        <v>153.50700000000001</v>
      </c>
      <c r="Y5380">
        <v>5.76</v>
      </c>
      <c r="Z5380" s="32">
        <v>18.3</v>
      </c>
      <c r="AA5380" s="32">
        <v>22.6</v>
      </c>
      <c r="AB5380" s="32"/>
      <c r="AC5380" s="32">
        <v>3.28</v>
      </c>
    </row>
    <row r="5381" spans="1:29" x14ac:dyDescent="0.25">
      <c r="A5381" t="s">
        <v>159</v>
      </c>
      <c r="B5381" t="s">
        <v>160</v>
      </c>
      <c r="C5381" s="1">
        <v>43940</v>
      </c>
      <c r="D5381">
        <v>3681</v>
      </c>
      <c r="E5381">
        <v>192</v>
      </c>
      <c r="F5381">
        <v>90</v>
      </c>
      <c r="G5381">
        <v>8</v>
      </c>
      <c r="H5381">
        <v>664.35400000000004</v>
      </c>
      <c r="I5381">
        <v>34.652999999999999</v>
      </c>
      <c r="J5381">
        <v>16.242999999999999</v>
      </c>
      <c r="K5381">
        <v>1.444</v>
      </c>
      <c r="L5381">
        <v>66231</v>
      </c>
      <c r="M5381">
        <v>2359</v>
      </c>
      <c r="N5381">
        <v>11.954000000000001</v>
      </c>
      <c r="O5381">
        <v>0.42599999999999999</v>
      </c>
      <c r="P5381" t="s">
        <v>68</v>
      </c>
      <c r="Q5381">
        <v>5540718</v>
      </c>
      <c r="R5381">
        <v>18.135999999999999</v>
      </c>
      <c r="S5381">
        <v>42.8</v>
      </c>
      <c r="T5381">
        <v>21.228000000000002</v>
      </c>
      <c r="U5381">
        <v>13.263999999999999</v>
      </c>
      <c r="V5381">
        <v>40585.720999999998</v>
      </c>
      <c r="X5381">
        <v>153.50700000000001</v>
      </c>
      <c r="Y5381">
        <v>5.76</v>
      </c>
      <c r="Z5381" s="32">
        <v>18.3</v>
      </c>
      <c r="AA5381" s="32">
        <v>22.6</v>
      </c>
      <c r="AB5381" s="32"/>
      <c r="AC5381" s="32">
        <v>3.28</v>
      </c>
    </row>
    <row r="5382" spans="1:29" x14ac:dyDescent="0.25">
      <c r="A5382" t="s">
        <v>159</v>
      </c>
      <c r="B5382" t="s">
        <v>160</v>
      </c>
      <c r="C5382" s="1">
        <v>43941</v>
      </c>
      <c r="D5382">
        <v>3783</v>
      </c>
      <c r="E5382">
        <v>102</v>
      </c>
      <c r="F5382">
        <v>94</v>
      </c>
      <c r="G5382">
        <v>4</v>
      </c>
      <c r="H5382">
        <v>682.76300000000003</v>
      </c>
      <c r="I5382">
        <v>18.408999999999999</v>
      </c>
      <c r="J5382">
        <v>16.965</v>
      </c>
      <c r="K5382">
        <v>0.72199999999999998</v>
      </c>
      <c r="L5382">
        <v>68021</v>
      </c>
      <c r="M5382">
        <v>1790</v>
      </c>
      <c r="N5382">
        <v>12.276999999999999</v>
      </c>
      <c r="O5382">
        <v>0.32300000000000001</v>
      </c>
      <c r="P5382" t="s">
        <v>68</v>
      </c>
      <c r="Q5382">
        <v>5540718</v>
      </c>
      <c r="R5382">
        <v>18.135999999999999</v>
      </c>
      <c r="S5382">
        <v>42.8</v>
      </c>
      <c r="T5382">
        <v>21.228000000000002</v>
      </c>
      <c r="U5382">
        <v>13.263999999999999</v>
      </c>
      <c r="V5382">
        <v>40585.720999999998</v>
      </c>
      <c r="X5382">
        <v>153.50700000000001</v>
      </c>
      <c r="Y5382">
        <v>5.76</v>
      </c>
      <c r="Z5382" s="32">
        <v>18.3</v>
      </c>
      <c r="AA5382" s="32">
        <v>22.6</v>
      </c>
      <c r="AB5382" s="32"/>
      <c r="AC5382" s="32">
        <v>3.28</v>
      </c>
    </row>
    <row r="5383" spans="1:29" x14ac:dyDescent="0.25">
      <c r="A5383" t="s">
        <v>159</v>
      </c>
      <c r="B5383" t="s">
        <v>160</v>
      </c>
      <c r="C5383" s="1">
        <v>43942</v>
      </c>
      <c r="D5383">
        <v>3868</v>
      </c>
      <c r="E5383">
        <v>85</v>
      </c>
      <c r="F5383">
        <v>98</v>
      </c>
      <c r="G5383">
        <v>4</v>
      </c>
      <c r="H5383">
        <v>698.10400000000004</v>
      </c>
      <c r="I5383">
        <v>15.340999999999999</v>
      </c>
      <c r="J5383">
        <v>17.687000000000001</v>
      </c>
      <c r="K5383">
        <v>0.72199999999999998</v>
      </c>
      <c r="L5383">
        <v>71528</v>
      </c>
      <c r="M5383">
        <v>3507</v>
      </c>
      <c r="N5383">
        <v>12.91</v>
      </c>
      <c r="O5383">
        <v>0.63300000000000001</v>
      </c>
      <c r="P5383" t="s">
        <v>68</v>
      </c>
      <c r="Q5383">
        <v>5540718</v>
      </c>
      <c r="R5383">
        <v>18.135999999999999</v>
      </c>
      <c r="S5383">
        <v>42.8</v>
      </c>
      <c r="T5383">
        <v>21.228000000000002</v>
      </c>
      <c r="U5383">
        <v>13.263999999999999</v>
      </c>
      <c r="V5383">
        <v>40585.720999999998</v>
      </c>
      <c r="X5383">
        <v>153.50700000000001</v>
      </c>
      <c r="Y5383">
        <v>5.76</v>
      </c>
      <c r="Z5383" s="32">
        <v>18.3</v>
      </c>
      <c r="AA5383" s="32">
        <v>22.6</v>
      </c>
      <c r="AB5383" s="32"/>
      <c r="AC5383" s="32">
        <v>3.28</v>
      </c>
    </row>
    <row r="5384" spans="1:29" x14ac:dyDescent="0.25">
      <c r="A5384" t="s">
        <v>159</v>
      </c>
      <c r="B5384" t="s">
        <v>160</v>
      </c>
      <c r="C5384" s="1">
        <v>43943</v>
      </c>
      <c r="D5384">
        <v>4014</v>
      </c>
      <c r="E5384">
        <v>146</v>
      </c>
      <c r="F5384">
        <v>141</v>
      </c>
      <c r="G5384">
        <v>43</v>
      </c>
      <c r="H5384">
        <v>724.45500000000004</v>
      </c>
      <c r="I5384">
        <v>26.35</v>
      </c>
      <c r="J5384">
        <v>25.448</v>
      </c>
      <c r="K5384">
        <v>7.7610000000000001</v>
      </c>
      <c r="L5384">
        <v>75650</v>
      </c>
      <c r="M5384">
        <v>4122</v>
      </c>
      <c r="N5384">
        <v>13.653</v>
      </c>
      <c r="O5384">
        <v>0.74399999999999999</v>
      </c>
      <c r="P5384" t="s">
        <v>68</v>
      </c>
      <c r="Q5384">
        <v>5540718</v>
      </c>
      <c r="R5384">
        <v>18.135999999999999</v>
      </c>
      <c r="S5384">
        <v>42.8</v>
      </c>
      <c r="T5384">
        <v>21.228000000000002</v>
      </c>
      <c r="U5384">
        <v>13.263999999999999</v>
      </c>
      <c r="V5384">
        <v>40585.720999999998</v>
      </c>
      <c r="X5384">
        <v>153.50700000000001</v>
      </c>
      <c r="Y5384">
        <v>5.76</v>
      </c>
      <c r="Z5384" s="32">
        <v>18.3</v>
      </c>
      <c r="AA5384" s="32">
        <v>22.6</v>
      </c>
      <c r="AB5384" s="32"/>
      <c r="AC5384" s="32">
        <v>3.28</v>
      </c>
    </row>
    <row r="5385" spans="1:29" x14ac:dyDescent="0.25">
      <c r="A5385" t="s">
        <v>159</v>
      </c>
      <c r="B5385" t="s">
        <v>160</v>
      </c>
      <c r="C5385" s="1">
        <v>43944</v>
      </c>
      <c r="D5385">
        <v>4129</v>
      </c>
      <c r="E5385">
        <v>115</v>
      </c>
      <c r="F5385">
        <v>149</v>
      </c>
      <c r="G5385">
        <v>8</v>
      </c>
      <c r="H5385">
        <v>745.21</v>
      </c>
      <c r="I5385">
        <v>20.754999999999999</v>
      </c>
      <c r="J5385">
        <v>26.891999999999999</v>
      </c>
      <c r="K5385">
        <v>1.444</v>
      </c>
      <c r="L5385">
        <v>79230</v>
      </c>
      <c r="M5385">
        <v>3580</v>
      </c>
      <c r="N5385">
        <v>14.3</v>
      </c>
      <c r="O5385">
        <v>0.64600000000000002</v>
      </c>
      <c r="P5385" t="s">
        <v>68</v>
      </c>
      <c r="Q5385">
        <v>5540718</v>
      </c>
      <c r="R5385">
        <v>18.135999999999999</v>
      </c>
      <c r="S5385">
        <v>42.8</v>
      </c>
      <c r="T5385">
        <v>21.228000000000002</v>
      </c>
      <c r="U5385">
        <v>13.263999999999999</v>
      </c>
      <c r="V5385">
        <v>40585.720999999998</v>
      </c>
      <c r="X5385">
        <v>153.50700000000001</v>
      </c>
      <c r="Y5385">
        <v>5.76</v>
      </c>
      <c r="Z5385" s="32">
        <v>18.3</v>
      </c>
      <c r="AA5385" s="32">
        <v>22.6</v>
      </c>
      <c r="AB5385" s="32"/>
      <c r="AC5385" s="32">
        <v>3.28</v>
      </c>
    </row>
    <row r="5386" spans="1:29" x14ac:dyDescent="0.25">
      <c r="A5386" t="s">
        <v>159</v>
      </c>
      <c r="B5386" t="s">
        <v>160</v>
      </c>
      <c r="C5386" s="1">
        <v>43945</v>
      </c>
      <c r="D5386">
        <v>4284</v>
      </c>
      <c r="E5386">
        <v>155</v>
      </c>
      <c r="F5386">
        <v>172</v>
      </c>
      <c r="G5386">
        <v>23</v>
      </c>
      <c r="H5386">
        <v>773.18499999999995</v>
      </c>
      <c r="I5386">
        <v>27.975000000000001</v>
      </c>
      <c r="J5386">
        <v>31.042999999999999</v>
      </c>
      <c r="K5386">
        <v>4.1509999999999998</v>
      </c>
      <c r="L5386">
        <v>83390</v>
      </c>
      <c r="M5386">
        <v>4160</v>
      </c>
      <c r="N5386">
        <v>15.05</v>
      </c>
      <c r="O5386">
        <v>0.751</v>
      </c>
      <c r="P5386" t="s">
        <v>68</v>
      </c>
      <c r="Q5386">
        <v>5540718</v>
      </c>
      <c r="R5386">
        <v>18.135999999999999</v>
      </c>
      <c r="S5386">
        <v>42.8</v>
      </c>
      <c r="T5386">
        <v>21.228000000000002</v>
      </c>
      <c r="U5386">
        <v>13.263999999999999</v>
      </c>
      <c r="V5386">
        <v>40585.720999999998</v>
      </c>
      <c r="X5386">
        <v>153.50700000000001</v>
      </c>
      <c r="Y5386">
        <v>5.76</v>
      </c>
      <c r="Z5386" s="32">
        <v>18.3</v>
      </c>
      <c r="AA5386" s="32">
        <v>22.6</v>
      </c>
      <c r="AB5386" s="32"/>
      <c r="AC5386" s="32">
        <v>3.28</v>
      </c>
    </row>
    <row r="5387" spans="1:29" x14ac:dyDescent="0.25">
      <c r="A5387" t="s">
        <v>159</v>
      </c>
      <c r="B5387" t="s">
        <v>160</v>
      </c>
      <c r="C5387" s="1">
        <v>43946</v>
      </c>
      <c r="D5387">
        <v>4395</v>
      </c>
      <c r="E5387">
        <v>111</v>
      </c>
      <c r="F5387">
        <v>177</v>
      </c>
      <c r="G5387">
        <v>5</v>
      </c>
      <c r="H5387">
        <v>793.21799999999996</v>
      </c>
      <c r="I5387">
        <v>20.033999999999999</v>
      </c>
      <c r="J5387">
        <v>31.945</v>
      </c>
      <c r="K5387">
        <v>0.90200000000000002</v>
      </c>
      <c r="L5387">
        <v>86381</v>
      </c>
      <c r="M5387">
        <v>2991</v>
      </c>
      <c r="N5387">
        <v>15.59</v>
      </c>
      <c r="O5387">
        <v>0.54</v>
      </c>
      <c r="P5387" t="s">
        <v>68</v>
      </c>
      <c r="Q5387">
        <v>5540718</v>
      </c>
      <c r="R5387">
        <v>18.135999999999999</v>
      </c>
      <c r="S5387">
        <v>42.8</v>
      </c>
      <c r="T5387">
        <v>21.228000000000002</v>
      </c>
      <c r="U5387">
        <v>13.263999999999999</v>
      </c>
      <c r="V5387">
        <v>40585.720999999998</v>
      </c>
      <c r="X5387">
        <v>153.50700000000001</v>
      </c>
      <c r="Y5387">
        <v>5.76</v>
      </c>
      <c r="Z5387" s="32">
        <v>18.3</v>
      </c>
      <c r="AA5387" s="32">
        <v>22.6</v>
      </c>
      <c r="AB5387" s="32"/>
      <c r="AC5387" s="32">
        <v>3.28</v>
      </c>
    </row>
    <row r="5388" spans="1:29" x14ac:dyDescent="0.25">
      <c r="A5388" t="s">
        <v>159</v>
      </c>
      <c r="B5388" t="s">
        <v>160</v>
      </c>
      <c r="C5388" s="1">
        <v>43947</v>
      </c>
      <c r="D5388">
        <v>4475</v>
      </c>
      <c r="E5388">
        <v>80</v>
      </c>
      <c r="F5388">
        <v>186</v>
      </c>
      <c r="G5388">
        <v>9</v>
      </c>
      <c r="H5388">
        <v>807.65700000000004</v>
      </c>
      <c r="I5388">
        <v>14.439</v>
      </c>
      <c r="J5388">
        <v>33.57</v>
      </c>
      <c r="K5388">
        <v>1.6240000000000001</v>
      </c>
      <c r="L5388">
        <v>88853</v>
      </c>
      <c r="M5388">
        <v>2472</v>
      </c>
      <c r="N5388">
        <v>16.036000000000001</v>
      </c>
      <c r="O5388">
        <v>0.44600000000000001</v>
      </c>
      <c r="P5388" t="s">
        <v>68</v>
      </c>
      <c r="Q5388">
        <v>5540718</v>
      </c>
      <c r="R5388">
        <v>18.135999999999999</v>
      </c>
      <c r="S5388">
        <v>42.8</v>
      </c>
      <c r="T5388">
        <v>21.228000000000002</v>
      </c>
      <c r="U5388">
        <v>13.263999999999999</v>
      </c>
      <c r="V5388">
        <v>40585.720999999998</v>
      </c>
      <c r="X5388">
        <v>153.50700000000001</v>
      </c>
      <c r="Y5388">
        <v>5.76</v>
      </c>
      <c r="Z5388" s="32">
        <v>18.3</v>
      </c>
      <c r="AA5388" s="32">
        <v>22.6</v>
      </c>
      <c r="AB5388" s="32"/>
      <c r="AC5388" s="32">
        <v>3.28</v>
      </c>
    </row>
    <row r="5389" spans="1:29" x14ac:dyDescent="0.25">
      <c r="A5389" t="s">
        <v>159</v>
      </c>
      <c r="B5389" t="s">
        <v>160</v>
      </c>
      <c r="C5389" s="1">
        <v>43948</v>
      </c>
      <c r="D5389">
        <v>4576</v>
      </c>
      <c r="E5389">
        <v>101</v>
      </c>
      <c r="F5389">
        <v>190</v>
      </c>
      <c r="G5389">
        <v>4</v>
      </c>
      <c r="H5389">
        <v>825.88599999999997</v>
      </c>
      <c r="I5389">
        <v>18.228999999999999</v>
      </c>
      <c r="J5389">
        <v>34.292000000000002</v>
      </c>
      <c r="K5389">
        <v>0.72199999999999998</v>
      </c>
      <c r="L5389">
        <v>91250</v>
      </c>
      <c r="M5389">
        <v>2397</v>
      </c>
      <c r="N5389">
        <v>16.469000000000001</v>
      </c>
      <c r="O5389">
        <v>0.433</v>
      </c>
      <c r="P5389" t="s">
        <v>68</v>
      </c>
      <c r="Q5389">
        <v>5540718</v>
      </c>
      <c r="R5389">
        <v>18.135999999999999</v>
      </c>
      <c r="S5389">
        <v>42.8</v>
      </c>
      <c r="T5389">
        <v>21.228000000000002</v>
      </c>
      <c r="U5389">
        <v>13.263999999999999</v>
      </c>
      <c r="V5389">
        <v>40585.720999999998</v>
      </c>
      <c r="X5389">
        <v>153.50700000000001</v>
      </c>
      <c r="Y5389">
        <v>5.76</v>
      </c>
      <c r="Z5389" s="32">
        <v>18.3</v>
      </c>
      <c r="AA5389" s="32">
        <v>22.6</v>
      </c>
      <c r="AB5389" s="32"/>
      <c r="AC5389" s="32">
        <v>3.28</v>
      </c>
    </row>
    <row r="5390" spans="1:29" x14ac:dyDescent="0.25">
      <c r="A5390" t="s">
        <v>159</v>
      </c>
      <c r="B5390" t="s">
        <v>160</v>
      </c>
      <c r="C5390" s="1">
        <v>43949</v>
      </c>
      <c r="D5390">
        <v>4695</v>
      </c>
      <c r="E5390">
        <v>119</v>
      </c>
      <c r="F5390">
        <v>193</v>
      </c>
      <c r="G5390">
        <v>3</v>
      </c>
      <c r="H5390">
        <v>847.36300000000006</v>
      </c>
      <c r="I5390">
        <v>21.477</v>
      </c>
      <c r="J5390">
        <v>34.832999999999998</v>
      </c>
      <c r="K5390">
        <v>0.54100000000000004</v>
      </c>
      <c r="L5390">
        <v>94904</v>
      </c>
      <c r="M5390">
        <v>3654</v>
      </c>
      <c r="N5390">
        <v>17.128</v>
      </c>
      <c r="O5390">
        <v>0.65900000000000003</v>
      </c>
      <c r="P5390" t="s">
        <v>68</v>
      </c>
      <c r="Q5390">
        <v>5540718</v>
      </c>
      <c r="R5390">
        <v>18.135999999999999</v>
      </c>
      <c r="S5390">
        <v>42.8</v>
      </c>
      <c r="T5390">
        <v>21.228000000000002</v>
      </c>
      <c r="U5390">
        <v>13.263999999999999</v>
      </c>
      <c r="V5390">
        <v>40585.720999999998</v>
      </c>
      <c r="X5390">
        <v>153.50700000000001</v>
      </c>
      <c r="Y5390">
        <v>5.76</v>
      </c>
      <c r="Z5390" s="32">
        <v>18.3</v>
      </c>
      <c r="AA5390" s="32">
        <v>22.6</v>
      </c>
      <c r="AB5390" s="32"/>
      <c r="AC5390" s="32">
        <v>3.28</v>
      </c>
    </row>
    <row r="5391" spans="1:29" x14ac:dyDescent="0.25">
      <c r="A5391" t="s">
        <v>159</v>
      </c>
      <c r="B5391" t="s">
        <v>160</v>
      </c>
      <c r="C5391" s="1">
        <v>43950</v>
      </c>
      <c r="D5391">
        <v>4740</v>
      </c>
      <c r="E5391">
        <v>45</v>
      </c>
      <c r="F5391">
        <v>199</v>
      </c>
      <c r="G5391">
        <v>6</v>
      </c>
      <c r="H5391">
        <v>855.48500000000001</v>
      </c>
      <c r="I5391">
        <v>8.1219999999999999</v>
      </c>
      <c r="J5391">
        <v>35.915999999999997</v>
      </c>
      <c r="K5391">
        <v>1.083</v>
      </c>
      <c r="L5391">
        <v>99212</v>
      </c>
      <c r="M5391">
        <v>4308</v>
      </c>
      <c r="N5391">
        <v>17.905999999999999</v>
      </c>
      <c r="O5391">
        <v>0.77800000000000002</v>
      </c>
      <c r="P5391" t="s">
        <v>68</v>
      </c>
      <c r="Q5391">
        <v>5540718</v>
      </c>
      <c r="R5391">
        <v>18.135999999999999</v>
      </c>
      <c r="S5391">
        <v>42.8</v>
      </c>
      <c r="T5391">
        <v>21.228000000000002</v>
      </c>
      <c r="U5391">
        <v>13.263999999999999</v>
      </c>
      <c r="V5391">
        <v>40585.720999999998</v>
      </c>
      <c r="X5391">
        <v>153.50700000000001</v>
      </c>
      <c r="Y5391">
        <v>5.76</v>
      </c>
      <c r="Z5391" s="32">
        <v>18.3</v>
      </c>
      <c r="AA5391" s="32">
        <v>22.6</v>
      </c>
      <c r="AB5391" s="32"/>
      <c r="AC5391" s="32">
        <v>3.28</v>
      </c>
    </row>
    <row r="5392" spans="1:29" x14ac:dyDescent="0.25">
      <c r="A5392" t="s">
        <v>159</v>
      </c>
      <c r="B5392" t="s">
        <v>160</v>
      </c>
      <c r="C5392" s="1">
        <v>43951</v>
      </c>
      <c r="D5392">
        <v>4906</v>
      </c>
      <c r="E5392">
        <v>166</v>
      </c>
      <c r="F5392">
        <v>206</v>
      </c>
      <c r="G5392">
        <v>7</v>
      </c>
      <c r="H5392">
        <v>885.44500000000005</v>
      </c>
      <c r="I5392">
        <v>29.96</v>
      </c>
      <c r="J5392">
        <v>37.179000000000002</v>
      </c>
      <c r="K5392">
        <v>1.2629999999999999</v>
      </c>
      <c r="L5392">
        <v>103255</v>
      </c>
      <c r="M5392">
        <v>4043</v>
      </c>
      <c r="N5392">
        <v>18.635999999999999</v>
      </c>
      <c r="O5392">
        <v>0.73</v>
      </c>
      <c r="P5392" t="s">
        <v>68</v>
      </c>
      <c r="Q5392">
        <v>5540718</v>
      </c>
      <c r="R5392">
        <v>18.135999999999999</v>
      </c>
      <c r="S5392">
        <v>42.8</v>
      </c>
      <c r="T5392">
        <v>21.228000000000002</v>
      </c>
      <c r="U5392">
        <v>13.263999999999999</v>
      </c>
      <c r="V5392">
        <v>40585.720999999998</v>
      </c>
      <c r="X5392">
        <v>153.50700000000001</v>
      </c>
      <c r="Y5392">
        <v>5.76</v>
      </c>
      <c r="Z5392" s="32">
        <v>18.3</v>
      </c>
      <c r="AA5392" s="32">
        <v>22.6</v>
      </c>
      <c r="AB5392" s="32"/>
      <c r="AC5392" s="32">
        <v>3.28</v>
      </c>
    </row>
    <row r="5393" spans="1:29" x14ac:dyDescent="0.25">
      <c r="A5393" t="s">
        <v>159</v>
      </c>
      <c r="B5393" t="s">
        <v>160</v>
      </c>
      <c r="C5393" s="1">
        <v>43952</v>
      </c>
      <c r="D5393">
        <v>4995</v>
      </c>
      <c r="E5393">
        <v>89</v>
      </c>
      <c r="F5393">
        <v>211</v>
      </c>
      <c r="G5393">
        <v>5</v>
      </c>
      <c r="H5393">
        <v>901.50800000000004</v>
      </c>
      <c r="I5393">
        <v>16.062999999999999</v>
      </c>
      <c r="J5393">
        <v>38.082000000000001</v>
      </c>
      <c r="K5393">
        <v>0.90200000000000002</v>
      </c>
      <c r="L5393">
        <v>106507</v>
      </c>
      <c r="M5393">
        <v>3252</v>
      </c>
      <c r="N5393">
        <v>19.222999999999999</v>
      </c>
      <c r="O5393">
        <v>0.58699999999999997</v>
      </c>
      <c r="P5393" t="s">
        <v>68</v>
      </c>
      <c r="Q5393">
        <v>5540718</v>
      </c>
      <c r="R5393">
        <v>18.135999999999999</v>
      </c>
      <c r="S5393">
        <v>42.8</v>
      </c>
      <c r="T5393">
        <v>21.228000000000002</v>
      </c>
      <c r="U5393">
        <v>13.263999999999999</v>
      </c>
      <c r="V5393">
        <v>40585.720999999998</v>
      </c>
      <c r="X5393">
        <v>153.50700000000001</v>
      </c>
      <c r="Y5393">
        <v>5.76</v>
      </c>
      <c r="Z5393" s="32">
        <v>18.3</v>
      </c>
      <c r="AA5393" s="32">
        <v>22.6</v>
      </c>
      <c r="AB5393" s="32"/>
      <c r="AC5393" s="32">
        <v>3.28</v>
      </c>
    </row>
    <row r="5394" spans="1:29" x14ac:dyDescent="0.25">
      <c r="A5394" t="s">
        <v>159</v>
      </c>
      <c r="B5394" t="s">
        <v>160</v>
      </c>
      <c r="C5394" s="1">
        <v>43953</v>
      </c>
      <c r="D5394">
        <v>5051</v>
      </c>
      <c r="E5394">
        <v>56</v>
      </c>
      <c r="F5394">
        <v>218</v>
      </c>
      <c r="G5394">
        <v>7</v>
      </c>
      <c r="H5394">
        <v>911.61500000000001</v>
      </c>
      <c r="I5394">
        <v>10.106999999999999</v>
      </c>
      <c r="J5394">
        <v>39.344999999999999</v>
      </c>
      <c r="K5394">
        <v>1.2629999999999999</v>
      </c>
      <c r="L5394">
        <v>107941</v>
      </c>
      <c r="M5394">
        <v>1434</v>
      </c>
      <c r="N5394">
        <v>19.481000000000002</v>
      </c>
      <c r="O5394">
        <v>0.25900000000000001</v>
      </c>
      <c r="P5394" t="s">
        <v>68</v>
      </c>
      <c r="Q5394">
        <v>5540718</v>
      </c>
      <c r="R5394">
        <v>18.135999999999999</v>
      </c>
      <c r="S5394">
        <v>42.8</v>
      </c>
      <c r="T5394">
        <v>21.228000000000002</v>
      </c>
      <c r="U5394">
        <v>13.263999999999999</v>
      </c>
      <c r="V5394">
        <v>40585.720999999998</v>
      </c>
      <c r="X5394">
        <v>153.50700000000001</v>
      </c>
      <c r="Y5394">
        <v>5.76</v>
      </c>
      <c r="Z5394" s="32">
        <v>18.3</v>
      </c>
      <c r="AA5394" s="32">
        <v>22.6</v>
      </c>
      <c r="AB5394" s="32"/>
      <c r="AC5394" s="32">
        <v>3.28</v>
      </c>
    </row>
    <row r="5395" spans="1:29" x14ac:dyDescent="0.25">
      <c r="A5395" t="s">
        <v>159</v>
      </c>
      <c r="B5395" t="s">
        <v>160</v>
      </c>
      <c r="C5395" s="1">
        <v>43954</v>
      </c>
      <c r="D5395">
        <v>5179</v>
      </c>
      <c r="E5395">
        <v>128</v>
      </c>
      <c r="F5395">
        <v>220</v>
      </c>
      <c r="G5395">
        <v>2</v>
      </c>
      <c r="H5395">
        <v>934.71600000000001</v>
      </c>
      <c r="I5395">
        <v>23.102</v>
      </c>
      <c r="J5395">
        <v>39.706000000000003</v>
      </c>
      <c r="K5395">
        <v>0.36099999999999999</v>
      </c>
      <c r="L5395">
        <v>109549</v>
      </c>
      <c r="M5395">
        <v>1608</v>
      </c>
      <c r="N5395">
        <v>19.771999999999998</v>
      </c>
      <c r="O5395">
        <v>0.28999999999999998</v>
      </c>
      <c r="P5395" t="s">
        <v>68</v>
      </c>
      <c r="Q5395">
        <v>5540718</v>
      </c>
      <c r="R5395">
        <v>18.135999999999999</v>
      </c>
      <c r="S5395">
        <v>42.8</v>
      </c>
      <c r="T5395">
        <v>21.228000000000002</v>
      </c>
      <c r="U5395">
        <v>13.263999999999999</v>
      </c>
      <c r="V5395">
        <v>40585.720999999998</v>
      </c>
      <c r="X5395">
        <v>153.50700000000001</v>
      </c>
      <c r="Y5395">
        <v>5.76</v>
      </c>
      <c r="Z5395" s="32">
        <v>18.3</v>
      </c>
      <c r="AA5395" s="32">
        <v>22.6</v>
      </c>
      <c r="AB5395" s="32"/>
      <c r="AC5395" s="32">
        <v>3.28</v>
      </c>
    </row>
    <row r="5396" spans="1:29" x14ac:dyDescent="0.25">
      <c r="A5396" t="s">
        <v>159</v>
      </c>
      <c r="B5396" t="s">
        <v>160</v>
      </c>
      <c r="C5396" s="1">
        <v>43955</v>
      </c>
      <c r="D5396">
        <v>5254</v>
      </c>
      <c r="E5396">
        <v>75</v>
      </c>
      <c r="F5396">
        <v>230</v>
      </c>
      <c r="G5396">
        <v>10</v>
      </c>
      <c r="H5396">
        <v>948.25300000000004</v>
      </c>
      <c r="I5396">
        <v>13.536</v>
      </c>
      <c r="J5396">
        <v>41.511000000000003</v>
      </c>
      <c r="K5396">
        <v>1.8049999999999999</v>
      </c>
      <c r="L5396">
        <v>111262</v>
      </c>
      <c r="M5396">
        <v>1713</v>
      </c>
      <c r="N5396">
        <v>20.081</v>
      </c>
      <c r="O5396">
        <v>0.309</v>
      </c>
      <c r="P5396" t="s">
        <v>68</v>
      </c>
      <c r="Q5396">
        <v>5540718</v>
      </c>
      <c r="R5396">
        <v>18.135999999999999</v>
      </c>
      <c r="S5396">
        <v>42.8</v>
      </c>
      <c r="T5396">
        <v>21.228000000000002</v>
      </c>
      <c r="U5396">
        <v>13.263999999999999</v>
      </c>
      <c r="V5396">
        <v>40585.720999999998</v>
      </c>
      <c r="X5396">
        <v>153.50700000000001</v>
      </c>
      <c r="Y5396">
        <v>5.76</v>
      </c>
      <c r="Z5396" s="32">
        <v>18.3</v>
      </c>
      <c r="AA5396" s="32">
        <v>22.6</v>
      </c>
      <c r="AB5396" s="32"/>
      <c r="AC5396" s="32">
        <v>3.28</v>
      </c>
    </row>
    <row r="5397" spans="1:29" x14ac:dyDescent="0.25">
      <c r="A5397" t="s">
        <v>159</v>
      </c>
      <c r="B5397" t="s">
        <v>160</v>
      </c>
      <c r="C5397" s="1">
        <v>43956</v>
      </c>
      <c r="D5397">
        <v>5327</v>
      </c>
      <c r="E5397">
        <v>73</v>
      </c>
      <c r="F5397">
        <v>240</v>
      </c>
      <c r="G5397">
        <v>10</v>
      </c>
      <c r="H5397">
        <v>961.428</v>
      </c>
      <c r="I5397">
        <v>13.175000000000001</v>
      </c>
      <c r="J5397">
        <v>43.316000000000003</v>
      </c>
      <c r="K5397">
        <v>1.8049999999999999</v>
      </c>
      <c r="L5397">
        <v>114942</v>
      </c>
      <c r="M5397">
        <v>3680</v>
      </c>
      <c r="N5397">
        <v>20.745000000000001</v>
      </c>
      <c r="O5397">
        <v>0.66400000000000003</v>
      </c>
      <c r="P5397" t="s">
        <v>68</v>
      </c>
      <c r="Q5397">
        <v>5540718</v>
      </c>
      <c r="R5397">
        <v>18.135999999999999</v>
      </c>
      <c r="S5397">
        <v>42.8</v>
      </c>
      <c r="T5397">
        <v>21.228000000000002</v>
      </c>
      <c r="U5397">
        <v>13.263999999999999</v>
      </c>
      <c r="V5397">
        <v>40585.720999999998</v>
      </c>
      <c r="X5397">
        <v>153.50700000000001</v>
      </c>
      <c r="Y5397">
        <v>5.76</v>
      </c>
      <c r="Z5397" s="32">
        <v>18.3</v>
      </c>
      <c r="AA5397" s="32">
        <v>22.6</v>
      </c>
      <c r="AB5397" s="32"/>
      <c r="AC5397" s="32">
        <v>3.28</v>
      </c>
    </row>
    <row r="5398" spans="1:29" x14ac:dyDescent="0.25">
      <c r="A5398" t="s">
        <v>159</v>
      </c>
      <c r="B5398" t="s">
        <v>160</v>
      </c>
      <c r="C5398" s="1">
        <v>43957</v>
      </c>
      <c r="D5398">
        <v>5412</v>
      </c>
      <c r="E5398">
        <v>85</v>
      </c>
      <c r="F5398">
        <v>246</v>
      </c>
      <c r="G5398">
        <v>6</v>
      </c>
      <c r="H5398">
        <v>976.76900000000001</v>
      </c>
      <c r="I5398">
        <v>15.340999999999999</v>
      </c>
      <c r="J5398">
        <v>44.399000000000001</v>
      </c>
      <c r="K5398">
        <v>1.083</v>
      </c>
      <c r="L5398">
        <v>118633</v>
      </c>
      <c r="M5398">
        <v>3691</v>
      </c>
      <c r="N5398">
        <v>21.411000000000001</v>
      </c>
      <c r="O5398">
        <v>0.66600000000000004</v>
      </c>
      <c r="P5398" t="s">
        <v>68</v>
      </c>
      <c r="Q5398">
        <v>5540718</v>
      </c>
      <c r="R5398">
        <v>18.135999999999999</v>
      </c>
      <c r="S5398">
        <v>42.8</v>
      </c>
      <c r="T5398">
        <v>21.228000000000002</v>
      </c>
      <c r="U5398">
        <v>13.263999999999999</v>
      </c>
      <c r="V5398">
        <v>40585.720999999998</v>
      </c>
      <c r="X5398">
        <v>153.50700000000001</v>
      </c>
      <c r="Y5398">
        <v>5.76</v>
      </c>
      <c r="Z5398" s="32">
        <v>18.3</v>
      </c>
      <c r="AA5398" s="32">
        <v>22.6</v>
      </c>
      <c r="AB5398" s="32"/>
      <c r="AC5398" s="32">
        <v>3.28</v>
      </c>
    </row>
    <row r="5399" spans="1:29" x14ac:dyDescent="0.25">
      <c r="A5399" t="s">
        <v>159</v>
      </c>
      <c r="B5399" t="s">
        <v>160</v>
      </c>
      <c r="C5399" s="1">
        <v>43958</v>
      </c>
      <c r="D5399">
        <v>5573</v>
      </c>
      <c r="E5399">
        <v>161</v>
      </c>
      <c r="F5399">
        <v>252</v>
      </c>
      <c r="G5399">
        <v>6</v>
      </c>
      <c r="H5399">
        <v>1005.826</v>
      </c>
      <c r="I5399">
        <v>29.058</v>
      </c>
      <c r="J5399">
        <v>45.481000000000002</v>
      </c>
      <c r="K5399">
        <v>1.083</v>
      </c>
      <c r="L5399">
        <v>122338</v>
      </c>
      <c r="M5399">
        <v>3705</v>
      </c>
      <c r="N5399">
        <v>22.08</v>
      </c>
      <c r="O5399">
        <v>0.66900000000000004</v>
      </c>
      <c r="P5399" t="s">
        <v>68</v>
      </c>
      <c r="Q5399">
        <v>5540718</v>
      </c>
      <c r="R5399">
        <v>18.135999999999999</v>
      </c>
      <c r="S5399">
        <v>42.8</v>
      </c>
      <c r="T5399">
        <v>21.228000000000002</v>
      </c>
      <c r="U5399">
        <v>13.263999999999999</v>
      </c>
      <c r="V5399">
        <v>40585.720999999998</v>
      </c>
      <c r="X5399">
        <v>153.50700000000001</v>
      </c>
      <c r="Y5399">
        <v>5.76</v>
      </c>
      <c r="Z5399" s="32">
        <v>18.3</v>
      </c>
      <c r="AA5399" s="32">
        <v>22.6</v>
      </c>
      <c r="AB5399" s="32"/>
      <c r="AC5399" s="32">
        <v>3.28</v>
      </c>
    </row>
    <row r="5400" spans="1:29" x14ac:dyDescent="0.25">
      <c r="A5400" t="s">
        <v>159</v>
      </c>
      <c r="B5400" t="s">
        <v>160</v>
      </c>
      <c r="C5400" s="1">
        <v>43959</v>
      </c>
      <c r="D5400">
        <v>5673</v>
      </c>
      <c r="E5400">
        <v>100</v>
      </c>
      <c r="F5400">
        <v>255</v>
      </c>
      <c r="G5400">
        <v>3</v>
      </c>
      <c r="H5400">
        <v>1023.875</v>
      </c>
      <c r="I5400">
        <v>18.047999999999998</v>
      </c>
      <c r="J5400">
        <v>46.023000000000003</v>
      </c>
      <c r="K5400">
        <v>0.54100000000000004</v>
      </c>
      <c r="L5400">
        <v>125470</v>
      </c>
      <c r="M5400">
        <v>3132</v>
      </c>
      <c r="N5400">
        <v>22.645</v>
      </c>
      <c r="O5400">
        <v>0.56499999999999995</v>
      </c>
      <c r="P5400" t="s">
        <v>68</v>
      </c>
      <c r="Q5400">
        <v>5540718</v>
      </c>
      <c r="R5400">
        <v>18.135999999999999</v>
      </c>
      <c r="S5400">
        <v>42.8</v>
      </c>
      <c r="T5400">
        <v>21.228000000000002</v>
      </c>
      <c r="U5400">
        <v>13.263999999999999</v>
      </c>
      <c r="V5400">
        <v>40585.720999999998</v>
      </c>
      <c r="X5400">
        <v>153.50700000000001</v>
      </c>
      <c r="Y5400">
        <v>5.76</v>
      </c>
      <c r="Z5400" s="32">
        <v>18.3</v>
      </c>
      <c r="AA5400" s="32">
        <v>22.6</v>
      </c>
      <c r="AB5400" s="32"/>
      <c r="AC5400" s="32">
        <v>3.28</v>
      </c>
    </row>
    <row r="5401" spans="1:29" x14ac:dyDescent="0.25">
      <c r="A5401" t="s">
        <v>159</v>
      </c>
      <c r="B5401" t="s">
        <v>160</v>
      </c>
      <c r="C5401" s="1">
        <v>43960</v>
      </c>
      <c r="D5401">
        <v>5738</v>
      </c>
      <c r="E5401">
        <v>65</v>
      </c>
      <c r="F5401">
        <v>260</v>
      </c>
      <c r="G5401">
        <v>5</v>
      </c>
      <c r="H5401">
        <v>1035.606</v>
      </c>
      <c r="I5401">
        <v>11.731</v>
      </c>
      <c r="J5401">
        <v>46.924999999999997</v>
      </c>
      <c r="K5401">
        <v>0.90200000000000002</v>
      </c>
      <c r="L5401">
        <v>128111</v>
      </c>
      <c r="M5401">
        <v>2641</v>
      </c>
      <c r="N5401">
        <v>23.122</v>
      </c>
      <c r="O5401">
        <v>0.47699999999999998</v>
      </c>
      <c r="P5401" t="s">
        <v>68</v>
      </c>
      <c r="Q5401">
        <v>5540718</v>
      </c>
      <c r="R5401">
        <v>18.135999999999999</v>
      </c>
      <c r="S5401">
        <v>42.8</v>
      </c>
      <c r="T5401">
        <v>21.228000000000002</v>
      </c>
      <c r="U5401">
        <v>13.263999999999999</v>
      </c>
      <c r="V5401">
        <v>40585.720999999998</v>
      </c>
      <c r="X5401">
        <v>153.50700000000001</v>
      </c>
      <c r="Y5401">
        <v>5.76</v>
      </c>
      <c r="Z5401" s="32">
        <v>18.3</v>
      </c>
      <c r="AA5401" s="32">
        <v>22.6</v>
      </c>
      <c r="AB5401" s="32"/>
      <c r="AC5401" s="32">
        <v>3.28</v>
      </c>
    </row>
    <row r="5402" spans="1:29" x14ac:dyDescent="0.25">
      <c r="A5402" t="s">
        <v>159</v>
      </c>
      <c r="B5402" t="s">
        <v>160</v>
      </c>
      <c r="C5402" s="1">
        <v>43961</v>
      </c>
      <c r="D5402">
        <v>5880</v>
      </c>
      <c r="E5402">
        <v>142</v>
      </c>
      <c r="F5402">
        <v>265</v>
      </c>
      <c r="G5402">
        <v>5</v>
      </c>
      <c r="H5402">
        <v>1061.2339999999999</v>
      </c>
      <c r="I5402">
        <v>25.628</v>
      </c>
      <c r="J5402">
        <v>47.828000000000003</v>
      </c>
      <c r="K5402">
        <v>0.90200000000000002</v>
      </c>
      <c r="L5402">
        <v>129898</v>
      </c>
      <c r="M5402">
        <v>1787</v>
      </c>
      <c r="N5402">
        <v>23.443999999999999</v>
      </c>
      <c r="O5402">
        <v>0.32300000000000001</v>
      </c>
      <c r="P5402" t="s">
        <v>68</v>
      </c>
      <c r="Q5402">
        <v>5540718</v>
      </c>
      <c r="R5402">
        <v>18.135999999999999</v>
      </c>
      <c r="S5402">
        <v>42.8</v>
      </c>
      <c r="T5402">
        <v>21.228000000000002</v>
      </c>
      <c r="U5402">
        <v>13.263999999999999</v>
      </c>
      <c r="V5402">
        <v>40585.720999999998</v>
      </c>
      <c r="X5402">
        <v>153.50700000000001</v>
      </c>
      <c r="Y5402">
        <v>5.76</v>
      </c>
      <c r="Z5402" s="32">
        <v>18.3</v>
      </c>
      <c r="AA5402" s="32">
        <v>22.6</v>
      </c>
      <c r="AB5402" s="32"/>
      <c r="AC5402" s="32">
        <v>3.28</v>
      </c>
    </row>
    <row r="5403" spans="1:29" x14ac:dyDescent="0.25">
      <c r="A5403" t="s">
        <v>159</v>
      </c>
      <c r="B5403" t="s">
        <v>160</v>
      </c>
      <c r="C5403" s="1">
        <v>43962</v>
      </c>
      <c r="D5403">
        <v>5962</v>
      </c>
      <c r="E5403">
        <v>82</v>
      </c>
      <c r="F5403">
        <v>267</v>
      </c>
      <c r="G5403">
        <v>2</v>
      </c>
      <c r="H5403">
        <v>1076.0340000000001</v>
      </c>
      <c r="I5403">
        <v>14.8</v>
      </c>
      <c r="J5403">
        <v>48.189</v>
      </c>
      <c r="K5403">
        <v>0.36099999999999999</v>
      </c>
      <c r="L5403">
        <v>131970</v>
      </c>
      <c r="M5403">
        <v>2072</v>
      </c>
      <c r="N5403">
        <v>23.818000000000001</v>
      </c>
      <c r="O5403">
        <v>0.374</v>
      </c>
      <c r="P5403" t="s">
        <v>68</v>
      </c>
      <c r="Q5403">
        <v>5540718</v>
      </c>
      <c r="R5403">
        <v>18.135999999999999</v>
      </c>
      <c r="S5403">
        <v>42.8</v>
      </c>
      <c r="T5403">
        <v>21.228000000000002</v>
      </c>
      <c r="U5403">
        <v>13.263999999999999</v>
      </c>
      <c r="V5403">
        <v>40585.720999999998</v>
      </c>
      <c r="X5403">
        <v>153.50700000000001</v>
      </c>
      <c r="Y5403">
        <v>5.76</v>
      </c>
      <c r="Z5403" s="32">
        <v>18.3</v>
      </c>
      <c r="AA5403" s="32">
        <v>22.6</v>
      </c>
      <c r="AB5403" s="32"/>
      <c r="AC5403" s="32">
        <v>3.28</v>
      </c>
    </row>
    <row r="5404" spans="1:29" x14ac:dyDescent="0.25">
      <c r="A5404" t="s">
        <v>159</v>
      </c>
      <c r="B5404" t="s">
        <v>160</v>
      </c>
      <c r="C5404" s="1">
        <v>43963</v>
      </c>
      <c r="D5404">
        <v>5984</v>
      </c>
      <c r="E5404">
        <v>22</v>
      </c>
      <c r="F5404">
        <v>271</v>
      </c>
      <c r="G5404">
        <v>4</v>
      </c>
      <c r="H5404">
        <v>1080.0039999999999</v>
      </c>
      <c r="I5404">
        <v>3.9710000000000001</v>
      </c>
      <c r="J5404">
        <v>48.911000000000001</v>
      </c>
      <c r="K5404">
        <v>0.72199999999999998</v>
      </c>
      <c r="L5404">
        <v>135687</v>
      </c>
      <c r="M5404">
        <v>3717</v>
      </c>
      <c r="N5404">
        <v>24.489000000000001</v>
      </c>
      <c r="O5404">
        <v>0.67100000000000004</v>
      </c>
      <c r="P5404" t="s">
        <v>68</v>
      </c>
      <c r="Q5404">
        <v>5540718</v>
      </c>
      <c r="R5404">
        <v>18.135999999999999</v>
      </c>
      <c r="S5404">
        <v>42.8</v>
      </c>
      <c r="T5404">
        <v>21.228000000000002</v>
      </c>
      <c r="U5404">
        <v>13.263999999999999</v>
      </c>
      <c r="V5404">
        <v>40585.720999999998</v>
      </c>
      <c r="X5404">
        <v>153.50700000000001</v>
      </c>
      <c r="Y5404">
        <v>5.76</v>
      </c>
      <c r="Z5404" s="32">
        <v>18.3</v>
      </c>
      <c r="AA5404" s="32">
        <v>22.6</v>
      </c>
      <c r="AB5404" s="32"/>
      <c r="AC5404" s="32">
        <v>3.28</v>
      </c>
    </row>
    <row r="5405" spans="1:29" x14ac:dyDescent="0.25">
      <c r="A5405" t="s">
        <v>159</v>
      </c>
      <c r="B5405" t="s">
        <v>160</v>
      </c>
      <c r="C5405" s="1">
        <v>43964</v>
      </c>
      <c r="D5405">
        <v>6003</v>
      </c>
      <c r="E5405">
        <v>19</v>
      </c>
      <c r="F5405">
        <v>275</v>
      </c>
      <c r="G5405">
        <v>4</v>
      </c>
      <c r="H5405">
        <v>1083.434</v>
      </c>
      <c r="I5405">
        <v>3.4289999999999998</v>
      </c>
      <c r="J5405">
        <v>49.633000000000003</v>
      </c>
      <c r="K5405">
        <v>0.72199999999999998</v>
      </c>
      <c r="L5405">
        <v>136878</v>
      </c>
      <c r="N5405">
        <v>24.704000000000001</v>
      </c>
      <c r="O5405">
        <v>0.215</v>
      </c>
      <c r="P5405" t="s">
        <v>68</v>
      </c>
      <c r="Q5405">
        <v>5540718</v>
      </c>
      <c r="R5405">
        <v>18.135999999999999</v>
      </c>
      <c r="S5405">
        <v>42.8</v>
      </c>
      <c r="T5405">
        <v>21.228000000000002</v>
      </c>
      <c r="U5405">
        <v>13.263999999999999</v>
      </c>
      <c r="V5405">
        <v>40585.720999999998</v>
      </c>
      <c r="X5405">
        <v>153.50700000000001</v>
      </c>
      <c r="Y5405">
        <v>5.76</v>
      </c>
      <c r="Z5405" s="32">
        <v>18.3</v>
      </c>
      <c r="AA5405" s="32">
        <v>22.6</v>
      </c>
      <c r="AB5405" s="32"/>
      <c r="AC5405" s="32">
        <v>3.28</v>
      </c>
    </row>
    <row r="5406" spans="1:29" x14ac:dyDescent="0.25">
      <c r="A5406" t="s">
        <v>159</v>
      </c>
      <c r="B5406" t="s">
        <v>160</v>
      </c>
      <c r="C5406" s="1">
        <v>43965</v>
      </c>
      <c r="D5406">
        <v>6054</v>
      </c>
      <c r="E5406">
        <v>51</v>
      </c>
      <c r="F5406">
        <v>284</v>
      </c>
      <c r="G5406">
        <v>9</v>
      </c>
      <c r="H5406">
        <v>1092.6379999999999</v>
      </c>
      <c r="I5406">
        <v>9.2050000000000001</v>
      </c>
      <c r="J5406">
        <v>51.256999999999998</v>
      </c>
      <c r="K5406">
        <v>1.6240000000000001</v>
      </c>
      <c r="Q5406">
        <v>5540718</v>
      </c>
      <c r="R5406">
        <v>18.135999999999999</v>
      </c>
      <c r="S5406">
        <v>42.8</v>
      </c>
      <c r="T5406">
        <v>21.228000000000002</v>
      </c>
      <c r="U5406">
        <v>13.263999999999999</v>
      </c>
      <c r="V5406">
        <v>40585.720999999998</v>
      </c>
      <c r="X5406">
        <v>153.50700000000001</v>
      </c>
      <c r="Y5406">
        <v>5.76</v>
      </c>
      <c r="Z5406" s="32">
        <v>18.3</v>
      </c>
      <c r="AA5406" s="32">
        <v>22.6</v>
      </c>
      <c r="AB5406" s="32"/>
      <c r="AC5406" s="32">
        <v>3.28</v>
      </c>
    </row>
    <row r="5407" spans="1:29" hidden="1" x14ac:dyDescent="0.25">
      <c r="A5407" t="s">
        <v>161</v>
      </c>
      <c r="B5407" t="s">
        <v>162</v>
      </c>
      <c r="C5407" s="1">
        <v>43910</v>
      </c>
      <c r="D5407">
        <v>1</v>
      </c>
      <c r="E5407">
        <v>1</v>
      </c>
      <c r="F5407">
        <v>0</v>
      </c>
      <c r="G5407">
        <v>0</v>
      </c>
      <c r="H5407">
        <v>1.1160000000000001</v>
      </c>
      <c r="I5407">
        <v>1.1160000000000001</v>
      </c>
      <c r="J5407">
        <v>0</v>
      </c>
      <c r="K5407">
        <v>0</v>
      </c>
      <c r="Q5407">
        <v>896444</v>
      </c>
      <c r="R5407">
        <v>49.561999999999998</v>
      </c>
      <c r="S5407">
        <v>28.6</v>
      </c>
      <c r="T5407">
        <v>6.2240000000000002</v>
      </c>
      <c r="U5407">
        <v>3.2839999999999998</v>
      </c>
      <c r="V5407">
        <v>8702.9750000000004</v>
      </c>
      <c r="W5407">
        <v>1.4</v>
      </c>
      <c r="X5407">
        <v>412.82</v>
      </c>
      <c r="Y5407">
        <v>14.49</v>
      </c>
      <c r="Z5407" s="32">
        <v>10.199999999999999</v>
      </c>
      <c r="AA5407" s="32">
        <v>34.799999999999997</v>
      </c>
      <c r="AB5407" s="32"/>
      <c r="AC5407" s="32">
        <v>2.2999999999999998</v>
      </c>
    </row>
    <row r="5408" spans="1:29" hidden="1" x14ac:dyDescent="0.25">
      <c r="A5408" t="s">
        <v>161</v>
      </c>
      <c r="B5408" t="s">
        <v>162</v>
      </c>
      <c r="C5408" s="1">
        <v>43911</v>
      </c>
      <c r="D5408">
        <v>1</v>
      </c>
      <c r="E5408">
        <v>0</v>
      </c>
      <c r="F5408">
        <v>0</v>
      </c>
      <c r="G5408">
        <v>0</v>
      </c>
      <c r="H5408">
        <v>1.1160000000000001</v>
      </c>
      <c r="I5408">
        <v>0</v>
      </c>
      <c r="J5408">
        <v>0</v>
      </c>
      <c r="K5408">
        <v>0</v>
      </c>
      <c r="Q5408">
        <v>896444</v>
      </c>
      <c r="R5408">
        <v>49.561999999999998</v>
      </c>
      <c r="S5408">
        <v>28.6</v>
      </c>
      <c r="T5408">
        <v>6.2240000000000002</v>
      </c>
      <c r="U5408">
        <v>3.2839999999999998</v>
      </c>
      <c r="V5408">
        <v>8702.9750000000004</v>
      </c>
      <c r="W5408">
        <v>1.4</v>
      </c>
      <c r="X5408">
        <v>412.82</v>
      </c>
      <c r="Y5408">
        <v>14.49</v>
      </c>
      <c r="Z5408" s="32">
        <v>10.199999999999999</v>
      </c>
      <c r="AA5408" s="32">
        <v>34.799999999999997</v>
      </c>
      <c r="AB5408" s="32"/>
      <c r="AC5408" s="32">
        <v>2.2999999999999998</v>
      </c>
    </row>
    <row r="5409" spans="1:29" hidden="1" x14ac:dyDescent="0.25">
      <c r="A5409" t="s">
        <v>161</v>
      </c>
      <c r="B5409" t="s">
        <v>162</v>
      </c>
      <c r="C5409" s="1">
        <v>43912</v>
      </c>
      <c r="D5409">
        <v>2</v>
      </c>
      <c r="E5409">
        <v>1</v>
      </c>
      <c r="F5409">
        <v>0</v>
      </c>
      <c r="G5409">
        <v>0</v>
      </c>
      <c r="H5409">
        <v>2.2309999999999999</v>
      </c>
      <c r="I5409">
        <v>1.1160000000000001</v>
      </c>
      <c r="J5409">
        <v>0</v>
      </c>
      <c r="K5409">
        <v>0</v>
      </c>
      <c r="Q5409">
        <v>896444</v>
      </c>
      <c r="R5409">
        <v>49.561999999999998</v>
      </c>
      <c r="S5409">
        <v>28.6</v>
      </c>
      <c r="T5409">
        <v>6.2240000000000002</v>
      </c>
      <c r="U5409">
        <v>3.2839999999999998</v>
      </c>
      <c r="V5409">
        <v>8702.9750000000004</v>
      </c>
      <c r="W5409">
        <v>1.4</v>
      </c>
      <c r="X5409">
        <v>412.82</v>
      </c>
      <c r="Y5409">
        <v>14.49</v>
      </c>
      <c r="Z5409" s="32">
        <v>10.199999999999999</v>
      </c>
      <c r="AA5409" s="32">
        <v>34.799999999999997</v>
      </c>
      <c r="AB5409" s="32"/>
      <c r="AC5409" s="32">
        <v>2.2999999999999998</v>
      </c>
    </row>
    <row r="5410" spans="1:29" hidden="1" x14ac:dyDescent="0.25">
      <c r="A5410" t="s">
        <v>161</v>
      </c>
      <c r="B5410" t="s">
        <v>162</v>
      </c>
      <c r="C5410" s="1">
        <v>43913</v>
      </c>
      <c r="D5410">
        <v>3</v>
      </c>
      <c r="E5410">
        <v>1</v>
      </c>
      <c r="F5410">
        <v>0</v>
      </c>
      <c r="G5410">
        <v>0</v>
      </c>
      <c r="H5410">
        <v>3.347</v>
      </c>
      <c r="I5410">
        <v>1.1160000000000001</v>
      </c>
      <c r="J5410">
        <v>0</v>
      </c>
      <c r="K5410">
        <v>0</v>
      </c>
      <c r="Q5410">
        <v>896444</v>
      </c>
      <c r="R5410">
        <v>49.561999999999998</v>
      </c>
      <c r="S5410">
        <v>28.6</v>
      </c>
      <c r="T5410">
        <v>6.2240000000000002</v>
      </c>
      <c r="U5410">
        <v>3.2839999999999998</v>
      </c>
      <c r="V5410">
        <v>8702.9750000000004</v>
      </c>
      <c r="W5410">
        <v>1.4</v>
      </c>
      <c r="X5410">
        <v>412.82</v>
      </c>
      <c r="Y5410">
        <v>14.49</v>
      </c>
      <c r="Z5410" s="32">
        <v>10.199999999999999</v>
      </c>
      <c r="AA5410" s="32">
        <v>34.799999999999997</v>
      </c>
      <c r="AB5410" s="32"/>
      <c r="AC5410" s="32">
        <v>2.2999999999999998</v>
      </c>
    </row>
    <row r="5411" spans="1:29" hidden="1" x14ac:dyDescent="0.25">
      <c r="A5411" t="s">
        <v>161</v>
      </c>
      <c r="B5411" t="s">
        <v>162</v>
      </c>
      <c r="C5411" s="1">
        <v>43914</v>
      </c>
      <c r="D5411">
        <v>4</v>
      </c>
      <c r="E5411">
        <v>1</v>
      </c>
      <c r="F5411">
        <v>0</v>
      </c>
      <c r="G5411">
        <v>0</v>
      </c>
      <c r="H5411">
        <v>4.4619999999999997</v>
      </c>
      <c r="I5411">
        <v>1.1160000000000001</v>
      </c>
      <c r="J5411">
        <v>0</v>
      </c>
      <c r="K5411">
        <v>0</v>
      </c>
      <c r="Q5411">
        <v>896444</v>
      </c>
      <c r="R5411">
        <v>49.561999999999998</v>
      </c>
      <c r="S5411">
        <v>28.6</v>
      </c>
      <c r="T5411">
        <v>6.2240000000000002</v>
      </c>
      <c r="U5411">
        <v>3.2839999999999998</v>
      </c>
      <c r="V5411">
        <v>8702.9750000000004</v>
      </c>
      <c r="W5411">
        <v>1.4</v>
      </c>
      <c r="X5411">
        <v>412.82</v>
      </c>
      <c r="Y5411">
        <v>14.49</v>
      </c>
      <c r="Z5411" s="32">
        <v>10.199999999999999</v>
      </c>
      <c r="AA5411" s="32">
        <v>34.799999999999997</v>
      </c>
      <c r="AB5411" s="32"/>
      <c r="AC5411" s="32">
        <v>2.2999999999999998</v>
      </c>
    </row>
    <row r="5412" spans="1:29" hidden="1" x14ac:dyDescent="0.25">
      <c r="A5412" t="s">
        <v>161</v>
      </c>
      <c r="B5412" t="s">
        <v>162</v>
      </c>
      <c r="C5412" s="1">
        <v>43915</v>
      </c>
      <c r="D5412">
        <v>5</v>
      </c>
      <c r="E5412">
        <v>1</v>
      </c>
      <c r="F5412">
        <v>0</v>
      </c>
      <c r="G5412">
        <v>0</v>
      </c>
      <c r="H5412">
        <v>5.5780000000000003</v>
      </c>
      <c r="I5412">
        <v>1.1160000000000001</v>
      </c>
      <c r="J5412">
        <v>0</v>
      </c>
      <c r="K5412">
        <v>0</v>
      </c>
      <c r="Q5412">
        <v>896444</v>
      </c>
      <c r="R5412">
        <v>49.561999999999998</v>
      </c>
      <c r="S5412">
        <v>28.6</v>
      </c>
      <c r="T5412">
        <v>6.2240000000000002</v>
      </c>
      <c r="U5412">
        <v>3.2839999999999998</v>
      </c>
      <c r="V5412">
        <v>8702.9750000000004</v>
      </c>
      <c r="W5412">
        <v>1.4</v>
      </c>
      <c r="X5412">
        <v>412.82</v>
      </c>
      <c r="Y5412">
        <v>14.49</v>
      </c>
      <c r="Z5412" s="32">
        <v>10.199999999999999</v>
      </c>
      <c r="AA5412" s="32">
        <v>34.799999999999997</v>
      </c>
      <c r="AB5412" s="32"/>
      <c r="AC5412" s="32">
        <v>2.2999999999999998</v>
      </c>
    </row>
    <row r="5413" spans="1:29" hidden="1" x14ac:dyDescent="0.25">
      <c r="A5413" t="s">
        <v>161</v>
      </c>
      <c r="B5413" t="s">
        <v>162</v>
      </c>
      <c r="C5413" s="1">
        <v>43916</v>
      </c>
      <c r="D5413">
        <v>5</v>
      </c>
      <c r="E5413">
        <v>0</v>
      </c>
      <c r="F5413">
        <v>0</v>
      </c>
      <c r="G5413">
        <v>0</v>
      </c>
      <c r="H5413">
        <v>5.5780000000000003</v>
      </c>
      <c r="I5413">
        <v>0</v>
      </c>
      <c r="J5413">
        <v>0</v>
      </c>
      <c r="K5413">
        <v>0</v>
      </c>
      <c r="Q5413">
        <v>896444</v>
      </c>
      <c r="R5413">
        <v>49.561999999999998</v>
      </c>
      <c r="S5413">
        <v>28.6</v>
      </c>
      <c r="T5413">
        <v>6.2240000000000002</v>
      </c>
      <c r="U5413">
        <v>3.2839999999999998</v>
      </c>
      <c r="V5413">
        <v>8702.9750000000004</v>
      </c>
      <c r="W5413">
        <v>1.4</v>
      </c>
      <c r="X5413">
        <v>412.82</v>
      </c>
      <c r="Y5413">
        <v>14.49</v>
      </c>
      <c r="Z5413" s="32">
        <v>10.199999999999999</v>
      </c>
      <c r="AA5413" s="32">
        <v>34.799999999999997</v>
      </c>
      <c r="AB5413" s="32"/>
      <c r="AC5413" s="32">
        <v>2.2999999999999998</v>
      </c>
    </row>
    <row r="5414" spans="1:29" hidden="1" x14ac:dyDescent="0.25">
      <c r="A5414" t="s">
        <v>161</v>
      </c>
      <c r="B5414" t="s">
        <v>162</v>
      </c>
      <c r="C5414" s="1">
        <v>43917</v>
      </c>
      <c r="D5414">
        <v>5</v>
      </c>
      <c r="E5414">
        <v>0</v>
      </c>
      <c r="F5414">
        <v>0</v>
      </c>
      <c r="G5414">
        <v>0</v>
      </c>
      <c r="H5414">
        <v>5.5780000000000003</v>
      </c>
      <c r="I5414">
        <v>0</v>
      </c>
      <c r="J5414">
        <v>0</v>
      </c>
      <c r="K5414">
        <v>0</v>
      </c>
      <c r="Q5414">
        <v>896444</v>
      </c>
      <c r="R5414">
        <v>49.561999999999998</v>
      </c>
      <c r="S5414">
        <v>28.6</v>
      </c>
      <c r="T5414">
        <v>6.2240000000000002</v>
      </c>
      <c r="U5414">
        <v>3.2839999999999998</v>
      </c>
      <c r="V5414">
        <v>8702.9750000000004</v>
      </c>
      <c r="W5414">
        <v>1.4</v>
      </c>
      <c r="X5414">
        <v>412.82</v>
      </c>
      <c r="Y5414">
        <v>14.49</v>
      </c>
      <c r="Z5414" s="32">
        <v>10.199999999999999</v>
      </c>
      <c r="AA5414" s="32">
        <v>34.799999999999997</v>
      </c>
      <c r="AB5414" s="32"/>
      <c r="AC5414" s="32">
        <v>2.2999999999999998</v>
      </c>
    </row>
    <row r="5415" spans="1:29" hidden="1" x14ac:dyDescent="0.25">
      <c r="A5415" t="s">
        <v>161</v>
      </c>
      <c r="B5415" t="s">
        <v>162</v>
      </c>
      <c r="C5415" s="1">
        <v>43918</v>
      </c>
      <c r="D5415">
        <v>5</v>
      </c>
      <c r="E5415">
        <v>0</v>
      </c>
      <c r="F5415">
        <v>0</v>
      </c>
      <c r="G5415">
        <v>0</v>
      </c>
      <c r="H5415">
        <v>5.5780000000000003</v>
      </c>
      <c r="I5415">
        <v>0</v>
      </c>
      <c r="J5415">
        <v>0</v>
      </c>
      <c r="K5415">
        <v>0</v>
      </c>
      <c r="Q5415">
        <v>896444</v>
      </c>
      <c r="R5415">
        <v>49.561999999999998</v>
      </c>
      <c r="S5415">
        <v>28.6</v>
      </c>
      <c r="T5415">
        <v>6.2240000000000002</v>
      </c>
      <c r="U5415">
        <v>3.2839999999999998</v>
      </c>
      <c r="V5415">
        <v>8702.9750000000004</v>
      </c>
      <c r="W5415">
        <v>1.4</v>
      </c>
      <c r="X5415">
        <v>412.82</v>
      </c>
      <c r="Y5415">
        <v>14.49</v>
      </c>
      <c r="Z5415" s="32">
        <v>10.199999999999999</v>
      </c>
      <c r="AA5415" s="32">
        <v>34.799999999999997</v>
      </c>
      <c r="AB5415" s="32"/>
      <c r="AC5415" s="32">
        <v>2.2999999999999998</v>
      </c>
    </row>
    <row r="5416" spans="1:29" hidden="1" x14ac:dyDescent="0.25">
      <c r="A5416" t="s">
        <v>161</v>
      </c>
      <c r="B5416" t="s">
        <v>162</v>
      </c>
      <c r="C5416" s="1">
        <v>43919</v>
      </c>
      <c r="D5416">
        <v>5</v>
      </c>
      <c r="E5416">
        <v>0</v>
      </c>
      <c r="F5416">
        <v>0</v>
      </c>
      <c r="G5416">
        <v>0</v>
      </c>
      <c r="H5416">
        <v>5.5780000000000003</v>
      </c>
      <c r="I5416">
        <v>0</v>
      </c>
      <c r="J5416">
        <v>0</v>
      </c>
      <c r="K5416">
        <v>0</v>
      </c>
      <c r="Q5416">
        <v>896444</v>
      </c>
      <c r="R5416">
        <v>49.561999999999998</v>
      </c>
      <c r="S5416">
        <v>28.6</v>
      </c>
      <c r="T5416">
        <v>6.2240000000000002</v>
      </c>
      <c r="U5416">
        <v>3.2839999999999998</v>
      </c>
      <c r="V5416">
        <v>8702.9750000000004</v>
      </c>
      <c r="W5416">
        <v>1.4</v>
      </c>
      <c r="X5416">
        <v>412.82</v>
      </c>
      <c r="Y5416">
        <v>14.49</v>
      </c>
      <c r="Z5416" s="32">
        <v>10.199999999999999</v>
      </c>
      <c r="AA5416" s="32">
        <v>34.799999999999997</v>
      </c>
      <c r="AB5416" s="32"/>
      <c r="AC5416" s="32">
        <v>2.2999999999999998</v>
      </c>
    </row>
    <row r="5417" spans="1:29" hidden="1" x14ac:dyDescent="0.25">
      <c r="A5417" t="s">
        <v>161</v>
      </c>
      <c r="B5417" t="s">
        <v>162</v>
      </c>
      <c r="C5417" s="1">
        <v>43920</v>
      </c>
      <c r="D5417">
        <v>5</v>
      </c>
      <c r="E5417">
        <v>0</v>
      </c>
      <c r="F5417">
        <v>0</v>
      </c>
      <c r="G5417">
        <v>0</v>
      </c>
      <c r="H5417">
        <v>5.5780000000000003</v>
      </c>
      <c r="I5417">
        <v>0</v>
      </c>
      <c r="J5417">
        <v>0</v>
      </c>
      <c r="K5417">
        <v>0</v>
      </c>
      <c r="Q5417">
        <v>896444</v>
      </c>
      <c r="R5417">
        <v>49.561999999999998</v>
      </c>
      <c r="S5417">
        <v>28.6</v>
      </c>
      <c r="T5417">
        <v>6.2240000000000002</v>
      </c>
      <c r="U5417">
        <v>3.2839999999999998</v>
      </c>
      <c r="V5417">
        <v>8702.9750000000004</v>
      </c>
      <c r="W5417">
        <v>1.4</v>
      </c>
      <c r="X5417">
        <v>412.82</v>
      </c>
      <c r="Y5417">
        <v>14.49</v>
      </c>
      <c r="Z5417" s="32">
        <v>10.199999999999999</v>
      </c>
      <c r="AA5417" s="32">
        <v>34.799999999999997</v>
      </c>
      <c r="AB5417" s="32"/>
      <c r="AC5417" s="32">
        <v>2.2999999999999998</v>
      </c>
    </row>
    <row r="5418" spans="1:29" hidden="1" x14ac:dyDescent="0.25">
      <c r="A5418" t="s">
        <v>161</v>
      </c>
      <c r="B5418" t="s">
        <v>162</v>
      </c>
      <c r="C5418" s="1">
        <v>43921</v>
      </c>
      <c r="D5418">
        <v>5</v>
      </c>
      <c r="E5418">
        <v>0</v>
      </c>
      <c r="F5418">
        <v>0</v>
      </c>
      <c r="G5418">
        <v>0</v>
      </c>
      <c r="H5418">
        <v>5.5780000000000003</v>
      </c>
      <c r="I5418">
        <v>0</v>
      </c>
      <c r="J5418">
        <v>0</v>
      </c>
      <c r="K5418">
        <v>0</v>
      </c>
      <c r="Q5418">
        <v>896444</v>
      </c>
      <c r="R5418">
        <v>49.561999999999998</v>
      </c>
      <c r="S5418">
        <v>28.6</v>
      </c>
      <c r="T5418">
        <v>6.2240000000000002</v>
      </c>
      <c r="U5418">
        <v>3.2839999999999998</v>
      </c>
      <c r="V5418">
        <v>8702.9750000000004</v>
      </c>
      <c r="W5418">
        <v>1.4</v>
      </c>
      <c r="X5418">
        <v>412.82</v>
      </c>
      <c r="Y5418">
        <v>14.49</v>
      </c>
      <c r="Z5418" s="32">
        <v>10.199999999999999</v>
      </c>
      <c r="AA5418" s="32">
        <v>34.799999999999997</v>
      </c>
      <c r="AB5418" s="32"/>
      <c r="AC5418" s="32">
        <v>2.2999999999999998</v>
      </c>
    </row>
    <row r="5419" spans="1:29" hidden="1" x14ac:dyDescent="0.25">
      <c r="A5419" t="s">
        <v>161</v>
      </c>
      <c r="B5419" t="s">
        <v>162</v>
      </c>
      <c r="C5419" s="1">
        <v>43922</v>
      </c>
      <c r="D5419">
        <v>5</v>
      </c>
      <c r="E5419">
        <v>0</v>
      </c>
      <c r="F5419">
        <v>0</v>
      </c>
      <c r="G5419">
        <v>0</v>
      </c>
      <c r="H5419">
        <v>5.5780000000000003</v>
      </c>
      <c r="I5419">
        <v>0</v>
      </c>
      <c r="J5419">
        <v>0</v>
      </c>
      <c r="K5419">
        <v>0</v>
      </c>
      <c r="Q5419">
        <v>896444</v>
      </c>
      <c r="R5419">
        <v>49.561999999999998</v>
      </c>
      <c r="S5419">
        <v>28.6</v>
      </c>
      <c r="T5419">
        <v>6.2240000000000002</v>
      </c>
      <c r="U5419">
        <v>3.2839999999999998</v>
      </c>
      <c r="V5419">
        <v>8702.9750000000004</v>
      </c>
      <c r="W5419">
        <v>1.4</v>
      </c>
      <c r="X5419">
        <v>412.82</v>
      </c>
      <c r="Y5419">
        <v>14.49</v>
      </c>
      <c r="Z5419" s="32">
        <v>10.199999999999999</v>
      </c>
      <c r="AA5419" s="32">
        <v>34.799999999999997</v>
      </c>
      <c r="AB5419" s="32"/>
      <c r="AC5419" s="32">
        <v>2.2999999999999998</v>
      </c>
    </row>
    <row r="5420" spans="1:29" hidden="1" x14ac:dyDescent="0.25">
      <c r="A5420" t="s">
        <v>161</v>
      </c>
      <c r="B5420" t="s">
        <v>162</v>
      </c>
      <c r="C5420" s="1">
        <v>43923</v>
      </c>
      <c r="D5420">
        <v>7</v>
      </c>
      <c r="E5420">
        <v>2</v>
      </c>
      <c r="F5420">
        <v>0</v>
      </c>
      <c r="G5420">
        <v>0</v>
      </c>
      <c r="H5420">
        <v>7.8090000000000002</v>
      </c>
      <c r="I5420">
        <v>2.2309999999999999</v>
      </c>
      <c r="J5420">
        <v>0</v>
      </c>
      <c r="K5420">
        <v>0</v>
      </c>
      <c r="Q5420">
        <v>896444</v>
      </c>
      <c r="R5420">
        <v>49.561999999999998</v>
      </c>
      <c r="S5420">
        <v>28.6</v>
      </c>
      <c r="T5420">
        <v>6.2240000000000002</v>
      </c>
      <c r="U5420">
        <v>3.2839999999999998</v>
      </c>
      <c r="V5420">
        <v>8702.9750000000004</v>
      </c>
      <c r="W5420">
        <v>1.4</v>
      </c>
      <c r="X5420">
        <v>412.82</v>
      </c>
      <c r="Y5420">
        <v>14.49</v>
      </c>
      <c r="Z5420" s="32">
        <v>10.199999999999999</v>
      </c>
      <c r="AA5420" s="32">
        <v>34.799999999999997</v>
      </c>
      <c r="AB5420" s="32"/>
      <c r="AC5420" s="32">
        <v>2.2999999999999998</v>
      </c>
    </row>
    <row r="5421" spans="1:29" hidden="1" x14ac:dyDescent="0.25">
      <c r="A5421" t="s">
        <v>161</v>
      </c>
      <c r="B5421" t="s">
        <v>162</v>
      </c>
      <c r="C5421" s="1">
        <v>43924</v>
      </c>
      <c r="D5421">
        <v>7</v>
      </c>
      <c r="E5421">
        <v>0</v>
      </c>
      <c r="F5421">
        <v>0</v>
      </c>
      <c r="G5421">
        <v>0</v>
      </c>
      <c r="H5421">
        <v>7.8090000000000002</v>
      </c>
      <c r="I5421">
        <v>0</v>
      </c>
      <c r="J5421">
        <v>0</v>
      </c>
      <c r="K5421">
        <v>0</v>
      </c>
      <c r="Q5421">
        <v>896444</v>
      </c>
      <c r="R5421">
        <v>49.561999999999998</v>
      </c>
      <c r="S5421">
        <v>28.6</v>
      </c>
      <c r="T5421">
        <v>6.2240000000000002</v>
      </c>
      <c r="U5421">
        <v>3.2839999999999998</v>
      </c>
      <c r="V5421">
        <v>8702.9750000000004</v>
      </c>
      <c r="W5421">
        <v>1.4</v>
      </c>
      <c r="X5421">
        <v>412.82</v>
      </c>
      <c r="Y5421">
        <v>14.49</v>
      </c>
      <c r="Z5421" s="32">
        <v>10.199999999999999</v>
      </c>
      <c r="AA5421" s="32">
        <v>34.799999999999997</v>
      </c>
      <c r="AB5421" s="32"/>
      <c r="AC5421" s="32">
        <v>2.2999999999999998</v>
      </c>
    </row>
    <row r="5422" spans="1:29" hidden="1" x14ac:dyDescent="0.25">
      <c r="A5422" t="s">
        <v>161</v>
      </c>
      <c r="B5422" t="s">
        <v>162</v>
      </c>
      <c r="C5422" s="1">
        <v>43925</v>
      </c>
      <c r="D5422">
        <v>12</v>
      </c>
      <c r="E5422">
        <v>5</v>
      </c>
      <c r="F5422">
        <v>0</v>
      </c>
      <c r="G5422">
        <v>0</v>
      </c>
      <c r="H5422">
        <v>13.385999999999999</v>
      </c>
      <c r="I5422">
        <v>5.5780000000000003</v>
      </c>
      <c r="J5422">
        <v>0</v>
      </c>
      <c r="K5422">
        <v>0</v>
      </c>
      <c r="Q5422">
        <v>896444</v>
      </c>
      <c r="R5422">
        <v>49.561999999999998</v>
      </c>
      <c r="S5422">
        <v>28.6</v>
      </c>
      <c r="T5422">
        <v>6.2240000000000002</v>
      </c>
      <c r="U5422">
        <v>3.2839999999999998</v>
      </c>
      <c r="V5422">
        <v>8702.9750000000004</v>
      </c>
      <c r="W5422">
        <v>1.4</v>
      </c>
      <c r="X5422">
        <v>412.82</v>
      </c>
      <c r="Y5422">
        <v>14.49</v>
      </c>
      <c r="Z5422" s="32">
        <v>10.199999999999999</v>
      </c>
      <c r="AA5422" s="32">
        <v>34.799999999999997</v>
      </c>
      <c r="AB5422" s="32"/>
      <c r="AC5422" s="32">
        <v>2.2999999999999998</v>
      </c>
    </row>
    <row r="5423" spans="1:29" hidden="1" x14ac:dyDescent="0.25">
      <c r="A5423" t="s">
        <v>161</v>
      </c>
      <c r="B5423" t="s">
        <v>162</v>
      </c>
      <c r="C5423" s="1">
        <v>43926</v>
      </c>
      <c r="D5423">
        <v>12</v>
      </c>
      <c r="E5423">
        <v>0</v>
      </c>
      <c r="F5423">
        <v>0</v>
      </c>
      <c r="G5423">
        <v>0</v>
      </c>
      <c r="H5423">
        <v>13.385999999999999</v>
      </c>
      <c r="I5423">
        <v>0</v>
      </c>
      <c r="J5423">
        <v>0</v>
      </c>
      <c r="K5423">
        <v>0</v>
      </c>
      <c r="Q5423">
        <v>896444</v>
      </c>
      <c r="R5423">
        <v>49.561999999999998</v>
      </c>
      <c r="S5423">
        <v>28.6</v>
      </c>
      <c r="T5423">
        <v>6.2240000000000002</v>
      </c>
      <c r="U5423">
        <v>3.2839999999999998</v>
      </c>
      <c r="V5423">
        <v>8702.9750000000004</v>
      </c>
      <c r="W5423">
        <v>1.4</v>
      </c>
      <c r="X5423">
        <v>412.82</v>
      </c>
      <c r="Y5423">
        <v>14.49</v>
      </c>
      <c r="Z5423" s="32">
        <v>10.199999999999999</v>
      </c>
      <c r="AA5423" s="32">
        <v>34.799999999999997</v>
      </c>
      <c r="AB5423" s="32"/>
      <c r="AC5423" s="32">
        <v>2.2999999999999998</v>
      </c>
    </row>
    <row r="5424" spans="1:29" hidden="1" x14ac:dyDescent="0.25">
      <c r="A5424" t="s">
        <v>161</v>
      </c>
      <c r="B5424" t="s">
        <v>162</v>
      </c>
      <c r="C5424" s="1">
        <v>43927</v>
      </c>
      <c r="D5424">
        <v>14</v>
      </c>
      <c r="E5424">
        <v>2</v>
      </c>
      <c r="F5424">
        <v>0</v>
      </c>
      <c r="G5424">
        <v>0</v>
      </c>
      <c r="H5424">
        <v>15.617000000000001</v>
      </c>
      <c r="I5424">
        <v>2.2309999999999999</v>
      </c>
      <c r="J5424">
        <v>0</v>
      </c>
      <c r="K5424">
        <v>0</v>
      </c>
      <c r="Q5424">
        <v>896444</v>
      </c>
      <c r="R5424">
        <v>49.561999999999998</v>
      </c>
      <c r="S5424">
        <v>28.6</v>
      </c>
      <c r="T5424">
        <v>6.2240000000000002</v>
      </c>
      <c r="U5424">
        <v>3.2839999999999998</v>
      </c>
      <c r="V5424">
        <v>8702.9750000000004</v>
      </c>
      <c r="W5424">
        <v>1.4</v>
      </c>
      <c r="X5424">
        <v>412.82</v>
      </c>
      <c r="Y5424">
        <v>14.49</v>
      </c>
      <c r="Z5424" s="32">
        <v>10.199999999999999</v>
      </c>
      <c r="AA5424" s="32">
        <v>34.799999999999997</v>
      </c>
      <c r="AB5424" s="32"/>
      <c r="AC5424" s="32">
        <v>2.2999999999999998</v>
      </c>
    </row>
    <row r="5425" spans="1:29" hidden="1" x14ac:dyDescent="0.25">
      <c r="A5425" t="s">
        <v>161</v>
      </c>
      <c r="B5425" t="s">
        <v>162</v>
      </c>
      <c r="C5425" s="1">
        <v>43928</v>
      </c>
      <c r="D5425">
        <v>14</v>
      </c>
      <c r="E5425">
        <v>0</v>
      </c>
      <c r="F5425">
        <v>0</v>
      </c>
      <c r="G5425">
        <v>0</v>
      </c>
      <c r="H5425">
        <v>15.617000000000001</v>
      </c>
      <c r="I5425">
        <v>0</v>
      </c>
      <c r="J5425">
        <v>0</v>
      </c>
      <c r="K5425">
        <v>0</v>
      </c>
      <c r="Q5425">
        <v>896444</v>
      </c>
      <c r="R5425">
        <v>49.561999999999998</v>
      </c>
      <c r="S5425">
        <v>28.6</v>
      </c>
      <c r="T5425">
        <v>6.2240000000000002</v>
      </c>
      <c r="U5425">
        <v>3.2839999999999998</v>
      </c>
      <c r="V5425">
        <v>8702.9750000000004</v>
      </c>
      <c r="W5425">
        <v>1.4</v>
      </c>
      <c r="X5425">
        <v>412.82</v>
      </c>
      <c r="Y5425">
        <v>14.49</v>
      </c>
      <c r="Z5425" s="32">
        <v>10.199999999999999</v>
      </c>
      <c r="AA5425" s="32">
        <v>34.799999999999997</v>
      </c>
      <c r="AB5425" s="32"/>
      <c r="AC5425" s="32">
        <v>2.2999999999999998</v>
      </c>
    </row>
    <row r="5426" spans="1:29" hidden="1" x14ac:dyDescent="0.25">
      <c r="A5426" t="s">
        <v>161</v>
      </c>
      <c r="B5426" t="s">
        <v>162</v>
      </c>
      <c r="C5426" s="1">
        <v>43929</v>
      </c>
      <c r="D5426">
        <v>15</v>
      </c>
      <c r="E5426">
        <v>1</v>
      </c>
      <c r="F5426">
        <v>0</v>
      </c>
      <c r="G5426">
        <v>0</v>
      </c>
      <c r="H5426">
        <v>16.733000000000001</v>
      </c>
      <c r="I5426">
        <v>1.1160000000000001</v>
      </c>
      <c r="J5426">
        <v>0</v>
      </c>
      <c r="K5426">
        <v>0</v>
      </c>
      <c r="Q5426">
        <v>896444</v>
      </c>
      <c r="R5426">
        <v>49.561999999999998</v>
      </c>
      <c r="S5426">
        <v>28.6</v>
      </c>
      <c r="T5426">
        <v>6.2240000000000002</v>
      </c>
      <c r="U5426">
        <v>3.2839999999999998</v>
      </c>
      <c r="V5426">
        <v>8702.9750000000004</v>
      </c>
      <c r="W5426">
        <v>1.4</v>
      </c>
      <c r="X5426">
        <v>412.82</v>
      </c>
      <c r="Y5426">
        <v>14.49</v>
      </c>
      <c r="Z5426" s="32">
        <v>10.199999999999999</v>
      </c>
      <c r="AA5426" s="32">
        <v>34.799999999999997</v>
      </c>
      <c r="AB5426" s="32"/>
      <c r="AC5426" s="32">
        <v>2.2999999999999998</v>
      </c>
    </row>
    <row r="5427" spans="1:29" hidden="1" x14ac:dyDescent="0.25">
      <c r="A5427" t="s">
        <v>161</v>
      </c>
      <c r="B5427" t="s">
        <v>162</v>
      </c>
      <c r="C5427" s="1">
        <v>43930</v>
      </c>
      <c r="D5427">
        <v>15</v>
      </c>
      <c r="E5427">
        <v>0</v>
      </c>
      <c r="F5427">
        <v>0</v>
      </c>
      <c r="G5427">
        <v>0</v>
      </c>
      <c r="H5427">
        <v>16.733000000000001</v>
      </c>
      <c r="I5427">
        <v>0</v>
      </c>
      <c r="J5427">
        <v>0</v>
      </c>
      <c r="K5427">
        <v>0</v>
      </c>
      <c r="Q5427">
        <v>896444</v>
      </c>
      <c r="R5427">
        <v>49.561999999999998</v>
      </c>
      <c r="S5427">
        <v>28.6</v>
      </c>
      <c r="T5427">
        <v>6.2240000000000002</v>
      </c>
      <c r="U5427">
        <v>3.2839999999999998</v>
      </c>
      <c r="V5427">
        <v>8702.9750000000004</v>
      </c>
      <c r="W5427">
        <v>1.4</v>
      </c>
      <c r="X5427">
        <v>412.82</v>
      </c>
      <c r="Y5427">
        <v>14.49</v>
      </c>
      <c r="Z5427" s="32">
        <v>10.199999999999999</v>
      </c>
      <c r="AA5427" s="32">
        <v>34.799999999999997</v>
      </c>
      <c r="AB5427" s="32"/>
      <c r="AC5427" s="32">
        <v>2.2999999999999998</v>
      </c>
    </row>
    <row r="5428" spans="1:29" hidden="1" x14ac:dyDescent="0.25">
      <c r="A5428" t="s">
        <v>161</v>
      </c>
      <c r="B5428" t="s">
        <v>162</v>
      </c>
      <c r="C5428" s="1">
        <v>43931</v>
      </c>
      <c r="D5428">
        <v>15</v>
      </c>
      <c r="E5428">
        <v>0</v>
      </c>
      <c r="F5428">
        <v>0</v>
      </c>
      <c r="G5428">
        <v>0</v>
      </c>
      <c r="H5428">
        <v>16.733000000000001</v>
      </c>
      <c r="I5428">
        <v>0</v>
      </c>
      <c r="J5428">
        <v>0</v>
      </c>
      <c r="K5428">
        <v>0</v>
      </c>
      <c r="Q5428">
        <v>896444</v>
      </c>
      <c r="R5428">
        <v>49.561999999999998</v>
      </c>
      <c r="S5428">
        <v>28.6</v>
      </c>
      <c r="T5428">
        <v>6.2240000000000002</v>
      </c>
      <c r="U5428">
        <v>3.2839999999999998</v>
      </c>
      <c r="V5428">
        <v>8702.9750000000004</v>
      </c>
      <c r="W5428">
        <v>1.4</v>
      </c>
      <c r="X5428">
        <v>412.82</v>
      </c>
      <c r="Y5428">
        <v>14.49</v>
      </c>
      <c r="Z5428" s="32">
        <v>10.199999999999999</v>
      </c>
      <c r="AA5428" s="32">
        <v>34.799999999999997</v>
      </c>
      <c r="AB5428" s="32"/>
      <c r="AC5428" s="32">
        <v>2.2999999999999998</v>
      </c>
    </row>
    <row r="5429" spans="1:29" hidden="1" x14ac:dyDescent="0.25">
      <c r="A5429" t="s">
        <v>161</v>
      </c>
      <c r="B5429" t="s">
        <v>162</v>
      </c>
      <c r="C5429" s="1">
        <v>43932</v>
      </c>
      <c r="D5429">
        <v>16</v>
      </c>
      <c r="E5429">
        <v>1</v>
      </c>
      <c r="F5429">
        <v>0</v>
      </c>
      <c r="G5429">
        <v>0</v>
      </c>
      <c r="H5429">
        <v>17.847999999999999</v>
      </c>
      <c r="I5429">
        <v>1.1160000000000001</v>
      </c>
      <c r="J5429">
        <v>0</v>
      </c>
      <c r="K5429">
        <v>0</v>
      </c>
      <c r="Q5429">
        <v>896444</v>
      </c>
      <c r="R5429">
        <v>49.561999999999998</v>
      </c>
      <c r="S5429">
        <v>28.6</v>
      </c>
      <c r="T5429">
        <v>6.2240000000000002</v>
      </c>
      <c r="U5429">
        <v>3.2839999999999998</v>
      </c>
      <c r="V5429">
        <v>8702.9750000000004</v>
      </c>
      <c r="W5429">
        <v>1.4</v>
      </c>
      <c r="X5429">
        <v>412.82</v>
      </c>
      <c r="Y5429">
        <v>14.49</v>
      </c>
      <c r="Z5429" s="32">
        <v>10.199999999999999</v>
      </c>
      <c r="AA5429" s="32">
        <v>34.799999999999997</v>
      </c>
      <c r="AB5429" s="32"/>
      <c r="AC5429" s="32">
        <v>2.2999999999999998</v>
      </c>
    </row>
    <row r="5430" spans="1:29" hidden="1" x14ac:dyDescent="0.25">
      <c r="A5430" t="s">
        <v>161</v>
      </c>
      <c r="B5430" t="s">
        <v>162</v>
      </c>
      <c r="C5430" s="1">
        <v>43933</v>
      </c>
      <c r="D5430">
        <v>16</v>
      </c>
      <c r="E5430">
        <v>0</v>
      </c>
      <c r="F5430">
        <v>0</v>
      </c>
      <c r="G5430">
        <v>0</v>
      </c>
      <c r="H5430">
        <v>17.847999999999999</v>
      </c>
      <c r="I5430">
        <v>0</v>
      </c>
      <c r="J5430">
        <v>0</v>
      </c>
      <c r="K5430">
        <v>0</v>
      </c>
      <c r="Q5430">
        <v>896444</v>
      </c>
      <c r="R5430">
        <v>49.561999999999998</v>
      </c>
      <c r="S5430">
        <v>28.6</v>
      </c>
      <c r="T5430">
        <v>6.2240000000000002</v>
      </c>
      <c r="U5430">
        <v>3.2839999999999998</v>
      </c>
      <c r="V5430">
        <v>8702.9750000000004</v>
      </c>
      <c r="W5430">
        <v>1.4</v>
      </c>
      <c r="X5430">
        <v>412.82</v>
      </c>
      <c r="Y5430">
        <v>14.49</v>
      </c>
      <c r="Z5430" s="32">
        <v>10.199999999999999</v>
      </c>
      <c r="AA5430" s="32">
        <v>34.799999999999997</v>
      </c>
      <c r="AB5430" s="32"/>
      <c r="AC5430" s="32">
        <v>2.2999999999999998</v>
      </c>
    </row>
    <row r="5431" spans="1:29" hidden="1" x14ac:dyDescent="0.25">
      <c r="A5431" t="s">
        <v>161</v>
      </c>
      <c r="B5431" t="s">
        <v>162</v>
      </c>
      <c r="C5431" s="1">
        <v>43934</v>
      </c>
      <c r="D5431">
        <v>16</v>
      </c>
      <c r="E5431">
        <v>0</v>
      </c>
      <c r="F5431">
        <v>0</v>
      </c>
      <c r="G5431">
        <v>0</v>
      </c>
      <c r="H5431">
        <v>17.847999999999999</v>
      </c>
      <c r="I5431">
        <v>0</v>
      </c>
      <c r="J5431">
        <v>0</v>
      </c>
      <c r="K5431">
        <v>0</v>
      </c>
      <c r="Q5431">
        <v>896444</v>
      </c>
      <c r="R5431">
        <v>49.561999999999998</v>
      </c>
      <c r="S5431">
        <v>28.6</v>
      </c>
      <c r="T5431">
        <v>6.2240000000000002</v>
      </c>
      <c r="U5431">
        <v>3.2839999999999998</v>
      </c>
      <c r="V5431">
        <v>8702.9750000000004</v>
      </c>
      <c r="W5431">
        <v>1.4</v>
      </c>
      <c r="X5431">
        <v>412.82</v>
      </c>
      <c r="Y5431">
        <v>14.49</v>
      </c>
      <c r="Z5431" s="32">
        <v>10.199999999999999</v>
      </c>
      <c r="AA5431" s="32">
        <v>34.799999999999997</v>
      </c>
      <c r="AB5431" s="32"/>
      <c r="AC5431" s="32">
        <v>2.2999999999999998</v>
      </c>
    </row>
    <row r="5432" spans="1:29" hidden="1" x14ac:dyDescent="0.25">
      <c r="A5432" t="s">
        <v>161</v>
      </c>
      <c r="B5432" t="s">
        <v>162</v>
      </c>
      <c r="C5432" s="1">
        <v>43935</v>
      </c>
      <c r="D5432">
        <v>16</v>
      </c>
      <c r="E5432">
        <v>0</v>
      </c>
      <c r="F5432">
        <v>0</v>
      </c>
      <c r="G5432">
        <v>0</v>
      </c>
      <c r="H5432">
        <v>17.847999999999999</v>
      </c>
      <c r="I5432">
        <v>0</v>
      </c>
      <c r="J5432">
        <v>0</v>
      </c>
      <c r="K5432">
        <v>0</v>
      </c>
      <c r="Q5432">
        <v>896444</v>
      </c>
      <c r="R5432">
        <v>49.561999999999998</v>
      </c>
      <c r="S5432">
        <v>28.6</v>
      </c>
      <c r="T5432">
        <v>6.2240000000000002</v>
      </c>
      <c r="U5432">
        <v>3.2839999999999998</v>
      </c>
      <c r="V5432">
        <v>8702.9750000000004</v>
      </c>
      <c r="W5432">
        <v>1.4</v>
      </c>
      <c r="X5432">
        <v>412.82</v>
      </c>
      <c r="Y5432">
        <v>14.49</v>
      </c>
      <c r="Z5432" s="32">
        <v>10.199999999999999</v>
      </c>
      <c r="AA5432" s="32">
        <v>34.799999999999997</v>
      </c>
      <c r="AB5432" s="32"/>
      <c r="AC5432" s="32">
        <v>2.2999999999999998</v>
      </c>
    </row>
    <row r="5433" spans="1:29" hidden="1" x14ac:dyDescent="0.25">
      <c r="A5433" t="s">
        <v>161</v>
      </c>
      <c r="B5433" t="s">
        <v>162</v>
      </c>
      <c r="C5433" s="1">
        <v>43936</v>
      </c>
      <c r="D5433">
        <v>16</v>
      </c>
      <c r="E5433">
        <v>0</v>
      </c>
      <c r="F5433">
        <v>0</v>
      </c>
      <c r="G5433">
        <v>0</v>
      </c>
      <c r="H5433">
        <v>17.847999999999999</v>
      </c>
      <c r="I5433">
        <v>0</v>
      </c>
      <c r="J5433">
        <v>0</v>
      </c>
      <c r="K5433">
        <v>0</v>
      </c>
      <c r="Q5433">
        <v>896444</v>
      </c>
      <c r="R5433">
        <v>49.561999999999998</v>
      </c>
      <c r="S5433">
        <v>28.6</v>
      </c>
      <c r="T5433">
        <v>6.2240000000000002</v>
      </c>
      <c r="U5433">
        <v>3.2839999999999998</v>
      </c>
      <c r="V5433">
        <v>8702.9750000000004</v>
      </c>
      <c r="W5433">
        <v>1.4</v>
      </c>
      <c r="X5433">
        <v>412.82</v>
      </c>
      <c r="Y5433">
        <v>14.49</v>
      </c>
      <c r="Z5433" s="32">
        <v>10.199999999999999</v>
      </c>
      <c r="AA5433" s="32">
        <v>34.799999999999997</v>
      </c>
      <c r="AB5433" s="32"/>
      <c r="AC5433" s="32">
        <v>2.2999999999999998</v>
      </c>
    </row>
    <row r="5434" spans="1:29" hidden="1" x14ac:dyDescent="0.25">
      <c r="A5434" t="s">
        <v>161</v>
      </c>
      <c r="B5434" t="s">
        <v>162</v>
      </c>
      <c r="C5434" s="1">
        <v>43937</v>
      </c>
      <c r="D5434">
        <v>16</v>
      </c>
      <c r="E5434">
        <v>0</v>
      </c>
      <c r="F5434">
        <v>0</v>
      </c>
      <c r="G5434">
        <v>0</v>
      </c>
      <c r="H5434">
        <v>17.847999999999999</v>
      </c>
      <c r="I5434">
        <v>0</v>
      </c>
      <c r="J5434">
        <v>0</v>
      </c>
      <c r="K5434">
        <v>0</v>
      </c>
      <c r="Q5434">
        <v>896444</v>
      </c>
      <c r="R5434">
        <v>49.561999999999998</v>
      </c>
      <c r="S5434">
        <v>28.6</v>
      </c>
      <c r="T5434">
        <v>6.2240000000000002</v>
      </c>
      <c r="U5434">
        <v>3.2839999999999998</v>
      </c>
      <c r="V5434">
        <v>8702.9750000000004</v>
      </c>
      <c r="W5434">
        <v>1.4</v>
      </c>
      <c r="X5434">
        <v>412.82</v>
      </c>
      <c r="Y5434">
        <v>14.49</v>
      </c>
      <c r="Z5434" s="32">
        <v>10.199999999999999</v>
      </c>
      <c r="AA5434" s="32">
        <v>34.799999999999997</v>
      </c>
      <c r="AB5434" s="32"/>
      <c r="AC5434" s="32">
        <v>2.2999999999999998</v>
      </c>
    </row>
    <row r="5435" spans="1:29" hidden="1" x14ac:dyDescent="0.25">
      <c r="A5435" t="s">
        <v>161</v>
      </c>
      <c r="B5435" t="s">
        <v>162</v>
      </c>
      <c r="C5435" s="1">
        <v>43938</v>
      </c>
      <c r="D5435">
        <v>17</v>
      </c>
      <c r="E5435">
        <v>1</v>
      </c>
      <c r="F5435">
        <v>0</v>
      </c>
      <c r="G5435">
        <v>0</v>
      </c>
      <c r="H5435">
        <v>18.963999999999999</v>
      </c>
      <c r="I5435">
        <v>1.1160000000000001</v>
      </c>
      <c r="J5435">
        <v>0</v>
      </c>
      <c r="K5435">
        <v>0</v>
      </c>
      <c r="Q5435">
        <v>896444</v>
      </c>
      <c r="R5435">
        <v>49.561999999999998</v>
      </c>
      <c r="S5435">
        <v>28.6</v>
      </c>
      <c r="T5435">
        <v>6.2240000000000002</v>
      </c>
      <c r="U5435">
        <v>3.2839999999999998</v>
      </c>
      <c r="V5435">
        <v>8702.9750000000004</v>
      </c>
      <c r="W5435">
        <v>1.4</v>
      </c>
      <c r="X5435">
        <v>412.82</v>
      </c>
      <c r="Y5435">
        <v>14.49</v>
      </c>
      <c r="Z5435" s="32">
        <v>10.199999999999999</v>
      </c>
      <c r="AA5435" s="32">
        <v>34.799999999999997</v>
      </c>
      <c r="AB5435" s="32"/>
      <c r="AC5435" s="32">
        <v>2.2999999999999998</v>
      </c>
    </row>
    <row r="5436" spans="1:29" hidden="1" x14ac:dyDescent="0.25">
      <c r="A5436" t="s">
        <v>161</v>
      </c>
      <c r="B5436" t="s">
        <v>162</v>
      </c>
      <c r="C5436" s="1">
        <v>43939</v>
      </c>
      <c r="D5436">
        <v>17</v>
      </c>
      <c r="E5436">
        <v>0</v>
      </c>
      <c r="F5436">
        <v>0</v>
      </c>
      <c r="G5436">
        <v>0</v>
      </c>
      <c r="H5436">
        <v>18.963999999999999</v>
      </c>
      <c r="I5436">
        <v>0</v>
      </c>
      <c r="J5436">
        <v>0</v>
      </c>
      <c r="K5436">
        <v>0</v>
      </c>
      <c r="Q5436">
        <v>896444</v>
      </c>
      <c r="R5436">
        <v>49.561999999999998</v>
      </c>
      <c r="S5436">
        <v>28.6</v>
      </c>
      <c r="T5436">
        <v>6.2240000000000002</v>
      </c>
      <c r="U5436">
        <v>3.2839999999999998</v>
      </c>
      <c r="V5436">
        <v>8702.9750000000004</v>
      </c>
      <c r="W5436">
        <v>1.4</v>
      </c>
      <c r="X5436">
        <v>412.82</v>
      </c>
      <c r="Y5436">
        <v>14.49</v>
      </c>
      <c r="Z5436" s="32">
        <v>10.199999999999999</v>
      </c>
      <c r="AA5436" s="32">
        <v>34.799999999999997</v>
      </c>
      <c r="AB5436" s="32"/>
      <c r="AC5436" s="32">
        <v>2.2999999999999998</v>
      </c>
    </row>
    <row r="5437" spans="1:29" hidden="1" x14ac:dyDescent="0.25">
      <c r="A5437" t="s">
        <v>161</v>
      </c>
      <c r="B5437" t="s">
        <v>162</v>
      </c>
      <c r="C5437" s="1">
        <v>43940</v>
      </c>
      <c r="D5437">
        <v>17</v>
      </c>
      <c r="E5437">
        <v>0</v>
      </c>
      <c r="F5437">
        <v>0</v>
      </c>
      <c r="G5437">
        <v>0</v>
      </c>
      <c r="H5437">
        <v>18.963999999999999</v>
      </c>
      <c r="I5437">
        <v>0</v>
      </c>
      <c r="J5437">
        <v>0</v>
      </c>
      <c r="K5437">
        <v>0</v>
      </c>
      <c r="Q5437">
        <v>896444</v>
      </c>
      <c r="R5437">
        <v>49.561999999999998</v>
      </c>
      <c r="S5437">
        <v>28.6</v>
      </c>
      <c r="T5437">
        <v>6.2240000000000002</v>
      </c>
      <c r="U5437">
        <v>3.2839999999999998</v>
      </c>
      <c r="V5437">
        <v>8702.9750000000004</v>
      </c>
      <c r="W5437">
        <v>1.4</v>
      </c>
      <c r="X5437">
        <v>412.82</v>
      </c>
      <c r="Y5437">
        <v>14.49</v>
      </c>
      <c r="Z5437" s="32">
        <v>10.199999999999999</v>
      </c>
      <c r="AA5437" s="32">
        <v>34.799999999999997</v>
      </c>
      <c r="AB5437" s="32"/>
      <c r="AC5437" s="32">
        <v>2.2999999999999998</v>
      </c>
    </row>
    <row r="5438" spans="1:29" hidden="1" x14ac:dyDescent="0.25">
      <c r="A5438" t="s">
        <v>161</v>
      </c>
      <c r="B5438" t="s">
        <v>162</v>
      </c>
      <c r="C5438" s="1">
        <v>43941</v>
      </c>
      <c r="D5438">
        <v>17</v>
      </c>
      <c r="E5438">
        <v>0</v>
      </c>
      <c r="F5438">
        <v>0</v>
      </c>
      <c r="G5438">
        <v>0</v>
      </c>
      <c r="H5438">
        <v>18.963999999999999</v>
      </c>
      <c r="I5438">
        <v>0</v>
      </c>
      <c r="J5438">
        <v>0</v>
      </c>
      <c r="K5438">
        <v>0</v>
      </c>
      <c r="Q5438">
        <v>896444</v>
      </c>
      <c r="R5438">
        <v>49.561999999999998</v>
      </c>
      <c r="S5438">
        <v>28.6</v>
      </c>
      <c r="T5438">
        <v>6.2240000000000002</v>
      </c>
      <c r="U5438">
        <v>3.2839999999999998</v>
      </c>
      <c r="V5438">
        <v>8702.9750000000004</v>
      </c>
      <c r="W5438">
        <v>1.4</v>
      </c>
      <c r="X5438">
        <v>412.82</v>
      </c>
      <c r="Y5438">
        <v>14.49</v>
      </c>
      <c r="Z5438" s="32">
        <v>10.199999999999999</v>
      </c>
      <c r="AA5438" s="32">
        <v>34.799999999999997</v>
      </c>
      <c r="AB5438" s="32"/>
      <c r="AC5438" s="32">
        <v>2.2999999999999998</v>
      </c>
    </row>
    <row r="5439" spans="1:29" hidden="1" x14ac:dyDescent="0.25">
      <c r="A5439" t="s">
        <v>161</v>
      </c>
      <c r="B5439" t="s">
        <v>162</v>
      </c>
      <c r="C5439" s="1">
        <v>43942</v>
      </c>
      <c r="D5439">
        <v>18</v>
      </c>
      <c r="E5439">
        <v>1</v>
      </c>
      <c r="F5439">
        <v>0</v>
      </c>
      <c r="G5439">
        <v>0</v>
      </c>
      <c r="H5439">
        <v>20.079000000000001</v>
      </c>
      <c r="I5439">
        <v>1.1160000000000001</v>
      </c>
      <c r="J5439">
        <v>0</v>
      </c>
      <c r="K5439">
        <v>0</v>
      </c>
      <c r="Q5439">
        <v>896444</v>
      </c>
      <c r="R5439">
        <v>49.561999999999998</v>
      </c>
      <c r="S5439">
        <v>28.6</v>
      </c>
      <c r="T5439">
        <v>6.2240000000000002</v>
      </c>
      <c r="U5439">
        <v>3.2839999999999998</v>
      </c>
      <c r="V5439">
        <v>8702.9750000000004</v>
      </c>
      <c r="W5439">
        <v>1.4</v>
      </c>
      <c r="X5439">
        <v>412.82</v>
      </c>
      <c r="Y5439">
        <v>14.49</v>
      </c>
      <c r="Z5439" s="32">
        <v>10.199999999999999</v>
      </c>
      <c r="AA5439" s="32">
        <v>34.799999999999997</v>
      </c>
      <c r="AB5439" s="32"/>
      <c r="AC5439" s="32">
        <v>2.2999999999999998</v>
      </c>
    </row>
    <row r="5440" spans="1:29" hidden="1" x14ac:dyDescent="0.25">
      <c r="A5440" t="s">
        <v>161</v>
      </c>
      <c r="B5440" t="s">
        <v>162</v>
      </c>
      <c r="C5440" s="1">
        <v>43943</v>
      </c>
      <c r="D5440">
        <v>18</v>
      </c>
      <c r="E5440">
        <v>0</v>
      </c>
      <c r="F5440">
        <v>0</v>
      </c>
      <c r="G5440">
        <v>0</v>
      </c>
      <c r="H5440">
        <v>20.079000000000001</v>
      </c>
      <c r="I5440">
        <v>0</v>
      </c>
      <c r="J5440">
        <v>0</v>
      </c>
      <c r="K5440">
        <v>0</v>
      </c>
      <c r="Q5440">
        <v>896444</v>
      </c>
      <c r="R5440">
        <v>49.561999999999998</v>
      </c>
      <c r="S5440">
        <v>28.6</v>
      </c>
      <c r="T5440">
        <v>6.2240000000000002</v>
      </c>
      <c r="U5440">
        <v>3.2839999999999998</v>
      </c>
      <c r="V5440">
        <v>8702.9750000000004</v>
      </c>
      <c r="W5440">
        <v>1.4</v>
      </c>
      <c r="X5440">
        <v>412.82</v>
      </c>
      <c r="Y5440">
        <v>14.49</v>
      </c>
      <c r="Z5440" s="32">
        <v>10.199999999999999</v>
      </c>
      <c r="AA5440" s="32">
        <v>34.799999999999997</v>
      </c>
      <c r="AB5440" s="32"/>
      <c r="AC5440" s="32">
        <v>2.2999999999999998</v>
      </c>
    </row>
    <row r="5441" spans="1:29" hidden="1" x14ac:dyDescent="0.25">
      <c r="A5441" t="s">
        <v>161</v>
      </c>
      <c r="B5441" t="s">
        <v>162</v>
      </c>
      <c r="C5441" s="1">
        <v>43944</v>
      </c>
      <c r="D5441">
        <v>18</v>
      </c>
      <c r="E5441">
        <v>0</v>
      </c>
      <c r="F5441">
        <v>0</v>
      </c>
      <c r="G5441">
        <v>0</v>
      </c>
      <c r="H5441">
        <v>20.079000000000001</v>
      </c>
      <c r="I5441">
        <v>0</v>
      </c>
      <c r="J5441">
        <v>0</v>
      </c>
      <c r="K5441">
        <v>0</v>
      </c>
      <c r="Q5441">
        <v>896444</v>
      </c>
      <c r="R5441">
        <v>49.561999999999998</v>
      </c>
      <c r="S5441">
        <v>28.6</v>
      </c>
      <c r="T5441">
        <v>6.2240000000000002</v>
      </c>
      <c r="U5441">
        <v>3.2839999999999998</v>
      </c>
      <c r="V5441">
        <v>8702.9750000000004</v>
      </c>
      <c r="W5441">
        <v>1.4</v>
      </c>
      <c r="X5441">
        <v>412.82</v>
      </c>
      <c r="Y5441">
        <v>14.49</v>
      </c>
      <c r="Z5441" s="32">
        <v>10.199999999999999</v>
      </c>
      <c r="AA5441" s="32">
        <v>34.799999999999997</v>
      </c>
      <c r="AB5441" s="32"/>
      <c r="AC5441" s="32">
        <v>2.2999999999999998</v>
      </c>
    </row>
    <row r="5442" spans="1:29" hidden="1" x14ac:dyDescent="0.25">
      <c r="A5442" t="s">
        <v>161</v>
      </c>
      <c r="B5442" t="s">
        <v>162</v>
      </c>
      <c r="C5442" s="1">
        <v>43945</v>
      </c>
      <c r="D5442">
        <v>18</v>
      </c>
      <c r="E5442">
        <v>0</v>
      </c>
      <c r="F5442">
        <v>0</v>
      </c>
      <c r="G5442">
        <v>0</v>
      </c>
      <c r="H5442">
        <v>20.079000000000001</v>
      </c>
      <c r="I5442">
        <v>0</v>
      </c>
      <c r="J5442">
        <v>0</v>
      </c>
      <c r="K5442">
        <v>0</v>
      </c>
      <c r="Q5442">
        <v>896444</v>
      </c>
      <c r="R5442">
        <v>49.561999999999998</v>
      </c>
      <c r="S5442">
        <v>28.6</v>
      </c>
      <c r="T5442">
        <v>6.2240000000000002</v>
      </c>
      <c r="U5442">
        <v>3.2839999999999998</v>
      </c>
      <c r="V5442">
        <v>8702.9750000000004</v>
      </c>
      <c r="W5442">
        <v>1.4</v>
      </c>
      <c r="X5442">
        <v>412.82</v>
      </c>
      <c r="Y5442">
        <v>14.49</v>
      </c>
      <c r="Z5442" s="32">
        <v>10.199999999999999</v>
      </c>
      <c r="AA5442" s="32">
        <v>34.799999999999997</v>
      </c>
      <c r="AB5442" s="32"/>
      <c r="AC5442" s="32">
        <v>2.2999999999999998</v>
      </c>
    </row>
    <row r="5443" spans="1:29" hidden="1" x14ac:dyDescent="0.25">
      <c r="A5443" t="s">
        <v>161</v>
      </c>
      <c r="B5443" t="s">
        <v>162</v>
      </c>
      <c r="C5443" s="1">
        <v>43946</v>
      </c>
      <c r="D5443">
        <v>18</v>
      </c>
      <c r="E5443">
        <v>0</v>
      </c>
      <c r="F5443">
        <v>0</v>
      </c>
      <c r="G5443">
        <v>0</v>
      </c>
      <c r="H5443">
        <v>20.079000000000001</v>
      </c>
      <c r="I5443">
        <v>0</v>
      </c>
      <c r="J5443">
        <v>0</v>
      </c>
      <c r="K5443">
        <v>0</v>
      </c>
      <c r="Q5443">
        <v>896444</v>
      </c>
      <c r="R5443">
        <v>49.561999999999998</v>
      </c>
      <c r="S5443">
        <v>28.6</v>
      </c>
      <c r="T5443">
        <v>6.2240000000000002</v>
      </c>
      <c r="U5443">
        <v>3.2839999999999998</v>
      </c>
      <c r="V5443">
        <v>8702.9750000000004</v>
      </c>
      <c r="W5443">
        <v>1.4</v>
      </c>
      <c r="X5443">
        <v>412.82</v>
      </c>
      <c r="Y5443">
        <v>14.49</v>
      </c>
      <c r="Z5443" s="32">
        <v>10.199999999999999</v>
      </c>
      <c r="AA5443" s="32">
        <v>34.799999999999997</v>
      </c>
      <c r="AB5443" s="32"/>
      <c r="AC5443" s="32">
        <v>2.2999999999999998</v>
      </c>
    </row>
    <row r="5444" spans="1:29" hidden="1" x14ac:dyDescent="0.25">
      <c r="A5444" t="s">
        <v>161</v>
      </c>
      <c r="B5444" t="s">
        <v>162</v>
      </c>
      <c r="C5444" s="1">
        <v>43947</v>
      </c>
      <c r="D5444">
        <v>18</v>
      </c>
      <c r="E5444">
        <v>0</v>
      </c>
      <c r="F5444">
        <v>0</v>
      </c>
      <c r="G5444">
        <v>0</v>
      </c>
      <c r="H5444">
        <v>20.079000000000001</v>
      </c>
      <c r="I5444">
        <v>0</v>
      </c>
      <c r="J5444">
        <v>0</v>
      </c>
      <c r="K5444">
        <v>0</v>
      </c>
      <c r="Q5444">
        <v>896444</v>
      </c>
      <c r="R5444">
        <v>49.561999999999998</v>
      </c>
      <c r="S5444">
        <v>28.6</v>
      </c>
      <c r="T5444">
        <v>6.2240000000000002</v>
      </c>
      <c r="U5444">
        <v>3.2839999999999998</v>
      </c>
      <c r="V5444">
        <v>8702.9750000000004</v>
      </c>
      <c r="W5444">
        <v>1.4</v>
      </c>
      <c r="X5444">
        <v>412.82</v>
      </c>
      <c r="Y5444">
        <v>14.49</v>
      </c>
      <c r="Z5444" s="32">
        <v>10.199999999999999</v>
      </c>
      <c r="AA5444" s="32">
        <v>34.799999999999997</v>
      </c>
      <c r="AB5444" s="32"/>
      <c r="AC5444" s="32">
        <v>2.2999999999999998</v>
      </c>
    </row>
    <row r="5445" spans="1:29" hidden="1" x14ac:dyDescent="0.25">
      <c r="A5445" t="s">
        <v>161</v>
      </c>
      <c r="B5445" t="s">
        <v>162</v>
      </c>
      <c r="C5445" s="1">
        <v>43948</v>
      </c>
      <c r="D5445">
        <v>18</v>
      </c>
      <c r="E5445">
        <v>0</v>
      </c>
      <c r="F5445">
        <v>0</v>
      </c>
      <c r="G5445">
        <v>0</v>
      </c>
      <c r="H5445">
        <v>20.079000000000001</v>
      </c>
      <c r="I5445">
        <v>0</v>
      </c>
      <c r="J5445">
        <v>0</v>
      </c>
      <c r="K5445">
        <v>0</v>
      </c>
      <c r="Q5445">
        <v>896444</v>
      </c>
      <c r="R5445">
        <v>49.561999999999998</v>
      </c>
      <c r="S5445">
        <v>28.6</v>
      </c>
      <c r="T5445">
        <v>6.2240000000000002</v>
      </c>
      <c r="U5445">
        <v>3.2839999999999998</v>
      </c>
      <c r="V5445">
        <v>8702.9750000000004</v>
      </c>
      <c r="W5445">
        <v>1.4</v>
      </c>
      <c r="X5445">
        <v>412.82</v>
      </c>
      <c r="Y5445">
        <v>14.49</v>
      </c>
      <c r="Z5445" s="32">
        <v>10.199999999999999</v>
      </c>
      <c r="AA5445" s="32">
        <v>34.799999999999997</v>
      </c>
      <c r="AB5445" s="32"/>
      <c r="AC5445" s="32">
        <v>2.2999999999999998</v>
      </c>
    </row>
    <row r="5446" spans="1:29" hidden="1" x14ac:dyDescent="0.25">
      <c r="A5446" t="s">
        <v>161</v>
      </c>
      <c r="B5446" t="s">
        <v>162</v>
      </c>
      <c r="C5446" s="1">
        <v>43949</v>
      </c>
      <c r="D5446">
        <v>18</v>
      </c>
      <c r="E5446">
        <v>0</v>
      </c>
      <c r="F5446">
        <v>0</v>
      </c>
      <c r="G5446">
        <v>0</v>
      </c>
      <c r="H5446">
        <v>20.079000000000001</v>
      </c>
      <c r="I5446">
        <v>0</v>
      </c>
      <c r="J5446">
        <v>0</v>
      </c>
      <c r="K5446">
        <v>0</v>
      </c>
      <c r="Q5446">
        <v>896444</v>
      </c>
      <c r="R5446">
        <v>49.561999999999998</v>
      </c>
      <c r="S5446">
        <v>28.6</v>
      </c>
      <c r="T5446">
        <v>6.2240000000000002</v>
      </c>
      <c r="U5446">
        <v>3.2839999999999998</v>
      </c>
      <c r="V5446">
        <v>8702.9750000000004</v>
      </c>
      <c r="W5446">
        <v>1.4</v>
      </c>
      <c r="X5446">
        <v>412.82</v>
      </c>
      <c r="Y5446">
        <v>14.49</v>
      </c>
      <c r="Z5446" s="32">
        <v>10.199999999999999</v>
      </c>
      <c r="AA5446" s="32">
        <v>34.799999999999997</v>
      </c>
      <c r="AB5446" s="32"/>
      <c r="AC5446" s="32">
        <v>2.2999999999999998</v>
      </c>
    </row>
    <row r="5447" spans="1:29" hidden="1" x14ac:dyDescent="0.25">
      <c r="A5447" t="s">
        <v>161</v>
      </c>
      <c r="B5447" t="s">
        <v>162</v>
      </c>
      <c r="C5447" s="1">
        <v>43950</v>
      </c>
      <c r="D5447">
        <v>18</v>
      </c>
      <c r="E5447">
        <v>0</v>
      </c>
      <c r="F5447">
        <v>0</v>
      </c>
      <c r="G5447">
        <v>0</v>
      </c>
      <c r="H5447">
        <v>20.079000000000001</v>
      </c>
      <c r="I5447">
        <v>0</v>
      </c>
      <c r="J5447">
        <v>0</v>
      </c>
      <c r="K5447">
        <v>0</v>
      </c>
      <c r="Q5447">
        <v>896444</v>
      </c>
      <c r="R5447">
        <v>49.561999999999998</v>
      </c>
      <c r="S5447">
        <v>28.6</v>
      </c>
      <c r="T5447">
        <v>6.2240000000000002</v>
      </c>
      <c r="U5447">
        <v>3.2839999999999998</v>
      </c>
      <c r="V5447">
        <v>8702.9750000000004</v>
      </c>
      <c r="W5447">
        <v>1.4</v>
      </c>
      <c r="X5447">
        <v>412.82</v>
      </c>
      <c r="Y5447">
        <v>14.49</v>
      </c>
      <c r="Z5447" s="32">
        <v>10.199999999999999</v>
      </c>
      <c r="AA5447" s="32">
        <v>34.799999999999997</v>
      </c>
      <c r="AB5447" s="32"/>
      <c r="AC5447" s="32">
        <v>2.2999999999999998</v>
      </c>
    </row>
    <row r="5448" spans="1:29" hidden="1" x14ac:dyDescent="0.25">
      <c r="A5448" t="s">
        <v>161</v>
      </c>
      <c r="B5448" t="s">
        <v>162</v>
      </c>
      <c r="C5448" s="1">
        <v>43951</v>
      </c>
      <c r="D5448">
        <v>18</v>
      </c>
      <c r="E5448">
        <v>0</v>
      </c>
      <c r="F5448">
        <v>0</v>
      </c>
      <c r="G5448">
        <v>0</v>
      </c>
      <c r="H5448">
        <v>20.079000000000001</v>
      </c>
      <c r="I5448">
        <v>0</v>
      </c>
      <c r="J5448">
        <v>0</v>
      </c>
      <c r="K5448">
        <v>0</v>
      </c>
      <c r="Q5448">
        <v>896444</v>
      </c>
      <c r="R5448">
        <v>49.561999999999998</v>
      </c>
      <c r="S5448">
        <v>28.6</v>
      </c>
      <c r="T5448">
        <v>6.2240000000000002</v>
      </c>
      <c r="U5448">
        <v>3.2839999999999998</v>
      </c>
      <c r="V5448">
        <v>8702.9750000000004</v>
      </c>
      <c r="W5448">
        <v>1.4</v>
      </c>
      <c r="X5448">
        <v>412.82</v>
      </c>
      <c r="Y5448">
        <v>14.49</v>
      </c>
      <c r="Z5448" s="32">
        <v>10.199999999999999</v>
      </c>
      <c r="AA5448" s="32">
        <v>34.799999999999997</v>
      </c>
      <c r="AB5448" s="32"/>
      <c r="AC5448" s="32">
        <v>2.2999999999999998</v>
      </c>
    </row>
    <row r="5449" spans="1:29" hidden="1" x14ac:dyDescent="0.25">
      <c r="A5449" t="s">
        <v>161</v>
      </c>
      <c r="B5449" t="s">
        <v>162</v>
      </c>
      <c r="C5449" s="1">
        <v>43952</v>
      </c>
      <c r="D5449">
        <v>18</v>
      </c>
      <c r="E5449">
        <v>0</v>
      </c>
      <c r="F5449">
        <v>0</v>
      </c>
      <c r="G5449">
        <v>0</v>
      </c>
      <c r="H5449">
        <v>20.079000000000001</v>
      </c>
      <c r="I5449">
        <v>0</v>
      </c>
      <c r="J5449">
        <v>0</v>
      </c>
      <c r="K5449">
        <v>0</v>
      </c>
      <c r="Q5449">
        <v>896444</v>
      </c>
      <c r="R5449">
        <v>49.561999999999998</v>
      </c>
      <c r="S5449">
        <v>28.6</v>
      </c>
      <c r="T5449">
        <v>6.2240000000000002</v>
      </c>
      <c r="U5449">
        <v>3.2839999999999998</v>
      </c>
      <c r="V5449">
        <v>8702.9750000000004</v>
      </c>
      <c r="W5449">
        <v>1.4</v>
      </c>
      <c r="X5449">
        <v>412.82</v>
      </c>
      <c r="Y5449">
        <v>14.49</v>
      </c>
      <c r="Z5449" s="32">
        <v>10.199999999999999</v>
      </c>
      <c r="AA5449" s="32">
        <v>34.799999999999997</v>
      </c>
      <c r="AB5449" s="32"/>
      <c r="AC5449" s="32">
        <v>2.2999999999999998</v>
      </c>
    </row>
    <row r="5450" spans="1:29" hidden="1" x14ac:dyDescent="0.25">
      <c r="A5450" t="s">
        <v>161</v>
      </c>
      <c r="B5450" t="s">
        <v>162</v>
      </c>
      <c r="C5450" s="1">
        <v>43953</v>
      </c>
      <c r="D5450">
        <v>18</v>
      </c>
      <c r="E5450">
        <v>0</v>
      </c>
      <c r="F5450">
        <v>0</v>
      </c>
      <c r="G5450">
        <v>0</v>
      </c>
      <c r="H5450">
        <v>20.079000000000001</v>
      </c>
      <c r="I5450">
        <v>0</v>
      </c>
      <c r="J5450">
        <v>0</v>
      </c>
      <c r="K5450">
        <v>0</v>
      </c>
      <c r="Q5450">
        <v>896444</v>
      </c>
      <c r="R5450">
        <v>49.561999999999998</v>
      </c>
      <c r="S5450">
        <v>28.6</v>
      </c>
      <c r="T5450">
        <v>6.2240000000000002</v>
      </c>
      <c r="U5450">
        <v>3.2839999999999998</v>
      </c>
      <c r="V5450">
        <v>8702.9750000000004</v>
      </c>
      <c r="W5450">
        <v>1.4</v>
      </c>
      <c r="X5450">
        <v>412.82</v>
      </c>
      <c r="Y5450">
        <v>14.49</v>
      </c>
      <c r="Z5450" s="32">
        <v>10.199999999999999</v>
      </c>
      <c r="AA5450" s="32">
        <v>34.799999999999997</v>
      </c>
      <c r="AB5450" s="32"/>
      <c r="AC5450" s="32">
        <v>2.2999999999999998</v>
      </c>
    </row>
    <row r="5451" spans="1:29" hidden="1" x14ac:dyDescent="0.25">
      <c r="A5451" t="s">
        <v>161</v>
      </c>
      <c r="B5451" t="s">
        <v>162</v>
      </c>
      <c r="C5451" s="1">
        <v>43954</v>
      </c>
      <c r="D5451">
        <v>18</v>
      </c>
      <c r="E5451">
        <v>0</v>
      </c>
      <c r="F5451">
        <v>0</v>
      </c>
      <c r="G5451">
        <v>0</v>
      </c>
      <c r="H5451">
        <v>20.079000000000001</v>
      </c>
      <c r="I5451">
        <v>0</v>
      </c>
      <c r="J5451">
        <v>0</v>
      </c>
      <c r="K5451">
        <v>0</v>
      </c>
      <c r="Q5451">
        <v>896444</v>
      </c>
      <c r="R5451">
        <v>49.561999999999998</v>
      </c>
      <c r="S5451">
        <v>28.6</v>
      </c>
      <c r="T5451">
        <v>6.2240000000000002</v>
      </c>
      <c r="U5451">
        <v>3.2839999999999998</v>
      </c>
      <c r="V5451">
        <v>8702.9750000000004</v>
      </c>
      <c r="W5451">
        <v>1.4</v>
      </c>
      <c r="X5451">
        <v>412.82</v>
      </c>
      <c r="Y5451">
        <v>14.49</v>
      </c>
      <c r="Z5451" s="32">
        <v>10.199999999999999</v>
      </c>
      <c r="AA5451" s="32">
        <v>34.799999999999997</v>
      </c>
      <c r="AB5451" s="32"/>
      <c r="AC5451" s="32">
        <v>2.2999999999999998</v>
      </c>
    </row>
    <row r="5452" spans="1:29" hidden="1" x14ac:dyDescent="0.25">
      <c r="A5452" t="s">
        <v>161</v>
      </c>
      <c r="B5452" t="s">
        <v>162</v>
      </c>
      <c r="C5452" s="1">
        <v>43955</v>
      </c>
      <c r="D5452">
        <v>18</v>
      </c>
      <c r="E5452">
        <v>0</v>
      </c>
      <c r="F5452">
        <v>0</v>
      </c>
      <c r="G5452">
        <v>0</v>
      </c>
      <c r="H5452">
        <v>20.079000000000001</v>
      </c>
      <c r="I5452">
        <v>0</v>
      </c>
      <c r="J5452">
        <v>0</v>
      </c>
      <c r="K5452">
        <v>0</v>
      </c>
      <c r="Q5452">
        <v>896444</v>
      </c>
      <c r="R5452">
        <v>49.561999999999998</v>
      </c>
      <c r="S5452">
        <v>28.6</v>
      </c>
      <c r="T5452">
        <v>6.2240000000000002</v>
      </c>
      <c r="U5452">
        <v>3.2839999999999998</v>
      </c>
      <c r="V5452">
        <v>8702.9750000000004</v>
      </c>
      <c r="W5452">
        <v>1.4</v>
      </c>
      <c r="X5452">
        <v>412.82</v>
      </c>
      <c r="Y5452">
        <v>14.49</v>
      </c>
      <c r="Z5452" s="32">
        <v>10.199999999999999</v>
      </c>
      <c r="AA5452" s="32">
        <v>34.799999999999997</v>
      </c>
      <c r="AB5452" s="32"/>
      <c r="AC5452" s="32">
        <v>2.2999999999999998</v>
      </c>
    </row>
    <row r="5453" spans="1:29" hidden="1" x14ac:dyDescent="0.25">
      <c r="A5453" t="s">
        <v>161</v>
      </c>
      <c r="B5453" t="s">
        <v>162</v>
      </c>
      <c r="C5453" s="1">
        <v>43956</v>
      </c>
      <c r="D5453">
        <v>18</v>
      </c>
      <c r="E5453">
        <v>0</v>
      </c>
      <c r="F5453">
        <v>0</v>
      </c>
      <c r="G5453">
        <v>0</v>
      </c>
      <c r="H5453">
        <v>20.079000000000001</v>
      </c>
      <c r="I5453">
        <v>0</v>
      </c>
      <c r="J5453">
        <v>0</v>
      </c>
      <c r="K5453">
        <v>0</v>
      </c>
      <c r="Q5453">
        <v>896444</v>
      </c>
      <c r="R5453">
        <v>49.561999999999998</v>
      </c>
      <c r="S5453">
        <v>28.6</v>
      </c>
      <c r="T5453">
        <v>6.2240000000000002</v>
      </c>
      <c r="U5453">
        <v>3.2839999999999998</v>
      </c>
      <c r="V5453">
        <v>8702.9750000000004</v>
      </c>
      <c r="W5453">
        <v>1.4</v>
      </c>
      <c r="X5453">
        <v>412.82</v>
      </c>
      <c r="Y5453">
        <v>14.49</v>
      </c>
      <c r="Z5453" s="32">
        <v>10.199999999999999</v>
      </c>
      <c r="AA5453" s="32">
        <v>34.799999999999997</v>
      </c>
      <c r="AB5453" s="32"/>
      <c r="AC5453" s="32">
        <v>2.2999999999999998</v>
      </c>
    </row>
    <row r="5454" spans="1:29" hidden="1" x14ac:dyDescent="0.25">
      <c r="A5454" t="s">
        <v>161</v>
      </c>
      <c r="B5454" t="s">
        <v>162</v>
      </c>
      <c r="C5454" s="1">
        <v>43957</v>
      </c>
      <c r="D5454">
        <v>18</v>
      </c>
      <c r="E5454">
        <v>0</v>
      </c>
      <c r="F5454">
        <v>0</v>
      </c>
      <c r="G5454">
        <v>0</v>
      </c>
      <c r="H5454">
        <v>20.079000000000001</v>
      </c>
      <c r="I5454">
        <v>0</v>
      </c>
      <c r="J5454">
        <v>0</v>
      </c>
      <c r="K5454">
        <v>0</v>
      </c>
      <c r="Q5454">
        <v>896444</v>
      </c>
      <c r="R5454">
        <v>49.561999999999998</v>
      </c>
      <c r="S5454">
        <v>28.6</v>
      </c>
      <c r="T5454">
        <v>6.2240000000000002</v>
      </c>
      <c r="U5454">
        <v>3.2839999999999998</v>
      </c>
      <c r="V5454">
        <v>8702.9750000000004</v>
      </c>
      <c r="W5454">
        <v>1.4</v>
      </c>
      <c r="X5454">
        <v>412.82</v>
      </c>
      <c r="Y5454">
        <v>14.49</v>
      </c>
      <c r="Z5454" s="32">
        <v>10.199999999999999</v>
      </c>
      <c r="AA5454" s="32">
        <v>34.799999999999997</v>
      </c>
      <c r="AB5454" s="32"/>
      <c r="AC5454" s="32">
        <v>2.2999999999999998</v>
      </c>
    </row>
    <row r="5455" spans="1:29" hidden="1" x14ac:dyDescent="0.25">
      <c r="A5455" t="s">
        <v>161</v>
      </c>
      <c r="B5455" t="s">
        <v>162</v>
      </c>
      <c r="C5455" s="1">
        <v>43958</v>
      </c>
      <c r="D5455">
        <v>18</v>
      </c>
      <c r="E5455">
        <v>0</v>
      </c>
      <c r="F5455">
        <v>0</v>
      </c>
      <c r="G5455">
        <v>0</v>
      </c>
      <c r="H5455">
        <v>20.079000000000001</v>
      </c>
      <c r="I5455">
        <v>0</v>
      </c>
      <c r="J5455">
        <v>0</v>
      </c>
      <c r="K5455">
        <v>0</v>
      </c>
      <c r="Q5455">
        <v>896444</v>
      </c>
      <c r="R5455">
        <v>49.561999999999998</v>
      </c>
      <c r="S5455">
        <v>28.6</v>
      </c>
      <c r="T5455">
        <v>6.2240000000000002</v>
      </c>
      <c r="U5455">
        <v>3.2839999999999998</v>
      </c>
      <c r="V5455">
        <v>8702.9750000000004</v>
      </c>
      <c r="W5455">
        <v>1.4</v>
      </c>
      <c r="X5455">
        <v>412.82</v>
      </c>
      <c r="Y5455">
        <v>14.49</v>
      </c>
      <c r="Z5455" s="32">
        <v>10.199999999999999</v>
      </c>
      <c r="AA5455" s="32">
        <v>34.799999999999997</v>
      </c>
      <c r="AB5455" s="32"/>
      <c r="AC5455" s="32">
        <v>2.2999999999999998</v>
      </c>
    </row>
    <row r="5456" spans="1:29" hidden="1" x14ac:dyDescent="0.25">
      <c r="A5456" t="s">
        <v>161</v>
      </c>
      <c r="B5456" t="s">
        <v>162</v>
      </c>
      <c r="C5456" s="1">
        <v>43959</v>
      </c>
      <c r="D5456">
        <v>18</v>
      </c>
      <c r="E5456">
        <v>0</v>
      </c>
      <c r="F5456">
        <v>0</v>
      </c>
      <c r="G5456">
        <v>0</v>
      </c>
      <c r="H5456">
        <v>20.079000000000001</v>
      </c>
      <c r="I5456">
        <v>0</v>
      </c>
      <c r="J5456">
        <v>0</v>
      </c>
      <c r="K5456">
        <v>0</v>
      </c>
      <c r="Q5456">
        <v>896444</v>
      </c>
      <c r="R5456">
        <v>49.561999999999998</v>
      </c>
      <c r="S5456">
        <v>28.6</v>
      </c>
      <c r="T5456">
        <v>6.2240000000000002</v>
      </c>
      <c r="U5456">
        <v>3.2839999999999998</v>
      </c>
      <c r="V5456">
        <v>8702.9750000000004</v>
      </c>
      <c r="W5456">
        <v>1.4</v>
      </c>
      <c r="X5456">
        <v>412.82</v>
      </c>
      <c r="Y5456">
        <v>14.49</v>
      </c>
      <c r="Z5456" s="32">
        <v>10.199999999999999</v>
      </c>
      <c r="AA5456" s="32">
        <v>34.799999999999997</v>
      </c>
      <c r="AB5456" s="32"/>
      <c r="AC5456" s="32">
        <v>2.2999999999999998</v>
      </c>
    </row>
    <row r="5457" spans="1:29" hidden="1" x14ac:dyDescent="0.25">
      <c r="A5457" t="s">
        <v>161</v>
      </c>
      <c r="B5457" t="s">
        <v>162</v>
      </c>
      <c r="C5457" s="1">
        <v>43960</v>
      </c>
      <c r="D5457">
        <v>18</v>
      </c>
      <c r="E5457">
        <v>0</v>
      </c>
      <c r="F5457">
        <v>0</v>
      </c>
      <c r="G5457">
        <v>0</v>
      </c>
      <c r="H5457">
        <v>20.079000000000001</v>
      </c>
      <c r="I5457">
        <v>0</v>
      </c>
      <c r="J5457">
        <v>0</v>
      </c>
      <c r="K5457">
        <v>0</v>
      </c>
      <c r="Q5457">
        <v>896444</v>
      </c>
      <c r="R5457">
        <v>49.561999999999998</v>
      </c>
      <c r="S5457">
        <v>28.6</v>
      </c>
      <c r="T5457">
        <v>6.2240000000000002</v>
      </c>
      <c r="U5457">
        <v>3.2839999999999998</v>
      </c>
      <c r="V5457">
        <v>8702.9750000000004</v>
      </c>
      <c r="W5457">
        <v>1.4</v>
      </c>
      <c r="X5457">
        <v>412.82</v>
      </c>
      <c r="Y5457">
        <v>14.49</v>
      </c>
      <c r="Z5457" s="32">
        <v>10.199999999999999</v>
      </c>
      <c r="AA5457" s="32">
        <v>34.799999999999997</v>
      </c>
      <c r="AB5457" s="32"/>
      <c r="AC5457" s="32">
        <v>2.2999999999999998</v>
      </c>
    </row>
    <row r="5458" spans="1:29" hidden="1" x14ac:dyDescent="0.25">
      <c r="A5458" t="s">
        <v>161</v>
      </c>
      <c r="B5458" t="s">
        <v>162</v>
      </c>
      <c r="C5458" s="1">
        <v>43961</v>
      </c>
      <c r="D5458">
        <v>18</v>
      </c>
      <c r="E5458">
        <v>0</v>
      </c>
      <c r="F5458">
        <v>0</v>
      </c>
      <c r="G5458">
        <v>0</v>
      </c>
      <c r="H5458">
        <v>20.079000000000001</v>
      </c>
      <c r="I5458">
        <v>0</v>
      </c>
      <c r="J5458">
        <v>0</v>
      </c>
      <c r="K5458">
        <v>0</v>
      </c>
      <c r="Q5458">
        <v>896444</v>
      </c>
      <c r="R5458">
        <v>49.561999999999998</v>
      </c>
      <c r="S5458">
        <v>28.6</v>
      </c>
      <c r="T5458">
        <v>6.2240000000000002</v>
      </c>
      <c r="U5458">
        <v>3.2839999999999998</v>
      </c>
      <c r="V5458">
        <v>8702.9750000000004</v>
      </c>
      <c r="W5458">
        <v>1.4</v>
      </c>
      <c r="X5458">
        <v>412.82</v>
      </c>
      <c r="Y5458">
        <v>14.49</v>
      </c>
      <c r="Z5458" s="32">
        <v>10.199999999999999</v>
      </c>
      <c r="AA5458" s="32">
        <v>34.799999999999997</v>
      </c>
      <c r="AB5458" s="32"/>
      <c r="AC5458" s="32">
        <v>2.2999999999999998</v>
      </c>
    </row>
    <row r="5459" spans="1:29" hidden="1" x14ac:dyDescent="0.25">
      <c r="A5459" t="s">
        <v>161</v>
      </c>
      <c r="B5459" t="s">
        <v>162</v>
      </c>
      <c r="C5459" s="1">
        <v>43962</v>
      </c>
      <c r="D5459">
        <v>18</v>
      </c>
      <c r="E5459">
        <v>0</v>
      </c>
      <c r="F5459">
        <v>0</v>
      </c>
      <c r="G5459">
        <v>0</v>
      </c>
      <c r="H5459">
        <v>20.079000000000001</v>
      </c>
      <c r="I5459">
        <v>0</v>
      </c>
      <c r="J5459">
        <v>0</v>
      </c>
      <c r="K5459">
        <v>0</v>
      </c>
      <c r="Q5459">
        <v>896444</v>
      </c>
      <c r="R5459">
        <v>49.561999999999998</v>
      </c>
      <c r="S5459">
        <v>28.6</v>
      </c>
      <c r="T5459">
        <v>6.2240000000000002</v>
      </c>
      <c r="U5459">
        <v>3.2839999999999998</v>
      </c>
      <c r="V5459">
        <v>8702.9750000000004</v>
      </c>
      <c r="W5459">
        <v>1.4</v>
      </c>
      <c r="X5459">
        <v>412.82</v>
      </c>
      <c r="Y5459">
        <v>14.49</v>
      </c>
      <c r="Z5459" s="32">
        <v>10.199999999999999</v>
      </c>
      <c r="AA5459" s="32">
        <v>34.799999999999997</v>
      </c>
      <c r="AB5459" s="32"/>
      <c r="AC5459" s="32">
        <v>2.2999999999999998</v>
      </c>
    </row>
    <row r="5460" spans="1:29" hidden="1" x14ac:dyDescent="0.25">
      <c r="A5460" t="s">
        <v>161</v>
      </c>
      <c r="B5460" t="s">
        <v>162</v>
      </c>
      <c r="C5460" s="1">
        <v>43963</v>
      </c>
      <c r="D5460">
        <v>18</v>
      </c>
      <c r="E5460">
        <v>0</v>
      </c>
      <c r="F5460">
        <v>0</v>
      </c>
      <c r="G5460">
        <v>0</v>
      </c>
      <c r="H5460">
        <v>20.079000000000001</v>
      </c>
      <c r="I5460">
        <v>0</v>
      </c>
      <c r="J5460">
        <v>0</v>
      </c>
      <c r="K5460">
        <v>0</v>
      </c>
      <c r="Q5460">
        <v>896444</v>
      </c>
      <c r="R5460">
        <v>49.561999999999998</v>
      </c>
      <c r="S5460">
        <v>28.6</v>
      </c>
      <c r="T5460">
        <v>6.2240000000000002</v>
      </c>
      <c r="U5460">
        <v>3.2839999999999998</v>
      </c>
      <c r="V5460">
        <v>8702.9750000000004</v>
      </c>
      <c r="W5460">
        <v>1.4</v>
      </c>
      <c r="X5460">
        <v>412.82</v>
      </c>
      <c r="Y5460">
        <v>14.49</v>
      </c>
      <c r="Z5460" s="32">
        <v>10.199999999999999</v>
      </c>
      <c r="AA5460" s="32">
        <v>34.799999999999997</v>
      </c>
      <c r="AB5460" s="32"/>
      <c r="AC5460" s="32">
        <v>2.2999999999999998</v>
      </c>
    </row>
    <row r="5461" spans="1:29" hidden="1" x14ac:dyDescent="0.25">
      <c r="A5461" t="s">
        <v>161</v>
      </c>
      <c r="B5461" t="s">
        <v>162</v>
      </c>
      <c r="C5461" s="1">
        <v>43964</v>
      </c>
      <c r="D5461">
        <v>18</v>
      </c>
      <c r="E5461">
        <v>0</v>
      </c>
      <c r="F5461">
        <v>0</v>
      </c>
      <c r="G5461">
        <v>0</v>
      </c>
      <c r="H5461">
        <v>20.079000000000001</v>
      </c>
      <c r="I5461">
        <v>0</v>
      </c>
      <c r="J5461">
        <v>0</v>
      </c>
      <c r="K5461">
        <v>0</v>
      </c>
      <c r="Q5461">
        <v>896444</v>
      </c>
      <c r="R5461">
        <v>49.561999999999998</v>
      </c>
      <c r="S5461">
        <v>28.6</v>
      </c>
      <c r="T5461">
        <v>6.2240000000000002</v>
      </c>
      <c r="U5461">
        <v>3.2839999999999998</v>
      </c>
      <c r="V5461">
        <v>8702.9750000000004</v>
      </c>
      <c r="W5461">
        <v>1.4</v>
      </c>
      <c r="X5461">
        <v>412.82</v>
      </c>
      <c r="Y5461">
        <v>14.49</v>
      </c>
      <c r="Z5461" s="32">
        <v>10.199999999999999</v>
      </c>
      <c r="AA5461" s="32">
        <v>34.799999999999997</v>
      </c>
      <c r="AB5461" s="32"/>
      <c r="AC5461" s="32">
        <v>2.2999999999999998</v>
      </c>
    </row>
    <row r="5462" spans="1:29" hidden="1" x14ac:dyDescent="0.25">
      <c r="A5462" t="s">
        <v>161</v>
      </c>
      <c r="B5462" t="s">
        <v>162</v>
      </c>
      <c r="C5462" s="1">
        <v>43965</v>
      </c>
      <c r="D5462">
        <v>18</v>
      </c>
      <c r="E5462">
        <v>0</v>
      </c>
      <c r="F5462">
        <v>0</v>
      </c>
      <c r="G5462">
        <v>0</v>
      </c>
      <c r="H5462">
        <v>20.079000000000001</v>
      </c>
      <c r="I5462">
        <v>0</v>
      </c>
      <c r="J5462">
        <v>0</v>
      </c>
      <c r="K5462">
        <v>0</v>
      </c>
      <c r="Q5462">
        <v>896444</v>
      </c>
      <c r="R5462">
        <v>49.561999999999998</v>
      </c>
      <c r="S5462">
        <v>28.6</v>
      </c>
      <c r="T5462">
        <v>6.2240000000000002</v>
      </c>
      <c r="U5462">
        <v>3.2839999999999998</v>
      </c>
      <c r="V5462">
        <v>8702.9750000000004</v>
      </c>
      <c r="W5462">
        <v>1.4</v>
      </c>
      <c r="X5462">
        <v>412.82</v>
      </c>
      <c r="Y5462">
        <v>14.49</v>
      </c>
      <c r="Z5462" s="32">
        <v>10.199999999999999</v>
      </c>
      <c r="AA5462" s="32">
        <v>34.799999999999997</v>
      </c>
      <c r="AB5462" s="32"/>
      <c r="AC5462" s="32">
        <v>2.2999999999999998</v>
      </c>
    </row>
    <row r="5463" spans="1:29" hidden="1" x14ac:dyDescent="0.25">
      <c r="A5463" t="s">
        <v>163</v>
      </c>
      <c r="B5463" t="s">
        <v>164</v>
      </c>
      <c r="C5463" s="1">
        <v>43925</v>
      </c>
      <c r="D5463">
        <v>1</v>
      </c>
      <c r="E5463">
        <v>1</v>
      </c>
      <c r="F5463">
        <v>0</v>
      </c>
      <c r="G5463">
        <v>0</v>
      </c>
      <c r="H5463">
        <v>287.10899999999998</v>
      </c>
      <c r="I5463">
        <v>287.10899999999998</v>
      </c>
      <c r="J5463">
        <v>0</v>
      </c>
      <c r="K5463">
        <v>0</v>
      </c>
      <c r="Q5463">
        <v>3483</v>
      </c>
      <c r="Z5463" s="32"/>
      <c r="AA5463" s="32"/>
      <c r="AB5463" s="32"/>
      <c r="AC5463" s="32"/>
    </row>
    <row r="5464" spans="1:29" hidden="1" x14ac:dyDescent="0.25">
      <c r="A5464" t="s">
        <v>163</v>
      </c>
      <c r="B5464" t="s">
        <v>164</v>
      </c>
      <c r="C5464" s="1">
        <v>43926</v>
      </c>
      <c r="D5464">
        <v>1</v>
      </c>
      <c r="E5464">
        <v>0</v>
      </c>
      <c r="F5464">
        <v>0</v>
      </c>
      <c r="G5464">
        <v>0</v>
      </c>
      <c r="H5464">
        <v>287.10899999999998</v>
      </c>
      <c r="I5464">
        <v>0</v>
      </c>
      <c r="J5464">
        <v>0</v>
      </c>
      <c r="K5464">
        <v>0</v>
      </c>
      <c r="Q5464">
        <v>3483</v>
      </c>
      <c r="Z5464" s="32"/>
      <c r="AA5464" s="32"/>
      <c r="AB5464" s="32"/>
      <c r="AC5464" s="32"/>
    </row>
    <row r="5465" spans="1:29" hidden="1" x14ac:dyDescent="0.25">
      <c r="A5465" t="s">
        <v>163</v>
      </c>
      <c r="B5465" t="s">
        <v>164</v>
      </c>
      <c r="C5465" s="1">
        <v>43927</v>
      </c>
      <c r="D5465">
        <v>2</v>
      </c>
      <c r="E5465">
        <v>1</v>
      </c>
      <c r="F5465">
        <v>0</v>
      </c>
      <c r="G5465">
        <v>0</v>
      </c>
      <c r="H5465">
        <v>574.21799999999996</v>
      </c>
      <c r="I5465">
        <v>287.10899999999998</v>
      </c>
      <c r="J5465">
        <v>0</v>
      </c>
      <c r="K5465">
        <v>0</v>
      </c>
      <c r="Q5465">
        <v>3483</v>
      </c>
      <c r="Z5465" s="32"/>
      <c r="AA5465" s="32"/>
      <c r="AB5465" s="32"/>
      <c r="AC5465" s="32"/>
    </row>
    <row r="5466" spans="1:29" hidden="1" x14ac:dyDescent="0.25">
      <c r="A5466" t="s">
        <v>163</v>
      </c>
      <c r="B5466" t="s">
        <v>164</v>
      </c>
      <c r="C5466" s="1">
        <v>43928</v>
      </c>
      <c r="D5466">
        <v>2</v>
      </c>
      <c r="E5466">
        <v>0</v>
      </c>
      <c r="F5466">
        <v>0</v>
      </c>
      <c r="G5466">
        <v>0</v>
      </c>
      <c r="H5466">
        <v>574.21799999999996</v>
      </c>
      <c r="I5466">
        <v>0</v>
      </c>
      <c r="J5466">
        <v>0</v>
      </c>
      <c r="K5466">
        <v>0</v>
      </c>
      <c r="Q5466">
        <v>3483</v>
      </c>
      <c r="Z5466" s="32"/>
      <c r="AA5466" s="32"/>
      <c r="AB5466" s="32"/>
      <c r="AC5466" s="32"/>
    </row>
    <row r="5467" spans="1:29" hidden="1" x14ac:dyDescent="0.25">
      <c r="A5467" t="s">
        <v>163</v>
      </c>
      <c r="B5467" t="s">
        <v>164</v>
      </c>
      <c r="C5467" s="1">
        <v>43929</v>
      </c>
      <c r="D5467">
        <v>5</v>
      </c>
      <c r="E5467">
        <v>3</v>
      </c>
      <c r="F5467">
        <v>0</v>
      </c>
      <c r="G5467">
        <v>0</v>
      </c>
      <c r="H5467">
        <v>1435.5440000000001</v>
      </c>
      <c r="I5467">
        <v>861.32600000000002</v>
      </c>
      <c r="J5467">
        <v>0</v>
      </c>
      <c r="K5467">
        <v>0</v>
      </c>
      <c r="Q5467">
        <v>3483</v>
      </c>
      <c r="Z5467" s="32"/>
      <c r="AA5467" s="32"/>
      <c r="AB5467" s="32"/>
      <c r="AC5467" s="32"/>
    </row>
    <row r="5468" spans="1:29" hidden="1" x14ac:dyDescent="0.25">
      <c r="A5468" t="s">
        <v>163</v>
      </c>
      <c r="B5468" t="s">
        <v>164</v>
      </c>
      <c r="C5468" s="1">
        <v>43930</v>
      </c>
      <c r="D5468">
        <v>5</v>
      </c>
      <c r="E5468">
        <v>0</v>
      </c>
      <c r="F5468">
        <v>0</v>
      </c>
      <c r="G5468">
        <v>0</v>
      </c>
      <c r="H5468">
        <v>1435.5440000000001</v>
      </c>
      <c r="I5468">
        <v>0</v>
      </c>
      <c r="J5468">
        <v>0</v>
      </c>
      <c r="K5468">
        <v>0</v>
      </c>
      <c r="Q5468">
        <v>3483</v>
      </c>
      <c r="Z5468" s="32"/>
      <c r="AA5468" s="32"/>
      <c r="AB5468" s="32"/>
      <c r="AC5468" s="32"/>
    </row>
    <row r="5469" spans="1:29" hidden="1" x14ac:dyDescent="0.25">
      <c r="A5469" t="s">
        <v>163</v>
      </c>
      <c r="B5469" t="s">
        <v>164</v>
      </c>
      <c r="C5469" s="1">
        <v>43931</v>
      </c>
      <c r="D5469">
        <v>5</v>
      </c>
      <c r="E5469">
        <v>0</v>
      </c>
      <c r="F5469">
        <v>0</v>
      </c>
      <c r="G5469">
        <v>0</v>
      </c>
      <c r="H5469">
        <v>1435.5440000000001</v>
      </c>
      <c r="I5469">
        <v>0</v>
      </c>
      <c r="J5469">
        <v>0</v>
      </c>
      <c r="K5469">
        <v>0</v>
      </c>
      <c r="Q5469">
        <v>3483</v>
      </c>
      <c r="Z5469" s="32"/>
      <c r="AA5469" s="32"/>
      <c r="AB5469" s="32"/>
      <c r="AC5469" s="32"/>
    </row>
    <row r="5470" spans="1:29" hidden="1" x14ac:dyDescent="0.25">
      <c r="A5470" t="s">
        <v>163</v>
      </c>
      <c r="B5470" t="s">
        <v>164</v>
      </c>
      <c r="C5470" s="1">
        <v>43932</v>
      </c>
      <c r="D5470">
        <v>5</v>
      </c>
      <c r="E5470">
        <v>0</v>
      </c>
      <c r="F5470">
        <v>0</v>
      </c>
      <c r="G5470">
        <v>0</v>
      </c>
      <c r="H5470">
        <v>1435.5440000000001</v>
      </c>
      <c r="I5470">
        <v>0</v>
      </c>
      <c r="J5470">
        <v>0</v>
      </c>
      <c r="K5470">
        <v>0</v>
      </c>
      <c r="Q5470">
        <v>3483</v>
      </c>
      <c r="Z5470" s="32"/>
      <c r="AA5470" s="32"/>
      <c r="AB5470" s="32"/>
      <c r="AC5470" s="32"/>
    </row>
    <row r="5471" spans="1:29" hidden="1" x14ac:dyDescent="0.25">
      <c r="A5471" t="s">
        <v>163</v>
      </c>
      <c r="B5471" t="s">
        <v>164</v>
      </c>
      <c r="C5471" s="1">
        <v>43933</v>
      </c>
      <c r="D5471">
        <v>5</v>
      </c>
      <c r="E5471">
        <v>0</v>
      </c>
      <c r="F5471">
        <v>0</v>
      </c>
      <c r="G5471">
        <v>0</v>
      </c>
      <c r="H5471">
        <v>1435.5440000000001</v>
      </c>
      <c r="I5471">
        <v>0</v>
      </c>
      <c r="J5471">
        <v>0</v>
      </c>
      <c r="K5471">
        <v>0</v>
      </c>
      <c r="Q5471">
        <v>3483</v>
      </c>
      <c r="Z5471" s="32"/>
      <c r="AA5471" s="32"/>
      <c r="AB5471" s="32"/>
      <c r="AC5471" s="32"/>
    </row>
    <row r="5472" spans="1:29" hidden="1" x14ac:dyDescent="0.25">
      <c r="A5472" t="s">
        <v>163</v>
      </c>
      <c r="B5472" t="s">
        <v>164</v>
      </c>
      <c r="C5472" s="1">
        <v>43934</v>
      </c>
      <c r="D5472">
        <v>5</v>
      </c>
      <c r="E5472">
        <v>0</v>
      </c>
      <c r="F5472">
        <v>0</v>
      </c>
      <c r="G5472">
        <v>0</v>
      </c>
      <c r="H5472">
        <v>1435.5440000000001</v>
      </c>
      <c r="I5472">
        <v>0</v>
      </c>
      <c r="J5472">
        <v>0</v>
      </c>
      <c r="K5472">
        <v>0</v>
      </c>
      <c r="Q5472">
        <v>3483</v>
      </c>
      <c r="Z5472" s="32"/>
      <c r="AA5472" s="32"/>
      <c r="AB5472" s="32"/>
      <c r="AC5472" s="32"/>
    </row>
    <row r="5473" spans="1:29" hidden="1" x14ac:dyDescent="0.25">
      <c r="A5473" t="s">
        <v>163</v>
      </c>
      <c r="B5473" t="s">
        <v>164</v>
      </c>
      <c r="C5473" s="1">
        <v>43935</v>
      </c>
      <c r="D5473">
        <v>5</v>
      </c>
      <c r="E5473">
        <v>0</v>
      </c>
      <c r="F5473">
        <v>0</v>
      </c>
      <c r="G5473">
        <v>0</v>
      </c>
      <c r="H5473">
        <v>1435.5440000000001</v>
      </c>
      <c r="I5473">
        <v>0</v>
      </c>
      <c r="J5473">
        <v>0</v>
      </c>
      <c r="K5473">
        <v>0</v>
      </c>
      <c r="Q5473">
        <v>3483</v>
      </c>
      <c r="Z5473" s="32"/>
      <c r="AA5473" s="32"/>
      <c r="AB5473" s="32"/>
      <c r="AC5473" s="32"/>
    </row>
    <row r="5474" spans="1:29" hidden="1" x14ac:dyDescent="0.25">
      <c r="A5474" t="s">
        <v>163</v>
      </c>
      <c r="B5474" t="s">
        <v>164</v>
      </c>
      <c r="C5474" s="1">
        <v>43936</v>
      </c>
      <c r="D5474">
        <v>11</v>
      </c>
      <c r="E5474">
        <v>6</v>
      </c>
      <c r="F5474">
        <v>0</v>
      </c>
      <c r="G5474">
        <v>0</v>
      </c>
      <c r="H5474">
        <v>3158.1970000000001</v>
      </c>
      <c r="I5474">
        <v>1722.653</v>
      </c>
      <c r="J5474">
        <v>0</v>
      </c>
      <c r="K5474">
        <v>0</v>
      </c>
      <c r="Q5474">
        <v>3483</v>
      </c>
      <c r="Z5474" s="32"/>
      <c r="AA5474" s="32"/>
      <c r="AB5474" s="32"/>
      <c r="AC5474" s="32"/>
    </row>
    <row r="5475" spans="1:29" hidden="1" x14ac:dyDescent="0.25">
      <c r="A5475" t="s">
        <v>163</v>
      </c>
      <c r="B5475" t="s">
        <v>164</v>
      </c>
      <c r="C5475" s="1">
        <v>43937</v>
      </c>
      <c r="D5475">
        <v>11</v>
      </c>
      <c r="E5475">
        <v>0</v>
      </c>
      <c r="F5475">
        <v>0</v>
      </c>
      <c r="G5475">
        <v>0</v>
      </c>
      <c r="H5475">
        <v>3158.1970000000001</v>
      </c>
      <c r="I5475">
        <v>0</v>
      </c>
      <c r="J5475">
        <v>0</v>
      </c>
      <c r="K5475">
        <v>0</v>
      </c>
      <c r="Q5475">
        <v>3483</v>
      </c>
      <c r="Z5475" s="32"/>
      <c r="AA5475" s="32"/>
      <c r="AB5475" s="32"/>
      <c r="AC5475" s="32"/>
    </row>
    <row r="5476" spans="1:29" hidden="1" x14ac:dyDescent="0.25">
      <c r="A5476" t="s">
        <v>163</v>
      </c>
      <c r="B5476" t="s">
        <v>164</v>
      </c>
      <c r="C5476" s="1">
        <v>43938</v>
      </c>
      <c r="D5476">
        <v>11</v>
      </c>
      <c r="E5476">
        <v>0</v>
      </c>
      <c r="F5476">
        <v>0</v>
      </c>
      <c r="G5476">
        <v>0</v>
      </c>
      <c r="H5476">
        <v>3158.1970000000001</v>
      </c>
      <c r="I5476">
        <v>0</v>
      </c>
      <c r="J5476">
        <v>0</v>
      </c>
      <c r="K5476">
        <v>0</v>
      </c>
      <c r="Q5476">
        <v>3483</v>
      </c>
      <c r="Z5476" s="32"/>
      <c r="AA5476" s="32"/>
      <c r="AB5476" s="32"/>
      <c r="AC5476" s="32"/>
    </row>
    <row r="5477" spans="1:29" hidden="1" x14ac:dyDescent="0.25">
      <c r="A5477" t="s">
        <v>163</v>
      </c>
      <c r="B5477" t="s">
        <v>164</v>
      </c>
      <c r="C5477" s="1">
        <v>43939</v>
      </c>
      <c r="D5477">
        <v>11</v>
      </c>
      <c r="E5477">
        <v>0</v>
      </c>
      <c r="F5477">
        <v>0</v>
      </c>
      <c r="G5477">
        <v>0</v>
      </c>
      <c r="H5477">
        <v>3158.1970000000001</v>
      </c>
      <c r="I5477">
        <v>0</v>
      </c>
      <c r="J5477">
        <v>0</v>
      </c>
      <c r="K5477">
        <v>0</v>
      </c>
      <c r="Q5477">
        <v>3483</v>
      </c>
      <c r="Z5477" s="32"/>
      <c r="AA5477" s="32"/>
      <c r="AB5477" s="32"/>
      <c r="AC5477" s="32"/>
    </row>
    <row r="5478" spans="1:29" hidden="1" x14ac:dyDescent="0.25">
      <c r="A5478" t="s">
        <v>163</v>
      </c>
      <c r="B5478" t="s">
        <v>164</v>
      </c>
      <c r="C5478" s="1">
        <v>43940</v>
      </c>
      <c r="D5478">
        <v>11</v>
      </c>
      <c r="E5478">
        <v>0</v>
      </c>
      <c r="F5478">
        <v>0</v>
      </c>
      <c r="G5478">
        <v>0</v>
      </c>
      <c r="H5478">
        <v>3158.1970000000001</v>
      </c>
      <c r="I5478">
        <v>0</v>
      </c>
      <c r="J5478">
        <v>0</v>
      </c>
      <c r="K5478">
        <v>0</v>
      </c>
      <c r="Q5478">
        <v>3483</v>
      </c>
      <c r="Z5478" s="32"/>
      <c r="AA5478" s="32"/>
      <c r="AB5478" s="32"/>
      <c r="AC5478" s="32"/>
    </row>
    <row r="5479" spans="1:29" hidden="1" x14ac:dyDescent="0.25">
      <c r="A5479" t="s">
        <v>163</v>
      </c>
      <c r="B5479" t="s">
        <v>164</v>
      </c>
      <c r="C5479" s="1">
        <v>43941</v>
      </c>
      <c r="D5479">
        <v>11</v>
      </c>
      <c r="E5479">
        <v>0</v>
      </c>
      <c r="F5479">
        <v>0</v>
      </c>
      <c r="G5479">
        <v>0</v>
      </c>
      <c r="H5479">
        <v>3158.1970000000001</v>
      </c>
      <c r="I5479">
        <v>0</v>
      </c>
      <c r="J5479">
        <v>0</v>
      </c>
      <c r="K5479">
        <v>0</v>
      </c>
      <c r="Q5479">
        <v>3483</v>
      </c>
      <c r="Z5479" s="32"/>
      <c r="AA5479" s="32"/>
      <c r="AB5479" s="32"/>
      <c r="AC5479" s="32"/>
    </row>
    <row r="5480" spans="1:29" hidden="1" x14ac:dyDescent="0.25">
      <c r="A5480" t="s">
        <v>163</v>
      </c>
      <c r="B5480" t="s">
        <v>164</v>
      </c>
      <c r="C5480" s="1">
        <v>43942</v>
      </c>
      <c r="D5480">
        <v>11</v>
      </c>
      <c r="E5480">
        <v>0</v>
      </c>
      <c r="F5480">
        <v>0</v>
      </c>
      <c r="G5480">
        <v>0</v>
      </c>
      <c r="H5480">
        <v>3158.1970000000001</v>
      </c>
      <c r="I5480">
        <v>0</v>
      </c>
      <c r="J5480">
        <v>0</v>
      </c>
      <c r="K5480">
        <v>0</v>
      </c>
      <c r="Q5480">
        <v>3483</v>
      </c>
      <c r="Z5480" s="32"/>
      <c r="AA5480" s="32"/>
      <c r="AB5480" s="32"/>
      <c r="AC5480" s="32"/>
    </row>
    <row r="5481" spans="1:29" hidden="1" x14ac:dyDescent="0.25">
      <c r="A5481" t="s">
        <v>163</v>
      </c>
      <c r="B5481" t="s">
        <v>164</v>
      </c>
      <c r="C5481" s="1">
        <v>43943</v>
      </c>
      <c r="D5481">
        <v>12</v>
      </c>
      <c r="E5481">
        <v>1</v>
      </c>
      <c r="F5481">
        <v>0</v>
      </c>
      <c r="G5481">
        <v>0</v>
      </c>
      <c r="H5481">
        <v>3445.306</v>
      </c>
      <c r="I5481">
        <v>287.10899999999998</v>
      </c>
      <c r="J5481">
        <v>0</v>
      </c>
      <c r="K5481">
        <v>0</v>
      </c>
      <c r="Q5481">
        <v>3483</v>
      </c>
      <c r="Z5481" s="32"/>
      <c r="AA5481" s="32"/>
      <c r="AB5481" s="32"/>
      <c r="AC5481" s="32"/>
    </row>
    <row r="5482" spans="1:29" hidden="1" x14ac:dyDescent="0.25">
      <c r="A5482" t="s">
        <v>163</v>
      </c>
      <c r="B5482" t="s">
        <v>164</v>
      </c>
      <c r="C5482" s="1">
        <v>43944</v>
      </c>
      <c r="D5482">
        <v>12</v>
      </c>
      <c r="E5482">
        <v>0</v>
      </c>
      <c r="F5482">
        <v>0</v>
      </c>
      <c r="G5482">
        <v>0</v>
      </c>
      <c r="H5482">
        <v>3445.306</v>
      </c>
      <c r="I5482">
        <v>0</v>
      </c>
      <c r="J5482">
        <v>0</v>
      </c>
      <c r="K5482">
        <v>0</v>
      </c>
      <c r="Q5482">
        <v>3483</v>
      </c>
      <c r="Z5482" s="32"/>
      <c r="AA5482" s="32"/>
      <c r="AB5482" s="32"/>
      <c r="AC5482" s="32"/>
    </row>
    <row r="5483" spans="1:29" hidden="1" x14ac:dyDescent="0.25">
      <c r="A5483" t="s">
        <v>163</v>
      </c>
      <c r="B5483" t="s">
        <v>164</v>
      </c>
      <c r="C5483" s="1">
        <v>43945</v>
      </c>
      <c r="D5483">
        <v>12</v>
      </c>
      <c r="E5483">
        <v>0</v>
      </c>
      <c r="F5483">
        <v>0</v>
      </c>
      <c r="G5483">
        <v>0</v>
      </c>
      <c r="H5483">
        <v>3445.306</v>
      </c>
      <c r="I5483">
        <v>0</v>
      </c>
      <c r="J5483">
        <v>0</v>
      </c>
      <c r="K5483">
        <v>0</v>
      </c>
      <c r="Q5483">
        <v>3483</v>
      </c>
      <c r="Z5483" s="32"/>
      <c r="AA5483" s="32"/>
      <c r="AB5483" s="32"/>
      <c r="AC5483" s="32"/>
    </row>
    <row r="5484" spans="1:29" hidden="1" x14ac:dyDescent="0.25">
      <c r="A5484" t="s">
        <v>163</v>
      </c>
      <c r="B5484" t="s">
        <v>164</v>
      </c>
      <c r="C5484" s="1">
        <v>43946</v>
      </c>
      <c r="D5484">
        <v>12</v>
      </c>
      <c r="E5484">
        <v>0</v>
      </c>
      <c r="F5484">
        <v>0</v>
      </c>
      <c r="G5484">
        <v>0</v>
      </c>
      <c r="H5484">
        <v>3445.306</v>
      </c>
      <c r="I5484">
        <v>0</v>
      </c>
      <c r="J5484">
        <v>0</v>
      </c>
      <c r="K5484">
        <v>0</v>
      </c>
      <c r="Q5484">
        <v>3483</v>
      </c>
      <c r="Z5484" s="32"/>
      <c r="AA5484" s="32"/>
      <c r="AB5484" s="32"/>
      <c r="AC5484" s="32"/>
    </row>
    <row r="5485" spans="1:29" hidden="1" x14ac:dyDescent="0.25">
      <c r="A5485" t="s">
        <v>163</v>
      </c>
      <c r="B5485" t="s">
        <v>164</v>
      </c>
      <c r="C5485" s="1">
        <v>43947</v>
      </c>
      <c r="D5485">
        <v>13</v>
      </c>
      <c r="E5485">
        <v>1</v>
      </c>
      <c r="F5485">
        <v>0</v>
      </c>
      <c r="G5485">
        <v>0</v>
      </c>
      <c r="H5485">
        <v>3732.415</v>
      </c>
      <c r="I5485">
        <v>287.10899999999998</v>
      </c>
      <c r="J5485">
        <v>0</v>
      </c>
      <c r="K5485">
        <v>0</v>
      </c>
      <c r="Q5485">
        <v>3483</v>
      </c>
      <c r="Z5485" s="32"/>
      <c r="AA5485" s="32"/>
      <c r="AB5485" s="32"/>
      <c r="AC5485" s="32"/>
    </row>
    <row r="5486" spans="1:29" hidden="1" x14ac:dyDescent="0.25">
      <c r="A5486" t="s">
        <v>163</v>
      </c>
      <c r="B5486" t="s">
        <v>164</v>
      </c>
      <c r="C5486" s="1">
        <v>43948</v>
      </c>
      <c r="D5486">
        <v>13</v>
      </c>
      <c r="E5486">
        <v>0</v>
      </c>
      <c r="F5486">
        <v>0</v>
      </c>
      <c r="G5486">
        <v>0</v>
      </c>
      <c r="H5486">
        <v>3732.415</v>
      </c>
      <c r="I5486">
        <v>0</v>
      </c>
      <c r="J5486">
        <v>0</v>
      </c>
      <c r="K5486">
        <v>0</v>
      </c>
      <c r="Q5486">
        <v>3483</v>
      </c>
      <c r="Z5486" s="32"/>
      <c r="AA5486" s="32"/>
      <c r="AB5486" s="32"/>
      <c r="AC5486" s="32"/>
    </row>
    <row r="5487" spans="1:29" hidden="1" x14ac:dyDescent="0.25">
      <c r="A5487" t="s">
        <v>163</v>
      </c>
      <c r="B5487" t="s">
        <v>164</v>
      </c>
      <c r="C5487" s="1">
        <v>43949</v>
      </c>
      <c r="D5487">
        <v>13</v>
      </c>
      <c r="E5487">
        <v>0</v>
      </c>
      <c r="F5487">
        <v>0</v>
      </c>
      <c r="G5487">
        <v>0</v>
      </c>
      <c r="H5487">
        <v>3732.415</v>
      </c>
      <c r="I5487">
        <v>0</v>
      </c>
      <c r="J5487">
        <v>0</v>
      </c>
      <c r="K5487">
        <v>0</v>
      </c>
      <c r="Q5487">
        <v>3483</v>
      </c>
      <c r="Z5487" s="32"/>
      <c r="AA5487" s="32"/>
      <c r="AB5487" s="32"/>
      <c r="AC5487" s="32"/>
    </row>
    <row r="5488" spans="1:29" hidden="1" x14ac:dyDescent="0.25">
      <c r="A5488" t="s">
        <v>163</v>
      </c>
      <c r="B5488" t="s">
        <v>164</v>
      </c>
      <c r="C5488" s="1">
        <v>43950</v>
      </c>
      <c r="D5488">
        <v>13</v>
      </c>
      <c r="E5488">
        <v>0</v>
      </c>
      <c r="F5488">
        <v>0</v>
      </c>
      <c r="G5488">
        <v>0</v>
      </c>
      <c r="H5488">
        <v>3732.415</v>
      </c>
      <c r="I5488">
        <v>0</v>
      </c>
      <c r="J5488">
        <v>0</v>
      </c>
      <c r="K5488">
        <v>0</v>
      </c>
      <c r="Q5488">
        <v>3483</v>
      </c>
      <c r="Z5488" s="32"/>
      <c r="AA5488" s="32"/>
      <c r="AB5488" s="32"/>
      <c r="AC5488" s="32"/>
    </row>
    <row r="5489" spans="1:29" hidden="1" x14ac:dyDescent="0.25">
      <c r="A5489" t="s">
        <v>163</v>
      </c>
      <c r="B5489" t="s">
        <v>164</v>
      </c>
      <c r="C5489" s="1">
        <v>43951</v>
      </c>
      <c r="D5489">
        <v>13</v>
      </c>
      <c r="E5489">
        <v>0</v>
      </c>
      <c r="F5489">
        <v>0</v>
      </c>
      <c r="G5489">
        <v>0</v>
      </c>
      <c r="H5489">
        <v>3732.415</v>
      </c>
      <c r="I5489">
        <v>0</v>
      </c>
      <c r="J5489">
        <v>0</v>
      </c>
      <c r="K5489">
        <v>0</v>
      </c>
      <c r="Q5489">
        <v>3483</v>
      </c>
      <c r="Z5489" s="32"/>
      <c r="AA5489" s="32"/>
      <c r="AB5489" s="32"/>
      <c r="AC5489" s="32"/>
    </row>
    <row r="5490" spans="1:29" hidden="1" x14ac:dyDescent="0.25">
      <c r="A5490" t="s">
        <v>163</v>
      </c>
      <c r="B5490" t="s">
        <v>164</v>
      </c>
      <c r="C5490" s="1">
        <v>43952</v>
      </c>
      <c r="D5490">
        <v>13</v>
      </c>
      <c r="E5490">
        <v>0</v>
      </c>
      <c r="F5490">
        <v>0</v>
      </c>
      <c r="G5490">
        <v>0</v>
      </c>
      <c r="H5490">
        <v>3732.415</v>
      </c>
      <c r="I5490">
        <v>0</v>
      </c>
      <c r="J5490">
        <v>0</v>
      </c>
      <c r="K5490">
        <v>0</v>
      </c>
      <c r="Q5490">
        <v>3483</v>
      </c>
      <c r="Z5490" s="32"/>
      <c r="AA5490" s="32"/>
      <c r="AB5490" s="32"/>
      <c r="AC5490" s="32"/>
    </row>
    <row r="5491" spans="1:29" hidden="1" x14ac:dyDescent="0.25">
      <c r="A5491" t="s">
        <v>163</v>
      </c>
      <c r="B5491" t="s">
        <v>164</v>
      </c>
      <c r="C5491" s="1">
        <v>43953</v>
      </c>
      <c r="D5491">
        <v>13</v>
      </c>
      <c r="E5491">
        <v>0</v>
      </c>
      <c r="F5491">
        <v>0</v>
      </c>
      <c r="G5491">
        <v>0</v>
      </c>
      <c r="H5491">
        <v>3732.415</v>
      </c>
      <c r="I5491">
        <v>0</v>
      </c>
      <c r="J5491">
        <v>0</v>
      </c>
      <c r="K5491">
        <v>0</v>
      </c>
      <c r="Q5491">
        <v>3483</v>
      </c>
      <c r="Z5491" s="32"/>
      <c r="AA5491" s="32"/>
      <c r="AB5491" s="32"/>
      <c r="AC5491" s="32"/>
    </row>
    <row r="5492" spans="1:29" hidden="1" x14ac:dyDescent="0.25">
      <c r="A5492" t="s">
        <v>163</v>
      </c>
      <c r="B5492" t="s">
        <v>164</v>
      </c>
      <c r="C5492" s="1">
        <v>43954</v>
      </c>
      <c r="D5492">
        <v>13</v>
      </c>
      <c r="E5492">
        <v>0</v>
      </c>
      <c r="F5492">
        <v>0</v>
      </c>
      <c r="G5492">
        <v>0</v>
      </c>
      <c r="H5492">
        <v>3732.415</v>
      </c>
      <c r="I5492">
        <v>0</v>
      </c>
      <c r="J5492">
        <v>0</v>
      </c>
      <c r="K5492">
        <v>0</v>
      </c>
      <c r="Q5492">
        <v>3483</v>
      </c>
      <c r="Z5492" s="32"/>
      <c r="AA5492" s="32"/>
      <c r="AB5492" s="32"/>
      <c r="AC5492" s="32"/>
    </row>
    <row r="5493" spans="1:29" hidden="1" x14ac:dyDescent="0.25">
      <c r="A5493" t="s">
        <v>163</v>
      </c>
      <c r="B5493" t="s">
        <v>164</v>
      </c>
      <c r="C5493" s="1">
        <v>43955</v>
      </c>
      <c r="D5493">
        <v>13</v>
      </c>
      <c r="E5493">
        <v>0</v>
      </c>
      <c r="F5493">
        <v>0</v>
      </c>
      <c r="G5493">
        <v>0</v>
      </c>
      <c r="H5493">
        <v>3732.415</v>
      </c>
      <c r="I5493">
        <v>0</v>
      </c>
      <c r="J5493">
        <v>0</v>
      </c>
      <c r="K5493">
        <v>0</v>
      </c>
      <c r="Q5493">
        <v>3483</v>
      </c>
      <c r="Z5493" s="32"/>
      <c r="AA5493" s="32"/>
      <c r="AB5493" s="32"/>
      <c r="AC5493" s="32"/>
    </row>
    <row r="5494" spans="1:29" hidden="1" x14ac:dyDescent="0.25">
      <c r="A5494" t="s">
        <v>163</v>
      </c>
      <c r="B5494" t="s">
        <v>164</v>
      </c>
      <c r="C5494" s="1">
        <v>43956</v>
      </c>
      <c r="D5494">
        <v>13</v>
      </c>
      <c r="E5494">
        <v>0</v>
      </c>
      <c r="F5494">
        <v>0</v>
      </c>
      <c r="G5494">
        <v>0</v>
      </c>
      <c r="H5494">
        <v>3732.415</v>
      </c>
      <c r="I5494">
        <v>0</v>
      </c>
      <c r="J5494">
        <v>0</v>
      </c>
      <c r="K5494">
        <v>0</v>
      </c>
      <c r="Q5494">
        <v>3483</v>
      </c>
      <c r="Z5494" s="32"/>
      <c r="AA5494" s="32"/>
      <c r="AB5494" s="32"/>
      <c r="AC5494" s="32"/>
    </row>
    <row r="5495" spans="1:29" hidden="1" x14ac:dyDescent="0.25">
      <c r="A5495" t="s">
        <v>163</v>
      </c>
      <c r="B5495" t="s">
        <v>164</v>
      </c>
      <c r="C5495" s="1">
        <v>43957</v>
      </c>
      <c r="D5495">
        <v>13</v>
      </c>
      <c r="E5495">
        <v>0</v>
      </c>
      <c r="F5495">
        <v>0</v>
      </c>
      <c r="G5495">
        <v>0</v>
      </c>
      <c r="H5495">
        <v>3732.415</v>
      </c>
      <c r="I5495">
        <v>0</v>
      </c>
      <c r="J5495">
        <v>0</v>
      </c>
      <c r="K5495">
        <v>0</v>
      </c>
      <c r="Q5495">
        <v>3483</v>
      </c>
      <c r="Z5495" s="32"/>
      <c r="AA5495" s="32"/>
      <c r="AB5495" s="32"/>
      <c r="AC5495" s="32"/>
    </row>
    <row r="5496" spans="1:29" hidden="1" x14ac:dyDescent="0.25">
      <c r="A5496" t="s">
        <v>163</v>
      </c>
      <c r="B5496" t="s">
        <v>164</v>
      </c>
      <c r="C5496" s="1">
        <v>43958</v>
      </c>
      <c r="D5496">
        <v>13</v>
      </c>
      <c r="E5496">
        <v>0</v>
      </c>
      <c r="F5496">
        <v>0</v>
      </c>
      <c r="G5496">
        <v>0</v>
      </c>
      <c r="H5496">
        <v>3732.415</v>
      </c>
      <c r="I5496">
        <v>0</v>
      </c>
      <c r="J5496">
        <v>0</v>
      </c>
      <c r="K5496">
        <v>0</v>
      </c>
      <c r="Q5496">
        <v>3483</v>
      </c>
      <c r="Z5496" s="32"/>
      <c r="AA5496" s="32"/>
      <c r="AB5496" s="32"/>
      <c r="AC5496" s="32"/>
    </row>
    <row r="5497" spans="1:29" hidden="1" x14ac:dyDescent="0.25">
      <c r="A5497" t="s">
        <v>163</v>
      </c>
      <c r="B5497" t="s">
        <v>164</v>
      </c>
      <c r="C5497" s="1">
        <v>43959</v>
      </c>
      <c r="D5497">
        <v>13</v>
      </c>
      <c r="E5497">
        <v>0</v>
      </c>
      <c r="F5497">
        <v>0</v>
      </c>
      <c r="G5497">
        <v>0</v>
      </c>
      <c r="H5497">
        <v>3732.415</v>
      </c>
      <c r="I5497">
        <v>0</v>
      </c>
      <c r="J5497">
        <v>0</v>
      </c>
      <c r="K5497">
        <v>0</v>
      </c>
      <c r="Q5497">
        <v>3483</v>
      </c>
      <c r="Z5497" s="32"/>
      <c r="AA5497" s="32"/>
      <c r="AB5497" s="32"/>
      <c r="AC5497" s="32"/>
    </row>
    <row r="5498" spans="1:29" hidden="1" x14ac:dyDescent="0.25">
      <c r="A5498" t="s">
        <v>163</v>
      </c>
      <c r="B5498" t="s">
        <v>164</v>
      </c>
      <c r="C5498" s="1">
        <v>43960</v>
      </c>
      <c r="D5498">
        <v>13</v>
      </c>
      <c r="E5498">
        <v>0</v>
      </c>
      <c r="F5498">
        <v>0</v>
      </c>
      <c r="G5498">
        <v>0</v>
      </c>
      <c r="H5498">
        <v>3732.415</v>
      </c>
      <c r="I5498">
        <v>0</v>
      </c>
      <c r="J5498">
        <v>0</v>
      </c>
      <c r="K5498">
        <v>0</v>
      </c>
      <c r="Q5498">
        <v>3483</v>
      </c>
      <c r="Z5498" s="32"/>
      <c r="AA5498" s="32"/>
      <c r="AB5498" s="32"/>
      <c r="AC5498" s="32"/>
    </row>
    <row r="5499" spans="1:29" hidden="1" x14ac:dyDescent="0.25">
      <c r="A5499" t="s">
        <v>163</v>
      </c>
      <c r="B5499" t="s">
        <v>164</v>
      </c>
      <c r="C5499" s="1">
        <v>43961</v>
      </c>
      <c r="D5499">
        <v>13</v>
      </c>
      <c r="E5499">
        <v>0</v>
      </c>
      <c r="F5499">
        <v>0</v>
      </c>
      <c r="G5499">
        <v>0</v>
      </c>
      <c r="H5499">
        <v>3732.415</v>
      </c>
      <c r="I5499">
        <v>0</v>
      </c>
      <c r="J5499">
        <v>0</v>
      </c>
      <c r="K5499">
        <v>0</v>
      </c>
      <c r="Q5499">
        <v>3483</v>
      </c>
      <c r="Z5499" s="32"/>
      <c r="AA5499" s="32"/>
      <c r="AB5499" s="32"/>
      <c r="AC5499" s="32"/>
    </row>
    <row r="5500" spans="1:29" hidden="1" x14ac:dyDescent="0.25">
      <c r="A5500" t="s">
        <v>163</v>
      </c>
      <c r="B5500" t="s">
        <v>164</v>
      </c>
      <c r="C5500" s="1">
        <v>43962</v>
      </c>
      <c r="D5500">
        <v>13</v>
      </c>
      <c r="E5500">
        <v>0</v>
      </c>
      <c r="F5500">
        <v>0</v>
      </c>
      <c r="G5500">
        <v>0</v>
      </c>
      <c r="H5500">
        <v>3732.415</v>
      </c>
      <c r="I5500">
        <v>0</v>
      </c>
      <c r="J5500">
        <v>0</v>
      </c>
      <c r="K5500">
        <v>0</v>
      </c>
      <c r="Q5500">
        <v>3483</v>
      </c>
      <c r="Z5500" s="32"/>
      <c r="AA5500" s="32"/>
      <c r="AB5500" s="32"/>
      <c r="AC5500" s="32"/>
    </row>
    <row r="5501" spans="1:29" hidden="1" x14ac:dyDescent="0.25">
      <c r="A5501" t="s">
        <v>163</v>
      </c>
      <c r="B5501" t="s">
        <v>164</v>
      </c>
      <c r="C5501" s="1">
        <v>43963</v>
      </c>
      <c r="D5501">
        <v>13</v>
      </c>
      <c r="E5501">
        <v>0</v>
      </c>
      <c r="F5501">
        <v>0</v>
      </c>
      <c r="G5501">
        <v>0</v>
      </c>
      <c r="H5501">
        <v>3732.415</v>
      </c>
      <c r="I5501">
        <v>0</v>
      </c>
      <c r="J5501">
        <v>0</v>
      </c>
      <c r="K5501">
        <v>0</v>
      </c>
      <c r="Q5501">
        <v>3483</v>
      </c>
      <c r="Z5501" s="32"/>
      <c r="AA5501" s="32"/>
      <c r="AB5501" s="32"/>
      <c r="AC5501" s="32"/>
    </row>
    <row r="5502" spans="1:29" hidden="1" x14ac:dyDescent="0.25">
      <c r="A5502" t="s">
        <v>163</v>
      </c>
      <c r="B5502" t="s">
        <v>164</v>
      </c>
      <c r="C5502" s="1">
        <v>43964</v>
      </c>
      <c r="D5502">
        <v>13</v>
      </c>
      <c r="E5502">
        <v>0</v>
      </c>
      <c r="F5502">
        <v>0</v>
      </c>
      <c r="G5502">
        <v>0</v>
      </c>
      <c r="H5502">
        <v>3732.415</v>
      </c>
      <c r="I5502">
        <v>0</v>
      </c>
      <c r="J5502">
        <v>0</v>
      </c>
      <c r="K5502">
        <v>0</v>
      </c>
      <c r="Q5502">
        <v>3483</v>
      </c>
      <c r="Z5502" s="32"/>
      <c r="AA5502" s="32"/>
      <c r="AB5502" s="32"/>
      <c r="AC5502" s="32"/>
    </row>
    <row r="5503" spans="1:29" hidden="1" x14ac:dyDescent="0.25">
      <c r="A5503" t="s">
        <v>163</v>
      </c>
      <c r="B5503" t="s">
        <v>164</v>
      </c>
      <c r="C5503" s="1">
        <v>43965</v>
      </c>
      <c r="D5503">
        <v>13</v>
      </c>
      <c r="E5503">
        <v>0</v>
      </c>
      <c r="F5503">
        <v>0</v>
      </c>
      <c r="G5503">
        <v>0</v>
      </c>
      <c r="H5503">
        <v>3732.415</v>
      </c>
      <c r="I5503">
        <v>0</v>
      </c>
      <c r="J5503">
        <v>0</v>
      </c>
      <c r="K5503">
        <v>0</v>
      </c>
      <c r="Q5503">
        <v>3483</v>
      </c>
      <c r="Z5503" s="32"/>
      <c r="AA5503" s="32"/>
      <c r="AB5503" s="32"/>
      <c r="AC5503" s="32"/>
    </row>
    <row r="5504" spans="1:29" hidden="1" x14ac:dyDescent="0.25">
      <c r="A5504" t="s">
        <v>165</v>
      </c>
      <c r="B5504" t="s">
        <v>166</v>
      </c>
      <c r="C5504" s="1">
        <v>43830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Q5504">
        <v>65273512</v>
      </c>
      <c r="R5504">
        <v>122.578</v>
      </c>
      <c r="S5504">
        <v>42</v>
      </c>
      <c r="T5504">
        <v>19.718</v>
      </c>
      <c r="U5504">
        <v>13.079000000000001</v>
      </c>
      <c r="V5504">
        <v>38605.671000000002</v>
      </c>
      <c r="X5504">
        <v>86.06</v>
      </c>
      <c r="Y5504">
        <v>4.7699999999999996</v>
      </c>
      <c r="Z5504" s="32">
        <v>30.1</v>
      </c>
      <c r="AA5504" s="32">
        <v>35.6</v>
      </c>
      <c r="AB5504" s="32"/>
      <c r="AC5504" s="32">
        <v>5.98</v>
      </c>
    </row>
    <row r="5505" spans="1:29" hidden="1" x14ac:dyDescent="0.25">
      <c r="A5505" t="s">
        <v>165</v>
      </c>
      <c r="B5505" t="s">
        <v>166</v>
      </c>
      <c r="C5505" s="1">
        <v>43831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Q5505">
        <v>65273512</v>
      </c>
      <c r="R5505">
        <v>122.578</v>
      </c>
      <c r="S5505">
        <v>42</v>
      </c>
      <c r="T5505">
        <v>19.718</v>
      </c>
      <c r="U5505">
        <v>13.079000000000001</v>
      </c>
      <c r="V5505">
        <v>38605.671000000002</v>
      </c>
      <c r="X5505">
        <v>86.06</v>
      </c>
      <c r="Y5505">
        <v>4.7699999999999996</v>
      </c>
      <c r="Z5505" s="32">
        <v>30.1</v>
      </c>
      <c r="AA5505" s="32">
        <v>35.6</v>
      </c>
      <c r="AB5505" s="32"/>
      <c r="AC5505" s="32">
        <v>5.98</v>
      </c>
    </row>
    <row r="5506" spans="1:29" hidden="1" x14ac:dyDescent="0.25">
      <c r="A5506" t="s">
        <v>165</v>
      </c>
      <c r="B5506" t="s">
        <v>166</v>
      </c>
      <c r="C5506" s="1">
        <v>43832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Q5506">
        <v>65273512</v>
      </c>
      <c r="R5506">
        <v>122.578</v>
      </c>
      <c r="S5506">
        <v>42</v>
      </c>
      <c r="T5506">
        <v>19.718</v>
      </c>
      <c r="U5506">
        <v>13.079000000000001</v>
      </c>
      <c r="V5506">
        <v>38605.671000000002</v>
      </c>
      <c r="X5506">
        <v>86.06</v>
      </c>
      <c r="Y5506">
        <v>4.7699999999999996</v>
      </c>
      <c r="Z5506" s="32">
        <v>30.1</v>
      </c>
      <c r="AA5506" s="32">
        <v>35.6</v>
      </c>
      <c r="AB5506" s="32"/>
      <c r="AC5506" s="32">
        <v>5.98</v>
      </c>
    </row>
    <row r="5507" spans="1:29" hidden="1" x14ac:dyDescent="0.25">
      <c r="A5507" t="s">
        <v>165</v>
      </c>
      <c r="B5507" t="s">
        <v>166</v>
      </c>
      <c r="C5507" s="1">
        <v>43833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Q5507">
        <v>65273512</v>
      </c>
      <c r="R5507">
        <v>122.578</v>
      </c>
      <c r="S5507">
        <v>42</v>
      </c>
      <c r="T5507">
        <v>19.718</v>
      </c>
      <c r="U5507">
        <v>13.079000000000001</v>
      </c>
      <c r="V5507">
        <v>38605.671000000002</v>
      </c>
      <c r="X5507">
        <v>86.06</v>
      </c>
      <c r="Y5507">
        <v>4.7699999999999996</v>
      </c>
      <c r="Z5507" s="32">
        <v>30.1</v>
      </c>
      <c r="AA5507" s="32">
        <v>35.6</v>
      </c>
      <c r="AB5507" s="32"/>
      <c r="AC5507" s="32">
        <v>5.98</v>
      </c>
    </row>
    <row r="5508" spans="1:29" hidden="1" x14ac:dyDescent="0.25">
      <c r="A5508" t="s">
        <v>165</v>
      </c>
      <c r="B5508" t="s">
        <v>166</v>
      </c>
      <c r="C5508" s="1">
        <v>43834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Q5508">
        <v>65273512</v>
      </c>
      <c r="R5508">
        <v>122.578</v>
      </c>
      <c r="S5508">
        <v>42</v>
      </c>
      <c r="T5508">
        <v>19.718</v>
      </c>
      <c r="U5508">
        <v>13.079000000000001</v>
      </c>
      <c r="V5508">
        <v>38605.671000000002</v>
      </c>
      <c r="X5508">
        <v>86.06</v>
      </c>
      <c r="Y5508">
        <v>4.7699999999999996</v>
      </c>
      <c r="Z5508" s="32">
        <v>30.1</v>
      </c>
      <c r="AA5508" s="32">
        <v>35.6</v>
      </c>
      <c r="AB5508" s="32"/>
      <c r="AC5508" s="32">
        <v>5.98</v>
      </c>
    </row>
    <row r="5509" spans="1:29" hidden="1" x14ac:dyDescent="0.25">
      <c r="A5509" t="s">
        <v>165</v>
      </c>
      <c r="B5509" t="s">
        <v>166</v>
      </c>
      <c r="C5509" s="1">
        <v>43835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Q5509">
        <v>65273512</v>
      </c>
      <c r="R5509">
        <v>122.578</v>
      </c>
      <c r="S5509">
        <v>42</v>
      </c>
      <c r="T5509">
        <v>19.718</v>
      </c>
      <c r="U5509">
        <v>13.079000000000001</v>
      </c>
      <c r="V5509">
        <v>38605.671000000002</v>
      </c>
      <c r="X5509">
        <v>86.06</v>
      </c>
      <c r="Y5509">
        <v>4.7699999999999996</v>
      </c>
      <c r="Z5509" s="32">
        <v>30.1</v>
      </c>
      <c r="AA5509" s="32">
        <v>35.6</v>
      </c>
      <c r="AB5509" s="32"/>
      <c r="AC5509" s="32">
        <v>5.98</v>
      </c>
    </row>
    <row r="5510" spans="1:29" hidden="1" x14ac:dyDescent="0.25">
      <c r="A5510" t="s">
        <v>165</v>
      </c>
      <c r="B5510" t="s">
        <v>166</v>
      </c>
      <c r="C5510" s="1">
        <v>43836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Q5510">
        <v>65273512</v>
      </c>
      <c r="R5510">
        <v>122.578</v>
      </c>
      <c r="S5510">
        <v>42</v>
      </c>
      <c r="T5510">
        <v>19.718</v>
      </c>
      <c r="U5510">
        <v>13.079000000000001</v>
      </c>
      <c r="V5510">
        <v>38605.671000000002</v>
      </c>
      <c r="X5510">
        <v>86.06</v>
      </c>
      <c r="Y5510">
        <v>4.7699999999999996</v>
      </c>
      <c r="Z5510" s="32">
        <v>30.1</v>
      </c>
      <c r="AA5510" s="32">
        <v>35.6</v>
      </c>
      <c r="AB5510" s="32"/>
      <c r="AC5510" s="32">
        <v>5.98</v>
      </c>
    </row>
    <row r="5511" spans="1:29" hidden="1" x14ac:dyDescent="0.25">
      <c r="A5511" t="s">
        <v>165</v>
      </c>
      <c r="B5511" t="s">
        <v>166</v>
      </c>
      <c r="C5511" s="1">
        <v>43837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Q5511">
        <v>65273512</v>
      </c>
      <c r="R5511">
        <v>122.578</v>
      </c>
      <c r="S5511">
        <v>42</v>
      </c>
      <c r="T5511">
        <v>19.718</v>
      </c>
      <c r="U5511">
        <v>13.079000000000001</v>
      </c>
      <c r="V5511">
        <v>38605.671000000002</v>
      </c>
      <c r="X5511">
        <v>86.06</v>
      </c>
      <c r="Y5511">
        <v>4.7699999999999996</v>
      </c>
      <c r="Z5511" s="32">
        <v>30.1</v>
      </c>
      <c r="AA5511" s="32">
        <v>35.6</v>
      </c>
      <c r="AB5511" s="32"/>
      <c r="AC5511" s="32">
        <v>5.98</v>
      </c>
    </row>
    <row r="5512" spans="1:29" hidden="1" x14ac:dyDescent="0.25">
      <c r="A5512" t="s">
        <v>165</v>
      </c>
      <c r="B5512" t="s">
        <v>166</v>
      </c>
      <c r="C5512" s="1">
        <v>43838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Q5512">
        <v>65273512</v>
      </c>
      <c r="R5512">
        <v>122.578</v>
      </c>
      <c r="S5512">
        <v>42</v>
      </c>
      <c r="T5512">
        <v>19.718</v>
      </c>
      <c r="U5512">
        <v>13.079000000000001</v>
      </c>
      <c r="V5512">
        <v>38605.671000000002</v>
      </c>
      <c r="X5512">
        <v>86.06</v>
      </c>
      <c r="Y5512">
        <v>4.7699999999999996</v>
      </c>
      <c r="Z5512" s="32">
        <v>30.1</v>
      </c>
      <c r="AA5512" s="32">
        <v>35.6</v>
      </c>
      <c r="AB5512" s="32"/>
      <c r="AC5512" s="32">
        <v>5.98</v>
      </c>
    </row>
    <row r="5513" spans="1:29" hidden="1" x14ac:dyDescent="0.25">
      <c r="A5513" t="s">
        <v>165</v>
      </c>
      <c r="B5513" t="s">
        <v>166</v>
      </c>
      <c r="C5513" s="1">
        <v>43839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Q5513">
        <v>65273512</v>
      </c>
      <c r="R5513">
        <v>122.578</v>
      </c>
      <c r="S5513">
        <v>42</v>
      </c>
      <c r="T5513">
        <v>19.718</v>
      </c>
      <c r="U5513">
        <v>13.079000000000001</v>
      </c>
      <c r="V5513">
        <v>38605.671000000002</v>
      </c>
      <c r="X5513">
        <v>86.06</v>
      </c>
      <c r="Y5513">
        <v>4.7699999999999996</v>
      </c>
      <c r="Z5513" s="32">
        <v>30.1</v>
      </c>
      <c r="AA5513" s="32">
        <v>35.6</v>
      </c>
      <c r="AB5513" s="32"/>
      <c r="AC5513" s="32">
        <v>5.98</v>
      </c>
    </row>
    <row r="5514" spans="1:29" hidden="1" x14ac:dyDescent="0.25">
      <c r="A5514" t="s">
        <v>165</v>
      </c>
      <c r="B5514" t="s">
        <v>166</v>
      </c>
      <c r="C5514" s="1">
        <v>43840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Q5514">
        <v>65273512</v>
      </c>
      <c r="R5514">
        <v>122.578</v>
      </c>
      <c r="S5514">
        <v>42</v>
      </c>
      <c r="T5514">
        <v>19.718</v>
      </c>
      <c r="U5514">
        <v>13.079000000000001</v>
      </c>
      <c r="V5514">
        <v>38605.671000000002</v>
      </c>
      <c r="X5514">
        <v>86.06</v>
      </c>
      <c r="Y5514">
        <v>4.7699999999999996</v>
      </c>
      <c r="Z5514" s="32">
        <v>30.1</v>
      </c>
      <c r="AA5514" s="32">
        <v>35.6</v>
      </c>
      <c r="AB5514" s="32"/>
      <c r="AC5514" s="32">
        <v>5.98</v>
      </c>
    </row>
    <row r="5515" spans="1:29" hidden="1" x14ac:dyDescent="0.25">
      <c r="A5515" t="s">
        <v>165</v>
      </c>
      <c r="B5515" t="s">
        <v>166</v>
      </c>
      <c r="C5515" s="1">
        <v>43841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Q5515">
        <v>65273512</v>
      </c>
      <c r="R5515">
        <v>122.578</v>
      </c>
      <c r="S5515">
        <v>42</v>
      </c>
      <c r="T5515">
        <v>19.718</v>
      </c>
      <c r="U5515">
        <v>13.079000000000001</v>
      </c>
      <c r="V5515">
        <v>38605.671000000002</v>
      </c>
      <c r="X5515">
        <v>86.06</v>
      </c>
      <c r="Y5515">
        <v>4.7699999999999996</v>
      </c>
      <c r="Z5515" s="32">
        <v>30.1</v>
      </c>
      <c r="AA5515" s="32">
        <v>35.6</v>
      </c>
      <c r="AB5515" s="32"/>
      <c r="AC5515" s="32">
        <v>5.98</v>
      </c>
    </row>
    <row r="5516" spans="1:29" hidden="1" x14ac:dyDescent="0.25">
      <c r="A5516" t="s">
        <v>165</v>
      </c>
      <c r="B5516" t="s">
        <v>166</v>
      </c>
      <c r="C5516" s="1">
        <v>43842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Q5516">
        <v>65273512</v>
      </c>
      <c r="R5516">
        <v>122.578</v>
      </c>
      <c r="S5516">
        <v>42</v>
      </c>
      <c r="T5516">
        <v>19.718</v>
      </c>
      <c r="U5516">
        <v>13.079000000000001</v>
      </c>
      <c r="V5516">
        <v>38605.671000000002</v>
      </c>
      <c r="X5516">
        <v>86.06</v>
      </c>
      <c r="Y5516">
        <v>4.7699999999999996</v>
      </c>
      <c r="Z5516" s="32">
        <v>30.1</v>
      </c>
      <c r="AA5516" s="32">
        <v>35.6</v>
      </c>
      <c r="AB5516" s="32"/>
      <c r="AC5516" s="32">
        <v>5.98</v>
      </c>
    </row>
    <row r="5517" spans="1:29" hidden="1" x14ac:dyDescent="0.25">
      <c r="A5517" t="s">
        <v>165</v>
      </c>
      <c r="B5517" t="s">
        <v>166</v>
      </c>
      <c r="C5517" s="1">
        <v>43843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Q5517">
        <v>65273512</v>
      </c>
      <c r="R5517">
        <v>122.578</v>
      </c>
      <c r="S5517">
        <v>42</v>
      </c>
      <c r="T5517">
        <v>19.718</v>
      </c>
      <c r="U5517">
        <v>13.079000000000001</v>
      </c>
      <c r="V5517">
        <v>38605.671000000002</v>
      </c>
      <c r="X5517">
        <v>86.06</v>
      </c>
      <c r="Y5517">
        <v>4.7699999999999996</v>
      </c>
      <c r="Z5517" s="32">
        <v>30.1</v>
      </c>
      <c r="AA5517" s="32">
        <v>35.6</v>
      </c>
      <c r="AB5517" s="32"/>
      <c r="AC5517" s="32">
        <v>5.98</v>
      </c>
    </row>
    <row r="5518" spans="1:29" hidden="1" x14ac:dyDescent="0.25">
      <c r="A5518" t="s">
        <v>165</v>
      </c>
      <c r="B5518" t="s">
        <v>166</v>
      </c>
      <c r="C5518" s="1">
        <v>43844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Q5518">
        <v>65273512</v>
      </c>
      <c r="R5518">
        <v>122.578</v>
      </c>
      <c r="S5518">
        <v>42</v>
      </c>
      <c r="T5518">
        <v>19.718</v>
      </c>
      <c r="U5518">
        <v>13.079000000000001</v>
      </c>
      <c r="V5518">
        <v>38605.671000000002</v>
      </c>
      <c r="X5518">
        <v>86.06</v>
      </c>
      <c r="Y5518">
        <v>4.7699999999999996</v>
      </c>
      <c r="Z5518" s="32">
        <v>30.1</v>
      </c>
      <c r="AA5518" s="32">
        <v>35.6</v>
      </c>
      <c r="AB5518" s="32"/>
      <c r="AC5518" s="32">
        <v>5.98</v>
      </c>
    </row>
    <row r="5519" spans="1:29" hidden="1" x14ac:dyDescent="0.25">
      <c r="A5519" t="s">
        <v>165</v>
      </c>
      <c r="B5519" t="s">
        <v>166</v>
      </c>
      <c r="C5519" s="1">
        <v>43845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Q5519">
        <v>65273512</v>
      </c>
      <c r="R5519">
        <v>122.578</v>
      </c>
      <c r="S5519">
        <v>42</v>
      </c>
      <c r="T5519">
        <v>19.718</v>
      </c>
      <c r="U5519">
        <v>13.079000000000001</v>
      </c>
      <c r="V5519">
        <v>38605.671000000002</v>
      </c>
      <c r="X5519">
        <v>86.06</v>
      </c>
      <c r="Y5519">
        <v>4.7699999999999996</v>
      </c>
      <c r="Z5519" s="32">
        <v>30.1</v>
      </c>
      <c r="AA5519" s="32">
        <v>35.6</v>
      </c>
      <c r="AB5519" s="32"/>
      <c r="AC5519" s="32">
        <v>5.98</v>
      </c>
    </row>
    <row r="5520" spans="1:29" hidden="1" x14ac:dyDescent="0.25">
      <c r="A5520" t="s">
        <v>165</v>
      </c>
      <c r="B5520" t="s">
        <v>166</v>
      </c>
      <c r="C5520" s="1">
        <v>43846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Q5520">
        <v>65273512</v>
      </c>
      <c r="R5520">
        <v>122.578</v>
      </c>
      <c r="S5520">
        <v>42</v>
      </c>
      <c r="T5520">
        <v>19.718</v>
      </c>
      <c r="U5520">
        <v>13.079000000000001</v>
      </c>
      <c r="V5520">
        <v>38605.671000000002</v>
      </c>
      <c r="X5520">
        <v>86.06</v>
      </c>
      <c r="Y5520">
        <v>4.7699999999999996</v>
      </c>
      <c r="Z5520" s="32">
        <v>30.1</v>
      </c>
      <c r="AA5520" s="32">
        <v>35.6</v>
      </c>
      <c r="AB5520" s="32"/>
      <c r="AC5520" s="32">
        <v>5.98</v>
      </c>
    </row>
    <row r="5521" spans="1:29" hidden="1" x14ac:dyDescent="0.25">
      <c r="A5521" t="s">
        <v>165</v>
      </c>
      <c r="B5521" t="s">
        <v>166</v>
      </c>
      <c r="C5521" s="1">
        <v>43847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Q5521">
        <v>65273512</v>
      </c>
      <c r="R5521">
        <v>122.578</v>
      </c>
      <c r="S5521">
        <v>42</v>
      </c>
      <c r="T5521">
        <v>19.718</v>
      </c>
      <c r="U5521">
        <v>13.079000000000001</v>
      </c>
      <c r="V5521">
        <v>38605.671000000002</v>
      </c>
      <c r="X5521">
        <v>86.06</v>
      </c>
      <c r="Y5521">
        <v>4.7699999999999996</v>
      </c>
      <c r="Z5521" s="32">
        <v>30.1</v>
      </c>
      <c r="AA5521" s="32">
        <v>35.6</v>
      </c>
      <c r="AB5521" s="32"/>
      <c r="AC5521" s="32">
        <v>5.98</v>
      </c>
    </row>
    <row r="5522" spans="1:29" hidden="1" x14ac:dyDescent="0.25">
      <c r="A5522" t="s">
        <v>165</v>
      </c>
      <c r="B5522" t="s">
        <v>166</v>
      </c>
      <c r="C5522" s="1">
        <v>43848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Q5522">
        <v>65273512</v>
      </c>
      <c r="R5522">
        <v>122.578</v>
      </c>
      <c r="S5522">
        <v>42</v>
      </c>
      <c r="T5522">
        <v>19.718</v>
      </c>
      <c r="U5522">
        <v>13.079000000000001</v>
      </c>
      <c r="V5522">
        <v>38605.671000000002</v>
      </c>
      <c r="X5522">
        <v>86.06</v>
      </c>
      <c r="Y5522">
        <v>4.7699999999999996</v>
      </c>
      <c r="Z5522" s="32">
        <v>30.1</v>
      </c>
      <c r="AA5522" s="32">
        <v>35.6</v>
      </c>
      <c r="AB5522" s="32"/>
      <c r="AC5522" s="32">
        <v>5.98</v>
      </c>
    </row>
    <row r="5523" spans="1:29" hidden="1" x14ac:dyDescent="0.25">
      <c r="A5523" t="s">
        <v>165</v>
      </c>
      <c r="B5523" t="s">
        <v>166</v>
      </c>
      <c r="C5523" s="1">
        <v>43849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Q5523">
        <v>65273512</v>
      </c>
      <c r="R5523">
        <v>122.578</v>
      </c>
      <c r="S5523">
        <v>42</v>
      </c>
      <c r="T5523">
        <v>19.718</v>
      </c>
      <c r="U5523">
        <v>13.079000000000001</v>
      </c>
      <c r="V5523">
        <v>38605.671000000002</v>
      </c>
      <c r="X5523">
        <v>86.06</v>
      </c>
      <c r="Y5523">
        <v>4.7699999999999996</v>
      </c>
      <c r="Z5523" s="32">
        <v>30.1</v>
      </c>
      <c r="AA5523" s="32">
        <v>35.6</v>
      </c>
      <c r="AB5523" s="32"/>
      <c r="AC5523" s="32">
        <v>5.98</v>
      </c>
    </row>
    <row r="5524" spans="1:29" hidden="1" x14ac:dyDescent="0.25">
      <c r="A5524" t="s">
        <v>165</v>
      </c>
      <c r="B5524" t="s">
        <v>166</v>
      </c>
      <c r="C5524" s="1">
        <v>43850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Q5524">
        <v>65273512</v>
      </c>
      <c r="R5524">
        <v>122.578</v>
      </c>
      <c r="S5524">
        <v>42</v>
      </c>
      <c r="T5524">
        <v>19.718</v>
      </c>
      <c r="U5524">
        <v>13.079000000000001</v>
      </c>
      <c r="V5524">
        <v>38605.671000000002</v>
      </c>
      <c r="X5524">
        <v>86.06</v>
      </c>
      <c r="Y5524">
        <v>4.7699999999999996</v>
      </c>
      <c r="Z5524" s="32">
        <v>30.1</v>
      </c>
      <c r="AA5524" s="32">
        <v>35.6</v>
      </c>
      <c r="AB5524" s="32"/>
      <c r="AC5524" s="32">
        <v>5.98</v>
      </c>
    </row>
    <row r="5525" spans="1:29" hidden="1" x14ac:dyDescent="0.25">
      <c r="A5525" t="s">
        <v>165</v>
      </c>
      <c r="B5525" t="s">
        <v>166</v>
      </c>
      <c r="C5525" s="1">
        <v>43851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Q5525">
        <v>65273512</v>
      </c>
      <c r="R5525">
        <v>122.578</v>
      </c>
      <c r="S5525">
        <v>42</v>
      </c>
      <c r="T5525">
        <v>19.718</v>
      </c>
      <c r="U5525">
        <v>13.079000000000001</v>
      </c>
      <c r="V5525">
        <v>38605.671000000002</v>
      </c>
      <c r="X5525">
        <v>86.06</v>
      </c>
      <c r="Y5525">
        <v>4.7699999999999996</v>
      </c>
      <c r="Z5525" s="32">
        <v>30.1</v>
      </c>
      <c r="AA5525" s="32">
        <v>35.6</v>
      </c>
      <c r="AB5525" s="32"/>
      <c r="AC5525" s="32">
        <v>5.98</v>
      </c>
    </row>
    <row r="5526" spans="1:29" hidden="1" x14ac:dyDescent="0.25">
      <c r="A5526" t="s">
        <v>165</v>
      </c>
      <c r="B5526" t="s">
        <v>166</v>
      </c>
      <c r="C5526" s="1">
        <v>43852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Q5526">
        <v>65273512</v>
      </c>
      <c r="R5526">
        <v>122.578</v>
      </c>
      <c r="S5526">
        <v>42</v>
      </c>
      <c r="T5526">
        <v>19.718</v>
      </c>
      <c r="U5526">
        <v>13.079000000000001</v>
      </c>
      <c r="V5526">
        <v>38605.671000000002</v>
      </c>
      <c r="X5526">
        <v>86.06</v>
      </c>
      <c r="Y5526">
        <v>4.7699999999999996</v>
      </c>
      <c r="Z5526" s="32">
        <v>30.1</v>
      </c>
      <c r="AA5526" s="32">
        <v>35.6</v>
      </c>
      <c r="AB5526" s="32"/>
      <c r="AC5526" s="32">
        <v>5.98</v>
      </c>
    </row>
    <row r="5527" spans="1:29" hidden="1" x14ac:dyDescent="0.25">
      <c r="A5527" t="s">
        <v>165</v>
      </c>
      <c r="B5527" t="s">
        <v>166</v>
      </c>
      <c r="C5527" s="1">
        <v>43853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Q5527">
        <v>65273512</v>
      </c>
      <c r="R5527">
        <v>122.578</v>
      </c>
      <c r="S5527">
        <v>42</v>
      </c>
      <c r="T5527">
        <v>19.718</v>
      </c>
      <c r="U5527">
        <v>13.079000000000001</v>
      </c>
      <c r="V5527">
        <v>38605.671000000002</v>
      </c>
      <c r="X5527">
        <v>86.06</v>
      </c>
      <c r="Y5527">
        <v>4.7699999999999996</v>
      </c>
      <c r="Z5527" s="32">
        <v>30.1</v>
      </c>
      <c r="AA5527" s="32">
        <v>35.6</v>
      </c>
      <c r="AB5527" s="32"/>
      <c r="AC5527" s="32">
        <v>5.98</v>
      </c>
    </row>
    <row r="5528" spans="1:29" hidden="1" x14ac:dyDescent="0.25">
      <c r="A5528" t="s">
        <v>165</v>
      </c>
      <c r="B5528" t="s">
        <v>166</v>
      </c>
      <c r="C5528" s="1">
        <v>43854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Q5528">
        <v>65273512</v>
      </c>
      <c r="R5528">
        <v>122.578</v>
      </c>
      <c r="S5528">
        <v>42</v>
      </c>
      <c r="T5528">
        <v>19.718</v>
      </c>
      <c r="U5528">
        <v>13.079000000000001</v>
      </c>
      <c r="V5528">
        <v>38605.671000000002</v>
      </c>
      <c r="X5528">
        <v>86.06</v>
      </c>
      <c r="Y5528">
        <v>4.7699999999999996</v>
      </c>
      <c r="Z5528" s="32">
        <v>30.1</v>
      </c>
      <c r="AA5528" s="32">
        <v>35.6</v>
      </c>
      <c r="AB5528" s="32"/>
      <c r="AC5528" s="32">
        <v>5.98</v>
      </c>
    </row>
    <row r="5529" spans="1:29" hidden="1" x14ac:dyDescent="0.25">
      <c r="A5529" t="s">
        <v>165</v>
      </c>
      <c r="B5529" t="s">
        <v>166</v>
      </c>
      <c r="C5529" s="1">
        <v>43855</v>
      </c>
      <c r="D5529">
        <v>3</v>
      </c>
      <c r="E5529">
        <v>3</v>
      </c>
      <c r="F5529">
        <v>0</v>
      </c>
      <c r="G5529">
        <v>0</v>
      </c>
      <c r="H5529">
        <v>4.5999999999999999E-2</v>
      </c>
      <c r="I5529">
        <v>4.5999999999999999E-2</v>
      </c>
      <c r="J5529">
        <v>0</v>
      </c>
      <c r="K5529">
        <v>0</v>
      </c>
      <c r="Q5529">
        <v>65273512</v>
      </c>
      <c r="R5529">
        <v>122.578</v>
      </c>
      <c r="S5529">
        <v>42</v>
      </c>
      <c r="T5529">
        <v>19.718</v>
      </c>
      <c r="U5529">
        <v>13.079000000000001</v>
      </c>
      <c r="V5529">
        <v>38605.671000000002</v>
      </c>
      <c r="X5529">
        <v>86.06</v>
      </c>
      <c r="Y5529">
        <v>4.7699999999999996</v>
      </c>
      <c r="Z5529" s="32">
        <v>30.1</v>
      </c>
      <c r="AA5529" s="32">
        <v>35.6</v>
      </c>
      <c r="AB5529" s="32"/>
      <c r="AC5529" s="32">
        <v>5.98</v>
      </c>
    </row>
    <row r="5530" spans="1:29" hidden="1" x14ac:dyDescent="0.25">
      <c r="A5530" t="s">
        <v>165</v>
      </c>
      <c r="B5530" t="s">
        <v>166</v>
      </c>
      <c r="C5530" s="1">
        <v>43856</v>
      </c>
      <c r="D5530">
        <v>3</v>
      </c>
      <c r="E5530">
        <v>0</v>
      </c>
      <c r="F5530">
        <v>0</v>
      </c>
      <c r="G5530">
        <v>0</v>
      </c>
      <c r="H5530">
        <v>4.5999999999999999E-2</v>
      </c>
      <c r="I5530">
        <v>0</v>
      </c>
      <c r="J5530">
        <v>0</v>
      </c>
      <c r="K5530">
        <v>0</v>
      </c>
      <c r="Q5530">
        <v>65273512</v>
      </c>
      <c r="R5530">
        <v>122.578</v>
      </c>
      <c r="S5530">
        <v>42</v>
      </c>
      <c r="T5530">
        <v>19.718</v>
      </c>
      <c r="U5530">
        <v>13.079000000000001</v>
      </c>
      <c r="V5530">
        <v>38605.671000000002</v>
      </c>
      <c r="X5530">
        <v>86.06</v>
      </c>
      <c r="Y5530">
        <v>4.7699999999999996</v>
      </c>
      <c r="Z5530" s="32">
        <v>30.1</v>
      </c>
      <c r="AA5530" s="32">
        <v>35.6</v>
      </c>
      <c r="AB5530" s="32"/>
      <c r="AC5530" s="32">
        <v>5.98</v>
      </c>
    </row>
    <row r="5531" spans="1:29" hidden="1" x14ac:dyDescent="0.25">
      <c r="A5531" t="s">
        <v>165</v>
      </c>
      <c r="B5531" t="s">
        <v>166</v>
      </c>
      <c r="C5531" s="1">
        <v>43857</v>
      </c>
      <c r="D5531">
        <v>3</v>
      </c>
      <c r="E5531">
        <v>0</v>
      </c>
      <c r="F5531">
        <v>0</v>
      </c>
      <c r="G5531">
        <v>0</v>
      </c>
      <c r="H5531">
        <v>4.5999999999999999E-2</v>
      </c>
      <c r="I5531">
        <v>0</v>
      </c>
      <c r="J5531">
        <v>0</v>
      </c>
      <c r="K5531">
        <v>0</v>
      </c>
      <c r="Q5531">
        <v>65273512</v>
      </c>
      <c r="R5531">
        <v>122.578</v>
      </c>
      <c r="S5531">
        <v>42</v>
      </c>
      <c r="T5531">
        <v>19.718</v>
      </c>
      <c r="U5531">
        <v>13.079000000000001</v>
      </c>
      <c r="V5531">
        <v>38605.671000000002</v>
      </c>
      <c r="X5531">
        <v>86.06</v>
      </c>
      <c r="Y5531">
        <v>4.7699999999999996</v>
      </c>
      <c r="Z5531" s="32">
        <v>30.1</v>
      </c>
      <c r="AA5531" s="32">
        <v>35.6</v>
      </c>
      <c r="AB5531" s="32"/>
      <c r="AC5531" s="32">
        <v>5.98</v>
      </c>
    </row>
    <row r="5532" spans="1:29" hidden="1" x14ac:dyDescent="0.25">
      <c r="A5532" t="s">
        <v>165</v>
      </c>
      <c r="B5532" t="s">
        <v>166</v>
      </c>
      <c r="C5532" s="1">
        <v>43858</v>
      </c>
      <c r="D5532">
        <v>3</v>
      </c>
      <c r="E5532">
        <v>0</v>
      </c>
      <c r="F5532">
        <v>0</v>
      </c>
      <c r="G5532">
        <v>0</v>
      </c>
      <c r="H5532">
        <v>4.5999999999999999E-2</v>
      </c>
      <c r="I5532">
        <v>0</v>
      </c>
      <c r="J5532">
        <v>0</v>
      </c>
      <c r="K5532">
        <v>0</v>
      </c>
      <c r="Q5532">
        <v>65273512</v>
      </c>
      <c r="R5532">
        <v>122.578</v>
      </c>
      <c r="S5532">
        <v>42</v>
      </c>
      <c r="T5532">
        <v>19.718</v>
      </c>
      <c r="U5532">
        <v>13.079000000000001</v>
      </c>
      <c r="V5532">
        <v>38605.671000000002</v>
      </c>
      <c r="X5532">
        <v>86.06</v>
      </c>
      <c r="Y5532">
        <v>4.7699999999999996</v>
      </c>
      <c r="Z5532" s="32">
        <v>30.1</v>
      </c>
      <c r="AA5532" s="32">
        <v>35.6</v>
      </c>
      <c r="AB5532" s="32"/>
      <c r="AC5532" s="32">
        <v>5.98</v>
      </c>
    </row>
    <row r="5533" spans="1:29" hidden="1" x14ac:dyDescent="0.25">
      <c r="A5533" t="s">
        <v>165</v>
      </c>
      <c r="B5533" t="s">
        <v>166</v>
      </c>
      <c r="C5533" s="1">
        <v>43859</v>
      </c>
      <c r="D5533">
        <v>4</v>
      </c>
      <c r="E5533">
        <v>1</v>
      </c>
      <c r="F5533">
        <v>0</v>
      </c>
      <c r="G5533">
        <v>0</v>
      </c>
      <c r="H5533">
        <v>6.0999999999999999E-2</v>
      </c>
      <c r="I5533">
        <v>1.4999999999999999E-2</v>
      </c>
      <c r="J5533">
        <v>0</v>
      </c>
      <c r="K5533">
        <v>0</v>
      </c>
      <c r="Q5533">
        <v>65273512</v>
      </c>
      <c r="R5533">
        <v>122.578</v>
      </c>
      <c r="S5533">
        <v>42</v>
      </c>
      <c r="T5533">
        <v>19.718</v>
      </c>
      <c r="U5533">
        <v>13.079000000000001</v>
      </c>
      <c r="V5533">
        <v>38605.671000000002</v>
      </c>
      <c r="X5533">
        <v>86.06</v>
      </c>
      <c r="Y5533">
        <v>4.7699999999999996</v>
      </c>
      <c r="Z5533" s="32">
        <v>30.1</v>
      </c>
      <c r="AA5533" s="32">
        <v>35.6</v>
      </c>
      <c r="AB5533" s="32"/>
      <c r="AC5533" s="32">
        <v>5.98</v>
      </c>
    </row>
    <row r="5534" spans="1:29" hidden="1" x14ac:dyDescent="0.25">
      <c r="A5534" t="s">
        <v>165</v>
      </c>
      <c r="B5534" t="s">
        <v>166</v>
      </c>
      <c r="C5534" s="1">
        <v>43860</v>
      </c>
      <c r="D5534">
        <v>5</v>
      </c>
      <c r="E5534">
        <v>1</v>
      </c>
      <c r="F5534">
        <v>0</v>
      </c>
      <c r="G5534">
        <v>0</v>
      </c>
      <c r="H5534">
        <v>7.6999999999999999E-2</v>
      </c>
      <c r="I5534">
        <v>1.4999999999999999E-2</v>
      </c>
      <c r="J5534">
        <v>0</v>
      </c>
      <c r="K5534">
        <v>0</v>
      </c>
      <c r="Q5534">
        <v>65273512</v>
      </c>
      <c r="R5534">
        <v>122.578</v>
      </c>
      <c r="S5534">
        <v>42</v>
      </c>
      <c r="T5534">
        <v>19.718</v>
      </c>
      <c r="U5534">
        <v>13.079000000000001</v>
      </c>
      <c r="V5534">
        <v>38605.671000000002</v>
      </c>
      <c r="X5534">
        <v>86.06</v>
      </c>
      <c r="Y5534">
        <v>4.7699999999999996</v>
      </c>
      <c r="Z5534" s="32">
        <v>30.1</v>
      </c>
      <c r="AA5534" s="32">
        <v>35.6</v>
      </c>
      <c r="AB5534" s="32"/>
      <c r="AC5534" s="32">
        <v>5.98</v>
      </c>
    </row>
    <row r="5535" spans="1:29" hidden="1" x14ac:dyDescent="0.25">
      <c r="A5535" t="s">
        <v>165</v>
      </c>
      <c r="B5535" t="s">
        <v>166</v>
      </c>
      <c r="C5535" s="1">
        <v>43861</v>
      </c>
      <c r="D5535">
        <v>6</v>
      </c>
      <c r="E5535">
        <v>1</v>
      </c>
      <c r="F5535">
        <v>0</v>
      </c>
      <c r="G5535">
        <v>0</v>
      </c>
      <c r="H5535">
        <v>9.1999999999999998E-2</v>
      </c>
      <c r="I5535">
        <v>1.4999999999999999E-2</v>
      </c>
      <c r="J5535">
        <v>0</v>
      </c>
      <c r="K5535">
        <v>0</v>
      </c>
      <c r="Q5535">
        <v>65273512</v>
      </c>
      <c r="R5535">
        <v>122.578</v>
      </c>
      <c r="S5535">
        <v>42</v>
      </c>
      <c r="T5535">
        <v>19.718</v>
      </c>
      <c r="U5535">
        <v>13.079000000000001</v>
      </c>
      <c r="V5535">
        <v>38605.671000000002</v>
      </c>
      <c r="X5535">
        <v>86.06</v>
      </c>
      <c r="Y5535">
        <v>4.7699999999999996</v>
      </c>
      <c r="Z5535" s="32">
        <v>30.1</v>
      </c>
      <c r="AA5535" s="32">
        <v>35.6</v>
      </c>
      <c r="AB5535" s="32"/>
      <c r="AC5535" s="32">
        <v>5.98</v>
      </c>
    </row>
    <row r="5536" spans="1:29" hidden="1" x14ac:dyDescent="0.25">
      <c r="A5536" t="s">
        <v>165</v>
      </c>
      <c r="B5536" t="s">
        <v>166</v>
      </c>
      <c r="C5536" s="1">
        <v>43862</v>
      </c>
      <c r="D5536">
        <v>6</v>
      </c>
      <c r="E5536">
        <v>0</v>
      </c>
      <c r="F5536">
        <v>0</v>
      </c>
      <c r="G5536">
        <v>0</v>
      </c>
      <c r="H5536">
        <v>9.1999999999999998E-2</v>
      </c>
      <c r="I5536">
        <v>0</v>
      </c>
      <c r="J5536">
        <v>0</v>
      </c>
      <c r="K5536">
        <v>0</v>
      </c>
      <c r="Q5536">
        <v>65273512</v>
      </c>
      <c r="R5536">
        <v>122.578</v>
      </c>
      <c r="S5536">
        <v>42</v>
      </c>
      <c r="T5536">
        <v>19.718</v>
      </c>
      <c r="U5536">
        <v>13.079000000000001</v>
      </c>
      <c r="V5536">
        <v>38605.671000000002</v>
      </c>
      <c r="X5536">
        <v>86.06</v>
      </c>
      <c r="Y5536">
        <v>4.7699999999999996</v>
      </c>
      <c r="Z5536" s="32">
        <v>30.1</v>
      </c>
      <c r="AA5536" s="32">
        <v>35.6</v>
      </c>
      <c r="AB5536" s="32"/>
      <c r="AC5536" s="32">
        <v>5.98</v>
      </c>
    </row>
    <row r="5537" spans="1:29" hidden="1" x14ac:dyDescent="0.25">
      <c r="A5537" t="s">
        <v>165</v>
      </c>
      <c r="B5537" t="s">
        <v>166</v>
      </c>
      <c r="C5537" s="1">
        <v>43863</v>
      </c>
      <c r="D5537">
        <v>6</v>
      </c>
      <c r="E5537">
        <v>0</v>
      </c>
      <c r="F5537">
        <v>0</v>
      </c>
      <c r="G5537">
        <v>0</v>
      </c>
      <c r="H5537">
        <v>9.1999999999999998E-2</v>
      </c>
      <c r="I5537">
        <v>0</v>
      </c>
      <c r="J5537">
        <v>0</v>
      </c>
      <c r="K5537">
        <v>0</v>
      </c>
      <c r="Q5537">
        <v>65273512</v>
      </c>
      <c r="R5537">
        <v>122.578</v>
      </c>
      <c r="S5537">
        <v>42</v>
      </c>
      <c r="T5537">
        <v>19.718</v>
      </c>
      <c r="U5537">
        <v>13.079000000000001</v>
      </c>
      <c r="V5537">
        <v>38605.671000000002</v>
      </c>
      <c r="X5537">
        <v>86.06</v>
      </c>
      <c r="Y5537">
        <v>4.7699999999999996</v>
      </c>
      <c r="Z5537" s="32">
        <v>30.1</v>
      </c>
      <c r="AA5537" s="32">
        <v>35.6</v>
      </c>
      <c r="AB5537" s="32"/>
      <c r="AC5537" s="32">
        <v>5.98</v>
      </c>
    </row>
    <row r="5538" spans="1:29" hidden="1" x14ac:dyDescent="0.25">
      <c r="A5538" t="s">
        <v>165</v>
      </c>
      <c r="B5538" t="s">
        <v>166</v>
      </c>
      <c r="C5538" s="1">
        <v>43864</v>
      </c>
      <c r="D5538">
        <v>6</v>
      </c>
      <c r="E5538">
        <v>0</v>
      </c>
      <c r="F5538">
        <v>0</v>
      </c>
      <c r="G5538">
        <v>0</v>
      </c>
      <c r="H5538">
        <v>9.1999999999999998E-2</v>
      </c>
      <c r="I5538">
        <v>0</v>
      </c>
      <c r="J5538">
        <v>0</v>
      </c>
      <c r="K5538">
        <v>0</v>
      </c>
      <c r="Q5538">
        <v>65273512</v>
      </c>
      <c r="R5538">
        <v>122.578</v>
      </c>
      <c r="S5538">
        <v>42</v>
      </c>
      <c r="T5538">
        <v>19.718</v>
      </c>
      <c r="U5538">
        <v>13.079000000000001</v>
      </c>
      <c r="V5538">
        <v>38605.671000000002</v>
      </c>
      <c r="X5538">
        <v>86.06</v>
      </c>
      <c r="Y5538">
        <v>4.7699999999999996</v>
      </c>
      <c r="Z5538" s="32">
        <v>30.1</v>
      </c>
      <c r="AA5538" s="32">
        <v>35.6</v>
      </c>
      <c r="AB5538" s="32"/>
      <c r="AC5538" s="32">
        <v>5.98</v>
      </c>
    </row>
    <row r="5539" spans="1:29" hidden="1" x14ac:dyDescent="0.25">
      <c r="A5539" t="s">
        <v>165</v>
      </c>
      <c r="B5539" t="s">
        <v>166</v>
      </c>
      <c r="C5539" s="1">
        <v>43865</v>
      </c>
      <c r="D5539">
        <v>6</v>
      </c>
      <c r="E5539">
        <v>0</v>
      </c>
      <c r="F5539">
        <v>0</v>
      </c>
      <c r="G5539">
        <v>0</v>
      </c>
      <c r="H5539">
        <v>9.1999999999999998E-2</v>
      </c>
      <c r="I5539">
        <v>0</v>
      </c>
      <c r="J5539">
        <v>0</v>
      </c>
      <c r="K5539">
        <v>0</v>
      </c>
      <c r="Q5539">
        <v>65273512</v>
      </c>
      <c r="R5539">
        <v>122.578</v>
      </c>
      <c r="S5539">
        <v>42</v>
      </c>
      <c r="T5539">
        <v>19.718</v>
      </c>
      <c r="U5539">
        <v>13.079000000000001</v>
      </c>
      <c r="V5539">
        <v>38605.671000000002</v>
      </c>
      <c r="X5539">
        <v>86.06</v>
      </c>
      <c r="Y5539">
        <v>4.7699999999999996</v>
      </c>
      <c r="Z5539" s="32">
        <v>30.1</v>
      </c>
      <c r="AA5539" s="32">
        <v>35.6</v>
      </c>
      <c r="AB5539" s="32"/>
      <c r="AC5539" s="32">
        <v>5.98</v>
      </c>
    </row>
    <row r="5540" spans="1:29" hidden="1" x14ac:dyDescent="0.25">
      <c r="A5540" t="s">
        <v>165</v>
      </c>
      <c r="B5540" t="s">
        <v>166</v>
      </c>
      <c r="C5540" s="1">
        <v>43866</v>
      </c>
      <c r="D5540">
        <v>6</v>
      </c>
      <c r="E5540">
        <v>0</v>
      </c>
      <c r="F5540">
        <v>0</v>
      </c>
      <c r="G5540">
        <v>0</v>
      </c>
      <c r="H5540">
        <v>9.1999999999999998E-2</v>
      </c>
      <c r="I5540">
        <v>0</v>
      </c>
      <c r="J5540">
        <v>0</v>
      </c>
      <c r="K5540">
        <v>0</v>
      </c>
      <c r="Q5540">
        <v>65273512</v>
      </c>
      <c r="R5540">
        <v>122.578</v>
      </c>
      <c r="S5540">
        <v>42</v>
      </c>
      <c r="T5540">
        <v>19.718</v>
      </c>
      <c r="U5540">
        <v>13.079000000000001</v>
      </c>
      <c r="V5540">
        <v>38605.671000000002</v>
      </c>
      <c r="X5540">
        <v>86.06</v>
      </c>
      <c r="Y5540">
        <v>4.7699999999999996</v>
      </c>
      <c r="Z5540" s="32">
        <v>30.1</v>
      </c>
      <c r="AA5540" s="32">
        <v>35.6</v>
      </c>
      <c r="AB5540" s="32"/>
      <c r="AC5540" s="32">
        <v>5.98</v>
      </c>
    </row>
    <row r="5541" spans="1:29" hidden="1" x14ac:dyDescent="0.25">
      <c r="A5541" t="s">
        <v>165</v>
      </c>
      <c r="B5541" t="s">
        <v>166</v>
      </c>
      <c r="C5541" s="1">
        <v>43867</v>
      </c>
      <c r="D5541">
        <v>6</v>
      </c>
      <c r="E5541">
        <v>0</v>
      </c>
      <c r="F5541">
        <v>0</v>
      </c>
      <c r="G5541">
        <v>0</v>
      </c>
      <c r="H5541">
        <v>9.1999999999999998E-2</v>
      </c>
      <c r="I5541">
        <v>0</v>
      </c>
      <c r="J5541">
        <v>0</v>
      </c>
      <c r="K5541">
        <v>0</v>
      </c>
      <c r="Q5541">
        <v>65273512</v>
      </c>
      <c r="R5541">
        <v>122.578</v>
      </c>
      <c r="S5541">
        <v>42</v>
      </c>
      <c r="T5541">
        <v>19.718</v>
      </c>
      <c r="U5541">
        <v>13.079000000000001</v>
      </c>
      <c r="V5541">
        <v>38605.671000000002</v>
      </c>
      <c r="X5541">
        <v>86.06</v>
      </c>
      <c r="Y5541">
        <v>4.7699999999999996</v>
      </c>
      <c r="Z5541" s="32">
        <v>30.1</v>
      </c>
      <c r="AA5541" s="32">
        <v>35.6</v>
      </c>
      <c r="AB5541" s="32"/>
      <c r="AC5541" s="32">
        <v>5.98</v>
      </c>
    </row>
    <row r="5542" spans="1:29" hidden="1" x14ac:dyDescent="0.25">
      <c r="A5542" t="s">
        <v>165</v>
      </c>
      <c r="B5542" t="s">
        <v>166</v>
      </c>
      <c r="C5542" s="1">
        <v>43868</v>
      </c>
      <c r="D5542">
        <v>6</v>
      </c>
      <c r="E5542">
        <v>0</v>
      </c>
      <c r="F5542">
        <v>0</v>
      </c>
      <c r="G5542">
        <v>0</v>
      </c>
      <c r="H5542">
        <v>9.1999999999999998E-2</v>
      </c>
      <c r="I5542">
        <v>0</v>
      </c>
      <c r="J5542">
        <v>0</v>
      </c>
      <c r="K5542">
        <v>0</v>
      </c>
      <c r="Q5542">
        <v>65273512</v>
      </c>
      <c r="R5542">
        <v>122.578</v>
      </c>
      <c r="S5542">
        <v>42</v>
      </c>
      <c r="T5542">
        <v>19.718</v>
      </c>
      <c r="U5542">
        <v>13.079000000000001</v>
      </c>
      <c r="V5542">
        <v>38605.671000000002</v>
      </c>
      <c r="X5542">
        <v>86.06</v>
      </c>
      <c r="Y5542">
        <v>4.7699999999999996</v>
      </c>
      <c r="Z5542" s="32">
        <v>30.1</v>
      </c>
      <c r="AA5542" s="32">
        <v>35.6</v>
      </c>
      <c r="AB5542" s="32"/>
      <c r="AC5542" s="32">
        <v>5.98</v>
      </c>
    </row>
    <row r="5543" spans="1:29" hidden="1" x14ac:dyDescent="0.25">
      <c r="A5543" t="s">
        <v>165</v>
      </c>
      <c r="B5543" t="s">
        <v>166</v>
      </c>
      <c r="C5543" s="1">
        <v>43869</v>
      </c>
      <c r="D5543">
        <v>11</v>
      </c>
      <c r="E5543">
        <v>5</v>
      </c>
      <c r="F5543">
        <v>0</v>
      </c>
      <c r="G5543">
        <v>0</v>
      </c>
      <c r="H5543">
        <v>0.16900000000000001</v>
      </c>
      <c r="I5543">
        <v>7.6999999999999999E-2</v>
      </c>
      <c r="J5543">
        <v>0</v>
      </c>
      <c r="K5543">
        <v>0</v>
      </c>
      <c r="Q5543">
        <v>65273512</v>
      </c>
      <c r="R5543">
        <v>122.578</v>
      </c>
      <c r="S5543">
        <v>42</v>
      </c>
      <c r="T5543">
        <v>19.718</v>
      </c>
      <c r="U5543">
        <v>13.079000000000001</v>
      </c>
      <c r="V5543">
        <v>38605.671000000002</v>
      </c>
      <c r="X5543">
        <v>86.06</v>
      </c>
      <c r="Y5543">
        <v>4.7699999999999996</v>
      </c>
      <c r="Z5543" s="32">
        <v>30.1</v>
      </c>
      <c r="AA5543" s="32">
        <v>35.6</v>
      </c>
      <c r="AB5543" s="32"/>
      <c r="AC5543" s="32">
        <v>5.98</v>
      </c>
    </row>
    <row r="5544" spans="1:29" hidden="1" x14ac:dyDescent="0.25">
      <c r="A5544" t="s">
        <v>165</v>
      </c>
      <c r="B5544" t="s">
        <v>166</v>
      </c>
      <c r="C5544" s="1">
        <v>43870</v>
      </c>
      <c r="D5544">
        <v>11</v>
      </c>
      <c r="E5544">
        <v>0</v>
      </c>
      <c r="F5544">
        <v>0</v>
      </c>
      <c r="G5544">
        <v>0</v>
      </c>
      <c r="H5544">
        <v>0.16900000000000001</v>
      </c>
      <c r="I5544">
        <v>0</v>
      </c>
      <c r="J5544">
        <v>0</v>
      </c>
      <c r="K5544">
        <v>0</v>
      </c>
      <c r="Q5544">
        <v>65273512</v>
      </c>
      <c r="R5544">
        <v>122.578</v>
      </c>
      <c r="S5544">
        <v>42</v>
      </c>
      <c r="T5544">
        <v>19.718</v>
      </c>
      <c r="U5544">
        <v>13.079000000000001</v>
      </c>
      <c r="V5544">
        <v>38605.671000000002</v>
      </c>
      <c r="X5544">
        <v>86.06</v>
      </c>
      <c r="Y5544">
        <v>4.7699999999999996</v>
      </c>
      <c r="Z5544" s="32">
        <v>30.1</v>
      </c>
      <c r="AA5544" s="32">
        <v>35.6</v>
      </c>
      <c r="AB5544" s="32"/>
      <c r="AC5544" s="32">
        <v>5.98</v>
      </c>
    </row>
    <row r="5545" spans="1:29" hidden="1" x14ac:dyDescent="0.25">
      <c r="A5545" t="s">
        <v>165</v>
      </c>
      <c r="B5545" t="s">
        <v>166</v>
      </c>
      <c r="C5545" s="1">
        <v>43871</v>
      </c>
      <c r="D5545">
        <v>11</v>
      </c>
      <c r="E5545">
        <v>0</v>
      </c>
      <c r="F5545">
        <v>0</v>
      </c>
      <c r="G5545">
        <v>0</v>
      </c>
      <c r="H5545">
        <v>0.16900000000000001</v>
      </c>
      <c r="I5545">
        <v>0</v>
      </c>
      <c r="J5545">
        <v>0</v>
      </c>
      <c r="K5545">
        <v>0</v>
      </c>
      <c r="Q5545">
        <v>65273512</v>
      </c>
      <c r="R5545">
        <v>122.578</v>
      </c>
      <c r="S5545">
        <v>42</v>
      </c>
      <c r="T5545">
        <v>19.718</v>
      </c>
      <c r="U5545">
        <v>13.079000000000001</v>
      </c>
      <c r="V5545">
        <v>38605.671000000002</v>
      </c>
      <c r="X5545">
        <v>86.06</v>
      </c>
      <c r="Y5545">
        <v>4.7699999999999996</v>
      </c>
      <c r="Z5545" s="32">
        <v>30.1</v>
      </c>
      <c r="AA5545" s="32">
        <v>35.6</v>
      </c>
      <c r="AB5545" s="32"/>
      <c r="AC5545" s="32">
        <v>5.98</v>
      </c>
    </row>
    <row r="5546" spans="1:29" hidden="1" x14ac:dyDescent="0.25">
      <c r="A5546" t="s">
        <v>165</v>
      </c>
      <c r="B5546" t="s">
        <v>166</v>
      </c>
      <c r="C5546" s="1">
        <v>43872</v>
      </c>
      <c r="D5546">
        <v>11</v>
      </c>
      <c r="E5546">
        <v>0</v>
      </c>
      <c r="F5546">
        <v>0</v>
      </c>
      <c r="G5546">
        <v>0</v>
      </c>
      <c r="H5546">
        <v>0.16900000000000001</v>
      </c>
      <c r="I5546">
        <v>0</v>
      </c>
      <c r="J5546">
        <v>0</v>
      </c>
      <c r="K5546">
        <v>0</v>
      </c>
      <c r="Q5546">
        <v>65273512</v>
      </c>
      <c r="R5546">
        <v>122.578</v>
      </c>
      <c r="S5546">
        <v>42</v>
      </c>
      <c r="T5546">
        <v>19.718</v>
      </c>
      <c r="U5546">
        <v>13.079000000000001</v>
      </c>
      <c r="V5546">
        <v>38605.671000000002</v>
      </c>
      <c r="X5546">
        <v>86.06</v>
      </c>
      <c r="Y5546">
        <v>4.7699999999999996</v>
      </c>
      <c r="Z5546" s="32">
        <v>30.1</v>
      </c>
      <c r="AA5546" s="32">
        <v>35.6</v>
      </c>
      <c r="AB5546" s="32"/>
      <c r="AC5546" s="32">
        <v>5.98</v>
      </c>
    </row>
    <row r="5547" spans="1:29" hidden="1" x14ac:dyDescent="0.25">
      <c r="A5547" t="s">
        <v>165</v>
      </c>
      <c r="B5547" t="s">
        <v>166</v>
      </c>
      <c r="C5547" s="1">
        <v>43873</v>
      </c>
      <c r="D5547">
        <v>11</v>
      </c>
      <c r="E5547">
        <v>0</v>
      </c>
      <c r="F5547">
        <v>0</v>
      </c>
      <c r="G5547">
        <v>0</v>
      </c>
      <c r="H5547">
        <v>0.16900000000000001</v>
      </c>
      <c r="I5547">
        <v>0</v>
      </c>
      <c r="J5547">
        <v>0</v>
      </c>
      <c r="K5547">
        <v>0</v>
      </c>
      <c r="Q5547">
        <v>65273512</v>
      </c>
      <c r="R5547">
        <v>122.578</v>
      </c>
      <c r="S5547">
        <v>42</v>
      </c>
      <c r="T5547">
        <v>19.718</v>
      </c>
      <c r="U5547">
        <v>13.079000000000001</v>
      </c>
      <c r="V5547">
        <v>38605.671000000002</v>
      </c>
      <c r="X5547">
        <v>86.06</v>
      </c>
      <c r="Y5547">
        <v>4.7699999999999996</v>
      </c>
      <c r="Z5547" s="32">
        <v>30.1</v>
      </c>
      <c r="AA5547" s="32">
        <v>35.6</v>
      </c>
      <c r="AB5547" s="32"/>
      <c r="AC5547" s="32">
        <v>5.98</v>
      </c>
    </row>
    <row r="5548" spans="1:29" hidden="1" x14ac:dyDescent="0.25">
      <c r="A5548" t="s">
        <v>165</v>
      </c>
      <c r="B5548" t="s">
        <v>166</v>
      </c>
      <c r="C5548" s="1">
        <v>43874</v>
      </c>
      <c r="D5548">
        <v>11</v>
      </c>
      <c r="E5548">
        <v>0</v>
      </c>
      <c r="F5548">
        <v>0</v>
      </c>
      <c r="G5548">
        <v>0</v>
      </c>
      <c r="H5548">
        <v>0.16900000000000001</v>
      </c>
      <c r="I5548">
        <v>0</v>
      </c>
      <c r="J5548">
        <v>0</v>
      </c>
      <c r="K5548">
        <v>0</v>
      </c>
      <c r="Q5548">
        <v>65273512</v>
      </c>
      <c r="R5548">
        <v>122.578</v>
      </c>
      <c r="S5548">
        <v>42</v>
      </c>
      <c r="T5548">
        <v>19.718</v>
      </c>
      <c r="U5548">
        <v>13.079000000000001</v>
      </c>
      <c r="V5548">
        <v>38605.671000000002</v>
      </c>
      <c r="X5548">
        <v>86.06</v>
      </c>
      <c r="Y5548">
        <v>4.7699999999999996</v>
      </c>
      <c r="Z5548" s="32">
        <v>30.1</v>
      </c>
      <c r="AA5548" s="32">
        <v>35.6</v>
      </c>
      <c r="AB5548" s="32"/>
      <c r="AC5548" s="32">
        <v>5.98</v>
      </c>
    </row>
    <row r="5549" spans="1:29" hidden="1" x14ac:dyDescent="0.25">
      <c r="A5549" t="s">
        <v>165</v>
      </c>
      <c r="B5549" t="s">
        <v>166</v>
      </c>
      <c r="C5549" s="1">
        <v>43875</v>
      </c>
      <c r="D5549">
        <v>11</v>
      </c>
      <c r="E5549">
        <v>0</v>
      </c>
      <c r="F5549">
        <v>0</v>
      </c>
      <c r="G5549">
        <v>0</v>
      </c>
      <c r="H5549">
        <v>0.16900000000000001</v>
      </c>
      <c r="I5549">
        <v>0</v>
      </c>
      <c r="J5549">
        <v>0</v>
      </c>
      <c r="K5549">
        <v>0</v>
      </c>
      <c r="Q5549">
        <v>65273512</v>
      </c>
      <c r="R5549">
        <v>122.578</v>
      </c>
      <c r="S5549">
        <v>42</v>
      </c>
      <c r="T5549">
        <v>19.718</v>
      </c>
      <c r="U5549">
        <v>13.079000000000001</v>
      </c>
      <c r="V5549">
        <v>38605.671000000002</v>
      </c>
      <c r="X5549">
        <v>86.06</v>
      </c>
      <c r="Y5549">
        <v>4.7699999999999996</v>
      </c>
      <c r="Z5549" s="32">
        <v>30.1</v>
      </c>
      <c r="AA5549" s="32">
        <v>35.6</v>
      </c>
      <c r="AB5549" s="32"/>
      <c r="AC5549" s="32">
        <v>5.98</v>
      </c>
    </row>
    <row r="5550" spans="1:29" hidden="1" x14ac:dyDescent="0.25">
      <c r="A5550" t="s">
        <v>165</v>
      </c>
      <c r="B5550" t="s">
        <v>166</v>
      </c>
      <c r="C5550" s="1">
        <v>43876</v>
      </c>
      <c r="D5550">
        <v>11</v>
      </c>
      <c r="E5550">
        <v>0</v>
      </c>
      <c r="F5550">
        <v>1</v>
      </c>
      <c r="G5550">
        <v>1</v>
      </c>
      <c r="H5550">
        <v>0.16900000000000001</v>
      </c>
      <c r="I5550">
        <v>0</v>
      </c>
      <c r="J5550">
        <v>1.4999999999999999E-2</v>
      </c>
      <c r="K5550">
        <v>1.4999999999999999E-2</v>
      </c>
      <c r="Q5550">
        <v>65273512</v>
      </c>
      <c r="R5550">
        <v>122.578</v>
      </c>
      <c r="S5550">
        <v>42</v>
      </c>
      <c r="T5550">
        <v>19.718</v>
      </c>
      <c r="U5550">
        <v>13.079000000000001</v>
      </c>
      <c r="V5550">
        <v>38605.671000000002</v>
      </c>
      <c r="X5550">
        <v>86.06</v>
      </c>
      <c r="Y5550">
        <v>4.7699999999999996</v>
      </c>
      <c r="Z5550" s="32">
        <v>30.1</v>
      </c>
      <c r="AA5550" s="32">
        <v>35.6</v>
      </c>
      <c r="AB5550" s="32"/>
      <c r="AC5550" s="32">
        <v>5.98</v>
      </c>
    </row>
    <row r="5551" spans="1:29" hidden="1" x14ac:dyDescent="0.25">
      <c r="A5551" t="s">
        <v>165</v>
      </c>
      <c r="B5551" t="s">
        <v>166</v>
      </c>
      <c r="C5551" s="1">
        <v>43877</v>
      </c>
      <c r="D5551">
        <v>11</v>
      </c>
      <c r="E5551">
        <v>0</v>
      </c>
      <c r="F5551">
        <v>1</v>
      </c>
      <c r="G5551">
        <v>0</v>
      </c>
      <c r="H5551">
        <v>0.16900000000000001</v>
      </c>
      <c r="I5551">
        <v>0</v>
      </c>
      <c r="J5551">
        <v>1.4999999999999999E-2</v>
      </c>
      <c r="K5551">
        <v>0</v>
      </c>
      <c r="Q5551">
        <v>65273512</v>
      </c>
      <c r="R5551">
        <v>122.578</v>
      </c>
      <c r="S5551">
        <v>42</v>
      </c>
      <c r="T5551">
        <v>19.718</v>
      </c>
      <c r="U5551">
        <v>13.079000000000001</v>
      </c>
      <c r="V5551">
        <v>38605.671000000002</v>
      </c>
      <c r="X5551">
        <v>86.06</v>
      </c>
      <c r="Y5551">
        <v>4.7699999999999996</v>
      </c>
      <c r="Z5551" s="32">
        <v>30.1</v>
      </c>
      <c r="AA5551" s="32">
        <v>35.6</v>
      </c>
      <c r="AB5551" s="32"/>
      <c r="AC5551" s="32">
        <v>5.98</v>
      </c>
    </row>
    <row r="5552" spans="1:29" hidden="1" x14ac:dyDescent="0.25">
      <c r="A5552" t="s">
        <v>165</v>
      </c>
      <c r="B5552" t="s">
        <v>166</v>
      </c>
      <c r="C5552" s="1">
        <v>43878</v>
      </c>
      <c r="D5552">
        <v>12</v>
      </c>
      <c r="E5552">
        <v>1</v>
      </c>
      <c r="F5552">
        <v>1</v>
      </c>
      <c r="G5552">
        <v>0</v>
      </c>
      <c r="H5552">
        <v>0.184</v>
      </c>
      <c r="I5552">
        <v>1.4999999999999999E-2</v>
      </c>
      <c r="J5552">
        <v>1.4999999999999999E-2</v>
      </c>
      <c r="K5552">
        <v>0</v>
      </c>
      <c r="Q5552">
        <v>65273512</v>
      </c>
      <c r="R5552">
        <v>122.578</v>
      </c>
      <c r="S5552">
        <v>42</v>
      </c>
      <c r="T5552">
        <v>19.718</v>
      </c>
      <c r="U5552">
        <v>13.079000000000001</v>
      </c>
      <c r="V5552">
        <v>38605.671000000002</v>
      </c>
      <c r="X5552">
        <v>86.06</v>
      </c>
      <c r="Y5552">
        <v>4.7699999999999996</v>
      </c>
      <c r="Z5552" s="32">
        <v>30.1</v>
      </c>
      <c r="AA5552" s="32">
        <v>35.6</v>
      </c>
      <c r="AB5552" s="32"/>
      <c r="AC5552" s="32">
        <v>5.98</v>
      </c>
    </row>
    <row r="5553" spans="1:29" hidden="1" x14ac:dyDescent="0.25">
      <c r="A5553" t="s">
        <v>165</v>
      </c>
      <c r="B5553" t="s">
        <v>166</v>
      </c>
      <c r="C5553" s="1">
        <v>43879</v>
      </c>
      <c r="D5553">
        <v>12</v>
      </c>
      <c r="E5553">
        <v>0</v>
      </c>
      <c r="F5553">
        <v>1</v>
      </c>
      <c r="G5553">
        <v>0</v>
      </c>
      <c r="H5553">
        <v>0.184</v>
      </c>
      <c r="I5553">
        <v>0</v>
      </c>
      <c r="J5553">
        <v>1.4999999999999999E-2</v>
      </c>
      <c r="K5553">
        <v>0</v>
      </c>
      <c r="Q5553">
        <v>65273512</v>
      </c>
      <c r="R5553">
        <v>122.578</v>
      </c>
      <c r="S5553">
        <v>42</v>
      </c>
      <c r="T5553">
        <v>19.718</v>
      </c>
      <c r="U5553">
        <v>13.079000000000001</v>
      </c>
      <c r="V5553">
        <v>38605.671000000002</v>
      </c>
      <c r="X5553">
        <v>86.06</v>
      </c>
      <c r="Y5553">
        <v>4.7699999999999996</v>
      </c>
      <c r="Z5553" s="32">
        <v>30.1</v>
      </c>
      <c r="AA5553" s="32">
        <v>35.6</v>
      </c>
      <c r="AB5553" s="32"/>
      <c r="AC5553" s="32">
        <v>5.98</v>
      </c>
    </row>
    <row r="5554" spans="1:29" hidden="1" x14ac:dyDescent="0.25">
      <c r="A5554" t="s">
        <v>165</v>
      </c>
      <c r="B5554" t="s">
        <v>166</v>
      </c>
      <c r="C5554" s="1">
        <v>43880</v>
      </c>
      <c r="D5554">
        <v>12</v>
      </c>
      <c r="E5554">
        <v>0</v>
      </c>
      <c r="F5554">
        <v>1</v>
      </c>
      <c r="G5554">
        <v>0</v>
      </c>
      <c r="H5554">
        <v>0.184</v>
      </c>
      <c r="I5554">
        <v>0</v>
      </c>
      <c r="J5554">
        <v>1.4999999999999999E-2</v>
      </c>
      <c r="K5554">
        <v>0</v>
      </c>
      <c r="Q5554">
        <v>65273512</v>
      </c>
      <c r="R5554">
        <v>122.578</v>
      </c>
      <c r="S5554">
        <v>42</v>
      </c>
      <c r="T5554">
        <v>19.718</v>
      </c>
      <c r="U5554">
        <v>13.079000000000001</v>
      </c>
      <c r="V5554">
        <v>38605.671000000002</v>
      </c>
      <c r="X5554">
        <v>86.06</v>
      </c>
      <c r="Y5554">
        <v>4.7699999999999996</v>
      </c>
      <c r="Z5554" s="32">
        <v>30.1</v>
      </c>
      <c r="AA5554" s="32">
        <v>35.6</v>
      </c>
      <c r="AB5554" s="32"/>
      <c r="AC5554" s="32">
        <v>5.98</v>
      </c>
    </row>
    <row r="5555" spans="1:29" hidden="1" x14ac:dyDescent="0.25">
      <c r="A5555" t="s">
        <v>165</v>
      </c>
      <c r="B5555" t="s">
        <v>166</v>
      </c>
      <c r="C5555" s="1">
        <v>43881</v>
      </c>
      <c r="D5555">
        <v>12</v>
      </c>
      <c r="E5555">
        <v>0</v>
      </c>
      <c r="F5555">
        <v>1</v>
      </c>
      <c r="G5555">
        <v>0</v>
      </c>
      <c r="H5555">
        <v>0.184</v>
      </c>
      <c r="I5555">
        <v>0</v>
      </c>
      <c r="J5555">
        <v>1.4999999999999999E-2</v>
      </c>
      <c r="K5555">
        <v>0</v>
      </c>
      <c r="Q5555">
        <v>65273512</v>
      </c>
      <c r="R5555">
        <v>122.578</v>
      </c>
      <c r="S5555">
        <v>42</v>
      </c>
      <c r="T5555">
        <v>19.718</v>
      </c>
      <c r="U5555">
        <v>13.079000000000001</v>
      </c>
      <c r="V5555">
        <v>38605.671000000002</v>
      </c>
      <c r="X5555">
        <v>86.06</v>
      </c>
      <c r="Y5555">
        <v>4.7699999999999996</v>
      </c>
      <c r="Z5555" s="32">
        <v>30.1</v>
      </c>
      <c r="AA5555" s="32">
        <v>35.6</v>
      </c>
      <c r="AB5555" s="32"/>
      <c r="AC5555" s="32">
        <v>5.98</v>
      </c>
    </row>
    <row r="5556" spans="1:29" hidden="1" x14ac:dyDescent="0.25">
      <c r="A5556" t="s">
        <v>165</v>
      </c>
      <c r="B5556" t="s">
        <v>166</v>
      </c>
      <c r="C5556" s="1">
        <v>43882</v>
      </c>
      <c r="D5556">
        <v>12</v>
      </c>
      <c r="E5556">
        <v>0</v>
      </c>
      <c r="F5556">
        <v>1</v>
      </c>
      <c r="G5556">
        <v>0</v>
      </c>
      <c r="H5556">
        <v>0.184</v>
      </c>
      <c r="I5556">
        <v>0</v>
      </c>
      <c r="J5556">
        <v>1.4999999999999999E-2</v>
      </c>
      <c r="K5556">
        <v>0</v>
      </c>
      <c r="Q5556">
        <v>65273512</v>
      </c>
      <c r="R5556">
        <v>122.578</v>
      </c>
      <c r="S5556">
        <v>42</v>
      </c>
      <c r="T5556">
        <v>19.718</v>
      </c>
      <c r="U5556">
        <v>13.079000000000001</v>
      </c>
      <c r="V5556">
        <v>38605.671000000002</v>
      </c>
      <c r="X5556">
        <v>86.06</v>
      </c>
      <c r="Y5556">
        <v>4.7699999999999996</v>
      </c>
      <c r="Z5556" s="32">
        <v>30.1</v>
      </c>
      <c r="AA5556" s="32">
        <v>35.6</v>
      </c>
      <c r="AB5556" s="32"/>
      <c r="AC5556" s="32">
        <v>5.98</v>
      </c>
    </row>
    <row r="5557" spans="1:29" hidden="1" x14ac:dyDescent="0.25">
      <c r="A5557" t="s">
        <v>165</v>
      </c>
      <c r="B5557" t="s">
        <v>166</v>
      </c>
      <c r="C5557" s="1">
        <v>43883</v>
      </c>
      <c r="D5557">
        <v>12</v>
      </c>
      <c r="E5557">
        <v>0</v>
      </c>
      <c r="F5557">
        <v>1</v>
      </c>
      <c r="G5557">
        <v>0</v>
      </c>
      <c r="H5557">
        <v>0.184</v>
      </c>
      <c r="I5557">
        <v>0</v>
      </c>
      <c r="J5557">
        <v>1.4999999999999999E-2</v>
      </c>
      <c r="K5557">
        <v>0</v>
      </c>
      <c r="Q5557">
        <v>65273512</v>
      </c>
      <c r="R5557">
        <v>122.578</v>
      </c>
      <c r="S5557">
        <v>42</v>
      </c>
      <c r="T5557">
        <v>19.718</v>
      </c>
      <c r="U5557">
        <v>13.079000000000001</v>
      </c>
      <c r="V5557">
        <v>38605.671000000002</v>
      </c>
      <c r="X5557">
        <v>86.06</v>
      </c>
      <c r="Y5557">
        <v>4.7699999999999996</v>
      </c>
      <c r="Z5557" s="32">
        <v>30.1</v>
      </c>
      <c r="AA5557" s="32">
        <v>35.6</v>
      </c>
      <c r="AB5557" s="32"/>
      <c r="AC5557" s="32">
        <v>5.98</v>
      </c>
    </row>
    <row r="5558" spans="1:29" hidden="1" x14ac:dyDescent="0.25">
      <c r="A5558" t="s">
        <v>165</v>
      </c>
      <c r="B5558" t="s">
        <v>166</v>
      </c>
      <c r="C5558" s="1">
        <v>43884</v>
      </c>
      <c r="D5558">
        <v>12</v>
      </c>
      <c r="E5558">
        <v>0</v>
      </c>
      <c r="F5558">
        <v>1</v>
      </c>
      <c r="G5558">
        <v>0</v>
      </c>
      <c r="H5558">
        <v>0.184</v>
      </c>
      <c r="I5558">
        <v>0</v>
      </c>
      <c r="J5558">
        <v>1.4999999999999999E-2</v>
      </c>
      <c r="K5558">
        <v>0</v>
      </c>
      <c r="Q5558">
        <v>65273512</v>
      </c>
      <c r="R5558">
        <v>122.578</v>
      </c>
      <c r="S5558">
        <v>42</v>
      </c>
      <c r="T5558">
        <v>19.718</v>
      </c>
      <c r="U5558">
        <v>13.079000000000001</v>
      </c>
      <c r="V5558">
        <v>38605.671000000002</v>
      </c>
      <c r="X5558">
        <v>86.06</v>
      </c>
      <c r="Y5558">
        <v>4.7699999999999996</v>
      </c>
      <c r="Z5558" s="32">
        <v>30.1</v>
      </c>
      <c r="AA5558" s="32">
        <v>35.6</v>
      </c>
      <c r="AB5558" s="32"/>
      <c r="AC5558" s="32">
        <v>5.98</v>
      </c>
    </row>
    <row r="5559" spans="1:29" hidden="1" x14ac:dyDescent="0.25">
      <c r="A5559" t="s">
        <v>165</v>
      </c>
      <c r="B5559" t="s">
        <v>166</v>
      </c>
      <c r="C5559" s="1">
        <v>43885</v>
      </c>
      <c r="D5559">
        <v>12</v>
      </c>
      <c r="E5559">
        <v>0</v>
      </c>
      <c r="F5559">
        <v>1</v>
      </c>
      <c r="G5559">
        <v>0</v>
      </c>
      <c r="H5559">
        <v>0.184</v>
      </c>
      <c r="I5559">
        <v>0</v>
      </c>
      <c r="J5559">
        <v>1.4999999999999999E-2</v>
      </c>
      <c r="K5559">
        <v>0</v>
      </c>
      <c r="L5559">
        <v>31</v>
      </c>
      <c r="N5559">
        <v>0</v>
      </c>
      <c r="P5559" t="s">
        <v>44</v>
      </c>
      <c r="Q5559">
        <v>65273512</v>
      </c>
      <c r="R5559">
        <v>122.578</v>
      </c>
      <c r="S5559">
        <v>42</v>
      </c>
      <c r="T5559">
        <v>19.718</v>
      </c>
      <c r="U5559">
        <v>13.079000000000001</v>
      </c>
      <c r="V5559">
        <v>38605.671000000002</v>
      </c>
      <c r="X5559">
        <v>86.06</v>
      </c>
      <c r="Y5559">
        <v>4.7699999999999996</v>
      </c>
      <c r="Z5559" s="32">
        <v>30.1</v>
      </c>
      <c r="AA5559" s="32">
        <v>35.6</v>
      </c>
      <c r="AB5559" s="32"/>
      <c r="AC5559" s="32">
        <v>5.98</v>
      </c>
    </row>
    <row r="5560" spans="1:29" hidden="1" x14ac:dyDescent="0.25">
      <c r="A5560" t="s">
        <v>165</v>
      </c>
      <c r="B5560" t="s">
        <v>166</v>
      </c>
      <c r="C5560" s="1">
        <v>43886</v>
      </c>
      <c r="D5560">
        <v>12</v>
      </c>
      <c r="E5560">
        <v>0</v>
      </c>
      <c r="F5560">
        <v>1</v>
      </c>
      <c r="G5560">
        <v>0</v>
      </c>
      <c r="H5560">
        <v>0.184</v>
      </c>
      <c r="I5560">
        <v>0</v>
      </c>
      <c r="J5560">
        <v>1.4999999999999999E-2</v>
      </c>
      <c r="K5560">
        <v>0</v>
      </c>
      <c r="L5560">
        <v>146</v>
      </c>
      <c r="M5560">
        <v>115</v>
      </c>
      <c r="N5560">
        <v>2E-3</v>
      </c>
      <c r="O5560">
        <v>2E-3</v>
      </c>
      <c r="P5560" t="s">
        <v>44</v>
      </c>
      <c r="Q5560">
        <v>65273512</v>
      </c>
      <c r="R5560">
        <v>122.578</v>
      </c>
      <c r="S5560">
        <v>42</v>
      </c>
      <c r="T5560">
        <v>19.718</v>
      </c>
      <c r="U5560">
        <v>13.079000000000001</v>
      </c>
      <c r="V5560">
        <v>38605.671000000002</v>
      </c>
      <c r="X5560">
        <v>86.06</v>
      </c>
      <c r="Y5560">
        <v>4.7699999999999996</v>
      </c>
      <c r="Z5560" s="32">
        <v>30.1</v>
      </c>
      <c r="AA5560" s="32">
        <v>35.6</v>
      </c>
      <c r="AB5560" s="32"/>
      <c r="AC5560" s="32">
        <v>5.98</v>
      </c>
    </row>
    <row r="5561" spans="1:29" hidden="1" x14ac:dyDescent="0.25">
      <c r="A5561" t="s">
        <v>165</v>
      </c>
      <c r="B5561" t="s">
        <v>166</v>
      </c>
      <c r="C5561" s="1">
        <v>43887</v>
      </c>
      <c r="D5561">
        <v>14</v>
      </c>
      <c r="E5561">
        <v>2</v>
      </c>
      <c r="F5561">
        <v>1</v>
      </c>
      <c r="G5561">
        <v>0</v>
      </c>
      <c r="H5561">
        <v>0.214</v>
      </c>
      <c r="I5561">
        <v>3.1E-2</v>
      </c>
      <c r="J5561">
        <v>1.4999999999999999E-2</v>
      </c>
      <c r="K5561">
        <v>0</v>
      </c>
      <c r="L5561">
        <v>412</v>
      </c>
      <c r="M5561">
        <v>266</v>
      </c>
      <c r="N5561">
        <v>6.0000000000000001E-3</v>
      </c>
      <c r="O5561">
        <v>4.0000000000000001E-3</v>
      </c>
      <c r="P5561" t="s">
        <v>44</v>
      </c>
      <c r="Q5561">
        <v>65273512</v>
      </c>
      <c r="R5561">
        <v>122.578</v>
      </c>
      <c r="S5561">
        <v>42</v>
      </c>
      <c r="T5561">
        <v>19.718</v>
      </c>
      <c r="U5561">
        <v>13.079000000000001</v>
      </c>
      <c r="V5561">
        <v>38605.671000000002</v>
      </c>
      <c r="X5561">
        <v>86.06</v>
      </c>
      <c r="Y5561">
        <v>4.7699999999999996</v>
      </c>
      <c r="Z5561" s="32">
        <v>30.1</v>
      </c>
      <c r="AA5561" s="32">
        <v>35.6</v>
      </c>
      <c r="AB5561" s="32"/>
      <c r="AC5561" s="32">
        <v>5.98</v>
      </c>
    </row>
    <row r="5562" spans="1:29" hidden="1" x14ac:dyDescent="0.25">
      <c r="A5562" t="s">
        <v>165</v>
      </c>
      <c r="B5562" t="s">
        <v>166</v>
      </c>
      <c r="C5562" s="1">
        <v>43888</v>
      </c>
      <c r="D5562">
        <v>17</v>
      </c>
      <c r="E5562">
        <v>3</v>
      </c>
      <c r="F5562">
        <v>2</v>
      </c>
      <c r="G5562">
        <v>1</v>
      </c>
      <c r="H5562">
        <v>0.26</v>
      </c>
      <c r="I5562">
        <v>4.5999999999999999E-2</v>
      </c>
      <c r="J5562">
        <v>3.1E-2</v>
      </c>
      <c r="K5562">
        <v>1.4999999999999999E-2</v>
      </c>
      <c r="L5562">
        <v>851</v>
      </c>
      <c r="M5562">
        <v>439</v>
      </c>
      <c r="N5562">
        <v>1.2999999999999999E-2</v>
      </c>
      <c r="O5562">
        <v>7.0000000000000001E-3</v>
      </c>
      <c r="P5562" t="s">
        <v>44</v>
      </c>
      <c r="Q5562">
        <v>65273512</v>
      </c>
      <c r="R5562">
        <v>122.578</v>
      </c>
      <c r="S5562">
        <v>42</v>
      </c>
      <c r="T5562">
        <v>19.718</v>
      </c>
      <c r="U5562">
        <v>13.079000000000001</v>
      </c>
      <c r="V5562">
        <v>38605.671000000002</v>
      </c>
      <c r="X5562">
        <v>86.06</v>
      </c>
      <c r="Y5562">
        <v>4.7699999999999996</v>
      </c>
      <c r="Z5562" s="32">
        <v>30.1</v>
      </c>
      <c r="AA5562" s="32">
        <v>35.6</v>
      </c>
      <c r="AB5562" s="32"/>
      <c r="AC5562" s="32">
        <v>5.98</v>
      </c>
    </row>
    <row r="5563" spans="1:29" hidden="1" x14ac:dyDescent="0.25">
      <c r="A5563" t="s">
        <v>165</v>
      </c>
      <c r="B5563" t="s">
        <v>166</v>
      </c>
      <c r="C5563" s="1">
        <v>43889</v>
      </c>
      <c r="D5563">
        <v>38</v>
      </c>
      <c r="E5563">
        <v>21</v>
      </c>
      <c r="F5563">
        <v>2</v>
      </c>
      <c r="G5563">
        <v>0</v>
      </c>
      <c r="H5563">
        <v>0.58199999999999996</v>
      </c>
      <c r="I5563">
        <v>0.32200000000000001</v>
      </c>
      <c r="J5563">
        <v>3.1E-2</v>
      </c>
      <c r="K5563">
        <v>0</v>
      </c>
      <c r="L5563">
        <v>1316</v>
      </c>
      <c r="M5563">
        <v>465</v>
      </c>
      <c r="N5563">
        <v>0.02</v>
      </c>
      <c r="O5563">
        <v>7.0000000000000001E-3</v>
      </c>
      <c r="P5563" t="s">
        <v>44</v>
      </c>
      <c r="Q5563">
        <v>65273512</v>
      </c>
      <c r="R5563">
        <v>122.578</v>
      </c>
      <c r="S5563">
        <v>42</v>
      </c>
      <c r="T5563">
        <v>19.718</v>
      </c>
      <c r="U5563">
        <v>13.079000000000001</v>
      </c>
      <c r="V5563">
        <v>38605.671000000002</v>
      </c>
      <c r="X5563">
        <v>86.06</v>
      </c>
      <c r="Y5563">
        <v>4.7699999999999996</v>
      </c>
      <c r="Z5563" s="32">
        <v>30.1</v>
      </c>
      <c r="AA5563" s="32">
        <v>35.6</v>
      </c>
      <c r="AB5563" s="32"/>
      <c r="AC5563" s="32">
        <v>5.98</v>
      </c>
    </row>
    <row r="5564" spans="1:29" hidden="1" x14ac:dyDescent="0.25">
      <c r="A5564" t="s">
        <v>165</v>
      </c>
      <c r="B5564" t="s">
        <v>166</v>
      </c>
      <c r="C5564" s="1">
        <v>43890</v>
      </c>
      <c r="D5564">
        <v>57</v>
      </c>
      <c r="E5564">
        <v>19</v>
      </c>
      <c r="F5564">
        <v>2</v>
      </c>
      <c r="G5564">
        <v>0</v>
      </c>
      <c r="H5564">
        <v>0.873</v>
      </c>
      <c r="I5564">
        <v>0.29099999999999998</v>
      </c>
      <c r="J5564">
        <v>3.1E-2</v>
      </c>
      <c r="K5564">
        <v>0</v>
      </c>
      <c r="L5564">
        <v>1902</v>
      </c>
      <c r="M5564">
        <v>586</v>
      </c>
      <c r="N5564">
        <v>2.9000000000000001E-2</v>
      </c>
      <c r="O5564">
        <v>8.9999999999999993E-3</v>
      </c>
      <c r="P5564" t="s">
        <v>44</v>
      </c>
      <c r="Q5564">
        <v>65273512</v>
      </c>
      <c r="R5564">
        <v>122.578</v>
      </c>
      <c r="S5564">
        <v>42</v>
      </c>
      <c r="T5564">
        <v>19.718</v>
      </c>
      <c r="U5564">
        <v>13.079000000000001</v>
      </c>
      <c r="V5564">
        <v>38605.671000000002</v>
      </c>
      <c r="X5564">
        <v>86.06</v>
      </c>
      <c r="Y5564">
        <v>4.7699999999999996</v>
      </c>
      <c r="Z5564" s="32">
        <v>30.1</v>
      </c>
      <c r="AA5564" s="32">
        <v>35.6</v>
      </c>
      <c r="AB5564" s="32"/>
      <c r="AC5564" s="32">
        <v>5.98</v>
      </c>
    </row>
    <row r="5565" spans="1:29" hidden="1" x14ac:dyDescent="0.25">
      <c r="A5565" t="s">
        <v>165</v>
      </c>
      <c r="B5565" t="s">
        <v>166</v>
      </c>
      <c r="C5565" s="1">
        <v>43891</v>
      </c>
      <c r="D5565">
        <v>100</v>
      </c>
      <c r="E5565">
        <v>43</v>
      </c>
      <c r="F5565">
        <v>2</v>
      </c>
      <c r="G5565">
        <v>0</v>
      </c>
      <c r="H5565">
        <v>1.532</v>
      </c>
      <c r="I5565">
        <v>0.65900000000000003</v>
      </c>
      <c r="J5565">
        <v>3.1E-2</v>
      </c>
      <c r="K5565">
        <v>0</v>
      </c>
      <c r="L5565">
        <v>2451</v>
      </c>
      <c r="M5565">
        <v>549</v>
      </c>
      <c r="N5565">
        <v>3.7999999999999999E-2</v>
      </c>
      <c r="O5565">
        <v>8.0000000000000002E-3</v>
      </c>
      <c r="P5565" t="s">
        <v>44</v>
      </c>
      <c r="Q5565">
        <v>65273512</v>
      </c>
      <c r="R5565">
        <v>122.578</v>
      </c>
      <c r="S5565">
        <v>42</v>
      </c>
      <c r="T5565">
        <v>19.718</v>
      </c>
      <c r="U5565">
        <v>13.079000000000001</v>
      </c>
      <c r="V5565">
        <v>38605.671000000002</v>
      </c>
      <c r="X5565">
        <v>86.06</v>
      </c>
      <c r="Y5565">
        <v>4.7699999999999996</v>
      </c>
      <c r="Z5565" s="32">
        <v>30.1</v>
      </c>
      <c r="AA5565" s="32">
        <v>35.6</v>
      </c>
      <c r="AB5565" s="32"/>
      <c r="AC5565" s="32">
        <v>5.98</v>
      </c>
    </row>
    <row r="5566" spans="1:29" hidden="1" x14ac:dyDescent="0.25">
      <c r="A5566" t="s">
        <v>165</v>
      </c>
      <c r="B5566" t="s">
        <v>166</v>
      </c>
      <c r="C5566" s="1">
        <v>43892</v>
      </c>
      <c r="D5566">
        <v>130</v>
      </c>
      <c r="E5566">
        <v>30</v>
      </c>
      <c r="F5566">
        <v>2</v>
      </c>
      <c r="G5566">
        <v>0</v>
      </c>
      <c r="H5566">
        <v>1.992</v>
      </c>
      <c r="I5566">
        <v>0.46</v>
      </c>
      <c r="J5566">
        <v>3.1E-2</v>
      </c>
      <c r="K5566">
        <v>0</v>
      </c>
      <c r="L5566">
        <v>2887</v>
      </c>
      <c r="M5566">
        <v>436</v>
      </c>
      <c r="N5566">
        <v>4.3999999999999997E-2</v>
      </c>
      <c r="O5566">
        <v>7.0000000000000001E-3</v>
      </c>
      <c r="P5566" t="s">
        <v>44</v>
      </c>
      <c r="Q5566">
        <v>65273512</v>
      </c>
      <c r="R5566">
        <v>122.578</v>
      </c>
      <c r="S5566">
        <v>42</v>
      </c>
      <c r="T5566">
        <v>19.718</v>
      </c>
      <c r="U5566">
        <v>13.079000000000001</v>
      </c>
      <c r="V5566">
        <v>38605.671000000002</v>
      </c>
      <c r="X5566">
        <v>86.06</v>
      </c>
      <c r="Y5566">
        <v>4.7699999999999996</v>
      </c>
      <c r="Z5566" s="32">
        <v>30.1</v>
      </c>
      <c r="AA5566" s="32">
        <v>35.6</v>
      </c>
      <c r="AB5566" s="32"/>
      <c r="AC5566" s="32">
        <v>5.98</v>
      </c>
    </row>
    <row r="5567" spans="1:29" hidden="1" x14ac:dyDescent="0.25">
      <c r="A5567" t="s">
        <v>165</v>
      </c>
      <c r="B5567" t="s">
        <v>166</v>
      </c>
      <c r="C5567" s="1">
        <v>43893</v>
      </c>
      <c r="D5567">
        <v>178</v>
      </c>
      <c r="E5567">
        <v>48</v>
      </c>
      <c r="F5567">
        <v>3</v>
      </c>
      <c r="G5567">
        <v>1</v>
      </c>
      <c r="H5567">
        <v>2.7269999999999999</v>
      </c>
      <c r="I5567">
        <v>0.73499999999999999</v>
      </c>
      <c r="J5567">
        <v>4.5999999999999999E-2</v>
      </c>
      <c r="K5567">
        <v>1.4999999999999999E-2</v>
      </c>
      <c r="L5567">
        <v>3594</v>
      </c>
      <c r="M5567">
        <v>707</v>
      </c>
      <c r="N5567">
        <v>5.5E-2</v>
      </c>
      <c r="O5567">
        <v>1.0999999999999999E-2</v>
      </c>
      <c r="P5567" t="s">
        <v>44</v>
      </c>
      <c r="Q5567">
        <v>65273512</v>
      </c>
      <c r="R5567">
        <v>122.578</v>
      </c>
      <c r="S5567">
        <v>42</v>
      </c>
      <c r="T5567">
        <v>19.718</v>
      </c>
      <c r="U5567">
        <v>13.079000000000001</v>
      </c>
      <c r="V5567">
        <v>38605.671000000002</v>
      </c>
      <c r="X5567">
        <v>86.06</v>
      </c>
      <c r="Y5567">
        <v>4.7699999999999996</v>
      </c>
      <c r="Z5567" s="32">
        <v>30.1</v>
      </c>
      <c r="AA5567" s="32">
        <v>35.6</v>
      </c>
      <c r="AB5567" s="32"/>
      <c r="AC5567" s="32">
        <v>5.98</v>
      </c>
    </row>
    <row r="5568" spans="1:29" hidden="1" x14ac:dyDescent="0.25">
      <c r="A5568" t="s">
        <v>165</v>
      </c>
      <c r="B5568" t="s">
        <v>166</v>
      </c>
      <c r="C5568" s="1">
        <v>43894</v>
      </c>
      <c r="D5568">
        <v>212</v>
      </c>
      <c r="E5568">
        <v>34</v>
      </c>
      <c r="F5568">
        <v>4</v>
      </c>
      <c r="G5568">
        <v>1</v>
      </c>
      <c r="H5568">
        <v>3.2480000000000002</v>
      </c>
      <c r="I5568">
        <v>0.52100000000000002</v>
      </c>
      <c r="J5568">
        <v>6.0999999999999999E-2</v>
      </c>
      <c r="K5568">
        <v>1.4999999999999999E-2</v>
      </c>
      <c r="L5568">
        <v>4803</v>
      </c>
      <c r="M5568">
        <v>1209</v>
      </c>
      <c r="N5568">
        <v>7.3999999999999996E-2</v>
      </c>
      <c r="O5568">
        <v>1.9E-2</v>
      </c>
      <c r="P5568" t="s">
        <v>44</v>
      </c>
      <c r="Q5568">
        <v>65273512</v>
      </c>
      <c r="R5568">
        <v>122.578</v>
      </c>
      <c r="S5568">
        <v>42</v>
      </c>
      <c r="T5568">
        <v>19.718</v>
      </c>
      <c r="U5568">
        <v>13.079000000000001</v>
      </c>
      <c r="V5568">
        <v>38605.671000000002</v>
      </c>
      <c r="X5568">
        <v>86.06</v>
      </c>
      <c r="Y5568">
        <v>4.7699999999999996</v>
      </c>
      <c r="Z5568" s="32">
        <v>30.1</v>
      </c>
      <c r="AA5568" s="32">
        <v>35.6</v>
      </c>
      <c r="AB5568" s="32"/>
      <c r="AC5568" s="32">
        <v>5.98</v>
      </c>
    </row>
    <row r="5569" spans="1:29" hidden="1" x14ac:dyDescent="0.25">
      <c r="A5569" t="s">
        <v>165</v>
      </c>
      <c r="B5569" t="s">
        <v>166</v>
      </c>
      <c r="C5569" s="1">
        <v>43895</v>
      </c>
      <c r="D5569">
        <v>285</v>
      </c>
      <c r="E5569">
        <v>73</v>
      </c>
      <c r="F5569">
        <v>4</v>
      </c>
      <c r="G5569">
        <v>0</v>
      </c>
      <c r="H5569">
        <v>4.3659999999999997</v>
      </c>
      <c r="I5569">
        <v>1.1180000000000001</v>
      </c>
      <c r="J5569">
        <v>6.0999999999999999E-2</v>
      </c>
      <c r="K5569">
        <v>0</v>
      </c>
      <c r="L5569">
        <v>6046</v>
      </c>
      <c r="M5569">
        <v>1243</v>
      </c>
      <c r="N5569">
        <v>9.2999999999999999E-2</v>
      </c>
      <c r="O5569">
        <v>1.9E-2</v>
      </c>
      <c r="P5569" t="s">
        <v>44</v>
      </c>
      <c r="Q5569">
        <v>65273512</v>
      </c>
      <c r="R5569">
        <v>122.578</v>
      </c>
      <c r="S5569">
        <v>42</v>
      </c>
      <c r="T5569">
        <v>19.718</v>
      </c>
      <c r="U5569">
        <v>13.079000000000001</v>
      </c>
      <c r="V5569">
        <v>38605.671000000002</v>
      </c>
      <c r="X5569">
        <v>86.06</v>
      </c>
      <c r="Y5569">
        <v>4.7699999999999996</v>
      </c>
      <c r="Z5569" s="32">
        <v>30.1</v>
      </c>
      <c r="AA5569" s="32">
        <v>35.6</v>
      </c>
      <c r="AB5569" s="32"/>
      <c r="AC5569" s="32">
        <v>5.98</v>
      </c>
    </row>
    <row r="5570" spans="1:29" hidden="1" x14ac:dyDescent="0.25">
      <c r="A5570" t="s">
        <v>165</v>
      </c>
      <c r="B5570" t="s">
        <v>166</v>
      </c>
      <c r="C5570" s="1">
        <v>43896</v>
      </c>
      <c r="D5570">
        <v>423</v>
      </c>
      <c r="E5570">
        <v>138</v>
      </c>
      <c r="F5570">
        <v>7</v>
      </c>
      <c r="G5570">
        <v>3</v>
      </c>
      <c r="H5570">
        <v>6.48</v>
      </c>
      <c r="I5570">
        <v>2.1139999999999999</v>
      </c>
      <c r="J5570">
        <v>0.107</v>
      </c>
      <c r="K5570">
        <v>4.5999999999999999E-2</v>
      </c>
      <c r="L5570">
        <v>7695</v>
      </c>
      <c r="M5570">
        <v>1649</v>
      </c>
      <c r="N5570">
        <v>0.11799999999999999</v>
      </c>
      <c r="O5570">
        <v>2.5000000000000001E-2</v>
      </c>
      <c r="P5570" t="s">
        <v>44</v>
      </c>
      <c r="Q5570">
        <v>65273512</v>
      </c>
      <c r="R5570">
        <v>122.578</v>
      </c>
      <c r="S5570">
        <v>42</v>
      </c>
      <c r="T5570">
        <v>19.718</v>
      </c>
      <c r="U5570">
        <v>13.079000000000001</v>
      </c>
      <c r="V5570">
        <v>38605.671000000002</v>
      </c>
      <c r="X5570">
        <v>86.06</v>
      </c>
      <c r="Y5570">
        <v>4.7699999999999996</v>
      </c>
      <c r="Z5570" s="32">
        <v>30.1</v>
      </c>
      <c r="AA5570" s="32">
        <v>35.6</v>
      </c>
      <c r="AB5570" s="32"/>
      <c r="AC5570" s="32">
        <v>5.98</v>
      </c>
    </row>
    <row r="5571" spans="1:29" hidden="1" x14ac:dyDescent="0.25">
      <c r="A5571" t="s">
        <v>165</v>
      </c>
      <c r="B5571" t="s">
        <v>166</v>
      </c>
      <c r="C5571" s="1">
        <v>43897</v>
      </c>
      <c r="D5571">
        <v>613</v>
      </c>
      <c r="E5571">
        <v>190</v>
      </c>
      <c r="F5571">
        <v>9</v>
      </c>
      <c r="G5571">
        <v>2</v>
      </c>
      <c r="H5571">
        <v>9.391</v>
      </c>
      <c r="I5571">
        <v>2.911</v>
      </c>
      <c r="J5571">
        <v>0.13800000000000001</v>
      </c>
      <c r="K5571">
        <v>3.1E-2</v>
      </c>
      <c r="L5571">
        <v>9495</v>
      </c>
      <c r="M5571">
        <v>1800</v>
      </c>
      <c r="N5571">
        <v>0.14499999999999999</v>
      </c>
      <c r="O5571">
        <v>2.8000000000000001E-2</v>
      </c>
      <c r="P5571" t="s">
        <v>44</v>
      </c>
      <c r="Q5571">
        <v>65273512</v>
      </c>
      <c r="R5571">
        <v>122.578</v>
      </c>
      <c r="S5571">
        <v>42</v>
      </c>
      <c r="T5571">
        <v>19.718</v>
      </c>
      <c r="U5571">
        <v>13.079000000000001</v>
      </c>
      <c r="V5571">
        <v>38605.671000000002</v>
      </c>
      <c r="X5571">
        <v>86.06</v>
      </c>
      <c r="Y5571">
        <v>4.7699999999999996</v>
      </c>
      <c r="Z5571" s="32">
        <v>30.1</v>
      </c>
      <c r="AA5571" s="32">
        <v>35.6</v>
      </c>
      <c r="AB5571" s="32"/>
      <c r="AC5571" s="32">
        <v>5.98</v>
      </c>
    </row>
    <row r="5572" spans="1:29" hidden="1" x14ac:dyDescent="0.25">
      <c r="A5572" t="s">
        <v>165</v>
      </c>
      <c r="B5572" t="s">
        <v>166</v>
      </c>
      <c r="C5572" s="1">
        <v>43898</v>
      </c>
      <c r="D5572">
        <v>716</v>
      </c>
      <c r="E5572">
        <v>103</v>
      </c>
      <c r="F5572">
        <v>10</v>
      </c>
      <c r="G5572">
        <v>1</v>
      </c>
      <c r="H5572">
        <v>10.968999999999999</v>
      </c>
      <c r="I5572">
        <v>1.5780000000000001</v>
      </c>
      <c r="J5572">
        <v>0.153</v>
      </c>
      <c r="K5572">
        <v>1.4999999999999999E-2</v>
      </c>
      <c r="L5572">
        <v>11071</v>
      </c>
      <c r="M5572">
        <v>1576</v>
      </c>
      <c r="N5572">
        <v>0.17</v>
      </c>
      <c r="O5572">
        <v>2.4E-2</v>
      </c>
      <c r="P5572" t="s">
        <v>44</v>
      </c>
      <c r="Q5572">
        <v>65273512</v>
      </c>
      <c r="R5572">
        <v>122.578</v>
      </c>
      <c r="S5572">
        <v>42</v>
      </c>
      <c r="T5572">
        <v>19.718</v>
      </c>
      <c r="U5572">
        <v>13.079000000000001</v>
      </c>
      <c r="V5572">
        <v>38605.671000000002</v>
      </c>
      <c r="X5572">
        <v>86.06</v>
      </c>
      <c r="Y5572">
        <v>4.7699999999999996</v>
      </c>
      <c r="Z5572" s="32">
        <v>30.1</v>
      </c>
      <c r="AA5572" s="32">
        <v>35.6</v>
      </c>
      <c r="AB5572" s="32"/>
      <c r="AC5572" s="32">
        <v>5.98</v>
      </c>
    </row>
    <row r="5573" spans="1:29" hidden="1" x14ac:dyDescent="0.25">
      <c r="A5573" t="s">
        <v>165</v>
      </c>
      <c r="B5573" t="s">
        <v>166</v>
      </c>
      <c r="C5573" s="1">
        <v>43899</v>
      </c>
      <c r="D5573">
        <v>1126</v>
      </c>
      <c r="E5573">
        <v>410</v>
      </c>
      <c r="F5573">
        <v>19</v>
      </c>
      <c r="G5573">
        <v>9</v>
      </c>
      <c r="H5573">
        <v>17.25</v>
      </c>
      <c r="I5573">
        <v>6.2809999999999997</v>
      </c>
      <c r="J5573">
        <v>0.29099999999999998</v>
      </c>
      <c r="K5573">
        <v>0.13800000000000001</v>
      </c>
      <c r="L5573">
        <v>12667</v>
      </c>
      <c r="M5573">
        <v>1596</v>
      </c>
      <c r="N5573">
        <v>0.19400000000000001</v>
      </c>
      <c r="O5573">
        <v>2.4E-2</v>
      </c>
      <c r="P5573" t="s">
        <v>44</v>
      </c>
      <c r="Q5573">
        <v>65273512</v>
      </c>
      <c r="R5573">
        <v>122.578</v>
      </c>
      <c r="S5573">
        <v>42</v>
      </c>
      <c r="T5573">
        <v>19.718</v>
      </c>
      <c r="U5573">
        <v>13.079000000000001</v>
      </c>
      <c r="V5573">
        <v>38605.671000000002</v>
      </c>
      <c r="X5573">
        <v>86.06</v>
      </c>
      <c r="Y5573">
        <v>4.7699999999999996</v>
      </c>
      <c r="Z5573" s="32">
        <v>30.1</v>
      </c>
      <c r="AA5573" s="32">
        <v>35.6</v>
      </c>
      <c r="AB5573" s="32"/>
      <c r="AC5573" s="32">
        <v>5.98</v>
      </c>
    </row>
    <row r="5574" spans="1:29" hidden="1" x14ac:dyDescent="0.25">
      <c r="A5574" t="s">
        <v>165</v>
      </c>
      <c r="B5574" t="s">
        <v>166</v>
      </c>
      <c r="C5574" s="1">
        <v>43900</v>
      </c>
      <c r="D5574">
        <v>1412</v>
      </c>
      <c r="E5574">
        <v>286</v>
      </c>
      <c r="F5574">
        <v>30</v>
      </c>
      <c r="G5574">
        <v>11</v>
      </c>
      <c r="H5574">
        <v>21.632000000000001</v>
      </c>
      <c r="I5574">
        <v>4.3819999999999997</v>
      </c>
      <c r="J5574">
        <v>0.46</v>
      </c>
      <c r="K5574">
        <v>0.16900000000000001</v>
      </c>
      <c r="L5574">
        <v>15018</v>
      </c>
      <c r="M5574">
        <v>2351</v>
      </c>
      <c r="N5574">
        <v>0.23</v>
      </c>
      <c r="O5574">
        <v>3.5999999999999997E-2</v>
      </c>
      <c r="P5574" t="s">
        <v>44</v>
      </c>
      <c r="Q5574">
        <v>65273512</v>
      </c>
      <c r="R5574">
        <v>122.578</v>
      </c>
      <c r="S5574">
        <v>42</v>
      </c>
      <c r="T5574">
        <v>19.718</v>
      </c>
      <c r="U5574">
        <v>13.079000000000001</v>
      </c>
      <c r="V5574">
        <v>38605.671000000002</v>
      </c>
      <c r="X5574">
        <v>86.06</v>
      </c>
      <c r="Y5574">
        <v>4.7699999999999996</v>
      </c>
      <c r="Z5574" s="32">
        <v>30.1</v>
      </c>
      <c r="AA5574" s="32">
        <v>35.6</v>
      </c>
      <c r="AB5574" s="32"/>
      <c r="AC5574" s="32">
        <v>5.98</v>
      </c>
    </row>
    <row r="5575" spans="1:29" hidden="1" x14ac:dyDescent="0.25">
      <c r="A5575" t="s">
        <v>165</v>
      </c>
      <c r="B5575" t="s">
        <v>166</v>
      </c>
      <c r="C5575" s="1">
        <v>43901</v>
      </c>
      <c r="D5575">
        <v>1784</v>
      </c>
      <c r="E5575">
        <v>372</v>
      </c>
      <c r="F5575">
        <v>33</v>
      </c>
      <c r="G5575">
        <v>3</v>
      </c>
      <c r="H5575">
        <v>27.331</v>
      </c>
      <c r="I5575">
        <v>5.6989999999999998</v>
      </c>
      <c r="J5575">
        <v>0.50600000000000001</v>
      </c>
      <c r="K5575">
        <v>4.5999999999999999E-2</v>
      </c>
      <c r="Q5575">
        <v>65273512</v>
      </c>
      <c r="R5575">
        <v>122.578</v>
      </c>
      <c r="S5575">
        <v>42</v>
      </c>
      <c r="T5575">
        <v>19.718</v>
      </c>
      <c r="U5575">
        <v>13.079000000000001</v>
      </c>
      <c r="V5575">
        <v>38605.671000000002</v>
      </c>
      <c r="X5575">
        <v>86.06</v>
      </c>
      <c r="Y5575">
        <v>4.7699999999999996</v>
      </c>
      <c r="Z5575" s="32">
        <v>30.1</v>
      </c>
      <c r="AA5575" s="32">
        <v>35.6</v>
      </c>
      <c r="AB5575" s="32"/>
      <c r="AC5575" s="32">
        <v>5.98</v>
      </c>
    </row>
    <row r="5576" spans="1:29" hidden="1" x14ac:dyDescent="0.25">
      <c r="A5576" t="s">
        <v>165</v>
      </c>
      <c r="B5576" t="s">
        <v>166</v>
      </c>
      <c r="C5576" s="1">
        <v>43902</v>
      </c>
      <c r="D5576">
        <v>2281</v>
      </c>
      <c r="E5576">
        <v>497</v>
      </c>
      <c r="F5576">
        <v>48</v>
      </c>
      <c r="G5576">
        <v>15</v>
      </c>
      <c r="H5576">
        <v>34.945</v>
      </c>
      <c r="I5576">
        <v>7.6139999999999999</v>
      </c>
      <c r="J5576">
        <v>0.73499999999999999</v>
      </c>
      <c r="K5576">
        <v>0.23</v>
      </c>
      <c r="Q5576">
        <v>65273512</v>
      </c>
      <c r="R5576">
        <v>122.578</v>
      </c>
      <c r="S5576">
        <v>42</v>
      </c>
      <c r="T5576">
        <v>19.718</v>
      </c>
      <c r="U5576">
        <v>13.079000000000001</v>
      </c>
      <c r="V5576">
        <v>38605.671000000002</v>
      </c>
      <c r="X5576">
        <v>86.06</v>
      </c>
      <c r="Y5576">
        <v>4.7699999999999996</v>
      </c>
      <c r="Z5576" s="32">
        <v>30.1</v>
      </c>
      <c r="AA5576" s="32">
        <v>35.6</v>
      </c>
      <c r="AB5576" s="32"/>
      <c r="AC5576" s="32">
        <v>5.98</v>
      </c>
    </row>
    <row r="5577" spans="1:29" hidden="1" x14ac:dyDescent="0.25">
      <c r="A5577" t="s">
        <v>165</v>
      </c>
      <c r="B5577" t="s">
        <v>166</v>
      </c>
      <c r="C5577" s="1">
        <v>43903</v>
      </c>
      <c r="D5577">
        <v>2876</v>
      </c>
      <c r="E5577">
        <v>595</v>
      </c>
      <c r="F5577">
        <v>61</v>
      </c>
      <c r="G5577">
        <v>13</v>
      </c>
      <c r="H5577">
        <v>44.061</v>
      </c>
      <c r="I5577">
        <v>9.1150000000000002</v>
      </c>
      <c r="J5577">
        <v>0.93500000000000005</v>
      </c>
      <c r="K5577">
        <v>0.19900000000000001</v>
      </c>
      <c r="Q5577">
        <v>65273512</v>
      </c>
      <c r="R5577">
        <v>122.578</v>
      </c>
      <c r="S5577">
        <v>42</v>
      </c>
      <c r="T5577">
        <v>19.718</v>
      </c>
      <c r="U5577">
        <v>13.079000000000001</v>
      </c>
      <c r="V5577">
        <v>38605.671000000002</v>
      </c>
      <c r="X5577">
        <v>86.06</v>
      </c>
      <c r="Y5577">
        <v>4.7699999999999996</v>
      </c>
      <c r="Z5577" s="32">
        <v>30.1</v>
      </c>
      <c r="AA5577" s="32">
        <v>35.6</v>
      </c>
      <c r="AB5577" s="32"/>
      <c r="AC5577" s="32">
        <v>5.98</v>
      </c>
    </row>
    <row r="5578" spans="1:29" hidden="1" x14ac:dyDescent="0.25">
      <c r="A5578" t="s">
        <v>165</v>
      </c>
      <c r="B5578" t="s">
        <v>166</v>
      </c>
      <c r="C5578" s="1">
        <v>43904</v>
      </c>
      <c r="D5578">
        <v>3661</v>
      </c>
      <c r="E5578">
        <v>785</v>
      </c>
      <c r="F5578">
        <v>79</v>
      </c>
      <c r="G5578">
        <v>18</v>
      </c>
      <c r="H5578">
        <v>56.087000000000003</v>
      </c>
      <c r="I5578">
        <v>12.026</v>
      </c>
      <c r="J5578">
        <v>1.21</v>
      </c>
      <c r="K5578">
        <v>0.27600000000000002</v>
      </c>
      <c r="Q5578">
        <v>65273512</v>
      </c>
      <c r="R5578">
        <v>122.578</v>
      </c>
      <c r="S5578">
        <v>42</v>
      </c>
      <c r="T5578">
        <v>19.718</v>
      </c>
      <c r="U5578">
        <v>13.079000000000001</v>
      </c>
      <c r="V5578">
        <v>38605.671000000002</v>
      </c>
      <c r="X5578">
        <v>86.06</v>
      </c>
      <c r="Y5578">
        <v>4.7699999999999996</v>
      </c>
      <c r="Z5578" s="32">
        <v>30.1</v>
      </c>
      <c r="AA5578" s="32">
        <v>35.6</v>
      </c>
      <c r="AB5578" s="32"/>
      <c r="AC5578" s="32">
        <v>5.98</v>
      </c>
    </row>
    <row r="5579" spans="1:29" hidden="1" x14ac:dyDescent="0.25">
      <c r="A5579" t="s">
        <v>165</v>
      </c>
      <c r="B5579" t="s">
        <v>166</v>
      </c>
      <c r="C5579" s="1">
        <v>43905</v>
      </c>
      <c r="D5579">
        <v>4499</v>
      </c>
      <c r="E5579">
        <v>838</v>
      </c>
      <c r="F5579">
        <v>91</v>
      </c>
      <c r="G5579">
        <v>12</v>
      </c>
      <c r="H5579">
        <v>68.924999999999997</v>
      </c>
      <c r="I5579">
        <v>12.837999999999999</v>
      </c>
      <c r="J5579">
        <v>1.3939999999999999</v>
      </c>
      <c r="K5579">
        <v>0.184</v>
      </c>
      <c r="L5579">
        <v>36747</v>
      </c>
      <c r="N5579">
        <v>0.56299999999999994</v>
      </c>
      <c r="P5579" t="s">
        <v>44</v>
      </c>
      <c r="Q5579">
        <v>65273512</v>
      </c>
      <c r="R5579">
        <v>122.578</v>
      </c>
      <c r="S5579">
        <v>42</v>
      </c>
      <c r="T5579">
        <v>19.718</v>
      </c>
      <c r="U5579">
        <v>13.079000000000001</v>
      </c>
      <c r="V5579">
        <v>38605.671000000002</v>
      </c>
      <c r="X5579">
        <v>86.06</v>
      </c>
      <c r="Y5579">
        <v>4.7699999999999996</v>
      </c>
      <c r="Z5579" s="32">
        <v>30.1</v>
      </c>
      <c r="AA5579" s="32">
        <v>35.6</v>
      </c>
      <c r="AB5579" s="32"/>
      <c r="AC5579" s="32">
        <v>5.98</v>
      </c>
    </row>
    <row r="5580" spans="1:29" hidden="1" x14ac:dyDescent="0.25">
      <c r="A5580" t="s">
        <v>165</v>
      </c>
      <c r="B5580" t="s">
        <v>166</v>
      </c>
      <c r="C5580" s="1">
        <v>43906</v>
      </c>
      <c r="D5580">
        <v>5423</v>
      </c>
      <c r="E5580">
        <v>924</v>
      </c>
      <c r="F5580">
        <v>127</v>
      </c>
      <c r="G5580">
        <v>36</v>
      </c>
      <c r="H5580">
        <v>83.081000000000003</v>
      </c>
      <c r="I5580">
        <v>14.156000000000001</v>
      </c>
      <c r="J5580">
        <v>1.946</v>
      </c>
      <c r="K5580">
        <v>0.55200000000000005</v>
      </c>
      <c r="Q5580">
        <v>65273512</v>
      </c>
      <c r="R5580">
        <v>122.578</v>
      </c>
      <c r="S5580">
        <v>42</v>
      </c>
      <c r="T5580">
        <v>19.718</v>
      </c>
      <c r="U5580">
        <v>13.079000000000001</v>
      </c>
      <c r="V5580">
        <v>38605.671000000002</v>
      </c>
      <c r="X5580">
        <v>86.06</v>
      </c>
      <c r="Y5580">
        <v>4.7699999999999996</v>
      </c>
      <c r="Z5580" s="32">
        <v>30.1</v>
      </c>
      <c r="AA5580" s="32">
        <v>35.6</v>
      </c>
      <c r="AB5580" s="32"/>
      <c r="AC5580" s="32">
        <v>5.98</v>
      </c>
    </row>
    <row r="5581" spans="1:29" hidden="1" x14ac:dyDescent="0.25">
      <c r="A5581" t="s">
        <v>165</v>
      </c>
      <c r="B5581" t="s">
        <v>166</v>
      </c>
      <c r="C5581" s="1">
        <v>43907</v>
      </c>
      <c r="D5581">
        <v>6633</v>
      </c>
      <c r="E5581">
        <v>1210</v>
      </c>
      <c r="F5581">
        <v>148</v>
      </c>
      <c r="G5581">
        <v>21</v>
      </c>
      <c r="H5581">
        <v>101.619</v>
      </c>
      <c r="I5581">
        <v>18.536999999999999</v>
      </c>
      <c r="J5581">
        <v>2.2669999999999999</v>
      </c>
      <c r="K5581">
        <v>0.32200000000000001</v>
      </c>
      <c r="Q5581">
        <v>65273512</v>
      </c>
      <c r="R5581">
        <v>122.578</v>
      </c>
      <c r="S5581">
        <v>42</v>
      </c>
      <c r="T5581">
        <v>19.718</v>
      </c>
      <c r="U5581">
        <v>13.079000000000001</v>
      </c>
      <c r="V5581">
        <v>38605.671000000002</v>
      </c>
      <c r="X5581">
        <v>86.06</v>
      </c>
      <c r="Y5581">
        <v>4.7699999999999996</v>
      </c>
      <c r="Z5581" s="32">
        <v>30.1</v>
      </c>
      <c r="AA5581" s="32">
        <v>35.6</v>
      </c>
      <c r="AB5581" s="32"/>
      <c r="AC5581" s="32">
        <v>5.98</v>
      </c>
    </row>
    <row r="5582" spans="1:29" hidden="1" x14ac:dyDescent="0.25">
      <c r="A5582" t="s">
        <v>165</v>
      </c>
      <c r="B5582" t="s">
        <v>166</v>
      </c>
      <c r="C5582" s="1">
        <v>43908</v>
      </c>
      <c r="D5582">
        <v>7730</v>
      </c>
      <c r="E5582">
        <v>1097</v>
      </c>
      <c r="F5582">
        <v>175</v>
      </c>
      <c r="G5582">
        <v>27</v>
      </c>
      <c r="H5582">
        <v>118.425</v>
      </c>
      <c r="I5582">
        <v>16.806000000000001</v>
      </c>
      <c r="J5582">
        <v>2.681</v>
      </c>
      <c r="K5582">
        <v>0.41399999999999998</v>
      </c>
      <c r="Q5582">
        <v>65273512</v>
      </c>
      <c r="R5582">
        <v>122.578</v>
      </c>
      <c r="S5582">
        <v>42</v>
      </c>
      <c r="T5582">
        <v>19.718</v>
      </c>
      <c r="U5582">
        <v>13.079000000000001</v>
      </c>
      <c r="V5582">
        <v>38605.671000000002</v>
      </c>
      <c r="X5582">
        <v>86.06</v>
      </c>
      <c r="Y5582">
        <v>4.7699999999999996</v>
      </c>
      <c r="Z5582" s="32">
        <v>30.1</v>
      </c>
      <c r="AA5582" s="32">
        <v>35.6</v>
      </c>
      <c r="AB5582" s="32"/>
      <c r="AC5582" s="32">
        <v>5.98</v>
      </c>
    </row>
    <row r="5583" spans="1:29" hidden="1" x14ac:dyDescent="0.25">
      <c r="A5583" t="s">
        <v>165</v>
      </c>
      <c r="B5583" t="s">
        <v>166</v>
      </c>
      <c r="C5583" s="1">
        <v>43909</v>
      </c>
      <c r="D5583">
        <v>9134</v>
      </c>
      <c r="E5583">
        <v>1404</v>
      </c>
      <c r="F5583">
        <v>244</v>
      </c>
      <c r="G5583">
        <v>69</v>
      </c>
      <c r="H5583">
        <v>139.934</v>
      </c>
      <c r="I5583">
        <v>21.509</v>
      </c>
      <c r="J5583">
        <v>3.738</v>
      </c>
      <c r="K5583">
        <v>1.0569999999999999</v>
      </c>
      <c r="Q5583">
        <v>65273512</v>
      </c>
      <c r="R5583">
        <v>122.578</v>
      </c>
      <c r="S5583">
        <v>42</v>
      </c>
      <c r="T5583">
        <v>19.718</v>
      </c>
      <c r="U5583">
        <v>13.079000000000001</v>
      </c>
      <c r="V5583">
        <v>38605.671000000002</v>
      </c>
      <c r="X5583">
        <v>86.06</v>
      </c>
      <c r="Y5583">
        <v>4.7699999999999996</v>
      </c>
      <c r="Z5583" s="32">
        <v>30.1</v>
      </c>
      <c r="AA5583" s="32">
        <v>35.6</v>
      </c>
      <c r="AB5583" s="32"/>
      <c r="AC5583" s="32">
        <v>5.98</v>
      </c>
    </row>
    <row r="5584" spans="1:29" hidden="1" x14ac:dyDescent="0.25">
      <c r="A5584" t="s">
        <v>165</v>
      </c>
      <c r="B5584" t="s">
        <v>166</v>
      </c>
      <c r="C5584" s="1">
        <v>43910</v>
      </c>
      <c r="D5584">
        <v>10995</v>
      </c>
      <c r="E5584">
        <v>1861</v>
      </c>
      <c r="F5584">
        <v>372</v>
      </c>
      <c r="G5584">
        <v>128</v>
      </c>
      <c r="H5584">
        <v>168.44499999999999</v>
      </c>
      <c r="I5584">
        <v>28.510999999999999</v>
      </c>
      <c r="J5584">
        <v>5.6989999999999998</v>
      </c>
      <c r="K5584">
        <v>1.9610000000000001</v>
      </c>
      <c r="Q5584">
        <v>65273512</v>
      </c>
      <c r="R5584">
        <v>122.578</v>
      </c>
      <c r="S5584">
        <v>42</v>
      </c>
      <c r="T5584">
        <v>19.718</v>
      </c>
      <c r="U5584">
        <v>13.079000000000001</v>
      </c>
      <c r="V5584">
        <v>38605.671000000002</v>
      </c>
      <c r="X5584">
        <v>86.06</v>
      </c>
      <c r="Y5584">
        <v>4.7699999999999996</v>
      </c>
      <c r="Z5584" s="32">
        <v>30.1</v>
      </c>
      <c r="AA5584" s="32">
        <v>35.6</v>
      </c>
      <c r="AB5584" s="32"/>
      <c r="AC5584" s="32">
        <v>5.98</v>
      </c>
    </row>
    <row r="5585" spans="1:29" hidden="1" x14ac:dyDescent="0.25">
      <c r="A5585" t="s">
        <v>165</v>
      </c>
      <c r="B5585" t="s">
        <v>166</v>
      </c>
      <c r="C5585" s="1">
        <v>43911</v>
      </c>
      <c r="D5585">
        <v>12612</v>
      </c>
      <c r="E5585">
        <v>1617</v>
      </c>
      <c r="F5585">
        <v>450</v>
      </c>
      <c r="G5585">
        <v>78</v>
      </c>
      <c r="H5585">
        <v>193.21799999999999</v>
      </c>
      <c r="I5585">
        <v>24.773</v>
      </c>
      <c r="J5585">
        <v>6.8940000000000001</v>
      </c>
      <c r="K5585">
        <v>1.1950000000000001</v>
      </c>
      <c r="Q5585">
        <v>65273512</v>
      </c>
      <c r="R5585">
        <v>122.578</v>
      </c>
      <c r="S5585">
        <v>42</v>
      </c>
      <c r="T5585">
        <v>19.718</v>
      </c>
      <c r="U5585">
        <v>13.079000000000001</v>
      </c>
      <c r="V5585">
        <v>38605.671000000002</v>
      </c>
      <c r="X5585">
        <v>86.06</v>
      </c>
      <c r="Y5585">
        <v>4.7699999999999996</v>
      </c>
      <c r="Z5585" s="32">
        <v>30.1</v>
      </c>
      <c r="AA5585" s="32">
        <v>35.6</v>
      </c>
      <c r="AB5585" s="32"/>
      <c r="AC5585" s="32">
        <v>5.98</v>
      </c>
    </row>
    <row r="5586" spans="1:29" hidden="1" x14ac:dyDescent="0.25">
      <c r="A5586" t="s">
        <v>165</v>
      </c>
      <c r="B5586" t="s">
        <v>166</v>
      </c>
      <c r="C5586" s="1">
        <v>43912</v>
      </c>
      <c r="D5586">
        <v>14459</v>
      </c>
      <c r="E5586">
        <v>1847</v>
      </c>
      <c r="F5586">
        <v>562</v>
      </c>
      <c r="G5586">
        <v>112</v>
      </c>
      <c r="H5586">
        <v>221.51400000000001</v>
      </c>
      <c r="I5586">
        <v>28.295999999999999</v>
      </c>
      <c r="J5586">
        <v>8.61</v>
      </c>
      <c r="K5586">
        <v>1.716</v>
      </c>
      <c r="Q5586">
        <v>65273512</v>
      </c>
      <c r="R5586">
        <v>122.578</v>
      </c>
      <c r="S5586">
        <v>42</v>
      </c>
      <c r="T5586">
        <v>19.718</v>
      </c>
      <c r="U5586">
        <v>13.079000000000001</v>
      </c>
      <c r="V5586">
        <v>38605.671000000002</v>
      </c>
      <c r="X5586">
        <v>86.06</v>
      </c>
      <c r="Y5586">
        <v>4.7699999999999996</v>
      </c>
      <c r="Z5586" s="32">
        <v>30.1</v>
      </c>
      <c r="AA5586" s="32">
        <v>35.6</v>
      </c>
      <c r="AB5586" s="32"/>
      <c r="AC5586" s="32">
        <v>5.98</v>
      </c>
    </row>
    <row r="5587" spans="1:29" hidden="1" x14ac:dyDescent="0.25">
      <c r="A5587" t="s">
        <v>165</v>
      </c>
      <c r="B5587" t="s">
        <v>166</v>
      </c>
      <c r="C5587" s="1">
        <v>43913</v>
      </c>
      <c r="D5587">
        <v>16018</v>
      </c>
      <c r="E5587">
        <v>1559</v>
      </c>
      <c r="F5587">
        <v>674</v>
      </c>
      <c r="G5587">
        <v>112</v>
      </c>
      <c r="H5587">
        <v>245.398</v>
      </c>
      <c r="I5587">
        <v>23.884</v>
      </c>
      <c r="J5587">
        <v>10.326000000000001</v>
      </c>
      <c r="K5587">
        <v>1.716</v>
      </c>
      <c r="Q5587">
        <v>65273512</v>
      </c>
      <c r="R5587">
        <v>122.578</v>
      </c>
      <c r="S5587">
        <v>42</v>
      </c>
      <c r="T5587">
        <v>19.718</v>
      </c>
      <c r="U5587">
        <v>13.079000000000001</v>
      </c>
      <c r="V5587">
        <v>38605.671000000002</v>
      </c>
      <c r="X5587">
        <v>86.06</v>
      </c>
      <c r="Y5587">
        <v>4.7699999999999996</v>
      </c>
      <c r="Z5587" s="32">
        <v>30.1</v>
      </c>
      <c r="AA5587" s="32">
        <v>35.6</v>
      </c>
      <c r="AB5587" s="32"/>
      <c r="AC5587" s="32">
        <v>5.98</v>
      </c>
    </row>
    <row r="5588" spans="1:29" hidden="1" x14ac:dyDescent="0.25">
      <c r="A5588" t="s">
        <v>165</v>
      </c>
      <c r="B5588" t="s">
        <v>166</v>
      </c>
      <c r="C5588" s="1">
        <v>43914</v>
      </c>
      <c r="D5588">
        <v>19856</v>
      </c>
      <c r="E5588">
        <v>3838</v>
      </c>
      <c r="F5588">
        <v>860</v>
      </c>
      <c r="G5588">
        <v>186</v>
      </c>
      <c r="H5588">
        <v>304.197</v>
      </c>
      <c r="I5588">
        <v>58.798999999999999</v>
      </c>
      <c r="J5588">
        <v>13.175000000000001</v>
      </c>
      <c r="K5588">
        <v>2.85</v>
      </c>
      <c r="L5588">
        <v>107546</v>
      </c>
      <c r="N5588">
        <v>1.6479999999999999</v>
      </c>
      <c r="P5588" t="s">
        <v>44</v>
      </c>
      <c r="Q5588">
        <v>65273512</v>
      </c>
      <c r="R5588">
        <v>122.578</v>
      </c>
      <c r="S5588">
        <v>42</v>
      </c>
      <c r="T5588">
        <v>19.718</v>
      </c>
      <c r="U5588">
        <v>13.079000000000001</v>
      </c>
      <c r="V5588">
        <v>38605.671000000002</v>
      </c>
      <c r="X5588">
        <v>86.06</v>
      </c>
      <c r="Y5588">
        <v>4.7699999999999996</v>
      </c>
      <c r="Z5588" s="32">
        <v>30.1</v>
      </c>
      <c r="AA5588" s="32">
        <v>35.6</v>
      </c>
      <c r="AB5588" s="32"/>
      <c r="AC5588" s="32">
        <v>5.98</v>
      </c>
    </row>
    <row r="5589" spans="1:29" hidden="1" x14ac:dyDescent="0.25">
      <c r="A5589" t="s">
        <v>165</v>
      </c>
      <c r="B5589" t="s">
        <v>166</v>
      </c>
      <c r="C5589" s="1">
        <v>43915</v>
      </c>
      <c r="D5589">
        <v>22302</v>
      </c>
      <c r="E5589">
        <v>2446</v>
      </c>
      <c r="F5589">
        <v>1100</v>
      </c>
      <c r="G5589">
        <v>240</v>
      </c>
      <c r="H5589">
        <v>341.67</v>
      </c>
      <c r="I5589">
        <v>37.472999999999999</v>
      </c>
      <c r="J5589">
        <v>16.852</v>
      </c>
      <c r="K5589">
        <v>3.677</v>
      </c>
      <c r="Q5589">
        <v>65273512</v>
      </c>
      <c r="R5589">
        <v>122.578</v>
      </c>
      <c r="S5589">
        <v>42</v>
      </c>
      <c r="T5589">
        <v>19.718</v>
      </c>
      <c r="U5589">
        <v>13.079000000000001</v>
      </c>
      <c r="V5589">
        <v>38605.671000000002</v>
      </c>
      <c r="X5589">
        <v>86.06</v>
      </c>
      <c r="Y5589">
        <v>4.7699999999999996</v>
      </c>
      <c r="Z5589" s="32">
        <v>30.1</v>
      </c>
      <c r="AA5589" s="32">
        <v>35.6</v>
      </c>
      <c r="AB5589" s="32"/>
      <c r="AC5589" s="32">
        <v>5.98</v>
      </c>
    </row>
    <row r="5590" spans="1:29" hidden="1" x14ac:dyDescent="0.25">
      <c r="A5590" t="s">
        <v>165</v>
      </c>
      <c r="B5590" t="s">
        <v>166</v>
      </c>
      <c r="C5590" s="1">
        <v>43916</v>
      </c>
      <c r="D5590">
        <v>25233</v>
      </c>
      <c r="E5590">
        <v>2931</v>
      </c>
      <c r="F5590">
        <v>1331</v>
      </c>
      <c r="G5590">
        <v>231</v>
      </c>
      <c r="H5590">
        <v>386.57299999999998</v>
      </c>
      <c r="I5590">
        <v>44.902999999999999</v>
      </c>
      <c r="J5590">
        <v>20.390999999999998</v>
      </c>
      <c r="K5590">
        <v>3.5390000000000001</v>
      </c>
      <c r="Q5590">
        <v>65273512</v>
      </c>
      <c r="R5590">
        <v>122.578</v>
      </c>
      <c r="S5590">
        <v>42</v>
      </c>
      <c r="T5590">
        <v>19.718</v>
      </c>
      <c r="U5590">
        <v>13.079000000000001</v>
      </c>
      <c r="V5590">
        <v>38605.671000000002</v>
      </c>
      <c r="X5590">
        <v>86.06</v>
      </c>
      <c r="Y5590">
        <v>4.7699999999999996</v>
      </c>
      <c r="Z5590" s="32">
        <v>30.1</v>
      </c>
      <c r="AA5590" s="32">
        <v>35.6</v>
      </c>
      <c r="AB5590" s="32"/>
      <c r="AC5590" s="32">
        <v>5.98</v>
      </c>
    </row>
    <row r="5591" spans="1:29" hidden="1" x14ac:dyDescent="0.25">
      <c r="A5591" t="s">
        <v>165</v>
      </c>
      <c r="B5591" t="s">
        <v>166</v>
      </c>
      <c r="C5591" s="1">
        <v>43917</v>
      </c>
      <c r="D5591">
        <v>29155</v>
      </c>
      <c r="E5591">
        <v>3922</v>
      </c>
      <c r="F5591">
        <v>1696</v>
      </c>
      <c r="G5591">
        <v>365</v>
      </c>
      <c r="H5591">
        <v>446.65899999999999</v>
      </c>
      <c r="I5591">
        <v>60.085999999999999</v>
      </c>
      <c r="J5591">
        <v>25.983000000000001</v>
      </c>
      <c r="K5591">
        <v>5.5919999999999996</v>
      </c>
      <c r="Q5591">
        <v>65273512</v>
      </c>
      <c r="R5591">
        <v>122.578</v>
      </c>
      <c r="S5591">
        <v>42</v>
      </c>
      <c r="T5591">
        <v>19.718</v>
      </c>
      <c r="U5591">
        <v>13.079000000000001</v>
      </c>
      <c r="V5591">
        <v>38605.671000000002</v>
      </c>
      <c r="X5591">
        <v>86.06</v>
      </c>
      <c r="Y5591">
        <v>4.7699999999999996</v>
      </c>
      <c r="Z5591" s="32">
        <v>30.1</v>
      </c>
      <c r="AA5591" s="32">
        <v>35.6</v>
      </c>
      <c r="AB5591" s="32"/>
      <c r="AC5591" s="32">
        <v>5.98</v>
      </c>
    </row>
    <row r="5592" spans="1:29" hidden="1" x14ac:dyDescent="0.25">
      <c r="A5592" t="s">
        <v>165</v>
      </c>
      <c r="B5592" t="s">
        <v>166</v>
      </c>
      <c r="C5592" s="1">
        <v>43918</v>
      </c>
      <c r="D5592">
        <v>32964</v>
      </c>
      <c r="E5592">
        <v>3809</v>
      </c>
      <c r="F5592">
        <v>1995</v>
      </c>
      <c r="G5592">
        <v>299</v>
      </c>
      <c r="H5592">
        <v>505.01299999999998</v>
      </c>
      <c r="I5592">
        <v>58.353999999999999</v>
      </c>
      <c r="J5592">
        <v>30.564</v>
      </c>
      <c r="K5592">
        <v>4.5810000000000004</v>
      </c>
      <c r="Q5592">
        <v>65273512</v>
      </c>
      <c r="R5592">
        <v>122.578</v>
      </c>
      <c r="S5592">
        <v>42</v>
      </c>
      <c r="T5592">
        <v>19.718</v>
      </c>
      <c r="U5592">
        <v>13.079000000000001</v>
      </c>
      <c r="V5592">
        <v>38605.671000000002</v>
      </c>
      <c r="X5592">
        <v>86.06</v>
      </c>
      <c r="Y5592">
        <v>4.7699999999999996</v>
      </c>
      <c r="Z5592" s="32">
        <v>30.1</v>
      </c>
      <c r="AA5592" s="32">
        <v>35.6</v>
      </c>
      <c r="AB5592" s="32"/>
      <c r="AC5592" s="32">
        <v>5.98</v>
      </c>
    </row>
    <row r="5593" spans="1:29" hidden="1" x14ac:dyDescent="0.25">
      <c r="A5593" t="s">
        <v>165</v>
      </c>
      <c r="B5593" t="s">
        <v>166</v>
      </c>
      <c r="C5593" s="1">
        <v>43919</v>
      </c>
      <c r="D5593">
        <v>37575</v>
      </c>
      <c r="E5593">
        <v>4611</v>
      </c>
      <c r="F5593">
        <v>2314</v>
      </c>
      <c r="G5593">
        <v>319</v>
      </c>
      <c r="H5593">
        <v>575.65499999999997</v>
      </c>
      <c r="I5593">
        <v>70.641000000000005</v>
      </c>
      <c r="J5593">
        <v>35.451000000000001</v>
      </c>
      <c r="K5593">
        <v>4.8869999999999996</v>
      </c>
      <c r="Q5593">
        <v>65273512</v>
      </c>
      <c r="R5593">
        <v>122.578</v>
      </c>
      <c r="S5593">
        <v>42</v>
      </c>
      <c r="T5593">
        <v>19.718</v>
      </c>
      <c r="U5593">
        <v>13.079000000000001</v>
      </c>
      <c r="V5593">
        <v>38605.671000000002</v>
      </c>
      <c r="X5593">
        <v>86.06</v>
      </c>
      <c r="Y5593">
        <v>4.7699999999999996</v>
      </c>
      <c r="Z5593" s="32">
        <v>30.1</v>
      </c>
      <c r="AA5593" s="32">
        <v>35.6</v>
      </c>
      <c r="AB5593" s="32"/>
      <c r="AC5593" s="32">
        <v>5.98</v>
      </c>
    </row>
    <row r="5594" spans="1:29" hidden="1" x14ac:dyDescent="0.25">
      <c r="A5594" t="s">
        <v>165</v>
      </c>
      <c r="B5594" t="s">
        <v>166</v>
      </c>
      <c r="C5594" s="1">
        <v>43920</v>
      </c>
      <c r="D5594">
        <v>40174</v>
      </c>
      <c r="E5594">
        <v>2599</v>
      </c>
      <c r="F5594">
        <v>2606</v>
      </c>
      <c r="G5594">
        <v>292</v>
      </c>
      <c r="H5594">
        <v>615.47199999999998</v>
      </c>
      <c r="I5594">
        <v>39.817</v>
      </c>
      <c r="J5594">
        <v>39.923999999999999</v>
      </c>
      <c r="K5594">
        <v>4.4729999999999999</v>
      </c>
      <c r="Q5594">
        <v>65273512</v>
      </c>
      <c r="R5594">
        <v>122.578</v>
      </c>
      <c r="S5594">
        <v>42</v>
      </c>
      <c r="T5594">
        <v>19.718</v>
      </c>
      <c r="U5594">
        <v>13.079000000000001</v>
      </c>
      <c r="V5594">
        <v>38605.671000000002</v>
      </c>
      <c r="X5594">
        <v>86.06</v>
      </c>
      <c r="Y5594">
        <v>4.7699999999999996</v>
      </c>
      <c r="Z5594" s="32">
        <v>30.1</v>
      </c>
      <c r="AA5594" s="32">
        <v>35.6</v>
      </c>
      <c r="AB5594" s="32"/>
      <c r="AC5594" s="32">
        <v>5.98</v>
      </c>
    </row>
    <row r="5595" spans="1:29" hidden="1" x14ac:dyDescent="0.25">
      <c r="A5595" t="s">
        <v>165</v>
      </c>
      <c r="B5595" t="s">
        <v>166</v>
      </c>
      <c r="C5595" s="1">
        <v>43921</v>
      </c>
      <c r="D5595">
        <v>44550</v>
      </c>
      <c r="E5595">
        <v>4376</v>
      </c>
      <c r="F5595">
        <v>3024</v>
      </c>
      <c r="G5595">
        <v>418</v>
      </c>
      <c r="H5595">
        <v>682.51300000000003</v>
      </c>
      <c r="I5595">
        <v>67.040999999999997</v>
      </c>
      <c r="J5595">
        <v>46.328000000000003</v>
      </c>
      <c r="K5595">
        <v>6.4039999999999999</v>
      </c>
      <c r="L5595">
        <v>224254</v>
      </c>
      <c r="N5595">
        <v>3.4359999999999999</v>
      </c>
      <c r="P5595" t="s">
        <v>44</v>
      </c>
      <c r="Q5595">
        <v>65273512</v>
      </c>
      <c r="R5595">
        <v>122.578</v>
      </c>
      <c r="S5595">
        <v>42</v>
      </c>
      <c r="T5595">
        <v>19.718</v>
      </c>
      <c r="U5595">
        <v>13.079000000000001</v>
      </c>
      <c r="V5595">
        <v>38605.671000000002</v>
      </c>
      <c r="X5595">
        <v>86.06</v>
      </c>
      <c r="Y5595">
        <v>4.7699999999999996</v>
      </c>
      <c r="Z5595" s="32">
        <v>30.1</v>
      </c>
      <c r="AA5595" s="32">
        <v>35.6</v>
      </c>
      <c r="AB5595" s="32"/>
      <c r="AC5595" s="32">
        <v>5.98</v>
      </c>
    </row>
    <row r="5596" spans="1:29" hidden="1" x14ac:dyDescent="0.25">
      <c r="A5596" t="s">
        <v>165</v>
      </c>
      <c r="B5596" t="s">
        <v>166</v>
      </c>
      <c r="C5596" s="1">
        <v>43922</v>
      </c>
      <c r="D5596">
        <v>52128</v>
      </c>
      <c r="E5596">
        <v>7578</v>
      </c>
      <c r="F5596">
        <v>3523</v>
      </c>
      <c r="G5596">
        <v>499</v>
      </c>
      <c r="H5596">
        <v>798.60900000000004</v>
      </c>
      <c r="I5596">
        <v>116.096</v>
      </c>
      <c r="J5596">
        <v>53.972999999999999</v>
      </c>
      <c r="K5596">
        <v>7.6449999999999996</v>
      </c>
      <c r="Q5596">
        <v>65273512</v>
      </c>
      <c r="R5596">
        <v>122.578</v>
      </c>
      <c r="S5596">
        <v>42</v>
      </c>
      <c r="T5596">
        <v>19.718</v>
      </c>
      <c r="U5596">
        <v>13.079000000000001</v>
      </c>
      <c r="V5596">
        <v>38605.671000000002</v>
      </c>
      <c r="X5596">
        <v>86.06</v>
      </c>
      <c r="Y5596">
        <v>4.7699999999999996</v>
      </c>
      <c r="Z5596" s="32">
        <v>30.1</v>
      </c>
      <c r="AA5596" s="32">
        <v>35.6</v>
      </c>
      <c r="AB5596" s="32"/>
      <c r="AC5596" s="32">
        <v>5.98</v>
      </c>
    </row>
    <row r="5597" spans="1:29" hidden="1" x14ac:dyDescent="0.25">
      <c r="A5597" t="s">
        <v>165</v>
      </c>
      <c r="B5597" t="s">
        <v>166</v>
      </c>
      <c r="C5597" s="1">
        <v>43923</v>
      </c>
      <c r="D5597">
        <v>56989</v>
      </c>
      <c r="E5597">
        <v>4861</v>
      </c>
      <c r="F5597">
        <v>4032</v>
      </c>
      <c r="G5597">
        <v>509</v>
      </c>
      <c r="H5597">
        <v>873.08</v>
      </c>
      <c r="I5597">
        <v>74.471000000000004</v>
      </c>
      <c r="J5597">
        <v>61.771000000000001</v>
      </c>
      <c r="K5597">
        <v>7.798</v>
      </c>
      <c r="Q5597">
        <v>65273512</v>
      </c>
      <c r="R5597">
        <v>122.578</v>
      </c>
      <c r="S5597">
        <v>42</v>
      </c>
      <c r="T5597">
        <v>19.718</v>
      </c>
      <c r="U5597">
        <v>13.079000000000001</v>
      </c>
      <c r="V5597">
        <v>38605.671000000002</v>
      </c>
      <c r="X5597">
        <v>86.06</v>
      </c>
      <c r="Y5597">
        <v>4.7699999999999996</v>
      </c>
      <c r="Z5597" s="32">
        <v>30.1</v>
      </c>
      <c r="AA5597" s="32">
        <v>35.6</v>
      </c>
      <c r="AB5597" s="32"/>
      <c r="AC5597" s="32">
        <v>5.98</v>
      </c>
    </row>
    <row r="5598" spans="1:29" hidden="1" x14ac:dyDescent="0.25">
      <c r="A5598" t="s">
        <v>165</v>
      </c>
      <c r="B5598" t="s">
        <v>166</v>
      </c>
      <c r="C5598" s="1">
        <v>43924</v>
      </c>
      <c r="D5598">
        <v>59105</v>
      </c>
      <c r="E5598">
        <v>2116</v>
      </c>
      <c r="F5598">
        <v>4503</v>
      </c>
      <c r="G5598">
        <v>471</v>
      </c>
      <c r="H5598">
        <v>905.49699999999996</v>
      </c>
      <c r="I5598">
        <v>32.417000000000002</v>
      </c>
      <c r="J5598">
        <v>68.986999999999995</v>
      </c>
      <c r="K5598">
        <v>7.2160000000000002</v>
      </c>
      <c r="Q5598">
        <v>65273512</v>
      </c>
      <c r="R5598">
        <v>122.578</v>
      </c>
      <c r="S5598">
        <v>42</v>
      </c>
      <c r="T5598">
        <v>19.718</v>
      </c>
      <c r="U5598">
        <v>13.079000000000001</v>
      </c>
      <c r="V5598">
        <v>38605.671000000002</v>
      </c>
      <c r="X5598">
        <v>86.06</v>
      </c>
      <c r="Y5598">
        <v>4.7699999999999996</v>
      </c>
      <c r="Z5598" s="32">
        <v>30.1</v>
      </c>
      <c r="AA5598" s="32">
        <v>35.6</v>
      </c>
      <c r="AB5598" s="32"/>
      <c r="AC5598" s="32">
        <v>5.98</v>
      </c>
    </row>
    <row r="5599" spans="1:29" hidden="1" x14ac:dyDescent="0.25">
      <c r="A5599" t="s">
        <v>165</v>
      </c>
      <c r="B5599" t="s">
        <v>166</v>
      </c>
      <c r="C5599" s="1">
        <v>43925</v>
      </c>
      <c r="D5599">
        <v>64338</v>
      </c>
      <c r="E5599">
        <v>5233</v>
      </c>
      <c r="F5599">
        <v>6507</v>
      </c>
      <c r="G5599">
        <v>2004</v>
      </c>
      <c r="H5599">
        <v>985.66800000000001</v>
      </c>
      <c r="I5599">
        <v>80.17</v>
      </c>
      <c r="J5599">
        <v>99.688000000000002</v>
      </c>
      <c r="K5599">
        <v>30.702000000000002</v>
      </c>
      <c r="Q5599">
        <v>65273512</v>
      </c>
      <c r="R5599">
        <v>122.578</v>
      </c>
      <c r="S5599">
        <v>42</v>
      </c>
      <c r="T5599">
        <v>19.718</v>
      </c>
      <c r="U5599">
        <v>13.079000000000001</v>
      </c>
      <c r="V5599">
        <v>38605.671000000002</v>
      </c>
      <c r="X5599">
        <v>86.06</v>
      </c>
      <c r="Y5599">
        <v>4.7699999999999996</v>
      </c>
      <c r="Z5599" s="32">
        <v>30.1</v>
      </c>
      <c r="AA5599" s="32">
        <v>35.6</v>
      </c>
      <c r="AB5599" s="32"/>
      <c r="AC5599" s="32">
        <v>5.98</v>
      </c>
    </row>
    <row r="5600" spans="1:29" hidden="1" x14ac:dyDescent="0.25">
      <c r="A5600" t="s">
        <v>165</v>
      </c>
      <c r="B5600" t="s">
        <v>166</v>
      </c>
      <c r="C5600" s="1">
        <v>43926</v>
      </c>
      <c r="D5600">
        <v>68605</v>
      </c>
      <c r="E5600">
        <v>4267</v>
      </c>
      <c r="F5600">
        <v>7560</v>
      </c>
      <c r="G5600">
        <v>1053</v>
      </c>
      <c r="H5600">
        <v>1051.039</v>
      </c>
      <c r="I5600">
        <v>65.370999999999995</v>
      </c>
      <c r="J5600">
        <v>115.82</v>
      </c>
      <c r="K5600">
        <v>16.132000000000001</v>
      </c>
      <c r="Q5600">
        <v>65273512</v>
      </c>
      <c r="R5600">
        <v>122.578</v>
      </c>
      <c r="S5600">
        <v>42</v>
      </c>
      <c r="T5600">
        <v>19.718</v>
      </c>
      <c r="U5600">
        <v>13.079000000000001</v>
      </c>
      <c r="V5600">
        <v>38605.671000000002</v>
      </c>
      <c r="X5600">
        <v>86.06</v>
      </c>
      <c r="Y5600">
        <v>4.7699999999999996</v>
      </c>
      <c r="Z5600" s="32">
        <v>30.1</v>
      </c>
      <c r="AA5600" s="32">
        <v>35.6</v>
      </c>
      <c r="AB5600" s="32"/>
      <c r="AC5600" s="32">
        <v>5.98</v>
      </c>
    </row>
    <row r="5601" spans="1:29" hidden="1" x14ac:dyDescent="0.25">
      <c r="A5601" t="s">
        <v>165</v>
      </c>
      <c r="B5601" t="s">
        <v>166</v>
      </c>
      <c r="C5601" s="1">
        <v>43927</v>
      </c>
      <c r="D5601">
        <v>70478</v>
      </c>
      <c r="E5601">
        <v>1873</v>
      </c>
      <c r="F5601">
        <v>8078</v>
      </c>
      <c r="G5601">
        <v>518</v>
      </c>
      <c r="H5601">
        <v>1079.7339999999999</v>
      </c>
      <c r="I5601">
        <v>28.695</v>
      </c>
      <c r="J5601">
        <v>123.756</v>
      </c>
      <c r="K5601">
        <v>7.9359999999999999</v>
      </c>
      <c r="Q5601">
        <v>65273512</v>
      </c>
      <c r="R5601">
        <v>122.578</v>
      </c>
      <c r="S5601">
        <v>42</v>
      </c>
      <c r="T5601">
        <v>19.718</v>
      </c>
      <c r="U5601">
        <v>13.079000000000001</v>
      </c>
      <c r="V5601">
        <v>38605.671000000002</v>
      </c>
      <c r="X5601">
        <v>86.06</v>
      </c>
      <c r="Y5601">
        <v>4.7699999999999996</v>
      </c>
      <c r="Z5601" s="32">
        <v>30.1</v>
      </c>
      <c r="AA5601" s="32">
        <v>35.6</v>
      </c>
      <c r="AB5601" s="32"/>
      <c r="AC5601" s="32">
        <v>5.98</v>
      </c>
    </row>
    <row r="5602" spans="1:29" hidden="1" x14ac:dyDescent="0.25">
      <c r="A5602" t="s">
        <v>165</v>
      </c>
      <c r="B5602" t="s">
        <v>166</v>
      </c>
      <c r="C5602" s="1">
        <v>43928</v>
      </c>
      <c r="D5602">
        <v>74390</v>
      </c>
      <c r="E5602">
        <v>3912</v>
      </c>
      <c r="F5602">
        <v>8911</v>
      </c>
      <c r="G5602">
        <v>833</v>
      </c>
      <c r="H5602">
        <v>1139.6659999999999</v>
      </c>
      <c r="I5602">
        <v>59.932000000000002</v>
      </c>
      <c r="J5602">
        <v>136.518</v>
      </c>
      <c r="K5602">
        <v>12.762</v>
      </c>
      <c r="L5602">
        <v>333807</v>
      </c>
      <c r="N5602">
        <v>5.1139999999999999</v>
      </c>
      <c r="P5602" t="s">
        <v>44</v>
      </c>
      <c r="Q5602">
        <v>65273512</v>
      </c>
      <c r="R5602">
        <v>122.578</v>
      </c>
      <c r="S5602">
        <v>42</v>
      </c>
      <c r="T5602">
        <v>19.718</v>
      </c>
      <c r="U5602">
        <v>13.079000000000001</v>
      </c>
      <c r="V5602">
        <v>38605.671000000002</v>
      </c>
      <c r="X5602">
        <v>86.06</v>
      </c>
      <c r="Y5602">
        <v>4.7699999999999996</v>
      </c>
      <c r="Z5602" s="32">
        <v>30.1</v>
      </c>
      <c r="AA5602" s="32">
        <v>35.6</v>
      </c>
      <c r="AB5602" s="32"/>
      <c r="AC5602" s="32">
        <v>5.98</v>
      </c>
    </row>
    <row r="5603" spans="1:29" hidden="1" x14ac:dyDescent="0.25">
      <c r="A5603" t="s">
        <v>165</v>
      </c>
      <c r="B5603" t="s">
        <v>166</v>
      </c>
      <c r="C5603" s="1">
        <v>43929</v>
      </c>
      <c r="D5603">
        <v>78167</v>
      </c>
      <c r="E5603">
        <v>3777</v>
      </c>
      <c r="F5603">
        <v>10328</v>
      </c>
      <c r="G5603">
        <v>1417</v>
      </c>
      <c r="H5603">
        <v>1197.53</v>
      </c>
      <c r="I5603">
        <v>57.863999999999997</v>
      </c>
      <c r="J5603">
        <v>158.227</v>
      </c>
      <c r="K5603">
        <v>21.709</v>
      </c>
      <c r="Q5603">
        <v>65273512</v>
      </c>
      <c r="R5603">
        <v>122.578</v>
      </c>
      <c r="S5603">
        <v>42</v>
      </c>
      <c r="T5603">
        <v>19.718</v>
      </c>
      <c r="U5603">
        <v>13.079000000000001</v>
      </c>
      <c r="V5603">
        <v>38605.671000000002</v>
      </c>
      <c r="X5603">
        <v>86.06</v>
      </c>
      <c r="Y5603">
        <v>4.7699999999999996</v>
      </c>
      <c r="Z5603" s="32">
        <v>30.1</v>
      </c>
      <c r="AA5603" s="32">
        <v>35.6</v>
      </c>
      <c r="AB5603" s="32"/>
      <c r="AC5603" s="32">
        <v>5.98</v>
      </c>
    </row>
    <row r="5604" spans="1:29" hidden="1" x14ac:dyDescent="0.25">
      <c r="A5604" t="s">
        <v>165</v>
      </c>
      <c r="B5604" t="s">
        <v>166</v>
      </c>
      <c r="C5604" s="1">
        <v>43930</v>
      </c>
      <c r="D5604">
        <v>82048</v>
      </c>
      <c r="E5604">
        <v>3881</v>
      </c>
      <c r="F5604">
        <v>10869</v>
      </c>
      <c r="G5604">
        <v>541</v>
      </c>
      <c r="H5604">
        <v>1256.9880000000001</v>
      </c>
      <c r="I5604">
        <v>59.457999999999998</v>
      </c>
      <c r="J5604">
        <v>166.51499999999999</v>
      </c>
      <c r="K5604">
        <v>8.2880000000000003</v>
      </c>
      <c r="Q5604">
        <v>65273512</v>
      </c>
      <c r="R5604">
        <v>122.578</v>
      </c>
      <c r="S5604">
        <v>42</v>
      </c>
      <c r="T5604">
        <v>19.718</v>
      </c>
      <c r="U5604">
        <v>13.079000000000001</v>
      </c>
      <c r="V5604">
        <v>38605.671000000002</v>
      </c>
      <c r="X5604">
        <v>86.06</v>
      </c>
      <c r="Y5604">
        <v>4.7699999999999996</v>
      </c>
      <c r="Z5604" s="32">
        <v>30.1</v>
      </c>
      <c r="AA5604" s="32">
        <v>35.6</v>
      </c>
      <c r="AB5604" s="32"/>
      <c r="AC5604" s="32">
        <v>5.98</v>
      </c>
    </row>
    <row r="5605" spans="1:29" hidden="1" x14ac:dyDescent="0.25">
      <c r="A5605" t="s">
        <v>165</v>
      </c>
      <c r="B5605" t="s">
        <v>166</v>
      </c>
      <c r="C5605" s="1">
        <v>43931</v>
      </c>
      <c r="D5605">
        <v>86334</v>
      </c>
      <c r="E5605">
        <v>4286</v>
      </c>
      <c r="F5605">
        <v>12210</v>
      </c>
      <c r="G5605">
        <v>1341</v>
      </c>
      <c r="H5605">
        <v>1322.65</v>
      </c>
      <c r="I5605">
        <v>65.662000000000006</v>
      </c>
      <c r="J5605">
        <v>187.059</v>
      </c>
      <c r="K5605">
        <v>20.544</v>
      </c>
      <c r="Q5605">
        <v>65273512</v>
      </c>
      <c r="R5605">
        <v>122.578</v>
      </c>
      <c r="S5605">
        <v>42</v>
      </c>
      <c r="T5605">
        <v>19.718</v>
      </c>
      <c r="U5605">
        <v>13.079000000000001</v>
      </c>
      <c r="V5605">
        <v>38605.671000000002</v>
      </c>
      <c r="X5605">
        <v>86.06</v>
      </c>
      <c r="Y5605">
        <v>4.7699999999999996</v>
      </c>
      <c r="Z5605" s="32">
        <v>30.1</v>
      </c>
      <c r="AA5605" s="32">
        <v>35.6</v>
      </c>
      <c r="AB5605" s="32"/>
      <c r="AC5605" s="32">
        <v>5.98</v>
      </c>
    </row>
    <row r="5606" spans="1:29" hidden="1" x14ac:dyDescent="0.25">
      <c r="A5606" t="s">
        <v>165</v>
      </c>
      <c r="B5606" t="s">
        <v>166</v>
      </c>
      <c r="C5606" s="1">
        <v>43932</v>
      </c>
      <c r="D5606">
        <v>90676</v>
      </c>
      <c r="E5606">
        <v>4342</v>
      </c>
      <c r="F5606">
        <v>13197</v>
      </c>
      <c r="G5606">
        <v>987</v>
      </c>
      <c r="H5606">
        <v>1389.17</v>
      </c>
      <c r="I5606">
        <v>66.52</v>
      </c>
      <c r="J5606">
        <v>202.18</v>
      </c>
      <c r="K5606">
        <v>15.121</v>
      </c>
      <c r="Q5606">
        <v>65273512</v>
      </c>
      <c r="R5606">
        <v>122.578</v>
      </c>
      <c r="S5606">
        <v>42</v>
      </c>
      <c r="T5606">
        <v>19.718</v>
      </c>
      <c r="U5606">
        <v>13.079000000000001</v>
      </c>
      <c r="V5606">
        <v>38605.671000000002</v>
      </c>
      <c r="X5606">
        <v>86.06</v>
      </c>
      <c r="Y5606">
        <v>4.7699999999999996</v>
      </c>
      <c r="Z5606" s="32">
        <v>30.1</v>
      </c>
      <c r="AA5606" s="32">
        <v>35.6</v>
      </c>
      <c r="AB5606" s="32"/>
      <c r="AC5606" s="32">
        <v>5.98</v>
      </c>
    </row>
    <row r="5607" spans="1:29" hidden="1" x14ac:dyDescent="0.25">
      <c r="A5607" t="s">
        <v>165</v>
      </c>
      <c r="B5607" t="s">
        <v>166</v>
      </c>
      <c r="C5607" s="1">
        <v>43933</v>
      </c>
      <c r="D5607">
        <v>93790</v>
      </c>
      <c r="E5607">
        <v>3114</v>
      </c>
      <c r="F5607">
        <v>13832</v>
      </c>
      <c r="G5607">
        <v>635</v>
      </c>
      <c r="H5607">
        <v>1436.877</v>
      </c>
      <c r="I5607">
        <v>47.707000000000001</v>
      </c>
      <c r="J5607">
        <v>211.90799999999999</v>
      </c>
      <c r="K5607">
        <v>9.7279999999999998</v>
      </c>
      <c r="Q5607">
        <v>65273512</v>
      </c>
      <c r="R5607">
        <v>122.578</v>
      </c>
      <c r="S5607">
        <v>42</v>
      </c>
      <c r="T5607">
        <v>19.718</v>
      </c>
      <c r="U5607">
        <v>13.079000000000001</v>
      </c>
      <c r="V5607">
        <v>38605.671000000002</v>
      </c>
      <c r="X5607">
        <v>86.06</v>
      </c>
      <c r="Y5607">
        <v>4.7699999999999996</v>
      </c>
      <c r="Z5607" s="32">
        <v>30.1</v>
      </c>
      <c r="AA5607" s="32">
        <v>35.6</v>
      </c>
      <c r="AB5607" s="32"/>
      <c r="AC5607" s="32">
        <v>5.98</v>
      </c>
    </row>
    <row r="5608" spans="1:29" hidden="1" x14ac:dyDescent="0.25">
      <c r="A5608" t="s">
        <v>165</v>
      </c>
      <c r="B5608" t="s">
        <v>166</v>
      </c>
      <c r="C5608" s="1">
        <v>43934</v>
      </c>
      <c r="D5608">
        <v>95403</v>
      </c>
      <c r="E5608">
        <v>1613</v>
      </c>
      <c r="F5608">
        <v>14393</v>
      </c>
      <c r="G5608">
        <v>561</v>
      </c>
      <c r="H5608">
        <v>1461.588</v>
      </c>
      <c r="I5608">
        <v>24.710999999999999</v>
      </c>
      <c r="J5608">
        <v>220.50299999999999</v>
      </c>
      <c r="K5608">
        <v>8.5950000000000006</v>
      </c>
      <c r="Q5608">
        <v>65273512</v>
      </c>
      <c r="R5608">
        <v>122.578</v>
      </c>
      <c r="S5608">
        <v>42</v>
      </c>
      <c r="T5608">
        <v>19.718</v>
      </c>
      <c r="U5608">
        <v>13.079000000000001</v>
      </c>
      <c r="V5608">
        <v>38605.671000000002</v>
      </c>
      <c r="X5608">
        <v>86.06</v>
      </c>
      <c r="Y5608">
        <v>4.7699999999999996</v>
      </c>
      <c r="Z5608" s="32">
        <v>30.1</v>
      </c>
      <c r="AA5608" s="32">
        <v>35.6</v>
      </c>
      <c r="AB5608" s="32"/>
      <c r="AC5608" s="32">
        <v>5.98</v>
      </c>
    </row>
    <row r="5609" spans="1:29" hidden="1" x14ac:dyDescent="0.25">
      <c r="A5609" t="s">
        <v>165</v>
      </c>
      <c r="B5609" t="s">
        <v>166</v>
      </c>
      <c r="C5609" s="1">
        <v>43935</v>
      </c>
      <c r="D5609">
        <v>98076</v>
      </c>
      <c r="E5609">
        <v>2673</v>
      </c>
      <c r="F5609">
        <v>14967</v>
      </c>
      <c r="G5609">
        <v>574</v>
      </c>
      <c r="H5609">
        <v>1502.539</v>
      </c>
      <c r="I5609">
        <v>40.951000000000001</v>
      </c>
      <c r="J5609">
        <v>229.297</v>
      </c>
      <c r="K5609">
        <v>8.7940000000000005</v>
      </c>
      <c r="L5609">
        <v>463662</v>
      </c>
      <c r="N5609">
        <v>7.1029999999999998</v>
      </c>
      <c r="P5609" t="s">
        <v>44</v>
      </c>
      <c r="Q5609">
        <v>65273512</v>
      </c>
      <c r="R5609">
        <v>122.578</v>
      </c>
      <c r="S5609">
        <v>42</v>
      </c>
      <c r="T5609">
        <v>19.718</v>
      </c>
      <c r="U5609">
        <v>13.079000000000001</v>
      </c>
      <c r="V5609">
        <v>38605.671000000002</v>
      </c>
      <c r="X5609">
        <v>86.06</v>
      </c>
      <c r="Y5609">
        <v>4.7699999999999996</v>
      </c>
      <c r="Z5609" s="32">
        <v>30.1</v>
      </c>
      <c r="AA5609" s="32">
        <v>35.6</v>
      </c>
      <c r="AB5609" s="32"/>
      <c r="AC5609" s="32">
        <v>5.98</v>
      </c>
    </row>
    <row r="5610" spans="1:29" hidden="1" x14ac:dyDescent="0.25">
      <c r="A5610" t="s">
        <v>165</v>
      </c>
      <c r="B5610" t="s">
        <v>166</v>
      </c>
      <c r="C5610" s="1">
        <v>43936</v>
      </c>
      <c r="D5610">
        <v>103573</v>
      </c>
      <c r="E5610">
        <v>5497</v>
      </c>
      <c r="F5610">
        <v>15729</v>
      </c>
      <c r="G5610">
        <v>762</v>
      </c>
      <c r="H5610">
        <v>1586.7539999999999</v>
      </c>
      <c r="I5610">
        <v>84.215000000000003</v>
      </c>
      <c r="J5610">
        <v>240.971</v>
      </c>
      <c r="K5610">
        <v>11.673999999999999</v>
      </c>
      <c r="Q5610">
        <v>65273512</v>
      </c>
      <c r="R5610">
        <v>122.578</v>
      </c>
      <c r="S5610">
        <v>42</v>
      </c>
      <c r="T5610">
        <v>19.718</v>
      </c>
      <c r="U5610">
        <v>13.079000000000001</v>
      </c>
      <c r="V5610">
        <v>38605.671000000002</v>
      </c>
      <c r="X5610">
        <v>86.06</v>
      </c>
      <c r="Y5610">
        <v>4.7699999999999996</v>
      </c>
      <c r="Z5610" s="32">
        <v>30.1</v>
      </c>
      <c r="AA5610" s="32">
        <v>35.6</v>
      </c>
      <c r="AB5610" s="32"/>
      <c r="AC5610" s="32">
        <v>5.98</v>
      </c>
    </row>
    <row r="5611" spans="1:29" hidden="1" x14ac:dyDescent="0.25">
      <c r="A5611" t="s">
        <v>165</v>
      </c>
      <c r="B5611" t="s">
        <v>166</v>
      </c>
      <c r="C5611" s="1">
        <v>43937</v>
      </c>
      <c r="D5611">
        <v>106206</v>
      </c>
      <c r="E5611">
        <v>2633</v>
      </c>
      <c r="F5611">
        <v>17167</v>
      </c>
      <c r="G5611">
        <v>1438</v>
      </c>
      <c r="H5611">
        <v>1627.0920000000001</v>
      </c>
      <c r="I5611">
        <v>40.338000000000001</v>
      </c>
      <c r="J5611">
        <v>263.00099999999998</v>
      </c>
      <c r="K5611">
        <v>22.03</v>
      </c>
      <c r="Q5611">
        <v>65273512</v>
      </c>
      <c r="R5611">
        <v>122.578</v>
      </c>
      <c r="S5611">
        <v>42</v>
      </c>
      <c r="T5611">
        <v>19.718</v>
      </c>
      <c r="U5611">
        <v>13.079000000000001</v>
      </c>
      <c r="V5611">
        <v>38605.671000000002</v>
      </c>
      <c r="X5611">
        <v>86.06</v>
      </c>
      <c r="Y5611">
        <v>4.7699999999999996</v>
      </c>
      <c r="Z5611" s="32">
        <v>30.1</v>
      </c>
      <c r="AA5611" s="32">
        <v>35.6</v>
      </c>
      <c r="AB5611" s="32"/>
      <c r="AC5611" s="32">
        <v>5.98</v>
      </c>
    </row>
    <row r="5612" spans="1:29" hidden="1" x14ac:dyDescent="0.25">
      <c r="A5612" t="s">
        <v>165</v>
      </c>
      <c r="B5612" t="s">
        <v>166</v>
      </c>
      <c r="C5612" s="1">
        <v>43938</v>
      </c>
      <c r="D5612">
        <v>108847</v>
      </c>
      <c r="E5612">
        <v>2641</v>
      </c>
      <c r="F5612">
        <v>17920</v>
      </c>
      <c r="G5612">
        <v>753</v>
      </c>
      <c r="H5612">
        <v>1667.5519999999999</v>
      </c>
      <c r="I5612">
        <v>40.460999999999999</v>
      </c>
      <c r="J5612">
        <v>274.53699999999998</v>
      </c>
      <c r="K5612">
        <v>11.536</v>
      </c>
      <c r="Q5612">
        <v>65273512</v>
      </c>
      <c r="R5612">
        <v>122.578</v>
      </c>
      <c r="S5612">
        <v>42</v>
      </c>
      <c r="T5612">
        <v>19.718</v>
      </c>
      <c r="U5612">
        <v>13.079000000000001</v>
      </c>
      <c r="V5612">
        <v>38605.671000000002</v>
      </c>
      <c r="X5612">
        <v>86.06</v>
      </c>
      <c r="Y5612">
        <v>4.7699999999999996</v>
      </c>
      <c r="Z5612" s="32">
        <v>30.1</v>
      </c>
      <c r="AA5612" s="32">
        <v>35.6</v>
      </c>
      <c r="AB5612" s="32"/>
      <c r="AC5612" s="32">
        <v>5.98</v>
      </c>
    </row>
    <row r="5613" spans="1:29" hidden="1" x14ac:dyDescent="0.25">
      <c r="A5613" t="s">
        <v>165</v>
      </c>
      <c r="B5613" t="s">
        <v>166</v>
      </c>
      <c r="C5613" s="1">
        <v>43939</v>
      </c>
      <c r="D5613">
        <v>109252</v>
      </c>
      <c r="E5613">
        <v>405</v>
      </c>
      <c r="F5613">
        <v>18681</v>
      </c>
      <c r="G5613">
        <v>761</v>
      </c>
      <c r="H5613">
        <v>1673.7570000000001</v>
      </c>
      <c r="I5613">
        <v>6.2050000000000001</v>
      </c>
      <c r="J5613">
        <v>286.19600000000003</v>
      </c>
      <c r="K5613">
        <v>11.659000000000001</v>
      </c>
      <c r="Q5613">
        <v>65273512</v>
      </c>
      <c r="R5613">
        <v>122.578</v>
      </c>
      <c r="S5613">
        <v>42</v>
      </c>
      <c r="T5613">
        <v>19.718</v>
      </c>
      <c r="U5613">
        <v>13.079000000000001</v>
      </c>
      <c r="V5613">
        <v>38605.671000000002</v>
      </c>
      <c r="X5613">
        <v>86.06</v>
      </c>
      <c r="Y5613">
        <v>4.7699999999999996</v>
      </c>
      <c r="Z5613" s="32">
        <v>30.1</v>
      </c>
      <c r="AA5613" s="32">
        <v>35.6</v>
      </c>
      <c r="AB5613" s="32"/>
      <c r="AC5613" s="32">
        <v>5.98</v>
      </c>
    </row>
    <row r="5614" spans="1:29" hidden="1" x14ac:dyDescent="0.25">
      <c r="A5614" t="s">
        <v>165</v>
      </c>
      <c r="B5614" t="s">
        <v>166</v>
      </c>
      <c r="C5614" s="1">
        <v>43940</v>
      </c>
      <c r="D5614">
        <v>111821</v>
      </c>
      <c r="E5614">
        <v>2569</v>
      </c>
      <c r="F5614">
        <v>19323</v>
      </c>
      <c r="G5614">
        <v>642</v>
      </c>
      <c r="H5614">
        <v>1713.115</v>
      </c>
      <c r="I5614">
        <v>39.356999999999999</v>
      </c>
      <c r="J5614">
        <v>296.03100000000001</v>
      </c>
      <c r="K5614">
        <v>9.8360000000000003</v>
      </c>
      <c r="Q5614">
        <v>65273512</v>
      </c>
      <c r="R5614">
        <v>122.578</v>
      </c>
      <c r="S5614">
        <v>42</v>
      </c>
      <c r="T5614">
        <v>19.718</v>
      </c>
      <c r="U5614">
        <v>13.079000000000001</v>
      </c>
      <c r="V5614">
        <v>38605.671000000002</v>
      </c>
      <c r="X5614">
        <v>86.06</v>
      </c>
      <c r="Y5614">
        <v>4.7699999999999996</v>
      </c>
      <c r="Z5614" s="32">
        <v>30.1</v>
      </c>
      <c r="AA5614" s="32">
        <v>35.6</v>
      </c>
      <c r="AB5614" s="32"/>
      <c r="AC5614" s="32">
        <v>5.98</v>
      </c>
    </row>
    <row r="5615" spans="1:29" hidden="1" x14ac:dyDescent="0.25">
      <c r="A5615" t="s">
        <v>165</v>
      </c>
      <c r="B5615" t="s">
        <v>166</v>
      </c>
      <c r="C5615" s="1">
        <v>43941</v>
      </c>
      <c r="D5615">
        <v>112606</v>
      </c>
      <c r="E5615">
        <v>785</v>
      </c>
      <c r="F5615">
        <v>19718</v>
      </c>
      <c r="G5615">
        <v>395</v>
      </c>
      <c r="H5615">
        <v>1725.1410000000001</v>
      </c>
      <c r="I5615">
        <v>12.026</v>
      </c>
      <c r="J5615">
        <v>302.08300000000003</v>
      </c>
      <c r="K5615">
        <v>6.0510000000000002</v>
      </c>
      <c r="Q5615">
        <v>65273512</v>
      </c>
      <c r="R5615">
        <v>122.578</v>
      </c>
      <c r="S5615">
        <v>42</v>
      </c>
      <c r="T5615">
        <v>19.718</v>
      </c>
      <c r="U5615">
        <v>13.079000000000001</v>
      </c>
      <c r="V5615">
        <v>38605.671000000002</v>
      </c>
      <c r="X5615">
        <v>86.06</v>
      </c>
      <c r="Y5615">
        <v>4.7699999999999996</v>
      </c>
      <c r="Z5615" s="32">
        <v>30.1</v>
      </c>
      <c r="AA5615" s="32">
        <v>35.6</v>
      </c>
      <c r="AB5615" s="32"/>
      <c r="AC5615" s="32">
        <v>5.98</v>
      </c>
    </row>
    <row r="5616" spans="1:29" hidden="1" x14ac:dyDescent="0.25">
      <c r="A5616" t="s">
        <v>165</v>
      </c>
      <c r="B5616" t="s">
        <v>166</v>
      </c>
      <c r="C5616" s="1">
        <v>43942</v>
      </c>
      <c r="D5616">
        <v>114657</v>
      </c>
      <c r="E5616">
        <v>2051</v>
      </c>
      <c r="F5616">
        <v>20265</v>
      </c>
      <c r="G5616">
        <v>547</v>
      </c>
      <c r="H5616">
        <v>1756.5619999999999</v>
      </c>
      <c r="I5616">
        <v>31.422000000000001</v>
      </c>
      <c r="J5616">
        <v>310.46300000000002</v>
      </c>
      <c r="K5616">
        <v>8.3800000000000008</v>
      </c>
      <c r="L5616">
        <v>595154</v>
      </c>
      <c r="N5616">
        <v>9.1180000000000003</v>
      </c>
      <c r="P5616" t="s">
        <v>44</v>
      </c>
      <c r="Q5616">
        <v>65273512</v>
      </c>
      <c r="R5616">
        <v>122.578</v>
      </c>
      <c r="S5616">
        <v>42</v>
      </c>
      <c r="T5616">
        <v>19.718</v>
      </c>
      <c r="U5616">
        <v>13.079000000000001</v>
      </c>
      <c r="V5616">
        <v>38605.671000000002</v>
      </c>
      <c r="X5616">
        <v>86.06</v>
      </c>
      <c r="Y5616">
        <v>4.7699999999999996</v>
      </c>
      <c r="Z5616" s="32">
        <v>30.1</v>
      </c>
      <c r="AA5616" s="32">
        <v>35.6</v>
      </c>
      <c r="AB5616" s="32"/>
      <c r="AC5616" s="32">
        <v>5.98</v>
      </c>
    </row>
    <row r="5617" spans="1:29" hidden="1" x14ac:dyDescent="0.25">
      <c r="A5617" t="s">
        <v>165</v>
      </c>
      <c r="B5617" t="s">
        <v>166</v>
      </c>
      <c r="C5617" s="1">
        <v>43943</v>
      </c>
      <c r="D5617">
        <v>117324</v>
      </c>
      <c r="E5617">
        <v>2667</v>
      </c>
      <c r="F5617">
        <v>20796</v>
      </c>
      <c r="G5617">
        <v>531</v>
      </c>
      <c r="H5617">
        <v>1797.421</v>
      </c>
      <c r="I5617">
        <v>40.859000000000002</v>
      </c>
      <c r="J5617">
        <v>318.59800000000001</v>
      </c>
      <c r="K5617">
        <v>8.1349999999999998</v>
      </c>
      <c r="Q5617">
        <v>65273512</v>
      </c>
      <c r="R5617">
        <v>122.578</v>
      </c>
      <c r="S5617">
        <v>42</v>
      </c>
      <c r="T5617">
        <v>19.718</v>
      </c>
      <c r="U5617">
        <v>13.079000000000001</v>
      </c>
      <c r="V5617">
        <v>38605.671000000002</v>
      </c>
      <c r="X5617">
        <v>86.06</v>
      </c>
      <c r="Y5617">
        <v>4.7699999999999996</v>
      </c>
      <c r="Z5617" s="32">
        <v>30.1</v>
      </c>
      <c r="AA5617" s="32">
        <v>35.6</v>
      </c>
      <c r="AB5617" s="32"/>
      <c r="AC5617" s="32">
        <v>5.98</v>
      </c>
    </row>
    <row r="5618" spans="1:29" hidden="1" x14ac:dyDescent="0.25">
      <c r="A5618" t="s">
        <v>165</v>
      </c>
      <c r="B5618" t="s">
        <v>166</v>
      </c>
      <c r="C5618" s="1">
        <v>43944</v>
      </c>
      <c r="D5618">
        <v>119151</v>
      </c>
      <c r="E5618">
        <v>1827</v>
      </c>
      <c r="F5618">
        <v>21340</v>
      </c>
      <c r="G5618">
        <v>544</v>
      </c>
      <c r="H5618">
        <v>1825.4110000000001</v>
      </c>
      <c r="I5618">
        <v>27.99</v>
      </c>
      <c r="J5618">
        <v>326.93200000000002</v>
      </c>
      <c r="K5618">
        <v>8.3339999999999996</v>
      </c>
      <c r="Q5618">
        <v>65273512</v>
      </c>
      <c r="R5618">
        <v>122.578</v>
      </c>
      <c r="S5618">
        <v>42</v>
      </c>
      <c r="T5618">
        <v>19.718</v>
      </c>
      <c r="U5618">
        <v>13.079000000000001</v>
      </c>
      <c r="V5618">
        <v>38605.671000000002</v>
      </c>
      <c r="X5618">
        <v>86.06</v>
      </c>
      <c r="Y5618">
        <v>4.7699999999999996</v>
      </c>
      <c r="Z5618" s="32">
        <v>30.1</v>
      </c>
      <c r="AA5618" s="32">
        <v>35.6</v>
      </c>
      <c r="AB5618" s="32"/>
      <c r="AC5618" s="32">
        <v>5.98</v>
      </c>
    </row>
    <row r="5619" spans="1:29" hidden="1" x14ac:dyDescent="0.25">
      <c r="A5619" t="s">
        <v>165</v>
      </c>
      <c r="B5619" t="s">
        <v>166</v>
      </c>
      <c r="C5619" s="1">
        <v>43945</v>
      </c>
      <c r="D5619">
        <v>120804</v>
      </c>
      <c r="E5619">
        <v>1653</v>
      </c>
      <c r="F5619">
        <v>21856</v>
      </c>
      <c r="G5619">
        <v>516</v>
      </c>
      <c r="H5619">
        <v>1850.7349999999999</v>
      </c>
      <c r="I5619">
        <v>25.324000000000002</v>
      </c>
      <c r="J5619">
        <v>334.83699999999999</v>
      </c>
      <c r="K5619">
        <v>7.9050000000000002</v>
      </c>
      <c r="Q5619">
        <v>65273512</v>
      </c>
      <c r="R5619">
        <v>122.578</v>
      </c>
      <c r="S5619">
        <v>42</v>
      </c>
      <c r="T5619">
        <v>19.718</v>
      </c>
      <c r="U5619">
        <v>13.079000000000001</v>
      </c>
      <c r="V5619">
        <v>38605.671000000002</v>
      </c>
      <c r="X5619">
        <v>86.06</v>
      </c>
      <c r="Y5619">
        <v>4.7699999999999996</v>
      </c>
      <c r="Z5619" s="32">
        <v>30.1</v>
      </c>
      <c r="AA5619" s="32">
        <v>35.6</v>
      </c>
      <c r="AB5619" s="32"/>
      <c r="AC5619" s="32">
        <v>5.98</v>
      </c>
    </row>
    <row r="5620" spans="1:29" hidden="1" x14ac:dyDescent="0.25">
      <c r="A5620" t="s">
        <v>165</v>
      </c>
      <c r="B5620" t="s">
        <v>166</v>
      </c>
      <c r="C5620" s="1">
        <v>43946</v>
      </c>
      <c r="D5620">
        <v>122577</v>
      </c>
      <c r="E5620">
        <v>1773</v>
      </c>
      <c r="F5620">
        <v>22245</v>
      </c>
      <c r="G5620">
        <v>389</v>
      </c>
      <c r="H5620">
        <v>1877.8979999999999</v>
      </c>
      <c r="I5620">
        <v>27.163</v>
      </c>
      <c r="J5620">
        <v>340.79700000000003</v>
      </c>
      <c r="K5620">
        <v>5.96</v>
      </c>
      <c r="Q5620">
        <v>65273512</v>
      </c>
      <c r="R5620">
        <v>122.578</v>
      </c>
      <c r="S5620">
        <v>42</v>
      </c>
      <c r="T5620">
        <v>19.718</v>
      </c>
      <c r="U5620">
        <v>13.079000000000001</v>
      </c>
      <c r="V5620">
        <v>38605.671000000002</v>
      </c>
      <c r="X5620">
        <v>86.06</v>
      </c>
      <c r="Y5620">
        <v>4.7699999999999996</v>
      </c>
      <c r="Z5620" s="32">
        <v>30.1</v>
      </c>
      <c r="AA5620" s="32">
        <v>35.6</v>
      </c>
      <c r="AB5620" s="32"/>
      <c r="AC5620" s="32">
        <v>5.98</v>
      </c>
    </row>
    <row r="5621" spans="1:29" hidden="1" x14ac:dyDescent="0.25">
      <c r="A5621" t="s">
        <v>165</v>
      </c>
      <c r="B5621" t="s">
        <v>166</v>
      </c>
      <c r="C5621" s="1">
        <v>43947</v>
      </c>
      <c r="D5621">
        <v>124114</v>
      </c>
      <c r="E5621">
        <v>1537</v>
      </c>
      <c r="F5621">
        <v>22614</v>
      </c>
      <c r="G5621">
        <v>369</v>
      </c>
      <c r="H5621">
        <v>1901.4449999999999</v>
      </c>
      <c r="I5621">
        <v>23.547000000000001</v>
      </c>
      <c r="J5621">
        <v>346.45</v>
      </c>
      <c r="K5621">
        <v>5.6529999999999996</v>
      </c>
      <c r="Q5621">
        <v>65273512</v>
      </c>
      <c r="R5621">
        <v>122.578</v>
      </c>
      <c r="S5621">
        <v>42</v>
      </c>
      <c r="T5621">
        <v>19.718</v>
      </c>
      <c r="U5621">
        <v>13.079000000000001</v>
      </c>
      <c r="V5621">
        <v>38605.671000000002</v>
      </c>
      <c r="X5621">
        <v>86.06</v>
      </c>
      <c r="Y5621">
        <v>4.7699999999999996</v>
      </c>
      <c r="Z5621" s="32">
        <v>30.1</v>
      </c>
      <c r="AA5621" s="32">
        <v>35.6</v>
      </c>
      <c r="AB5621" s="32"/>
      <c r="AC5621" s="32">
        <v>5.98</v>
      </c>
    </row>
    <row r="5622" spans="1:29" hidden="1" x14ac:dyDescent="0.25">
      <c r="A5622" t="s">
        <v>165</v>
      </c>
      <c r="B5622" t="s">
        <v>166</v>
      </c>
      <c r="C5622" s="1">
        <v>43948</v>
      </c>
      <c r="D5622">
        <v>124575</v>
      </c>
      <c r="E5622">
        <v>461</v>
      </c>
      <c r="F5622">
        <v>22856</v>
      </c>
      <c r="G5622">
        <v>242</v>
      </c>
      <c r="H5622">
        <v>1908.508</v>
      </c>
      <c r="I5622">
        <v>7.0629999999999997</v>
      </c>
      <c r="J5622">
        <v>350.15699999999998</v>
      </c>
      <c r="K5622">
        <v>3.7069999999999999</v>
      </c>
      <c r="Q5622">
        <v>65273512</v>
      </c>
      <c r="R5622">
        <v>122.578</v>
      </c>
      <c r="S5622">
        <v>42</v>
      </c>
      <c r="T5622">
        <v>19.718</v>
      </c>
      <c r="U5622">
        <v>13.079000000000001</v>
      </c>
      <c r="V5622">
        <v>38605.671000000002</v>
      </c>
      <c r="X5622">
        <v>86.06</v>
      </c>
      <c r="Y5622">
        <v>4.7699999999999996</v>
      </c>
      <c r="Z5622" s="32">
        <v>30.1</v>
      </c>
      <c r="AA5622" s="32">
        <v>35.6</v>
      </c>
      <c r="AB5622" s="32"/>
      <c r="AC5622" s="32">
        <v>5.98</v>
      </c>
    </row>
    <row r="5623" spans="1:29" hidden="1" x14ac:dyDescent="0.25">
      <c r="A5623" t="s">
        <v>165</v>
      </c>
      <c r="B5623" t="s">
        <v>166</v>
      </c>
      <c r="C5623" s="1">
        <v>43949</v>
      </c>
      <c r="D5623">
        <v>125770</v>
      </c>
      <c r="E5623">
        <v>1195</v>
      </c>
      <c r="F5623">
        <v>23293</v>
      </c>
      <c r="G5623">
        <v>437</v>
      </c>
      <c r="H5623">
        <v>1926.8150000000001</v>
      </c>
      <c r="I5623">
        <v>18.308</v>
      </c>
      <c r="J5623">
        <v>356.85199999999998</v>
      </c>
      <c r="K5623">
        <v>6.6950000000000003</v>
      </c>
      <c r="L5623">
        <v>724574</v>
      </c>
      <c r="N5623">
        <v>11.101000000000001</v>
      </c>
      <c r="P5623" t="s">
        <v>44</v>
      </c>
      <c r="Q5623">
        <v>65273512</v>
      </c>
      <c r="R5623">
        <v>122.578</v>
      </c>
      <c r="S5623">
        <v>42</v>
      </c>
      <c r="T5623">
        <v>19.718</v>
      </c>
      <c r="U5623">
        <v>13.079000000000001</v>
      </c>
      <c r="V5623">
        <v>38605.671000000002</v>
      </c>
      <c r="X5623">
        <v>86.06</v>
      </c>
      <c r="Y5623">
        <v>4.7699999999999996</v>
      </c>
      <c r="Z5623" s="32">
        <v>30.1</v>
      </c>
      <c r="AA5623" s="32">
        <v>35.6</v>
      </c>
      <c r="AB5623" s="32"/>
      <c r="AC5623" s="32">
        <v>5.98</v>
      </c>
    </row>
    <row r="5624" spans="1:29" hidden="1" x14ac:dyDescent="0.25">
      <c r="A5624" t="s">
        <v>165</v>
      </c>
      <c r="B5624" t="s">
        <v>166</v>
      </c>
      <c r="C5624" s="1">
        <v>43950</v>
      </c>
      <c r="D5624">
        <v>126835</v>
      </c>
      <c r="E5624">
        <v>1065</v>
      </c>
      <c r="F5624">
        <v>23660</v>
      </c>
      <c r="G5624">
        <v>367</v>
      </c>
      <c r="H5624">
        <v>1943.1310000000001</v>
      </c>
      <c r="I5624">
        <v>16.315999999999999</v>
      </c>
      <c r="J5624">
        <v>362.47500000000002</v>
      </c>
      <c r="K5624">
        <v>5.6219999999999999</v>
      </c>
      <c r="Q5624">
        <v>65273512</v>
      </c>
      <c r="R5624">
        <v>122.578</v>
      </c>
      <c r="S5624">
        <v>42</v>
      </c>
      <c r="T5624">
        <v>19.718</v>
      </c>
      <c r="U5624">
        <v>13.079000000000001</v>
      </c>
      <c r="V5624">
        <v>38605.671000000002</v>
      </c>
      <c r="X5624">
        <v>86.06</v>
      </c>
      <c r="Y5624">
        <v>4.7699999999999996</v>
      </c>
      <c r="Z5624" s="32">
        <v>30.1</v>
      </c>
      <c r="AA5624" s="32">
        <v>35.6</v>
      </c>
      <c r="AB5624" s="32"/>
      <c r="AC5624" s="32">
        <v>5.98</v>
      </c>
    </row>
    <row r="5625" spans="1:29" hidden="1" x14ac:dyDescent="0.25">
      <c r="A5625" t="s">
        <v>165</v>
      </c>
      <c r="B5625" t="s">
        <v>166</v>
      </c>
      <c r="C5625" s="1">
        <v>43951</v>
      </c>
      <c r="D5625">
        <v>128442</v>
      </c>
      <c r="E5625">
        <v>1607</v>
      </c>
      <c r="F5625">
        <v>24087</v>
      </c>
      <c r="G5625">
        <v>427</v>
      </c>
      <c r="H5625">
        <v>1967.751</v>
      </c>
      <c r="I5625">
        <v>24.619</v>
      </c>
      <c r="J5625">
        <v>369.01600000000002</v>
      </c>
      <c r="K5625">
        <v>6.5419999999999998</v>
      </c>
      <c r="Q5625">
        <v>65273512</v>
      </c>
      <c r="R5625">
        <v>122.578</v>
      </c>
      <c r="S5625">
        <v>42</v>
      </c>
      <c r="T5625">
        <v>19.718</v>
      </c>
      <c r="U5625">
        <v>13.079000000000001</v>
      </c>
      <c r="V5625">
        <v>38605.671000000002</v>
      </c>
      <c r="X5625">
        <v>86.06</v>
      </c>
      <c r="Y5625">
        <v>4.7699999999999996</v>
      </c>
      <c r="Z5625" s="32">
        <v>30.1</v>
      </c>
      <c r="AA5625" s="32">
        <v>35.6</v>
      </c>
      <c r="AB5625" s="32"/>
      <c r="AC5625" s="32">
        <v>5.98</v>
      </c>
    </row>
    <row r="5626" spans="1:29" hidden="1" x14ac:dyDescent="0.25">
      <c r="A5626" t="s">
        <v>165</v>
      </c>
      <c r="B5626" t="s">
        <v>166</v>
      </c>
      <c r="C5626" s="1">
        <v>43952</v>
      </c>
      <c r="D5626">
        <v>129581</v>
      </c>
      <c r="E5626">
        <v>1139</v>
      </c>
      <c r="F5626">
        <v>24376</v>
      </c>
      <c r="G5626">
        <v>289</v>
      </c>
      <c r="H5626">
        <v>1985.2</v>
      </c>
      <c r="I5626">
        <v>17.45</v>
      </c>
      <c r="J5626">
        <v>373.44400000000002</v>
      </c>
      <c r="K5626">
        <v>4.4279999999999999</v>
      </c>
      <c r="Q5626">
        <v>65273512</v>
      </c>
      <c r="R5626">
        <v>122.578</v>
      </c>
      <c r="S5626">
        <v>42</v>
      </c>
      <c r="T5626">
        <v>19.718</v>
      </c>
      <c r="U5626">
        <v>13.079000000000001</v>
      </c>
      <c r="V5626">
        <v>38605.671000000002</v>
      </c>
      <c r="X5626">
        <v>86.06</v>
      </c>
      <c r="Y5626">
        <v>4.7699999999999996</v>
      </c>
      <c r="Z5626" s="32">
        <v>30.1</v>
      </c>
      <c r="AA5626" s="32">
        <v>35.6</v>
      </c>
      <c r="AB5626" s="32"/>
      <c r="AC5626" s="32">
        <v>5.98</v>
      </c>
    </row>
    <row r="5627" spans="1:29" hidden="1" x14ac:dyDescent="0.25">
      <c r="A5627" t="s">
        <v>165</v>
      </c>
      <c r="B5627" t="s">
        <v>166</v>
      </c>
      <c r="C5627" s="1">
        <v>43953</v>
      </c>
      <c r="D5627">
        <v>130185</v>
      </c>
      <c r="E5627">
        <v>604</v>
      </c>
      <c r="F5627">
        <v>24594</v>
      </c>
      <c r="G5627">
        <v>218</v>
      </c>
      <c r="H5627">
        <v>1994.454</v>
      </c>
      <c r="I5627">
        <v>9.2530000000000001</v>
      </c>
      <c r="J5627">
        <v>376.78399999999999</v>
      </c>
      <c r="K5627">
        <v>3.34</v>
      </c>
      <c r="Q5627">
        <v>65273512</v>
      </c>
      <c r="R5627">
        <v>122.578</v>
      </c>
      <c r="S5627">
        <v>42</v>
      </c>
      <c r="T5627">
        <v>19.718</v>
      </c>
      <c r="U5627">
        <v>13.079000000000001</v>
      </c>
      <c r="V5627">
        <v>38605.671000000002</v>
      </c>
      <c r="X5627">
        <v>86.06</v>
      </c>
      <c r="Y5627">
        <v>4.7699999999999996</v>
      </c>
      <c r="Z5627" s="32">
        <v>30.1</v>
      </c>
      <c r="AA5627" s="32">
        <v>35.6</v>
      </c>
      <c r="AB5627" s="32"/>
      <c r="AC5627" s="32">
        <v>5.98</v>
      </c>
    </row>
    <row r="5628" spans="1:29" hidden="1" x14ac:dyDescent="0.25">
      <c r="A5628" t="s">
        <v>165</v>
      </c>
      <c r="B5628" t="s">
        <v>166</v>
      </c>
      <c r="C5628" s="1">
        <v>43954</v>
      </c>
      <c r="D5628">
        <v>130979</v>
      </c>
      <c r="E5628">
        <v>794</v>
      </c>
      <c r="F5628">
        <v>24760</v>
      </c>
      <c r="G5628">
        <v>166</v>
      </c>
      <c r="H5628">
        <v>2006.6179999999999</v>
      </c>
      <c r="I5628">
        <v>12.164</v>
      </c>
      <c r="J5628">
        <v>379.327</v>
      </c>
      <c r="K5628">
        <v>2.5430000000000001</v>
      </c>
      <c r="Q5628">
        <v>65273512</v>
      </c>
      <c r="R5628">
        <v>122.578</v>
      </c>
      <c r="S5628">
        <v>42</v>
      </c>
      <c r="T5628">
        <v>19.718</v>
      </c>
      <c r="U5628">
        <v>13.079000000000001</v>
      </c>
      <c r="V5628">
        <v>38605.671000000002</v>
      </c>
      <c r="X5628">
        <v>86.06</v>
      </c>
      <c r="Y5628">
        <v>4.7699999999999996</v>
      </c>
      <c r="Z5628" s="32">
        <v>30.1</v>
      </c>
      <c r="AA5628" s="32">
        <v>35.6</v>
      </c>
      <c r="AB5628" s="32"/>
      <c r="AC5628" s="32">
        <v>5.98</v>
      </c>
    </row>
    <row r="5629" spans="1:29" hidden="1" x14ac:dyDescent="0.25">
      <c r="A5629" t="s">
        <v>165</v>
      </c>
      <c r="B5629" t="s">
        <v>166</v>
      </c>
      <c r="C5629" s="1">
        <v>43955</v>
      </c>
      <c r="D5629">
        <v>131287</v>
      </c>
      <c r="E5629">
        <v>308</v>
      </c>
      <c r="F5629">
        <v>24895</v>
      </c>
      <c r="G5629">
        <v>135</v>
      </c>
      <c r="H5629">
        <v>2011.337</v>
      </c>
      <c r="I5629">
        <v>4.7190000000000003</v>
      </c>
      <c r="J5629">
        <v>381.39499999999998</v>
      </c>
      <c r="K5629">
        <v>2.0680000000000001</v>
      </c>
      <c r="Q5629">
        <v>65273512</v>
      </c>
      <c r="R5629">
        <v>122.578</v>
      </c>
      <c r="S5629">
        <v>42</v>
      </c>
      <c r="T5629">
        <v>19.718</v>
      </c>
      <c r="U5629">
        <v>13.079000000000001</v>
      </c>
      <c r="V5629">
        <v>38605.671000000002</v>
      </c>
      <c r="X5629">
        <v>86.06</v>
      </c>
      <c r="Y5629">
        <v>4.7699999999999996</v>
      </c>
      <c r="Z5629" s="32">
        <v>30.1</v>
      </c>
      <c r="AA5629" s="32">
        <v>35.6</v>
      </c>
      <c r="AB5629" s="32"/>
      <c r="AC5629" s="32">
        <v>5.98</v>
      </c>
    </row>
    <row r="5630" spans="1:29" hidden="1" x14ac:dyDescent="0.25">
      <c r="A5630" t="s">
        <v>165</v>
      </c>
      <c r="B5630" t="s">
        <v>166</v>
      </c>
      <c r="C5630" s="1">
        <v>43956</v>
      </c>
      <c r="D5630">
        <v>131863</v>
      </c>
      <c r="E5630">
        <v>576</v>
      </c>
      <c r="F5630">
        <v>25201</v>
      </c>
      <c r="G5630">
        <v>306</v>
      </c>
      <c r="H5630">
        <v>2020.1610000000001</v>
      </c>
      <c r="I5630">
        <v>8.8239999999999998</v>
      </c>
      <c r="J5630">
        <v>386.08300000000003</v>
      </c>
      <c r="K5630">
        <v>4.6879999999999997</v>
      </c>
      <c r="L5630">
        <v>831174</v>
      </c>
      <c r="N5630">
        <v>12.734</v>
      </c>
      <c r="P5630" t="s">
        <v>44</v>
      </c>
      <c r="Q5630">
        <v>65273512</v>
      </c>
      <c r="R5630">
        <v>122.578</v>
      </c>
      <c r="S5630">
        <v>42</v>
      </c>
      <c r="T5630">
        <v>19.718</v>
      </c>
      <c r="U5630">
        <v>13.079000000000001</v>
      </c>
      <c r="V5630">
        <v>38605.671000000002</v>
      </c>
      <c r="X5630">
        <v>86.06</v>
      </c>
      <c r="Y5630">
        <v>4.7699999999999996</v>
      </c>
      <c r="Z5630" s="32">
        <v>30.1</v>
      </c>
      <c r="AA5630" s="32">
        <v>35.6</v>
      </c>
      <c r="AB5630" s="32"/>
      <c r="AC5630" s="32">
        <v>5.98</v>
      </c>
    </row>
    <row r="5631" spans="1:29" hidden="1" x14ac:dyDescent="0.25">
      <c r="A5631" t="s">
        <v>165</v>
      </c>
      <c r="B5631" t="s">
        <v>166</v>
      </c>
      <c r="C5631" s="1">
        <v>43957</v>
      </c>
      <c r="D5631">
        <v>132967</v>
      </c>
      <c r="E5631">
        <v>1104</v>
      </c>
      <c r="F5631">
        <v>25531</v>
      </c>
      <c r="G5631">
        <v>330</v>
      </c>
      <c r="H5631">
        <v>2037.0740000000001</v>
      </c>
      <c r="I5631">
        <v>16.913</v>
      </c>
      <c r="J5631">
        <v>391.13900000000001</v>
      </c>
      <c r="K5631">
        <v>5.056</v>
      </c>
      <c r="Q5631">
        <v>65273512</v>
      </c>
      <c r="R5631">
        <v>122.578</v>
      </c>
      <c r="S5631">
        <v>42</v>
      </c>
      <c r="T5631">
        <v>19.718</v>
      </c>
      <c r="U5631">
        <v>13.079000000000001</v>
      </c>
      <c r="V5631">
        <v>38605.671000000002</v>
      </c>
      <c r="X5631">
        <v>86.06</v>
      </c>
      <c r="Y5631">
        <v>4.7699999999999996</v>
      </c>
      <c r="Z5631" s="32">
        <v>30.1</v>
      </c>
      <c r="AA5631" s="32">
        <v>35.6</v>
      </c>
      <c r="AB5631" s="32"/>
      <c r="AC5631" s="32">
        <v>5.98</v>
      </c>
    </row>
    <row r="5632" spans="1:29" hidden="1" x14ac:dyDescent="0.25">
      <c r="A5632" t="s">
        <v>165</v>
      </c>
      <c r="B5632" t="s">
        <v>166</v>
      </c>
      <c r="C5632" s="1">
        <v>43958</v>
      </c>
      <c r="D5632">
        <v>137150</v>
      </c>
      <c r="E5632">
        <v>4183</v>
      </c>
      <c r="F5632">
        <v>25809</v>
      </c>
      <c r="G5632">
        <v>278</v>
      </c>
      <c r="H5632">
        <v>2101.1590000000001</v>
      </c>
      <c r="I5632">
        <v>64.084000000000003</v>
      </c>
      <c r="J5632">
        <v>395.39800000000002</v>
      </c>
      <c r="K5632">
        <v>4.2590000000000003</v>
      </c>
      <c r="Q5632">
        <v>65273512</v>
      </c>
      <c r="R5632">
        <v>122.578</v>
      </c>
      <c r="S5632">
        <v>42</v>
      </c>
      <c r="T5632">
        <v>19.718</v>
      </c>
      <c r="U5632">
        <v>13.079000000000001</v>
      </c>
      <c r="V5632">
        <v>38605.671000000002</v>
      </c>
      <c r="X5632">
        <v>86.06</v>
      </c>
      <c r="Y5632">
        <v>4.7699999999999996</v>
      </c>
      <c r="Z5632" s="32">
        <v>30.1</v>
      </c>
      <c r="AA5632" s="32">
        <v>35.6</v>
      </c>
      <c r="AB5632" s="32"/>
      <c r="AC5632" s="32">
        <v>5.98</v>
      </c>
    </row>
    <row r="5633" spans="1:29" hidden="1" x14ac:dyDescent="0.25">
      <c r="A5633" t="s">
        <v>165</v>
      </c>
      <c r="B5633" t="s">
        <v>166</v>
      </c>
      <c r="C5633" s="1">
        <v>43959</v>
      </c>
      <c r="D5633">
        <v>137779</v>
      </c>
      <c r="E5633">
        <v>629</v>
      </c>
      <c r="F5633">
        <v>25987</v>
      </c>
      <c r="G5633">
        <v>178</v>
      </c>
      <c r="H5633">
        <v>2110.7950000000001</v>
      </c>
      <c r="I5633">
        <v>9.6359999999999992</v>
      </c>
      <c r="J5633">
        <v>398.125</v>
      </c>
      <c r="K5633">
        <v>2.7269999999999999</v>
      </c>
      <c r="Q5633">
        <v>65273512</v>
      </c>
      <c r="R5633">
        <v>122.578</v>
      </c>
      <c r="S5633">
        <v>42</v>
      </c>
      <c r="T5633">
        <v>19.718</v>
      </c>
      <c r="U5633">
        <v>13.079000000000001</v>
      </c>
      <c r="V5633">
        <v>38605.671000000002</v>
      </c>
      <c r="X5633">
        <v>86.06</v>
      </c>
      <c r="Y5633">
        <v>4.7699999999999996</v>
      </c>
      <c r="Z5633" s="32">
        <v>30.1</v>
      </c>
      <c r="AA5633" s="32">
        <v>35.6</v>
      </c>
      <c r="AB5633" s="32"/>
      <c r="AC5633" s="32">
        <v>5.98</v>
      </c>
    </row>
    <row r="5634" spans="1:29" hidden="1" x14ac:dyDescent="0.25">
      <c r="A5634" t="s">
        <v>165</v>
      </c>
      <c r="B5634" t="s">
        <v>166</v>
      </c>
      <c r="C5634" s="1">
        <v>43960</v>
      </c>
      <c r="D5634">
        <v>138421</v>
      </c>
      <c r="E5634">
        <v>642</v>
      </c>
      <c r="F5634">
        <v>26230</v>
      </c>
      <c r="G5634">
        <v>243</v>
      </c>
      <c r="H5634">
        <v>2120.63</v>
      </c>
      <c r="I5634">
        <v>9.8360000000000003</v>
      </c>
      <c r="J5634">
        <v>401.84800000000001</v>
      </c>
      <c r="K5634">
        <v>3.7229999999999999</v>
      </c>
      <c r="Q5634">
        <v>65273512</v>
      </c>
      <c r="R5634">
        <v>122.578</v>
      </c>
      <c r="S5634">
        <v>42</v>
      </c>
      <c r="T5634">
        <v>19.718</v>
      </c>
      <c r="U5634">
        <v>13.079000000000001</v>
      </c>
      <c r="V5634">
        <v>38605.671000000002</v>
      </c>
      <c r="X5634">
        <v>86.06</v>
      </c>
      <c r="Y5634">
        <v>4.7699999999999996</v>
      </c>
      <c r="Z5634" s="32">
        <v>30.1</v>
      </c>
      <c r="AA5634" s="32">
        <v>35.6</v>
      </c>
      <c r="AB5634" s="32"/>
      <c r="AC5634" s="32">
        <v>5.98</v>
      </c>
    </row>
    <row r="5635" spans="1:29" hidden="1" x14ac:dyDescent="0.25">
      <c r="A5635" t="s">
        <v>165</v>
      </c>
      <c r="B5635" t="s">
        <v>166</v>
      </c>
      <c r="C5635" s="1">
        <v>43961</v>
      </c>
      <c r="D5635">
        <v>138854</v>
      </c>
      <c r="E5635">
        <v>433</v>
      </c>
      <c r="F5635">
        <v>26310</v>
      </c>
      <c r="G5635">
        <v>80</v>
      </c>
      <c r="H5635">
        <v>2127.2640000000001</v>
      </c>
      <c r="I5635">
        <v>6.6340000000000003</v>
      </c>
      <c r="J5635">
        <v>403.07299999999998</v>
      </c>
      <c r="K5635">
        <v>1.226</v>
      </c>
      <c r="Q5635">
        <v>65273512</v>
      </c>
      <c r="R5635">
        <v>122.578</v>
      </c>
      <c r="S5635">
        <v>42</v>
      </c>
      <c r="T5635">
        <v>19.718</v>
      </c>
      <c r="U5635">
        <v>13.079000000000001</v>
      </c>
      <c r="V5635">
        <v>38605.671000000002</v>
      </c>
      <c r="X5635">
        <v>86.06</v>
      </c>
      <c r="Y5635">
        <v>4.7699999999999996</v>
      </c>
      <c r="Z5635" s="32">
        <v>30.1</v>
      </c>
      <c r="AA5635" s="32">
        <v>35.6</v>
      </c>
      <c r="AB5635" s="32"/>
      <c r="AC5635" s="32">
        <v>5.98</v>
      </c>
    </row>
    <row r="5636" spans="1:29" hidden="1" x14ac:dyDescent="0.25">
      <c r="A5636" t="s">
        <v>165</v>
      </c>
      <c r="B5636" t="s">
        <v>166</v>
      </c>
      <c r="C5636" s="1">
        <v>43962</v>
      </c>
      <c r="D5636">
        <v>139063</v>
      </c>
      <c r="E5636">
        <v>209</v>
      </c>
      <c r="F5636">
        <v>26380</v>
      </c>
      <c r="G5636">
        <v>70</v>
      </c>
      <c r="H5636">
        <v>2130.4659999999999</v>
      </c>
      <c r="I5636">
        <v>3.202</v>
      </c>
      <c r="J5636">
        <v>404.14600000000002</v>
      </c>
      <c r="K5636">
        <v>1.0720000000000001</v>
      </c>
      <c r="Q5636">
        <v>65273512</v>
      </c>
      <c r="R5636">
        <v>122.578</v>
      </c>
      <c r="S5636">
        <v>42</v>
      </c>
      <c r="T5636">
        <v>19.718</v>
      </c>
      <c r="U5636">
        <v>13.079000000000001</v>
      </c>
      <c r="V5636">
        <v>38605.671000000002</v>
      </c>
      <c r="X5636">
        <v>86.06</v>
      </c>
      <c r="Y5636">
        <v>4.7699999999999996</v>
      </c>
      <c r="Z5636" s="32">
        <v>30.1</v>
      </c>
      <c r="AA5636" s="32">
        <v>35.6</v>
      </c>
      <c r="AB5636" s="32"/>
      <c r="AC5636" s="32">
        <v>5.98</v>
      </c>
    </row>
    <row r="5637" spans="1:29" hidden="1" x14ac:dyDescent="0.25">
      <c r="A5637" t="s">
        <v>165</v>
      </c>
      <c r="B5637" t="s">
        <v>166</v>
      </c>
      <c r="C5637" s="1">
        <v>43963</v>
      </c>
      <c r="D5637">
        <v>139519</v>
      </c>
      <c r="E5637">
        <v>456</v>
      </c>
      <c r="F5637">
        <v>26643</v>
      </c>
      <c r="G5637">
        <v>263</v>
      </c>
      <c r="H5637">
        <v>2137.4520000000002</v>
      </c>
      <c r="I5637">
        <v>6.9859999999999998</v>
      </c>
      <c r="J5637">
        <v>408.17500000000001</v>
      </c>
      <c r="K5637">
        <v>4.0289999999999999</v>
      </c>
      <c r="Q5637">
        <v>65273512</v>
      </c>
      <c r="R5637">
        <v>122.578</v>
      </c>
      <c r="S5637">
        <v>42</v>
      </c>
      <c r="T5637">
        <v>19.718</v>
      </c>
      <c r="U5637">
        <v>13.079000000000001</v>
      </c>
      <c r="V5637">
        <v>38605.671000000002</v>
      </c>
      <c r="X5637">
        <v>86.06</v>
      </c>
      <c r="Y5637">
        <v>4.7699999999999996</v>
      </c>
      <c r="Z5637" s="32">
        <v>30.1</v>
      </c>
      <c r="AA5637" s="32">
        <v>35.6</v>
      </c>
      <c r="AB5637" s="32"/>
      <c r="AC5637" s="32">
        <v>5.98</v>
      </c>
    </row>
    <row r="5638" spans="1:29" hidden="1" x14ac:dyDescent="0.25">
      <c r="A5638" t="s">
        <v>165</v>
      </c>
      <c r="B5638" t="s">
        <v>166</v>
      </c>
      <c r="C5638" s="1">
        <v>43964</v>
      </c>
      <c r="D5638">
        <v>140227</v>
      </c>
      <c r="E5638">
        <v>708</v>
      </c>
      <c r="F5638">
        <v>26991</v>
      </c>
      <c r="G5638">
        <v>348</v>
      </c>
      <c r="H5638">
        <v>2148.299</v>
      </c>
      <c r="I5638">
        <v>10.847</v>
      </c>
      <c r="J5638">
        <v>413.50599999999997</v>
      </c>
      <c r="K5638">
        <v>5.3310000000000004</v>
      </c>
      <c r="Q5638">
        <v>65273512</v>
      </c>
      <c r="R5638">
        <v>122.578</v>
      </c>
      <c r="S5638">
        <v>42</v>
      </c>
      <c r="T5638">
        <v>19.718</v>
      </c>
      <c r="U5638">
        <v>13.079000000000001</v>
      </c>
      <c r="V5638">
        <v>38605.671000000002</v>
      </c>
      <c r="X5638">
        <v>86.06</v>
      </c>
      <c r="Y5638">
        <v>4.7699999999999996</v>
      </c>
      <c r="Z5638" s="32">
        <v>30.1</v>
      </c>
      <c r="AA5638" s="32">
        <v>35.6</v>
      </c>
      <c r="AB5638" s="32"/>
      <c r="AC5638" s="32">
        <v>5.98</v>
      </c>
    </row>
    <row r="5639" spans="1:29" hidden="1" x14ac:dyDescent="0.25">
      <c r="A5639" t="s">
        <v>165</v>
      </c>
      <c r="B5639" t="s">
        <v>166</v>
      </c>
      <c r="C5639" s="1">
        <v>43965</v>
      </c>
      <c r="D5639">
        <v>140734</v>
      </c>
      <c r="E5639">
        <v>507</v>
      </c>
      <c r="F5639">
        <v>27074</v>
      </c>
      <c r="G5639">
        <v>83</v>
      </c>
      <c r="H5639">
        <v>2156.0659999999998</v>
      </c>
      <c r="I5639">
        <v>7.7670000000000003</v>
      </c>
      <c r="J5639">
        <v>414.77800000000002</v>
      </c>
      <c r="K5639">
        <v>1.272</v>
      </c>
      <c r="Q5639">
        <v>65273512</v>
      </c>
      <c r="R5639">
        <v>122.578</v>
      </c>
      <c r="S5639">
        <v>42</v>
      </c>
      <c r="T5639">
        <v>19.718</v>
      </c>
      <c r="U5639">
        <v>13.079000000000001</v>
      </c>
      <c r="V5639">
        <v>38605.671000000002</v>
      </c>
      <c r="X5639">
        <v>86.06</v>
      </c>
      <c r="Y5639">
        <v>4.7699999999999996</v>
      </c>
      <c r="Z5639" s="32">
        <v>30.1</v>
      </c>
      <c r="AA5639" s="32">
        <v>35.6</v>
      </c>
      <c r="AB5639" s="32"/>
      <c r="AC5639" s="32">
        <v>5.98</v>
      </c>
    </row>
    <row r="5640" spans="1:29" hidden="1" x14ac:dyDescent="0.25">
      <c r="A5640" t="s">
        <v>167</v>
      </c>
      <c r="B5640" t="s">
        <v>168</v>
      </c>
      <c r="C5640" s="1">
        <v>43910</v>
      </c>
      <c r="D5640">
        <v>72</v>
      </c>
      <c r="E5640">
        <v>72</v>
      </c>
      <c r="F5640">
        <v>0</v>
      </c>
      <c r="G5640">
        <v>0</v>
      </c>
      <c r="H5640">
        <v>1473.4469999999999</v>
      </c>
      <c r="I5640">
        <v>1473.4469999999999</v>
      </c>
      <c r="J5640">
        <v>0</v>
      </c>
      <c r="K5640">
        <v>0</v>
      </c>
      <c r="Q5640">
        <v>48865</v>
      </c>
      <c r="R5640">
        <v>35.308</v>
      </c>
      <c r="Z5640" s="32"/>
      <c r="AA5640" s="32"/>
      <c r="AB5640" s="32"/>
      <c r="AC5640" s="32"/>
    </row>
    <row r="5641" spans="1:29" hidden="1" x14ac:dyDescent="0.25">
      <c r="A5641" t="s">
        <v>167</v>
      </c>
      <c r="B5641" t="s">
        <v>168</v>
      </c>
      <c r="C5641" s="1">
        <v>43911</v>
      </c>
      <c r="D5641">
        <v>80</v>
      </c>
      <c r="E5641">
        <v>8</v>
      </c>
      <c r="F5641">
        <v>0</v>
      </c>
      <c r="G5641">
        <v>0</v>
      </c>
      <c r="H5641">
        <v>1637.164</v>
      </c>
      <c r="I5641">
        <v>163.71600000000001</v>
      </c>
      <c r="J5641">
        <v>0</v>
      </c>
      <c r="K5641">
        <v>0</v>
      </c>
      <c r="Q5641">
        <v>48865</v>
      </c>
      <c r="R5641">
        <v>35.308</v>
      </c>
      <c r="Z5641" s="32"/>
      <c r="AA5641" s="32"/>
      <c r="AB5641" s="32"/>
      <c r="AC5641" s="32"/>
    </row>
    <row r="5642" spans="1:29" hidden="1" x14ac:dyDescent="0.25">
      <c r="A5642" t="s">
        <v>167</v>
      </c>
      <c r="B5642" t="s">
        <v>168</v>
      </c>
      <c r="C5642" s="1">
        <v>43912</v>
      </c>
      <c r="D5642">
        <v>92</v>
      </c>
      <c r="E5642">
        <v>12</v>
      </c>
      <c r="F5642">
        <v>0</v>
      </c>
      <c r="G5642">
        <v>0</v>
      </c>
      <c r="H5642">
        <v>1882.7380000000001</v>
      </c>
      <c r="I5642">
        <v>245.57499999999999</v>
      </c>
      <c r="J5642">
        <v>0</v>
      </c>
      <c r="K5642">
        <v>0</v>
      </c>
      <c r="Q5642">
        <v>48865</v>
      </c>
      <c r="R5642">
        <v>35.308</v>
      </c>
      <c r="Z5642" s="32"/>
      <c r="AA5642" s="32"/>
      <c r="AB5642" s="32"/>
      <c r="AC5642" s="32"/>
    </row>
    <row r="5643" spans="1:29" hidden="1" x14ac:dyDescent="0.25">
      <c r="A5643" t="s">
        <v>167</v>
      </c>
      <c r="B5643" t="s">
        <v>168</v>
      </c>
      <c r="C5643" s="1">
        <v>43913</v>
      </c>
      <c r="D5643">
        <v>115</v>
      </c>
      <c r="E5643">
        <v>23</v>
      </c>
      <c r="F5643">
        <v>0</v>
      </c>
      <c r="G5643">
        <v>0</v>
      </c>
      <c r="H5643">
        <v>2353.4229999999998</v>
      </c>
      <c r="I5643">
        <v>470.685</v>
      </c>
      <c r="J5643">
        <v>0</v>
      </c>
      <c r="K5643">
        <v>0</v>
      </c>
      <c r="Q5643">
        <v>48865</v>
      </c>
      <c r="R5643">
        <v>35.308</v>
      </c>
      <c r="Z5643" s="32"/>
      <c r="AA5643" s="32"/>
      <c r="AB5643" s="32"/>
      <c r="AC5643" s="32"/>
    </row>
    <row r="5644" spans="1:29" hidden="1" x14ac:dyDescent="0.25">
      <c r="A5644" t="s">
        <v>167</v>
      </c>
      <c r="B5644" t="s">
        <v>168</v>
      </c>
      <c r="C5644" s="1">
        <v>43914</v>
      </c>
      <c r="D5644">
        <v>118</v>
      </c>
      <c r="E5644">
        <v>3</v>
      </c>
      <c r="F5644">
        <v>0</v>
      </c>
      <c r="G5644">
        <v>0</v>
      </c>
      <c r="H5644">
        <v>2414.8159999999998</v>
      </c>
      <c r="I5644">
        <v>61.393999999999998</v>
      </c>
      <c r="J5644">
        <v>0</v>
      </c>
      <c r="K5644">
        <v>0</v>
      </c>
      <c r="Q5644">
        <v>48865</v>
      </c>
      <c r="R5644">
        <v>35.308</v>
      </c>
      <c r="Z5644" s="32"/>
      <c r="AA5644" s="32"/>
      <c r="AB5644" s="32"/>
      <c r="AC5644" s="32"/>
    </row>
    <row r="5645" spans="1:29" hidden="1" x14ac:dyDescent="0.25">
      <c r="A5645" t="s">
        <v>167</v>
      </c>
      <c r="B5645" t="s">
        <v>168</v>
      </c>
      <c r="C5645" s="1">
        <v>43915</v>
      </c>
      <c r="D5645">
        <v>122</v>
      </c>
      <c r="E5645">
        <v>4</v>
      </c>
      <c r="F5645">
        <v>0</v>
      </c>
      <c r="G5645">
        <v>0</v>
      </c>
      <c r="H5645">
        <v>2496.6750000000002</v>
      </c>
      <c r="I5645">
        <v>81.858000000000004</v>
      </c>
      <c r="J5645">
        <v>0</v>
      </c>
      <c r="K5645">
        <v>0</v>
      </c>
      <c r="Q5645">
        <v>48865</v>
      </c>
      <c r="R5645">
        <v>35.308</v>
      </c>
      <c r="Z5645" s="32"/>
      <c r="AA5645" s="32"/>
      <c r="AB5645" s="32"/>
      <c r="AC5645" s="32"/>
    </row>
    <row r="5646" spans="1:29" hidden="1" x14ac:dyDescent="0.25">
      <c r="A5646" t="s">
        <v>167</v>
      </c>
      <c r="B5646" t="s">
        <v>168</v>
      </c>
      <c r="C5646" s="1">
        <v>43916</v>
      </c>
      <c r="D5646">
        <v>132</v>
      </c>
      <c r="E5646">
        <v>10</v>
      </c>
      <c r="F5646">
        <v>0</v>
      </c>
      <c r="G5646">
        <v>0</v>
      </c>
      <c r="H5646">
        <v>2701.32</v>
      </c>
      <c r="I5646">
        <v>204.64500000000001</v>
      </c>
      <c r="J5646">
        <v>0</v>
      </c>
      <c r="K5646">
        <v>0</v>
      </c>
      <c r="Q5646">
        <v>48865</v>
      </c>
      <c r="R5646">
        <v>35.308</v>
      </c>
      <c r="Z5646" s="32"/>
      <c r="AA5646" s="32"/>
      <c r="AB5646" s="32"/>
      <c r="AC5646" s="32"/>
    </row>
    <row r="5647" spans="1:29" hidden="1" x14ac:dyDescent="0.25">
      <c r="A5647" t="s">
        <v>167</v>
      </c>
      <c r="B5647" t="s">
        <v>168</v>
      </c>
      <c r="C5647" s="1">
        <v>43917</v>
      </c>
      <c r="D5647">
        <v>140</v>
      </c>
      <c r="E5647">
        <v>8</v>
      </c>
      <c r="F5647">
        <v>0</v>
      </c>
      <c r="G5647">
        <v>0</v>
      </c>
      <c r="H5647">
        <v>2865.0360000000001</v>
      </c>
      <c r="I5647">
        <v>163.71600000000001</v>
      </c>
      <c r="J5647">
        <v>0</v>
      </c>
      <c r="K5647">
        <v>0</v>
      </c>
      <c r="Q5647">
        <v>48865</v>
      </c>
      <c r="R5647">
        <v>35.308</v>
      </c>
      <c r="Z5647" s="32"/>
      <c r="AA5647" s="32"/>
      <c r="AB5647" s="32"/>
      <c r="AC5647" s="32"/>
    </row>
    <row r="5648" spans="1:29" hidden="1" x14ac:dyDescent="0.25">
      <c r="A5648" t="s">
        <v>167</v>
      </c>
      <c r="B5648" t="s">
        <v>168</v>
      </c>
      <c r="C5648" s="1">
        <v>43918</v>
      </c>
      <c r="D5648">
        <v>144</v>
      </c>
      <c r="E5648">
        <v>4</v>
      </c>
      <c r="F5648">
        <v>0</v>
      </c>
      <c r="G5648">
        <v>0</v>
      </c>
      <c r="H5648">
        <v>2946.895</v>
      </c>
      <c r="I5648">
        <v>81.858000000000004</v>
      </c>
      <c r="J5648">
        <v>0</v>
      </c>
      <c r="K5648">
        <v>0</v>
      </c>
      <c r="Q5648">
        <v>48865</v>
      </c>
      <c r="R5648">
        <v>35.308</v>
      </c>
      <c r="Z5648" s="32"/>
      <c r="AA5648" s="32"/>
      <c r="AB5648" s="32"/>
      <c r="AC5648" s="32"/>
    </row>
    <row r="5649" spans="1:29" hidden="1" x14ac:dyDescent="0.25">
      <c r="A5649" t="s">
        <v>167</v>
      </c>
      <c r="B5649" t="s">
        <v>168</v>
      </c>
      <c r="C5649" s="1">
        <v>43919</v>
      </c>
      <c r="D5649">
        <v>155</v>
      </c>
      <c r="E5649">
        <v>11</v>
      </c>
      <c r="F5649">
        <v>0</v>
      </c>
      <c r="G5649">
        <v>0</v>
      </c>
      <c r="H5649">
        <v>3172.0050000000001</v>
      </c>
      <c r="I5649">
        <v>225.11</v>
      </c>
      <c r="J5649">
        <v>0</v>
      </c>
      <c r="K5649">
        <v>0</v>
      </c>
      <c r="Q5649">
        <v>48865</v>
      </c>
      <c r="R5649">
        <v>35.308</v>
      </c>
      <c r="Z5649" s="32"/>
      <c r="AA5649" s="32"/>
      <c r="AB5649" s="32"/>
      <c r="AC5649" s="32"/>
    </row>
    <row r="5650" spans="1:29" hidden="1" x14ac:dyDescent="0.25">
      <c r="A5650" t="s">
        <v>167</v>
      </c>
      <c r="B5650" t="s">
        <v>168</v>
      </c>
      <c r="C5650" s="1">
        <v>43920</v>
      </c>
      <c r="D5650">
        <v>159</v>
      </c>
      <c r="E5650">
        <v>4</v>
      </c>
      <c r="F5650">
        <v>0</v>
      </c>
      <c r="G5650">
        <v>0</v>
      </c>
      <c r="H5650">
        <v>3253.8629999999998</v>
      </c>
      <c r="I5650">
        <v>81.858000000000004</v>
      </c>
      <c r="J5650">
        <v>0</v>
      </c>
      <c r="K5650">
        <v>0</v>
      </c>
      <c r="Q5650">
        <v>48865</v>
      </c>
      <c r="R5650">
        <v>35.308</v>
      </c>
      <c r="Z5650" s="32"/>
      <c r="AA5650" s="32"/>
      <c r="AB5650" s="32"/>
      <c r="AC5650" s="32"/>
    </row>
    <row r="5651" spans="1:29" hidden="1" x14ac:dyDescent="0.25">
      <c r="A5651" t="s">
        <v>167</v>
      </c>
      <c r="B5651" t="s">
        <v>168</v>
      </c>
      <c r="C5651" s="1">
        <v>43921</v>
      </c>
      <c r="D5651">
        <v>168</v>
      </c>
      <c r="E5651">
        <v>9</v>
      </c>
      <c r="F5651">
        <v>0</v>
      </c>
      <c r="G5651">
        <v>0</v>
      </c>
      <c r="H5651">
        <v>3438.0439999999999</v>
      </c>
      <c r="I5651">
        <v>184.18100000000001</v>
      </c>
      <c r="J5651">
        <v>0</v>
      </c>
      <c r="K5651">
        <v>0</v>
      </c>
      <c r="Q5651">
        <v>48865</v>
      </c>
      <c r="R5651">
        <v>35.308</v>
      </c>
      <c r="Z5651" s="32"/>
      <c r="AA5651" s="32"/>
      <c r="AB5651" s="32"/>
      <c r="AC5651" s="32"/>
    </row>
    <row r="5652" spans="1:29" hidden="1" x14ac:dyDescent="0.25">
      <c r="A5652" t="s">
        <v>167</v>
      </c>
      <c r="B5652" t="s">
        <v>168</v>
      </c>
      <c r="C5652" s="1">
        <v>43922</v>
      </c>
      <c r="D5652">
        <v>169</v>
      </c>
      <c r="E5652">
        <v>1</v>
      </c>
      <c r="F5652">
        <v>0</v>
      </c>
      <c r="G5652">
        <v>0</v>
      </c>
      <c r="H5652">
        <v>3458.5079999999998</v>
      </c>
      <c r="I5652">
        <v>20.465</v>
      </c>
      <c r="J5652">
        <v>0</v>
      </c>
      <c r="K5652">
        <v>0</v>
      </c>
      <c r="Q5652">
        <v>48865</v>
      </c>
      <c r="R5652">
        <v>35.308</v>
      </c>
      <c r="Z5652" s="32"/>
      <c r="AA5652" s="32"/>
      <c r="AB5652" s="32"/>
      <c r="AC5652" s="32"/>
    </row>
    <row r="5653" spans="1:29" hidden="1" x14ac:dyDescent="0.25">
      <c r="A5653" t="s">
        <v>167</v>
      </c>
      <c r="B5653" t="s">
        <v>168</v>
      </c>
      <c r="C5653" s="1">
        <v>43923</v>
      </c>
      <c r="D5653">
        <v>173</v>
      </c>
      <c r="E5653">
        <v>4</v>
      </c>
      <c r="F5653">
        <v>0</v>
      </c>
      <c r="G5653">
        <v>0</v>
      </c>
      <c r="H5653">
        <v>3540.366</v>
      </c>
      <c r="I5653">
        <v>81.858000000000004</v>
      </c>
      <c r="J5653">
        <v>0</v>
      </c>
      <c r="K5653">
        <v>0</v>
      </c>
      <c r="Q5653">
        <v>48865</v>
      </c>
      <c r="R5653">
        <v>35.308</v>
      </c>
      <c r="Z5653" s="32"/>
      <c r="AA5653" s="32"/>
      <c r="AB5653" s="32"/>
      <c r="AC5653" s="32"/>
    </row>
    <row r="5654" spans="1:29" hidden="1" x14ac:dyDescent="0.25">
      <c r="A5654" t="s">
        <v>167</v>
      </c>
      <c r="B5654" t="s">
        <v>168</v>
      </c>
      <c r="C5654" s="1">
        <v>43924</v>
      </c>
      <c r="D5654">
        <v>177</v>
      </c>
      <c r="E5654">
        <v>4</v>
      </c>
      <c r="F5654">
        <v>0</v>
      </c>
      <c r="G5654">
        <v>0</v>
      </c>
      <c r="H5654">
        <v>3622.2240000000002</v>
      </c>
      <c r="I5654">
        <v>81.858000000000004</v>
      </c>
      <c r="J5654">
        <v>0</v>
      </c>
      <c r="K5654">
        <v>0</v>
      </c>
      <c r="Q5654">
        <v>48865</v>
      </c>
      <c r="R5654">
        <v>35.308</v>
      </c>
      <c r="Z5654" s="32"/>
      <c r="AA5654" s="32"/>
      <c r="AB5654" s="32"/>
      <c r="AC5654" s="32"/>
    </row>
    <row r="5655" spans="1:29" hidden="1" x14ac:dyDescent="0.25">
      <c r="A5655" t="s">
        <v>167</v>
      </c>
      <c r="B5655" t="s">
        <v>168</v>
      </c>
      <c r="C5655" s="1">
        <v>43925</v>
      </c>
      <c r="D5655">
        <v>179</v>
      </c>
      <c r="E5655">
        <v>2</v>
      </c>
      <c r="F5655">
        <v>0</v>
      </c>
      <c r="G5655">
        <v>0</v>
      </c>
      <c r="H5655">
        <v>3663.154</v>
      </c>
      <c r="I5655">
        <v>40.929000000000002</v>
      </c>
      <c r="J5655">
        <v>0</v>
      </c>
      <c r="K5655">
        <v>0</v>
      </c>
      <c r="Q5655">
        <v>48865</v>
      </c>
      <c r="R5655">
        <v>35.308</v>
      </c>
      <c r="Z5655" s="32"/>
      <c r="AA5655" s="32"/>
      <c r="AB5655" s="32"/>
      <c r="AC5655" s="32"/>
    </row>
    <row r="5656" spans="1:29" hidden="1" x14ac:dyDescent="0.25">
      <c r="A5656" t="s">
        <v>167</v>
      </c>
      <c r="B5656" t="s">
        <v>168</v>
      </c>
      <c r="C5656" s="1">
        <v>43926</v>
      </c>
      <c r="D5656">
        <v>181</v>
      </c>
      <c r="E5656">
        <v>2</v>
      </c>
      <c r="F5656">
        <v>0</v>
      </c>
      <c r="G5656">
        <v>0</v>
      </c>
      <c r="H5656">
        <v>3704.0830000000001</v>
      </c>
      <c r="I5656">
        <v>40.929000000000002</v>
      </c>
      <c r="J5656">
        <v>0</v>
      </c>
      <c r="K5656">
        <v>0</v>
      </c>
      <c r="Q5656">
        <v>48865</v>
      </c>
      <c r="R5656">
        <v>35.308</v>
      </c>
      <c r="Z5656" s="32"/>
      <c r="AA5656" s="32"/>
      <c r="AB5656" s="32"/>
      <c r="AC5656" s="32"/>
    </row>
    <row r="5657" spans="1:29" hidden="1" x14ac:dyDescent="0.25">
      <c r="A5657" t="s">
        <v>167</v>
      </c>
      <c r="B5657" t="s">
        <v>168</v>
      </c>
      <c r="C5657" s="1">
        <v>43927</v>
      </c>
      <c r="D5657">
        <v>181</v>
      </c>
      <c r="E5657">
        <v>0</v>
      </c>
      <c r="F5657">
        <v>0</v>
      </c>
      <c r="G5657">
        <v>0</v>
      </c>
      <c r="H5657">
        <v>3704.0830000000001</v>
      </c>
      <c r="I5657">
        <v>0</v>
      </c>
      <c r="J5657">
        <v>0</v>
      </c>
      <c r="K5657">
        <v>0</v>
      </c>
      <c r="Q5657">
        <v>48865</v>
      </c>
      <c r="R5657">
        <v>35.308</v>
      </c>
      <c r="Z5657" s="32"/>
      <c r="AA5657" s="32"/>
      <c r="AB5657" s="32"/>
      <c r="AC5657" s="32"/>
    </row>
    <row r="5658" spans="1:29" hidden="1" x14ac:dyDescent="0.25">
      <c r="A5658" t="s">
        <v>167</v>
      </c>
      <c r="B5658" t="s">
        <v>168</v>
      </c>
      <c r="C5658" s="1">
        <v>43928</v>
      </c>
      <c r="D5658">
        <v>183</v>
      </c>
      <c r="E5658">
        <v>2</v>
      </c>
      <c r="F5658">
        <v>0</v>
      </c>
      <c r="G5658">
        <v>0</v>
      </c>
      <c r="H5658">
        <v>3745.0120000000002</v>
      </c>
      <c r="I5658">
        <v>40.929000000000002</v>
      </c>
      <c r="J5658">
        <v>0</v>
      </c>
      <c r="K5658">
        <v>0</v>
      </c>
      <c r="Q5658">
        <v>48865</v>
      </c>
      <c r="R5658">
        <v>35.308</v>
      </c>
      <c r="Z5658" s="32"/>
      <c r="AA5658" s="32"/>
      <c r="AB5658" s="32"/>
      <c r="AC5658" s="32"/>
    </row>
    <row r="5659" spans="1:29" hidden="1" x14ac:dyDescent="0.25">
      <c r="A5659" t="s">
        <v>167</v>
      </c>
      <c r="B5659" t="s">
        <v>168</v>
      </c>
      <c r="C5659" s="1">
        <v>43929</v>
      </c>
      <c r="D5659">
        <v>184</v>
      </c>
      <c r="E5659">
        <v>1</v>
      </c>
      <c r="F5659">
        <v>0</v>
      </c>
      <c r="G5659">
        <v>0</v>
      </c>
      <c r="H5659">
        <v>3765.4760000000001</v>
      </c>
      <c r="I5659">
        <v>20.465</v>
      </c>
      <c r="J5659">
        <v>0</v>
      </c>
      <c r="K5659">
        <v>0</v>
      </c>
      <c r="Q5659">
        <v>48865</v>
      </c>
      <c r="R5659">
        <v>35.308</v>
      </c>
      <c r="Z5659" s="32"/>
      <c r="AA5659" s="32"/>
      <c r="AB5659" s="32"/>
      <c r="AC5659" s="32"/>
    </row>
    <row r="5660" spans="1:29" hidden="1" x14ac:dyDescent="0.25">
      <c r="A5660" t="s">
        <v>167</v>
      </c>
      <c r="B5660" t="s">
        <v>168</v>
      </c>
      <c r="C5660" s="1">
        <v>43930</v>
      </c>
      <c r="D5660">
        <v>184</v>
      </c>
      <c r="E5660">
        <v>0</v>
      </c>
      <c r="F5660">
        <v>0</v>
      </c>
      <c r="G5660">
        <v>0</v>
      </c>
      <c r="H5660">
        <v>3765.4760000000001</v>
      </c>
      <c r="I5660">
        <v>0</v>
      </c>
      <c r="J5660">
        <v>0</v>
      </c>
      <c r="K5660">
        <v>0</v>
      </c>
      <c r="Q5660">
        <v>48865</v>
      </c>
      <c r="R5660">
        <v>35.308</v>
      </c>
      <c r="Z5660" s="32"/>
      <c r="AA5660" s="32"/>
      <c r="AB5660" s="32"/>
      <c r="AC5660" s="32"/>
    </row>
    <row r="5661" spans="1:29" hidden="1" x14ac:dyDescent="0.25">
      <c r="A5661" t="s">
        <v>167</v>
      </c>
      <c r="B5661" t="s">
        <v>168</v>
      </c>
      <c r="C5661" s="1">
        <v>43931</v>
      </c>
      <c r="D5661">
        <v>184</v>
      </c>
      <c r="E5661">
        <v>0</v>
      </c>
      <c r="F5661">
        <v>0</v>
      </c>
      <c r="G5661">
        <v>0</v>
      </c>
      <c r="H5661">
        <v>3765.4760000000001</v>
      </c>
      <c r="I5661">
        <v>0</v>
      </c>
      <c r="J5661">
        <v>0</v>
      </c>
      <c r="K5661">
        <v>0</v>
      </c>
      <c r="Q5661">
        <v>48865</v>
      </c>
      <c r="R5661">
        <v>35.308</v>
      </c>
      <c r="Z5661" s="32"/>
      <c r="AA5661" s="32"/>
      <c r="AB5661" s="32"/>
      <c r="AC5661" s="32"/>
    </row>
    <row r="5662" spans="1:29" hidden="1" x14ac:dyDescent="0.25">
      <c r="A5662" t="s">
        <v>167</v>
      </c>
      <c r="B5662" t="s">
        <v>168</v>
      </c>
      <c r="C5662" s="1">
        <v>43932</v>
      </c>
      <c r="D5662">
        <v>184</v>
      </c>
      <c r="E5662">
        <v>0</v>
      </c>
      <c r="F5662">
        <v>0</v>
      </c>
      <c r="G5662">
        <v>0</v>
      </c>
      <c r="H5662">
        <v>3765.4760000000001</v>
      </c>
      <c r="I5662">
        <v>0</v>
      </c>
      <c r="J5662">
        <v>0</v>
      </c>
      <c r="K5662">
        <v>0</v>
      </c>
      <c r="Q5662">
        <v>48865</v>
      </c>
      <c r="R5662">
        <v>35.308</v>
      </c>
      <c r="Z5662" s="32"/>
      <c r="AA5662" s="32"/>
      <c r="AB5662" s="32"/>
      <c r="AC5662" s="32"/>
    </row>
    <row r="5663" spans="1:29" hidden="1" x14ac:dyDescent="0.25">
      <c r="A5663" t="s">
        <v>167</v>
      </c>
      <c r="B5663" t="s">
        <v>168</v>
      </c>
      <c r="C5663" s="1">
        <v>43933</v>
      </c>
      <c r="D5663">
        <v>184</v>
      </c>
      <c r="E5663">
        <v>0</v>
      </c>
      <c r="F5663">
        <v>0</v>
      </c>
      <c r="G5663">
        <v>0</v>
      </c>
      <c r="H5663">
        <v>3765.4760000000001</v>
      </c>
      <c r="I5663">
        <v>0</v>
      </c>
      <c r="J5663">
        <v>0</v>
      </c>
      <c r="K5663">
        <v>0</v>
      </c>
      <c r="Q5663">
        <v>48865</v>
      </c>
      <c r="R5663">
        <v>35.308</v>
      </c>
      <c r="Z5663" s="32"/>
      <c r="AA5663" s="32"/>
      <c r="AB5663" s="32"/>
      <c r="AC5663" s="32"/>
    </row>
    <row r="5664" spans="1:29" hidden="1" x14ac:dyDescent="0.25">
      <c r="A5664" t="s">
        <v>167</v>
      </c>
      <c r="B5664" t="s">
        <v>168</v>
      </c>
      <c r="C5664" s="1">
        <v>43934</v>
      </c>
      <c r="D5664">
        <v>184</v>
      </c>
      <c r="E5664">
        <v>0</v>
      </c>
      <c r="F5664">
        <v>0</v>
      </c>
      <c r="G5664">
        <v>0</v>
      </c>
      <c r="H5664">
        <v>3765.4760000000001</v>
      </c>
      <c r="I5664">
        <v>0</v>
      </c>
      <c r="J5664">
        <v>0</v>
      </c>
      <c r="K5664">
        <v>0</v>
      </c>
      <c r="Q5664">
        <v>48865</v>
      </c>
      <c r="R5664">
        <v>35.308</v>
      </c>
      <c r="Z5664" s="32"/>
      <c r="AA5664" s="32"/>
      <c r="AB5664" s="32"/>
      <c r="AC5664" s="32"/>
    </row>
    <row r="5665" spans="1:29" hidden="1" x14ac:dyDescent="0.25">
      <c r="A5665" t="s">
        <v>167</v>
      </c>
      <c r="B5665" t="s">
        <v>168</v>
      </c>
      <c r="C5665" s="1">
        <v>43935</v>
      </c>
      <c r="D5665">
        <v>184</v>
      </c>
      <c r="E5665">
        <v>0</v>
      </c>
      <c r="F5665">
        <v>0</v>
      </c>
      <c r="G5665">
        <v>0</v>
      </c>
      <c r="H5665">
        <v>3765.4760000000001</v>
      </c>
      <c r="I5665">
        <v>0</v>
      </c>
      <c r="J5665">
        <v>0</v>
      </c>
      <c r="K5665">
        <v>0</v>
      </c>
      <c r="Q5665">
        <v>48865</v>
      </c>
      <c r="R5665">
        <v>35.308</v>
      </c>
      <c r="Z5665" s="32"/>
      <c r="AA5665" s="32"/>
      <c r="AB5665" s="32"/>
      <c r="AC5665" s="32"/>
    </row>
    <row r="5666" spans="1:29" hidden="1" x14ac:dyDescent="0.25">
      <c r="A5666" t="s">
        <v>167</v>
      </c>
      <c r="B5666" t="s">
        <v>168</v>
      </c>
      <c r="C5666" s="1">
        <v>43936</v>
      </c>
      <c r="D5666">
        <v>184</v>
      </c>
      <c r="E5666">
        <v>0</v>
      </c>
      <c r="F5666">
        <v>0</v>
      </c>
      <c r="G5666">
        <v>0</v>
      </c>
      <c r="H5666">
        <v>3765.4760000000001</v>
      </c>
      <c r="I5666">
        <v>0</v>
      </c>
      <c r="J5666">
        <v>0</v>
      </c>
      <c r="K5666">
        <v>0</v>
      </c>
      <c r="Q5666">
        <v>48865</v>
      </c>
      <c r="R5666">
        <v>35.308</v>
      </c>
      <c r="Z5666" s="32"/>
      <c r="AA5666" s="32"/>
      <c r="AB5666" s="32"/>
      <c r="AC5666" s="32"/>
    </row>
    <row r="5667" spans="1:29" hidden="1" x14ac:dyDescent="0.25">
      <c r="A5667" t="s">
        <v>167</v>
      </c>
      <c r="B5667" t="s">
        <v>168</v>
      </c>
      <c r="C5667" s="1">
        <v>43937</v>
      </c>
      <c r="D5667">
        <v>184</v>
      </c>
      <c r="E5667">
        <v>0</v>
      </c>
      <c r="F5667">
        <v>0</v>
      </c>
      <c r="G5667">
        <v>0</v>
      </c>
      <c r="H5667">
        <v>3765.4760000000001</v>
      </c>
      <c r="I5667">
        <v>0</v>
      </c>
      <c r="J5667">
        <v>0</v>
      </c>
      <c r="K5667">
        <v>0</v>
      </c>
      <c r="Q5667">
        <v>48865</v>
      </c>
      <c r="R5667">
        <v>35.308</v>
      </c>
      <c r="Z5667" s="32"/>
      <c r="AA5667" s="32"/>
      <c r="AB5667" s="32"/>
      <c r="AC5667" s="32"/>
    </row>
    <row r="5668" spans="1:29" hidden="1" x14ac:dyDescent="0.25">
      <c r="A5668" t="s">
        <v>167</v>
      </c>
      <c r="B5668" t="s">
        <v>168</v>
      </c>
      <c r="C5668" s="1">
        <v>43938</v>
      </c>
      <c r="D5668">
        <v>184</v>
      </c>
      <c r="E5668">
        <v>0</v>
      </c>
      <c r="F5668">
        <v>0</v>
      </c>
      <c r="G5668">
        <v>0</v>
      </c>
      <c r="H5668">
        <v>3765.4760000000001</v>
      </c>
      <c r="I5668">
        <v>0</v>
      </c>
      <c r="J5668">
        <v>0</v>
      </c>
      <c r="K5668">
        <v>0</v>
      </c>
      <c r="Q5668">
        <v>48865</v>
      </c>
      <c r="R5668">
        <v>35.308</v>
      </c>
      <c r="Z5668" s="32"/>
      <c r="AA5668" s="32"/>
      <c r="AB5668" s="32"/>
      <c r="AC5668" s="32"/>
    </row>
    <row r="5669" spans="1:29" hidden="1" x14ac:dyDescent="0.25">
      <c r="A5669" t="s">
        <v>167</v>
      </c>
      <c r="B5669" t="s">
        <v>168</v>
      </c>
      <c r="C5669" s="1">
        <v>43939</v>
      </c>
      <c r="D5669">
        <v>184</v>
      </c>
      <c r="E5669">
        <v>0</v>
      </c>
      <c r="F5669">
        <v>0</v>
      </c>
      <c r="G5669">
        <v>0</v>
      </c>
      <c r="H5669">
        <v>3765.4760000000001</v>
      </c>
      <c r="I5669">
        <v>0</v>
      </c>
      <c r="J5669">
        <v>0</v>
      </c>
      <c r="K5669">
        <v>0</v>
      </c>
      <c r="Q5669">
        <v>48865</v>
      </c>
      <c r="R5669">
        <v>35.308</v>
      </c>
      <c r="Z5669" s="32"/>
      <c r="AA5669" s="32"/>
      <c r="AB5669" s="32"/>
      <c r="AC5669" s="32"/>
    </row>
    <row r="5670" spans="1:29" hidden="1" x14ac:dyDescent="0.25">
      <c r="A5670" t="s">
        <v>167</v>
      </c>
      <c r="B5670" t="s">
        <v>168</v>
      </c>
      <c r="C5670" s="1">
        <v>43940</v>
      </c>
      <c r="D5670">
        <v>184</v>
      </c>
      <c r="E5670">
        <v>0</v>
      </c>
      <c r="F5670">
        <v>0</v>
      </c>
      <c r="G5670">
        <v>0</v>
      </c>
      <c r="H5670">
        <v>3765.4760000000001</v>
      </c>
      <c r="I5670">
        <v>0</v>
      </c>
      <c r="J5670">
        <v>0</v>
      </c>
      <c r="K5670">
        <v>0</v>
      </c>
      <c r="Q5670">
        <v>48865</v>
      </c>
      <c r="R5670">
        <v>35.308</v>
      </c>
      <c r="Z5670" s="32"/>
      <c r="AA5670" s="32"/>
      <c r="AB5670" s="32"/>
      <c r="AC5670" s="32"/>
    </row>
    <row r="5671" spans="1:29" hidden="1" x14ac:dyDescent="0.25">
      <c r="A5671" t="s">
        <v>167</v>
      </c>
      <c r="B5671" t="s">
        <v>168</v>
      </c>
      <c r="C5671" s="1">
        <v>43941</v>
      </c>
      <c r="D5671">
        <v>185</v>
      </c>
      <c r="E5671">
        <v>1</v>
      </c>
      <c r="F5671">
        <v>0</v>
      </c>
      <c r="G5671">
        <v>0</v>
      </c>
      <c r="H5671">
        <v>3785.9409999999998</v>
      </c>
      <c r="I5671">
        <v>20.465</v>
      </c>
      <c r="J5671">
        <v>0</v>
      </c>
      <c r="K5671">
        <v>0</v>
      </c>
      <c r="Q5671">
        <v>48865</v>
      </c>
      <c r="R5671">
        <v>35.308</v>
      </c>
      <c r="Z5671" s="32"/>
      <c r="AA5671" s="32"/>
      <c r="AB5671" s="32"/>
      <c r="AC5671" s="32"/>
    </row>
    <row r="5672" spans="1:29" hidden="1" x14ac:dyDescent="0.25">
      <c r="A5672" t="s">
        <v>167</v>
      </c>
      <c r="B5672" t="s">
        <v>168</v>
      </c>
      <c r="C5672" s="1">
        <v>43942</v>
      </c>
      <c r="D5672">
        <v>185</v>
      </c>
      <c r="E5672">
        <v>0</v>
      </c>
      <c r="F5672">
        <v>0</v>
      </c>
      <c r="G5672">
        <v>0</v>
      </c>
      <c r="H5672">
        <v>3785.9409999999998</v>
      </c>
      <c r="I5672">
        <v>0</v>
      </c>
      <c r="J5672">
        <v>0</v>
      </c>
      <c r="K5672">
        <v>0</v>
      </c>
      <c r="Q5672">
        <v>48865</v>
      </c>
      <c r="R5672">
        <v>35.308</v>
      </c>
      <c r="Z5672" s="32"/>
      <c r="AA5672" s="32"/>
      <c r="AB5672" s="32"/>
      <c r="AC5672" s="32"/>
    </row>
    <row r="5673" spans="1:29" hidden="1" x14ac:dyDescent="0.25">
      <c r="A5673" t="s">
        <v>167</v>
      </c>
      <c r="B5673" t="s">
        <v>168</v>
      </c>
      <c r="C5673" s="1">
        <v>43943</v>
      </c>
      <c r="D5673">
        <v>185</v>
      </c>
      <c r="E5673">
        <v>0</v>
      </c>
      <c r="F5673">
        <v>0</v>
      </c>
      <c r="G5673">
        <v>0</v>
      </c>
      <c r="H5673">
        <v>3785.9409999999998</v>
      </c>
      <c r="I5673">
        <v>0</v>
      </c>
      <c r="J5673">
        <v>0</v>
      </c>
      <c r="K5673">
        <v>0</v>
      </c>
      <c r="Q5673">
        <v>48865</v>
      </c>
      <c r="R5673">
        <v>35.308</v>
      </c>
      <c r="Z5673" s="32"/>
      <c r="AA5673" s="32"/>
      <c r="AB5673" s="32"/>
      <c r="AC5673" s="32"/>
    </row>
    <row r="5674" spans="1:29" hidden="1" x14ac:dyDescent="0.25">
      <c r="A5674" t="s">
        <v>167</v>
      </c>
      <c r="B5674" t="s">
        <v>168</v>
      </c>
      <c r="C5674" s="1">
        <v>43944</v>
      </c>
      <c r="D5674">
        <v>185</v>
      </c>
      <c r="E5674">
        <v>0</v>
      </c>
      <c r="F5674">
        <v>0</v>
      </c>
      <c r="G5674">
        <v>0</v>
      </c>
      <c r="H5674">
        <v>3785.9409999999998</v>
      </c>
      <c r="I5674">
        <v>0</v>
      </c>
      <c r="J5674">
        <v>0</v>
      </c>
      <c r="K5674">
        <v>0</v>
      </c>
      <c r="Q5674">
        <v>48865</v>
      </c>
      <c r="R5674">
        <v>35.308</v>
      </c>
      <c r="Z5674" s="32"/>
      <c r="AA5674" s="32"/>
      <c r="AB5674" s="32"/>
      <c r="AC5674" s="32"/>
    </row>
    <row r="5675" spans="1:29" hidden="1" x14ac:dyDescent="0.25">
      <c r="A5675" t="s">
        <v>167</v>
      </c>
      <c r="B5675" t="s">
        <v>168</v>
      </c>
      <c r="C5675" s="1">
        <v>43945</v>
      </c>
      <c r="D5675">
        <v>187</v>
      </c>
      <c r="E5675">
        <v>2</v>
      </c>
      <c r="F5675">
        <v>0</v>
      </c>
      <c r="G5675">
        <v>0</v>
      </c>
      <c r="H5675">
        <v>3826.87</v>
      </c>
      <c r="I5675">
        <v>40.929000000000002</v>
      </c>
      <c r="J5675">
        <v>0</v>
      </c>
      <c r="K5675">
        <v>0</v>
      </c>
      <c r="Q5675">
        <v>48865</v>
      </c>
      <c r="R5675">
        <v>35.308</v>
      </c>
      <c r="Z5675" s="32"/>
      <c r="AA5675" s="32"/>
      <c r="AB5675" s="32"/>
      <c r="AC5675" s="32"/>
    </row>
    <row r="5676" spans="1:29" hidden="1" x14ac:dyDescent="0.25">
      <c r="A5676" t="s">
        <v>167</v>
      </c>
      <c r="B5676" t="s">
        <v>168</v>
      </c>
      <c r="C5676" s="1">
        <v>43946</v>
      </c>
      <c r="D5676">
        <v>187</v>
      </c>
      <c r="E5676">
        <v>0</v>
      </c>
      <c r="F5676">
        <v>0</v>
      </c>
      <c r="G5676">
        <v>0</v>
      </c>
      <c r="H5676">
        <v>3826.87</v>
      </c>
      <c r="I5676">
        <v>0</v>
      </c>
      <c r="J5676">
        <v>0</v>
      </c>
      <c r="K5676">
        <v>0</v>
      </c>
      <c r="Q5676">
        <v>48865</v>
      </c>
      <c r="R5676">
        <v>35.308</v>
      </c>
      <c r="Z5676" s="32"/>
      <c r="AA5676" s="32"/>
      <c r="AB5676" s="32"/>
      <c r="AC5676" s="32"/>
    </row>
    <row r="5677" spans="1:29" hidden="1" x14ac:dyDescent="0.25">
      <c r="A5677" t="s">
        <v>167</v>
      </c>
      <c r="B5677" t="s">
        <v>168</v>
      </c>
      <c r="C5677" s="1">
        <v>43947</v>
      </c>
      <c r="D5677">
        <v>187</v>
      </c>
      <c r="E5677">
        <v>0</v>
      </c>
      <c r="F5677">
        <v>0</v>
      </c>
      <c r="G5677">
        <v>0</v>
      </c>
      <c r="H5677">
        <v>3826.87</v>
      </c>
      <c r="I5677">
        <v>0</v>
      </c>
      <c r="J5677">
        <v>0</v>
      </c>
      <c r="K5677">
        <v>0</v>
      </c>
      <c r="Q5677">
        <v>48865</v>
      </c>
      <c r="R5677">
        <v>35.308</v>
      </c>
      <c r="Z5677" s="32"/>
      <c r="AA5677" s="32"/>
      <c r="AB5677" s="32"/>
      <c r="AC5677" s="32"/>
    </row>
    <row r="5678" spans="1:29" hidden="1" x14ac:dyDescent="0.25">
      <c r="A5678" t="s">
        <v>167</v>
      </c>
      <c r="B5678" t="s">
        <v>168</v>
      </c>
      <c r="C5678" s="1">
        <v>43948</v>
      </c>
      <c r="D5678">
        <v>187</v>
      </c>
      <c r="E5678">
        <v>0</v>
      </c>
      <c r="F5678">
        <v>0</v>
      </c>
      <c r="G5678">
        <v>0</v>
      </c>
      <c r="H5678">
        <v>3826.87</v>
      </c>
      <c r="I5678">
        <v>0</v>
      </c>
      <c r="J5678">
        <v>0</v>
      </c>
      <c r="K5678">
        <v>0</v>
      </c>
      <c r="Q5678">
        <v>48865</v>
      </c>
      <c r="R5678">
        <v>35.308</v>
      </c>
      <c r="Z5678" s="32"/>
      <c r="AA5678" s="32"/>
      <c r="AB5678" s="32"/>
      <c r="AC5678" s="32"/>
    </row>
    <row r="5679" spans="1:29" hidden="1" x14ac:dyDescent="0.25">
      <c r="A5679" t="s">
        <v>167</v>
      </c>
      <c r="B5679" t="s">
        <v>168</v>
      </c>
      <c r="C5679" s="1">
        <v>43949</v>
      </c>
      <c r="D5679">
        <v>187</v>
      </c>
      <c r="E5679">
        <v>0</v>
      </c>
      <c r="F5679">
        <v>0</v>
      </c>
      <c r="G5679">
        <v>0</v>
      </c>
      <c r="H5679">
        <v>3826.87</v>
      </c>
      <c r="I5679">
        <v>0</v>
      </c>
      <c r="J5679">
        <v>0</v>
      </c>
      <c r="K5679">
        <v>0</v>
      </c>
      <c r="Q5679">
        <v>48865</v>
      </c>
      <c r="R5679">
        <v>35.308</v>
      </c>
      <c r="Z5679" s="32"/>
      <c r="AA5679" s="32"/>
      <c r="AB5679" s="32"/>
      <c r="AC5679" s="32"/>
    </row>
    <row r="5680" spans="1:29" hidden="1" x14ac:dyDescent="0.25">
      <c r="A5680" t="s">
        <v>167</v>
      </c>
      <c r="B5680" t="s">
        <v>168</v>
      </c>
      <c r="C5680" s="1">
        <v>43950</v>
      </c>
      <c r="D5680">
        <v>187</v>
      </c>
      <c r="E5680">
        <v>0</v>
      </c>
      <c r="F5680">
        <v>0</v>
      </c>
      <c r="G5680">
        <v>0</v>
      </c>
      <c r="H5680">
        <v>3826.87</v>
      </c>
      <c r="I5680">
        <v>0</v>
      </c>
      <c r="J5680">
        <v>0</v>
      </c>
      <c r="K5680">
        <v>0</v>
      </c>
      <c r="Q5680">
        <v>48865</v>
      </c>
      <c r="R5680">
        <v>35.308</v>
      </c>
      <c r="Z5680" s="32"/>
      <c r="AA5680" s="32"/>
      <c r="AB5680" s="32"/>
      <c r="AC5680" s="32"/>
    </row>
    <row r="5681" spans="1:29" hidden="1" x14ac:dyDescent="0.25">
      <c r="A5681" t="s">
        <v>167</v>
      </c>
      <c r="B5681" t="s">
        <v>168</v>
      </c>
      <c r="C5681" s="1">
        <v>43951</v>
      </c>
      <c r="D5681">
        <v>187</v>
      </c>
      <c r="E5681">
        <v>0</v>
      </c>
      <c r="F5681">
        <v>0</v>
      </c>
      <c r="G5681">
        <v>0</v>
      </c>
      <c r="H5681">
        <v>3826.87</v>
      </c>
      <c r="I5681">
        <v>0</v>
      </c>
      <c r="J5681">
        <v>0</v>
      </c>
      <c r="K5681">
        <v>0</v>
      </c>
      <c r="Q5681">
        <v>48865</v>
      </c>
      <c r="R5681">
        <v>35.308</v>
      </c>
      <c r="Z5681" s="32"/>
      <c r="AA5681" s="32"/>
      <c r="AB5681" s="32"/>
      <c r="AC5681" s="32"/>
    </row>
    <row r="5682" spans="1:29" hidden="1" x14ac:dyDescent="0.25">
      <c r="A5682" t="s">
        <v>167</v>
      </c>
      <c r="B5682" t="s">
        <v>168</v>
      </c>
      <c r="C5682" s="1">
        <v>43952</v>
      </c>
      <c r="D5682">
        <v>187</v>
      </c>
      <c r="E5682">
        <v>0</v>
      </c>
      <c r="F5682">
        <v>0</v>
      </c>
      <c r="G5682">
        <v>0</v>
      </c>
      <c r="H5682">
        <v>3826.87</v>
      </c>
      <c r="I5682">
        <v>0</v>
      </c>
      <c r="J5682">
        <v>0</v>
      </c>
      <c r="K5682">
        <v>0</v>
      </c>
      <c r="Q5682">
        <v>48865</v>
      </c>
      <c r="R5682">
        <v>35.308</v>
      </c>
      <c r="Z5682" s="32"/>
      <c r="AA5682" s="32"/>
      <c r="AB5682" s="32"/>
      <c r="AC5682" s="32"/>
    </row>
    <row r="5683" spans="1:29" hidden="1" x14ac:dyDescent="0.25">
      <c r="A5683" t="s">
        <v>167</v>
      </c>
      <c r="B5683" t="s">
        <v>168</v>
      </c>
      <c r="C5683" s="1">
        <v>43953</v>
      </c>
      <c r="D5683">
        <v>187</v>
      </c>
      <c r="E5683">
        <v>0</v>
      </c>
      <c r="F5683">
        <v>0</v>
      </c>
      <c r="G5683">
        <v>0</v>
      </c>
      <c r="H5683">
        <v>3826.87</v>
      </c>
      <c r="I5683">
        <v>0</v>
      </c>
      <c r="J5683">
        <v>0</v>
      </c>
      <c r="K5683">
        <v>0</v>
      </c>
      <c r="Q5683">
        <v>48865</v>
      </c>
      <c r="R5683">
        <v>35.308</v>
      </c>
      <c r="Z5683" s="32"/>
      <c r="AA5683" s="32"/>
      <c r="AB5683" s="32"/>
      <c r="AC5683" s="32"/>
    </row>
    <row r="5684" spans="1:29" hidden="1" x14ac:dyDescent="0.25">
      <c r="A5684" t="s">
        <v>167</v>
      </c>
      <c r="B5684" t="s">
        <v>168</v>
      </c>
      <c r="C5684" s="1">
        <v>43954</v>
      </c>
      <c r="D5684">
        <v>187</v>
      </c>
      <c r="E5684">
        <v>0</v>
      </c>
      <c r="F5684">
        <v>0</v>
      </c>
      <c r="G5684">
        <v>0</v>
      </c>
      <c r="H5684">
        <v>3826.87</v>
      </c>
      <c r="I5684">
        <v>0</v>
      </c>
      <c r="J5684">
        <v>0</v>
      </c>
      <c r="K5684">
        <v>0</v>
      </c>
      <c r="Q5684">
        <v>48865</v>
      </c>
      <c r="R5684">
        <v>35.308</v>
      </c>
      <c r="Z5684" s="32"/>
      <c r="AA5684" s="32"/>
      <c r="AB5684" s="32"/>
      <c r="AC5684" s="32"/>
    </row>
    <row r="5685" spans="1:29" hidden="1" x14ac:dyDescent="0.25">
      <c r="A5685" t="s">
        <v>167</v>
      </c>
      <c r="B5685" t="s">
        <v>168</v>
      </c>
      <c r="C5685" s="1">
        <v>43955</v>
      </c>
      <c r="D5685">
        <v>187</v>
      </c>
      <c r="E5685">
        <v>0</v>
      </c>
      <c r="F5685">
        <v>0</v>
      </c>
      <c r="G5685">
        <v>0</v>
      </c>
      <c r="H5685">
        <v>3826.87</v>
      </c>
      <c r="I5685">
        <v>0</v>
      </c>
      <c r="J5685">
        <v>0</v>
      </c>
      <c r="K5685">
        <v>0</v>
      </c>
      <c r="Q5685">
        <v>48865</v>
      </c>
      <c r="R5685">
        <v>35.308</v>
      </c>
      <c r="Z5685" s="32"/>
      <c r="AA5685" s="32"/>
      <c r="AB5685" s="32"/>
      <c r="AC5685" s="32"/>
    </row>
    <row r="5686" spans="1:29" hidden="1" x14ac:dyDescent="0.25">
      <c r="A5686" t="s">
        <v>167</v>
      </c>
      <c r="B5686" t="s">
        <v>168</v>
      </c>
      <c r="C5686" s="1">
        <v>43956</v>
      </c>
      <c r="D5686">
        <v>187</v>
      </c>
      <c r="E5686">
        <v>0</v>
      </c>
      <c r="F5686">
        <v>0</v>
      </c>
      <c r="G5686">
        <v>0</v>
      </c>
      <c r="H5686">
        <v>3826.87</v>
      </c>
      <c r="I5686">
        <v>0</v>
      </c>
      <c r="J5686">
        <v>0</v>
      </c>
      <c r="K5686">
        <v>0</v>
      </c>
      <c r="Q5686">
        <v>48865</v>
      </c>
      <c r="R5686">
        <v>35.308</v>
      </c>
      <c r="Z5686" s="32"/>
      <c r="AA5686" s="32"/>
      <c r="AB5686" s="32"/>
      <c r="AC5686" s="32"/>
    </row>
    <row r="5687" spans="1:29" hidden="1" x14ac:dyDescent="0.25">
      <c r="A5687" t="s">
        <v>167</v>
      </c>
      <c r="B5687" t="s">
        <v>168</v>
      </c>
      <c r="C5687" s="1">
        <v>43957</v>
      </c>
      <c r="D5687">
        <v>187</v>
      </c>
      <c r="E5687">
        <v>0</v>
      </c>
      <c r="F5687">
        <v>0</v>
      </c>
      <c r="G5687">
        <v>0</v>
      </c>
      <c r="H5687">
        <v>3826.87</v>
      </c>
      <c r="I5687">
        <v>0</v>
      </c>
      <c r="J5687">
        <v>0</v>
      </c>
      <c r="K5687">
        <v>0</v>
      </c>
      <c r="Q5687">
        <v>48865</v>
      </c>
      <c r="R5687">
        <v>35.308</v>
      </c>
      <c r="Z5687" s="32"/>
      <c r="AA5687" s="32"/>
      <c r="AB5687" s="32"/>
      <c r="AC5687" s="32"/>
    </row>
    <row r="5688" spans="1:29" hidden="1" x14ac:dyDescent="0.25">
      <c r="A5688" t="s">
        <v>167</v>
      </c>
      <c r="B5688" t="s">
        <v>168</v>
      </c>
      <c r="C5688" s="1">
        <v>43958</v>
      </c>
      <c r="D5688">
        <v>187</v>
      </c>
      <c r="E5688">
        <v>0</v>
      </c>
      <c r="F5688">
        <v>0</v>
      </c>
      <c r="G5688">
        <v>0</v>
      </c>
      <c r="H5688">
        <v>3826.87</v>
      </c>
      <c r="I5688">
        <v>0</v>
      </c>
      <c r="J5688">
        <v>0</v>
      </c>
      <c r="K5688">
        <v>0</v>
      </c>
      <c r="Q5688">
        <v>48865</v>
      </c>
      <c r="R5688">
        <v>35.308</v>
      </c>
      <c r="Z5688" s="32"/>
      <c r="AA5688" s="32"/>
      <c r="AB5688" s="32"/>
      <c r="AC5688" s="32"/>
    </row>
    <row r="5689" spans="1:29" hidden="1" x14ac:dyDescent="0.25">
      <c r="A5689" t="s">
        <v>167</v>
      </c>
      <c r="B5689" t="s">
        <v>168</v>
      </c>
      <c r="C5689" s="1">
        <v>43959</v>
      </c>
      <c r="D5689">
        <v>187</v>
      </c>
      <c r="E5689">
        <v>0</v>
      </c>
      <c r="F5689">
        <v>0</v>
      </c>
      <c r="G5689">
        <v>0</v>
      </c>
      <c r="H5689">
        <v>3826.87</v>
      </c>
      <c r="I5689">
        <v>0</v>
      </c>
      <c r="J5689">
        <v>0</v>
      </c>
      <c r="K5689">
        <v>0</v>
      </c>
      <c r="Q5689">
        <v>48865</v>
      </c>
      <c r="R5689">
        <v>35.308</v>
      </c>
      <c r="Z5689" s="32"/>
      <c r="AA5689" s="32"/>
      <c r="AB5689" s="32"/>
      <c r="AC5689" s="32"/>
    </row>
    <row r="5690" spans="1:29" hidden="1" x14ac:dyDescent="0.25">
      <c r="A5690" t="s">
        <v>167</v>
      </c>
      <c r="B5690" t="s">
        <v>168</v>
      </c>
      <c r="C5690" s="1">
        <v>43960</v>
      </c>
      <c r="D5690">
        <v>187</v>
      </c>
      <c r="E5690">
        <v>0</v>
      </c>
      <c r="F5690">
        <v>0</v>
      </c>
      <c r="G5690">
        <v>0</v>
      </c>
      <c r="H5690">
        <v>3826.87</v>
      </c>
      <c r="I5690">
        <v>0</v>
      </c>
      <c r="J5690">
        <v>0</v>
      </c>
      <c r="K5690">
        <v>0</v>
      </c>
      <c r="Q5690">
        <v>48865</v>
      </c>
      <c r="R5690">
        <v>35.308</v>
      </c>
      <c r="Z5690" s="32"/>
      <c r="AA5690" s="32"/>
      <c r="AB5690" s="32"/>
      <c r="AC5690" s="32"/>
    </row>
    <row r="5691" spans="1:29" hidden="1" x14ac:dyDescent="0.25">
      <c r="A5691" t="s">
        <v>167</v>
      </c>
      <c r="B5691" t="s">
        <v>168</v>
      </c>
      <c r="C5691" s="1">
        <v>43961</v>
      </c>
      <c r="D5691">
        <v>187</v>
      </c>
      <c r="E5691">
        <v>0</v>
      </c>
      <c r="F5691">
        <v>0</v>
      </c>
      <c r="G5691">
        <v>0</v>
      </c>
      <c r="H5691">
        <v>3826.87</v>
      </c>
      <c r="I5691">
        <v>0</v>
      </c>
      <c r="J5691">
        <v>0</v>
      </c>
      <c r="K5691">
        <v>0</v>
      </c>
      <c r="Q5691">
        <v>48865</v>
      </c>
      <c r="R5691">
        <v>35.308</v>
      </c>
      <c r="Z5691" s="32"/>
      <c r="AA5691" s="32"/>
      <c r="AB5691" s="32"/>
      <c r="AC5691" s="32"/>
    </row>
    <row r="5692" spans="1:29" hidden="1" x14ac:dyDescent="0.25">
      <c r="A5692" t="s">
        <v>167</v>
      </c>
      <c r="B5692" t="s">
        <v>168</v>
      </c>
      <c r="C5692" s="1">
        <v>43962</v>
      </c>
      <c r="D5692">
        <v>187</v>
      </c>
      <c r="E5692">
        <v>0</v>
      </c>
      <c r="F5692">
        <v>0</v>
      </c>
      <c r="G5692">
        <v>0</v>
      </c>
      <c r="H5692">
        <v>3826.87</v>
      </c>
      <c r="I5692">
        <v>0</v>
      </c>
      <c r="J5692">
        <v>0</v>
      </c>
      <c r="K5692">
        <v>0</v>
      </c>
      <c r="Q5692">
        <v>48865</v>
      </c>
      <c r="R5692">
        <v>35.308</v>
      </c>
      <c r="Z5692" s="32"/>
      <c r="AA5692" s="32"/>
      <c r="AB5692" s="32"/>
      <c r="AC5692" s="32"/>
    </row>
    <row r="5693" spans="1:29" hidden="1" x14ac:dyDescent="0.25">
      <c r="A5693" t="s">
        <v>167</v>
      </c>
      <c r="B5693" t="s">
        <v>168</v>
      </c>
      <c r="C5693" s="1">
        <v>43963</v>
      </c>
      <c r="D5693">
        <v>187</v>
      </c>
      <c r="E5693">
        <v>0</v>
      </c>
      <c r="F5693">
        <v>0</v>
      </c>
      <c r="G5693">
        <v>0</v>
      </c>
      <c r="H5693">
        <v>3826.87</v>
      </c>
      <c r="I5693">
        <v>0</v>
      </c>
      <c r="J5693">
        <v>0</v>
      </c>
      <c r="K5693">
        <v>0</v>
      </c>
      <c r="Q5693">
        <v>48865</v>
      </c>
      <c r="R5693">
        <v>35.308</v>
      </c>
      <c r="Z5693" s="32"/>
      <c r="AA5693" s="32"/>
      <c r="AB5693" s="32"/>
      <c r="AC5693" s="32"/>
    </row>
    <row r="5694" spans="1:29" hidden="1" x14ac:dyDescent="0.25">
      <c r="A5694" t="s">
        <v>167</v>
      </c>
      <c r="B5694" t="s">
        <v>168</v>
      </c>
      <c r="C5694" s="1">
        <v>43964</v>
      </c>
      <c r="D5694">
        <v>187</v>
      </c>
      <c r="E5694">
        <v>0</v>
      </c>
      <c r="F5694">
        <v>0</v>
      </c>
      <c r="G5694">
        <v>0</v>
      </c>
      <c r="H5694">
        <v>3826.87</v>
      </c>
      <c r="I5694">
        <v>0</v>
      </c>
      <c r="J5694">
        <v>0</v>
      </c>
      <c r="K5694">
        <v>0</v>
      </c>
      <c r="Q5694">
        <v>48865</v>
      </c>
      <c r="R5694">
        <v>35.308</v>
      </c>
      <c r="Z5694" s="32"/>
      <c r="AA5694" s="32"/>
      <c r="AB5694" s="32"/>
      <c r="AC5694" s="32"/>
    </row>
    <row r="5695" spans="1:29" hidden="1" x14ac:dyDescent="0.25">
      <c r="A5695" t="s">
        <v>167</v>
      </c>
      <c r="B5695" t="s">
        <v>168</v>
      </c>
      <c r="C5695" s="1">
        <v>43965</v>
      </c>
      <c r="D5695">
        <v>187</v>
      </c>
      <c r="E5695">
        <v>0</v>
      </c>
      <c r="F5695">
        <v>0</v>
      </c>
      <c r="G5695">
        <v>0</v>
      </c>
      <c r="H5695">
        <v>3826.87</v>
      </c>
      <c r="I5695">
        <v>0</v>
      </c>
      <c r="J5695">
        <v>0</v>
      </c>
      <c r="K5695">
        <v>0</v>
      </c>
      <c r="Q5695">
        <v>48865</v>
      </c>
      <c r="R5695">
        <v>35.308</v>
      </c>
      <c r="Z5695" s="32"/>
      <c r="AA5695" s="32"/>
      <c r="AB5695" s="32"/>
      <c r="AC5695" s="32"/>
    </row>
    <row r="5696" spans="1:29" hidden="1" x14ac:dyDescent="0.25">
      <c r="A5696" t="s">
        <v>169</v>
      </c>
      <c r="B5696" t="s">
        <v>170</v>
      </c>
      <c r="C5696" s="1">
        <v>43903</v>
      </c>
      <c r="D5696">
        <v>1</v>
      </c>
      <c r="E5696">
        <v>1</v>
      </c>
      <c r="F5696">
        <v>0</v>
      </c>
      <c r="G5696">
        <v>0</v>
      </c>
      <c r="H5696">
        <v>0.44900000000000001</v>
      </c>
      <c r="I5696">
        <v>0.44900000000000001</v>
      </c>
      <c r="J5696">
        <v>0</v>
      </c>
      <c r="K5696">
        <v>0</v>
      </c>
      <c r="Q5696">
        <v>2225728</v>
      </c>
      <c r="R5696">
        <v>7.859</v>
      </c>
      <c r="S5696">
        <v>23.1</v>
      </c>
      <c r="T5696">
        <v>4.45</v>
      </c>
      <c r="U5696">
        <v>2.976</v>
      </c>
      <c r="V5696">
        <v>16562.413</v>
      </c>
      <c r="W5696">
        <v>3.4</v>
      </c>
      <c r="X5696">
        <v>259.96699999999998</v>
      </c>
      <c r="Y5696">
        <v>7.2</v>
      </c>
      <c r="Z5696" s="32"/>
      <c r="AA5696" s="32"/>
      <c r="AB5696" s="32"/>
      <c r="AC5696" s="32">
        <v>6.3</v>
      </c>
    </row>
    <row r="5697" spans="1:29" hidden="1" x14ac:dyDescent="0.25">
      <c r="A5697" t="s">
        <v>169</v>
      </c>
      <c r="B5697" t="s">
        <v>170</v>
      </c>
      <c r="C5697" s="1">
        <v>43905</v>
      </c>
      <c r="D5697">
        <v>1</v>
      </c>
      <c r="E5697">
        <v>0</v>
      </c>
      <c r="F5697">
        <v>0</v>
      </c>
      <c r="G5697">
        <v>0</v>
      </c>
      <c r="H5697">
        <v>0.44900000000000001</v>
      </c>
      <c r="I5697">
        <v>0</v>
      </c>
      <c r="J5697">
        <v>0</v>
      </c>
      <c r="K5697">
        <v>0</v>
      </c>
      <c r="Q5697">
        <v>2225728</v>
      </c>
      <c r="R5697">
        <v>7.859</v>
      </c>
      <c r="S5697">
        <v>23.1</v>
      </c>
      <c r="T5697">
        <v>4.45</v>
      </c>
      <c r="U5697">
        <v>2.976</v>
      </c>
      <c r="V5697">
        <v>16562.413</v>
      </c>
      <c r="W5697">
        <v>3.4</v>
      </c>
      <c r="X5697">
        <v>259.96699999999998</v>
      </c>
      <c r="Y5697">
        <v>7.2</v>
      </c>
      <c r="Z5697" s="32"/>
      <c r="AA5697" s="32"/>
      <c r="AB5697" s="32"/>
      <c r="AC5697" s="32">
        <v>6.3</v>
      </c>
    </row>
    <row r="5698" spans="1:29" hidden="1" x14ac:dyDescent="0.25">
      <c r="A5698" t="s">
        <v>169</v>
      </c>
      <c r="B5698" t="s">
        <v>170</v>
      </c>
      <c r="C5698" s="1">
        <v>43906</v>
      </c>
      <c r="D5698">
        <v>1</v>
      </c>
      <c r="E5698">
        <v>0</v>
      </c>
      <c r="F5698">
        <v>0</v>
      </c>
      <c r="G5698">
        <v>0</v>
      </c>
      <c r="H5698">
        <v>0.44900000000000001</v>
      </c>
      <c r="I5698">
        <v>0</v>
      </c>
      <c r="J5698">
        <v>0</v>
      </c>
      <c r="K5698">
        <v>0</v>
      </c>
      <c r="Q5698">
        <v>2225728</v>
      </c>
      <c r="R5698">
        <v>7.859</v>
      </c>
      <c r="S5698">
        <v>23.1</v>
      </c>
      <c r="T5698">
        <v>4.45</v>
      </c>
      <c r="U5698">
        <v>2.976</v>
      </c>
      <c r="V5698">
        <v>16562.413</v>
      </c>
      <c r="W5698">
        <v>3.4</v>
      </c>
      <c r="X5698">
        <v>259.96699999999998</v>
      </c>
      <c r="Y5698">
        <v>7.2</v>
      </c>
      <c r="Z5698" s="32"/>
      <c r="AA5698" s="32"/>
      <c r="AB5698" s="32"/>
      <c r="AC5698" s="32">
        <v>6.3</v>
      </c>
    </row>
    <row r="5699" spans="1:29" hidden="1" x14ac:dyDescent="0.25">
      <c r="A5699" t="s">
        <v>169</v>
      </c>
      <c r="B5699" t="s">
        <v>170</v>
      </c>
      <c r="C5699" s="1">
        <v>43907</v>
      </c>
      <c r="D5699">
        <v>1</v>
      </c>
      <c r="E5699">
        <v>0</v>
      </c>
      <c r="F5699">
        <v>0</v>
      </c>
      <c r="G5699">
        <v>0</v>
      </c>
      <c r="H5699">
        <v>0.44900000000000001</v>
      </c>
      <c r="I5699">
        <v>0</v>
      </c>
      <c r="J5699">
        <v>0</v>
      </c>
      <c r="K5699">
        <v>0</v>
      </c>
      <c r="Q5699">
        <v>2225728</v>
      </c>
      <c r="R5699">
        <v>7.859</v>
      </c>
      <c r="S5699">
        <v>23.1</v>
      </c>
      <c r="T5699">
        <v>4.45</v>
      </c>
      <c r="U5699">
        <v>2.976</v>
      </c>
      <c r="V5699">
        <v>16562.413</v>
      </c>
      <c r="W5699">
        <v>3.4</v>
      </c>
      <c r="X5699">
        <v>259.96699999999998</v>
      </c>
      <c r="Y5699">
        <v>7.2</v>
      </c>
      <c r="Z5699" s="32"/>
      <c r="AA5699" s="32"/>
      <c r="AB5699" s="32"/>
      <c r="AC5699" s="32">
        <v>6.3</v>
      </c>
    </row>
    <row r="5700" spans="1:29" hidden="1" x14ac:dyDescent="0.25">
      <c r="A5700" t="s">
        <v>169</v>
      </c>
      <c r="B5700" t="s">
        <v>170</v>
      </c>
      <c r="C5700" s="1">
        <v>43908</v>
      </c>
      <c r="D5700">
        <v>1</v>
      </c>
      <c r="E5700">
        <v>0</v>
      </c>
      <c r="F5700">
        <v>0</v>
      </c>
      <c r="G5700">
        <v>0</v>
      </c>
      <c r="H5700">
        <v>0.44900000000000001</v>
      </c>
      <c r="I5700">
        <v>0</v>
      </c>
      <c r="J5700">
        <v>0</v>
      </c>
      <c r="K5700">
        <v>0</v>
      </c>
      <c r="Q5700">
        <v>2225728</v>
      </c>
      <c r="R5700">
        <v>7.859</v>
      </c>
      <c r="S5700">
        <v>23.1</v>
      </c>
      <c r="T5700">
        <v>4.45</v>
      </c>
      <c r="U5700">
        <v>2.976</v>
      </c>
      <c r="V5700">
        <v>16562.413</v>
      </c>
      <c r="W5700">
        <v>3.4</v>
      </c>
      <c r="X5700">
        <v>259.96699999999998</v>
      </c>
      <c r="Y5700">
        <v>7.2</v>
      </c>
      <c r="Z5700" s="32"/>
      <c r="AA5700" s="32"/>
      <c r="AB5700" s="32"/>
      <c r="AC5700" s="32">
        <v>6.3</v>
      </c>
    </row>
    <row r="5701" spans="1:29" hidden="1" x14ac:dyDescent="0.25">
      <c r="A5701" t="s">
        <v>169</v>
      </c>
      <c r="B5701" t="s">
        <v>170</v>
      </c>
      <c r="C5701" s="1">
        <v>43909</v>
      </c>
      <c r="D5701">
        <v>3</v>
      </c>
      <c r="E5701">
        <v>2</v>
      </c>
      <c r="F5701">
        <v>0</v>
      </c>
      <c r="G5701">
        <v>0</v>
      </c>
      <c r="H5701">
        <v>1.3480000000000001</v>
      </c>
      <c r="I5701">
        <v>0.89900000000000002</v>
      </c>
      <c r="J5701">
        <v>0</v>
      </c>
      <c r="K5701">
        <v>0</v>
      </c>
      <c r="Q5701">
        <v>2225728</v>
      </c>
      <c r="R5701">
        <v>7.859</v>
      </c>
      <c r="S5701">
        <v>23.1</v>
      </c>
      <c r="T5701">
        <v>4.45</v>
      </c>
      <c r="U5701">
        <v>2.976</v>
      </c>
      <c r="V5701">
        <v>16562.413</v>
      </c>
      <c r="W5701">
        <v>3.4</v>
      </c>
      <c r="X5701">
        <v>259.96699999999998</v>
      </c>
      <c r="Y5701">
        <v>7.2</v>
      </c>
      <c r="Z5701" s="32"/>
      <c r="AA5701" s="32"/>
      <c r="AB5701" s="32"/>
      <c r="AC5701" s="32">
        <v>6.3</v>
      </c>
    </row>
    <row r="5702" spans="1:29" hidden="1" x14ac:dyDescent="0.25">
      <c r="A5702" t="s">
        <v>169</v>
      </c>
      <c r="B5702" t="s">
        <v>170</v>
      </c>
      <c r="C5702" s="1">
        <v>43910</v>
      </c>
      <c r="D5702">
        <v>3</v>
      </c>
      <c r="E5702">
        <v>0</v>
      </c>
      <c r="F5702">
        <v>0</v>
      </c>
      <c r="G5702">
        <v>0</v>
      </c>
      <c r="H5702">
        <v>1.3480000000000001</v>
      </c>
      <c r="I5702">
        <v>0</v>
      </c>
      <c r="J5702">
        <v>0</v>
      </c>
      <c r="K5702">
        <v>0</v>
      </c>
      <c r="Q5702">
        <v>2225728</v>
      </c>
      <c r="R5702">
        <v>7.859</v>
      </c>
      <c r="S5702">
        <v>23.1</v>
      </c>
      <c r="T5702">
        <v>4.45</v>
      </c>
      <c r="U5702">
        <v>2.976</v>
      </c>
      <c r="V5702">
        <v>16562.413</v>
      </c>
      <c r="W5702">
        <v>3.4</v>
      </c>
      <c r="X5702">
        <v>259.96699999999998</v>
      </c>
      <c r="Y5702">
        <v>7.2</v>
      </c>
      <c r="Z5702" s="32"/>
      <c r="AA5702" s="32"/>
      <c r="AB5702" s="32"/>
      <c r="AC5702" s="32">
        <v>6.3</v>
      </c>
    </row>
    <row r="5703" spans="1:29" hidden="1" x14ac:dyDescent="0.25">
      <c r="A5703" t="s">
        <v>169</v>
      </c>
      <c r="B5703" t="s">
        <v>170</v>
      </c>
      <c r="C5703" s="1">
        <v>43911</v>
      </c>
      <c r="D5703">
        <v>3</v>
      </c>
      <c r="E5703">
        <v>0</v>
      </c>
      <c r="F5703">
        <v>1</v>
      </c>
      <c r="G5703">
        <v>1</v>
      </c>
      <c r="H5703">
        <v>1.3480000000000001</v>
      </c>
      <c r="I5703">
        <v>0</v>
      </c>
      <c r="J5703">
        <v>0.44900000000000001</v>
      </c>
      <c r="K5703">
        <v>0.44900000000000001</v>
      </c>
      <c r="Q5703">
        <v>2225728</v>
      </c>
      <c r="R5703">
        <v>7.859</v>
      </c>
      <c r="S5703">
        <v>23.1</v>
      </c>
      <c r="T5703">
        <v>4.45</v>
      </c>
      <c r="U5703">
        <v>2.976</v>
      </c>
      <c r="V5703">
        <v>16562.413</v>
      </c>
      <c r="W5703">
        <v>3.4</v>
      </c>
      <c r="X5703">
        <v>259.96699999999998</v>
      </c>
      <c r="Y5703">
        <v>7.2</v>
      </c>
      <c r="Z5703" s="32"/>
      <c r="AA5703" s="32"/>
      <c r="AB5703" s="32"/>
      <c r="AC5703" s="32">
        <v>6.3</v>
      </c>
    </row>
    <row r="5704" spans="1:29" hidden="1" x14ac:dyDescent="0.25">
      <c r="A5704" t="s">
        <v>169</v>
      </c>
      <c r="B5704" t="s">
        <v>170</v>
      </c>
      <c r="C5704" s="1">
        <v>43912</v>
      </c>
      <c r="D5704">
        <v>3</v>
      </c>
      <c r="E5704">
        <v>0</v>
      </c>
      <c r="F5704">
        <v>1</v>
      </c>
      <c r="G5704">
        <v>0</v>
      </c>
      <c r="H5704">
        <v>1.3480000000000001</v>
      </c>
      <c r="I5704">
        <v>0</v>
      </c>
      <c r="J5704">
        <v>0.44900000000000001</v>
      </c>
      <c r="K5704">
        <v>0</v>
      </c>
      <c r="Q5704">
        <v>2225728</v>
      </c>
      <c r="R5704">
        <v>7.859</v>
      </c>
      <c r="S5704">
        <v>23.1</v>
      </c>
      <c r="T5704">
        <v>4.45</v>
      </c>
      <c r="U5704">
        <v>2.976</v>
      </c>
      <c r="V5704">
        <v>16562.413</v>
      </c>
      <c r="W5704">
        <v>3.4</v>
      </c>
      <c r="X5704">
        <v>259.96699999999998</v>
      </c>
      <c r="Y5704">
        <v>7.2</v>
      </c>
      <c r="Z5704" s="32"/>
      <c r="AA5704" s="32"/>
      <c r="AB5704" s="32"/>
      <c r="AC5704" s="32">
        <v>6.3</v>
      </c>
    </row>
    <row r="5705" spans="1:29" hidden="1" x14ac:dyDescent="0.25">
      <c r="A5705" t="s">
        <v>169</v>
      </c>
      <c r="B5705" t="s">
        <v>170</v>
      </c>
      <c r="C5705" s="1">
        <v>43913</v>
      </c>
      <c r="D5705">
        <v>6</v>
      </c>
      <c r="E5705">
        <v>3</v>
      </c>
      <c r="F5705">
        <v>1</v>
      </c>
      <c r="G5705">
        <v>0</v>
      </c>
      <c r="H5705">
        <v>2.6960000000000002</v>
      </c>
      <c r="I5705">
        <v>1.3480000000000001</v>
      </c>
      <c r="J5705">
        <v>0.44900000000000001</v>
      </c>
      <c r="K5705">
        <v>0</v>
      </c>
      <c r="Q5705">
        <v>2225728</v>
      </c>
      <c r="R5705">
        <v>7.859</v>
      </c>
      <c r="S5705">
        <v>23.1</v>
      </c>
      <c r="T5705">
        <v>4.45</v>
      </c>
      <c r="U5705">
        <v>2.976</v>
      </c>
      <c r="V5705">
        <v>16562.413</v>
      </c>
      <c r="W5705">
        <v>3.4</v>
      </c>
      <c r="X5705">
        <v>259.96699999999998</v>
      </c>
      <c r="Y5705">
        <v>7.2</v>
      </c>
      <c r="Z5705" s="32"/>
      <c r="AA5705" s="32"/>
      <c r="AB5705" s="32"/>
      <c r="AC5705" s="32">
        <v>6.3</v>
      </c>
    </row>
    <row r="5706" spans="1:29" hidden="1" x14ac:dyDescent="0.25">
      <c r="A5706" t="s">
        <v>169</v>
      </c>
      <c r="B5706" t="s">
        <v>170</v>
      </c>
      <c r="C5706" s="1">
        <v>43914</v>
      </c>
      <c r="D5706">
        <v>6</v>
      </c>
      <c r="E5706">
        <v>0</v>
      </c>
      <c r="F5706">
        <v>1</v>
      </c>
      <c r="G5706">
        <v>0</v>
      </c>
      <c r="H5706">
        <v>2.6960000000000002</v>
      </c>
      <c r="I5706">
        <v>0</v>
      </c>
      <c r="J5706">
        <v>0.44900000000000001</v>
      </c>
      <c r="K5706">
        <v>0</v>
      </c>
      <c r="Q5706">
        <v>2225728</v>
      </c>
      <c r="R5706">
        <v>7.859</v>
      </c>
      <c r="S5706">
        <v>23.1</v>
      </c>
      <c r="T5706">
        <v>4.45</v>
      </c>
      <c r="U5706">
        <v>2.976</v>
      </c>
      <c r="V5706">
        <v>16562.413</v>
      </c>
      <c r="W5706">
        <v>3.4</v>
      </c>
      <c r="X5706">
        <v>259.96699999999998</v>
      </c>
      <c r="Y5706">
        <v>7.2</v>
      </c>
      <c r="Z5706" s="32"/>
      <c r="AA5706" s="32"/>
      <c r="AB5706" s="32"/>
      <c r="AC5706" s="32">
        <v>6.3</v>
      </c>
    </row>
    <row r="5707" spans="1:29" hidden="1" x14ac:dyDescent="0.25">
      <c r="A5707" t="s">
        <v>169</v>
      </c>
      <c r="B5707" t="s">
        <v>170</v>
      </c>
      <c r="C5707" s="1">
        <v>43915</v>
      </c>
      <c r="D5707">
        <v>6</v>
      </c>
      <c r="E5707">
        <v>0</v>
      </c>
      <c r="F5707">
        <v>1</v>
      </c>
      <c r="G5707">
        <v>0</v>
      </c>
      <c r="H5707">
        <v>2.6960000000000002</v>
      </c>
      <c r="I5707">
        <v>0</v>
      </c>
      <c r="J5707">
        <v>0.44900000000000001</v>
      </c>
      <c r="K5707">
        <v>0</v>
      </c>
      <c r="Q5707">
        <v>2225728</v>
      </c>
      <c r="R5707">
        <v>7.859</v>
      </c>
      <c r="S5707">
        <v>23.1</v>
      </c>
      <c r="T5707">
        <v>4.45</v>
      </c>
      <c r="U5707">
        <v>2.976</v>
      </c>
      <c r="V5707">
        <v>16562.413</v>
      </c>
      <c r="W5707">
        <v>3.4</v>
      </c>
      <c r="X5707">
        <v>259.96699999999998</v>
      </c>
      <c r="Y5707">
        <v>7.2</v>
      </c>
      <c r="Z5707" s="32"/>
      <c r="AA5707" s="32"/>
      <c r="AB5707" s="32"/>
      <c r="AC5707" s="32">
        <v>6.3</v>
      </c>
    </row>
    <row r="5708" spans="1:29" hidden="1" x14ac:dyDescent="0.25">
      <c r="A5708" t="s">
        <v>169</v>
      </c>
      <c r="B5708" t="s">
        <v>170</v>
      </c>
      <c r="C5708" s="1">
        <v>43916</v>
      </c>
      <c r="D5708">
        <v>6</v>
      </c>
      <c r="E5708">
        <v>0</v>
      </c>
      <c r="F5708">
        <v>1</v>
      </c>
      <c r="G5708">
        <v>0</v>
      </c>
      <c r="H5708">
        <v>2.6960000000000002</v>
      </c>
      <c r="I5708">
        <v>0</v>
      </c>
      <c r="J5708">
        <v>0.44900000000000001</v>
      </c>
      <c r="K5708">
        <v>0</v>
      </c>
      <c r="Q5708">
        <v>2225728</v>
      </c>
      <c r="R5708">
        <v>7.859</v>
      </c>
      <c r="S5708">
        <v>23.1</v>
      </c>
      <c r="T5708">
        <v>4.45</v>
      </c>
      <c r="U5708">
        <v>2.976</v>
      </c>
      <c r="V5708">
        <v>16562.413</v>
      </c>
      <c r="W5708">
        <v>3.4</v>
      </c>
      <c r="X5708">
        <v>259.96699999999998</v>
      </c>
      <c r="Y5708">
        <v>7.2</v>
      </c>
      <c r="Z5708" s="32"/>
      <c r="AA5708" s="32"/>
      <c r="AB5708" s="32"/>
      <c r="AC5708" s="32">
        <v>6.3</v>
      </c>
    </row>
    <row r="5709" spans="1:29" hidden="1" x14ac:dyDescent="0.25">
      <c r="A5709" t="s">
        <v>169</v>
      </c>
      <c r="B5709" t="s">
        <v>170</v>
      </c>
      <c r="C5709" s="1">
        <v>43917</v>
      </c>
      <c r="D5709">
        <v>7</v>
      </c>
      <c r="E5709">
        <v>1</v>
      </c>
      <c r="F5709">
        <v>1</v>
      </c>
      <c r="G5709">
        <v>0</v>
      </c>
      <c r="H5709">
        <v>3.145</v>
      </c>
      <c r="I5709">
        <v>0.44900000000000001</v>
      </c>
      <c r="J5709">
        <v>0.44900000000000001</v>
      </c>
      <c r="K5709">
        <v>0</v>
      </c>
      <c r="Q5709">
        <v>2225728</v>
      </c>
      <c r="R5709">
        <v>7.859</v>
      </c>
      <c r="S5709">
        <v>23.1</v>
      </c>
      <c r="T5709">
        <v>4.45</v>
      </c>
      <c r="U5709">
        <v>2.976</v>
      </c>
      <c r="V5709">
        <v>16562.413</v>
      </c>
      <c r="W5709">
        <v>3.4</v>
      </c>
      <c r="X5709">
        <v>259.96699999999998</v>
      </c>
      <c r="Y5709">
        <v>7.2</v>
      </c>
      <c r="Z5709" s="32"/>
      <c r="AA5709" s="32"/>
      <c r="AB5709" s="32"/>
      <c r="AC5709" s="32">
        <v>6.3</v>
      </c>
    </row>
    <row r="5710" spans="1:29" hidden="1" x14ac:dyDescent="0.25">
      <c r="A5710" t="s">
        <v>169</v>
      </c>
      <c r="B5710" t="s">
        <v>170</v>
      </c>
      <c r="C5710" s="1">
        <v>43918</v>
      </c>
      <c r="D5710">
        <v>7</v>
      </c>
      <c r="E5710">
        <v>0</v>
      </c>
      <c r="F5710">
        <v>1</v>
      </c>
      <c r="G5710">
        <v>0</v>
      </c>
      <c r="H5710">
        <v>3.145</v>
      </c>
      <c r="I5710">
        <v>0</v>
      </c>
      <c r="J5710">
        <v>0.44900000000000001</v>
      </c>
      <c r="K5710">
        <v>0</v>
      </c>
      <c r="Q5710">
        <v>2225728</v>
      </c>
      <c r="R5710">
        <v>7.859</v>
      </c>
      <c r="S5710">
        <v>23.1</v>
      </c>
      <c r="T5710">
        <v>4.45</v>
      </c>
      <c r="U5710">
        <v>2.976</v>
      </c>
      <c r="V5710">
        <v>16562.413</v>
      </c>
      <c r="W5710">
        <v>3.4</v>
      </c>
      <c r="X5710">
        <v>259.96699999999998</v>
      </c>
      <c r="Y5710">
        <v>7.2</v>
      </c>
      <c r="Z5710" s="32"/>
      <c r="AA5710" s="32"/>
      <c r="AB5710" s="32"/>
      <c r="AC5710" s="32">
        <v>6.3</v>
      </c>
    </row>
    <row r="5711" spans="1:29" hidden="1" x14ac:dyDescent="0.25">
      <c r="A5711" t="s">
        <v>169</v>
      </c>
      <c r="B5711" t="s">
        <v>170</v>
      </c>
      <c r="C5711" s="1">
        <v>43919</v>
      </c>
      <c r="D5711">
        <v>7</v>
      </c>
      <c r="E5711">
        <v>0</v>
      </c>
      <c r="F5711">
        <v>1</v>
      </c>
      <c r="G5711">
        <v>0</v>
      </c>
      <c r="H5711">
        <v>3.145</v>
      </c>
      <c r="I5711">
        <v>0</v>
      </c>
      <c r="J5711">
        <v>0.44900000000000001</v>
      </c>
      <c r="K5711">
        <v>0</v>
      </c>
      <c r="Q5711">
        <v>2225728</v>
      </c>
      <c r="R5711">
        <v>7.859</v>
      </c>
      <c r="S5711">
        <v>23.1</v>
      </c>
      <c r="T5711">
        <v>4.45</v>
      </c>
      <c r="U5711">
        <v>2.976</v>
      </c>
      <c r="V5711">
        <v>16562.413</v>
      </c>
      <c r="W5711">
        <v>3.4</v>
      </c>
      <c r="X5711">
        <v>259.96699999999998</v>
      </c>
      <c r="Y5711">
        <v>7.2</v>
      </c>
      <c r="Z5711" s="32"/>
      <c r="AA5711" s="32"/>
      <c r="AB5711" s="32"/>
      <c r="AC5711" s="32">
        <v>6.3</v>
      </c>
    </row>
    <row r="5712" spans="1:29" hidden="1" x14ac:dyDescent="0.25">
      <c r="A5712" t="s">
        <v>169</v>
      </c>
      <c r="B5712" t="s">
        <v>170</v>
      </c>
      <c r="C5712" s="1">
        <v>43920</v>
      </c>
      <c r="D5712">
        <v>7</v>
      </c>
      <c r="E5712">
        <v>0</v>
      </c>
      <c r="F5712">
        <v>1</v>
      </c>
      <c r="G5712">
        <v>0</v>
      </c>
      <c r="H5712">
        <v>3.145</v>
      </c>
      <c r="I5712">
        <v>0</v>
      </c>
      <c r="J5712">
        <v>0.44900000000000001</v>
      </c>
      <c r="K5712">
        <v>0</v>
      </c>
      <c r="Q5712">
        <v>2225728</v>
      </c>
      <c r="R5712">
        <v>7.859</v>
      </c>
      <c r="S5712">
        <v>23.1</v>
      </c>
      <c r="T5712">
        <v>4.45</v>
      </c>
      <c r="U5712">
        <v>2.976</v>
      </c>
      <c r="V5712">
        <v>16562.413</v>
      </c>
      <c r="W5712">
        <v>3.4</v>
      </c>
      <c r="X5712">
        <v>259.96699999999998</v>
      </c>
      <c r="Y5712">
        <v>7.2</v>
      </c>
      <c r="Z5712" s="32"/>
      <c r="AA5712" s="32"/>
      <c r="AB5712" s="32"/>
      <c r="AC5712" s="32">
        <v>6.3</v>
      </c>
    </row>
    <row r="5713" spans="1:29" hidden="1" x14ac:dyDescent="0.25">
      <c r="A5713" t="s">
        <v>169</v>
      </c>
      <c r="B5713" t="s">
        <v>170</v>
      </c>
      <c r="C5713" s="1">
        <v>43921</v>
      </c>
      <c r="D5713">
        <v>7</v>
      </c>
      <c r="E5713">
        <v>0</v>
      </c>
      <c r="F5713">
        <v>1</v>
      </c>
      <c r="G5713">
        <v>0</v>
      </c>
      <c r="H5713">
        <v>3.145</v>
      </c>
      <c r="I5713">
        <v>0</v>
      </c>
      <c r="J5713">
        <v>0.44900000000000001</v>
      </c>
      <c r="K5713">
        <v>0</v>
      </c>
      <c r="Q5713">
        <v>2225728</v>
      </c>
      <c r="R5713">
        <v>7.859</v>
      </c>
      <c r="S5713">
        <v>23.1</v>
      </c>
      <c r="T5713">
        <v>4.45</v>
      </c>
      <c r="U5713">
        <v>2.976</v>
      </c>
      <c r="V5713">
        <v>16562.413</v>
      </c>
      <c r="W5713">
        <v>3.4</v>
      </c>
      <c r="X5713">
        <v>259.96699999999998</v>
      </c>
      <c r="Y5713">
        <v>7.2</v>
      </c>
      <c r="Z5713" s="32"/>
      <c r="AA5713" s="32"/>
      <c r="AB5713" s="32"/>
      <c r="AC5713" s="32">
        <v>6.3</v>
      </c>
    </row>
    <row r="5714" spans="1:29" hidden="1" x14ac:dyDescent="0.25">
      <c r="A5714" t="s">
        <v>169</v>
      </c>
      <c r="B5714" t="s">
        <v>170</v>
      </c>
      <c r="C5714" s="1">
        <v>43922</v>
      </c>
      <c r="D5714">
        <v>16</v>
      </c>
      <c r="E5714">
        <v>9</v>
      </c>
      <c r="F5714">
        <v>1</v>
      </c>
      <c r="G5714">
        <v>0</v>
      </c>
      <c r="H5714">
        <v>7.1890000000000001</v>
      </c>
      <c r="I5714">
        <v>4.0439999999999996</v>
      </c>
      <c r="J5714">
        <v>0.44900000000000001</v>
      </c>
      <c r="K5714">
        <v>0</v>
      </c>
      <c r="Q5714">
        <v>2225728</v>
      </c>
      <c r="R5714">
        <v>7.859</v>
      </c>
      <c r="S5714">
        <v>23.1</v>
      </c>
      <c r="T5714">
        <v>4.45</v>
      </c>
      <c r="U5714">
        <v>2.976</v>
      </c>
      <c r="V5714">
        <v>16562.413</v>
      </c>
      <c r="W5714">
        <v>3.4</v>
      </c>
      <c r="X5714">
        <v>259.96699999999998</v>
      </c>
      <c r="Y5714">
        <v>7.2</v>
      </c>
      <c r="Z5714" s="32"/>
      <c r="AA5714" s="32"/>
      <c r="AB5714" s="32"/>
      <c r="AC5714" s="32">
        <v>6.3</v>
      </c>
    </row>
    <row r="5715" spans="1:29" hidden="1" x14ac:dyDescent="0.25">
      <c r="A5715" t="s">
        <v>169</v>
      </c>
      <c r="B5715" t="s">
        <v>170</v>
      </c>
      <c r="C5715" s="1">
        <v>43923</v>
      </c>
      <c r="D5715">
        <v>18</v>
      </c>
      <c r="E5715">
        <v>2</v>
      </c>
      <c r="F5715">
        <v>1</v>
      </c>
      <c r="G5715">
        <v>0</v>
      </c>
      <c r="H5715">
        <v>8.0869999999999997</v>
      </c>
      <c r="I5715">
        <v>0.89900000000000002</v>
      </c>
      <c r="J5715">
        <v>0.44900000000000001</v>
      </c>
      <c r="K5715">
        <v>0</v>
      </c>
      <c r="Q5715">
        <v>2225728</v>
      </c>
      <c r="R5715">
        <v>7.859</v>
      </c>
      <c r="S5715">
        <v>23.1</v>
      </c>
      <c r="T5715">
        <v>4.45</v>
      </c>
      <c r="U5715">
        <v>2.976</v>
      </c>
      <c r="V5715">
        <v>16562.413</v>
      </c>
      <c r="W5715">
        <v>3.4</v>
      </c>
      <c r="X5715">
        <v>259.96699999999998</v>
      </c>
      <c r="Y5715">
        <v>7.2</v>
      </c>
      <c r="Z5715" s="32"/>
      <c r="AA5715" s="32"/>
      <c r="AB5715" s="32"/>
      <c r="AC5715" s="32">
        <v>6.3</v>
      </c>
    </row>
    <row r="5716" spans="1:29" hidden="1" x14ac:dyDescent="0.25">
      <c r="A5716" t="s">
        <v>169</v>
      </c>
      <c r="B5716" t="s">
        <v>170</v>
      </c>
      <c r="C5716" s="1">
        <v>43924</v>
      </c>
      <c r="D5716">
        <v>18</v>
      </c>
      <c r="E5716">
        <v>0</v>
      </c>
      <c r="F5716">
        <v>1</v>
      </c>
      <c r="G5716">
        <v>0</v>
      </c>
      <c r="H5716">
        <v>8.0869999999999997</v>
      </c>
      <c r="I5716">
        <v>0</v>
      </c>
      <c r="J5716">
        <v>0.44900000000000001</v>
      </c>
      <c r="K5716">
        <v>0</v>
      </c>
      <c r="Q5716">
        <v>2225728</v>
      </c>
      <c r="R5716">
        <v>7.859</v>
      </c>
      <c r="S5716">
        <v>23.1</v>
      </c>
      <c r="T5716">
        <v>4.45</v>
      </c>
      <c r="U5716">
        <v>2.976</v>
      </c>
      <c r="V5716">
        <v>16562.413</v>
      </c>
      <c r="W5716">
        <v>3.4</v>
      </c>
      <c r="X5716">
        <v>259.96699999999998</v>
      </c>
      <c r="Y5716">
        <v>7.2</v>
      </c>
      <c r="Z5716" s="32"/>
      <c r="AA5716" s="32"/>
      <c r="AB5716" s="32"/>
      <c r="AC5716" s="32">
        <v>6.3</v>
      </c>
    </row>
    <row r="5717" spans="1:29" hidden="1" x14ac:dyDescent="0.25">
      <c r="A5717" t="s">
        <v>169</v>
      </c>
      <c r="B5717" t="s">
        <v>170</v>
      </c>
      <c r="C5717" s="1">
        <v>43925</v>
      </c>
      <c r="D5717">
        <v>21</v>
      </c>
      <c r="E5717">
        <v>3</v>
      </c>
      <c r="F5717">
        <v>1</v>
      </c>
      <c r="G5717">
        <v>0</v>
      </c>
      <c r="H5717">
        <v>9.4350000000000005</v>
      </c>
      <c r="I5717">
        <v>1.3480000000000001</v>
      </c>
      <c r="J5717">
        <v>0.44900000000000001</v>
      </c>
      <c r="K5717">
        <v>0</v>
      </c>
      <c r="Q5717">
        <v>2225728</v>
      </c>
      <c r="R5717">
        <v>7.859</v>
      </c>
      <c r="S5717">
        <v>23.1</v>
      </c>
      <c r="T5717">
        <v>4.45</v>
      </c>
      <c r="U5717">
        <v>2.976</v>
      </c>
      <c r="V5717">
        <v>16562.413</v>
      </c>
      <c r="W5717">
        <v>3.4</v>
      </c>
      <c r="X5717">
        <v>259.96699999999998</v>
      </c>
      <c r="Y5717">
        <v>7.2</v>
      </c>
      <c r="Z5717" s="32"/>
      <c r="AA5717" s="32"/>
      <c r="AB5717" s="32"/>
      <c r="AC5717" s="32">
        <v>6.3</v>
      </c>
    </row>
    <row r="5718" spans="1:29" hidden="1" x14ac:dyDescent="0.25">
      <c r="A5718" t="s">
        <v>169</v>
      </c>
      <c r="B5718" t="s">
        <v>170</v>
      </c>
      <c r="C5718" s="1">
        <v>43926</v>
      </c>
      <c r="D5718">
        <v>21</v>
      </c>
      <c r="E5718">
        <v>0</v>
      </c>
      <c r="F5718">
        <v>1</v>
      </c>
      <c r="G5718">
        <v>0</v>
      </c>
      <c r="H5718">
        <v>9.4350000000000005</v>
      </c>
      <c r="I5718">
        <v>0</v>
      </c>
      <c r="J5718">
        <v>0.44900000000000001</v>
      </c>
      <c r="K5718">
        <v>0</v>
      </c>
      <c r="Q5718">
        <v>2225728</v>
      </c>
      <c r="R5718">
        <v>7.859</v>
      </c>
      <c r="S5718">
        <v>23.1</v>
      </c>
      <c r="T5718">
        <v>4.45</v>
      </c>
      <c r="U5718">
        <v>2.976</v>
      </c>
      <c r="V5718">
        <v>16562.413</v>
      </c>
      <c r="W5718">
        <v>3.4</v>
      </c>
      <c r="X5718">
        <v>259.96699999999998</v>
      </c>
      <c r="Y5718">
        <v>7.2</v>
      </c>
      <c r="Z5718" s="32"/>
      <c r="AA5718" s="32"/>
      <c r="AB5718" s="32"/>
      <c r="AC5718" s="32">
        <v>6.3</v>
      </c>
    </row>
    <row r="5719" spans="1:29" hidden="1" x14ac:dyDescent="0.25">
      <c r="A5719" t="s">
        <v>169</v>
      </c>
      <c r="B5719" t="s">
        <v>170</v>
      </c>
      <c r="C5719" s="1">
        <v>43927</v>
      </c>
      <c r="D5719">
        <v>21</v>
      </c>
      <c r="E5719">
        <v>0</v>
      </c>
      <c r="F5719">
        <v>1</v>
      </c>
      <c r="G5719">
        <v>0</v>
      </c>
      <c r="H5719">
        <v>9.4350000000000005</v>
      </c>
      <c r="I5719">
        <v>0</v>
      </c>
      <c r="J5719">
        <v>0.44900000000000001</v>
      </c>
      <c r="K5719">
        <v>0</v>
      </c>
      <c r="Q5719">
        <v>2225728</v>
      </c>
      <c r="R5719">
        <v>7.859</v>
      </c>
      <c r="S5719">
        <v>23.1</v>
      </c>
      <c r="T5719">
        <v>4.45</v>
      </c>
      <c r="U5719">
        <v>2.976</v>
      </c>
      <c r="V5719">
        <v>16562.413</v>
      </c>
      <c r="W5719">
        <v>3.4</v>
      </c>
      <c r="X5719">
        <v>259.96699999999998</v>
      </c>
      <c r="Y5719">
        <v>7.2</v>
      </c>
      <c r="Z5719" s="32"/>
      <c r="AA5719" s="32"/>
      <c r="AB5719" s="32"/>
      <c r="AC5719" s="32">
        <v>6.3</v>
      </c>
    </row>
    <row r="5720" spans="1:29" hidden="1" x14ac:dyDescent="0.25">
      <c r="A5720" t="s">
        <v>169</v>
      </c>
      <c r="B5720" t="s">
        <v>170</v>
      </c>
      <c r="C5720" s="1">
        <v>43928</v>
      </c>
      <c r="D5720">
        <v>21</v>
      </c>
      <c r="E5720">
        <v>0</v>
      </c>
      <c r="F5720">
        <v>1</v>
      </c>
      <c r="G5720">
        <v>0</v>
      </c>
      <c r="H5720">
        <v>9.4350000000000005</v>
      </c>
      <c r="I5720">
        <v>0</v>
      </c>
      <c r="J5720">
        <v>0.44900000000000001</v>
      </c>
      <c r="K5720">
        <v>0</v>
      </c>
      <c r="Q5720">
        <v>2225728</v>
      </c>
      <c r="R5720">
        <v>7.859</v>
      </c>
      <c r="S5720">
        <v>23.1</v>
      </c>
      <c r="T5720">
        <v>4.45</v>
      </c>
      <c r="U5720">
        <v>2.976</v>
      </c>
      <c r="V5720">
        <v>16562.413</v>
      </c>
      <c r="W5720">
        <v>3.4</v>
      </c>
      <c r="X5720">
        <v>259.96699999999998</v>
      </c>
      <c r="Y5720">
        <v>7.2</v>
      </c>
      <c r="Z5720" s="32"/>
      <c r="AA5720" s="32"/>
      <c r="AB5720" s="32"/>
      <c r="AC5720" s="32">
        <v>6.3</v>
      </c>
    </row>
    <row r="5721" spans="1:29" hidden="1" x14ac:dyDescent="0.25">
      <c r="A5721" t="s">
        <v>169</v>
      </c>
      <c r="B5721" t="s">
        <v>170</v>
      </c>
      <c r="C5721" s="1">
        <v>43929</v>
      </c>
      <c r="D5721">
        <v>30</v>
      </c>
      <c r="E5721">
        <v>9</v>
      </c>
      <c r="F5721">
        <v>1</v>
      </c>
      <c r="G5721">
        <v>0</v>
      </c>
      <c r="H5721">
        <v>13.478999999999999</v>
      </c>
      <c r="I5721">
        <v>4.0439999999999996</v>
      </c>
      <c r="J5721">
        <v>0.44900000000000001</v>
      </c>
      <c r="K5721">
        <v>0</v>
      </c>
      <c r="Q5721">
        <v>2225728</v>
      </c>
      <c r="R5721">
        <v>7.859</v>
      </c>
      <c r="S5721">
        <v>23.1</v>
      </c>
      <c r="T5721">
        <v>4.45</v>
      </c>
      <c r="U5721">
        <v>2.976</v>
      </c>
      <c r="V5721">
        <v>16562.413</v>
      </c>
      <c r="W5721">
        <v>3.4</v>
      </c>
      <c r="X5721">
        <v>259.96699999999998</v>
      </c>
      <c r="Y5721">
        <v>7.2</v>
      </c>
      <c r="Z5721" s="32"/>
      <c r="AA5721" s="32"/>
      <c r="AB5721" s="32"/>
      <c r="AC5721" s="32">
        <v>6.3</v>
      </c>
    </row>
    <row r="5722" spans="1:29" hidden="1" x14ac:dyDescent="0.25">
      <c r="A5722" t="s">
        <v>169</v>
      </c>
      <c r="B5722" t="s">
        <v>170</v>
      </c>
      <c r="C5722" s="1">
        <v>43930</v>
      </c>
      <c r="D5722">
        <v>33</v>
      </c>
      <c r="E5722">
        <v>3</v>
      </c>
      <c r="F5722">
        <v>1</v>
      </c>
      <c r="G5722">
        <v>0</v>
      </c>
      <c r="H5722">
        <v>14.827</v>
      </c>
      <c r="I5722">
        <v>1.3480000000000001</v>
      </c>
      <c r="J5722">
        <v>0.44900000000000001</v>
      </c>
      <c r="K5722">
        <v>0</v>
      </c>
      <c r="Q5722">
        <v>2225728</v>
      </c>
      <c r="R5722">
        <v>7.859</v>
      </c>
      <c r="S5722">
        <v>23.1</v>
      </c>
      <c r="T5722">
        <v>4.45</v>
      </c>
      <c r="U5722">
        <v>2.976</v>
      </c>
      <c r="V5722">
        <v>16562.413</v>
      </c>
      <c r="W5722">
        <v>3.4</v>
      </c>
      <c r="X5722">
        <v>259.96699999999998</v>
      </c>
      <c r="Y5722">
        <v>7.2</v>
      </c>
      <c r="Z5722" s="32"/>
      <c r="AA5722" s="32"/>
      <c r="AB5722" s="32"/>
      <c r="AC5722" s="32">
        <v>6.3</v>
      </c>
    </row>
    <row r="5723" spans="1:29" hidden="1" x14ac:dyDescent="0.25">
      <c r="A5723" t="s">
        <v>169</v>
      </c>
      <c r="B5723" t="s">
        <v>170</v>
      </c>
      <c r="C5723" s="1">
        <v>43931</v>
      </c>
      <c r="D5723">
        <v>44</v>
      </c>
      <c r="E5723">
        <v>11</v>
      </c>
      <c r="F5723">
        <v>1</v>
      </c>
      <c r="G5723">
        <v>0</v>
      </c>
      <c r="H5723">
        <v>19.768999999999998</v>
      </c>
      <c r="I5723">
        <v>4.9420000000000002</v>
      </c>
      <c r="J5723">
        <v>0.44900000000000001</v>
      </c>
      <c r="K5723">
        <v>0</v>
      </c>
      <c r="Q5723">
        <v>2225728</v>
      </c>
      <c r="R5723">
        <v>7.859</v>
      </c>
      <c r="S5723">
        <v>23.1</v>
      </c>
      <c r="T5723">
        <v>4.45</v>
      </c>
      <c r="U5723">
        <v>2.976</v>
      </c>
      <c r="V5723">
        <v>16562.413</v>
      </c>
      <c r="W5723">
        <v>3.4</v>
      </c>
      <c r="X5723">
        <v>259.96699999999998</v>
      </c>
      <c r="Y5723">
        <v>7.2</v>
      </c>
      <c r="Z5723" s="32"/>
      <c r="AA5723" s="32"/>
      <c r="AB5723" s="32"/>
      <c r="AC5723" s="32">
        <v>6.3</v>
      </c>
    </row>
    <row r="5724" spans="1:29" hidden="1" x14ac:dyDescent="0.25">
      <c r="A5724" t="s">
        <v>169</v>
      </c>
      <c r="B5724" t="s">
        <v>170</v>
      </c>
      <c r="C5724" s="1">
        <v>43932</v>
      </c>
      <c r="D5724">
        <v>46</v>
      </c>
      <c r="E5724">
        <v>2</v>
      </c>
      <c r="F5724">
        <v>1</v>
      </c>
      <c r="G5724">
        <v>0</v>
      </c>
      <c r="H5724">
        <v>20.667000000000002</v>
      </c>
      <c r="I5724">
        <v>0.89900000000000002</v>
      </c>
      <c r="J5724">
        <v>0.44900000000000001</v>
      </c>
      <c r="K5724">
        <v>0</v>
      </c>
      <c r="Q5724">
        <v>2225728</v>
      </c>
      <c r="R5724">
        <v>7.859</v>
      </c>
      <c r="S5724">
        <v>23.1</v>
      </c>
      <c r="T5724">
        <v>4.45</v>
      </c>
      <c r="U5724">
        <v>2.976</v>
      </c>
      <c r="V5724">
        <v>16562.413</v>
      </c>
      <c r="W5724">
        <v>3.4</v>
      </c>
      <c r="X5724">
        <v>259.96699999999998</v>
      </c>
      <c r="Y5724">
        <v>7.2</v>
      </c>
      <c r="Z5724" s="32"/>
      <c r="AA5724" s="32"/>
      <c r="AB5724" s="32"/>
      <c r="AC5724" s="32">
        <v>6.3</v>
      </c>
    </row>
    <row r="5725" spans="1:29" hidden="1" x14ac:dyDescent="0.25">
      <c r="A5725" t="s">
        <v>169</v>
      </c>
      <c r="B5725" t="s">
        <v>170</v>
      </c>
      <c r="C5725" s="1">
        <v>43933</v>
      </c>
      <c r="D5725">
        <v>49</v>
      </c>
      <c r="E5725">
        <v>3</v>
      </c>
      <c r="F5725">
        <v>1</v>
      </c>
      <c r="G5725">
        <v>0</v>
      </c>
      <c r="H5725">
        <v>22.015000000000001</v>
      </c>
      <c r="I5725">
        <v>1.3480000000000001</v>
      </c>
      <c r="J5725">
        <v>0.44900000000000001</v>
      </c>
      <c r="K5725">
        <v>0</v>
      </c>
      <c r="Q5725">
        <v>2225728</v>
      </c>
      <c r="R5725">
        <v>7.859</v>
      </c>
      <c r="S5725">
        <v>23.1</v>
      </c>
      <c r="T5725">
        <v>4.45</v>
      </c>
      <c r="U5725">
        <v>2.976</v>
      </c>
      <c r="V5725">
        <v>16562.413</v>
      </c>
      <c r="W5725">
        <v>3.4</v>
      </c>
      <c r="X5725">
        <v>259.96699999999998</v>
      </c>
      <c r="Y5725">
        <v>7.2</v>
      </c>
      <c r="Z5725" s="32"/>
      <c r="AA5725" s="32"/>
      <c r="AB5725" s="32"/>
      <c r="AC5725" s="32">
        <v>6.3</v>
      </c>
    </row>
    <row r="5726" spans="1:29" hidden="1" x14ac:dyDescent="0.25">
      <c r="A5726" t="s">
        <v>169</v>
      </c>
      <c r="B5726" t="s">
        <v>170</v>
      </c>
      <c r="C5726" s="1">
        <v>43934</v>
      </c>
      <c r="D5726">
        <v>57</v>
      </c>
      <c r="E5726">
        <v>8</v>
      </c>
      <c r="F5726">
        <v>1</v>
      </c>
      <c r="G5726">
        <v>0</v>
      </c>
      <c r="H5726">
        <v>25.61</v>
      </c>
      <c r="I5726">
        <v>3.5939999999999999</v>
      </c>
      <c r="J5726">
        <v>0.44900000000000001</v>
      </c>
      <c r="K5726">
        <v>0</v>
      </c>
      <c r="Q5726">
        <v>2225728</v>
      </c>
      <c r="R5726">
        <v>7.859</v>
      </c>
      <c r="S5726">
        <v>23.1</v>
      </c>
      <c r="T5726">
        <v>4.45</v>
      </c>
      <c r="U5726">
        <v>2.976</v>
      </c>
      <c r="V5726">
        <v>16562.413</v>
      </c>
      <c r="W5726">
        <v>3.4</v>
      </c>
      <c r="X5726">
        <v>259.96699999999998</v>
      </c>
      <c r="Y5726">
        <v>7.2</v>
      </c>
      <c r="Z5726" s="32"/>
      <c r="AA5726" s="32"/>
      <c r="AB5726" s="32"/>
      <c r="AC5726" s="32">
        <v>6.3</v>
      </c>
    </row>
    <row r="5727" spans="1:29" hidden="1" x14ac:dyDescent="0.25">
      <c r="A5727" t="s">
        <v>169</v>
      </c>
      <c r="B5727" t="s">
        <v>170</v>
      </c>
      <c r="C5727" s="1">
        <v>43935</v>
      </c>
      <c r="D5727">
        <v>57</v>
      </c>
      <c r="E5727">
        <v>0</v>
      </c>
      <c r="F5727">
        <v>1</v>
      </c>
      <c r="G5727">
        <v>0</v>
      </c>
      <c r="H5727">
        <v>25.61</v>
      </c>
      <c r="I5727">
        <v>0</v>
      </c>
      <c r="J5727">
        <v>0.44900000000000001</v>
      </c>
      <c r="K5727">
        <v>0</v>
      </c>
      <c r="Q5727">
        <v>2225728</v>
      </c>
      <c r="R5727">
        <v>7.859</v>
      </c>
      <c r="S5727">
        <v>23.1</v>
      </c>
      <c r="T5727">
        <v>4.45</v>
      </c>
      <c r="U5727">
        <v>2.976</v>
      </c>
      <c r="V5727">
        <v>16562.413</v>
      </c>
      <c r="W5727">
        <v>3.4</v>
      </c>
      <c r="X5727">
        <v>259.96699999999998</v>
      </c>
      <c r="Y5727">
        <v>7.2</v>
      </c>
      <c r="Z5727" s="32"/>
      <c r="AA5727" s="32"/>
      <c r="AB5727" s="32"/>
      <c r="AC5727" s="32">
        <v>6.3</v>
      </c>
    </row>
    <row r="5728" spans="1:29" hidden="1" x14ac:dyDescent="0.25">
      <c r="A5728" t="s">
        <v>169</v>
      </c>
      <c r="B5728" t="s">
        <v>170</v>
      </c>
      <c r="C5728" s="1">
        <v>43936</v>
      </c>
      <c r="D5728">
        <v>75</v>
      </c>
      <c r="E5728">
        <v>18</v>
      </c>
      <c r="F5728">
        <v>1</v>
      </c>
      <c r="G5728">
        <v>0</v>
      </c>
      <c r="H5728">
        <v>33.697000000000003</v>
      </c>
      <c r="I5728">
        <v>8.0869999999999997</v>
      </c>
      <c r="J5728">
        <v>0.44900000000000001</v>
      </c>
      <c r="K5728">
        <v>0</v>
      </c>
      <c r="Q5728">
        <v>2225728</v>
      </c>
      <c r="R5728">
        <v>7.859</v>
      </c>
      <c r="S5728">
        <v>23.1</v>
      </c>
      <c r="T5728">
        <v>4.45</v>
      </c>
      <c r="U5728">
        <v>2.976</v>
      </c>
      <c r="V5728">
        <v>16562.413</v>
      </c>
      <c r="W5728">
        <v>3.4</v>
      </c>
      <c r="X5728">
        <v>259.96699999999998</v>
      </c>
      <c r="Y5728">
        <v>7.2</v>
      </c>
      <c r="Z5728" s="32"/>
      <c r="AA5728" s="32"/>
      <c r="AB5728" s="32"/>
      <c r="AC5728" s="32">
        <v>6.3</v>
      </c>
    </row>
    <row r="5729" spans="1:29" hidden="1" x14ac:dyDescent="0.25">
      <c r="A5729" t="s">
        <v>169</v>
      </c>
      <c r="B5729" t="s">
        <v>170</v>
      </c>
      <c r="C5729" s="1">
        <v>43937</v>
      </c>
      <c r="D5729">
        <v>87</v>
      </c>
      <c r="E5729">
        <v>12</v>
      </c>
      <c r="F5729">
        <v>1</v>
      </c>
      <c r="G5729">
        <v>0</v>
      </c>
      <c r="H5729">
        <v>39.088000000000001</v>
      </c>
      <c r="I5729">
        <v>5.391</v>
      </c>
      <c r="J5729">
        <v>0.44900000000000001</v>
      </c>
      <c r="K5729">
        <v>0</v>
      </c>
      <c r="Q5729">
        <v>2225728</v>
      </c>
      <c r="R5729">
        <v>7.859</v>
      </c>
      <c r="S5729">
        <v>23.1</v>
      </c>
      <c r="T5729">
        <v>4.45</v>
      </c>
      <c r="U5729">
        <v>2.976</v>
      </c>
      <c r="V5729">
        <v>16562.413</v>
      </c>
      <c r="W5729">
        <v>3.4</v>
      </c>
      <c r="X5729">
        <v>259.96699999999998</v>
      </c>
      <c r="Y5729">
        <v>7.2</v>
      </c>
      <c r="Z5729" s="32"/>
      <c r="AA5729" s="32"/>
      <c r="AB5729" s="32"/>
      <c r="AC5729" s="32">
        <v>6.3</v>
      </c>
    </row>
    <row r="5730" spans="1:29" hidden="1" x14ac:dyDescent="0.25">
      <c r="A5730" t="s">
        <v>169</v>
      </c>
      <c r="B5730" t="s">
        <v>170</v>
      </c>
      <c r="C5730" s="1">
        <v>43938</v>
      </c>
      <c r="D5730">
        <v>95</v>
      </c>
      <c r="E5730">
        <v>8</v>
      </c>
      <c r="F5730">
        <v>1</v>
      </c>
      <c r="G5730">
        <v>0</v>
      </c>
      <c r="H5730">
        <v>42.683</v>
      </c>
      <c r="I5730">
        <v>3.5939999999999999</v>
      </c>
      <c r="J5730">
        <v>0.44900000000000001</v>
      </c>
      <c r="K5730">
        <v>0</v>
      </c>
      <c r="Q5730">
        <v>2225728</v>
      </c>
      <c r="R5730">
        <v>7.859</v>
      </c>
      <c r="S5730">
        <v>23.1</v>
      </c>
      <c r="T5730">
        <v>4.45</v>
      </c>
      <c r="U5730">
        <v>2.976</v>
      </c>
      <c r="V5730">
        <v>16562.413</v>
      </c>
      <c r="W5730">
        <v>3.4</v>
      </c>
      <c r="X5730">
        <v>259.96699999999998</v>
      </c>
      <c r="Y5730">
        <v>7.2</v>
      </c>
      <c r="Z5730" s="32"/>
      <c r="AA5730" s="32"/>
      <c r="AB5730" s="32"/>
      <c r="AC5730" s="32">
        <v>6.3</v>
      </c>
    </row>
    <row r="5731" spans="1:29" hidden="1" x14ac:dyDescent="0.25">
      <c r="A5731" t="s">
        <v>169</v>
      </c>
      <c r="B5731" t="s">
        <v>170</v>
      </c>
      <c r="C5731" s="1">
        <v>43939</v>
      </c>
      <c r="D5731">
        <v>108</v>
      </c>
      <c r="E5731">
        <v>13</v>
      </c>
      <c r="F5731">
        <v>1</v>
      </c>
      <c r="G5731">
        <v>0</v>
      </c>
      <c r="H5731">
        <v>48.523000000000003</v>
      </c>
      <c r="I5731">
        <v>5.8410000000000002</v>
      </c>
      <c r="J5731">
        <v>0.44900000000000001</v>
      </c>
      <c r="K5731">
        <v>0</v>
      </c>
      <c r="Q5731">
        <v>2225728</v>
      </c>
      <c r="R5731">
        <v>7.859</v>
      </c>
      <c r="S5731">
        <v>23.1</v>
      </c>
      <c r="T5731">
        <v>4.45</v>
      </c>
      <c r="U5731">
        <v>2.976</v>
      </c>
      <c r="V5731">
        <v>16562.413</v>
      </c>
      <c r="W5731">
        <v>3.4</v>
      </c>
      <c r="X5731">
        <v>259.96699999999998</v>
      </c>
      <c r="Y5731">
        <v>7.2</v>
      </c>
      <c r="Z5731" s="32"/>
      <c r="AA5731" s="32"/>
      <c r="AB5731" s="32"/>
      <c r="AC5731" s="32">
        <v>6.3</v>
      </c>
    </row>
    <row r="5732" spans="1:29" hidden="1" x14ac:dyDescent="0.25">
      <c r="A5732" t="s">
        <v>169</v>
      </c>
      <c r="B5732" t="s">
        <v>170</v>
      </c>
      <c r="C5732" s="1">
        <v>43940</v>
      </c>
      <c r="D5732">
        <v>109</v>
      </c>
      <c r="E5732">
        <v>1</v>
      </c>
      <c r="F5732">
        <v>1</v>
      </c>
      <c r="G5732">
        <v>0</v>
      </c>
      <c r="H5732">
        <v>48.972999999999999</v>
      </c>
      <c r="I5732">
        <v>0.44900000000000001</v>
      </c>
      <c r="J5732">
        <v>0.44900000000000001</v>
      </c>
      <c r="K5732">
        <v>0</v>
      </c>
      <c r="Q5732">
        <v>2225728</v>
      </c>
      <c r="R5732">
        <v>7.859</v>
      </c>
      <c r="S5732">
        <v>23.1</v>
      </c>
      <c r="T5732">
        <v>4.45</v>
      </c>
      <c r="U5732">
        <v>2.976</v>
      </c>
      <c r="V5732">
        <v>16562.413</v>
      </c>
      <c r="W5732">
        <v>3.4</v>
      </c>
      <c r="X5732">
        <v>259.96699999999998</v>
      </c>
      <c r="Y5732">
        <v>7.2</v>
      </c>
      <c r="Z5732" s="32"/>
      <c r="AA5732" s="32"/>
      <c r="AB5732" s="32"/>
      <c r="AC5732" s="32">
        <v>6.3</v>
      </c>
    </row>
    <row r="5733" spans="1:29" hidden="1" x14ac:dyDescent="0.25">
      <c r="A5733" t="s">
        <v>169</v>
      </c>
      <c r="B5733" t="s">
        <v>170</v>
      </c>
      <c r="C5733" s="1">
        <v>43941</v>
      </c>
      <c r="D5733">
        <v>109</v>
      </c>
      <c r="E5733">
        <v>0</v>
      </c>
      <c r="F5733">
        <v>1</v>
      </c>
      <c r="G5733">
        <v>0</v>
      </c>
      <c r="H5733">
        <v>48.972999999999999</v>
      </c>
      <c r="I5733">
        <v>0</v>
      </c>
      <c r="J5733">
        <v>0.44900000000000001</v>
      </c>
      <c r="K5733">
        <v>0</v>
      </c>
      <c r="Q5733">
        <v>2225728</v>
      </c>
      <c r="R5733">
        <v>7.859</v>
      </c>
      <c r="S5733">
        <v>23.1</v>
      </c>
      <c r="T5733">
        <v>4.45</v>
      </c>
      <c r="U5733">
        <v>2.976</v>
      </c>
      <c r="V5733">
        <v>16562.413</v>
      </c>
      <c r="W5733">
        <v>3.4</v>
      </c>
      <c r="X5733">
        <v>259.96699999999998</v>
      </c>
      <c r="Y5733">
        <v>7.2</v>
      </c>
      <c r="Z5733" s="32"/>
      <c r="AA5733" s="32"/>
      <c r="AB5733" s="32"/>
      <c r="AC5733" s="32">
        <v>6.3</v>
      </c>
    </row>
    <row r="5734" spans="1:29" hidden="1" x14ac:dyDescent="0.25">
      <c r="A5734" t="s">
        <v>169</v>
      </c>
      <c r="B5734" t="s">
        <v>170</v>
      </c>
      <c r="C5734" s="1">
        <v>43942</v>
      </c>
      <c r="D5734">
        <v>120</v>
      </c>
      <c r="E5734">
        <v>11</v>
      </c>
      <c r="F5734">
        <v>1</v>
      </c>
      <c r="G5734">
        <v>0</v>
      </c>
      <c r="H5734">
        <v>53.914999999999999</v>
      </c>
      <c r="I5734">
        <v>4.9420000000000002</v>
      </c>
      <c r="J5734">
        <v>0.44900000000000001</v>
      </c>
      <c r="K5734">
        <v>0</v>
      </c>
      <c r="Q5734">
        <v>2225728</v>
      </c>
      <c r="R5734">
        <v>7.859</v>
      </c>
      <c r="S5734">
        <v>23.1</v>
      </c>
      <c r="T5734">
        <v>4.45</v>
      </c>
      <c r="U5734">
        <v>2.976</v>
      </c>
      <c r="V5734">
        <v>16562.413</v>
      </c>
      <c r="W5734">
        <v>3.4</v>
      </c>
      <c r="X5734">
        <v>259.96699999999998</v>
      </c>
      <c r="Y5734">
        <v>7.2</v>
      </c>
      <c r="Z5734" s="32"/>
      <c r="AA5734" s="32"/>
      <c r="AB5734" s="32"/>
      <c r="AC5734" s="32">
        <v>6.3</v>
      </c>
    </row>
    <row r="5735" spans="1:29" hidden="1" x14ac:dyDescent="0.25">
      <c r="A5735" t="s">
        <v>169</v>
      </c>
      <c r="B5735" t="s">
        <v>170</v>
      </c>
      <c r="C5735" s="1">
        <v>43943</v>
      </c>
      <c r="D5735">
        <v>156</v>
      </c>
      <c r="E5735">
        <v>36</v>
      </c>
      <c r="F5735">
        <v>1</v>
      </c>
      <c r="G5735">
        <v>0</v>
      </c>
      <c r="H5735">
        <v>70.088999999999999</v>
      </c>
      <c r="I5735">
        <v>16.173999999999999</v>
      </c>
      <c r="J5735">
        <v>0.44900000000000001</v>
      </c>
      <c r="K5735">
        <v>0</v>
      </c>
      <c r="Q5735">
        <v>2225728</v>
      </c>
      <c r="R5735">
        <v>7.859</v>
      </c>
      <c r="S5735">
        <v>23.1</v>
      </c>
      <c r="T5735">
        <v>4.45</v>
      </c>
      <c r="U5735">
        <v>2.976</v>
      </c>
      <c r="V5735">
        <v>16562.413</v>
      </c>
      <c r="W5735">
        <v>3.4</v>
      </c>
      <c r="X5735">
        <v>259.96699999999998</v>
      </c>
      <c r="Y5735">
        <v>7.2</v>
      </c>
      <c r="Z5735" s="32"/>
      <c r="AA5735" s="32"/>
      <c r="AB5735" s="32"/>
      <c r="AC5735" s="32">
        <v>6.3</v>
      </c>
    </row>
    <row r="5736" spans="1:29" hidden="1" x14ac:dyDescent="0.25">
      <c r="A5736" t="s">
        <v>169</v>
      </c>
      <c r="B5736" t="s">
        <v>170</v>
      </c>
      <c r="C5736" s="1">
        <v>43944</v>
      </c>
      <c r="D5736">
        <v>166</v>
      </c>
      <c r="E5736">
        <v>10</v>
      </c>
      <c r="F5736">
        <v>1</v>
      </c>
      <c r="G5736">
        <v>0</v>
      </c>
      <c r="H5736">
        <v>74.581999999999994</v>
      </c>
      <c r="I5736">
        <v>4.4930000000000003</v>
      </c>
      <c r="J5736">
        <v>0.44900000000000001</v>
      </c>
      <c r="K5736">
        <v>0</v>
      </c>
      <c r="Q5736">
        <v>2225728</v>
      </c>
      <c r="R5736">
        <v>7.859</v>
      </c>
      <c r="S5736">
        <v>23.1</v>
      </c>
      <c r="T5736">
        <v>4.45</v>
      </c>
      <c r="U5736">
        <v>2.976</v>
      </c>
      <c r="V5736">
        <v>16562.413</v>
      </c>
      <c r="W5736">
        <v>3.4</v>
      </c>
      <c r="X5736">
        <v>259.96699999999998</v>
      </c>
      <c r="Y5736">
        <v>7.2</v>
      </c>
      <c r="Z5736" s="32"/>
      <c r="AA5736" s="32"/>
      <c r="AB5736" s="32"/>
      <c r="AC5736" s="32">
        <v>6.3</v>
      </c>
    </row>
    <row r="5737" spans="1:29" hidden="1" x14ac:dyDescent="0.25">
      <c r="A5737" t="s">
        <v>169</v>
      </c>
      <c r="B5737" t="s">
        <v>170</v>
      </c>
      <c r="C5737" s="1">
        <v>43945</v>
      </c>
      <c r="D5737">
        <v>167</v>
      </c>
      <c r="E5737">
        <v>1</v>
      </c>
      <c r="F5737">
        <v>2</v>
      </c>
      <c r="G5737">
        <v>1</v>
      </c>
      <c r="H5737">
        <v>75.031999999999996</v>
      </c>
      <c r="I5737">
        <v>0.44900000000000001</v>
      </c>
      <c r="J5737">
        <v>0.89900000000000002</v>
      </c>
      <c r="K5737">
        <v>0.44900000000000001</v>
      </c>
      <c r="Q5737">
        <v>2225728</v>
      </c>
      <c r="R5737">
        <v>7.859</v>
      </c>
      <c r="S5737">
        <v>23.1</v>
      </c>
      <c r="T5737">
        <v>4.45</v>
      </c>
      <c r="U5737">
        <v>2.976</v>
      </c>
      <c r="V5737">
        <v>16562.413</v>
      </c>
      <c r="W5737">
        <v>3.4</v>
      </c>
      <c r="X5737">
        <v>259.96699999999998</v>
      </c>
      <c r="Y5737">
        <v>7.2</v>
      </c>
      <c r="Z5737" s="32"/>
      <c r="AA5737" s="32"/>
      <c r="AB5737" s="32"/>
      <c r="AC5737" s="32">
        <v>6.3</v>
      </c>
    </row>
    <row r="5738" spans="1:29" hidden="1" x14ac:dyDescent="0.25">
      <c r="A5738" t="s">
        <v>169</v>
      </c>
      <c r="B5738" t="s">
        <v>170</v>
      </c>
      <c r="C5738" s="1">
        <v>43946</v>
      </c>
      <c r="D5738">
        <v>172</v>
      </c>
      <c r="E5738">
        <v>5</v>
      </c>
      <c r="F5738">
        <v>3</v>
      </c>
      <c r="G5738">
        <v>1</v>
      </c>
      <c r="H5738">
        <v>77.278000000000006</v>
      </c>
      <c r="I5738">
        <v>2.246</v>
      </c>
      <c r="J5738">
        <v>1.3480000000000001</v>
      </c>
      <c r="K5738">
        <v>0.44900000000000001</v>
      </c>
      <c r="Q5738">
        <v>2225728</v>
      </c>
      <c r="R5738">
        <v>7.859</v>
      </c>
      <c r="S5738">
        <v>23.1</v>
      </c>
      <c r="T5738">
        <v>4.45</v>
      </c>
      <c r="U5738">
        <v>2.976</v>
      </c>
      <c r="V5738">
        <v>16562.413</v>
      </c>
      <c r="W5738">
        <v>3.4</v>
      </c>
      <c r="X5738">
        <v>259.96699999999998</v>
      </c>
      <c r="Y5738">
        <v>7.2</v>
      </c>
      <c r="Z5738" s="32"/>
      <c r="AA5738" s="32"/>
      <c r="AB5738" s="32"/>
      <c r="AC5738" s="32">
        <v>6.3</v>
      </c>
    </row>
    <row r="5739" spans="1:29" hidden="1" x14ac:dyDescent="0.25">
      <c r="A5739" t="s">
        <v>169</v>
      </c>
      <c r="B5739" t="s">
        <v>170</v>
      </c>
      <c r="C5739" s="1">
        <v>43947</v>
      </c>
      <c r="D5739">
        <v>176</v>
      </c>
      <c r="E5739">
        <v>4</v>
      </c>
      <c r="F5739">
        <v>3</v>
      </c>
      <c r="G5739">
        <v>0</v>
      </c>
      <c r="H5739">
        <v>79.075000000000003</v>
      </c>
      <c r="I5739">
        <v>1.7969999999999999</v>
      </c>
      <c r="J5739">
        <v>1.3480000000000001</v>
      </c>
      <c r="K5739">
        <v>0</v>
      </c>
      <c r="Q5739">
        <v>2225728</v>
      </c>
      <c r="R5739">
        <v>7.859</v>
      </c>
      <c r="S5739">
        <v>23.1</v>
      </c>
      <c r="T5739">
        <v>4.45</v>
      </c>
      <c r="U5739">
        <v>2.976</v>
      </c>
      <c r="V5739">
        <v>16562.413</v>
      </c>
      <c r="W5739">
        <v>3.4</v>
      </c>
      <c r="X5739">
        <v>259.96699999999998</v>
      </c>
      <c r="Y5739">
        <v>7.2</v>
      </c>
      <c r="Z5739" s="32"/>
      <c r="AA5739" s="32"/>
      <c r="AB5739" s="32"/>
      <c r="AC5739" s="32">
        <v>6.3</v>
      </c>
    </row>
    <row r="5740" spans="1:29" hidden="1" x14ac:dyDescent="0.25">
      <c r="A5740" t="s">
        <v>169</v>
      </c>
      <c r="B5740" t="s">
        <v>170</v>
      </c>
      <c r="C5740" s="1">
        <v>43948</v>
      </c>
      <c r="D5740">
        <v>176</v>
      </c>
      <c r="E5740">
        <v>0</v>
      </c>
      <c r="F5740">
        <v>3</v>
      </c>
      <c r="G5740">
        <v>0</v>
      </c>
      <c r="H5740">
        <v>79.075000000000003</v>
      </c>
      <c r="I5740">
        <v>0</v>
      </c>
      <c r="J5740">
        <v>1.3480000000000001</v>
      </c>
      <c r="K5740">
        <v>0</v>
      </c>
      <c r="Q5740">
        <v>2225728</v>
      </c>
      <c r="R5740">
        <v>7.859</v>
      </c>
      <c r="S5740">
        <v>23.1</v>
      </c>
      <c r="T5740">
        <v>4.45</v>
      </c>
      <c r="U5740">
        <v>2.976</v>
      </c>
      <c r="V5740">
        <v>16562.413</v>
      </c>
      <c r="W5740">
        <v>3.4</v>
      </c>
      <c r="X5740">
        <v>259.96699999999998</v>
      </c>
      <c r="Y5740">
        <v>7.2</v>
      </c>
      <c r="Z5740" s="32"/>
      <c r="AA5740" s="32"/>
      <c r="AB5740" s="32"/>
      <c r="AC5740" s="32">
        <v>6.3</v>
      </c>
    </row>
    <row r="5741" spans="1:29" hidden="1" x14ac:dyDescent="0.25">
      <c r="A5741" t="s">
        <v>169</v>
      </c>
      <c r="B5741" t="s">
        <v>170</v>
      </c>
      <c r="C5741" s="1">
        <v>43949</v>
      </c>
      <c r="D5741">
        <v>211</v>
      </c>
      <c r="E5741">
        <v>35</v>
      </c>
      <c r="F5741">
        <v>3</v>
      </c>
      <c r="G5741">
        <v>0</v>
      </c>
      <c r="H5741">
        <v>94.8</v>
      </c>
      <c r="I5741">
        <v>15.725</v>
      </c>
      <c r="J5741">
        <v>1.3480000000000001</v>
      </c>
      <c r="K5741">
        <v>0</v>
      </c>
      <c r="Q5741">
        <v>2225728</v>
      </c>
      <c r="R5741">
        <v>7.859</v>
      </c>
      <c r="S5741">
        <v>23.1</v>
      </c>
      <c r="T5741">
        <v>4.45</v>
      </c>
      <c r="U5741">
        <v>2.976</v>
      </c>
      <c r="V5741">
        <v>16562.413</v>
      </c>
      <c r="W5741">
        <v>3.4</v>
      </c>
      <c r="X5741">
        <v>259.96699999999998</v>
      </c>
      <c r="Y5741">
        <v>7.2</v>
      </c>
      <c r="Z5741" s="32"/>
      <c r="AA5741" s="32"/>
      <c r="AB5741" s="32"/>
      <c r="AC5741" s="32">
        <v>6.3</v>
      </c>
    </row>
    <row r="5742" spans="1:29" hidden="1" x14ac:dyDescent="0.25">
      <c r="A5742" t="s">
        <v>169</v>
      </c>
      <c r="B5742" t="s">
        <v>170</v>
      </c>
      <c r="C5742" s="1">
        <v>43950</v>
      </c>
      <c r="D5742">
        <v>238</v>
      </c>
      <c r="E5742">
        <v>27</v>
      </c>
      <c r="F5742">
        <v>3</v>
      </c>
      <c r="G5742">
        <v>0</v>
      </c>
      <c r="H5742">
        <v>106.931</v>
      </c>
      <c r="I5742">
        <v>12.131</v>
      </c>
      <c r="J5742">
        <v>1.3480000000000001</v>
      </c>
      <c r="K5742">
        <v>0</v>
      </c>
      <c r="Q5742">
        <v>2225728</v>
      </c>
      <c r="R5742">
        <v>7.859</v>
      </c>
      <c r="S5742">
        <v>23.1</v>
      </c>
      <c r="T5742">
        <v>4.45</v>
      </c>
      <c r="U5742">
        <v>2.976</v>
      </c>
      <c r="V5742">
        <v>16562.413</v>
      </c>
      <c r="W5742">
        <v>3.4</v>
      </c>
      <c r="X5742">
        <v>259.96699999999998</v>
      </c>
      <c r="Y5742">
        <v>7.2</v>
      </c>
      <c r="Z5742" s="32"/>
      <c r="AA5742" s="32"/>
      <c r="AB5742" s="32"/>
      <c r="AC5742" s="32">
        <v>6.3</v>
      </c>
    </row>
    <row r="5743" spans="1:29" hidden="1" x14ac:dyDescent="0.25">
      <c r="A5743" t="s">
        <v>169</v>
      </c>
      <c r="B5743" t="s">
        <v>170</v>
      </c>
      <c r="C5743" s="1">
        <v>43951</v>
      </c>
      <c r="D5743">
        <v>276</v>
      </c>
      <c r="E5743">
        <v>38</v>
      </c>
      <c r="F5743">
        <v>3</v>
      </c>
      <c r="G5743">
        <v>0</v>
      </c>
      <c r="H5743">
        <v>124.004</v>
      </c>
      <c r="I5743">
        <v>17.073</v>
      </c>
      <c r="J5743">
        <v>1.3480000000000001</v>
      </c>
      <c r="K5743">
        <v>0</v>
      </c>
      <c r="Q5743">
        <v>2225728</v>
      </c>
      <c r="R5743">
        <v>7.859</v>
      </c>
      <c r="S5743">
        <v>23.1</v>
      </c>
      <c r="T5743">
        <v>4.45</v>
      </c>
      <c r="U5743">
        <v>2.976</v>
      </c>
      <c r="V5743">
        <v>16562.413</v>
      </c>
      <c r="W5743">
        <v>3.4</v>
      </c>
      <c r="X5743">
        <v>259.96699999999998</v>
      </c>
      <c r="Y5743">
        <v>7.2</v>
      </c>
      <c r="Z5743" s="32"/>
      <c r="AA5743" s="32"/>
      <c r="AB5743" s="32"/>
      <c r="AC5743" s="32">
        <v>6.3</v>
      </c>
    </row>
    <row r="5744" spans="1:29" hidden="1" x14ac:dyDescent="0.25">
      <c r="A5744" t="s">
        <v>169</v>
      </c>
      <c r="B5744" t="s">
        <v>170</v>
      </c>
      <c r="C5744" s="1">
        <v>43952</v>
      </c>
      <c r="D5744">
        <v>276</v>
      </c>
      <c r="E5744">
        <v>0</v>
      </c>
      <c r="F5744">
        <v>3</v>
      </c>
      <c r="G5744">
        <v>0</v>
      </c>
      <c r="H5744">
        <v>124.004</v>
      </c>
      <c r="I5744">
        <v>0</v>
      </c>
      <c r="J5744">
        <v>1.3480000000000001</v>
      </c>
      <c r="K5744">
        <v>0</v>
      </c>
      <c r="Q5744">
        <v>2225728</v>
      </c>
      <c r="R5744">
        <v>7.859</v>
      </c>
      <c r="S5744">
        <v>23.1</v>
      </c>
      <c r="T5744">
        <v>4.45</v>
      </c>
      <c r="U5744">
        <v>2.976</v>
      </c>
      <c r="V5744">
        <v>16562.413</v>
      </c>
      <c r="W5744">
        <v>3.4</v>
      </c>
      <c r="X5744">
        <v>259.96699999999998</v>
      </c>
      <c r="Y5744">
        <v>7.2</v>
      </c>
      <c r="Z5744" s="32"/>
      <c r="AA5744" s="32"/>
      <c r="AB5744" s="32"/>
      <c r="AC5744" s="32">
        <v>6.3</v>
      </c>
    </row>
    <row r="5745" spans="1:29" hidden="1" x14ac:dyDescent="0.25">
      <c r="A5745" t="s">
        <v>169</v>
      </c>
      <c r="B5745" t="s">
        <v>170</v>
      </c>
      <c r="C5745" s="1">
        <v>43953</v>
      </c>
      <c r="D5745">
        <v>308</v>
      </c>
      <c r="E5745">
        <v>32</v>
      </c>
      <c r="F5745">
        <v>4</v>
      </c>
      <c r="G5745">
        <v>1</v>
      </c>
      <c r="H5745">
        <v>138.38200000000001</v>
      </c>
      <c r="I5745">
        <v>14.377000000000001</v>
      </c>
      <c r="J5745">
        <v>1.7969999999999999</v>
      </c>
      <c r="K5745">
        <v>0.44900000000000001</v>
      </c>
      <c r="Q5745">
        <v>2225728</v>
      </c>
      <c r="R5745">
        <v>7.859</v>
      </c>
      <c r="S5745">
        <v>23.1</v>
      </c>
      <c r="T5745">
        <v>4.45</v>
      </c>
      <c r="U5745">
        <v>2.976</v>
      </c>
      <c r="V5745">
        <v>16562.413</v>
      </c>
      <c r="W5745">
        <v>3.4</v>
      </c>
      <c r="X5745">
        <v>259.96699999999998</v>
      </c>
      <c r="Y5745">
        <v>7.2</v>
      </c>
      <c r="Z5745" s="32"/>
      <c r="AA5745" s="32"/>
      <c r="AB5745" s="32"/>
      <c r="AC5745" s="32">
        <v>6.3</v>
      </c>
    </row>
    <row r="5746" spans="1:29" hidden="1" x14ac:dyDescent="0.25">
      <c r="A5746" t="s">
        <v>169</v>
      </c>
      <c r="B5746" t="s">
        <v>170</v>
      </c>
      <c r="C5746" s="1">
        <v>43954</v>
      </c>
      <c r="D5746">
        <v>335</v>
      </c>
      <c r="E5746">
        <v>27</v>
      </c>
      <c r="F5746">
        <v>5</v>
      </c>
      <c r="G5746">
        <v>1</v>
      </c>
      <c r="H5746">
        <v>150.51300000000001</v>
      </c>
      <c r="I5746">
        <v>12.131</v>
      </c>
      <c r="J5746">
        <v>2.246</v>
      </c>
      <c r="K5746">
        <v>0.44900000000000001</v>
      </c>
      <c r="Q5746">
        <v>2225728</v>
      </c>
      <c r="R5746">
        <v>7.859</v>
      </c>
      <c r="S5746">
        <v>23.1</v>
      </c>
      <c r="T5746">
        <v>4.45</v>
      </c>
      <c r="U5746">
        <v>2.976</v>
      </c>
      <c r="V5746">
        <v>16562.413</v>
      </c>
      <c r="W5746">
        <v>3.4</v>
      </c>
      <c r="X5746">
        <v>259.96699999999998</v>
      </c>
      <c r="Y5746">
        <v>7.2</v>
      </c>
      <c r="Z5746" s="32"/>
      <c r="AA5746" s="32"/>
      <c r="AB5746" s="32"/>
      <c r="AC5746" s="32">
        <v>6.3</v>
      </c>
    </row>
    <row r="5747" spans="1:29" hidden="1" x14ac:dyDescent="0.25">
      <c r="A5747" t="s">
        <v>169</v>
      </c>
      <c r="B5747" t="s">
        <v>170</v>
      </c>
      <c r="C5747" s="1">
        <v>43955</v>
      </c>
      <c r="D5747">
        <v>335</v>
      </c>
      <c r="E5747">
        <v>0</v>
      </c>
      <c r="F5747">
        <v>5</v>
      </c>
      <c r="G5747">
        <v>0</v>
      </c>
      <c r="H5747">
        <v>150.51300000000001</v>
      </c>
      <c r="I5747">
        <v>0</v>
      </c>
      <c r="J5747">
        <v>2.246</v>
      </c>
      <c r="K5747">
        <v>0</v>
      </c>
      <c r="Q5747">
        <v>2225728</v>
      </c>
      <c r="R5747">
        <v>7.859</v>
      </c>
      <c r="S5747">
        <v>23.1</v>
      </c>
      <c r="T5747">
        <v>4.45</v>
      </c>
      <c r="U5747">
        <v>2.976</v>
      </c>
      <c r="V5747">
        <v>16562.413</v>
      </c>
      <c r="W5747">
        <v>3.4</v>
      </c>
      <c r="X5747">
        <v>259.96699999999998</v>
      </c>
      <c r="Y5747">
        <v>7.2</v>
      </c>
      <c r="Z5747" s="32"/>
      <c r="AA5747" s="32"/>
      <c r="AB5747" s="32"/>
      <c r="AC5747" s="32">
        <v>6.3</v>
      </c>
    </row>
    <row r="5748" spans="1:29" hidden="1" x14ac:dyDescent="0.25">
      <c r="A5748" t="s">
        <v>169</v>
      </c>
      <c r="B5748" t="s">
        <v>170</v>
      </c>
      <c r="C5748" s="1">
        <v>43956</v>
      </c>
      <c r="D5748">
        <v>367</v>
      </c>
      <c r="E5748">
        <v>32</v>
      </c>
      <c r="F5748">
        <v>6</v>
      </c>
      <c r="G5748">
        <v>1</v>
      </c>
      <c r="H5748">
        <v>164.89</v>
      </c>
      <c r="I5748">
        <v>14.377000000000001</v>
      </c>
      <c r="J5748">
        <v>2.6960000000000002</v>
      </c>
      <c r="K5748">
        <v>0.44900000000000001</v>
      </c>
      <c r="Q5748">
        <v>2225728</v>
      </c>
      <c r="R5748">
        <v>7.859</v>
      </c>
      <c r="S5748">
        <v>23.1</v>
      </c>
      <c r="T5748">
        <v>4.45</v>
      </c>
      <c r="U5748">
        <v>2.976</v>
      </c>
      <c r="V5748">
        <v>16562.413</v>
      </c>
      <c r="W5748">
        <v>3.4</v>
      </c>
      <c r="X5748">
        <v>259.96699999999998</v>
      </c>
      <c r="Y5748">
        <v>7.2</v>
      </c>
      <c r="Z5748" s="32"/>
      <c r="AA5748" s="32"/>
      <c r="AB5748" s="32"/>
      <c r="AC5748" s="32">
        <v>6.3</v>
      </c>
    </row>
    <row r="5749" spans="1:29" hidden="1" x14ac:dyDescent="0.25">
      <c r="A5749" t="s">
        <v>169</v>
      </c>
      <c r="B5749" t="s">
        <v>170</v>
      </c>
      <c r="C5749" s="1">
        <v>43957</v>
      </c>
      <c r="D5749">
        <v>397</v>
      </c>
      <c r="E5749">
        <v>30</v>
      </c>
      <c r="F5749">
        <v>6</v>
      </c>
      <c r="G5749">
        <v>0</v>
      </c>
      <c r="H5749">
        <v>178.369</v>
      </c>
      <c r="I5749">
        <v>13.478999999999999</v>
      </c>
      <c r="J5749">
        <v>2.6960000000000002</v>
      </c>
      <c r="K5749">
        <v>0</v>
      </c>
      <c r="Q5749">
        <v>2225728</v>
      </c>
      <c r="R5749">
        <v>7.859</v>
      </c>
      <c r="S5749">
        <v>23.1</v>
      </c>
      <c r="T5749">
        <v>4.45</v>
      </c>
      <c r="U5749">
        <v>2.976</v>
      </c>
      <c r="V5749">
        <v>16562.413</v>
      </c>
      <c r="W5749">
        <v>3.4</v>
      </c>
      <c r="X5749">
        <v>259.96699999999998</v>
      </c>
      <c r="Y5749">
        <v>7.2</v>
      </c>
      <c r="Z5749" s="32"/>
      <c r="AA5749" s="32"/>
      <c r="AB5749" s="32"/>
      <c r="AC5749" s="32">
        <v>6.3</v>
      </c>
    </row>
    <row r="5750" spans="1:29" hidden="1" x14ac:dyDescent="0.25">
      <c r="A5750" t="s">
        <v>169</v>
      </c>
      <c r="B5750" t="s">
        <v>170</v>
      </c>
      <c r="C5750" s="1">
        <v>43958</v>
      </c>
      <c r="D5750">
        <v>439</v>
      </c>
      <c r="E5750">
        <v>42</v>
      </c>
      <c r="F5750">
        <v>8</v>
      </c>
      <c r="G5750">
        <v>2</v>
      </c>
      <c r="H5750">
        <v>197.239</v>
      </c>
      <c r="I5750">
        <v>18.87</v>
      </c>
      <c r="J5750">
        <v>3.5939999999999999</v>
      </c>
      <c r="K5750">
        <v>0.89900000000000002</v>
      </c>
      <c r="Q5750">
        <v>2225728</v>
      </c>
      <c r="R5750">
        <v>7.859</v>
      </c>
      <c r="S5750">
        <v>23.1</v>
      </c>
      <c r="T5750">
        <v>4.45</v>
      </c>
      <c r="U5750">
        <v>2.976</v>
      </c>
      <c r="V5750">
        <v>16562.413</v>
      </c>
      <c r="W5750">
        <v>3.4</v>
      </c>
      <c r="X5750">
        <v>259.96699999999998</v>
      </c>
      <c r="Y5750">
        <v>7.2</v>
      </c>
      <c r="Z5750" s="32"/>
      <c r="AA5750" s="32"/>
      <c r="AB5750" s="32"/>
      <c r="AC5750" s="32">
        <v>6.3</v>
      </c>
    </row>
    <row r="5751" spans="1:29" hidden="1" x14ac:dyDescent="0.25">
      <c r="A5751" t="s">
        <v>169</v>
      </c>
      <c r="B5751" t="s">
        <v>170</v>
      </c>
      <c r="C5751" s="1">
        <v>43959</v>
      </c>
      <c r="D5751">
        <v>504</v>
      </c>
      <c r="E5751">
        <v>65</v>
      </c>
      <c r="F5751">
        <v>8</v>
      </c>
      <c r="G5751">
        <v>0</v>
      </c>
      <c r="H5751">
        <v>226.44300000000001</v>
      </c>
      <c r="I5751">
        <v>29.204000000000001</v>
      </c>
      <c r="J5751">
        <v>3.5939999999999999</v>
      </c>
      <c r="K5751">
        <v>0</v>
      </c>
      <c r="Q5751">
        <v>2225728</v>
      </c>
      <c r="R5751">
        <v>7.859</v>
      </c>
      <c r="S5751">
        <v>23.1</v>
      </c>
      <c r="T5751">
        <v>4.45</v>
      </c>
      <c r="U5751">
        <v>2.976</v>
      </c>
      <c r="V5751">
        <v>16562.413</v>
      </c>
      <c r="W5751">
        <v>3.4</v>
      </c>
      <c r="X5751">
        <v>259.96699999999998</v>
      </c>
      <c r="Y5751">
        <v>7.2</v>
      </c>
      <c r="Z5751" s="32"/>
      <c r="AA5751" s="32"/>
      <c r="AB5751" s="32"/>
      <c r="AC5751" s="32">
        <v>6.3</v>
      </c>
    </row>
    <row r="5752" spans="1:29" hidden="1" x14ac:dyDescent="0.25">
      <c r="A5752" t="s">
        <v>169</v>
      </c>
      <c r="B5752" t="s">
        <v>170</v>
      </c>
      <c r="C5752" s="1">
        <v>43960</v>
      </c>
      <c r="D5752">
        <v>620</v>
      </c>
      <c r="E5752">
        <v>116</v>
      </c>
      <c r="F5752">
        <v>8</v>
      </c>
      <c r="G5752">
        <v>0</v>
      </c>
      <c r="H5752">
        <v>278.56099999999998</v>
      </c>
      <c r="I5752">
        <v>52.118000000000002</v>
      </c>
      <c r="J5752">
        <v>3.5939999999999999</v>
      </c>
      <c r="K5752">
        <v>0</v>
      </c>
      <c r="Q5752">
        <v>2225728</v>
      </c>
      <c r="R5752">
        <v>7.859</v>
      </c>
      <c r="S5752">
        <v>23.1</v>
      </c>
      <c r="T5752">
        <v>4.45</v>
      </c>
      <c r="U5752">
        <v>2.976</v>
      </c>
      <c r="V5752">
        <v>16562.413</v>
      </c>
      <c r="W5752">
        <v>3.4</v>
      </c>
      <c r="X5752">
        <v>259.96699999999998</v>
      </c>
      <c r="Y5752">
        <v>7.2</v>
      </c>
      <c r="Z5752" s="32"/>
      <c r="AA5752" s="32"/>
      <c r="AB5752" s="32"/>
      <c r="AC5752" s="32">
        <v>6.3</v>
      </c>
    </row>
    <row r="5753" spans="1:29" hidden="1" x14ac:dyDescent="0.25">
      <c r="A5753" t="s">
        <v>169</v>
      </c>
      <c r="B5753" t="s">
        <v>170</v>
      </c>
      <c r="C5753" s="1">
        <v>43961</v>
      </c>
      <c r="D5753">
        <v>661</v>
      </c>
      <c r="E5753">
        <v>41</v>
      </c>
      <c r="F5753">
        <v>8</v>
      </c>
      <c r="G5753">
        <v>0</v>
      </c>
      <c r="H5753">
        <v>296.98099999999999</v>
      </c>
      <c r="I5753">
        <v>18.420999999999999</v>
      </c>
      <c r="J5753">
        <v>3.5939999999999999</v>
      </c>
      <c r="K5753">
        <v>0</v>
      </c>
      <c r="Q5753">
        <v>2225728</v>
      </c>
      <c r="R5753">
        <v>7.859</v>
      </c>
      <c r="S5753">
        <v>23.1</v>
      </c>
      <c r="T5753">
        <v>4.45</v>
      </c>
      <c r="U5753">
        <v>2.976</v>
      </c>
      <c r="V5753">
        <v>16562.413</v>
      </c>
      <c r="W5753">
        <v>3.4</v>
      </c>
      <c r="X5753">
        <v>259.96699999999998</v>
      </c>
      <c r="Y5753">
        <v>7.2</v>
      </c>
      <c r="Z5753" s="32"/>
      <c r="AA5753" s="32"/>
      <c r="AB5753" s="32"/>
      <c r="AC5753" s="32">
        <v>6.3</v>
      </c>
    </row>
    <row r="5754" spans="1:29" hidden="1" x14ac:dyDescent="0.25">
      <c r="A5754" t="s">
        <v>169</v>
      </c>
      <c r="B5754" t="s">
        <v>170</v>
      </c>
      <c r="C5754" s="1">
        <v>43962</v>
      </c>
      <c r="D5754">
        <v>661</v>
      </c>
      <c r="E5754">
        <v>0</v>
      </c>
      <c r="F5754">
        <v>8</v>
      </c>
      <c r="G5754">
        <v>0</v>
      </c>
      <c r="H5754">
        <v>296.98099999999999</v>
      </c>
      <c r="I5754">
        <v>0</v>
      </c>
      <c r="J5754">
        <v>3.5939999999999999</v>
      </c>
      <c r="K5754">
        <v>0</v>
      </c>
      <c r="Q5754">
        <v>2225728</v>
      </c>
      <c r="R5754">
        <v>7.859</v>
      </c>
      <c r="S5754">
        <v>23.1</v>
      </c>
      <c r="T5754">
        <v>4.45</v>
      </c>
      <c r="U5754">
        <v>2.976</v>
      </c>
      <c r="V5754">
        <v>16562.413</v>
      </c>
      <c r="W5754">
        <v>3.4</v>
      </c>
      <c r="X5754">
        <v>259.96699999999998</v>
      </c>
      <c r="Y5754">
        <v>7.2</v>
      </c>
      <c r="Z5754" s="32"/>
      <c r="AA5754" s="32"/>
      <c r="AB5754" s="32"/>
      <c r="AC5754" s="32">
        <v>6.3</v>
      </c>
    </row>
    <row r="5755" spans="1:29" hidden="1" x14ac:dyDescent="0.25">
      <c r="A5755" t="s">
        <v>169</v>
      </c>
      <c r="B5755" t="s">
        <v>170</v>
      </c>
      <c r="C5755" s="1">
        <v>43963</v>
      </c>
      <c r="D5755">
        <v>802</v>
      </c>
      <c r="E5755">
        <v>141</v>
      </c>
      <c r="F5755">
        <v>9</v>
      </c>
      <c r="G5755">
        <v>1</v>
      </c>
      <c r="H5755">
        <v>360.33199999999999</v>
      </c>
      <c r="I5755">
        <v>63.35</v>
      </c>
      <c r="J5755">
        <v>4.0439999999999996</v>
      </c>
      <c r="K5755">
        <v>0.44900000000000001</v>
      </c>
      <c r="Q5755">
        <v>2225728</v>
      </c>
      <c r="R5755">
        <v>7.859</v>
      </c>
      <c r="S5755">
        <v>23.1</v>
      </c>
      <c r="T5755">
        <v>4.45</v>
      </c>
      <c r="U5755">
        <v>2.976</v>
      </c>
      <c r="V5755">
        <v>16562.413</v>
      </c>
      <c r="W5755">
        <v>3.4</v>
      </c>
      <c r="X5755">
        <v>259.96699999999998</v>
      </c>
      <c r="Y5755">
        <v>7.2</v>
      </c>
      <c r="Z5755" s="32"/>
      <c r="AA5755" s="32"/>
      <c r="AB5755" s="32"/>
      <c r="AC5755" s="32">
        <v>6.3</v>
      </c>
    </row>
    <row r="5756" spans="1:29" hidden="1" x14ac:dyDescent="0.25">
      <c r="A5756" t="s">
        <v>169</v>
      </c>
      <c r="B5756" t="s">
        <v>170</v>
      </c>
      <c r="C5756" s="1">
        <v>43964</v>
      </c>
      <c r="D5756">
        <v>863</v>
      </c>
      <c r="E5756">
        <v>61</v>
      </c>
      <c r="F5756">
        <v>9</v>
      </c>
      <c r="G5756">
        <v>0</v>
      </c>
      <c r="H5756">
        <v>387.738</v>
      </c>
      <c r="I5756">
        <v>27.407</v>
      </c>
      <c r="J5756">
        <v>4.0439999999999996</v>
      </c>
      <c r="K5756">
        <v>0</v>
      </c>
      <c r="Q5756">
        <v>2225728</v>
      </c>
      <c r="R5756">
        <v>7.859</v>
      </c>
      <c r="S5756">
        <v>23.1</v>
      </c>
      <c r="T5756">
        <v>4.45</v>
      </c>
      <c r="U5756">
        <v>2.976</v>
      </c>
      <c r="V5756">
        <v>16562.413</v>
      </c>
      <c r="W5756">
        <v>3.4</v>
      </c>
      <c r="X5756">
        <v>259.96699999999998</v>
      </c>
      <c r="Y5756">
        <v>7.2</v>
      </c>
      <c r="Z5756" s="32"/>
      <c r="AA5756" s="32"/>
      <c r="AB5756" s="32"/>
      <c r="AC5756" s="32">
        <v>6.3</v>
      </c>
    </row>
    <row r="5757" spans="1:29" hidden="1" x14ac:dyDescent="0.25">
      <c r="A5757" t="s">
        <v>169</v>
      </c>
      <c r="B5757" t="s">
        <v>170</v>
      </c>
      <c r="C5757" s="1">
        <v>43965</v>
      </c>
      <c r="D5757">
        <v>1004</v>
      </c>
      <c r="E5757">
        <v>141</v>
      </c>
      <c r="F5757">
        <v>9</v>
      </c>
      <c r="G5757">
        <v>0</v>
      </c>
      <c r="H5757">
        <v>451.08800000000002</v>
      </c>
      <c r="I5757">
        <v>63.35</v>
      </c>
      <c r="J5757">
        <v>4.0439999999999996</v>
      </c>
      <c r="K5757">
        <v>0</v>
      </c>
      <c r="Q5757">
        <v>2225728</v>
      </c>
      <c r="R5757">
        <v>7.859</v>
      </c>
      <c r="S5757">
        <v>23.1</v>
      </c>
      <c r="T5757">
        <v>4.45</v>
      </c>
      <c r="U5757">
        <v>2.976</v>
      </c>
      <c r="V5757">
        <v>16562.413</v>
      </c>
      <c r="W5757">
        <v>3.4</v>
      </c>
      <c r="X5757">
        <v>259.96699999999998</v>
      </c>
      <c r="Y5757">
        <v>7.2</v>
      </c>
      <c r="Z5757" s="32"/>
      <c r="AA5757" s="32"/>
      <c r="AB5757" s="32"/>
      <c r="AC5757" s="32">
        <v>6.3</v>
      </c>
    </row>
    <row r="5758" spans="1:29" hidden="1" x14ac:dyDescent="0.25">
      <c r="A5758" t="s">
        <v>171</v>
      </c>
      <c r="B5758" t="s">
        <v>172</v>
      </c>
      <c r="C5758" s="1">
        <v>43830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Q5758">
        <v>67886004</v>
      </c>
      <c r="R5758">
        <v>272.89800000000002</v>
      </c>
      <c r="S5758">
        <v>40.799999999999997</v>
      </c>
      <c r="T5758">
        <v>18.516999999999999</v>
      </c>
      <c r="U5758">
        <v>12.526999999999999</v>
      </c>
      <c r="V5758">
        <v>39753.243999999999</v>
      </c>
      <c r="W5758">
        <v>0.2</v>
      </c>
      <c r="X5758">
        <v>122.137</v>
      </c>
      <c r="Y5758">
        <v>4.28</v>
      </c>
      <c r="Z5758" s="32">
        <v>20</v>
      </c>
      <c r="AA5758" s="32">
        <v>24.7</v>
      </c>
      <c r="AB5758" s="32"/>
      <c r="AC5758" s="32">
        <v>2.54</v>
      </c>
    </row>
    <row r="5759" spans="1:29" hidden="1" x14ac:dyDescent="0.25">
      <c r="A5759" t="s">
        <v>171</v>
      </c>
      <c r="B5759" t="s">
        <v>172</v>
      </c>
      <c r="C5759" s="1">
        <v>43831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Q5759">
        <v>67886004</v>
      </c>
      <c r="R5759">
        <v>272.89800000000002</v>
      </c>
      <c r="S5759">
        <v>40.799999999999997</v>
      </c>
      <c r="T5759">
        <v>18.516999999999999</v>
      </c>
      <c r="U5759">
        <v>12.526999999999999</v>
      </c>
      <c r="V5759">
        <v>39753.243999999999</v>
      </c>
      <c r="W5759">
        <v>0.2</v>
      </c>
      <c r="X5759">
        <v>122.137</v>
      </c>
      <c r="Y5759">
        <v>4.28</v>
      </c>
      <c r="Z5759" s="32">
        <v>20</v>
      </c>
      <c r="AA5759" s="32">
        <v>24.7</v>
      </c>
      <c r="AB5759" s="32"/>
      <c r="AC5759" s="32">
        <v>2.54</v>
      </c>
    </row>
    <row r="5760" spans="1:29" hidden="1" x14ac:dyDescent="0.25">
      <c r="A5760" t="s">
        <v>171</v>
      </c>
      <c r="B5760" t="s">
        <v>172</v>
      </c>
      <c r="C5760" s="1">
        <v>43832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Q5760">
        <v>67886004</v>
      </c>
      <c r="R5760">
        <v>272.89800000000002</v>
      </c>
      <c r="S5760">
        <v>40.799999999999997</v>
      </c>
      <c r="T5760">
        <v>18.516999999999999</v>
      </c>
      <c r="U5760">
        <v>12.526999999999999</v>
      </c>
      <c r="V5760">
        <v>39753.243999999999</v>
      </c>
      <c r="W5760">
        <v>0.2</v>
      </c>
      <c r="X5760">
        <v>122.137</v>
      </c>
      <c r="Y5760">
        <v>4.28</v>
      </c>
      <c r="Z5760" s="32">
        <v>20</v>
      </c>
      <c r="AA5760" s="32">
        <v>24.7</v>
      </c>
      <c r="AB5760" s="32"/>
      <c r="AC5760" s="32">
        <v>2.54</v>
      </c>
    </row>
    <row r="5761" spans="1:29" hidden="1" x14ac:dyDescent="0.25">
      <c r="A5761" t="s">
        <v>171</v>
      </c>
      <c r="B5761" t="s">
        <v>172</v>
      </c>
      <c r="C5761" s="1">
        <v>43833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Q5761">
        <v>67886004</v>
      </c>
      <c r="R5761">
        <v>272.89800000000002</v>
      </c>
      <c r="S5761">
        <v>40.799999999999997</v>
      </c>
      <c r="T5761">
        <v>18.516999999999999</v>
      </c>
      <c r="U5761">
        <v>12.526999999999999</v>
      </c>
      <c r="V5761">
        <v>39753.243999999999</v>
      </c>
      <c r="W5761">
        <v>0.2</v>
      </c>
      <c r="X5761">
        <v>122.137</v>
      </c>
      <c r="Y5761">
        <v>4.28</v>
      </c>
      <c r="Z5761" s="32">
        <v>20</v>
      </c>
      <c r="AA5761" s="32">
        <v>24.7</v>
      </c>
      <c r="AB5761" s="32"/>
      <c r="AC5761" s="32">
        <v>2.54</v>
      </c>
    </row>
    <row r="5762" spans="1:29" hidden="1" x14ac:dyDescent="0.25">
      <c r="A5762" t="s">
        <v>171</v>
      </c>
      <c r="B5762" t="s">
        <v>172</v>
      </c>
      <c r="C5762" s="1">
        <v>43834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Q5762">
        <v>67886004</v>
      </c>
      <c r="R5762">
        <v>272.89800000000002</v>
      </c>
      <c r="S5762">
        <v>40.799999999999997</v>
      </c>
      <c r="T5762">
        <v>18.516999999999999</v>
      </c>
      <c r="U5762">
        <v>12.526999999999999</v>
      </c>
      <c r="V5762">
        <v>39753.243999999999</v>
      </c>
      <c r="W5762">
        <v>0.2</v>
      </c>
      <c r="X5762">
        <v>122.137</v>
      </c>
      <c r="Y5762">
        <v>4.28</v>
      </c>
      <c r="Z5762" s="32">
        <v>20</v>
      </c>
      <c r="AA5762" s="32">
        <v>24.7</v>
      </c>
      <c r="AB5762" s="32"/>
      <c r="AC5762" s="32">
        <v>2.54</v>
      </c>
    </row>
    <row r="5763" spans="1:29" hidden="1" x14ac:dyDescent="0.25">
      <c r="A5763" t="s">
        <v>171</v>
      </c>
      <c r="B5763" t="s">
        <v>172</v>
      </c>
      <c r="C5763" s="1">
        <v>43835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Q5763">
        <v>67886004</v>
      </c>
      <c r="R5763">
        <v>272.89800000000002</v>
      </c>
      <c r="S5763">
        <v>40.799999999999997</v>
      </c>
      <c r="T5763">
        <v>18.516999999999999</v>
      </c>
      <c r="U5763">
        <v>12.526999999999999</v>
      </c>
      <c r="V5763">
        <v>39753.243999999999</v>
      </c>
      <c r="W5763">
        <v>0.2</v>
      </c>
      <c r="X5763">
        <v>122.137</v>
      </c>
      <c r="Y5763">
        <v>4.28</v>
      </c>
      <c r="Z5763" s="32">
        <v>20</v>
      </c>
      <c r="AA5763" s="32">
        <v>24.7</v>
      </c>
      <c r="AB5763" s="32"/>
      <c r="AC5763" s="32">
        <v>2.54</v>
      </c>
    </row>
    <row r="5764" spans="1:29" hidden="1" x14ac:dyDescent="0.25">
      <c r="A5764" t="s">
        <v>171</v>
      </c>
      <c r="B5764" t="s">
        <v>172</v>
      </c>
      <c r="C5764" s="1">
        <v>43836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Q5764">
        <v>67886004</v>
      </c>
      <c r="R5764">
        <v>272.89800000000002</v>
      </c>
      <c r="S5764">
        <v>40.799999999999997</v>
      </c>
      <c r="T5764">
        <v>18.516999999999999</v>
      </c>
      <c r="U5764">
        <v>12.526999999999999</v>
      </c>
      <c r="V5764">
        <v>39753.243999999999</v>
      </c>
      <c r="W5764">
        <v>0.2</v>
      </c>
      <c r="X5764">
        <v>122.137</v>
      </c>
      <c r="Y5764">
        <v>4.28</v>
      </c>
      <c r="Z5764" s="32">
        <v>20</v>
      </c>
      <c r="AA5764" s="32">
        <v>24.7</v>
      </c>
      <c r="AB5764" s="32"/>
      <c r="AC5764" s="32">
        <v>2.54</v>
      </c>
    </row>
    <row r="5765" spans="1:29" hidden="1" x14ac:dyDescent="0.25">
      <c r="A5765" t="s">
        <v>171</v>
      </c>
      <c r="B5765" t="s">
        <v>172</v>
      </c>
      <c r="C5765" s="1">
        <v>43837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Q5765">
        <v>67886004</v>
      </c>
      <c r="R5765">
        <v>272.89800000000002</v>
      </c>
      <c r="S5765">
        <v>40.799999999999997</v>
      </c>
      <c r="T5765">
        <v>18.516999999999999</v>
      </c>
      <c r="U5765">
        <v>12.526999999999999</v>
      </c>
      <c r="V5765">
        <v>39753.243999999999</v>
      </c>
      <c r="W5765">
        <v>0.2</v>
      </c>
      <c r="X5765">
        <v>122.137</v>
      </c>
      <c r="Y5765">
        <v>4.28</v>
      </c>
      <c r="Z5765" s="32">
        <v>20</v>
      </c>
      <c r="AA5765" s="32">
        <v>24.7</v>
      </c>
      <c r="AB5765" s="32"/>
      <c r="AC5765" s="32">
        <v>2.54</v>
      </c>
    </row>
    <row r="5766" spans="1:29" hidden="1" x14ac:dyDescent="0.25">
      <c r="A5766" t="s">
        <v>171</v>
      </c>
      <c r="B5766" t="s">
        <v>172</v>
      </c>
      <c r="C5766" s="1">
        <v>43838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Q5766">
        <v>67886004</v>
      </c>
      <c r="R5766">
        <v>272.89800000000002</v>
      </c>
      <c r="S5766">
        <v>40.799999999999997</v>
      </c>
      <c r="T5766">
        <v>18.516999999999999</v>
      </c>
      <c r="U5766">
        <v>12.526999999999999</v>
      </c>
      <c r="V5766">
        <v>39753.243999999999</v>
      </c>
      <c r="W5766">
        <v>0.2</v>
      </c>
      <c r="X5766">
        <v>122.137</v>
      </c>
      <c r="Y5766">
        <v>4.28</v>
      </c>
      <c r="Z5766" s="32">
        <v>20</v>
      </c>
      <c r="AA5766" s="32">
        <v>24.7</v>
      </c>
      <c r="AB5766" s="32"/>
      <c r="AC5766" s="32">
        <v>2.54</v>
      </c>
    </row>
    <row r="5767" spans="1:29" hidden="1" x14ac:dyDescent="0.25">
      <c r="A5767" t="s">
        <v>171</v>
      </c>
      <c r="B5767" t="s">
        <v>172</v>
      </c>
      <c r="C5767" s="1">
        <v>43839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Q5767">
        <v>67886004</v>
      </c>
      <c r="R5767">
        <v>272.89800000000002</v>
      </c>
      <c r="S5767">
        <v>40.799999999999997</v>
      </c>
      <c r="T5767">
        <v>18.516999999999999</v>
      </c>
      <c r="U5767">
        <v>12.526999999999999</v>
      </c>
      <c r="V5767">
        <v>39753.243999999999</v>
      </c>
      <c r="W5767">
        <v>0.2</v>
      </c>
      <c r="X5767">
        <v>122.137</v>
      </c>
      <c r="Y5767">
        <v>4.28</v>
      </c>
      <c r="Z5767" s="32">
        <v>20</v>
      </c>
      <c r="AA5767" s="32">
        <v>24.7</v>
      </c>
      <c r="AB5767" s="32"/>
      <c r="AC5767" s="32">
        <v>2.54</v>
      </c>
    </row>
    <row r="5768" spans="1:29" hidden="1" x14ac:dyDescent="0.25">
      <c r="A5768" t="s">
        <v>171</v>
      </c>
      <c r="B5768" t="s">
        <v>172</v>
      </c>
      <c r="C5768" s="1">
        <v>43840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Q5768">
        <v>67886004</v>
      </c>
      <c r="R5768">
        <v>272.89800000000002</v>
      </c>
      <c r="S5768">
        <v>40.799999999999997</v>
      </c>
      <c r="T5768">
        <v>18.516999999999999</v>
      </c>
      <c r="U5768">
        <v>12.526999999999999</v>
      </c>
      <c r="V5768">
        <v>39753.243999999999</v>
      </c>
      <c r="W5768">
        <v>0.2</v>
      </c>
      <c r="X5768">
        <v>122.137</v>
      </c>
      <c r="Y5768">
        <v>4.28</v>
      </c>
      <c r="Z5768" s="32">
        <v>20</v>
      </c>
      <c r="AA5768" s="32">
        <v>24.7</v>
      </c>
      <c r="AB5768" s="32"/>
      <c r="AC5768" s="32">
        <v>2.54</v>
      </c>
    </row>
    <row r="5769" spans="1:29" hidden="1" x14ac:dyDescent="0.25">
      <c r="A5769" t="s">
        <v>171</v>
      </c>
      <c r="B5769" t="s">
        <v>172</v>
      </c>
      <c r="C5769" s="1">
        <v>43841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Q5769">
        <v>67886004</v>
      </c>
      <c r="R5769">
        <v>272.89800000000002</v>
      </c>
      <c r="S5769">
        <v>40.799999999999997</v>
      </c>
      <c r="T5769">
        <v>18.516999999999999</v>
      </c>
      <c r="U5769">
        <v>12.526999999999999</v>
      </c>
      <c r="V5769">
        <v>39753.243999999999</v>
      </c>
      <c r="W5769">
        <v>0.2</v>
      </c>
      <c r="X5769">
        <v>122.137</v>
      </c>
      <c r="Y5769">
        <v>4.28</v>
      </c>
      <c r="Z5769" s="32">
        <v>20</v>
      </c>
      <c r="AA5769" s="32">
        <v>24.7</v>
      </c>
      <c r="AB5769" s="32"/>
      <c r="AC5769" s="32">
        <v>2.54</v>
      </c>
    </row>
    <row r="5770" spans="1:29" hidden="1" x14ac:dyDescent="0.25">
      <c r="A5770" t="s">
        <v>171</v>
      </c>
      <c r="B5770" t="s">
        <v>172</v>
      </c>
      <c r="C5770" s="1">
        <v>43842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Q5770">
        <v>67886004</v>
      </c>
      <c r="R5770">
        <v>272.89800000000002</v>
      </c>
      <c r="S5770">
        <v>40.799999999999997</v>
      </c>
      <c r="T5770">
        <v>18.516999999999999</v>
      </c>
      <c r="U5770">
        <v>12.526999999999999</v>
      </c>
      <c r="V5770">
        <v>39753.243999999999</v>
      </c>
      <c r="W5770">
        <v>0.2</v>
      </c>
      <c r="X5770">
        <v>122.137</v>
      </c>
      <c r="Y5770">
        <v>4.28</v>
      </c>
      <c r="Z5770" s="32">
        <v>20</v>
      </c>
      <c r="AA5770" s="32">
        <v>24.7</v>
      </c>
      <c r="AB5770" s="32"/>
      <c r="AC5770" s="32">
        <v>2.54</v>
      </c>
    </row>
    <row r="5771" spans="1:29" hidden="1" x14ac:dyDescent="0.25">
      <c r="A5771" t="s">
        <v>171</v>
      </c>
      <c r="B5771" t="s">
        <v>172</v>
      </c>
      <c r="C5771" s="1">
        <v>43843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Q5771">
        <v>67886004</v>
      </c>
      <c r="R5771">
        <v>272.89800000000002</v>
      </c>
      <c r="S5771">
        <v>40.799999999999997</v>
      </c>
      <c r="T5771">
        <v>18.516999999999999</v>
      </c>
      <c r="U5771">
        <v>12.526999999999999</v>
      </c>
      <c r="V5771">
        <v>39753.243999999999</v>
      </c>
      <c r="W5771">
        <v>0.2</v>
      </c>
      <c r="X5771">
        <v>122.137</v>
      </c>
      <c r="Y5771">
        <v>4.28</v>
      </c>
      <c r="Z5771" s="32">
        <v>20</v>
      </c>
      <c r="AA5771" s="32">
        <v>24.7</v>
      </c>
      <c r="AB5771" s="32"/>
      <c r="AC5771" s="32">
        <v>2.54</v>
      </c>
    </row>
    <row r="5772" spans="1:29" hidden="1" x14ac:dyDescent="0.25">
      <c r="A5772" t="s">
        <v>171</v>
      </c>
      <c r="B5772" t="s">
        <v>172</v>
      </c>
      <c r="C5772" s="1">
        <v>43844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Q5772">
        <v>67886004</v>
      </c>
      <c r="R5772">
        <v>272.89800000000002</v>
      </c>
      <c r="S5772">
        <v>40.799999999999997</v>
      </c>
      <c r="T5772">
        <v>18.516999999999999</v>
      </c>
      <c r="U5772">
        <v>12.526999999999999</v>
      </c>
      <c r="V5772">
        <v>39753.243999999999</v>
      </c>
      <c r="W5772">
        <v>0.2</v>
      </c>
      <c r="X5772">
        <v>122.137</v>
      </c>
      <c r="Y5772">
        <v>4.28</v>
      </c>
      <c r="Z5772" s="32">
        <v>20</v>
      </c>
      <c r="AA5772" s="32">
        <v>24.7</v>
      </c>
      <c r="AB5772" s="32"/>
      <c r="AC5772" s="32">
        <v>2.54</v>
      </c>
    </row>
    <row r="5773" spans="1:29" hidden="1" x14ac:dyDescent="0.25">
      <c r="A5773" t="s">
        <v>171</v>
      </c>
      <c r="B5773" t="s">
        <v>172</v>
      </c>
      <c r="C5773" s="1">
        <v>43845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Q5773">
        <v>67886004</v>
      </c>
      <c r="R5773">
        <v>272.89800000000002</v>
      </c>
      <c r="S5773">
        <v>40.799999999999997</v>
      </c>
      <c r="T5773">
        <v>18.516999999999999</v>
      </c>
      <c r="U5773">
        <v>12.526999999999999</v>
      </c>
      <c r="V5773">
        <v>39753.243999999999</v>
      </c>
      <c r="W5773">
        <v>0.2</v>
      </c>
      <c r="X5773">
        <v>122.137</v>
      </c>
      <c r="Y5773">
        <v>4.28</v>
      </c>
      <c r="Z5773" s="32">
        <v>20</v>
      </c>
      <c r="AA5773" s="32">
        <v>24.7</v>
      </c>
      <c r="AB5773" s="32"/>
      <c r="AC5773" s="32">
        <v>2.54</v>
      </c>
    </row>
    <row r="5774" spans="1:29" hidden="1" x14ac:dyDescent="0.25">
      <c r="A5774" t="s">
        <v>171</v>
      </c>
      <c r="B5774" t="s">
        <v>172</v>
      </c>
      <c r="C5774" s="1">
        <v>43846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Q5774">
        <v>67886004</v>
      </c>
      <c r="R5774">
        <v>272.89800000000002</v>
      </c>
      <c r="S5774">
        <v>40.799999999999997</v>
      </c>
      <c r="T5774">
        <v>18.516999999999999</v>
      </c>
      <c r="U5774">
        <v>12.526999999999999</v>
      </c>
      <c r="V5774">
        <v>39753.243999999999</v>
      </c>
      <c r="W5774">
        <v>0.2</v>
      </c>
      <c r="X5774">
        <v>122.137</v>
      </c>
      <c r="Y5774">
        <v>4.28</v>
      </c>
      <c r="Z5774" s="32">
        <v>20</v>
      </c>
      <c r="AA5774" s="32">
        <v>24.7</v>
      </c>
      <c r="AB5774" s="32"/>
      <c r="AC5774" s="32">
        <v>2.54</v>
      </c>
    </row>
    <row r="5775" spans="1:29" hidden="1" x14ac:dyDescent="0.25">
      <c r="A5775" t="s">
        <v>171</v>
      </c>
      <c r="B5775" t="s">
        <v>172</v>
      </c>
      <c r="C5775" s="1">
        <v>43847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Q5775">
        <v>67886004</v>
      </c>
      <c r="R5775">
        <v>272.89800000000002</v>
      </c>
      <c r="S5775">
        <v>40.799999999999997</v>
      </c>
      <c r="T5775">
        <v>18.516999999999999</v>
      </c>
      <c r="U5775">
        <v>12.526999999999999</v>
      </c>
      <c r="V5775">
        <v>39753.243999999999</v>
      </c>
      <c r="W5775">
        <v>0.2</v>
      </c>
      <c r="X5775">
        <v>122.137</v>
      </c>
      <c r="Y5775">
        <v>4.28</v>
      </c>
      <c r="Z5775" s="32">
        <v>20</v>
      </c>
      <c r="AA5775" s="32">
        <v>24.7</v>
      </c>
      <c r="AB5775" s="32"/>
      <c r="AC5775" s="32">
        <v>2.54</v>
      </c>
    </row>
    <row r="5776" spans="1:29" hidden="1" x14ac:dyDescent="0.25">
      <c r="A5776" t="s">
        <v>171</v>
      </c>
      <c r="B5776" t="s">
        <v>172</v>
      </c>
      <c r="C5776" s="1">
        <v>43848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Q5776">
        <v>67886004</v>
      </c>
      <c r="R5776">
        <v>272.89800000000002</v>
      </c>
      <c r="S5776">
        <v>40.799999999999997</v>
      </c>
      <c r="T5776">
        <v>18.516999999999999</v>
      </c>
      <c r="U5776">
        <v>12.526999999999999</v>
      </c>
      <c r="V5776">
        <v>39753.243999999999</v>
      </c>
      <c r="W5776">
        <v>0.2</v>
      </c>
      <c r="X5776">
        <v>122.137</v>
      </c>
      <c r="Y5776">
        <v>4.28</v>
      </c>
      <c r="Z5776" s="32">
        <v>20</v>
      </c>
      <c r="AA5776" s="32">
        <v>24.7</v>
      </c>
      <c r="AB5776" s="32"/>
      <c r="AC5776" s="32">
        <v>2.54</v>
      </c>
    </row>
    <row r="5777" spans="1:29" hidden="1" x14ac:dyDescent="0.25">
      <c r="A5777" t="s">
        <v>171</v>
      </c>
      <c r="B5777" t="s">
        <v>172</v>
      </c>
      <c r="C5777" s="1">
        <v>43849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Q5777">
        <v>67886004</v>
      </c>
      <c r="R5777">
        <v>272.89800000000002</v>
      </c>
      <c r="S5777">
        <v>40.799999999999997</v>
      </c>
      <c r="T5777">
        <v>18.516999999999999</v>
      </c>
      <c r="U5777">
        <v>12.526999999999999</v>
      </c>
      <c r="V5777">
        <v>39753.243999999999</v>
      </c>
      <c r="W5777">
        <v>0.2</v>
      </c>
      <c r="X5777">
        <v>122.137</v>
      </c>
      <c r="Y5777">
        <v>4.28</v>
      </c>
      <c r="Z5777" s="32">
        <v>20</v>
      </c>
      <c r="AA5777" s="32">
        <v>24.7</v>
      </c>
      <c r="AB5777" s="32"/>
      <c r="AC5777" s="32">
        <v>2.54</v>
      </c>
    </row>
    <row r="5778" spans="1:29" hidden="1" x14ac:dyDescent="0.25">
      <c r="A5778" t="s">
        <v>171</v>
      </c>
      <c r="B5778" t="s">
        <v>172</v>
      </c>
      <c r="C5778" s="1">
        <v>43850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Q5778">
        <v>67886004</v>
      </c>
      <c r="R5778">
        <v>272.89800000000002</v>
      </c>
      <c r="S5778">
        <v>40.799999999999997</v>
      </c>
      <c r="T5778">
        <v>18.516999999999999</v>
      </c>
      <c r="U5778">
        <v>12.526999999999999</v>
      </c>
      <c r="V5778">
        <v>39753.243999999999</v>
      </c>
      <c r="W5778">
        <v>0.2</v>
      </c>
      <c r="X5778">
        <v>122.137</v>
      </c>
      <c r="Y5778">
        <v>4.28</v>
      </c>
      <c r="Z5778" s="32">
        <v>20</v>
      </c>
      <c r="AA5778" s="32">
        <v>24.7</v>
      </c>
      <c r="AB5778" s="32"/>
      <c r="AC5778" s="32">
        <v>2.54</v>
      </c>
    </row>
    <row r="5779" spans="1:29" hidden="1" x14ac:dyDescent="0.25">
      <c r="A5779" t="s">
        <v>171</v>
      </c>
      <c r="B5779" t="s">
        <v>172</v>
      </c>
      <c r="C5779" s="1">
        <v>43851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Q5779">
        <v>67886004</v>
      </c>
      <c r="R5779">
        <v>272.89800000000002</v>
      </c>
      <c r="S5779">
        <v>40.799999999999997</v>
      </c>
      <c r="T5779">
        <v>18.516999999999999</v>
      </c>
      <c r="U5779">
        <v>12.526999999999999</v>
      </c>
      <c r="V5779">
        <v>39753.243999999999</v>
      </c>
      <c r="W5779">
        <v>0.2</v>
      </c>
      <c r="X5779">
        <v>122.137</v>
      </c>
      <c r="Y5779">
        <v>4.28</v>
      </c>
      <c r="Z5779" s="32">
        <v>20</v>
      </c>
      <c r="AA5779" s="32">
        <v>24.7</v>
      </c>
      <c r="AB5779" s="32"/>
      <c r="AC5779" s="32">
        <v>2.54</v>
      </c>
    </row>
    <row r="5780" spans="1:29" hidden="1" x14ac:dyDescent="0.25">
      <c r="A5780" t="s">
        <v>171</v>
      </c>
      <c r="B5780" t="s">
        <v>172</v>
      </c>
      <c r="C5780" s="1">
        <v>43852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Q5780">
        <v>67886004</v>
      </c>
      <c r="R5780">
        <v>272.89800000000002</v>
      </c>
      <c r="S5780">
        <v>40.799999999999997</v>
      </c>
      <c r="T5780">
        <v>18.516999999999999</v>
      </c>
      <c r="U5780">
        <v>12.526999999999999</v>
      </c>
      <c r="V5780">
        <v>39753.243999999999</v>
      </c>
      <c r="W5780">
        <v>0.2</v>
      </c>
      <c r="X5780">
        <v>122.137</v>
      </c>
      <c r="Y5780">
        <v>4.28</v>
      </c>
      <c r="Z5780" s="32">
        <v>20</v>
      </c>
      <c r="AA5780" s="32">
        <v>24.7</v>
      </c>
      <c r="AB5780" s="32"/>
      <c r="AC5780" s="32">
        <v>2.54</v>
      </c>
    </row>
    <row r="5781" spans="1:29" hidden="1" x14ac:dyDescent="0.25">
      <c r="A5781" t="s">
        <v>171</v>
      </c>
      <c r="B5781" t="s">
        <v>172</v>
      </c>
      <c r="C5781" s="1">
        <v>43853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Q5781">
        <v>67886004</v>
      </c>
      <c r="R5781">
        <v>272.89800000000002</v>
      </c>
      <c r="S5781">
        <v>40.799999999999997</v>
      </c>
      <c r="T5781">
        <v>18.516999999999999</v>
      </c>
      <c r="U5781">
        <v>12.526999999999999</v>
      </c>
      <c r="V5781">
        <v>39753.243999999999</v>
      </c>
      <c r="W5781">
        <v>0.2</v>
      </c>
      <c r="X5781">
        <v>122.137</v>
      </c>
      <c r="Y5781">
        <v>4.28</v>
      </c>
      <c r="Z5781" s="32">
        <v>20</v>
      </c>
      <c r="AA5781" s="32">
        <v>24.7</v>
      </c>
      <c r="AB5781" s="32"/>
      <c r="AC5781" s="32">
        <v>2.54</v>
      </c>
    </row>
    <row r="5782" spans="1:29" hidden="1" x14ac:dyDescent="0.25">
      <c r="A5782" t="s">
        <v>171</v>
      </c>
      <c r="B5782" t="s">
        <v>172</v>
      </c>
      <c r="C5782" s="1">
        <v>43854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Q5782">
        <v>67886004</v>
      </c>
      <c r="R5782">
        <v>272.89800000000002</v>
      </c>
      <c r="S5782">
        <v>40.799999999999997</v>
      </c>
      <c r="T5782">
        <v>18.516999999999999</v>
      </c>
      <c r="U5782">
        <v>12.526999999999999</v>
      </c>
      <c r="V5782">
        <v>39753.243999999999</v>
      </c>
      <c r="W5782">
        <v>0.2</v>
      </c>
      <c r="X5782">
        <v>122.137</v>
      </c>
      <c r="Y5782">
        <v>4.28</v>
      </c>
      <c r="Z5782" s="32">
        <v>20</v>
      </c>
      <c r="AA5782" s="32">
        <v>24.7</v>
      </c>
      <c r="AB5782" s="32"/>
      <c r="AC5782" s="32">
        <v>2.54</v>
      </c>
    </row>
    <row r="5783" spans="1:29" hidden="1" x14ac:dyDescent="0.25">
      <c r="A5783" t="s">
        <v>171</v>
      </c>
      <c r="B5783" t="s">
        <v>172</v>
      </c>
      <c r="C5783" s="1">
        <v>43855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31</v>
      </c>
      <c r="N5783">
        <v>0</v>
      </c>
      <c r="P5783" t="s">
        <v>100</v>
      </c>
      <c r="Q5783">
        <v>67886004</v>
      </c>
      <c r="R5783">
        <v>272.89800000000002</v>
      </c>
      <c r="S5783">
        <v>40.799999999999997</v>
      </c>
      <c r="T5783">
        <v>18.516999999999999</v>
      </c>
      <c r="U5783">
        <v>12.526999999999999</v>
      </c>
      <c r="V5783">
        <v>39753.243999999999</v>
      </c>
      <c r="W5783">
        <v>0.2</v>
      </c>
      <c r="X5783">
        <v>122.137</v>
      </c>
      <c r="Y5783">
        <v>4.28</v>
      </c>
      <c r="Z5783" s="32">
        <v>20</v>
      </c>
      <c r="AA5783" s="32">
        <v>24.7</v>
      </c>
      <c r="AB5783" s="32"/>
      <c r="AC5783" s="32">
        <v>2.54</v>
      </c>
    </row>
    <row r="5784" spans="1:29" hidden="1" x14ac:dyDescent="0.25">
      <c r="A5784" t="s">
        <v>171</v>
      </c>
      <c r="B5784" t="s">
        <v>172</v>
      </c>
      <c r="C5784" s="1">
        <v>43856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52</v>
      </c>
      <c r="M5784">
        <v>21</v>
      </c>
      <c r="N5784">
        <v>1E-3</v>
      </c>
      <c r="O5784">
        <v>0</v>
      </c>
      <c r="P5784" t="s">
        <v>100</v>
      </c>
      <c r="Q5784">
        <v>67886004</v>
      </c>
      <c r="R5784">
        <v>272.89800000000002</v>
      </c>
      <c r="S5784">
        <v>40.799999999999997</v>
      </c>
      <c r="T5784">
        <v>18.516999999999999</v>
      </c>
      <c r="U5784">
        <v>12.526999999999999</v>
      </c>
      <c r="V5784">
        <v>39753.243999999999</v>
      </c>
      <c r="W5784">
        <v>0.2</v>
      </c>
      <c r="X5784">
        <v>122.137</v>
      </c>
      <c r="Y5784">
        <v>4.28</v>
      </c>
      <c r="Z5784" s="32">
        <v>20</v>
      </c>
      <c r="AA5784" s="32">
        <v>24.7</v>
      </c>
      <c r="AB5784" s="32"/>
      <c r="AC5784" s="32">
        <v>2.54</v>
      </c>
    </row>
    <row r="5785" spans="1:29" hidden="1" x14ac:dyDescent="0.25">
      <c r="A5785" t="s">
        <v>171</v>
      </c>
      <c r="B5785" t="s">
        <v>172</v>
      </c>
      <c r="C5785" s="1">
        <v>43857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73</v>
      </c>
      <c r="M5785">
        <v>21</v>
      </c>
      <c r="N5785">
        <v>1E-3</v>
      </c>
      <c r="O5785">
        <v>0</v>
      </c>
      <c r="P5785" t="s">
        <v>100</v>
      </c>
      <c r="Q5785">
        <v>67886004</v>
      </c>
      <c r="R5785">
        <v>272.89800000000002</v>
      </c>
      <c r="S5785">
        <v>40.799999999999997</v>
      </c>
      <c r="T5785">
        <v>18.516999999999999</v>
      </c>
      <c r="U5785">
        <v>12.526999999999999</v>
      </c>
      <c r="V5785">
        <v>39753.243999999999</v>
      </c>
      <c r="W5785">
        <v>0.2</v>
      </c>
      <c r="X5785">
        <v>122.137</v>
      </c>
      <c r="Y5785">
        <v>4.28</v>
      </c>
      <c r="Z5785" s="32">
        <v>20</v>
      </c>
      <c r="AA5785" s="32">
        <v>24.7</v>
      </c>
      <c r="AB5785" s="32"/>
      <c r="AC5785" s="32">
        <v>2.54</v>
      </c>
    </row>
    <row r="5786" spans="1:29" hidden="1" x14ac:dyDescent="0.25">
      <c r="A5786" t="s">
        <v>171</v>
      </c>
      <c r="B5786" t="s">
        <v>172</v>
      </c>
      <c r="C5786" s="1">
        <v>43858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97</v>
      </c>
      <c r="M5786">
        <v>24</v>
      </c>
      <c r="N5786">
        <v>1E-3</v>
      </c>
      <c r="O5786">
        <v>0</v>
      </c>
      <c r="P5786" t="s">
        <v>100</v>
      </c>
      <c r="Q5786">
        <v>67886004</v>
      </c>
      <c r="R5786">
        <v>272.89800000000002</v>
      </c>
      <c r="S5786">
        <v>40.799999999999997</v>
      </c>
      <c r="T5786">
        <v>18.516999999999999</v>
      </c>
      <c r="U5786">
        <v>12.526999999999999</v>
      </c>
      <c r="V5786">
        <v>39753.243999999999</v>
      </c>
      <c r="W5786">
        <v>0.2</v>
      </c>
      <c r="X5786">
        <v>122.137</v>
      </c>
      <c r="Y5786">
        <v>4.28</v>
      </c>
      <c r="Z5786" s="32">
        <v>20</v>
      </c>
      <c r="AA5786" s="32">
        <v>24.7</v>
      </c>
      <c r="AB5786" s="32"/>
      <c r="AC5786" s="32">
        <v>2.54</v>
      </c>
    </row>
    <row r="5787" spans="1:29" hidden="1" x14ac:dyDescent="0.25">
      <c r="A5787" t="s">
        <v>171</v>
      </c>
      <c r="B5787" t="s">
        <v>172</v>
      </c>
      <c r="C5787" s="1">
        <v>43859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130</v>
      </c>
      <c r="M5787">
        <v>33</v>
      </c>
      <c r="N5787">
        <v>2E-3</v>
      </c>
      <c r="O5787">
        <v>0</v>
      </c>
      <c r="P5787" t="s">
        <v>100</v>
      </c>
      <c r="Q5787">
        <v>67886004</v>
      </c>
      <c r="R5787">
        <v>272.89800000000002</v>
      </c>
      <c r="S5787">
        <v>40.799999999999997</v>
      </c>
      <c r="T5787">
        <v>18.516999999999999</v>
      </c>
      <c r="U5787">
        <v>12.526999999999999</v>
      </c>
      <c r="V5787">
        <v>39753.243999999999</v>
      </c>
      <c r="W5787">
        <v>0.2</v>
      </c>
      <c r="X5787">
        <v>122.137</v>
      </c>
      <c r="Y5787">
        <v>4.28</v>
      </c>
      <c r="Z5787" s="32">
        <v>20</v>
      </c>
      <c r="AA5787" s="32">
        <v>24.7</v>
      </c>
      <c r="AB5787" s="32"/>
      <c r="AC5787" s="32">
        <v>2.54</v>
      </c>
    </row>
    <row r="5788" spans="1:29" hidden="1" x14ac:dyDescent="0.25">
      <c r="A5788" t="s">
        <v>171</v>
      </c>
      <c r="B5788" t="s">
        <v>172</v>
      </c>
      <c r="C5788" s="1">
        <v>43860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161</v>
      </c>
      <c r="M5788">
        <v>31</v>
      </c>
      <c r="N5788">
        <v>2E-3</v>
      </c>
      <c r="O5788">
        <v>0</v>
      </c>
      <c r="P5788" t="s">
        <v>100</v>
      </c>
      <c r="Q5788">
        <v>67886004</v>
      </c>
      <c r="R5788">
        <v>272.89800000000002</v>
      </c>
      <c r="S5788">
        <v>40.799999999999997</v>
      </c>
      <c r="T5788">
        <v>18.516999999999999</v>
      </c>
      <c r="U5788">
        <v>12.526999999999999</v>
      </c>
      <c r="V5788">
        <v>39753.243999999999</v>
      </c>
      <c r="W5788">
        <v>0.2</v>
      </c>
      <c r="X5788">
        <v>122.137</v>
      </c>
      <c r="Y5788">
        <v>4.28</v>
      </c>
      <c r="Z5788" s="32">
        <v>20</v>
      </c>
      <c r="AA5788" s="32">
        <v>24.7</v>
      </c>
      <c r="AB5788" s="32"/>
      <c r="AC5788" s="32">
        <v>2.54</v>
      </c>
    </row>
    <row r="5789" spans="1:29" hidden="1" x14ac:dyDescent="0.25">
      <c r="A5789" t="s">
        <v>171</v>
      </c>
      <c r="B5789" t="s">
        <v>172</v>
      </c>
      <c r="C5789" s="1">
        <v>43861</v>
      </c>
      <c r="D5789">
        <v>2</v>
      </c>
      <c r="E5789">
        <v>2</v>
      </c>
      <c r="F5789">
        <v>0</v>
      </c>
      <c r="G5789">
        <v>0</v>
      </c>
      <c r="H5789">
        <v>2.9000000000000001E-2</v>
      </c>
      <c r="I5789">
        <v>2.9000000000000001E-2</v>
      </c>
      <c r="J5789">
        <v>0</v>
      </c>
      <c r="K5789">
        <v>0</v>
      </c>
      <c r="L5789">
        <v>177</v>
      </c>
      <c r="M5789">
        <v>16</v>
      </c>
      <c r="N5789">
        <v>3.0000000000000001E-3</v>
      </c>
      <c r="O5789">
        <v>0</v>
      </c>
      <c r="P5789" t="s">
        <v>100</v>
      </c>
      <c r="Q5789">
        <v>67886004</v>
      </c>
      <c r="R5789">
        <v>272.89800000000002</v>
      </c>
      <c r="S5789">
        <v>40.799999999999997</v>
      </c>
      <c r="T5789">
        <v>18.516999999999999</v>
      </c>
      <c r="U5789">
        <v>12.526999999999999</v>
      </c>
      <c r="V5789">
        <v>39753.243999999999</v>
      </c>
      <c r="W5789">
        <v>0.2</v>
      </c>
      <c r="X5789">
        <v>122.137</v>
      </c>
      <c r="Y5789">
        <v>4.28</v>
      </c>
      <c r="Z5789" s="32">
        <v>20</v>
      </c>
      <c r="AA5789" s="32">
        <v>24.7</v>
      </c>
      <c r="AB5789" s="32"/>
      <c r="AC5789" s="32">
        <v>2.54</v>
      </c>
    </row>
    <row r="5790" spans="1:29" hidden="1" x14ac:dyDescent="0.25">
      <c r="A5790" t="s">
        <v>171</v>
      </c>
      <c r="B5790" t="s">
        <v>172</v>
      </c>
      <c r="C5790" s="1">
        <v>43862</v>
      </c>
      <c r="D5790">
        <v>2</v>
      </c>
      <c r="E5790">
        <v>0</v>
      </c>
      <c r="F5790">
        <v>0</v>
      </c>
      <c r="G5790">
        <v>0</v>
      </c>
      <c r="H5790">
        <v>2.9000000000000001E-2</v>
      </c>
      <c r="I5790">
        <v>0</v>
      </c>
      <c r="J5790">
        <v>0</v>
      </c>
      <c r="K5790">
        <v>0</v>
      </c>
      <c r="L5790">
        <v>203</v>
      </c>
      <c r="M5790">
        <v>26</v>
      </c>
      <c r="N5790">
        <v>3.0000000000000001E-3</v>
      </c>
      <c r="O5790">
        <v>0</v>
      </c>
      <c r="P5790" t="s">
        <v>100</v>
      </c>
      <c r="Q5790">
        <v>67886004</v>
      </c>
      <c r="R5790">
        <v>272.89800000000002</v>
      </c>
      <c r="S5790">
        <v>40.799999999999997</v>
      </c>
      <c r="T5790">
        <v>18.516999999999999</v>
      </c>
      <c r="U5790">
        <v>12.526999999999999</v>
      </c>
      <c r="V5790">
        <v>39753.243999999999</v>
      </c>
      <c r="W5790">
        <v>0.2</v>
      </c>
      <c r="X5790">
        <v>122.137</v>
      </c>
      <c r="Y5790">
        <v>4.28</v>
      </c>
      <c r="Z5790" s="32">
        <v>20</v>
      </c>
      <c r="AA5790" s="32">
        <v>24.7</v>
      </c>
      <c r="AB5790" s="32"/>
      <c r="AC5790" s="32">
        <v>2.54</v>
      </c>
    </row>
    <row r="5791" spans="1:29" hidden="1" x14ac:dyDescent="0.25">
      <c r="A5791" t="s">
        <v>171</v>
      </c>
      <c r="B5791" t="s">
        <v>172</v>
      </c>
      <c r="C5791" s="1">
        <v>43863</v>
      </c>
      <c r="D5791">
        <v>2</v>
      </c>
      <c r="E5791">
        <v>0</v>
      </c>
      <c r="F5791">
        <v>0</v>
      </c>
      <c r="G5791">
        <v>0</v>
      </c>
      <c r="H5791">
        <v>2.9000000000000001E-2</v>
      </c>
      <c r="I5791">
        <v>0</v>
      </c>
      <c r="J5791">
        <v>0</v>
      </c>
      <c r="K5791">
        <v>0</v>
      </c>
      <c r="L5791">
        <v>266</v>
      </c>
      <c r="M5791">
        <v>63</v>
      </c>
      <c r="N5791">
        <v>4.0000000000000001E-3</v>
      </c>
      <c r="O5791">
        <v>1E-3</v>
      </c>
      <c r="P5791" t="s">
        <v>100</v>
      </c>
      <c r="Q5791">
        <v>67886004</v>
      </c>
      <c r="R5791">
        <v>272.89800000000002</v>
      </c>
      <c r="S5791">
        <v>40.799999999999997</v>
      </c>
      <c r="T5791">
        <v>18.516999999999999</v>
      </c>
      <c r="U5791">
        <v>12.526999999999999</v>
      </c>
      <c r="V5791">
        <v>39753.243999999999</v>
      </c>
      <c r="W5791">
        <v>0.2</v>
      </c>
      <c r="X5791">
        <v>122.137</v>
      </c>
      <c r="Y5791">
        <v>4.28</v>
      </c>
      <c r="Z5791" s="32">
        <v>20</v>
      </c>
      <c r="AA5791" s="32">
        <v>24.7</v>
      </c>
      <c r="AB5791" s="32"/>
      <c r="AC5791" s="32">
        <v>2.54</v>
      </c>
    </row>
    <row r="5792" spans="1:29" hidden="1" x14ac:dyDescent="0.25">
      <c r="A5792" t="s">
        <v>171</v>
      </c>
      <c r="B5792" t="s">
        <v>172</v>
      </c>
      <c r="C5792" s="1">
        <v>43864</v>
      </c>
      <c r="D5792">
        <v>2</v>
      </c>
      <c r="E5792">
        <v>0</v>
      </c>
      <c r="F5792">
        <v>0</v>
      </c>
      <c r="G5792">
        <v>0</v>
      </c>
      <c r="H5792">
        <v>2.9000000000000001E-2</v>
      </c>
      <c r="I5792">
        <v>0</v>
      </c>
      <c r="J5792">
        <v>0</v>
      </c>
      <c r="K5792">
        <v>0</v>
      </c>
      <c r="L5792">
        <v>326</v>
      </c>
      <c r="M5792">
        <v>60</v>
      </c>
      <c r="N5792">
        <v>5.0000000000000001E-3</v>
      </c>
      <c r="O5792">
        <v>1E-3</v>
      </c>
      <c r="P5792" t="s">
        <v>100</v>
      </c>
      <c r="Q5792">
        <v>67886004</v>
      </c>
      <c r="R5792">
        <v>272.89800000000002</v>
      </c>
      <c r="S5792">
        <v>40.799999999999997</v>
      </c>
      <c r="T5792">
        <v>18.516999999999999</v>
      </c>
      <c r="U5792">
        <v>12.526999999999999</v>
      </c>
      <c r="V5792">
        <v>39753.243999999999</v>
      </c>
      <c r="W5792">
        <v>0.2</v>
      </c>
      <c r="X5792">
        <v>122.137</v>
      </c>
      <c r="Y5792">
        <v>4.28</v>
      </c>
      <c r="Z5792" s="32">
        <v>20</v>
      </c>
      <c r="AA5792" s="32">
        <v>24.7</v>
      </c>
      <c r="AB5792" s="32"/>
      <c r="AC5792" s="32">
        <v>2.54</v>
      </c>
    </row>
    <row r="5793" spans="1:29" hidden="1" x14ac:dyDescent="0.25">
      <c r="A5793" t="s">
        <v>171</v>
      </c>
      <c r="B5793" t="s">
        <v>172</v>
      </c>
      <c r="C5793" s="1">
        <v>43865</v>
      </c>
      <c r="D5793">
        <v>2</v>
      </c>
      <c r="E5793">
        <v>0</v>
      </c>
      <c r="F5793">
        <v>0</v>
      </c>
      <c r="G5793">
        <v>0</v>
      </c>
      <c r="H5793">
        <v>2.9000000000000001E-2</v>
      </c>
      <c r="I5793">
        <v>0</v>
      </c>
      <c r="J5793">
        <v>0</v>
      </c>
      <c r="K5793">
        <v>0</v>
      </c>
      <c r="L5793">
        <v>416</v>
      </c>
      <c r="M5793">
        <v>90</v>
      </c>
      <c r="N5793">
        <v>6.0000000000000001E-3</v>
      </c>
      <c r="O5793">
        <v>1E-3</v>
      </c>
      <c r="P5793" t="s">
        <v>100</v>
      </c>
      <c r="Q5793">
        <v>67886004</v>
      </c>
      <c r="R5793">
        <v>272.89800000000002</v>
      </c>
      <c r="S5793">
        <v>40.799999999999997</v>
      </c>
      <c r="T5793">
        <v>18.516999999999999</v>
      </c>
      <c r="U5793">
        <v>12.526999999999999</v>
      </c>
      <c r="V5793">
        <v>39753.243999999999</v>
      </c>
      <c r="W5793">
        <v>0.2</v>
      </c>
      <c r="X5793">
        <v>122.137</v>
      </c>
      <c r="Y5793">
        <v>4.28</v>
      </c>
      <c r="Z5793" s="32">
        <v>20</v>
      </c>
      <c r="AA5793" s="32">
        <v>24.7</v>
      </c>
      <c r="AB5793" s="32"/>
      <c r="AC5793" s="32">
        <v>2.54</v>
      </c>
    </row>
    <row r="5794" spans="1:29" hidden="1" x14ac:dyDescent="0.25">
      <c r="A5794" t="s">
        <v>171</v>
      </c>
      <c r="B5794" t="s">
        <v>172</v>
      </c>
      <c r="C5794" s="1">
        <v>43866</v>
      </c>
      <c r="D5794">
        <v>2</v>
      </c>
      <c r="E5794">
        <v>0</v>
      </c>
      <c r="F5794">
        <v>0</v>
      </c>
      <c r="G5794">
        <v>0</v>
      </c>
      <c r="H5794">
        <v>2.9000000000000001E-2</v>
      </c>
      <c r="I5794">
        <v>0</v>
      </c>
      <c r="J5794">
        <v>0</v>
      </c>
      <c r="K5794">
        <v>0</v>
      </c>
      <c r="L5794">
        <v>468</v>
      </c>
      <c r="M5794">
        <v>52</v>
      </c>
      <c r="N5794">
        <v>7.0000000000000001E-3</v>
      </c>
      <c r="O5794">
        <v>1E-3</v>
      </c>
      <c r="P5794" t="s">
        <v>100</v>
      </c>
      <c r="Q5794">
        <v>67886004</v>
      </c>
      <c r="R5794">
        <v>272.89800000000002</v>
      </c>
      <c r="S5794">
        <v>40.799999999999997</v>
      </c>
      <c r="T5794">
        <v>18.516999999999999</v>
      </c>
      <c r="U5794">
        <v>12.526999999999999</v>
      </c>
      <c r="V5794">
        <v>39753.243999999999</v>
      </c>
      <c r="W5794">
        <v>0.2</v>
      </c>
      <c r="X5794">
        <v>122.137</v>
      </c>
      <c r="Y5794">
        <v>4.28</v>
      </c>
      <c r="Z5794" s="32">
        <v>20</v>
      </c>
      <c r="AA5794" s="32">
        <v>24.7</v>
      </c>
      <c r="AB5794" s="32"/>
      <c r="AC5794" s="32">
        <v>2.54</v>
      </c>
    </row>
    <row r="5795" spans="1:29" hidden="1" x14ac:dyDescent="0.25">
      <c r="A5795" t="s">
        <v>171</v>
      </c>
      <c r="B5795" t="s">
        <v>172</v>
      </c>
      <c r="C5795" s="1">
        <v>43867</v>
      </c>
      <c r="D5795">
        <v>2</v>
      </c>
      <c r="E5795">
        <v>0</v>
      </c>
      <c r="F5795">
        <v>0</v>
      </c>
      <c r="G5795">
        <v>0</v>
      </c>
      <c r="H5795">
        <v>2.9000000000000001E-2</v>
      </c>
      <c r="I5795">
        <v>0</v>
      </c>
      <c r="J5795">
        <v>0</v>
      </c>
      <c r="K5795">
        <v>0</v>
      </c>
      <c r="L5795">
        <v>566</v>
      </c>
      <c r="M5795">
        <v>98</v>
      </c>
      <c r="N5795">
        <v>8.0000000000000002E-3</v>
      </c>
      <c r="O5795">
        <v>1E-3</v>
      </c>
      <c r="P5795" t="s">
        <v>100</v>
      </c>
      <c r="Q5795">
        <v>67886004</v>
      </c>
      <c r="R5795">
        <v>272.89800000000002</v>
      </c>
      <c r="S5795">
        <v>40.799999999999997</v>
      </c>
      <c r="T5795">
        <v>18.516999999999999</v>
      </c>
      <c r="U5795">
        <v>12.526999999999999</v>
      </c>
      <c r="V5795">
        <v>39753.243999999999</v>
      </c>
      <c r="W5795">
        <v>0.2</v>
      </c>
      <c r="X5795">
        <v>122.137</v>
      </c>
      <c r="Y5795">
        <v>4.28</v>
      </c>
      <c r="Z5795" s="32">
        <v>20</v>
      </c>
      <c r="AA5795" s="32">
        <v>24.7</v>
      </c>
      <c r="AB5795" s="32"/>
      <c r="AC5795" s="32">
        <v>2.54</v>
      </c>
    </row>
    <row r="5796" spans="1:29" hidden="1" x14ac:dyDescent="0.25">
      <c r="A5796" t="s">
        <v>171</v>
      </c>
      <c r="B5796" t="s">
        <v>172</v>
      </c>
      <c r="C5796" s="1">
        <v>43868</v>
      </c>
      <c r="D5796">
        <v>3</v>
      </c>
      <c r="E5796">
        <v>1</v>
      </c>
      <c r="F5796">
        <v>0</v>
      </c>
      <c r="G5796">
        <v>0</v>
      </c>
      <c r="H5796">
        <v>4.3999999999999997E-2</v>
      </c>
      <c r="I5796">
        <v>1.4999999999999999E-2</v>
      </c>
      <c r="J5796">
        <v>0</v>
      </c>
      <c r="K5796">
        <v>0</v>
      </c>
      <c r="L5796">
        <v>620</v>
      </c>
      <c r="M5796">
        <v>54</v>
      </c>
      <c r="N5796">
        <v>8.9999999999999993E-3</v>
      </c>
      <c r="O5796">
        <v>1E-3</v>
      </c>
      <c r="P5796" t="s">
        <v>100</v>
      </c>
      <c r="Q5796">
        <v>67886004</v>
      </c>
      <c r="R5796">
        <v>272.89800000000002</v>
      </c>
      <c r="S5796">
        <v>40.799999999999997</v>
      </c>
      <c r="T5796">
        <v>18.516999999999999</v>
      </c>
      <c r="U5796">
        <v>12.526999999999999</v>
      </c>
      <c r="V5796">
        <v>39753.243999999999</v>
      </c>
      <c r="W5796">
        <v>0.2</v>
      </c>
      <c r="X5796">
        <v>122.137</v>
      </c>
      <c r="Y5796">
        <v>4.28</v>
      </c>
      <c r="Z5796" s="32">
        <v>20</v>
      </c>
      <c r="AA5796" s="32">
        <v>24.7</v>
      </c>
      <c r="AB5796" s="32"/>
      <c r="AC5796" s="32">
        <v>2.54</v>
      </c>
    </row>
    <row r="5797" spans="1:29" hidden="1" x14ac:dyDescent="0.25">
      <c r="A5797" t="s">
        <v>171</v>
      </c>
      <c r="B5797" t="s">
        <v>172</v>
      </c>
      <c r="C5797" s="1">
        <v>43869</v>
      </c>
      <c r="D5797">
        <v>3</v>
      </c>
      <c r="E5797">
        <v>0</v>
      </c>
      <c r="F5797">
        <v>0</v>
      </c>
      <c r="G5797">
        <v>0</v>
      </c>
      <c r="H5797">
        <v>4.3999999999999997E-2</v>
      </c>
      <c r="I5797">
        <v>0</v>
      </c>
      <c r="J5797">
        <v>0</v>
      </c>
      <c r="K5797">
        <v>0</v>
      </c>
      <c r="L5797">
        <v>686</v>
      </c>
      <c r="M5797">
        <v>66</v>
      </c>
      <c r="N5797">
        <v>0.01</v>
      </c>
      <c r="O5797">
        <v>1E-3</v>
      </c>
      <c r="P5797" t="s">
        <v>100</v>
      </c>
      <c r="Q5797">
        <v>67886004</v>
      </c>
      <c r="R5797">
        <v>272.89800000000002</v>
      </c>
      <c r="S5797">
        <v>40.799999999999997</v>
      </c>
      <c r="T5797">
        <v>18.516999999999999</v>
      </c>
      <c r="U5797">
        <v>12.526999999999999</v>
      </c>
      <c r="V5797">
        <v>39753.243999999999</v>
      </c>
      <c r="W5797">
        <v>0.2</v>
      </c>
      <c r="X5797">
        <v>122.137</v>
      </c>
      <c r="Y5797">
        <v>4.28</v>
      </c>
      <c r="Z5797" s="32">
        <v>20</v>
      </c>
      <c r="AA5797" s="32">
        <v>24.7</v>
      </c>
      <c r="AB5797" s="32"/>
      <c r="AC5797" s="32">
        <v>2.54</v>
      </c>
    </row>
    <row r="5798" spans="1:29" hidden="1" x14ac:dyDescent="0.25">
      <c r="A5798" t="s">
        <v>171</v>
      </c>
      <c r="B5798" t="s">
        <v>172</v>
      </c>
      <c r="C5798" s="1">
        <v>43870</v>
      </c>
      <c r="D5798">
        <v>4</v>
      </c>
      <c r="E5798">
        <v>1</v>
      </c>
      <c r="F5798">
        <v>0</v>
      </c>
      <c r="G5798">
        <v>0</v>
      </c>
      <c r="H5798">
        <v>5.8999999999999997E-2</v>
      </c>
      <c r="I5798">
        <v>1.4999999999999999E-2</v>
      </c>
      <c r="J5798">
        <v>0</v>
      </c>
      <c r="K5798">
        <v>0</v>
      </c>
      <c r="L5798">
        <v>795</v>
      </c>
      <c r="M5798">
        <v>109</v>
      </c>
      <c r="N5798">
        <v>1.2E-2</v>
      </c>
      <c r="O5798">
        <v>2E-3</v>
      </c>
      <c r="P5798" t="s">
        <v>100</v>
      </c>
      <c r="Q5798">
        <v>67886004</v>
      </c>
      <c r="R5798">
        <v>272.89800000000002</v>
      </c>
      <c r="S5798">
        <v>40.799999999999997</v>
      </c>
      <c r="T5798">
        <v>18.516999999999999</v>
      </c>
      <c r="U5798">
        <v>12.526999999999999</v>
      </c>
      <c r="V5798">
        <v>39753.243999999999</v>
      </c>
      <c r="W5798">
        <v>0.2</v>
      </c>
      <c r="X5798">
        <v>122.137</v>
      </c>
      <c r="Y5798">
        <v>4.28</v>
      </c>
      <c r="Z5798" s="32">
        <v>20</v>
      </c>
      <c r="AA5798" s="32">
        <v>24.7</v>
      </c>
      <c r="AB5798" s="32"/>
      <c r="AC5798" s="32">
        <v>2.54</v>
      </c>
    </row>
    <row r="5799" spans="1:29" hidden="1" x14ac:dyDescent="0.25">
      <c r="A5799" t="s">
        <v>171</v>
      </c>
      <c r="B5799" t="s">
        <v>172</v>
      </c>
      <c r="C5799" s="1">
        <v>43871</v>
      </c>
      <c r="D5799">
        <v>4</v>
      </c>
      <c r="E5799">
        <v>0</v>
      </c>
      <c r="F5799">
        <v>0</v>
      </c>
      <c r="G5799">
        <v>0</v>
      </c>
      <c r="H5799">
        <v>5.8999999999999997E-2</v>
      </c>
      <c r="I5799">
        <v>0</v>
      </c>
      <c r="J5799">
        <v>0</v>
      </c>
      <c r="K5799">
        <v>0</v>
      </c>
      <c r="L5799">
        <v>1114</v>
      </c>
      <c r="M5799">
        <v>319</v>
      </c>
      <c r="N5799">
        <v>1.6E-2</v>
      </c>
      <c r="O5799">
        <v>5.0000000000000001E-3</v>
      </c>
      <c r="P5799" t="s">
        <v>100</v>
      </c>
      <c r="Q5799">
        <v>67886004</v>
      </c>
      <c r="R5799">
        <v>272.89800000000002</v>
      </c>
      <c r="S5799">
        <v>40.799999999999997</v>
      </c>
      <c r="T5799">
        <v>18.516999999999999</v>
      </c>
      <c r="U5799">
        <v>12.526999999999999</v>
      </c>
      <c r="V5799">
        <v>39753.243999999999</v>
      </c>
      <c r="W5799">
        <v>0.2</v>
      </c>
      <c r="X5799">
        <v>122.137</v>
      </c>
      <c r="Y5799">
        <v>4.28</v>
      </c>
      <c r="Z5799" s="32">
        <v>20</v>
      </c>
      <c r="AA5799" s="32">
        <v>24.7</v>
      </c>
      <c r="AB5799" s="32"/>
      <c r="AC5799" s="32">
        <v>2.54</v>
      </c>
    </row>
    <row r="5800" spans="1:29" hidden="1" x14ac:dyDescent="0.25">
      <c r="A5800" t="s">
        <v>171</v>
      </c>
      <c r="B5800" t="s">
        <v>172</v>
      </c>
      <c r="C5800" s="1">
        <v>43872</v>
      </c>
      <c r="D5800">
        <v>8</v>
      </c>
      <c r="E5800">
        <v>4</v>
      </c>
      <c r="F5800">
        <v>0</v>
      </c>
      <c r="G5800">
        <v>0</v>
      </c>
      <c r="H5800">
        <v>0.11799999999999999</v>
      </c>
      <c r="I5800">
        <v>5.8999999999999997E-2</v>
      </c>
      <c r="J5800">
        <v>0</v>
      </c>
      <c r="K5800">
        <v>0</v>
      </c>
      <c r="L5800">
        <v>1358</v>
      </c>
      <c r="M5800">
        <v>244</v>
      </c>
      <c r="N5800">
        <v>0.02</v>
      </c>
      <c r="O5800">
        <v>4.0000000000000001E-3</v>
      </c>
      <c r="P5800" t="s">
        <v>100</v>
      </c>
      <c r="Q5800">
        <v>67886004</v>
      </c>
      <c r="R5800">
        <v>272.89800000000002</v>
      </c>
      <c r="S5800">
        <v>40.799999999999997</v>
      </c>
      <c r="T5800">
        <v>18.516999999999999</v>
      </c>
      <c r="U5800">
        <v>12.526999999999999</v>
      </c>
      <c r="V5800">
        <v>39753.243999999999</v>
      </c>
      <c r="W5800">
        <v>0.2</v>
      </c>
      <c r="X5800">
        <v>122.137</v>
      </c>
      <c r="Y5800">
        <v>4.28</v>
      </c>
      <c r="Z5800" s="32">
        <v>20</v>
      </c>
      <c r="AA5800" s="32">
        <v>24.7</v>
      </c>
      <c r="AB5800" s="32"/>
      <c r="AC5800" s="32">
        <v>2.54</v>
      </c>
    </row>
    <row r="5801" spans="1:29" hidden="1" x14ac:dyDescent="0.25">
      <c r="A5801" t="s">
        <v>171</v>
      </c>
      <c r="B5801" t="s">
        <v>172</v>
      </c>
      <c r="C5801" s="1">
        <v>43873</v>
      </c>
      <c r="D5801">
        <v>8</v>
      </c>
      <c r="E5801">
        <v>0</v>
      </c>
      <c r="F5801">
        <v>0</v>
      </c>
      <c r="G5801">
        <v>0</v>
      </c>
      <c r="H5801">
        <v>0.11799999999999999</v>
      </c>
      <c r="I5801">
        <v>0</v>
      </c>
      <c r="J5801">
        <v>0</v>
      </c>
      <c r="K5801">
        <v>0</v>
      </c>
      <c r="L5801">
        <v>1758</v>
      </c>
      <c r="M5801">
        <v>400</v>
      </c>
      <c r="N5801">
        <v>2.5999999999999999E-2</v>
      </c>
      <c r="O5801">
        <v>6.0000000000000001E-3</v>
      </c>
      <c r="P5801" t="s">
        <v>100</v>
      </c>
      <c r="Q5801">
        <v>67886004</v>
      </c>
      <c r="R5801">
        <v>272.89800000000002</v>
      </c>
      <c r="S5801">
        <v>40.799999999999997</v>
      </c>
      <c r="T5801">
        <v>18.516999999999999</v>
      </c>
      <c r="U5801">
        <v>12.526999999999999</v>
      </c>
      <c r="V5801">
        <v>39753.243999999999</v>
      </c>
      <c r="W5801">
        <v>0.2</v>
      </c>
      <c r="X5801">
        <v>122.137</v>
      </c>
      <c r="Y5801">
        <v>4.28</v>
      </c>
      <c r="Z5801" s="32">
        <v>20</v>
      </c>
      <c r="AA5801" s="32">
        <v>24.7</v>
      </c>
      <c r="AB5801" s="32"/>
      <c r="AC5801" s="32">
        <v>2.54</v>
      </c>
    </row>
    <row r="5802" spans="1:29" hidden="1" x14ac:dyDescent="0.25">
      <c r="A5802" t="s">
        <v>171</v>
      </c>
      <c r="B5802" t="s">
        <v>172</v>
      </c>
      <c r="C5802" s="1">
        <v>43874</v>
      </c>
      <c r="D5802">
        <v>9</v>
      </c>
      <c r="E5802">
        <v>1</v>
      </c>
      <c r="F5802">
        <v>0</v>
      </c>
      <c r="G5802">
        <v>0</v>
      </c>
      <c r="H5802">
        <v>0.13300000000000001</v>
      </c>
      <c r="I5802">
        <v>1.4999999999999999E-2</v>
      </c>
      <c r="J5802">
        <v>0</v>
      </c>
      <c r="K5802">
        <v>0</v>
      </c>
      <c r="L5802">
        <v>2521</v>
      </c>
      <c r="M5802">
        <v>763</v>
      </c>
      <c r="N5802">
        <v>3.6999999999999998E-2</v>
      </c>
      <c r="O5802">
        <v>1.0999999999999999E-2</v>
      </c>
      <c r="P5802" t="s">
        <v>100</v>
      </c>
      <c r="Q5802">
        <v>67886004</v>
      </c>
      <c r="R5802">
        <v>272.89800000000002</v>
      </c>
      <c r="S5802">
        <v>40.799999999999997</v>
      </c>
      <c r="T5802">
        <v>18.516999999999999</v>
      </c>
      <c r="U5802">
        <v>12.526999999999999</v>
      </c>
      <c r="V5802">
        <v>39753.243999999999</v>
      </c>
      <c r="W5802">
        <v>0.2</v>
      </c>
      <c r="X5802">
        <v>122.137</v>
      </c>
      <c r="Y5802">
        <v>4.28</v>
      </c>
      <c r="Z5802" s="32">
        <v>20</v>
      </c>
      <c r="AA5802" s="32">
        <v>24.7</v>
      </c>
      <c r="AB5802" s="32"/>
      <c r="AC5802" s="32">
        <v>2.54</v>
      </c>
    </row>
    <row r="5803" spans="1:29" hidden="1" x14ac:dyDescent="0.25">
      <c r="A5803" t="s">
        <v>171</v>
      </c>
      <c r="B5803" t="s">
        <v>172</v>
      </c>
      <c r="C5803" s="1">
        <v>43875</v>
      </c>
      <c r="D5803">
        <v>9</v>
      </c>
      <c r="E5803">
        <v>0</v>
      </c>
      <c r="F5803">
        <v>0</v>
      </c>
      <c r="G5803">
        <v>0</v>
      </c>
      <c r="H5803">
        <v>0.13300000000000001</v>
      </c>
      <c r="I5803">
        <v>0</v>
      </c>
      <c r="J5803">
        <v>0</v>
      </c>
      <c r="K5803">
        <v>0</v>
      </c>
      <c r="L5803">
        <v>2964</v>
      </c>
      <c r="M5803">
        <v>443</v>
      </c>
      <c r="N5803">
        <v>4.3999999999999997E-2</v>
      </c>
      <c r="O5803">
        <v>7.0000000000000001E-3</v>
      </c>
      <c r="P5803" t="s">
        <v>100</v>
      </c>
      <c r="Q5803">
        <v>67886004</v>
      </c>
      <c r="R5803">
        <v>272.89800000000002</v>
      </c>
      <c r="S5803">
        <v>40.799999999999997</v>
      </c>
      <c r="T5803">
        <v>18.516999999999999</v>
      </c>
      <c r="U5803">
        <v>12.526999999999999</v>
      </c>
      <c r="V5803">
        <v>39753.243999999999</v>
      </c>
      <c r="W5803">
        <v>0.2</v>
      </c>
      <c r="X5803">
        <v>122.137</v>
      </c>
      <c r="Y5803">
        <v>4.28</v>
      </c>
      <c r="Z5803" s="32">
        <v>20</v>
      </c>
      <c r="AA5803" s="32">
        <v>24.7</v>
      </c>
      <c r="AB5803" s="32"/>
      <c r="AC5803" s="32">
        <v>2.54</v>
      </c>
    </row>
    <row r="5804" spans="1:29" hidden="1" x14ac:dyDescent="0.25">
      <c r="A5804" t="s">
        <v>171</v>
      </c>
      <c r="B5804" t="s">
        <v>172</v>
      </c>
      <c r="C5804" s="1">
        <v>43876</v>
      </c>
      <c r="D5804">
        <v>9</v>
      </c>
      <c r="E5804">
        <v>0</v>
      </c>
      <c r="F5804">
        <v>0</v>
      </c>
      <c r="G5804">
        <v>0</v>
      </c>
      <c r="H5804">
        <v>0.13300000000000001</v>
      </c>
      <c r="I5804">
        <v>0</v>
      </c>
      <c r="J5804">
        <v>0</v>
      </c>
      <c r="K5804">
        <v>0</v>
      </c>
      <c r="L5804">
        <v>2992</v>
      </c>
      <c r="M5804">
        <v>28</v>
      </c>
      <c r="N5804">
        <v>4.3999999999999997E-2</v>
      </c>
      <c r="O5804">
        <v>0</v>
      </c>
      <c r="P5804" t="s">
        <v>100</v>
      </c>
      <c r="Q5804">
        <v>67886004</v>
      </c>
      <c r="R5804">
        <v>272.89800000000002</v>
      </c>
      <c r="S5804">
        <v>40.799999999999997</v>
      </c>
      <c r="T5804">
        <v>18.516999999999999</v>
      </c>
      <c r="U5804">
        <v>12.526999999999999</v>
      </c>
      <c r="V5804">
        <v>39753.243999999999</v>
      </c>
      <c r="W5804">
        <v>0.2</v>
      </c>
      <c r="X5804">
        <v>122.137</v>
      </c>
      <c r="Y5804">
        <v>4.28</v>
      </c>
      <c r="Z5804" s="32">
        <v>20</v>
      </c>
      <c r="AA5804" s="32">
        <v>24.7</v>
      </c>
      <c r="AB5804" s="32"/>
      <c r="AC5804" s="32">
        <v>2.54</v>
      </c>
    </row>
    <row r="5805" spans="1:29" hidden="1" x14ac:dyDescent="0.25">
      <c r="A5805" t="s">
        <v>171</v>
      </c>
      <c r="B5805" t="s">
        <v>172</v>
      </c>
      <c r="C5805" s="1">
        <v>43877</v>
      </c>
      <c r="D5805">
        <v>9</v>
      </c>
      <c r="E5805">
        <v>0</v>
      </c>
      <c r="F5805">
        <v>0</v>
      </c>
      <c r="G5805">
        <v>0</v>
      </c>
      <c r="H5805">
        <v>0.13300000000000001</v>
      </c>
      <c r="I5805">
        <v>0</v>
      </c>
      <c r="J5805">
        <v>0</v>
      </c>
      <c r="K5805">
        <v>0</v>
      </c>
      <c r="L5805">
        <v>3109</v>
      </c>
      <c r="M5805">
        <v>117</v>
      </c>
      <c r="N5805">
        <v>4.5999999999999999E-2</v>
      </c>
      <c r="O5805">
        <v>2E-3</v>
      </c>
      <c r="P5805" t="s">
        <v>100</v>
      </c>
      <c r="Q5805">
        <v>67886004</v>
      </c>
      <c r="R5805">
        <v>272.89800000000002</v>
      </c>
      <c r="S5805">
        <v>40.799999999999997</v>
      </c>
      <c r="T5805">
        <v>18.516999999999999</v>
      </c>
      <c r="U5805">
        <v>12.526999999999999</v>
      </c>
      <c r="V5805">
        <v>39753.243999999999</v>
      </c>
      <c r="W5805">
        <v>0.2</v>
      </c>
      <c r="X5805">
        <v>122.137</v>
      </c>
      <c r="Y5805">
        <v>4.28</v>
      </c>
      <c r="Z5805" s="32">
        <v>20</v>
      </c>
      <c r="AA5805" s="32">
        <v>24.7</v>
      </c>
      <c r="AB5805" s="32"/>
      <c r="AC5805" s="32">
        <v>2.54</v>
      </c>
    </row>
    <row r="5806" spans="1:29" hidden="1" x14ac:dyDescent="0.25">
      <c r="A5806" t="s">
        <v>171</v>
      </c>
      <c r="B5806" t="s">
        <v>172</v>
      </c>
      <c r="C5806" s="1">
        <v>43878</v>
      </c>
      <c r="D5806">
        <v>9</v>
      </c>
      <c r="E5806">
        <v>0</v>
      </c>
      <c r="F5806">
        <v>0</v>
      </c>
      <c r="G5806">
        <v>0</v>
      </c>
      <c r="H5806">
        <v>0.13300000000000001</v>
      </c>
      <c r="I5806">
        <v>0</v>
      </c>
      <c r="J5806">
        <v>0</v>
      </c>
      <c r="K5806">
        <v>0</v>
      </c>
      <c r="L5806">
        <v>4501</v>
      </c>
      <c r="M5806">
        <v>1392</v>
      </c>
      <c r="N5806">
        <v>6.6000000000000003E-2</v>
      </c>
      <c r="O5806">
        <v>2.1000000000000001E-2</v>
      </c>
      <c r="P5806" t="s">
        <v>100</v>
      </c>
      <c r="Q5806">
        <v>67886004</v>
      </c>
      <c r="R5806">
        <v>272.89800000000002</v>
      </c>
      <c r="S5806">
        <v>40.799999999999997</v>
      </c>
      <c r="T5806">
        <v>18.516999999999999</v>
      </c>
      <c r="U5806">
        <v>12.526999999999999</v>
      </c>
      <c r="V5806">
        <v>39753.243999999999</v>
      </c>
      <c r="W5806">
        <v>0.2</v>
      </c>
      <c r="X5806">
        <v>122.137</v>
      </c>
      <c r="Y5806">
        <v>4.28</v>
      </c>
      <c r="Z5806" s="32">
        <v>20</v>
      </c>
      <c r="AA5806" s="32">
        <v>24.7</v>
      </c>
      <c r="AB5806" s="32"/>
      <c r="AC5806" s="32">
        <v>2.54</v>
      </c>
    </row>
    <row r="5807" spans="1:29" hidden="1" x14ac:dyDescent="0.25">
      <c r="A5807" t="s">
        <v>171</v>
      </c>
      <c r="B5807" t="s">
        <v>172</v>
      </c>
      <c r="C5807" s="1">
        <v>43879</v>
      </c>
      <c r="D5807">
        <v>9</v>
      </c>
      <c r="E5807">
        <v>0</v>
      </c>
      <c r="F5807">
        <v>0</v>
      </c>
      <c r="G5807">
        <v>0</v>
      </c>
      <c r="H5807">
        <v>0.13300000000000001</v>
      </c>
      <c r="I5807">
        <v>0</v>
      </c>
      <c r="J5807">
        <v>0</v>
      </c>
      <c r="K5807">
        <v>0</v>
      </c>
      <c r="L5807">
        <v>4916</v>
      </c>
      <c r="M5807">
        <v>415</v>
      </c>
      <c r="N5807">
        <v>7.1999999999999995E-2</v>
      </c>
      <c r="O5807">
        <v>6.0000000000000001E-3</v>
      </c>
      <c r="P5807" t="s">
        <v>100</v>
      </c>
      <c r="Q5807">
        <v>67886004</v>
      </c>
      <c r="R5807">
        <v>272.89800000000002</v>
      </c>
      <c r="S5807">
        <v>40.799999999999997</v>
      </c>
      <c r="T5807">
        <v>18.516999999999999</v>
      </c>
      <c r="U5807">
        <v>12.526999999999999</v>
      </c>
      <c r="V5807">
        <v>39753.243999999999</v>
      </c>
      <c r="W5807">
        <v>0.2</v>
      </c>
      <c r="X5807">
        <v>122.137</v>
      </c>
      <c r="Y5807">
        <v>4.28</v>
      </c>
      <c r="Z5807" s="32">
        <v>20</v>
      </c>
      <c r="AA5807" s="32">
        <v>24.7</v>
      </c>
      <c r="AB5807" s="32"/>
      <c r="AC5807" s="32">
        <v>2.54</v>
      </c>
    </row>
    <row r="5808" spans="1:29" hidden="1" x14ac:dyDescent="0.25">
      <c r="A5808" t="s">
        <v>171</v>
      </c>
      <c r="B5808" t="s">
        <v>172</v>
      </c>
      <c r="C5808" s="1">
        <v>43880</v>
      </c>
      <c r="D5808">
        <v>9</v>
      </c>
      <c r="E5808">
        <v>0</v>
      </c>
      <c r="F5808">
        <v>0</v>
      </c>
      <c r="G5808">
        <v>0</v>
      </c>
      <c r="H5808">
        <v>0.13300000000000001</v>
      </c>
      <c r="I5808">
        <v>0</v>
      </c>
      <c r="J5808">
        <v>0</v>
      </c>
      <c r="K5808">
        <v>0</v>
      </c>
      <c r="L5808">
        <v>5207</v>
      </c>
      <c r="M5808">
        <v>291</v>
      </c>
      <c r="N5808">
        <v>7.6999999999999999E-2</v>
      </c>
      <c r="O5808">
        <v>4.0000000000000001E-3</v>
      </c>
      <c r="P5808" t="s">
        <v>100</v>
      </c>
      <c r="Q5808">
        <v>67886004</v>
      </c>
      <c r="R5808">
        <v>272.89800000000002</v>
      </c>
      <c r="S5808">
        <v>40.799999999999997</v>
      </c>
      <c r="T5808">
        <v>18.516999999999999</v>
      </c>
      <c r="U5808">
        <v>12.526999999999999</v>
      </c>
      <c r="V5808">
        <v>39753.243999999999</v>
      </c>
      <c r="W5808">
        <v>0.2</v>
      </c>
      <c r="X5808">
        <v>122.137</v>
      </c>
      <c r="Y5808">
        <v>4.28</v>
      </c>
      <c r="Z5808" s="32">
        <v>20</v>
      </c>
      <c r="AA5808" s="32">
        <v>24.7</v>
      </c>
      <c r="AB5808" s="32"/>
      <c r="AC5808" s="32">
        <v>2.54</v>
      </c>
    </row>
    <row r="5809" spans="1:29" hidden="1" x14ac:dyDescent="0.25">
      <c r="A5809" t="s">
        <v>171</v>
      </c>
      <c r="B5809" t="s">
        <v>172</v>
      </c>
      <c r="C5809" s="1">
        <v>43881</v>
      </c>
      <c r="D5809">
        <v>9</v>
      </c>
      <c r="E5809">
        <v>0</v>
      </c>
      <c r="F5809">
        <v>0</v>
      </c>
      <c r="G5809">
        <v>0</v>
      </c>
      <c r="H5809">
        <v>0.13300000000000001</v>
      </c>
      <c r="I5809">
        <v>0</v>
      </c>
      <c r="J5809">
        <v>0</v>
      </c>
      <c r="K5809">
        <v>0</v>
      </c>
      <c r="L5809">
        <v>5549</v>
      </c>
      <c r="M5809">
        <v>342</v>
      </c>
      <c r="N5809">
        <v>8.2000000000000003E-2</v>
      </c>
      <c r="O5809">
        <v>5.0000000000000001E-3</v>
      </c>
      <c r="P5809" t="s">
        <v>100</v>
      </c>
      <c r="Q5809">
        <v>67886004</v>
      </c>
      <c r="R5809">
        <v>272.89800000000002</v>
      </c>
      <c r="S5809">
        <v>40.799999999999997</v>
      </c>
      <c r="T5809">
        <v>18.516999999999999</v>
      </c>
      <c r="U5809">
        <v>12.526999999999999</v>
      </c>
      <c r="V5809">
        <v>39753.243999999999</v>
      </c>
      <c r="W5809">
        <v>0.2</v>
      </c>
      <c r="X5809">
        <v>122.137</v>
      </c>
      <c r="Y5809">
        <v>4.28</v>
      </c>
      <c r="Z5809" s="32">
        <v>20</v>
      </c>
      <c r="AA5809" s="32">
        <v>24.7</v>
      </c>
      <c r="AB5809" s="32"/>
      <c r="AC5809" s="32">
        <v>2.54</v>
      </c>
    </row>
    <row r="5810" spans="1:29" hidden="1" x14ac:dyDescent="0.25">
      <c r="A5810" t="s">
        <v>171</v>
      </c>
      <c r="B5810" t="s">
        <v>172</v>
      </c>
      <c r="C5810" s="1">
        <v>43882</v>
      </c>
      <c r="D5810">
        <v>9</v>
      </c>
      <c r="E5810">
        <v>0</v>
      </c>
      <c r="F5810">
        <v>0</v>
      </c>
      <c r="G5810">
        <v>0</v>
      </c>
      <c r="H5810">
        <v>0.13300000000000001</v>
      </c>
      <c r="I5810">
        <v>0</v>
      </c>
      <c r="J5810">
        <v>0</v>
      </c>
      <c r="K5810">
        <v>0</v>
      </c>
      <c r="L5810">
        <v>5885</v>
      </c>
      <c r="M5810">
        <v>336</v>
      </c>
      <c r="N5810">
        <v>8.6999999999999994E-2</v>
      </c>
      <c r="O5810">
        <v>5.0000000000000001E-3</v>
      </c>
      <c r="P5810" t="s">
        <v>100</v>
      </c>
      <c r="Q5810">
        <v>67886004</v>
      </c>
      <c r="R5810">
        <v>272.89800000000002</v>
      </c>
      <c r="S5810">
        <v>40.799999999999997</v>
      </c>
      <c r="T5810">
        <v>18.516999999999999</v>
      </c>
      <c r="U5810">
        <v>12.526999999999999</v>
      </c>
      <c r="V5810">
        <v>39753.243999999999</v>
      </c>
      <c r="W5810">
        <v>0.2</v>
      </c>
      <c r="X5810">
        <v>122.137</v>
      </c>
      <c r="Y5810">
        <v>4.28</v>
      </c>
      <c r="Z5810" s="32">
        <v>20</v>
      </c>
      <c r="AA5810" s="32">
        <v>24.7</v>
      </c>
      <c r="AB5810" s="32"/>
      <c r="AC5810" s="32">
        <v>2.54</v>
      </c>
    </row>
    <row r="5811" spans="1:29" hidden="1" x14ac:dyDescent="0.25">
      <c r="A5811" t="s">
        <v>171</v>
      </c>
      <c r="B5811" t="s">
        <v>172</v>
      </c>
      <c r="C5811" s="1">
        <v>43883</v>
      </c>
      <c r="D5811">
        <v>9</v>
      </c>
      <c r="E5811">
        <v>0</v>
      </c>
      <c r="F5811">
        <v>0</v>
      </c>
      <c r="G5811">
        <v>0</v>
      </c>
      <c r="H5811">
        <v>0.13300000000000001</v>
      </c>
      <c r="I5811">
        <v>0</v>
      </c>
      <c r="J5811">
        <v>0</v>
      </c>
      <c r="K5811">
        <v>0</v>
      </c>
      <c r="L5811">
        <v>6152</v>
      </c>
      <c r="M5811">
        <v>267</v>
      </c>
      <c r="N5811">
        <v>9.0999999999999998E-2</v>
      </c>
      <c r="O5811">
        <v>4.0000000000000001E-3</v>
      </c>
      <c r="P5811" t="s">
        <v>100</v>
      </c>
      <c r="Q5811">
        <v>67886004</v>
      </c>
      <c r="R5811">
        <v>272.89800000000002</v>
      </c>
      <c r="S5811">
        <v>40.799999999999997</v>
      </c>
      <c r="T5811">
        <v>18.516999999999999</v>
      </c>
      <c r="U5811">
        <v>12.526999999999999</v>
      </c>
      <c r="V5811">
        <v>39753.243999999999</v>
      </c>
      <c r="W5811">
        <v>0.2</v>
      </c>
      <c r="X5811">
        <v>122.137</v>
      </c>
      <c r="Y5811">
        <v>4.28</v>
      </c>
      <c r="Z5811" s="32">
        <v>20</v>
      </c>
      <c r="AA5811" s="32">
        <v>24.7</v>
      </c>
      <c r="AB5811" s="32"/>
      <c r="AC5811" s="32">
        <v>2.54</v>
      </c>
    </row>
    <row r="5812" spans="1:29" hidden="1" x14ac:dyDescent="0.25">
      <c r="A5812" t="s">
        <v>171</v>
      </c>
      <c r="B5812" t="s">
        <v>172</v>
      </c>
      <c r="C5812" s="1">
        <v>43884</v>
      </c>
      <c r="D5812">
        <v>9</v>
      </c>
      <c r="E5812">
        <v>0</v>
      </c>
      <c r="F5812">
        <v>0</v>
      </c>
      <c r="G5812">
        <v>0</v>
      </c>
      <c r="H5812">
        <v>0.13300000000000001</v>
      </c>
      <c r="I5812">
        <v>0</v>
      </c>
      <c r="J5812">
        <v>0</v>
      </c>
      <c r="K5812">
        <v>0</v>
      </c>
      <c r="L5812">
        <v>6324</v>
      </c>
      <c r="M5812">
        <v>172</v>
      </c>
      <c r="N5812">
        <v>9.2999999999999999E-2</v>
      </c>
      <c r="O5812">
        <v>3.0000000000000001E-3</v>
      </c>
      <c r="P5812" t="s">
        <v>100</v>
      </c>
      <c r="Q5812">
        <v>67886004</v>
      </c>
      <c r="R5812">
        <v>272.89800000000002</v>
      </c>
      <c r="S5812">
        <v>40.799999999999997</v>
      </c>
      <c r="T5812">
        <v>18.516999999999999</v>
      </c>
      <c r="U5812">
        <v>12.526999999999999</v>
      </c>
      <c r="V5812">
        <v>39753.243999999999</v>
      </c>
      <c r="W5812">
        <v>0.2</v>
      </c>
      <c r="X5812">
        <v>122.137</v>
      </c>
      <c r="Y5812">
        <v>4.28</v>
      </c>
      <c r="Z5812" s="32">
        <v>20</v>
      </c>
      <c r="AA5812" s="32">
        <v>24.7</v>
      </c>
      <c r="AB5812" s="32"/>
      <c r="AC5812" s="32">
        <v>2.54</v>
      </c>
    </row>
    <row r="5813" spans="1:29" hidden="1" x14ac:dyDescent="0.25">
      <c r="A5813" t="s">
        <v>171</v>
      </c>
      <c r="B5813" t="s">
        <v>172</v>
      </c>
      <c r="C5813" s="1">
        <v>43885</v>
      </c>
      <c r="D5813">
        <v>13</v>
      </c>
      <c r="E5813">
        <v>4</v>
      </c>
      <c r="F5813">
        <v>0</v>
      </c>
      <c r="G5813">
        <v>0</v>
      </c>
      <c r="H5813">
        <v>0.191</v>
      </c>
      <c r="I5813">
        <v>5.8999999999999997E-2</v>
      </c>
      <c r="J5813">
        <v>0</v>
      </c>
      <c r="K5813">
        <v>0</v>
      </c>
      <c r="L5813">
        <v>6536</v>
      </c>
      <c r="M5813">
        <v>212</v>
      </c>
      <c r="N5813">
        <v>9.6000000000000002E-2</v>
      </c>
      <c r="O5813">
        <v>3.0000000000000001E-3</v>
      </c>
      <c r="P5813" t="s">
        <v>100</v>
      </c>
      <c r="Q5813">
        <v>67886004</v>
      </c>
      <c r="R5813">
        <v>272.89800000000002</v>
      </c>
      <c r="S5813">
        <v>40.799999999999997</v>
      </c>
      <c r="T5813">
        <v>18.516999999999999</v>
      </c>
      <c r="U5813">
        <v>12.526999999999999</v>
      </c>
      <c r="V5813">
        <v>39753.243999999999</v>
      </c>
      <c r="W5813">
        <v>0.2</v>
      </c>
      <c r="X5813">
        <v>122.137</v>
      </c>
      <c r="Y5813">
        <v>4.28</v>
      </c>
      <c r="Z5813" s="32">
        <v>20</v>
      </c>
      <c r="AA5813" s="32">
        <v>24.7</v>
      </c>
      <c r="AB5813" s="32"/>
      <c r="AC5813" s="32">
        <v>2.54</v>
      </c>
    </row>
    <row r="5814" spans="1:29" hidden="1" x14ac:dyDescent="0.25">
      <c r="A5814" t="s">
        <v>171</v>
      </c>
      <c r="B5814" t="s">
        <v>172</v>
      </c>
      <c r="C5814" s="1">
        <v>43886</v>
      </c>
      <c r="D5814">
        <v>13</v>
      </c>
      <c r="E5814">
        <v>0</v>
      </c>
      <c r="F5814">
        <v>0</v>
      </c>
      <c r="G5814">
        <v>0</v>
      </c>
      <c r="H5814">
        <v>0.191</v>
      </c>
      <c r="I5814">
        <v>0</v>
      </c>
      <c r="J5814">
        <v>0</v>
      </c>
      <c r="K5814">
        <v>0</v>
      </c>
      <c r="L5814">
        <v>6795</v>
      </c>
      <c r="M5814">
        <v>259</v>
      </c>
      <c r="N5814">
        <v>0.1</v>
      </c>
      <c r="O5814">
        <v>4.0000000000000001E-3</v>
      </c>
      <c r="P5814" t="s">
        <v>100</v>
      </c>
      <c r="Q5814">
        <v>67886004</v>
      </c>
      <c r="R5814">
        <v>272.89800000000002</v>
      </c>
      <c r="S5814">
        <v>40.799999999999997</v>
      </c>
      <c r="T5814">
        <v>18.516999999999999</v>
      </c>
      <c r="U5814">
        <v>12.526999999999999</v>
      </c>
      <c r="V5814">
        <v>39753.243999999999</v>
      </c>
      <c r="W5814">
        <v>0.2</v>
      </c>
      <c r="X5814">
        <v>122.137</v>
      </c>
      <c r="Y5814">
        <v>4.28</v>
      </c>
      <c r="Z5814" s="32">
        <v>20</v>
      </c>
      <c r="AA5814" s="32">
        <v>24.7</v>
      </c>
      <c r="AB5814" s="32"/>
      <c r="AC5814" s="32">
        <v>2.54</v>
      </c>
    </row>
    <row r="5815" spans="1:29" hidden="1" x14ac:dyDescent="0.25">
      <c r="A5815" t="s">
        <v>171</v>
      </c>
      <c r="B5815" t="s">
        <v>172</v>
      </c>
      <c r="C5815" s="1">
        <v>43887</v>
      </c>
      <c r="D5815">
        <v>13</v>
      </c>
      <c r="E5815">
        <v>0</v>
      </c>
      <c r="F5815">
        <v>0</v>
      </c>
      <c r="G5815">
        <v>0</v>
      </c>
      <c r="H5815">
        <v>0.191</v>
      </c>
      <c r="I5815">
        <v>0</v>
      </c>
      <c r="J5815">
        <v>0</v>
      </c>
      <c r="K5815">
        <v>0</v>
      </c>
      <c r="L5815">
        <v>7132</v>
      </c>
      <c r="M5815">
        <v>337</v>
      </c>
      <c r="N5815">
        <v>0.105</v>
      </c>
      <c r="O5815">
        <v>5.0000000000000001E-3</v>
      </c>
      <c r="P5815" t="s">
        <v>100</v>
      </c>
      <c r="Q5815">
        <v>67886004</v>
      </c>
      <c r="R5815">
        <v>272.89800000000002</v>
      </c>
      <c r="S5815">
        <v>40.799999999999997</v>
      </c>
      <c r="T5815">
        <v>18.516999999999999</v>
      </c>
      <c r="U5815">
        <v>12.526999999999999</v>
      </c>
      <c r="V5815">
        <v>39753.243999999999</v>
      </c>
      <c r="W5815">
        <v>0.2</v>
      </c>
      <c r="X5815">
        <v>122.137</v>
      </c>
      <c r="Y5815">
        <v>4.28</v>
      </c>
      <c r="Z5815" s="32">
        <v>20</v>
      </c>
      <c r="AA5815" s="32">
        <v>24.7</v>
      </c>
      <c r="AB5815" s="32"/>
      <c r="AC5815" s="32">
        <v>2.54</v>
      </c>
    </row>
    <row r="5816" spans="1:29" hidden="1" x14ac:dyDescent="0.25">
      <c r="A5816" t="s">
        <v>171</v>
      </c>
      <c r="B5816" t="s">
        <v>172</v>
      </c>
      <c r="C5816" s="1">
        <v>43888</v>
      </c>
      <c r="D5816">
        <v>13</v>
      </c>
      <c r="E5816">
        <v>0</v>
      </c>
      <c r="F5816">
        <v>0</v>
      </c>
      <c r="G5816">
        <v>0</v>
      </c>
      <c r="H5816">
        <v>0.191</v>
      </c>
      <c r="I5816">
        <v>0</v>
      </c>
      <c r="J5816">
        <v>0</v>
      </c>
      <c r="K5816">
        <v>0</v>
      </c>
      <c r="L5816">
        <v>7690</v>
      </c>
      <c r="M5816">
        <v>558</v>
      </c>
      <c r="N5816">
        <v>0.113</v>
      </c>
      <c r="O5816">
        <v>8.0000000000000002E-3</v>
      </c>
      <c r="P5816" t="s">
        <v>100</v>
      </c>
      <c r="Q5816">
        <v>67886004</v>
      </c>
      <c r="R5816">
        <v>272.89800000000002</v>
      </c>
      <c r="S5816">
        <v>40.799999999999997</v>
      </c>
      <c r="T5816">
        <v>18.516999999999999</v>
      </c>
      <c r="U5816">
        <v>12.526999999999999</v>
      </c>
      <c r="V5816">
        <v>39753.243999999999</v>
      </c>
      <c r="W5816">
        <v>0.2</v>
      </c>
      <c r="X5816">
        <v>122.137</v>
      </c>
      <c r="Y5816">
        <v>4.28</v>
      </c>
      <c r="Z5816" s="32">
        <v>20</v>
      </c>
      <c r="AA5816" s="32">
        <v>24.7</v>
      </c>
      <c r="AB5816" s="32"/>
      <c r="AC5816" s="32">
        <v>2.54</v>
      </c>
    </row>
    <row r="5817" spans="1:29" hidden="1" x14ac:dyDescent="0.25">
      <c r="A5817" t="s">
        <v>171</v>
      </c>
      <c r="B5817" t="s">
        <v>172</v>
      </c>
      <c r="C5817" s="1">
        <v>43889</v>
      </c>
      <c r="D5817">
        <v>16</v>
      </c>
      <c r="E5817">
        <v>3</v>
      </c>
      <c r="F5817">
        <v>0</v>
      </c>
      <c r="G5817">
        <v>0</v>
      </c>
      <c r="H5817">
        <v>0.23599999999999999</v>
      </c>
      <c r="I5817">
        <v>4.3999999999999997E-2</v>
      </c>
      <c r="J5817">
        <v>0</v>
      </c>
      <c r="K5817">
        <v>0</v>
      </c>
      <c r="L5817">
        <v>8986</v>
      </c>
      <c r="M5817">
        <v>1296</v>
      </c>
      <c r="N5817">
        <v>0.13200000000000001</v>
      </c>
      <c r="O5817">
        <v>1.9E-2</v>
      </c>
      <c r="P5817" t="s">
        <v>100</v>
      </c>
      <c r="Q5817">
        <v>67886004</v>
      </c>
      <c r="R5817">
        <v>272.89800000000002</v>
      </c>
      <c r="S5817">
        <v>40.799999999999997</v>
      </c>
      <c r="T5817">
        <v>18.516999999999999</v>
      </c>
      <c r="U5817">
        <v>12.526999999999999</v>
      </c>
      <c r="V5817">
        <v>39753.243999999999</v>
      </c>
      <c r="W5817">
        <v>0.2</v>
      </c>
      <c r="X5817">
        <v>122.137</v>
      </c>
      <c r="Y5817">
        <v>4.28</v>
      </c>
      <c r="Z5817" s="32">
        <v>20</v>
      </c>
      <c r="AA5817" s="32">
        <v>24.7</v>
      </c>
      <c r="AB5817" s="32"/>
      <c r="AC5817" s="32">
        <v>2.54</v>
      </c>
    </row>
    <row r="5818" spans="1:29" hidden="1" x14ac:dyDescent="0.25">
      <c r="A5818" t="s">
        <v>171</v>
      </c>
      <c r="B5818" t="s">
        <v>172</v>
      </c>
      <c r="C5818" s="1">
        <v>43890</v>
      </c>
      <c r="D5818">
        <v>18</v>
      </c>
      <c r="E5818">
        <v>2</v>
      </c>
      <c r="F5818">
        <v>0</v>
      </c>
      <c r="G5818">
        <v>0</v>
      </c>
      <c r="H5818">
        <v>0.26500000000000001</v>
      </c>
      <c r="I5818">
        <v>2.9000000000000001E-2</v>
      </c>
      <c r="J5818">
        <v>0</v>
      </c>
      <c r="K5818">
        <v>0</v>
      </c>
      <c r="L5818">
        <v>10483</v>
      </c>
      <c r="M5818">
        <v>1497</v>
      </c>
      <c r="N5818">
        <v>0.154</v>
      </c>
      <c r="O5818">
        <v>2.1999999999999999E-2</v>
      </c>
      <c r="P5818" t="s">
        <v>100</v>
      </c>
      <c r="Q5818">
        <v>67886004</v>
      </c>
      <c r="R5818">
        <v>272.89800000000002</v>
      </c>
      <c r="S5818">
        <v>40.799999999999997</v>
      </c>
      <c r="T5818">
        <v>18.516999999999999</v>
      </c>
      <c r="U5818">
        <v>12.526999999999999</v>
      </c>
      <c r="V5818">
        <v>39753.243999999999</v>
      </c>
      <c r="W5818">
        <v>0.2</v>
      </c>
      <c r="X5818">
        <v>122.137</v>
      </c>
      <c r="Y5818">
        <v>4.28</v>
      </c>
      <c r="Z5818" s="32">
        <v>20</v>
      </c>
      <c r="AA5818" s="32">
        <v>24.7</v>
      </c>
      <c r="AB5818" s="32"/>
      <c r="AC5818" s="32">
        <v>2.54</v>
      </c>
    </row>
    <row r="5819" spans="1:29" hidden="1" x14ac:dyDescent="0.25">
      <c r="A5819" t="s">
        <v>171</v>
      </c>
      <c r="B5819" t="s">
        <v>172</v>
      </c>
      <c r="C5819" s="1">
        <v>43891</v>
      </c>
      <c r="D5819">
        <v>23</v>
      </c>
      <c r="E5819">
        <v>5</v>
      </c>
      <c r="F5819">
        <v>0</v>
      </c>
      <c r="G5819">
        <v>0</v>
      </c>
      <c r="H5819">
        <v>0.33900000000000002</v>
      </c>
      <c r="I5819">
        <v>7.3999999999999996E-2</v>
      </c>
      <c r="J5819">
        <v>0</v>
      </c>
      <c r="K5819">
        <v>0</v>
      </c>
      <c r="L5819">
        <v>11750</v>
      </c>
      <c r="M5819">
        <v>1267</v>
      </c>
      <c r="N5819">
        <v>0.17299999999999999</v>
      </c>
      <c r="O5819">
        <v>1.9E-2</v>
      </c>
      <c r="P5819" t="s">
        <v>100</v>
      </c>
      <c r="Q5819">
        <v>67886004</v>
      </c>
      <c r="R5819">
        <v>272.89800000000002</v>
      </c>
      <c r="S5819">
        <v>40.799999999999997</v>
      </c>
      <c r="T5819">
        <v>18.516999999999999</v>
      </c>
      <c r="U5819">
        <v>12.526999999999999</v>
      </c>
      <c r="V5819">
        <v>39753.243999999999</v>
      </c>
      <c r="W5819">
        <v>0.2</v>
      </c>
      <c r="X5819">
        <v>122.137</v>
      </c>
      <c r="Y5819">
        <v>4.28</v>
      </c>
      <c r="Z5819" s="32">
        <v>20</v>
      </c>
      <c r="AA5819" s="32">
        <v>24.7</v>
      </c>
      <c r="AB5819" s="32"/>
      <c r="AC5819" s="32">
        <v>2.54</v>
      </c>
    </row>
    <row r="5820" spans="1:29" hidden="1" x14ac:dyDescent="0.25">
      <c r="A5820" t="s">
        <v>171</v>
      </c>
      <c r="B5820" t="s">
        <v>172</v>
      </c>
      <c r="C5820" s="1">
        <v>43892</v>
      </c>
      <c r="D5820">
        <v>36</v>
      </c>
      <c r="E5820">
        <v>13</v>
      </c>
      <c r="F5820">
        <v>0</v>
      </c>
      <c r="G5820">
        <v>0</v>
      </c>
      <c r="H5820">
        <v>0.53</v>
      </c>
      <c r="I5820">
        <v>0.191</v>
      </c>
      <c r="J5820">
        <v>0</v>
      </c>
      <c r="K5820">
        <v>0</v>
      </c>
      <c r="L5820">
        <v>13525</v>
      </c>
      <c r="M5820">
        <v>1775</v>
      </c>
      <c r="N5820">
        <v>0.19900000000000001</v>
      </c>
      <c r="O5820">
        <v>2.5999999999999999E-2</v>
      </c>
      <c r="P5820" t="s">
        <v>100</v>
      </c>
      <c r="Q5820">
        <v>67886004</v>
      </c>
      <c r="R5820">
        <v>272.89800000000002</v>
      </c>
      <c r="S5820">
        <v>40.799999999999997</v>
      </c>
      <c r="T5820">
        <v>18.516999999999999</v>
      </c>
      <c r="U5820">
        <v>12.526999999999999</v>
      </c>
      <c r="V5820">
        <v>39753.243999999999</v>
      </c>
      <c r="W5820">
        <v>0.2</v>
      </c>
      <c r="X5820">
        <v>122.137</v>
      </c>
      <c r="Y5820">
        <v>4.28</v>
      </c>
      <c r="Z5820" s="32">
        <v>20</v>
      </c>
      <c r="AA5820" s="32">
        <v>24.7</v>
      </c>
      <c r="AB5820" s="32"/>
      <c r="AC5820" s="32">
        <v>2.54</v>
      </c>
    </row>
    <row r="5821" spans="1:29" hidden="1" x14ac:dyDescent="0.25">
      <c r="A5821" t="s">
        <v>171</v>
      </c>
      <c r="B5821" t="s">
        <v>172</v>
      </c>
      <c r="C5821" s="1">
        <v>43893</v>
      </c>
      <c r="D5821">
        <v>40</v>
      </c>
      <c r="E5821">
        <v>4</v>
      </c>
      <c r="F5821">
        <v>0</v>
      </c>
      <c r="G5821">
        <v>0</v>
      </c>
      <c r="H5821">
        <v>0.58899999999999997</v>
      </c>
      <c r="I5821">
        <v>5.8999999999999997E-2</v>
      </c>
      <c r="J5821">
        <v>0</v>
      </c>
      <c r="K5821">
        <v>0</v>
      </c>
      <c r="L5821">
        <v>13911</v>
      </c>
      <c r="M5821">
        <v>386</v>
      </c>
      <c r="N5821">
        <v>0.20499999999999999</v>
      </c>
      <c r="O5821">
        <v>6.0000000000000001E-3</v>
      </c>
      <c r="P5821" t="s">
        <v>100</v>
      </c>
      <c r="Q5821">
        <v>67886004</v>
      </c>
      <c r="R5821">
        <v>272.89800000000002</v>
      </c>
      <c r="S5821">
        <v>40.799999999999997</v>
      </c>
      <c r="T5821">
        <v>18.516999999999999</v>
      </c>
      <c r="U5821">
        <v>12.526999999999999</v>
      </c>
      <c r="V5821">
        <v>39753.243999999999</v>
      </c>
      <c r="W5821">
        <v>0.2</v>
      </c>
      <c r="X5821">
        <v>122.137</v>
      </c>
      <c r="Y5821">
        <v>4.28</v>
      </c>
      <c r="Z5821" s="32">
        <v>20</v>
      </c>
      <c r="AA5821" s="32">
        <v>24.7</v>
      </c>
      <c r="AB5821" s="32"/>
      <c r="AC5821" s="32">
        <v>2.54</v>
      </c>
    </row>
    <row r="5822" spans="1:29" hidden="1" x14ac:dyDescent="0.25">
      <c r="A5822" t="s">
        <v>171</v>
      </c>
      <c r="B5822" t="s">
        <v>172</v>
      </c>
      <c r="C5822" s="1">
        <v>43894</v>
      </c>
      <c r="D5822">
        <v>51</v>
      </c>
      <c r="E5822">
        <v>11</v>
      </c>
      <c r="F5822">
        <v>0</v>
      </c>
      <c r="G5822">
        <v>0</v>
      </c>
      <c r="H5822">
        <v>0.751</v>
      </c>
      <c r="I5822">
        <v>0.16200000000000001</v>
      </c>
      <c r="J5822">
        <v>0</v>
      </c>
      <c r="K5822">
        <v>0</v>
      </c>
      <c r="L5822">
        <v>16659</v>
      </c>
      <c r="M5822">
        <v>2748</v>
      </c>
      <c r="N5822">
        <v>0.245</v>
      </c>
      <c r="O5822">
        <v>0.04</v>
      </c>
      <c r="P5822" t="s">
        <v>100</v>
      </c>
      <c r="Q5822">
        <v>67886004</v>
      </c>
      <c r="R5822">
        <v>272.89800000000002</v>
      </c>
      <c r="S5822">
        <v>40.799999999999997</v>
      </c>
      <c r="T5822">
        <v>18.516999999999999</v>
      </c>
      <c r="U5822">
        <v>12.526999999999999</v>
      </c>
      <c r="V5822">
        <v>39753.243999999999</v>
      </c>
      <c r="W5822">
        <v>0.2</v>
      </c>
      <c r="X5822">
        <v>122.137</v>
      </c>
      <c r="Y5822">
        <v>4.28</v>
      </c>
      <c r="Z5822" s="32">
        <v>20</v>
      </c>
      <c r="AA5822" s="32">
        <v>24.7</v>
      </c>
      <c r="AB5822" s="32"/>
      <c r="AC5822" s="32">
        <v>2.54</v>
      </c>
    </row>
    <row r="5823" spans="1:29" hidden="1" x14ac:dyDescent="0.25">
      <c r="A5823" t="s">
        <v>171</v>
      </c>
      <c r="B5823" t="s">
        <v>172</v>
      </c>
      <c r="C5823" s="1">
        <v>43895</v>
      </c>
      <c r="D5823">
        <v>85</v>
      </c>
      <c r="E5823">
        <v>34</v>
      </c>
      <c r="F5823">
        <v>0</v>
      </c>
      <c r="G5823">
        <v>0</v>
      </c>
      <c r="H5823">
        <v>1.252</v>
      </c>
      <c r="I5823">
        <v>0.501</v>
      </c>
      <c r="J5823">
        <v>0</v>
      </c>
      <c r="K5823">
        <v>0</v>
      </c>
      <c r="L5823">
        <v>18083</v>
      </c>
      <c r="M5823">
        <v>1424</v>
      </c>
      <c r="N5823">
        <v>0.26600000000000001</v>
      </c>
      <c r="O5823">
        <v>2.1000000000000001E-2</v>
      </c>
      <c r="P5823" t="s">
        <v>100</v>
      </c>
      <c r="Q5823">
        <v>67886004</v>
      </c>
      <c r="R5823">
        <v>272.89800000000002</v>
      </c>
      <c r="S5823">
        <v>40.799999999999997</v>
      </c>
      <c r="T5823">
        <v>18.516999999999999</v>
      </c>
      <c r="U5823">
        <v>12.526999999999999</v>
      </c>
      <c r="V5823">
        <v>39753.243999999999</v>
      </c>
      <c r="W5823">
        <v>0.2</v>
      </c>
      <c r="X5823">
        <v>122.137</v>
      </c>
      <c r="Y5823">
        <v>4.28</v>
      </c>
      <c r="Z5823" s="32">
        <v>20</v>
      </c>
      <c r="AA5823" s="32">
        <v>24.7</v>
      </c>
      <c r="AB5823" s="32"/>
      <c r="AC5823" s="32">
        <v>2.54</v>
      </c>
    </row>
    <row r="5824" spans="1:29" hidden="1" x14ac:dyDescent="0.25">
      <c r="A5824" t="s">
        <v>171</v>
      </c>
      <c r="B5824" t="s">
        <v>172</v>
      </c>
      <c r="C5824" s="1">
        <v>43896</v>
      </c>
      <c r="D5824">
        <v>115</v>
      </c>
      <c r="E5824">
        <v>30</v>
      </c>
      <c r="F5824">
        <v>0</v>
      </c>
      <c r="G5824">
        <v>0</v>
      </c>
      <c r="H5824">
        <v>1.694</v>
      </c>
      <c r="I5824">
        <v>0.442</v>
      </c>
      <c r="J5824">
        <v>0</v>
      </c>
      <c r="K5824">
        <v>0</v>
      </c>
      <c r="L5824">
        <v>20338</v>
      </c>
      <c r="M5824">
        <v>2255</v>
      </c>
      <c r="N5824">
        <v>0.3</v>
      </c>
      <c r="O5824">
        <v>3.3000000000000002E-2</v>
      </c>
      <c r="P5824" t="s">
        <v>100</v>
      </c>
      <c r="Q5824">
        <v>67886004</v>
      </c>
      <c r="R5824">
        <v>272.89800000000002</v>
      </c>
      <c r="S5824">
        <v>40.799999999999997</v>
      </c>
      <c r="T5824">
        <v>18.516999999999999</v>
      </c>
      <c r="U5824">
        <v>12.526999999999999</v>
      </c>
      <c r="V5824">
        <v>39753.243999999999</v>
      </c>
      <c r="W5824">
        <v>0.2</v>
      </c>
      <c r="X5824">
        <v>122.137</v>
      </c>
      <c r="Y5824">
        <v>4.28</v>
      </c>
      <c r="Z5824" s="32">
        <v>20</v>
      </c>
      <c r="AA5824" s="32">
        <v>24.7</v>
      </c>
      <c r="AB5824" s="32"/>
      <c r="AC5824" s="32">
        <v>2.54</v>
      </c>
    </row>
    <row r="5825" spans="1:29" hidden="1" x14ac:dyDescent="0.25">
      <c r="A5825" t="s">
        <v>171</v>
      </c>
      <c r="B5825" t="s">
        <v>172</v>
      </c>
      <c r="C5825" s="1">
        <v>43897</v>
      </c>
      <c r="D5825">
        <v>163</v>
      </c>
      <c r="E5825">
        <v>48</v>
      </c>
      <c r="F5825">
        <v>1</v>
      </c>
      <c r="G5825">
        <v>1</v>
      </c>
      <c r="H5825">
        <v>2.4009999999999998</v>
      </c>
      <c r="I5825">
        <v>0.70699999999999996</v>
      </c>
      <c r="J5825">
        <v>1.4999999999999999E-2</v>
      </c>
      <c r="K5825">
        <v>1.4999999999999999E-2</v>
      </c>
      <c r="L5825">
        <v>21460</v>
      </c>
      <c r="M5825">
        <v>1122</v>
      </c>
      <c r="N5825">
        <v>0.316</v>
      </c>
      <c r="O5825">
        <v>1.7000000000000001E-2</v>
      </c>
      <c r="P5825" t="s">
        <v>100</v>
      </c>
      <c r="Q5825">
        <v>67886004</v>
      </c>
      <c r="R5825">
        <v>272.89800000000002</v>
      </c>
      <c r="S5825">
        <v>40.799999999999997</v>
      </c>
      <c r="T5825">
        <v>18.516999999999999</v>
      </c>
      <c r="U5825">
        <v>12.526999999999999</v>
      </c>
      <c r="V5825">
        <v>39753.243999999999</v>
      </c>
      <c r="W5825">
        <v>0.2</v>
      </c>
      <c r="X5825">
        <v>122.137</v>
      </c>
      <c r="Y5825">
        <v>4.28</v>
      </c>
      <c r="Z5825" s="32">
        <v>20</v>
      </c>
      <c r="AA5825" s="32">
        <v>24.7</v>
      </c>
      <c r="AB5825" s="32"/>
      <c r="AC5825" s="32">
        <v>2.54</v>
      </c>
    </row>
    <row r="5826" spans="1:29" hidden="1" x14ac:dyDescent="0.25">
      <c r="A5826" t="s">
        <v>171</v>
      </c>
      <c r="B5826" t="s">
        <v>172</v>
      </c>
      <c r="C5826" s="1">
        <v>43898</v>
      </c>
      <c r="D5826">
        <v>206</v>
      </c>
      <c r="E5826">
        <v>43</v>
      </c>
      <c r="F5826">
        <v>2</v>
      </c>
      <c r="G5826">
        <v>1</v>
      </c>
      <c r="H5826">
        <v>3.0339999999999998</v>
      </c>
      <c r="I5826">
        <v>0.63300000000000001</v>
      </c>
      <c r="J5826">
        <v>2.9000000000000001E-2</v>
      </c>
      <c r="K5826">
        <v>1.4999999999999999E-2</v>
      </c>
      <c r="L5826">
        <v>23513</v>
      </c>
      <c r="M5826">
        <v>2053</v>
      </c>
      <c r="N5826">
        <v>0.34599999999999997</v>
      </c>
      <c r="O5826">
        <v>0.03</v>
      </c>
      <c r="P5826" t="s">
        <v>100</v>
      </c>
      <c r="Q5826">
        <v>67886004</v>
      </c>
      <c r="R5826">
        <v>272.89800000000002</v>
      </c>
      <c r="S5826">
        <v>40.799999999999997</v>
      </c>
      <c r="T5826">
        <v>18.516999999999999</v>
      </c>
      <c r="U5826">
        <v>12.526999999999999</v>
      </c>
      <c r="V5826">
        <v>39753.243999999999</v>
      </c>
      <c r="W5826">
        <v>0.2</v>
      </c>
      <c r="X5826">
        <v>122.137</v>
      </c>
      <c r="Y5826">
        <v>4.28</v>
      </c>
      <c r="Z5826" s="32">
        <v>20</v>
      </c>
      <c r="AA5826" s="32">
        <v>24.7</v>
      </c>
      <c r="AB5826" s="32"/>
      <c r="AC5826" s="32">
        <v>2.54</v>
      </c>
    </row>
    <row r="5827" spans="1:29" hidden="1" x14ac:dyDescent="0.25">
      <c r="A5827" t="s">
        <v>171</v>
      </c>
      <c r="B5827" t="s">
        <v>172</v>
      </c>
      <c r="C5827" s="1">
        <v>43899</v>
      </c>
      <c r="D5827">
        <v>273</v>
      </c>
      <c r="E5827">
        <v>67</v>
      </c>
      <c r="F5827">
        <v>2</v>
      </c>
      <c r="G5827">
        <v>0</v>
      </c>
      <c r="H5827">
        <v>4.0209999999999999</v>
      </c>
      <c r="I5827">
        <v>0.98699999999999999</v>
      </c>
      <c r="J5827">
        <v>2.9000000000000001E-2</v>
      </c>
      <c r="K5827">
        <v>0</v>
      </c>
      <c r="L5827">
        <v>24960</v>
      </c>
      <c r="M5827">
        <v>1447</v>
      </c>
      <c r="N5827">
        <v>0.36799999999999999</v>
      </c>
      <c r="O5827">
        <v>2.1000000000000001E-2</v>
      </c>
      <c r="P5827" t="s">
        <v>100</v>
      </c>
      <c r="Q5827">
        <v>67886004</v>
      </c>
      <c r="R5827">
        <v>272.89800000000002</v>
      </c>
      <c r="S5827">
        <v>40.799999999999997</v>
      </c>
      <c r="T5827">
        <v>18.516999999999999</v>
      </c>
      <c r="U5827">
        <v>12.526999999999999</v>
      </c>
      <c r="V5827">
        <v>39753.243999999999</v>
      </c>
      <c r="W5827">
        <v>0.2</v>
      </c>
      <c r="X5827">
        <v>122.137</v>
      </c>
      <c r="Y5827">
        <v>4.28</v>
      </c>
      <c r="Z5827" s="32">
        <v>20</v>
      </c>
      <c r="AA5827" s="32">
        <v>24.7</v>
      </c>
      <c r="AB5827" s="32"/>
      <c r="AC5827" s="32">
        <v>2.54</v>
      </c>
    </row>
    <row r="5828" spans="1:29" hidden="1" x14ac:dyDescent="0.25">
      <c r="A5828" t="s">
        <v>171</v>
      </c>
      <c r="B5828" t="s">
        <v>172</v>
      </c>
      <c r="C5828" s="1">
        <v>43900</v>
      </c>
      <c r="D5828">
        <v>321</v>
      </c>
      <c r="E5828">
        <v>48</v>
      </c>
      <c r="F5828">
        <v>3</v>
      </c>
      <c r="G5828">
        <v>1</v>
      </c>
      <c r="H5828">
        <v>4.7290000000000001</v>
      </c>
      <c r="I5828">
        <v>0.70699999999999996</v>
      </c>
      <c r="J5828">
        <v>4.3999999999999997E-2</v>
      </c>
      <c r="K5828">
        <v>1.4999999999999999E-2</v>
      </c>
      <c r="L5828">
        <v>26261</v>
      </c>
      <c r="M5828">
        <v>1301</v>
      </c>
      <c r="N5828">
        <v>0.38700000000000001</v>
      </c>
      <c r="O5828">
        <v>1.9E-2</v>
      </c>
      <c r="P5828" t="s">
        <v>100</v>
      </c>
      <c r="Q5828">
        <v>67886004</v>
      </c>
      <c r="R5828">
        <v>272.89800000000002</v>
      </c>
      <c r="S5828">
        <v>40.799999999999997</v>
      </c>
      <c r="T5828">
        <v>18.516999999999999</v>
      </c>
      <c r="U5828">
        <v>12.526999999999999</v>
      </c>
      <c r="V5828">
        <v>39753.243999999999</v>
      </c>
      <c r="W5828">
        <v>0.2</v>
      </c>
      <c r="X5828">
        <v>122.137</v>
      </c>
      <c r="Y5828">
        <v>4.28</v>
      </c>
      <c r="Z5828" s="32">
        <v>20</v>
      </c>
      <c r="AA5828" s="32">
        <v>24.7</v>
      </c>
      <c r="AB5828" s="32"/>
      <c r="AC5828" s="32">
        <v>2.54</v>
      </c>
    </row>
    <row r="5829" spans="1:29" hidden="1" x14ac:dyDescent="0.25">
      <c r="A5829" t="s">
        <v>171</v>
      </c>
      <c r="B5829" t="s">
        <v>172</v>
      </c>
      <c r="C5829" s="1">
        <v>43901</v>
      </c>
      <c r="D5829">
        <v>373</v>
      </c>
      <c r="E5829">
        <v>52</v>
      </c>
      <c r="F5829">
        <v>7</v>
      </c>
      <c r="G5829">
        <v>4</v>
      </c>
      <c r="H5829">
        <v>5.4950000000000001</v>
      </c>
      <c r="I5829">
        <v>0.76600000000000001</v>
      </c>
      <c r="J5829">
        <v>0.10299999999999999</v>
      </c>
      <c r="K5829">
        <v>5.8999999999999997E-2</v>
      </c>
      <c r="L5829">
        <v>27476</v>
      </c>
      <c r="M5829">
        <v>1215</v>
      </c>
      <c r="N5829">
        <v>0.40500000000000003</v>
      </c>
      <c r="O5829">
        <v>1.7999999999999999E-2</v>
      </c>
      <c r="P5829" t="s">
        <v>100</v>
      </c>
      <c r="Q5829">
        <v>67886004</v>
      </c>
      <c r="R5829">
        <v>272.89800000000002</v>
      </c>
      <c r="S5829">
        <v>40.799999999999997</v>
      </c>
      <c r="T5829">
        <v>18.516999999999999</v>
      </c>
      <c r="U5829">
        <v>12.526999999999999</v>
      </c>
      <c r="V5829">
        <v>39753.243999999999</v>
      </c>
      <c r="W5829">
        <v>0.2</v>
      </c>
      <c r="X5829">
        <v>122.137</v>
      </c>
      <c r="Y5829">
        <v>4.28</v>
      </c>
      <c r="Z5829" s="32">
        <v>20</v>
      </c>
      <c r="AA5829" s="32">
        <v>24.7</v>
      </c>
      <c r="AB5829" s="32"/>
      <c r="AC5829" s="32">
        <v>2.54</v>
      </c>
    </row>
    <row r="5830" spans="1:29" hidden="1" x14ac:dyDescent="0.25">
      <c r="A5830" t="s">
        <v>171</v>
      </c>
      <c r="B5830" t="s">
        <v>172</v>
      </c>
      <c r="C5830" s="1">
        <v>43902</v>
      </c>
      <c r="D5830">
        <v>456</v>
      </c>
      <c r="E5830">
        <v>83</v>
      </c>
      <c r="F5830">
        <v>7</v>
      </c>
      <c r="G5830">
        <v>0</v>
      </c>
      <c r="H5830">
        <v>6.7169999999999996</v>
      </c>
      <c r="I5830">
        <v>1.2230000000000001</v>
      </c>
      <c r="J5830">
        <v>0.10299999999999999</v>
      </c>
      <c r="K5830">
        <v>0</v>
      </c>
      <c r="L5830">
        <v>29764</v>
      </c>
      <c r="M5830">
        <v>2288</v>
      </c>
      <c r="N5830">
        <v>0.438</v>
      </c>
      <c r="O5830">
        <v>3.4000000000000002E-2</v>
      </c>
      <c r="P5830" t="s">
        <v>100</v>
      </c>
      <c r="Q5830">
        <v>67886004</v>
      </c>
      <c r="R5830">
        <v>272.89800000000002</v>
      </c>
      <c r="S5830">
        <v>40.799999999999997</v>
      </c>
      <c r="T5830">
        <v>18.516999999999999</v>
      </c>
      <c r="U5830">
        <v>12.526999999999999</v>
      </c>
      <c r="V5830">
        <v>39753.243999999999</v>
      </c>
      <c r="W5830">
        <v>0.2</v>
      </c>
      <c r="X5830">
        <v>122.137</v>
      </c>
      <c r="Y5830">
        <v>4.28</v>
      </c>
      <c r="Z5830" s="32">
        <v>20</v>
      </c>
      <c r="AA5830" s="32">
        <v>24.7</v>
      </c>
      <c r="AB5830" s="32"/>
      <c r="AC5830" s="32">
        <v>2.54</v>
      </c>
    </row>
    <row r="5831" spans="1:29" hidden="1" x14ac:dyDescent="0.25">
      <c r="A5831" t="s">
        <v>171</v>
      </c>
      <c r="B5831" t="s">
        <v>172</v>
      </c>
      <c r="C5831" s="1">
        <v>43903</v>
      </c>
      <c r="D5831">
        <v>590</v>
      </c>
      <c r="E5831">
        <v>134</v>
      </c>
      <c r="F5831">
        <v>9</v>
      </c>
      <c r="G5831">
        <v>2</v>
      </c>
      <c r="H5831">
        <v>8.6910000000000007</v>
      </c>
      <c r="I5831">
        <v>1.974</v>
      </c>
      <c r="J5831">
        <v>0.13300000000000001</v>
      </c>
      <c r="K5831">
        <v>2.9000000000000001E-2</v>
      </c>
      <c r="L5831">
        <v>32771</v>
      </c>
      <c r="M5831">
        <v>3007</v>
      </c>
      <c r="N5831">
        <v>0.48299999999999998</v>
      </c>
      <c r="O5831">
        <v>4.3999999999999997E-2</v>
      </c>
      <c r="P5831" t="s">
        <v>100</v>
      </c>
      <c r="Q5831">
        <v>67886004</v>
      </c>
      <c r="R5831">
        <v>272.89800000000002</v>
      </c>
      <c r="S5831">
        <v>40.799999999999997</v>
      </c>
      <c r="T5831">
        <v>18.516999999999999</v>
      </c>
      <c r="U5831">
        <v>12.526999999999999</v>
      </c>
      <c r="V5831">
        <v>39753.243999999999</v>
      </c>
      <c r="W5831">
        <v>0.2</v>
      </c>
      <c r="X5831">
        <v>122.137</v>
      </c>
      <c r="Y5831">
        <v>4.28</v>
      </c>
      <c r="Z5831" s="32">
        <v>20</v>
      </c>
      <c r="AA5831" s="32">
        <v>24.7</v>
      </c>
      <c r="AB5831" s="32"/>
      <c r="AC5831" s="32">
        <v>2.54</v>
      </c>
    </row>
    <row r="5832" spans="1:29" hidden="1" x14ac:dyDescent="0.25">
      <c r="A5832" t="s">
        <v>171</v>
      </c>
      <c r="B5832" t="s">
        <v>172</v>
      </c>
      <c r="C5832" s="1">
        <v>43904</v>
      </c>
      <c r="D5832">
        <v>707</v>
      </c>
      <c r="E5832">
        <v>117</v>
      </c>
      <c r="F5832">
        <v>10</v>
      </c>
      <c r="G5832">
        <v>1</v>
      </c>
      <c r="H5832">
        <v>10.414999999999999</v>
      </c>
      <c r="I5832">
        <v>1.7230000000000001</v>
      </c>
      <c r="J5832">
        <v>0.14699999999999999</v>
      </c>
      <c r="K5832">
        <v>1.4999999999999999E-2</v>
      </c>
      <c r="L5832">
        <v>37746</v>
      </c>
      <c r="M5832">
        <v>4975</v>
      </c>
      <c r="N5832">
        <v>0.55600000000000005</v>
      </c>
      <c r="O5832">
        <v>7.2999999999999995E-2</v>
      </c>
      <c r="P5832" t="s">
        <v>100</v>
      </c>
      <c r="Q5832">
        <v>67886004</v>
      </c>
      <c r="R5832">
        <v>272.89800000000002</v>
      </c>
      <c r="S5832">
        <v>40.799999999999997</v>
      </c>
      <c r="T5832">
        <v>18.516999999999999</v>
      </c>
      <c r="U5832">
        <v>12.526999999999999</v>
      </c>
      <c r="V5832">
        <v>39753.243999999999</v>
      </c>
      <c r="W5832">
        <v>0.2</v>
      </c>
      <c r="X5832">
        <v>122.137</v>
      </c>
      <c r="Y5832">
        <v>4.28</v>
      </c>
      <c r="Z5832" s="32">
        <v>20</v>
      </c>
      <c r="AA5832" s="32">
        <v>24.7</v>
      </c>
      <c r="AB5832" s="32"/>
      <c r="AC5832" s="32">
        <v>2.54</v>
      </c>
    </row>
    <row r="5833" spans="1:29" hidden="1" x14ac:dyDescent="0.25">
      <c r="A5833" t="s">
        <v>171</v>
      </c>
      <c r="B5833" t="s">
        <v>172</v>
      </c>
      <c r="C5833" s="1">
        <v>43905</v>
      </c>
      <c r="D5833">
        <v>1140</v>
      </c>
      <c r="E5833">
        <v>433</v>
      </c>
      <c r="F5833">
        <v>28</v>
      </c>
      <c r="G5833">
        <v>18</v>
      </c>
      <c r="H5833">
        <v>16.792999999999999</v>
      </c>
      <c r="I5833">
        <v>6.3780000000000001</v>
      </c>
      <c r="J5833">
        <v>0.41199999999999998</v>
      </c>
      <c r="K5833">
        <v>0.26500000000000001</v>
      </c>
      <c r="L5833">
        <v>40279</v>
      </c>
      <c r="M5833">
        <v>2533</v>
      </c>
      <c r="N5833">
        <v>0.59299999999999997</v>
      </c>
      <c r="O5833">
        <v>3.6999999999999998E-2</v>
      </c>
      <c r="P5833" t="s">
        <v>100</v>
      </c>
      <c r="Q5833">
        <v>67886004</v>
      </c>
      <c r="R5833">
        <v>272.89800000000002</v>
      </c>
      <c r="S5833">
        <v>40.799999999999997</v>
      </c>
      <c r="T5833">
        <v>18.516999999999999</v>
      </c>
      <c r="U5833">
        <v>12.526999999999999</v>
      </c>
      <c r="V5833">
        <v>39753.243999999999</v>
      </c>
      <c r="W5833">
        <v>0.2</v>
      </c>
      <c r="X5833">
        <v>122.137</v>
      </c>
      <c r="Y5833">
        <v>4.28</v>
      </c>
      <c r="Z5833" s="32">
        <v>20</v>
      </c>
      <c r="AA5833" s="32">
        <v>24.7</v>
      </c>
      <c r="AB5833" s="32"/>
      <c r="AC5833" s="32">
        <v>2.54</v>
      </c>
    </row>
    <row r="5834" spans="1:29" hidden="1" x14ac:dyDescent="0.25">
      <c r="A5834" t="s">
        <v>171</v>
      </c>
      <c r="B5834" t="s">
        <v>172</v>
      </c>
      <c r="C5834" s="1">
        <v>43906</v>
      </c>
      <c r="D5834">
        <v>1391</v>
      </c>
      <c r="E5834">
        <v>251</v>
      </c>
      <c r="F5834">
        <v>43</v>
      </c>
      <c r="G5834">
        <v>15</v>
      </c>
      <c r="H5834">
        <v>20.49</v>
      </c>
      <c r="I5834">
        <v>3.6970000000000001</v>
      </c>
      <c r="J5834">
        <v>0.63300000000000001</v>
      </c>
      <c r="K5834">
        <v>0.221</v>
      </c>
      <c r="L5834">
        <v>44105</v>
      </c>
      <c r="M5834">
        <v>3826</v>
      </c>
      <c r="N5834">
        <v>0.65</v>
      </c>
      <c r="O5834">
        <v>5.6000000000000001E-2</v>
      </c>
      <c r="P5834" t="s">
        <v>100</v>
      </c>
      <c r="Q5834">
        <v>67886004</v>
      </c>
      <c r="R5834">
        <v>272.89800000000002</v>
      </c>
      <c r="S5834">
        <v>40.799999999999997</v>
      </c>
      <c r="T5834">
        <v>18.516999999999999</v>
      </c>
      <c r="U5834">
        <v>12.526999999999999</v>
      </c>
      <c r="V5834">
        <v>39753.243999999999</v>
      </c>
      <c r="W5834">
        <v>0.2</v>
      </c>
      <c r="X5834">
        <v>122.137</v>
      </c>
      <c r="Y5834">
        <v>4.28</v>
      </c>
      <c r="Z5834" s="32">
        <v>20</v>
      </c>
      <c r="AA5834" s="32">
        <v>24.7</v>
      </c>
      <c r="AB5834" s="32"/>
      <c r="AC5834" s="32">
        <v>2.54</v>
      </c>
    </row>
    <row r="5835" spans="1:29" hidden="1" x14ac:dyDescent="0.25">
      <c r="A5835" t="s">
        <v>171</v>
      </c>
      <c r="B5835" t="s">
        <v>172</v>
      </c>
      <c r="C5835" s="1">
        <v>43907</v>
      </c>
      <c r="D5835">
        <v>1543</v>
      </c>
      <c r="E5835">
        <v>152</v>
      </c>
      <c r="F5835">
        <v>65</v>
      </c>
      <c r="G5835">
        <v>22</v>
      </c>
      <c r="H5835">
        <v>22.728999999999999</v>
      </c>
      <c r="I5835">
        <v>2.2389999999999999</v>
      </c>
      <c r="J5835">
        <v>0.95699999999999996</v>
      </c>
      <c r="K5835">
        <v>0.32400000000000001</v>
      </c>
      <c r="L5835">
        <v>50442</v>
      </c>
      <c r="M5835">
        <v>6337</v>
      </c>
      <c r="N5835">
        <v>0.74299999999999999</v>
      </c>
      <c r="O5835">
        <v>9.2999999999999999E-2</v>
      </c>
      <c r="P5835" t="s">
        <v>100</v>
      </c>
      <c r="Q5835">
        <v>67886004</v>
      </c>
      <c r="R5835">
        <v>272.89800000000002</v>
      </c>
      <c r="S5835">
        <v>40.799999999999997</v>
      </c>
      <c r="T5835">
        <v>18.516999999999999</v>
      </c>
      <c r="U5835">
        <v>12.526999999999999</v>
      </c>
      <c r="V5835">
        <v>39753.243999999999</v>
      </c>
      <c r="W5835">
        <v>0.2</v>
      </c>
      <c r="X5835">
        <v>122.137</v>
      </c>
      <c r="Y5835">
        <v>4.28</v>
      </c>
      <c r="Z5835" s="32">
        <v>20</v>
      </c>
      <c r="AA5835" s="32">
        <v>24.7</v>
      </c>
      <c r="AB5835" s="32"/>
      <c r="AC5835" s="32">
        <v>2.54</v>
      </c>
    </row>
    <row r="5836" spans="1:29" hidden="1" x14ac:dyDescent="0.25">
      <c r="A5836" t="s">
        <v>171</v>
      </c>
      <c r="B5836" t="s">
        <v>172</v>
      </c>
      <c r="C5836" s="1">
        <v>43908</v>
      </c>
      <c r="D5836">
        <v>1950</v>
      </c>
      <c r="E5836">
        <v>407</v>
      </c>
      <c r="F5836">
        <v>81</v>
      </c>
      <c r="G5836">
        <v>16</v>
      </c>
      <c r="H5836">
        <v>28.725000000000001</v>
      </c>
      <c r="I5836">
        <v>5.9950000000000001</v>
      </c>
      <c r="J5836">
        <v>1.1930000000000001</v>
      </c>
      <c r="K5836">
        <v>0.23599999999999999</v>
      </c>
      <c r="L5836">
        <v>56221</v>
      </c>
      <c r="M5836">
        <v>5779</v>
      </c>
      <c r="N5836">
        <v>0.82799999999999996</v>
      </c>
      <c r="O5836">
        <v>8.5000000000000006E-2</v>
      </c>
      <c r="P5836" t="s">
        <v>100</v>
      </c>
      <c r="Q5836">
        <v>67886004</v>
      </c>
      <c r="R5836">
        <v>272.89800000000002</v>
      </c>
      <c r="S5836">
        <v>40.799999999999997</v>
      </c>
      <c r="T5836">
        <v>18.516999999999999</v>
      </c>
      <c r="U5836">
        <v>12.526999999999999</v>
      </c>
      <c r="V5836">
        <v>39753.243999999999</v>
      </c>
      <c r="W5836">
        <v>0.2</v>
      </c>
      <c r="X5836">
        <v>122.137</v>
      </c>
      <c r="Y5836">
        <v>4.28</v>
      </c>
      <c r="Z5836" s="32">
        <v>20</v>
      </c>
      <c r="AA5836" s="32">
        <v>24.7</v>
      </c>
      <c r="AB5836" s="32"/>
      <c r="AC5836" s="32">
        <v>2.54</v>
      </c>
    </row>
    <row r="5837" spans="1:29" hidden="1" x14ac:dyDescent="0.25">
      <c r="A5837" t="s">
        <v>171</v>
      </c>
      <c r="B5837" t="s">
        <v>172</v>
      </c>
      <c r="C5837" s="1">
        <v>43909</v>
      </c>
      <c r="D5837">
        <v>2630</v>
      </c>
      <c r="E5837">
        <v>680</v>
      </c>
      <c r="F5837">
        <v>115</v>
      </c>
      <c r="G5837">
        <v>34</v>
      </c>
      <c r="H5837">
        <v>38.741</v>
      </c>
      <c r="I5837">
        <v>10.016999999999999</v>
      </c>
      <c r="J5837">
        <v>1.694</v>
      </c>
      <c r="K5837">
        <v>0.501</v>
      </c>
      <c r="L5837">
        <v>64621</v>
      </c>
      <c r="M5837">
        <v>8400</v>
      </c>
      <c r="N5837">
        <v>0.95199999999999996</v>
      </c>
      <c r="O5837">
        <v>0.124</v>
      </c>
      <c r="P5837" t="s">
        <v>100</v>
      </c>
      <c r="Q5837">
        <v>67886004</v>
      </c>
      <c r="R5837">
        <v>272.89800000000002</v>
      </c>
      <c r="S5837">
        <v>40.799999999999997</v>
      </c>
      <c r="T5837">
        <v>18.516999999999999</v>
      </c>
      <c r="U5837">
        <v>12.526999999999999</v>
      </c>
      <c r="V5837">
        <v>39753.243999999999</v>
      </c>
      <c r="W5837">
        <v>0.2</v>
      </c>
      <c r="X5837">
        <v>122.137</v>
      </c>
      <c r="Y5837">
        <v>4.28</v>
      </c>
      <c r="Z5837" s="32">
        <v>20</v>
      </c>
      <c r="AA5837" s="32">
        <v>24.7</v>
      </c>
      <c r="AB5837" s="32"/>
      <c r="AC5837" s="32">
        <v>2.54</v>
      </c>
    </row>
    <row r="5838" spans="1:29" hidden="1" x14ac:dyDescent="0.25">
      <c r="A5838" t="s">
        <v>171</v>
      </c>
      <c r="B5838" t="s">
        <v>172</v>
      </c>
      <c r="C5838" s="1">
        <v>43910</v>
      </c>
      <c r="D5838">
        <v>3277</v>
      </c>
      <c r="E5838">
        <v>647</v>
      </c>
      <c r="F5838">
        <v>158</v>
      </c>
      <c r="G5838">
        <v>43</v>
      </c>
      <c r="H5838">
        <v>48.271999999999998</v>
      </c>
      <c r="I5838">
        <v>9.5310000000000006</v>
      </c>
      <c r="J5838">
        <v>2.327</v>
      </c>
      <c r="K5838">
        <v>0.63300000000000001</v>
      </c>
      <c r="L5838">
        <v>66976</v>
      </c>
      <c r="M5838">
        <v>2355</v>
      </c>
      <c r="N5838">
        <v>0.98699999999999999</v>
      </c>
      <c r="O5838">
        <v>3.5000000000000003E-2</v>
      </c>
      <c r="P5838" t="s">
        <v>100</v>
      </c>
      <c r="Q5838">
        <v>67886004</v>
      </c>
      <c r="R5838">
        <v>272.89800000000002</v>
      </c>
      <c r="S5838">
        <v>40.799999999999997</v>
      </c>
      <c r="T5838">
        <v>18.516999999999999</v>
      </c>
      <c r="U5838">
        <v>12.526999999999999</v>
      </c>
      <c r="V5838">
        <v>39753.243999999999</v>
      </c>
      <c r="W5838">
        <v>0.2</v>
      </c>
      <c r="X5838">
        <v>122.137</v>
      </c>
      <c r="Y5838">
        <v>4.28</v>
      </c>
      <c r="Z5838" s="32">
        <v>20</v>
      </c>
      <c r="AA5838" s="32">
        <v>24.7</v>
      </c>
      <c r="AB5838" s="32"/>
      <c r="AC5838" s="32">
        <v>2.54</v>
      </c>
    </row>
    <row r="5839" spans="1:29" hidden="1" x14ac:dyDescent="0.25">
      <c r="A5839" t="s">
        <v>171</v>
      </c>
      <c r="B5839" t="s">
        <v>172</v>
      </c>
      <c r="C5839" s="1">
        <v>43911</v>
      </c>
      <c r="D5839">
        <v>3983</v>
      </c>
      <c r="E5839">
        <v>706</v>
      </c>
      <c r="F5839">
        <v>194</v>
      </c>
      <c r="G5839">
        <v>36</v>
      </c>
      <c r="H5839">
        <v>58.671999999999997</v>
      </c>
      <c r="I5839">
        <v>10.4</v>
      </c>
      <c r="J5839">
        <v>2.8580000000000001</v>
      </c>
      <c r="K5839">
        <v>0.53</v>
      </c>
      <c r="L5839">
        <v>72818</v>
      </c>
      <c r="M5839">
        <v>5842</v>
      </c>
      <c r="N5839">
        <v>1.073</v>
      </c>
      <c r="O5839">
        <v>8.5999999999999993E-2</v>
      </c>
      <c r="P5839" t="s">
        <v>100</v>
      </c>
      <c r="Q5839">
        <v>67886004</v>
      </c>
      <c r="R5839">
        <v>272.89800000000002</v>
      </c>
      <c r="S5839">
        <v>40.799999999999997</v>
      </c>
      <c r="T5839">
        <v>18.516999999999999</v>
      </c>
      <c r="U5839">
        <v>12.526999999999999</v>
      </c>
      <c r="V5839">
        <v>39753.243999999999</v>
      </c>
      <c r="W5839">
        <v>0.2</v>
      </c>
      <c r="X5839">
        <v>122.137</v>
      </c>
      <c r="Y5839">
        <v>4.28</v>
      </c>
      <c r="Z5839" s="32">
        <v>20</v>
      </c>
      <c r="AA5839" s="32">
        <v>24.7</v>
      </c>
      <c r="AB5839" s="32"/>
      <c r="AC5839" s="32">
        <v>2.54</v>
      </c>
    </row>
    <row r="5840" spans="1:29" hidden="1" x14ac:dyDescent="0.25">
      <c r="A5840" t="s">
        <v>171</v>
      </c>
      <c r="B5840" t="s">
        <v>172</v>
      </c>
      <c r="C5840" s="1">
        <v>43912</v>
      </c>
      <c r="D5840">
        <v>5018</v>
      </c>
      <c r="E5840">
        <v>1035</v>
      </c>
      <c r="F5840">
        <v>250</v>
      </c>
      <c r="G5840">
        <v>56</v>
      </c>
      <c r="H5840">
        <v>73.918000000000006</v>
      </c>
      <c r="I5840">
        <v>15.246</v>
      </c>
      <c r="J5840">
        <v>3.6829999999999998</v>
      </c>
      <c r="K5840">
        <v>0.82499999999999996</v>
      </c>
      <c r="L5840">
        <v>78340</v>
      </c>
      <c r="M5840">
        <v>5522</v>
      </c>
      <c r="N5840">
        <v>1.1539999999999999</v>
      </c>
      <c r="O5840">
        <v>8.1000000000000003E-2</v>
      </c>
      <c r="P5840" t="s">
        <v>100</v>
      </c>
      <c r="Q5840">
        <v>67886004</v>
      </c>
      <c r="R5840">
        <v>272.89800000000002</v>
      </c>
      <c r="S5840">
        <v>40.799999999999997</v>
      </c>
      <c r="T5840">
        <v>18.516999999999999</v>
      </c>
      <c r="U5840">
        <v>12.526999999999999</v>
      </c>
      <c r="V5840">
        <v>39753.243999999999</v>
      </c>
      <c r="W5840">
        <v>0.2</v>
      </c>
      <c r="X5840">
        <v>122.137</v>
      </c>
      <c r="Y5840">
        <v>4.28</v>
      </c>
      <c r="Z5840" s="32">
        <v>20</v>
      </c>
      <c r="AA5840" s="32">
        <v>24.7</v>
      </c>
      <c r="AB5840" s="32"/>
      <c r="AC5840" s="32">
        <v>2.54</v>
      </c>
    </row>
    <row r="5841" spans="1:29" hidden="1" x14ac:dyDescent="0.25">
      <c r="A5841" t="s">
        <v>171</v>
      </c>
      <c r="B5841" t="s">
        <v>172</v>
      </c>
      <c r="C5841" s="1">
        <v>43913</v>
      </c>
      <c r="D5841">
        <v>5683</v>
      </c>
      <c r="E5841">
        <v>665</v>
      </c>
      <c r="F5841">
        <v>285</v>
      </c>
      <c r="G5841">
        <v>35</v>
      </c>
      <c r="H5841">
        <v>83.713999999999999</v>
      </c>
      <c r="I5841">
        <v>9.7959999999999994</v>
      </c>
      <c r="J5841">
        <v>4.1980000000000004</v>
      </c>
      <c r="K5841">
        <v>0.51600000000000001</v>
      </c>
      <c r="L5841">
        <v>83945</v>
      </c>
      <c r="M5841">
        <v>5605</v>
      </c>
      <c r="N5841">
        <v>1.2370000000000001</v>
      </c>
      <c r="O5841">
        <v>8.3000000000000004E-2</v>
      </c>
      <c r="P5841" t="s">
        <v>100</v>
      </c>
      <c r="Q5841">
        <v>67886004</v>
      </c>
      <c r="R5841">
        <v>272.89800000000002</v>
      </c>
      <c r="S5841">
        <v>40.799999999999997</v>
      </c>
      <c r="T5841">
        <v>18.516999999999999</v>
      </c>
      <c r="U5841">
        <v>12.526999999999999</v>
      </c>
      <c r="V5841">
        <v>39753.243999999999</v>
      </c>
      <c r="W5841">
        <v>0.2</v>
      </c>
      <c r="X5841">
        <v>122.137</v>
      </c>
      <c r="Y5841">
        <v>4.28</v>
      </c>
      <c r="Z5841" s="32">
        <v>20</v>
      </c>
      <c r="AA5841" s="32">
        <v>24.7</v>
      </c>
      <c r="AB5841" s="32"/>
      <c r="AC5841" s="32">
        <v>2.54</v>
      </c>
    </row>
    <row r="5842" spans="1:29" hidden="1" x14ac:dyDescent="0.25">
      <c r="A5842" t="s">
        <v>171</v>
      </c>
      <c r="B5842" t="s">
        <v>172</v>
      </c>
      <c r="C5842" s="1">
        <v>43914</v>
      </c>
      <c r="D5842">
        <v>6650</v>
      </c>
      <c r="E5842">
        <v>967</v>
      </c>
      <c r="F5842">
        <v>359</v>
      </c>
      <c r="G5842">
        <v>74</v>
      </c>
      <c r="H5842">
        <v>97.957999999999998</v>
      </c>
      <c r="I5842">
        <v>14.244</v>
      </c>
      <c r="J5842">
        <v>5.2880000000000003</v>
      </c>
      <c r="K5842">
        <v>1.0900000000000001</v>
      </c>
      <c r="L5842">
        <v>90436</v>
      </c>
      <c r="M5842">
        <v>6491</v>
      </c>
      <c r="N5842">
        <v>1.3320000000000001</v>
      </c>
      <c r="O5842">
        <v>9.6000000000000002E-2</v>
      </c>
      <c r="P5842" t="s">
        <v>100</v>
      </c>
      <c r="Q5842">
        <v>67886004</v>
      </c>
      <c r="R5842">
        <v>272.89800000000002</v>
      </c>
      <c r="S5842">
        <v>40.799999999999997</v>
      </c>
      <c r="T5842">
        <v>18.516999999999999</v>
      </c>
      <c r="U5842">
        <v>12.526999999999999</v>
      </c>
      <c r="V5842">
        <v>39753.243999999999</v>
      </c>
      <c r="W5842">
        <v>0.2</v>
      </c>
      <c r="X5842">
        <v>122.137</v>
      </c>
      <c r="Y5842">
        <v>4.28</v>
      </c>
      <c r="Z5842" s="32">
        <v>20</v>
      </c>
      <c r="AA5842" s="32">
        <v>24.7</v>
      </c>
      <c r="AB5842" s="32"/>
      <c r="AC5842" s="32">
        <v>2.54</v>
      </c>
    </row>
    <row r="5843" spans="1:29" hidden="1" x14ac:dyDescent="0.25">
      <c r="A5843" t="s">
        <v>171</v>
      </c>
      <c r="B5843" t="s">
        <v>172</v>
      </c>
      <c r="C5843" s="1">
        <v>43915</v>
      </c>
      <c r="D5843">
        <v>8077</v>
      </c>
      <c r="E5843">
        <v>1427</v>
      </c>
      <c r="F5843">
        <v>508</v>
      </c>
      <c r="G5843">
        <v>149</v>
      </c>
      <c r="H5843">
        <v>118.979</v>
      </c>
      <c r="I5843">
        <v>21.021000000000001</v>
      </c>
      <c r="J5843">
        <v>7.4829999999999997</v>
      </c>
      <c r="K5843">
        <v>2.1949999999999998</v>
      </c>
      <c r="L5843">
        <v>97019</v>
      </c>
      <c r="M5843">
        <v>6583</v>
      </c>
      <c r="N5843">
        <v>1.429</v>
      </c>
      <c r="O5843">
        <v>9.7000000000000003E-2</v>
      </c>
      <c r="P5843" t="s">
        <v>100</v>
      </c>
      <c r="Q5843">
        <v>67886004</v>
      </c>
      <c r="R5843">
        <v>272.89800000000002</v>
      </c>
      <c r="S5843">
        <v>40.799999999999997</v>
      </c>
      <c r="T5843">
        <v>18.516999999999999</v>
      </c>
      <c r="U5843">
        <v>12.526999999999999</v>
      </c>
      <c r="V5843">
        <v>39753.243999999999</v>
      </c>
      <c r="W5843">
        <v>0.2</v>
      </c>
      <c r="X5843">
        <v>122.137</v>
      </c>
      <c r="Y5843">
        <v>4.28</v>
      </c>
      <c r="Z5843" s="32">
        <v>20</v>
      </c>
      <c r="AA5843" s="32">
        <v>24.7</v>
      </c>
      <c r="AB5843" s="32"/>
      <c r="AC5843" s="32">
        <v>2.54</v>
      </c>
    </row>
    <row r="5844" spans="1:29" hidden="1" x14ac:dyDescent="0.25">
      <c r="A5844" t="s">
        <v>171</v>
      </c>
      <c r="B5844" t="s">
        <v>172</v>
      </c>
      <c r="C5844" s="1">
        <v>43916</v>
      </c>
      <c r="D5844">
        <v>9529</v>
      </c>
      <c r="E5844">
        <v>1452</v>
      </c>
      <c r="F5844">
        <v>694</v>
      </c>
      <c r="G5844">
        <v>186</v>
      </c>
      <c r="H5844">
        <v>140.36799999999999</v>
      </c>
      <c r="I5844">
        <v>21.388999999999999</v>
      </c>
      <c r="J5844">
        <v>10.223000000000001</v>
      </c>
      <c r="K5844">
        <v>2.74</v>
      </c>
      <c r="L5844">
        <v>104866</v>
      </c>
      <c r="M5844">
        <v>7847</v>
      </c>
      <c r="N5844">
        <v>1.5449999999999999</v>
      </c>
      <c r="O5844">
        <v>0.11600000000000001</v>
      </c>
      <c r="P5844" t="s">
        <v>100</v>
      </c>
      <c r="Q5844">
        <v>67886004</v>
      </c>
      <c r="R5844">
        <v>272.89800000000002</v>
      </c>
      <c r="S5844">
        <v>40.799999999999997</v>
      </c>
      <c r="T5844">
        <v>18.516999999999999</v>
      </c>
      <c r="U5844">
        <v>12.526999999999999</v>
      </c>
      <c r="V5844">
        <v>39753.243999999999</v>
      </c>
      <c r="W5844">
        <v>0.2</v>
      </c>
      <c r="X5844">
        <v>122.137</v>
      </c>
      <c r="Y5844">
        <v>4.28</v>
      </c>
      <c r="Z5844" s="32">
        <v>20</v>
      </c>
      <c r="AA5844" s="32">
        <v>24.7</v>
      </c>
      <c r="AB5844" s="32"/>
      <c r="AC5844" s="32">
        <v>2.54</v>
      </c>
    </row>
    <row r="5845" spans="1:29" hidden="1" x14ac:dyDescent="0.25">
      <c r="A5845" t="s">
        <v>171</v>
      </c>
      <c r="B5845" t="s">
        <v>172</v>
      </c>
      <c r="C5845" s="1">
        <v>43917</v>
      </c>
      <c r="D5845">
        <v>11658</v>
      </c>
      <c r="E5845">
        <v>2129</v>
      </c>
      <c r="F5845">
        <v>877</v>
      </c>
      <c r="G5845">
        <v>183</v>
      </c>
      <c r="H5845">
        <v>171.72900000000001</v>
      </c>
      <c r="I5845">
        <v>31.361000000000001</v>
      </c>
      <c r="J5845">
        <v>12.919</v>
      </c>
      <c r="K5845">
        <v>2.6960000000000002</v>
      </c>
      <c r="L5845">
        <v>113777</v>
      </c>
      <c r="M5845">
        <v>8911</v>
      </c>
      <c r="N5845">
        <v>1.6759999999999999</v>
      </c>
      <c r="O5845">
        <v>0.13100000000000001</v>
      </c>
      <c r="P5845" t="s">
        <v>100</v>
      </c>
      <c r="Q5845">
        <v>67886004</v>
      </c>
      <c r="R5845">
        <v>272.89800000000002</v>
      </c>
      <c r="S5845">
        <v>40.799999999999997</v>
      </c>
      <c r="T5845">
        <v>18.516999999999999</v>
      </c>
      <c r="U5845">
        <v>12.526999999999999</v>
      </c>
      <c r="V5845">
        <v>39753.243999999999</v>
      </c>
      <c r="W5845">
        <v>0.2</v>
      </c>
      <c r="X5845">
        <v>122.137</v>
      </c>
      <c r="Y5845">
        <v>4.28</v>
      </c>
      <c r="Z5845" s="32">
        <v>20</v>
      </c>
      <c r="AA5845" s="32">
        <v>24.7</v>
      </c>
      <c r="AB5845" s="32"/>
      <c r="AC5845" s="32">
        <v>2.54</v>
      </c>
    </row>
    <row r="5846" spans="1:29" hidden="1" x14ac:dyDescent="0.25">
      <c r="A5846" t="s">
        <v>171</v>
      </c>
      <c r="B5846" t="s">
        <v>172</v>
      </c>
      <c r="C5846" s="1">
        <v>43918</v>
      </c>
      <c r="D5846">
        <v>14543</v>
      </c>
      <c r="E5846">
        <v>2885</v>
      </c>
      <c r="F5846">
        <v>1161</v>
      </c>
      <c r="G5846">
        <v>284</v>
      </c>
      <c r="H5846">
        <v>214.227</v>
      </c>
      <c r="I5846">
        <v>42.497999999999998</v>
      </c>
      <c r="J5846">
        <v>17.102</v>
      </c>
      <c r="K5846">
        <v>4.1829999999999998</v>
      </c>
      <c r="L5846">
        <v>120776</v>
      </c>
      <c r="M5846">
        <v>6999</v>
      </c>
      <c r="N5846">
        <v>1.7789999999999999</v>
      </c>
      <c r="O5846">
        <v>0.10299999999999999</v>
      </c>
      <c r="P5846" t="s">
        <v>100</v>
      </c>
      <c r="Q5846">
        <v>67886004</v>
      </c>
      <c r="R5846">
        <v>272.89800000000002</v>
      </c>
      <c r="S5846">
        <v>40.799999999999997</v>
      </c>
      <c r="T5846">
        <v>18.516999999999999</v>
      </c>
      <c r="U5846">
        <v>12.526999999999999</v>
      </c>
      <c r="V5846">
        <v>39753.243999999999</v>
      </c>
      <c r="W5846">
        <v>0.2</v>
      </c>
      <c r="X5846">
        <v>122.137</v>
      </c>
      <c r="Y5846">
        <v>4.28</v>
      </c>
      <c r="Z5846" s="32">
        <v>20</v>
      </c>
      <c r="AA5846" s="32">
        <v>24.7</v>
      </c>
      <c r="AB5846" s="32"/>
      <c r="AC5846" s="32">
        <v>2.54</v>
      </c>
    </row>
    <row r="5847" spans="1:29" hidden="1" x14ac:dyDescent="0.25">
      <c r="A5847" t="s">
        <v>171</v>
      </c>
      <c r="B5847" t="s">
        <v>172</v>
      </c>
      <c r="C5847" s="1">
        <v>43919</v>
      </c>
      <c r="D5847">
        <v>17089</v>
      </c>
      <c r="E5847">
        <v>2546</v>
      </c>
      <c r="F5847">
        <v>1455</v>
      </c>
      <c r="G5847">
        <v>294</v>
      </c>
      <c r="H5847">
        <v>251.73099999999999</v>
      </c>
      <c r="I5847">
        <v>37.503999999999998</v>
      </c>
      <c r="J5847">
        <v>21.433</v>
      </c>
      <c r="K5847">
        <v>4.3310000000000004</v>
      </c>
      <c r="L5847">
        <v>127737</v>
      </c>
      <c r="M5847">
        <v>6961</v>
      </c>
      <c r="N5847">
        <v>1.8819999999999999</v>
      </c>
      <c r="O5847">
        <v>0.10299999999999999</v>
      </c>
      <c r="P5847" t="s">
        <v>100</v>
      </c>
      <c r="Q5847">
        <v>67886004</v>
      </c>
      <c r="R5847">
        <v>272.89800000000002</v>
      </c>
      <c r="S5847">
        <v>40.799999999999997</v>
      </c>
      <c r="T5847">
        <v>18.516999999999999</v>
      </c>
      <c r="U5847">
        <v>12.526999999999999</v>
      </c>
      <c r="V5847">
        <v>39753.243999999999</v>
      </c>
      <c r="W5847">
        <v>0.2</v>
      </c>
      <c r="X5847">
        <v>122.137</v>
      </c>
      <c r="Y5847">
        <v>4.28</v>
      </c>
      <c r="Z5847" s="32">
        <v>20</v>
      </c>
      <c r="AA5847" s="32">
        <v>24.7</v>
      </c>
      <c r="AB5847" s="32"/>
      <c r="AC5847" s="32">
        <v>2.54</v>
      </c>
    </row>
    <row r="5848" spans="1:29" hidden="1" x14ac:dyDescent="0.25">
      <c r="A5848" t="s">
        <v>171</v>
      </c>
      <c r="B5848" t="s">
        <v>172</v>
      </c>
      <c r="C5848" s="1">
        <v>43920</v>
      </c>
      <c r="D5848">
        <v>19522</v>
      </c>
      <c r="E5848">
        <v>2433</v>
      </c>
      <c r="F5848">
        <v>1669</v>
      </c>
      <c r="G5848">
        <v>214</v>
      </c>
      <c r="H5848">
        <v>287.57</v>
      </c>
      <c r="I5848">
        <v>35.838999999999999</v>
      </c>
      <c r="J5848">
        <v>24.585000000000001</v>
      </c>
      <c r="K5848">
        <v>3.1520000000000001</v>
      </c>
      <c r="L5848">
        <v>134946</v>
      </c>
      <c r="M5848">
        <v>7209</v>
      </c>
      <c r="N5848">
        <v>1.988</v>
      </c>
      <c r="O5848">
        <v>0.106</v>
      </c>
      <c r="P5848" t="s">
        <v>100</v>
      </c>
      <c r="Q5848">
        <v>67886004</v>
      </c>
      <c r="R5848">
        <v>272.89800000000002</v>
      </c>
      <c r="S5848">
        <v>40.799999999999997</v>
      </c>
      <c r="T5848">
        <v>18.516999999999999</v>
      </c>
      <c r="U5848">
        <v>12.526999999999999</v>
      </c>
      <c r="V5848">
        <v>39753.243999999999</v>
      </c>
      <c r="W5848">
        <v>0.2</v>
      </c>
      <c r="X5848">
        <v>122.137</v>
      </c>
      <c r="Y5848">
        <v>4.28</v>
      </c>
      <c r="Z5848" s="32">
        <v>20</v>
      </c>
      <c r="AA5848" s="32">
        <v>24.7</v>
      </c>
      <c r="AB5848" s="32"/>
      <c r="AC5848" s="32">
        <v>2.54</v>
      </c>
    </row>
    <row r="5849" spans="1:29" hidden="1" x14ac:dyDescent="0.25">
      <c r="A5849" t="s">
        <v>171</v>
      </c>
      <c r="B5849" t="s">
        <v>172</v>
      </c>
      <c r="C5849" s="1">
        <v>43921</v>
      </c>
      <c r="D5849">
        <v>22141</v>
      </c>
      <c r="E5849">
        <v>2619</v>
      </c>
      <c r="F5849">
        <v>2043</v>
      </c>
      <c r="G5849">
        <v>374</v>
      </c>
      <c r="H5849">
        <v>326.14999999999998</v>
      </c>
      <c r="I5849">
        <v>38.579000000000001</v>
      </c>
      <c r="J5849">
        <v>30.094999999999999</v>
      </c>
      <c r="K5849">
        <v>5.5090000000000003</v>
      </c>
      <c r="L5849">
        <v>143186</v>
      </c>
      <c r="M5849">
        <v>8240</v>
      </c>
      <c r="N5849">
        <v>2.109</v>
      </c>
      <c r="O5849">
        <v>0.121</v>
      </c>
      <c r="P5849" t="s">
        <v>100</v>
      </c>
      <c r="Q5849">
        <v>67886004</v>
      </c>
      <c r="R5849">
        <v>272.89800000000002</v>
      </c>
      <c r="S5849">
        <v>40.799999999999997</v>
      </c>
      <c r="T5849">
        <v>18.516999999999999</v>
      </c>
      <c r="U5849">
        <v>12.526999999999999</v>
      </c>
      <c r="V5849">
        <v>39753.243999999999</v>
      </c>
      <c r="W5849">
        <v>0.2</v>
      </c>
      <c r="X5849">
        <v>122.137</v>
      </c>
      <c r="Y5849">
        <v>4.28</v>
      </c>
      <c r="Z5849" s="32">
        <v>20</v>
      </c>
      <c r="AA5849" s="32">
        <v>24.7</v>
      </c>
      <c r="AB5849" s="32"/>
      <c r="AC5849" s="32">
        <v>2.54</v>
      </c>
    </row>
    <row r="5850" spans="1:29" hidden="1" x14ac:dyDescent="0.25">
      <c r="A5850" t="s">
        <v>171</v>
      </c>
      <c r="B5850" t="s">
        <v>172</v>
      </c>
      <c r="C5850" s="1">
        <v>43922</v>
      </c>
      <c r="D5850">
        <v>25150</v>
      </c>
      <c r="E5850">
        <v>3009</v>
      </c>
      <c r="F5850">
        <v>2425</v>
      </c>
      <c r="G5850">
        <v>382</v>
      </c>
      <c r="H5850">
        <v>370.47399999999999</v>
      </c>
      <c r="I5850">
        <v>44.323999999999998</v>
      </c>
      <c r="J5850">
        <v>35.722000000000001</v>
      </c>
      <c r="K5850">
        <v>5.6269999999999998</v>
      </c>
      <c r="L5850">
        <v>152979</v>
      </c>
      <c r="M5850">
        <v>9793</v>
      </c>
      <c r="N5850">
        <v>2.2530000000000001</v>
      </c>
      <c r="O5850">
        <v>0.14399999999999999</v>
      </c>
      <c r="P5850" t="s">
        <v>100</v>
      </c>
      <c r="Q5850">
        <v>67886004</v>
      </c>
      <c r="R5850">
        <v>272.89800000000002</v>
      </c>
      <c r="S5850">
        <v>40.799999999999997</v>
      </c>
      <c r="T5850">
        <v>18.516999999999999</v>
      </c>
      <c r="U5850">
        <v>12.526999999999999</v>
      </c>
      <c r="V5850">
        <v>39753.243999999999</v>
      </c>
      <c r="W5850">
        <v>0.2</v>
      </c>
      <c r="X5850">
        <v>122.137</v>
      </c>
      <c r="Y5850">
        <v>4.28</v>
      </c>
      <c r="Z5850" s="32">
        <v>20</v>
      </c>
      <c r="AA5850" s="32">
        <v>24.7</v>
      </c>
      <c r="AB5850" s="32"/>
      <c r="AC5850" s="32">
        <v>2.54</v>
      </c>
    </row>
    <row r="5851" spans="1:29" hidden="1" x14ac:dyDescent="0.25">
      <c r="A5851" t="s">
        <v>171</v>
      </c>
      <c r="B5851" t="s">
        <v>172</v>
      </c>
      <c r="C5851" s="1">
        <v>43923</v>
      </c>
      <c r="D5851">
        <v>29474</v>
      </c>
      <c r="E5851">
        <v>4324</v>
      </c>
      <c r="F5851">
        <v>3095</v>
      </c>
      <c r="G5851">
        <v>670</v>
      </c>
      <c r="H5851">
        <v>434.16899999999998</v>
      </c>
      <c r="I5851">
        <v>63.695</v>
      </c>
      <c r="J5851">
        <v>45.591000000000001</v>
      </c>
      <c r="K5851">
        <v>9.8689999999999998</v>
      </c>
      <c r="L5851">
        <v>163194</v>
      </c>
      <c r="M5851">
        <v>10215</v>
      </c>
      <c r="N5851">
        <v>2.4039999999999999</v>
      </c>
      <c r="O5851">
        <v>0.15</v>
      </c>
      <c r="P5851" t="s">
        <v>100</v>
      </c>
      <c r="Q5851">
        <v>67886004</v>
      </c>
      <c r="R5851">
        <v>272.89800000000002</v>
      </c>
      <c r="S5851">
        <v>40.799999999999997</v>
      </c>
      <c r="T5851">
        <v>18.516999999999999</v>
      </c>
      <c r="U5851">
        <v>12.526999999999999</v>
      </c>
      <c r="V5851">
        <v>39753.243999999999</v>
      </c>
      <c r="W5851">
        <v>0.2</v>
      </c>
      <c r="X5851">
        <v>122.137</v>
      </c>
      <c r="Y5851">
        <v>4.28</v>
      </c>
      <c r="Z5851" s="32">
        <v>20</v>
      </c>
      <c r="AA5851" s="32">
        <v>24.7</v>
      </c>
      <c r="AB5851" s="32"/>
      <c r="AC5851" s="32">
        <v>2.54</v>
      </c>
    </row>
    <row r="5852" spans="1:29" hidden="1" x14ac:dyDescent="0.25">
      <c r="A5852" t="s">
        <v>171</v>
      </c>
      <c r="B5852" t="s">
        <v>172</v>
      </c>
      <c r="C5852" s="1">
        <v>43924</v>
      </c>
      <c r="D5852">
        <v>33718</v>
      </c>
      <c r="E5852">
        <v>4244</v>
      </c>
      <c r="F5852">
        <v>3747</v>
      </c>
      <c r="G5852">
        <v>652</v>
      </c>
      <c r="H5852">
        <v>496.68599999999998</v>
      </c>
      <c r="I5852">
        <v>62.517000000000003</v>
      </c>
      <c r="J5852">
        <v>55.195</v>
      </c>
      <c r="K5852">
        <v>9.6039999999999992</v>
      </c>
      <c r="L5852">
        <v>173784</v>
      </c>
      <c r="M5852">
        <v>10590</v>
      </c>
      <c r="N5852">
        <v>2.56</v>
      </c>
      <c r="O5852">
        <v>0.156</v>
      </c>
      <c r="P5852" t="s">
        <v>100</v>
      </c>
      <c r="Q5852">
        <v>67886004</v>
      </c>
      <c r="R5852">
        <v>272.89800000000002</v>
      </c>
      <c r="S5852">
        <v>40.799999999999997</v>
      </c>
      <c r="T5852">
        <v>18.516999999999999</v>
      </c>
      <c r="U5852">
        <v>12.526999999999999</v>
      </c>
      <c r="V5852">
        <v>39753.243999999999</v>
      </c>
      <c r="W5852">
        <v>0.2</v>
      </c>
      <c r="X5852">
        <v>122.137</v>
      </c>
      <c r="Y5852">
        <v>4.28</v>
      </c>
      <c r="Z5852" s="32">
        <v>20</v>
      </c>
      <c r="AA5852" s="32">
        <v>24.7</v>
      </c>
      <c r="AB5852" s="32"/>
      <c r="AC5852" s="32">
        <v>2.54</v>
      </c>
    </row>
    <row r="5853" spans="1:29" hidden="1" x14ac:dyDescent="0.25">
      <c r="A5853" t="s">
        <v>171</v>
      </c>
      <c r="B5853" t="s">
        <v>172</v>
      </c>
      <c r="C5853" s="1">
        <v>43925</v>
      </c>
      <c r="D5853">
        <v>38168</v>
      </c>
      <c r="E5853">
        <v>4450</v>
      </c>
      <c r="F5853">
        <v>4461</v>
      </c>
      <c r="G5853">
        <v>714</v>
      </c>
      <c r="H5853">
        <v>562.23699999999997</v>
      </c>
      <c r="I5853">
        <v>65.551000000000002</v>
      </c>
      <c r="J5853">
        <v>65.712999999999994</v>
      </c>
      <c r="K5853">
        <v>10.518000000000001</v>
      </c>
      <c r="L5853">
        <v>183190</v>
      </c>
      <c r="M5853">
        <v>9406</v>
      </c>
      <c r="N5853">
        <v>2.698</v>
      </c>
      <c r="O5853">
        <v>0.13900000000000001</v>
      </c>
      <c r="P5853" t="s">
        <v>100</v>
      </c>
      <c r="Q5853">
        <v>67886004</v>
      </c>
      <c r="R5853">
        <v>272.89800000000002</v>
      </c>
      <c r="S5853">
        <v>40.799999999999997</v>
      </c>
      <c r="T5853">
        <v>18.516999999999999</v>
      </c>
      <c r="U5853">
        <v>12.526999999999999</v>
      </c>
      <c r="V5853">
        <v>39753.243999999999</v>
      </c>
      <c r="W5853">
        <v>0.2</v>
      </c>
      <c r="X5853">
        <v>122.137</v>
      </c>
      <c r="Y5853">
        <v>4.28</v>
      </c>
      <c r="Z5853" s="32">
        <v>20</v>
      </c>
      <c r="AA5853" s="32">
        <v>24.7</v>
      </c>
      <c r="AB5853" s="32"/>
      <c r="AC5853" s="32">
        <v>2.54</v>
      </c>
    </row>
    <row r="5854" spans="1:29" hidden="1" x14ac:dyDescent="0.25">
      <c r="A5854" t="s">
        <v>171</v>
      </c>
      <c r="B5854" t="s">
        <v>172</v>
      </c>
      <c r="C5854" s="1">
        <v>43926</v>
      </c>
      <c r="D5854">
        <v>41903</v>
      </c>
      <c r="E5854">
        <v>3735</v>
      </c>
      <c r="F5854">
        <v>5221</v>
      </c>
      <c r="G5854">
        <v>760</v>
      </c>
      <c r="H5854">
        <v>617.255</v>
      </c>
      <c r="I5854">
        <v>55.018999999999998</v>
      </c>
      <c r="J5854">
        <v>76.908000000000001</v>
      </c>
      <c r="K5854">
        <v>11.195</v>
      </c>
      <c r="L5854">
        <v>195524</v>
      </c>
      <c r="M5854">
        <v>12334</v>
      </c>
      <c r="N5854">
        <v>2.88</v>
      </c>
      <c r="O5854">
        <v>0.182</v>
      </c>
      <c r="P5854" t="s">
        <v>100</v>
      </c>
      <c r="Q5854">
        <v>67886004</v>
      </c>
      <c r="R5854">
        <v>272.89800000000002</v>
      </c>
      <c r="S5854">
        <v>40.799999999999997</v>
      </c>
      <c r="T5854">
        <v>18.516999999999999</v>
      </c>
      <c r="U5854">
        <v>12.526999999999999</v>
      </c>
      <c r="V5854">
        <v>39753.243999999999</v>
      </c>
      <c r="W5854">
        <v>0.2</v>
      </c>
      <c r="X5854">
        <v>122.137</v>
      </c>
      <c r="Y5854">
        <v>4.28</v>
      </c>
      <c r="Z5854" s="32">
        <v>20</v>
      </c>
      <c r="AA5854" s="32">
        <v>24.7</v>
      </c>
      <c r="AB5854" s="32"/>
      <c r="AC5854" s="32">
        <v>2.54</v>
      </c>
    </row>
    <row r="5855" spans="1:29" hidden="1" x14ac:dyDescent="0.25">
      <c r="A5855" t="s">
        <v>171</v>
      </c>
      <c r="B5855" t="s">
        <v>172</v>
      </c>
      <c r="C5855" s="1">
        <v>43927</v>
      </c>
      <c r="D5855">
        <v>47806</v>
      </c>
      <c r="E5855">
        <v>5903</v>
      </c>
      <c r="F5855">
        <v>5865</v>
      </c>
      <c r="G5855">
        <v>644</v>
      </c>
      <c r="H5855">
        <v>704.21</v>
      </c>
      <c r="I5855">
        <v>86.954999999999998</v>
      </c>
      <c r="J5855">
        <v>86.394999999999996</v>
      </c>
      <c r="K5855">
        <v>9.4860000000000007</v>
      </c>
      <c r="L5855">
        <v>208837</v>
      </c>
      <c r="M5855">
        <v>13313</v>
      </c>
      <c r="N5855">
        <v>3.0760000000000001</v>
      </c>
      <c r="O5855">
        <v>0.19600000000000001</v>
      </c>
      <c r="P5855" t="s">
        <v>100</v>
      </c>
      <c r="Q5855">
        <v>67886004</v>
      </c>
      <c r="R5855">
        <v>272.89800000000002</v>
      </c>
      <c r="S5855">
        <v>40.799999999999997</v>
      </c>
      <c r="T5855">
        <v>18.516999999999999</v>
      </c>
      <c r="U5855">
        <v>12.526999999999999</v>
      </c>
      <c r="V5855">
        <v>39753.243999999999</v>
      </c>
      <c r="W5855">
        <v>0.2</v>
      </c>
      <c r="X5855">
        <v>122.137</v>
      </c>
      <c r="Y5855">
        <v>4.28</v>
      </c>
      <c r="Z5855" s="32">
        <v>20</v>
      </c>
      <c r="AA5855" s="32">
        <v>24.7</v>
      </c>
      <c r="AB5855" s="32"/>
      <c r="AC5855" s="32">
        <v>2.54</v>
      </c>
    </row>
    <row r="5856" spans="1:29" hidden="1" x14ac:dyDescent="0.25">
      <c r="A5856" t="s">
        <v>171</v>
      </c>
      <c r="B5856" t="s">
        <v>172</v>
      </c>
      <c r="C5856" s="1">
        <v>43928</v>
      </c>
      <c r="D5856">
        <v>51608</v>
      </c>
      <c r="E5856">
        <v>3802</v>
      </c>
      <c r="F5856">
        <v>6433</v>
      </c>
      <c r="G5856">
        <v>568</v>
      </c>
      <c r="H5856">
        <v>760.21600000000001</v>
      </c>
      <c r="I5856">
        <v>56.006</v>
      </c>
      <c r="J5856">
        <v>94.762</v>
      </c>
      <c r="K5856">
        <v>8.3670000000000009</v>
      </c>
      <c r="L5856">
        <v>213181</v>
      </c>
      <c r="M5856">
        <v>4344</v>
      </c>
      <c r="N5856">
        <v>3.14</v>
      </c>
      <c r="O5856">
        <v>6.4000000000000001E-2</v>
      </c>
      <c r="P5856" t="s">
        <v>100</v>
      </c>
      <c r="Q5856">
        <v>67886004</v>
      </c>
      <c r="R5856">
        <v>272.89800000000002</v>
      </c>
      <c r="S5856">
        <v>40.799999999999997</v>
      </c>
      <c r="T5856">
        <v>18.516999999999999</v>
      </c>
      <c r="U5856">
        <v>12.526999999999999</v>
      </c>
      <c r="V5856">
        <v>39753.243999999999</v>
      </c>
      <c r="W5856">
        <v>0.2</v>
      </c>
      <c r="X5856">
        <v>122.137</v>
      </c>
      <c r="Y5856">
        <v>4.28</v>
      </c>
      <c r="Z5856" s="32">
        <v>20</v>
      </c>
      <c r="AA5856" s="32">
        <v>24.7</v>
      </c>
      <c r="AB5856" s="32"/>
      <c r="AC5856" s="32">
        <v>2.54</v>
      </c>
    </row>
    <row r="5857" spans="1:29" hidden="1" x14ac:dyDescent="0.25">
      <c r="A5857" t="s">
        <v>171</v>
      </c>
      <c r="B5857" t="s">
        <v>172</v>
      </c>
      <c r="C5857" s="1">
        <v>43929</v>
      </c>
      <c r="D5857">
        <v>55242</v>
      </c>
      <c r="E5857">
        <v>3634</v>
      </c>
      <c r="F5857">
        <v>7471</v>
      </c>
      <c r="G5857">
        <v>1038</v>
      </c>
      <c r="H5857">
        <v>813.74699999999996</v>
      </c>
      <c r="I5857">
        <v>53.530999999999999</v>
      </c>
      <c r="J5857">
        <v>110.05200000000001</v>
      </c>
      <c r="K5857">
        <v>15.29</v>
      </c>
      <c r="L5857">
        <v>232708</v>
      </c>
      <c r="M5857">
        <v>12959</v>
      </c>
      <c r="N5857">
        <v>3.4279999999999999</v>
      </c>
      <c r="O5857">
        <v>0.191</v>
      </c>
      <c r="P5857" t="s">
        <v>100</v>
      </c>
      <c r="Q5857">
        <v>67886004</v>
      </c>
      <c r="R5857">
        <v>272.89800000000002</v>
      </c>
      <c r="S5857">
        <v>40.799999999999997</v>
      </c>
      <c r="T5857">
        <v>18.516999999999999</v>
      </c>
      <c r="U5857">
        <v>12.526999999999999</v>
      </c>
      <c r="V5857">
        <v>39753.243999999999</v>
      </c>
      <c r="W5857">
        <v>0.2</v>
      </c>
      <c r="X5857">
        <v>122.137</v>
      </c>
      <c r="Y5857">
        <v>4.28</v>
      </c>
      <c r="Z5857" s="32">
        <v>20</v>
      </c>
      <c r="AA5857" s="32">
        <v>24.7</v>
      </c>
      <c r="AB5857" s="32"/>
      <c r="AC5857" s="32">
        <v>2.54</v>
      </c>
    </row>
    <row r="5858" spans="1:29" hidden="1" x14ac:dyDescent="0.25">
      <c r="A5858" t="s">
        <v>171</v>
      </c>
      <c r="B5858" t="s">
        <v>172</v>
      </c>
      <c r="C5858" s="1">
        <v>43930</v>
      </c>
      <c r="D5858">
        <v>60733</v>
      </c>
      <c r="E5858">
        <v>5491</v>
      </c>
      <c r="F5858">
        <v>8505</v>
      </c>
      <c r="G5858">
        <v>1034</v>
      </c>
      <c r="H5858">
        <v>894.63199999999995</v>
      </c>
      <c r="I5858">
        <v>80.885999999999996</v>
      </c>
      <c r="J5858">
        <v>125.28400000000001</v>
      </c>
      <c r="K5858">
        <v>15.231</v>
      </c>
      <c r="L5858">
        <v>243421</v>
      </c>
      <c r="M5858">
        <v>10713</v>
      </c>
      <c r="N5858">
        <v>3.5859999999999999</v>
      </c>
      <c r="O5858">
        <v>0.158</v>
      </c>
      <c r="P5858" t="s">
        <v>100</v>
      </c>
      <c r="Q5858">
        <v>67886004</v>
      </c>
      <c r="R5858">
        <v>272.89800000000002</v>
      </c>
      <c r="S5858">
        <v>40.799999999999997</v>
      </c>
      <c r="T5858">
        <v>18.516999999999999</v>
      </c>
      <c r="U5858">
        <v>12.526999999999999</v>
      </c>
      <c r="V5858">
        <v>39753.243999999999</v>
      </c>
      <c r="W5858">
        <v>0.2</v>
      </c>
      <c r="X5858">
        <v>122.137</v>
      </c>
      <c r="Y5858">
        <v>4.28</v>
      </c>
      <c r="Z5858" s="32">
        <v>20</v>
      </c>
      <c r="AA5858" s="32">
        <v>24.7</v>
      </c>
      <c r="AB5858" s="32"/>
      <c r="AC5858" s="32">
        <v>2.54</v>
      </c>
    </row>
    <row r="5859" spans="1:29" hidden="1" x14ac:dyDescent="0.25">
      <c r="A5859" t="s">
        <v>171</v>
      </c>
      <c r="B5859" t="s">
        <v>172</v>
      </c>
      <c r="C5859" s="1">
        <v>43931</v>
      </c>
      <c r="D5859">
        <v>65077</v>
      </c>
      <c r="E5859">
        <v>4344</v>
      </c>
      <c r="F5859">
        <v>9608</v>
      </c>
      <c r="G5859">
        <v>1103</v>
      </c>
      <c r="H5859">
        <v>958.62199999999996</v>
      </c>
      <c r="I5859">
        <v>63.99</v>
      </c>
      <c r="J5859">
        <v>141.53100000000001</v>
      </c>
      <c r="K5859">
        <v>16.248000000000001</v>
      </c>
      <c r="L5859">
        <v>256605</v>
      </c>
      <c r="M5859">
        <v>13543</v>
      </c>
      <c r="N5859">
        <v>3.78</v>
      </c>
      <c r="O5859">
        <v>0.19900000000000001</v>
      </c>
      <c r="P5859" t="s">
        <v>100</v>
      </c>
      <c r="Q5859">
        <v>67886004</v>
      </c>
      <c r="R5859">
        <v>272.89800000000002</v>
      </c>
      <c r="S5859">
        <v>40.799999999999997</v>
      </c>
      <c r="T5859">
        <v>18.516999999999999</v>
      </c>
      <c r="U5859">
        <v>12.526999999999999</v>
      </c>
      <c r="V5859">
        <v>39753.243999999999</v>
      </c>
      <c r="W5859">
        <v>0.2</v>
      </c>
      <c r="X5859">
        <v>122.137</v>
      </c>
      <c r="Y5859">
        <v>4.28</v>
      </c>
      <c r="Z5859" s="32">
        <v>20</v>
      </c>
      <c r="AA5859" s="32">
        <v>24.7</v>
      </c>
      <c r="AB5859" s="32"/>
      <c r="AC5859" s="32">
        <v>2.54</v>
      </c>
    </row>
    <row r="5860" spans="1:29" hidden="1" x14ac:dyDescent="0.25">
      <c r="A5860" t="s">
        <v>171</v>
      </c>
      <c r="B5860" t="s">
        <v>172</v>
      </c>
      <c r="C5860" s="1">
        <v>43932</v>
      </c>
      <c r="D5860">
        <v>70272</v>
      </c>
      <c r="E5860">
        <v>5195</v>
      </c>
      <c r="F5860">
        <v>10760</v>
      </c>
      <c r="G5860">
        <v>1152</v>
      </c>
      <c r="H5860">
        <v>1035.1469999999999</v>
      </c>
      <c r="I5860">
        <v>76.525000000000006</v>
      </c>
      <c r="J5860">
        <v>158.501</v>
      </c>
      <c r="K5860">
        <v>16.97</v>
      </c>
      <c r="L5860">
        <v>269598</v>
      </c>
      <c r="M5860">
        <v>12993</v>
      </c>
      <c r="N5860">
        <v>3.9710000000000001</v>
      </c>
      <c r="O5860">
        <v>0.191</v>
      </c>
      <c r="P5860" t="s">
        <v>100</v>
      </c>
      <c r="Q5860">
        <v>67886004</v>
      </c>
      <c r="R5860">
        <v>272.89800000000002</v>
      </c>
      <c r="S5860">
        <v>40.799999999999997</v>
      </c>
      <c r="T5860">
        <v>18.516999999999999</v>
      </c>
      <c r="U5860">
        <v>12.526999999999999</v>
      </c>
      <c r="V5860">
        <v>39753.243999999999</v>
      </c>
      <c r="W5860">
        <v>0.2</v>
      </c>
      <c r="X5860">
        <v>122.137</v>
      </c>
      <c r="Y5860">
        <v>4.28</v>
      </c>
      <c r="Z5860" s="32">
        <v>20</v>
      </c>
      <c r="AA5860" s="32">
        <v>24.7</v>
      </c>
      <c r="AB5860" s="32"/>
      <c r="AC5860" s="32">
        <v>2.54</v>
      </c>
    </row>
    <row r="5861" spans="1:29" hidden="1" x14ac:dyDescent="0.25">
      <c r="A5861" t="s">
        <v>171</v>
      </c>
      <c r="B5861" t="s">
        <v>172</v>
      </c>
      <c r="C5861" s="1">
        <v>43933</v>
      </c>
      <c r="D5861">
        <v>78991</v>
      </c>
      <c r="E5861">
        <v>8719</v>
      </c>
      <c r="F5861">
        <v>11599</v>
      </c>
      <c r="G5861">
        <v>839</v>
      </c>
      <c r="H5861">
        <v>1163.5830000000001</v>
      </c>
      <c r="I5861">
        <v>128.43600000000001</v>
      </c>
      <c r="J5861">
        <v>170.86</v>
      </c>
      <c r="K5861">
        <v>12.359</v>
      </c>
      <c r="L5861">
        <v>282374</v>
      </c>
      <c r="M5861">
        <v>12776</v>
      </c>
      <c r="N5861">
        <v>4.16</v>
      </c>
      <c r="O5861">
        <v>0.188</v>
      </c>
      <c r="P5861" t="s">
        <v>100</v>
      </c>
      <c r="Q5861">
        <v>67886004</v>
      </c>
      <c r="R5861">
        <v>272.89800000000002</v>
      </c>
      <c r="S5861">
        <v>40.799999999999997</v>
      </c>
      <c r="T5861">
        <v>18.516999999999999</v>
      </c>
      <c r="U5861">
        <v>12.526999999999999</v>
      </c>
      <c r="V5861">
        <v>39753.243999999999</v>
      </c>
      <c r="W5861">
        <v>0.2</v>
      </c>
      <c r="X5861">
        <v>122.137</v>
      </c>
      <c r="Y5861">
        <v>4.28</v>
      </c>
      <c r="Z5861" s="32">
        <v>20</v>
      </c>
      <c r="AA5861" s="32">
        <v>24.7</v>
      </c>
      <c r="AB5861" s="32"/>
      <c r="AC5861" s="32">
        <v>2.54</v>
      </c>
    </row>
    <row r="5862" spans="1:29" hidden="1" x14ac:dyDescent="0.25">
      <c r="A5862" t="s">
        <v>171</v>
      </c>
      <c r="B5862" t="s">
        <v>172</v>
      </c>
      <c r="C5862" s="1">
        <v>43934</v>
      </c>
      <c r="D5862">
        <v>84279</v>
      </c>
      <c r="E5862">
        <v>5288</v>
      </c>
      <c r="F5862">
        <v>12285</v>
      </c>
      <c r="G5862">
        <v>686</v>
      </c>
      <c r="H5862">
        <v>1241.4780000000001</v>
      </c>
      <c r="I5862">
        <v>77.894999999999996</v>
      </c>
      <c r="J5862">
        <v>180.965</v>
      </c>
      <c r="K5862">
        <v>10.105</v>
      </c>
      <c r="L5862">
        <v>290720</v>
      </c>
      <c r="M5862">
        <v>10745</v>
      </c>
      <c r="N5862">
        <v>4.282</v>
      </c>
      <c r="O5862">
        <v>0.158</v>
      </c>
      <c r="P5862" t="s">
        <v>100</v>
      </c>
      <c r="Q5862">
        <v>67886004</v>
      </c>
      <c r="R5862">
        <v>272.89800000000002</v>
      </c>
      <c r="S5862">
        <v>40.799999999999997</v>
      </c>
      <c r="T5862">
        <v>18.516999999999999</v>
      </c>
      <c r="U5862">
        <v>12.526999999999999</v>
      </c>
      <c r="V5862">
        <v>39753.243999999999</v>
      </c>
      <c r="W5862">
        <v>0.2</v>
      </c>
      <c r="X5862">
        <v>122.137</v>
      </c>
      <c r="Y5862">
        <v>4.28</v>
      </c>
      <c r="Z5862" s="32">
        <v>20</v>
      </c>
      <c r="AA5862" s="32">
        <v>24.7</v>
      </c>
      <c r="AB5862" s="32"/>
      <c r="AC5862" s="32">
        <v>2.54</v>
      </c>
    </row>
    <row r="5863" spans="1:29" hidden="1" x14ac:dyDescent="0.25">
      <c r="A5863" t="s">
        <v>171</v>
      </c>
      <c r="B5863" t="s">
        <v>172</v>
      </c>
      <c r="C5863" s="1">
        <v>43935</v>
      </c>
      <c r="D5863">
        <v>88621</v>
      </c>
      <c r="E5863">
        <v>4342</v>
      </c>
      <c r="F5863">
        <v>13029</v>
      </c>
      <c r="G5863">
        <v>744</v>
      </c>
      <c r="H5863">
        <v>1305.4380000000001</v>
      </c>
      <c r="I5863">
        <v>63.96</v>
      </c>
      <c r="J5863">
        <v>191.92500000000001</v>
      </c>
      <c r="K5863">
        <v>10.96</v>
      </c>
      <c r="L5863">
        <v>302599</v>
      </c>
      <c r="M5863">
        <v>11879</v>
      </c>
      <c r="N5863">
        <v>4.4569999999999999</v>
      </c>
      <c r="O5863">
        <v>0.17499999999999999</v>
      </c>
      <c r="P5863" t="s">
        <v>100</v>
      </c>
      <c r="Q5863">
        <v>67886004</v>
      </c>
      <c r="R5863">
        <v>272.89800000000002</v>
      </c>
      <c r="S5863">
        <v>40.799999999999997</v>
      </c>
      <c r="T5863">
        <v>18.516999999999999</v>
      </c>
      <c r="U5863">
        <v>12.526999999999999</v>
      </c>
      <c r="V5863">
        <v>39753.243999999999</v>
      </c>
      <c r="W5863">
        <v>0.2</v>
      </c>
      <c r="X5863">
        <v>122.137</v>
      </c>
      <c r="Y5863">
        <v>4.28</v>
      </c>
      <c r="Z5863" s="32">
        <v>20</v>
      </c>
      <c r="AA5863" s="32">
        <v>24.7</v>
      </c>
      <c r="AB5863" s="32"/>
      <c r="AC5863" s="32">
        <v>2.54</v>
      </c>
    </row>
    <row r="5864" spans="1:29" hidden="1" x14ac:dyDescent="0.25">
      <c r="A5864" t="s">
        <v>171</v>
      </c>
      <c r="B5864" t="s">
        <v>172</v>
      </c>
      <c r="C5864" s="1">
        <v>43936</v>
      </c>
      <c r="D5864">
        <v>93873</v>
      </c>
      <c r="E5864">
        <v>5252</v>
      </c>
      <c r="F5864">
        <v>14073</v>
      </c>
      <c r="G5864">
        <v>1044</v>
      </c>
      <c r="H5864">
        <v>1382.8030000000001</v>
      </c>
      <c r="I5864">
        <v>77.364999999999995</v>
      </c>
      <c r="J5864">
        <v>207.303</v>
      </c>
      <c r="K5864">
        <v>15.379</v>
      </c>
      <c r="L5864">
        <v>313769</v>
      </c>
      <c r="M5864">
        <v>11170</v>
      </c>
      <c r="N5864">
        <v>4.6219999999999999</v>
      </c>
      <c r="O5864">
        <v>0.16500000000000001</v>
      </c>
      <c r="P5864" t="s">
        <v>100</v>
      </c>
      <c r="Q5864">
        <v>67886004</v>
      </c>
      <c r="R5864">
        <v>272.89800000000002</v>
      </c>
      <c r="S5864">
        <v>40.799999999999997</v>
      </c>
      <c r="T5864">
        <v>18.516999999999999</v>
      </c>
      <c r="U5864">
        <v>12.526999999999999</v>
      </c>
      <c r="V5864">
        <v>39753.243999999999</v>
      </c>
      <c r="W5864">
        <v>0.2</v>
      </c>
      <c r="X5864">
        <v>122.137</v>
      </c>
      <c r="Y5864">
        <v>4.28</v>
      </c>
      <c r="Z5864" s="32">
        <v>20</v>
      </c>
      <c r="AA5864" s="32">
        <v>24.7</v>
      </c>
      <c r="AB5864" s="32"/>
      <c r="AC5864" s="32">
        <v>2.54</v>
      </c>
    </row>
    <row r="5865" spans="1:29" hidden="1" x14ac:dyDescent="0.25">
      <c r="A5865" t="s">
        <v>171</v>
      </c>
      <c r="B5865" t="s">
        <v>172</v>
      </c>
      <c r="C5865" s="1">
        <v>43937</v>
      </c>
      <c r="D5865">
        <v>98476</v>
      </c>
      <c r="E5865">
        <v>4603</v>
      </c>
      <c r="F5865">
        <v>14915</v>
      </c>
      <c r="G5865">
        <v>842</v>
      </c>
      <c r="H5865">
        <v>1450.6079999999999</v>
      </c>
      <c r="I5865">
        <v>67.805000000000007</v>
      </c>
      <c r="J5865">
        <v>219.70699999999999</v>
      </c>
      <c r="K5865">
        <v>12.403</v>
      </c>
      <c r="L5865">
        <v>327608</v>
      </c>
      <c r="M5865">
        <v>13839</v>
      </c>
      <c r="N5865">
        <v>4.8259999999999996</v>
      </c>
      <c r="O5865">
        <v>0.20399999999999999</v>
      </c>
      <c r="P5865" t="s">
        <v>100</v>
      </c>
      <c r="Q5865">
        <v>67886004</v>
      </c>
      <c r="R5865">
        <v>272.89800000000002</v>
      </c>
      <c r="S5865">
        <v>40.799999999999997</v>
      </c>
      <c r="T5865">
        <v>18.516999999999999</v>
      </c>
      <c r="U5865">
        <v>12.526999999999999</v>
      </c>
      <c r="V5865">
        <v>39753.243999999999</v>
      </c>
      <c r="W5865">
        <v>0.2</v>
      </c>
      <c r="X5865">
        <v>122.137</v>
      </c>
      <c r="Y5865">
        <v>4.28</v>
      </c>
      <c r="Z5865" s="32">
        <v>20</v>
      </c>
      <c r="AA5865" s="32">
        <v>24.7</v>
      </c>
      <c r="AB5865" s="32"/>
      <c r="AC5865" s="32">
        <v>2.54</v>
      </c>
    </row>
    <row r="5866" spans="1:29" hidden="1" x14ac:dyDescent="0.25">
      <c r="A5866" t="s">
        <v>171</v>
      </c>
      <c r="B5866" t="s">
        <v>172</v>
      </c>
      <c r="C5866" s="1">
        <v>43938</v>
      </c>
      <c r="D5866">
        <v>103093</v>
      </c>
      <c r="E5866">
        <v>4617</v>
      </c>
      <c r="F5866">
        <v>15944</v>
      </c>
      <c r="G5866">
        <v>1029</v>
      </c>
      <c r="H5866">
        <v>1518.6189999999999</v>
      </c>
      <c r="I5866">
        <v>68.010999999999996</v>
      </c>
      <c r="J5866">
        <v>234.864</v>
      </c>
      <c r="K5866">
        <v>15.157999999999999</v>
      </c>
      <c r="L5866">
        <v>341551</v>
      </c>
      <c r="M5866">
        <v>13943</v>
      </c>
      <c r="N5866">
        <v>5.0309999999999997</v>
      </c>
      <c r="O5866">
        <v>0.20499999999999999</v>
      </c>
      <c r="P5866" t="s">
        <v>100</v>
      </c>
      <c r="Q5866">
        <v>67886004</v>
      </c>
      <c r="R5866">
        <v>272.89800000000002</v>
      </c>
      <c r="S5866">
        <v>40.799999999999997</v>
      </c>
      <c r="T5866">
        <v>18.516999999999999</v>
      </c>
      <c r="U5866">
        <v>12.526999999999999</v>
      </c>
      <c r="V5866">
        <v>39753.243999999999</v>
      </c>
      <c r="W5866">
        <v>0.2</v>
      </c>
      <c r="X5866">
        <v>122.137</v>
      </c>
      <c r="Y5866">
        <v>4.28</v>
      </c>
      <c r="Z5866" s="32">
        <v>20</v>
      </c>
      <c r="AA5866" s="32">
        <v>24.7</v>
      </c>
      <c r="AB5866" s="32"/>
      <c r="AC5866" s="32">
        <v>2.54</v>
      </c>
    </row>
    <row r="5867" spans="1:29" hidden="1" x14ac:dyDescent="0.25">
      <c r="A5867" t="s">
        <v>171</v>
      </c>
      <c r="B5867" t="s">
        <v>172</v>
      </c>
      <c r="C5867" s="1">
        <v>43939</v>
      </c>
      <c r="D5867">
        <v>108692</v>
      </c>
      <c r="E5867">
        <v>5599</v>
      </c>
      <c r="F5867">
        <v>16879</v>
      </c>
      <c r="G5867">
        <v>935</v>
      </c>
      <c r="H5867">
        <v>1601.096</v>
      </c>
      <c r="I5867">
        <v>82.475999999999999</v>
      </c>
      <c r="J5867">
        <v>248.637</v>
      </c>
      <c r="K5867">
        <v>13.773</v>
      </c>
      <c r="L5867">
        <v>357023</v>
      </c>
      <c r="M5867">
        <v>15472</v>
      </c>
      <c r="N5867">
        <v>5.2590000000000003</v>
      </c>
      <c r="O5867">
        <v>0.22800000000000001</v>
      </c>
      <c r="P5867" t="s">
        <v>100</v>
      </c>
      <c r="Q5867">
        <v>67886004</v>
      </c>
      <c r="R5867">
        <v>272.89800000000002</v>
      </c>
      <c r="S5867">
        <v>40.799999999999997</v>
      </c>
      <c r="T5867">
        <v>18.516999999999999</v>
      </c>
      <c r="U5867">
        <v>12.526999999999999</v>
      </c>
      <c r="V5867">
        <v>39753.243999999999</v>
      </c>
      <c r="W5867">
        <v>0.2</v>
      </c>
      <c r="X5867">
        <v>122.137</v>
      </c>
      <c r="Y5867">
        <v>4.28</v>
      </c>
      <c r="Z5867" s="32">
        <v>20</v>
      </c>
      <c r="AA5867" s="32">
        <v>24.7</v>
      </c>
      <c r="AB5867" s="32"/>
      <c r="AC5867" s="32">
        <v>2.54</v>
      </c>
    </row>
    <row r="5868" spans="1:29" hidden="1" x14ac:dyDescent="0.25">
      <c r="A5868" t="s">
        <v>171</v>
      </c>
      <c r="B5868" t="s">
        <v>172</v>
      </c>
      <c r="C5868" s="1">
        <v>43940</v>
      </c>
      <c r="D5868">
        <v>114217</v>
      </c>
      <c r="E5868">
        <v>5525</v>
      </c>
      <c r="F5868">
        <v>17994</v>
      </c>
      <c r="G5868">
        <v>1115</v>
      </c>
      <c r="H5868">
        <v>1682.482</v>
      </c>
      <c r="I5868">
        <v>81.385999999999996</v>
      </c>
      <c r="J5868">
        <v>265.06200000000001</v>
      </c>
      <c r="K5868">
        <v>16.425000000000001</v>
      </c>
      <c r="L5868">
        <v>372967</v>
      </c>
      <c r="M5868">
        <v>15944</v>
      </c>
      <c r="N5868">
        <v>5.4939999999999998</v>
      </c>
      <c r="O5868">
        <v>0.23499999999999999</v>
      </c>
      <c r="P5868" t="s">
        <v>100</v>
      </c>
      <c r="Q5868">
        <v>67886004</v>
      </c>
      <c r="R5868">
        <v>272.89800000000002</v>
      </c>
      <c r="S5868">
        <v>40.799999999999997</v>
      </c>
      <c r="T5868">
        <v>18.516999999999999</v>
      </c>
      <c r="U5868">
        <v>12.526999999999999</v>
      </c>
      <c r="V5868">
        <v>39753.243999999999</v>
      </c>
      <c r="W5868">
        <v>0.2</v>
      </c>
      <c r="X5868">
        <v>122.137</v>
      </c>
      <c r="Y5868">
        <v>4.28</v>
      </c>
      <c r="Z5868" s="32">
        <v>20</v>
      </c>
      <c r="AA5868" s="32">
        <v>24.7</v>
      </c>
      <c r="AB5868" s="32"/>
      <c r="AC5868" s="32">
        <v>2.54</v>
      </c>
    </row>
    <row r="5869" spans="1:29" hidden="1" x14ac:dyDescent="0.25">
      <c r="A5869" t="s">
        <v>171</v>
      </c>
      <c r="B5869" t="s">
        <v>172</v>
      </c>
      <c r="C5869" s="1">
        <v>43941</v>
      </c>
      <c r="D5869">
        <v>120067</v>
      </c>
      <c r="E5869">
        <v>5850</v>
      </c>
      <c r="F5869">
        <v>18492</v>
      </c>
      <c r="G5869">
        <v>498</v>
      </c>
      <c r="H5869">
        <v>1768.6559999999999</v>
      </c>
      <c r="I5869">
        <v>86.174000000000007</v>
      </c>
      <c r="J5869">
        <v>272.39800000000002</v>
      </c>
      <c r="K5869">
        <v>7.3360000000000003</v>
      </c>
      <c r="L5869">
        <v>386044</v>
      </c>
      <c r="M5869">
        <v>14106</v>
      </c>
      <c r="N5869">
        <v>5.6870000000000003</v>
      </c>
      <c r="O5869">
        <v>0.20799999999999999</v>
      </c>
      <c r="P5869" t="s">
        <v>100</v>
      </c>
      <c r="Q5869">
        <v>67886004</v>
      </c>
      <c r="R5869">
        <v>272.89800000000002</v>
      </c>
      <c r="S5869">
        <v>40.799999999999997</v>
      </c>
      <c r="T5869">
        <v>18.516999999999999</v>
      </c>
      <c r="U5869">
        <v>12.526999999999999</v>
      </c>
      <c r="V5869">
        <v>39753.243999999999</v>
      </c>
      <c r="W5869">
        <v>0.2</v>
      </c>
      <c r="X5869">
        <v>122.137</v>
      </c>
      <c r="Y5869">
        <v>4.28</v>
      </c>
      <c r="Z5869" s="32">
        <v>20</v>
      </c>
      <c r="AA5869" s="32">
        <v>24.7</v>
      </c>
      <c r="AB5869" s="32"/>
      <c r="AC5869" s="32">
        <v>2.54</v>
      </c>
    </row>
    <row r="5870" spans="1:29" hidden="1" x14ac:dyDescent="0.25">
      <c r="A5870" t="s">
        <v>171</v>
      </c>
      <c r="B5870" t="s">
        <v>172</v>
      </c>
      <c r="C5870" s="1">
        <v>43942</v>
      </c>
      <c r="D5870">
        <v>124743</v>
      </c>
      <c r="E5870">
        <v>4676</v>
      </c>
      <c r="F5870">
        <v>19051</v>
      </c>
      <c r="G5870">
        <v>559</v>
      </c>
      <c r="H5870">
        <v>1837.5360000000001</v>
      </c>
      <c r="I5870">
        <v>68.88</v>
      </c>
      <c r="J5870">
        <v>280.63200000000001</v>
      </c>
      <c r="K5870">
        <v>8.234</v>
      </c>
      <c r="L5870">
        <v>397670</v>
      </c>
      <c r="M5870">
        <v>11626</v>
      </c>
      <c r="N5870">
        <v>5.8579999999999997</v>
      </c>
      <c r="O5870">
        <v>0.17100000000000001</v>
      </c>
      <c r="P5870" t="s">
        <v>100</v>
      </c>
      <c r="Q5870">
        <v>67886004</v>
      </c>
      <c r="R5870">
        <v>272.89800000000002</v>
      </c>
      <c r="S5870">
        <v>40.799999999999997</v>
      </c>
      <c r="T5870">
        <v>18.516999999999999</v>
      </c>
      <c r="U5870">
        <v>12.526999999999999</v>
      </c>
      <c r="V5870">
        <v>39753.243999999999</v>
      </c>
      <c r="W5870">
        <v>0.2</v>
      </c>
      <c r="X5870">
        <v>122.137</v>
      </c>
      <c r="Y5870">
        <v>4.28</v>
      </c>
      <c r="Z5870" s="32">
        <v>20</v>
      </c>
      <c r="AA5870" s="32">
        <v>24.7</v>
      </c>
      <c r="AB5870" s="32"/>
      <c r="AC5870" s="32">
        <v>2.54</v>
      </c>
    </row>
    <row r="5871" spans="1:29" hidden="1" x14ac:dyDescent="0.25">
      <c r="A5871" t="s">
        <v>171</v>
      </c>
      <c r="B5871" t="s">
        <v>172</v>
      </c>
      <c r="C5871" s="1">
        <v>43943</v>
      </c>
      <c r="D5871">
        <v>129044</v>
      </c>
      <c r="E5871">
        <v>4301</v>
      </c>
      <c r="F5871">
        <v>20223</v>
      </c>
      <c r="G5871">
        <v>1172</v>
      </c>
      <c r="H5871">
        <v>1900.893</v>
      </c>
      <c r="I5871">
        <v>63.356000000000002</v>
      </c>
      <c r="J5871">
        <v>297.89600000000002</v>
      </c>
      <c r="K5871">
        <v>17.263999999999999</v>
      </c>
      <c r="L5871">
        <v>411192</v>
      </c>
      <c r="M5871">
        <v>13522</v>
      </c>
      <c r="N5871">
        <v>6.0570000000000004</v>
      </c>
      <c r="O5871">
        <v>0.19900000000000001</v>
      </c>
      <c r="P5871" t="s">
        <v>100</v>
      </c>
      <c r="Q5871">
        <v>67886004</v>
      </c>
      <c r="R5871">
        <v>272.89800000000002</v>
      </c>
      <c r="S5871">
        <v>40.799999999999997</v>
      </c>
      <c r="T5871">
        <v>18.516999999999999</v>
      </c>
      <c r="U5871">
        <v>12.526999999999999</v>
      </c>
      <c r="V5871">
        <v>39753.243999999999</v>
      </c>
      <c r="W5871">
        <v>0.2</v>
      </c>
      <c r="X5871">
        <v>122.137</v>
      </c>
      <c r="Y5871">
        <v>4.28</v>
      </c>
      <c r="Z5871" s="32">
        <v>20</v>
      </c>
      <c r="AA5871" s="32">
        <v>24.7</v>
      </c>
      <c r="AB5871" s="32"/>
      <c r="AC5871" s="32">
        <v>2.54</v>
      </c>
    </row>
    <row r="5872" spans="1:29" hidden="1" x14ac:dyDescent="0.25">
      <c r="A5872" t="s">
        <v>171</v>
      </c>
      <c r="B5872" t="s">
        <v>172</v>
      </c>
      <c r="C5872" s="1">
        <v>43944</v>
      </c>
      <c r="D5872">
        <v>133495</v>
      </c>
      <c r="E5872">
        <v>4451</v>
      </c>
      <c r="F5872">
        <v>21060</v>
      </c>
      <c r="G5872">
        <v>837</v>
      </c>
      <c r="H5872">
        <v>1966.4580000000001</v>
      </c>
      <c r="I5872">
        <v>65.566000000000003</v>
      </c>
      <c r="J5872">
        <v>310.226</v>
      </c>
      <c r="K5872">
        <v>12.329000000000001</v>
      </c>
      <c r="L5872">
        <v>425821</v>
      </c>
      <c r="M5872">
        <v>14629</v>
      </c>
      <c r="N5872">
        <v>6.2729999999999997</v>
      </c>
      <c r="O5872">
        <v>0.215</v>
      </c>
      <c r="P5872" t="s">
        <v>100</v>
      </c>
      <c r="Q5872">
        <v>67886004</v>
      </c>
      <c r="R5872">
        <v>272.89800000000002</v>
      </c>
      <c r="S5872">
        <v>40.799999999999997</v>
      </c>
      <c r="T5872">
        <v>18.516999999999999</v>
      </c>
      <c r="U5872">
        <v>12.526999999999999</v>
      </c>
      <c r="V5872">
        <v>39753.243999999999</v>
      </c>
      <c r="W5872">
        <v>0.2</v>
      </c>
      <c r="X5872">
        <v>122.137</v>
      </c>
      <c r="Y5872">
        <v>4.28</v>
      </c>
      <c r="Z5872" s="32">
        <v>20</v>
      </c>
      <c r="AA5872" s="32">
        <v>24.7</v>
      </c>
      <c r="AB5872" s="32"/>
      <c r="AC5872" s="32">
        <v>2.54</v>
      </c>
    </row>
    <row r="5873" spans="1:29" hidden="1" x14ac:dyDescent="0.25">
      <c r="A5873" t="s">
        <v>171</v>
      </c>
      <c r="B5873" t="s">
        <v>172</v>
      </c>
      <c r="C5873" s="1">
        <v>43945</v>
      </c>
      <c r="D5873">
        <v>138078</v>
      </c>
      <c r="E5873">
        <v>4583</v>
      </c>
      <c r="F5873">
        <v>21787</v>
      </c>
      <c r="G5873">
        <v>727</v>
      </c>
      <c r="H5873">
        <v>2033.9690000000001</v>
      </c>
      <c r="I5873">
        <v>67.510000000000005</v>
      </c>
      <c r="J5873">
        <v>320.935</v>
      </c>
      <c r="K5873">
        <v>10.709</v>
      </c>
      <c r="L5873">
        <v>444222</v>
      </c>
      <c r="M5873">
        <v>18401</v>
      </c>
      <c r="N5873">
        <v>6.5439999999999996</v>
      </c>
      <c r="O5873">
        <v>0.27100000000000002</v>
      </c>
      <c r="P5873" t="s">
        <v>100</v>
      </c>
      <c r="Q5873">
        <v>67886004</v>
      </c>
      <c r="R5873">
        <v>272.89800000000002</v>
      </c>
      <c r="S5873">
        <v>40.799999999999997</v>
      </c>
      <c r="T5873">
        <v>18.516999999999999</v>
      </c>
      <c r="U5873">
        <v>12.526999999999999</v>
      </c>
      <c r="V5873">
        <v>39753.243999999999</v>
      </c>
      <c r="W5873">
        <v>0.2</v>
      </c>
      <c r="X5873">
        <v>122.137</v>
      </c>
      <c r="Y5873">
        <v>4.28</v>
      </c>
      <c r="Z5873" s="32">
        <v>20</v>
      </c>
      <c r="AA5873" s="32">
        <v>24.7</v>
      </c>
      <c r="AB5873" s="32"/>
      <c r="AC5873" s="32">
        <v>2.54</v>
      </c>
    </row>
    <row r="5874" spans="1:29" hidden="1" x14ac:dyDescent="0.25">
      <c r="A5874" t="s">
        <v>171</v>
      </c>
      <c r="B5874" t="s">
        <v>172</v>
      </c>
      <c r="C5874" s="1">
        <v>43946</v>
      </c>
      <c r="D5874">
        <v>143464</v>
      </c>
      <c r="E5874">
        <v>5386</v>
      </c>
      <c r="F5874">
        <v>22792</v>
      </c>
      <c r="G5874">
        <v>1005</v>
      </c>
      <c r="H5874">
        <v>2113.3069999999998</v>
      </c>
      <c r="I5874">
        <v>79.338999999999999</v>
      </c>
      <c r="J5874">
        <v>335.73899999999998</v>
      </c>
      <c r="K5874">
        <v>14.804</v>
      </c>
      <c r="L5874">
        <v>517836</v>
      </c>
      <c r="M5874">
        <v>23115</v>
      </c>
      <c r="N5874">
        <v>7.6280000000000001</v>
      </c>
      <c r="O5874">
        <v>0.34</v>
      </c>
      <c r="P5874" t="s">
        <v>100</v>
      </c>
      <c r="Q5874">
        <v>67886004</v>
      </c>
      <c r="R5874">
        <v>272.89800000000002</v>
      </c>
      <c r="S5874">
        <v>40.799999999999997</v>
      </c>
      <c r="T5874">
        <v>18.516999999999999</v>
      </c>
      <c r="U5874">
        <v>12.526999999999999</v>
      </c>
      <c r="V5874">
        <v>39753.243999999999</v>
      </c>
      <c r="W5874">
        <v>0.2</v>
      </c>
      <c r="X5874">
        <v>122.137</v>
      </c>
      <c r="Y5874">
        <v>4.28</v>
      </c>
      <c r="Z5874" s="32">
        <v>20</v>
      </c>
      <c r="AA5874" s="32">
        <v>24.7</v>
      </c>
      <c r="AB5874" s="32"/>
      <c r="AC5874" s="32">
        <v>2.54</v>
      </c>
    </row>
    <row r="5875" spans="1:29" hidden="1" x14ac:dyDescent="0.25">
      <c r="A5875" t="s">
        <v>171</v>
      </c>
      <c r="B5875" t="s">
        <v>172</v>
      </c>
      <c r="C5875" s="1">
        <v>43947</v>
      </c>
      <c r="D5875">
        <v>148377</v>
      </c>
      <c r="E5875">
        <v>4913</v>
      </c>
      <c r="F5875">
        <v>23635</v>
      </c>
      <c r="G5875">
        <v>843</v>
      </c>
      <c r="H5875">
        <v>2185.6790000000001</v>
      </c>
      <c r="I5875">
        <v>72.370999999999995</v>
      </c>
      <c r="J5875">
        <v>348.15699999999998</v>
      </c>
      <c r="K5875">
        <v>12.417999999999999</v>
      </c>
      <c r="L5875">
        <v>543413</v>
      </c>
      <c r="M5875">
        <v>25577</v>
      </c>
      <c r="N5875">
        <v>8.0050000000000008</v>
      </c>
      <c r="O5875">
        <v>0.377</v>
      </c>
      <c r="P5875" t="s">
        <v>100</v>
      </c>
      <c r="Q5875">
        <v>67886004</v>
      </c>
      <c r="R5875">
        <v>272.89800000000002</v>
      </c>
      <c r="S5875">
        <v>40.799999999999997</v>
      </c>
      <c r="T5875">
        <v>18.516999999999999</v>
      </c>
      <c r="U5875">
        <v>12.526999999999999</v>
      </c>
      <c r="V5875">
        <v>39753.243999999999</v>
      </c>
      <c r="W5875">
        <v>0.2</v>
      </c>
      <c r="X5875">
        <v>122.137</v>
      </c>
      <c r="Y5875">
        <v>4.28</v>
      </c>
      <c r="Z5875" s="32">
        <v>20</v>
      </c>
      <c r="AA5875" s="32">
        <v>24.7</v>
      </c>
      <c r="AB5875" s="32"/>
      <c r="AC5875" s="32">
        <v>2.54</v>
      </c>
    </row>
    <row r="5876" spans="1:29" hidden="1" x14ac:dyDescent="0.25">
      <c r="A5876" t="s">
        <v>171</v>
      </c>
      <c r="B5876" t="s">
        <v>172</v>
      </c>
      <c r="C5876" s="1">
        <v>43948</v>
      </c>
      <c r="D5876">
        <v>152840</v>
      </c>
      <c r="E5876">
        <v>4463</v>
      </c>
      <c r="F5876">
        <v>24055</v>
      </c>
      <c r="G5876">
        <v>420</v>
      </c>
      <c r="H5876">
        <v>2251.4209999999998</v>
      </c>
      <c r="I5876">
        <v>65.742999999999995</v>
      </c>
      <c r="J5876">
        <v>354.34399999999999</v>
      </c>
      <c r="K5876">
        <v>6.1870000000000003</v>
      </c>
      <c r="L5876">
        <v>569768</v>
      </c>
      <c r="M5876">
        <v>26355</v>
      </c>
      <c r="N5876">
        <v>8.3930000000000007</v>
      </c>
      <c r="O5876">
        <v>0.38800000000000001</v>
      </c>
      <c r="P5876" t="s">
        <v>100</v>
      </c>
      <c r="Q5876">
        <v>67886004</v>
      </c>
      <c r="R5876">
        <v>272.89800000000002</v>
      </c>
      <c r="S5876">
        <v>40.799999999999997</v>
      </c>
      <c r="T5876">
        <v>18.516999999999999</v>
      </c>
      <c r="U5876">
        <v>12.526999999999999</v>
      </c>
      <c r="V5876">
        <v>39753.243999999999</v>
      </c>
      <c r="W5876">
        <v>0.2</v>
      </c>
      <c r="X5876">
        <v>122.137</v>
      </c>
      <c r="Y5876">
        <v>4.28</v>
      </c>
      <c r="Z5876" s="32">
        <v>20</v>
      </c>
      <c r="AA5876" s="32">
        <v>24.7</v>
      </c>
      <c r="AB5876" s="32"/>
      <c r="AC5876" s="32">
        <v>2.54</v>
      </c>
    </row>
    <row r="5877" spans="1:29" hidden="1" x14ac:dyDescent="0.25">
      <c r="A5877" t="s">
        <v>171</v>
      </c>
      <c r="B5877" t="s">
        <v>172</v>
      </c>
      <c r="C5877" s="1">
        <v>43949</v>
      </c>
      <c r="D5877">
        <v>157149</v>
      </c>
      <c r="E5877">
        <v>4309</v>
      </c>
      <c r="F5877">
        <v>24393</v>
      </c>
      <c r="G5877">
        <v>338</v>
      </c>
      <c r="H5877">
        <v>2314.895</v>
      </c>
      <c r="I5877">
        <v>63.473999999999997</v>
      </c>
      <c r="J5877">
        <v>359.32299999999998</v>
      </c>
      <c r="K5877">
        <v>4.9790000000000001</v>
      </c>
      <c r="L5877">
        <v>599339</v>
      </c>
      <c r="M5877">
        <v>29571</v>
      </c>
      <c r="N5877">
        <v>8.8290000000000006</v>
      </c>
      <c r="O5877">
        <v>0.436</v>
      </c>
      <c r="P5877" t="s">
        <v>100</v>
      </c>
      <c r="Q5877">
        <v>67886004</v>
      </c>
      <c r="R5877">
        <v>272.89800000000002</v>
      </c>
      <c r="S5877">
        <v>40.799999999999997</v>
      </c>
      <c r="T5877">
        <v>18.516999999999999</v>
      </c>
      <c r="U5877">
        <v>12.526999999999999</v>
      </c>
      <c r="V5877">
        <v>39753.243999999999</v>
      </c>
      <c r="W5877">
        <v>0.2</v>
      </c>
      <c r="X5877">
        <v>122.137</v>
      </c>
      <c r="Y5877">
        <v>4.28</v>
      </c>
      <c r="Z5877" s="32">
        <v>20</v>
      </c>
      <c r="AA5877" s="32">
        <v>24.7</v>
      </c>
      <c r="AB5877" s="32"/>
      <c r="AC5877" s="32">
        <v>2.54</v>
      </c>
    </row>
    <row r="5878" spans="1:29" hidden="1" x14ac:dyDescent="0.25">
      <c r="A5878" t="s">
        <v>171</v>
      </c>
      <c r="B5878" t="s">
        <v>172</v>
      </c>
      <c r="C5878" s="1">
        <v>43950</v>
      </c>
      <c r="D5878">
        <v>161145</v>
      </c>
      <c r="E5878">
        <v>3996</v>
      </c>
      <c r="F5878">
        <v>25302</v>
      </c>
      <c r="G5878">
        <v>909</v>
      </c>
      <c r="H5878">
        <v>2373.759</v>
      </c>
      <c r="I5878">
        <v>58.863</v>
      </c>
      <c r="J5878">
        <v>372.71300000000002</v>
      </c>
      <c r="K5878">
        <v>13.39</v>
      </c>
      <c r="L5878">
        <v>632794</v>
      </c>
      <c r="M5878">
        <v>33455</v>
      </c>
      <c r="N5878">
        <v>9.3209999999999997</v>
      </c>
      <c r="O5878">
        <v>0.49299999999999999</v>
      </c>
      <c r="P5878" t="s">
        <v>100</v>
      </c>
      <c r="Q5878">
        <v>67886004</v>
      </c>
      <c r="R5878">
        <v>272.89800000000002</v>
      </c>
      <c r="S5878">
        <v>40.799999999999997</v>
      </c>
      <c r="T5878">
        <v>18.516999999999999</v>
      </c>
      <c r="U5878">
        <v>12.526999999999999</v>
      </c>
      <c r="V5878">
        <v>39753.243999999999</v>
      </c>
      <c r="W5878">
        <v>0.2</v>
      </c>
      <c r="X5878">
        <v>122.137</v>
      </c>
      <c r="Y5878">
        <v>4.28</v>
      </c>
      <c r="Z5878" s="32">
        <v>20</v>
      </c>
      <c r="AA5878" s="32">
        <v>24.7</v>
      </c>
      <c r="AB5878" s="32"/>
      <c r="AC5878" s="32">
        <v>2.54</v>
      </c>
    </row>
    <row r="5879" spans="1:29" hidden="1" x14ac:dyDescent="0.25">
      <c r="A5879" t="s">
        <v>171</v>
      </c>
      <c r="B5879" t="s">
        <v>172</v>
      </c>
      <c r="C5879" s="1">
        <v>43951</v>
      </c>
      <c r="D5879">
        <v>165221</v>
      </c>
      <c r="E5879">
        <v>4076</v>
      </c>
      <c r="F5879">
        <v>26097</v>
      </c>
      <c r="G5879">
        <v>795</v>
      </c>
      <c r="H5879">
        <v>2433.8009999999999</v>
      </c>
      <c r="I5879">
        <v>60.042000000000002</v>
      </c>
      <c r="J5879">
        <v>384.42399999999998</v>
      </c>
      <c r="K5879">
        <v>11.711</v>
      </c>
      <c r="L5879">
        <v>687369</v>
      </c>
      <c r="M5879">
        <v>54575</v>
      </c>
      <c r="N5879">
        <v>10.125</v>
      </c>
      <c r="O5879">
        <v>0.80400000000000005</v>
      </c>
      <c r="P5879" t="s">
        <v>100</v>
      </c>
      <c r="Q5879">
        <v>67886004</v>
      </c>
      <c r="R5879">
        <v>272.89800000000002</v>
      </c>
      <c r="S5879">
        <v>40.799999999999997</v>
      </c>
      <c r="T5879">
        <v>18.516999999999999</v>
      </c>
      <c r="U5879">
        <v>12.526999999999999</v>
      </c>
      <c r="V5879">
        <v>39753.243999999999</v>
      </c>
      <c r="W5879">
        <v>0.2</v>
      </c>
      <c r="X5879">
        <v>122.137</v>
      </c>
      <c r="Y5879">
        <v>4.28</v>
      </c>
      <c r="Z5879" s="32">
        <v>20</v>
      </c>
      <c r="AA5879" s="32">
        <v>24.7</v>
      </c>
      <c r="AB5879" s="32"/>
      <c r="AC5879" s="32">
        <v>2.54</v>
      </c>
    </row>
    <row r="5880" spans="1:29" hidden="1" x14ac:dyDescent="0.25">
      <c r="A5880" t="s">
        <v>171</v>
      </c>
      <c r="B5880" t="s">
        <v>172</v>
      </c>
      <c r="C5880" s="1">
        <v>43952</v>
      </c>
      <c r="D5880">
        <v>171253</v>
      </c>
      <c r="E5880">
        <v>6032</v>
      </c>
      <c r="F5880">
        <v>26771</v>
      </c>
      <c r="G5880">
        <v>674</v>
      </c>
      <c r="H5880">
        <v>2522.6550000000002</v>
      </c>
      <c r="I5880">
        <v>88.855000000000004</v>
      </c>
      <c r="J5880">
        <v>394.35199999999998</v>
      </c>
      <c r="K5880">
        <v>9.9280000000000008</v>
      </c>
      <c r="L5880">
        <v>762279</v>
      </c>
      <c r="M5880">
        <v>73191</v>
      </c>
      <c r="N5880">
        <v>11.228999999999999</v>
      </c>
      <c r="O5880">
        <v>1.0780000000000001</v>
      </c>
      <c r="P5880" t="s">
        <v>100</v>
      </c>
      <c r="Q5880">
        <v>67886004</v>
      </c>
      <c r="R5880">
        <v>272.89800000000002</v>
      </c>
      <c r="S5880">
        <v>40.799999999999997</v>
      </c>
      <c r="T5880">
        <v>18.516999999999999</v>
      </c>
      <c r="U5880">
        <v>12.526999999999999</v>
      </c>
      <c r="V5880">
        <v>39753.243999999999</v>
      </c>
      <c r="W5880">
        <v>0.2</v>
      </c>
      <c r="X5880">
        <v>122.137</v>
      </c>
      <c r="Y5880">
        <v>4.28</v>
      </c>
      <c r="Z5880" s="32">
        <v>20</v>
      </c>
      <c r="AA5880" s="32">
        <v>24.7</v>
      </c>
      <c r="AB5880" s="32"/>
      <c r="AC5880" s="32">
        <v>2.54</v>
      </c>
    </row>
    <row r="5881" spans="1:29" hidden="1" x14ac:dyDescent="0.25">
      <c r="A5881" t="s">
        <v>171</v>
      </c>
      <c r="B5881" t="s">
        <v>172</v>
      </c>
      <c r="C5881" s="1">
        <v>43953</v>
      </c>
      <c r="D5881">
        <v>177454</v>
      </c>
      <c r="E5881">
        <v>6201</v>
      </c>
      <c r="F5881">
        <v>27510</v>
      </c>
      <c r="G5881">
        <v>739</v>
      </c>
      <c r="H5881">
        <v>2614</v>
      </c>
      <c r="I5881">
        <v>91.343999999999994</v>
      </c>
      <c r="J5881">
        <v>405.238</v>
      </c>
      <c r="K5881">
        <v>10.885999999999999</v>
      </c>
      <c r="L5881">
        <v>825946</v>
      </c>
      <c r="M5881">
        <v>63667</v>
      </c>
      <c r="N5881">
        <v>12.167</v>
      </c>
      <c r="O5881">
        <v>0.93799999999999994</v>
      </c>
      <c r="P5881" t="s">
        <v>100</v>
      </c>
      <c r="Q5881">
        <v>67886004</v>
      </c>
      <c r="R5881">
        <v>272.89800000000002</v>
      </c>
      <c r="S5881">
        <v>40.799999999999997</v>
      </c>
      <c r="T5881">
        <v>18.516999999999999</v>
      </c>
      <c r="U5881">
        <v>12.526999999999999</v>
      </c>
      <c r="V5881">
        <v>39753.243999999999</v>
      </c>
      <c r="W5881">
        <v>0.2</v>
      </c>
      <c r="X5881">
        <v>122.137</v>
      </c>
      <c r="Y5881">
        <v>4.28</v>
      </c>
      <c r="Z5881" s="32">
        <v>20</v>
      </c>
      <c r="AA5881" s="32">
        <v>24.7</v>
      </c>
      <c r="AB5881" s="32"/>
      <c r="AC5881" s="32">
        <v>2.54</v>
      </c>
    </row>
    <row r="5882" spans="1:29" hidden="1" x14ac:dyDescent="0.25">
      <c r="A5882" t="s">
        <v>171</v>
      </c>
      <c r="B5882" t="s">
        <v>172</v>
      </c>
      <c r="C5882" s="1">
        <v>43954</v>
      </c>
      <c r="D5882">
        <v>182260</v>
      </c>
      <c r="E5882">
        <v>4806</v>
      </c>
      <c r="F5882">
        <v>28131</v>
      </c>
      <c r="G5882">
        <v>621</v>
      </c>
      <c r="H5882">
        <v>2684.7950000000001</v>
      </c>
      <c r="I5882">
        <v>70.795000000000002</v>
      </c>
      <c r="J5882">
        <v>414.38600000000002</v>
      </c>
      <c r="K5882">
        <v>9.1479999999999997</v>
      </c>
      <c r="L5882">
        <v>882343</v>
      </c>
      <c r="M5882">
        <v>56397</v>
      </c>
      <c r="N5882">
        <v>12.997</v>
      </c>
      <c r="O5882">
        <v>0.83099999999999996</v>
      </c>
      <c r="P5882" t="s">
        <v>100</v>
      </c>
      <c r="Q5882">
        <v>67886004</v>
      </c>
      <c r="R5882">
        <v>272.89800000000002</v>
      </c>
      <c r="S5882">
        <v>40.799999999999997</v>
      </c>
      <c r="T5882">
        <v>18.516999999999999</v>
      </c>
      <c r="U5882">
        <v>12.526999999999999</v>
      </c>
      <c r="V5882">
        <v>39753.243999999999</v>
      </c>
      <c r="W5882">
        <v>0.2</v>
      </c>
      <c r="X5882">
        <v>122.137</v>
      </c>
      <c r="Y5882">
        <v>4.28</v>
      </c>
      <c r="Z5882" s="32">
        <v>20</v>
      </c>
      <c r="AA5882" s="32">
        <v>24.7</v>
      </c>
      <c r="AB5882" s="32"/>
      <c r="AC5882" s="32">
        <v>2.54</v>
      </c>
    </row>
    <row r="5883" spans="1:29" hidden="1" x14ac:dyDescent="0.25">
      <c r="A5883" t="s">
        <v>171</v>
      </c>
      <c r="B5883" t="s">
        <v>172</v>
      </c>
      <c r="C5883" s="1">
        <v>43955</v>
      </c>
      <c r="D5883">
        <v>186599</v>
      </c>
      <c r="E5883">
        <v>4339</v>
      </c>
      <c r="F5883">
        <v>28446</v>
      </c>
      <c r="G5883">
        <v>315</v>
      </c>
      <c r="H5883">
        <v>2748.7109999999998</v>
      </c>
      <c r="I5883">
        <v>63.915999999999997</v>
      </c>
      <c r="J5883">
        <v>419.02600000000001</v>
      </c>
      <c r="K5883">
        <v>4.6399999999999997</v>
      </c>
      <c r="L5883">
        <v>945299</v>
      </c>
      <c r="M5883">
        <v>62956</v>
      </c>
      <c r="N5883">
        <v>13.925000000000001</v>
      </c>
      <c r="O5883">
        <v>0.92700000000000005</v>
      </c>
      <c r="P5883" t="s">
        <v>100</v>
      </c>
      <c r="Q5883">
        <v>67886004</v>
      </c>
      <c r="R5883">
        <v>272.89800000000002</v>
      </c>
      <c r="S5883">
        <v>40.799999999999997</v>
      </c>
      <c r="T5883">
        <v>18.516999999999999</v>
      </c>
      <c r="U5883">
        <v>12.526999999999999</v>
      </c>
      <c r="V5883">
        <v>39753.243999999999</v>
      </c>
      <c r="W5883">
        <v>0.2</v>
      </c>
      <c r="X5883">
        <v>122.137</v>
      </c>
      <c r="Y5883">
        <v>4.28</v>
      </c>
      <c r="Z5883" s="32">
        <v>20</v>
      </c>
      <c r="AA5883" s="32">
        <v>24.7</v>
      </c>
      <c r="AB5883" s="32"/>
      <c r="AC5883" s="32">
        <v>2.54</v>
      </c>
    </row>
    <row r="5884" spans="1:29" hidden="1" x14ac:dyDescent="0.25">
      <c r="A5884" t="s">
        <v>171</v>
      </c>
      <c r="B5884" t="s">
        <v>172</v>
      </c>
      <c r="C5884" s="1">
        <v>43956</v>
      </c>
      <c r="D5884">
        <v>190584</v>
      </c>
      <c r="E5884">
        <v>3985</v>
      </c>
      <c r="F5884">
        <v>28734</v>
      </c>
      <c r="G5884">
        <v>288</v>
      </c>
      <c r="H5884">
        <v>2807.4119999999998</v>
      </c>
      <c r="I5884">
        <v>58.701000000000001</v>
      </c>
      <c r="J5884">
        <v>423.26799999999997</v>
      </c>
      <c r="K5884">
        <v>4.242</v>
      </c>
      <c r="L5884">
        <v>1015138</v>
      </c>
      <c r="M5884">
        <v>69839</v>
      </c>
      <c r="N5884">
        <v>14.954000000000001</v>
      </c>
      <c r="O5884">
        <v>1.0289999999999999</v>
      </c>
      <c r="P5884" t="s">
        <v>100</v>
      </c>
      <c r="Q5884">
        <v>67886004</v>
      </c>
      <c r="R5884">
        <v>272.89800000000002</v>
      </c>
      <c r="S5884">
        <v>40.799999999999997</v>
      </c>
      <c r="T5884">
        <v>18.516999999999999</v>
      </c>
      <c r="U5884">
        <v>12.526999999999999</v>
      </c>
      <c r="V5884">
        <v>39753.243999999999</v>
      </c>
      <c r="W5884">
        <v>0.2</v>
      </c>
      <c r="X5884">
        <v>122.137</v>
      </c>
      <c r="Y5884">
        <v>4.28</v>
      </c>
      <c r="Z5884" s="32">
        <v>20</v>
      </c>
      <c r="AA5884" s="32">
        <v>24.7</v>
      </c>
      <c r="AB5884" s="32"/>
      <c r="AC5884" s="32">
        <v>2.54</v>
      </c>
    </row>
    <row r="5885" spans="1:29" hidden="1" x14ac:dyDescent="0.25">
      <c r="A5885" t="s">
        <v>171</v>
      </c>
      <c r="B5885" t="s">
        <v>172</v>
      </c>
      <c r="C5885" s="1">
        <v>43957</v>
      </c>
      <c r="D5885">
        <v>194990</v>
      </c>
      <c r="E5885">
        <v>4406</v>
      </c>
      <c r="F5885">
        <v>29427</v>
      </c>
      <c r="G5885">
        <v>693</v>
      </c>
      <c r="H5885">
        <v>2872.3150000000001</v>
      </c>
      <c r="I5885">
        <v>64.903000000000006</v>
      </c>
      <c r="J5885">
        <v>433.47699999999998</v>
      </c>
      <c r="K5885">
        <v>10.208</v>
      </c>
      <c r="L5885">
        <v>1072144</v>
      </c>
      <c r="M5885">
        <v>57006</v>
      </c>
      <c r="N5885">
        <v>15.792999999999999</v>
      </c>
      <c r="O5885">
        <v>0.84</v>
      </c>
      <c r="P5885" t="s">
        <v>100</v>
      </c>
      <c r="Q5885">
        <v>67886004</v>
      </c>
      <c r="R5885">
        <v>272.89800000000002</v>
      </c>
      <c r="S5885">
        <v>40.799999999999997</v>
      </c>
      <c r="T5885">
        <v>18.516999999999999</v>
      </c>
      <c r="U5885">
        <v>12.526999999999999</v>
      </c>
      <c r="V5885">
        <v>39753.243999999999</v>
      </c>
      <c r="W5885">
        <v>0.2</v>
      </c>
      <c r="X5885">
        <v>122.137</v>
      </c>
      <c r="Y5885">
        <v>4.28</v>
      </c>
      <c r="Z5885" s="32">
        <v>20</v>
      </c>
      <c r="AA5885" s="32">
        <v>24.7</v>
      </c>
      <c r="AB5885" s="32"/>
      <c r="AC5885" s="32">
        <v>2.54</v>
      </c>
    </row>
    <row r="5886" spans="1:29" hidden="1" x14ac:dyDescent="0.25">
      <c r="A5886" t="s">
        <v>171</v>
      </c>
      <c r="B5886" t="s">
        <v>172</v>
      </c>
      <c r="C5886" s="1">
        <v>43958</v>
      </c>
      <c r="D5886">
        <v>201201</v>
      </c>
      <c r="E5886">
        <v>6211</v>
      </c>
      <c r="F5886">
        <v>30076</v>
      </c>
      <c r="G5886">
        <v>649</v>
      </c>
      <c r="H5886">
        <v>2963.8069999999998</v>
      </c>
      <c r="I5886">
        <v>91.492000000000004</v>
      </c>
      <c r="J5886">
        <v>443.03699999999998</v>
      </c>
      <c r="K5886">
        <v>9.56</v>
      </c>
      <c r="L5886">
        <v>1139626</v>
      </c>
      <c r="M5886">
        <v>65092</v>
      </c>
      <c r="N5886">
        <v>16.786999999999999</v>
      </c>
      <c r="O5886">
        <v>0.95899999999999996</v>
      </c>
      <c r="P5886" t="s">
        <v>100</v>
      </c>
      <c r="Q5886">
        <v>67886004</v>
      </c>
      <c r="R5886">
        <v>272.89800000000002</v>
      </c>
      <c r="S5886">
        <v>40.799999999999997</v>
      </c>
      <c r="T5886">
        <v>18.516999999999999</v>
      </c>
      <c r="U5886">
        <v>12.526999999999999</v>
      </c>
      <c r="V5886">
        <v>39753.243999999999</v>
      </c>
      <c r="W5886">
        <v>0.2</v>
      </c>
      <c r="X5886">
        <v>122.137</v>
      </c>
      <c r="Y5886">
        <v>4.28</v>
      </c>
      <c r="Z5886" s="32">
        <v>20</v>
      </c>
      <c r="AA5886" s="32">
        <v>24.7</v>
      </c>
      <c r="AB5886" s="32"/>
      <c r="AC5886" s="32">
        <v>2.54</v>
      </c>
    </row>
    <row r="5887" spans="1:29" hidden="1" x14ac:dyDescent="0.25">
      <c r="A5887" t="s">
        <v>171</v>
      </c>
      <c r="B5887" t="s">
        <v>172</v>
      </c>
      <c r="C5887" s="1">
        <v>43959</v>
      </c>
      <c r="D5887">
        <v>206715</v>
      </c>
      <c r="E5887">
        <v>5514</v>
      </c>
      <c r="F5887">
        <v>30615</v>
      </c>
      <c r="G5887">
        <v>539</v>
      </c>
      <c r="H5887">
        <v>3045.0309999999999</v>
      </c>
      <c r="I5887">
        <v>81.224000000000004</v>
      </c>
      <c r="J5887">
        <v>450.97699999999998</v>
      </c>
      <c r="K5887">
        <v>7.94</v>
      </c>
      <c r="L5887">
        <v>1207069</v>
      </c>
      <c r="M5887">
        <v>67443</v>
      </c>
      <c r="N5887">
        <v>17.780999999999999</v>
      </c>
      <c r="O5887">
        <v>0.99299999999999999</v>
      </c>
      <c r="P5887" t="s">
        <v>100</v>
      </c>
      <c r="Q5887">
        <v>67886004</v>
      </c>
      <c r="R5887">
        <v>272.89800000000002</v>
      </c>
      <c r="S5887">
        <v>40.799999999999997</v>
      </c>
      <c r="T5887">
        <v>18.516999999999999</v>
      </c>
      <c r="U5887">
        <v>12.526999999999999</v>
      </c>
      <c r="V5887">
        <v>39753.243999999999</v>
      </c>
      <c r="W5887">
        <v>0.2</v>
      </c>
      <c r="X5887">
        <v>122.137</v>
      </c>
      <c r="Y5887">
        <v>4.28</v>
      </c>
      <c r="Z5887" s="32">
        <v>20</v>
      </c>
      <c r="AA5887" s="32">
        <v>24.7</v>
      </c>
      <c r="AB5887" s="32"/>
      <c r="AC5887" s="32">
        <v>2.54</v>
      </c>
    </row>
    <row r="5888" spans="1:29" hidden="1" x14ac:dyDescent="0.25">
      <c r="A5888" t="s">
        <v>171</v>
      </c>
      <c r="B5888" t="s">
        <v>172</v>
      </c>
      <c r="C5888" s="1">
        <v>43960</v>
      </c>
      <c r="D5888">
        <v>211364</v>
      </c>
      <c r="E5888">
        <v>4649</v>
      </c>
      <c r="F5888">
        <v>31241</v>
      </c>
      <c r="G5888">
        <v>626</v>
      </c>
      <c r="H5888">
        <v>3113.5140000000001</v>
      </c>
      <c r="I5888">
        <v>68.481999999999999</v>
      </c>
      <c r="J5888">
        <v>460.19799999999998</v>
      </c>
      <c r="K5888">
        <v>9.2210000000000001</v>
      </c>
      <c r="L5888">
        <v>1270408</v>
      </c>
      <c r="M5888">
        <v>63339</v>
      </c>
      <c r="N5888">
        <v>18.713999999999999</v>
      </c>
      <c r="O5888">
        <v>0.93300000000000005</v>
      </c>
      <c r="P5888" t="s">
        <v>100</v>
      </c>
      <c r="Q5888">
        <v>67886004</v>
      </c>
      <c r="R5888">
        <v>272.89800000000002</v>
      </c>
      <c r="S5888">
        <v>40.799999999999997</v>
      </c>
      <c r="T5888">
        <v>18.516999999999999</v>
      </c>
      <c r="U5888">
        <v>12.526999999999999</v>
      </c>
      <c r="V5888">
        <v>39753.243999999999</v>
      </c>
      <c r="W5888">
        <v>0.2</v>
      </c>
      <c r="X5888">
        <v>122.137</v>
      </c>
      <c r="Y5888">
        <v>4.28</v>
      </c>
      <c r="Z5888" s="32">
        <v>20</v>
      </c>
      <c r="AA5888" s="32">
        <v>24.7</v>
      </c>
      <c r="AB5888" s="32"/>
      <c r="AC5888" s="32">
        <v>2.54</v>
      </c>
    </row>
    <row r="5889" spans="1:29" hidden="1" x14ac:dyDescent="0.25">
      <c r="A5889" t="s">
        <v>171</v>
      </c>
      <c r="B5889" t="s">
        <v>172</v>
      </c>
      <c r="C5889" s="1">
        <v>43961</v>
      </c>
      <c r="D5889">
        <v>215260</v>
      </c>
      <c r="E5889">
        <v>3896</v>
      </c>
      <c r="F5889">
        <v>31587</v>
      </c>
      <c r="G5889">
        <v>346</v>
      </c>
      <c r="H5889">
        <v>3170.904</v>
      </c>
      <c r="I5889">
        <v>57.39</v>
      </c>
      <c r="J5889">
        <v>465.29500000000002</v>
      </c>
      <c r="K5889">
        <v>5.0970000000000004</v>
      </c>
      <c r="L5889">
        <v>1334770</v>
      </c>
      <c r="M5889">
        <v>64362</v>
      </c>
      <c r="N5889">
        <v>19.661999999999999</v>
      </c>
      <c r="O5889">
        <v>0.94799999999999995</v>
      </c>
      <c r="P5889" t="s">
        <v>100</v>
      </c>
      <c r="Q5889">
        <v>67886004</v>
      </c>
      <c r="R5889">
        <v>272.89800000000002</v>
      </c>
      <c r="S5889">
        <v>40.799999999999997</v>
      </c>
      <c r="T5889">
        <v>18.516999999999999</v>
      </c>
      <c r="U5889">
        <v>12.526999999999999</v>
      </c>
      <c r="V5889">
        <v>39753.243999999999</v>
      </c>
      <c r="W5889">
        <v>0.2</v>
      </c>
      <c r="X5889">
        <v>122.137</v>
      </c>
      <c r="Y5889">
        <v>4.28</v>
      </c>
      <c r="Z5889" s="32">
        <v>20</v>
      </c>
      <c r="AA5889" s="32">
        <v>24.7</v>
      </c>
      <c r="AB5889" s="32"/>
      <c r="AC5889" s="32">
        <v>2.54</v>
      </c>
    </row>
    <row r="5890" spans="1:29" hidden="1" x14ac:dyDescent="0.25">
      <c r="A5890" t="s">
        <v>171</v>
      </c>
      <c r="B5890" t="s">
        <v>172</v>
      </c>
      <c r="C5890" s="1">
        <v>43962</v>
      </c>
      <c r="D5890">
        <v>219183</v>
      </c>
      <c r="E5890">
        <v>3923</v>
      </c>
      <c r="F5890">
        <v>31855</v>
      </c>
      <c r="G5890">
        <v>268</v>
      </c>
      <c r="H5890">
        <v>3228.692</v>
      </c>
      <c r="I5890">
        <v>57.787999999999997</v>
      </c>
      <c r="J5890">
        <v>469.24299999999999</v>
      </c>
      <c r="K5890">
        <v>3.948</v>
      </c>
      <c r="L5890">
        <v>1400107</v>
      </c>
      <c r="M5890">
        <v>65337</v>
      </c>
      <c r="N5890">
        <v>20.623999999999999</v>
      </c>
      <c r="O5890">
        <v>0.96199999999999997</v>
      </c>
      <c r="P5890" t="s">
        <v>100</v>
      </c>
      <c r="Q5890">
        <v>67886004</v>
      </c>
      <c r="R5890">
        <v>272.89800000000002</v>
      </c>
      <c r="S5890">
        <v>40.799999999999997</v>
      </c>
      <c r="T5890">
        <v>18.516999999999999</v>
      </c>
      <c r="U5890">
        <v>12.526999999999999</v>
      </c>
      <c r="V5890">
        <v>39753.243999999999</v>
      </c>
      <c r="W5890">
        <v>0.2</v>
      </c>
      <c r="X5890">
        <v>122.137</v>
      </c>
      <c r="Y5890">
        <v>4.28</v>
      </c>
      <c r="Z5890" s="32">
        <v>20</v>
      </c>
      <c r="AA5890" s="32">
        <v>24.7</v>
      </c>
      <c r="AB5890" s="32"/>
      <c r="AC5890" s="32">
        <v>2.54</v>
      </c>
    </row>
    <row r="5891" spans="1:29" hidden="1" x14ac:dyDescent="0.25">
      <c r="A5891" t="s">
        <v>171</v>
      </c>
      <c r="B5891" t="s">
        <v>172</v>
      </c>
      <c r="C5891" s="1">
        <v>43963</v>
      </c>
      <c r="D5891">
        <v>223060</v>
      </c>
      <c r="E5891">
        <v>3877</v>
      </c>
      <c r="F5891">
        <v>32065</v>
      </c>
      <c r="G5891">
        <v>210</v>
      </c>
      <c r="H5891">
        <v>3285.8020000000001</v>
      </c>
      <c r="I5891">
        <v>57.11</v>
      </c>
      <c r="J5891">
        <v>472.33600000000001</v>
      </c>
      <c r="K5891">
        <v>3.093</v>
      </c>
      <c r="L5891">
        <v>1460517</v>
      </c>
      <c r="M5891">
        <v>60410</v>
      </c>
      <c r="N5891">
        <v>21.513999999999999</v>
      </c>
      <c r="O5891">
        <v>0.89</v>
      </c>
      <c r="P5891" t="s">
        <v>100</v>
      </c>
      <c r="Q5891">
        <v>67886004</v>
      </c>
      <c r="R5891">
        <v>272.89800000000002</v>
      </c>
      <c r="S5891">
        <v>40.799999999999997</v>
      </c>
      <c r="T5891">
        <v>18.516999999999999</v>
      </c>
      <c r="U5891">
        <v>12.526999999999999</v>
      </c>
      <c r="V5891">
        <v>39753.243999999999</v>
      </c>
      <c r="W5891">
        <v>0.2</v>
      </c>
      <c r="X5891">
        <v>122.137</v>
      </c>
      <c r="Y5891">
        <v>4.28</v>
      </c>
      <c r="Z5891" s="32">
        <v>20</v>
      </c>
      <c r="AA5891" s="32">
        <v>24.7</v>
      </c>
      <c r="AB5891" s="32"/>
      <c r="AC5891" s="32">
        <v>2.54</v>
      </c>
    </row>
    <row r="5892" spans="1:29" hidden="1" x14ac:dyDescent="0.25">
      <c r="A5892" t="s">
        <v>171</v>
      </c>
      <c r="B5892" t="s">
        <v>172</v>
      </c>
      <c r="C5892" s="1">
        <v>43964</v>
      </c>
      <c r="D5892">
        <v>226463</v>
      </c>
      <c r="E5892">
        <v>3403</v>
      </c>
      <c r="F5892">
        <v>32692</v>
      </c>
      <c r="G5892">
        <v>627</v>
      </c>
      <c r="H5892">
        <v>3335.931</v>
      </c>
      <c r="I5892">
        <v>50.128</v>
      </c>
      <c r="J5892">
        <v>481.572</v>
      </c>
      <c r="K5892">
        <v>9.2360000000000007</v>
      </c>
      <c r="L5892">
        <v>1522258</v>
      </c>
      <c r="M5892">
        <v>61741</v>
      </c>
      <c r="N5892">
        <v>22.423999999999999</v>
      </c>
      <c r="O5892">
        <v>0.90900000000000003</v>
      </c>
      <c r="P5892" t="s">
        <v>100</v>
      </c>
      <c r="Q5892">
        <v>67886004</v>
      </c>
      <c r="R5892">
        <v>272.89800000000002</v>
      </c>
      <c r="S5892">
        <v>40.799999999999997</v>
      </c>
      <c r="T5892">
        <v>18.516999999999999</v>
      </c>
      <c r="U5892">
        <v>12.526999999999999</v>
      </c>
      <c r="V5892">
        <v>39753.243999999999</v>
      </c>
      <c r="W5892">
        <v>0.2</v>
      </c>
      <c r="X5892">
        <v>122.137</v>
      </c>
      <c r="Y5892">
        <v>4.28</v>
      </c>
      <c r="Z5892" s="32">
        <v>20</v>
      </c>
      <c r="AA5892" s="32">
        <v>24.7</v>
      </c>
      <c r="AB5892" s="32"/>
      <c r="AC5892" s="32">
        <v>2.54</v>
      </c>
    </row>
    <row r="5893" spans="1:29" hidden="1" x14ac:dyDescent="0.25">
      <c r="A5893" t="s">
        <v>171</v>
      </c>
      <c r="B5893" t="s">
        <v>172</v>
      </c>
      <c r="C5893" s="1">
        <v>43965</v>
      </c>
      <c r="D5893">
        <v>229705</v>
      </c>
      <c r="E5893">
        <v>3242</v>
      </c>
      <c r="F5893">
        <v>33186</v>
      </c>
      <c r="G5893">
        <v>494</v>
      </c>
      <c r="H5893">
        <v>3383.6869999999999</v>
      </c>
      <c r="I5893">
        <v>47.756999999999998</v>
      </c>
      <c r="J5893">
        <v>488.84899999999999</v>
      </c>
      <c r="K5893">
        <v>7.2770000000000001</v>
      </c>
      <c r="L5893">
        <v>1593902</v>
      </c>
      <c r="M5893">
        <v>71644</v>
      </c>
      <c r="N5893">
        <v>23.478999999999999</v>
      </c>
      <c r="O5893">
        <v>1.0549999999999999</v>
      </c>
      <c r="P5893" t="s">
        <v>100</v>
      </c>
      <c r="Q5893">
        <v>67886004</v>
      </c>
      <c r="R5893">
        <v>272.89800000000002</v>
      </c>
      <c r="S5893">
        <v>40.799999999999997</v>
      </c>
      <c r="T5893">
        <v>18.516999999999999</v>
      </c>
      <c r="U5893">
        <v>12.526999999999999</v>
      </c>
      <c r="V5893">
        <v>39753.243999999999</v>
      </c>
      <c r="W5893">
        <v>0.2</v>
      </c>
      <c r="X5893">
        <v>122.137</v>
      </c>
      <c r="Y5893">
        <v>4.28</v>
      </c>
      <c r="Z5893" s="32">
        <v>20</v>
      </c>
      <c r="AA5893" s="32">
        <v>24.7</v>
      </c>
      <c r="AB5893" s="32"/>
      <c r="AC5893" s="32">
        <v>2.54</v>
      </c>
    </row>
    <row r="5894" spans="1:29" hidden="1" x14ac:dyDescent="0.25">
      <c r="A5894" t="s">
        <v>173</v>
      </c>
      <c r="B5894" t="s">
        <v>174</v>
      </c>
      <c r="C5894" s="1">
        <v>43830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Q5894">
        <v>3989175</v>
      </c>
      <c r="R5894">
        <v>65.031999999999996</v>
      </c>
      <c r="S5894">
        <v>38.700000000000003</v>
      </c>
      <c r="T5894">
        <v>14.864000000000001</v>
      </c>
      <c r="U5894">
        <v>10.244</v>
      </c>
      <c r="V5894">
        <v>9745.0789999999997</v>
      </c>
      <c r="W5894">
        <v>4.2</v>
      </c>
      <c r="X5894">
        <v>496.21800000000002</v>
      </c>
      <c r="Y5894">
        <v>7.11</v>
      </c>
      <c r="Z5894" s="32">
        <v>5.3</v>
      </c>
      <c r="AA5894" s="32">
        <v>55.5</v>
      </c>
      <c r="AB5894" s="32"/>
      <c r="AC5894" s="32">
        <v>2.6</v>
      </c>
    </row>
    <row r="5895" spans="1:29" hidden="1" x14ac:dyDescent="0.25">
      <c r="A5895" t="s">
        <v>173</v>
      </c>
      <c r="B5895" t="s">
        <v>174</v>
      </c>
      <c r="C5895" s="1">
        <v>43831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Q5895">
        <v>3989175</v>
      </c>
      <c r="R5895">
        <v>65.031999999999996</v>
      </c>
      <c r="S5895">
        <v>38.700000000000003</v>
      </c>
      <c r="T5895">
        <v>14.864000000000001</v>
      </c>
      <c r="U5895">
        <v>10.244</v>
      </c>
      <c r="V5895">
        <v>9745.0789999999997</v>
      </c>
      <c r="W5895">
        <v>4.2</v>
      </c>
      <c r="X5895">
        <v>496.21800000000002</v>
      </c>
      <c r="Y5895">
        <v>7.11</v>
      </c>
      <c r="Z5895" s="32">
        <v>5.3</v>
      </c>
      <c r="AA5895" s="32">
        <v>55.5</v>
      </c>
      <c r="AB5895" s="32"/>
      <c r="AC5895" s="32">
        <v>2.6</v>
      </c>
    </row>
    <row r="5896" spans="1:29" hidden="1" x14ac:dyDescent="0.25">
      <c r="A5896" t="s">
        <v>173</v>
      </c>
      <c r="B5896" t="s">
        <v>174</v>
      </c>
      <c r="C5896" s="1">
        <v>43832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Q5896">
        <v>3989175</v>
      </c>
      <c r="R5896">
        <v>65.031999999999996</v>
      </c>
      <c r="S5896">
        <v>38.700000000000003</v>
      </c>
      <c r="T5896">
        <v>14.864000000000001</v>
      </c>
      <c r="U5896">
        <v>10.244</v>
      </c>
      <c r="V5896">
        <v>9745.0789999999997</v>
      </c>
      <c r="W5896">
        <v>4.2</v>
      </c>
      <c r="X5896">
        <v>496.21800000000002</v>
      </c>
      <c r="Y5896">
        <v>7.11</v>
      </c>
      <c r="Z5896" s="32">
        <v>5.3</v>
      </c>
      <c r="AA5896" s="32">
        <v>55.5</v>
      </c>
      <c r="AB5896" s="32"/>
      <c r="AC5896" s="32">
        <v>2.6</v>
      </c>
    </row>
    <row r="5897" spans="1:29" hidden="1" x14ac:dyDescent="0.25">
      <c r="A5897" t="s">
        <v>173</v>
      </c>
      <c r="B5897" t="s">
        <v>174</v>
      </c>
      <c r="C5897" s="1">
        <v>43833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Q5897">
        <v>3989175</v>
      </c>
      <c r="R5897">
        <v>65.031999999999996</v>
      </c>
      <c r="S5897">
        <v>38.700000000000003</v>
      </c>
      <c r="T5897">
        <v>14.864000000000001</v>
      </c>
      <c r="U5897">
        <v>10.244</v>
      </c>
      <c r="V5897">
        <v>9745.0789999999997</v>
      </c>
      <c r="W5897">
        <v>4.2</v>
      </c>
      <c r="X5897">
        <v>496.21800000000002</v>
      </c>
      <c r="Y5897">
        <v>7.11</v>
      </c>
      <c r="Z5897" s="32">
        <v>5.3</v>
      </c>
      <c r="AA5897" s="32">
        <v>55.5</v>
      </c>
      <c r="AB5897" s="32"/>
      <c r="AC5897" s="32">
        <v>2.6</v>
      </c>
    </row>
    <row r="5898" spans="1:29" hidden="1" x14ac:dyDescent="0.25">
      <c r="A5898" t="s">
        <v>173</v>
      </c>
      <c r="B5898" t="s">
        <v>174</v>
      </c>
      <c r="C5898" s="1">
        <v>43834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Q5898">
        <v>3989175</v>
      </c>
      <c r="R5898">
        <v>65.031999999999996</v>
      </c>
      <c r="S5898">
        <v>38.700000000000003</v>
      </c>
      <c r="T5898">
        <v>14.864000000000001</v>
      </c>
      <c r="U5898">
        <v>10.244</v>
      </c>
      <c r="V5898">
        <v>9745.0789999999997</v>
      </c>
      <c r="W5898">
        <v>4.2</v>
      </c>
      <c r="X5898">
        <v>496.21800000000002</v>
      </c>
      <c r="Y5898">
        <v>7.11</v>
      </c>
      <c r="Z5898" s="32">
        <v>5.3</v>
      </c>
      <c r="AA5898" s="32">
        <v>55.5</v>
      </c>
      <c r="AB5898" s="32"/>
      <c r="AC5898" s="32">
        <v>2.6</v>
      </c>
    </row>
    <row r="5899" spans="1:29" hidden="1" x14ac:dyDescent="0.25">
      <c r="A5899" t="s">
        <v>173</v>
      </c>
      <c r="B5899" t="s">
        <v>174</v>
      </c>
      <c r="C5899" s="1">
        <v>43835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Q5899">
        <v>3989175</v>
      </c>
      <c r="R5899">
        <v>65.031999999999996</v>
      </c>
      <c r="S5899">
        <v>38.700000000000003</v>
      </c>
      <c r="T5899">
        <v>14.864000000000001</v>
      </c>
      <c r="U5899">
        <v>10.244</v>
      </c>
      <c r="V5899">
        <v>9745.0789999999997</v>
      </c>
      <c r="W5899">
        <v>4.2</v>
      </c>
      <c r="X5899">
        <v>496.21800000000002</v>
      </c>
      <c r="Y5899">
        <v>7.11</v>
      </c>
      <c r="Z5899" s="32">
        <v>5.3</v>
      </c>
      <c r="AA5899" s="32">
        <v>55.5</v>
      </c>
      <c r="AB5899" s="32"/>
      <c r="AC5899" s="32">
        <v>2.6</v>
      </c>
    </row>
    <row r="5900" spans="1:29" hidden="1" x14ac:dyDescent="0.25">
      <c r="A5900" t="s">
        <v>173</v>
      </c>
      <c r="B5900" t="s">
        <v>174</v>
      </c>
      <c r="C5900" s="1">
        <v>43836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Q5900">
        <v>3989175</v>
      </c>
      <c r="R5900">
        <v>65.031999999999996</v>
      </c>
      <c r="S5900">
        <v>38.700000000000003</v>
      </c>
      <c r="T5900">
        <v>14.864000000000001</v>
      </c>
      <c r="U5900">
        <v>10.244</v>
      </c>
      <c r="V5900">
        <v>9745.0789999999997</v>
      </c>
      <c r="W5900">
        <v>4.2</v>
      </c>
      <c r="X5900">
        <v>496.21800000000002</v>
      </c>
      <c r="Y5900">
        <v>7.11</v>
      </c>
      <c r="Z5900" s="32">
        <v>5.3</v>
      </c>
      <c r="AA5900" s="32">
        <v>55.5</v>
      </c>
      <c r="AB5900" s="32"/>
      <c r="AC5900" s="32">
        <v>2.6</v>
      </c>
    </row>
    <row r="5901" spans="1:29" hidden="1" x14ac:dyDescent="0.25">
      <c r="A5901" t="s">
        <v>173</v>
      </c>
      <c r="B5901" t="s">
        <v>174</v>
      </c>
      <c r="C5901" s="1">
        <v>43837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Q5901">
        <v>3989175</v>
      </c>
      <c r="R5901">
        <v>65.031999999999996</v>
      </c>
      <c r="S5901">
        <v>38.700000000000003</v>
      </c>
      <c r="T5901">
        <v>14.864000000000001</v>
      </c>
      <c r="U5901">
        <v>10.244</v>
      </c>
      <c r="V5901">
        <v>9745.0789999999997</v>
      </c>
      <c r="W5901">
        <v>4.2</v>
      </c>
      <c r="X5901">
        <v>496.21800000000002</v>
      </c>
      <c r="Y5901">
        <v>7.11</v>
      </c>
      <c r="Z5901" s="32">
        <v>5.3</v>
      </c>
      <c r="AA5901" s="32">
        <v>55.5</v>
      </c>
      <c r="AB5901" s="32"/>
      <c r="AC5901" s="32">
        <v>2.6</v>
      </c>
    </row>
    <row r="5902" spans="1:29" hidden="1" x14ac:dyDescent="0.25">
      <c r="A5902" t="s">
        <v>173</v>
      </c>
      <c r="B5902" t="s">
        <v>174</v>
      </c>
      <c r="C5902" s="1">
        <v>43838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Q5902">
        <v>3989175</v>
      </c>
      <c r="R5902">
        <v>65.031999999999996</v>
      </c>
      <c r="S5902">
        <v>38.700000000000003</v>
      </c>
      <c r="T5902">
        <v>14.864000000000001</v>
      </c>
      <c r="U5902">
        <v>10.244</v>
      </c>
      <c r="V5902">
        <v>9745.0789999999997</v>
      </c>
      <c r="W5902">
        <v>4.2</v>
      </c>
      <c r="X5902">
        <v>496.21800000000002</v>
      </c>
      <c r="Y5902">
        <v>7.11</v>
      </c>
      <c r="Z5902" s="32">
        <v>5.3</v>
      </c>
      <c r="AA5902" s="32">
        <v>55.5</v>
      </c>
      <c r="AB5902" s="32"/>
      <c r="AC5902" s="32">
        <v>2.6</v>
      </c>
    </row>
    <row r="5903" spans="1:29" hidden="1" x14ac:dyDescent="0.25">
      <c r="A5903" t="s">
        <v>173</v>
      </c>
      <c r="B5903" t="s">
        <v>174</v>
      </c>
      <c r="C5903" s="1">
        <v>43839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Q5903">
        <v>3989175</v>
      </c>
      <c r="R5903">
        <v>65.031999999999996</v>
      </c>
      <c r="S5903">
        <v>38.700000000000003</v>
      </c>
      <c r="T5903">
        <v>14.864000000000001</v>
      </c>
      <c r="U5903">
        <v>10.244</v>
      </c>
      <c r="V5903">
        <v>9745.0789999999997</v>
      </c>
      <c r="W5903">
        <v>4.2</v>
      </c>
      <c r="X5903">
        <v>496.21800000000002</v>
      </c>
      <c r="Y5903">
        <v>7.11</v>
      </c>
      <c r="Z5903" s="32">
        <v>5.3</v>
      </c>
      <c r="AA5903" s="32">
        <v>55.5</v>
      </c>
      <c r="AB5903" s="32"/>
      <c r="AC5903" s="32">
        <v>2.6</v>
      </c>
    </row>
    <row r="5904" spans="1:29" hidden="1" x14ac:dyDescent="0.25">
      <c r="A5904" t="s">
        <v>173</v>
      </c>
      <c r="B5904" t="s">
        <v>174</v>
      </c>
      <c r="C5904" s="1">
        <v>43840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Q5904">
        <v>3989175</v>
      </c>
      <c r="R5904">
        <v>65.031999999999996</v>
      </c>
      <c r="S5904">
        <v>38.700000000000003</v>
      </c>
      <c r="T5904">
        <v>14.864000000000001</v>
      </c>
      <c r="U5904">
        <v>10.244</v>
      </c>
      <c r="V5904">
        <v>9745.0789999999997</v>
      </c>
      <c r="W5904">
        <v>4.2</v>
      </c>
      <c r="X5904">
        <v>496.21800000000002</v>
      </c>
      <c r="Y5904">
        <v>7.11</v>
      </c>
      <c r="Z5904" s="32">
        <v>5.3</v>
      </c>
      <c r="AA5904" s="32">
        <v>55.5</v>
      </c>
      <c r="AB5904" s="32"/>
      <c r="AC5904" s="32">
        <v>2.6</v>
      </c>
    </row>
    <row r="5905" spans="1:29" hidden="1" x14ac:dyDescent="0.25">
      <c r="A5905" t="s">
        <v>173</v>
      </c>
      <c r="B5905" t="s">
        <v>174</v>
      </c>
      <c r="C5905" s="1">
        <v>43841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Q5905">
        <v>3989175</v>
      </c>
      <c r="R5905">
        <v>65.031999999999996</v>
      </c>
      <c r="S5905">
        <v>38.700000000000003</v>
      </c>
      <c r="T5905">
        <v>14.864000000000001</v>
      </c>
      <c r="U5905">
        <v>10.244</v>
      </c>
      <c r="V5905">
        <v>9745.0789999999997</v>
      </c>
      <c r="W5905">
        <v>4.2</v>
      </c>
      <c r="X5905">
        <v>496.21800000000002</v>
      </c>
      <c r="Y5905">
        <v>7.11</v>
      </c>
      <c r="Z5905" s="32">
        <v>5.3</v>
      </c>
      <c r="AA5905" s="32">
        <v>55.5</v>
      </c>
      <c r="AB5905" s="32"/>
      <c r="AC5905" s="32">
        <v>2.6</v>
      </c>
    </row>
    <row r="5906" spans="1:29" hidden="1" x14ac:dyDescent="0.25">
      <c r="A5906" t="s">
        <v>173</v>
      </c>
      <c r="B5906" t="s">
        <v>174</v>
      </c>
      <c r="C5906" s="1">
        <v>43842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Q5906">
        <v>3989175</v>
      </c>
      <c r="R5906">
        <v>65.031999999999996</v>
      </c>
      <c r="S5906">
        <v>38.700000000000003</v>
      </c>
      <c r="T5906">
        <v>14.864000000000001</v>
      </c>
      <c r="U5906">
        <v>10.244</v>
      </c>
      <c r="V5906">
        <v>9745.0789999999997</v>
      </c>
      <c r="W5906">
        <v>4.2</v>
      </c>
      <c r="X5906">
        <v>496.21800000000002</v>
      </c>
      <c r="Y5906">
        <v>7.11</v>
      </c>
      <c r="Z5906" s="32">
        <v>5.3</v>
      </c>
      <c r="AA5906" s="32">
        <v>55.5</v>
      </c>
      <c r="AB5906" s="32"/>
      <c r="AC5906" s="32">
        <v>2.6</v>
      </c>
    </row>
    <row r="5907" spans="1:29" hidden="1" x14ac:dyDescent="0.25">
      <c r="A5907" t="s">
        <v>173</v>
      </c>
      <c r="B5907" t="s">
        <v>174</v>
      </c>
      <c r="C5907" s="1">
        <v>43843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Q5907">
        <v>3989175</v>
      </c>
      <c r="R5907">
        <v>65.031999999999996</v>
      </c>
      <c r="S5907">
        <v>38.700000000000003</v>
      </c>
      <c r="T5907">
        <v>14.864000000000001</v>
      </c>
      <c r="U5907">
        <v>10.244</v>
      </c>
      <c r="V5907">
        <v>9745.0789999999997</v>
      </c>
      <c r="W5907">
        <v>4.2</v>
      </c>
      <c r="X5907">
        <v>496.21800000000002</v>
      </c>
      <c r="Y5907">
        <v>7.11</v>
      </c>
      <c r="Z5907" s="32">
        <v>5.3</v>
      </c>
      <c r="AA5907" s="32">
        <v>55.5</v>
      </c>
      <c r="AB5907" s="32"/>
      <c r="AC5907" s="32">
        <v>2.6</v>
      </c>
    </row>
    <row r="5908" spans="1:29" hidden="1" x14ac:dyDescent="0.25">
      <c r="A5908" t="s">
        <v>173</v>
      </c>
      <c r="B5908" t="s">
        <v>174</v>
      </c>
      <c r="C5908" s="1">
        <v>43844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Q5908">
        <v>3989175</v>
      </c>
      <c r="R5908">
        <v>65.031999999999996</v>
      </c>
      <c r="S5908">
        <v>38.700000000000003</v>
      </c>
      <c r="T5908">
        <v>14.864000000000001</v>
      </c>
      <c r="U5908">
        <v>10.244</v>
      </c>
      <c r="V5908">
        <v>9745.0789999999997</v>
      </c>
      <c r="W5908">
        <v>4.2</v>
      </c>
      <c r="X5908">
        <v>496.21800000000002</v>
      </c>
      <c r="Y5908">
        <v>7.11</v>
      </c>
      <c r="Z5908" s="32">
        <v>5.3</v>
      </c>
      <c r="AA5908" s="32">
        <v>55.5</v>
      </c>
      <c r="AB5908" s="32"/>
      <c r="AC5908" s="32">
        <v>2.6</v>
      </c>
    </row>
    <row r="5909" spans="1:29" hidden="1" x14ac:dyDescent="0.25">
      <c r="A5909" t="s">
        <v>173</v>
      </c>
      <c r="B5909" t="s">
        <v>174</v>
      </c>
      <c r="C5909" s="1">
        <v>43845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Q5909">
        <v>3989175</v>
      </c>
      <c r="R5909">
        <v>65.031999999999996</v>
      </c>
      <c r="S5909">
        <v>38.700000000000003</v>
      </c>
      <c r="T5909">
        <v>14.864000000000001</v>
      </c>
      <c r="U5909">
        <v>10.244</v>
      </c>
      <c r="V5909">
        <v>9745.0789999999997</v>
      </c>
      <c r="W5909">
        <v>4.2</v>
      </c>
      <c r="X5909">
        <v>496.21800000000002</v>
      </c>
      <c r="Y5909">
        <v>7.11</v>
      </c>
      <c r="Z5909" s="32">
        <v>5.3</v>
      </c>
      <c r="AA5909" s="32">
        <v>55.5</v>
      </c>
      <c r="AB5909" s="32"/>
      <c r="AC5909" s="32">
        <v>2.6</v>
      </c>
    </row>
    <row r="5910" spans="1:29" hidden="1" x14ac:dyDescent="0.25">
      <c r="A5910" t="s">
        <v>173</v>
      </c>
      <c r="B5910" t="s">
        <v>174</v>
      </c>
      <c r="C5910" s="1">
        <v>43846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Q5910">
        <v>3989175</v>
      </c>
      <c r="R5910">
        <v>65.031999999999996</v>
      </c>
      <c r="S5910">
        <v>38.700000000000003</v>
      </c>
      <c r="T5910">
        <v>14.864000000000001</v>
      </c>
      <c r="U5910">
        <v>10.244</v>
      </c>
      <c r="V5910">
        <v>9745.0789999999997</v>
      </c>
      <c r="W5910">
        <v>4.2</v>
      </c>
      <c r="X5910">
        <v>496.21800000000002</v>
      </c>
      <c r="Y5910">
        <v>7.11</v>
      </c>
      <c r="Z5910" s="32">
        <v>5.3</v>
      </c>
      <c r="AA5910" s="32">
        <v>55.5</v>
      </c>
      <c r="AB5910" s="32"/>
      <c r="AC5910" s="32">
        <v>2.6</v>
      </c>
    </row>
    <row r="5911" spans="1:29" hidden="1" x14ac:dyDescent="0.25">
      <c r="A5911" t="s">
        <v>173</v>
      </c>
      <c r="B5911" t="s">
        <v>174</v>
      </c>
      <c r="C5911" s="1">
        <v>43847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Q5911">
        <v>3989175</v>
      </c>
      <c r="R5911">
        <v>65.031999999999996</v>
      </c>
      <c r="S5911">
        <v>38.700000000000003</v>
      </c>
      <c r="T5911">
        <v>14.864000000000001</v>
      </c>
      <c r="U5911">
        <v>10.244</v>
      </c>
      <c r="V5911">
        <v>9745.0789999999997</v>
      </c>
      <c r="W5911">
        <v>4.2</v>
      </c>
      <c r="X5911">
        <v>496.21800000000002</v>
      </c>
      <c r="Y5911">
        <v>7.11</v>
      </c>
      <c r="Z5911" s="32">
        <v>5.3</v>
      </c>
      <c r="AA5911" s="32">
        <v>55.5</v>
      </c>
      <c r="AB5911" s="32"/>
      <c r="AC5911" s="32">
        <v>2.6</v>
      </c>
    </row>
    <row r="5912" spans="1:29" hidden="1" x14ac:dyDescent="0.25">
      <c r="A5912" t="s">
        <v>173</v>
      </c>
      <c r="B5912" t="s">
        <v>174</v>
      </c>
      <c r="C5912" s="1">
        <v>43848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Q5912">
        <v>3989175</v>
      </c>
      <c r="R5912">
        <v>65.031999999999996</v>
      </c>
      <c r="S5912">
        <v>38.700000000000003</v>
      </c>
      <c r="T5912">
        <v>14.864000000000001</v>
      </c>
      <c r="U5912">
        <v>10.244</v>
      </c>
      <c r="V5912">
        <v>9745.0789999999997</v>
      </c>
      <c r="W5912">
        <v>4.2</v>
      </c>
      <c r="X5912">
        <v>496.21800000000002</v>
      </c>
      <c r="Y5912">
        <v>7.11</v>
      </c>
      <c r="Z5912" s="32">
        <v>5.3</v>
      </c>
      <c r="AA5912" s="32">
        <v>55.5</v>
      </c>
      <c r="AB5912" s="32"/>
      <c r="AC5912" s="32">
        <v>2.6</v>
      </c>
    </row>
    <row r="5913" spans="1:29" hidden="1" x14ac:dyDescent="0.25">
      <c r="A5913" t="s">
        <v>173</v>
      </c>
      <c r="B5913" t="s">
        <v>174</v>
      </c>
      <c r="C5913" s="1">
        <v>43849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Q5913">
        <v>3989175</v>
      </c>
      <c r="R5913">
        <v>65.031999999999996</v>
      </c>
      <c r="S5913">
        <v>38.700000000000003</v>
      </c>
      <c r="T5913">
        <v>14.864000000000001</v>
      </c>
      <c r="U5913">
        <v>10.244</v>
      </c>
      <c r="V5913">
        <v>9745.0789999999997</v>
      </c>
      <c r="W5913">
        <v>4.2</v>
      </c>
      <c r="X5913">
        <v>496.21800000000002</v>
      </c>
      <c r="Y5913">
        <v>7.11</v>
      </c>
      <c r="Z5913" s="32">
        <v>5.3</v>
      </c>
      <c r="AA5913" s="32">
        <v>55.5</v>
      </c>
      <c r="AB5913" s="32"/>
      <c r="AC5913" s="32">
        <v>2.6</v>
      </c>
    </row>
    <row r="5914" spans="1:29" hidden="1" x14ac:dyDescent="0.25">
      <c r="A5914" t="s">
        <v>173</v>
      </c>
      <c r="B5914" t="s">
        <v>174</v>
      </c>
      <c r="C5914" s="1">
        <v>43850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Q5914">
        <v>3989175</v>
      </c>
      <c r="R5914">
        <v>65.031999999999996</v>
      </c>
      <c r="S5914">
        <v>38.700000000000003</v>
      </c>
      <c r="T5914">
        <v>14.864000000000001</v>
      </c>
      <c r="U5914">
        <v>10.244</v>
      </c>
      <c r="V5914">
        <v>9745.0789999999997</v>
      </c>
      <c r="W5914">
        <v>4.2</v>
      </c>
      <c r="X5914">
        <v>496.21800000000002</v>
      </c>
      <c r="Y5914">
        <v>7.11</v>
      </c>
      <c r="Z5914" s="32">
        <v>5.3</v>
      </c>
      <c r="AA5914" s="32">
        <v>55.5</v>
      </c>
      <c r="AB5914" s="32"/>
      <c r="AC5914" s="32">
        <v>2.6</v>
      </c>
    </row>
    <row r="5915" spans="1:29" hidden="1" x14ac:dyDescent="0.25">
      <c r="A5915" t="s">
        <v>173</v>
      </c>
      <c r="B5915" t="s">
        <v>174</v>
      </c>
      <c r="C5915" s="1">
        <v>43851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Q5915">
        <v>3989175</v>
      </c>
      <c r="R5915">
        <v>65.031999999999996</v>
      </c>
      <c r="S5915">
        <v>38.700000000000003</v>
      </c>
      <c r="T5915">
        <v>14.864000000000001</v>
      </c>
      <c r="U5915">
        <v>10.244</v>
      </c>
      <c r="V5915">
        <v>9745.0789999999997</v>
      </c>
      <c r="W5915">
        <v>4.2</v>
      </c>
      <c r="X5915">
        <v>496.21800000000002</v>
      </c>
      <c r="Y5915">
        <v>7.11</v>
      </c>
      <c r="Z5915" s="32">
        <v>5.3</v>
      </c>
      <c r="AA5915" s="32">
        <v>55.5</v>
      </c>
      <c r="AB5915" s="32"/>
      <c r="AC5915" s="32">
        <v>2.6</v>
      </c>
    </row>
    <row r="5916" spans="1:29" hidden="1" x14ac:dyDescent="0.25">
      <c r="A5916" t="s">
        <v>173</v>
      </c>
      <c r="B5916" t="s">
        <v>174</v>
      </c>
      <c r="C5916" s="1">
        <v>43852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Q5916">
        <v>3989175</v>
      </c>
      <c r="R5916">
        <v>65.031999999999996</v>
      </c>
      <c r="S5916">
        <v>38.700000000000003</v>
      </c>
      <c r="T5916">
        <v>14.864000000000001</v>
      </c>
      <c r="U5916">
        <v>10.244</v>
      </c>
      <c r="V5916">
        <v>9745.0789999999997</v>
      </c>
      <c r="W5916">
        <v>4.2</v>
      </c>
      <c r="X5916">
        <v>496.21800000000002</v>
      </c>
      <c r="Y5916">
        <v>7.11</v>
      </c>
      <c r="Z5916" s="32">
        <v>5.3</v>
      </c>
      <c r="AA5916" s="32">
        <v>55.5</v>
      </c>
      <c r="AB5916" s="32"/>
      <c r="AC5916" s="32">
        <v>2.6</v>
      </c>
    </row>
    <row r="5917" spans="1:29" hidden="1" x14ac:dyDescent="0.25">
      <c r="A5917" t="s">
        <v>173</v>
      </c>
      <c r="B5917" t="s">
        <v>174</v>
      </c>
      <c r="C5917" s="1">
        <v>43853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Q5917">
        <v>3989175</v>
      </c>
      <c r="R5917">
        <v>65.031999999999996</v>
      </c>
      <c r="S5917">
        <v>38.700000000000003</v>
      </c>
      <c r="T5917">
        <v>14.864000000000001</v>
      </c>
      <c r="U5917">
        <v>10.244</v>
      </c>
      <c r="V5917">
        <v>9745.0789999999997</v>
      </c>
      <c r="W5917">
        <v>4.2</v>
      </c>
      <c r="X5917">
        <v>496.21800000000002</v>
      </c>
      <c r="Y5917">
        <v>7.11</v>
      </c>
      <c r="Z5917" s="32">
        <v>5.3</v>
      </c>
      <c r="AA5917" s="32">
        <v>55.5</v>
      </c>
      <c r="AB5917" s="32"/>
      <c r="AC5917" s="32">
        <v>2.6</v>
      </c>
    </row>
    <row r="5918" spans="1:29" hidden="1" x14ac:dyDescent="0.25">
      <c r="A5918" t="s">
        <v>173</v>
      </c>
      <c r="B5918" t="s">
        <v>174</v>
      </c>
      <c r="C5918" s="1">
        <v>43854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Q5918">
        <v>3989175</v>
      </c>
      <c r="R5918">
        <v>65.031999999999996</v>
      </c>
      <c r="S5918">
        <v>38.700000000000003</v>
      </c>
      <c r="T5918">
        <v>14.864000000000001</v>
      </c>
      <c r="U5918">
        <v>10.244</v>
      </c>
      <c r="V5918">
        <v>9745.0789999999997</v>
      </c>
      <c r="W5918">
        <v>4.2</v>
      </c>
      <c r="X5918">
        <v>496.21800000000002</v>
      </c>
      <c r="Y5918">
        <v>7.11</v>
      </c>
      <c r="Z5918" s="32">
        <v>5.3</v>
      </c>
      <c r="AA5918" s="32">
        <v>55.5</v>
      </c>
      <c r="AB5918" s="32"/>
      <c r="AC5918" s="32">
        <v>2.6</v>
      </c>
    </row>
    <row r="5919" spans="1:29" hidden="1" x14ac:dyDescent="0.25">
      <c r="A5919" t="s">
        <v>173</v>
      </c>
      <c r="B5919" t="s">
        <v>174</v>
      </c>
      <c r="C5919" s="1">
        <v>43855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Q5919">
        <v>3989175</v>
      </c>
      <c r="R5919">
        <v>65.031999999999996</v>
      </c>
      <c r="S5919">
        <v>38.700000000000003</v>
      </c>
      <c r="T5919">
        <v>14.864000000000001</v>
      </c>
      <c r="U5919">
        <v>10.244</v>
      </c>
      <c r="V5919">
        <v>9745.0789999999997</v>
      </c>
      <c r="W5919">
        <v>4.2</v>
      </c>
      <c r="X5919">
        <v>496.21800000000002</v>
      </c>
      <c r="Y5919">
        <v>7.11</v>
      </c>
      <c r="Z5919" s="32">
        <v>5.3</v>
      </c>
      <c r="AA5919" s="32">
        <v>55.5</v>
      </c>
      <c r="AB5919" s="32"/>
      <c r="AC5919" s="32">
        <v>2.6</v>
      </c>
    </row>
    <row r="5920" spans="1:29" hidden="1" x14ac:dyDescent="0.25">
      <c r="A5920" t="s">
        <v>173</v>
      </c>
      <c r="B5920" t="s">
        <v>174</v>
      </c>
      <c r="C5920" s="1">
        <v>43856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Q5920">
        <v>3989175</v>
      </c>
      <c r="R5920">
        <v>65.031999999999996</v>
      </c>
      <c r="S5920">
        <v>38.700000000000003</v>
      </c>
      <c r="T5920">
        <v>14.864000000000001</v>
      </c>
      <c r="U5920">
        <v>10.244</v>
      </c>
      <c r="V5920">
        <v>9745.0789999999997</v>
      </c>
      <c r="W5920">
        <v>4.2</v>
      </c>
      <c r="X5920">
        <v>496.21800000000002</v>
      </c>
      <c r="Y5920">
        <v>7.11</v>
      </c>
      <c r="Z5920" s="32">
        <v>5.3</v>
      </c>
      <c r="AA5920" s="32">
        <v>55.5</v>
      </c>
      <c r="AB5920" s="32"/>
      <c r="AC5920" s="32">
        <v>2.6</v>
      </c>
    </row>
    <row r="5921" spans="1:29" hidden="1" x14ac:dyDescent="0.25">
      <c r="A5921" t="s">
        <v>173</v>
      </c>
      <c r="B5921" t="s">
        <v>174</v>
      </c>
      <c r="C5921" s="1">
        <v>43857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Q5921">
        <v>3989175</v>
      </c>
      <c r="R5921">
        <v>65.031999999999996</v>
      </c>
      <c r="S5921">
        <v>38.700000000000003</v>
      </c>
      <c r="T5921">
        <v>14.864000000000001</v>
      </c>
      <c r="U5921">
        <v>10.244</v>
      </c>
      <c r="V5921">
        <v>9745.0789999999997</v>
      </c>
      <c r="W5921">
        <v>4.2</v>
      </c>
      <c r="X5921">
        <v>496.21800000000002</v>
      </c>
      <c r="Y5921">
        <v>7.11</v>
      </c>
      <c r="Z5921" s="32">
        <v>5.3</v>
      </c>
      <c r="AA5921" s="32">
        <v>55.5</v>
      </c>
      <c r="AB5921" s="32"/>
      <c r="AC5921" s="32">
        <v>2.6</v>
      </c>
    </row>
    <row r="5922" spans="1:29" hidden="1" x14ac:dyDescent="0.25">
      <c r="A5922" t="s">
        <v>173</v>
      </c>
      <c r="B5922" t="s">
        <v>174</v>
      </c>
      <c r="C5922" s="1">
        <v>43858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Q5922">
        <v>3989175</v>
      </c>
      <c r="R5922">
        <v>65.031999999999996</v>
      </c>
      <c r="S5922">
        <v>38.700000000000003</v>
      </c>
      <c r="T5922">
        <v>14.864000000000001</v>
      </c>
      <c r="U5922">
        <v>10.244</v>
      </c>
      <c r="V5922">
        <v>9745.0789999999997</v>
      </c>
      <c r="W5922">
        <v>4.2</v>
      </c>
      <c r="X5922">
        <v>496.21800000000002</v>
      </c>
      <c r="Y5922">
        <v>7.11</v>
      </c>
      <c r="Z5922" s="32">
        <v>5.3</v>
      </c>
      <c r="AA5922" s="32">
        <v>55.5</v>
      </c>
      <c r="AB5922" s="32"/>
      <c r="AC5922" s="32">
        <v>2.6</v>
      </c>
    </row>
    <row r="5923" spans="1:29" hidden="1" x14ac:dyDescent="0.25">
      <c r="A5923" t="s">
        <v>173</v>
      </c>
      <c r="B5923" t="s">
        <v>174</v>
      </c>
      <c r="C5923" s="1">
        <v>43859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Q5923">
        <v>3989175</v>
      </c>
      <c r="R5923">
        <v>65.031999999999996</v>
      </c>
      <c r="S5923">
        <v>38.700000000000003</v>
      </c>
      <c r="T5923">
        <v>14.864000000000001</v>
      </c>
      <c r="U5923">
        <v>10.244</v>
      </c>
      <c r="V5923">
        <v>9745.0789999999997</v>
      </c>
      <c r="W5923">
        <v>4.2</v>
      </c>
      <c r="X5923">
        <v>496.21800000000002</v>
      </c>
      <c r="Y5923">
        <v>7.11</v>
      </c>
      <c r="Z5923" s="32">
        <v>5.3</v>
      </c>
      <c r="AA5923" s="32">
        <v>55.5</v>
      </c>
      <c r="AB5923" s="32"/>
      <c r="AC5923" s="32">
        <v>2.6</v>
      </c>
    </row>
    <row r="5924" spans="1:29" hidden="1" x14ac:dyDescent="0.25">
      <c r="A5924" t="s">
        <v>173</v>
      </c>
      <c r="B5924" t="s">
        <v>174</v>
      </c>
      <c r="C5924" s="1">
        <v>43860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Q5924">
        <v>3989175</v>
      </c>
      <c r="R5924">
        <v>65.031999999999996</v>
      </c>
      <c r="S5924">
        <v>38.700000000000003</v>
      </c>
      <c r="T5924">
        <v>14.864000000000001</v>
      </c>
      <c r="U5924">
        <v>10.244</v>
      </c>
      <c r="V5924">
        <v>9745.0789999999997</v>
      </c>
      <c r="W5924">
        <v>4.2</v>
      </c>
      <c r="X5924">
        <v>496.21800000000002</v>
      </c>
      <c r="Y5924">
        <v>7.11</v>
      </c>
      <c r="Z5924" s="32">
        <v>5.3</v>
      </c>
      <c r="AA5924" s="32">
        <v>55.5</v>
      </c>
      <c r="AB5924" s="32"/>
      <c r="AC5924" s="32">
        <v>2.6</v>
      </c>
    </row>
    <row r="5925" spans="1:29" hidden="1" x14ac:dyDescent="0.25">
      <c r="A5925" t="s">
        <v>173</v>
      </c>
      <c r="B5925" t="s">
        <v>174</v>
      </c>
      <c r="C5925" s="1">
        <v>43861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Q5925">
        <v>3989175</v>
      </c>
      <c r="R5925">
        <v>65.031999999999996</v>
      </c>
      <c r="S5925">
        <v>38.700000000000003</v>
      </c>
      <c r="T5925">
        <v>14.864000000000001</v>
      </c>
      <c r="U5925">
        <v>10.244</v>
      </c>
      <c r="V5925">
        <v>9745.0789999999997</v>
      </c>
      <c r="W5925">
        <v>4.2</v>
      </c>
      <c r="X5925">
        <v>496.21800000000002</v>
      </c>
      <c r="Y5925">
        <v>7.11</v>
      </c>
      <c r="Z5925" s="32">
        <v>5.3</v>
      </c>
      <c r="AA5925" s="32">
        <v>55.5</v>
      </c>
      <c r="AB5925" s="32"/>
      <c r="AC5925" s="32">
        <v>2.6</v>
      </c>
    </row>
    <row r="5926" spans="1:29" hidden="1" x14ac:dyDescent="0.25">
      <c r="A5926" t="s">
        <v>173</v>
      </c>
      <c r="B5926" t="s">
        <v>174</v>
      </c>
      <c r="C5926" s="1">
        <v>43862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Q5926">
        <v>3989175</v>
      </c>
      <c r="R5926">
        <v>65.031999999999996</v>
      </c>
      <c r="S5926">
        <v>38.700000000000003</v>
      </c>
      <c r="T5926">
        <v>14.864000000000001</v>
      </c>
      <c r="U5926">
        <v>10.244</v>
      </c>
      <c r="V5926">
        <v>9745.0789999999997</v>
      </c>
      <c r="W5926">
        <v>4.2</v>
      </c>
      <c r="X5926">
        <v>496.21800000000002</v>
      </c>
      <c r="Y5926">
        <v>7.11</v>
      </c>
      <c r="Z5926" s="32">
        <v>5.3</v>
      </c>
      <c r="AA5926" s="32">
        <v>55.5</v>
      </c>
      <c r="AB5926" s="32"/>
      <c r="AC5926" s="32">
        <v>2.6</v>
      </c>
    </row>
    <row r="5927" spans="1:29" hidden="1" x14ac:dyDescent="0.25">
      <c r="A5927" t="s">
        <v>173</v>
      </c>
      <c r="B5927" t="s">
        <v>174</v>
      </c>
      <c r="C5927" s="1">
        <v>43863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Q5927">
        <v>3989175</v>
      </c>
      <c r="R5927">
        <v>65.031999999999996</v>
      </c>
      <c r="S5927">
        <v>38.700000000000003</v>
      </c>
      <c r="T5927">
        <v>14.864000000000001</v>
      </c>
      <c r="U5927">
        <v>10.244</v>
      </c>
      <c r="V5927">
        <v>9745.0789999999997</v>
      </c>
      <c r="W5927">
        <v>4.2</v>
      </c>
      <c r="X5927">
        <v>496.21800000000002</v>
      </c>
      <c r="Y5927">
        <v>7.11</v>
      </c>
      <c r="Z5927" s="32">
        <v>5.3</v>
      </c>
      <c r="AA5927" s="32">
        <v>55.5</v>
      </c>
      <c r="AB5927" s="32"/>
      <c r="AC5927" s="32">
        <v>2.6</v>
      </c>
    </row>
    <row r="5928" spans="1:29" hidden="1" x14ac:dyDescent="0.25">
      <c r="A5928" t="s">
        <v>173</v>
      </c>
      <c r="B5928" t="s">
        <v>174</v>
      </c>
      <c r="C5928" s="1">
        <v>43864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Q5928">
        <v>3989175</v>
      </c>
      <c r="R5928">
        <v>65.031999999999996</v>
      </c>
      <c r="S5928">
        <v>38.700000000000003</v>
      </c>
      <c r="T5928">
        <v>14.864000000000001</v>
      </c>
      <c r="U5928">
        <v>10.244</v>
      </c>
      <c r="V5928">
        <v>9745.0789999999997</v>
      </c>
      <c r="W5928">
        <v>4.2</v>
      </c>
      <c r="X5928">
        <v>496.21800000000002</v>
      </c>
      <c r="Y5928">
        <v>7.11</v>
      </c>
      <c r="Z5928" s="32">
        <v>5.3</v>
      </c>
      <c r="AA5928" s="32">
        <v>55.5</v>
      </c>
      <c r="AB5928" s="32"/>
      <c r="AC5928" s="32">
        <v>2.6</v>
      </c>
    </row>
    <row r="5929" spans="1:29" hidden="1" x14ac:dyDescent="0.25">
      <c r="A5929" t="s">
        <v>173</v>
      </c>
      <c r="B5929" t="s">
        <v>174</v>
      </c>
      <c r="C5929" s="1">
        <v>43865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Q5929">
        <v>3989175</v>
      </c>
      <c r="R5929">
        <v>65.031999999999996</v>
      </c>
      <c r="S5929">
        <v>38.700000000000003</v>
      </c>
      <c r="T5929">
        <v>14.864000000000001</v>
      </c>
      <c r="U5929">
        <v>10.244</v>
      </c>
      <c r="V5929">
        <v>9745.0789999999997</v>
      </c>
      <c r="W5929">
        <v>4.2</v>
      </c>
      <c r="X5929">
        <v>496.21800000000002</v>
      </c>
      <c r="Y5929">
        <v>7.11</v>
      </c>
      <c r="Z5929" s="32">
        <v>5.3</v>
      </c>
      <c r="AA5929" s="32">
        <v>55.5</v>
      </c>
      <c r="AB5929" s="32"/>
      <c r="AC5929" s="32">
        <v>2.6</v>
      </c>
    </row>
    <row r="5930" spans="1:29" hidden="1" x14ac:dyDescent="0.25">
      <c r="A5930" t="s">
        <v>173</v>
      </c>
      <c r="B5930" t="s">
        <v>174</v>
      </c>
      <c r="C5930" s="1">
        <v>43866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Q5930">
        <v>3989175</v>
      </c>
      <c r="R5930">
        <v>65.031999999999996</v>
      </c>
      <c r="S5930">
        <v>38.700000000000003</v>
      </c>
      <c r="T5930">
        <v>14.864000000000001</v>
      </c>
      <c r="U5930">
        <v>10.244</v>
      </c>
      <c r="V5930">
        <v>9745.0789999999997</v>
      </c>
      <c r="W5930">
        <v>4.2</v>
      </c>
      <c r="X5930">
        <v>496.21800000000002</v>
      </c>
      <c r="Y5930">
        <v>7.11</v>
      </c>
      <c r="Z5930" s="32">
        <v>5.3</v>
      </c>
      <c r="AA5930" s="32">
        <v>55.5</v>
      </c>
      <c r="AB5930" s="32"/>
      <c r="AC5930" s="32">
        <v>2.6</v>
      </c>
    </row>
    <row r="5931" spans="1:29" hidden="1" x14ac:dyDescent="0.25">
      <c r="A5931" t="s">
        <v>173</v>
      </c>
      <c r="B5931" t="s">
        <v>174</v>
      </c>
      <c r="C5931" s="1">
        <v>43867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Q5931">
        <v>3989175</v>
      </c>
      <c r="R5931">
        <v>65.031999999999996</v>
      </c>
      <c r="S5931">
        <v>38.700000000000003</v>
      </c>
      <c r="T5931">
        <v>14.864000000000001</v>
      </c>
      <c r="U5931">
        <v>10.244</v>
      </c>
      <c r="V5931">
        <v>9745.0789999999997</v>
      </c>
      <c r="W5931">
        <v>4.2</v>
      </c>
      <c r="X5931">
        <v>496.21800000000002</v>
      </c>
      <c r="Y5931">
        <v>7.11</v>
      </c>
      <c r="Z5931" s="32">
        <v>5.3</v>
      </c>
      <c r="AA5931" s="32">
        <v>55.5</v>
      </c>
      <c r="AB5931" s="32"/>
      <c r="AC5931" s="32">
        <v>2.6</v>
      </c>
    </row>
    <row r="5932" spans="1:29" hidden="1" x14ac:dyDescent="0.25">
      <c r="A5932" t="s">
        <v>173</v>
      </c>
      <c r="B5932" t="s">
        <v>174</v>
      </c>
      <c r="C5932" s="1">
        <v>43868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Q5932">
        <v>3989175</v>
      </c>
      <c r="R5932">
        <v>65.031999999999996</v>
      </c>
      <c r="S5932">
        <v>38.700000000000003</v>
      </c>
      <c r="T5932">
        <v>14.864000000000001</v>
      </c>
      <c r="U5932">
        <v>10.244</v>
      </c>
      <c r="V5932">
        <v>9745.0789999999997</v>
      </c>
      <c r="W5932">
        <v>4.2</v>
      </c>
      <c r="X5932">
        <v>496.21800000000002</v>
      </c>
      <c r="Y5932">
        <v>7.11</v>
      </c>
      <c r="Z5932" s="32">
        <v>5.3</v>
      </c>
      <c r="AA5932" s="32">
        <v>55.5</v>
      </c>
      <c r="AB5932" s="32"/>
      <c r="AC5932" s="32">
        <v>2.6</v>
      </c>
    </row>
    <row r="5933" spans="1:29" hidden="1" x14ac:dyDescent="0.25">
      <c r="A5933" t="s">
        <v>173</v>
      </c>
      <c r="B5933" t="s">
        <v>174</v>
      </c>
      <c r="C5933" s="1">
        <v>43869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Q5933">
        <v>3989175</v>
      </c>
      <c r="R5933">
        <v>65.031999999999996</v>
      </c>
      <c r="S5933">
        <v>38.700000000000003</v>
      </c>
      <c r="T5933">
        <v>14.864000000000001</v>
      </c>
      <c r="U5933">
        <v>10.244</v>
      </c>
      <c r="V5933">
        <v>9745.0789999999997</v>
      </c>
      <c r="W5933">
        <v>4.2</v>
      </c>
      <c r="X5933">
        <v>496.21800000000002</v>
      </c>
      <c r="Y5933">
        <v>7.11</v>
      </c>
      <c r="Z5933" s="32">
        <v>5.3</v>
      </c>
      <c r="AA5933" s="32">
        <v>55.5</v>
      </c>
      <c r="AB5933" s="32"/>
      <c r="AC5933" s="32">
        <v>2.6</v>
      </c>
    </row>
    <row r="5934" spans="1:29" hidden="1" x14ac:dyDescent="0.25">
      <c r="A5934" t="s">
        <v>173</v>
      </c>
      <c r="B5934" t="s">
        <v>174</v>
      </c>
      <c r="C5934" s="1">
        <v>43870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Q5934">
        <v>3989175</v>
      </c>
      <c r="R5934">
        <v>65.031999999999996</v>
      </c>
      <c r="S5934">
        <v>38.700000000000003</v>
      </c>
      <c r="T5934">
        <v>14.864000000000001</v>
      </c>
      <c r="U5934">
        <v>10.244</v>
      </c>
      <c r="V5934">
        <v>9745.0789999999997</v>
      </c>
      <c r="W5934">
        <v>4.2</v>
      </c>
      <c r="X5934">
        <v>496.21800000000002</v>
      </c>
      <c r="Y5934">
        <v>7.11</v>
      </c>
      <c r="Z5934" s="32">
        <v>5.3</v>
      </c>
      <c r="AA5934" s="32">
        <v>55.5</v>
      </c>
      <c r="AB5934" s="32"/>
      <c r="AC5934" s="32">
        <v>2.6</v>
      </c>
    </row>
    <row r="5935" spans="1:29" hidden="1" x14ac:dyDescent="0.25">
      <c r="A5935" t="s">
        <v>173</v>
      </c>
      <c r="B5935" t="s">
        <v>174</v>
      </c>
      <c r="C5935" s="1">
        <v>43871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Q5935">
        <v>3989175</v>
      </c>
      <c r="R5935">
        <v>65.031999999999996</v>
      </c>
      <c r="S5935">
        <v>38.700000000000003</v>
      </c>
      <c r="T5935">
        <v>14.864000000000001</v>
      </c>
      <c r="U5935">
        <v>10.244</v>
      </c>
      <c r="V5935">
        <v>9745.0789999999997</v>
      </c>
      <c r="W5935">
        <v>4.2</v>
      </c>
      <c r="X5935">
        <v>496.21800000000002</v>
      </c>
      <c r="Y5935">
        <v>7.11</v>
      </c>
      <c r="Z5935" s="32">
        <v>5.3</v>
      </c>
      <c r="AA5935" s="32">
        <v>55.5</v>
      </c>
      <c r="AB5935" s="32"/>
      <c r="AC5935" s="32">
        <v>2.6</v>
      </c>
    </row>
    <row r="5936" spans="1:29" hidden="1" x14ac:dyDescent="0.25">
      <c r="A5936" t="s">
        <v>173</v>
      </c>
      <c r="B5936" t="s">
        <v>174</v>
      </c>
      <c r="C5936" s="1">
        <v>43872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Q5936">
        <v>3989175</v>
      </c>
      <c r="R5936">
        <v>65.031999999999996</v>
      </c>
      <c r="S5936">
        <v>38.700000000000003</v>
      </c>
      <c r="T5936">
        <v>14.864000000000001</v>
      </c>
      <c r="U5936">
        <v>10.244</v>
      </c>
      <c r="V5936">
        <v>9745.0789999999997</v>
      </c>
      <c r="W5936">
        <v>4.2</v>
      </c>
      <c r="X5936">
        <v>496.21800000000002</v>
      </c>
      <c r="Y5936">
        <v>7.11</v>
      </c>
      <c r="Z5936" s="32">
        <v>5.3</v>
      </c>
      <c r="AA5936" s="32">
        <v>55.5</v>
      </c>
      <c r="AB5936" s="32"/>
      <c r="AC5936" s="32">
        <v>2.6</v>
      </c>
    </row>
    <row r="5937" spans="1:29" hidden="1" x14ac:dyDescent="0.25">
      <c r="A5937" t="s">
        <v>173</v>
      </c>
      <c r="B5937" t="s">
        <v>174</v>
      </c>
      <c r="C5937" s="1">
        <v>43873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Q5937">
        <v>3989175</v>
      </c>
      <c r="R5937">
        <v>65.031999999999996</v>
      </c>
      <c r="S5937">
        <v>38.700000000000003</v>
      </c>
      <c r="T5937">
        <v>14.864000000000001</v>
      </c>
      <c r="U5937">
        <v>10.244</v>
      </c>
      <c r="V5937">
        <v>9745.0789999999997</v>
      </c>
      <c r="W5937">
        <v>4.2</v>
      </c>
      <c r="X5937">
        <v>496.21800000000002</v>
      </c>
      <c r="Y5937">
        <v>7.11</v>
      </c>
      <c r="Z5937" s="32">
        <v>5.3</v>
      </c>
      <c r="AA5937" s="32">
        <v>55.5</v>
      </c>
      <c r="AB5937" s="32"/>
      <c r="AC5937" s="32">
        <v>2.6</v>
      </c>
    </row>
    <row r="5938" spans="1:29" hidden="1" x14ac:dyDescent="0.25">
      <c r="A5938" t="s">
        <v>173</v>
      </c>
      <c r="B5938" t="s">
        <v>174</v>
      </c>
      <c r="C5938" s="1">
        <v>43874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Q5938">
        <v>3989175</v>
      </c>
      <c r="R5938">
        <v>65.031999999999996</v>
      </c>
      <c r="S5938">
        <v>38.700000000000003</v>
      </c>
      <c r="T5938">
        <v>14.864000000000001</v>
      </c>
      <c r="U5938">
        <v>10.244</v>
      </c>
      <c r="V5938">
        <v>9745.0789999999997</v>
      </c>
      <c r="W5938">
        <v>4.2</v>
      </c>
      <c r="X5938">
        <v>496.21800000000002</v>
      </c>
      <c r="Y5938">
        <v>7.11</v>
      </c>
      <c r="Z5938" s="32">
        <v>5.3</v>
      </c>
      <c r="AA5938" s="32">
        <v>55.5</v>
      </c>
      <c r="AB5938" s="32"/>
      <c r="AC5938" s="32">
        <v>2.6</v>
      </c>
    </row>
    <row r="5939" spans="1:29" hidden="1" x14ac:dyDescent="0.25">
      <c r="A5939" t="s">
        <v>173</v>
      </c>
      <c r="B5939" t="s">
        <v>174</v>
      </c>
      <c r="C5939" s="1">
        <v>43875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Q5939">
        <v>3989175</v>
      </c>
      <c r="R5939">
        <v>65.031999999999996</v>
      </c>
      <c r="S5939">
        <v>38.700000000000003</v>
      </c>
      <c r="T5939">
        <v>14.864000000000001</v>
      </c>
      <c r="U5939">
        <v>10.244</v>
      </c>
      <c r="V5939">
        <v>9745.0789999999997</v>
      </c>
      <c r="W5939">
        <v>4.2</v>
      </c>
      <c r="X5939">
        <v>496.21800000000002</v>
      </c>
      <c r="Y5939">
        <v>7.11</v>
      </c>
      <c r="Z5939" s="32">
        <v>5.3</v>
      </c>
      <c r="AA5939" s="32">
        <v>55.5</v>
      </c>
      <c r="AB5939" s="32"/>
      <c r="AC5939" s="32">
        <v>2.6</v>
      </c>
    </row>
    <row r="5940" spans="1:29" hidden="1" x14ac:dyDescent="0.25">
      <c r="A5940" t="s">
        <v>173</v>
      </c>
      <c r="B5940" t="s">
        <v>174</v>
      </c>
      <c r="C5940" s="1">
        <v>43876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Q5940">
        <v>3989175</v>
      </c>
      <c r="R5940">
        <v>65.031999999999996</v>
      </c>
      <c r="S5940">
        <v>38.700000000000003</v>
      </c>
      <c r="T5940">
        <v>14.864000000000001</v>
      </c>
      <c r="U5940">
        <v>10.244</v>
      </c>
      <c r="V5940">
        <v>9745.0789999999997</v>
      </c>
      <c r="W5940">
        <v>4.2</v>
      </c>
      <c r="X5940">
        <v>496.21800000000002</v>
      </c>
      <c r="Y5940">
        <v>7.11</v>
      </c>
      <c r="Z5940" s="32">
        <v>5.3</v>
      </c>
      <c r="AA5940" s="32">
        <v>55.5</v>
      </c>
      <c r="AB5940" s="32"/>
      <c r="AC5940" s="32">
        <v>2.6</v>
      </c>
    </row>
    <row r="5941" spans="1:29" hidden="1" x14ac:dyDescent="0.25">
      <c r="A5941" t="s">
        <v>173</v>
      </c>
      <c r="B5941" t="s">
        <v>174</v>
      </c>
      <c r="C5941" s="1">
        <v>43877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Q5941">
        <v>3989175</v>
      </c>
      <c r="R5941">
        <v>65.031999999999996</v>
      </c>
      <c r="S5941">
        <v>38.700000000000003</v>
      </c>
      <c r="T5941">
        <v>14.864000000000001</v>
      </c>
      <c r="U5941">
        <v>10.244</v>
      </c>
      <c r="V5941">
        <v>9745.0789999999997</v>
      </c>
      <c r="W5941">
        <v>4.2</v>
      </c>
      <c r="X5941">
        <v>496.21800000000002</v>
      </c>
      <c r="Y5941">
        <v>7.11</v>
      </c>
      <c r="Z5941" s="32">
        <v>5.3</v>
      </c>
      <c r="AA5941" s="32">
        <v>55.5</v>
      </c>
      <c r="AB5941" s="32"/>
      <c r="AC5941" s="32">
        <v>2.6</v>
      </c>
    </row>
    <row r="5942" spans="1:29" hidden="1" x14ac:dyDescent="0.25">
      <c r="A5942" t="s">
        <v>173</v>
      </c>
      <c r="B5942" t="s">
        <v>174</v>
      </c>
      <c r="C5942" s="1">
        <v>43878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Q5942">
        <v>3989175</v>
      </c>
      <c r="R5942">
        <v>65.031999999999996</v>
      </c>
      <c r="S5942">
        <v>38.700000000000003</v>
      </c>
      <c r="T5942">
        <v>14.864000000000001</v>
      </c>
      <c r="U5942">
        <v>10.244</v>
      </c>
      <c r="V5942">
        <v>9745.0789999999997</v>
      </c>
      <c r="W5942">
        <v>4.2</v>
      </c>
      <c r="X5942">
        <v>496.21800000000002</v>
      </c>
      <c r="Y5942">
        <v>7.11</v>
      </c>
      <c r="Z5942" s="32">
        <v>5.3</v>
      </c>
      <c r="AA5942" s="32">
        <v>55.5</v>
      </c>
      <c r="AB5942" s="32"/>
      <c r="AC5942" s="32">
        <v>2.6</v>
      </c>
    </row>
    <row r="5943" spans="1:29" hidden="1" x14ac:dyDescent="0.25">
      <c r="A5943" t="s">
        <v>173</v>
      </c>
      <c r="B5943" t="s">
        <v>174</v>
      </c>
      <c r="C5943" s="1">
        <v>43879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Q5943">
        <v>3989175</v>
      </c>
      <c r="R5943">
        <v>65.031999999999996</v>
      </c>
      <c r="S5943">
        <v>38.700000000000003</v>
      </c>
      <c r="T5943">
        <v>14.864000000000001</v>
      </c>
      <c r="U5943">
        <v>10.244</v>
      </c>
      <c r="V5943">
        <v>9745.0789999999997</v>
      </c>
      <c r="W5943">
        <v>4.2</v>
      </c>
      <c r="X5943">
        <v>496.21800000000002</v>
      </c>
      <c r="Y5943">
        <v>7.11</v>
      </c>
      <c r="Z5943" s="32">
        <v>5.3</v>
      </c>
      <c r="AA5943" s="32">
        <v>55.5</v>
      </c>
      <c r="AB5943" s="32"/>
      <c r="AC5943" s="32">
        <v>2.6</v>
      </c>
    </row>
    <row r="5944" spans="1:29" hidden="1" x14ac:dyDescent="0.25">
      <c r="A5944" t="s">
        <v>173</v>
      </c>
      <c r="B5944" t="s">
        <v>174</v>
      </c>
      <c r="C5944" s="1">
        <v>43880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Q5944">
        <v>3989175</v>
      </c>
      <c r="R5944">
        <v>65.031999999999996</v>
      </c>
      <c r="S5944">
        <v>38.700000000000003</v>
      </c>
      <c r="T5944">
        <v>14.864000000000001</v>
      </c>
      <c r="U5944">
        <v>10.244</v>
      </c>
      <c r="V5944">
        <v>9745.0789999999997</v>
      </c>
      <c r="W5944">
        <v>4.2</v>
      </c>
      <c r="X5944">
        <v>496.21800000000002</v>
      </c>
      <c r="Y5944">
        <v>7.11</v>
      </c>
      <c r="Z5944" s="32">
        <v>5.3</v>
      </c>
      <c r="AA5944" s="32">
        <v>55.5</v>
      </c>
      <c r="AB5944" s="32"/>
      <c r="AC5944" s="32">
        <v>2.6</v>
      </c>
    </row>
    <row r="5945" spans="1:29" hidden="1" x14ac:dyDescent="0.25">
      <c r="A5945" t="s">
        <v>173</v>
      </c>
      <c r="B5945" t="s">
        <v>174</v>
      </c>
      <c r="C5945" s="1">
        <v>43881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Q5945">
        <v>3989175</v>
      </c>
      <c r="R5945">
        <v>65.031999999999996</v>
      </c>
      <c r="S5945">
        <v>38.700000000000003</v>
      </c>
      <c r="T5945">
        <v>14.864000000000001</v>
      </c>
      <c r="U5945">
        <v>10.244</v>
      </c>
      <c r="V5945">
        <v>9745.0789999999997</v>
      </c>
      <c r="W5945">
        <v>4.2</v>
      </c>
      <c r="X5945">
        <v>496.21800000000002</v>
      </c>
      <c r="Y5945">
        <v>7.11</v>
      </c>
      <c r="Z5945" s="32">
        <v>5.3</v>
      </c>
      <c r="AA5945" s="32">
        <v>55.5</v>
      </c>
      <c r="AB5945" s="32"/>
      <c r="AC5945" s="32">
        <v>2.6</v>
      </c>
    </row>
    <row r="5946" spans="1:29" hidden="1" x14ac:dyDescent="0.25">
      <c r="A5946" t="s">
        <v>173</v>
      </c>
      <c r="B5946" t="s">
        <v>174</v>
      </c>
      <c r="C5946" s="1">
        <v>43882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Q5946">
        <v>3989175</v>
      </c>
      <c r="R5946">
        <v>65.031999999999996</v>
      </c>
      <c r="S5946">
        <v>38.700000000000003</v>
      </c>
      <c r="T5946">
        <v>14.864000000000001</v>
      </c>
      <c r="U5946">
        <v>10.244</v>
      </c>
      <c r="V5946">
        <v>9745.0789999999997</v>
      </c>
      <c r="W5946">
        <v>4.2</v>
      </c>
      <c r="X5946">
        <v>496.21800000000002</v>
      </c>
      <c r="Y5946">
        <v>7.11</v>
      </c>
      <c r="Z5946" s="32">
        <v>5.3</v>
      </c>
      <c r="AA5946" s="32">
        <v>55.5</v>
      </c>
      <c r="AB5946" s="32"/>
      <c r="AC5946" s="32">
        <v>2.6</v>
      </c>
    </row>
    <row r="5947" spans="1:29" hidden="1" x14ac:dyDescent="0.25">
      <c r="A5947" t="s">
        <v>173</v>
      </c>
      <c r="B5947" t="s">
        <v>174</v>
      </c>
      <c r="C5947" s="1">
        <v>43883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Q5947">
        <v>3989175</v>
      </c>
      <c r="R5947">
        <v>65.031999999999996</v>
      </c>
      <c r="S5947">
        <v>38.700000000000003</v>
      </c>
      <c r="T5947">
        <v>14.864000000000001</v>
      </c>
      <c r="U5947">
        <v>10.244</v>
      </c>
      <c r="V5947">
        <v>9745.0789999999997</v>
      </c>
      <c r="W5947">
        <v>4.2</v>
      </c>
      <c r="X5947">
        <v>496.21800000000002</v>
      </c>
      <c r="Y5947">
        <v>7.11</v>
      </c>
      <c r="Z5947" s="32">
        <v>5.3</v>
      </c>
      <c r="AA5947" s="32">
        <v>55.5</v>
      </c>
      <c r="AB5947" s="32"/>
      <c r="AC5947" s="32">
        <v>2.6</v>
      </c>
    </row>
    <row r="5948" spans="1:29" hidden="1" x14ac:dyDescent="0.25">
      <c r="A5948" t="s">
        <v>173</v>
      </c>
      <c r="B5948" t="s">
        <v>174</v>
      </c>
      <c r="C5948" s="1">
        <v>43884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Q5948">
        <v>3989175</v>
      </c>
      <c r="R5948">
        <v>65.031999999999996</v>
      </c>
      <c r="S5948">
        <v>38.700000000000003</v>
      </c>
      <c r="T5948">
        <v>14.864000000000001</v>
      </c>
      <c r="U5948">
        <v>10.244</v>
      </c>
      <c r="V5948">
        <v>9745.0789999999997</v>
      </c>
      <c r="W5948">
        <v>4.2</v>
      </c>
      <c r="X5948">
        <v>496.21800000000002</v>
      </c>
      <c r="Y5948">
        <v>7.11</v>
      </c>
      <c r="Z5948" s="32">
        <v>5.3</v>
      </c>
      <c r="AA5948" s="32">
        <v>55.5</v>
      </c>
      <c r="AB5948" s="32"/>
      <c r="AC5948" s="32">
        <v>2.6</v>
      </c>
    </row>
    <row r="5949" spans="1:29" hidden="1" x14ac:dyDescent="0.25">
      <c r="A5949" t="s">
        <v>173</v>
      </c>
      <c r="B5949" t="s">
        <v>174</v>
      </c>
      <c r="C5949" s="1">
        <v>43885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Q5949">
        <v>3989175</v>
      </c>
      <c r="R5949">
        <v>65.031999999999996</v>
      </c>
      <c r="S5949">
        <v>38.700000000000003</v>
      </c>
      <c r="T5949">
        <v>14.864000000000001</v>
      </c>
      <c r="U5949">
        <v>10.244</v>
      </c>
      <c r="V5949">
        <v>9745.0789999999997</v>
      </c>
      <c r="W5949">
        <v>4.2</v>
      </c>
      <c r="X5949">
        <v>496.21800000000002</v>
      </c>
      <c r="Y5949">
        <v>7.11</v>
      </c>
      <c r="Z5949" s="32">
        <v>5.3</v>
      </c>
      <c r="AA5949" s="32">
        <v>55.5</v>
      </c>
      <c r="AB5949" s="32"/>
      <c r="AC5949" s="32">
        <v>2.6</v>
      </c>
    </row>
    <row r="5950" spans="1:29" hidden="1" x14ac:dyDescent="0.25">
      <c r="A5950" t="s">
        <v>173</v>
      </c>
      <c r="B5950" t="s">
        <v>174</v>
      </c>
      <c r="C5950" s="1">
        <v>43886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Q5950">
        <v>3989175</v>
      </c>
      <c r="R5950">
        <v>65.031999999999996</v>
      </c>
      <c r="S5950">
        <v>38.700000000000003</v>
      </c>
      <c r="T5950">
        <v>14.864000000000001</v>
      </c>
      <c r="U5950">
        <v>10.244</v>
      </c>
      <c r="V5950">
        <v>9745.0789999999997</v>
      </c>
      <c r="W5950">
        <v>4.2</v>
      </c>
      <c r="X5950">
        <v>496.21800000000002</v>
      </c>
      <c r="Y5950">
        <v>7.11</v>
      </c>
      <c r="Z5950" s="32">
        <v>5.3</v>
      </c>
      <c r="AA5950" s="32">
        <v>55.5</v>
      </c>
      <c r="AB5950" s="32"/>
      <c r="AC5950" s="32">
        <v>2.6</v>
      </c>
    </row>
    <row r="5951" spans="1:29" hidden="1" x14ac:dyDescent="0.25">
      <c r="A5951" t="s">
        <v>173</v>
      </c>
      <c r="B5951" t="s">
        <v>174</v>
      </c>
      <c r="C5951" s="1">
        <v>43887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Q5951">
        <v>3989175</v>
      </c>
      <c r="R5951">
        <v>65.031999999999996</v>
      </c>
      <c r="S5951">
        <v>38.700000000000003</v>
      </c>
      <c r="T5951">
        <v>14.864000000000001</v>
      </c>
      <c r="U5951">
        <v>10.244</v>
      </c>
      <c r="V5951">
        <v>9745.0789999999997</v>
      </c>
      <c r="W5951">
        <v>4.2</v>
      </c>
      <c r="X5951">
        <v>496.21800000000002</v>
      </c>
      <c r="Y5951">
        <v>7.11</v>
      </c>
      <c r="Z5951" s="32">
        <v>5.3</v>
      </c>
      <c r="AA5951" s="32">
        <v>55.5</v>
      </c>
      <c r="AB5951" s="32"/>
      <c r="AC5951" s="32">
        <v>2.6</v>
      </c>
    </row>
    <row r="5952" spans="1:29" hidden="1" x14ac:dyDescent="0.25">
      <c r="A5952" t="s">
        <v>173</v>
      </c>
      <c r="B5952" t="s">
        <v>174</v>
      </c>
      <c r="C5952" s="1">
        <v>43888</v>
      </c>
      <c r="D5952">
        <v>1</v>
      </c>
      <c r="E5952">
        <v>1</v>
      </c>
      <c r="F5952">
        <v>0</v>
      </c>
      <c r="G5952">
        <v>0</v>
      </c>
      <c r="H5952">
        <v>0.251</v>
      </c>
      <c r="I5952">
        <v>0.251</v>
      </c>
      <c r="J5952">
        <v>0</v>
      </c>
      <c r="K5952">
        <v>0</v>
      </c>
      <c r="Q5952">
        <v>3989175</v>
      </c>
      <c r="R5952">
        <v>65.031999999999996</v>
      </c>
      <c r="S5952">
        <v>38.700000000000003</v>
      </c>
      <c r="T5952">
        <v>14.864000000000001</v>
      </c>
      <c r="U5952">
        <v>10.244</v>
      </c>
      <c r="V5952">
        <v>9745.0789999999997</v>
      </c>
      <c r="W5952">
        <v>4.2</v>
      </c>
      <c r="X5952">
        <v>496.21800000000002</v>
      </c>
      <c r="Y5952">
        <v>7.11</v>
      </c>
      <c r="Z5952" s="32">
        <v>5.3</v>
      </c>
      <c r="AA5952" s="32">
        <v>55.5</v>
      </c>
      <c r="AB5952" s="32"/>
      <c r="AC5952" s="32">
        <v>2.6</v>
      </c>
    </row>
    <row r="5953" spans="1:29" hidden="1" x14ac:dyDescent="0.25">
      <c r="A5953" t="s">
        <v>173</v>
      </c>
      <c r="B5953" t="s">
        <v>174</v>
      </c>
      <c r="C5953" s="1">
        <v>43889</v>
      </c>
      <c r="D5953">
        <v>1</v>
      </c>
      <c r="E5953">
        <v>0</v>
      </c>
      <c r="F5953">
        <v>0</v>
      </c>
      <c r="G5953">
        <v>0</v>
      </c>
      <c r="H5953">
        <v>0.251</v>
      </c>
      <c r="I5953">
        <v>0</v>
      </c>
      <c r="J5953">
        <v>0</v>
      </c>
      <c r="K5953">
        <v>0</v>
      </c>
      <c r="Q5953">
        <v>3989175</v>
      </c>
      <c r="R5953">
        <v>65.031999999999996</v>
      </c>
      <c r="S5953">
        <v>38.700000000000003</v>
      </c>
      <c r="T5953">
        <v>14.864000000000001</v>
      </c>
      <c r="U5953">
        <v>10.244</v>
      </c>
      <c r="V5953">
        <v>9745.0789999999997</v>
      </c>
      <c r="W5953">
        <v>4.2</v>
      </c>
      <c r="X5953">
        <v>496.21800000000002</v>
      </c>
      <c r="Y5953">
        <v>7.11</v>
      </c>
      <c r="Z5953" s="32">
        <v>5.3</v>
      </c>
      <c r="AA5953" s="32">
        <v>55.5</v>
      </c>
      <c r="AB5953" s="32"/>
      <c r="AC5953" s="32">
        <v>2.6</v>
      </c>
    </row>
    <row r="5954" spans="1:29" hidden="1" x14ac:dyDescent="0.25">
      <c r="A5954" t="s">
        <v>173</v>
      </c>
      <c r="B5954" t="s">
        <v>174</v>
      </c>
      <c r="C5954" s="1">
        <v>43890</v>
      </c>
      <c r="D5954">
        <v>2</v>
      </c>
      <c r="E5954">
        <v>1</v>
      </c>
      <c r="F5954">
        <v>0</v>
      </c>
      <c r="G5954">
        <v>0</v>
      </c>
      <c r="H5954">
        <v>0.501</v>
      </c>
      <c r="I5954">
        <v>0.251</v>
      </c>
      <c r="J5954">
        <v>0</v>
      </c>
      <c r="K5954">
        <v>0</v>
      </c>
      <c r="Q5954">
        <v>3989175</v>
      </c>
      <c r="R5954">
        <v>65.031999999999996</v>
      </c>
      <c r="S5954">
        <v>38.700000000000003</v>
      </c>
      <c r="T5954">
        <v>14.864000000000001</v>
      </c>
      <c r="U5954">
        <v>10.244</v>
      </c>
      <c r="V5954">
        <v>9745.0789999999997</v>
      </c>
      <c r="W5954">
        <v>4.2</v>
      </c>
      <c r="X5954">
        <v>496.21800000000002</v>
      </c>
      <c r="Y5954">
        <v>7.11</v>
      </c>
      <c r="Z5954" s="32">
        <v>5.3</v>
      </c>
      <c r="AA5954" s="32">
        <v>55.5</v>
      </c>
      <c r="AB5954" s="32"/>
      <c r="AC5954" s="32">
        <v>2.6</v>
      </c>
    </row>
    <row r="5955" spans="1:29" hidden="1" x14ac:dyDescent="0.25">
      <c r="A5955" t="s">
        <v>173</v>
      </c>
      <c r="B5955" t="s">
        <v>174</v>
      </c>
      <c r="C5955" s="1">
        <v>43891</v>
      </c>
      <c r="D5955">
        <v>3</v>
      </c>
      <c r="E5955">
        <v>1</v>
      </c>
      <c r="F5955">
        <v>0</v>
      </c>
      <c r="G5955">
        <v>0</v>
      </c>
      <c r="H5955">
        <v>0.752</v>
      </c>
      <c r="I5955">
        <v>0.251</v>
      </c>
      <c r="J5955">
        <v>0</v>
      </c>
      <c r="K5955">
        <v>0</v>
      </c>
      <c r="Q5955">
        <v>3989175</v>
      </c>
      <c r="R5955">
        <v>65.031999999999996</v>
      </c>
      <c r="S5955">
        <v>38.700000000000003</v>
      </c>
      <c r="T5955">
        <v>14.864000000000001</v>
      </c>
      <c r="U5955">
        <v>10.244</v>
      </c>
      <c r="V5955">
        <v>9745.0789999999997</v>
      </c>
      <c r="W5955">
        <v>4.2</v>
      </c>
      <c r="X5955">
        <v>496.21800000000002</v>
      </c>
      <c r="Y5955">
        <v>7.11</v>
      </c>
      <c r="Z5955" s="32">
        <v>5.3</v>
      </c>
      <c r="AA5955" s="32">
        <v>55.5</v>
      </c>
      <c r="AB5955" s="32"/>
      <c r="AC5955" s="32">
        <v>2.6</v>
      </c>
    </row>
    <row r="5956" spans="1:29" hidden="1" x14ac:dyDescent="0.25">
      <c r="A5956" t="s">
        <v>173</v>
      </c>
      <c r="B5956" t="s">
        <v>174</v>
      </c>
      <c r="C5956" s="1">
        <v>43892</v>
      </c>
      <c r="D5956">
        <v>3</v>
      </c>
      <c r="E5956">
        <v>0</v>
      </c>
      <c r="F5956">
        <v>0</v>
      </c>
      <c r="G5956">
        <v>0</v>
      </c>
      <c r="H5956">
        <v>0.752</v>
      </c>
      <c r="I5956">
        <v>0</v>
      </c>
      <c r="J5956">
        <v>0</v>
      </c>
      <c r="K5956">
        <v>0</v>
      </c>
      <c r="Q5956">
        <v>3989175</v>
      </c>
      <c r="R5956">
        <v>65.031999999999996</v>
      </c>
      <c r="S5956">
        <v>38.700000000000003</v>
      </c>
      <c r="T5956">
        <v>14.864000000000001</v>
      </c>
      <c r="U5956">
        <v>10.244</v>
      </c>
      <c r="V5956">
        <v>9745.0789999999997</v>
      </c>
      <c r="W5956">
        <v>4.2</v>
      </c>
      <c r="X5956">
        <v>496.21800000000002</v>
      </c>
      <c r="Y5956">
        <v>7.11</v>
      </c>
      <c r="Z5956" s="32">
        <v>5.3</v>
      </c>
      <c r="AA5956" s="32">
        <v>55.5</v>
      </c>
      <c r="AB5956" s="32"/>
      <c r="AC5956" s="32">
        <v>2.6</v>
      </c>
    </row>
    <row r="5957" spans="1:29" hidden="1" x14ac:dyDescent="0.25">
      <c r="A5957" t="s">
        <v>173</v>
      </c>
      <c r="B5957" t="s">
        <v>174</v>
      </c>
      <c r="C5957" s="1">
        <v>43895</v>
      </c>
      <c r="D5957">
        <v>3</v>
      </c>
      <c r="E5957">
        <v>0</v>
      </c>
      <c r="F5957">
        <v>0</v>
      </c>
      <c r="G5957">
        <v>0</v>
      </c>
      <c r="H5957">
        <v>0.752</v>
      </c>
      <c r="I5957">
        <v>0</v>
      </c>
      <c r="J5957">
        <v>0</v>
      </c>
      <c r="K5957">
        <v>0</v>
      </c>
      <c r="Q5957">
        <v>3989175</v>
      </c>
      <c r="R5957">
        <v>65.031999999999996</v>
      </c>
      <c r="S5957">
        <v>38.700000000000003</v>
      </c>
      <c r="T5957">
        <v>14.864000000000001</v>
      </c>
      <c r="U5957">
        <v>10.244</v>
      </c>
      <c r="V5957">
        <v>9745.0789999999997</v>
      </c>
      <c r="W5957">
        <v>4.2</v>
      </c>
      <c r="X5957">
        <v>496.21800000000002</v>
      </c>
      <c r="Y5957">
        <v>7.11</v>
      </c>
      <c r="Z5957" s="32">
        <v>5.3</v>
      </c>
      <c r="AA5957" s="32">
        <v>55.5</v>
      </c>
      <c r="AB5957" s="32"/>
      <c r="AC5957" s="32">
        <v>2.6</v>
      </c>
    </row>
    <row r="5958" spans="1:29" hidden="1" x14ac:dyDescent="0.25">
      <c r="A5958" t="s">
        <v>173</v>
      </c>
      <c r="B5958" t="s">
        <v>174</v>
      </c>
      <c r="C5958" s="1">
        <v>43896</v>
      </c>
      <c r="D5958">
        <v>9</v>
      </c>
      <c r="E5958">
        <v>6</v>
      </c>
      <c r="F5958">
        <v>0</v>
      </c>
      <c r="G5958">
        <v>0</v>
      </c>
      <c r="H5958">
        <v>2.2559999999999998</v>
      </c>
      <c r="I5958">
        <v>1.504</v>
      </c>
      <c r="J5958">
        <v>0</v>
      </c>
      <c r="K5958">
        <v>0</v>
      </c>
      <c r="Q5958">
        <v>3989175</v>
      </c>
      <c r="R5958">
        <v>65.031999999999996</v>
      </c>
      <c r="S5958">
        <v>38.700000000000003</v>
      </c>
      <c r="T5958">
        <v>14.864000000000001</v>
      </c>
      <c r="U5958">
        <v>10.244</v>
      </c>
      <c r="V5958">
        <v>9745.0789999999997</v>
      </c>
      <c r="W5958">
        <v>4.2</v>
      </c>
      <c r="X5958">
        <v>496.21800000000002</v>
      </c>
      <c r="Y5958">
        <v>7.11</v>
      </c>
      <c r="Z5958" s="32">
        <v>5.3</v>
      </c>
      <c r="AA5958" s="32">
        <v>55.5</v>
      </c>
      <c r="AB5958" s="32"/>
      <c r="AC5958" s="32">
        <v>2.6</v>
      </c>
    </row>
    <row r="5959" spans="1:29" hidden="1" x14ac:dyDescent="0.25">
      <c r="A5959" t="s">
        <v>173</v>
      </c>
      <c r="B5959" t="s">
        <v>174</v>
      </c>
      <c r="C5959" s="1">
        <v>43898</v>
      </c>
      <c r="D5959">
        <v>12</v>
      </c>
      <c r="E5959">
        <v>3</v>
      </c>
      <c r="F5959">
        <v>0</v>
      </c>
      <c r="G5959">
        <v>0</v>
      </c>
      <c r="H5959">
        <v>3.008</v>
      </c>
      <c r="I5959">
        <v>0.752</v>
      </c>
      <c r="J5959">
        <v>0</v>
      </c>
      <c r="K5959">
        <v>0</v>
      </c>
      <c r="Q5959">
        <v>3989175</v>
      </c>
      <c r="R5959">
        <v>65.031999999999996</v>
      </c>
      <c r="S5959">
        <v>38.700000000000003</v>
      </c>
      <c r="T5959">
        <v>14.864000000000001</v>
      </c>
      <c r="U5959">
        <v>10.244</v>
      </c>
      <c r="V5959">
        <v>9745.0789999999997</v>
      </c>
      <c r="W5959">
        <v>4.2</v>
      </c>
      <c r="X5959">
        <v>496.21800000000002</v>
      </c>
      <c r="Y5959">
        <v>7.11</v>
      </c>
      <c r="Z5959" s="32">
        <v>5.3</v>
      </c>
      <c r="AA5959" s="32">
        <v>55.5</v>
      </c>
      <c r="AB5959" s="32"/>
      <c r="AC5959" s="32">
        <v>2.6</v>
      </c>
    </row>
    <row r="5960" spans="1:29" hidden="1" x14ac:dyDescent="0.25">
      <c r="A5960" t="s">
        <v>173</v>
      </c>
      <c r="B5960" t="s">
        <v>174</v>
      </c>
      <c r="C5960" s="1">
        <v>43899</v>
      </c>
      <c r="D5960">
        <v>13</v>
      </c>
      <c r="E5960">
        <v>1</v>
      </c>
      <c r="F5960">
        <v>0</v>
      </c>
      <c r="G5960">
        <v>0</v>
      </c>
      <c r="H5960">
        <v>3.2589999999999999</v>
      </c>
      <c r="I5960">
        <v>0.251</v>
      </c>
      <c r="J5960">
        <v>0</v>
      </c>
      <c r="K5960">
        <v>0</v>
      </c>
      <c r="Q5960">
        <v>3989175</v>
      </c>
      <c r="R5960">
        <v>65.031999999999996</v>
      </c>
      <c r="S5960">
        <v>38.700000000000003</v>
      </c>
      <c r="T5960">
        <v>14.864000000000001</v>
      </c>
      <c r="U5960">
        <v>10.244</v>
      </c>
      <c r="V5960">
        <v>9745.0789999999997</v>
      </c>
      <c r="W5960">
        <v>4.2</v>
      </c>
      <c r="X5960">
        <v>496.21800000000002</v>
      </c>
      <c r="Y5960">
        <v>7.11</v>
      </c>
      <c r="Z5960" s="32">
        <v>5.3</v>
      </c>
      <c r="AA5960" s="32">
        <v>55.5</v>
      </c>
      <c r="AB5960" s="32"/>
      <c r="AC5960" s="32">
        <v>2.6</v>
      </c>
    </row>
    <row r="5961" spans="1:29" hidden="1" x14ac:dyDescent="0.25">
      <c r="A5961" t="s">
        <v>173</v>
      </c>
      <c r="B5961" t="s">
        <v>174</v>
      </c>
      <c r="C5961" s="1">
        <v>43900</v>
      </c>
      <c r="D5961">
        <v>15</v>
      </c>
      <c r="E5961">
        <v>2</v>
      </c>
      <c r="F5961">
        <v>0</v>
      </c>
      <c r="G5961">
        <v>0</v>
      </c>
      <c r="H5961">
        <v>3.76</v>
      </c>
      <c r="I5961">
        <v>0.501</v>
      </c>
      <c r="J5961">
        <v>0</v>
      </c>
      <c r="K5961">
        <v>0</v>
      </c>
      <c r="Q5961">
        <v>3989175</v>
      </c>
      <c r="R5961">
        <v>65.031999999999996</v>
      </c>
      <c r="S5961">
        <v>38.700000000000003</v>
      </c>
      <c r="T5961">
        <v>14.864000000000001</v>
      </c>
      <c r="U5961">
        <v>10.244</v>
      </c>
      <c r="V5961">
        <v>9745.0789999999997</v>
      </c>
      <c r="W5961">
        <v>4.2</v>
      </c>
      <c r="X5961">
        <v>496.21800000000002</v>
      </c>
      <c r="Y5961">
        <v>7.11</v>
      </c>
      <c r="Z5961" s="32">
        <v>5.3</v>
      </c>
      <c r="AA5961" s="32">
        <v>55.5</v>
      </c>
      <c r="AB5961" s="32"/>
      <c r="AC5961" s="32">
        <v>2.6</v>
      </c>
    </row>
    <row r="5962" spans="1:29" hidden="1" x14ac:dyDescent="0.25">
      <c r="A5962" t="s">
        <v>173</v>
      </c>
      <c r="B5962" t="s">
        <v>174</v>
      </c>
      <c r="C5962" s="1">
        <v>43901</v>
      </c>
      <c r="D5962">
        <v>23</v>
      </c>
      <c r="E5962">
        <v>8</v>
      </c>
      <c r="F5962">
        <v>0</v>
      </c>
      <c r="G5962">
        <v>0</v>
      </c>
      <c r="H5962">
        <v>5.766</v>
      </c>
      <c r="I5962">
        <v>2.0049999999999999</v>
      </c>
      <c r="J5962">
        <v>0</v>
      </c>
      <c r="K5962">
        <v>0</v>
      </c>
      <c r="Q5962">
        <v>3989175</v>
      </c>
      <c r="R5962">
        <v>65.031999999999996</v>
      </c>
      <c r="S5962">
        <v>38.700000000000003</v>
      </c>
      <c r="T5962">
        <v>14.864000000000001</v>
      </c>
      <c r="U5962">
        <v>10.244</v>
      </c>
      <c r="V5962">
        <v>9745.0789999999997</v>
      </c>
      <c r="W5962">
        <v>4.2</v>
      </c>
      <c r="X5962">
        <v>496.21800000000002</v>
      </c>
      <c r="Y5962">
        <v>7.11</v>
      </c>
      <c r="Z5962" s="32">
        <v>5.3</v>
      </c>
      <c r="AA5962" s="32">
        <v>55.5</v>
      </c>
      <c r="AB5962" s="32"/>
      <c r="AC5962" s="32">
        <v>2.6</v>
      </c>
    </row>
    <row r="5963" spans="1:29" hidden="1" x14ac:dyDescent="0.25">
      <c r="A5963" t="s">
        <v>173</v>
      </c>
      <c r="B5963" t="s">
        <v>174</v>
      </c>
      <c r="C5963" s="1">
        <v>43902</v>
      </c>
      <c r="D5963">
        <v>24</v>
      </c>
      <c r="E5963">
        <v>1</v>
      </c>
      <c r="F5963">
        <v>0</v>
      </c>
      <c r="G5963">
        <v>0</v>
      </c>
      <c r="H5963">
        <v>6.016</v>
      </c>
      <c r="I5963">
        <v>0.251</v>
      </c>
      <c r="J5963">
        <v>0</v>
      </c>
      <c r="K5963">
        <v>0</v>
      </c>
      <c r="Q5963">
        <v>3989175</v>
      </c>
      <c r="R5963">
        <v>65.031999999999996</v>
      </c>
      <c r="S5963">
        <v>38.700000000000003</v>
      </c>
      <c r="T5963">
        <v>14.864000000000001</v>
      </c>
      <c r="U5963">
        <v>10.244</v>
      </c>
      <c r="V5963">
        <v>9745.0789999999997</v>
      </c>
      <c r="W5963">
        <v>4.2</v>
      </c>
      <c r="X5963">
        <v>496.21800000000002</v>
      </c>
      <c r="Y5963">
        <v>7.11</v>
      </c>
      <c r="Z5963" s="32">
        <v>5.3</v>
      </c>
      <c r="AA5963" s="32">
        <v>55.5</v>
      </c>
      <c r="AB5963" s="32"/>
      <c r="AC5963" s="32">
        <v>2.6</v>
      </c>
    </row>
    <row r="5964" spans="1:29" hidden="1" x14ac:dyDescent="0.25">
      <c r="A5964" t="s">
        <v>173</v>
      </c>
      <c r="B5964" t="s">
        <v>174</v>
      </c>
      <c r="C5964" s="1">
        <v>43903</v>
      </c>
      <c r="D5964">
        <v>25</v>
      </c>
      <c r="E5964">
        <v>1</v>
      </c>
      <c r="F5964">
        <v>0</v>
      </c>
      <c r="G5964">
        <v>0</v>
      </c>
      <c r="H5964">
        <v>6.2670000000000003</v>
      </c>
      <c r="I5964">
        <v>0.251</v>
      </c>
      <c r="J5964">
        <v>0</v>
      </c>
      <c r="K5964">
        <v>0</v>
      </c>
      <c r="Q5964">
        <v>3989175</v>
      </c>
      <c r="R5964">
        <v>65.031999999999996</v>
      </c>
      <c r="S5964">
        <v>38.700000000000003</v>
      </c>
      <c r="T5964">
        <v>14.864000000000001</v>
      </c>
      <c r="U5964">
        <v>10.244</v>
      </c>
      <c r="V5964">
        <v>9745.0789999999997</v>
      </c>
      <c r="W5964">
        <v>4.2</v>
      </c>
      <c r="X5964">
        <v>496.21800000000002</v>
      </c>
      <c r="Y5964">
        <v>7.11</v>
      </c>
      <c r="Z5964" s="32">
        <v>5.3</v>
      </c>
      <c r="AA5964" s="32">
        <v>55.5</v>
      </c>
      <c r="AB5964" s="32"/>
      <c r="AC5964" s="32">
        <v>2.6</v>
      </c>
    </row>
    <row r="5965" spans="1:29" hidden="1" x14ac:dyDescent="0.25">
      <c r="A5965" t="s">
        <v>173</v>
      </c>
      <c r="B5965" t="s">
        <v>174</v>
      </c>
      <c r="C5965" s="1">
        <v>43904</v>
      </c>
      <c r="D5965">
        <v>30</v>
      </c>
      <c r="E5965">
        <v>5</v>
      </c>
      <c r="F5965">
        <v>0</v>
      </c>
      <c r="G5965">
        <v>0</v>
      </c>
      <c r="H5965">
        <v>7.52</v>
      </c>
      <c r="I5965">
        <v>1.2529999999999999</v>
      </c>
      <c r="J5965">
        <v>0</v>
      </c>
      <c r="K5965">
        <v>0</v>
      </c>
      <c r="Q5965">
        <v>3989175</v>
      </c>
      <c r="R5965">
        <v>65.031999999999996</v>
      </c>
      <c r="S5965">
        <v>38.700000000000003</v>
      </c>
      <c r="T5965">
        <v>14.864000000000001</v>
      </c>
      <c r="U5965">
        <v>10.244</v>
      </c>
      <c r="V5965">
        <v>9745.0789999999997</v>
      </c>
      <c r="W5965">
        <v>4.2</v>
      </c>
      <c r="X5965">
        <v>496.21800000000002</v>
      </c>
      <c r="Y5965">
        <v>7.11</v>
      </c>
      <c r="Z5965" s="32">
        <v>5.3</v>
      </c>
      <c r="AA5965" s="32">
        <v>55.5</v>
      </c>
      <c r="AB5965" s="32"/>
      <c r="AC5965" s="32">
        <v>2.6</v>
      </c>
    </row>
    <row r="5966" spans="1:29" hidden="1" x14ac:dyDescent="0.25">
      <c r="A5966" t="s">
        <v>173</v>
      </c>
      <c r="B5966" t="s">
        <v>174</v>
      </c>
      <c r="C5966" s="1">
        <v>43905</v>
      </c>
      <c r="D5966">
        <v>30</v>
      </c>
      <c r="E5966">
        <v>0</v>
      </c>
      <c r="F5966">
        <v>0</v>
      </c>
      <c r="G5966">
        <v>0</v>
      </c>
      <c r="H5966">
        <v>7.52</v>
      </c>
      <c r="I5966">
        <v>0</v>
      </c>
      <c r="J5966">
        <v>0</v>
      </c>
      <c r="K5966">
        <v>0</v>
      </c>
      <c r="Q5966">
        <v>3989175</v>
      </c>
      <c r="R5966">
        <v>65.031999999999996</v>
      </c>
      <c r="S5966">
        <v>38.700000000000003</v>
      </c>
      <c r="T5966">
        <v>14.864000000000001</v>
      </c>
      <c r="U5966">
        <v>10.244</v>
      </c>
      <c r="V5966">
        <v>9745.0789999999997</v>
      </c>
      <c r="W5966">
        <v>4.2</v>
      </c>
      <c r="X5966">
        <v>496.21800000000002</v>
      </c>
      <c r="Y5966">
        <v>7.11</v>
      </c>
      <c r="Z5966" s="32">
        <v>5.3</v>
      </c>
      <c r="AA5966" s="32">
        <v>55.5</v>
      </c>
      <c r="AB5966" s="32"/>
      <c r="AC5966" s="32">
        <v>2.6</v>
      </c>
    </row>
    <row r="5967" spans="1:29" hidden="1" x14ac:dyDescent="0.25">
      <c r="A5967" t="s">
        <v>173</v>
      </c>
      <c r="B5967" t="s">
        <v>174</v>
      </c>
      <c r="C5967" s="1">
        <v>43906</v>
      </c>
      <c r="D5967">
        <v>30</v>
      </c>
      <c r="E5967">
        <v>0</v>
      </c>
      <c r="F5967">
        <v>0</v>
      </c>
      <c r="G5967">
        <v>0</v>
      </c>
      <c r="H5967">
        <v>7.52</v>
      </c>
      <c r="I5967">
        <v>0</v>
      </c>
      <c r="J5967">
        <v>0</v>
      </c>
      <c r="K5967">
        <v>0</v>
      </c>
      <c r="Q5967">
        <v>3989175</v>
      </c>
      <c r="R5967">
        <v>65.031999999999996</v>
      </c>
      <c r="S5967">
        <v>38.700000000000003</v>
      </c>
      <c r="T5967">
        <v>14.864000000000001</v>
      </c>
      <c r="U5967">
        <v>10.244</v>
      </c>
      <c r="V5967">
        <v>9745.0789999999997</v>
      </c>
      <c r="W5967">
        <v>4.2</v>
      </c>
      <c r="X5967">
        <v>496.21800000000002</v>
      </c>
      <c r="Y5967">
        <v>7.11</v>
      </c>
      <c r="Z5967" s="32">
        <v>5.3</v>
      </c>
      <c r="AA5967" s="32">
        <v>55.5</v>
      </c>
      <c r="AB5967" s="32"/>
      <c r="AC5967" s="32">
        <v>2.6</v>
      </c>
    </row>
    <row r="5968" spans="1:29" hidden="1" x14ac:dyDescent="0.25">
      <c r="A5968" t="s">
        <v>173</v>
      </c>
      <c r="B5968" t="s">
        <v>174</v>
      </c>
      <c r="C5968" s="1">
        <v>43907</v>
      </c>
      <c r="D5968">
        <v>33</v>
      </c>
      <c r="E5968">
        <v>3</v>
      </c>
      <c r="F5968">
        <v>0</v>
      </c>
      <c r="G5968">
        <v>0</v>
      </c>
      <c r="H5968">
        <v>8.2720000000000002</v>
      </c>
      <c r="I5968">
        <v>0.752</v>
      </c>
      <c r="J5968">
        <v>0</v>
      </c>
      <c r="K5968">
        <v>0</v>
      </c>
      <c r="Q5968">
        <v>3989175</v>
      </c>
      <c r="R5968">
        <v>65.031999999999996</v>
      </c>
      <c r="S5968">
        <v>38.700000000000003</v>
      </c>
      <c r="T5968">
        <v>14.864000000000001</v>
      </c>
      <c r="U5968">
        <v>10.244</v>
      </c>
      <c r="V5968">
        <v>9745.0789999999997</v>
      </c>
      <c r="W5968">
        <v>4.2</v>
      </c>
      <c r="X5968">
        <v>496.21800000000002</v>
      </c>
      <c r="Y5968">
        <v>7.11</v>
      </c>
      <c r="Z5968" s="32">
        <v>5.3</v>
      </c>
      <c r="AA5968" s="32">
        <v>55.5</v>
      </c>
      <c r="AB5968" s="32"/>
      <c r="AC5968" s="32">
        <v>2.6</v>
      </c>
    </row>
    <row r="5969" spans="1:29" hidden="1" x14ac:dyDescent="0.25">
      <c r="A5969" t="s">
        <v>173</v>
      </c>
      <c r="B5969" t="s">
        <v>174</v>
      </c>
      <c r="C5969" s="1">
        <v>43908</v>
      </c>
      <c r="D5969">
        <v>34</v>
      </c>
      <c r="E5969">
        <v>1</v>
      </c>
      <c r="F5969">
        <v>0</v>
      </c>
      <c r="G5969">
        <v>0</v>
      </c>
      <c r="H5969">
        <v>8.5229999999999997</v>
      </c>
      <c r="I5969">
        <v>0.251</v>
      </c>
      <c r="J5969">
        <v>0</v>
      </c>
      <c r="K5969">
        <v>0</v>
      </c>
      <c r="Q5969">
        <v>3989175</v>
      </c>
      <c r="R5969">
        <v>65.031999999999996</v>
      </c>
      <c r="S5969">
        <v>38.700000000000003</v>
      </c>
      <c r="T5969">
        <v>14.864000000000001</v>
      </c>
      <c r="U5969">
        <v>10.244</v>
      </c>
      <c r="V5969">
        <v>9745.0789999999997</v>
      </c>
      <c r="W5969">
        <v>4.2</v>
      </c>
      <c r="X5969">
        <v>496.21800000000002</v>
      </c>
      <c r="Y5969">
        <v>7.11</v>
      </c>
      <c r="Z5969" s="32">
        <v>5.3</v>
      </c>
      <c r="AA5969" s="32">
        <v>55.5</v>
      </c>
      <c r="AB5969" s="32"/>
      <c r="AC5969" s="32">
        <v>2.6</v>
      </c>
    </row>
    <row r="5970" spans="1:29" hidden="1" x14ac:dyDescent="0.25">
      <c r="A5970" t="s">
        <v>173</v>
      </c>
      <c r="B5970" t="s">
        <v>174</v>
      </c>
      <c r="C5970" s="1">
        <v>43909</v>
      </c>
      <c r="D5970">
        <v>34</v>
      </c>
      <c r="E5970">
        <v>0</v>
      </c>
      <c r="F5970">
        <v>0</v>
      </c>
      <c r="G5970">
        <v>0</v>
      </c>
      <c r="H5970">
        <v>8.5229999999999997</v>
      </c>
      <c r="I5970">
        <v>0</v>
      </c>
      <c r="J5970">
        <v>0</v>
      </c>
      <c r="K5970">
        <v>0</v>
      </c>
      <c r="Q5970">
        <v>3989175</v>
      </c>
      <c r="R5970">
        <v>65.031999999999996</v>
      </c>
      <c r="S5970">
        <v>38.700000000000003</v>
      </c>
      <c r="T5970">
        <v>14.864000000000001</v>
      </c>
      <c r="U5970">
        <v>10.244</v>
      </c>
      <c r="V5970">
        <v>9745.0789999999997</v>
      </c>
      <c r="W5970">
        <v>4.2</v>
      </c>
      <c r="X5970">
        <v>496.21800000000002</v>
      </c>
      <c r="Y5970">
        <v>7.11</v>
      </c>
      <c r="Z5970" s="32">
        <v>5.3</v>
      </c>
      <c r="AA5970" s="32">
        <v>55.5</v>
      </c>
      <c r="AB5970" s="32"/>
      <c r="AC5970" s="32">
        <v>2.6</v>
      </c>
    </row>
    <row r="5971" spans="1:29" hidden="1" x14ac:dyDescent="0.25">
      <c r="A5971" t="s">
        <v>173</v>
      </c>
      <c r="B5971" t="s">
        <v>174</v>
      </c>
      <c r="C5971" s="1">
        <v>43910</v>
      </c>
      <c r="D5971">
        <v>40</v>
      </c>
      <c r="E5971">
        <v>6</v>
      </c>
      <c r="F5971">
        <v>0</v>
      </c>
      <c r="G5971">
        <v>0</v>
      </c>
      <c r="H5971">
        <v>10.026999999999999</v>
      </c>
      <c r="I5971">
        <v>1.504</v>
      </c>
      <c r="J5971">
        <v>0</v>
      </c>
      <c r="K5971">
        <v>0</v>
      </c>
      <c r="Q5971">
        <v>3989175</v>
      </c>
      <c r="R5971">
        <v>65.031999999999996</v>
      </c>
      <c r="S5971">
        <v>38.700000000000003</v>
      </c>
      <c r="T5971">
        <v>14.864000000000001</v>
      </c>
      <c r="U5971">
        <v>10.244</v>
      </c>
      <c r="V5971">
        <v>9745.0789999999997</v>
      </c>
      <c r="W5971">
        <v>4.2</v>
      </c>
      <c r="X5971">
        <v>496.21800000000002</v>
      </c>
      <c r="Y5971">
        <v>7.11</v>
      </c>
      <c r="Z5971" s="32">
        <v>5.3</v>
      </c>
      <c r="AA5971" s="32">
        <v>55.5</v>
      </c>
      <c r="AB5971" s="32"/>
      <c r="AC5971" s="32">
        <v>2.6</v>
      </c>
    </row>
    <row r="5972" spans="1:29" hidden="1" x14ac:dyDescent="0.25">
      <c r="A5972" t="s">
        <v>173</v>
      </c>
      <c r="B5972" t="s">
        <v>174</v>
      </c>
      <c r="C5972" s="1">
        <v>43911</v>
      </c>
      <c r="D5972">
        <v>43</v>
      </c>
      <c r="E5972">
        <v>3</v>
      </c>
      <c r="F5972">
        <v>0</v>
      </c>
      <c r="G5972">
        <v>0</v>
      </c>
      <c r="H5972">
        <v>10.779</v>
      </c>
      <c r="I5972">
        <v>0.752</v>
      </c>
      <c r="J5972">
        <v>0</v>
      </c>
      <c r="K5972">
        <v>0</v>
      </c>
      <c r="Q5972">
        <v>3989175</v>
      </c>
      <c r="R5972">
        <v>65.031999999999996</v>
      </c>
      <c r="S5972">
        <v>38.700000000000003</v>
      </c>
      <c r="T5972">
        <v>14.864000000000001</v>
      </c>
      <c r="U5972">
        <v>10.244</v>
      </c>
      <c r="V5972">
        <v>9745.0789999999997</v>
      </c>
      <c r="W5972">
        <v>4.2</v>
      </c>
      <c r="X5972">
        <v>496.21800000000002</v>
      </c>
      <c r="Y5972">
        <v>7.11</v>
      </c>
      <c r="Z5972" s="32">
        <v>5.3</v>
      </c>
      <c r="AA5972" s="32">
        <v>55.5</v>
      </c>
      <c r="AB5972" s="32"/>
      <c r="AC5972" s="32">
        <v>2.6</v>
      </c>
    </row>
    <row r="5973" spans="1:29" hidden="1" x14ac:dyDescent="0.25">
      <c r="A5973" t="s">
        <v>173</v>
      </c>
      <c r="B5973" t="s">
        <v>174</v>
      </c>
      <c r="C5973" s="1">
        <v>43912</v>
      </c>
      <c r="D5973">
        <v>49</v>
      </c>
      <c r="E5973">
        <v>6</v>
      </c>
      <c r="F5973">
        <v>0</v>
      </c>
      <c r="G5973">
        <v>0</v>
      </c>
      <c r="H5973">
        <v>12.282999999999999</v>
      </c>
      <c r="I5973">
        <v>1.504</v>
      </c>
      <c r="J5973">
        <v>0</v>
      </c>
      <c r="K5973">
        <v>0</v>
      </c>
      <c r="Q5973">
        <v>3989175</v>
      </c>
      <c r="R5973">
        <v>65.031999999999996</v>
      </c>
      <c r="S5973">
        <v>38.700000000000003</v>
      </c>
      <c r="T5973">
        <v>14.864000000000001</v>
      </c>
      <c r="U5973">
        <v>10.244</v>
      </c>
      <c r="V5973">
        <v>9745.0789999999997</v>
      </c>
      <c r="W5973">
        <v>4.2</v>
      </c>
      <c r="X5973">
        <v>496.21800000000002</v>
      </c>
      <c r="Y5973">
        <v>7.11</v>
      </c>
      <c r="Z5973" s="32">
        <v>5.3</v>
      </c>
      <c r="AA5973" s="32">
        <v>55.5</v>
      </c>
      <c r="AB5973" s="32"/>
      <c r="AC5973" s="32">
        <v>2.6</v>
      </c>
    </row>
    <row r="5974" spans="1:29" hidden="1" x14ac:dyDescent="0.25">
      <c r="A5974" t="s">
        <v>173</v>
      </c>
      <c r="B5974" t="s">
        <v>174</v>
      </c>
      <c r="C5974" s="1">
        <v>43913</v>
      </c>
      <c r="D5974">
        <v>54</v>
      </c>
      <c r="E5974">
        <v>5</v>
      </c>
      <c r="F5974">
        <v>0</v>
      </c>
      <c r="G5974">
        <v>0</v>
      </c>
      <c r="H5974">
        <v>13.537000000000001</v>
      </c>
      <c r="I5974">
        <v>1.2529999999999999</v>
      </c>
      <c r="J5974">
        <v>0</v>
      </c>
      <c r="K5974">
        <v>0</v>
      </c>
      <c r="Q5974">
        <v>3989175</v>
      </c>
      <c r="R5974">
        <v>65.031999999999996</v>
      </c>
      <c r="S5974">
        <v>38.700000000000003</v>
      </c>
      <c r="T5974">
        <v>14.864000000000001</v>
      </c>
      <c r="U5974">
        <v>10.244</v>
      </c>
      <c r="V5974">
        <v>9745.0789999999997</v>
      </c>
      <c r="W5974">
        <v>4.2</v>
      </c>
      <c r="X5974">
        <v>496.21800000000002</v>
      </c>
      <c r="Y5974">
        <v>7.11</v>
      </c>
      <c r="Z5974" s="32">
        <v>5.3</v>
      </c>
      <c r="AA5974" s="32">
        <v>55.5</v>
      </c>
      <c r="AB5974" s="32"/>
      <c r="AC5974" s="32">
        <v>2.6</v>
      </c>
    </row>
    <row r="5975" spans="1:29" hidden="1" x14ac:dyDescent="0.25">
      <c r="A5975" t="s">
        <v>173</v>
      </c>
      <c r="B5975" t="s">
        <v>174</v>
      </c>
      <c r="C5975" s="1">
        <v>43914</v>
      </c>
      <c r="D5975">
        <v>61</v>
      </c>
      <c r="E5975">
        <v>7</v>
      </c>
      <c r="F5975">
        <v>0</v>
      </c>
      <c r="G5975">
        <v>0</v>
      </c>
      <c r="H5975">
        <v>15.291</v>
      </c>
      <c r="I5975">
        <v>1.7549999999999999</v>
      </c>
      <c r="J5975">
        <v>0</v>
      </c>
      <c r="K5975">
        <v>0</v>
      </c>
      <c r="Q5975">
        <v>3989175</v>
      </c>
      <c r="R5975">
        <v>65.031999999999996</v>
      </c>
      <c r="S5975">
        <v>38.700000000000003</v>
      </c>
      <c r="T5975">
        <v>14.864000000000001</v>
      </c>
      <c r="U5975">
        <v>10.244</v>
      </c>
      <c r="V5975">
        <v>9745.0789999999997</v>
      </c>
      <c r="W5975">
        <v>4.2</v>
      </c>
      <c r="X5975">
        <v>496.21800000000002</v>
      </c>
      <c r="Y5975">
        <v>7.11</v>
      </c>
      <c r="Z5975" s="32">
        <v>5.3</v>
      </c>
      <c r="AA5975" s="32">
        <v>55.5</v>
      </c>
      <c r="AB5975" s="32"/>
      <c r="AC5975" s="32">
        <v>2.6</v>
      </c>
    </row>
    <row r="5976" spans="1:29" hidden="1" x14ac:dyDescent="0.25">
      <c r="A5976" t="s">
        <v>173</v>
      </c>
      <c r="B5976" t="s">
        <v>174</v>
      </c>
      <c r="C5976" s="1">
        <v>43915</v>
      </c>
      <c r="D5976">
        <v>70</v>
      </c>
      <c r="E5976">
        <v>9</v>
      </c>
      <c r="F5976">
        <v>0</v>
      </c>
      <c r="G5976">
        <v>0</v>
      </c>
      <c r="H5976">
        <v>17.547000000000001</v>
      </c>
      <c r="I5976">
        <v>2.2559999999999998</v>
      </c>
      <c r="J5976">
        <v>0</v>
      </c>
      <c r="K5976">
        <v>0</v>
      </c>
      <c r="Q5976">
        <v>3989175</v>
      </c>
      <c r="R5976">
        <v>65.031999999999996</v>
      </c>
      <c r="S5976">
        <v>38.700000000000003</v>
      </c>
      <c r="T5976">
        <v>14.864000000000001</v>
      </c>
      <c r="U5976">
        <v>10.244</v>
      </c>
      <c r="V5976">
        <v>9745.0789999999997</v>
      </c>
      <c r="W5976">
        <v>4.2</v>
      </c>
      <c r="X5976">
        <v>496.21800000000002</v>
      </c>
      <c r="Y5976">
        <v>7.11</v>
      </c>
      <c r="Z5976" s="32">
        <v>5.3</v>
      </c>
      <c r="AA5976" s="32">
        <v>55.5</v>
      </c>
      <c r="AB5976" s="32"/>
      <c r="AC5976" s="32">
        <v>2.6</v>
      </c>
    </row>
    <row r="5977" spans="1:29" hidden="1" x14ac:dyDescent="0.25">
      <c r="A5977" t="s">
        <v>173</v>
      </c>
      <c r="B5977" t="s">
        <v>174</v>
      </c>
      <c r="C5977" s="1">
        <v>43916</v>
      </c>
      <c r="D5977">
        <v>73</v>
      </c>
      <c r="E5977">
        <v>3</v>
      </c>
      <c r="F5977">
        <v>0</v>
      </c>
      <c r="G5977">
        <v>0</v>
      </c>
      <c r="H5977">
        <v>18.3</v>
      </c>
      <c r="I5977">
        <v>0.752</v>
      </c>
      <c r="J5977">
        <v>0</v>
      </c>
      <c r="K5977">
        <v>0</v>
      </c>
      <c r="Q5977">
        <v>3989175</v>
      </c>
      <c r="R5977">
        <v>65.031999999999996</v>
      </c>
      <c r="S5977">
        <v>38.700000000000003</v>
      </c>
      <c r="T5977">
        <v>14.864000000000001</v>
      </c>
      <c r="U5977">
        <v>10.244</v>
      </c>
      <c r="V5977">
        <v>9745.0789999999997</v>
      </c>
      <c r="W5977">
        <v>4.2</v>
      </c>
      <c r="X5977">
        <v>496.21800000000002</v>
      </c>
      <c r="Y5977">
        <v>7.11</v>
      </c>
      <c r="Z5977" s="32">
        <v>5.3</v>
      </c>
      <c r="AA5977" s="32">
        <v>55.5</v>
      </c>
      <c r="AB5977" s="32"/>
      <c r="AC5977" s="32">
        <v>2.6</v>
      </c>
    </row>
    <row r="5978" spans="1:29" hidden="1" x14ac:dyDescent="0.25">
      <c r="A5978" t="s">
        <v>173</v>
      </c>
      <c r="B5978" t="s">
        <v>174</v>
      </c>
      <c r="C5978" s="1">
        <v>43917</v>
      </c>
      <c r="D5978">
        <v>79</v>
      </c>
      <c r="E5978">
        <v>6</v>
      </c>
      <c r="F5978">
        <v>0</v>
      </c>
      <c r="G5978">
        <v>0</v>
      </c>
      <c r="H5978">
        <v>19.803999999999998</v>
      </c>
      <c r="I5978">
        <v>1.504</v>
      </c>
      <c r="J5978">
        <v>0</v>
      </c>
      <c r="K5978">
        <v>0</v>
      </c>
      <c r="Q5978">
        <v>3989175</v>
      </c>
      <c r="R5978">
        <v>65.031999999999996</v>
      </c>
      <c r="S5978">
        <v>38.700000000000003</v>
      </c>
      <c r="T5978">
        <v>14.864000000000001</v>
      </c>
      <c r="U5978">
        <v>10.244</v>
      </c>
      <c r="V5978">
        <v>9745.0789999999997</v>
      </c>
      <c r="W5978">
        <v>4.2</v>
      </c>
      <c r="X5978">
        <v>496.21800000000002</v>
      </c>
      <c r="Y5978">
        <v>7.11</v>
      </c>
      <c r="Z5978" s="32">
        <v>5.3</v>
      </c>
      <c r="AA5978" s="32">
        <v>55.5</v>
      </c>
      <c r="AB5978" s="32"/>
      <c r="AC5978" s="32">
        <v>2.6</v>
      </c>
    </row>
    <row r="5979" spans="1:29" hidden="1" x14ac:dyDescent="0.25">
      <c r="A5979" t="s">
        <v>173</v>
      </c>
      <c r="B5979" t="s">
        <v>174</v>
      </c>
      <c r="C5979" s="1">
        <v>43918</v>
      </c>
      <c r="D5979">
        <v>81</v>
      </c>
      <c r="E5979">
        <v>2</v>
      </c>
      <c r="F5979">
        <v>0</v>
      </c>
      <c r="G5979">
        <v>0</v>
      </c>
      <c r="H5979">
        <v>20.305</v>
      </c>
      <c r="I5979">
        <v>0.501</v>
      </c>
      <c r="J5979">
        <v>0</v>
      </c>
      <c r="K5979">
        <v>0</v>
      </c>
      <c r="Q5979">
        <v>3989175</v>
      </c>
      <c r="R5979">
        <v>65.031999999999996</v>
      </c>
      <c r="S5979">
        <v>38.700000000000003</v>
      </c>
      <c r="T5979">
        <v>14.864000000000001</v>
      </c>
      <c r="U5979">
        <v>10.244</v>
      </c>
      <c r="V5979">
        <v>9745.0789999999997</v>
      </c>
      <c r="W5979">
        <v>4.2</v>
      </c>
      <c r="X5979">
        <v>496.21800000000002</v>
      </c>
      <c r="Y5979">
        <v>7.11</v>
      </c>
      <c r="Z5979" s="32">
        <v>5.3</v>
      </c>
      <c r="AA5979" s="32">
        <v>55.5</v>
      </c>
      <c r="AB5979" s="32"/>
      <c r="AC5979" s="32">
        <v>2.6</v>
      </c>
    </row>
    <row r="5980" spans="1:29" hidden="1" x14ac:dyDescent="0.25">
      <c r="A5980" t="s">
        <v>173</v>
      </c>
      <c r="B5980" t="s">
        <v>174</v>
      </c>
      <c r="C5980" s="1">
        <v>43919</v>
      </c>
      <c r="D5980">
        <v>85</v>
      </c>
      <c r="E5980">
        <v>4</v>
      </c>
      <c r="F5980">
        <v>0</v>
      </c>
      <c r="G5980">
        <v>0</v>
      </c>
      <c r="H5980">
        <v>21.308</v>
      </c>
      <c r="I5980">
        <v>1.0029999999999999</v>
      </c>
      <c r="J5980">
        <v>0</v>
      </c>
      <c r="K5980">
        <v>0</v>
      </c>
      <c r="Q5980">
        <v>3989175</v>
      </c>
      <c r="R5980">
        <v>65.031999999999996</v>
      </c>
      <c r="S5980">
        <v>38.700000000000003</v>
      </c>
      <c r="T5980">
        <v>14.864000000000001</v>
      </c>
      <c r="U5980">
        <v>10.244</v>
      </c>
      <c r="V5980">
        <v>9745.0789999999997</v>
      </c>
      <c r="W5980">
        <v>4.2</v>
      </c>
      <c r="X5980">
        <v>496.21800000000002</v>
      </c>
      <c r="Y5980">
        <v>7.11</v>
      </c>
      <c r="Z5980" s="32">
        <v>5.3</v>
      </c>
      <c r="AA5980" s="32">
        <v>55.5</v>
      </c>
      <c r="AB5980" s="32"/>
      <c r="AC5980" s="32">
        <v>2.6</v>
      </c>
    </row>
    <row r="5981" spans="1:29" hidden="1" x14ac:dyDescent="0.25">
      <c r="A5981" t="s">
        <v>173</v>
      </c>
      <c r="B5981" t="s">
        <v>174</v>
      </c>
      <c r="C5981" s="1">
        <v>43920</v>
      </c>
      <c r="D5981">
        <v>90</v>
      </c>
      <c r="E5981">
        <v>5</v>
      </c>
      <c r="F5981">
        <v>0</v>
      </c>
      <c r="G5981">
        <v>0</v>
      </c>
      <c r="H5981">
        <v>22.561</v>
      </c>
      <c r="I5981">
        <v>1.2529999999999999</v>
      </c>
      <c r="J5981">
        <v>0</v>
      </c>
      <c r="K5981">
        <v>0</v>
      </c>
      <c r="Q5981">
        <v>3989175</v>
      </c>
      <c r="R5981">
        <v>65.031999999999996</v>
      </c>
      <c r="S5981">
        <v>38.700000000000003</v>
      </c>
      <c r="T5981">
        <v>14.864000000000001</v>
      </c>
      <c r="U5981">
        <v>10.244</v>
      </c>
      <c r="V5981">
        <v>9745.0789999999997</v>
      </c>
      <c r="W5981">
        <v>4.2</v>
      </c>
      <c r="X5981">
        <v>496.21800000000002</v>
      </c>
      <c r="Y5981">
        <v>7.11</v>
      </c>
      <c r="Z5981" s="32">
        <v>5.3</v>
      </c>
      <c r="AA5981" s="32">
        <v>55.5</v>
      </c>
      <c r="AB5981" s="32"/>
      <c r="AC5981" s="32">
        <v>2.6</v>
      </c>
    </row>
    <row r="5982" spans="1:29" hidden="1" x14ac:dyDescent="0.25">
      <c r="A5982" t="s">
        <v>173</v>
      </c>
      <c r="B5982" t="s">
        <v>174</v>
      </c>
      <c r="C5982" s="1">
        <v>43921</v>
      </c>
      <c r="D5982">
        <v>98</v>
      </c>
      <c r="E5982">
        <v>8</v>
      </c>
      <c r="F5982">
        <v>0</v>
      </c>
      <c r="G5982">
        <v>0</v>
      </c>
      <c r="H5982">
        <v>24.565999999999999</v>
      </c>
      <c r="I5982">
        <v>2.0049999999999999</v>
      </c>
      <c r="J5982">
        <v>0</v>
      </c>
      <c r="K5982">
        <v>0</v>
      </c>
      <c r="Q5982">
        <v>3989175</v>
      </c>
      <c r="R5982">
        <v>65.031999999999996</v>
      </c>
      <c r="S5982">
        <v>38.700000000000003</v>
      </c>
      <c r="T5982">
        <v>14.864000000000001</v>
      </c>
      <c r="U5982">
        <v>10.244</v>
      </c>
      <c r="V5982">
        <v>9745.0789999999997</v>
      </c>
      <c r="W5982">
        <v>4.2</v>
      </c>
      <c r="X5982">
        <v>496.21800000000002</v>
      </c>
      <c r="Y5982">
        <v>7.11</v>
      </c>
      <c r="Z5982" s="32">
        <v>5.3</v>
      </c>
      <c r="AA5982" s="32">
        <v>55.5</v>
      </c>
      <c r="AB5982" s="32"/>
      <c r="AC5982" s="32">
        <v>2.6</v>
      </c>
    </row>
    <row r="5983" spans="1:29" hidden="1" x14ac:dyDescent="0.25">
      <c r="A5983" t="s">
        <v>173</v>
      </c>
      <c r="B5983" t="s">
        <v>174</v>
      </c>
      <c r="C5983" s="1">
        <v>43922</v>
      </c>
      <c r="D5983">
        <v>110</v>
      </c>
      <c r="E5983">
        <v>12</v>
      </c>
      <c r="F5983">
        <v>0</v>
      </c>
      <c r="G5983">
        <v>0</v>
      </c>
      <c r="H5983">
        <v>27.574999999999999</v>
      </c>
      <c r="I5983">
        <v>3.008</v>
      </c>
      <c r="J5983">
        <v>0</v>
      </c>
      <c r="K5983">
        <v>0</v>
      </c>
      <c r="Q5983">
        <v>3989175</v>
      </c>
      <c r="R5983">
        <v>65.031999999999996</v>
      </c>
      <c r="S5983">
        <v>38.700000000000003</v>
      </c>
      <c r="T5983">
        <v>14.864000000000001</v>
      </c>
      <c r="U5983">
        <v>10.244</v>
      </c>
      <c r="V5983">
        <v>9745.0789999999997</v>
      </c>
      <c r="W5983">
        <v>4.2</v>
      </c>
      <c r="X5983">
        <v>496.21800000000002</v>
      </c>
      <c r="Y5983">
        <v>7.11</v>
      </c>
      <c r="Z5983" s="32">
        <v>5.3</v>
      </c>
      <c r="AA5983" s="32">
        <v>55.5</v>
      </c>
      <c r="AB5983" s="32"/>
      <c r="AC5983" s="32">
        <v>2.6</v>
      </c>
    </row>
    <row r="5984" spans="1:29" hidden="1" x14ac:dyDescent="0.25">
      <c r="A5984" t="s">
        <v>173</v>
      </c>
      <c r="B5984" t="s">
        <v>174</v>
      </c>
      <c r="C5984" s="1">
        <v>43923</v>
      </c>
      <c r="D5984">
        <v>115</v>
      </c>
      <c r="E5984">
        <v>5</v>
      </c>
      <c r="F5984">
        <v>0</v>
      </c>
      <c r="G5984">
        <v>0</v>
      </c>
      <c r="H5984">
        <v>28.827999999999999</v>
      </c>
      <c r="I5984">
        <v>1.2529999999999999</v>
      </c>
      <c r="J5984">
        <v>0</v>
      </c>
      <c r="K5984">
        <v>0</v>
      </c>
      <c r="Q5984">
        <v>3989175</v>
      </c>
      <c r="R5984">
        <v>65.031999999999996</v>
      </c>
      <c r="S5984">
        <v>38.700000000000003</v>
      </c>
      <c r="T5984">
        <v>14.864000000000001</v>
      </c>
      <c r="U5984">
        <v>10.244</v>
      </c>
      <c r="V5984">
        <v>9745.0789999999997</v>
      </c>
      <c r="W5984">
        <v>4.2</v>
      </c>
      <c r="X5984">
        <v>496.21800000000002</v>
      </c>
      <c r="Y5984">
        <v>7.11</v>
      </c>
      <c r="Z5984" s="32">
        <v>5.3</v>
      </c>
      <c r="AA5984" s="32">
        <v>55.5</v>
      </c>
      <c r="AB5984" s="32"/>
      <c r="AC5984" s="32">
        <v>2.6</v>
      </c>
    </row>
    <row r="5985" spans="1:29" hidden="1" x14ac:dyDescent="0.25">
      <c r="A5985" t="s">
        <v>173</v>
      </c>
      <c r="B5985" t="s">
        <v>174</v>
      </c>
      <c r="C5985" s="1">
        <v>43924</v>
      </c>
      <c r="D5985">
        <v>121</v>
      </c>
      <c r="E5985">
        <v>6</v>
      </c>
      <c r="F5985">
        <v>0</v>
      </c>
      <c r="G5985">
        <v>0</v>
      </c>
      <c r="H5985">
        <v>30.332000000000001</v>
      </c>
      <c r="I5985">
        <v>1.504</v>
      </c>
      <c r="J5985">
        <v>0</v>
      </c>
      <c r="K5985">
        <v>0</v>
      </c>
      <c r="Q5985">
        <v>3989175</v>
      </c>
      <c r="R5985">
        <v>65.031999999999996</v>
      </c>
      <c r="S5985">
        <v>38.700000000000003</v>
      </c>
      <c r="T5985">
        <v>14.864000000000001</v>
      </c>
      <c r="U5985">
        <v>10.244</v>
      </c>
      <c r="V5985">
        <v>9745.0789999999997</v>
      </c>
      <c r="W5985">
        <v>4.2</v>
      </c>
      <c r="X5985">
        <v>496.21800000000002</v>
      </c>
      <c r="Y5985">
        <v>7.11</v>
      </c>
      <c r="Z5985" s="32">
        <v>5.3</v>
      </c>
      <c r="AA5985" s="32">
        <v>55.5</v>
      </c>
      <c r="AB5985" s="32"/>
      <c r="AC5985" s="32">
        <v>2.6</v>
      </c>
    </row>
    <row r="5986" spans="1:29" hidden="1" x14ac:dyDescent="0.25">
      <c r="A5986" t="s">
        <v>173</v>
      </c>
      <c r="B5986" t="s">
        <v>174</v>
      </c>
      <c r="C5986" s="1">
        <v>43925</v>
      </c>
      <c r="D5986">
        <v>148</v>
      </c>
      <c r="E5986">
        <v>27</v>
      </c>
      <c r="F5986">
        <v>0</v>
      </c>
      <c r="G5986">
        <v>0</v>
      </c>
      <c r="H5986">
        <v>37.1</v>
      </c>
      <c r="I5986">
        <v>6.7679999999999998</v>
      </c>
      <c r="J5986">
        <v>0</v>
      </c>
      <c r="K5986">
        <v>0</v>
      </c>
      <c r="Q5986">
        <v>3989175</v>
      </c>
      <c r="R5986">
        <v>65.031999999999996</v>
      </c>
      <c r="S5986">
        <v>38.700000000000003</v>
      </c>
      <c r="T5986">
        <v>14.864000000000001</v>
      </c>
      <c r="U5986">
        <v>10.244</v>
      </c>
      <c r="V5986">
        <v>9745.0789999999997</v>
      </c>
      <c r="W5986">
        <v>4.2</v>
      </c>
      <c r="X5986">
        <v>496.21800000000002</v>
      </c>
      <c r="Y5986">
        <v>7.11</v>
      </c>
      <c r="Z5986" s="32">
        <v>5.3</v>
      </c>
      <c r="AA5986" s="32">
        <v>55.5</v>
      </c>
      <c r="AB5986" s="32"/>
      <c r="AC5986" s="32">
        <v>2.6</v>
      </c>
    </row>
    <row r="5987" spans="1:29" hidden="1" x14ac:dyDescent="0.25">
      <c r="A5987" t="s">
        <v>173</v>
      </c>
      <c r="B5987" t="s">
        <v>174</v>
      </c>
      <c r="C5987" s="1">
        <v>43926</v>
      </c>
      <c r="D5987">
        <v>157</v>
      </c>
      <c r="E5987">
        <v>9</v>
      </c>
      <c r="F5987">
        <v>0</v>
      </c>
      <c r="G5987">
        <v>0</v>
      </c>
      <c r="H5987">
        <v>39.356999999999999</v>
      </c>
      <c r="I5987">
        <v>2.2559999999999998</v>
      </c>
      <c r="J5987">
        <v>0</v>
      </c>
      <c r="K5987">
        <v>0</v>
      </c>
      <c r="Q5987">
        <v>3989175</v>
      </c>
      <c r="R5987">
        <v>65.031999999999996</v>
      </c>
      <c r="S5987">
        <v>38.700000000000003</v>
      </c>
      <c r="T5987">
        <v>14.864000000000001</v>
      </c>
      <c r="U5987">
        <v>10.244</v>
      </c>
      <c r="V5987">
        <v>9745.0789999999997</v>
      </c>
      <c r="W5987">
        <v>4.2</v>
      </c>
      <c r="X5987">
        <v>496.21800000000002</v>
      </c>
      <c r="Y5987">
        <v>7.11</v>
      </c>
      <c r="Z5987" s="32">
        <v>5.3</v>
      </c>
      <c r="AA5987" s="32">
        <v>55.5</v>
      </c>
      <c r="AB5987" s="32"/>
      <c r="AC5987" s="32">
        <v>2.6</v>
      </c>
    </row>
    <row r="5988" spans="1:29" hidden="1" x14ac:dyDescent="0.25">
      <c r="A5988" t="s">
        <v>173</v>
      </c>
      <c r="B5988" t="s">
        <v>174</v>
      </c>
      <c r="C5988" s="1">
        <v>43927</v>
      </c>
      <c r="D5988">
        <v>174</v>
      </c>
      <c r="E5988">
        <v>17</v>
      </c>
      <c r="F5988">
        <v>2</v>
      </c>
      <c r="G5988">
        <v>2</v>
      </c>
      <c r="H5988">
        <v>43.618000000000002</v>
      </c>
      <c r="I5988">
        <v>4.2619999999999996</v>
      </c>
      <c r="J5988">
        <v>0.501</v>
      </c>
      <c r="K5988">
        <v>0.501</v>
      </c>
      <c r="Q5988">
        <v>3989175</v>
      </c>
      <c r="R5988">
        <v>65.031999999999996</v>
      </c>
      <c r="S5988">
        <v>38.700000000000003</v>
      </c>
      <c r="T5988">
        <v>14.864000000000001</v>
      </c>
      <c r="U5988">
        <v>10.244</v>
      </c>
      <c r="V5988">
        <v>9745.0789999999997</v>
      </c>
      <c r="W5988">
        <v>4.2</v>
      </c>
      <c r="X5988">
        <v>496.21800000000002</v>
      </c>
      <c r="Y5988">
        <v>7.11</v>
      </c>
      <c r="Z5988" s="32">
        <v>5.3</v>
      </c>
      <c r="AA5988" s="32">
        <v>55.5</v>
      </c>
      <c r="AB5988" s="32"/>
      <c r="AC5988" s="32">
        <v>2.6</v>
      </c>
    </row>
    <row r="5989" spans="1:29" hidden="1" x14ac:dyDescent="0.25">
      <c r="A5989" t="s">
        <v>173</v>
      </c>
      <c r="B5989" t="s">
        <v>174</v>
      </c>
      <c r="C5989" s="1">
        <v>43928</v>
      </c>
      <c r="D5989">
        <v>188</v>
      </c>
      <c r="E5989">
        <v>14</v>
      </c>
      <c r="F5989">
        <v>2</v>
      </c>
      <c r="G5989">
        <v>0</v>
      </c>
      <c r="H5989">
        <v>47.128</v>
      </c>
      <c r="I5989">
        <v>3.5089999999999999</v>
      </c>
      <c r="J5989">
        <v>0.501</v>
      </c>
      <c r="K5989">
        <v>0</v>
      </c>
      <c r="Q5989">
        <v>3989175</v>
      </c>
      <c r="R5989">
        <v>65.031999999999996</v>
      </c>
      <c r="S5989">
        <v>38.700000000000003</v>
      </c>
      <c r="T5989">
        <v>14.864000000000001</v>
      </c>
      <c r="U5989">
        <v>10.244</v>
      </c>
      <c r="V5989">
        <v>9745.0789999999997</v>
      </c>
      <c r="W5989">
        <v>4.2</v>
      </c>
      <c r="X5989">
        <v>496.21800000000002</v>
      </c>
      <c r="Y5989">
        <v>7.11</v>
      </c>
      <c r="Z5989" s="32">
        <v>5.3</v>
      </c>
      <c r="AA5989" s="32">
        <v>55.5</v>
      </c>
      <c r="AB5989" s="32"/>
      <c r="AC5989" s="32">
        <v>2.6</v>
      </c>
    </row>
    <row r="5990" spans="1:29" hidden="1" x14ac:dyDescent="0.25">
      <c r="A5990" t="s">
        <v>173</v>
      </c>
      <c r="B5990" t="s">
        <v>174</v>
      </c>
      <c r="C5990" s="1">
        <v>43929</v>
      </c>
      <c r="D5990">
        <v>196</v>
      </c>
      <c r="E5990">
        <v>8</v>
      </c>
      <c r="F5990">
        <v>3</v>
      </c>
      <c r="G5990">
        <v>1</v>
      </c>
      <c r="H5990">
        <v>49.133000000000003</v>
      </c>
      <c r="I5990">
        <v>2.0049999999999999</v>
      </c>
      <c r="J5990">
        <v>0.752</v>
      </c>
      <c r="K5990">
        <v>0.251</v>
      </c>
      <c r="Q5990">
        <v>3989175</v>
      </c>
      <c r="R5990">
        <v>65.031999999999996</v>
      </c>
      <c r="S5990">
        <v>38.700000000000003</v>
      </c>
      <c r="T5990">
        <v>14.864000000000001</v>
      </c>
      <c r="U5990">
        <v>10.244</v>
      </c>
      <c r="V5990">
        <v>9745.0789999999997</v>
      </c>
      <c r="W5990">
        <v>4.2</v>
      </c>
      <c r="X5990">
        <v>496.21800000000002</v>
      </c>
      <c r="Y5990">
        <v>7.11</v>
      </c>
      <c r="Z5990" s="32">
        <v>5.3</v>
      </c>
      <c r="AA5990" s="32">
        <v>55.5</v>
      </c>
      <c r="AB5990" s="32"/>
      <c r="AC5990" s="32">
        <v>2.6</v>
      </c>
    </row>
    <row r="5991" spans="1:29" hidden="1" x14ac:dyDescent="0.25">
      <c r="A5991" t="s">
        <v>173</v>
      </c>
      <c r="B5991" t="s">
        <v>174</v>
      </c>
      <c r="C5991" s="1">
        <v>43930</v>
      </c>
      <c r="D5991">
        <v>211</v>
      </c>
      <c r="E5991">
        <v>15</v>
      </c>
      <c r="F5991">
        <v>3</v>
      </c>
      <c r="G5991">
        <v>0</v>
      </c>
      <c r="H5991">
        <v>52.893000000000001</v>
      </c>
      <c r="I5991">
        <v>3.76</v>
      </c>
      <c r="J5991">
        <v>0.752</v>
      </c>
      <c r="K5991">
        <v>0</v>
      </c>
      <c r="Q5991">
        <v>3989175</v>
      </c>
      <c r="R5991">
        <v>65.031999999999996</v>
      </c>
      <c r="S5991">
        <v>38.700000000000003</v>
      </c>
      <c r="T5991">
        <v>14.864000000000001</v>
      </c>
      <c r="U5991">
        <v>10.244</v>
      </c>
      <c r="V5991">
        <v>9745.0789999999997</v>
      </c>
      <c r="W5991">
        <v>4.2</v>
      </c>
      <c r="X5991">
        <v>496.21800000000002</v>
      </c>
      <c r="Y5991">
        <v>7.11</v>
      </c>
      <c r="Z5991" s="32">
        <v>5.3</v>
      </c>
      <c r="AA5991" s="32">
        <v>55.5</v>
      </c>
      <c r="AB5991" s="32"/>
      <c r="AC5991" s="32">
        <v>2.6</v>
      </c>
    </row>
    <row r="5992" spans="1:29" hidden="1" x14ac:dyDescent="0.25">
      <c r="A5992" t="s">
        <v>173</v>
      </c>
      <c r="B5992" t="s">
        <v>174</v>
      </c>
      <c r="C5992" s="1">
        <v>43931</v>
      </c>
      <c r="D5992">
        <v>218</v>
      </c>
      <c r="E5992">
        <v>7</v>
      </c>
      <c r="F5992">
        <v>3</v>
      </c>
      <c r="G5992">
        <v>0</v>
      </c>
      <c r="H5992">
        <v>54.648000000000003</v>
      </c>
      <c r="I5992">
        <v>1.7549999999999999</v>
      </c>
      <c r="J5992">
        <v>0.752</v>
      </c>
      <c r="K5992">
        <v>0</v>
      </c>
      <c r="Q5992">
        <v>3989175</v>
      </c>
      <c r="R5992">
        <v>65.031999999999996</v>
      </c>
      <c r="S5992">
        <v>38.700000000000003</v>
      </c>
      <c r="T5992">
        <v>14.864000000000001</v>
      </c>
      <c r="U5992">
        <v>10.244</v>
      </c>
      <c r="V5992">
        <v>9745.0789999999997</v>
      </c>
      <c r="W5992">
        <v>4.2</v>
      </c>
      <c r="X5992">
        <v>496.21800000000002</v>
      </c>
      <c r="Y5992">
        <v>7.11</v>
      </c>
      <c r="Z5992" s="32">
        <v>5.3</v>
      </c>
      <c r="AA5992" s="32">
        <v>55.5</v>
      </c>
      <c r="AB5992" s="32"/>
      <c r="AC5992" s="32">
        <v>2.6</v>
      </c>
    </row>
    <row r="5993" spans="1:29" hidden="1" x14ac:dyDescent="0.25">
      <c r="A5993" t="s">
        <v>173</v>
      </c>
      <c r="B5993" t="s">
        <v>174</v>
      </c>
      <c r="C5993" s="1">
        <v>43932</v>
      </c>
      <c r="D5993">
        <v>234</v>
      </c>
      <c r="E5993">
        <v>16</v>
      </c>
      <c r="F5993">
        <v>3</v>
      </c>
      <c r="G5993">
        <v>0</v>
      </c>
      <c r="H5993">
        <v>58.658999999999999</v>
      </c>
      <c r="I5993">
        <v>4.0110000000000001</v>
      </c>
      <c r="J5993">
        <v>0.752</v>
      </c>
      <c r="K5993">
        <v>0</v>
      </c>
      <c r="Q5993">
        <v>3989175</v>
      </c>
      <c r="R5993">
        <v>65.031999999999996</v>
      </c>
      <c r="S5993">
        <v>38.700000000000003</v>
      </c>
      <c r="T5993">
        <v>14.864000000000001</v>
      </c>
      <c r="U5993">
        <v>10.244</v>
      </c>
      <c r="V5993">
        <v>9745.0789999999997</v>
      </c>
      <c r="W5993">
        <v>4.2</v>
      </c>
      <c r="X5993">
        <v>496.21800000000002</v>
      </c>
      <c r="Y5993">
        <v>7.11</v>
      </c>
      <c r="Z5993" s="32">
        <v>5.3</v>
      </c>
      <c r="AA5993" s="32">
        <v>55.5</v>
      </c>
      <c r="AB5993" s="32"/>
      <c r="AC5993" s="32">
        <v>2.6</v>
      </c>
    </row>
    <row r="5994" spans="1:29" hidden="1" x14ac:dyDescent="0.25">
      <c r="A5994" t="s">
        <v>173</v>
      </c>
      <c r="B5994" t="s">
        <v>174</v>
      </c>
      <c r="C5994" s="1">
        <v>43933</v>
      </c>
      <c r="D5994">
        <v>242</v>
      </c>
      <c r="E5994">
        <v>8</v>
      </c>
      <c r="F5994">
        <v>3</v>
      </c>
      <c r="G5994">
        <v>0</v>
      </c>
      <c r="H5994">
        <v>60.664000000000001</v>
      </c>
      <c r="I5994">
        <v>2.0049999999999999</v>
      </c>
      <c r="J5994">
        <v>0.752</v>
      </c>
      <c r="K5994">
        <v>0</v>
      </c>
      <c r="Q5994">
        <v>3989175</v>
      </c>
      <c r="R5994">
        <v>65.031999999999996</v>
      </c>
      <c r="S5994">
        <v>38.700000000000003</v>
      </c>
      <c r="T5994">
        <v>14.864000000000001</v>
      </c>
      <c r="U5994">
        <v>10.244</v>
      </c>
      <c r="V5994">
        <v>9745.0789999999997</v>
      </c>
      <c r="W5994">
        <v>4.2</v>
      </c>
      <c r="X5994">
        <v>496.21800000000002</v>
      </c>
      <c r="Y5994">
        <v>7.11</v>
      </c>
      <c r="Z5994" s="32">
        <v>5.3</v>
      </c>
      <c r="AA5994" s="32">
        <v>55.5</v>
      </c>
      <c r="AB5994" s="32"/>
      <c r="AC5994" s="32">
        <v>2.6</v>
      </c>
    </row>
    <row r="5995" spans="1:29" hidden="1" x14ac:dyDescent="0.25">
      <c r="A5995" t="s">
        <v>173</v>
      </c>
      <c r="B5995" t="s">
        <v>174</v>
      </c>
      <c r="C5995" s="1">
        <v>43934</v>
      </c>
      <c r="D5995">
        <v>257</v>
      </c>
      <c r="E5995">
        <v>15</v>
      </c>
      <c r="F5995">
        <v>3</v>
      </c>
      <c r="G5995">
        <v>0</v>
      </c>
      <c r="H5995">
        <v>64.424000000000007</v>
      </c>
      <c r="I5995">
        <v>3.76</v>
      </c>
      <c r="J5995">
        <v>0.752</v>
      </c>
      <c r="K5995">
        <v>0</v>
      </c>
      <c r="Q5995">
        <v>3989175</v>
      </c>
      <c r="R5995">
        <v>65.031999999999996</v>
      </c>
      <c r="S5995">
        <v>38.700000000000003</v>
      </c>
      <c r="T5995">
        <v>14.864000000000001</v>
      </c>
      <c r="U5995">
        <v>10.244</v>
      </c>
      <c r="V5995">
        <v>9745.0789999999997</v>
      </c>
      <c r="W5995">
        <v>4.2</v>
      </c>
      <c r="X5995">
        <v>496.21800000000002</v>
      </c>
      <c r="Y5995">
        <v>7.11</v>
      </c>
      <c r="Z5995" s="32">
        <v>5.3</v>
      </c>
      <c r="AA5995" s="32">
        <v>55.5</v>
      </c>
      <c r="AB5995" s="32"/>
      <c r="AC5995" s="32">
        <v>2.6</v>
      </c>
    </row>
    <row r="5996" spans="1:29" hidden="1" x14ac:dyDescent="0.25">
      <c r="A5996" t="s">
        <v>173</v>
      </c>
      <c r="B5996" t="s">
        <v>174</v>
      </c>
      <c r="C5996" s="1">
        <v>43935</v>
      </c>
      <c r="D5996">
        <v>272</v>
      </c>
      <c r="E5996">
        <v>15</v>
      </c>
      <c r="F5996">
        <v>3</v>
      </c>
      <c r="G5996">
        <v>0</v>
      </c>
      <c r="H5996">
        <v>68.185000000000002</v>
      </c>
      <c r="I5996">
        <v>3.76</v>
      </c>
      <c r="J5996">
        <v>0.752</v>
      </c>
      <c r="K5996">
        <v>0</v>
      </c>
      <c r="Q5996">
        <v>3989175</v>
      </c>
      <c r="R5996">
        <v>65.031999999999996</v>
      </c>
      <c r="S5996">
        <v>38.700000000000003</v>
      </c>
      <c r="T5996">
        <v>14.864000000000001</v>
      </c>
      <c r="U5996">
        <v>10.244</v>
      </c>
      <c r="V5996">
        <v>9745.0789999999997</v>
      </c>
      <c r="W5996">
        <v>4.2</v>
      </c>
      <c r="X5996">
        <v>496.21800000000002</v>
      </c>
      <c r="Y5996">
        <v>7.11</v>
      </c>
      <c r="Z5996" s="32">
        <v>5.3</v>
      </c>
      <c r="AA5996" s="32">
        <v>55.5</v>
      </c>
      <c r="AB5996" s="32"/>
      <c r="AC5996" s="32">
        <v>2.6</v>
      </c>
    </row>
    <row r="5997" spans="1:29" hidden="1" x14ac:dyDescent="0.25">
      <c r="A5997" t="s">
        <v>173</v>
      </c>
      <c r="B5997" t="s">
        <v>174</v>
      </c>
      <c r="C5997" s="1">
        <v>43936</v>
      </c>
      <c r="D5997">
        <v>300</v>
      </c>
      <c r="E5997">
        <v>28</v>
      </c>
      <c r="F5997">
        <v>3</v>
      </c>
      <c r="G5997">
        <v>0</v>
      </c>
      <c r="H5997">
        <v>75.203999999999994</v>
      </c>
      <c r="I5997">
        <v>7.0190000000000001</v>
      </c>
      <c r="J5997">
        <v>0.752</v>
      </c>
      <c r="K5997">
        <v>0</v>
      </c>
      <c r="Q5997">
        <v>3989175</v>
      </c>
      <c r="R5997">
        <v>65.031999999999996</v>
      </c>
      <c r="S5997">
        <v>38.700000000000003</v>
      </c>
      <c r="T5997">
        <v>14.864000000000001</v>
      </c>
      <c r="U5997">
        <v>10.244</v>
      </c>
      <c r="V5997">
        <v>9745.0789999999997</v>
      </c>
      <c r="W5997">
        <v>4.2</v>
      </c>
      <c r="X5997">
        <v>496.21800000000002</v>
      </c>
      <c r="Y5997">
        <v>7.11</v>
      </c>
      <c r="Z5997" s="32">
        <v>5.3</v>
      </c>
      <c r="AA5997" s="32">
        <v>55.5</v>
      </c>
      <c r="AB5997" s="32"/>
      <c r="AC5997" s="32">
        <v>2.6</v>
      </c>
    </row>
    <row r="5998" spans="1:29" hidden="1" x14ac:dyDescent="0.25">
      <c r="A5998" t="s">
        <v>173</v>
      </c>
      <c r="B5998" t="s">
        <v>174</v>
      </c>
      <c r="C5998" s="1">
        <v>43937</v>
      </c>
      <c r="D5998">
        <v>306</v>
      </c>
      <c r="E5998">
        <v>6</v>
      </c>
      <c r="F5998">
        <v>3</v>
      </c>
      <c r="G5998">
        <v>0</v>
      </c>
      <c r="H5998">
        <v>76.707999999999998</v>
      </c>
      <c r="I5998">
        <v>1.504</v>
      </c>
      <c r="J5998">
        <v>0.752</v>
      </c>
      <c r="K5998">
        <v>0</v>
      </c>
      <c r="Q5998">
        <v>3989175</v>
      </c>
      <c r="R5998">
        <v>65.031999999999996</v>
      </c>
      <c r="S5998">
        <v>38.700000000000003</v>
      </c>
      <c r="T5998">
        <v>14.864000000000001</v>
      </c>
      <c r="U5998">
        <v>10.244</v>
      </c>
      <c r="V5998">
        <v>9745.0789999999997</v>
      </c>
      <c r="W5998">
        <v>4.2</v>
      </c>
      <c r="X5998">
        <v>496.21800000000002</v>
      </c>
      <c r="Y5998">
        <v>7.11</v>
      </c>
      <c r="Z5998" s="32">
        <v>5.3</v>
      </c>
      <c r="AA5998" s="32">
        <v>55.5</v>
      </c>
      <c r="AB5998" s="32"/>
      <c r="AC5998" s="32">
        <v>2.6</v>
      </c>
    </row>
    <row r="5999" spans="1:29" hidden="1" x14ac:dyDescent="0.25">
      <c r="A5999" t="s">
        <v>173</v>
      </c>
      <c r="B5999" t="s">
        <v>174</v>
      </c>
      <c r="C5999" s="1">
        <v>43938</v>
      </c>
      <c r="D5999">
        <v>348</v>
      </c>
      <c r="E5999">
        <v>42</v>
      </c>
      <c r="F5999">
        <v>3</v>
      </c>
      <c r="G5999">
        <v>0</v>
      </c>
      <c r="H5999">
        <v>87.236000000000004</v>
      </c>
      <c r="I5999">
        <v>10.528</v>
      </c>
      <c r="J5999">
        <v>0.752</v>
      </c>
      <c r="K5999">
        <v>0</v>
      </c>
      <c r="Q5999">
        <v>3989175</v>
      </c>
      <c r="R5999">
        <v>65.031999999999996</v>
      </c>
      <c r="S5999">
        <v>38.700000000000003</v>
      </c>
      <c r="T5999">
        <v>14.864000000000001</v>
      </c>
      <c r="U5999">
        <v>10.244</v>
      </c>
      <c r="V5999">
        <v>9745.0789999999997</v>
      </c>
      <c r="W5999">
        <v>4.2</v>
      </c>
      <c r="X5999">
        <v>496.21800000000002</v>
      </c>
      <c r="Y5999">
        <v>7.11</v>
      </c>
      <c r="Z5999" s="32">
        <v>5.3</v>
      </c>
      <c r="AA5999" s="32">
        <v>55.5</v>
      </c>
      <c r="AB5999" s="32"/>
      <c r="AC5999" s="32">
        <v>2.6</v>
      </c>
    </row>
    <row r="6000" spans="1:29" hidden="1" x14ac:dyDescent="0.25">
      <c r="A6000" t="s">
        <v>173</v>
      </c>
      <c r="B6000" t="s">
        <v>174</v>
      </c>
      <c r="C6000" s="1">
        <v>43939</v>
      </c>
      <c r="D6000">
        <v>370</v>
      </c>
      <c r="E6000">
        <v>22</v>
      </c>
      <c r="F6000">
        <v>3</v>
      </c>
      <c r="G6000">
        <v>0</v>
      </c>
      <c r="H6000">
        <v>92.751000000000005</v>
      </c>
      <c r="I6000">
        <v>5.5149999999999997</v>
      </c>
      <c r="J6000">
        <v>0.752</v>
      </c>
      <c r="K6000">
        <v>0</v>
      </c>
      <c r="Q6000">
        <v>3989175</v>
      </c>
      <c r="R6000">
        <v>65.031999999999996</v>
      </c>
      <c r="S6000">
        <v>38.700000000000003</v>
      </c>
      <c r="T6000">
        <v>14.864000000000001</v>
      </c>
      <c r="U6000">
        <v>10.244</v>
      </c>
      <c r="V6000">
        <v>9745.0789999999997</v>
      </c>
      <c r="W6000">
        <v>4.2</v>
      </c>
      <c r="X6000">
        <v>496.21800000000002</v>
      </c>
      <c r="Y6000">
        <v>7.11</v>
      </c>
      <c r="Z6000" s="32">
        <v>5.3</v>
      </c>
      <c r="AA6000" s="32">
        <v>55.5</v>
      </c>
      <c r="AB6000" s="32"/>
      <c r="AC6000" s="32">
        <v>2.6</v>
      </c>
    </row>
    <row r="6001" spans="1:29" hidden="1" x14ac:dyDescent="0.25">
      <c r="A6001" t="s">
        <v>173</v>
      </c>
      <c r="B6001" t="s">
        <v>174</v>
      </c>
      <c r="C6001" s="1">
        <v>43940</v>
      </c>
      <c r="D6001">
        <v>388</v>
      </c>
      <c r="E6001">
        <v>18</v>
      </c>
      <c r="F6001">
        <v>4</v>
      </c>
      <c r="G6001">
        <v>1</v>
      </c>
      <c r="H6001">
        <v>97.263000000000005</v>
      </c>
      <c r="I6001">
        <v>4.5119999999999996</v>
      </c>
      <c r="J6001">
        <v>1.0029999999999999</v>
      </c>
      <c r="K6001">
        <v>0.251</v>
      </c>
      <c r="Q6001">
        <v>3989175</v>
      </c>
      <c r="R6001">
        <v>65.031999999999996</v>
      </c>
      <c r="S6001">
        <v>38.700000000000003</v>
      </c>
      <c r="T6001">
        <v>14.864000000000001</v>
      </c>
      <c r="U6001">
        <v>10.244</v>
      </c>
      <c r="V6001">
        <v>9745.0789999999997</v>
      </c>
      <c r="W6001">
        <v>4.2</v>
      </c>
      <c r="X6001">
        <v>496.21800000000002</v>
      </c>
      <c r="Y6001">
        <v>7.11</v>
      </c>
      <c r="Z6001" s="32">
        <v>5.3</v>
      </c>
      <c r="AA6001" s="32">
        <v>55.5</v>
      </c>
      <c r="AB6001" s="32"/>
      <c r="AC6001" s="32">
        <v>2.6</v>
      </c>
    </row>
    <row r="6002" spans="1:29" hidden="1" x14ac:dyDescent="0.25">
      <c r="A6002" t="s">
        <v>173</v>
      </c>
      <c r="B6002" t="s">
        <v>174</v>
      </c>
      <c r="C6002" s="1">
        <v>43941</v>
      </c>
      <c r="D6002">
        <v>394</v>
      </c>
      <c r="E6002">
        <v>6</v>
      </c>
      <c r="F6002">
        <v>4</v>
      </c>
      <c r="G6002">
        <v>0</v>
      </c>
      <c r="H6002">
        <v>98.766999999999996</v>
      </c>
      <c r="I6002">
        <v>1.504</v>
      </c>
      <c r="J6002">
        <v>1.0029999999999999</v>
      </c>
      <c r="K6002">
        <v>0</v>
      </c>
      <c r="Q6002">
        <v>3989175</v>
      </c>
      <c r="R6002">
        <v>65.031999999999996</v>
      </c>
      <c r="S6002">
        <v>38.700000000000003</v>
      </c>
      <c r="T6002">
        <v>14.864000000000001</v>
      </c>
      <c r="U6002">
        <v>10.244</v>
      </c>
      <c r="V6002">
        <v>9745.0789999999997</v>
      </c>
      <c r="W6002">
        <v>4.2</v>
      </c>
      <c r="X6002">
        <v>496.21800000000002</v>
      </c>
      <c r="Y6002">
        <v>7.11</v>
      </c>
      <c r="Z6002" s="32">
        <v>5.3</v>
      </c>
      <c r="AA6002" s="32">
        <v>55.5</v>
      </c>
      <c r="AB6002" s="32"/>
      <c r="AC6002" s="32">
        <v>2.6</v>
      </c>
    </row>
    <row r="6003" spans="1:29" hidden="1" x14ac:dyDescent="0.25">
      <c r="A6003" t="s">
        <v>173</v>
      </c>
      <c r="B6003" t="s">
        <v>174</v>
      </c>
      <c r="C6003" s="1">
        <v>43942</v>
      </c>
      <c r="D6003">
        <v>402</v>
      </c>
      <c r="E6003">
        <v>8</v>
      </c>
      <c r="F6003">
        <v>4</v>
      </c>
      <c r="G6003">
        <v>0</v>
      </c>
      <c r="H6003">
        <v>100.773</v>
      </c>
      <c r="I6003">
        <v>2.0049999999999999</v>
      </c>
      <c r="J6003">
        <v>1.0029999999999999</v>
      </c>
      <c r="K6003">
        <v>0</v>
      </c>
      <c r="Q6003">
        <v>3989175</v>
      </c>
      <c r="R6003">
        <v>65.031999999999996</v>
      </c>
      <c r="S6003">
        <v>38.700000000000003</v>
      </c>
      <c r="T6003">
        <v>14.864000000000001</v>
      </c>
      <c r="U6003">
        <v>10.244</v>
      </c>
      <c r="V6003">
        <v>9745.0789999999997</v>
      </c>
      <c r="W6003">
        <v>4.2</v>
      </c>
      <c r="X6003">
        <v>496.21800000000002</v>
      </c>
      <c r="Y6003">
        <v>7.11</v>
      </c>
      <c r="Z6003" s="32">
        <v>5.3</v>
      </c>
      <c r="AA6003" s="32">
        <v>55.5</v>
      </c>
      <c r="AB6003" s="32"/>
      <c r="AC6003" s="32">
        <v>2.6</v>
      </c>
    </row>
    <row r="6004" spans="1:29" hidden="1" x14ac:dyDescent="0.25">
      <c r="A6004" t="s">
        <v>173</v>
      </c>
      <c r="B6004" t="s">
        <v>174</v>
      </c>
      <c r="C6004" s="1">
        <v>43943</v>
      </c>
      <c r="D6004">
        <v>408</v>
      </c>
      <c r="E6004">
        <v>6</v>
      </c>
      <c r="F6004">
        <v>4</v>
      </c>
      <c r="G6004">
        <v>0</v>
      </c>
      <c r="H6004">
        <v>102.277</v>
      </c>
      <c r="I6004">
        <v>1.504</v>
      </c>
      <c r="J6004">
        <v>1.0029999999999999</v>
      </c>
      <c r="K6004">
        <v>0</v>
      </c>
      <c r="Q6004">
        <v>3989175</v>
      </c>
      <c r="R6004">
        <v>65.031999999999996</v>
      </c>
      <c r="S6004">
        <v>38.700000000000003</v>
      </c>
      <c r="T6004">
        <v>14.864000000000001</v>
      </c>
      <c r="U6004">
        <v>10.244</v>
      </c>
      <c r="V6004">
        <v>9745.0789999999997</v>
      </c>
      <c r="W6004">
        <v>4.2</v>
      </c>
      <c r="X6004">
        <v>496.21800000000002</v>
      </c>
      <c r="Y6004">
        <v>7.11</v>
      </c>
      <c r="Z6004" s="32">
        <v>5.3</v>
      </c>
      <c r="AA6004" s="32">
        <v>55.5</v>
      </c>
      <c r="AB6004" s="32"/>
      <c r="AC6004" s="32">
        <v>2.6</v>
      </c>
    </row>
    <row r="6005" spans="1:29" hidden="1" x14ac:dyDescent="0.25">
      <c r="A6005" t="s">
        <v>173</v>
      </c>
      <c r="B6005" t="s">
        <v>174</v>
      </c>
      <c r="C6005" s="1">
        <v>43944</v>
      </c>
      <c r="D6005">
        <v>416</v>
      </c>
      <c r="E6005">
        <v>8</v>
      </c>
      <c r="F6005">
        <v>5</v>
      </c>
      <c r="G6005">
        <v>1</v>
      </c>
      <c r="H6005">
        <v>104.282</v>
      </c>
      <c r="I6005">
        <v>2.0049999999999999</v>
      </c>
      <c r="J6005">
        <v>1.2529999999999999</v>
      </c>
      <c r="K6005">
        <v>0.251</v>
      </c>
      <c r="Q6005">
        <v>3989175</v>
      </c>
      <c r="R6005">
        <v>65.031999999999996</v>
      </c>
      <c r="S6005">
        <v>38.700000000000003</v>
      </c>
      <c r="T6005">
        <v>14.864000000000001</v>
      </c>
      <c r="U6005">
        <v>10.244</v>
      </c>
      <c r="V6005">
        <v>9745.0789999999997</v>
      </c>
      <c r="W6005">
        <v>4.2</v>
      </c>
      <c r="X6005">
        <v>496.21800000000002</v>
      </c>
      <c r="Y6005">
        <v>7.11</v>
      </c>
      <c r="Z6005" s="32">
        <v>5.3</v>
      </c>
      <c r="AA6005" s="32">
        <v>55.5</v>
      </c>
      <c r="AB6005" s="32"/>
      <c r="AC6005" s="32">
        <v>2.6</v>
      </c>
    </row>
    <row r="6006" spans="1:29" hidden="1" x14ac:dyDescent="0.25">
      <c r="A6006" t="s">
        <v>173</v>
      </c>
      <c r="B6006" t="s">
        <v>174</v>
      </c>
      <c r="C6006" s="1">
        <v>43945</v>
      </c>
      <c r="D6006">
        <v>425</v>
      </c>
      <c r="E6006">
        <v>9</v>
      </c>
      <c r="F6006">
        <v>5</v>
      </c>
      <c r="G6006">
        <v>0</v>
      </c>
      <c r="H6006">
        <v>106.538</v>
      </c>
      <c r="I6006">
        <v>2.2559999999999998</v>
      </c>
      <c r="J6006">
        <v>1.2529999999999999</v>
      </c>
      <c r="K6006">
        <v>0</v>
      </c>
      <c r="Q6006">
        <v>3989175</v>
      </c>
      <c r="R6006">
        <v>65.031999999999996</v>
      </c>
      <c r="S6006">
        <v>38.700000000000003</v>
      </c>
      <c r="T6006">
        <v>14.864000000000001</v>
      </c>
      <c r="U6006">
        <v>10.244</v>
      </c>
      <c r="V6006">
        <v>9745.0789999999997</v>
      </c>
      <c r="W6006">
        <v>4.2</v>
      </c>
      <c r="X6006">
        <v>496.21800000000002</v>
      </c>
      <c r="Y6006">
        <v>7.11</v>
      </c>
      <c r="Z6006" s="32">
        <v>5.3</v>
      </c>
      <c r="AA6006" s="32">
        <v>55.5</v>
      </c>
      <c r="AB6006" s="32"/>
      <c r="AC6006" s="32">
        <v>2.6</v>
      </c>
    </row>
    <row r="6007" spans="1:29" hidden="1" x14ac:dyDescent="0.25">
      <c r="A6007" t="s">
        <v>173</v>
      </c>
      <c r="B6007" t="s">
        <v>174</v>
      </c>
      <c r="C6007" s="1">
        <v>43946</v>
      </c>
      <c r="D6007">
        <v>444</v>
      </c>
      <c r="E6007">
        <v>19</v>
      </c>
      <c r="F6007">
        <v>5</v>
      </c>
      <c r="G6007">
        <v>0</v>
      </c>
      <c r="H6007">
        <v>111.301</v>
      </c>
      <c r="I6007">
        <v>4.7629999999999999</v>
      </c>
      <c r="J6007">
        <v>1.2529999999999999</v>
      </c>
      <c r="K6007">
        <v>0</v>
      </c>
      <c r="Q6007">
        <v>3989175</v>
      </c>
      <c r="R6007">
        <v>65.031999999999996</v>
      </c>
      <c r="S6007">
        <v>38.700000000000003</v>
      </c>
      <c r="T6007">
        <v>14.864000000000001</v>
      </c>
      <c r="U6007">
        <v>10.244</v>
      </c>
      <c r="V6007">
        <v>9745.0789999999997</v>
      </c>
      <c r="W6007">
        <v>4.2</v>
      </c>
      <c r="X6007">
        <v>496.21800000000002</v>
      </c>
      <c r="Y6007">
        <v>7.11</v>
      </c>
      <c r="Z6007" s="32">
        <v>5.3</v>
      </c>
      <c r="AA6007" s="32">
        <v>55.5</v>
      </c>
      <c r="AB6007" s="32"/>
      <c r="AC6007" s="32">
        <v>2.6</v>
      </c>
    </row>
    <row r="6008" spans="1:29" hidden="1" x14ac:dyDescent="0.25">
      <c r="A6008" t="s">
        <v>173</v>
      </c>
      <c r="B6008" t="s">
        <v>174</v>
      </c>
      <c r="C6008" s="1">
        <v>43947</v>
      </c>
      <c r="D6008">
        <v>456</v>
      </c>
      <c r="E6008">
        <v>12</v>
      </c>
      <c r="F6008">
        <v>5</v>
      </c>
      <c r="G6008">
        <v>0</v>
      </c>
      <c r="H6008">
        <v>114.309</v>
      </c>
      <c r="I6008">
        <v>3.008</v>
      </c>
      <c r="J6008">
        <v>1.2529999999999999</v>
      </c>
      <c r="K6008">
        <v>0</v>
      </c>
      <c r="Q6008">
        <v>3989175</v>
      </c>
      <c r="R6008">
        <v>65.031999999999996</v>
      </c>
      <c r="S6008">
        <v>38.700000000000003</v>
      </c>
      <c r="T6008">
        <v>14.864000000000001</v>
      </c>
      <c r="U6008">
        <v>10.244</v>
      </c>
      <c r="V6008">
        <v>9745.0789999999997</v>
      </c>
      <c r="W6008">
        <v>4.2</v>
      </c>
      <c r="X6008">
        <v>496.21800000000002</v>
      </c>
      <c r="Y6008">
        <v>7.11</v>
      </c>
      <c r="Z6008" s="32">
        <v>5.3</v>
      </c>
      <c r="AA6008" s="32">
        <v>55.5</v>
      </c>
      <c r="AB6008" s="32"/>
      <c r="AC6008" s="32">
        <v>2.6</v>
      </c>
    </row>
    <row r="6009" spans="1:29" hidden="1" x14ac:dyDescent="0.25">
      <c r="A6009" t="s">
        <v>173</v>
      </c>
      <c r="B6009" t="s">
        <v>174</v>
      </c>
      <c r="C6009" s="1">
        <v>43948</v>
      </c>
      <c r="D6009">
        <v>486</v>
      </c>
      <c r="E6009">
        <v>30</v>
      </c>
      <c r="F6009">
        <v>6</v>
      </c>
      <c r="G6009">
        <v>1</v>
      </c>
      <c r="H6009">
        <v>121.83</v>
      </c>
      <c r="I6009">
        <v>7.52</v>
      </c>
      <c r="J6009">
        <v>1.504</v>
      </c>
      <c r="K6009">
        <v>0.251</v>
      </c>
      <c r="Q6009">
        <v>3989175</v>
      </c>
      <c r="R6009">
        <v>65.031999999999996</v>
      </c>
      <c r="S6009">
        <v>38.700000000000003</v>
      </c>
      <c r="T6009">
        <v>14.864000000000001</v>
      </c>
      <c r="U6009">
        <v>10.244</v>
      </c>
      <c r="V6009">
        <v>9745.0789999999997</v>
      </c>
      <c r="W6009">
        <v>4.2</v>
      </c>
      <c r="X6009">
        <v>496.21800000000002</v>
      </c>
      <c r="Y6009">
        <v>7.11</v>
      </c>
      <c r="Z6009" s="32">
        <v>5.3</v>
      </c>
      <c r="AA6009" s="32">
        <v>55.5</v>
      </c>
      <c r="AB6009" s="32"/>
      <c r="AC6009" s="32">
        <v>2.6</v>
      </c>
    </row>
    <row r="6010" spans="1:29" hidden="1" x14ac:dyDescent="0.25">
      <c r="A6010" t="s">
        <v>173</v>
      </c>
      <c r="B6010" t="s">
        <v>174</v>
      </c>
      <c r="C6010" s="1">
        <v>43949</v>
      </c>
      <c r="D6010">
        <v>497</v>
      </c>
      <c r="E6010">
        <v>11</v>
      </c>
      <c r="F6010">
        <v>6</v>
      </c>
      <c r="G6010">
        <v>0</v>
      </c>
      <c r="H6010">
        <v>124.587</v>
      </c>
      <c r="I6010">
        <v>2.7570000000000001</v>
      </c>
      <c r="J6010">
        <v>1.504</v>
      </c>
      <c r="K6010">
        <v>0</v>
      </c>
      <c r="Q6010">
        <v>3989175</v>
      </c>
      <c r="R6010">
        <v>65.031999999999996</v>
      </c>
      <c r="S6010">
        <v>38.700000000000003</v>
      </c>
      <c r="T6010">
        <v>14.864000000000001</v>
      </c>
      <c r="U6010">
        <v>10.244</v>
      </c>
      <c r="V6010">
        <v>9745.0789999999997</v>
      </c>
      <c r="W6010">
        <v>4.2</v>
      </c>
      <c r="X6010">
        <v>496.21800000000002</v>
      </c>
      <c r="Y6010">
        <v>7.11</v>
      </c>
      <c r="Z6010" s="32">
        <v>5.3</v>
      </c>
      <c r="AA6010" s="32">
        <v>55.5</v>
      </c>
      <c r="AB6010" s="32"/>
      <c r="AC6010" s="32">
        <v>2.6</v>
      </c>
    </row>
    <row r="6011" spans="1:29" hidden="1" x14ac:dyDescent="0.25">
      <c r="A6011" t="s">
        <v>173</v>
      </c>
      <c r="B6011" t="s">
        <v>174</v>
      </c>
      <c r="C6011" s="1">
        <v>43950</v>
      </c>
      <c r="D6011">
        <v>511</v>
      </c>
      <c r="E6011">
        <v>14</v>
      </c>
      <c r="F6011">
        <v>6</v>
      </c>
      <c r="G6011">
        <v>0</v>
      </c>
      <c r="H6011">
        <v>128.09700000000001</v>
      </c>
      <c r="I6011">
        <v>3.5089999999999999</v>
      </c>
      <c r="J6011">
        <v>1.504</v>
      </c>
      <c r="K6011">
        <v>0</v>
      </c>
      <c r="Q6011">
        <v>3989175</v>
      </c>
      <c r="R6011">
        <v>65.031999999999996</v>
      </c>
      <c r="S6011">
        <v>38.700000000000003</v>
      </c>
      <c r="T6011">
        <v>14.864000000000001</v>
      </c>
      <c r="U6011">
        <v>10.244</v>
      </c>
      <c r="V6011">
        <v>9745.0789999999997</v>
      </c>
      <c r="W6011">
        <v>4.2</v>
      </c>
      <c r="X6011">
        <v>496.21800000000002</v>
      </c>
      <c r="Y6011">
        <v>7.11</v>
      </c>
      <c r="Z6011" s="32">
        <v>5.3</v>
      </c>
      <c r="AA6011" s="32">
        <v>55.5</v>
      </c>
      <c r="AB6011" s="32"/>
      <c r="AC6011" s="32">
        <v>2.6</v>
      </c>
    </row>
    <row r="6012" spans="1:29" hidden="1" x14ac:dyDescent="0.25">
      <c r="A6012" t="s">
        <v>173</v>
      </c>
      <c r="B6012" t="s">
        <v>174</v>
      </c>
      <c r="C6012" s="1">
        <v>43951</v>
      </c>
      <c r="D6012">
        <v>517</v>
      </c>
      <c r="E6012">
        <v>6</v>
      </c>
      <c r="F6012">
        <v>6</v>
      </c>
      <c r="G6012">
        <v>0</v>
      </c>
      <c r="H6012">
        <v>129.601</v>
      </c>
      <c r="I6012">
        <v>1.504</v>
      </c>
      <c r="J6012">
        <v>1.504</v>
      </c>
      <c r="K6012">
        <v>0</v>
      </c>
      <c r="Q6012">
        <v>3989175</v>
      </c>
      <c r="R6012">
        <v>65.031999999999996</v>
      </c>
      <c r="S6012">
        <v>38.700000000000003</v>
      </c>
      <c r="T6012">
        <v>14.864000000000001</v>
      </c>
      <c r="U6012">
        <v>10.244</v>
      </c>
      <c r="V6012">
        <v>9745.0789999999997</v>
      </c>
      <c r="W6012">
        <v>4.2</v>
      </c>
      <c r="X6012">
        <v>496.21800000000002</v>
      </c>
      <c r="Y6012">
        <v>7.11</v>
      </c>
      <c r="Z6012" s="32">
        <v>5.3</v>
      </c>
      <c r="AA6012" s="32">
        <v>55.5</v>
      </c>
      <c r="AB6012" s="32"/>
      <c r="AC6012" s="32">
        <v>2.6</v>
      </c>
    </row>
    <row r="6013" spans="1:29" hidden="1" x14ac:dyDescent="0.25">
      <c r="A6013" t="s">
        <v>173</v>
      </c>
      <c r="B6013" t="s">
        <v>174</v>
      </c>
      <c r="C6013" s="1">
        <v>43952</v>
      </c>
      <c r="D6013">
        <v>539</v>
      </c>
      <c r="E6013">
        <v>22</v>
      </c>
      <c r="F6013">
        <v>6</v>
      </c>
      <c r="G6013">
        <v>0</v>
      </c>
      <c r="H6013">
        <v>135.11600000000001</v>
      </c>
      <c r="I6013">
        <v>5.5149999999999997</v>
      </c>
      <c r="J6013">
        <v>1.504</v>
      </c>
      <c r="K6013">
        <v>0</v>
      </c>
      <c r="Q6013">
        <v>3989175</v>
      </c>
      <c r="R6013">
        <v>65.031999999999996</v>
      </c>
      <c r="S6013">
        <v>38.700000000000003</v>
      </c>
      <c r="T6013">
        <v>14.864000000000001</v>
      </c>
      <c r="U6013">
        <v>10.244</v>
      </c>
      <c r="V6013">
        <v>9745.0789999999997</v>
      </c>
      <c r="W6013">
        <v>4.2</v>
      </c>
      <c r="X6013">
        <v>496.21800000000002</v>
      </c>
      <c r="Y6013">
        <v>7.11</v>
      </c>
      <c r="Z6013" s="32">
        <v>5.3</v>
      </c>
      <c r="AA6013" s="32">
        <v>55.5</v>
      </c>
      <c r="AB6013" s="32"/>
      <c r="AC6013" s="32">
        <v>2.6</v>
      </c>
    </row>
    <row r="6014" spans="1:29" hidden="1" x14ac:dyDescent="0.25">
      <c r="A6014" t="s">
        <v>173</v>
      </c>
      <c r="B6014" t="s">
        <v>174</v>
      </c>
      <c r="C6014" s="1">
        <v>43953</v>
      </c>
      <c r="D6014">
        <v>582</v>
      </c>
      <c r="E6014">
        <v>43</v>
      </c>
      <c r="F6014">
        <v>8</v>
      </c>
      <c r="G6014">
        <v>2</v>
      </c>
      <c r="H6014">
        <v>145.89500000000001</v>
      </c>
      <c r="I6014">
        <v>10.779</v>
      </c>
      <c r="J6014">
        <v>2.0049999999999999</v>
      </c>
      <c r="K6014">
        <v>0.501</v>
      </c>
      <c r="Q6014">
        <v>3989175</v>
      </c>
      <c r="R6014">
        <v>65.031999999999996</v>
      </c>
      <c r="S6014">
        <v>38.700000000000003</v>
      </c>
      <c r="T6014">
        <v>14.864000000000001</v>
      </c>
      <c r="U6014">
        <v>10.244</v>
      </c>
      <c r="V6014">
        <v>9745.0789999999997</v>
      </c>
      <c r="W6014">
        <v>4.2</v>
      </c>
      <c r="X6014">
        <v>496.21800000000002</v>
      </c>
      <c r="Y6014">
        <v>7.11</v>
      </c>
      <c r="Z6014" s="32">
        <v>5.3</v>
      </c>
      <c r="AA6014" s="32">
        <v>55.5</v>
      </c>
      <c r="AB6014" s="32"/>
      <c r="AC6014" s="32">
        <v>2.6</v>
      </c>
    </row>
    <row r="6015" spans="1:29" hidden="1" x14ac:dyDescent="0.25">
      <c r="A6015" t="s">
        <v>173</v>
      </c>
      <c r="B6015" t="s">
        <v>174</v>
      </c>
      <c r="C6015" s="1">
        <v>43954</v>
      </c>
      <c r="D6015">
        <v>582</v>
      </c>
      <c r="E6015">
        <v>0</v>
      </c>
      <c r="F6015">
        <v>8</v>
      </c>
      <c r="G6015">
        <v>0</v>
      </c>
      <c r="H6015">
        <v>145.89500000000001</v>
      </c>
      <c r="I6015">
        <v>0</v>
      </c>
      <c r="J6015">
        <v>2.0049999999999999</v>
      </c>
      <c r="K6015">
        <v>0</v>
      </c>
      <c r="Q6015">
        <v>3989175</v>
      </c>
      <c r="R6015">
        <v>65.031999999999996</v>
      </c>
      <c r="S6015">
        <v>38.700000000000003</v>
      </c>
      <c r="T6015">
        <v>14.864000000000001</v>
      </c>
      <c r="U6015">
        <v>10.244</v>
      </c>
      <c r="V6015">
        <v>9745.0789999999997</v>
      </c>
      <c r="W6015">
        <v>4.2</v>
      </c>
      <c r="X6015">
        <v>496.21800000000002</v>
      </c>
      <c r="Y6015">
        <v>7.11</v>
      </c>
      <c r="Z6015" s="32">
        <v>5.3</v>
      </c>
      <c r="AA6015" s="32">
        <v>55.5</v>
      </c>
      <c r="AB6015" s="32"/>
      <c r="AC6015" s="32">
        <v>2.6</v>
      </c>
    </row>
    <row r="6016" spans="1:29" hidden="1" x14ac:dyDescent="0.25">
      <c r="A6016" t="s">
        <v>173</v>
      </c>
      <c r="B6016" t="s">
        <v>174</v>
      </c>
      <c r="C6016" s="1">
        <v>43955</v>
      </c>
      <c r="D6016">
        <v>589</v>
      </c>
      <c r="E6016">
        <v>7</v>
      </c>
      <c r="F6016">
        <v>9</v>
      </c>
      <c r="G6016">
        <v>1</v>
      </c>
      <c r="H6016">
        <v>147.65</v>
      </c>
      <c r="I6016">
        <v>1.7549999999999999</v>
      </c>
      <c r="J6016">
        <v>2.2559999999999998</v>
      </c>
      <c r="K6016">
        <v>0.251</v>
      </c>
      <c r="Q6016">
        <v>3989175</v>
      </c>
      <c r="R6016">
        <v>65.031999999999996</v>
      </c>
      <c r="S6016">
        <v>38.700000000000003</v>
      </c>
      <c r="T6016">
        <v>14.864000000000001</v>
      </c>
      <c r="U6016">
        <v>10.244</v>
      </c>
      <c r="V6016">
        <v>9745.0789999999997</v>
      </c>
      <c r="W6016">
        <v>4.2</v>
      </c>
      <c r="X6016">
        <v>496.21800000000002</v>
      </c>
      <c r="Y6016">
        <v>7.11</v>
      </c>
      <c r="Z6016" s="32">
        <v>5.3</v>
      </c>
      <c r="AA6016" s="32">
        <v>55.5</v>
      </c>
      <c r="AB6016" s="32"/>
      <c r="AC6016" s="32">
        <v>2.6</v>
      </c>
    </row>
    <row r="6017" spans="1:29" hidden="1" x14ac:dyDescent="0.25">
      <c r="A6017" t="s">
        <v>173</v>
      </c>
      <c r="B6017" t="s">
        <v>174</v>
      </c>
      <c r="C6017" s="1">
        <v>43956</v>
      </c>
      <c r="D6017">
        <v>593</v>
      </c>
      <c r="E6017">
        <v>4</v>
      </c>
      <c r="F6017">
        <v>9</v>
      </c>
      <c r="G6017">
        <v>0</v>
      </c>
      <c r="H6017">
        <v>148.65199999999999</v>
      </c>
      <c r="I6017">
        <v>1.0029999999999999</v>
      </c>
      <c r="J6017">
        <v>2.2559999999999998</v>
      </c>
      <c r="K6017">
        <v>0</v>
      </c>
      <c r="Q6017">
        <v>3989175</v>
      </c>
      <c r="R6017">
        <v>65.031999999999996</v>
      </c>
      <c r="S6017">
        <v>38.700000000000003</v>
      </c>
      <c r="T6017">
        <v>14.864000000000001</v>
      </c>
      <c r="U6017">
        <v>10.244</v>
      </c>
      <c r="V6017">
        <v>9745.0789999999997</v>
      </c>
      <c r="W6017">
        <v>4.2</v>
      </c>
      <c r="X6017">
        <v>496.21800000000002</v>
      </c>
      <c r="Y6017">
        <v>7.11</v>
      </c>
      <c r="Z6017" s="32">
        <v>5.3</v>
      </c>
      <c r="AA6017" s="32">
        <v>55.5</v>
      </c>
      <c r="AB6017" s="32"/>
      <c r="AC6017" s="32">
        <v>2.6</v>
      </c>
    </row>
    <row r="6018" spans="1:29" hidden="1" x14ac:dyDescent="0.25">
      <c r="A6018" t="s">
        <v>173</v>
      </c>
      <c r="B6018" t="s">
        <v>174</v>
      </c>
      <c r="C6018" s="1">
        <v>43957</v>
      </c>
      <c r="D6018">
        <v>604</v>
      </c>
      <c r="E6018">
        <v>11</v>
      </c>
      <c r="F6018">
        <v>9</v>
      </c>
      <c r="G6018">
        <v>0</v>
      </c>
      <c r="H6018">
        <v>151.41</v>
      </c>
      <c r="I6018">
        <v>2.7570000000000001</v>
      </c>
      <c r="J6018">
        <v>2.2559999999999998</v>
      </c>
      <c r="K6018">
        <v>0</v>
      </c>
      <c r="Q6018">
        <v>3989175</v>
      </c>
      <c r="R6018">
        <v>65.031999999999996</v>
      </c>
      <c r="S6018">
        <v>38.700000000000003</v>
      </c>
      <c r="T6018">
        <v>14.864000000000001</v>
      </c>
      <c r="U6018">
        <v>10.244</v>
      </c>
      <c r="V6018">
        <v>9745.0789999999997</v>
      </c>
      <c r="W6018">
        <v>4.2</v>
      </c>
      <c r="X6018">
        <v>496.21800000000002</v>
      </c>
      <c r="Y6018">
        <v>7.11</v>
      </c>
      <c r="Z6018" s="32">
        <v>5.3</v>
      </c>
      <c r="AA6018" s="32">
        <v>55.5</v>
      </c>
      <c r="AB6018" s="32"/>
      <c r="AC6018" s="32">
        <v>2.6</v>
      </c>
    </row>
    <row r="6019" spans="1:29" hidden="1" x14ac:dyDescent="0.25">
      <c r="A6019" t="s">
        <v>173</v>
      </c>
      <c r="B6019" t="s">
        <v>174</v>
      </c>
      <c r="C6019" s="1">
        <v>43958</v>
      </c>
      <c r="D6019">
        <v>610</v>
      </c>
      <c r="E6019">
        <v>6</v>
      </c>
      <c r="F6019">
        <v>9</v>
      </c>
      <c r="G6019">
        <v>0</v>
      </c>
      <c r="H6019">
        <v>152.91399999999999</v>
      </c>
      <c r="I6019">
        <v>1.504</v>
      </c>
      <c r="J6019">
        <v>2.2559999999999998</v>
      </c>
      <c r="K6019">
        <v>0</v>
      </c>
      <c r="Q6019">
        <v>3989175</v>
      </c>
      <c r="R6019">
        <v>65.031999999999996</v>
      </c>
      <c r="S6019">
        <v>38.700000000000003</v>
      </c>
      <c r="T6019">
        <v>14.864000000000001</v>
      </c>
      <c r="U6019">
        <v>10.244</v>
      </c>
      <c r="V6019">
        <v>9745.0789999999997</v>
      </c>
      <c r="W6019">
        <v>4.2</v>
      </c>
      <c r="X6019">
        <v>496.21800000000002</v>
      </c>
      <c r="Y6019">
        <v>7.11</v>
      </c>
      <c r="Z6019" s="32">
        <v>5.3</v>
      </c>
      <c r="AA6019" s="32">
        <v>55.5</v>
      </c>
      <c r="AB6019" s="32"/>
      <c r="AC6019" s="32">
        <v>2.6</v>
      </c>
    </row>
    <row r="6020" spans="1:29" hidden="1" x14ac:dyDescent="0.25">
      <c r="A6020" t="s">
        <v>173</v>
      </c>
      <c r="B6020" t="s">
        <v>174</v>
      </c>
      <c r="C6020" s="1">
        <v>43959</v>
      </c>
      <c r="D6020">
        <v>615</v>
      </c>
      <c r="E6020">
        <v>5</v>
      </c>
      <c r="F6020">
        <v>9</v>
      </c>
      <c r="G6020">
        <v>0</v>
      </c>
      <c r="H6020">
        <v>154.167</v>
      </c>
      <c r="I6020">
        <v>1.2529999999999999</v>
      </c>
      <c r="J6020">
        <v>2.2559999999999998</v>
      </c>
      <c r="K6020">
        <v>0</v>
      </c>
      <c r="Q6020">
        <v>3989175</v>
      </c>
      <c r="R6020">
        <v>65.031999999999996</v>
      </c>
      <c r="S6020">
        <v>38.700000000000003</v>
      </c>
      <c r="T6020">
        <v>14.864000000000001</v>
      </c>
      <c r="U6020">
        <v>10.244</v>
      </c>
      <c r="V6020">
        <v>9745.0789999999997</v>
      </c>
      <c r="W6020">
        <v>4.2</v>
      </c>
      <c r="X6020">
        <v>496.21800000000002</v>
      </c>
      <c r="Y6020">
        <v>7.11</v>
      </c>
      <c r="Z6020" s="32">
        <v>5.3</v>
      </c>
      <c r="AA6020" s="32">
        <v>55.5</v>
      </c>
      <c r="AB6020" s="32"/>
      <c r="AC6020" s="32">
        <v>2.6</v>
      </c>
    </row>
    <row r="6021" spans="1:29" hidden="1" x14ac:dyDescent="0.25">
      <c r="A6021" t="s">
        <v>173</v>
      </c>
      <c r="B6021" t="s">
        <v>174</v>
      </c>
      <c r="C6021" s="1">
        <v>43960</v>
      </c>
      <c r="D6021">
        <v>623</v>
      </c>
      <c r="E6021">
        <v>8</v>
      </c>
      <c r="F6021">
        <v>10</v>
      </c>
      <c r="G6021">
        <v>1</v>
      </c>
      <c r="H6021">
        <v>156.173</v>
      </c>
      <c r="I6021">
        <v>2.0049999999999999</v>
      </c>
      <c r="J6021">
        <v>2.5070000000000001</v>
      </c>
      <c r="K6021">
        <v>0.251</v>
      </c>
      <c r="Q6021">
        <v>3989175</v>
      </c>
      <c r="R6021">
        <v>65.031999999999996</v>
      </c>
      <c r="S6021">
        <v>38.700000000000003</v>
      </c>
      <c r="T6021">
        <v>14.864000000000001</v>
      </c>
      <c r="U6021">
        <v>10.244</v>
      </c>
      <c r="V6021">
        <v>9745.0789999999997</v>
      </c>
      <c r="W6021">
        <v>4.2</v>
      </c>
      <c r="X6021">
        <v>496.21800000000002</v>
      </c>
      <c r="Y6021">
        <v>7.11</v>
      </c>
      <c r="Z6021" s="32">
        <v>5.3</v>
      </c>
      <c r="AA6021" s="32">
        <v>55.5</v>
      </c>
      <c r="AB6021" s="32"/>
      <c r="AC6021" s="32">
        <v>2.6</v>
      </c>
    </row>
    <row r="6022" spans="1:29" hidden="1" x14ac:dyDescent="0.25">
      <c r="A6022" t="s">
        <v>173</v>
      </c>
      <c r="B6022" t="s">
        <v>174</v>
      </c>
      <c r="C6022" s="1">
        <v>43961</v>
      </c>
      <c r="D6022">
        <v>626</v>
      </c>
      <c r="E6022">
        <v>3</v>
      </c>
      <c r="F6022">
        <v>10</v>
      </c>
      <c r="G6022">
        <v>0</v>
      </c>
      <c r="H6022">
        <v>156.92500000000001</v>
      </c>
      <c r="I6022">
        <v>0.752</v>
      </c>
      <c r="J6022">
        <v>2.5070000000000001</v>
      </c>
      <c r="K6022">
        <v>0</v>
      </c>
      <c r="Q6022">
        <v>3989175</v>
      </c>
      <c r="R6022">
        <v>65.031999999999996</v>
      </c>
      <c r="S6022">
        <v>38.700000000000003</v>
      </c>
      <c r="T6022">
        <v>14.864000000000001</v>
      </c>
      <c r="U6022">
        <v>10.244</v>
      </c>
      <c r="V6022">
        <v>9745.0789999999997</v>
      </c>
      <c r="W6022">
        <v>4.2</v>
      </c>
      <c r="X6022">
        <v>496.21800000000002</v>
      </c>
      <c r="Y6022">
        <v>7.11</v>
      </c>
      <c r="Z6022" s="32">
        <v>5.3</v>
      </c>
      <c r="AA6022" s="32">
        <v>55.5</v>
      </c>
      <c r="AB6022" s="32"/>
      <c r="AC6022" s="32">
        <v>2.6</v>
      </c>
    </row>
    <row r="6023" spans="1:29" hidden="1" x14ac:dyDescent="0.25">
      <c r="A6023" t="s">
        <v>173</v>
      </c>
      <c r="B6023" t="s">
        <v>174</v>
      </c>
      <c r="C6023" s="1">
        <v>43962</v>
      </c>
      <c r="D6023">
        <v>635</v>
      </c>
      <c r="E6023">
        <v>9</v>
      </c>
      <c r="F6023">
        <v>10</v>
      </c>
      <c r="G6023">
        <v>0</v>
      </c>
      <c r="H6023">
        <v>159.18100000000001</v>
      </c>
      <c r="I6023">
        <v>2.2559999999999998</v>
      </c>
      <c r="J6023">
        <v>2.5070000000000001</v>
      </c>
      <c r="K6023">
        <v>0</v>
      </c>
      <c r="Q6023">
        <v>3989175</v>
      </c>
      <c r="R6023">
        <v>65.031999999999996</v>
      </c>
      <c r="S6023">
        <v>38.700000000000003</v>
      </c>
      <c r="T6023">
        <v>14.864000000000001</v>
      </c>
      <c r="U6023">
        <v>10.244</v>
      </c>
      <c r="V6023">
        <v>9745.0789999999997</v>
      </c>
      <c r="W6023">
        <v>4.2</v>
      </c>
      <c r="X6023">
        <v>496.21800000000002</v>
      </c>
      <c r="Y6023">
        <v>7.11</v>
      </c>
      <c r="Z6023" s="32">
        <v>5.3</v>
      </c>
      <c r="AA6023" s="32">
        <v>55.5</v>
      </c>
      <c r="AB6023" s="32"/>
      <c r="AC6023" s="32">
        <v>2.6</v>
      </c>
    </row>
    <row r="6024" spans="1:29" hidden="1" x14ac:dyDescent="0.25">
      <c r="A6024" t="s">
        <v>173</v>
      </c>
      <c r="B6024" t="s">
        <v>174</v>
      </c>
      <c r="C6024" s="1">
        <v>43963</v>
      </c>
      <c r="D6024">
        <v>638</v>
      </c>
      <c r="E6024">
        <v>3</v>
      </c>
      <c r="F6024">
        <v>11</v>
      </c>
      <c r="G6024">
        <v>1</v>
      </c>
      <c r="H6024">
        <v>159.93299999999999</v>
      </c>
      <c r="I6024">
        <v>0.752</v>
      </c>
      <c r="J6024">
        <v>2.7570000000000001</v>
      </c>
      <c r="K6024">
        <v>0.251</v>
      </c>
      <c r="Q6024">
        <v>3989175</v>
      </c>
      <c r="R6024">
        <v>65.031999999999996</v>
      </c>
      <c r="S6024">
        <v>38.700000000000003</v>
      </c>
      <c r="T6024">
        <v>14.864000000000001</v>
      </c>
      <c r="U6024">
        <v>10.244</v>
      </c>
      <c r="V6024">
        <v>9745.0789999999997</v>
      </c>
      <c r="W6024">
        <v>4.2</v>
      </c>
      <c r="X6024">
        <v>496.21800000000002</v>
      </c>
      <c r="Y6024">
        <v>7.11</v>
      </c>
      <c r="Z6024" s="32">
        <v>5.3</v>
      </c>
      <c r="AA6024" s="32">
        <v>55.5</v>
      </c>
      <c r="AB6024" s="32"/>
      <c r="AC6024" s="32">
        <v>2.6</v>
      </c>
    </row>
    <row r="6025" spans="1:29" hidden="1" x14ac:dyDescent="0.25">
      <c r="A6025" t="s">
        <v>173</v>
      </c>
      <c r="B6025" t="s">
        <v>174</v>
      </c>
      <c r="C6025" s="1">
        <v>43964</v>
      </c>
      <c r="D6025">
        <v>642</v>
      </c>
      <c r="E6025">
        <v>4</v>
      </c>
      <c r="F6025">
        <v>11</v>
      </c>
      <c r="G6025">
        <v>0</v>
      </c>
      <c r="H6025">
        <v>160.93600000000001</v>
      </c>
      <c r="I6025">
        <v>1.0029999999999999</v>
      </c>
      <c r="J6025">
        <v>2.7570000000000001</v>
      </c>
      <c r="K6025">
        <v>0</v>
      </c>
      <c r="Q6025">
        <v>3989175</v>
      </c>
      <c r="R6025">
        <v>65.031999999999996</v>
      </c>
      <c r="S6025">
        <v>38.700000000000003</v>
      </c>
      <c r="T6025">
        <v>14.864000000000001</v>
      </c>
      <c r="U6025">
        <v>10.244</v>
      </c>
      <c r="V6025">
        <v>9745.0789999999997</v>
      </c>
      <c r="W6025">
        <v>4.2</v>
      </c>
      <c r="X6025">
        <v>496.21800000000002</v>
      </c>
      <c r="Y6025">
        <v>7.11</v>
      </c>
      <c r="Z6025" s="32">
        <v>5.3</v>
      </c>
      <c r="AA6025" s="32">
        <v>55.5</v>
      </c>
      <c r="AB6025" s="32"/>
      <c r="AC6025" s="32">
        <v>2.6</v>
      </c>
    </row>
    <row r="6026" spans="1:29" hidden="1" x14ac:dyDescent="0.25">
      <c r="A6026" t="s">
        <v>173</v>
      </c>
      <c r="B6026" t="s">
        <v>174</v>
      </c>
      <c r="C6026" s="1">
        <v>43965</v>
      </c>
      <c r="D6026">
        <v>647</v>
      </c>
      <c r="E6026">
        <v>5</v>
      </c>
      <c r="F6026">
        <v>11</v>
      </c>
      <c r="G6026">
        <v>0</v>
      </c>
      <c r="H6026">
        <v>162.18899999999999</v>
      </c>
      <c r="I6026">
        <v>1.2529999999999999</v>
      </c>
      <c r="J6026">
        <v>2.7570000000000001</v>
      </c>
      <c r="K6026">
        <v>0</v>
      </c>
      <c r="Q6026">
        <v>3989175</v>
      </c>
      <c r="R6026">
        <v>65.031999999999996</v>
      </c>
      <c r="S6026">
        <v>38.700000000000003</v>
      </c>
      <c r="T6026">
        <v>14.864000000000001</v>
      </c>
      <c r="U6026">
        <v>10.244</v>
      </c>
      <c r="V6026">
        <v>9745.0789999999997</v>
      </c>
      <c r="W6026">
        <v>4.2</v>
      </c>
      <c r="X6026">
        <v>496.21800000000002</v>
      </c>
      <c r="Y6026">
        <v>7.11</v>
      </c>
      <c r="Z6026" s="32">
        <v>5.3</v>
      </c>
      <c r="AA6026" s="32">
        <v>55.5</v>
      </c>
      <c r="AB6026" s="32"/>
      <c r="AC6026" s="32">
        <v>2.6</v>
      </c>
    </row>
    <row r="6027" spans="1:29" hidden="1" x14ac:dyDescent="0.25">
      <c r="A6027" t="s">
        <v>175</v>
      </c>
      <c r="B6027" t="s">
        <v>176</v>
      </c>
      <c r="C6027" s="1">
        <v>43910</v>
      </c>
      <c r="D6027">
        <v>1</v>
      </c>
      <c r="E6027">
        <v>1</v>
      </c>
      <c r="F6027">
        <v>0</v>
      </c>
      <c r="G6027">
        <v>0</v>
      </c>
      <c r="Z6027" s="32"/>
      <c r="AA6027" s="32"/>
      <c r="AB6027" s="32"/>
      <c r="AC6027" s="32"/>
    </row>
    <row r="6028" spans="1:29" hidden="1" x14ac:dyDescent="0.25">
      <c r="A6028" t="s">
        <v>175</v>
      </c>
      <c r="B6028" t="s">
        <v>176</v>
      </c>
      <c r="C6028" s="1">
        <v>43911</v>
      </c>
      <c r="D6028">
        <v>1</v>
      </c>
      <c r="E6028">
        <v>0</v>
      </c>
      <c r="F6028">
        <v>0</v>
      </c>
      <c r="G6028">
        <v>0</v>
      </c>
      <c r="Z6028" s="32"/>
      <c r="AA6028" s="32"/>
      <c r="AB6028" s="32"/>
      <c r="AC6028" s="32"/>
    </row>
    <row r="6029" spans="1:29" hidden="1" x14ac:dyDescent="0.25">
      <c r="A6029" t="s">
        <v>175</v>
      </c>
      <c r="B6029" t="s">
        <v>176</v>
      </c>
      <c r="C6029" s="1">
        <v>43912</v>
      </c>
      <c r="D6029">
        <v>1</v>
      </c>
      <c r="E6029">
        <v>0</v>
      </c>
      <c r="F6029">
        <v>0</v>
      </c>
      <c r="G6029">
        <v>0</v>
      </c>
      <c r="Z6029" s="32"/>
      <c r="AA6029" s="32"/>
      <c r="AB6029" s="32"/>
      <c r="AC6029" s="32"/>
    </row>
    <row r="6030" spans="1:29" hidden="1" x14ac:dyDescent="0.25">
      <c r="A6030" t="s">
        <v>175</v>
      </c>
      <c r="B6030" t="s">
        <v>176</v>
      </c>
      <c r="C6030" s="1">
        <v>43913</v>
      </c>
      <c r="D6030">
        <v>17</v>
      </c>
      <c r="E6030">
        <v>16</v>
      </c>
      <c r="F6030">
        <v>0</v>
      </c>
      <c r="G6030">
        <v>0</v>
      </c>
      <c r="Z6030" s="32"/>
      <c r="AA6030" s="32"/>
      <c r="AB6030" s="32"/>
      <c r="AC6030" s="32"/>
    </row>
    <row r="6031" spans="1:29" hidden="1" x14ac:dyDescent="0.25">
      <c r="A6031" t="s">
        <v>175</v>
      </c>
      <c r="B6031" t="s">
        <v>176</v>
      </c>
      <c r="C6031" s="1">
        <v>43914</v>
      </c>
      <c r="D6031">
        <v>20</v>
      </c>
      <c r="E6031">
        <v>3</v>
      </c>
      <c r="F6031">
        <v>0</v>
      </c>
      <c r="G6031">
        <v>0</v>
      </c>
      <c r="Z6031" s="32"/>
      <c r="AA6031" s="32"/>
      <c r="AB6031" s="32"/>
      <c r="AC6031" s="32"/>
    </row>
    <row r="6032" spans="1:29" hidden="1" x14ac:dyDescent="0.25">
      <c r="A6032" t="s">
        <v>175</v>
      </c>
      <c r="B6032" t="s">
        <v>176</v>
      </c>
      <c r="C6032" s="1">
        <v>43915</v>
      </c>
      <c r="D6032">
        <v>23</v>
      </c>
      <c r="E6032">
        <v>3</v>
      </c>
      <c r="F6032">
        <v>0</v>
      </c>
      <c r="G6032">
        <v>0</v>
      </c>
      <c r="Z6032" s="32"/>
      <c r="AA6032" s="32"/>
      <c r="AB6032" s="32"/>
      <c r="AC6032" s="32"/>
    </row>
    <row r="6033" spans="1:29" hidden="1" x14ac:dyDescent="0.25">
      <c r="A6033" t="s">
        <v>175</v>
      </c>
      <c r="B6033" t="s">
        <v>176</v>
      </c>
      <c r="C6033" s="1">
        <v>43916</v>
      </c>
      <c r="D6033">
        <v>30</v>
      </c>
      <c r="E6033">
        <v>7</v>
      </c>
      <c r="F6033">
        <v>0</v>
      </c>
      <c r="G6033">
        <v>0</v>
      </c>
      <c r="Z6033" s="32"/>
      <c r="AA6033" s="32"/>
      <c r="AB6033" s="32"/>
      <c r="AC6033" s="32"/>
    </row>
    <row r="6034" spans="1:29" hidden="1" x14ac:dyDescent="0.25">
      <c r="A6034" t="s">
        <v>175</v>
      </c>
      <c r="B6034" t="s">
        <v>176</v>
      </c>
      <c r="C6034" s="1">
        <v>43917</v>
      </c>
      <c r="D6034">
        <v>34</v>
      </c>
      <c r="E6034">
        <v>4</v>
      </c>
      <c r="F6034">
        <v>0</v>
      </c>
      <c r="G6034">
        <v>0</v>
      </c>
      <c r="Z6034" s="32"/>
      <c r="AA6034" s="32"/>
      <c r="AB6034" s="32"/>
      <c r="AC6034" s="32"/>
    </row>
    <row r="6035" spans="1:29" hidden="1" x14ac:dyDescent="0.25">
      <c r="A6035" t="s">
        <v>175</v>
      </c>
      <c r="B6035" t="s">
        <v>176</v>
      </c>
      <c r="C6035" s="1">
        <v>43918</v>
      </c>
      <c r="D6035">
        <v>36</v>
      </c>
      <c r="E6035">
        <v>2</v>
      </c>
      <c r="F6035">
        <v>0</v>
      </c>
      <c r="G6035">
        <v>0</v>
      </c>
      <c r="Z6035" s="32"/>
      <c r="AA6035" s="32"/>
      <c r="AB6035" s="32"/>
      <c r="AC6035" s="32"/>
    </row>
    <row r="6036" spans="1:29" hidden="1" x14ac:dyDescent="0.25">
      <c r="A6036" t="s">
        <v>175</v>
      </c>
      <c r="B6036" t="s">
        <v>176</v>
      </c>
      <c r="C6036" s="1">
        <v>43919</v>
      </c>
      <c r="D6036">
        <v>39</v>
      </c>
      <c r="E6036">
        <v>3</v>
      </c>
      <c r="F6036">
        <v>0</v>
      </c>
      <c r="G6036">
        <v>0</v>
      </c>
      <c r="Z6036" s="32"/>
      <c r="AA6036" s="32"/>
      <c r="AB6036" s="32"/>
      <c r="AC6036" s="32"/>
    </row>
    <row r="6037" spans="1:29" hidden="1" x14ac:dyDescent="0.25">
      <c r="A6037" t="s">
        <v>175</v>
      </c>
      <c r="B6037" t="s">
        <v>176</v>
      </c>
      <c r="C6037" s="1">
        <v>43920</v>
      </c>
      <c r="D6037">
        <v>45</v>
      </c>
      <c r="E6037">
        <v>6</v>
      </c>
      <c r="F6037">
        <v>0</v>
      </c>
      <c r="G6037">
        <v>0</v>
      </c>
      <c r="Z6037" s="32"/>
      <c r="AA6037" s="32"/>
      <c r="AB6037" s="32"/>
      <c r="AC6037" s="32"/>
    </row>
    <row r="6038" spans="1:29" hidden="1" x14ac:dyDescent="0.25">
      <c r="A6038" t="s">
        <v>175</v>
      </c>
      <c r="B6038" t="s">
        <v>176</v>
      </c>
      <c r="C6038" s="1">
        <v>43921</v>
      </c>
      <c r="D6038">
        <v>45</v>
      </c>
      <c r="E6038">
        <v>0</v>
      </c>
      <c r="F6038">
        <v>0</v>
      </c>
      <c r="G6038">
        <v>0</v>
      </c>
      <c r="Z6038" s="32"/>
      <c r="AA6038" s="32"/>
      <c r="AB6038" s="32"/>
      <c r="AC6038" s="32"/>
    </row>
    <row r="6039" spans="1:29" hidden="1" x14ac:dyDescent="0.25">
      <c r="A6039" t="s">
        <v>175</v>
      </c>
      <c r="B6039" t="s">
        <v>176</v>
      </c>
      <c r="C6039" s="1">
        <v>43922</v>
      </c>
      <c r="D6039">
        <v>60</v>
      </c>
      <c r="E6039">
        <v>15</v>
      </c>
      <c r="F6039">
        <v>0</v>
      </c>
      <c r="G6039">
        <v>0</v>
      </c>
      <c r="Z6039" s="32"/>
      <c r="AA6039" s="32"/>
      <c r="AB6039" s="32"/>
      <c r="AC6039" s="32"/>
    </row>
    <row r="6040" spans="1:29" hidden="1" x14ac:dyDescent="0.25">
      <c r="A6040" t="s">
        <v>175</v>
      </c>
      <c r="B6040" t="s">
        <v>176</v>
      </c>
      <c r="C6040" s="1">
        <v>43923</v>
      </c>
      <c r="D6040">
        <v>78</v>
      </c>
      <c r="E6040">
        <v>18</v>
      </c>
      <c r="F6040">
        <v>0</v>
      </c>
      <c r="G6040">
        <v>0</v>
      </c>
      <c r="Z6040" s="32"/>
      <c r="AA6040" s="32"/>
      <c r="AB6040" s="32"/>
      <c r="AC6040" s="32"/>
    </row>
    <row r="6041" spans="1:29" hidden="1" x14ac:dyDescent="0.25">
      <c r="A6041" t="s">
        <v>175</v>
      </c>
      <c r="B6041" t="s">
        <v>176</v>
      </c>
      <c r="C6041" s="1">
        <v>43924</v>
      </c>
      <c r="D6041">
        <v>91</v>
      </c>
      <c r="E6041">
        <v>13</v>
      </c>
      <c r="F6041">
        <v>0</v>
      </c>
      <c r="G6041">
        <v>0</v>
      </c>
      <c r="Z6041" s="32"/>
      <c r="AA6041" s="32"/>
      <c r="AB6041" s="32"/>
      <c r="AC6041" s="32"/>
    </row>
    <row r="6042" spans="1:29" hidden="1" x14ac:dyDescent="0.25">
      <c r="A6042" t="s">
        <v>175</v>
      </c>
      <c r="B6042" t="s">
        <v>176</v>
      </c>
      <c r="C6042" s="1">
        <v>43925</v>
      </c>
      <c r="D6042">
        <v>114</v>
      </c>
      <c r="E6042">
        <v>23</v>
      </c>
      <c r="F6042">
        <v>2</v>
      </c>
      <c r="G6042">
        <v>2</v>
      </c>
      <c r="Z6042" s="32"/>
      <c r="AA6042" s="32"/>
      <c r="AB6042" s="32"/>
      <c r="AC6042" s="32"/>
    </row>
    <row r="6043" spans="1:29" hidden="1" x14ac:dyDescent="0.25">
      <c r="A6043" t="s">
        <v>175</v>
      </c>
      <c r="B6043" t="s">
        <v>176</v>
      </c>
      <c r="C6043" s="1">
        <v>43926</v>
      </c>
      <c r="D6043">
        <v>136</v>
      </c>
      <c r="E6043">
        <v>22</v>
      </c>
      <c r="F6043">
        <v>2</v>
      </c>
      <c r="G6043">
        <v>0</v>
      </c>
      <c r="Z6043" s="32"/>
      <c r="AA6043" s="32"/>
      <c r="AB6043" s="32"/>
      <c r="AC6043" s="32"/>
    </row>
    <row r="6044" spans="1:29" hidden="1" x14ac:dyDescent="0.25">
      <c r="A6044" t="s">
        <v>175</v>
      </c>
      <c r="B6044" t="s">
        <v>176</v>
      </c>
      <c r="C6044" s="1">
        <v>43927</v>
      </c>
      <c r="D6044">
        <v>154</v>
      </c>
      <c r="E6044">
        <v>18</v>
      </c>
      <c r="F6044">
        <v>3</v>
      </c>
      <c r="G6044">
        <v>1</v>
      </c>
      <c r="Z6044" s="32"/>
      <c r="AA6044" s="32"/>
      <c r="AB6044" s="32"/>
      <c r="AC6044" s="32"/>
    </row>
    <row r="6045" spans="1:29" hidden="1" x14ac:dyDescent="0.25">
      <c r="A6045" t="s">
        <v>175</v>
      </c>
      <c r="B6045" t="s">
        <v>176</v>
      </c>
      <c r="C6045" s="1">
        <v>43928</v>
      </c>
      <c r="D6045">
        <v>165</v>
      </c>
      <c r="E6045">
        <v>11</v>
      </c>
      <c r="F6045">
        <v>4</v>
      </c>
      <c r="G6045">
        <v>1</v>
      </c>
      <c r="Z6045" s="32"/>
      <c r="AA6045" s="32"/>
      <c r="AB6045" s="32"/>
      <c r="AC6045" s="32"/>
    </row>
    <row r="6046" spans="1:29" hidden="1" x14ac:dyDescent="0.25">
      <c r="A6046" t="s">
        <v>175</v>
      </c>
      <c r="B6046" t="s">
        <v>176</v>
      </c>
      <c r="C6046" s="1">
        <v>43929</v>
      </c>
      <c r="D6046">
        <v>166</v>
      </c>
      <c r="E6046">
        <v>1</v>
      </c>
      <c r="F6046">
        <v>4</v>
      </c>
      <c r="G6046">
        <v>0</v>
      </c>
      <c r="Z6046" s="32"/>
      <c r="AA6046" s="32"/>
      <c r="AB6046" s="32"/>
      <c r="AC6046" s="32"/>
    </row>
    <row r="6047" spans="1:29" hidden="1" x14ac:dyDescent="0.25">
      <c r="A6047" t="s">
        <v>175</v>
      </c>
      <c r="B6047" t="s">
        <v>176</v>
      </c>
      <c r="C6047" s="1">
        <v>43930</v>
      </c>
      <c r="D6047">
        <v>181</v>
      </c>
      <c r="E6047">
        <v>15</v>
      </c>
      <c r="F6047">
        <v>5</v>
      </c>
      <c r="G6047">
        <v>1</v>
      </c>
      <c r="Z6047" s="32"/>
      <c r="AA6047" s="32"/>
      <c r="AB6047" s="32"/>
      <c r="AC6047" s="32"/>
    </row>
    <row r="6048" spans="1:29" hidden="1" x14ac:dyDescent="0.25">
      <c r="A6048" t="s">
        <v>175</v>
      </c>
      <c r="B6048" t="s">
        <v>176</v>
      </c>
      <c r="C6048" s="1">
        <v>43931</v>
      </c>
      <c r="D6048">
        <v>191</v>
      </c>
      <c r="E6048">
        <v>10</v>
      </c>
      <c r="F6048">
        <v>5</v>
      </c>
      <c r="G6048">
        <v>0</v>
      </c>
      <c r="Z6048" s="32"/>
      <c r="AA6048" s="32"/>
      <c r="AB6048" s="32"/>
      <c r="AC6048" s="32"/>
    </row>
    <row r="6049" spans="1:29" hidden="1" x14ac:dyDescent="0.25">
      <c r="A6049" t="s">
        <v>175</v>
      </c>
      <c r="B6049" t="s">
        <v>176</v>
      </c>
      <c r="C6049" s="1">
        <v>43932</v>
      </c>
      <c r="D6049">
        <v>200</v>
      </c>
      <c r="E6049">
        <v>9</v>
      </c>
      <c r="F6049">
        <v>6</v>
      </c>
      <c r="G6049">
        <v>1</v>
      </c>
      <c r="Z6049" s="32"/>
      <c r="AA6049" s="32"/>
      <c r="AB6049" s="32"/>
      <c r="AC6049" s="32"/>
    </row>
    <row r="6050" spans="1:29" hidden="1" x14ac:dyDescent="0.25">
      <c r="A6050" t="s">
        <v>175</v>
      </c>
      <c r="B6050" t="s">
        <v>176</v>
      </c>
      <c r="C6050" s="1">
        <v>43933</v>
      </c>
      <c r="D6050">
        <v>209</v>
      </c>
      <c r="E6050">
        <v>9</v>
      </c>
      <c r="F6050">
        <v>6</v>
      </c>
      <c r="G6050">
        <v>0</v>
      </c>
      <c r="Z6050" s="32"/>
      <c r="AA6050" s="32"/>
      <c r="AB6050" s="32"/>
      <c r="AC6050" s="32"/>
    </row>
    <row r="6051" spans="1:29" hidden="1" x14ac:dyDescent="0.25">
      <c r="A6051" t="s">
        <v>175</v>
      </c>
      <c r="B6051" t="s">
        <v>176</v>
      </c>
      <c r="C6051" s="1">
        <v>43934</v>
      </c>
      <c r="D6051">
        <v>218</v>
      </c>
      <c r="E6051">
        <v>9</v>
      </c>
      <c r="F6051">
        <v>6</v>
      </c>
      <c r="G6051">
        <v>0</v>
      </c>
      <c r="Z6051" s="32"/>
      <c r="AA6051" s="32"/>
      <c r="AB6051" s="32"/>
      <c r="AC6051" s="32"/>
    </row>
    <row r="6052" spans="1:29" hidden="1" x14ac:dyDescent="0.25">
      <c r="A6052" t="s">
        <v>175</v>
      </c>
      <c r="B6052" t="s">
        <v>176</v>
      </c>
      <c r="C6052" s="1">
        <v>43935</v>
      </c>
      <c r="D6052">
        <v>219</v>
      </c>
      <c r="E6052">
        <v>1</v>
      </c>
      <c r="F6052">
        <v>6</v>
      </c>
      <c r="G6052">
        <v>0</v>
      </c>
      <c r="Z6052" s="32"/>
      <c r="AA6052" s="32"/>
      <c r="AB6052" s="32"/>
      <c r="AC6052" s="32"/>
    </row>
    <row r="6053" spans="1:29" hidden="1" x14ac:dyDescent="0.25">
      <c r="A6053" t="s">
        <v>175</v>
      </c>
      <c r="B6053" t="s">
        <v>176</v>
      </c>
      <c r="C6053" s="1">
        <v>43936</v>
      </c>
      <c r="D6053">
        <v>223</v>
      </c>
      <c r="E6053">
        <v>4</v>
      </c>
      <c r="F6053">
        <v>7</v>
      </c>
      <c r="G6053">
        <v>1</v>
      </c>
      <c r="Z6053" s="32"/>
      <c r="AA6053" s="32"/>
      <c r="AB6053" s="32"/>
      <c r="AC6053" s="32"/>
    </row>
    <row r="6054" spans="1:29" hidden="1" x14ac:dyDescent="0.25">
      <c r="A6054" t="s">
        <v>175</v>
      </c>
      <c r="B6054" t="s">
        <v>176</v>
      </c>
      <c r="C6054" s="1">
        <v>43937</v>
      </c>
      <c r="D6054">
        <v>223</v>
      </c>
      <c r="E6054">
        <v>0</v>
      </c>
      <c r="F6054">
        <v>7</v>
      </c>
      <c r="G6054">
        <v>0</v>
      </c>
      <c r="Z6054" s="32"/>
      <c r="AA6054" s="32"/>
      <c r="AB6054" s="32"/>
      <c r="AC6054" s="32"/>
    </row>
    <row r="6055" spans="1:29" hidden="1" x14ac:dyDescent="0.25">
      <c r="A6055" t="s">
        <v>175</v>
      </c>
      <c r="B6055" t="s">
        <v>176</v>
      </c>
      <c r="C6055" s="1">
        <v>43938</v>
      </c>
      <c r="D6055">
        <v>234</v>
      </c>
      <c r="E6055">
        <v>11</v>
      </c>
      <c r="F6055">
        <v>9</v>
      </c>
      <c r="G6055">
        <v>2</v>
      </c>
      <c r="Z6055" s="32"/>
      <c r="AA6055" s="32"/>
      <c r="AB6055" s="32"/>
      <c r="AC6055" s="32"/>
    </row>
    <row r="6056" spans="1:29" hidden="1" x14ac:dyDescent="0.25">
      <c r="A6056" t="s">
        <v>175</v>
      </c>
      <c r="B6056" t="s">
        <v>176</v>
      </c>
      <c r="C6056" s="1">
        <v>43939</v>
      </c>
      <c r="D6056">
        <v>234</v>
      </c>
      <c r="E6056">
        <v>0</v>
      </c>
      <c r="F6056">
        <v>9</v>
      </c>
      <c r="G6056">
        <v>0</v>
      </c>
      <c r="Z6056" s="32"/>
      <c r="AA6056" s="32"/>
      <c r="AB6056" s="32"/>
      <c r="AC6056" s="32"/>
    </row>
    <row r="6057" spans="1:29" hidden="1" x14ac:dyDescent="0.25">
      <c r="A6057" t="s">
        <v>175</v>
      </c>
      <c r="B6057" t="s">
        <v>176</v>
      </c>
      <c r="C6057" s="1">
        <v>43940</v>
      </c>
      <c r="D6057">
        <v>239</v>
      </c>
      <c r="E6057">
        <v>5</v>
      </c>
      <c r="F6057">
        <v>9</v>
      </c>
      <c r="G6057">
        <v>0</v>
      </c>
      <c r="Z6057" s="32"/>
      <c r="AA6057" s="32"/>
      <c r="AB6057" s="32"/>
      <c r="AC6057" s="32"/>
    </row>
    <row r="6058" spans="1:29" hidden="1" x14ac:dyDescent="0.25">
      <c r="A6058" t="s">
        <v>175</v>
      </c>
      <c r="B6058" t="s">
        <v>176</v>
      </c>
      <c r="C6058" s="1">
        <v>43941</v>
      </c>
      <c r="D6058">
        <v>239</v>
      </c>
      <c r="E6058">
        <v>0</v>
      </c>
      <c r="F6058">
        <v>9</v>
      </c>
      <c r="G6058">
        <v>0</v>
      </c>
      <c r="Z6058" s="32"/>
      <c r="AA6058" s="32"/>
      <c r="AB6058" s="32"/>
      <c r="AC6058" s="32"/>
    </row>
    <row r="6059" spans="1:29" hidden="1" x14ac:dyDescent="0.25">
      <c r="A6059" t="s">
        <v>175</v>
      </c>
      <c r="B6059" t="s">
        <v>176</v>
      </c>
      <c r="C6059" s="1">
        <v>43942</v>
      </c>
      <c r="D6059">
        <v>239</v>
      </c>
      <c r="E6059">
        <v>0</v>
      </c>
      <c r="F6059">
        <v>10</v>
      </c>
      <c r="G6059">
        <v>1</v>
      </c>
      <c r="Z6059" s="32"/>
      <c r="AA6059" s="32"/>
      <c r="AB6059" s="32"/>
      <c r="AC6059" s="32"/>
    </row>
    <row r="6060" spans="1:29" hidden="1" x14ac:dyDescent="0.25">
      <c r="A6060" t="s">
        <v>175</v>
      </c>
      <c r="B6060" t="s">
        <v>176</v>
      </c>
      <c r="C6060" s="1">
        <v>43943</v>
      </c>
      <c r="D6060">
        <v>239</v>
      </c>
      <c r="E6060">
        <v>0</v>
      </c>
      <c r="F6060">
        <v>10</v>
      </c>
      <c r="G6060">
        <v>0</v>
      </c>
      <c r="Z6060" s="32"/>
      <c r="AA6060" s="32"/>
      <c r="AB6060" s="32"/>
      <c r="AC6060" s="32"/>
    </row>
    <row r="6061" spans="1:29" hidden="1" x14ac:dyDescent="0.25">
      <c r="A6061" t="s">
        <v>175</v>
      </c>
      <c r="B6061" t="s">
        <v>176</v>
      </c>
      <c r="C6061" s="1">
        <v>43944</v>
      </c>
      <c r="D6061">
        <v>243</v>
      </c>
      <c r="E6061">
        <v>4</v>
      </c>
      <c r="F6061">
        <v>10</v>
      </c>
      <c r="G6061">
        <v>0</v>
      </c>
      <c r="Z6061" s="32"/>
      <c r="AA6061" s="32"/>
      <c r="AB6061" s="32"/>
      <c r="AC6061" s="32"/>
    </row>
    <row r="6062" spans="1:29" hidden="1" x14ac:dyDescent="0.25">
      <c r="A6062" t="s">
        <v>175</v>
      </c>
      <c r="B6062" t="s">
        <v>176</v>
      </c>
      <c r="C6062" s="1">
        <v>43945</v>
      </c>
      <c r="D6062">
        <v>245</v>
      </c>
      <c r="E6062">
        <v>2</v>
      </c>
      <c r="F6062">
        <v>10</v>
      </c>
      <c r="G6062">
        <v>0</v>
      </c>
      <c r="Z6062" s="32"/>
      <c r="AA6062" s="32"/>
      <c r="AB6062" s="32"/>
      <c r="AC6062" s="32"/>
    </row>
    <row r="6063" spans="1:29" hidden="1" x14ac:dyDescent="0.25">
      <c r="A6063" t="s">
        <v>175</v>
      </c>
      <c r="B6063" t="s">
        <v>176</v>
      </c>
      <c r="C6063" s="1">
        <v>43946</v>
      </c>
      <c r="D6063">
        <v>245</v>
      </c>
      <c r="E6063">
        <v>0</v>
      </c>
      <c r="F6063">
        <v>11</v>
      </c>
      <c r="G6063">
        <v>1</v>
      </c>
      <c r="Z6063" s="32"/>
      <c r="AA6063" s="32"/>
      <c r="AB6063" s="32"/>
      <c r="AC6063" s="32"/>
    </row>
    <row r="6064" spans="1:29" hidden="1" x14ac:dyDescent="0.25">
      <c r="A6064" t="s">
        <v>175</v>
      </c>
      <c r="B6064" t="s">
        <v>176</v>
      </c>
      <c r="C6064" s="1">
        <v>43947</v>
      </c>
      <c r="D6064">
        <v>245</v>
      </c>
      <c r="E6064">
        <v>0</v>
      </c>
      <c r="F6064">
        <v>12</v>
      </c>
      <c r="G6064">
        <v>1</v>
      </c>
      <c r="Z6064" s="32"/>
      <c r="AA6064" s="32"/>
      <c r="AB6064" s="32"/>
      <c r="AC6064" s="32"/>
    </row>
    <row r="6065" spans="1:29" hidden="1" x14ac:dyDescent="0.25">
      <c r="A6065" t="s">
        <v>175</v>
      </c>
      <c r="B6065" t="s">
        <v>176</v>
      </c>
      <c r="C6065" s="1">
        <v>43948</v>
      </c>
      <c r="D6065">
        <v>247</v>
      </c>
      <c r="E6065">
        <v>2</v>
      </c>
      <c r="F6065">
        <v>13</v>
      </c>
      <c r="G6065">
        <v>1</v>
      </c>
      <c r="Z6065" s="32"/>
      <c r="AA6065" s="32"/>
      <c r="AB6065" s="32"/>
      <c r="AC6065" s="32"/>
    </row>
    <row r="6066" spans="1:29" hidden="1" x14ac:dyDescent="0.25">
      <c r="A6066" t="s">
        <v>175</v>
      </c>
      <c r="B6066" t="s">
        <v>176</v>
      </c>
      <c r="C6066" s="1">
        <v>43949</v>
      </c>
      <c r="D6066">
        <v>247</v>
      </c>
      <c r="E6066">
        <v>0</v>
      </c>
      <c r="F6066">
        <v>13</v>
      </c>
      <c r="G6066">
        <v>0</v>
      </c>
      <c r="Z6066" s="32"/>
      <c r="AA6066" s="32"/>
      <c r="AB6066" s="32"/>
      <c r="AC6066" s="32"/>
    </row>
    <row r="6067" spans="1:29" hidden="1" x14ac:dyDescent="0.25">
      <c r="A6067" t="s">
        <v>175</v>
      </c>
      <c r="B6067" t="s">
        <v>176</v>
      </c>
      <c r="C6067" s="1">
        <v>43950</v>
      </c>
      <c r="D6067">
        <v>247</v>
      </c>
      <c r="E6067">
        <v>0</v>
      </c>
      <c r="F6067">
        <v>13</v>
      </c>
      <c r="G6067">
        <v>0</v>
      </c>
      <c r="Z6067" s="32"/>
      <c r="AA6067" s="32"/>
      <c r="AB6067" s="32"/>
      <c r="AC6067" s="32"/>
    </row>
    <row r="6068" spans="1:29" hidden="1" x14ac:dyDescent="0.25">
      <c r="A6068" t="s">
        <v>175</v>
      </c>
      <c r="B6068" t="s">
        <v>176</v>
      </c>
      <c r="C6068" s="1">
        <v>43951</v>
      </c>
      <c r="D6068">
        <v>251</v>
      </c>
      <c r="E6068">
        <v>4</v>
      </c>
      <c r="F6068">
        <v>13</v>
      </c>
      <c r="G6068">
        <v>0</v>
      </c>
      <c r="Z6068" s="32"/>
      <c r="AA6068" s="32"/>
      <c r="AB6068" s="32"/>
      <c r="AC6068" s="32"/>
    </row>
    <row r="6069" spans="1:29" hidden="1" x14ac:dyDescent="0.25">
      <c r="A6069" t="s">
        <v>175</v>
      </c>
      <c r="B6069" t="s">
        <v>176</v>
      </c>
      <c r="C6069" s="1">
        <v>43952</v>
      </c>
      <c r="D6069">
        <v>251</v>
      </c>
      <c r="E6069">
        <v>0</v>
      </c>
      <c r="F6069">
        <v>13</v>
      </c>
      <c r="G6069">
        <v>0</v>
      </c>
      <c r="Z6069" s="32"/>
      <c r="AA6069" s="32"/>
      <c r="AB6069" s="32"/>
      <c r="AC6069" s="32"/>
    </row>
    <row r="6070" spans="1:29" hidden="1" x14ac:dyDescent="0.25">
      <c r="A6070" t="s">
        <v>175</v>
      </c>
      <c r="B6070" t="s">
        <v>176</v>
      </c>
      <c r="C6070" s="1">
        <v>43953</v>
      </c>
      <c r="D6070">
        <v>252</v>
      </c>
      <c r="E6070">
        <v>1</v>
      </c>
      <c r="F6070">
        <v>13</v>
      </c>
      <c r="G6070">
        <v>0</v>
      </c>
      <c r="Z6070" s="32"/>
      <c r="AA6070" s="32"/>
      <c r="AB6070" s="32"/>
      <c r="AC6070" s="32"/>
    </row>
    <row r="6071" spans="1:29" hidden="1" x14ac:dyDescent="0.25">
      <c r="A6071" t="s">
        <v>175</v>
      </c>
      <c r="B6071" t="s">
        <v>176</v>
      </c>
      <c r="C6071" s="1">
        <v>43954</v>
      </c>
      <c r="D6071">
        <v>252</v>
      </c>
      <c r="E6071">
        <v>0</v>
      </c>
      <c r="F6071">
        <v>13</v>
      </c>
      <c r="G6071">
        <v>0</v>
      </c>
      <c r="Z6071" s="32"/>
      <c r="AA6071" s="32"/>
      <c r="AB6071" s="32"/>
      <c r="AC6071" s="32"/>
    </row>
    <row r="6072" spans="1:29" hidden="1" x14ac:dyDescent="0.25">
      <c r="A6072" t="s">
        <v>175</v>
      </c>
      <c r="B6072" t="s">
        <v>176</v>
      </c>
      <c r="C6072" s="1">
        <v>43955</v>
      </c>
      <c r="D6072">
        <v>252</v>
      </c>
      <c r="E6072">
        <v>0</v>
      </c>
      <c r="F6072">
        <v>13</v>
      </c>
      <c r="G6072">
        <v>0</v>
      </c>
      <c r="Z6072" s="32"/>
      <c r="AA6072" s="32"/>
      <c r="AB6072" s="32"/>
      <c r="AC6072" s="32"/>
    </row>
    <row r="6073" spans="1:29" hidden="1" x14ac:dyDescent="0.25">
      <c r="A6073" t="s">
        <v>175</v>
      </c>
      <c r="B6073" t="s">
        <v>176</v>
      </c>
      <c r="C6073" s="1">
        <v>43956</v>
      </c>
      <c r="D6073">
        <v>252</v>
      </c>
      <c r="E6073">
        <v>0</v>
      </c>
      <c r="F6073">
        <v>13</v>
      </c>
      <c r="G6073">
        <v>0</v>
      </c>
      <c r="Z6073" s="32"/>
      <c r="AA6073" s="32"/>
      <c r="AB6073" s="32"/>
      <c r="AC6073" s="32"/>
    </row>
    <row r="6074" spans="1:29" hidden="1" x14ac:dyDescent="0.25">
      <c r="A6074" t="s">
        <v>175</v>
      </c>
      <c r="B6074" t="s">
        <v>176</v>
      </c>
      <c r="C6074" s="1">
        <v>43957</v>
      </c>
      <c r="D6074">
        <v>252</v>
      </c>
      <c r="E6074">
        <v>0</v>
      </c>
      <c r="F6074">
        <v>13</v>
      </c>
      <c r="G6074">
        <v>0</v>
      </c>
      <c r="Z6074" s="32"/>
      <c r="AA6074" s="32"/>
      <c r="AB6074" s="32"/>
      <c r="AC6074" s="32"/>
    </row>
    <row r="6075" spans="1:29" hidden="1" x14ac:dyDescent="0.25">
      <c r="A6075" t="s">
        <v>175</v>
      </c>
      <c r="B6075" t="s">
        <v>176</v>
      </c>
      <c r="C6075" s="1">
        <v>43958</v>
      </c>
      <c r="D6075">
        <v>252</v>
      </c>
      <c r="E6075">
        <v>0</v>
      </c>
      <c r="F6075">
        <v>13</v>
      </c>
      <c r="G6075">
        <v>0</v>
      </c>
      <c r="Z6075" s="32"/>
      <c r="AA6075" s="32"/>
      <c r="AB6075" s="32"/>
      <c r="AC6075" s="32"/>
    </row>
    <row r="6076" spans="1:29" hidden="1" x14ac:dyDescent="0.25">
      <c r="A6076" t="s">
        <v>175</v>
      </c>
      <c r="B6076" t="s">
        <v>176</v>
      </c>
      <c r="C6076" s="1">
        <v>43959</v>
      </c>
      <c r="D6076">
        <v>252</v>
      </c>
      <c r="E6076">
        <v>0</v>
      </c>
      <c r="F6076">
        <v>13</v>
      </c>
      <c r="G6076">
        <v>0</v>
      </c>
      <c r="Z6076" s="32"/>
      <c r="AA6076" s="32"/>
      <c r="AB6076" s="32"/>
      <c r="AC6076" s="32"/>
    </row>
    <row r="6077" spans="1:29" hidden="1" x14ac:dyDescent="0.25">
      <c r="A6077" t="s">
        <v>175</v>
      </c>
      <c r="B6077" t="s">
        <v>176</v>
      </c>
      <c r="C6077" s="1">
        <v>43960</v>
      </c>
      <c r="D6077">
        <v>252</v>
      </c>
      <c r="E6077">
        <v>0</v>
      </c>
      <c r="F6077">
        <v>13</v>
      </c>
      <c r="G6077">
        <v>0</v>
      </c>
      <c r="Z6077" s="32"/>
      <c r="AA6077" s="32"/>
      <c r="AB6077" s="32"/>
      <c r="AC6077" s="32"/>
    </row>
    <row r="6078" spans="1:29" hidden="1" x14ac:dyDescent="0.25">
      <c r="A6078" t="s">
        <v>175</v>
      </c>
      <c r="B6078" t="s">
        <v>176</v>
      </c>
      <c r="C6078" s="1">
        <v>43961</v>
      </c>
      <c r="D6078">
        <v>252</v>
      </c>
      <c r="E6078">
        <v>0</v>
      </c>
      <c r="F6078">
        <v>13</v>
      </c>
      <c r="G6078">
        <v>0</v>
      </c>
      <c r="Z6078" s="32"/>
      <c r="AA6078" s="32"/>
      <c r="AB6078" s="32"/>
      <c r="AC6078" s="32"/>
    </row>
    <row r="6079" spans="1:29" hidden="1" x14ac:dyDescent="0.25">
      <c r="A6079" t="s">
        <v>175</v>
      </c>
      <c r="B6079" t="s">
        <v>176</v>
      </c>
      <c r="C6079" s="1">
        <v>43962</v>
      </c>
      <c r="D6079">
        <v>252</v>
      </c>
      <c r="E6079">
        <v>0</v>
      </c>
      <c r="F6079">
        <v>13</v>
      </c>
      <c r="G6079">
        <v>0</v>
      </c>
      <c r="Z6079" s="32"/>
      <c r="AA6079" s="32"/>
      <c r="AB6079" s="32"/>
      <c r="AC6079" s="32"/>
    </row>
    <row r="6080" spans="1:29" hidden="1" x14ac:dyDescent="0.25">
      <c r="A6080" t="s">
        <v>175</v>
      </c>
      <c r="B6080" t="s">
        <v>176</v>
      </c>
      <c r="C6080" s="1">
        <v>43963</v>
      </c>
      <c r="D6080">
        <v>252</v>
      </c>
      <c r="E6080">
        <v>0</v>
      </c>
      <c r="F6080">
        <v>13</v>
      </c>
      <c r="G6080">
        <v>0</v>
      </c>
      <c r="Z6080" s="32"/>
      <c r="AA6080" s="32"/>
      <c r="AB6080" s="32"/>
      <c r="AC6080" s="32"/>
    </row>
    <row r="6081" spans="1:29" hidden="1" x14ac:dyDescent="0.25">
      <c r="A6081" t="s">
        <v>175</v>
      </c>
      <c r="B6081" t="s">
        <v>176</v>
      </c>
      <c r="C6081" s="1">
        <v>43964</v>
      </c>
      <c r="D6081">
        <v>252</v>
      </c>
      <c r="E6081">
        <v>0</v>
      </c>
      <c r="F6081">
        <v>13</v>
      </c>
      <c r="G6081">
        <v>0</v>
      </c>
      <c r="Z6081" s="32"/>
      <c r="AA6081" s="32"/>
      <c r="AB6081" s="32"/>
      <c r="AC6081" s="32"/>
    </row>
    <row r="6082" spans="1:29" hidden="1" x14ac:dyDescent="0.25">
      <c r="A6082" t="s">
        <v>175</v>
      </c>
      <c r="B6082" t="s">
        <v>176</v>
      </c>
      <c r="C6082" s="1">
        <v>43965</v>
      </c>
      <c r="D6082">
        <v>252</v>
      </c>
      <c r="E6082">
        <v>0</v>
      </c>
      <c r="F6082">
        <v>13</v>
      </c>
      <c r="G6082">
        <v>0</v>
      </c>
      <c r="Z6082" s="32"/>
      <c r="AA6082" s="32"/>
      <c r="AB6082" s="32"/>
      <c r="AC6082" s="32"/>
    </row>
    <row r="6083" spans="1:29" hidden="1" x14ac:dyDescent="0.25">
      <c r="A6083" t="s">
        <v>177</v>
      </c>
      <c r="B6083" t="s">
        <v>178</v>
      </c>
      <c r="C6083" s="1">
        <v>43903</v>
      </c>
      <c r="D6083">
        <v>2</v>
      </c>
      <c r="E6083">
        <v>2</v>
      </c>
      <c r="F6083">
        <v>0</v>
      </c>
      <c r="G6083">
        <v>0</v>
      </c>
      <c r="H6083">
        <v>6.4000000000000001E-2</v>
      </c>
      <c r="I6083">
        <v>6.4000000000000001E-2</v>
      </c>
      <c r="J6083">
        <v>0</v>
      </c>
      <c r="K6083">
        <v>0</v>
      </c>
      <c r="Q6083">
        <v>31072945</v>
      </c>
      <c r="R6083">
        <v>126.71899999999999</v>
      </c>
      <c r="S6083">
        <v>21.1</v>
      </c>
      <c r="T6083">
        <v>3.3849999999999998</v>
      </c>
      <c r="U6083">
        <v>1.948</v>
      </c>
      <c r="V6083">
        <v>4227.63</v>
      </c>
      <c r="W6083">
        <v>12</v>
      </c>
      <c r="X6083">
        <v>298.245</v>
      </c>
      <c r="Y6083">
        <v>4.97</v>
      </c>
      <c r="Z6083" s="32">
        <v>0.3</v>
      </c>
      <c r="AA6083" s="32">
        <v>7.7</v>
      </c>
      <c r="AB6083" s="32">
        <v>41.046999999999997</v>
      </c>
      <c r="AC6083" s="32">
        <v>0.9</v>
      </c>
    </row>
    <row r="6084" spans="1:29" hidden="1" x14ac:dyDescent="0.25">
      <c r="A6084" t="s">
        <v>177</v>
      </c>
      <c r="B6084" t="s">
        <v>178</v>
      </c>
      <c r="C6084" s="1">
        <v>43905</v>
      </c>
      <c r="D6084">
        <v>2</v>
      </c>
      <c r="E6084">
        <v>0</v>
      </c>
      <c r="F6084">
        <v>0</v>
      </c>
      <c r="G6084">
        <v>0</v>
      </c>
      <c r="H6084">
        <v>6.4000000000000001E-2</v>
      </c>
      <c r="I6084">
        <v>0</v>
      </c>
      <c r="J6084">
        <v>0</v>
      </c>
      <c r="K6084">
        <v>0</v>
      </c>
      <c r="Q6084">
        <v>31072945</v>
      </c>
      <c r="R6084">
        <v>126.71899999999999</v>
      </c>
      <c r="S6084">
        <v>21.1</v>
      </c>
      <c r="T6084">
        <v>3.3849999999999998</v>
      </c>
      <c r="U6084">
        <v>1.948</v>
      </c>
      <c r="V6084">
        <v>4227.63</v>
      </c>
      <c r="W6084">
        <v>12</v>
      </c>
      <c r="X6084">
        <v>298.245</v>
      </c>
      <c r="Y6084">
        <v>4.97</v>
      </c>
      <c r="Z6084" s="32">
        <v>0.3</v>
      </c>
      <c r="AA6084" s="32">
        <v>7.7</v>
      </c>
      <c r="AB6084" s="32">
        <v>41.046999999999997</v>
      </c>
      <c r="AC6084" s="32">
        <v>0.9</v>
      </c>
    </row>
    <row r="6085" spans="1:29" hidden="1" x14ac:dyDescent="0.25">
      <c r="A6085" t="s">
        <v>177</v>
      </c>
      <c r="B6085" t="s">
        <v>178</v>
      </c>
      <c r="C6085" s="1">
        <v>43906</v>
      </c>
      <c r="D6085">
        <v>2</v>
      </c>
      <c r="E6085">
        <v>0</v>
      </c>
      <c r="F6085">
        <v>0</v>
      </c>
      <c r="G6085">
        <v>0</v>
      </c>
      <c r="H6085">
        <v>6.4000000000000001E-2</v>
      </c>
      <c r="I6085">
        <v>0</v>
      </c>
      <c r="J6085">
        <v>0</v>
      </c>
      <c r="K6085">
        <v>0</v>
      </c>
      <c r="Q6085">
        <v>31072945</v>
      </c>
      <c r="R6085">
        <v>126.71899999999999</v>
      </c>
      <c r="S6085">
        <v>21.1</v>
      </c>
      <c r="T6085">
        <v>3.3849999999999998</v>
      </c>
      <c r="U6085">
        <v>1.948</v>
      </c>
      <c r="V6085">
        <v>4227.63</v>
      </c>
      <c r="W6085">
        <v>12</v>
      </c>
      <c r="X6085">
        <v>298.245</v>
      </c>
      <c r="Y6085">
        <v>4.97</v>
      </c>
      <c r="Z6085" s="32">
        <v>0.3</v>
      </c>
      <c r="AA6085" s="32">
        <v>7.7</v>
      </c>
      <c r="AB6085" s="32">
        <v>41.046999999999997</v>
      </c>
      <c r="AC6085" s="32">
        <v>0.9</v>
      </c>
    </row>
    <row r="6086" spans="1:29" hidden="1" x14ac:dyDescent="0.25">
      <c r="A6086" t="s">
        <v>177</v>
      </c>
      <c r="B6086" t="s">
        <v>178</v>
      </c>
      <c r="C6086" s="1">
        <v>43907</v>
      </c>
      <c r="D6086">
        <v>6</v>
      </c>
      <c r="E6086">
        <v>4</v>
      </c>
      <c r="F6086">
        <v>0</v>
      </c>
      <c r="G6086">
        <v>0</v>
      </c>
      <c r="H6086">
        <v>0.193</v>
      </c>
      <c r="I6086">
        <v>0.129</v>
      </c>
      <c r="J6086">
        <v>0</v>
      </c>
      <c r="K6086">
        <v>0</v>
      </c>
      <c r="L6086">
        <v>143</v>
      </c>
      <c r="N6086">
        <v>5.0000000000000001E-3</v>
      </c>
      <c r="P6086" t="s">
        <v>100</v>
      </c>
      <c r="Q6086">
        <v>31072945</v>
      </c>
      <c r="R6086">
        <v>126.71899999999999</v>
      </c>
      <c r="S6086">
        <v>21.1</v>
      </c>
      <c r="T6086">
        <v>3.3849999999999998</v>
      </c>
      <c r="U6086">
        <v>1.948</v>
      </c>
      <c r="V6086">
        <v>4227.63</v>
      </c>
      <c r="W6086">
        <v>12</v>
      </c>
      <c r="X6086">
        <v>298.245</v>
      </c>
      <c r="Y6086">
        <v>4.97</v>
      </c>
      <c r="Z6086" s="32">
        <v>0.3</v>
      </c>
      <c r="AA6086" s="32">
        <v>7.7</v>
      </c>
      <c r="AB6086" s="32">
        <v>41.046999999999997</v>
      </c>
      <c r="AC6086" s="32">
        <v>0.9</v>
      </c>
    </row>
    <row r="6087" spans="1:29" hidden="1" x14ac:dyDescent="0.25">
      <c r="A6087" t="s">
        <v>177</v>
      </c>
      <c r="B6087" t="s">
        <v>178</v>
      </c>
      <c r="C6087" s="1">
        <v>43908</v>
      </c>
      <c r="D6087">
        <v>6</v>
      </c>
      <c r="E6087">
        <v>0</v>
      </c>
      <c r="F6087">
        <v>0</v>
      </c>
      <c r="G6087">
        <v>0</v>
      </c>
      <c r="H6087">
        <v>0.193</v>
      </c>
      <c r="I6087">
        <v>0</v>
      </c>
      <c r="J6087">
        <v>0</v>
      </c>
      <c r="K6087">
        <v>0</v>
      </c>
      <c r="Q6087">
        <v>31072945</v>
      </c>
      <c r="R6087">
        <v>126.71899999999999</v>
      </c>
      <c r="S6087">
        <v>21.1</v>
      </c>
      <c r="T6087">
        <v>3.3849999999999998</v>
      </c>
      <c r="U6087">
        <v>1.948</v>
      </c>
      <c r="V6087">
        <v>4227.63</v>
      </c>
      <c r="W6087">
        <v>12</v>
      </c>
      <c r="X6087">
        <v>298.245</v>
      </c>
      <c r="Y6087">
        <v>4.97</v>
      </c>
      <c r="Z6087" s="32">
        <v>0.3</v>
      </c>
      <c r="AA6087" s="32">
        <v>7.7</v>
      </c>
      <c r="AB6087" s="32">
        <v>41.046999999999997</v>
      </c>
      <c r="AC6087" s="32">
        <v>0.9</v>
      </c>
    </row>
    <row r="6088" spans="1:29" hidden="1" x14ac:dyDescent="0.25">
      <c r="A6088" t="s">
        <v>177</v>
      </c>
      <c r="B6088" t="s">
        <v>178</v>
      </c>
      <c r="C6088" s="1">
        <v>43909</v>
      </c>
      <c r="D6088">
        <v>7</v>
      </c>
      <c r="E6088">
        <v>1</v>
      </c>
      <c r="F6088">
        <v>0</v>
      </c>
      <c r="G6088">
        <v>0</v>
      </c>
      <c r="H6088">
        <v>0.22500000000000001</v>
      </c>
      <c r="I6088">
        <v>3.2000000000000001E-2</v>
      </c>
      <c r="J6088">
        <v>0</v>
      </c>
      <c r="K6088">
        <v>0</v>
      </c>
      <c r="Q6088">
        <v>31072945</v>
      </c>
      <c r="R6088">
        <v>126.71899999999999</v>
      </c>
      <c r="S6088">
        <v>21.1</v>
      </c>
      <c r="T6088">
        <v>3.3849999999999998</v>
      </c>
      <c r="U6088">
        <v>1.948</v>
      </c>
      <c r="V6088">
        <v>4227.63</v>
      </c>
      <c r="W6088">
        <v>12</v>
      </c>
      <c r="X6088">
        <v>298.245</v>
      </c>
      <c r="Y6088">
        <v>4.97</v>
      </c>
      <c r="Z6088" s="32">
        <v>0.3</v>
      </c>
      <c r="AA6088" s="32">
        <v>7.7</v>
      </c>
      <c r="AB6088" s="32">
        <v>41.046999999999997</v>
      </c>
      <c r="AC6088" s="32">
        <v>0.9</v>
      </c>
    </row>
    <row r="6089" spans="1:29" hidden="1" x14ac:dyDescent="0.25">
      <c r="A6089" t="s">
        <v>177</v>
      </c>
      <c r="B6089" t="s">
        <v>178</v>
      </c>
      <c r="C6089" s="1">
        <v>43910</v>
      </c>
      <c r="D6089">
        <v>11</v>
      </c>
      <c r="E6089">
        <v>4</v>
      </c>
      <c r="F6089">
        <v>0</v>
      </c>
      <c r="G6089">
        <v>0</v>
      </c>
      <c r="H6089">
        <v>0.35399999999999998</v>
      </c>
      <c r="I6089">
        <v>0.129</v>
      </c>
      <c r="J6089">
        <v>0</v>
      </c>
      <c r="K6089">
        <v>0</v>
      </c>
      <c r="Q6089">
        <v>31072945</v>
      </c>
      <c r="R6089">
        <v>126.71899999999999</v>
      </c>
      <c r="S6089">
        <v>21.1</v>
      </c>
      <c r="T6089">
        <v>3.3849999999999998</v>
      </c>
      <c r="U6089">
        <v>1.948</v>
      </c>
      <c r="V6089">
        <v>4227.63</v>
      </c>
      <c r="W6089">
        <v>12</v>
      </c>
      <c r="X6089">
        <v>298.245</v>
      </c>
      <c r="Y6089">
        <v>4.97</v>
      </c>
      <c r="Z6089" s="32">
        <v>0.3</v>
      </c>
      <c r="AA6089" s="32">
        <v>7.7</v>
      </c>
      <c r="AB6089" s="32">
        <v>41.046999999999997</v>
      </c>
      <c r="AC6089" s="32">
        <v>0.9</v>
      </c>
    </row>
    <row r="6090" spans="1:29" hidden="1" x14ac:dyDescent="0.25">
      <c r="A6090" t="s">
        <v>177</v>
      </c>
      <c r="B6090" t="s">
        <v>178</v>
      </c>
      <c r="C6090" s="1">
        <v>43911</v>
      </c>
      <c r="D6090">
        <v>16</v>
      </c>
      <c r="E6090">
        <v>5</v>
      </c>
      <c r="F6090">
        <v>0</v>
      </c>
      <c r="G6090">
        <v>0</v>
      </c>
      <c r="H6090">
        <v>0.51500000000000001</v>
      </c>
      <c r="I6090">
        <v>0.161</v>
      </c>
      <c r="J6090">
        <v>0</v>
      </c>
      <c r="K6090">
        <v>0</v>
      </c>
      <c r="Q6090">
        <v>31072945</v>
      </c>
      <c r="R6090">
        <v>126.71899999999999</v>
      </c>
      <c r="S6090">
        <v>21.1</v>
      </c>
      <c r="T6090">
        <v>3.3849999999999998</v>
      </c>
      <c r="U6090">
        <v>1.948</v>
      </c>
      <c r="V6090">
        <v>4227.63</v>
      </c>
      <c r="W6090">
        <v>12</v>
      </c>
      <c r="X6090">
        <v>298.245</v>
      </c>
      <c r="Y6090">
        <v>4.97</v>
      </c>
      <c r="Z6090" s="32">
        <v>0.3</v>
      </c>
      <c r="AA6090" s="32">
        <v>7.7</v>
      </c>
      <c r="AB6090" s="32">
        <v>41.046999999999997</v>
      </c>
      <c r="AC6090" s="32">
        <v>0.9</v>
      </c>
    </row>
    <row r="6091" spans="1:29" hidden="1" x14ac:dyDescent="0.25">
      <c r="A6091" t="s">
        <v>177</v>
      </c>
      <c r="B6091" t="s">
        <v>178</v>
      </c>
      <c r="C6091" s="1">
        <v>43912</v>
      </c>
      <c r="D6091">
        <v>21</v>
      </c>
      <c r="E6091">
        <v>5</v>
      </c>
      <c r="F6091">
        <v>1</v>
      </c>
      <c r="G6091">
        <v>1</v>
      </c>
      <c r="H6091">
        <v>0.67600000000000005</v>
      </c>
      <c r="I6091">
        <v>0.161</v>
      </c>
      <c r="J6091">
        <v>3.2000000000000001E-2</v>
      </c>
      <c r="K6091">
        <v>3.2000000000000001E-2</v>
      </c>
      <c r="L6091">
        <v>315</v>
      </c>
      <c r="N6091">
        <v>0.01</v>
      </c>
      <c r="P6091" t="s">
        <v>100</v>
      </c>
      <c r="Q6091">
        <v>31072945</v>
      </c>
      <c r="R6091">
        <v>126.71899999999999</v>
      </c>
      <c r="S6091">
        <v>21.1</v>
      </c>
      <c r="T6091">
        <v>3.3849999999999998</v>
      </c>
      <c r="U6091">
        <v>1.948</v>
      </c>
      <c r="V6091">
        <v>4227.63</v>
      </c>
      <c r="W6091">
        <v>12</v>
      </c>
      <c r="X6091">
        <v>298.245</v>
      </c>
      <c r="Y6091">
        <v>4.97</v>
      </c>
      <c r="Z6091" s="32">
        <v>0.3</v>
      </c>
      <c r="AA6091" s="32">
        <v>7.7</v>
      </c>
      <c r="AB6091" s="32">
        <v>41.046999999999997</v>
      </c>
      <c r="AC6091" s="32">
        <v>0.9</v>
      </c>
    </row>
    <row r="6092" spans="1:29" hidden="1" x14ac:dyDescent="0.25">
      <c r="A6092" t="s">
        <v>177</v>
      </c>
      <c r="B6092" t="s">
        <v>178</v>
      </c>
      <c r="C6092" s="1">
        <v>43913</v>
      </c>
      <c r="D6092">
        <v>24</v>
      </c>
      <c r="E6092">
        <v>3</v>
      </c>
      <c r="F6092">
        <v>1</v>
      </c>
      <c r="G6092">
        <v>0</v>
      </c>
      <c r="H6092">
        <v>0.77200000000000002</v>
      </c>
      <c r="I6092">
        <v>9.7000000000000003E-2</v>
      </c>
      <c r="J6092">
        <v>3.2000000000000001E-2</v>
      </c>
      <c r="K6092">
        <v>0</v>
      </c>
      <c r="L6092">
        <v>521</v>
      </c>
      <c r="M6092">
        <v>206</v>
      </c>
      <c r="N6092">
        <v>1.7000000000000001E-2</v>
      </c>
      <c r="O6092">
        <v>7.0000000000000001E-3</v>
      </c>
      <c r="P6092" t="s">
        <v>100</v>
      </c>
      <c r="Q6092">
        <v>31072945</v>
      </c>
      <c r="R6092">
        <v>126.71899999999999</v>
      </c>
      <c r="S6092">
        <v>21.1</v>
      </c>
      <c r="T6092">
        <v>3.3849999999999998</v>
      </c>
      <c r="U6092">
        <v>1.948</v>
      </c>
      <c r="V6092">
        <v>4227.63</v>
      </c>
      <c r="W6092">
        <v>12</v>
      </c>
      <c r="X6092">
        <v>298.245</v>
      </c>
      <c r="Y6092">
        <v>4.97</v>
      </c>
      <c r="Z6092" s="32">
        <v>0.3</v>
      </c>
      <c r="AA6092" s="32">
        <v>7.7</v>
      </c>
      <c r="AB6092" s="32">
        <v>41.046999999999997</v>
      </c>
      <c r="AC6092" s="32">
        <v>0.9</v>
      </c>
    </row>
    <row r="6093" spans="1:29" hidden="1" x14ac:dyDescent="0.25">
      <c r="A6093" t="s">
        <v>177</v>
      </c>
      <c r="B6093" t="s">
        <v>178</v>
      </c>
      <c r="C6093" s="1">
        <v>43914</v>
      </c>
      <c r="D6093">
        <v>27</v>
      </c>
      <c r="E6093">
        <v>3</v>
      </c>
      <c r="F6093">
        <v>2</v>
      </c>
      <c r="G6093">
        <v>1</v>
      </c>
      <c r="H6093">
        <v>0.86899999999999999</v>
      </c>
      <c r="I6093">
        <v>9.7000000000000003E-2</v>
      </c>
      <c r="J6093">
        <v>6.4000000000000001E-2</v>
      </c>
      <c r="K6093">
        <v>3.2000000000000001E-2</v>
      </c>
      <c r="Q6093">
        <v>31072945</v>
      </c>
      <c r="R6093">
        <v>126.71899999999999</v>
      </c>
      <c r="S6093">
        <v>21.1</v>
      </c>
      <c r="T6093">
        <v>3.3849999999999998</v>
      </c>
      <c r="U6093">
        <v>1.948</v>
      </c>
      <c r="V6093">
        <v>4227.63</v>
      </c>
      <c r="W6093">
        <v>12</v>
      </c>
      <c r="X6093">
        <v>298.245</v>
      </c>
      <c r="Y6093">
        <v>4.97</v>
      </c>
      <c r="Z6093" s="32">
        <v>0.3</v>
      </c>
      <c r="AA6093" s="32">
        <v>7.7</v>
      </c>
      <c r="AB6093" s="32">
        <v>41.046999999999997</v>
      </c>
      <c r="AC6093" s="32">
        <v>0.9</v>
      </c>
    </row>
    <row r="6094" spans="1:29" hidden="1" x14ac:dyDescent="0.25">
      <c r="A6094" t="s">
        <v>177</v>
      </c>
      <c r="B6094" t="s">
        <v>178</v>
      </c>
      <c r="C6094" s="1">
        <v>43915</v>
      </c>
      <c r="D6094">
        <v>53</v>
      </c>
      <c r="E6094">
        <v>26</v>
      </c>
      <c r="F6094">
        <v>2</v>
      </c>
      <c r="G6094">
        <v>0</v>
      </c>
      <c r="H6094">
        <v>1.706</v>
      </c>
      <c r="I6094">
        <v>0.83699999999999997</v>
      </c>
      <c r="J6094">
        <v>6.4000000000000001E-2</v>
      </c>
      <c r="K6094">
        <v>0</v>
      </c>
      <c r="Q6094">
        <v>31072945</v>
      </c>
      <c r="R6094">
        <v>126.71899999999999</v>
      </c>
      <c r="S6094">
        <v>21.1</v>
      </c>
      <c r="T6094">
        <v>3.3849999999999998</v>
      </c>
      <c r="U6094">
        <v>1.948</v>
      </c>
      <c r="V6094">
        <v>4227.63</v>
      </c>
      <c r="W6094">
        <v>12</v>
      </c>
      <c r="X6094">
        <v>298.245</v>
      </c>
      <c r="Y6094">
        <v>4.97</v>
      </c>
      <c r="Z6094" s="32">
        <v>0.3</v>
      </c>
      <c r="AA6094" s="32">
        <v>7.7</v>
      </c>
      <c r="AB6094" s="32">
        <v>41.046999999999997</v>
      </c>
      <c r="AC6094" s="32">
        <v>0.9</v>
      </c>
    </row>
    <row r="6095" spans="1:29" hidden="1" x14ac:dyDescent="0.25">
      <c r="A6095" t="s">
        <v>177</v>
      </c>
      <c r="B6095" t="s">
        <v>178</v>
      </c>
      <c r="C6095" s="1">
        <v>43916</v>
      </c>
      <c r="D6095">
        <v>68</v>
      </c>
      <c r="E6095">
        <v>15</v>
      </c>
      <c r="F6095">
        <v>3</v>
      </c>
      <c r="G6095">
        <v>1</v>
      </c>
      <c r="H6095">
        <v>2.1880000000000002</v>
      </c>
      <c r="I6095">
        <v>0.48299999999999998</v>
      </c>
      <c r="J6095">
        <v>9.7000000000000003E-2</v>
      </c>
      <c r="K6095">
        <v>3.2000000000000001E-2</v>
      </c>
      <c r="Q6095">
        <v>31072945</v>
      </c>
      <c r="R6095">
        <v>126.71899999999999</v>
      </c>
      <c r="S6095">
        <v>21.1</v>
      </c>
      <c r="T6095">
        <v>3.3849999999999998</v>
      </c>
      <c r="U6095">
        <v>1.948</v>
      </c>
      <c r="V6095">
        <v>4227.63</v>
      </c>
      <c r="W6095">
        <v>12</v>
      </c>
      <c r="X6095">
        <v>298.245</v>
      </c>
      <c r="Y6095">
        <v>4.97</v>
      </c>
      <c r="Z6095" s="32">
        <v>0.3</v>
      </c>
      <c r="AA6095" s="32">
        <v>7.7</v>
      </c>
      <c r="AB6095" s="32">
        <v>41.046999999999997</v>
      </c>
      <c r="AC6095" s="32">
        <v>0.9</v>
      </c>
    </row>
    <row r="6096" spans="1:29" hidden="1" x14ac:dyDescent="0.25">
      <c r="A6096" t="s">
        <v>177</v>
      </c>
      <c r="B6096" t="s">
        <v>178</v>
      </c>
      <c r="C6096" s="1">
        <v>43917</v>
      </c>
      <c r="D6096">
        <v>132</v>
      </c>
      <c r="E6096">
        <v>64</v>
      </c>
      <c r="F6096">
        <v>3</v>
      </c>
      <c r="G6096">
        <v>0</v>
      </c>
      <c r="H6096">
        <v>4.2480000000000002</v>
      </c>
      <c r="I6096">
        <v>2.06</v>
      </c>
      <c r="J6096">
        <v>9.7000000000000003E-2</v>
      </c>
      <c r="K6096">
        <v>0</v>
      </c>
      <c r="Q6096">
        <v>31072945</v>
      </c>
      <c r="R6096">
        <v>126.71899999999999</v>
      </c>
      <c r="S6096">
        <v>21.1</v>
      </c>
      <c r="T6096">
        <v>3.3849999999999998</v>
      </c>
      <c r="U6096">
        <v>1.948</v>
      </c>
      <c r="V6096">
        <v>4227.63</v>
      </c>
      <c r="W6096">
        <v>12</v>
      </c>
      <c r="X6096">
        <v>298.245</v>
      </c>
      <c r="Y6096">
        <v>4.97</v>
      </c>
      <c r="Z6096" s="32">
        <v>0.3</v>
      </c>
      <c r="AA6096" s="32">
        <v>7.7</v>
      </c>
      <c r="AB6096" s="32">
        <v>41.046999999999997</v>
      </c>
      <c r="AC6096" s="32">
        <v>0.9</v>
      </c>
    </row>
    <row r="6097" spans="1:29" hidden="1" x14ac:dyDescent="0.25">
      <c r="A6097" t="s">
        <v>177</v>
      </c>
      <c r="B6097" t="s">
        <v>178</v>
      </c>
      <c r="C6097" s="1">
        <v>43918</v>
      </c>
      <c r="D6097">
        <v>137</v>
      </c>
      <c r="E6097">
        <v>5</v>
      </c>
      <c r="F6097">
        <v>3</v>
      </c>
      <c r="G6097">
        <v>0</v>
      </c>
      <c r="H6097">
        <v>4.4089999999999998</v>
      </c>
      <c r="I6097">
        <v>0.161</v>
      </c>
      <c r="J6097">
        <v>9.7000000000000003E-2</v>
      </c>
      <c r="K6097">
        <v>0</v>
      </c>
      <c r="L6097">
        <v>2519</v>
      </c>
      <c r="N6097">
        <v>8.1000000000000003E-2</v>
      </c>
      <c r="P6097" t="s">
        <v>100</v>
      </c>
      <c r="Q6097">
        <v>31072945</v>
      </c>
      <c r="R6097">
        <v>126.71899999999999</v>
      </c>
      <c r="S6097">
        <v>21.1</v>
      </c>
      <c r="T6097">
        <v>3.3849999999999998</v>
      </c>
      <c r="U6097">
        <v>1.948</v>
      </c>
      <c r="V6097">
        <v>4227.63</v>
      </c>
      <c r="W6097">
        <v>12</v>
      </c>
      <c r="X6097">
        <v>298.245</v>
      </c>
      <c r="Y6097">
        <v>4.97</v>
      </c>
      <c r="Z6097" s="32">
        <v>0.3</v>
      </c>
      <c r="AA6097" s="32">
        <v>7.7</v>
      </c>
      <c r="AB6097" s="32">
        <v>41.046999999999997</v>
      </c>
      <c r="AC6097" s="32">
        <v>0.9</v>
      </c>
    </row>
    <row r="6098" spans="1:29" hidden="1" x14ac:dyDescent="0.25">
      <c r="A6098" t="s">
        <v>177</v>
      </c>
      <c r="B6098" t="s">
        <v>178</v>
      </c>
      <c r="C6098" s="1">
        <v>43919</v>
      </c>
      <c r="D6098">
        <v>141</v>
      </c>
      <c r="E6098">
        <v>4</v>
      </c>
      <c r="F6098">
        <v>5</v>
      </c>
      <c r="G6098">
        <v>2</v>
      </c>
      <c r="H6098">
        <v>4.5380000000000003</v>
      </c>
      <c r="I6098">
        <v>0.129</v>
      </c>
      <c r="J6098">
        <v>0.161</v>
      </c>
      <c r="K6098">
        <v>6.4000000000000001E-2</v>
      </c>
      <c r="Q6098">
        <v>31072945</v>
      </c>
      <c r="R6098">
        <v>126.71899999999999</v>
      </c>
      <c r="S6098">
        <v>21.1</v>
      </c>
      <c r="T6098">
        <v>3.3849999999999998</v>
      </c>
      <c r="U6098">
        <v>1.948</v>
      </c>
      <c r="V6098">
        <v>4227.63</v>
      </c>
      <c r="W6098">
        <v>12</v>
      </c>
      <c r="X6098">
        <v>298.245</v>
      </c>
      <c r="Y6098">
        <v>4.97</v>
      </c>
      <c r="Z6098" s="32">
        <v>0.3</v>
      </c>
      <c r="AA6098" s="32">
        <v>7.7</v>
      </c>
      <c r="AB6098" s="32">
        <v>41.046999999999997</v>
      </c>
      <c r="AC6098" s="32">
        <v>0.9</v>
      </c>
    </row>
    <row r="6099" spans="1:29" hidden="1" x14ac:dyDescent="0.25">
      <c r="A6099" t="s">
        <v>177</v>
      </c>
      <c r="B6099" t="s">
        <v>178</v>
      </c>
      <c r="C6099" s="1">
        <v>43920</v>
      </c>
      <c r="D6099">
        <v>152</v>
      </c>
      <c r="E6099">
        <v>11</v>
      </c>
      <c r="F6099">
        <v>5</v>
      </c>
      <c r="G6099">
        <v>0</v>
      </c>
      <c r="H6099">
        <v>4.8920000000000003</v>
      </c>
      <c r="I6099">
        <v>0.35399999999999998</v>
      </c>
      <c r="J6099">
        <v>0.161</v>
      </c>
      <c r="K6099">
        <v>0</v>
      </c>
      <c r="Q6099">
        <v>31072945</v>
      </c>
      <c r="R6099">
        <v>126.71899999999999</v>
      </c>
      <c r="S6099">
        <v>21.1</v>
      </c>
      <c r="T6099">
        <v>3.3849999999999998</v>
      </c>
      <c r="U6099">
        <v>1.948</v>
      </c>
      <c r="V6099">
        <v>4227.63</v>
      </c>
      <c r="W6099">
        <v>12</v>
      </c>
      <c r="X6099">
        <v>298.245</v>
      </c>
      <c r="Y6099">
        <v>4.97</v>
      </c>
      <c r="Z6099" s="32">
        <v>0.3</v>
      </c>
      <c r="AA6099" s="32">
        <v>7.7</v>
      </c>
      <c r="AB6099" s="32">
        <v>41.046999999999997</v>
      </c>
      <c r="AC6099" s="32">
        <v>0.9</v>
      </c>
    </row>
    <row r="6100" spans="1:29" hidden="1" x14ac:dyDescent="0.25">
      <c r="A6100" t="s">
        <v>177</v>
      </c>
      <c r="B6100" t="s">
        <v>178</v>
      </c>
      <c r="C6100" s="1">
        <v>43921</v>
      </c>
      <c r="D6100">
        <v>152</v>
      </c>
      <c r="E6100">
        <v>0</v>
      </c>
      <c r="F6100">
        <v>5</v>
      </c>
      <c r="G6100">
        <v>0</v>
      </c>
      <c r="H6100">
        <v>4.8920000000000003</v>
      </c>
      <c r="I6100">
        <v>0</v>
      </c>
      <c r="J6100">
        <v>0.161</v>
      </c>
      <c r="K6100">
        <v>0</v>
      </c>
      <c r="Q6100">
        <v>31072945</v>
      </c>
      <c r="R6100">
        <v>126.71899999999999</v>
      </c>
      <c r="S6100">
        <v>21.1</v>
      </c>
      <c r="T6100">
        <v>3.3849999999999998</v>
      </c>
      <c r="U6100">
        <v>1.948</v>
      </c>
      <c r="V6100">
        <v>4227.63</v>
      </c>
      <c r="W6100">
        <v>12</v>
      </c>
      <c r="X6100">
        <v>298.245</v>
      </c>
      <c r="Y6100">
        <v>4.97</v>
      </c>
      <c r="Z6100" s="32">
        <v>0.3</v>
      </c>
      <c r="AA6100" s="32">
        <v>7.7</v>
      </c>
      <c r="AB6100" s="32">
        <v>41.046999999999997</v>
      </c>
      <c r="AC6100" s="32">
        <v>0.9</v>
      </c>
    </row>
    <row r="6101" spans="1:29" hidden="1" x14ac:dyDescent="0.25">
      <c r="A6101" t="s">
        <v>177</v>
      </c>
      <c r="B6101" t="s">
        <v>178</v>
      </c>
      <c r="C6101" s="1">
        <v>43922</v>
      </c>
      <c r="D6101">
        <v>152</v>
      </c>
      <c r="E6101">
        <v>0</v>
      </c>
      <c r="F6101">
        <v>5</v>
      </c>
      <c r="G6101">
        <v>0</v>
      </c>
      <c r="H6101">
        <v>4.8920000000000003</v>
      </c>
      <c r="I6101">
        <v>0</v>
      </c>
      <c r="J6101">
        <v>0.161</v>
      </c>
      <c r="K6101">
        <v>0</v>
      </c>
      <c r="Q6101">
        <v>31072945</v>
      </c>
      <c r="R6101">
        <v>126.71899999999999</v>
      </c>
      <c r="S6101">
        <v>21.1</v>
      </c>
      <c r="T6101">
        <v>3.3849999999999998</v>
      </c>
      <c r="U6101">
        <v>1.948</v>
      </c>
      <c r="V6101">
        <v>4227.63</v>
      </c>
      <c r="W6101">
        <v>12</v>
      </c>
      <c r="X6101">
        <v>298.245</v>
      </c>
      <c r="Y6101">
        <v>4.97</v>
      </c>
      <c r="Z6101" s="32">
        <v>0.3</v>
      </c>
      <c r="AA6101" s="32">
        <v>7.7</v>
      </c>
      <c r="AB6101" s="32">
        <v>41.046999999999997</v>
      </c>
      <c r="AC6101" s="32">
        <v>0.9</v>
      </c>
    </row>
    <row r="6102" spans="1:29" hidden="1" x14ac:dyDescent="0.25">
      <c r="A6102" t="s">
        <v>177</v>
      </c>
      <c r="B6102" t="s">
        <v>178</v>
      </c>
      <c r="C6102" s="1">
        <v>43923</v>
      </c>
      <c r="D6102">
        <v>195</v>
      </c>
      <c r="E6102">
        <v>43</v>
      </c>
      <c r="F6102">
        <v>5</v>
      </c>
      <c r="G6102">
        <v>0</v>
      </c>
      <c r="H6102">
        <v>6.2759999999999998</v>
      </c>
      <c r="I6102">
        <v>1.3839999999999999</v>
      </c>
      <c r="J6102">
        <v>0.161</v>
      </c>
      <c r="K6102">
        <v>0</v>
      </c>
      <c r="Q6102">
        <v>31072945</v>
      </c>
      <c r="R6102">
        <v>126.71899999999999</v>
      </c>
      <c r="S6102">
        <v>21.1</v>
      </c>
      <c r="T6102">
        <v>3.3849999999999998</v>
      </c>
      <c r="U6102">
        <v>1.948</v>
      </c>
      <c r="V6102">
        <v>4227.63</v>
      </c>
      <c r="W6102">
        <v>12</v>
      </c>
      <c r="X6102">
        <v>298.245</v>
      </c>
      <c r="Y6102">
        <v>4.97</v>
      </c>
      <c r="Z6102" s="32">
        <v>0.3</v>
      </c>
      <c r="AA6102" s="32">
        <v>7.7</v>
      </c>
      <c r="AB6102" s="32">
        <v>41.046999999999997</v>
      </c>
      <c r="AC6102" s="32">
        <v>0.9</v>
      </c>
    </row>
    <row r="6103" spans="1:29" hidden="1" x14ac:dyDescent="0.25">
      <c r="A6103" t="s">
        <v>177</v>
      </c>
      <c r="B6103" t="s">
        <v>178</v>
      </c>
      <c r="C6103" s="1">
        <v>43924</v>
      </c>
      <c r="D6103">
        <v>204</v>
      </c>
      <c r="E6103">
        <v>9</v>
      </c>
      <c r="F6103">
        <v>5</v>
      </c>
      <c r="G6103">
        <v>0</v>
      </c>
      <c r="H6103">
        <v>6.5650000000000004</v>
      </c>
      <c r="I6103">
        <v>0.28999999999999998</v>
      </c>
      <c r="J6103">
        <v>0.161</v>
      </c>
      <c r="K6103">
        <v>0</v>
      </c>
      <c r="Q6103">
        <v>31072945</v>
      </c>
      <c r="R6103">
        <v>126.71899999999999</v>
      </c>
      <c r="S6103">
        <v>21.1</v>
      </c>
      <c r="T6103">
        <v>3.3849999999999998</v>
      </c>
      <c r="U6103">
        <v>1.948</v>
      </c>
      <c r="V6103">
        <v>4227.63</v>
      </c>
      <c r="W6103">
        <v>12</v>
      </c>
      <c r="X6103">
        <v>298.245</v>
      </c>
      <c r="Y6103">
        <v>4.97</v>
      </c>
      <c r="Z6103" s="32">
        <v>0.3</v>
      </c>
      <c r="AA6103" s="32">
        <v>7.7</v>
      </c>
      <c r="AB6103" s="32">
        <v>41.046999999999997</v>
      </c>
      <c r="AC6103" s="32">
        <v>0.9</v>
      </c>
    </row>
    <row r="6104" spans="1:29" hidden="1" x14ac:dyDescent="0.25">
      <c r="A6104" t="s">
        <v>177</v>
      </c>
      <c r="B6104" t="s">
        <v>178</v>
      </c>
      <c r="C6104" s="1">
        <v>43925</v>
      </c>
      <c r="D6104">
        <v>205</v>
      </c>
      <c r="E6104">
        <v>1</v>
      </c>
      <c r="F6104">
        <v>5</v>
      </c>
      <c r="G6104">
        <v>0</v>
      </c>
      <c r="H6104">
        <v>6.5970000000000004</v>
      </c>
      <c r="I6104">
        <v>3.2000000000000001E-2</v>
      </c>
      <c r="J6104">
        <v>0.161</v>
      </c>
      <c r="K6104">
        <v>0</v>
      </c>
      <c r="Q6104">
        <v>31072945</v>
      </c>
      <c r="R6104">
        <v>126.71899999999999</v>
      </c>
      <c r="S6104">
        <v>21.1</v>
      </c>
      <c r="T6104">
        <v>3.3849999999999998</v>
      </c>
      <c r="U6104">
        <v>1.948</v>
      </c>
      <c r="V6104">
        <v>4227.63</v>
      </c>
      <c r="W6104">
        <v>12</v>
      </c>
      <c r="X6104">
        <v>298.245</v>
      </c>
      <c r="Y6104">
        <v>4.97</v>
      </c>
      <c r="Z6104" s="32">
        <v>0.3</v>
      </c>
      <c r="AA6104" s="32">
        <v>7.7</v>
      </c>
      <c r="AB6104" s="32">
        <v>41.046999999999997</v>
      </c>
      <c r="AC6104" s="32">
        <v>0.9</v>
      </c>
    </row>
    <row r="6105" spans="1:29" hidden="1" x14ac:dyDescent="0.25">
      <c r="A6105" t="s">
        <v>177</v>
      </c>
      <c r="B6105" t="s">
        <v>178</v>
      </c>
      <c r="C6105" s="1">
        <v>43926</v>
      </c>
      <c r="D6105">
        <v>214</v>
      </c>
      <c r="E6105">
        <v>9</v>
      </c>
      <c r="F6105">
        <v>5</v>
      </c>
      <c r="G6105">
        <v>0</v>
      </c>
      <c r="H6105">
        <v>6.8869999999999996</v>
      </c>
      <c r="I6105">
        <v>0.28999999999999998</v>
      </c>
      <c r="J6105">
        <v>0.161</v>
      </c>
      <c r="K6105">
        <v>0</v>
      </c>
      <c r="Q6105">
        <v>31072945</v>
      </c>
      <c r="R6105">
        <v>126.71899999999999</v>
      </c>
      <c r="S6105">
        <v>21.1</v>
      </c>
      <c r="T6105">
        <v>3.3849999999999998</v>
      </c>
      <c r="U6105">
        <v>1.948</v>
      </c>
      <c r="V6105">
        <v>4227.63</v>
      </c>
      <c r="W6105">
        <v>12</v>
      </c>
      <c r="X6105">
        <v>298.245</v>
      </c>
      <c r="Y6105">
        <v>4.97</v>
      </c>
      <c r="Z6105" s="32">
        <v>0.3</v>
      </c>
      <c r="AA6105" s="32">
        <v>7.7</v>
      </c>
      <c r="AB6105" s="32">
        <v>41.046999999999997</v>
      </c>
      <c r="AC6105" s="32">
        <v>0.9</v>
      </c>
    </row>
    <row r="6106" spans="1:29" hidden="1" x14ac:dyDescent="0.25">
      <c r="A6106" t="s">
        <v>177</v>
      </c>
      <c r="B6106" t="s">
        <v>178</v>
      </c>
      <c r="C6106" s="1">
        <v>43927</v>
      </c>
      <c r="D6106">
        <v>214</v>
      </c>
      <c r="E6106">
        <v>0</v>
      </c>
      <c r="F6106">
        <v>5</v>
      </c>
      <c r="G6106">
        <v>0</v>
      </c>
      <c r="H6106">
        <v>6.8869999999999996</v>
      </c>
      <c r="I6106">
        <v>0</v>
      </c>
      <c r="J6106">
        <v>0.161</v>
      </c>
      <c r="K6106">
        <v>0</v>
      </c>
      <c r="Q6106">
        <v>31072945</v>
      </c>
      <c r="R6106">
        <v>126.71899999999999</v>
      </c>
      <c r="S6106">
        <v>21.1</v>
      </c>
      <c r="T6106">
        <v>3.3849999999999998</v>
      </c>
      <c r="U6106">
        <v>1.948</v>
      </c>
      <c r="V6106">
        <v>4227.63</v>
      </c>
      <c r="W6106">
        <v>12</v>
      </c>
      <c r="X6106">
        <v>298.245</v>
      </c>
      <c r="Y6106">
        <v>4.97</v>
      </c>
      <c r="Z6106" s="32">
        <v>0.3</v>
      </c>
      <c r="AA6106" s="32">
        <v>7.7</v>
      </c>
      <c r="AB6106" s="32">
        <v>41.046999999999997</v>
      </c>
      <c r="AC6106" s="32">
        <v>0.9</v>
      </c>
    </row>
    <row r="6107" spans="1:29" hidden="1" x14ac:dyDescent="0.25">
      <c r="A6107" t="s">
        <v>177</v>
      </c>
      <c r="B6107" t="s">
        <v>178</v>
      </c>
      <c r="C6107" s="1">
        <v>43928</v>
      </c>
      <c r="D6107">
        <v>287</v>
      </c>
      <c r="E6107">
        <v>73</v>
      </c>
      <c r="F6107">
        <v>5</v>
      </c>
      <c r="G6107">
        <v>0</v>
      </c>
      <c r="H6107">
        <v>9.2360000000000007</v>
      </c>
      <c r="I6107">
        <v>2.3490000000000002</v>
      </c>
      <c r="J6107">
        <v>0.161</v>
      </c>
      <c r="K6107">
        <v>0</v>
      </c>
      <c r="Q6107">
        <v>31072945</v>
      </c>
      <c r="R6107">
        <v>126.71899999999999</v>
      </c>
      <c r="S6107">
        <v>21.1</v>
      </c>
      <c r="T6107">
        <v>3.3849999999999998</v>
      </c>
      <c r="U6107">
        <v>1.948</v>
      </c>
      <c r="V6107">
        <v>4227.63</v>
      </c>
      <c r="W6107">
        <v>12</v>
      </c>
      <c r="X6107">
        <v>298.245</v>
      </c>
      <c r="Y6107">
        <v>4.97</v>
      </c>
      <c r="Z6107" s="32">
        <v>0.3</v>
      </c>
      <c r="AA6107" s="32">
        <v>7.7</v>
      </c>
      <c r="AB6107" s="32">
        <v>41.046999999999997</v>
      </c>
      <c r="AC6107" s="32">
        <v>0.9</v>
      </c>
    </row>
    <row r="6108" spans="1:29" hidden="1" x14ac:dyDescent="0.25">
      <c r="A6108" t="s">
        <v>177</v>
      </c>
      <c r="B6108" t="s">
        <v>178</v>
      </c>
      <c r="C6108" s="1">
        <v>43929</v>
      </c>
      <c r="D6108">
        <v>287</v>
      </c>
      <c r="E6108">
        <v>0</v>
      </c>
      <c r="F6108">
        <v>5</v>
      </c>
      <c r="G6108">
        <v>0</v>
      </c>
      <c r="H6108">
        <v>9.2360000000000007</v>
      </c>
      <c r="I6108">
        <v>0</v>
      </c>
      <c r="J6108">
        <v>0.161</v>
      </c>
      <c r="K6108">
        <v>0</v>
      </c>
      <c r="Q6108">
        <v>31072945</v>
      </c>
      <c r="R6108">
        <v>126.71899999999999</v>
      </c>
      <c r="S6108">
        <v>21.1</v>
      </c>
      <c r="T6108">
        <v>3.3849999999999998</v>
      </c>
      <c r="U6108">
        <v>1.948</v>
      </c>
      <c r="V6108">
        <v>4227.63</v>
      </c>
      <c r="W6108">
        <v>12</v>
      </c>
      <c r="X6108">
        <v>298.245</v>
      </c>
      <c r="Y6108">
        <v>4.97</v>
      </c>
      <c r="Z6108" s="32">
        <v>0.3</v>
      </c>
      <c r="AA6108" s="32">
        <v>7.7</v>
      </c>
      <c r="AB6108" s="32">
        <v>41.046999999999997</v>
      </c>
      <c r="AC6108" s="32">
        <v>0.9</v>
      </c>
    </row>
    <row r="6109" spans="1:29" hidden="1" x14ac:dyDescent="0.25">
      <c r="A6109" t="s">
        <v>177</v>
      </c>
      <c r="B6109" t="s">
        <v>178</v>
      </c>
      <c r="C6109" s="1">
        <v>43930</v>
      </c>
      <c r="D6109">
        <v>313</v>
      </c>
      <c r="E6109">
        <v>26</v>
      </c>
      <c r="F6109">
        <v>6</v>
      </c>
      <c r="G6109">
        <v>1</v>
      </c>
      <c r="H6109">
        <v>10.073</v>
      </c>
      <c r="I6109">
        <v>0.83699999999999997</v>
      </c>
      <c r="J6109">
        <v>0.193</v>
      </c>
      <c r="K6109">
        <v>3.2000000000000001E-2</v>
      </c>
      <c r="Q6109">
        <v>31072945</v>
      </c>
      <c r="R6109">
        <v>126.71899999999999</v>
      </c>
      <c r="S6109">
        <v>21.1</v>
      </c>
      <c r="T6109">
        <v>3.3849999999999998</v>
      </c>
      <c r="U6109">
        <v>1.948</v>
      </c>
      <c r="V6109">
        <v>4227.63</v>
      </c>
      <c r="W6109">
        <v>12</v>
      </c>
      <c r="X6109">
        <v>298.245</v>
      </c>
      <c r="Y6109">
        <v>4.97</v>
      </c>
      <c r="Z6109" s="32">
        <v>0.3</v>
      </c>
      <c r="AA6109" s="32">
        <v>7.7</v>
      </c>
      <c r="AB6109" s="32">
        <v>41.046999999999997</v>
      </c>
      <c r="AC6109" s="32">
        <v>0.9</v>
      </c>
    </row>
    <row r="6110" spans="1:29" hidden="1" x14ac:dyDescent="0.25">
      <c r="A6110" t="s">
        <v>177</v>
      </c>
      <c r="B6110" t="s">
        <v>178</v>
      </c>
      <c r="C6110" s="1">
        <v>43931</v>
      </c>
      <c r="D6110">
        <v>378</v>
      </c>
      <c r="E6110">
        <v>65</v>
      </c>
      <c r="F6110">
        <v>6</v>
      </c>
      <c r="G6110">
        <v>0</v>
      </c>
      <c r="H6110">
        <v>12.164999999999999</v>
      </c>
      <c r="I6110">
        <v>2.0920000000000001</v>
      </c>
      <c r="J6110">
        <v>0.193</v>
      </c>
      <c r="K6110">
        <v>0</v>
      </c>
      <c r="L6110">
        <v>27346</v>
      </c>
      <c r="N6110">
        <v>0.88</v>
      </c>
      <c r="P6110" t="s">
        <v>100</v>
      </c>
      <c r="Q6110">
        <v>31072945</v>
      </c>
      <c r="R6110">
        <v>126.71899999999999</v>
      </c>
      <c r="S6110">
        <v>21.1</v>
      </c>
      <c r="T6110">
        <v>3.3849999999999998</v>
      </c>
      <c r="U6110">
        <v>1.948</v>
      </c>
      <c r="V6110">
        <v>4227.63</v>
      </c>
      <c r="W6110">
        <v>12</v>
      </c>
      <c r="X6110">
        <v>298.245</v>
      </c>
      <c r="Y6110">
        <v>4.97</v>
      </c>
      <c r="Z6110" s="32">
        <v>0.3</v>
      </c>
      <c r="AA6110" s="32">
        <v>7.7</v>
      </c>
      <c r="AB6110" s="32">
        <v>41.046999999999997</v>
      </c>
      <c r="AC6110" s="32">
        <v>0.9</v>
      </c>
    </row>
    <row r="6111" spans="1:29" hidden="1" x14ac:dyDescent="0.25">
      <c r="A6111" t="s">
        <v>177</v>
      </c>
      <c r="B6111" t="s">
        <v>178</v>
      </c>
      <c r="C6111" s="1">
        <v>43932</v>
      </c>
      <c r="D6111">
        <v>378</v>
      </c>
      <c r="E6111">
        <v>0</v>
      </c>
      <c r="F6111">
        <v>6</v>
      </c>
      <c r="G6111">
        <v>0</v>
      </c>
      <c r="H6111">
        <v>12.164999999999999</v>
      </c>
      <c r="I6111">
        <v>0</v>
      </c>
      <c r="J6111">
        <v>0.193</v>
      </c>
      <c r="K6111">
        <v>0</v>
      </c>
      <c r="L6111">
        <v>37954</v>
      </c>
      <c r="M6111">
        <v>10608</v>
      </c>
      <c r="N6111">
        <v>1.2210000000000001</v>
      </c>
      <c r="O6111">
        <v>0.34100000000000003</v>
      </c>
      <c r="P6111" t="s">
        <v>100</v>
      </c>
      <c r="Q6111">
        <v>31072945</v>
      </c>
      <c r="R6111">
        <v>126.71899999999999</v>
      </c>
      <c r="S6111">
        <v>21.1</v>
      </c>
      <c r="T6111">
        <v>3.3849999999999998</v>
      </c>
      <c r="U6111">
        <v>1.948</v>
      </c>
      <c r="V6111">
        <v>4227.63</v>
      </c>
      <c r="W6111">
        <v>12</v>
      </c>
      <c r="X6111">
        <v>298.245</v>
      </c>
      <c r="Y6111">
        <v>4.97</v>
      </c>
      <c r="Z6111" s="32">
        <v>0.3</v>
      </c>
      <c r="AA6111" s="32">
        <v>7.7</v>
      </c>
      <c r="AB6111" s="32">
        <v>41.046999999999997</v>
      </c>
      <c r="AC6111" s="32">
        <v>0.9</v>
      </c>
    </row>
    <row r="6112" spans="1:29" hidden="1" x14ac:dyDescent="0.25">
      <c r="A6112" t="s">
        <v>177</v>
      </c>
      <c r="B6112" t="s">
        <v>178</v>
      </c>
      <c r="C6112" s="1">
        <v>43933</v>
      </c>
      <c r="D6112">
        <v>408</v>
      </c>
      <c r="E6112">
        <v>30</v>
      </c>
      <c r="F6112">
        <v>8</v>
      </c>
      <c r="G6112">
        <v>2</v>
      </c>
      <c r="H6112">
        <v>13.13</v>
      </c>
      <c r="I6112">
        <v>0.96499999999999997</v>
      </c>
      <c r="J6112">
        <v>0.25700000000000001</v>
      </c>
      <c r="K6112">
        <v>6.4000000000000001E-2</v>
      </c>
      <c r="Q6112">
        <v>31072945</v>
      </c>
      <c r="R6112">
        <v>126.71899999999999</v>
      </c>
      <c r="S6112">
        <v>21.1</v>
      </c>
      <c r="T6112">
        <v>3.3849999999999998</v>
      </c>
      <c r="U6112">
        <v>1.948</v>
      </c>
      <c r="V6112">
        <v>4227.63</v>
      </c>
      <c r="W6112">
        <v>12</v>
      </c>
      <c r="X6112">
        <v>298.245</v>
      </c>
      <c r="Y6112">
        <v>4.97</v>
      </c>
      <c r="Z6112" s="32">
        <v>0.3</v>
      </c>
      <c r="AA6112" s="32">
        <v>7.7</v>
      </c>
      <c r="AB6112" s="32">
        <v>41.046999999999997</v>
      </c>
      <c r="AC6112" s="32">
        <v>0.9</v>
      </c>
    </row>
    <row r="6113" spans="1:29" hidden="1" x14ac:dyDescent="0.25">
      <c r="A6113" t="s">
        <v>177</v>
      </c>
      <c r="B6113" t="s">
        <v>178</v>
      </c>
      <c r="C6113" s="1">
        <v>43934</v>
      </c>
      <c r="D6113">
        <v>566</v>
      </c>
      <c r="E6113">
        <v>158</v>
      </c>
      <c r="F6113">
        <v>8</v>
      </c>
      <c r="G6113">
        <v>0</v>
      </c>
      <c r="H6113">
        <v>18.215</v>
      </c>
      <c r="I6113">
        <v>5.085</v>
      </c>
      <c r="J6113">
        <v>0.25700000000000001</v>
      </c>
      <c r="K6113">
        <v>0</v>
      </c>
      <c r="Q6113">
        <v>31072945</v>
      </c>
      <c r="R6113">
        <v>126.71899999999999</v>
      </c>
      <c r="S6113">
        <v>21.1</v>
      </c>
      <c r="T6113">
        <v>3.3849999999999998</v>
      </c>
      <c r="U6113">
        <v>1.948</v>
      </c>
      <c r="V6113">
        <v>4227.63</v>
      </c>
      <c r="W6113">
        <v>12</v>
      </c>
      <c r="X6113">
        <v>298.245</v>
      </c>
      <c r="Y6113">
        <v>4.97</v>
      </c>
      <c r="Z6113" s="32">
        <v>0.3</v>
      </c>
      <c r="AA6113" s="32">
        <v>7.7</v>
      </c>
      <c r="AB6113" s="32">
        <v>41.046999999999997</v>
      </c>
      <c r="AC6113" s="32">
        <v>0.9</v>
      </c>
    </row>
    <row r="6114" spans="1:29" hidden="1" x14ac:dyDescent="0.25">
      <c r="A6114" t="s">
        <v>177</v>
      </c>
      <c r="B6114" t="s">
        <v>178</v>
      </c>
      <c r="C6114" s="1">
        <v>43935</v>
      </c>
      <c r="D6114">
        <v>566</v>
      </c>
      <c r="E6114">
        <v>0</v>
      </c>
      <c r="F6114">
        <v>8</v>
      </c>
      <c r="G6114">
        <v>0</v>
      </c>
      <c r="H6114">
        <v>18.215</v>
      </c>
      <c r="I6114">
        <v>0</v>
      </c>
      <c r="J6114">
        <v>0.25700000000000001</v>
      </c>
      <c r="K6114">
        <v>0</v>
      </c>
      <c r="L6114">
        <v>50719</v>
      </c>
      <c r="N6114">
        <v>1.6319999999999999</v>
      </c>
      <c r="P6114" t="s">
        <v>100</v>
      </c>
      <c r="Q6114">
        <v>31072945</v>
      </c>
      <c r="R6114">
        <v>126.71899999999999</v>
      </c>
      <c r="S6114">
        <v>21.1</v>
      </c>
      <c r="T6114">
        <v>3.3849999999999998</v>
      </c>
      <c r="U6114">
        <v>1.948</v>
      </c>
      <c r="V6114">
        <v>4227.63</v>
      </c>
      <c r="W6114">
        <v>12</v>
      </c>
      <c r="X6114">
        <v>298.245</v>
      </c>
      <c r="Y6114">
        <v>4.97</v>
      </c>
      <c r="Z6114" s="32">
        <v>0.3</v>
      </c>
      <c r="AA6114" s="32">
        <v>7.7</v>
      </c>
      <c r="AB6114" s="32">
        <v>41.046999999999997</v>
      </c>
      <c r="AC6114" s="32">
        <v>0.9</v>
      </c>
    </row>
    <row r="6115" spans="1:29" hidden="1" x14ac:dyDescent="0.25">
      <c r="A6115" t="s">
        <v>177</v>
      </c>
      <c r="B6115" t="s">
        <v>178</v>
      </c>
      <c r="C6115" s="1">
        <v>43936</v>
      </c>
      <c r="D6115">
        <v>636</v>
      </c>
      <c r="E6115">
        <v>70</v>
      </c>
      <c r="F6115">
        <v>8</v>
      </c>
      <c r="G6115">
        <v>0</v>
      </c>
      <c r="H6115">
        <v>20.468</v>
      </c>
      <c r="I6115">
        <v>2.2530000000000001</v>
      </c>
      <c r="J6115">
        <v>0.25700000000000001</v>
      </c>
      <c r="K6115">
        <v>0</v>
      </c>
      <c r="Q6115">
        <v>31072945</v>
      </c>
      <c r="R6115">
        <v>126.71899999999999</v>
      </c>
      <c r="S6115">
        <v>21.1</v>
      </c>
      <c r="T6115">
        <v>3.3849999999999998</v>
      </c>
      <c r="U6115">
        <v>1.948</v>
      </c>
      <c r="V6115">
        <v>4227.63</v>
      </c>
      <c r="W6115">
        <v>12</v>
      </c>
      <c r="X6115">
        <v>298.245</v>
      </c>
      <c r="Y6115">
        <v>4.97</v>
      </c>
      <c r="Z6115" s="32">
        <v>0.3</v>
      </c>
      <c r="AA6115" s="32">
        <v>7.7</v>
      </c>
      <c r="AB6115" s="32">
        <v>41.046999999999997</v>
      </c>
      <c r="AC6115" s="32">
        <v>0.9</v>
      </c>
    </row>
    <row r="6116" spans="1:29" hidden="1" x14ac:dyDescent="0.25">
      <c r="A6116" t="s">
        <v>177</v>
      </c>
      <c r="B6116" t="s">
        <v>178</v>
      </c>
      <c r="C6116" s="1">
        <v>43937</v>
      </c>
      <c r="D6116">
        <v>641</v>
      </c>
      <c r="E6116">
        <v>5</v>
      </c>
      <c r="F6116">
        <v>8</v>
      </c>
      <c r="G6116">
        <v>0</v>
      </c>
      <c r="H6116">
        <v>20.629000000000001</v>
      </c>
      <c r="I6116">
        <v>0.161</v>
      </c>
      <c r="J6116">
        <v>0.25700000000000001</v>
      </c>
      <c r="K6116">
        <v>0</v>
      </c>
      <c r="Q6116">
        <v>31072945</v>
      </c>
      <c r="R6116">
        <v>126.71899999999999</v>
      </c>
      <c r="S6116">
        <v>21.1</v>
      </c>
      <c r="T6116">
        <v>3.3849999999999998</v>
      </c>
      <c r="U6116">
        <v>1.948</v>
      </c>
      <c r="V6116">
        <v>4227.63</v>
      </c>
      <c r="W6116">
        <v>12</v>
      </c>
      <c r="X6116">
        <v>298.245</v>
      </c>
      <c r="Y6116">
        <v>4.97</v>
      </c>
      <c r="Z6116" s="32">
        <v>0.3</v>
      </c>
      <c r="AA6116" s="32">
        <v>7.7</v>
      </c>
      <c r="AB6116" s="32">
        <v>41.046999999999997</v>
      </c>
      <c r="AC6116" s="32">
        <v>0.9</v>
      </c>
    </row>
    <row r="6117" spans="1:29" hidden="1" x14ac:dyDescent="0.25">
      <c r="A6117" t="s">
        <v>177</v>
      </c>
      <c r="B6117" t="s">
        <v>178</v>
      </c>
      <c r="C6117" s="1">
        <v>43938</v>
      </c>
      <c r="D6117">
        <v>641</v>
      </c>
      <c r="E6117">
        <v>0</v>
      </c>
      <c r="F6117">
        <v>8</v>
      </c>
      <c r="G6117">
        <v>0</v>
      </c>
      <c r="H6117">
        <v>20.629000000000001</v>
      </c>
      <c r="I6117">
        <v>0</v>
      </c>
      <c r="J6117">
        <v>0.25700000000000001</v>
      </c>
      <c r="K6117">
        <v>0</v>
      </c>
      <c r="Q6117">
        <v>31072945</v>
      </c>
      <c r="R6117">
        <v>126.71899999999999</v>
      </c>
      <c r="S6117">
        <v>21.1</v>
      </c>
      <c r="T6117">
        <v>3.3849999999999998</v>
      </c>
      <c r="U6117">
        <v>1.948</v>
      </c>
      <c r="V6117">
        <v>4227.63</v>
      </c>
      <c r="W6117">
        <v>12</v>
      </c>
      <c r="X6117">
        <v>298.245</v>
      </c>
      <c r="Y6117">
        <v>4.97</v>
      </c>
      <c r="Z6117" s="32">
        <v>0.3</v>
      </c>
      <c r="AA6117" s="32">
        <v>7.7</v>
      </c>
      <c r="AB6117" s="32">
        <v>41.046999999999997</v>
      </c>
      <c r="AC6117" s="32">
        <v>0.9</v>
      </c>
    </row>
    <row r="6118" spans="1:29" hidden="1" x14ac:dyDescent="0.25">
      <c r="A6118" t="s">
        <v>177</v>
      </c>
      <c r="B6118" t="s">
        <v>178</v>
      </c>
      <c r="C6118" s="1">
        <v>43939</v>
      </c>
      <c r="D6118">
        <v>641</v>
      </c>
      <c r="E6118">
        <v>0</v>
      </c>
      <c r="F6118">
        <v>8</v>
      </c>
      <c r="G6118">
        <v>0</v>
      </c>
      <c r="H6118">
        <v>20.629000000000001</v>
      </c>
      <c r="I6118">
        <v>0</v>
      </c>
      <c r="J6118">
        <v>0.25700000000000001</v>
      </c>
      <c r="K6118">
        <v>0</v>
      </c>
      <c r="Q6118">
        <v>31072945</v>
      </c>
      <c r="R6118">
        <v>126.71899999999999</v>
      </c>
      <c r="S6118">
        <v>21.1</v>
      </c>
      <c r="T6118">
        <v>3.3849999999999998</v>
      </c>
      <c r="U6118">
        <v>1.948</v>
      </c>
      <c r="V6118">
        <v>4227.63</v>
      </c>
      <c r="W6118">
        <v>12</v>
      </c>
      <c r="X6118">
        <v>298.245</v>
      </c>
      <c r="Y6118">
        <v>4.97</v>
      </c>
      <c r="Z6118" s="32">
        <v>0.3</v>
      </c>
      <c r="AA6118" s="32">
        <v>7.7</v>
      </c>
      <c r="AB6118" s="32">
        <v>41.046999999999997</v>
      </c>
      <c r="AC6118" s="32">
        <v>0.9</v>
      </c>
    </row>
    <row r="6119" spans="1:29" hidden="1" x14ac:dyDescent="0.25">
      <c r="A6119" t="s">
        <v>177</v>
      </c>
      <c r="B6119" t="s">
        <v>178</v>
      </c>
      <c r="C6119" s="1">
        <v>43940</v>
      </c>
      <c r="D6119">
        <v>834</v>
      </c>
      <c r="E6119">
        <v>193</v>
      </c>
      <c r="F6119">
        <v>9</v>
      </c>
      <c r="G6119">
        <v>1</v>
      </c>
      <c r="H6119">
        <v>26.84</v>
      </c>
      <c r="I6119">
        <v>6.2110000000000003</v>
      </c>
      <c r="J6119">
        <v>0.28999999999999998</v>
      </c>
      <c r="K6119">
        <v>3.2000000000000001E-2</v>
      </c>
      <c r="Q6119">
        <v>31072945</v>
      </c>
      <c r="R6119">
        <v>126.71899999999999</v>
      </c>
      <c r="S6119">
        <v>21.1</v>
      </c>
      <c r="T6119">
        <v>3.3849999999999998</v>
      </c>
      <c r="U6119">
        <v>1.948</v>
      </c>
      <c r="V6119">
        <v>4227.63</v>
      </c>
      <c r="W6119">
        <v>12</v>
      </c>
      <c r="X6119">
        <v>298.245</v>
      </c>
      <c r="Y6119">
        <v>4.97</v>
      </c>
      <c r="Z6119" s="32">
        <v>0.3</v>
      </c>
      <c r="AA6119" s="32">
        <v>7.7</v>
      </c>
      <c r="AB6119" s="32">
        <v>41.046999999999997</v>
      </c>
      <c r="AC6119" s="32">
        <v>0.9</v>
      </c>
    </row>
    <row r="6120" spans="1:29" hidden="1" x14ac:dyDescent="0.25">
      <c r="A6120" t="s">
        <v>177</v>
      </c>
      <c r="B6120" t="s">
        <v>178</v>
      </c>
      <c r="C6120" s="1">
        <v>43941</v>
      </c>
      <c r="D6120">
        <v>1042</v>
      </c>
      <c r="E6120">
        <v>208</v>
      </c>
      <c r="F6120">
        <v>9</v>
      </c>
      <c r="G6120">
        <v>0</v>
      </c>
      <c r="H6120">
        <v>33.533999999999999</v>
      </c>
      <c r="I6120">
        <v>6.694</v>
      </c>
      <c r="J6120">
        <v>0.28999999999999998</v>
      </c>
      <c r="K6120">
        <v>0</v>
      </c>
      <c r="Q6120">
        <v>31072945</v>
      </c>
      <c r="R6120">
        <v>126.71899999999999</v>
      </c>
      <c r="S6120">
        <v>21.1</v>
      </c>
      <c r="T6120">
        <v>3.3849999999999998</v>
      </c>
      <c r="U6120">
        <v>1.948</v>
      </c>
      <c r="V6120">
        <v>4227.63</v>
      </c>
      <c r="W6120">
        <v>12</v>
      </c>
      <c r="X6120">
        <v>298.245</v>
      </c>
      <c r="Y6120">
        <v>4.97</v>
      </c>
      <c r="Z6120" s="32">
        <v>0.3</v>
      </c>
      <c r="AA6120" s="32">
        <v>7.7</v>
      </c>
      <c r="AB6120" s="32">
        <v>41.046999999999997</v>
      </c>
      <c r="AC6120" s="32">
        <v>0.9</v>
      </c>
    </row>
    <row r="6121" spans="1:29" hidden="1" x14ac:dyDescent="0.25">
      <c r="A6121" t="s">
        <v>177</v>
      </c>
      <c r="B6121" t="s">
        <v>178</v>
      </c>
      <c r="C6121" s="1">
        <v>43942</v>
      </c>
      <c r="D6121">
        <v>1042</v>
      </c>
      <c r="E6121">
        <v>0</v>
      </c>
      <c r="F6121">
        <v>9</v>
      </c>
      <c r="G6121">
        <v>0</v>
      </c>
      <c r="H6121">
        <v>33.533999999999999</v>
      </c>
      <c r="I6121">
        <v>0</v>
      </c>
      <c r="J6121">
        <v>0.28999999999999998</v>
      </c>
      <c r="K6121">
        <v>0</v>
      </c>
      <c r="Q6121">
        <v>31072945</v>
      </c>
      <c r="R6121">
        <v>126.71899999999999</v>
      </c>
      <c r="S6121">
        <v>21.1</v>
      </c>
      <c r="T6121">
        <v>3.3849999999999998</v>
      </c>
      <c r="U6121">
        <v>1.948</v>
      </c>
      <c r="V6121">
        <v>4227.63</v>
      </c>
      <c r="W6121">
        <v>12</v>
      </c>
      <c r="X6121">
        <v>298.245</v>
      </c>
      <c r="Y6121">
        <v>4.97</v>
      </c>
      <c r="Z6121" s="32">
        <v>0.3</v>
      </c>
      <c r="AA6121" s="32">
        <v>7.7</v>
      </c>
      <c r="AB6121" s="32">
        <v>41.046999999999997</v>
      </c>
      <c r="AC6121" s="32">
        <v>0.9</v>
      </c>
    </row>
    <row r="6122" spans="1:29" hidden="1" x14ac:dyDescent="0.25">
      <c r="A6122" t="s">
        <v>177</v>
      </c>
      <c r="B6122" t="s">
        <v>178</v>
      </c>
      <c r="C6122" s="1">
        <v>43943</v>
      </c>
      <c r="D6122">
        <v>1042</v>
      </c>
      <c r="E6122">
        <v>0</v>
      </c>
      <c r="F6122">
        <v>9</v>
      </c>
      <c r="G6122">
        <v>0</v>
      </c>
      <c r="H6122">
        <v>33.533999999999999</v>
      </c>
      <c r="I6122">
        <v>0</v>
      </c>
      <c r="J6122">
        <v>0.28999999999999998</v>
      </c>
      <c r="K6122">
        <v>0</v>
      </c>
      <c r="Q6122">
        <v>31072945</v>
      </c>
      <c r="R6122">
        <v>126.71899999999999</v>
      </c>
      <c r="S6122">
        <v>21.1</v>
      </c>
      <c r="T6122">
        <v>3.3849999999999998</v>
      </c>
      <c r="U6122">
        <v>1.948</v>
      </c>
      <c r="V6122">
        <v>4227.63</v>
      </c>
      <c r="W6122">
        <v>12</v>
      </c>
      <c r="X6122">
        <v>298.245</v>
      </c>
      <c r="Y6122">
        <v>4.97</v>
      </c>
      <c r="Z6122" s="32">
        <v>0.3</v>
      </c>
      <c r="AA6122" s="32">
        <v>7.7</v>
      </c>
      <c r="AB6122" s="32">
        <v>41.046999999999997</v>
      </c>
      <c r="AC6122" s="32">
        <v>0.9</v>
      </c>
    </row>
    <row r="6123" spans="1:29" hidden="1" x14ac:dyDescent="0.25">
      <c r="A6123" t="s">
        <v>177</v>
      </c>
      <c r="B6123" t="s">
        <v>178</v>
      </c>
      <c r="C6123" s="1">
        <v>43944</v>
      </c>
      <c r="D6123">
        <v>1154</v>
      </c>
      <c r="E6123">
        <v>112</v>
      </c>
      <c r="F6123">
        <v>9</v>
      </c>
      <c r="G6123">
        <v>0</v>
      </c>
      <c r="H6123">
        <v>37.137999999999998</v>
      </c>
      <c r="I6123">
        <v>3.6040000000000001</v>
      </c>
      <c r="J6123">
        <v>0.28999999999999998</v>
      </c>
      <c r="K6123">
        <v>0</v>
      </c>
      <c r="Q6123">
        <v>31072945</v>
      </c>
      <c r="R6123">
        <v>126.71899999999999</v>
      </c>
      <c r="S6123">
        <v>21.1</v>
      </c>
      <c r="T6123">
        <v>3.3849999999999998</v>
      </c>
      <c r="U6123">
        <v>1.948</v>
      </c>
      <c r="V6123">
        <v>4227.63</v>
      </c>
      <c r="W6123">
        <v>12</v>
      </c>
      <c r="X6123">
        <v>298.245</v>
      </c>
      <c r="Y6123">
        <v>4.97</v>
      </c>
      <c r="Z6123" s="32">
        <v>0.3</v>
      </c>
      <c r="AA6123" s="32">
        <v>7.7</v>
      </c>
      <c r="AB6123" s="32">
        <v>41.046999999999997</v>
      </c>
      <c r="AC6123" s="32">
        <v>0.9</v>
      </c>
    </row>
    <row r="6124" spans="1:29" hidden="1" x14ac:dyDescent="0.25">
      <c r="A6124" t="s">
        <v>177</v>
      </c>
      <c r="B6124" t="s">
        <v>178</v>
      </c>
      <c r="C6124" s="1">
        <v>43945</v>
      </c>
      <c r="D6124">
        <v>1154</v>
      </c>
      <c r="E6124">
        <v>0</v>
      </c>
      <c r="F6124">
        <v>9</v>
      </c>
      <c r="G6124">
        <v>0</v>
      </c>
      <c r="H6124">
        <v>37.137999999999998</v>
      </c>
      <c r="I6124">
        <v>0</v>
      </c>
      <c r="J6124">
        <v>0.28999999999999998</v>
      </c>
      <c r="K6124">
        <v>0</v>
      </c>
      <c r="Q6124">
        <v>31072945</v>
      </c>
      <c r="R6124">
        <v>126.71899999999999</v>
      </c>
      <c r="S6124">
        <v>21.1</v>
      </c>
      <c r="T6124">
        <v>3.3849999999999998</v>
      </c>
      <c r="U6124">
        <v>1.948</v>
      </c>
      <c r="V6124">
        <v>4227.63</v>
      </c>
      <c r="W6124">
        <v>12</v>
      </c>
      <c r="X6124">
        <v>298.245</v>
      </c>
      <c r="Y6124">
        <v>4.97</v>
      </c>
      <c r="Z6124" s="32">
        <v>0.3</v>
      </c>
      <c r="AA6124" s="32">
        <v>7.7</v>
      </c>
      <c r="AB6124" s="32">
        <v>41.046999999999997</v>
      </c>
      <c r="AC6124" s="32">
        <v>0.9</v>
      </c>
    </row>
    <row r="6125" spans="1:29" hidden="1" x14ac:dyDescent="0.25">
      <c r="A6125" t="s">
        <v>177</v>
      </c>
      <c r="B6125" t="s">
        <v>178</v>
      </c>
      <c r="C6125" s="1">
        <v>43946</v>
      </c>
      <c r="D6125">
        <v>1279</v>
      </c>
      <c r="E6125">
        <v>125</v>
      </c>
      <c r="F6125">
        <v>10</v>
      </c>
      <c r="G6125">
        <v>1</v>
      </c>
      <c r="H6125">
        <v>41.161000000000001</v>
      </c>
      <c r="I6125">
        <v>4.0229999999999997</v>
      </c>
      <c r="J6125">
        <v>0.32200000000000001</v>
      </c>
      <c r="K6125">
        <v>3.2000000000000001E-2</v>
      </c>
      <c r="Q6125">
        <v>31072945</v>
      </c>
      <c r="R6125">
        <v>126.71899999999999</v>
      </c>
      <c r="S6125">
        <v>21.1</v>
      </c>
      <c r="T6125">
        <v>3.3849999999999998</v>
      </c>
      <c r="U6125">
        <v>1.948</v>
      </c>
      <c r="V6125">
        <v>4227.63</v>
      </c>
      <c r="W6125">
        <v>12</v>
      </c>
      <c r="X6125">
        <v>298.245</v>
      </c>
      <c r="Y6125">
        <v>4.97</v>
      </c>
      <c r="Z6125" s="32">
        <v>0.3</v>
      </c>
      <c r="AA6125" s="32">
        <v>7.7</v>
      </c>
      <c r="AB6125" s="32">
        <v>41.046999999999997</v>
      </c>
      <c r="AC6125" s="32">
        <v>0.9</v>
      </c>
    </row>
    <row r="6126" spans="1:29" hidden="1" x14ac:dyDescent="0.25">
      <c r="A6126" t="s">
        <v>177</v>
      </c>
      <c r="B6126" t="s">
        <v>178</v>
      </c>
      <c r="C6126" s="1">
        <v>43947</v>
      </c>
      <c r="D6126">
        <v>1279</v>
      </c>
      <c r="E6126">
        <v>0</v>
      </c>
      <c r="F6126">
        <v>10</v>
      </c>
      <c r="G6126">
        <v>0</v>
      </c>
      <c r="H6126">
        <v>41.161000000000001</v>
      </c>
      <c r="I6126">
        <v>0</v>
      </c>
      <c r="J6126">
        <v>0.32200000000000001</v>
      </c>
      <c r="K6126">
        <v>0</v>
      </c>
      <c r="Q6126">
        <v>31072945</v>
      </c>
      <c r="R6126">
        <v>126.71899999999999</v>
      </c>
      <c r="S6126">
        <v>21.1</v>
      </c>
      <c r="T6126">
        <v>3.3849999999999998</v>
      </c>
      <c r="U6126">
        <v>1.948</v>
      </c>
      <c r="V6126">
        <v>4227.63</v>
      </c>
      <c r="W6126">
        <v>12</v>
      </c>
      <c r="X6126">
        <v>298.245</v>
      </c>
      <c r="Y6126">
        <v>4.97</v>
      </c>
      <c r="Z6126" s="32">
        <v>0.3</v>
      </c>
      <c r="AA6126" s="32">
        <v>7.7</v>
      </c>
      <c r="AB6126" s="32">
        <v>41.046999999999997</v>
      </c>
      <c r="AC6126" s="32">
        <v>0.9</v>
      </c>
    </row>
    <row r="6127" spans="1:29" hidden="1" x14ac:dyDescent="0.25">
      <c r="A6127" t="s">
        <v>177</v>
      </c>
      <c r="B6127" t="s">
        <v>178</v>
      </c>
      <c r="C6127" s="1">
        <v>43948</v>
      </c>
      <c r="D6127">
        <v>1550</v>
      </c>
      <c r="E6127">
        <v>271</v>
      </c>
      <c r="F6127">
        <v>11</v>
      </c>
      <c r="G6127">
        <v>1</v>
      </c>
      <c r="H6127">
        <v>49.883000000000003</v>
      </c>
      <c r="I6127">
        <v>8.7210000000000001</v>
      </c>
      <c r="J6127">
        <v>0.35399999999999998</v>
      </c>
      <c r="K6127">
        <v>3.2000000000000001E-2</v>
      </c>
      <c r="Q6127">
        <v>31072945</v>
      </c>
      <c r="R6127">
        <v>126.71899999999999</v>
      </c>
      <c r="S6127">
        <v>21.1</v>
      </c>
      <c r="T6127">
        <v>3.3849999999999998</v>
      </c>
      <c r="U6127">
        <v>1.948</v>
      </c>
      <c r="V6127">
        <v>4227.63</v>
      </c>
      <c r="W6127">
        <v>12</v>
      </c>
      <c r="X6127">
        <v>298.245</v>
      </c>
      <c r="Y6127">
        <v>4.97</v>
      </c>
      <c r="Z6127" s="32">
        <v>0.3</v>
      </c>
      <c r="AA6127" s="32">
        <v>7.7</v>
      </c>
      <c r="AB6127" s="32">
        <v>41.046999999999997</v>
      </c>
      <c r="AC6127" s="32">
        <v>0.9</v>
      </c>
    </row>
    <row r="6128" spans="1:29" hidden="1" x14ac:dyDescent="0.25">
      <c r="A6128" t="s">
        <v>177</v>
      </c>
      <c r="B6128" t="s">
        <v>178</v>
      </c>
      <c r="C6128" s="1">
        <v>43949</v>
      </c>
      <c r="D6128">
        <v>1550</v>
      </c>
      <c r="E6128">
        <v>0</v>
      </c>
      <c r="F6128">
        <v>11</v>
      </c>
      <c r="G6128">
        <v>0</v>
      </c>
      <c r="H6128">
        <v>49.883000000000003</v>
      </c>
      <c r="I6128">
        <v>0</v>
      </c>
      <c r="J6128">
        <v>0.35399999999999998</v>
      </c>
      <c r="K6128">
        <v>0</v>
      </c>
      <c r="Q6128">
        <v>31072945</v>
      </c>
      <c r="R6128">
        <v>126.71899999999999</v>
      </c>
      <c r="S6128">
        <v>21.1</v>
      </c>
      <c r="T6128">
        <v>3.3849999999999998</v>
      </c>
      <c r="U6128">
        <v>1.948</v>
      </c>
      <c r="V6128">
        <v>4227.63</v>
      </c>
      <c r="W6128">
        <v>12</v>
      </c>
      <c r="X6128">
        <v>298.245</v>
      </c>
      <c r="Y6128">
        <v>4.97</v>
      </c>
      <c r="Z6128" s="32">
        <v>0.3</v>
      </c>
      <c r="AA6128" s="32">
        <v>7.7</v>
      </c>
      <c r="AB6128" s="32">
        <v>41.046999999999997</v>
      </c>
      <c r="AC6128" s="32">
        <v>0.9</v>
      </c>
    </row>
    <row r="6129" spans="1:29" hidden="1" x14ac:dyDescent="0.25">
      <c r="A6129" t="s">
        <v>177</v>
      </c>
      <c r="B6129" t="s">
        <v>178</v>
      </c>
      <c r="C6129" s="1">
        <v>43950</v>
      </c>
      <c r="D6129">
        <v>1671</v>
      </c>
      <c r="E6129">
        <v>121</v>
      </c>
      <c r="F6129">
        <v>16</v>
      </c>
      <c r="G6129">
        <v>5</v>
      </c>
      <c r="H6129">
        <v>53.777000000000001</v>
      </c>
      <c r="I6129">
        <v>3.8940000000000001</v>
      </c>
      <c r="J6129">
        <v>0.51500000000000001</v>
      </c>
      <c r="K6129">
        <v>0.161</v>
      </c>
      <c r="Q6129">
        <v>31072945</v>
      </c>
      <c r="R6129">
        <v>126.71899999999999</v>
      </c>
      <c r="S6129">
        <v>21.1</v>
      </c>
      <c r="T6129">
        <v>3.3849999999999998</v>
      </c>
      <c r="U6129">
        <v>1.948</v>
      </c>
      <c r="V6129">
        <v>4227.63</v>
      </c>
      <c r="W6129">
        <v>12</v>
      </c>
      <c r="X6129">
        <v>298.245</v>
      </c>
      <c r="Y6129">
        <v>4.97</v>
      </c>
      <c r="Z6129" s="32">
        <v>0.3</v>
      </c>
      <c r="AA6129" s="32">
        <v>7.7</v>
      </c>
      <c r="AB6129" s="32">
        <v>41.046999999999997</v>
      </c>
      <c r="AC6129" s="32">
        <v>0.9</v>
      </c>
    </row>
    <row r="6130" spans="1:29" hidden="1" x14ac:dyDescent="0.25">
      <c r="A6130" t="s">
        <v>177</v>
      </c>
      <c r="B6130" t="s">
        <v>178</v>
      </c>
      <c r="C6130" s="1">
        <v>43951</v>
      </c>
      <c r="D6130">
        <v>1671</v>
      </c>
      <c r="E6130">
        <v>0</v>
      </c>
      <c r="F6130">
        <v>16</v>
      </c>
      <c r="G6130">
        <v>0</v>
      </c>
      <c r="H6130">
        <v>53.777000000000001</v>
      </c>
      <c r="I6130">
        <v>0</v>
      </c>
      <c r="J6130">
        <v>0.51500000000000001</v>
      </c>
      <c r="K6130">
        <v>0</v>
      </c>
      <c r="Q6130">
        <v>31072945</v>
      </c>
      <c r="R6130">
        <v>126.71899999999999</v>
      </c>
      <c r="S6130">
        <v>21.1</v>
      </c>
      <c r="T6130">
        <v>3.3849999999999998</v>
      </c>
      <c r="U6130">
        <v>1.948</v>
      </c>
      <c r="V6130">
        <v>4227.63</v>
      </c>
      <c r="W6130">
        <v>12</v>
      </c>
      <c r="X6130">
        <v>298.245</v>
      </c>
      <c r="Y6130">
        <v>4.97</v>
      </c>
      <c r="Z6130" s="32">
        <v>0.3</v>
      </c>
      <c r="AA6130" s="32">
        <v>7.7</v>
      </c>
      <c r="AB6130" s="32">
        <v>41.046999999999997</v>
      </c>
      <c r="AC6130" s="32">
        <v>0.9</v>
      </c>
    </row>
    <row r="6131" spans="1:29" hidden="1" x14ac:dyDescent="0.25">
      <c r="A6131" t="s">
        <v>177</v>
      </c>
      <c r="B6131" t="s">
        <v>178</v>
      </c>
      <c r="C6131" s="1">
        <v>43952</v>
      </c>
      <c r="D6131">
        <v>2074</v>
      </c>
      <c r="E6131">
        <v>403</v>
      </c>
      <c r="F6131">
        <v>17</v>
      </c>
      <c r="G6131">
        <v>1</v>
      </c>
      <c r="H6131">
        <v>66.745999999999995</v>
      </c>
      <c r="I6131">
        <v>12.968999999999999</v>
      </c>
      <c r="J6131">
        <v>0.54700000000000004</v>
      </c>
      <c r="K6131">
        <v>3.2000000000000001E-2</v>
      </c>
      <c r="L6131">
        <v>129461</v>
      </c>
      <c r="N6131">
        <v>4.1660000000000004</v>
      </c>
      <c r="P6131" t="s">
        <v>100</v>
      </c>
      <c r="Q6131">
        <v>31072945</v>
      </c>
      <c r="R6131">
        <v>126.71899999999999</v>
      </c>
      <c r="S6131">
        <v>21.1</v>
      </c>
      <c r="T6131">
        <v>3.3849999999999998</v>
      </c>
      <c r="U6131">
        <v>1.948</v>
      </c>
      <c r="V6131">
        <v>4227.63</v>
      </c>
      <c r="W6131">
        <v>12</v>
      </c>
      <c r="X6131">
        <v>298.245</v>
      </c>
      <c r="Y6131">
        <v>4.97</v>
      </c>
      <c r="Z6131" s="32">
        <v>0.3</v>
      </c>
      <c r="AA6131" s="32">
        <v>7.7</v>
      </c>
      <c r="AB6131" s="32">
        <v>41.046999999999997</v>
      </c>
      <c r="AC6131" s="32">
        <v>0.9</v>
      </c>
    </row>
    <row r="6132" spans="1:29" hidden="1" x14ac:dyDescent="0.25">
      <c r="A6132" t="s">
        <v>177</v>
      </c>
      <c r="B6132" t="s">
        <v>178</v>
      </c>
      <c r="C6132" s="1">
        <v>43953</v>
      </c>
      <c r="D6132">
        <v>2074</v>
      </c>
      <c r="E6132">
        <v>0</v>
      </c>
      <c r="F6132">
        <v>17</v>
      </c>
      <c r="G6132">
        <v>0</v>
      </c>
      <c r="H6132">
        <v>66.745999999999995</v>
      </c>
      <c r="I6132">
        <v>0</v>
      </c>
      <c r="J6132">
        <v>0.54700000000000004</v>
      </c>
      <c r="K6132">
        <v>0</v>
      </c>
      <c r="Q6132">
        <v>31072945</v>
      </c>
      <c r="R6132">
        <v>126.71899999999999</v>
      </c>
      <c r="S6132">
        <v>21.1</v>
      </c>
      <c r="T6132">
        <v>3.3849999999999998</v>
      </c>
      <c r="U6132">
        <v>1.948</v>
      </c>
      <c r="V6132">
        <v>4227.63</v>
      </c>
      <c r="W6132">
        <v>12</v>
      </c>
      <c r="X6132">
        <v>298.245</v>
      </c>
      <c r="Y6132">
        <v>4.97</v>
      </c>
      <c r="Z6132" s="32">
        <v>0.3</v>
      </c>
      <c r="AA6132" s="32">
        <v>7.7</v>
      </c>
      <c r="AB6132" s="32">
        <v>41.046999999999997</v>
      </c>
      <c r="AC6132" s="32">
        <v>0.9</v>
      </c>
    </row>
    <row r="6133" spans="1:29" hidden="1" x14ac:dyDescent="0.25">
      <c r="A6133" t="s">
        <v>177</v>
      </c>
      <c r="B6133" t="s">
        <v>178</v>
      </c>
      <c r="C6133" s="1">
        <v>43954</v>
      </c>
      <c r="D6133">
        <v>2169</v>
      </c>
      <c r="E6133">
        <v>95</v>
      </c>
      <c r="F6133">
        <v>18</v>
      </c>
      <c r="G6133">
        <v>1</v>
      </c>
      <c r="H6133">
        <v>69.802999999999997</v>
      </c>
      <c r="I6133">
        <v>3.0569999999999999</v>
      </c>
      <c r="J6133">
        <v>0.57899999999999996</v>
      </c>
      <c r="K6133">
        <v>3.2000000000000001E-2</v>
      </c>
      <c r="Q6133">
        <v>31072945</v>
      </c>
      <c r="R6133">
        <v>126.71899999999999</v>
      </c>
      <c r="S6133">
        <v>21.1</v>
      </c>
      <c r="T6133">
        <v>3.3849999999999998</v>
      </c>
      <c r="U6133">
        <v>1.948</v>
      </c>
      <c r="V6133">
        <v>4227.63</v>
      </c>
      <c r="W6133">
        <v>12</v>
      </c>
      <c r="X6133">
        <v>298.245</v>
      </c>
      <c r="Y6133">
        <v>4.97</v>
      </c>
      <c r="Z6133" s="32">
        <v>0.3</v>
      </c>
      <c r="AA6133" s="32">
        <v>7.7</v>
      </c>
      <c r="AB6133" s="32">
        <v>41.046999999999997</v>
      </c>
      <c r="AC6133" s="32">
        <v>0.9</v>
      </c>
    </row>
    <row r="6134" spans="1:29" hidden="1" x14ac:dyDescent="0.25">
      <c r="A6134" t="s">
        <v>177</v>
      </c>
      <c r="B6134" t="s">
        <v>178</v>
      </c>
      <c r="C6134" s="1">
        <v>43955</v>
      </c>
      <c r="D6134">
        <v>2169</v>
      </c>
      <c r="E6134">
        <v>0</v>
      </c>
      <c r="F6134">
        <v>18</v>
      </c>
      <c r="G6134">
        <v>0</v>
      </c>
      <c r="H6134">
        <v>69.802999999999997</v>
      </c>
      <c r="I6134">
        <v>0</v>
      </c>
      <c r="J6134">
        <v>0.57899999999999996</v>
      </c>
      <c r="K6134">
        <v>0</v>
      </c>
      <c r="Q6134">
        <v>31072945</v>
      </c>
      <c r="R6134">
        <v>126.71899999999999</v>
      </c>
      <c r="S6134">
        <v>21.1</v>
      </c>
      <c r="T6134">
        <v>3.3849999999999998</v>
      </c>
      <c r="U6134">
        <v>1.948</v>
      </c>
      <c r="V6134">
        <v>4227.63</v>
      </c>
      <c r="W6134">
        <v>12</v>
      </c>
      <c r="X6134">
        <v>298.245</v>
      </c>
      <c r="Y6134">
        <v>4.97</v>
      </c>
      <c r="Z6134" s="32">
        <v>0.3</v>
      </c>
      <c r="AA6134" s="32">
        <v>7.7</v>
      </c>
      <c r="AB6134" s="32">
        <v>41.046999999999997</v>
      </c>
      <c r="AC6134" s="32">
        <v>0.9</v>
      </c>
    </row>
    <row r="6135" spans="1:29" hidden="1" x14ac:dyDescent="0.25">
      <c r="A6135" t="s">
        <v>177</v>
      </c>
      <c r="B6135" t="s">
        <v>178</v>
      </c>
      <c r="C6135" s="1">
        <v>43956</v>
      </c>
      <c r="D6135">
        <v>2719</v>
      </c>
      <c r="E6135">
        <v>550</v>
      </c>
      <c r="F6135">
        <v>18</v>
      </c>
      <c r="G6135">
        <v>0</v>
      </c>
      <c r="H6135">
        <v>87.504000000000005</v>
      </c>
      <c r="I6135">
        <v>17.7</v>
      </c>
      <c r="J6135">
        <v>0.57899999999999996</v>
      </c>
      <c r="K6135">
        <v>0</v>
      </c>
      <c r="Q6135">
        <v>31072945</v>
      </c>
      <c r="R6135">
        <v>126.71899999999999</v>
      </c>
      <c r="S6135">
        <v>21.1</v>
      </c>
      <c r="T6135">
        <v>3.3849999999999998</v>
      </c>
      <c r="U6135">
        <v>1.948</v>
      </c>
      <c r="V6135">
        <v>4227.63</v>
      </c>
      <c r="W6135">
        <v>12</v>
      </c>
      <c r="X6135">
        <v>298.245</v>
      </c>
      <c r="Y6135">
        <v>4.97</v>
      </c>
      <c r="Z6135" s="32">
        <v>0.3</v>
      </c>
      <c r="AA6135" s="32">
        <v>7.7</v>
      </c>
      <c r="AB6135" s="32">
        <v>41.046999999999997</v>
      </c>
      <c r="AC6135" s="32">
        <v>0.9</v>
      </c>
    </row>
    <row r="6136" spans="1:29" hidden="1" x14ac:dyDescent="0.25">
      <c r="A6136" t="s">
        <v>177</v>
      </c>
      <c r="B6136" t="s">
        <v>178</v>
      </c>
      <c r="C6136" s="1">
        <v>43957</v>
      </c>
      <c r="D6136">
        <v>2719</v>
      </c>
      <c r="E6136">
        <v>0</v>
      </c>
      <c r="F6136">
        <v>18</v>
      </c>
      <c r="G6136">
        <v>0</v>
      </c>
      <c r="H6136">
        <v>87.504000000000005</v>
      </c>
      <c r="I6136">
        <v>0</v>
      </c>
      <c r="J6136">
        <v>0.57899999999999996</v>
      </c>
      <c r="K6136">
        <v>0</v>
      </c>
      <c r="Q6136">
        <v>31072945</v>
      </c>
      <c r="R6136">
        <v>126.71899999999999</v>
      </c>
      <c r="S6136">
        <v>21.1</v>
      </c>
      <c r="T6136">
        <v>3.3849999999999998</v>
      </c>
      <c r="U6136">
        <v>1.948</v>
      </c>
      <c r="V6136">
        <v>4227.63</v>
      </c>
      <c r="W6136">
        <v>12</v>
      </c>
      <c r="X6136">
        <v>298.245</v>
      </c>
      <c r="Y6136">
        <v>4.97</v>
      </c>
      <c r="Z6136" s="32">
        <v>0.3</v>
      </c>
      <c r="AA6136" s="32">
        <v>7.7</v>
      </c>
      <c r="AB6136" s="32">
        <v>41.046999999999997</v>
      </c>
      <c r="AC6136" s="32">
        <v>0.9</v>
      </c>
    </row>
    <row r="6137" spans="1:29" hidden="1" x14ac:dyDescent="0.25">
      <c r="A6137" t="s">
        <v>177</v>
      </c>
      <c r="B6137" t="s">
        <v>178</v>
      </c>
      <c r="C6137" s="1">
        <v>43958</v>
      </c>
      <c r="D6137">
        <v>3091</v>
      </c>
      <c r="E6137">
        <v>372</v>
      </c>
      <c r="F6137">
        <v>18</v>
      </c>
      <c r="G6137">
        <v>0</v>
      </c>
      <c r="H6137">
        <v>99.475999999999999</v>
      </c>
      <c r="I6137">
        <v>11.972</v>
      </c>
      <c r="J6137">
        <v>0.57899999999999996</v>
      </c>
      <c r="K6137">
        <v>0</v>
      </c>
      <c r="L6137">
        <v>149948</v>
      </c>
      <c r="N6137">
        <v>4.8259999999999996</v>
      </c>
      <c r="P6137" t="s">
        <v>100</v>
      </c>
      <c r="Q6137">
        <v>31072945</v>
      </c>
      <c r="R6137">
        <v>126.71899999999999</v>
      </c>
      <c r="S6137">
        <v>21.1</v>
      </c>
      <c r="T6137">
        <v>3.3849999999999998</v>
      </c>
      <c r="U6137">
        <v>1.948</v>
      </c>
      <c r="V6137">
        <v>4227.63</v>
      </c>
      <c r="W6137">
        <v>12</v>
      </c>
      <c r="X6137">
        <v>298.245</v>
      </c>
      <c r="Y6137">
        <v>4.97</v>
      </c>
      <c r="Z6137" s="32">
        <v>0.3</v>
      </c>
      <c r="AA6137" s="32">
        <v>7.7</v>
      </c>
      <c r="AB6137" s="32">
        <v>41.046999999999997</v>
      </c>
      <c r="AC6137" s="32">
        <v>0.9</v>
      </c>
    </row>
    <row r="6138" spans="1:29" hidden="1" x14ac:dyDescent="0.25">
      <c r="A6138" t="s">
        <v>177</v>
      </c>
      <c r="B6138" t="s">
        <v>178</v>
      </c>
      <c r="C6138" s="1">
        <v>43959</v>
      </c>
      <c r="D6138">
        <v>3091</v>
      </c>
      <c r="E6138">
        <v>0</v>
      </c>
      <c r="F6138">
        <v>18</v>
      </c>
      <c r="G6138">
        <v>0</v>
      </c>
      <c r="H6138">
        <v>99.475999999999999</v>
      </c>
      <c r="I6138">
        <v>0</v>
      </c>
      <c r="J6138">
        <v>0.57899999999999996</v>
      </c>
      <c r="K6138">
        <v>0</v>
      </c>
      <c r="L6138">
        <v>155201</v>
      </c>
      <c r="M6138">
        <v>5253</v>
      </c>
      <c r="N6138">
        <v>4.9950000000000001</v>
      </c>
      <c r="O6138">
        <v>0.16900000000000001</v>
      </c>
      <c r="P6138" t="s">
        <v>100</v>
      </c>
      <c r="Q6138">
        <v>31072945</v>
      </c>
      <c r="R6138">
        <v>126.71899999999999</v>
      </c>
      <c r="S6138">
        <v>21.1</v>
      </c>
      <c r="T6138">
        <v>3.3849999999999998</v>
      </c>
      <c r="U6138">
        <v>1.948</v>
      </c>
      <c r="V6138">
        <v>4227.63</v>
      </c>
      <c r="W6138">
        <v>12</v>
      </c>
      <c r="X6138">
        <v>298.245</v>
      </c>
      <c r="Y6138">
        <v>4.97</v>
      </c>
      <c r="Z6138" s="32">
        <v>0.3</v>
      </c>
      <c r="AA6138" s="32">
        <v>7.7</v>
      </c>
      <c r="AB6138" s="32">
        <v>41.046999999999997</v>
      </c>
      <c r="AC6138" s="32">
        <v>0.9</v>
      </c>
    </row>
    <row r="6139" spans="1:29" hidden="1" x14ac:dyDescent="0.25">
      <c r="A6139" t="s">
        <v>177</v>
      </c>
      <c r="B6139" t="s">
        <v>178</v>
      </c>
      <c r="C6139" s="1">
        <v>43960</v>
      </c>
      <c r="D6139">
        <v>4012</v>
      </c>
      <c r="E6139">
        <v>921</v>
      </c>
      <c r="F6139">
        <v>18</v>
      </c>
      <c r="G6139">
        <v>0</v>
      </c>
      <c r="H6139">
        <v>129.11600000000001</v>
      </c>
      <c r="I6139">
        <v>29.64</v>
      </c>
      <c r="J6139">
        <v>0.57899999999999996</v>
      </c>
      <c r="K6139">
        <v>0</v>
      </c>
      <c r="Q6139">
        <v>31072945</v>
      </c>
      <c r="R6139">
        <v>126.71899999999999</v>
      </c>
      <c r="S6139">
        <v>21.1</v>
      </c>
      <c r="T6139">
        <v>3.3849999999999998</v>
      </c>
      <c r="U6139">
        <v>1.948</v>
      </c>
      <c r="V6139">
        <v>4227.63</v>
      </c>
      <c r="W6139">
        <v>12</v>
      </c>
      <c r="X6139">
        <v>298.245</v>
      </c>
      <c r="Y6139">
        <v>4.97</v>
      </c>
      <c r="Z6139" s="32">
        <v>0.3</v>
      </c>
      <c r="AA6139" s="32">
        <v>7.7</v>
      </c>
      <c r="AB6139" s="32">
        <v>41.046999999999997</v>
      </c>
      <c r="AC6139" s="32">
        <v>0.9</v>
      </c>
    </row>
    <row r="6140" spans="1:29" hidden="1" x14ac:dyDescent="0.25">
      <c r="A6140" t="s">
        <v>177</v>
      </c>
      <c r="B6140" t="s">
        <v>178</v>
      </c>
      <c r="C6140" s="1">
        <v>43961</v>
      </c>
      <c r="D6140">
        <v>4263</v>
      </c>
      <c r="E6140">
        <v>251</v>
      </c>
      <c r="F6140">
        <v>22</v>
      </c>
      <c r="G6140">
        <v>4</v>
      </c>
      <c r="H6140">
        <v>137.19300000000001</v>
      </c>
      <c r="I6140">
        <v>8.0779999999999994</v>
      </c>
      <c r="J6140">
        <v>0.70799999999999996</v>
      </c>
      <c r="K6140">
        <v>0.129</v>
      </c>
      <c r="L6140">
        <v>159520</v>
      </c>
      <c r="N6140">
        <v>5.1340000000000003</v>
      </c>
      <c r="P6140" t="s">
        <v>100</v>
      </c>
      <c r="Q6140">
        <v>31072945</v>
      </c>
      <c r="R6140">
        <v>126.71899999999999</v>
      </c>
      <c r="S6140">
        <v>21.1</v>
      </c>
      <c r="T6140">
        <v>3.3849999999999998</v>
      </c>
      <c r="U6140">
        <v>1.948</v>
      </c>
      <c r="V6140">
        <v>4227.63</v>
      </c>
      <c r="W6140">
        <v>12</v>
      </c>
      <c r="X6140">
        <v>298.245</v>
      </c>
      <c r="Y6140">
        <v>4.97</v>
      </c>
      <c r="Z6140" s="32">
        <v>0.3</v>
      </c>
      <c r="AA6140" s="32">
        <v>7.7</v>
      </c>
      <c r="AB6140" s="32">
        <v>41.046999999999997</v>
      </c>
      <c r="AC6140" s="32">
        <v>0.9</v>
      </c>
    </row>
    <row r="6141" spans="1:29" hidden="1" x14ac:dyDescent="0.25">
      <c r="A6141" t="s">
        <v>177</v>
      </c>
      <c r="B6141" t="s">
        <v>178</v>
      </c>
      <c r="C6141" s="1">
        <v>43962</v>
      </c>
      <c r="D6141">
        <v>4263</v>
      </c>
      <c r="E6141">
        <v>0</v>
      </c>
      <c r="F6141">
        <v>22</v>
      </c>
      <c r="G6141">
        <v>0</v>
      </c>
      <c r="H6141">
        <v>137.19300000000001</v>
      </c>
      <c r="I6141">
        <v>0</v>
      </c>
      <c r="J6141">
        <v>0.70799999999999996</v>
      </c>
      <c r="K6141">
        <v>0</v>
      </c>
      <c r="L6141">
        <v>161203</v>
      </c>
      <c r="M6141">
        <v>1683</v>
      </c>
      <c r="N6141">
        <v>5.1879999999999997</v>
      </c>
      <c r="O6141">
        <v>5.3999999999999999E-2</v>
      </c>
      <c r="P6141" t="s">
        <v>100</v>
      </c>
      <c r="Q6141">
        <v>31072945</v>
      </c>
      <c r="R6141">
        <v>126.71899999999999</v>
      </c>
      <c r="S6141">
        <v>21.1</v>
      </c>
      <c r="T6141">
        <v>3.3849999999999998</v>
      </c>
      <c r="U6141">
        <v>1.948</v>
      </c>
      <c r="V6141">
        <v>4227.63</v>
      </c>
      <c r="W6141">
        <v>12</v>
      </c>
      <c r="X6141">
        <v>298.245</v>
      </c>
      <c r="Y6141">
        <v>4.97</v>
      </c>
      <c r="Z6141" s="32">
        <v>0.3</v>
      </c>
      <c r="AA6141" s="32">
        <v>7.7</v>
      </c>
      <c r="AB6141" s="32">
        <v>41.046999999999997</v>
      </c>
      <c r="AC6141" s="32">
        <v>0.9</v>
      </c>
    </row>
    <row r="6142" spans="1:29" hidden="1" x14ac:dyDescent="0.25">
      <c r="A6142" t="s">
        <v>177</v>
      </c>
      <c r="B6142" t="s">
        <v>178</v>
      </c>
      <c r="C6142" s="1">
        <v>43963</v>
      </c>
      <c r="D6142">
        <v>4700</v>
      </c>
      <c r="E6142">
        <v>437</v>
      </c>
      <c r="F6142">
        <v>22</v>
      </c>
      <c r="G6142">
        <v>0</v>
      </c>
      <c r="H6142">
        <v>151.25700000000001</v>
      </c>
      <c r="I6142">
        <v>14.064</v>
      </c>
      <c r="J6142">
        <v>0.70799999999999996</v>
      </c>
      <c r="K6142">
        <v>0</v>
      </c>
      <c r="L6142">
        <v>164452</v>
      </c>
      <c r="M6142">
        <v>3249</v>
      </c>
      <c r="N6142">
        <v>5.2919999999999998</v>
      </c>
      <c r="O6142">
        <v>0.105</v>
      </c>
      <c r="P6142" t="s">
        <v>100</v>
      </c>
      <c r="Q6142">
        <v>31072945</v>
      </c>
      <c r="R6142">
        <v>126.71899999999999</v>
      </c>
      <c r="S6142">
        <v>21.1</v>
      </c>
      <c r="T6142">
        <v>3.3849999999999998</v>
      </c>
      <c r="U6142">
        <v>1.948</v>
      </c>
      <c r="V6142">
        <v>4227.63</v>
      </c>
      <c r="W6142">
        <v>12</v>
      </c>
      <c r="X6142">
        <v>298.245</v>
      </c>
      <c r="Y6142">
        <v>4.97</v>
      </c>
      <c r="Z6142" s="32">
        <v>0.3</v>
      </c>
      <c r="AA6142" s="32">
        <v>7.7</v>
      </c>
      <c r="AB6142" s="32">
        <v>41.046999999999997</v>
      </c>
      <c r="AC6142" s="32">
        <v>0.9</v>
      </c>
    </row>
    <row r="6143" spans="1:29" hidden="1" x14ac:dyDescent="0.25">
      <c r="A6143" t="s">
        <v>177</v>
      </c>
      <c r="B6143" t="s">
        <v>178</v>
      </c>
      <c r="C6143" s="1">
        <v>43964</v>
      </c>
      <c r="D6143">
        <v>5127</v>
      </c>
      <c r="E6143">
        <v>427</v>
      </c>
      <c r="F6143">
        <v>22</v>
      </c>
      <c r="G6143">
        <v>0</v>
      </c>
      <c r="H6143">
        <v>164.999</v>
      </c>
      <c r="I6143">
        <v>13.742000000000001</v>
      </c>
      <c r="J6143">
        <v>0.70799999999999996</v>
      </c>
      <c r="K6143">
        <v>0</v>
      </c>
      <c r="Q6143">
        <v>31072945</v>
      </c>
      <c r="R6143">
        <v>126.71899999999999</v>
      </c>
      <c r="S6143">
        <v>21.1</v>
      </c>
      <c r="T6143">
        <v>3.3849999999999998</v>
      </c>
      <c r="U6143">
        <v>1.948</v>
      </c>
      <c r="V6143">
        <v>4227.63</v>
      </c>
      <c r="W6143">
        <v>12</v>
      </c>
      <c r="X6143">
        <v>298.245</v>
      </c>
      <c r="Y6143">
        <v>4.97</v>
      </c>
      <c r="Z6143" s="32">
        <v>0.3</v>
      </c>
      <c r="AA6143" s="32">
        <v>7.7</v>
      </c>
      <c r="AB6143" s="32">
        <v>41.046999999999997</v>
      </c>
      <c r="AC6143" s="32">
        <v>0.9</v>
      </c>
    </row>
    <row r="6144" spans="1:29" hidden="1" x14ac:dyDescent="0.25">
      <c r="A6144" t="s">
        <v>177</v>
      </c>
      <c r="B6144" t="s">
        <v>178</v>
      </c>
      <c r="C6144" s="1">
        <v>43965</v>
      </c>
      <c r="D6144">
        <v>5408</v>
      </c>
      <c r="E6144">
        <v>281</v>
      </c>
      <c r="F6144">
        <v>24</v>
      </c>
      <c r="G6144">
        <v>2</v>
      </c>
      <c r="H6144">
        <v>174.042</v>
      </c>
      <c r="I6144">
        <v>9.0429999999999993</v>
      </c>
      <c r="J6144">
        <v>0.77200000000000002</v>
      </c>
      <c r="K6144">
        <v>6.4000000000000001E-2</v>
      </c>
      <c r="Q6144">
        <v>31072945</v>
      </c>
      <c r="R6144">
        <v>126.71899999999999</v>
      </c>
      <c r="S6144">
        <v>21.1</v>
      </c>
      <c r="T6144">
        <v>3.3849999999999998</v>
      </c>
      <c r="U6144">
        <v>1.948</v>
      </c>
      <c r="V6144">
        <v>4227.63</v>
      </c>
      <c r="W6144">
        <v>12</v>
      </c>
      <c r="X6144">
        <v>298.245</v>
      </c>
      <c r="Y6144">
        <v>4.97</v>
      </c>
      <c r="Z6144" s="32">
        <v>0.3</v>
      </c>
      <c r="AA6144" s="32">
        <v>7.7</v>
      </c>
      <c r="AB6144" s="32">
        <v>41.046999999999997</v>
      </c>
      <c r="AC6144" s="32">
        <v>0.9</v>
      </c>
    </row>
    <row r="6145" spans="1:29" hidden="1" x14ac:dyDescent="0.25">
      <c r="A6145" t="s">
        <v>179</v>
      </c>
      <c r="B6145" t="s">
        <v>180</v>
      </c>
      <c r="C6145" s="1">
        <v>43910</v>
      </c>
      <c r="D6145">
        <v>10</v>
      </c>
      <c r="E6145">
        <v>10</v>
      </c>
      <c r="F6145">
        <v>0</v>
      </c>
      <c r="G6145">
        <v>0</v>
      </c>
      <c r="H6145">
        <v>296.815</v>
      </c>
      <c r="I6145">
        <v>296.815</v>
      </c>
      <c r="J6145">
        <v>0</v>
      </c>
      <c r="K6145">
        <v>0</v>
      </c>
      <c r="Q6145">
        <v>33691</v>
      </c>
      <c r="R6145">
        <v>3457.1</v>
      </c>
      <c r="Z6145" s="32"/>
      <c r="AA6145" s="32"/>
      <c r="AB6145" s="32"/>
      <c r="AC6145" s="32"/>
    </row>
    <row r="6146" spans="1:29" hidden="1" x14ac:dyDescent="0.25">
      <c r="A6146" t="s">
        <v>179</v>
      </c>
      <c r="B6146" t="s">
        <v>180</v>
      </c>
      <c r="C6146" s="1">
        <v>43911</v>
      </c>
      <c r="D6146">
        <v>10</v>
      </c>
      <c r="E6146">
        <v>0</v>
      </c>
      <c r="F6146">
        <v>0</v>
      </c>
      <c r="G6146">
        <v>0</v>
      </c>
      <c r="H6146">
        <v>296.815</v>
      </c>
      <c r="I6146">
        <v>0</v>
      </c>
      <c r="J6146">
        <v>0</v>
      </c>
      <c r="K6146">
        <v>0</v>
      </c>
      <c r="Q6146">
        <v>33691</v>
      </c>
      <c r="R6146">
        <v>3457.1</v>
      </c>
      <c r="Z6146" s="32"/>
      <c r="AA6146" s="32"/>
      <c r="AB6146" s="32"/>
      <c r="AC6146" s="32"/>
    </row>
    <row r="6147" spans="1:29" hidden="1" x14ac:dyDescent="0.25">
      <c r="A6147" t="s">
        <v>179</v>
      </c>
      <c r="B6147" t="s">
        <v>180</v>
      </c>
      <c r="C6147" s="1">
        <v>43912</v>
      </c>
      <c r="D6147">
        <v>10</v>
      </c>
      <c r="E6147">
        <v>0</v>
      </c>
      <c r="F6147">
        <v>0</v>
      </c>
      <c r="G6147">
        <v>0</v>
      </c>
      <c r="H6147">
        <v>296.815</v>
      </c>
      <c r="I6147">
        <v>0</v>
      </c>
      <c r="J6147">
        <v>0</v>
      </c>
      <c r="K6147">
        <v>0</v>
      </c>
      <c r="Q6147">
        <v>33691</v>
      </c>
      <c r="R6147">
        <v>3457.1</v>
      </c>
      <c r="Z6147" s="32"/>
      <c r="AA6147" s="32"/>
      <c r="AB6147" s="32"/>
      <c r="AC6147" s="32"/>
    </row>
    <row r="6148" spans="1:29" hidden="1" x14ac:dyDescent="0.25">
      <c r="A6148" t="s">
        <v>179</v>
      </c>
      <c r="B6148" t="s">
        <v>180</v>
      </c>
      <c r="C6148" s="1">
        <v>43913</v>
      </c>
      <c r="D6148">
        <v>15</v>
      </c>
      <c r="E6148">
        <v>5</v>
      </c>
      <c r="F6148">
        <v>0</v>
      </c>
      <c r="G6148">
        <v>0</v>
      </c>
      <c r="H6148">
        <v>445.22300000000001</v>
      </c>
      <c r="I6148">
        <v>148.40799999999999</v>
      </c>
      <c r="J6148">
        <v>0</v>
      </c>
      <c r="K6148">
        <v>0</v>
      </c>
      <c r="Q6148">
        <v>33691</v>
      </c>
      <c r="R6148">
        <v>3457.1</v>
      </c>
      <c r="Z6148" s="32"/>
      <c r="AA6148" s="32"/>
      <c r="AB6148" s="32"/>
      <c r="AC6148" s="32"/>
    </row>
    <row r="6149" spans="1:29" hidden="1" x14ac:dyDescent="0.25">
      <c r="A6149" t="s">
        <v>179</v>
      </c>
      <c r="B6149" t="s">
        <v>180</v>
      </c>
      <c r="C6149" s="1">
        <v>43914</v>
      </c>
      <c r="D6149">
        <v>15</v>
      </c>
      <c r="E6149">
        <v>0</v>
      </c>
      <c r="F6149">
        <v>0</v>
      </c>
      <c r="G6149">
        <v>0</v>
      </c>
      <c r="H6149">
        <v>445.22300000000001</v>
      </c>
      <c r="I6149">
        <v>0</v>
      </c>
      <c r="J6149">
        <v>0</v>
      </c>
      <c r="K6149">
        <v>0</v>
      </c>
      <c r="Q6149">
        <v>33691</v>
      </c>
      <c r="R6149">
        <v>3457.1</v>
      </c>
      <c r="Z6149" s="32"/>
      <c r="AA6149" s="32"/>
      <c r="AB6149" s="32"/>
      <c r="AC6149" s="32"/>
    </row>
    <row r="6150" spans="1:29" hidden="1" x14ac:dyDescent="0.25">
      <c r="A6150" t="s">
        <v>179</v>
      </c>
      <c r="B6150" t="s">
        <v>180</v>
      </c>
      <c r="C6150" s="1">
        <v>43915</v>
      </c>
      <c r="D6150">
        <v>15</v>
      </c>
      <c r="E6150">
        <v>0</v>
      </c>
      <c r="F6150">
        <v>0</v>
      </c>
      <c r="G6150">
        <v>0</v>
      </c>
      <c r="H6150">
        <v>445.22300000000001</v>
      </c>
      <c r="I6150">
        <v>0</v>
      </c>
      <c r="J6150">
        <v>0</v>
      </c>
      <c r="K6150">
        <v>0</v>
      </c>
      <c r="Q6150">
        <v>33691</v>
      </c>
      <c r="R6150">
        <v>3457.1</v>
      </c>
      <c r="Z6150" s="32"/>
      <c r="AA6150" s="32"/>
      <c r="AB6150" s="32"/>
      <c r="AC6150" s="32"/>
    </row>
    <row r="6151" spans="1:29" hidden="1" x14ac:dyDescent="0.25">
      <c r="A6151" t="s">
        <v>179</v>
      </c>
      <c r="B6151" t="s">
        <v>180</v>
      </c>
      <c r="C6151" s="1">
        <v>43916</v>
      </c>
      <c r="D6151">
        <v>26</v>
      </c>
      <c r="E6151">
        <v>11</v>
      </c>
      <c r="F6151">
        <v>0</v>
      </c>
      <c r="G6151">
        <v>0</v>
      </c>
      <c r="H6151">
        <v>771.71900000000005</v>
      </c>
      <c r="I6151">
        <v>326.49700000000001</v>
      </c>
      <c r="J6151">
        <v>0</v>
      </c>
      <c r="K6151">
        <v>0</v>
      </c>
      <c r="Q6151">
        <v>33691</v>
      </c>
      <c r="R6151">
        <v>3457.1</v>
      </c>
      <c r="Z6151" s="32"/>
      <c r="AA6151" s="32"/>
      <c r="AB6151" s="32"/>
      <c r="AC6151" s="32"/>
    </row>
    <row r="6152" spans="1:29" hidden="1" x14ac:dyDescent="0.25">
      <c r="A6152" t="s">
        <v>179</v>
      </c>
      <c r="B6152" t="s">
        <v>180</v>
      </c>
      <c r="C6152" s="1">
        <v>43917</v>
      </c>
      <c r="D6152">
        <v>35</v>
      </c>
      <c r="E6152">
        <v>9</v>
      </c>
      <c r="F6152">
        <v>0</v>
      </c>
      <c r="G6152">
        <v>0</v>
      </c>
      <c r="H6152">
        <v>1038.8530000000001</v>
      </c>
      <c r="I6152">
        <v>267.13400000000001</v>
      </c>
      <c r="J6152">
        <v>0</v>
      </c>
      <c r="K6152">
        <v>0</v>
      </c>
      <c r="Q6152">
        <v>33691</v>
      </c>
      <c r="R6152">
        <v>3457.1</v>
      </c>
      <c r="Z6152" s="32"/>
      <c r="AA6152" s="32"/>
      <c r="AB6152" s="32"/>
      <c r="AC6152" s="32"/>
    </row>
    <row r="6153" spans="1:29" hidden="1" x14ac:dyDescent="0.25">
      <c r="A6153" t="s">
        <v>179</v>
      </c>
      <c r="B6153" t="s">
        <v>180</v>
      </c>
      <c r="C6153" s="1">
        <v>43918</v>
      </c>
      <c r="D6153">
        <v>55</v>
      </c>
      <c r="E6153">
        <v>20</v>
      </c>
      <c r="F6153">
        <v>0</v>
      </c>
      <c r="G6153">
        <v>0</v>
      </c>
      <c r="H6153">
        <v>1632.4829999999999</v>
      </c>
      <c r="I6153">
        <v>593.63</v>
      </c>
      <c r="J6153">
        <v>0</v>
      </c>
      <c r="K6153">
        <v>0</v>
      </c>
      <c r="Q6153">
        <v>33691</v>
      </c>
      <c r="R6153">
        <v>3457.1</v>
      </c>
      <c r="Z6153" s="32"/>
      <c r="AA6153" s="32"/>
      <c r="AB6153" s="32"/>
      <c r="AC6153" s="32"/>
    </row>
    <row r="6154" spans="1:29" hidden="1" x14ac:dyDescent="0.25">
      <c r="A6154" t="s">
        <v>179</v>
      </c>
      <c r="B6154" t="s">
        <v>180</v>
      </c>
      <c r="C6154" s="1">
        <v>43919</v>
      </c>
      <c r="D6154">
        <v>56</v>
      </c>
      <c r="E6154">
        <v>1</v>
      </c>
      <c r="F6154">
        <v>0</v>
      </c>
      <c r="G6154">
        <v>0</v>
      </c>
      <c r="H6154">
        <v>1662.165</v>
      </c>
      <c r="I6154">
        <v>29.681999999999999</v>
      </c>
      <c r="J6154">
        <v>0</v>
      </c>
      <c r="K6154">
        <v>0</v>
      </c>
      <c r="Q6154">
        <v>33691</v>
      </c>
      <c r="R6154">
        <v>3457.1</v>
      </c>
      <c r="Z6154" s="32"/>
      <c r="AA6154" s="32"/>
      <c r="AB6154" s="32"/>
      <c r="AC6154" s="32"/>
    </row>
    <row r="6155" spans="1:29" hidden="1" x14ac:dyDescent="0.25">
      <c r="A6155" t="s">
        <v>179</v>
      </c>
      <c r="B6155" t="s">
        <v>180</v>
      </c>
      <c r="C6155" s="1">
        <v>43920</v>
      </c>
      <c r="D6155">
        <v>65</v>
      </c>
      <c r="E6155">
        <v>9</v>
      </c>
      <c r="F6155">
        <v>0</v>
      </c>
      <c r="G6155">
        <v>0</v>
      </c>
      <c r="H6155">
        <v>1929.299</v>
      </c>
      <c r="I6155">
        <v>267.13400000000001</v>
      </c>
      <c r="J6155">
        <v>0</v>
      </c>
      <c r="K6155">
        <v>0</v>
      </c>
      <c r="Q6155">
        <v>33691</v>
      </c>
      <c r="R6155">
        <v>3457.1</v>
      </c>
      <c r="Z6155" s="32"/>
      <c r="AA6155" s="32"/>
      <c r="AB6155" s="32"/>
      <c r="AC6155" s="32"/>
    </row>
    <row r="6156" spans="1:29" hidden="1" x14ac:dyDescent="0.25">
      <c r="A6156" t="s">
        <v>179</v>
      </c>
      <c r="B6156" t="s">
        <v>180</v>
      </c>
      <c r="C6156" s="1">
        <v>43921</v>
      </c>
      <c r="D6156">
        <v>69</v>
      </c>
      <c r="E6156">
        <v>4</v>
      </c>
      <c r="F6156">
        <v>0</v>
      </c>
      <c r="G6156">
        <v>0</v>
      </c>
      <c r="H6156">
        <v>2048.0250000000001</v>
      </c>
      <c r="I6156">
        <v>118.726</v>
      </c>
      <c r="J6156">
        <v>0</v>
      </c>
      <c r="K6156">
        <v>0</v>
      </c>
      <c r="Q6156">
        <v>33691</v>
      </c>
      <c r="R6156">
        <v>3457.1</v>
      </c>
      <c r="Z6156" s="32"/>
      <c r="AA6156" s="32"/>
      <c r="AB6156" s="32"/>
      <c r="AC6156" s="32"/>
    </row>
    <row r="6157" spans="1:29" hidden="1" x14ac:dyDescent="0.25">
      <c r="A6157" t="s">
        <v>179</v>
      </c>
      <c r="B6157" t="s">
        <v>180</v>
      </c>
      <c r="C6157" s="1">
        <v>43922</v>
      </c>
      <c r="D6157">
        <v>69</v>
      </c>
      <c r="E6157">
        <v>0</v>
      </c>
      <c r="F6157">
        <v>0</v>
      </c>
      <c r="G6157">
        <v>0</v>
      </c>
      <c r="H6157">
        <v>2048.0250000000001</v>
      </c>
      <c r="I6157">
        <v>0</v>
      </c>
      <c r="J6157">
        <v>0</v>
      </c>
      <c r="K6157">
        <v>0</v>
      </c>
      <c r="Q6157">
        <v>33691</v>
      </c>
      <c r="R6157">
        <v>3457.1</v>
      </c>
      <c r="Z6157" s="32"/>
      <c r="AA6157" s="32"/>
      <c r="AB6157" s="32"/>
      <c r="AC6157" s="32"/>
    </row>
    <row r="6158" spans="1:29" hidden="1" x14ac:dyDescent="0.25">
      <c r="A6158" t="s">
        <v>179</v>
      </c>
      <c r="B6158" t="s">
        <v>180</v>
      </c>
      <c r="C6158" s="1">
        <v>43923</v>
      </c>
      <c r="D6158">
        <v>69</v>
      </c>
      <c r="E6158">
        <v>0</v>
      </c>
      <c r="F6158">
        <v>0</v>
      </c>
      <c r="G6158">
        <v>0</v>
      </c>
      <c r="H6158">
        <v>2048.0250000000001</v>
      </c>
      <c r="I6158">
        <v>0</v>
      </c>
      <c r="J6158">
        <v>0</v>
      </c>
      <c r="K6158">
        <v>0</v>
      </c>
      <c r="Q6158">
        <v>33691</v>
      </c>
      <c r="R6158">
        <v>3457.1</v>
      </c>
      <c r="Z6158" s="32"/>
      <c r="AA6158" s="32"/>
      <c r="AB6158" s="32"/>
      <c r="AC6158" s="32"/>
    </row>
    <row r="6159" spans="1:29" hidden="1" x14ac:dyDescent="0.25">
      <c r="A6159" t="s">
        <v>179</v>
      </c>
      <c r="B6159" t="s">
        <v>180</v>
      </c>
      <c r="C6159" s="1">
        <v>43924</v>
      </c>
      <c r="D6159">
        <v>88</v>
      </c>
      <c r="E6159">
        <v>19</v>
      </c>
      <c r="F6159">
        <v>0</v>
      </c>
      <c r="G6159">
        <v>0</v>
      </c>
      <c r="H6159">
        <v>2611.9740000000002</v>
      </c>
      <c r="I6159">
        <v>563.94899999999996</v>
      </c>
      <c r="J6159">
        <v>0</v>
      </c>
      <c r="K6159">
        <v>0</v>
      </c>
      <c r="Q6159">
        <v>33691</v>
      </c>
      <c r="R6159">
        <v>3457.1</v>
      </c>
      <c r="Z6159" s="32"/>
      <c r="AA6159" s="32"/>
      <c r="AB6159" s="32"/>
      <c r="AC6159" s="32"/>
    </row>
    <row r="6160" spans="1:29" hidden="1" x14ac:dyDescent="0.25">
      <c r="A6160" t="s">
        <v>179</v>
      </c>
      <c r="B6160" t="s">
        <v>180</v>
      </c>
      <c r="C6160" s="1">
        <v>43925</v>
      </c>
      <c r="D6160">
        <v>95</v>
      </c>
      <c r="E6160">
        <v>7</v>
      </c>
      <c r="F6160">
        <v>0</v>
      </c>
      <c r="G6160">
        <v>0</v>
      </c>
      <c r="H6160">
        <v>2819.7440000000001</v>
      </c>
      <c r="I6160">
        <v>207.77099999999999</v>
      </c>
      <c r="J6160">
        <v>0</v>
      </c>
      <c r="K6160">
        <v>0</v>
      </c>
      <c r="Q6160">
        <v>33691</v>
      </c>
      <c r="R6160">
        <v>3457.1</v>
      </c>
      <c r="Z6160" s="32"/>
      <c r="AA6160" s="32"/>
      <c r="AB6160" s="32"/>
      <c r="AC6160" s="32"/>
    </row>
    <row r="6161" spans="1:29" hidden="1" x14ac:dyDescent="0.25">
      <c r="A6161" t="s">
        <v>179</v>
      </c>
      <c r="B6161" t="s">
        <v>180</v>
      </c>
      <c r="C6161" s="1">
        <v>43926</v>
      </c>
      <c r="D6161">
        <v>98</v>
      </c>
      <c r="E6161">
        <v>3</v>
      </c>
      <c r="F6161">
        <v>0</v>
      </c>
      <c r="G6161">
        <v>0</v>
      </c>
      <c r="H6161">
        <v>2908.7890000000002</v>
      </c>
      <c r="I6161">
        <v>89.045000000000002</v>
      </c>
      <c r="J6161">
        <v>0</v>
      </c>
      <c r="K6161">
        <v>0</v>
      </c>
      <c r="Q6161">
        <v>33691</v>
      </c>
      <c r="R6161">
        <v>3457.1</v>
      </c>
      <c r="Z6161" s="32"/>
      <c r="AA6161" s="32"/>
      <c r="AB6161" s="32"/>
      <c r="AC6161" s="32"/>
    </row>
    <row r="6162" spans="1:29" hidden="1" x14ac:dyDescent="0.25">
      <c r="A6162" t="s">
        <v>179</v>
      </c>
      <c r="B6162" t="s">
        <v>180</v>
      </c>
      <c r="C6162" s="1">
        <v>43927</v>
      </c>
      <c r="D6162">
        <v>103</v>
      </c>
      <c r="E6162">
        <v>5</v>
      </c>
      <c r="F6162">
        <v>0</v>
      </c>
      <c r="G6162">
        <v>0</v>
      </c>
      <c r="H6162">
        <v>3057.1959999999999</v>
      </c>
      <c r="I6162">
        <v>148.40799999999999</v>
      </c>
      <c r="J6162">
        <v>0</v>
      </c>
      <c r="K6162">
        <v>0</v>
      </c>
      <c r="Q6162">
        <v>33691</v>
      </c>
      <c r="R6162">
        <v>3457.1</v>
      </c>
      <c r="Z6162" s="32"/>
      <c r="AA6162" s="32"/>
      <c r="AB6162" s="32"/>
      <c r="AC6162" s="32"/>
    </row>
    <row r="6163" spans="1:29" hidden="1" x14ac:dyDescent="0.25">
      <c r="A6163" t="s">
        <v>179</v>
      </c>
      <c r="B6163" t="s">
        <v>180</v>
      </c>
      <c r="C6163" s="1">
        <v>43928</v>
      </c>
      <c r="D6163">
        <v>109</v>
      </c>
      <c r="E6163">
        <v>6</v>
      </c>
      <c r="F6163">
        <v>0</v>
      </c>
      <c r="G6163">
        <v>0</v>
      </c>
      <c r="H6163">
        <v>3235.2849999999999</v>
      </c>
      <c r="I6163">
        <v>178.089</v>
      </c>
      <c r="J6163">
        <v>0</v>
      </c>
      <c r="K6163">
        <v>0</v>
      </c>
      <c r="Q6163">
        <v>33691</v>
      </c>
      <c r="R6163">
        <v>3457.1</v>
      </c>
      <c r="Z6163" s="32"/>
      <c r="AA6163" s="32"/>
      <c r="AB6163" s="32"/>
      <c r="AC6163" s="32"/>
    </row>
    <row r="6164" spans="1:29" hidden="1" x14ac:dyDescent="0.25">
      <c r="A6164" t="s">
        <v>179</v>
      </c>
      <c r="B6164" t="s">
        <v>180</v>
      </c>
      <c r="C6164" s="1">
        <v>43929</v>
      </c>
      <c r="D6164">
        <v>113</v>
      </c>
      <c r="E6164">
        <v>4</v>
      </c>
      <c r="F6164">
        <v>0</v>
      </c>
      <c r="G6164">
        <v>0</v>
      </c>
      <c r="H6164">
        <v>3354.011</v>
      </c>
      <c r="I6164">
        <v>118.726</v>
      </c>
      <c r="J6164">
        <v>0</v>
      </c>
      <c r="K6164">
        <v>0</v>
      </c>
      <c r="Q6164">
        <v>33691</v>
      </c>
      <c r="R6164">
        <v>3457.1</v>
      </c>
      <c r="Z6164" s="32"/>
      <c r="AA6164" s="32"/>
      <c r="AB6164" s="32"/>
      <c r="AC6164" s="32"/>
    </row>
    <row r="6165" spans="1:29" hidden="1" x14ac:dyDescent="0.25">
      <c r="A6165" t="s">
        <v>179</v>
      </c>
      <c r="B6165" t="s">
        <v>180</v>
      </c>
      <c r="C6165" s="1">
        <v>43930</v>
      </c>
      <c r="D6165">
        <v>120</v>
      </c>
      <c r="E6165">
        <v>7</v>
      </c>
      <c r="F6165">
        <v>0</v>
      </c>
      <c r="G6165">
        <v>0</v>
      </c>
      <c r="H6165">
        <v>3561.7820000000002</v>
      </c>
      <c r="I6165">
        <v>207.77099999999999</v>
      </c>
      <c r="J6165">
        <v>0</v>
      </c>
      <c r="K6165">
        <v>0</v>
      </c>
      <c r="Q6165">
        <v>33691</v>
      </c>
      <c r="R6165">
        <v>3457.1</v>
      </c>
      <c r="Z6165" s="32"/>
      <c r="AA6165" s="32"/>
      <c r="AB6165" s="32"/>
      <c r="AC6165" s="32"/>
    </row>
    <row r="6166" spans="1:29" hidden="1" x14ac:dyDescent="0.25">
      <c r="A6166" t="s">
        <v>179</v>
      </c>
      <c r="B6166" t="s">
        <v>180</v>
      </c>
      <c r="C6166" s="1">
        <v>43931</v>
      </c>
      <c r="D6166">
        <v>123</v>
      </c>
      <c r="E6166">
        <v>3</v>
      </c>
      <c r="F6166">
        <v>0</v>
      </c>
      <c r="G6166">
        <v>0</v>
      </c>
      <c r="H6166">
        <v>3650.8270000000002</v>
      </c>
      <c r="I6166">
        <v>89.045000000000002</v>
      </c>
      <c r="J6166">
        <v>0</v>
      </c>
      <c r="K6166">
        <v>0</v>
      </c>
      <c r="Q6166">
        <v>33691</v>
      </c>
      <c r="R6166">
        <v>3457.1</v>
      </c>
      <c r="Z6166" s="32"/>
      <c r="AA6166" s="32"/>
      <c r="AB6166" s="32"/>
      <c r="AC6166" s="32"/>
    </row>
    <row r="6167" spans="1:29" hidden="1" x14ac:dyDescent="0.25">
      <c r="A6167" t="s">
        <v>179</v>
      </c>
      <c r="B6167" t="s">
        <v>180</v>
      </c>
      <c r="C6167" s="1">
        <v>43932</v>
      </c>
      <c r="D6167">
        <v>127</v>
      </c>
      <c r="E6167">
        <v>4</v>
      </c>
      <c r="F6167">
        <v>0</v>
      </c>
      <c r="G6167">
        <v>0</v>
      </c>
      <c r="H6167">
        <v>3769.5529999999999</v>
      </c>
      <c r="I6167">
        <v>118.726</v>
      </c>
      <c r="J6167">
        <v>0</v>
      </c>
      <c r="K6167">
        <v>0</v>
      </c>
      <c r="Q6167">
        <v>33691</v>
      </c>
      <c r="R6167">
        <v>3457.1</v>
      </c>
      <c r="Z6167" s="32"/>
      <c r="AA6167" s="32"/>
      <c r="AB6167" s="32"/>
      <c r="AC6167" s="32"/>
    </row>
    <row r="6168" spans="1:29" hidden="1" x14ac:dyDescent="0.25">
      <c r="A6168" t="s">
        <v>179</v>
      </c>
      <c r="B6168" t="s">
        <v>180</v>
      </c>
      <c r="C6168" s="1">
        <v>43933</v>
      </c>
      <c r="D6168">
        <v>129</v>
      </c>
      <c r="E6168">
        <v>2</v>
      </c>
      <c r="F6168">
        <v>0</v>
      </c>
      <c r="G6168">
        <v>0</v>
      </c>
      <c r="H6168">
        <v>3828.9160000000002</v>
      </c>
      <c r="I6168">
        <v>59.363</v>
      </c>
      <c r="J6168">
        <v>0</v>
      </c>
      <c r="K6168">
        <v>0</v>
      </c>
      <c r="Q6168">
        <v>33691</v>
      </c>
      <c r="R6168">
        <v>3457.1</v>
      </c>
      <c r="Z6168" s="32"/>
      <c r="AA6168" s="32"/>
      <c r="AB6168" s="32"/>
      <c r="AC6168" s="32"/>
    </row>
    <row r="6169" spans="1:29" hidden="1" x14ac:dyDescent="0.25">
      <c r="A6169" t="s">
        <v>179</v>
      </c>
      <c r="B6169" t="s">
        <v>180</v>
      </c>
      <c r="C6169" s="1">
        <v>43934</v>
      </c>
      <c r="D6169">
        <v>129</v>
      </c>
      <c r="E6169">
        <v>0</v>
      </c>
      <c r="F6169">
        <v>0</v>
      </c>
      <c r="G6169">
        <v>0</v>
      </c>
      <c r="H6169">
        <v>3828.9160000000002</v>
      </c>
      <c r="I6169">
        <v>0</v>
      </c>
      <c r="J6169">
        <v>0</v>
      </c>
      <c r="K6169">
        <v>0</v>
      </c>
      <c r="Q6169">
        <v>33691</v>
      </c>
      <c r="R6169">
        <v>3457.1</v>
      </c>
      <c r="Z6169" s="32"/>
      <c r="AA6169" s="32"/>
      <c r="AB6169" s="32"/>
      <c r="AC6169" s="32"/>
    </row>
    <row r="6170" spans="1:29" hidden="1" x14ac:dyDescent="0.25">
      <c r="A6170" t="s">
        <v>179</v>
      </c>
      <c r="B6170" t="s">
        <v>180</v>
      </c>
      <c r="C6170" s="1">
        <v>43935</v>
      </c>
      <c r="D6170">
        <v>129</v>
      </c>
      <c r="E6170">
        <v>0</v>
      </c>
      <c r="F6170">
        <v>0</v>
      </c>
      <c r="G6170">
        <v>0</v>
      </c>
      <c r="H6170">
        <v>3828.9160000000002</v>
      </c>
      <c r="I6170">
        <v>0</v>
      </c>
      <c r="J6170">
        <v>0</v>
      </c>
      <c r="K6170">
        <v>0</v>
      </c>
      <c r="Q6170">
        <v>33691</v>
      </c>
      <c r="R6170">
        <v>3457.1</v>
      </c>
      <c r="Z6170" s="32"/>
      <c r="AA6170" s="32"/>
      <c r="AB6170" s="32"/>
      <c r="AC6170" s="32"/>
    </row>
    <row r="6171" spans="1:29" hidden="1" x14ac:dyDescent="0.25">
      <c r="A6171" t="s">
        <v>179</v>
      </c>
      <c r="B6171" t="s">
        <v>180</v>
      </c>
      <c r="C6171" s="1">
        <v>43936</v>
      </c>
      <c r="D6171">
        <v>129</v>
      </c>
      <c r="E6171">
        <v>0</v>
      </c>
      <c r="F6171">
        <v>0</v>
      </c>
      <c r="G6171">
        <v>0</v>
      </c>
      <c r="H6171">
        <v>3828.9160000000002</v>
      </c>
      <c r="I6171">
        <v>0</v>
      </c>
      <c r="J6171">
        <v>0</v>
      </c>
      <c r="K6171">
        <v>0</v>
      </c>
      <c r="Q6171">
        <v>33691</v>
      </c>
      <c r="R6171">
        <v>3457.1</v>
      </c>
      <c r="Z6171" s="32"/>
      <c r="AA6171" s="32"/>
      <c r="AB6171" s="32"/>
      <c r="AC6171" s="32"/>
    </row>
    <row r="6172" spans="1:29" hidden="1" x14ac:dyDescent="0.25">
      <c r="A6172" t="s">
        <v>179</v>
      </c>
      <c r="B6172" t="s">
        <v>180</v>
      </c>
      <c r="C6172" s="1">
        <v>43937</v>
      </c>
      <c r="D6172">
        <v>131</v>
      </c>
      <c r="E6172">
        <v>2</v>
      </c>
      <c r="F6172">
        <v>0</v>
      </c>
      <c r="G6172">
        <v>0</v>
      </c>
      <c r="H6172">
        <v>3888.279</v>
      </c>
      <c r="I6172">
        <v>59.363</v>
      </c>
      <c r="J6172">
        <v>0</v>
      </c>
      <c r="K6172">
        <v>0</v>
      </c>
      <c r="Q6172">
        <v>33691</v>
      </c>
      <c r="R6172">
        <v>3457.1</v>
      </c>
      <c r="Z6172" s="32"/>
      <c r="AA6172" s="32"/>
      <c r="AB6172" s="32"/>
      <c r="AC6172" s="32"/>
    </row>
    <row r="6173" spans="1:29" hidden="1" x14ac:dyDescent="0.25">
      <c r="A6173" t="s">
        <v>179</v>
      </c>
      <c r="B6173" t="s">
        <v>180</v>
      </c>
      <c r="C6173" s="1">
        <v>43938</v>
      </c>
      <c r="D6173">
        <v>133</v>
      </c>
      <c r="E6173">
        <v>2</v>
      </c>
      <c r="F6173">
        <v>0</v>
      </c>
      <c r="G6173">
        <v>0</v>
      </c>
      <c r="H6173">
        <v>3947.6419999999998</v>
      </c>
      <c r="I6173">
        <v>59.363</v>
      </c>
      <c r="J6173">
        <v>0</v>
      </c>
      <c r="K6173">
        <v>0</v>
      </c>
      <c r="Q6173">
        <v>33691</v>
      </c>
      <c r="R6173">
        <v>3457.1</v>
      </c>
      <c r="Z6173" s="32"/>
      <c r="AA6173" s="32"/>
      <c r="AB6173" s="32"/>
      <c r="AC6173" s="32"/>
    </row>
    <row r="6174" spans="1:29" hidden="1" x14ac:dyDescent="0.25">
      <c r="A6174" t="s">
        <v>179</v>
      </c>
      <c r="B6174" t="s">
        <v>180</v>
      </c>
      <c r="C6174" s="1">
        <v>43939</v>
      </c>
      <c r="D6174">
        <v>133</v>
      </c>
      <c r="E6174">
        <v>0</v>
      </c>
      <c r="F6174">
        <v>0</v>
      </c>
      <c r="G6174">
        <v>0</v>
      </c>
      <c r="H6174">
        <v>3947.6419999999998</v>
      </c>
      <c r="I6174">
        <v>0</v>
      </c>
      <c r="J6174">
        <v>0</v>
      </c>
      <c r="K6174">
        <v>0</v>
      </c>
      <c r="Q6174">
        <v>33691</v>
      </c>
      <c r="R6174">
        <v>3457.1</v>
      </c>
      <c r="Z6174" s="32"/>
      <c r="AA6174" s="32"/>
      <c r="AB6174" s="32"/>
      <c r="AC6174" s="32"/>
    </row>
    <row r="6175" spans="1:29" hidden="1" x14ac:dyDescent="0.25">
      <c r="A6175" t="s">
        <v>179</v>
      </c>
      <c r="B6175" t="s">
        <v>180</v>
      </c>
      <c r="C6175" s="1">
        <v>43940</v>
      </c>
      <c r="D6175">
        <v>133</v>
      </c>
      <c r="E6175">
        <v>0</v>
      </c>
      <c r="F6175">
        <v>0</v>
      </c>
      <c r="G6175">
        <v>0</v>
      </c>
      <c r="H6175">
        <v>3947.6419999999998</v>
      </c>
      <c r="I6175">
        <v>0</v>
      </c>
      <c r="J6175">
        <v>0</v>
      </c>
      <c r="K6175">
        <v>0</v>
      </c>
      <c r="Q6175">
        <v>33691</v>
      </c>
      <c r="R6175">
        <v>3457.1</v>
      </c>
      <c r="Z6175" s="32"/>
      <c r="AA6175" s="32"/>
      <c r="AB6175" s="32"/>
      <c r="AC6175" s="32"/>
    </row>
    <row r="6176" spans="1:29" hidden="1" x14ac:dyDescent="0.25">
      <c r="A6176" t="s">
        <v>179</v>
      </c>
      <c r="B6176" t="s">
        <v>180</v>
      </c>
      <c r="C6176" s="1">
        <v>43941</v>
      </c>
      <c r="D6176">
        <v>133</v>
      </c>
      <c r="E6176">
        <v>0</v>
      </c>
      <c r="F6176">
        <v>0</v>
      </c>
      <c r="G6176">
        <v>0</v>
      </c>
      <c r="H6176">
        <v>3947.6419999999998</v>
      </c>
      <c r="I6176">
        <v>0</v>
      </c>
      <c r="J6176">
        <v>0</v>
      </c>
      <c r="K6176">
        <v>0</v>
      </c>
      <c r="Q6176">
        <v>33691</v>
      </c>
      <c r="R6176">
        <v>3457.1</v>
      </c>
      <c r="Z6176" s="32"/>
      <c r="AA6176" s="32"/>
      <c r="AB6176" s="32"/>
      <c r="AC6176" s="32"/>
    </row>
    <row r="6177" spans="1:29" hidden="1" x14ac:dyDescent="0.25">
      <c r="A6177" t="s">
        <v>179</v>
      </c>
      <c r="B6177" t="s">
        <v>180</v>
      </c>
      <c r="C6177" s="1">
        <v>43942</v>
      </c>
      <c r="D6177">
        <v>133</v>
      </c>
      <c r="E6177">
        <v>0</v>
      </c>
      <c r="F6177">
        <v>0</v>
      </c>
      <c r="G6177">
        <v>0</v>
      </c>
      <c r="H6177">
        <v>3947.6419999999998</v>
      </c>
      <c r="I6177">
        <v>0</v>
      </c>
      <c r="J6177">
        <v>0</v>
      </c>
      <c r="K6177">
        <v>0</v>
      </c>
      <c r="Q6177">
        <v>33691</v>
      </c>
      <c r="R6177">
        <v>3457.1</v>
      </c>
      <c r="Z6177" s="32"/>
      <c r="AA6177" s="32"/>
      <c r="AB6177" s="32"/>
      <c r="AC6177" s="32"/>
    </row>
    <row r="6178" spans="1:29" hidden="1" x14ac:dyDescent="0.25">
      <c r="A6178" t="s">
        <v>179</v>
      </c>
      <c r="B6178" t="s">
        <v>180</v>
      </c>
      <c r="C6178" s="1">
        <v>43943</v>
      </c>
      <c r="D6178">
        <v>133</v>
      </c>
      <c r="E6178">
        <v>0</v>
      </c>
      <c r="F6178">
        <v>0</v>
      </c>
      <c r="G6178">
        <v>0</v>
      </c>
      <c r="H6178">
        <v>3947.6419999999998</v>
      </c>
      <c r="I6178">
        <v>0</v>
      </c>
      <c r="J6178">
        <v>0</v>
      </c>
      <c r="K6178">
        <v>0</v>
      </c>
      <c r="Q6178">
        <v>33691</v>
      </c>
      <c r="R6178">
        <v>3457.1</v>
      </c>
      <c r="Z6178" s="32"/>
      <c r="AA6178" s="32"/>
      <c r="AB6178" s="32"/>
      <c r="AC6178" s="32"/>
    </row>
    <row r="6179" spans="1:29" hidden="1" x14ac:dyDescent="0.25">
      <c r="A6179" t="s">
        <v>179</v>
      </c>
      <c r="B6179" t="s">
        <v>180</v>
      </c>
      <c r="C6179" s="1">
        <v>43944</v>
      </c>
      <c r="D6179">
        <v>133</v>
      </c>
      <c r="E6179">
        <v>0</v>
      </c>
      <c r="F6179">
        <v>0</v>
      </c>
      <c r="G6179">
        <v>0</v>
      </c>
      <c r="H6179">
        <v>3947.6419999999998</v>
      </c>
      <c r="I6179">
        <v>0</v>
      </c>
      <c r="J6179">
        <v>0</v>
      </c>
      <c r="K6179">
        <v>0</v>
      </c>
      <c r="Q6179">
        <v>33691</v>
      </c>
      <c r="R6179">
        <v>3457.1</v>
      </c>
      <c r="Z6179" s="32"/>
      <c r="AA6179" s="32"/>
      <c r="AB6179" s="32"/>
      <c r="AC6179" s="32"/>
    </row>
    <row r="6180" spans="1:29" hidden="1" x14ac:dyDescent="0.25">
      <c r="A6180" t="s">
        <v>179</v>
      </c>
      <c r="B6180" t="s">
        <v>180</v>
      </c>
      <c r="C6180" s="1">
        <v>43945</v>
      </c>
      <c r="D6180">
        <v>133</v>
      </c>
      <c r="E6180">
        <v>0</v>
      </c>
      <c r="F6180">
        <v>0</v>
      </c>
      <c r="G6180">
        <v>0</v>
      </c>
      <c r="H6180">
        <v>3947.6419999999998</v>
      </c>
      <c r="I6180">
        <v>0</v>
      </c>
      <c r="J6180">
        <v>0</v>
      </c>
      <c r="K6180">
        <v>0</v>
      </c>
      <c r="Q6180">
        <v>33691</v>
      </c>
      <c r="R6180">
        <v>3457.1</v>
      </c>
      <c r="Z6180" s="32"/>
      <c r="AA6180" s="32"/>
      <c r="AB6180" s="32"/>
      <c r="AC6180" s="32"/>
    </row>
    <row r="6181" spans="1:29" hidden="1" x14ac:dyDescent="0.25">
      <c r="A6181" t="s">
        <v>179</v>
      </c>
      <c r="B6181" t="s">
        <v>180</v>
      </c>
      <c r="C6181" s="1">
        <v>43946</v>
      </c>
      <c r="D6181">
        <v>133</v>
      </c>
      <c r="E6181">
        <v>0</v>
      </c>
      <c r="F6181">
        <v>0</v>
      </c>
      <c r="G6181">
        <v>0</v>
      </c>
      <c r="H6181">
        <v>3947.6419999999998</v>
      </c>
      <c r="I6181">
        <v>0</v>
      </c>
      <c r="J6181">
        <v>0</v>
      </c>
      <c r="K6181">
        <v>0</v>
      </c>
      <c r="Q6181">
        <v>33691</v>
      </c>
      <c r="R6181">
        <v>3457.1</v>
      </c>
      <c r="Z6181" s="32"/>
      <c r="AA6181" s="32"/>
      <c r="AB6181" s="32"/>
      <c r="AC6181" s="32"/>
    </row>
    <row r="6182" spans="1:29" hidden="1" x14ac:dyDescent="0.25">
      <c r="A6182" t="s">
        <v>179</v>
      </c>
      <c r="B6182" t="s">
        <v>180</v>
      </c>
      <c r="C6182" s="1">
        <v>43947</v>
      </c>
      <c r="D6182">
        <v>136</v>
      </c>
      <c r="E6182">
        <v>3</v>
      </c>
      <c r="F6182">
        <v>0</v>
      </c>
      <c r="G6182">
        <v>0</v>
      </c>
      <c r="H6182">
        <v>4036.6860000000001</v>
      </c>
      <c r="I6182">
        <v>89.045000000000002</v>
      </c>
      <c r="J6182">
        <v>0</v>
      </c>
      <c r="K6182">
        <v>0</v>
      </c>
      <c r="Q6182">
        <v>33691</v>
      </c>
      <c r="R6182">
        <v>3457.1</v>
      </c>
      <c r="Z6182" s="32"/>
      <c r="AA6182" s="32"/>
      <c r="AB6182" s="32"/>
      <c r="AC6182" s="32"/>
    </row>
    <row r="6183" spans="1:29" hidden="1" x14ac:dyDescent="0.25">
      <c r="A6183" t="s">
        <v>179</v>
      </c>
      <c r="B6183" t="s">
        <v>180</v>
      </c>
      <c r="C6183" s="1">
        <v>43948</v>
      </c>
      <c r="D6183">
        <v>141</v>
      </c>
      <c r="E6183">
        <v>5</v>
      </c>
      <c r="F6183">
        <v>0</v>
      </c>
      <c r="G6183">
        <v>0</v>
      </c>
      <c r="H6183">
        <v>4185.0940000000001</v>
      </c>
      <c r="I6183">
        <v>148.40799999999999</v>
      </c>
      <c r="J6183">
        <v>0</v>
      </c>
      <c r="K6183">
        <v>0</v>
      </c>
      <c r="Q6183">
        <v>33691</v>
      </c>
      <c r="R6183">
        <v>3457.1</v>
      </c>
      <c r="Z6183" s="32"/>
      <c r="AA6183" s="32"/>
      <c r="AB6183" s="32"/>
      <c r="AC6183" s="32"/>
    </row>
    <row r="6184" spans="1:29" hidden="1" x14ac:dyDescent="0.25">
      <c r="A6184" t="s">
        <v>179</v>
      </c>
      <c r="B6184" t="s">
        <v>180</v>
      </c>
      <c r="C6184" s="1">
        <v>43949</v>
      </c>
      <c r="D6184">
        <v>141</v>
      </c>
      <c r="E6184">
        <v>0</v>
      </c>
      <c r="F6184">
        <v>0</v>
      </c>
      <c r="G6184">
        <v>0</v>
      </c>
      <c r="H6184">
        <v>4185.0940000000001</v>
      </c>
      <c r="I6184">
        <v>0</v>
      </c>
      <c r="J6184">
        <v>0</v>
      </c>
      <c r="K6184">
        <v>0</v>
      </c>
      <c r="Q6184">
        <v>33691</v>
      </c>
      <c r="R6184">
        <v>3457.1</v>
      </c>
      <c r="Z6184" s="32"/>
      <c r="AA6184" s="32"/>
      <c r="AB6184" s="32"/>
      <c r="AC6184" s="32"/>
    </row>
    <row r="6185" spans="1:29" hidden="1" x14ac:dyDescent="0.25">
      <c r="A6185" t="s">
        <v>179</v>
      </c>
      <c r="B6185" t="s">
        <v>180</v>
      </c>
      <c r="C6185" s="1">
        <v>43950</v>
      </c>
      <c r="D6185">
        <v>141</v>
      </c>
      <c r="E6185">
        <v>0</v>
      </c>
      <c r="F6185">
        <v>0</v>
      </c>
      <c r="G6185">
        <v>0</v>
      </c>
      <c r="H6185">
        <v>4185.0940000000001</v>
      </c>
      <c r="I6185">
        <v>0</v>
      </c>
      <c r="J6185">
        <v>0</v>
      </c>
      <c r="K6185">
        <v>0</v>
      </c>
      <c r="Q6185">
        <v>33691</v>
      </c>
      <c r="R6185">
        <v>3457.1</v>
      </c>
      <c r="Z6185" s="32"/>
      <c r="AA6185" s="32"/>
      <c r="AB6185" s="32"/>
      <c r="AC6185" s="32"/>
    </row>
    <row r="6186" spans="1:29" hidden="1" x14ac:dyDescent="0.25">
      <c r="A6186" t="s">
        <v>179</v>
      </c>
      <c r="B6186" t="s">
        <v>180</v>
      </c>
      <c r="C6186" s="1">
        <v>43951</v>
      </c>
      <c r="D6186">
        <v>141</v>
      </c>
      <c r="E6186">
        <v>0</v>
      </c>
      <c r="F6186">
        <v>0</v>
      </c>
      <c r="G6186">
        <v>0</v>
      </c>
      <c r="H6186">
        <v>4185.0940000000001</v>
      </c>
      <c r="I6186">
        <v>0</v>
      </c>
      <c r="J6186">
        <v>0</v>
      </c>
      <c r="K6186">
        <v>0</v>
      </c>
      <c r="Q6186">
        <v>33691</v>
      </c>
      <c r="R6186">
        <v>3457.1</v>
      </c>
      <c r="Z6186" s="32"/>
      <c r="AA6186" s="32"/>
      <c r="AB6186" s="32"/>
      <c r="AC6186" s="32"/>
    </row>
    <row r="6187" spans="1:29" hidden="1" x14ac:dyDescent="0.25">
      <c r="A6187" t="s">
        <v>179</v>
      </c>
      <c r="B6187" t="s">
        <v>180</v>
      </c>
      <c r="C6187" s="1">
        <v>43952</v>
      </c>
      <c r="D6187">
        <v>144</v>
      </c>
      <c r="E6187">
        <v>3</v>
      </c>
      <c r="F6187">
        <v>0</v>
      </c>
      <c r="G6187">
        <v>0</v>
      </c>
      <c r="H6187">
        <v>4274.1379999999999</v>
      </c>
      <c r="I6187">
        <v>89.045000000000002</v>
      </c>
      <c r="J6187">
        <v>0</v>
      </c>
      <c r="K6187">
        <v>0</v>
      </c>
      <c r="Q6187">
        <v>33691</v>
      </c>
      <c r="R6187">
        <v>3457.1</v>
      </c>
      <c r="Z6187" s="32"/>
      <c r="AA6187" s="32"/>
      <c r="AB6187" s="32"/>
      <c r="AC6187" s="32"/>
    </row>
    <row r="6188" spans="1:29" hidden="1" x14ac:dyDescent="0.25">
      <c r="A6188" t="s">
        <v>179</v>
      </c>
      <c r="B6188" t="s">
        <v>180</v>
      </c>
      <c r="C6188" s="1">
        <v>43953</v>
      </c>
      <c r="D6188">
        <v>144</v>
      </c>
      <c r="E6188">
        <v>0</v>
      </c>
      <c r="F6188">
        <v>0</v>
      </c>
      <c r="G6188">
        <v>0</v>
      </c>
      <c r="H6188">
        <v>4274.1379999999999</v>
      </c>
      <c r="I6188">
        <v>0</v>
      </c>
      <c r="J6188">
        <v>0</v>
      </c>
      <c r="K6188">
        <v>0</v>
      </c>
      <c r="Q6188">
        <v>33691</v>
      </c>
      <c r="R6188">
        <v>3457.1</v>
      </c>
      <c r="Z6188" s="32"/>
      <c r="AA6188" s="32"/>
      <c r="AB6188" s="32"/>
      <c r="AC6188" s="32"/>
    </row>
    <row r="6189" spans="1:29" hidden="1" x14ac:dyDescent="0.25">
      <c r="A6189" t="s">
        <v>179</v>
      </c>
      <c r="B6189" t="s">
        <v>180</v>
      </c>
      <c r="C6189" s="1">
        <v>43954</v>
      </c>
      <c r="D6189">
        <v>144</v>
      </c>
      <c r="E6189">
        <v>0</v>
      </c>
      <c r="F6189">
        <v>0</v>
      </c>
      <c r="G6189">
        <v>0</v>
      </c>
      <c r="H6189">
        <v>4274.1379999999999</v>
      </c>
      <c r="I6189">
        <v>0</v>
      </c>
      <c r="J6189">
        <v>0</v>
      </c>
      <c r="K6189">
        <v>0</v>
      </c>
      <c r="Q6189">
        <v>33691</v>
      </c>
      <c r="R6189">
        <v>3457.1</v>
      </c>
      <c r="Z6189" s="32"/>
      <c r="AA6189" s="32"/>
      <c r="AB6189" s="32"/>
      <c r="AC6189" s="32"/>
    </row>
    <row r="6190" spans="1:29" hidden="1" x14ac:dyDescent="0.25">
      <c r="A6190" t="s">
        <v>179</v>
      </c>
      <c r="B6190" t="s">
        <v>180</v>
      </c>
      <c r="C6190" s="1">
        <v>43955</v>
      </c>
      <c r="D6190">
        <v>144</v>
      </c>
      <c r="E6190">
        <v>0</v>
      </c>
      <c r="F6190">
        <v>0</v>
      </c>
      <c r="G6190">
        <v>0</v>
      </c>
      <c r="H6190">
        <v>4274.1379999999999</v>
      </c>
      <c r="I6190">
        <v>0</v>
      </c>
      <c r="J6190">
        <v>0</v>
      </c>
      <c r="K6190">
        <v>0</v>
      </c>
      <c r="Q6190">
        <v>33691</v>
      </c>
      <c r="R6190">
        <v>3457.1</v>
      </c>
      <c r="Z6190" s="32"/>
      <c r="AA6190" s="32"/>
      <c r="AB6190" s="32"/>
      <c r="AC6190" s="32"/>
    </row>
    <row r="6191" spans="1:29" hidden="1" x14ac:dyDescent="0.25">
      <c r="A6191" t="s">
        <v>179</v>
      </c>
      <c r="B6191" t="s">
        <v>180</v>
      </c>
      <c r="C6191" s="1">
        <v>43956</v>
      </c>
      <c r="D6191">
        <v>144</v>
      </c>
      <c r="E6191">
        <v>0</v>
      </c>
      <c r="F6191">
        <v>0</v>
      </c>
      <c r="G6191">
        <v>0</v>
      </c>
      <c r="H6191">
        <v>4274.1379999999999</v>
      </c>
      <c r="I6191">
        <v>0</v>
      </c>
      <c r="J6191">
        <v>0</v>
      </c>
      <c r="K6191">
        <v>0</v>
      </c>
      <c r="Q6191">
        <v>33691</v>
      </c>
      <c r="R6191">
        <v>3457.1</v>
      </c>
      <c r="Z6191" s="32"/>
      <c r="AA6191" s="32"/>
      <c r="AB6191" s="32"/>
      <c r="AC6191" s="32"/>
    </row>
    <row r="6192" spans="1:29" hidden="1" x14ac:dyDescent="0.25">
      <c r="A6192" t="s">
        <v>179</v>
      </c>
      <c r="B6192" t="s">
        <v>180</v>
      </c>
      <c r="C6192" s="1">
        <v>43957</v>
      </c>
      <c r="D6192">
        <v>144</v>
      </c>
      <c r="E6192">
        <v>0</v>
      </c>
      <c r="F6192">
        <v>0</v>
      </c>
      <c r="G6192">
        <v>0</v>
      </c>
      <c r="H6192">
        <v>4274.1379999999999</v>
      </c>
      <c r="I6192">
        <v>0</v>
      </c>
      <c r="J6192">
        <v>0</v>
      </c>
      <c r="K6192">
        <v>0</v>
      </c>
      <c r="Q6192">
        <v>33691</v>
      </c>
      <c r="R6192">
        <v>3457.1</v>
      </c>
      <c r="Z6192" s="32"/>
      <c r="AA6192" s="32"/>
      <c r="AB6192" s="32"/>
      <c r="AC6192" s="32"/>
    </row>
    <row r="6193" spans="1:29" hidden="1" x14ac:dyDescent="0.25">
      <c r="A6193" t="s">
        <v>179</v>
      </c>
      <c r="B6193" t="s">
        <v>180</v>
      </c>
      <c r="C6193" s="1">
        <v>43958</v>
      </c>
      <c r="D6193">
        <v>144</v>
      </c>
      <c r="E6193">
        <v>0</v>
      </c>
      <c r="F6193">
        <v>0</v>
      </c>
      <c r="G6193">
        <v>0</v>
      </c>
      <c r="H6193">
        <v>4274.1379999999999</v>
      </c>
      <c r="I6193">
        <v>0</v>
      </c>
      <c r="J6193">
        <v>0</v>
      </c>
      <c r="K6193">
        <v>0</v>
      </c>
      <c r="Q6193">
        <v>33691</v>
      </c>
      <c r="R6193">
        <v>3457.1</v>
      </c>
      <c r="Z6193" s="32"/>
      <c r="AA6193" s="32"/>
      <c r="AB6193" s="32"/>
      <c r="AC6193" s="32"/>
    </row>
    <row r="6194" spans="1:29" hidden="1" x14ac:dyDescent="0.25">
      <c r="A6194" t="s">
        <v>179</v>
      </c>
      <c r="B6194" t="s">
        <v>180</v>
      </c>
      <c r="C6194" s="1">
        <v>43959</v>
      </c>
      <c r="D6194">
        <v>144</v>
      </c>
      <c r="E6194">
        <v>0</v>
      </c>
      <c r="F6194">
        <v>0</v>
      </c>
      <c r="G6194">
        <v>0</v>
      </c>
      <c r="H6194">
        <v>4274.1379999999999</v>
      </c>
      <c r="I6194">
        <v>0</v>
      </c>
      <c r="J6194">
        <v>0</v>
      </c>
      <c r="K6194">
        <v>0</v>
      </c>
      <c r="Q6194">
        <v>33691</v>
      </c>
      <c r="R6194">
        <v>3457.1</v>
      </c>
      <c r="Z6194" s="32"/>
      <c r="AA6194" s="32"/>
      <c r="AB6194" s="32"/>
      <c r="AC6194" s="32"/>
    </row>
    <row r="6195" spans="1:29" hidden="1" x14ac:dyDescent="0.25">
      <c r="A6195" t="s">
        <v>179</v>
      </c>
      <c r="B6195" t="s">
        <v>180</v>
      </c>
      <c r="C6195" s="1">
        <v>43960</v>
      </c>
      <c r="D6195">
        <v>146</v>
      </c>
      <c r="E6195">
        <v>2</v>
      </c>
      <c r="F6195">
        <v>0</v>
      </c>
      <c r="G6195">
        <v>0</v>
      </c>
      <c r="H6195">
        <v>4333.5020000000004</v>
      </c>
      <c r="I6195">
        <v>59.363</v>
      </c>
      <c r="J6195">
        <v>0</v>
      </c>
      <c r="K6195">
        <v>0</v>
      </c>
      <c r="Q6195">
        <v>33691</v>
      </c>
      <c r="R6195">
        <v>3457.1</v>
      </c>
      <c r="Z6195" s="32"/>
      <c r="AA6195" s="32"/>
      <c r="AB6195" s="32"/>
      <c r="AC6195" s="32"/>
    </row>
    <row r="6196" spans="1:29" hidden="1" x14ac:dyDescent="0.25">
      <c r="A6196" t="s">
        <v>179</v>
      </c>
      <c r="B6196" t="s">
        <v>180</v>
      </c>
      <c r="C6196" s="1">
        <v>43961</v>
      </c>
      <c r="D6196">
        <v>146</v>
      </c>
      <c r="E6196">
        <v>0</v>
      </c>
      <c r="F6196">
        <v>0</v>
      </c>
      <c r="G6196">
        <v>0</v>
      </c>
      <c r="H6196">
        <v>4333.5020000000004</v>
      </c>
      <c r="I6196">
        <v>0</v>
      </c>
      <c r="J6196">
        <v>0</v>
      </c>
      <c r="K6196">
        <v>0</v>
      </c>
      <c r="Q6196">
        <v>33691</v>
      </c>
      <c r="R6196">
        <v>3457.1</v>
      </c>
      <c r="Z6196" s="32"/>
      <c r="AA6196" s="32"/>
      <c r="AB6196" s="32"/>
      <c r="AC6196" s="32"/>
    </row>
    <row r="6197" spans="1:29" hidden="1" x14ac:dyDescent="0.25">
      <c r="A6197" t="s">
        <v>179</v>
      </c>
      <c r="B6197" t="s">
        <v>180</v>
      </c>
      <c r="C6197" s="1">
        <v>43962</v>
      </c>
      <c r="D6197">
        <v>146</v>
      </c>
      <c r="E6197">
        <v>0</v>
      </c>
      <c r="F6197">
        <v>0</v>
      </c>
      <c r="G6197">
        <v>0</v>
      </c>
      <c r="H6197">
        <v>4333.5020000000004</v>
      </c>
      <c r="I6197">
        <v>0</v>
      </c>
      <c r="J6197">
        <v>0</v>
      </c>
      <c r="K6197">
        <v>0</v>
      </c>
      <c r="Q6197">
        <v>33691</v>
      </c>
      <c r="R6197">
        <v>3457.1</v>
      </c>
      <c r="Z6197" s="32"/>
      <c r="AA6197" s="32"/>
      <c r="AB6197" s="32"/>
      <c r="AC6197" s="32"/>
    </row>
    <row r="6198" spans="1:29" hidden="1" x14ac:dyDescent="0.25">
      <c r="A6198" t="s">
        <v>179</v>
      </c>
      <c r="B6198" t="s">
        <v>180</v>
      </c>
      <c r="C6198" s="1">
        <v>43963</v>
      </c>
      <c r="D6198">
        <v>147</v>
      </c>
      <c r="E6198">
        <v>1</v>
      </c>
      <c r="F6198">
        <v>0</v>
      </c>
      <c r="G6198">
        <v>0</v>
      </c>
      <c r="H6198">
        <v>4363.183</v>
      </c>
      <c r="I6198">
        <v>29.681999999999999</v>
      </c>
      <c r="J6198">
        <v>0</v>
      </c>
      <c r="K6198">
        <v>0</v>
      </c>
      <c r="Q6198">
        <v>33691</v>
      </c>
      <c r="R6198">
        <v>3457.1</v>
      </c>
      <c r="Z6198" s="32"/>
      <c r="AA6198" s="32"/>
      <c r="AB6198" s="32"/>
      <c r="AC6198" s="32"/>
    </row>
    <row r="6199" spans="1:29" hidden="1" x14ac:dyDescent="0.25">
      <c r="A6199" t="s">
        <v>179</v>
      </c>
      <c r="B6199" t="s">
        <v>180</v>
      </c>
      <c r="C6199" s="1">
        <v>43964</v>
      </c>
      <c r="D6199">
        <v>147</v>
      </c>
      <c r="E6199">
        <v>0</v>
      </c>
      <c r="F6199">
        <v>0</v>
      </c>
      <c r="G6199">
        <v>0</v>
      </c>
      <c r="H6199">
        <v>4363.183</v>
      </c>
      <c r="I6199">
        <v>0</v>
      </c>
      <c r="J6199">
        <v>0</v>
      </c>
      <c r="K6199">
        <v>0</v>
      </c>
      <c r="Q6199">
        <v>33691</v>
      </c>
      <c r="R6199">
        <v>3457.1</v>
      </c>
      <c r="Z6199" s="32"/>
      <c r="AA6199" s="32"/>
      <c r="AB6199" s="32"/>
      <c r="AC6199" s="32"/>
    </row>
    <row r="6200" spans="1:29" hidden="1" x14ac:dyDescent="0.25">
      <c r="A6200" t="s">
        <v>179</v>
      </c>
      <c r="B6200" t="s">
        <v>180</v>
      </c>
      <c r="C6200" s="1">
        <v>43965</v>
      </c>
      <c r="D6200">
        <v>147</v>
      </c>
      <c r="E6200">
        <v>0</v>
      </c>
      <c r="F6200">
        <v>0</v>
      </c>
      <c r="G6200">
        <v>0</v>
      </c>
      <c r="H6200">
        <v>4363.183</v>
      </c>
      <c r="I6200">
        <v>0</v>
      </c>
      <c r="J6200">
        <v>0</v>
      </c>
      <c r="K6200">
        <v>0</v>
      </c>
      <c r="Q6200">
        <v>33691</v>
      </c>
      <c r="R6200">
        <v>3457.1</v>
      </c>
      <c r="Z6200" s="32"/>
      <c r="AA6200" s="32"/>
      <c r="AB6200" s="32"/>
      <c r="AC6200" s="32"/>
    </row>
    <row r="6201" spans="1:29" hidden="1" x14ac:dyDescent="0.25">
      <c r="A6201" t="s">
        <v>181</v>
      </c>
      <c r="B6201" t="s">
        <v>182</v>
      </c>
      <c r="C6201" s="1">
        <v>43904</v>
      </c>
      <c r="D6201">
        <v>1</v>
      </c>
      <c r="E6201">
        <v>1</v>
      </c>
      <c r="F6201">
        <v>0</v>
      </c>
      <c r="G6201">
        <v>0</v>
      </c>
      <c r="H6201">
        <v>7.5999999999999998E-2</v>
      </c>
      <c r="I6201">
        <v>7.5999999999999998E-2</v>
      </c>
      <c r="J6201">
        <v>0</v>
      </c>
      <c r="K6201">
        <v>0</v>
      </c>
      <c r="Q6201">
        <v>13132792</v>
      </c>
      <c r="R6201">
        <v>51.755000000000003</v>
      </c>
      <c r="S6201">
        <v>19</v>
      </c>
      <c r="T6201">
        <v>3.1349999999999998</v>
      </c>
      <c r="U6201">
        <v>1.7330000000000001</v>
      </c>
      <c r="V6201">
        <v>1998.9259999999999</v>
      </c>
      <c r="W6201">
        <v>35.299999999999997</v>
      </c>
      <c r="X6201">
        <v>336.71699999999998</v>
      </c>
      <c r="Y6201">
        <v>2.42</v>
      </c>
      <c r="Z6201" s="32"/>
      <c r="AA6201" s="32"/>
      <c r="AB6201" s="32">
        <v>17.45</v>
      </c>
      <c r="AC6201" s="32">
        <v>0.3</v>
      </c>
    </row>
    <row r="6202" spans="1:29" hidden="1" x14ac:dyDescent="0.25">
      <c r="A6202" t="s">
        <v>181</v>
      </c>
      <c r="B6202" t="s">
        <v>182</v>
      </c>
      <c r="C6202" s="1">
        <v>43905</v>
      </c>
      <c r="D6202">
        <v>1</v>
      </c>
      <c r="E6202">
        <v>0</v>
      </c>
      <c r="F6202">
        <v>0</v>
      </c>
      <c r="G6202">
        <v>0</v>
      </c>
      <c r="H6202">
        <v>7.5999999999999998E-2</v>
      </c>
      <c r="I6202">
        <v>0</v>
      </c>
      <c r="J6202">
        <v>0</v>
      </c>
      <c r="K6202">
        <v>0</v>
      </c>
      <c r="Q6202">
        <v>13132792</v>
      </c>
      <c r="R6202">
        <v>51.755000000000003</v>
      </c>
      <c r="S6202">
        <v>19</v>
      </c>
      <c r="T6202">
        <v>3.1349999999999998</v>
      </c>
      <c r="U6202">
        <v>1.7330000000000001</v>
      </c>
      <c r="V6202">
        <v>1998.9259999999999</v>
      </c>
      <c r="W6202">
        <v>35.299999999999997</v>
      </c>
      <c r="X6202">
        <v>336.71699999999998</v>
      </c>
      <c r="Y6202">
        <v>2.42</v>
      </c>
      <c r="Z6202" s="32"/>
      <c r="AA6202" s="32"/>
      <c r="AB6202" s="32">
        <v>17.45</v>
      </c>
      <c r="AC6202" s="32">
        <v>0.3</v>
      </c>
    </row>
    <row r="6203" spans="1:29" hidden="1" x14ac:dyDescent="0.25">
      <c r="A6203" t="s">
        <v>181</v>
      </c>
      <c r="B6203" t="s">
        <v>182</v>
      </c>
      <c r="C6203" s="1">
        <v>43907</v>
      </c>
      <c r="D6203">
        <v>1</v>
      </c>
      <c r="E6203">
        <v>0</v>
      </c>
      <c r="F6203">
        <v>0</v>
      </c>
      <c r="G6203">
        <v>0</v>
      </c>
      <c r="H6203">
        <v>7.5999999999999998E-2</v>
      </c>
      <c r="I6203">
        <v>0</v>
      </c>
      <c r="J6203">
        <v>0</v>
      </c>
      <c r="K6203">
        <v>0</v>
      </c>
      <c r="Q6203">
        <v>13132792</v>
      </c>
      <c r="R6203">
        <v>51.755000000000003</v>
      </c>
      <c r="S6203">
        <v>19</v>
      </c>
      <c r="T6203">
        <v>3.1349999999999998</v>
      </c>
      <c r="U6203">
        <v>1.7330000000000001</v>
      </c>
      <c r="V6203">
        <v>1998.9259999999999</v>
      </c>
      <c r="W6203">
        <v>35.299999999999997</v>
      </c>
      <c r="X6203">
        <v>336.71699999999998</v>
      </c>
      <c r="Y6203">
        <v>2.42</v>
      </c>
      <c r="Z6203" s="32"/>
      <c r="AA6203" s="32"/>
      <c r="AB6203" s="32">
        <v>17.45</v>
      </c>
      <c r="AC6203" s="32">
        <v>0.3</v>
      </c>
    </row>
    <row r="6204" spans="1:29" hidden="1" x14ac:dyDescent="0.25">
      <c r="A6204" t="s">
        <v>181</v>
      </c>
      <c r="B6204" t="s">
        <v>182</v>
      </c>
      <c r="C6204" s="1">
        <v>43908</v>
      </c>
      <c r="D6204">
        <v>1</v>
      </c>
      <c r="E6204">
        <v>0</v>
      </c>
      <c r="F6204">
        <v>0</v>
      </c>
      <c r="G6204">
        <v>0</v>
      </c>
      <c r="H6204">
        <v>7.5999999999999998E-2</v>
      </c>
      <c r="I6204">
        <v>0</v>
      </c>
      <c r="J6204">
        <v>0</v>
      </c>
      <c r="K6204">
        <v>0</v>
      </c>
      <c r="Q6204">
        <v>13132792</v>
      </c>
      <c r="R6204">
        <v>51.755000000000003</v>
      </c>
      <c r="S6204">
        <v>19</v>
      </c>
      <c r="T6204">
        <v>3.1349999999999998</v>
      </c>
      <c r="U6204">
        <v>1.7330000000000001</v>
      </c>
      <c r="V6204">
        <v>1998.9259999999999</v>
      </c>
      <c r="W6204">
        <v>35.299999999999997</v>
      </c>
      <c r="X6204">
        <v>336.71699999999998</v>
      </c>
      <c r="Y6204">
        <v>2.42</v>
      </c>
      <c r="Z6204" s="32"/>
      <c r="AA6204" s="32"/>
      <c r="AB6204" s="32">
        <v>17.45</v>
      </c>
      <c r="AC6204" s="32">
        <v>0.3</v>
      </c>
    </row>
    <row r="6205" spans="1:29" hidden="1" x14ac:dyDescent="0.25">
      <c r="A6205" t="s">
        <v>181</v>
      </c>
      <c r="B6205" t="s">
        <v>182</v>
      </c>
      <c r="C6205" s="1">
        <v>43909</v>
      </c>
      <c r="D6205">
        <v>1</v>
      </c>
      <c r="E6205">
        <v>0</v>
      </c>
      <c r="F6205">
        <v>0</v>
      </c>
      <c r="G6205">
        <v>0</v>
      </c>
      <c r="H6205">
        <v>7.5999999999999998E-2</v>
      </c>
      <c r="I6205">
        <v>0</v>
      </c>
      <c r="J6205">
        <v>0</v>
      </c>
      <c r="K6205">
        <v>0</v>
      </c>
      <c r="Q6205">
        <v>13132792</v>
      </c>
      <c r="R6205">
        <v>51.755000000000003</v>
      </c>
      <c r="S6205">
        <v>19</v>
      </c>
      <c r="T6205">
        <v>3.1349999999999998</v>
      </c>
      <c r="U6205">
        <v>1.7330000000000001</v>
      </c>
      <c r="V6205">
        <v>1998.9259999999999</v>
      </c>
      <c r="W6205">
        <v>35.299999999999997</v>
      </c>
      <c r="X6205">
        <v>336.71699999999998</v>
      </c>
      <c r="Y6205">
        <v>2.42</v>
      </c>
      <c r="Z6205" s="32"/>
      <c r="AA6205" s="32"/>
      <c r="AB6205" s="32">
        <v>17.45</v>
      </c>
      <c r="AC6205" s="32">
        <v>0.3</v>
      </c>
    </row>
    <row r="6206" spans="1:29" hidden="1" x14ac:dyDescent="0.25">
      <c r="A6206" t="s">
        <v>181</v>
      </c>
      <c r="B6206" t="s">
        <v>182</v>
      </c>
      <c r="C6206" s="1">
        <v>43910</v>
      </c>
      <c r="D6206">
        <v>1</v>
      </c>
      <c r="E6206">
        <v>0</v>
      </c>
      <c r="F6206">
        <v>0</v>
      </c>
      <c r="G6206">
        <v>0</v>
      </c>
      <c r="H6206">
        <v>7.5999999999999998E-2</v>
      </c>
      <c r="I6206">
        <v>0</v>
      </c>
      <c r="J6206">
        <v>0</v>
      </c>
      <c r="K6206">
        <v>0</v>
      </c>
      <c r="Q6206">
        <v>13132792</v>
      </c>
      <c r="R6206">
        <v>51.755000000000003</v>
      </c>
      <c r="S6206">
        <v>19</v>
      </c>
      <c r="T6206">
        <v>3.1349999999999998</v>
      </c>
      <c r="U6206">
        <v>1.7330000000000001</v>
      </c>
      <c r="V6206">
        <v>1998.9259999999999</v>
      </c>
      <c r="W6206">
        <v>35.299999999999997</v>
      </c>
      <c r="X6206">
        <v>336.71699999999998</v>
      </c>
      <c r="Y6206">
        <v>2.42</v>
      </c>
      <c r="Z6206" s="32"/>
      <c r="AA6206" s="32"/>
      <c r="AB6206" s="32">
        <v>17.45</v>
      </c>
      <c r="AC6206" s="32">
        <v>0.3</v>
      </c>
    </row>
    <row r="6207" spans="1:29" hidden="1" x14ac:dyDescent="0.25">
      <c r="A6207" t="s">
        <v>181</v>
      </c>
      <c r="B6207" t="s">
        <v>182</v>
      </c>
      <c r="C6207" s="1">
        <v>43911</v>
      </c>
      <c r="D6207">
        <v>2</v>
      </c>
      <c r="E6207">
        <v>1</v>
      </c>
      <c r="F6207">
        <v>0</v>
      </c>
      <c r="G6207">
        <v>0</v>
      </c>
      <c r="H6207">
        <v>0.152</v>
      </c>
      <c r="I6207">
        <v>7.5999999999999998E-2</v>
      </c>
      <c r="J6207">
        <v>0</v>
      </c>
      <c r="K6207">
        <v>0</v>
      </c>
      <c r="Q6207">
        <v>13132792</v>
      </c>
      <c r="R6207">
        <v>51.755000000000003</v>
      </c>
      <c r="S6207">
        <v>19</v>
      </c>
      <c r="T6207">
        <v>3.1349999999999998</v>
      </c>
      <c r="U6207">
        <v>1.7330000000000001</v>
      </c>
      <c r="V6207">
        <v>1998.9259999999999</v>
      </c>
      <c r="W6207">
        <v>35.299999999999997</v>
      </c>
      <c r="X6207">
        <v>336.71699999999998</v>
      </c>
      <c r="Y6207">
        <v>2.42</v>
      </c>
      <c r="Z6207" s="32"/>
      <c r="AA6207" s="32"/>
      <c r="AB6207" s="32">
        <v>17.45</v>
      </c>
      <c r="AC6207" s="32">
        <v>0.3</v>
      </c>
    </row>
    <row r="6208" spans="1:29" hidden="1" x14ac:dyDescent="0.25">
      <c r="A6208" t="s">
        <v>181</v>
      </c>
      <c r="B6208" t="s">
        <v>182</v>
      </c>
      <c r="C6208" s="1">
        <v>43912</v>
      </c>
      <c r="D6208">
        <v>2</v>
      </c>
      <c r="E6208">
        <v>0</v>
      </c>
      <c r="F6208">
        <v>0</v>
      </c>
      <c r="G6208">
        <v>0</v>
      </c>
      <c r="H6208">
        <v>0.152</v>
      </c>
      <c r="I6208">
        <v>0</v>
      </c>
      <c r="J6208">
        <v>0</v>
      </c>
      <c r="K6208">
        <v>0</v>
      </c>
      <c r="Q6208">
        <v>13132792</v>
      </c>
      <c r="R6208">
        <v>51.755000000000003</v>
      </c>
      <c r="S6208">
        <v>19</v>
      </c>
      <c r="T6208">
        <v>3.1349999999999998</v>
      </c>
      <c r="U6208">
        <v>1.7330000000000001</v>
      </c>
      <c r="V6208">
        <v>1998.9259999999999</v>
      </c>
      <c r="W6208">
        <v>35.299999999999997</v>
      </c>
      <c r="X6208">
        <v>336.71699999999998</v>
      </c>
      <c r="Y6208">
        <v>2.42</v>
      </c>
      <c r="Z6208" s="32"/>
      <c r="AA6208" s="32"/>
      <c r="AB6208" s="32">
        <v>17.45</v>
      </c>
      <c r="AC6208" s="32">
        <v>0.3</v>
      </c>
    </row>
    <row r="6209" spans="1:29" hidden="1" x14ac:dyDescent="0.25">
      <c r="A6209" t="s">
        <v>181</v>
      </c>
      <c r="B6209" t="s">
        <v>182</v>
      </c>
      <c r="C6209" s="1">
        <v>43913</v>
      </c>
      <c r="D6209">
        <v>2</v>
      </c>
      <c r="E6209">
        <v>0</v>
      </c>
      <c r="F6209">
        <v>0</v>
      </c>
      <c r="G6209">
        <v>0</v>
      </c>
      <c r="H6209">
        <v>0.152</v>
      </c>
      <c r="I6209">
        <v>0</v>
      </c>
      <c r="J6209">
        <v>0</v>
      </c>
      <c r="K6209">
        <v>0</v>
      </c>
      <c r="Q6209">
        <v>13132792</v>
      </c>
      <c r="R6209">
        <v>51.755000000000003</v>
      </c>
      <c r="S6209">
        <v>19</v>
      </c>
      <c r="T6209">
        <v>3.1349999999999998</v>
      </c>
      <c r="U6209">
        <v>1.7330000000000001</v>
      </c>
      <c r="V6209">
        <v>1998.9259999999999</v>
      </c>
      <c r="W6209">
        <v>35.299999999999997</v>
      </c>
      <c r="X6209">
        <v>336.71699999999998</v>
      </c>
      <c r="Y6209">
        <v>2.42</v>
      </c>
      <c r="Z6209" s="32"/>
      <c r="AA6209" s="32"/>
      <c r="AB6209" s="32">
        <v>17.45</v>
      </c>
      <c r="AC6209" s="32">
        <v>0.3</v>
      </c>
    </row>
    <row r="6210" spans="1:29" hidden="1" x14ac:dyDescent="0.25">
      <c r="A6210" t="s">
        <v>181</v>
      </c>
      <c r="B6210" t="s">
        <v>182</v>
      </c>
      <c r="C6210" s="1">
        <v>43914</v>
      </c>
      <c r="D6210">
        <v>2</v>
      </c>
      <c r="E6210">
        <v>0</v>
      </c>
      <c r="F6210">
        <v>0</v>
      </c>
      <c r="G6210">
        <v>0</v>
      </c>
      <c r="H6210">
        <v>0.152</v>
      </c>
      <c r="I6210">
        <v>0</v>
      </c>
      <c r="J6210">
        <v>0</v>
      </c>
      <c r="K6210">
        <v>0</v>
      </c>
      <c r="Q6210">
        <v>13132792</v>
      </c>
      <c r="R6210">
        <v>51.755000000000003</v>
      </c>
      <c r="S6210">
        <v>19</v>
      </c>
      <c r="T6210">
        <v>3.1349999999999998</v>
      </c>
      <c r="U6210">
        <v>1.7330000000000001</v>
      </c>
      <c r="V6210">
        <v>1998.9259999999999</v>
      </c>
      <c r="W6210">
        <v>35.299999999999997</v>
      </c>
      <c r="X6210">
        <v>336.71699999999998</v>
      </c>
      <c r="Y6210">
        <v>2.42</v>
      </c>
      <c r="Z6210" s="32"/>
      <c r="AA6210" s="32"/>
      <c r="AB6210" s="32">
        <v>17.45</v>
      </c>
      <c r="AC6210" s="32">
        <v>0.3</v>
      </c>
    </row>
    <row r="6211" spans="1:29" hidden="1" x14ac:dyDescent="0.25">
      <c r="A6211" t="s">
        <v>181</v>
      </c>
      <c r="B6211" t="s">
        <v>182</v>
      </c>
      <c r="C6211" s="1">
        <v>43915</v>
      </c>
      <c r="D6211">
        <v>4</v>
      </c>
      <c r="E6211">
        <v>2</v>
      </c>
      <c r="F6211">
        <v>0</v>
      </c>
      <c r="G6211">
        <v>0</v>
      </c>
      <c r="H6211">
        <v>0.30499999999999999</v>
      </c>
      <c r="I6211">
        <v>0.152</v>
      </c>
      <c r="J6211">
        <v>0</v>
      </c>
      <c r="K6211">
        <v>0</v>
      </c>
      <c r="Q6211">
        <v>13132792</v>
      </c>
      <c r="R6211">
        <v>51.755000000000003</v>
      </c>
      <c r="S6211">
        <v>19</v>
      </c>
      <c r="T6211">
        <v>3.1349999999999998</v>
      </c>
      <c r="U6211">
        <v>1.7330000000000001</v>
      </c>
      <c r="V6211">
        <v>1998.9259999999999</v>
      </c>
      <c r="W6211">
        <v>35.299999999999997</v>
      </c>
      <c r="X6211">
        <v>336.71699999999998</v>
      </c>
      <c r="Y6211">
        <v>2.42</v>
      </c>
      <c r="Z6211" s="32"/>
      <c r="AA6211" s="32"/>
      <c r="AB6211" s="32">
        <v>17.45</v>
      </c>
      <c r="AC6211" s="32">
        <v>0.3</v>
      </c>
    </row>
    <row r="6212" spans="1:29" hidden="1" x14ac:dyDescent="0.25">
      <c r="A6212" t="s">
        <v>181</v>
      </c>
      <c r="B6212" t="s">
        <v>182</v>
      </c>
      <c r="C6212" s="1">
        <v>43916</v>
      </c>
      <c r="D6212">
        <v>4</v>
      </c>
      <c r="E6212">
        <v>0</v>
      </c>
      <c r="F6212">
        <v>0</v>
      </c>
      <c r="G6212">
        <v>0</v>
      </c>
      <c r="H6212">
        <v>0.30499999999999999</v>
      </c>
      <c r="I6212">
        <v>0</v>
      </c>
      <c r="J6212">
        <v>0</v>
      </c>
      <c r="K6212">
        <v>0</v>
      </c>
      <c r="Q6212">
        <v>13132792</v>
      </c>
      <c r="R6212">
        <v>51.755000000000003</v>
      </c>
      <c r="S6212">
        <v>19</v>
      </c>
      <c r="T6212">
        <v>3.1349999999999998</v>
      </c>
      <c r="U6212">
        <v>1.7330000000000001</v>
      </c>
      <c r="V6212">
        <v>1998.9259999999999</v>
      </c>
      <c r="W6212">
        <v>35.299999999999997</v>
      </c>
      <c r="X6212">
        <v>336.71699999999998</v>
      </c>
      <c r="Y6212">
        <v>2.42</v>
      </c>
      <c r="Z6212" s="32"/>
      <c r="AA6212" s="32"/>
      <c r="AB6212" s="32">
        <v>17.45</v>
      </c>
      <c r="AC6212" s="32">
        <v>0.3</v>
      </c>
    </row>
    <row r="6213" spans="1:29" hidden="1" x14ac:dyDescent="0.25">
      <c r="A6213" t="s">
        <v>181</v>
      </c>
      <c r="B6213" t="s">
        <v>182</v>
      </c>
      <c r="C6213" s="1">
        <v>43917</v>
      </c>
      <c r="D6213">
        <v>5</v>
      </c>
      <c r="E6213">
        <v>1</v>
      </c>
      <c r="F6213">
        <v>0</v>
      </c>
      <c r="G6213">
        <v>0</v>
      </c>
      <c r="H6213">
        <v>0.38100000000000001</v>
      </c>
      <c r="I6213">
        <v>7.5999999999999998E-2</v>
      </c>
      <c r="J6213">
        <v>0</v>
      </c>
      <c r="K6213">
        <v>0</v>
      </c>
      <c r="Q6213">
        <v>13132792</v>
      </c>
      <c r="R6213">
        <v>51.755000000000003</v>
      </c>
      <c r="S6213">
        <v>19</v>
      </c>
      <c r="T6213">
        <v>3.1349999999999998</v>
      </c>
      <c r="U6213">
        <v>1.7330000000000001</v>
      </c>
      <c r="V6213">
        <v>1998.9259999999999</v>
      </c>
      <c r="W6213">
        <v>35.299999999999997</v>
      </c>
      <c r="X6213">
        <v>336.71699999999998</v>
      </c>
      <c r="Y6213">
        <v>2.42</v>
      </c>
      <c r="Z6213" s="32"/>
      <c r="AA6213" s="32"/>
      <c r="AB6213" s="32">
        <v>17.45</v>
      </c>
      <c r="AC6213" s="32">
        <v>0.3</v>
      </c>
    </row>
    <row r="6214" spans="1:29" hidden="1" x14ac:dyDescent="0.25">
      <c r="A6214" t="s">
        <v>181</v>
      </c>
      <c r="B6214" t="s">
        <v>182</v>
      </c>
      <c r="C6214" s="1">
        <v>43918</v>
      </c>
      <c r="D6214">
        <v>5</v>
      </c>
      <c r="E6214">
        <v>0</v>
      </c>
      <c r="F6214">
        <v>0</v>
      </c>
      <c r="G6214">
        <v>0</v>
      </c>
      <c r="H6214">
        <v>0.38100000000000001</v>
      </c>
      <c r="I6214">
        <v>0</v>
      </c>
      <c r="J6214">
        <v>0</v>
      </c>
      <c r="K6214">
        <v>0</v>
      </c>
      <c r="Q6214">
        <v>13132792</v>
      </c>
      <c r="R6214">
        <v>51.755000000000003</v>
      </c>
      <c r="S6214">
        <v>19</v>
      </c>
      <c r="T6214">
        <v>3.1349999999999998</v>
      </c>
      <c r="U6214">
        <v>1.7330000000000001</v>
      </c>
      <c r="V6214">
        <v>1998.9259999999999</v>
      </c>
      <c r="W6214">
        <v>35.299999999999997</v>
      </c>
      <c r="X6214">
        <v>336.71699999999998</v>
      </c>
      <c r="Y6214">
        <v>2.42</v>
      </c>
      <c r="Z6214" s="32"/>
      <c r="AA6214" s="32"/>
      <c r="AB6214" s="32">
        <v>17.45</v>
      </c>
      <c r="AC6214" s="32">
        <v>0.3</v>
      </c>
    </row>
    <row r="6215" spans="1:29" hidden="1" x14ac:dyDescent="0.25">
      <c r="A6215" t="s">
        <v>181</v>
      </c>
      <c r="B6215" t="s">
        <v>182</v>
      </c>
      <c r="C6215" s="1">
        <v>43919</v>
      </c>
      <c r="D6215">
        <v>8</v>
      </c>
      <c r="E6215">
        <v>3</v>
      </c>
      <c r="F6215">
        <v>0</v>
      </c>
      <c r="G6215">
        <v>0</v>
      </c>
      <c r="H6215">
        <v>0.60899999999999999</v>
      </c>
      <c r="I6215">
        <v>0.22800000000000001</v>
      </c>
      <c r="J6215">
        <v>0</v>
      </c>
      <c r="K6215">
        <v>0</v>
      </c>
      <c r="Q6215">
        <v>13132792</v>
      </c>
      <c r="R6215">
        <v>51.755000000000003</v>
      </c>
      <c r="S6215">
        <v>19</v>
      </c>
      <c r="T6215">
        <v>3.1349999999999998</v>
      </c>
      <c r="U6215">
        <v>1.7330000000000001</v>
      </c>
      <c r="V6215">
        <v>1998.9259999999999</v>
      </c>
      <c r="W6215">
        <v>35.299999999999997</v>
      </c>
      <c r="X6215">
        <v>336.71699999999998</v>
      </c>
      <c r="Y6215">
        <v>2.42</v>
      </c>
      <c r="Z6215" s="32"/>
      <c r="AA6215" s="32"/>
      <c r="AB6215" s="32">
        <v>17.45</v>
      </c>
      <c r="AC6215" s="32">
        <v>0.3</v>
      </c>
    </row>
    <row r="6216" spans="1:29" hidden="1" x14ac:dyDescent="0.25">
      <c r="A6216" t="s">
        <v>181</v>
      </c>
      <c r="B6216" t="s">
        <v>182</v>
      </c>
      <c r="C6216" s="1">
        <v>43920</v>
      </c>
      <c r="D6216">
        <v>8</v>
      </c>
      <c r="E6216">
        <v>0</v>
      </c>
      <c r="F6216">
        <v>0</v>
      </c>
      <c r="G6216">
        <v>0</v>
      </c>
      <c r="H6216">
        <v>0.60899999999999999</v>
      </c>
      <c r="I6216">
        <v>0</v>
      </c>
      <c r="J6216">
        <v>0</v>
      </c>
      <c r="K6216">
        <v>0</v>
      </c>
      <c r="Q6216">
        <v>13132792</v>
      </c>
      <c r="R6216">
        <v>51.755000000000003</v>
      </c>
      <c r="S6216">
        <v>19</v>
      </c>
      <c r="T6216">
        <v>3.1349999999999998</v>
      </c>
      <c r="U6216">
        <v>1.7330000000000001</v>
      </c>
      <c r="V6216">
        <v>1998.9259999999999</v>
      </c>
      <c r="W6216">
        <v>35.299999999999997</v>
      </c>
      <c r="X6216">
        <v>336.71699999999998</v>
      </c>
      <c r="Y6216">
        <v>2.42</v>
      </c>
      <c r="Z6216" s="32"/>
      <c r="AA6216" s="32"/>
      <c r="AB6216" s="32">
        <v>17.45</v>
      </c>
      <c r="AC6216" s="32">
        <v>0.3</v>
      </c>
    </row>
    <row r="6217" spans="1:29" hidden="1" x14ac:dyDescent="0.25">
      <c r="A6217" t="s">
        <v>181</v>
      </c>
      <c r="B6217" t="s">
        <v>182</v>
      </c>
      <c r="C6217" s="1">
        <v>43921</v>
      </c>
      <c r="D6217">
        <v>16</v>
      </c>
      <c r="E6217">
        <v>8</v>
      </c>
      <c r="F6217">
        <v>0</v>
      </c>
      <c r="G6217">
        <v>0</v>
      </c>
      <c r="H6217">
        <v>1.218</v>
      </c>
      <c r="I6217">
        <v>0.60899999999999999</v>
      </c>
      <c r="J6217">
        <v>0</v>
      </c>
      <c r="K6217">
        <v>0</v>
      </c>
      <c r="Q6217">
        <v>13132792</v>
      </c>
      <c r="R6217">
        <v>51.755000000000003</v>
      </c>
      <c r="S6217">
        <v>19</v>
      </c>
      <c r="T6217">
        <v>3.1349999999999998</v>
      </c>
      <c r="U6217">
        <v>1.7330000000000001</v>
      </c>
      <c r="V6217">
        <v>1998.9259999999999</v>
      </c>
      <c r="W6217">
        <v>35.299999999999997</v>
      </c>
      <c r="X6217">
        <v>336.71699999999998</v>
      </c>
      <c r="Y6217">
        <v>2.42</v>
      </c>
      <c r="Z6217" s="32"/>
      <c r="AA6217" s="32"/>
      <c r="AB6217" s="32">
        <v>17.45</v>
      </c>
      <c r="AC6217" s="32">
        <v>0.3</v>
      </c>
    </row>
    <row r="6218" spans="1:29" hidden="1" x14ac:dyDescent="0.25">
      <c r="A6218" t="s">
        <v>181</v>
      </c>
      <c r="B6218" t="s">
        <v>182</v>
      </c>
      <c r="C6218" s="1">
        <v>43922</v>
      </c>
      <c r="D6218">
        <v>16</v>
      </c>
      <c r="E6218">
        <v>0</v>
      </c>
      <c r="F6218">
        <v>0</v>
      </c>
      <c r="G6218">
        <v>0</v>
      </c>
      <c r="H6218">
        <v>1.218</v>
      </c>
      <c r="I6218">
        <v>0</v>
      </c>
      <c r="J6218">
        <v>0</v>
      </c>
      <c r="K6218">
        <v>0</v>
      </c>
      <c r="Q6218">
        <v>13132792</v>
      </c>
      <c r="R6218">
        <v>51.755000000000003</v>
      </c>
      <c r="S6218">
        <v>19</v>
      </c>
      <c r="T6218">
        <v>3.1349999999999998</v>
      </c>
      <c r="U6218">
        <v>1.7330000000000001</v>
      </c>
      <c r="V6218">
        <v>1998.9259999999999</v>
      </c>
      <c r="W6218">
        <v>35.299999999999997</v>
      </c>
      <c r="X6218">
        <v>336.71699999999998</v>
      </c>
      <c r="Y6218">
        <v>2.42</v>
      </c>
      <c r="Z6218" s="32"/>
      <c r="AA6218" s="32"/>
      <c r="AB6218" s="32">
        <v>17.45</v>
      </c>
      <c r="AC6218" s="32">
        <v>0.3</v>
      </c>
    </row>
    <row r="6219" spans="1:29" hidden="1" x14ac:dyDescent="0.25">
      <c r="A6219" t="s">
        <v>181</v>
      </c>
      <c r="B6219" t="s">
        <v>182</v>
      </c>
      <c r="C6219" s="1">
        <v>43923</v>
      </c>
      <c r="D6219">
        <v>30</v>
      </c>
      <c r="E6219">
        <v>14</v>
      </c>
      <c r="F6219">
        <v>0</v>
      </c>
      <c r="G6219">
        <v>0</v>
      </c>
      <c r="H6219">
        <v>2.2839999999999998</v>
      </c>
      <c r="I6219">
        <v>1.0660000000000001</v>
      </c>
      <c r="J6219">
        <v>0</v>
      </c>
      <c r="K6219">
        <v>0</v>
      </c>
      <c r="Q6219">
        <v>13132792</v>
      </c>
      <c r="R6219">
        <v>51.755000000000003</v>
      </c>
      <c r="S6219">
        <v>19</v>
      </c>
      <c r="T6219">
        <v>3.1349999999999998</v>
      </c>
      <c r="U6219">
        <v>1.7330000000000001</v>
      </c>
      <c r="V6219">
        <v>1998.9259999999999</v>
      </c>
      <c r="W6219">
        <v>35.299999999999997</v>
      </c>
      <c r="X6219">
        <v>336.71699999999998</v>
      </c>
      <c r="Y6219">
        <v>2.42</v>
      </c>
      <c r="Z6219" s="32"/>
      <c r="AA6219" s="32"/>
      <c r="AB6219" s="32">
        <v>17.45</v>
      </c>
      <c r="AC6219" s="32">
        <v>0.3</v>
      </c>
    </row>
    <row r="6220" spans="1:29" hidden="1" x14ac:dyDescent="0.25">
      <c r="A6220" t="s">
        <v>181</v>
      </c>
      <c r="B6220" t="s">
        <v>182</v>
      </c>
      <c r="C6220" s="1">
        <v>43924</v>
      </c>
      <c r="D6220">
        <v>52</v>
      </c>
      <c r="E6220">
        <v>22</v>
      </c>
      <c r="F6220">
        <v>0</v>
      </c>
      <c r="G6220">
        <v>0</v>
      </c>
      <c r="H6220">
        <v>3.96</v>
      </c>
      <c r="I6220">
        <v>1.675</v>
      </c>
      <c r="J6220">
        <v>0</v>
      </c>
      <c r="K6220">
        <v>0</v>
      </c>
      <c r="Q6220">
        <v>13132792</v>
      </c>
      <c r="R6220">
        <v>51.755000000000003</v>
      </c>
      <c r="S6220">
        <v>19</v>
      </c>
      <c r="T6220">
        <v>3.1349999999999998</v>
      </c>
      <c r="U6220">
        <v>1.7330000000000001</v>
      </c>
      <c r="V6220">
        <v>1998.9259999999999</v>
      </c>
      <c r="W6220">
        <v>35.299999999999997</v>
      </c>
      <c r="X6220">
        <v>336.71699999999998</v>
      </c>
      <c r="Y6220">
        <v>2.42</v>
      </c>
      <c r="Z6220" s="32"/>
      <c r="AA6220" s="32"/>
      <c r="AB6220" s="32">
        <v>17.45</v>
      </c>
      <c r="AC6220" s="32">
        <v>0.3</v>
      </c>
    </row>
    <row r="6221" spans="1:29" hidden="1" x14ac:dyDescent="0.25">
      <c r="A6221" t="s">
        <v>181</v>
      </c>
      <c r="B6221" t="s">
        <v>182</v>
      </c>
      <c r="C6221" s="1">
        <v>43925</v>
      </c>
      <c r="D6221">
        <v>52</v>
      </c>
      <c r="E6221">
        <v>0</v>
      </c>
      <c r="F6221">
        <v>0</v>
      </c>
      <c r="G6221">
        <v>0</v>
      </c>
      <c r="H6221">
        <v>3.96</v>
      </c>
      <c r="I6221">
        <v>0</v>
      </c>
      <c r="J6221">
        <v>0</v>
      </c>
      <c r="K6221">
        <v>0</v>
      </c>
      <c r="Q6221">
        <v>13132792</v>
      </c>
      <c r="R6221">
        <v>51.755000000000003</v>
      </c>
      <c r="S6221">
        <v>19</v>
      </c>
      <c r="T6221">
        <v>3.1349999999999998</v>
      </c>
      <c r="U6221">
        <v>1.7330000000000001</v>
      </c>
      <c r="V6221">
        <v>1998.9259999999999</v>
      </c>
      <c r="W6221">
        <v>35.299999999999997</v>
      </c>
      <c r="X6221">
        <v>336.71699999999998</v>
      </c>
      <c r="Y6221">
        <v>2.42</v>
      </c>
      <c r="Z6221" s="32"/>
      <c r="AA6221" s="32"/>
      <c r="AB6221" s="32">
        <v>17.45</v>
      </c>
      <c r="AC6221" s="32">
        <v>0.3</v>
      </c>
    </row>
    <row r="6222" spans="1:29" hidden="1" x14ac:dyDescent="0.25">
      <c r="A6222" t="s">
        <v>181</v>
      </c>
      <c r="B6222" t="s">
        <v>182</v>
      </c>
      <c r="C6222" s="1">
        <v>43926</v>
      </c>
      <c r="D6222">
        <v>111</v>
      </c>
      <c r="E6222">
        <v>59</v>
      </c>
      <c r="F6222">
        <v>0</v>
      </c>
      <c r="G6222">
        <v>0</v>
      </c>
      <c r="H6222">
        <v>8.452</v>
      </c>
      <c r="I6222">
        <v>4.4930000000000003</v>
      </c>
      <c r="J6222">
        <v>0</v>
      </c>
      <c r="K6222">
        <v>0</v>
      </c>
      <c r="Q6222">
        <v>13132792</v>
      </c>
      <c r="R6222">
        <v>51.755000000000003</v>
      </c>
      <c r="S6222">
        <v>19</v>
      </c>
      <c r="T6222">
        <v>3.1349999999999998</v>
      </c>
      <c r="U6222">
        <v>1.7330000000000001</v>
      </c>
      <c r="V6222">
        <v>1998.9259999999999</v>
      </c>
      <c r="W6222">
        <v>35.299999999999997</v>
      </c>
      <c r="X6222">
        <v>336.71699999999998</v>
      </c>
      <c r="Y6222">
        <v>2.42</v>
      </c>
      <c r="Z6222" s="32"/>
      <c r="AA6222" s="32"/>
      <c r="AB6222" s="32">
        <v>17.45</v>
      </c>
      <c r="AC6222" s="32">
        <v>0.3</v>
      </c>
    </row>
    <row r="6223" spans="1:29" hidden="1" x14ac:dyDescent="0.25">
      <c r="A6223" t="s">
        <v>181</v>
      </c>
      <c r="B6223" t="s">
        <v>182</v>
      </c>
      <c r="C6223" s="1">
        <v>43927</v>
      </c>
      <c r="D6223">
        <v>121</v>
      </c>
      <c r="E6223">
        <v>10</v>
      </c>
      <c r="F6223">
        <v>0</v>
      </c>
      <c r="G6223">
        <v>0</v>
      </c>
      <c r="H6223">
        <v>9.2140000000000004</v>
      </c>
      <c r="I6223">
        <v>0.76100000000000001</v>
      </c>
      <c r="J6223">
        <v>0</v>
      </c>
      <c r="K6223">
        <v>0</v>
      </c>
      <c r="Q6223">
        <v>13132792</v>
      </c>
      <c r="R6223">
        <v>51.755000000000003</v>
      </c>
      <c r="S6223">
        <v>19</v>
      </c>
      <c r="T6223">
        <v>3.1349999999999998</v>
      </c>
      <c r="U6223">
        <v>1.7330000000000001</v>
      </c>
      <c r="V6223">
        <v>1998.9259999999999</v>
      </c>
      <c r="W6223">
        <v>35.299999999999997</v>
      </c>
      <c r="X6223">
        <v>336.71699999999998</v>
      </c>
      <c r="Y6223">
        <v>2.42</v>
      </c>
      <c r="Z6223" s="32"/>
      <c r="AA6223" s="32"/>
      <c r="AB6223" s="32">
        <v>17.45</v>
      </c>
      <c r="AC6223" s="32">
        <v>0.3</v>
      </c>
    </row>
    <row r="6224" spans="1:29" hidden="1" x14ac:dyDescent="0.25">
      <c r="A6224" t="s">
        <v>181</v>
      </c>
      <c r="B6224" t="s">
        <v>182</v>
      </c>
      <c r="C6224" s="1">
        <v>43928</v>
      </c>
      <c r="D6224">
        <v>128</v>
      </c>
      <c r="E6224">
        <v>7</v>
      </c>
      <c r="F6224">
        <v>0</v>
      </c>
      <c r="G6224">
        <v>0</v>
      </c>
      <c r="H6224">
        <v>9.7469999999999999</v>
      </c>
      <c r="I6224">
        <v>0.53300000000000003</v>
      </c>
      <c r="J6224">
        <v>0</v>
      </c>
      <c r="K6224">
        <v>0</v>
      </c>
      <c r="Q6224">
        <v>13132792</v>
      </c>
      <c r="R6224">
        <v>51.755000000000003</v>
      </c>
      <c r="S6224">
        <v>19</v>
      </c>
      <c r="T6224">
        <v>3.1349999999999998</v>
      </c>
      <c r="U6224">
        <v>1.7330000000000001</v>
      </c>
      <c r="V6224">
        <v>1998.9259999999999</v>
      </c>
      <c r="W6224">
        <v>35.299999999999997</v>
      </c>
      <c r="X6224">
        <v>336.71699999999998</v>
      </c>
      <c r="Y6224">
        <v>2.42</v>
      </c>
      <c r="Z6224" s="32"/>
      <c r="AA6224" s="32"/>
      <c r="AB6224" s="32">
        <v>17.45</v>
      </c>
      <c r="AC6224" s="32">
        <v>0.3</v>
      </c>
    </row>
    <row r="6225" spans="1:29" hidden="1" x14ac:dyDescent="0.25">
      <c r="A6225" t="s">
        <v>181</v>
      </c>
      <c r="B6225" t="s">
        <v>182</v>
      </c>
      <c r="C6225" s="1">
        <v>43929</v>
      </c>
      <c r="D6225">
        <v>144</v>
      </c>
      <c r="E6225">
        <v>16</v>
      </c>
      <c r="F6225">
        <v>0</v>
      </c>
      <c r="G6225">
        <v>0</v>
      </c>
      <c r="H6225">
        <v>10.965</v>
      </c>
      <c r="I6225">
        <v>1.218</v>
      </c>
      <c r="J6225">
        <v>0</v>
      </c>
      <c r="K6225">
        <v>0</v>
      </c>
      <c r="Q6225">
        <v>13132792</v>
      </c>
      <c r="R6225">
        <v>51.755000000000003</v>
      </c>
      <c r="S6225">
        <v>19</v>
      </c>
      <c r="T6225">
        <v>3.1349999999999998</v>
      </c>
      <c r="U6225">
        <v>1.7330000000000001</v>
      </c>
      <c r="V6225">
        <v>1998.9259999999999</v>
      </c>
      <c r="W6225">
        <v>35.299999999999997</v>
      </c>
      <c r="X6225">
        <v>336.71699999999998</v>
      </c>
      <c r="Y6225">
        <v>2.42</v>
      </c>
      <c r="Z6225" s="32"/>
      <c r="AA6225" s="32"/>
      <c r="AB6225" s="32">
        <v>17.45</v>
      </c>
      <c r="AC6225" s="32">
        <v>0.3</v>
      </c>
    </row>
    <row r="6226" spans="1:29" hidden="1" x14ac:dyDescent="0.25">
      <c r="A6226" t="s">
        <v>181</v>
      </c>
      <c r="B6226" t="s">
        <v>182</v>
      </c>
      <c r="C6226" s="1">
        <v>43930</v>
      </c>
      <c r="D6226">
        <v>164</v>
      </c>
      <c r="E6226">
        <v>20</v>
      </c>
      <c r="F6226">
        <v>0</v>
      </c>
      <c r="G6226">
        <v>0</v>
      </c>
      <c r="H6226">
        <v>12.488</v>
      </c>
      <c r="I6226">
        <v>1.5229999999999999</v>
      </c>
      <c r="J6226">
        <v>0</v>
      </c>
      <c r="K6226">
        <v>0</v>
      </c>
      <c r="Q6226">
        <v>13132792</v>
      </c>
      <c r="R6226">
        <v>51.755000000000003</v>
      </c>
      <c r="S6226">
        <v>19</v>
      </c>
      <c r="T6226">
        <v>3.1349999999999998</v>
      </c>
      <c r="U6226">
        <v>1.7330000000000001</v>
      </c>
      <c r="V6226">
        <v>1998.9259999999999</v>
      </c>
      <c r="W6226">
        <v>35.299999999999997</v>
      </c>
      <c r="X6226">
        <v>336.71699999999998</v>
      </c>
      <c r="Y6226">
        <v>2.42</v>
      </c>
      <c r="Z6226" s="32"/>
      <c r="AA6226" s="32"/>
      <c r="AB6226" s="32">
        <v>17.45</v>
      </c>
      <c r="AC6226" s="32">
        <v>0.3</v>
      </c>
    </row>
    <row r="6227" spans="1:29" hidden="1" x14ac:dyDescent="0.25">
      <c r="A6227" t="s">
        <v>181</v>
      </c>
      <c r="B6227" t="s">
        <v>182</v>
      </c>
      <c r="C6227" s="1">
        <v>43931</v>
      </c>
      <c r="D6227">
        <v>194</v>
      </c>
      <c r="E6227">
        <v>30</v>
      </c>
      <c r="F6227">
        <v>0</v>
      </c>
      <c r="G6227">
        <v>0</v>
      </c>
      <c r="H6227">
        <v>14.772</v>
      </c>
      <c r="I6227">
        <v>2.2839999999999998</v>
      </c>
      <c r="J6227">
        <v>0</v>
      </c>
      <c r="K6227">
        <v>0</v>
      </c>
      <c r="Q6227">
        <v>13132792</v>
      </c>
      <c r="R6227">
        <v>51.755000000000003</v>
      </c>
      <c r="S6227">
        <v>19</v>
      </c>
      <c r="T6227">
        <v>3.1349999999999998</v>
      </c>
      <c r="U6227">
        <v>1.7330000000000001</v>
      </c>
      <c r="V6227">
        <v>1998.9259999999999</v>
      </c>
      <c r="W6227">
        <v>35.299999999999997</v>
      </c>
      <c r="X6227">
        <v>336.71699999999998</v>
      </c>
      <c r="Y6227">
        <v>2.42</v>
      </c>
      <c r="Z6227" s="32"/>
      <c r="AA6227" s="32"/>
      <c r="AB6227" s="32">
        <v>17.45</v>
      </c>
      <c r="AC6227" s="32">
        <v>0.3</v>
      </c>
    </row>
    <row r="6228" spans="1:29" hidden="1" x14ac:dyDescent="0.25">
      <c r="A6228" t="s">
        <v>181</v>
      </c>
      <c r="B6228" t="s">
        <v>182</v>
      </c>
      <c r="C6228" s="1">
        <v>43932</v>
      </c>
      <c r="D6228">
        <v>212</v>
      </c>
      <c r="E6228">
        <v>18</v>
      </c>
      <c r="F6228">
        <v>0</v>
      </c>
      <c r="G6228">
        <v>0</v>
      </c>
      <c r="H6228">
        <v>16.143000000000001</v>
      </c>
      <c r="I6228">
        <v>1.371</v>
      </c>
      <c r="J6228">
        <v>0</v>
      </c>
      <c r="K6228">
        <v>0</v>
      </c>
      <c r="Q6228">
        <v>13132792</v>
      </c>
      <c r="R6228">
        <v>51.755000000000003</v>
      </c>
      <c r="S6228">
        <v>19</v>
      </c>
      <c r="T6228">
        <v>3.1349999999999998</v>
      </c>
      <c r="U6228">
        <v>1.7330000000000001</v>
      </c>
      <c r="V6228">
        <v>1998.9259999999999</v>
      </c>
      <c r="W6228">
        <v>35.299999999999997</v>
      </c>
      <c r="X6228">
        <v>336.71699999999998</v>
      </c>
      <c r="Y6228">
        <v>2.42</v>
      </c>
      <c r="Z6228" s="32"/>
      <c r="AA6228" s="32"/>
      <c r="AB6228" s="32">
        <v>17.45</v>
      </c>
      <c r="AC6228" s="32">
        <v>0.3</v>
      </c>
    </row>
    <row r="6229" spans="1:29" hidden="1" x14ac:dyDescent="0.25">
      <c r="A6229" t="s">
        <v>181</v>
      </c>
      <c r="B6229" t="s">
        <v>182</v>
      </c>
      <c r="C6229" s="1">
        <v>43933</v>
      </c>
      <c r="D6229">
        <v>250</v>
      </c>
      <c r="E6229">
        <v>38</v>
      </c>
      <c r="F6229">
        <v>0</v>
      </c>
      <c r="G6229">
        <v>0</v>
      </c>
      <c r="H6229">
        <v>19.036000000000001</v>
      </c>
      <c r="I6229">
        <v>2.8940000000000001</v>
      </c>
      <c r="J6229">
        <v>0</v>
      </c>
      <c r="K6229">
        <v>0</v>
      </c>
      <c r="Q6229">
        <v>13132792</v>
      </c>
      <c r="R6229">
        <v>51.755000000000003</v>
      </c>
      <c r="S6229">
        <v>19</v>
      </c>
      <c r="T6229">
        <v>3.1349999999999998</v>
      </c>
      <c r="U6229">
        <v>1.7330000000000001</v>
      </c>
      <c r="V6229">
        <v>1998.9259999999999</v>
      </c>
      <c r="W6229">
        <v>35.299999999999997</v>
      </c>
      <c r="X6229">
        <v>336.71699999999998</v>
      </c>
      <c r="Y6229">
        <v>2.42</v>
      </c>
      <c r="Z6229" s="32"/>
      <c r="AA6229" s="32"/>
      <c r="AB6229" s="32">
        <v>17.45</v>
      </c>
      <c r="AC6229" s="32">
        <v>0.3</v>
      </c>
    </row>
    <row r="6230" spans="1:29" hidden="1" x14ac:dyDescent="0.25">
      <c r="A6230" t="s">
        <v>181</v>
      </c>
      <c r="B6230" t="s">
        <v>182</v>
      </c>
      <c r="C6230" s="1">
        <v>43934</v>
      </c>
      <c r="D6230">
        <v>250</v>
      </c>
      <c r="E6230">
        <v>0</v>
      </c>
      <c r="F6230">
        <v>0</v>
      </c>
      <c r="G6230">
        <v>0</v>
      </c>
      <c r="H6230">
        <v>19.036000000000001</v>
      </c>
      <c r="I6230">
        <v>0</v>
      </c>
      <c r="J6230">
        <v>0</v>
      </c>
      <c r="K6230">
        <v>0</v>
      </c>
      <c r="Q6230">
        <v>13132792</v>
      </c>
      <c r="R6230">
        <v>51.755000000000003</v>
      </c>
      <c r="S6230">
        <v>19</v>
      </c>
      <c r="T6230">
        <v>3.1349999999999998</v>
      </c>
      <c r="U6230">
        <v>1.7330000000000001</v>
      </c>
      <c r="V6230">
        <v>1998.9259999999999</v>
      </c>
      <c r="W6230">
        <v>35.299999999999997</v>
      </c>
      <c r="X6230">
        <v>336.71699999999998</v>
      </c>
      <c r="Y6230">
        <v>2.42</v>
      </c>
      <c r="Z6230" s="32"/>
      <c r="AA6230" s="32"/>
      <c r="AB6230" s="32">
        <v>17.45</v>
      </c>
      <c r="AC6230" s="32">
        <v>0.3</v>
      </c>
    </row>
    <row r="6231" spans="1:29" hidden="1" x14ac:dyDescent="0.25">
      <c r="A6231" t="s">
        <v>181</v>
      </c>
      <c r="B6231" t="s">
        <v>182</v>
      </c>
      <c r="C6231" s="1">
        <v>43935</v>
      </c>
      <c r="D6231">
        <v>319</v>
      </c>
      <c r="E6231">
        <v>69</v>
      </c>
      <c r="F6231">
        <v>0</v>
      </c>
      <c r="G6231">
        <v>0</v>
      </c>
      <c r="H6231">
        <v>24.29</v>
      </c>
      <c r="I6231">
        <v>5.2539999999999996</v>
      </c>
      <c r="J6231">
        <v>0</v>
      </c>
      <c r="K6231">
        <v>0</v>
      </c>
      <c r="Q6231">
        <v>13132792</v>
      </c>
      <c r="R6231">
        <v>51.755000000000003</v>
      </c>
      <c r="S6231">
        <v>19</v>
      </c>
      <c r="T6231">
        <v>3.1349999999999998</v>
      </c>
      <c r="U6231">
        <v>1.7330000000000001</v>
      </c>
      <c r="V6231">
        <v>1998.9259999999999</v>
      </c>
      <c r="W6231">
        <v>35.299999999999997</v>
      </c>
      <c r="X6231">
        <v>336.71699999999998</v>
      </c>
      <c r="Y6231">
        <v>2.42</v>
      </c>
      <c r="Z6231" s="32"/>
      <c r="AA6231" s="32"/>
      <c r="AB6231" s="32">
        <v>17.45</v>
      </c>
      <c r="AC6231" s="32">
        <v>0.3</v>
      </c>
    </row>
    <row r="6232" spans="1:29" hidden="1" x14ac:dyDescent="0.25">
      <c r="A6232" t="s">
        <v>181</v>
      </c>
      <c r="B6232" t="s">
        <v>182</v>
      </c>
      <c r="C6232" s="1">
        <v>43936</v>
      </c>
      <c r="D6232">
        <v>363</v>
      </c>
      <c r="E6232">
        <v>44</v>
      </c>
      <c r="F6232">
        <v>0</v>
      </c>
      <c r="G6232">
        <v>0</v>
      </c>
      <c r="H6232">
        <v>27.640999999999998</v>
      </c>
      <c r="I6232">
        <v>3.35</v>
      </c>
      <c r="J6232">
        <v>0</v>
      </c>
      <c r="K6232">
        <v>0</v>
      </c>
      <c r="Q6232">
        <v>13132792</v>
      </c>
      <c r="R6232">
        <v>51.755000000000003</v>
      </c>
      <c r="S6232">
        <v>19</v>
      </c>
      <c r="T6232">
        <v>3.1349999999999998</v>
      </c>
      <c r="U6232">
        <v>1.7330000000000001</v>
      </c>
      <c r="V6232">
        <v>1998.9259999999999</v>
      </c>
      <c r="W6232">
        <v>35.299999999999997</v>
      </c>
      <c r="X6232">
        <v>336.71699999999998</v>
      </c>
      <c r="Y6232">
        <v>2.42</v>
      </c>
      <c r="Z6232" s="32"/>
      <c r="AA6232" s="32"/>
      <c r="AB6232" s="32">
        <v>17.45</v>
      </c>
      <c r="AC6232" s="32">
        <v>0.3</v>
      </c>
    </row>
    <row r="6233" spans="1:29" hidden="1" x14ac:dyDescent="0.25">
      <c r="A6233" t="s">
        <v>181</v>
      </c>
      <c r="B6233" t="s">
        <v>182</v>
      </c>
      <c r="C6233" s="1">
        <v>43937</v>
      </c>
      <c r="D6233">
        <v>404</v>
      </c>
      <c r="E6233">
        <v>41</v>
      </c>
      <c r="F6233">
        <v>1</v>
      </c>
      <c r="G6233">
        <v>1</v>
      </c>
      <c r="H6233">
        <v>30.763000000000002</v>
      </c>
      <c r="I6233">
        <v>3.1219999999999999</v>
      </c>
      <c r="J6233">
        <v>7.5999999999999998E-2</v>
      </c>
      <c r="K6233">
        <v>7.5999999999999998E-2</v>
      </c>
      <c r="Q6233">
        <v>13132792</v>
      </c>
      <c r="R6233">
        <v>51.755000000000003</v>
      </c>
      <c r="S6233">
        <v>19</v>
      </c>
      <c r="T6233">
        <v>3.1349999999999998</v>
      </c>
      <c r="U6233">
        <v>1.7330000000000001</v>
      </c>
      <c r="V6233">
        <v>1998.9259999999999</v>
      </c>
      <c r="W6233">
        <v>35.299999999999997</v>
      </c>
      <c r="X6233">
        <v>336.71699999999998</v>
      </c>
      <c r="Y6233">
        <v>2.42</v>
      </c>
      <c r="Z6233" s="32"/>
      <c r="AA6233" s="32"/>
      <c r="AB6233" s="32">
        <v>17.45</v>
      </c>
      <c r="AC6233" s="32">
        <v>0.3</v>
      </c>
    </row>
    <row r="6234" spans="1:29" hidden="1" x14ac:dyDescent="0.25">
      <c r="A6234" t="s">
        <v>181</v>
      </c>
      <c r="B6234" t="s">
        <v>182</v>
      </c>
      <c r="C6234" s="1">
        <v>43938</v>
      </c>
      <c r="D6234">
        <v>438</v>
      </c>
      <c r="E6234">
        <v>34</v>
      </c>
      <c r="F6234">
        <v>1</v>
      </c>
      <c r="G6234">
        <v>0</v>
      </c>
      <c r="H6234">
        <v>33.351999999999997</v>
      </c>
      <c r="I6234">
        <v>2.589</v>
      </c>
      <c r="J6234">
        <v>7.5999999999999998E-2</v>
      </c>
      <c r="K6234">
        <v>0</v>
      </c>
      <c r="Q6234">
        <v>13132792</v>
      </c>
      <c r="R6234">
        <v>51.755000000000003</v>
      </c>
      <c r="S6234">
        <v>19</v>
      </c>
      <c r="T6234">
        <v>3.1349999999999998</v>
      </c>
      <c r="U6234">
        <v>1.7330000000000001</v>
      </c>
      <c r="V6234">
        <v>1998.9259999999999</v>
      </c>
      <c r="W6234">
        <v>35.299999999999997</v>
      </c>
      <c r="X6234">
        <v>336.71699999999998</v>
      </c>
      <c r="Y6234">
        <v>2.42</v>
      </c>
      <c r="Z6234" s="32"/>
      <c r="AA6234" s="32"/>
      <c r="AB6234" s="32">
        <v>17.45</v>
      </c>
      <c r="AC6234" s="32">
        <v>0.3</v>
      </c>
    </row>
    <row r="6235" spans="1:29" hidden="1" x14ac:dyDescent="0.25">
      <c r="A6235" t="s">
        <v>181</v>
      </c>
      <c r="B6235" t="s">
        <v>182</v>
      </c>
      <c r="C6235" s="1">
        <v>43939</v>
      </c>
      <c r="D6235">
        <v>477</v>
      </c>
      <c r="E6235">
        <v>39</v>
      </c>
      <c r="F6235">
        <v>3</v>
      </c>
      <c r="G6235">
        <v>2</v>
      </c>
      <c r="H6235">
        <v>36.320999999999998</v>
      </c>
      <c r="I6235">
        <v>2.97</v>
      </c>
      <c r="J6235">
        <v>0.22800000000000001</v>
      </c>
      <c r="K6235">
        <v>0.152</v>
      </c>
      <c r="Q6235">
        <v>13132792</v>
      </c>
      <c r="R6235">
        <v>51.755000000000003</v>
      </c>
      <c r="S6235">
        <v>19</v>
      </c>
      <c r="T6235">
        <v>3.1349999999999998</v>
      </c>
      <c r="U6235">
        <v>1.7330000000000001</v>
      </c>
      <c r="V6235">
        <v>1998.9259999999999</v>
      </c>
      <c r="W6235">
        <v>35.299999999999997</v>
      </c>
      <c r="X6235">
        <v>336.71699999999998</v>
      </c>
      <c r="Y6235">
        <v>2.42</v>
      </c>
      <c r="Z6235" s="32"/>
      <c r="AA6235" s="32"/>
      <c r="AB6235" s="32">
        <v>17.45</v>
      </c>
      <c r="AC6235" s="32">
        <v>0.3</v>
      </c>
    </row>
    <row r="6236" spans="1:29" hidden="1" x14ac:dyDescent="0.25">
      <c r="A6236" t="s">
        <v>181</v>
      </c>
      <c r="B6236" t="s">
        <v>182</v>
      </c>
      <c r="C6236" s="1">
        <v>43940</v>
      </c>
      <c r="D6236">
        <v>477</v>
      </c>
      <c r="E6236">
        <v>0</v>
      </c>
      <c r="F6236">
        <v>3</v>
      </c>
      <c r="G6236">
        <v>0</v>
      </c>
      <c r="H6236">
        <v>36.320999999999998</v>
      </c>
      <c r="I6236">
        <v>0</v>
      </c>
      <c r="J6236">
        <v>0.22800000000000001</v>
      </c>
      <c r="K6236">
        <v>0</v>
      </c>
      <c r="Q6236">
        <v>13132792</v>
      </c>
      <c r="R6236">
        <v>51.755000000000003</v>
      </c>
      <c r="S6236">
        <v>19</v>
      </c>
      <c r="T6236">
        <v>3.1349999999999998</v>
      </c>
      <c r="U6236">
        <v>1.7330000000000001</v>
      </c>
      <c r="V6236">
        <v>1998.9259999999999</v>
      </c>
      <c r="W6236">
        <v>35.299999999999997</v>
      </c>
      <c r="X6236">
        <v>336.71699999999998</v>
      </c>
      <c r="Y6236">
        <v>2.42</v>
      </c>
      <c r="Z6236" s="32"/>
      <c r="AA6236" s="32"/>
      <c r="AB6236" s="32">
        <v>17.45</v>
      </c>
      <c r="AC6236" s="32">
        <v>0.3</v>
      </c>
    </row>
    <row r="6237" spans="1:29" hidden="1" x14ac:dyDescent="0.25">
      <c r="A6237" t="s">
        <v>181</v>
      </c>
      <c r="B6237" t="s">
        <v>182</v>
      </c>
      <c r="C6237" s="1">
        <v>43941</v>
      </c>
      <c r="D6237">
        <v>579</v>
      </c>
      <c r="E6237">
        <v>102</v>
      </c>
      <c r="F6237">
        <v>5</v>
      </c>
      <c r="G6237">
        <v>2</v>
      </c>
      <c r="H6237">
        <v>44.088000000000001</v>
      </c>
      <c r="I6237">
        <v>7.7670000000000003</v>
      </c>
      <c r="J6237">
        <v>0.38100000000000001</v>
      </c>
      <c r="K6237">
        <v>0.152</v>
      </c>
      <c r="Q6237">
        <v>13132792</v>
      </c>
      <c r="R6237">
        <v>51.755000000000003</v>
      </c>
      <c r="S6237">
        <v>19</v>
      </c>
      <c r="T6237">
        <v>3.1349999999999998</v>
      </c>
      <c r="U6237">
        <v>1.7330000000000001</v>
      </c>
      <c r="V6237">
        <v>1998.9259999999999</v>
      </c>
      <c r="W6237">
        <v>35.299999999999997</v>
      </c>
      <c r="X6237">
        <v>336.71699999999998</v>
      </c>
      <c r="Y6237">
        <v>2.42</v>
      </c>
      <c r="Z6237" s="32"/>
      <c r="AA6237" s="32"/>
      <c r="AB6237" s="32">
        <v>17.45</v>
      </c>
      <c r="AC6237" s="32">
        <v>0.3</v>
      </c>
    </row>
    <row r="6238" spans="1:29" hidden="1" x14ac:dyDescent="0.25">
      <c r="A6238" t="s">
        <v>181</v>
      </c>
      <c r="B6238" t="s">
        <v>182</v>
      </c>
      <c r="C6238" s="1">
        <v>43942</v>
      </c>
      <c r="D6238">
        <v>622</v>
      </c>
      <c r="E6238">
        <v>43</v>
      </c>
      <c r="F6238">
        <v>5</v>
      </c>
      <c r="G6238">
        <v>0</v>
      </c>
      <c r="H6238">
        <v>47.362000000000002</v>
      </c>
      <c r="I6238">
        <v>3.274</v>
      </c>
      <c r="J6238">
        <v>0.38100000000000001</v>
      </c>
      <c r="K6238">
        <v>0</v>
      </c>
      <c r="Q6238">
        <v>13132792</v>
      </c>
      <c r="R6238">
        <v>51.755000000000003</v>
      </c>
      <c r="S6238">
        <v>19</v>
      </c>
      <c r="T6238">
        <v>3.1349999999999998</v>
      </c>
      <c r="U6238">
        <v>1.7330000000000001</v>
      </c>
      <c r="V6238">
        <v>1998.9259999999999</v>
      </c>
      <c r="W6238">
        <v>35.299999999999997</v>
      </c>
      <c r="X6238">
        <v>336.71699999999998</v>
      </c>
      <c r="Y6238">
        <v>2.42</v>
      </c>
      <c r="Z6238" s="32"/>
      <c r="AA6238" s="32"/>
      <c r="AB6238" s="32">
        <v>17.45</v>
      </c>
      <c r="AC6238" s="32">
        <v>0.3</v>
      </c>
    </row>
    <row r="6239" spans="1:29" hidden="1" x14ac:dyDescent="0.25">
      <c r="A6239" t="s">
        <v>181</v>
      </c>
      <c r="B6239" t="s">
        <v>182</v>
      </c>
      <c r="C6239" s="1">
        <v>43943</v>
      </c>
      <c r="D6239">
        <v>688</v>
      </c>
      <c r="E6239">
        <v>66</v>
      </c>
      <c r="F6239">
        <v>6</v>
      </c>
      <c r="G6239">
        <v>1</v>
      </c>
      <c r="H6239">
        <v>52.387999999999998</v>
      </c>
      <c r="I6239">
        <v>5.0259999999999998</v>
      </c>
      <c r="J6239">
        <v>0.45700000000000002</v>
      </c>
      <c r="K6239">
        <v>7.5999999999999998E-2</v>
      </c>
      <c r="Q6239">
        <v>13132792</v>
      </c>
      <c r="R6239">
        <v>51.755000000000003</v>
      </c>
      <c r="S6239">
        <v>19</v>
      </c>
      <c r="T6239">
        <v>3.1349999999999998</v>
      </c>
      <c r="U6239">
        <v>1.7330000000000001</v>
      </c>
      <c r="V6239">
        <v>1998.9259999999999</v>
      </c>
      <c r="W6239">
        <v>35.299999999999997</v>
      </c>
      <c r="X6239">
        <v>336.71699999999998</v>
      </c>
      <c r="Y6239">
        <v>2.42</v>
      </c>
      <c r="Z6239" s="32"/>
      <c r="AA6239" s="32"/>
      <c r="AB6239" s="32">
        <v>17.45</v>
      </c>
      <c r="AC6239" s="32">
        <v>0.3</v>
      </c>
    </row>
    <row r="6240" spans="1:29" hidden="1" x14ac:dyDescent="0.25">
      <c r="A6240" t="s">
        <v>181</v>
      </c>
      <c r="B6240" t="s">
        <v>182</v>
      </c>
      <c r="C6240" s="1">
        <v>43944</v>
      </c>
      <c r="D6240">
        <v>761</v>
      </c>
      <c r="E6240">
        <v>73</v>
      </c>
      <c r="F6240">
        <v>6</v>
      </c>
      <c r="G6240">
        <v>0</v>
      </c>
      <c r="H6240">
        <v>57.947000000000003</v>
      </c>
      <c r="I6240">
        <v>5.5590000000000002</v>
      </c>
      <c r="J6240">
        <v>0.45700000000000002</v>
      </c>
      <c r="K6240">
        <v>0</v>
      </c>
      <c r="Q6240">
        <v>13132792</v>
      </c>
      <c r="R6240">
        <v>51.755000000000003</v>
      </c>
      <c r="S6240">
        <v>19</v>
      </c>
      <c r="T6240">
        <v>3.1349999999999998</v>
      </c>
      <c r="U6240">
        <v>1.7330000000000001</v>
      </c>
      <c r="V6240">
        <v>1998.9259999999999</v>
      </c>
      <c r="W6240">
        <v>35.299999999999997</v>
      </c>
      <c r="X6240">
        <v>336.71699999999998</v>
      </c>
      <c r="Y6240">
        <v>2.42</v>
      </c>
      <c r="Z6240" s="32"/>
      <c r="AA6240" s="32"/>
      <c r="AB6240" s="32">
        <v>17.45</v>
      </c>
      <c r="AC6240" s="32">
        <v>0.3</v>
      </c>
    </row>
    <row r="6241" spans="1:29" hidden="1" x14ac:dyDescent="0.25">
      <c r="A6241" t="s">
        <v>181</v>
      </c>
      <c r="B6241" t="s">
        <v>182</v>
      </c>
      <c r="C6241" s="1">
        <v>43945</v>
      </c>
      <c r="D6241">
        <v>862</v>
      </c>
      <c r="E6241">
        <v>101</v>
      </c>
      <c r="F6241">
        <v>6</v>
      </c>
      <c r="G6241">
        <v>0</v>
      </c>
      <c r="H6241">
        <v>65.637</v>
      </c>
      <c r="I6241">
        <v>7.6909999999999998</v>
      </c>
      <c r="J6241">
        <v>0.45700000000000002</v>
      </c>
      <c r="K6241">
        <v>0</v>
      </c>
      <c r="Q6241">
        <v>13132792</v>
      </c>
      <c r="R6241">
        <v>51.755000000000003</v>
      </c>
      <c r="S6241">
        <v>19</v>
      </c>
      <c r="T6241">
        <v>3.1349999999999998</v>
      </c>
      <c r="U6241">
        <v>1.7330000000000001</v>
      </c>
      <c r="V6241">
        <v>1998.9259999999999</v>
      </c>
      <c r="W6241">
        <v>35.299999999999997</v>
      </c>
      <c r="X6241">
        <v>336.71699999999998</v>
      </c>
      <c r="Y6241">
        <v>2.42</v>
      </c>
      <c r="Z6241" s="32"/>
      <c r="AA6241" s="32"/>
      <c r="AB6241" s="32">
        <v>17.45</v>
      </c>
      <c r="AC6241" s="32">
        <v>0.3</v>
      </c>
    </row>
    <row r="6242" spans="1:29" hidden="1" x14ac:dyDescent="0.25">
      <c r="A6242" t="s">
        <v>181</v>
      </c>
      <c r="B6242" t="s">
        <v>182</v>
      </c>
      <c r="C6242" s="1">
        <v>43946</v>
      </c>
      <c r="D6242">
        <v>954</v>
      </c>
      <c r="E6242">
        <v>92</v>
      </c>
      <c r="F6242">
        <v>6</v>
      </c>
      <c r="G6242">
        <v>0</v>
      </c>
      <c r="H6242">
        <v>72.643000000000001</v>
      </c>
      <c r="I6242">
        <v>7.0049999999999999</v>
      </c>
      <c r="J6242">
        <v>0.45700000000000002</v>
      </c>
      <c r="K6242">
        <v>0</v>
      </c>
      <c r="Q6242">
        <v>13132792</v>
      </c>
      <c r="R6242">
        <v>51.755000000000003</v>
      </c>
      <c r="S6242">
        <v>19</v>
      </c>
      <c r="T6242">
        <v>3.1349999999999998</v>
      </c>
      <c r="U6242">
        <v>1.7330000000000001</v>
      </c>
      <c r="V6242">
        <v>1998.9259999999999</v>
      </c>
      <c r="W6242">
        <v>35.299999999999997</v>
      </c>
      <c r="X6242">
        <v>336.71699999999998</v>
      </c>
      <c r="Y6242">
        <v>2.42</v>
      </c>
      <c r="Z6242" s="32"/>
      <c r="AA6242" s="32"/>
      <c r="AB6242" s="32">
        <v>17.45</v>
      </c>
      <c r="AC6242" s="32">
        <v>0.3</v>
      </c>
    </row>
    <row r="6243" spans="1:29" hidden="1" x14ac:dyDescent="0.25">
      <c r="A6243" t="s">
        <v>181</v>
      </c>
      <c r="B6243" t="s">
        <v>182</v>
      </c>
      <c r="C6243" s="1">
        <v>43947</v>
      </c>
      <c r="D6243">
        <v>996</v>
      </c>
      <c r="E6243">
        <v>42</v>
      </c>
      <c r="F6243">
        <v>7</v>
      </c>
      <c r="G6243">
        <v>1</v>
      </c>
      <c r="H6243">
        <v>75.840999999999994</v>
      </c>
      <c r="I6243">
        <v>3.198</v>
      </c>
      <c r="J6243">
        <v>0.53300000000000003</v>
      </c>
      <c r="K6243">
        <v>7.5999999999999998E-2</v>
      </c>
      <c r="Q6243">
        <v>13132792</v>
      </c>
      <c r="R6243">
        <v>51.755000000000003</v>
      </c>
      <c r="S6243">
        <v>19</v>
      </c>
      <c r="T6243">
        <v>3.1349999999999998</v>
      </c>
      <c r="U6243">
        <v>1.7330000000000001</v>
      </c>
      <c r="V6243">
        <v>1998.9259999999999</v>
      </c>
      <c r="W6243">
        <v>35.299999999999997</v>
      </c>
      <c r="X6243">
        <v>336.71699999999998</v>
      </c>
      <c r="Y6243">
        <v>2.42</v>
      </c>
      <c r="Z6243" s="32"/>
      <c r="AA6243" s="32"/>
      <c r="AB6243" s="32">
        <v>17.45</v>
      </c>
      <c r="AC6243" s="32">
        <v>0.3</v>
      </c>
    </row>
    <row r="6244" spans="1:29" hidden="1" x14ac:dyDescent="0.25">
      <c r="A6244" t="s">
        <v>181</v>
      </c>
      <c r="B6244" t="s">
        <v>182</v>
      </c>
      <c r="C6244" s="1">
        <v>43948</v>
      </c>
      <c r="D6244">
        <v>1094</v>
      </c>
      <c r="E6244">
        <v>98</v>
      </c>
      <c r="F6244">
        <v>7</v>
      </c>
      <c r="G6244">
        <v>0</v>
      </c>
      <c r="H6244">
        <v>83.302999999999997</v>
      </c>
      <c r="I6244">
        <v>7.4619999999999997</v>
      </c>
      <c r="J6244">
        <v>0.53300000000000003</v>
      </c>
      <c r="K6244">
        <v>0</v>
      </c>
      <c r="Q6244">
        <v>13132792</v>
      </c>
      <c r="R6244">
        <v>51.755000000000003</v>
      </c>
      <c r="S6244">
        <v>19</v>
      </c>
      <c r="T6244">
        <v>3.1349999999999998</v>
      </c>
      <c r="U6244">
        <v>1.7330000000000001</v>
      </c>
      <c r="V6244">
        <v>1998.9259999999999</v>
      </c>
      <c r="W6244">
        <v>35.299999999999997</v>
      </c>
      <c r="X6244">
        <v>336.71699999999998</v>
      </c>
      <c r="Y6244">
        <v>2.42</v>
      </c>
      <c r="Z6244" s="32"/>
      <c r="AA6244" s="32"/>
      <c r="AB6244" s="32">
        <v>17.45</v>
      </c>
      <c r="AC6244" s="32">
        <v>0.3</v>
      </c>
    </row>
    <row r="6245" spans="1:29" hidden="1" x14ac:dyDescent="0.25">
      <c r="A6245" t="s">
        <v>181</v>
      </c>
      <c r="B6245" t="s">
        <v>182</v>
      </c>
      <c r="C6245" s="1">
        <v>43949</v>
      </c>
      <c r="D6245">
        <v>1163</v>
      </c>
      <c r="E6245">
        <v>69</v>
      </c>
      <c r="F6245">
        <v>7</v>
      </c>
      <c r="G6245">
        <v>0</v>
      </c>
      <c r="H6245">
        <v>88.557000000000002</v>
      </c>
      <c r="I6245">
        <v>5.2539999999999996</v>
      </c>
      <c r="J6245">
        <v>0.53300000000000003</v>
      </c>
      <c r="K6245">
        <v>0</v>
      </c>
      <c r="Q6245">
        <v>13132792</v>
      </c>
      <c r="R6245">
        <v>51.755000000000003</v>
      </c>
      <c r="S6245">
        <v>19</v>
      </c>
      <c r="T6245">
        <v>3.1349999999999998</v>
      </c>
      <c r="U6245">
        <v>1.7330000000000001</v>
      </c>
      <c r="V6245">
        <v>1998.9259999999999</v>
      </c>
      <c r="W6245">
        <v>35.299999999999997</v>
      </c>
      <c r="X6245">
        <v>336.71699999999998</v>
      </c>
      <c r="Y6245">
        <v>2.42</v>
      </c>
      <c r="Z6245" s="32"/>
      <c r="AA6245" s="32"/>
      <c r="AB6245" s="32">
        <v>17.45</v>
      </c>
      <c r="AC6245" s="32">
        <v>0.3</v>
      </c>
    </row>
    <row r="6246" spans="1:29" hidden="1" x14ac:dyDescent="0.25">
      <c r="A6246" t="s">
        <v>181</v>
      </c>
      <c r="B6246" t="s">
        <v>182</v>
      </c>
      <c r="C6246" s="1">
        <v>43950</v>
      </c>
      <c r="D6246">
        <v>1240</v>
      </c>
      <c r="E6246">
        <v>77</v>
      </c>
      <c r="F6246">
        <v>7</v>
      </c>
      <c r="G6246">
        <v>0</v>
      </c>
      <c r="H6246">
        <v>94.42</v>
      </c>
      <c r="I6246">
        <v>5.8630000000000004</v>
      </c>
      <c r="J6246">
        <v>0.53300000000000003</v>
      </c>
      <c r="K6246">
        <v>0</v>
      </c>
      <c r="Q6246">
        <v>13132792</v>
      </c>
      <c r="R6246">
        <v>51.755000000000003</v>
      </c>
      <c r="S6246">
        <v>19</v>
      </c>
      <c r="T6246">
        <v>3.1349999999999998</v>
      </c>
      <c r="U6246">
        <v>1.7330000000000001</v>
      </c>
      <c r="V6246">
        <v>1998.9259999999999</v>
      </c>
      <c r="W6246">
        <v>35.299999999999997</v>
      </c>
      <c r="X6246">
        <v>336.71699999999998</v>
      </c>
      <c r="Y6246">
        <v>2.42</v>
      </c>
      <c r="Z6246" s="32"/>
      <c r="AA6246" s="32"/>
      <c r="AB6246" s="32">
        <v>17.45</v>
      </c>
      <c r="AC6246" s="32">
        <v>0.3</v>
      </c>
    </row>
    <row r="6247" spans="1:29" hidden="1" x14ac:dyDescent="0.25">
      <c r="A6247" t="s">
        <v>181</v>
      </c>
      <c r="B6247" t="s">
        <v>182</v>
      </c>
      <c r="C6247" s="1">
        <v>43951</v>
      </c>
      <c r="D6247">
        <v>1351</v>
      </c>
      <c r="E6247">
        <v>111</v>
      </c>
      <c r="F6247">
        <v>7</v>
      </c>
      <c r="G6247">
        <v>0</v>
      </c>
      <c r="H6247">
        <v>102.872</v>
      </c>
      <c r="I6247">
        <v>8.452</v>
      </c>
      <c r="J6247">
        <v>0.53300000000000003</v>
      </c>
      <c r="K6247">
        <v>0</v>
      </c>
      <c r="Q6247">
        <v>13132792</v>
      </c>
      <c r="R6247">
        <v>51.755000000000003</v>
      </c>
      <c r="S6247">
        <v>19</v>
      </c>
      <c r="T6247">
        <v>3.1349999999999998</v>
      </c>
      <c r="U6247">
        <v>1.7330000000000001</v>
      </c>
      <c r="V6247">
        <v>1998.9259999999999</v>
      </c>
      <c r="W6247">
        <v>35.299999999999997</v>
      </c>
      <c r="X6247">
        <v>336.71699999999998</v>
      </c>
      <c r="Y6247">
        <v>2.42</v>
      </c>
      <c r="Z6247" s="32"/>
      <c r="AA6247" s="32"/>
      <c r="AB6247" s="32">
        <v>17.45</v>
      </c>
      <c r="AC6247" s="32">
        <v>0.3</v>
      </c>
    </row>
    <row r="6248" spans="1:29" hidden="1" x14ac:dyDescent="0.25">
      <c r="A6248" t="s">
        <v>181</v>
      </c>
      <c r="B6248" t="s">
        <v>182</v>
      </c>
      <c r="C6248" s="1">
        <v>43952</v>
      </c>
      <c r="D6248">
        <v>1495</v>
      </c>
      <c r="E6248">
        <v>144</v>
      </c>
      <c r="F6248">
        <v>7</v>
      </c>
      <c r="G6248">
        <v>0</v>
      </c>
      <c r="H6248">
        <v>113.837</v>
      </c>
      <c r="I6248">
        <v>10.965</v>
      </c>
      <c r="J6248">
        <v>0.53300000000000003</v>
      </c>
      <c r="K6248">
        <v>0</v>
      </c>
      <c r="Q6248">
        <v>13132792</v>
      </c>
      <c r="R6248">
        <v>51.755000000000003</v>
      </c>
      <c r="S6248">
        <v>19</v>
      </c>
      <c r="T6248">
        <v>3.1349999999999998</v>
      </c>
      <c r="U6248">
        <v>1.7330000000000001</v>
      </c>
      <c r="V6248">
        <v>1998.9259999999999</v>
      </c>
      <c r="W6248">
        <v>35.299999999999997</v>
      </c>
      <c r="X6248">
        <v>336.71699999999998</v>
      </c>
      <c r="Y6248">
        <v>2.42</v>
      </c>
      <c r="Z6248" s="32"/>
      <c r="AA6248" s="32"/>
      <c r="AB6248" s="32">
        <v>17.45</v>
      </c>
      <c r="AC6248" s="32">
        <v>0.3</v>
      </c>
    </row>
    <row r="6249" spans="1:29" hidden="1" x14ac:dyDescent="0.25">
      <c r="A6249" t="s">
        <v>181</v>
      </c>
      <c r="B6249" t="s">
        <v>182</v>
      </c>
      <c r="C6249" s="1">
        <v>43953</v>
      </c>
      <c r="D6249">
        <v>1537</v>
      </c>
      <c r="E6249">
        <v>42</v>
      </c>
      <c r="F6249">
        <v>7</v>
      </c>
      <c r="G6249">
        <v>0</v>
      </c>
      <c r="H6249">
        <v>117.035</v>
      </c>
      <c r="I6249">
        <v>3.198</v>
      </c>
      <c r="J6249">
        <v>0.53300000000000003</v>
      </c>
      <c r="K6249">
        <v>0</v>
      </c>
      <c r="Q6249">
        <v>13132792</v>
      </c>
      <c r="R6249">
        <v>51.755000000000003</v>
      </c>
      <c r="S6249">
        <v>19</v>
      </c>
      <c r="T6249">
        <v>3.1349999999999998</v>
      </c>
      <c r="U6249">
        <v>1.7330000000000001</v>
      </c>
      <c r="V6249">
        <v>1998.9259999999999</v>
      </c>
      <c r="W6249">
        <v>35.299999999999997</v>
      </c>
      <c r="X6249">
        <v>336.71699999999998</v>
      </c>
      <c r="Y6249">
        <v>2.42</v>
      </c>
      <c r="Z6249" s="32"/>
      <c r="AA6249" s="32"/>
      <c r="AB6249" s="32">
        <v>17.45</v>
      </c>
      <c r="AC6249" s="32">
        <v>0.3</v>
      </c>
    </row>
    <row r="6250" spans="1:29" hidden="1" x14ac:dyDescent="0.25">
      <c r="A6250" t="s">
        <v>181</v>
      </c>
      <c r="B6250" t="s">
        <v>182</v>
      </c>
      <c r="C6250" s="1">
        <v>43954</v>
      </c>
      <c r="D6250">
        <v>1586</v>
      </c>
      <c r="E6250">
        <v>49</v>
      </c>
      <c r="F6250">
        <v>7</v>
      </c>
      <c r="G6250">
        <v>0</v>
      </c>
      <c r="H6250">
        <v>120.76600000000001</v>
      </c>
      <c r="I6250">
        <v>3.7309999999999999</v>
      </c>
      <c r="J6250">
        <v>0.53300000000000003</v>
      </c>
      <c r="K6250">
        <v>0</v>
      </c>
      <c r="Q6250">
        <v>13132792</v>
      </c>
      <c r="R6250">
        <v>51.755000000000003</v>
      </c>
      <c r="S6250">
        <v>19</v>
      </c>
      <c r="T6250">
        <v>3.1349999999999998</v>
      </c>
      <c r="U6250">
        <v>1.7330000000000001</v>
      </c>
      <c r="V6250">
        <v>1998.9259999999999</v>
      </c>
      <c r="W6250">
        <v>35.299999999999997</v>
      </c>
      <c r="X6250">
        <v>336.71699999999998</v>
      </c>
      <c r="Y6250">
        <v>2.42</v>
      </c>
      <c r="Z6250" s="32"/>
      <c r="AA6250" s="32"/>
      <c r="AB6250" s="32">
        <v>17.45</v>
      </c>
      <c r="AC6250" s="32">
        <v>0.3</v>
      </c>
    </row>
    <row r="6251" spans="1:29" hidden="1" x14ac:dyDescent="0.25">
      <c r="A6251" t="s">
        <v>181</v>
      </c>
      <c r="B6251" t="s">
        <v>182</v>
      </c>
      <c r="C6251" s="1">
        <v>43955</v>
      </c>
      <c r="D6251">
        <v>1586</v>
      </c>
      <c r="E6251">
        <v>0</v>
      </c>
      <c r="F6251">
        <v>7</v>
      </c>
      <c r="G6251">
        <v>0</v>
      </c>
      <c r="H6251">
        <v>120.76600000000001</v>
      </c>
      <c r="I6251">
        <v>0</v>
      </c>
      <c r="J6251">
        <v>0.53300000000000003</v>
      </c>
      <c r="K6251">
        <v>0</v>
      </c>
      <c r="Q6251">
        <v>13132792</v>
      </c>
      <c r="R6251">
        <v>51.755000000000003</v>
      </c>
      <c r="S6251">
        <v>19</v>
      </c>
      <c r="T6251">
        <v>3.1349999999999998</v>
      </c>
      <c r="U6251">
        <v>1.7330000000000001</v>
      </c>
      <c r="V6251">
        <v>1998.9259999999999</v>
      </c>
      <c r="W6251">
        <v>35.299999999999997</v>
      </c>
      <c r="X6251">
        <v>336.71699999999998</v>
      </c>
      <c r="Y6251">
        <v>2.42</v>
      </c>
      <c r="Z6251" s="32"/>
      <c r="AA6251" s="32"/>
      <c r="AB6251" s="32">
        <v>17.45</v>
      </c>
      <c r="AC6251" s="32">
        <v>0.3</v>
      </c>
    </row>
    <row r="6252" spans="1:29" hidden="1" x14ac:dyDescent="0.25">
      <c r="A6252" t="s">
        <v>181</v>
      </c>
      <c r="B6252" t="s">
        <v>182</v>
      </c>
      <c r="C6252" s="1">
        <v>43956</v>
      </c>
      <c r="D6252">
        <v>1710</v>
      </c>
      <c r="E6252">
        <v>124</v>
      </c>
      <c r="F6252">
        <v>9</v>
      </c>
      <c r="G6252">
        <v>2</v>
      </c>
      <c r="H6252">
        <v>130.208</v>
      </c>
      <c r="I6252">
        <v>9.4420000000000002</v>
      </c>
      <c r="J6252">
        <v>0.68500000000000005</v>
      </c>
      <c r="K6252">
        <v>0.152</v>
      </c>
      <c r="Q6252">
        <v>13132792</v>
      </c>
      <c r="R6252">
        <v>51.755000000000003</v>
      </c>
      <c r="S6252">
        <v>19</v>
      </c>
      <c r="T6252">
        <v>3.1349999999999998</v>
      </c>
      <c r="U6252">
        <v>1.7330000000000001</v>
      </c>
      <c r="V6252">
        <v>1998.9259999999999</v>
      </c>
      <c r="W6252">
        <v>35.299999999999997</v>
      </c>
      <c r="X6252">
        <v>336.71699999999998</v>
      </c>
      <c r="Y6252">
        <v>2.42</v>
      </c>
      <c r="Z6252" s="32"/>
      <c r="AA6252" s="32"/>
      <c r="AB6252" s="32">
        <v>17.45</v>
      </c>
      <c r="AC6252" s="32">
        <v>0.3</v>
      </c>
    </row>
    <row r="6253" spans="1:29" hidden="1" x14ac:dyDescent="0.25">
      <c r="A6253" t="s">
        <v>181</v>
      </c>
      <c r="B6253" t="s">
        <v>182</v>
      </c>
      <c r="C6253" s="1">
        <v>43957</v>
      </c>
      <c r="D6253">
        <v>1811</v>
      </c>
      <c r="E6253">
        <v>101</v>
      </c>
      <c r="F6253">
        <v>10</v>
      </c>
      <c r="G6253">
        <v>1</v>
      </c>
      <c r="H6253">
        <v>137.899</v>
      </c>
      <c r="I6253">
        <v>7.6909999999999998</v>
      </c>
      <c r="J6253">
        <v>0.76100000000000001</v>
      </c>
      <c r="K6253">
        <v>7.5999999999999998E-2</v>
      </c>
      <c r="Q6253">
        <v>13132792</v>
      </c>
      <c r="R6253">
        <v>51.755000000000003</v>
      </c>
      <c r="S6253">
        <v>19</v>
      </c>
      <c r="T6253">
        <v>3.1349999999999998</v>
      </c>
      <c r="U6253">
        <v>1.7330000000000001</v>
      </c>
      <c r="V6253">
        <v>1998.9259999999999</v>
      </c>
      <c r="W6253">
        <v>35.299999999999997</v>
      </c>
      <c r="X6253">
        <v>336.71699999999998</v>
      </c>
      <c r="Y6253">
        <v>2.42</v>
      </c>
      <c r="Z6253" s="32"/>
      <c r="AA6253" s="32"/>
      <c r="AB6253" s="32">
        <v>17.45</v>
      </c>
      <c r="AC6253" s="32">
        <v>0.3</v>
      </c>
    </row>
    <row r="6254" spans="1:29" hidden="1" x14ac:dyDescent="0.25">
      <c r="A6254" t="s">
        <v>181</v>
      </c>
      <c r="B6254" t="s">
        <v>182</v>
      </c>
      <c r="C6254" s="1">
        <v>43958</v>
      </c>
      <c r="D6254">
        <v>1856</v>
      </c>
      <c r="E6254">
        <v>45</v>
      </c>
      <c r="F6254">
        <v>11</v>
      </c>
      <c r="G6254">
        <v>1</v>
      </c>
      <c r="H6254">
        <v>141.32599999999999</v>
      </c>
      <c r="I6254">
        <v>3.427</v>
      </c>
      <c r="J6254">
        <v>0.83799999999999997</v>
      </c>
      <c r="K6254">
        <v>7.5999999999999998E-2</v>
      </c>
      <c r="Q6254">
        <v>13132792</v>
      </c>
      <c r="R6254">
        <v>51.755000000000003</v>
      </c>
      <c r="S6254">
        <v>19</v>
      </c>
      <c r="T6254">
        <v>3.1349999999999998</v>
      </c>
      <c r="U6254">
        <v>1.7330000000000001</v>
      </c>
      <c r="V6254">
        <v>1998.9259999999999</v>
      </c>
      <c r="W6254">
        <v>35.299999999999997</v>
      </c>
      <c r="X6254">
        <v>336.71699999999998</v>
      </c>
      <c r="Y6254">
        <v>2.42</v>
      </c>
      <c r="Z6254" s="32"/>
      <c r="AA6254" s="32"/>
      <c r="AB6254" s="32">
        <v>17.45</v>
      </c>
      <c r="AC6254" s="32">
        <v>0.3</v>
      </c>
    </row>
    <row r="6255" spans="1:29" hidden="1" x14ac:dyDescent="0.25">
      <c r="A6255" t="s">
        <v>181</v>
      </c>
      <c r="B6255" t="s">
        <v>182</v>
      </c>
      <c r="C6255" s="1">
        <v>43959</v>
      </c>
      <c r="D6255">
        <v>1927</v>
      </c>
      <c r="E6255">
        <v>71</v>
      </c>
      <c r="F6255">
        <v>11</v>
      </c>
      <c r="G6255">
        <v>0</v>
      </c>
      <c r="H6255">
        <v>146.732</v>
      </c>
      <c r="I6255">
        <v>5.4059999999999997</v>
      </c>
      <c r="J6255">
        <v>0.83799999999999997</v>
      </c>
      <c r="K6255">
        <v>0</v>
      </c>
      <c r="Q6255">
        <v>13132792</v>
      </c>
      <c r="R6255">
        <v>51.755000000000003</v>
      </c>
      <c r="S6255">
        <v>19</v>
      </c>
      <c r="T6255">
        <v>3.1349999999999998</v>
      </c>
      <c r="U6255">
        <v>1.7330000000000001</v>
      </c>
      <c r="V6255">
        <v>1998.9259999999999</v>
      </c>
      <c r="W6255">
        <v>35.299999999999997</v>
      </c>
      <c r="X6255">
        <v>336.71699999999998</v>
      </c>
      <c r="Y6255">
        <v>2.42</v>
      </c>
      <c r="Z6255" s="32"/>
      <c r="AA6255" s="32"/>
      <c r="AB6255" s="32">
        <v>17.45</v>
      </c>
      <c r="AC6255" s="32">
        <v>0.3</v>
      </c>
    </row>
    <row r="6256" spans="1:29" hidden="1" x14ac:dyDescent="0.25">
      <c r="A6256" t="s">
        <v>181</v>
      </c>
      <c r="B6256" t="s">
        <v>182</v>
      </c>
      <c r="C6256" s="1">
        <v>43960</v>
      </c>
      <c r="D6256">
        <v>2009</v>
      </c>
      <c r="E6256">
        <v>82</v>
      </c>
      <c r="F6256">
        <v>11</v>
      </c>
      <c r="G6256">
        <v>0</v>
      </c>
      <c r="H6256">
        <v>152.976</v>
      </c>
      <c r="I6256">
        <v>6.2439999999999998</v>
      </c>
      <c r="J6256">
        <v>0.83799999999999997</v>
      </c>
      <c r="K6256">
        <v>0</v>
      </c>
      <c r="Q6256">
        <v>13132792</v>
      </c>
      <c r="R6256">
        <v>51.755000000000003</v>
      </c>
      <c r="S6256">
        <v>19</v>
      </c>
      <c r="T6256">
        <v>3.1349999999999998</v>
      </c>
      <c r="U6256">
        <v>1.7330000000000001</v>
      </c>
      <c r="V6256">
        <v>1998.9259999999999</v>
      </c>
      <c r="W6256">
        <v>35.299999999999997</v>
      </c>
      <c r="X6256">
        <v>336.71699999999998</v>
      </c>
      <c r="Y6256">
        <v>2.42</v>
      </c>
      <c r="Z6256" s="32"/>
      <c r="AA6256" s="32"/>
      <c r="AB6256" s="32">
        <v>17.45</v>
      </c>
      <c r="AC6256" s="32">
        <v>0.3</v>
      </c>
    </row>
    <row r="6257" spans="1:29" hidden="1" x14ac:dyDescent="0.25">
      <c r="A6257" t="s">
        <v>181</v>
      </c>
      <c r="B6257" t="s">
        <v>182</v>
      </c>
      <c r="C6257" s="1">
        <v>43961</v>
      </c>
      <c r="D6257">
        <v>2042</v>
      </c>
      <c r="E6257">
        <v>33</v>
      </c>
      <c r="F6257">
        <v>11</v>
      </c>
      <c r="G6257">
        <v>0</v>
      </c>
      <c r="H6257">
        <v>155.489</v>
      </c>
      <c r="I6257">
        <v>2.5129999999999999</v>
      </c>
      <c r="J6257">
        <v>0.83799999999999997</v>
      </c>
      <c r="K6257">
        <v>0</v>
      </c>
      <c r="Q6257">
        <v>13132792</v>
      </c>
      <c r="R6257">
        <v>51.755000000000003</v>
      </c>
      <c r="S6257">
        <v>19</v>
      </c>
      <c r="T6257">
        <v>3.1349999999999998</v>
      </c>
      <c r="U6257">
        <v>1.7330000000000001</v>
      </c>
      <c r="V6257">
        <v>1998.9259999999999</v>
      </c>
      <c r="W6257">
        <v>35.299999999999997</v>
      </c>
      <c r="X6257">
        <v>336.71699999999998</v>
      </c>
      <c r="Y6257">
        <v>2.42</v>
      </c>
      <c r="Z6257" s="32"/>
      <c r="AA6257" s="32"/>
      <c r="AB6257" s="32">
        <v>17.45</v>
      </c>
      <c r="AC6257" s="32">
        <v>0.3</v>
      </c>
    </row>
    <row r="6258" spans="1:29" hidden="1" x14ac:dyDescent="0.25">
      <c r="A6258" t="s">
        <v>181</v>
      </c>
      <c r="B6258" t="s">
        <v>182</v>
      </c>
      <c r="C6258" s="1">
        <v>43962</v>
      </c>
      <c r="D6258">
        <v>2146</v>
      </c>
      <c r="E6258">
        <v>104</v>
      </c>
      <c r="F6258">
        <v>11</v>
      </c>
      <c r="G6258">
        <v>0</v>
      </c>
      <c r="H6258">
        <v>163.40799999999999</v>
      </c>
      <c r="I6258">
        <v>7.9189999999999996</v>
      </c>
      <c r="J6258">
        <v>0.83799999999999997</v>
      </c>
      <c r="K6258">
        <v>0</v>
      </c>
      <c r="Q6258">
        <v>13132792</v>
      </c>
      <c r="R6258">
        <v>51.755000000000003</v>
      </c>
      <c r="S6258">
        <v>19</v>
      </c>
      <c r="T6258">
        <v>3.1349999999999998</v>
      </c>
      <c r="U6258">
        <v>1.7330000000000001</v>
      </c>
      <c r="V6258">
        <v>1998.9259999999999</v>
      </c>
      <c r="W6258">
        <v>35.299999999999997</v>
      </c>
      <c r="X6258">
        <v>336.71699999999998</v>
      </c>
      <c r="Y6258">
        <v>2.42</v>
      </c>
      <c r="Z6258" s="32"/>
      <c r="AA6258" s="32"/>
      <c r="AB6258" s="32">
        <v>17.45</v>
      </c>
      <c r="AC6258" s="32">
        <v>0.3</v>
      </c>
    </row>
    <row r="6259" spans="1:29" hidden="1" x14ac:dyDescent="0.25">
      <c r="A6259" t="s">
        <v>181</v>
      </c>
      <c r="B6259" t="s">
        <v>182</v>
      </c>
      <c r="C6259" s="1">
        <v>43963</v>
      </c>
      <c r="D6259">
        <v>2213</v>
      </c>
      <c r="E6259">
        <v>67</v>
      </c>
      <c r="F6259">
        <v>11</v>
      </c>
      <c r="G6259">
        <v>0</v>
      </c>
      <c r="H6259">
        <v>168.50899999999999</v>
      </c>
      <c r="I6259">
        <v>5.1020000000000003</v>
      </c>
      <c r="J6259">
        <v>0.83799999999999997</v>
      </c>
      <c r="K6259">
        <v>0</v>
      </c>
      <c r="Q6259">
        <v>13132792</v>
      </c>
      <c r="R6259">
        <v>51.755000000000003</v>
      </c>
      <c r="S6259">
        <v>19</v>
      </c>
      <c r="T6259">
        <v>3.1349999999999998</v>
      </c>
      <c r="U6259">
        <v>1.7330000000000001</v>
      </c>
      <c r="V6259">
        <v>1998.9259999999999</v>
      </c>
      <c r="W6259">
        <v>35.299999999999997</v>
      </c>
      <c r="X6259">
        <v>336.71699999999998</v>
      </c>
      <c r="Y6259">
        <v>2.42</v>
      </c>
      <c r="Z6259" s="32"/>
      <c r="AA6259" s="32"/>
      <c r="AB6259" s="32">
        <v>17.45</v>
      </c>
      <c r="AC6259" s="32">
        <v>0.3</v>
      </c>
    </row>
    <row r="6260" spans="1:29" hidden="1" x14ac:dyDescent="0.25">
      <c r="A6260" t="s">
        <v>181</v>
      </c>
      <c r="B6260" t="s">
        <v>182</v>
      </c>
      <c r="C6260" s="1">
        <v>43964</v>
      </c>
      <c r="D6260">
        <v>2213</v>
      </c>
      <c r="E6260">
        <v>0</v>
      </c>
      <c r="F6260">
        <v>11</v>
      </c>
      <c r="G6260">
        <v>0</v>
      </c>
      <c r="H6260">
        <v>168.50899999999999</v>
      </c>
      <c r="I6260">
        <v>0</v>
      </c>
      <c r="J6260">
        <v>0.83799999999999997</v>
      </c>
      <c r="K6260">
        <v>0</v>
      </c>
      <c r="Q6260">
        <v>13132792</v>
      </c>
      <c r="R6260">
        <v>51.755000000000003</v>
      </c>
      <c r="S6260">
        <v>19</v>
      </c>
      <c r="T6260">
        <v>3.1349999999999998</v>
      </c>
      <c r="U6260">
        <v>1.7330000000000001</v>
      </c>
      <c r="V6260">
        <v>1998.9259999999999</v>
      </c>
      <c r="W6260">
        <v>35.299999999999997</v>
      </c>
      <c r="X6260">
        <v>336.71699999999998</v>
      </c>
      <c r="Y6260">
        <v>2.42</v>
      </c>
      <c r="Z6260" s="32"/>
      <c r="AA6260" s="32"/>
      <c r="AB6260" s="32">
        <v>17.45</v>
      </c>
      <c r="AC6260" s="32">
        <v>0.3</v>
      </c>
    </row>
    <row r="6261" spans="1:29" hidden="1" x14ac:dyDescent="0.25">
      <c r="A6261" t="s">
        <v>181</v>
      </c>
      <c r="B6261" t="s">
        <v>182</v>
      </c>
      <c r="C6261" s="1">
        <v>43965</v>
      </c>
      <c r="D6261">
        <v>2374</v>
      </c>
      <c r="E6261">
        <v>161</v>
      </c>
      <c r="F6261">
        <v>14</v>
      </c>
      <c r="G6261">
        <v>3</v>
      </c>
      <c r="H6261">
        <v>180.76900000000001</v>
      </c>
      <c r="I6261">
        <v>12.259</v>
      </c>
      <c r="J6261">
        <v>1.0660000000000001</v>
      </c>
      <c r="K6261">
        <v>0.22800000000000001</v>
      </c>
      <c r="Q6261">
        <v>13132792</v>
      </c>
      <c r="R6261">
        <v>51.755000000000003</v>
      </c>
      <c r="S6261">
        <v>19</v>
      </c>
      <c r="T6261">
        <v>3.1349999999999998</v>
      </c>
      <c r="U6261">
        <v>1.7330000000000001</v>
      </c>
      <c r="V6261">
        <v>1998.9259999999999</v>
      </c>
      <c r="W6261">
        <v>35.299999999999997</v>
      </c>
      <c r="X6261">
        <v>336.71699999999998</v>
      </c>
      <c r="Y6261">
        <v>2.42</v>
      </c>
      <c r="Z6261" s="32"/>
      <c r="AA6261" s="32"/>
      <c r="AB6261" s="32">
        <v>17.45</v>
      </c>
      <c r="AC6261" s="32">
        <v>0.3</v>
      </c>
    </row>
    <row r="6262" spans="1:29" hidden="1" x14ac:dyDescent="0.25">
      <c r="A6262" t="s">
        <v>183</v>
      </c>
      <c r="B6262" t="s">
        <v>184</v>
      </c>
      <c r="C6262" s="1">
        <v>43908</v>
      </c>
      <c r="D6262">
        <v>1</v>
      </c>
      <c r="E6262">
        <v>1</v>
      </c>
      <c r="F6262">
        <v>0</v>
      </c>
      <c r="G6262">
        <v>0</v>
      </c>
      <c r="H6262">
        <v>0.41399999999999998</v>
      </c>
      <c r="I6262">
        <v>0.41399999999999998</v>
      </c>
      <c r="J6262">
        <v>0</v>
      </c>
      <c r="K6262">
        <v>0</v>
      </c>
      <c r="Q6262">
        <v>2416664</v>
      </c>
      <c r="R6262">
        <v>207.566</v>
      </c>
      <c r="S6262">
        <v>17.5</v>
      </c>
      <c r="T6262">
        <v>2.339</v>
      </c>
      <c r="U6262">
        <v>1.417</v>
      </c>
      <c r="V6262">
        <v>1561.7670000000001</v>
      </c>
      <c r="W6262">
        <v>10.1</v>
      </c>
      <c r="X6262">
        <v>331.43</v>
      </c>
      <c r="Y6262">
        <v>1.91</v>
      </c>
      <c r="Z6262" s="32">
        <v>0.7</v>
      </c>
      <c r="AA6262" s="32">
        <v>31.2</v>
      </c>
      <c r="AB6262" s="32">
        <v>7.8760000000000003</v>
      </c>
      <c r="AC6262" s="32">
        <v>1.1000000000000001</v>
      </c>
    </row>
    <row r="6263" spans="1:29" hidden="1" x14ac:dyDescent="0.25">
      <c r="A6263" t="s">
        <v>183</v>
      </c>
      <c r="B6263" t="s">
        <v>184</v>
      </c>
      <c r="C6263" s="1">
        <v>43909</v>
      </c>
      <c r="D6263">
        <v>1</v>
      </c>
      <c r="E6263">
        <v>0</v>
      </c>
      <c r="F6263">
        <v>0</v>
      </c>
      <c r="G6263">
        <v>0</v>
      </c>
      <c r="H6263">
        <v>0.41399999999999998</v>
      </c>
      <c r="I6263">
        <v>0</v>
      </c>
      <c r="J6263">
        <v>0</v>
      </c>
      <c r="K6263">
        <v>0</v>
      </c>
      <c r="Q6263">
        <v>2416664</v>
      </c>
      <c r="R6263">
        <v>207.566</v>
      </c>
      <c r="S6263">
        <v>17.5</v>
      </c>
      <c r="T6263">
        <v>2.339</v>
      </c>
      <c r="U6263">
        <v>1.417</v>
      </c>
      <c r="V6263">
        <v>1561.7670000000001</v>
      </c>
      <c r="W6263">
        <v>10.1</v>
      </c>
      <c r="X6263">
        <v>331.43</v>
      </c>
      <c r="Y6263">
        <v>1.91</v>
      </c>
      <c r="Z6263" s="32">
        <v>0.7</v>
      </c>
      <c r="AA6263" s="32">
        <v>31.2</v>
      </c>
      <c r="AB6263" s="32">
        <v>7.8760000000000003</v>
      </c>
      <c r="AC6263" s="32">
        <v>1.1000000000000001</v>
      </c>
    </row>
    <row r="6264" spans="1:29" hidden="1" x14ac:dyDescent="0.25">
      <c r="A6264" t="s">
        <v>183</v>
      </c>
      <c r="B6264" t="s">
        <v>184</v>
      </c>
      <c r="C6264" s="1">
        <v>43910</v>
      </c>
      <c r="D6264">
        <v>1</v>
      </c>
      <c r="E6264">
        <v>0</v>
      </c>
      <c r="F6264">
        <v>0</v>
      </c>
      <c r="G6264">
        <v>0</v>
      </c>
      <c r="H6264">
        <v>0.41399999999999998</v>
      </c>
      <c r="I6264">
        <v>0</v>
      </c>
      <c r="J6264">
        <v>0</v>
      </c>
      <c r="K6264">
        <v>0</v>
      </c>
      <c r="Q6264">
        <v>2416664</v>
      </c>
      <c r="R6264">
        <v>207.566</v>
      </c>
      <c r="S6264">
        <v>17.5</v>
      </c>
      <c r="T6264">
        <v>2.339</v>
      </c>
      <c r="U6264">
        <v>1.417</v>
      </c>
      <c r="V6264">
        <v>1561.7670000000001</v>
      </c>
      <c r="W6264">
        <v>10.1</v>
      </c>
      <c r="X6264">
        <v>331.43</v>
      </c>
      <c r="Y6264">
        <v>1.91</v>
      </c>
      <c r="Z6264" s="32">
        <v>0.7</v>
      </c>
      <c r="AA6264" s="32">
        <v>31.2</v>
      </c>
      <c r="AB6264" s="32">
        <v>7.8760000000000003</v>
      </c>
      <c r="AC6264" s="32">
        <v>1.1000000000000001</v>
      </c>
    </row>
    <row r="6265" spans="1:29" hidden="1" x14ac:dyDescent="0.25">
      <c r="A6265" t="s">
        <v>183</v>
      </c>
      <c r="B6265" t="s">
        <v>184</v>
      </c>
      <c r="C6265" s="1">
        <v>43911</v>
      </c>
      <c r="D6265">
        <v>1</v>
      </c>
      <c r="E6265">
        <v>0</v>
      </c>
      <c r="F6265">
        <v>0</v>
      </c>
      <c r="G6265">
        <v>0</v>
      </c>
      <c r="H6265">
        <v>0.41399999999999998</v>
      </c>
      <c r="I6265">
        <v>0</v>
      </c>
      <c r="J6265">
        <v>0</v>
      </c>
      <c r="K6265">
        <v>0</v>
      </c>
      <c r="Q6265">
        <v>2416664</v>
      </c>
      <c r="R6265">
        <v>207.566</v>
      </c>
      <c r="S6265">
        <v>17.5</v>
      </c>
      <c r="T6265">
        <v>2.339</v>
      </c>
      <c r="U6265">
        <v>1.417</v>
      </c>
      <c r="V6265">
        <v>1561.7670000000001</v>
      </c>
      <c r="W6265">
        <v>10.1</v>
      </c>
      <c r="X6265">
        <v>331.43</v>
      </c>
      <c r="Y6265">
        <v>1.91</v>
      </c>
      <c r="Z6265" s="32">
        <v>0.7</v>
      </c>
      <c r="AA6265" s="32">
        <v>31.2</v>
      </c>
      <c r="AB6265" s="32">
        <v>7.8760000000000003</v>
      </c>
      <c r="AC6265" s="32">
        <v>1.1000000000000001</v>
      </c>
    </row>
    <row r="6266" spans="1:29" hidden="1" x14ac:dyDescent="0.25">
      <c r="A6266" t="s">
        <v>183</v>
      </c>
      <c r="B6266" t="s">
        <v>184</v>
      </c>
      <c r="C6266" s="1">
        <v>43912</v>
      </c>
      <c r="D6266">
        <v>1</v>
      </c>
      <c r="E6266">
        <v>0</v>
      </c>
      <c r="F6266">
        <v>0</v>
      </c>
      <c r="G6266">
        <v>0</v>
      </c>
      <c r="H6266">
        <v>0.41399999999999998</v>
      </c>
      <c r="I6266">
        <v>0</v>
      </c>
      <c r="J6266">
        <v>0</v>
      </c>
      <c r="K6266">
        <v>0</v>
      </c>
      <c r="Q6266">
        <v>2416664</v>
      </c>
      <c r="R6266">
        <v>207.566</v>
      </c>
      <c r="S6266">
        <v>17.5</v>
      </c>
      <c r="T6266">
        <v>2.339</v>
      </c>
      <c r="U6266">
        <v>1.417</v>
      </c>
      <c r="V6266">
        <v>1561.7670000000001</v>
      </c>
      <c r="W6266">
        <v>10.1</v>
      </c>
      <c r="X6266">
        <v>331.43</v>
      </c>
      <c r="Y6266">
        <v>1.91</v>
      </c>
      <c r="Z6266" s="32">
        <v>0.7</v>
      </c>
      <c r="AA6266" s="32">
        <v>31.2</v>
      </c>
      <c r="AB6266" s="32">
        <v>7.8760000000000003</v>
      </c>
      <c r="AC6266" s="32">
        <v>1.1000000000000001</v>
      </c>
    </row>
    <row r="6267" spans="1:29" hidden="1" x14ac:dyDescent="0.25">
      <c r="A6267" t="s">
        <v>183</v>
      </c>
      <c r="B6267" t="s">
        <v>184</v>
      </c>
      <c r="C6267" s="1">
        <v>43913</v>
      </c>
      <c r="D6267">
        <v>1</v>
      </c>
      <c r="E6267">
        <v>0</v>
      </c>
      <c r="F6267">
        <v>0</v>
      </c>
      <c r="G6267">
        <v>0</v>
      </c>
      <c r="H6267">
        <v>0.41399999999999998</v>
      </c>
      <c r="I6267">
        <v>0</v>
      </c>
      <c r="J6267">
        <v>0</v>
      </c>
      <c r="K6267">
        <v>0</v>
      </c>
      <c r="Q6267">
        <v>2416664</v>
      </c>
      <c r="R6267">
        <v>207.566</v>
      </c>
      <c r="S6267">
        <v>17.5</v>
      </c>
      <c r="T6267">
        <v>2.339</v>
      </c>
      <c r="U6267">
        <v>1.417</v>
      </c>
      <c r="V6267">
        <v>1561.7670000000001</v>
      </c>
      <c r="W6267">
        <v>10.1</v>
      </c>
      <c r="X6267">
        <v>331.43</v>
      </c>
      <c r="Y6267">
        <v>1.91</v>
      </c>
      <c r="Z6267" s="32">
        <v>0.7</v>
      </c>
      <c r="AA6267" s="32">
        <v>31.2</v>
      </c>
      <c r="AB6267" s="32">
        <v>7.8760000000000003</v>
      </c>
      <c r="AC6267" s="32">
        <v>1.1000000000000001</v>
      </c>
    </row>
    <row r="6268" spans="1:29" hidden="1" x14ac:dyDescent="0.25">
      <c r="A6268" t="s">
        <v>183</v>
      </c>
      <c r="B6268" t="s">
        <v>184</v>
      </c>
      <c r="C6268" s="1">
        <v>43914</v>
      </c>
      <c r="D6268">
        <v>2</v>
      </c>
      <c r="E6268">
        <v>1</v>
      </c>
      <c r="F6268">
        <v>1</v>
      </c>
      <c r="G6268">
        <v>1</v>
      </c>
      <c r="H6268">
        <v>0.82799999999999996</v>
      </c>
      <c r="I6268">
        <v>0.41399999999999998</v>
      </c>
      <c r="J6268">
        <v>0.41399999999999998</v>
      </c>
      <c r="K6268">
        <v>0.41399999999999998</v>
      </c>
      <c r="Q6268">
        <v>2416664</v>
      </c>
      <c r="R6268">
        <v>207.566</v>
      </c>
      <c r="S6268">
        <v>17.5</v>
      </c>
      <c r="T6268">
        <v>2.339</v>
      </c>
      <c r="U6268">
        <v>1.417</v>
      </c>
      <c r="V6268">
        <v>1561.7670000000001</v>
      </c>
      <c r="W6268">
        <v>10.1</v>
      </c>
      <c r="X6268">
        <v>331.43</v>
      </c>
      <c r="Y6268">
        <v>1.91</v>
      </c>
      <c r="Z6268" s="32">
        <v>0.7</v>
      </c>
      <c r="AA6268" s="32">
        <v>31.2</v>
      </c>
      <c r="AB6268" s="32">
        <v>7.8760000000000003</v>
      </c>
      <c r="AC6268" s="32">
        <v>1.1000000000000001</v>
      </c>
    </row>
    <row r="6269" spans="1:29" hidden="1" x14ac:dyDescent="0.25">
      <c r="A6269" t="s">
        <v>183</v>
      </c>
      <c r="B6269" t="s">
        <v>184</v>
      </c>
      <c r="C6269" s="1">
        <v>43915</v>
      </c>
      <c r="D6269">
        <v>3</v>
      </c>
      <c r="E6269">
        <v>1</v>
      </c>
      <c r="F6269">
        <v>1</v>
      </c>
      <c r="G6269">
        <v>0</v>
      </c>
      <c r="H6269">
        <v>1.2410000000000001</v>
      </c>
      <c r="I6269">
        <v>0.41399999999999998</v>
      </c>
      <c r="J6269">
        <v>0.41399999999999998</v>
      </c>
      <c r="K6269">
        <v>0</v>
      </c>
      <c r="Q6269">
        <v>2416664</v>
      </c>
      <c r="R6269">
        <v>207.566</v>
      </c>
      <c r="S6269">
        <v>17.5</v>
      </c>
      <c r="T6269">
        <v>2.339</v>
      </c>
      <c r="U6269">
        <v>1.417</v>
      </c>
      <c r="V6269">
        <v>1561.7670000000001</v>
      </c>
      <c r="W6269">
        <v>10.1</v>
      </c>
      <c r="X6269">
        <v>331.43</v>
      </c>
      <c r="Y6269">
        <v>1.91</v>
      </c>
      <c r="Z6269" s="32">
        <v>0.7</v>
      </c>
      <c r="AA6269" s="32">
        <v>31.2</v>
      </c>
      <c r="AB6269" s="32">
        <v>7.8760000000000003</v>
      </c>
      <c r="AC6269" s="32">
        <v>1.1000000000000001</v>
      </c>
    </row>
    <row r="6270" spans="1:29" hidden="1" x14ac:dyDescent="0.25">
      <c r="A6270" t="s">
        <v>183</v>
      </c>
      <c r="B6270" t="s">
        <v>184</v>
      </c>
      <c r="C6270" s="1">
        <v>43916</v>
      </c>
      <c r="D6270">
        <v>3</v>
      </c>
      <c r="E6270">
        <v>0</v>
      </c>
      <c r="F6270">
        <v>1</v>
      </c>
      <c r="G6270">
        <v>0</v>
      </c>
      <c r="H6270">
        <v>1.2410000000000001</v>
      </c>
      <c r="I6270">
        <v>0</v>
      </c>
      <c r="J6270">
        <v>0.41399999999999998</v>
      </c>
      <c r="K6270">
        <v>0</v>
      </c>
      <c r="Q6270">
        <v>2416664</v>
      </c>
      <c r="R6270">
        <v>207.566</v>
      </c>
      <c r="S6270">
        <v>17.5</v>
      </c>
      <c r="T6270">
        <v>2.339</v>
      </c>
      <c r="U6270">
        <v>1.417</v>
      </c>
      <c r="V6270">
        <v>1561.7670000000001</v>
      </c>
      <c r="W6270">
        <v>10.1</v>
      </c>
      <c r="X6270">
        <v>331.43</v>
      </c>
      <c r="Y6270">
        <v>1.91</v>
      </c>
      <c r="Z6270" s="32">
        <v>0.7</v>
      </c>
      <c r="AA6270" s="32">
        <v>31.2</v>
      </c>
      <c r="AB6270" s="32">
        <v>7.8760000000000003</v>
      </c>
      <c r="AC6270" s="32">
        <v>1.1000000000000001</v>
      </c>
    </row>
    <row r="6271" spans="1:29" hidden="1" x14ac:dyDescent="0.25">
      <c r="A6271" t="s">
        <v>183</v>
      </c>
      <c r="B6271" t="s">
        <v>184</v>
      </c>
      <c r="C6271" s="1">
        <v>43917</v>
      </c>
      <c r="D6271">
        <v>3</v>
      </c>
      <c r="E6271">
        <v>0</v>
      </c>
      <c r="F6271">
        <v>1</v>
      </c>
      <c r="G6271">
        <v>0</v>
      </c>
      <c r="H6271">
        <v>1.2410000000000001</v>
      </c>
      <c r="I6271">
        <v>0</v>
      </c>
      <c r="J6271">
        <v>0.41399999999999998</v>
      </c>
      <c r="K6271">
        <v>0</v>
      </c>
      <c r="Q6271">
        <v>2416664</v>
      </c>
      <c r="R6271">
        <v>207.566</v>
      </c>
      <c r="S6271">
        <v>17.5</v>
      </c>
      <c r="T6271">
        <v>2.339</v>
      </c>
      <c r="U6271">
        <v>1.417</v>
      </c>
      <c r="V6271">
        <v>1561.7670000000001</v>
      </c>
      <c r="W6271">
        <v>10.1</v>
      </c>
      <c r="X6271">
        <v>331.43</v>
      </c>
      <c r="Y6271">
        <v>1.91</v>
      </c>
      <c r="Z6271" s="32">
        <v>0.7</v>
      </c>
      <c r="AA6271" s="32">
        <v>31.2</v>
      </c>
      <c r="AB6271" s="32">
        <v>7.8760000000000003</v>
      </c>
      <c r="AC6271" s="32">
        <v>1.1000000000000001</v>
      </c>
    </row>
    <row r="6272" spans="1:29" hidden="1" x14ac:dyDescent="0.25">
      <c r="A6272" t="s">
        <v>183</v>
      </c>
      <c r="B6272" t="s">
        <v>184</v>
      </c>
      <c r="C6272" s="1">
        <v>43918</v>
      </c>
      <c r="D6272">
        <v>3</v>
      </c>
      <c r="E6272">
        <v>0</v>
      </c>
      <c r="F6272">
        <v>1</v>
      </c>
      <c r="G6272">
        <v>0</v>
      </c>
      <c r="H6272">
        <v>1.2410000000000001</v>
      </c>
      <c r="I6272">
        <v>0</v>
      </c>
      <c r="J6272">
        <v>0.41399999999999998</v>
      </c>
      <c r="K6272">
        <v>0</v>
      </c>
      <c r="Q6272">
        <v>2416664</v>
      </c>
      <c r="R6272">
        <v>207.566</v>
      </c>
      <c r="S6272">
        <v>17.5</v>
      </c>
      <c r="T6272">
        <v>2.339</v>
      </c>
      <c r="U6272">
        <v>1.417</v>
      </c>
      <c r="V6272">
        <v>1561.7670000000001</v>
      </c>
      <c r="W6272">
        <v>10.1</v>
      </c>
      <c r="X6272">
        <v>331.43</v>
      </c>
      <c r="Y6272">
        <v>1.91</v>
      </c>
      <c r="Z6272" s="32">
        <v>0.7</v>
      </c>
      <c r="AA6272" s="32">
        <v>31.2</v>
      </c>
      <c r="AB6272" s="32">
        <v>7.8760000000000003</v>
      </c>
      <c r="AC6272" s="32">
        <v>1.1000000000000001</v>
      </c>
    </row>
    <row r="6273" spans="1:29" hidden="1" x14ac:dyDescent="0.25">
      <c r="A6273" t="s">
        <v>183</v>
      </c>
      <c r="B6273" t="s">
        <v>184</v>
      </c>
      <c r="C6273" s="1">
        <v>43919</v>
      </c>
      <c r="D6273">
        <v>3</v>
      </c>
      <c r="E6273">
        <v>0</v>
      </c>
      <c r="F6273">
        <v>1</v>
      </c>
      <c r="G6273">
        <v>0</v>
      </c>
      <c r="H6273">
        <v>1.2410000000000001</v>
      </c>
      <c r="I6273">
        <v>0</v>
      </c>
      <c r="J6273">
        <v>0.41399999999999998</v>
      </c>
      <c r="K6273">
        <v>0</v>
      </c>
      <c r="Q6273">
        <v>2416664</v>
      </c>
      <c r="R6273">
        <v>207.566</v>
      </c>
      <c r="S6273">
        <v>17.5</v>
      </c>
      <c r="T6273">
        <v>2.339</v>
      </c>
      <c r="U6273">
        <v>1.417</v>
      </c>
      <c r="V6273">
        <v>1561.7670000000001</v>
      </c>
      <c r="W6273">
        <v>10.1</v>
      </c>
      <c r="X6273">
        <v>331.43</v>
      </c>
      <c r="Y6273">
        <v>1.91</v>
      </c>
      <c r="Z6273" s="32">
        <v>0.7</v>
      </c>
      <c r="AA6273" s="32">
        <v>31.2</v>
      </c>
      <c r="AB6273" s="32">
        <v>7.8760000000000003</v>
      </c>
      <c r="AC6273" s="32">
        <v>1.1000000000000001</v>
      </c>
    </row>
    <row r="6274" spans="1:29" hidden="1" x14ac:dyDescent="0.25">
      <c r="A6274" t="s">
        <v>183</v>
      </c>
      <c r="B6274" t="s">
        <v>184</v>
      </c>
      <c r="C6274" s="1">
        <v>43920</v>
      </c>
      <c r="D6274">
        <v>3</v>
      </c>
      <c r="E6274">
        <v>0</v>
      </c>
      <c r="F6274">
        <v>1</v>
      </c>
      <c r="G6274">
        <v>0</v>
      </c>
      <c r="H6274">
        <v>1.2410000000000001</v>
      </c>
      <c r="I6274">
        <v>0</v>
      </c>
      <c r="J6274">
        <v>0.41399999999999998</v>
      </c>
      <c r="K6274">
        <v>0</v>
      </c>
      <c r="Q6274">
        <v>2416664</v>
      </c>
      <c r="R6274">
        <v>207.566</v>
      </c>
      <c r="S6274">
        <v>17.5</v>
      </c>
      <c r="T6274">
        <v>2.339</v>
      </c>
      <c r="U6274">
        <v>1.417</v>
      </c>
      <c r="V6274">
        <v>1561.7670000000001</v>
      </c>
      <c r="W6274">
        <v>10.1</v>
      </c>
      <c r="X6274">
        <v>331.43</v>
      </c>
      <c r="Y6274">
        <v>1.91</v>
      </c>
      <c r="Z6274" s="32">
        <v>0.7</v>
      </c>
      <c r="AA6274" s="32">
        <v>31.2</v>
      </c>
      <c r="AB6274" s="32">
        <v>7.8760000000000003</v>
      </c>
      <c r="AC6274" s="32">
        <v>1.1000000000000001</v>
      </c>
    </row>
    <row r="6275" spans="1:29" hidden="1" x14ac:dyDescent="0.25">
      <c r="A6275" t="s">
        <v>183</v>
      </c>
      <c r="B6275" t="s">
        <v>184</v>
      </c>
      <c r="C6275" s="1">
        <v>43921</v>
      </c>
      <c r="D6275">
        <v>4</v>
      </c>
      <c r="E6275">
        <v>1</v>
      </c>
      <c r="F6275">
        <v>1</v>
      </c>
      <c r="G6275">
        <v>0</v>
      </c>
      <c r="H6275">
        <v>1.655</v>
      </c>
      <c r="I6275">
        <v>0.41399999999999998</v>
      </c>
      <c r="J6275">
        <v>0.41399999999999998</v>
      </c>
      <c r="K6275">
        <v>0</v>
      </c>
      <c r="Q6275">
        <v>2416664</v>
      </c>
      <c r="R6275">
        <v>207.566</v>
      </c>
      <c r="S6275">
        <v>17.5</v>
      </c>
      <c r="T6275">
        <v>2.339</v>
      </c>
      <c r="U6275">
        <v>1.417</v>
      </c>
      <c r="V6275">
        <v>1561.7670000000001</v>
      </c>
      <c r="W6275">
        <v>10.1</v>
      </c>
      <c r="X6275">
        <v>331.43</v>
      </c>
      <c r="Y6275">
        <v>1.91</v>
      </c>
      <c r="Z6275" s="32">
        <v>0.7</v>
      </c>
      <c r="AA6275" s="32">
        <v>31.2</v>
      </c>
      <c r="AB6275" s="32">
        <v>7.8760000000000003</v>
      </c>
      <c r="AC6275" s="32">
        <v>1.1000000000000001</v>
      </c>
    </row>
    <row r="6276" spans="1:29" hidden="1" x14ac:dyDescent="0.25">
      <c r="A6276" t="s">
        <v>183</v>
      </c>
      <c r="B6276" t="s">
        <v>184</v>
      </c>
      <c r="C6276" s="1">
        <v>43922</v>
      </c>
      <c r="D6276">
        <v>4</v>
      </c>
      <c r="E6276">
        <v>0</v>
      </c>
      <c r="F6276">
        <v>1</v>
      </c>
      <c r="G6276">
        <v>0</v>
      </c>
      <c r="H6276">
        <v>1.655</v>
      </c>
      <c r="I6276">
        <v>0</v>
      </c>
      <c r="J6276">
        <v>0.41399999999999998</v>
      </c>
      <c r="K6276">
        <v>0</v>
      </c>
      <c r="Q6276">
        <v>2416664</v>
      </c>
      <c r="R6276">
        <v>207.566</v>
      </c>
      <c r="S6276">
        <v>17.5</v>
      </c>
      <c r="T6276">
        <v>2.339</v>
      </c>
      <c r="U6276">
        <v>1.417</v>
      </c>
      <c r="V6276">
        <v>1561.7670000000001</v>
      </c>
      <c r="W6276">
        <v>10.1</v>
      </c>
      <c r="X6276">
        <v>331.43</v>
      </c>
      <c r="Y6276">
        <v>1.91</v>
      </c>
      <c r="Z6276" s="32">
        <v>0.7</v>
      </c>
      <c r="AA6276" s="32">
        <v>31.2</v>
      </c>
      <c r="AB6276" s="32">
        <v>7.8760000000000003</v>
      </c>
      <c r="AC6276" s="32">
        <v>1.1000000000000001</v>
      </c>
    </row>
    <row r="6277" spans="1:29" hidden="1" x14ac:dyDescent="0.25">
      <c r="A6277" t="s">
        <v>183</v>
      </c>
      <c r="B6277" t="s">
        <v>184</v>
      </c>
      <c r="C6277" s="1">
        <v>43923</v>
      </c>
      <c r="D6277">
        <v>4</v>
      </c>
      <c r="E6277">
        <v>0</v>
      </c>
      <c r="F6277">
        <v>1</v>
      </c>
      <c r="G6277">
        <v>0</v>
      </c>
      <c r="H6277">
        <v>1.655</v>
      </c>
      <c r="I6277">
        <v>0</v>
      </c>
      <c r="J6277">
        <v>0.41399999999999998</v>
      </c>
      <c r="K6277">
        <v>0</v>
      </c>
      <c r="Q6277">
        <v>2416664</v>
      </c>
      <c r="R6277">
        <v>207.566</v>
      </c>
      <c r="S6277">
        <v>17.5</v>
      </c>
      <c r="T6277">
        <v>2.339</v>
      </c>
      <c r="U6277">
        <v>1.417</v>
      </c>
      <c r="V6277">
        <v>1561.7670000000001</v>
      </c>
      <c r="W6277">
        <v>10.1</v>
      </c>
      <c r="X6277">
        <v>331.43</v>
      </c>
      <c r="Y6277">
        <v>1.91</v>
      </c>
      <c r="Z6277" s="32">
        <v>0.7</v>
      </c>
      <c r="AA6277" s="32">
        <v>31.2</v>
      </c>
      <c r="AB6277" s="32">
        <v>7.8760000000000003</v>
      </c>
      <c r="AC6277" s="32">
        <v>1.1000000000000001</v>
      </c>
    </row>
    <row r="6278" spans="1:29" hidden="1" x14ac:dyDescent="0.25">
      <c r="A6278" t="s">
        <v>183</v>
      </c>
      <c r="B6278" t="s">
        <v>184</v>
      </c>
      <c r="C6278" s="1">
        <v>43924</v>
      </c>
      <c r="D6278">
        <v>4</v>
      </c>
      <c r="E6278">
        <v>0</v>
      </c>
      <c r="F6278">
        <v>1</v>
      </c>
      <c r="G6278">
        <v>0</v>
      </c>
      <c r="H6278">
        <v>1.655</v>
      </c>
      <c r="I6278">
        <v>0</v>
      </c>
      <c r="J6278">
        <v>0.41399999999999998</v>
      </c>
      <c r="K6278">
        <v>0</v>
      </c>
      <c r="Q6278">
        <v>2416664</v>
      </c>
      <c r="R6278">
        <v>207.566</v>
      </c>
      <c r="S6278">
        <v>17.5</v>
      </c>
      <c r="T6278">
        <v>2.339</v>
      </c>
      <c r="U6278">
        <v>1.417</v>
      </c>
      <c r="V6278">
        <v>1561.7670000000001</v>
      </c>
      <c r="W6278">
        <v>10.1</v>
      </c>
      <c r="X6278">
        <v>331.43</v>
      </c>
      <c r="Y6278">
        <v>1.91</v>
      </c>
      <c r="Z6278" s="32">
        <v>0.7</v>
      </c>
      <c r="AA6278" s="32">
        <v>31.2</v>
      </c>
      <c r="AB6278" s="32">
        <v>7.8760000000000003</v>
      </c>
      <c r="AC6278" s="32">
        <v>1.1000000000000001</v>
      </c>
    </row>
    <row r="6279" spans="1:29" hidden="1" x14ac:dyDescent="0.25">
      <c r="A6279" t="s">
        <v>183</v>
      </c>
      <c r="B6279" t="s">
        <v>184</v>
      </c>
      <c r="C6279" s="1">
        <v>43925</v>
      </c>
      <c r="D6279">
        <v>4</v>
      </c>
      <c r="E6279">
        <v>0</v>
      </c>
      <c r="F6279">
        <v>1</v>
      </c>
      <c r="G6279">
        <v>0</v>
      </c>
      <c r="H6279">
        <v>1.655</v>
      </c>
      <c r="I6279">
        <v>0</v>
      </c>
      <c r="J6279">
        <v>0.41399999999999998</v>
      </c>
      <c r="K6279">
        <v>0</v>
      </c>
      <c r="Q6279">
        <v>2416664</v>
      </c>
      <c r="R6279">
        <v>207.566</v>
      </c>
      <c r="S6279">
        <v>17.5</v>
      </c>
      <c r="T6279">
        <v>2.339</v>
      </c>
      <c r="U6279">
        <v>1.417</v>
      </c>
      <c r="V6279">
        <v>1561.7670000000001</v>
      </c>
      <c r="W6279">
        <v>10.1</v>
      </c>
      <c r="X6279">
        <v>331.43</v>
      </c>
      <c r="Y6279">
        <v>1.91</v>
      </c>
      <c r="Z6279" s="32">
        <v>0.7</v>
      </c>
      <c r="AA6279" s="32">
        <v>31.2</v>
      </c>
      <c r="AB6279" s="32">
        <v>7.8760000000000003</v>
      </c>
      <c r="AC6279" s="32">
        <v>1.1000000000000001</v>
      </c>
    </row>
    <row r="6280" spans="1:29" hidden="1" x14ac:dyDescent="0.25">
      <c r="A6280" t="s">
        <v>183</v>
      </c>
      <c r="B6280" t="s">
        <v>184</v>
      </c>
      <c r="C6280" s="1">
        <v>43926</v>
      </c>
      <c r="D6280">
        <v>4</v>
      </c>
      <c r="E6280">
        <v>0</v>
      </c>
      <c r="F6280">
        <v>1</v>
      </c>
      <c r="G6280">
        <v>0</v>
      </c>
      <c r="H6280">
        <v>1.655</v>
      </c>
      <c r="I6280">
        <v>0</v>
      </c>
      <c r="J6280">
        <v>0.41399999999999998</v>
      </c>
      <c r="K6280">
        <v>0</v>
      </c>
      <c r="Q6280">
        <v>2416664</v>
      </c>
      <c r="R6280">
        <v>207.566</v>
      </c>
      <c r="S6280">
        <v>17.5</v>
      </c>
      <c r="T6280">
        <v>2.339</v>
      </c>
      <c r="U6280">
        <v>1.417</v>
      </c>
      <c r="V6280">
        <v>1561.7670000000001</v>
      </c>
      <c r="W6280">
        <v>10.1</v>
      </c>
      <c r="X6280">
        <v>331.43</v>
      </c>
      <c r="Y6280">
        <v>1.91</v>
      </c>
      <c r="Z6280" s="32">
        <v>0.7</v>
      </c>
      <c r="AA6280" s="32">
        <v>31.2</v>
      </c>
      <c r="AB6280" s="32">
        <v>7.8760000000000003</v>
      </c>
      <c r="AC6280" s="32">
        <v>1.1000000000000001</v>
      </c>
    </row>
    <row r="6281" spans="1:29" hidden="1" x14ac:dyDescent="0.25">
      <c r="A6281" t="s">
        <v>183</v>
      </c>
      <c r="B6281" t="s">
        <v>184</v>
      </c>
      <c r="C6281" s="1">
        <v>43927</v>
      </c>
      <c r="D6281">
        <v>4</v>
      </c>
      <c r="E6281">
        <v>0</v>
      </c>
      <c r="F6281">
        <v>1</v>
      </c>
      <c r="G6281">
        <v>0</v>
      </c>
      <c r="H6281">
        <v>1.655</v>
      </c>
      <c r="I6281">
        <v>0</v>
      </c>
      <c r="J6281">
        <v>0.41399999999999998</v>
      </c>
      <c r="K6281">
        <v>0</v>
      </c>
      <c r="Q6281">
        <v>2416664</v>
      </c>
      <c r="R6281">
        <v>207.566</v>
      </c>
      <c r="S6281">
        <v>17.5</v>
      </c>
      <c r="T6281">
        <v>2.339</v>
      </c>
      <c r="U6281">
        <v>1.417</v>
      </c>
      <c r="V6281">
        <v>1561.7670000000001</v>
      </c>
      <c r="W6281">
        <v>10.1</v>
      </c>
      <c r="X6281">
        <v>331.43</v>
      </c>
      <c r="Y6281">
        <v>1.91</v>
      </c>
      <c r="Z6281" s="32">
        <v>0.7</v>
      </c>
      <c r="AA6281" s="32">
        <v>31.2</v>
      </c>
      <c r="AB6281" s="32">
        <v>7.8760000000000003</v>
      </c>
      <c r="AC6281" s="32">
        <v>1.1000000000000001</v>
      </c>
    </row>
    <row r="6282" spans="1:29" hidden="1" x14ac:dyDescent="0.25">
      <c r="A6282" t="s">
        <v>183</v>
      </c>
      <c r="B6282" t="s">
        <v>184</v>
      </c>
      <c r="C6282" s="1">
        <v>43928</v>
      </c>
      <c r="D6282">
        <v>4</v>
      </c>
      <c r="E6282">
        <v>0</v>
      </c>
      <c r="F6282">
        <v>1</v>
      </c>
      <c r="G6282">
        <v>0</v>
      </c>
      <c r="H6282">
        <v>1.655</v>
      </c>
      <c r="I6282">
        <v>0</v>
      </c>
      <c r="J6282">
        <v>0.41399999999999998</v>
      </c>
      <c r="K6282">
        <v>0</v>
      </c>
      <c r="Q6282">
        <v>2416664</v>
      </c>
      <c r="R6282">
        <v>207.566</v>
      </c>
      <c r="S6282">
        <v>17.5</v>
      </c>
      <c r="T6282">
        <v>2.339</v>
      </c>
      <c r="U6282">
        <v>1.417</v>
      </c>
      <c r="V6282">
        <v>1561.7670000000001</v>
      </c>
      <c r="W6282">
        <v>10.1</v>
      </c>
      <c r="X6282">
        <v>331.43</v>
      </c>
      <c r="Y6282">
        <v>1.91</v>
      </c>
      <c r="Z6282" s="32">
        <v>0.7</v>
      </c>
      <c r="AA6282" s="32">
        <v>31.2</v>
      </c>
      <c r="AB6282" s="32">
        <v>7.8760000000000003</v>
      </c>
      <c r="AC6282" s="32">
        <v>1.1000000000000001</v>
      </c>
    </row>
    <row r="6283" spans="1:29" hidden="1" x14ac:dyDescent="0.25">
      <c r="A6283" t="s">
        <v>183</v>
      </c>
      <c r="B6283" t="s">
        <v>184</v>
      </c>
      <c r="C6283" s="1">
        <v>43929</v>
      </c>
      <c r="D6283">
        <v>4</v>
      </c>
      <c r="E6283">
        <v>0</v>
      </c>
      <c r="F6283">
        <v>1</v>
      </c>
      <c r="G6283">
        <v>0</v>
      </c>
      <c r="H6283">
        <v>1.655</v>
      </c>
      <c r="I6283">
        <v>0</v>
      </c>
      <c r="J6283">
        <v>0.41399999999999998</v>
      </c>
      <c r="K6283">
        <v>0</v>
      </c>
      <c r="Q6283">
        <v>2416664</v>
      </c>
      <c r="R6283">
        <v>207.566</v>
      </c>
      <c r="S6283">
        <v>17.5</v>
      </c>
      <c r="T6283">
        <v>2.339</v>
      </c>
      <c r="U6283">
        <v>1.417</v>
      </c>
      <c r="V6283">
        <v>1561.7670000000001</v>
      </c>
      <c r="W6283">
        <v>10.1</v>
      </c>
      <c r="X6283">
        <v>331.43</v>
      </c>
      <c r="Y6283">
        <v>1.91</v>
      </c>
      <c r="Z6283" s="32">
        <v>0.7</v>
      </c>
      <c r="AA6283" s="32">
        <v>31.2</v>
      </c>
      <c r="AB6283" s="32">
        <v>7.8760000000000003</v>
      </c>
      <c r="AC6283" s="32">
        <v>1.1000000000000001</v>
      </c>
    </row>
    <row r="6284" spans="1:29" hidden="1" x14ac:dyDescent="0.25">
      <c r="A6284" t="s">
        <v>183</v>
      </c>
      <c r="B6284" t="s">
        <v>184</v>
      </c>
      <c r="C6284" s="1">
        <v>43930</v>
      </c>
      <c r="D6284">
        <v>4</v>
      </c>
      <c r="E6284">
        <v>0</v>
      </c>
      <c r="F6284">
        <v>1</v>
      </c>
      <c r="G6284">
        <v>0</v>
      </c>
      <c r="H6284">
        <v>1.655</v>
      </c>
      <c r="I6284">
        <v>0</v>
      </c>
      <c r="J6284">
        <v>0.41399999999999998</v>
      </c>
      <c r="K6284">
        <v>0</v>
      </c>
      <c r="Q6284">
        <v>2416664</v>
      </c>
      <c r="R6284">
        <v>207.566</v>
      </c>
      <c r="S6284">
        <v>17.5</v>
      </c>
      <c r="T6284">
        <v>2.339</v>
      </c>
      <c r="U6284">
        <v>1.417</v>
      </c>
      <c r="V6284">
        <v>1561.7670000000001</v>
      </c>
      <c r="W6284">
        <v>10.1</v>
      </c>
      <c r="X6284">
        <v>331.43</v>
      </c>
      <c r="Y6284">
        <v>1.91</v>
      </c>
      <c r="Z6284" s="32">
        <v>0.7</v>
      </c>
      <c r="AA6284" s="32">
        <v>31.2</v>
      </c>
      <c r="AB6284" s="32">
        <v>7.8760000000000003</v>
      </c>
      <c r="AC6284" s="32">
        <v>1.1000000000000001</v>
      </c>
    </row>
    <row r="6285" spans="1:29" hidden="1" x14ac:dyDescent="0.25">
      <c r="A6285" t="s">
        <v>183</v>
      </c>
      <c r="B6285" t="s">
        <v>184</v>
      </c>
      <c r="C6285" s="1">
        <v>43931</v>
      </c>
      <c r="D6285">
        <v>4</v>
      </c>
      <c r="E6285">
        <v>0</v>
      </c>
      <c r="F6285">
        <v>1</v>
      </c>
      <c r="G6285">
        <v>0</v>
      </c>
      <c r="H6285">
        <v>1.655</v>
      </c>
      <c r="I6285">
        <v>0</v>
      </c>
      <c r="J6285">
        <v>0.41399999999999998</v>
      </c>
      <c r="K6285">
        <v>0</v>
      </c>
      <c r="Q6285">
        <v>2416664</v>
      </c>
      <c r="R6285">
        <v>207.566</v>
      </c>
      <c r="S6285">
        <v>17.5</v>
      </c>
      <c r="T6285">
        <v>2.339</v>
      </c>
      <c r="U6285">
        <v>1.417</v>
      </c>
      <c r="V6285">
        <v>1561.7670000000001</v>
      </c>
      <c r="W6285">
        <v>10.1</v>
      </c>
      <c r="X6285">
        <v>331.43</v>
      </c>
      <c r="Y6285">
        <v>1.91</v>
      </c>
      <c r="Z6285" s="32">
        <v>0.7</v>
      </c>
      <c r="AA6285" s="32">
        <v>31.2</v>
      </c>
      <c r="AB6285" s="32">
        <v>7.8760000000000003</v>
      </c>
      <c r="AC6285" s="32">
        <v>1.1000000000000001</v>
      </c>
    </row>
    <row r="6286" spans="1:29" hidden="1" x14ac:dyDescent="0.25">
      <c r="A6286" t="s">
        <v>183</v>
      </c>
      <c r="B6286" t="s">
        <v>184</v>
      </c>
      <c r="C6286" s="1">
        <v>43932</v>
      </c>
      <c r="D6286">
        <v>4</v>
      </c>
      <c r="E6286">
        <v>0</v>
      </c>
      <c r="F6286">
        <v>1</v>
      </c>
      <c r="G6286">
        <v>0</v>
      </c>
      <c r="H6286">
        <v>1.655</v>
      </c>
      <c r="I6286">
        <v>0</v>
      </c>
      <c r="J6286">
        <v>0.41399999999999998</v>
      </c>
      <c r="K6286">
        <v>0</v>
      </c>
      <c r="Q6286">
        <v>2416664</v>
      </c>
      <c r="R6286">
        <v>207.566</v>
      </c>
      <c r="S6286">
        <v>17.5</v>
      </c>
      <c r="T6286">
        <v>2.339</v>
      </c>
      <c r="U6286">
        <v>1.417</v>
      </c>
      <c r="V6286">
        <v>1561.7670000000001</v>
      </c>
      <c r="W6286">
        <v>10.1</v>
      </c>
      <c r="X6286">
        <v>331.43</v>
      </c>
      <c r="Y6286">
        <v>1.91</v>
      </c>
      <c r="Z6286" s="32">
        <v>0.7</v>
      </c>
      <c r="AA6286" s="32">
        <v>31.2</v>
      </c>
      <c r="AB6286" s="32">
        <v>7.8760000000000003</v>
      </c>
      <c r="AC6286" s="32">
        <v>1.1000000000000001</v>
      </c>
    </row>
    <row r="6287" spans="1:29" hidden="1" x14ac:dyDescent="0.25">
      <c r="A6287" t="s">
        <v>183</v>
      </c>
      <c r="B6287" t="s">
        <v>184</v>
      </c>
      <c r="C6287" s="1">
        <v>43933</v>
      </c>
      <c r="D6287">
        <v>9</v>
      </c>
      <c r="E6287">
        <v>5</v>
      </c>
      <c r="F6287">
        <v>1</v>
      </c>
      <c r="G6287">
        <v>0</v>
      </c>
      <c r="H6287">
        <v>3.7240000000000002</v>
      </c>
      <c r="I6287">
        <v>2.069</v>
      </c>
      <c r="J6287">
        <v>0.41399999999999998</v>
      </c>
      <c r="K6287">
        <v>0</v>
      </c>
      <c r="Q6287">
        <v>2416664</v>
      </c>
      <c r="R6287">
        <v>207.566</v>
      </c>
      <c r="S6287">
        <v>17.5</v>
      </c>
      <c r="T6287">
        <v>2.339</v>
      </c>
      <c r="U6287">
        <v>1.417</v>
      </c>
      <c r="V6287">
        <v>1561.7670000000001</v>
      </c>
      <c r="W6287">
        <v>10.1</v>
      </c>
      <c r="X6287">
        <v>331.43</v>
      </c>
      <c r="Y6287">
        <v>1.91</v>
      </c>
      <c r="Z6287" s="32">
        <v>0.7</v>
      </c>
      <c r="AA6287" s="32">
        <v>31.2</v>
      </c>
      <c r="AB6287" s="32">
        <v>7.8760000000000003</v>
      </c>
      <c r="AC6287" s="32">
        <v>1.1000000000000001</v>
      </c>
    </row>
    <row r="6288" spans="1:29" hidden="1" x14ac:dyDescent="0.25">
      <c r="A6288" t="s">
        <v>183</v>
      </c>
      <c r="B6288" t="s">
        <v>184</v>
      </c>
      <c r="C6288" s="1">
        <v>43934</v>
      </c>
      <c r="D6288">
        <v>9</v>
      </c>
      <c r="E6288">
        <v>0</v>
      </c>
      <c r="F6288">
        <v>1</v>
      </c>
      <c r="G6288">
        <v>0</v>
      </c>
      <c r="H6288">
        <v>3.7240000000000002</v>
      </c>
      <c r="I6288">
        <v>0</v>
      </c>
      <c r="J6288">
        <v>0.41399999999999998</v>
      </c>
      <c r="K6288">
        <v>0</v>
      </c>
      <c r="Q6288">
        <v>2416664</v>
      </c>
      <c r="R6288">
        <v>207.566</v>
      </c>
      <c r="S6288">
        <v>17.5</v>
      </c>
      <c r="T6288">
        <v>2.339</v>
      </c>
      <c r="U6288">
        <v>1.417</v>
      </c>
      <c r="V6288">
        <v>1561.7670000000001</v>
      </c>
      <c r="W6288">
        <v>10.1</v>
      </c>
      <c r="X6288">
        <v>331.43</v>
      </c>
      <c r="Y6288">
        <v>1.91</v>
      </c>
      <c r="Z6288" s="32">
        <v>0.7</v>
      </c>
      <c r="AA6288" s="32">
        <v>31.2</v>
      </c>
      <c r="AB6288" s="32">
        <v>7.8760000000000003</v>
      </c>
      <c r="AC6288" s="32">
        <v>1.1000000000000001</v>
      </c>
    </row>
    <row r="6289" spans="1:29" hidden="1" x14ac:dyDescent="0.25">
      <c r="A6289" t="s">
        <v>183</v>
      </c>
      <c r="B6289" t="s">
        <v>184</v>
      </c>
      <c r="C6289" s="1">
        <v>43935</v>
      </c>
      <c r="D6289">
        <v>9</v>
      </c>
      <c r="E6289">
        <v>0</v>
      </c>
      <c r="F6289">
        <v>1</v>
      </c>
      <c r="G6289">
        <v>0</v>
      </c>
      <c r="H6289">
        <v>3.7240000000000002</v>
      </c>
      <c r="I6289">
        <v>0</v>
      </c>
      <c r="J6289">
        <v>0.41399999999999998</v>
      </c>
      <c r="K6289">
        <v>0</v>
      </c>
      <c r="Q6289">
        <v>2416664</v>
      </c>
      <c r="R6289">
        <v>207.566</v>
      </c>
      <c r="S6289">
        <v>17.5</v>
      </c>
      <c r="T6289">
        <v>2.339</v>
      </c>
      <c r="U6289">
        <v>1.417</v>
      </c>
      <c r="V6289">
        <v>1561.7670000000001</v>
      </c>
      <c r="W6289">
        <v>10.1</v>
      </c>
      <c r="X6289">
        <v>331.43</v>
      </c>
      <c r="Y6289">
        <v>1.91</v>
      </c>
      <c r="Z6289" s="32">
        <v>0.7</v>
      </c>
      <c r="AA6289" s="32">
        <v>31.2</v>
      </c>
      <c r="AB6289" s="32">
        <v>7.8760000000000003</v>
      </c>
      <c r="AC6289" s="32">
        <v>1.1000000000000001</v>
      </c>
    </row>
    <row r="6290" spans="1:29" hidden="1" x14ac:dyDescent="0.25">
      <c r="A6290" t="s">
        <v>183</v>
      </c>
      <c r="B6290" t="s">
        <v>184</v>
      </c>
      <c r="C6290" s="1">
        <v>43936</v>
      </c>
      <c r="D6290">
        <v>9</v>
      </c>
      <c r="E6290">
        <v>0</v>
      </c>
      <c r="F6290">
        <v>1</v>
      </c>
      <c r="G6290">
        <v>0</v>
      </c>
      <c r="H6290">
        <v>3.7240000000000002</v>
      </c>
      <c r="I6290">
        <v>0</v>
      </c>
      <c r="J6290">
        <v>0.41399999999999998</v>
      </c>
      <c r="K6290">
        <v>0</v>
      </c>
      <c r="Q6290">
        <v>2416664</v>
      </c>
      <c r="R6290">
        <v>207.566</v>
      </c>
      <c r="S6290">
        <v>17.5</v>
      </c>
      <c r="T6290">
        <v>2.339</v>
      </c>
      <c r="U6290">
        <v>1.417</v>
      </c>
      <c r="V6290">
        <v>1561.7670000000001</v>
      </c>
      <c r="W6290">
        <v>10.1</v>
      </c>
      <c r="X6290">
        <v>331.43</v>
      </c>
      <c r="Y6290">
        <v>1.91</v>
      </c>
      <c r="Z6290" s="32">
        <v>0.7</v>
      </c>
      <c r="AA6290" s="32">
        <v>31.2</v>
      </c>
      <c r="AB6290" s="32">
        <v>7.8760000000000003</v>
      </c>
      <c r="AC6290" s="32">
        <v>1.1000000000000001</v>
      </c>
    </row>
    <row r="6291" spans="1:29" hidden="1" x14ac:dyDescent="0.25">
      <c r="A6291" t="s">
        <v>183</v>
      </c>
      <c r="B6291" t="s">
        <v>184</v>
      </c>
      <c r="C6291" s="1">
        <v>43937</v>
      </c>
      <c r="D6291">
        <v>9</v>
      </c>
      <c r="E6291">
        <v>0</v>
      </c>
      <c r="F6291">
        <v>1</v>
      </c>
      <c r="G6291">
        <v>0</v>
      </c>
      <c r="H6291">
        <v>3.7240000000000002</v>
      </c>
      <c r="I6291">
        <v>0</v>
      </c>
      <c r="J6291">
        <v>0.41399999999999998</v>
      </c>
      <c r="K6291">
        <v>0</v>
      </c>
      <c r="Q6291">
        <v>2416664</v>
      </c>
      <c r="R6291">
        <v>207.566</v>
      </c>
      <c r="S6291">
        <v>17.5</v>
      </c>
      <c r="T6291">
        <v>2.339</v>
      </c>
      <c r="U6291">
        <v>1.417</v>
      </c>
      <c r="V6291">
        <v>1561.7670000000001</v>
      </c>
      <c r="W6291">
        <v>10.1</v>
      </c>
      <c r="X6291">
        <v>331.43</v>
      </c>
      <c r="Y6291">
        <v>1.91</v>
      </c>
      <c r="Z6291" s="32">
        <v>0.7</v>
      </c>
      <c r="AA6291" s="32">
        <v>31.2</v>
      </c>
      <c r="AB6291" s="32">
        <v>7.8760000000000003</v>
      </c>
      <c r="AC6291" s="32">
        <v>1.1000000000000001</v>
      </c>
    </row>
    <row r="6292" spans="1:29" hidden="1" x14ac:dyDescent="0.25">
      <c r="A6292" t="s">
        <v>183</v>
      </c>
      <c r="B6292" t="s">
        <v>184</v>
      </c>
      <c r="C6292" s="1">
        <v>43938</v>
      </c>
      <c r="D6292">
        <v>9</v>
      </c>
      <c r="E6292">
        <v>0</v>
      </c>
      <c r="F6292">
        <v>1</v>
      </c>
      <c r="G6292">
        <v>0</v>
      </c>
      <c r="H6292">
        <v>3.7240000000000002</v>
      </c>
      <c r="I6292">
        <v>0</v>
      </c>
      <c r="J6292">
        <v>0.41399999999999998</v>
      </c>
      <c r="K6292">
        <v>0</v>
      </c>
      <c r="Q6292">
        <v>2416664</v>
      </c>
      <c r="R6292">
        <v>207.566</v>
      </c>
      <c r="S6292">
        <v>17.5</v>
      </c>
      <c r="T6292">
        <v>2.339</v>
      </c>
      <c r="U6292">
        <v>1.417</v>
      </c>
      <c r="V6292">
        <v>1561.7670000000001</v>
      </c>
      <c r="W6292">
        <v>10.1</v>
      </c>
      <c r="X6292">
        <v>331.43</v>
      </c>
      <c r="Y6292">
        <v>1.91</v>
      </c>
      <c r="Z6292" s="32">
        <v>0.7</v>
      </c>
      <c r="AA6292" s="32">
        <v>31.2</v>
      </c>
      <c r="AB6292" s="32">
        <v>7.8760000000000003</v>
      </c>
      <c r="AC6292" s="32">
        <v>1.1000000000000001</v>
      </c>
    </row>
    <row r="6293" spans="1:29" hidden="1" x14ac:dyDescent="0.25">
      <c r="A6293" t="s">
        <v>183</v>
      </c>
      <c r="B6293" t="s">
        <v>184</v>
      </c>
      <c r="C6293" s="1">
        <v>43939</v>
      </c>
      <c r="D6293">
        <v>9</v>
      </c>
      <c r="E6293">
        <v>0</v>
      </c>
      <c r="F6293">
        <v>1</v>
      </c>
      <c r="G6293">
        <v>0</v>
      </c>
      <c r="H6293">
        <v>3.7240000000000002</v>
      </c>
      <c r="I6293">
        <v>0</v>
      </c>
      <c r="J6293">
        <v>0.41399999999999998</v>
      </c>
      <c r="K6293">
        <v>0</v>
      </c>
      <c r="Q6293">
        <v>2416664</v>
      </c>
      <c r="R6293">
        <v>207.566</v>
      </c>
      <c r="S6293">
        <v>17.5</v>
      </c>
      <c r="T6293">
        <v>2.339</v>
      </c>
      <c r="U6293">
        <v>1.417</v>
      </c>
      <c r="V6293">
        <v>1561.7670000000001</v>
      </c>
      <c r="W6293">
        <v>10.1</v>
      </c>
      <c r="X6293">
        <v>331.43</v>
      </c>
      <c r="Y6293">
        <v>1.91</v>
      </c>
      <c r="Z6293" s="32">
        <v>0.7</v>
      </c>
      <c r="AA6293" s="32">
        <v>31.2</v>
      </c>
      <c r="AB6293" s="32">
        <v>7.8760000000000003</v>
      </c>
      <c r="AC6293" s="32">
        <v>1.1000000000000001</v>
      </c>
    </row>
    <row r="6294" spans="1:29" hidden="1" x14ac:dyDescent="0.25">
      <c r="A6294" t="s">
        <v>183</v>
      </c>
      <c r="B6294" t="s">
        <v>184</v>
      </c>
      <c r="C6294" s="1">
        <v>43940</v>
      </c>
      <c r="D6294">
        <v>9</v>
      </c>
      <c r="E6294">
        <v>0</v>
      </c>
      <c r="F6294">
        <v>1</v>
      </c>
      <c r="G6294">
        <v>0</v>
      </c>
      <c r="H6294">
        <v>3.7240000000000002</v>
      </c>
      <c r="I6294">
        <v>0</v>
      </c>
      <c r="J6294">
        <v>0.41399999999999998</v>
      </c>
      <c r="K6294">
        <v>0</v>
      </c>
      <c r="Q6294">
        <v>2416664</v>
      </c>
      <c r="R6294">
        <v>207.566</v>
      </c>
      <c r="S6294">
        <v>17.5</v>
      </c>
      <c r="T6294">
        <v>2.339</v>
      </c>
      <c r="U6294">
        <v>1.417</v>
      </c>
      <c r="V6294">
        <v>1561.7670000000001</v>
      </c>
      <c r="W6294">
        <v>10.1</v>
      </c>
      <c r="X6294">
        <v>331.43</v>
      </c>
      <c r="Y6294">
        <v>1.91</v>
      </c>
      <c r="Z6294" s="32">
        <v>0.7</v>
      </c>
      <c r="AA6294" s="32">
        <v>31.2</v>
      </c>
      <c r="AB6294" s="32">
        <v>7.8760000000000003</v>
      </c>
      <c r="AC6294" s="32">
        <v>1.1000000000000001</v>
      </c>
    </row>
    <row r="6295" spans="1:29" hidden="1" x14ac:dyDescent="0.25">
      <c r="A6295" t="s">
        <v>183</v>
      </c>
      <c r="B6295" t="s">
        <v>184</v>
      </c>
      <c r="C6295" s="1">
        <v>43941</v>
      </c>
      <c r="D6295">
        <v>10</v>
      </c>
      <c r="E6295">
        <v>1</v>
      </c>
      <c r="F6295">
        <v>1</v>
      </c>
      <c r="G6295">
        <v>0</v>
      </c>
      <c r="H6295">
        <v>4.1379999999999999</v>
      </c>
      <c r="I6295">
        <v>0.41399999999999998</v>
      </c>
      <c r="J6295">
        <v>0.41399999999999998</v>
      </c>
      <c r="K6295">
        <v>0</v>
      </c>
      <c r="Q6295">
        <v>2416664</v>
      </c>
      <c r="R6295">
        <v>207.566</v>
      </c>
      <c r="S6295">
        <v>17.5</v>
      </c>
      <c r="T6295">
        <v>2.339</v>
      </c>
      <c r="U6295">
        <v>1.417</v>
      </c>
      <c r="V6295">
        <v>1561.7670000000001</v>
      </c>
      <c r="W6295">
        <v>10.1</v>
      </c>
      <c r="X6295">
        <v>331.43</v>
      </c>
      <c r="Y6295">
        <v>1.91</v>
      </c>
      <c r="Z6295" s="32">
        <v>0.7</v>
      </c>
      <c r="AA6295" s="32">
        <v>31.2</v>
      </c>
      <c r="AB6295" s="32">
        <v>7.8760000000000003</v>
      </c>
      <c r="AC6295" s="32">
        <v>1.1000000000000001</v>
      </c>
    </row>
    <row r="6296" spans="1:29" hidden="1" x14ac:dyDescent="0.25">
      <c r="A6296" t="s">
        <v>183</v>
      </c>
      <c r="B6296" t="s">
        <v>184</v>
      </c>
      <c r="C6296" s="1">
        <v>43942</v>
      </c>
      <c r="D6296">
        <v>10</v>
      </c>
      <c r="E6296">
        <v>0</v>
      </c>
      <c r="F6296">
        <v>1</v>
      </c>
      <c r="G6296">
        <v>0</v>
      </c>
      <c r="H6296">
        <v>4.1379999999999999</v>
      </c>
      <c r="I6296">
        <v>0</v>
      </c>
      <c r="J6296">
        <v>0.41399999999999998</v>
      </c>
      <c r="K6296">
        <v>0</v>
      </c>
      <c r="Q6296">
        <v>2416664</v>
      </c>
      <c r="R6296">
        <v>207.566</v>
      </c>
      <c r="S6296">
        <v>17.5</v>
      </c>
      <c r="T6296">
        <v>2.339</v>
      </c>
      <c r="U6296">
        <v>1.417</v>
      </c>
      <c r="V6296">
        <v>1561.7670000000001</v>
      </c>
      <c r="W6296">
        <v>10.1</v>
      </c>
      <c r="X6296">
        <v>331.43</v>
      </c>
      <c r="Y6296">
        <v>1.91</v>
      </c>
      <c r="Z6296" s="32">
        <v>0.7</v>
      </c>
      <c r="AA6296" s="32">
        <v>31.2</v>
      </c>
      <c r="AB6296" s="32">
        <v>7.8760000000000003</v>
      </c>
      <c r="AC6296" s="32">
        <v>1.1000000000000001</v>
      </c>
    </row>
    <row r="6297" spans="1:29" hidden="1" x14ac:dyDescent="0.25">
      <c r="A6297" t="s">
        <v>183</v>
      </c>
      <c r="B6297" t="s">
        <v>184</v>
      </c>
      <c r="C6297" s="1">
        <v>43943</v>
      </c>
      <c r="D6297">
        <v>10</v>
      </c>
      <c r="E6297">
        <v>0</v>
      </c>
      <c r="F6297">
        <v>1</v>
      </c>
      <c r="G6297">
        <v>0</v>
      </c>
      <c r="H6297">
        <v>4.1379999999999999</v>
      </c>
      <c r="I6297">
        <v>0</v>
      </c>
      <c r="J6297">
        <v>0.41399999999999998</v>
      </c>
      <c r="K6297">
        <v>0</v>
      </c>
      <c r="Q6297">
        <v>2416664</v>
      </c>
      <c r="R6297">
        <v>207.566</v>
      </c>
      <c r="S6297">
        <v>17.5</v>
      </c>
      <c r="T6297">
        <v>2.339</v>
      </c>
      <c r="U6297">
        <v>1.417</v>
      </c>
      <c r="V6297">
        <v>1561.7670000000001</v>
      </c>
      <c r="W6297">
        <v>10.1</v>
      </c>
      <c r="X6297">
        <v>331.43</v>
      </c>
      <c r="Y6297">
        <v>1.91</v>
      </c>
      <c r="Z6297" s="32">
        <v>0.7</v>
      </c>
      <c r="AA6297" s="32">
        <v>31.2</v>
      </c>
      <c r="AB6297" s="32">
        <v>7.8760000000000003</v>
      </c>
      <c r="AC6297" s="32">
        <v>1.1000000000000001</v>
      </c>
    </row>
    <row r="6298" spans="1:29" hidden="1" x14ac:dyDescent="0.25">
      <c r="A6298" t="s">
        <v>183</v>
      </c>
      <c r="B6298" t="s">
        <v>184</v>
      </c>
      <c r="C6298" s="1">
        <v>43944</v>
      </c>
      <c r="D6298">
        <v>10</v>
      </c>
      <c r="E6298">
        <v>0</v>
      </c>
      <c r="F6298">
        <v>1</v>
      </c>
      <c r="G6298">
        <v>0</v>
      </c>
      <c r="H6298">
        <v>4.1379999999999999</v>
      </c>
      <c r="I6298">
        <v>0</v>
      </c>
      <c r="J6298">
        <v>0.41399999999999998</v>
      </c>
      <c r="K6298">
        <v>0</v>
      </c>
      <c r="Q6298">
        <v>2416664</v>
      </c>
      <c r="R6298">
        <v>207.566</v>
      </c>
      <c r="S6298">
        <v>17.5</v>
      </c>
      <c r="T6298">
        <v>2.339</v>
      </c>
      <c r="U6298">
        <v>1.417</v>
      </c>
      <c r="V6298">
        <v>1561.7670000000001</v>
      </c>
      <c r="W6298">
        <v>10.1</v>
      </c>
      <c r="X6298">
        <v>331.43</v>
      </c>
      <c r="Y6298">
        <v>1.91</v>
      </c>
      <c r="Z6298" s="32">
        <v>0.7</v>
      </c>
      <c r="AA6298" s="32">
        <v>31.2</v>
      </c>
      <c r="AB6298" s="32">
        <v>7.8760000000000003</v>
      </c>
      <c r="AC6298" s="32">
        <v>1.1000000000000001</v>
      </c>
    </row>
    <row r="6299" spans="1:29" hidden="1" x14ac:dyDescent="0.25">
      <c r="A6299" t="s">
        <v>183</v>
      </c>
      <c r="B6299" t="s">
        <v>184</v>
      </c>
      <c r="C6299" s="1">
        <v>43945</v>
      </c>
      <c r="D6299">
        <v>10</v>
      </c>
      <c r="E6299">
        <v>0</v>
      </c>
      <c r="F6299">
        <v>1</v>
      </c>
      <c r="G6299">
        <v>0</v>
      </c>
      <c r="H6299">
        <v>4.1379999999999999</v>
      </c>
      <c r="I6299">
        <v>0</v>
      </c>
      <c r="J6299">
        <v>0.41399999999999998</v>
      </c>
      <c r="K6299">
        <v>0</v>
      </c>
      <c r="Q6299">
        <v>2416664</v>
      </c>
      <c r="R6299">
        <v>207.566</v>
      </c>
      <c r="S6299">
        <v>17.5</v>
      </c>
      <c r="T6299">
        <v>2.339</v>
      </c>
      <c r="U6299">
        <v>1.417</v>
      </c>
      <c r="V6299">
        <v>1561.7670000000001</v>
      </c>
      <c r="W6299">
        <v>10.1</v>
      </c>
      <c r="X6299">
        <v>331.43</v>
      </c>
      <c r="Y6299">
        <v>1.91</v>
      </c>
      <c r="Z6299" s="32">
        <v>0.7</v>
      </c>
      <c r="AA6299" s="32">
        <v>31.2</v>
      </c>
      <c r="AB6299" s="32">
        <v>7.8760000000000003</v>
      </c>
      <c r="AC6299" s="32">
        <v>1.1000000000000001</v>
      </c>
    </row>
    <row r="6300" spans="1:29" hidden="1" x14ac:dyDescent="0.25">
      <c r="A6300" t="s">
        <v>183</v>
      </c>
      <c r="B6300" t="s">
        <v>184</v>
      </c>
      <c r="C6300" s="1">
        <v>43946</v>
      </c>
      <c r="D6300">
        <v>10</v>
      </c>
      <c r="E6300">
        <v>0</v>
      </c>
      <c r="F6300">
        <v>1</v>
      </c>
      <c r="G6300">
        <v>0</v>
      </c>
      <c r="H6300">
        <v>4.1379999999999999</v>
      </c>
      <c r="I6300">
        <v>0</v>
      </c>
      <c r="J6300">
        <v>0.41399999999999998</v>
      </c>
      <c r="K6300">
        <v>0</v>
      </c>
      <c r="Q6300">
        <v>2416664</v>
      </c>
      <c r="R6300">
        <v>207.566</v>
      </c>
      <c r="S6300">
        <v>17.5</v>
      </c>
      <c r="T6300">
        <v>2.339</v>
      </c>
      <c r="U6300">
        <v>1.417</v>
      </c>
      <c r="V6300">
        <v>1561.7670000000001</v>
      </c>
      <c r="W6300">
        <v>10.1</v>
      </c>
      <c r="X6300">
        <v>331.43</v>
      </c>
      <c r="Y6300">
        <v>1.91</v>
      </c>
      <c r="Z6300" s="32">
        <v>0.7</v>
      </c>
      <c r="AA6300" s="32">
        <v>31.2</v>
      </c>
      <c r="AB6300" s="32">
        <v>7.8760000000000003</v>
      </c>
      <c r="AC6300" s="32">
        <v>1.1000000000000001</v>
      </c>
    </row>
    <row r="6301" spans="1:29" hidden="1" x14ac:dyDescent="0.25">
      <c r="A6301" t="s">
        <v>183</v>
      </c>
      <c r="B6301" t="s">
        <v>184</v>
      </c>
      <c r="C6301" s="1">
        <v>43947</v>
      </c>
      <c r="D6301">
        <v>10</v>
      </c>
      <c r="E6301">
        <v>0</v>
      </c>
      <c r="F6301">
        <v>1</v>
      </c>
      <c r="G6301">
        <v>0</v>
      </c>
      <c r="H6301">
        <v>4.1379999999999999</v>
      </c>
      <c r="I6301">
        <v>0</v>
      </c>
      <c r="J6301">
        <v>0.41399999999999998</v>
      </c>
      <c r="K6301">
        <v>0</v>
      </c>
      <c r="Q6301">
        <v>2416664</v>
      </c>
      <c r="R6301">
        <v>207.566</v>
      </c>
      <c r="S6301">
        <v>17.5</v>
      </c>
      <c r="T6301">
        <v>2.339</v>
      </c>
      <c r="U6301">
        <v>1.417</v>
      </c>
      <c r="V6301">
        <v>1561.7670000000001</v>
      </c>
      <c r="W6301">
        <v>10.1</v>
      </c>
      <c r="X6301">
        <v>331.43</v>
      </c>
      <c r="Y6301">
        <v>1.91</v>
      </c>
      <c r="Z6301" s="32">
        <v>0.7</v>
      </c>
      <c r="AA6301" s="32">
        <v>31.2</v>
      </c>
      <c r="AB6301" s="32">
        <v>7.8760000000000003</v>
      </c>
      <c r="AC6301" s="32">
        <v>1.1000000000000001</v>
      </c>
    </row>
    <row r="6302" spans="1:29" hidden="1" x14ac:dyDescent="0.25">
      <c r="A6302" t="s">
        <v>183</v>
      </c>
      <c r="B6302" t="s">
        <v>184</v>
      </c>
      <c r="C6302" s="1">
        <v>43948</v>
      </c>
      <c r="D6302">
        <v>10</v>
      </c>
      <c r="E6302">
        <v>0</v>
      </c>
      <c r="F6302">
        <v>1</v>
      </c>
      <c r="G6302">
        <v>0</v>
      </c>
      <c r="H6302">
        <v>4.1379999999999999</v>
      </c>
      <c r="I6302">
        <v>0</v>
      </c>
      <c r="J6302">
        <v>0.41399999999999998</v>
      </c>
      <c r="K6302">
        <v>0</v>
      </c>
      <c r="Q6302">
        <v>2416664</v>
      </c>
      <c r="R6302">
        <v>207.566</v>
      </c>
      <c r="S6302">
        <v>17.5</v>
      </c>
      <c r="T6302">
        <v>2.339</v>
      </c>
      <c r="U6302">
        <v>1.417</v>
      </c>
      <c r="V6302">
        <v>1561.7670000000001</v>
      </c>
      <c r="W6302">
        <v>10.1</v>
      </c>
      <c r="X6302">
        <v>331.43</v>
      </c>
      <c r="Y6302">
        <v>1.91</v>
      </c>
      <c r="Z6302" s="32">
        <v>0.7</v>
      </c>
      <c r="AA6302" s="32">
        <v>31.2</v>
      </c>
      <c r="AB6302" s="32">
        <v>7.8760000000000003</v>
      </c>
      <c r="AC6302" s="32">
        <v>1.1000000000000001</v>
      </c>
    </row>
    <row r="6303" spans="1:29" hidden="1" x14ac:dyDescent="0.25">
      <c r="A6303" t="s">
        <v>183</v>
      </c>
      <c r="B6303" t="s">
        <v>184</v>
      </c>
      <c r="C6303" s="1">
        <v>43949</v>
      </c>
      <c r="D6303">
        <v>10</v>
      </c>
      <c r="E6303">
        <v>0</v>
      </c>
      <c r="F6303">
        <v>1</v>
      </c>
      <c r="G6303">
        <v>0</v>
      </c>
      <c r="H6303">
        <v>4.1379999999999999</v>
      </c>
      <c r="I6303">
        <v>0</v>
      </c>
      <c r="J6303">
        <v>0.41399999999999998</v>
      </c>
      <c r="K6303">
        <v>0</v>
      </c>
      <c r="Q6303">
        <v>2416664</v>
      </c>
      <c r="R6303">
        <v>207.566</v>
      </c>
      <c r="S6303">
        <v>17.5</v>
      </c>
      <c r="T6303">
        <v>2.339</v>
      </c>
      <c r="U6303">
        <v>1.417</v>
      </c>
      <c r="V6303">
        <v>1561.7670000000001</v>
      </c>
      <c r="W6303">
        <v>10.1</v>
      </c>
      <c r="X6303">
        <v>331.43</v>
      </c>
      <c r="Y6303">
        <v>1.91</v>
      </c>
      <c r="Z6303" s="32">
        <v>0.7</v>
      </c>
      <c r="AA6303" s="32">
        <v>31.2</v>
      </c>
      <c r="AB6303" s="32">
        <v>7.8760000000000003</v>
      </c>
      <c r="AC6303" s="32">
        <v>1.1000000000000001</v>
      </c>
    </row>
    <row r="6304" spans="1:29" hidden="1" x14ac:dyDescent="0.25">
      <c r="A6304" t="s">
        <v>183</v>
      </c>
      <c r="B6304" t="s">
        <v>184</v>
      </c>
      <c r="C6304" s="1">
        <v>43950</v>
      </c>
      <c r="D6304">
        <v>10</v>
      </c>
      <c r="E6304">
        <v>0</v>
      </c>
      <c r="F6304">
        <v>1</v>
      </c>
      <c r="G6304">
        <v>0</v>
      </c>
      <c r="H6304">
        <v>4.1379999999999999</v>
      </c>
      <c r="I6304">
        <v>0</v>
      </c>
      <c r="J6304">
        <v>0.41399999999999998</v>
      </c>
      <c r="K6304">
        <v>0</v>
      </c>
      <c r="Q6304">
        <v>2416664</v>
      </c>
      <c r="R6304">
        <v>207.566</v>
      </c>
      <c r="S6304">
        <v>17.5</v>
      </c>
      <c r="T6304">
        <v>2.339</v>
      </c>
      <c r="U6304">
        <v>1.417</v>
      </c>
      <c r="V6304">
        <v>1561.7670000000001</v>
      </c>
      <c r="W6304">
        <v>10.1</v>
      </c>
      <c r="X6304">
        <v>331.43</v>
      </c>
      <c r="Y6304">
        <v>1.91</v>
      </c>
      <c r="Z6304" s="32">
        <v>0.7</v>
      </c>
      <c r="AA6304" s="32">
        <v>31.2</v>
      </c>
      <c r="AB6304" s="32">
        <v>7.8760000000000003</v>
      </c>
      <c r="AC6304" s="32">
        <v>1.1000000000000001</v>
      </c>
    </row>
    <row r="6305" spans="1:29" hidden="1" x14ac:dyDescent="0.25">
      <c r="A6305" t="s">
        <v>183</v>
      </c>
      <c r="B6305" t="s">
        <v>184</v>
      </c>
      <c r="C6305" s="1">
        <v>43951</v>
      </c>
      <c r="D6305">
        <v>11</v>
      </c>
      <c r="E6305">
        <v>1</v>
      </c>
      <c r="F6305">
        <v>1</v>
      </c>
      <c r="G6305">
        <v>0</v>
      </c>
      <c r="H6305">
        <v>4.5519999999999996</v>
      </c>
      <c r="I6305">
        <v>0.41399999999999998</v>
      </c>
      <c r="J6305">
        <v>0.41399999999999998</v>
      </c>
      <c r="K6305">
        <v>0</v>
      </c>
      <c r="Q6305">
        <v>2416664</v>
      </c>
      <c r="R6305">
        <v>207.566</v>
      </c>
      <c r="S6305">
        <v>17.5</v>
      </c>
      <c r="T6305">
        <v>2.339</v>
      </c>
      <c r="U6305">
        <v>1.417</v>
      </c>
      <c r="V6305">
        <v>1561.7670000000001</v>
      </c>
      <c r="W6305">
        <v>10.1</v>
      </c>
      <c r="X6305">
        <v>331.43</v>
      </c>
      <c r="Y6305">
        <v>1.91</v>
      </c>
      <c r="Z6305" s="32">
        <v>0.7</v>
      </c>
      <c r="AA6305" s="32">
        <v>31.2</v>
      </c>
      <c r="AB6305" s="32">
        <v>7.8760000000000003</v>
      </c>
      <c r="AC6305" s="32">
        <v>1.1000000000000001</v>
      </c>
    </row>
    <row r="6306" spans="1:29" hidden="1" x14ac:dyDescent="0.25">
      <c r="A6306" t="s">
        <v>183</v>
      </c>
      <c r="B6306" t="s">
        <v>184</v>
      </c>
      <c r="C6306" s="1">
        <v>43952</v>
      </c>
      <c r="D6306">
        <v>12</v>
      </c>
      <c r="E6306">
        <v>1</v>
      </c>
      <c r="F6306">
        <v>1</v>
      </c>
      <c r="G6306">
        <v>0</v>
      </c>
      <c r="H6306">
        <v>4.9660000000000002</v>
      </c>
      <c r="I6306">
        <v>0.41399999999999998</v>
      </c>
      <c r="J6306">
        <v>0.41399999999999998</v>
      </c>
      <c r="K6306">
        <v>0</v>
      </c>
      <c r="Q6306">
        <v>2416664</v>
      </c>
      <c r="R6306">
        <v>207.566</v>
      </c>
      <c r="S6306">
        <v>17.5</v>
      </c>
      <c r="T6306">
        <v>2.339</v>
      </c>
      <c r="U6306">
        <v>1.417</v>
      </c>
      <c r="V6306">
        <v>1561.7670000000001</v>
      </c>
      <c r="W6306">
        <v>10.1</v>
      </c>
      <c r="X6306">
        <v>331.43</v>
      </c>
      <c r="Y6306">
        <v>1.91</v>
      </c>
      <c r="Z6306" s="32">
        <v>0.7</v>
      </c>
      <c r="AA6306" s="32">
        <v>31.2</v>
      </c>
      <c r="AB6306" s="32">
        <v>7.8760000000000003</v>
      </c>
      <c r="AC6306" s="32">
        <v>1.1000000000000001</v>
      </c>
    </row>
    <row r="6307" spans="1:29" hidden="1" x14ac:dyDescent="0.25">
      <c r="A6307" t="s">
        <v>183</v>
      </c>
      <c r="B6307" t="s">
        <v>184</v>
      </c>
      <c r="C6307" s="1">
        <v>43953</v>
      </c>
      <c r="D6307">
        <v>12</v>
      </c>
      <c r="E6307">
        <v>0</v>
      </c>
      <c r="F6307">
        <v>1</v>
      </c>
      <c r="G6307">
        <v>0</v>
      </c>
      <c r="H6307">
        <v>4.9660000000000002</v>
      </c>
      <c r="I6307">
        <v>0</v>
      </c>
      <c r="J6307">
        <v>0.41399999999999998</v>
      </c>
      <c r="K6307">
        <v>0</v>
      </c>
      <c r="Q6307">
        <v>2416664</v>
      </c>
      <c r="R6307">
        <v>207.566</v>
      </c>
      <c r="S6307">
        <v>17.5</v>
      </c>
      <c r="T6307">
        <v>2.339</v>
      </c>
      <c r="U6307">
        <v>1.417</v>
      </c>
      <c r="V6307">
        <v>1561.7670000000001</v>
      </c>
      <c r="W6307">
        <v>10.1</v>
      </c>
      <c r="X6307">
        <v>331.43</v>
      </c>
      <c r="Y6307">
        <v>1.91</v>
      </c>
      <c r="Z6307" s="32">
        <v>0.7</v>
      </c>
      <c r="AA6307" s="32">
        <v>31.2</v>
      </c>
      <c r="AB6307" s="32">
        <v>7.8760000000000003</v>
      </c>
      <c r="AC6307" s="32">
        <v>1.1000000000000001</v>
      </c>
    </row>
    <row r="6308" spans="1:29" hidden="1" x14ac:dyDescent="0.25">
      <c r="A6308" t="s">
        <v>183</v>
      </c>
      <c r="B6308" t="s">
        <v>184</v>
      </c>
      <c r="C6308" s="1">
        <v>43954</v>
      </c>
      <c r="D6308">
        <v>17</v>
      </c>
      <c r="E6308">
        <v>5</v>
      </c>
      <c r="F6308">
        <v>1</v>
      </c>
      <c r="G6308">
        <v>0</v>
      </c>
      <c r="H6308">
        <v>7.0339999999999998</v>
      </c>
      <c r="I6308">
        <v>2.069</v>
      </c>
      <c r="J6308">
        <v>0.41399999999999998</v>
      </c>
      <c r="K6308">
        <v>0</v>
      </c>
      <c r="Q6308">
        <v>2416664</v>
      </c>
      <c r="R6308">
        <v>207.566</v>
      </c>
      <c r="S6308">
        <v>17.5</v>
      </c>
      <c r="T6308">
        <v>2.339</v>
      </c>
      <c r="U6308">
        <v>1.417</v>
      </c>
      <c r="V6308">
        <v>1561.7670000000001</v>
      </c>
      <c r="W6308">
        <v>10.1</v>
      </c>
      <c r="X6308">
        <v>331.43</v>
      </c>
      <c r="Y6308">
        <v>1.91</v>
      </c>
      <c r="Z6308" s="32">
        <v>0.7</v>
      </c>
      <c r="AA6308" s="32">
        <v>31.2</v>
      </c>
      <c r="AB6308" s="32">
        <v>7.8760000000000003</v>
      </c>
      <c r="AC6308" s="32">
        <v>1.1000000000000001</v>
      </c>
    </row>
    <row r="6309" spans="1:29" hidden="1" x14ac:dyDescent="0.25">
      <c r="A6309" t="s">
        <v>183</v>
      </c>
      <c r="B6309" t="s">
        <v>184</v>
      </c>
      <c r="C6309" s="1">
        <v>43955</v>
      </c>
      <c r="D6309">
        <v>17</v>
      </c>
      <c r="E6309">
        <v>0</v>
      </c>
      <c r="F6309">
        <v>1</v>
      </c>
      <c r="G6309">
        <v>0</v>
      </c>
      <c r="H6309">
        <v>7.0339999999999998</v>
      </c>
      <c r="I6309">
        <v>0</v>
      </c>
      <c r="J6309">
        <v>0.41399999999999998</v>
      </c>
      <c r="K6309">
        <v>0</v>
      </c>
      <c r="Q6309">
        <v>2416664</v>
      </c>
      <c r="R6309">
        <v>207.566</v>
      </c>
      <c r="S6309">
        <v>17.5</v>
      </c>
      <c r="T6309">
        <v>2.339</v>
      </c>
      <c r="U6309">
        <v>1.417</v>
      </c>
      <c r="V6309">
        <v>1561.7670000000001</v>
      </c>
      <c r="W6309">
        <v>10.1</v>
      </c>
      <c r="X6309">
        <v>331.43</v>
      </c>
      <c r="Y6309">
        <v>1.91</v>
      </c>
      <c r="Z6309" s="32">
        <v>0.7</v>
      </c>
      <c r="AA6309" s="32">
        <v>31.2</v>
      </c>
      <c r="AB6309" s="32">
        <v>7.8760000000000003</v>
      </c>
      <c r="AC6309" s="32">
        <v>1.1000000000000001</v>
      </c>
    </row>
    <row r="6310" spans="1:29" hidden="1" x14ac:dyDescent="0.25">
      <c r="A6310" t="s">
        <v>183</v>
      </c>
      <c r="B6310" t="s">
        <v>184</v>
      </c>
      <c r="C6310" s="1">
        <v>43956</v>
      </c>
      <c r="D6310">
        <v>17</v>
      </c>
      <c r="E6310">
        <v>0</v>
      </c>
      <c r="F6310">
        <v>1</v>
      </c>
      <c r="G6310">
        <v>0</v>
      </c>
      <c r="H6310">
        <v>7.0339999999999998</v>
      </c>
      <c r="I6310">
        <v>0</v>
      </c>
      <c r="J6310">
        <v>0.41399999999999998</v>
      </c>
      <c r="K6310">
        <v>0</v>
      </c>
      <c r="Q6310">
        <v>2416664</v>
      </c>
      <c r="R6310">
        <v>207.566</v>
      </c>
      <c r="S6310">
        <v>17.5</v>
      </c>
      <c r="T6310">
        <v>2.339</v>
      </c>
      <c r="U6310">
        <v>1.417</v>
      </c>
      <c r="V6310">
        <v>1561.7670000000001</v>
      </c>
      <c r="W6310">
        <v>10.1</v>
      </c>
      <c r="X6310">
        <v>331.43</v>
      </c>
      <c r="Y6310">
        <v>1.91</v>
      </c>
      <c r="Z6310" s="32">
        <v>0.7</v>
      </c>
      <c r="AA6310" s="32">
        <v>31.2</v>
      </c>
      <c r="AB6310" s="32">
        <v>7.8760000000000003</v>
      </c>
      <c r="AC6310" s="32">
        <v>1.1000000000000001</v>
      </c>
    </row>
    <row r="6311" spans="1:29" hidden="1" x14ac:dyDescent="0.25">
      <c r="A6311" t="s">
        <v>183</v>
      </c>
      <c r="B6311" t="s">
        <v>184</v>
      </c>
      <c r="C6311" s="1">
        <v>43957</v>
      </c>
      <c r="D6311">
        <v>17</v>
      </c>
      <c r="E6311">
        <v>0</v>
      </c>
      <c r="F6311">
        <v>1</v>
      </c>
      <c r="G6311">
        <v>0</v>
      </c>
      <c r="H6311">
        <v>7.0339999999999998</v>
      </c>
      <c r="I6311">
        <v>0</v>
      </c>
      <c r="J6311">
        <v>0.41399999999999998</v>
      </c>
      <c r="K6311">
        <v>0</v>
      </c>
      <c r="Q6311">
        <v>2416664</v>
      </c>
      <c r="R6311">
        <v>207.566</v>
      </c>
      <c r="S6311">
        <v>17.5</v>
      </c>
      <c r="T6311">
        <v>2.339</v>
      </c>
      <c r="U6311">
        <v>1.417</v>
      </c>
      <c r="V6311">
        <v>1561.7670000000001</v>
      </c>
      <c r="W6311">
        <v>10.1</v>
      </c>
      <c r="X6311">
        <v>331.43</v>
      </c>
      <c r="Y6311">
        <v>1.91</v>
      </c>
      <c r="Z6311" s="32">
        <v>0.7</v>
      </c>
      <c r="AA6311" s="32">
        <v>31.2</v>
      </c>
      <c r="AB6311" s="32">
        <v>7.8760000000000003</v>
      </c>
      <c r="AC6311" s="32">
        <v>1.1000000000000001</v>
      </c>
    </row>
    <row r="6312" spans="1:29" hidden="1" x14ac:dyDescent="0.25">
      <c r="A6312" t="s">
        <v>183</v>
      </c>
      <c r="B6312" t="s">
        <v>184</v>
      </c>
      <c r="C6312" s="1">
        <v>43958</v>
      </c>
      <c r="D6312">
        <v>17</v>
      </c>
      <c r="E6312">
        <v>0</v>
      </c>
      <c r="F6312">
        <v>1</v>
      </c>
      <c r="G6312">
        <v>0</v>
      </c>
      <c r="H6312">
        <v>7.0339999999999998</v>
      </c>
      <c r="I6312">
        <v>0</v>
      </c>
      <c r="J6312">
        <v>0.41399999999999998</v>
      </c>
      <c r="K6312">
        <v>0</v>
      </c>
      <c r="Q6312">
        <v>2416664</v>
      </c>
      <c r="R6312">
        <v>207.566</v>
      </c>
      <c r="S6312">
        <v>17.5</v>
      </c>
      <c r="T6312">
        <v>2.339</v>
      </c>
      <c r="U6312">
        <v>1.417</v>
      </c>
      <c r="V6312">
        <v>1561.7670000000001</v>
      </c>
      <c r="W6312">
        <v>10.1</v>
      </c>
      <c r="X6312">
        <v>331.43</v>
      </c>
      <c r="Y6312">
        <v>1.91</v>
      </c>
      <c r="Z6312" s="32">
        <v>0.7</v>
      </c>
      <c r="AA6312" s="32">
        <v>31.2</v>
      </c>
      <c r="AB6312" s="32">
        <v>7.8760000000000003</v>
      </c>
      <c r="AC6312" s="32">
        <v>1.1000000000000001</v>
      </c>
    </row>
    <row r="6313" spans="1:29" hidden="1" x14ac:dyDescent="0.25">
      <c r="A6313" t="s">
        <v>183</v>
      </c>
      <c r="B6313" t="s">
        <v>184</v>
      </c>
      <c r="C6313" s="1">
        <v>43959</v>
      </c>
      <c r="D6313">
        <v>18</v>
      </c>
      <c r="E6313">
        <v>1</v>
      </c>
      <c r="F6313">
        <v>1</v>
      </c>
      <c r="G6313">
        <v>0</v>
      </c>
      <c r="H6313">
        <v>7.4480000000000004</v>
      </c>
      <c r="I6313">
        <v>0.41399999999999998</v>
      </c>
      <c r="J6313">
        <v>0.41399999999999998</v>
      </c>
      <c r="K6313">
        <v>0</v>
      </c>
      <c r="Q6313">
        <v>2416664</v>
      </c>
      <c r="R6313">
        <v>207.566</v>
      </c>
      <c r="S6313">
        <v>17.5</v>
      </c>
      <c r="T6313">
        <v>2.339</v>
      </c>
      <c r="U6313">
        <v>1.417</v>
      </c>
      <c r="V6313">
        <v>1561.7670000000001</v>
      </c>
      <c r="W6313">
        <v>10.1</v>
      </c>
      <c r="X6313">
        <v>331.43</v>
      </c>
      <c r="Y6313">
        <v>1.91</v>
      </c>
      <c r="Z6313" s="32">
        <v>0.7</v>
      </c>
      <c r="AA6313" s="32">
        <v>31.2</v>
      </c>
      <c r="AB6313" s="32">
        <v>7.8760000000000003</v>
      </c>
      <c r="AC6313" s="32">
        <v>1.1000000000000001</v>
      </c>
    </row>
    <row r="6314" spans="1:29" hidden="1" x14ac:dyDescent="0.25">
      <c r="A6314" t="s">
        <v>183</v>
      </c>
      <c r="B6314" t="s">
        <v>184</v>
      </c>
      <c r="C6314" s="1">
        <v>43960</v>
      </c>
      <c r="D6314">
        <v>20</v>
      </c>
      <c r="E6314">
        <v>2</v>
      </c>
      <c r="F6314">
        <v>1</v>
      </c>
      <c r="G6314">
        <v>0</v>
      </c>
      <c r="H6314">
        <v>8.2759999999999998</v>
      </c>
      <c r="I6314">
        <v>0.82799999999999996</v>
      </c>
      <c r="J6314">
        <v>0.41399999999999998</v>
      </c>
      <c r="K6314">
        <v>0</v>
      </c>
      <c r="Q6314">
        <v>2416664</v>
      </c>
      <c r="R6314">
        <v>207.566</v>
      </c>
      <c r="S6314">
        <v>17.5</v>
      </c>
      <c r="T6314">
        <v>2.339</v>
      </c>
      <c r="U6314">
        <v>1.417</v>
      </c>
      <c r="V6314">
        <v>1561.7670000000001</v>
      </c>
      <c r="W6314">
        <v>10.1</v>
      </c>
      <c r="X6314">
        <v>331.43</v>
      </c>
      <c r="Y6314">
        <v>1.91</v>
      </c>
      <c r="Z6314" s="32">
        <v>0.7</v>
      </c>
      <c r="AA6314" s="32">
        <v>31.2</v>
      </c>
      <c r="AB6314" s="32">
        <v>7.8760000000000003</v>
      </c>
      <c r="AC6314" s="32">
        <v>1.1000000000000001</v>
      </c>
    </row>
    <row r="6315" spans="1:29" hidden="1" x14ac:dyDescent="0.25">
      <c r="A6315" t="s">
        <v>183</v>
      </c>
      <c r="B6315" t="s">
        <v>184</v>
      </c>
      <c r="C6315" s="1">
        <v>43961</v>
      </c>
      <c r="D6315">
        <v>20</v>
      </c>
      <c r="E6315">
        <v>0</v>
      </c>
      <c r="F6315">
        <v>1</v>
      </c>
      <c r="G6315">
        <v>0</v>
      </c>
      <c r="H6315">
        <v>8.2759999999999998</v>
      </c>
      <c r="I6315">
        <v>0</v>
      </c>
      <c r="J6315">
        <v>0.41399999999999998</v>
      </c>
      <c r="K6315">
        <v>0</v>
      </c>
      <c r="Q6315">
        <v>2416664</v>
      </c>
      <c r="R6315">
        <v>207.566</v>
      </c>
      <c r="S6315">
        <v>17.5</v>
      </c>
      <c r="T6315">
        <v>2.339</v>
      </c>
      <c r="U6315">
        <v>1.417</v>
      </c>
      <c r="V6315">
        <v>1561.7670000000001</v>
      </c>
      <c r="W6315">
        <v>10.1</v>
      </c>
      <c r="X6315">
        <v>331.43</v>
      </c>
      <c r="Y6315">
        <v>1.91</v>
      </c>
      <c r="Z6315" s="32">
        <v>0.7</v>
      </c>
      <c r="AA6315" s="32">
        <v>31.2</v>
      </c>
      <c r="AB6315" s="32">
        <v>7.8760000000000003</v>
      </c>
      <c r="AC6315" s="32">
        <v>1.1000000000000001</v>
      </c>
    </row>
    <row r="6316" spans="1:29" hidden="1" x14ac:dyDescent="0.25">
      <c r="A6316" t="s">
        <v>183</v>
      </c>
      <c r="B6316" t="s">
        <v>184</v>
      </c>
      <c r="C6316" s="1">
        <v>43962</v>
      </c>
      <c r="D6316">
        <v>20</v>
      </c>
      <c r="E6316">
        <v>0</v>
      </c>
      <c r="F6316">
        <v>1</v>
      </c>
      <c r="G6316">
        <v>0</v>
      </c>
      <c r="H6316">
        <v>8.2759999999999998</v>
      </c>
      <c r="I6316">
        <v>0</v>
      </c>
      <c r="J6316">
        <v>0.41399999999999998</v>
      </c>
      <c r="K6316">
        <v>0</v>
      </c>
      <c r="Q6316">
        <v>2416664</v>
      </c>
      <c r="R6316">
        <v>207.566</v>
      </c>
      <c r="S6316">
        <v>17.5</v>
      </c>
      <c r="T6316">
        <v>2.339</v>
      </c>
      <c r="U6316">
        <v>1.417</v>
      </c>
      <c r="V6316">
        <v>1561.7670000000001</v>
      </c>
      <c r="W6316">
        <v>10.1</v>
      </c>
      <c r="X6316">
        <v>331.43</v>
      </c>
      <c r="Y6316">
        <v>1.91</v>
      </c>
      <c r="Z6316" s="32">
        <v>0.7</v>
      </c>
      <c r="AA6316" s="32">
        <v>31.2</v>
      </c>
      <c r="AB6316" s="32">
        <v>7.8760000000000003</v>
      </c>
      <c r="AC6316" s="32">
        <v>1.1000000000000001</v>
      </c>
    </row>
    <row r="6317" spans="1:29" hidden="1" x14ac:dyDescent="0.25">
      <c r="A6317" t="s">
        <v>183</v>
      </c>
      <c r="B6317" t="s">
        <v>184</v>
      </c>
      <c r="C6317" s="1">
        <v>43963</v>
      </c>
      <c r="D6317">
        <v>22</v>
      </c>
      <c r="E6317">
        <v>2</v>
      </c>
      <c r="F6317">
        <v>1</v>
      </c>
      <c r="G6317">
        <v>0</v>
      </c>
      <c r="H6317">
        <v>9.1029999999999998</v>
      </c>
      <c r="I6317">
        <v>0.82799999999999996</v>
      </c>
      <c r="J6317">
        <v>0.41399999999999998</v>
      </c>
      <c r="K6317">
        <v>0</v>
      </c>
      <c r="Q6317">
        <v>2416664</v>
      </c>
      <c r="R6317">
        <v>207.566</v>
      </c>
      <c r="S6317">
        <v>17.5</v>
      </c>
      <c r="T6317">
        <v>2.339</v>
      </c>
      <c r="U6317">
        <v>1.417</v>
      </c>
      <c r="V6317">
        <v>1561.7670000000001</v>
      </c>
      <c r="W6317">
        <v>10.1</v>
      </c>
      <c r="X6317">
        <v>331.43</v>
      </c>
      <c r="Y6317">
        <v>1.91</v>
      </c>
      <c r="Z6317" s="32">
        <v>0.7</v>
      </c>
      <c r="AA6317" s="32">
        <v>31.2</v>
      </c>
      <c r="AB6317" s="32">
        <v>7.8760000000000003</v>
      </c>
      <c r="AC6317" s="32">
        <v>1.1000000000000001</v>
      </c>
    </row>
    <row r="6318" spans="1:29" hidden="1" x14ac:dyDescent="0.25">
      <c r="A6318" t="s">
        <v>183</v>
      </c>
      <c r="B6318" t="s">
        <v>184</v>
      </c>
      <c r="C6318" s="1">
        <v>43964</v>
      </c>
      <c r="D6318">
        <v>23</v>
      </c>
      <c r="E6318">
        <v>1</v>
      </c>
      <c r="F6318">
        <v>1</v>
      </c>
      <c r="G6318">
        <v>0</v>
      </c>
      <c r="H6318">
        <v>9.5169999999999995</v>
      </c>
      <c r="I6318">
        <v>0.41399999999999998</v>
      </c>
      <c r="J6318">
        <v>0.41399999999999998</v>
      </c>
      <c r="K6318">
        <v>0</v>
      </c>
      <c r="Q6318">
        <v>2416664</v>
      </c>
      <c r="R6318">
        <v>207.566</v>
      </c>
      <c r="S6318">
        <v>17.5</v>
      </c>
      <c r="T6318">
        <v>2.339</v>
      </c>
      <c r="U6318">
        <v>1.417</v>
      </c>
      <c r="V6318">
        <v>1561.7670000000001</v>
      </c>
      <c r="W6318">
        <v>10.1</v>
      </c>
      <c r="X6318">
        <v>331.43</v>
      </c>
      <c r="Y6318">
        <v>1.91</v>
      </c>
      <c r="Z6318" s="32">
        <v>0.7</v>
      </c>
      <c r="AA6318" s="32">
        <v>31.2</v>
      </c>
      <c r="AB6318" s="32">
        <v>7.8760000000000003</v>
      </c>
      <c r="AC6318" s="32">
        <v>1.1000000000000001</v>
      </c>
    </row>
    <row r="6319" spans="1:29" hidden="1" x14ac:dyDescent="0.25">
      <c r="A6319" t="s">
        <v>183</v>
      </c>
      <c r="B6319" t="s">
        <v>184</v>
      </c>
      <c r="C6319" s="1">
        <v>43965</v>
      </c>
      <c r="D6319">
        <v>23</v>
      </c>
      <c r="E6319">
        <v>0</v>
      </c>
      <c r="F6319">
        <v>1</v>
      </c>
      <c r="G6319">
        <v>0</v>
      </c>
      <c r="H6319">
        <v>9.5169999999999995</v>
      </c>
      <c r="I6319">
        <v>0</v>
      </c>
      <c r="J6319">
        <v>0.41399999999999998</v>
      </c>
      <c r="K6319">
        <v>0</v>
      </c>
      <c r="Q6319">
        <v>2416664</v>
      </c>
      <c r="R6319">
        <v>207.566</v>
      </c>
      <c r="S6319">
        <v>17.5</v>
      </c>
      <c r="T6319">
        <v>2.339</v>
      </c>
      <c r="U6319">
        <v>1.417</v>
      </c>
      <c r="V6319">
        <v>1561.7670000000001</v>
      </c>
      <c r="W6319">
        <v>10.1</v>
      </c>
      <c r="X6319">
        <v>331.43</v>
      </c>
      <c r="Y6319">
        <v>1.91</v>
      </c>
      <c r="Z6319" s="32">
        <v>0.7</v>
      </c>
      <c r="AA6319" s="32">
        <v>31.2</v>
      </c>
      <c r="AB6319" s="32">
        <v>7.8760000000000003</v>
      </c>
      <c r="AC6319" s="32">
        <v>1.1000000000000001</v>
      </c>
    </row>
    <row r="6320" spans="1:29" hidden="1" x14ac:dyDescent="0.25">
      <c r="A6320" t="s">
        <v>185</v>
      </c>
      <c r="B6320" t="s">
        <v>186</v>
      </c>
      <c r="C6320" s="1">
        <v>43917</v>
      </c>
      <c r="D6320">
        <v>2</v>
      </c>
      <c r="E6320">
        <v>2</v>
      </c>
      <c r="F6320">
        <v>0</v>
      </c>
      <c r="G6320">
        <v>0</v>
      </c>
      <c r="H6320">
        <v>1.016</v>
      </c>
      <c r="I6320">
        <v>1.016</v>
      </c>
      <c r="J6320">
        <v>0</v>
      </c>
      <c r="K6320">
        <v>0</v>
      </c>
      <c r="Q6320">
        <v>1967998</v>
      </c>
      <c r="R6320">
        <v>66.191000000000003</v>
      </c>
      <c r="S6320">
        <v>19.399999999999999</v>
      </c>
      <c r="T6320">
        <v>3.0019999999999998</v>
      </c>
      <c r="U6320">
        <v>1.5649999999999999</v>
      </c>
      <c r="V6320">
        <v>1548.675</v>
      </c>
      <c r="W6320">
        <v>67.099999999999994</v>
      </c>
      <c r="X6320">
        <v>382.47399999999999</v>
      </c>
      <c r="Y6320">
        <v>2.42</v>
      </c>
      <c r="Z6320" s="32"/>
      <c r="AA6320" s="32"/>
      <c r="AB6320" s="32">
        <v>6.4029999999999996</v>
      </c>
      <c r="AC6320" s="32"/>
    </row>
    <row r="6321" spans="1:29" hidden="1" x14ac:dyDescent="0.25">
      <c r="A6321" t="s">
        <v>185</v>
      </c>
      <c r="B6321" t="s">
        <v>186</v>
      </c>
      <c r="C6321" s="1">
        <v>43918</v>
      </c>
      <c r="D6321">
        <v>2</v>
      </c>
      <c r="E6321">
        <v>0</v>
      </c>
      <c r="F6321">
        <v>0</v>
      </c>
      <c r="G6321">
        <v>0</v>
      </c>
      <c r="H6321">
        <v>1.016</v>
      </c>
      <c r="I6321">
        <v>0</v>
      </c>
      <c r="J6321">
        <v>0</v>
      </c>
      <c r="K6321">
        <v>0</v>
      </c>
      <c r="Q6321">
        <v>1967998</v>
      </c>
      <c r="R6321">
        <v>66.191000000000003</v>
      </c>
      <c r="S6321">
        <v>19.399999999999999</v>
      </c>
      <c r="T6321">
        <v>3.0019999999999998</v>
      </c>
      <c r="U6321">
        <v>1.5649999999999999</v>
      </c>
      <c r="V6321">
        <v>1548.675</v>
      </c>
      <c r="W6321">
        <v>67.099999999999994</v>
      </c>
      <c r="X6321">
        <v>382.47399999999999</v>
      </c>
      <c r="Y6321">
        <v>2.42</v>
      </c>
      <c r="Z6321" s="32"/>
      <c r="AA6321" s="32"/>
      <c r="AB6321" s="32">
        <v>6.4029999999999996</v>
      </c>
      <c r="AC6321" s="32"/>
    </row>
    <row r="6322" spans="1:29" hidden="1" x14ac:dyDescent="0.25">
      <c r="A6322" t="s">
        <v>185</v>
      </c>
      <c r="B6322" t="s">
        <v>186</v>
      </c>
      <c r="C6322" s="1">
        <v>43919</v>
      </c>
      <c r="D6322">
        <v>2</v>
      </c>
      <c r="E6322">
        <v>0</v>
      </c>
      <c r="F6322">
        <v>0</v>
      </c>
      <c r="G6322">
        <v>0</v>
      </c>
      <c r="H6322">
        <v>1.016</v>
      </c>
      <c r="I6322">
        <v>0</v>
      </c>
      <c r="J6322">
        <v>0</v>
      </c>
      <c r="K6322">
        <v>0</v>
      </c>
      <c r="Q6322">
        <v>1967998</v>
      </c>
      <c r="R6322">
        <v>66.191000000000003</v>
      </c>
      <c r="S6322">
        <v>19.399999999999999</v>
      </c>
      <c r="T6322">
        <v>3.0019999999999998</v>
      </c>
      <c r="U6322">
        <v>1.5649999999999999</v>
      </c>
      <c r="V6322">
        <v>1548.675</v>
      </c>
      <c r="W6322">
        <v>67.099999999999994</v>
      </c>
      <c r="X6322">
        <v>382.47399999999999</v>
      </c>
      <c r="Y6322">
        <v>2.42</v>
      </c>
      <c r="Z6322" s="32"/>
      <c r="AA6322" s="32"/>
      <c r="AB6322" s="32">
        <v>6.4029999999999996</v>
      </c>
      <c r="AC6322" s="32"/>
    </row>
    <row r="6323" spans="1:29" hidden="1" x14ac:dyDescent="0.25">
      <c r="A6323" t="s">
        <v>185</v>
      </c>
      <c r="B6323" t="s">
        <v>186</v>
      </c>
      <c r="C6323" s="1">
        <v>43920</v>
      </c>
      <c r="D6323">
        <v>2</v>
      </c>
      <c r="E6323">
        <v>0</v>
      </c>
      <c r="F6323">
        <v>0</v>
      </c>
      <c r="G6323">
        <v>0</v>
      </c>
      <c r="H6323">
        <v>1.016</v>
      </c>
      <c r="I6323">
        <v>0</v>
      </c>
      <c r="J6323">
        <v>0</v>
      </c>
      <c r="K6323">
        <v>0</v>
      </c>
      <c r="Q6323">
        <v>1967998</v>
      </c>
      <c r="R6323">
        <v>66.191000000000003</v>
      </c>
      <c r="S6323">
        <v>19.399999999999999</v>
      </c>
      <c r="T6323">
        <v>3.0019999999999998</v>
      </c>
      <c r="U6323">
        <v>1.5649999999999999</v>
      </c>
      <c r="V6323">
        <v>1548.675</v>
      </c>
      <c r="W6323">
        <v>67.099999999999994</v>
      </c>
      <c r="X6323">
        <v>382.47399999999999</v>
      </c>
      <c r="Y6323">
        <v>2.42</v>
      </c>
      <c r="Z6323" s="32"/>
      <c r="AA6323" s="32"/>
      <c r="AB6323" s="32">
        <v>6.4029999999999996</v>
      </c>
      <c r="AC6323" s="32"/>
    </row>
    <row r="6324" spans="1:29" hidden="1" x14ac:dyDescent="0.25">
      <c r="A6324" t="s">
        <v>185</v>
      </c>
      <c r="B6324" t="s">
        <v>186</v>
      </c>
      <c r="C6324" s="1">
        <v>43921</v>
      </c>
      <c r="D6324">
        <v>2</v>
      </c>
      <c r="E6324">
        <v>0</v>
      </c>
      <c r="F6324">
        <v>0</v>
      </c>
      <c r="G6324">
        <v>0</v>
      </c>
      <c r="H6324">
        <v>1.016</v>
      </c>
      <c r="I6324">
        <v>0</v>
      </c>
      <c r="J6324">
        <v>0</v>
      </c>
      <c r="K6324">
        <v>0</v>
      </c>
      <c r="Q6324">
        <v>1967998</v>
      </c>
      <c r="R6324">
        <v>66.191000000000003</v>
      </c>
      <c r="S6324">
        <v>19.399999999999999</v>
      </c>
      <c r="T6324">
        <v>3.0019999999999998</v>
      </c>
      <c r="U6324">
        <v>1.5649999999999999</v>
      </c>
      <c r="V6324">
        <v>1548.675</v>
      </c>
      <c r="W6324">
        <v>67.099999999999994</v>
      </c>
      <c r="X6324">
        <v>382.47399999999999</v>
      </c>
      <c r="Y6324">
        <v>2.42</v>
      </c>
      <c r="Z6324" s="32"/>
      <c r="AA6324" s="32"/>
      <c r="AB6324" s="32">
        <v>6.4029999999999996</v>
      </c>
      <c r="AC6324" s="32"/>
    </row>
    <row r="6325" spans="1:29" hidden="1" x14ac:dyDescent="0.25">
      <c r="A6325" t="s">
        <v>185</v>
      </c>
      <c r="B6325" t="s">
        <v>186</v>
      </c>
      <c r="C6325" s="1">
        <v>43922</v>
      </c>
      <c r="D6325">
        <v>8</v>
      </c>
      <c r="E6325">
        <v>6</v>
      </c>
      <c r="F6325">
        <v>0</v>
      </c>
      <c r="G6325">
        <v>0</v>
      </c>
      <c r="H6325">
        <v>4.0650000000000004</v>
      </c>
      <c r="I6325">
        <v>3.0489999999999999</v>
      </c>
      <c r="J6325">
        <v>0</v>
      </c>
      <c r="K6325">
        <v>0</v>
      </c>
      <c r="Q6325">
        <v>1967998</v>
      </c>
      <c r="R6325">
        <v>66.191000000000003</v>
      </c>
      <c r="S6325">
        <v>19.399999999999999</v>
      </c>
      <c r="T6325">
        <v>3.0019999999999998</v>
      </c>
      <c r="U6325">
        <v>1.5649999999999999</v>
      </c>
      <c r="V6325">
        <v>1548.675</v>
      </c>
      <c r="W6325">
        <v>67.099999999999994</v>
      </c>
      <c r="X6325">
        <v>382.47399999999999</v>
      </c>
      <c r="Y6325">
        <v>2.42</v>
      </c>
      <c r="Z6325" s="32"/>
      <c r="AA6325" s="32"/>
      <c r="AB6325" s="32">
        <v>6.4029999999999996</v>
      </c>
      <c r="AC6325" s="32"/>
    </row>
    <row r="6326" spans="1:29" hidden="1" x14ac:dyDescent="0.25">
      <c r="A6326" t="s">
        <v>185</v>
      </c>
      <c r="B6326" t="s">
        <v>186</v>
      </c>
      <c r="C6326" s="1">
        <v>43923</v>
      </c>
      <c r="D6326">
        <v>9</v>
      </c>
      <c r="E6326">
        <v>1</v>
      </c>
      <c r="F6326">
        <v>0</v>
      </c>
      <c r="G6326">
        <v>0</v>
      </c>
      <c r="H6326">
        <v>4.5730000000000004</v>
      </c>
      <c r="I6326">
        <v>0.50800000000000001</v>
      </c>
      <c r="J6326">
        <v>0</v>
      </c>
      <c r="K6326">
        <v>0</v>
      </c>
      <c r="Q6326">
        <v>1967998</v>
      </c>
      <c r="R6326">
        <v>66.191000000000003</v>
      </c>
      <c r="S6326">
        <v>19.399999999999999</v>
      </c>
      <c r="T6326">
        <v>3.0019999999999998</v>
      </c>
      <c r="U6326">
        <v>1.5649999999999999</v>
      </c>
      <c r="V6326">
        <v>1548.675</v>
      </c>
      <c r="W6326">
        <v>67.099999999999994</v>
      </c>
      <c r="X6326">
        <v>382.47399999999999</v>
      </c>
      <c r="Y6326">
        <v>2.42</v>
      </c>
      <c r="Z6326" s="32"/>
      <c r="AA6326" s="32"/>
      <c r="AB6326" s="32">
        <v>6.4029999999999996</v>
      </c>
      <c r="AC6326" s="32"/>
    </row>
    <row r="6327" spans="1:29" hidden="1" x14ac:dyDescent="0.25">
      <c r="A6327" t="s">
        <v>185</v>
      </c>
      <c r="B6327" t="s">
        <v>186</v>
      </c>
      <c r="C6327" s="1">
        <v>43924</v>
      </c>
      <c r="D6327">
        <v>9</v>
      </c>
      <c r="E6327">
        <v>0</v>
      </c>
      <c r="F6327">
        <v>0</v>
      </c>
      <c r="G6327">
        <v>0</v>
      </c>
      <c r="H6327">
        <v>4.5730000000000004</v>
      </c>
      <c r="I6327">
        <v>0</v>
      </c>
      <c r="J6327">
        <v>0</v>
      </c>
      <c r="K6327">
        <v>0</v>
      </c>
      <c r="Q6327">
        <v>1967998</v>
      </c>
      <c r="R6327">
        <v>66.191000000000003</v>
      </c>
      <c r="S6327">
        <v>19.399999999999999</v>
      </c>
      <c r="T6327">
        <v>3.0019999999999998</v>
      </c>
      <c r="U6327">
        <v>1.5649999999999999</v>
      </c>
      <c r="V6327">
        <v>1548.675</v>
      </c>
      <c r="W6327">
        <v>67.099999999999994</v>
      </c>
      <c r="X6327">
        <v>382.47399999999999</v>
      </c>
      <c r="Y6327">
        <v>2.42</v>
      </c>
      <c r="Z6327" s="32"/>
      <c r="AA6327" s="32"/>
      <c r="AB6327" s="32">
        <v>6.4029999999999996</v>
      </c>
      <c r="AC6327" s="32"/>
    </row>
    <row r="6328" spans="1:29" hidden="1" x14ac:dyDescent="0.25">
      <c r="A6328" t="s">
        <v>185</v>
      </c>
      <c r="B6328" t="s">
        <v>186</v>
      </c>
      <c r="C6328" s="1">
        <v>43925</v>
      </c>
      <c r="D6328">
        <v>15</v>
      </c>
      <c r="E6328">
        <v>6</v>
      </c>
      <c r="F6328">
        <v>0</v>
      </c>
      <c r="G6328">
        <v>0</v>
      </c>
      <c r="H6328">
        <v>7.6219999999999999</v>
      </c>
      <c r="I6328">
        <v>3.0489999999999999</v>
      </c>
      <c r="J6328">
        <v>0</v>
      </c>
      <c r="K6328">
        <v>0</v>
      </c>
      <c r="Q6328">
        <v>1967998</v>
      </c>
      <c r="R6328">
        <v>66.191000000000003</v>
      </c>
      <c r="S6328">
        <v>19.399999999999999</v>
      </c>
      <c r="T6328">
        <v>3.0019999999999998</v>
      </c>
      <c r="U6328">
        <v>1.5649999999999999</v>
      </c>
      <c r="V6328">
        <v>1548.675</v>
      </c>
      <c r="W6328">
        <v>67.099999999999994</v>
      </c>
      <c r="X6328">
        <v>382.47399999999999</v>
      </c>
      <c r="Y6328">
        <v>2.42</v>
      </c>
      <c r="Z6328" s="32"/>
      <c r="AA6328" s="32"/>
      <c r="AB6328" s="32">
        <v>6.4029999999999996</v>
      </c>
      <c r="AC6328" s="32"/>
    </row>
    <row r="6329" spans="1:29" hidden="1" x14ac:dyDescent="0.25">
      <c r="A6329" t="s">
        <v>185</v>
      </c>
      <c r="B6329" t="s">
        <v>186</v>
      </c>
      <c r="C6329" s="1">
        <v>43926</v>
      </c>
      <c r="D6329">
        <v>18</v>
      </c>
      <c r="E6329">
        <v>3</v>
      </c>
      <c r="F6329">
        <v>0</v>
      </c>
      <c r="G6329">
        <v>0</v>
      </c>
      <c r="H6329">
        <v>9.1460000000000008</v>
      </c>
      <c r="I6329">
        <v>1.524</v>
      </c>
      <c r="J6329">
        <v>0</v>
      </c>
      <c r="K6329">
        <v>0</v>
      </c>
      <c r="Q6329">
        <v>1967998</v>
      </c>
      <c r="R6329">
        <v>66.191000000000003</v>
      </c>
      <c r="S6329">
        <v>19.399999999999999</v>
      </c>
      <c r="T6329">
        <v>3.0019999999999998</v>
      </c>
      <c r="U6329">
        <v>1.5649999999999999</v>
      </c>
      <c r="V6329">
        <v>1548.675</v>
      </c>
      <c r="W6329">
        <v>67.099999999999994</v>
      </c>
      <c r="X6329">
        <v>382.47399999999999</v>
      </c>
      <c r="Y6329">
        <v>2.42</v>
      </c>
      <c r="Z6329" s="32"/>
      <c r="AA6329" s="32"/>
      <c r="AB6329" s="32">
        <v>6.4029999999999996</v>
      </c>
      <c r="AC6329" s="32"/>
    </row>
    <row r="6330" spans="1:29" hidden="1" x14ac:dyDescent="0.25">
      <c r="A6330" t="s">
        <v>185</v>
      </c>
      <c r="B6330" t="s">
        <v>186</v>
      </c>
      <c r="C6330" s="1">
        <v>43927</v>
      </c>
      <c r="D6330">
        <v>18</v>
      </c>
      <c r="E6330">
        <v>0</v>
      </c>
      <c r="F6330">
        <v>0</v>
      </c>
      <c r="G6330">
        <v>0</v>
      </c>
      <c r="H6330">
        <v>9.1460000000000008</v>
      </c>
      <c r="I6330">
        <v>0</v>
      </c>
      <c r="J6330">
        <v>0</v>
      </c>
      <c r="K6330">
        <v>0</v>
      </c>
      <c r="Q6330">
        <v>1967998</v>
      </c>
      <c r="R6330">
        <v>66.191000000000003</v>
      </c>
      <c r="S6330">
        <v>19.399999999999999</v>
      </c>
      <c r="T6330">
        <v>3.0019999999999998</v>
      </c>
      <c r="U6330">
        <v>1.5649999999999999</v>
      </c>
      <c r="V6330">
        <v>1548.675</v>
      </c>
      <c r="W6330">
        <v>67.099999999999994</v>
      </c>
      <c r="X6330">
        <v>382.47399999999999</v>
      </c>
      <c r="Y6330">
        <v>2.42</v>
      </c>
      <c r="Z6330" s="32"/>
      <c r="AA6330" s="32"/>
      <c r="AB6330" s="32">
        <v>6.4029999999999996</v>
      </c>
      <c r="AC6330" s="32"/>
    </row>
    <row r="6331" spans="1:29" hidden="1" x14ac:dyDescent="0.25">
      <c r="A6331" t="s">
        <v>185</v>
      </c>
      <c r="B6331" t="s">
        <v>186</v>
      </c>
      <c r="C6331" s="1">
        <v>43928</v>
      </c>
      <c r="D6331">
        <v>33</v>
      </c>
      <c r="E6331">
        <v>15</v>
      </c>
      <c r="F6331">
        <v>0</v>
      </c>
      <c r="G6331">
        <v>0</v>
      </c>
      <c r="H6331">
        <v>16.768000000000001</v>
      </c>
      <c r="I6331">
        <v>7.6219999999999999</v>
      </c>
      <c r="J6331">
        <v>0</v>
      </c>
      <c r="K6331">
        <v>0</v>
      </c>
      <c r="Q6331">
        <v>1967998</v>
      </c>
      <c r="R6331">
        <v>66.191000000000003</v>
      </c>
      <c r="S6331">
        <v>19.399999999999999</v>
      </c>
      <c r="T6331">
        <v>3.0019999999999998</v>
      </c>
      <c r="U6331">
        <v>1.5649999999999999</v>
      </c>
      <c r="V6331">
        <v>1548.675</v>
      </c>
      <c r="W6331">
        <v>67.099999999999994</v>
      </c>
      <c r="X6331">
        <v>382.47399999999999</v>
      </c>
      <c r="Y6331">
        <v>2.42</v>
      </c>
      <c r="Z6331" s="32"/>
      <c r="AA6331" s="32"/>
      <c r="AB6331" s="32">
        <v>6.4029999999999996</v>
      </c>
      <c r="AC6331" s="32"/>
    </row>
    <row r="6332" spans="1:29" hidden="1" x14ac:dyDescent="0.25">
      <c r="A6332" t="s">
        <v>185</v>
      </c>
      <c r="B6332" t="s">
        <v>186</v>
      </c>
      <c r="C6332" s="1">
        <v>43929</v>
      </c>
      <c r="D6332">
        <v>33</v>
      </c>
      <c r="E6332">
        <v>0</v>
      </c>
      <c r="F6332">
        <v>0</v>
      </c>
      <c r="G6332">
        <v>0</v>
      </c>
      <c r="H6332">
        <v>16.768000000000001</v>
      </c>
      <c r="I6332">
        <v>0</v>
      </c>
      <c r="J6332">
        <v>0</v>
      </c>
      <c r="K6332">
        <v>0</v>
      </c>
      <c r="Q6332">
        <v>1967998</v>
      </c>
      <c r="R6332">
        <v>66.191000000000003</v>
      </c>
      <c r="S6332">
        <v>19.399999999999999</v>
      </c>
      <c r="T6332">
        <v>3.0019999999999998</v>
      </c>
      <c r="U6332">
        <v>1.5649999999999999</v>
      </c>
      <c r="V6332">
        <v>1548.675</v>
      </c>
      <c r="W6332">
        <v>67.099999999999994</v>
      </c>
      <c r="X6332">
        <v>382.47399999999999</v>
      </c>
      <c r="Y6332">
        <v>2.42</v>
      </c>
      <c r="Z6332" s="32"/>
      <c r="AA6332" s="32"/>
      <c r="AB6332" s="32">
        <v>6.4029999999999996</v>
      </c>
      <c r="AC6332" s="32"/>
    </row>
    <row r="6333" spans="1:29" hidden="1" x14ac:dyDescent="0.25">
      <c r="A6333" t="s">
        <v>185</v>
      </c>
      <c r="B6333" t="s">
        <v>186</v>
      </c>
      <c r="C6333" s="1">
        <v>43930</v>
      </c>
      <c r="D6333">
        <v>33</v>
      </c>
      <c r="E6333">
        <v>0</v>
      </c>
      <c r="F6333">
        <v>0</v>
      </c>
      <c r="G6333">
        <v>0</v>
      </c>
      <c r="H6333">
        <v>16.768000000000001</v>
      </c>
      <c r="I6333">
        <v>0</v>
      </c>
      <c r="J6333">
        <v>0</v>
      </c>
      <c r="K6333">
        <v>0</v>
      </c>
      <c r="Q6333">
        <v>1967998</v>
      </c>
      <c r="R6333">
        <v>66.191000000000003</v>
      </c>
      <c r="S6333">
        <v>19.399999999999999</v>
      </c>
      <c r="T6333">
        <v>3.0019999999999998</v>
      </c>
      <c r="U6333">
        <v>1.5649999999999999</v>
      </c>
      <c r="V6333">
        <v>1548.675</v>
      </c>
      <c r="W6333">
        <v>67.099999999999994</v>
      </c>
      <c r="X6333">
        <v>382.47399999999999</v>
      </c>
      <c r="Y6333">
        <v>2.42</v>
      </c>
      <c r="Z6333" s="32"/>
      <c r="AA6333" s="32"/>
      <c r="AB6333" s="32">
        <v>6.4029999999999996</v>
      </c>
      <c r="AC6333" s="32"/>
    </row>
    <row r="6334" spans="1:29" hidden="1" x14ac:dyDescent="0.25">
      <c r="A6334" t="s">
        <v>185</v>
      </c>
      <c r="B6334" t="s">
        <v>186</v>
      </c>
      <c r="C6334" s="1">
        <v>43931</v>
      </c>
      <c r="D6334">
        <v>35</v>
      </c>
      <c r="E6334">
        <v>2</v>
      </c>
      <c r="F6334">
        <v>0</v>
      </c>
      <c r="G6334">
        <v>0</v>
      </c>
      <c r="H6334">
        <v>17.785</v>
      </c>
      <c r="I6334">
        <v>1.016</v>
      </c>
      <c r="J6334">
        <v>0</v>
      </c>
      <c r="K6334">
        <v>0</v>
      </c>
      <c r="Q6334">
        <v>1967998</v>
      </c>
      <c r="R6334">
        <v>66.191000000000003</v>
      </c>
      <c r="S6334">
        <v>19.399999999999999</v>
      </c>
      <c r="T6334">
        <v>3.0019999999999998</v>
      </c>
      <c r="U6334">
        <v>1.5649999999999999</v>
      </c>
      <c r="V6334">
        <v>1548.675</v>
      </c>
      <c r="W6334">
        <v>67.099999999999994</v>
      </c>
      <c r="X6334">
        <v>382.47399999999999</v>
      </c>
      <c r="Y6334">
        <v>2.42</v>
      </c>
      <c r="Z6334" s="32"/>
      <c r="AA6334" s="32"/>
      <c r="AB6334" s="32">
        <v>6.4029999999999996</v>
      </c>
      <c r="AC6334" s="32"/>
    </row>
    <row r="6335" spans="1:29" hidden="1" x14ac:dyDescent="0.25">
      <c r="A6335" t="s">
        <v>185</v>
      </c>
      <c r="B6335" t="s">
        <v>186</v>
      </c>
      <c r="C6335" s="1">
        <v>43932</v>
      </c>
      <c r="D6335">
        <v>35</v>
      </c>
      <c r="E6335">
        <v>0</v>
      </c>
      <c r="F6335">
        <v>0</v>
      </c>
      <c r="G6335">
        <v>0</v>
      </c>
      <c r="H6335">
        <v>17.785</v>
      </c>
      <c r="I6335">
        <v>0</v>
      </c>
      <c r="J6335">
        <v>0</v>
      </c>
      <c r="K6335">
        <v>0</v>
      </c>
      <c r="Q6335">
        <v>1967998</v>
      </c>
      <c r="R6335">
        <v>66.191000000000003</v>
      </c>
      <c r="S6335">
        <v>19.399999999999999</v>
      </c>
      <c r="T6335">
        <v>3.0019999999999998</v>
      </c>
      <c r="U6335">
        <v>1.5649999999999999</v>
      </c>
      <c r="V6335">
        <v>1548.675</v>
      </c>
      <c r="W6335">
        <v>67.099999999999994</v>
      </c>
      <c r="X6335">
        <v>382.47399999999999</v>
      </c>
      <c r="Y6335">
        <v>2.42</v>
      </c>
      <c r="Z6335" s="32"/>
      <c r="AA6335" s="32"/>
      <c r="AB6335" s="32">
        <v>6.4029999999999996</v>
      </c>
      <c r="AC6335" s="32"/>
    </row>
    <row r="6336" spans="1:29" hidden="1" x14ac:dyDescent="0.25">
      <c r="A6336" t="s">
        <v>185</v>
      </c>
      <c r="B6336" t="s">
        <v>186</v>
      </c>
      <c r="C6336" s="1">
        <v>43933</v>
      </c>
      <c r="D6336">
        <v>38</v>
      </c>
      <c r="E6336">
        <v>3</v>
      </c>
      <c r="F6336">
        <v>0</v>
      </c>
      <c r="G6336">
        <v>0</v>
      </c>
      <c r="H6336">
        <v>19.309000000000001</v>
      </c>
      <c r="I6336">
        <v>1.524</v>
      </c>
      <c r="J6336">
        <v>0</v>
      </c>
      <c r="K6336">
        <v>0</v>
      </c>
      <c r="Q6336">
        <v>1967998</v>
      </c>
      <c r="R6336">
        <v>66.191000000000003</v>
      </c>
      <c r="S6336">
        <v>19.399999999999999</v>
      </c>
      <c r="T6336">
        <v>3.0019999999999998</v>
      </c>
      <c r="U6336">
        <v>1.5649999999999999</v>
      </c>
      <c r="V6336">
        <v>1548.675</v>
      </c>
      <c r="W6336">
        <v>67.099999999999994</v>
      </c>
      <c r="X6336">
        <v>382.47399999999999</v>
      </c>
      <c r="Y6336">
        <v>2.42</v>
      </c>
      <c r="Z6336" s="32"/>
      <c r="AA6336" s="32"/>
      <c r="AB6336" s="32">
        <v>6.4029999999999996</v>
      </c>
      <c r="AC6336" s="32"/>
    </row>
    <row r="6337" spans="1:29" hidden="1" x14ac:dyDescent="0.25">
      <c r="A6337" t="s">
        <v>185</v>
      </c>
      <c r="B6337" t="s">
        <v>186</v>
      </c>
      <c r="C6337" s="1">
        <v>43934</v>
      </c>
      <c r="D6337">
        <v>39</v>
      </c>
      <c r="E6337">
        <v>1</v>
      </c>
      <c r="F6337">
        <v>0</v>
      </c>
      <c r="G6337">
        <v>0</v>
      </c>
      <c r="H6337">
        <v>19.817</v>
      </c>
      <c r="I6337">
        <v>0.50800000000000001</v>
      </c>
      <c r="J6337">
        <v>0</v>
      </c>
      <c r="K6337">
        <v>0</v>
      </c>
      <c r="Q6337">
        <v>1967998</v>
      </c>
      <c r="R6337">
        <v>66.191000000000003</v>
      </c>
      <c r="S6337">
        <v>19.399999999999999</v>
      </c>
      <c r="T6337">
        <v>3.0019999999999998</v>
      </c>
      <c r="U6337">
        <v>1.5649999999999999</v>
      </c>
      <c r="V6337">
        <v>1548.675</v>
      </c>
      <c r="W6337">
        <v>67.099999999999994</v>
      </c>
      <c r="X6337">
        <v>382.47399999999999</v>
      </c>
      <c r="Y6337">
        <v>2.42</v>
      </c>
      <c r="Z6337" s="32"/>
      <c r="AA6337" s="32"/>
      <c r="AB6337" s="32">
        <v>6.4029999999999996</v>
      </c>
      <c r="AC6337" s="32"/>
    </row>
    <row r="6338" spans="1:29" hidden="1" x14ac:dyDescent="0.25">
      <c r="A6338" t="s">
        <v>185</v>
      </c>
      <c r="B6338" t="s">
        <v>186</v>
      </c>
      <c r="C6338" s="1">
        <v>43935</v>
      </c>
      <c r="D6338">
        <v>39</v>
      </c>
      <c r="E6338">
        <v>0</v>
      </c>
      <c r="F6338">
        <v>0</v>
      </c>
      <c r="G6338">
        <v>0</v>
      </c>
      <c r="H6338">
        <v>19.817</v>
      </c>
      <c r="I6338">
        <v>0</v>
      </c>
      <c r="J6338">
        <v>0</v>
      </c>
      <c r="K6338">
        <v>0</v>
      </c>
      <c r="Q6338">
        <v>1967998</v>
      </c>
      <c r="R6338">
        <v>66.191000000000003</v>
      </c>
      <c r="S6338">
        <v>19.399999999999999</v>
      </c>
      <c r="T6338">
        <v>3.0019999999999998</v>
      </c>
      <c r="U6338">
        <v>1.5649999999999999</v>
      </c>
      <c r="V6338">
        <v>1548.675</v>
      </c>
      <c r="W6338">
        <v>67.099999999999994</v>
      </c>
      <c r="X6338">
        <v>382.47399999999999</v>
      </c>
      <c r="Y6338">
        <v>2.42</v>
      </c>
      <c r="Z6338" s="32"/>
      <c r="AA6338" s="32"/>
      <c r="AB6338" s="32">
        <v>6.4029999999999996</v>
      </c>
      <c r="AC6338" s="32"/>
    </row>
    <row r="6339" spans="1:29" hidden="1" x14ac:dyDescent="0.25">
      <c r="A6339" t="s">
        <v>185</v>
      </c>
      <c r="B6339" t="s">
        <v>186</v>
      </c>
      <c r="C6339" s="1">
        <v>43936</v>
      </c>
      <c r="D6339">
        <v>40</v>
      </c>
      <c r="E6339">
        <v>1</v>
      </c>
      <c r="F6339">
        <v>0</v>
      </c>
      <c r="G6339">
        <v>0</v>
      </c>
      <c r="H6339">
        <v>20.324999999999999</v>
      </c>
      <c r="I6339">
        <v>0.50800000000000001</v>
      </c>
      <c r="J6339">
        <v>0</v>
      </c>
      <c r="K6339">
        <v>0</v>
      </c>
      <c r="Q6339">
        <v>1967998</v>
      </c>
      <c r="R6339">
        <v>66.191000000000003</v>
      </c>
      <c r="S6339">
        <v>19.399999999999999</v>
      </c>
      <c r="T6339">
        <v>3.0019999999999998</v>
      </c>
      <c r="U6339">
        <v>1.5649999999999999</v>
      </c>
      <c r="V6339">
        <v>1548.675</v>
      </c>
      <c r="W6339">
        <v>67.099999999999994</v>
      </c>
      <c r="X6339">
        <v>382.47399999999999</v>
      </c>
      <c r="Y6339">
        <v>2.42</v>
      </c>
      <c r="Z6339" s="32"/>
      <c r="AA6339" s="32"/>
      <c r="AB6339" s="32">
        <v>6.4029999999999996</v>
      </c>
      <c r="AC6339" s="32"/>
    </row>
    <row r="6340" spans="1:29" hidden="1" x14ac:dyDescent="0.25">
      <c r="A6340" t="s">
        <v>185</v>
      </c>
      <c r="B6340" t="s">
        <v>186</v>
      </c>
      <c r="C6340" s="1">
        <v>43937</v>
      </c>
      <c r="D6340">
        <v>43</v>
      </c>
      <c r="E6340">
        <v>3</v>
      </c>
      <c r="F6340">
        <v>0</v>
      </c>
      <c r="G6340">
        <v>0</v>
      </c>
      <c r="H6340">
        <v>21.85</v>
      </c>
      <c r="I6340">
        <v>1.524</v>
      </c>
      <c r="J6340">
        <v>0</v>
      </c>
      <c r="K6340">
        <v>0</v>
      </c>
      <c r="Q6340">
        <v>1967998</v>
      </c>
      <c r="R6340">
        <v>66.191000000000003</v>
      </c>
      <c r="S6340">
        <v>19.399999999999999</v>
      </c>
      <c r="T6340">
        <v>3.0019999999999998</v>
      </c>
      <c r="U6340">
        <v>1.5649999999999999</v>
      </c>
      <c r="V6340">
        <v>1548.675</v>
      </c>
      <c r="W6340">
        <v>67.099999999999994</v>
      </c>
      <c r="X6340">
        <v>382.47399999999999</v>
      </c>
      <c r="Y6340">
        <v>2.42</v>
      </c>
      <c r="Z6340" s="32"/>
      <c r="AA6340" s="32"/>
      <c r="AB6340" s="32">
        <v>6.4029999999999996</v>
      </c>
      <c r="AC6340" s="32"/>
    </row>
    <row r="6341" spans="1:29" hidden="1" x14ac:dyDescent="0.25">
      <c r="A6341" t="s">
        <v>185</v>
      </c>
      <c r="B6341" t="s">
        <v>186</v>
      </c>
      <c r="C6341" s="1">
        <v>43938</v>
      </c>
      <c r="D6341">
        <v>46</v>
      </c>
      <c r="E6341">
        <v>3</v>
      </c>
      <c r="F6341">
        <v>0</v>
      </c>
      <c r="G6341">
        <v>0</v>
      </c>
      <c r="H6341">
        <v>23.373999999999999</v>
      </c>
      <c r="I6341">
        <v>1.524</v>
      </c>
      <c r="J6341">
        <v>0</v>
      </c>
      <c r="K6341">
        <v>0</v>
      </c>
      <c r="Q6341">
        <v>1967998</v>
      </c>
      <c r="R6341">
        <v>66.191000000000003</v>
      </c>
      <c r="S6341">
        <v>19.399999999999999</v>
      </c>
      <c r="T6341">
        <v>3.0019999999999998</v>
      </c>
      <c r="U6341">
        <v>1.5649999999999999</v>
      </c>
      <c r="V6341">
        <v>1548.675</v>
      </c>
      <c r="W6341">
        <v>67.099999999999994</v>
      </c>
      <c r="X6341">
        <v>382.47399999999999</v>
      </c>
      <c r="Y6341">
        <v>2.42</v>
      </c>
      <c r="Z6341" s="32"/>
      <c r="AA6341" s="32"/>
      <c r="AB6341" s="32">
        <v>6.4029999999999996</v>
      </c>
      <c r="AC6341" s="32"/>
    </row>
    <row r="6342" spans="1:29" hidden="1" x14ac:dyDescent="0.25">
      <c r="A6342" t="s">
        <v>185</v>
      </c>
      <c r="B6342" t="s">
        <v>186</v>
      </c>
      <c r="C6342" s="1">
        <v>43939</v>
      </c>
      <c r="D6342">
        <v>50</v>
      </c>
      <c r="E6342">
        <v>4</v>
      </c>
      <c r="F6342">
        <v>0</v>
      </c>
      <c r="G6342">
        <v>0</v>
      </c>
      <c r="H6342">
        <v>25.407</v>
      </c>
      <c r="I6342">
        <v>2.0329999999999999</v>
      </c>
      <c r="J6342">
        <v>0</v>
      </c>
      <c r="K6342">
        <v>0</v>
      </c>
      <c r="Q6342">
        <v>1967998</v>
      </c>
      <c r="R6342">
        <v>66.191000000000003</v>
      </c>
      <c r="S6342">
        <v>19.399999999999999</v>
      </c>
      <c r="T6342">
        <v>3.0019999999999998</v>
      </c>
      <c r="U6342">
        <v>1.5649999999999999</v>
      </c>
      <c r="V6342">
        <v>1548.675</v>
      </c>
      <c r="W6342">
        <v>67.099999999999994</v>
      </c>
      <c r="X6342">
        <v>382.47399999999999</v>
      </c>
      <c r="Y6342">
        <v>2.42</v>
      </c>
      <c r="Z6342" s="32"/>
      <c r="AA6342" s="32"/>
      <c r="AB6342" s="32">
        <v>6.4029999999999996</v>
      </c>
      <c r="AC6342" s="32"/>
    </row>
    <row r="6343" spans="1:29" hidden="1" x14ac:dyDescent="0.25">
      <c r="A6343" t="s">
        <v>185</v>
      </c>
      <c r="B6343" t="s">
        <v>186</v>
      </c>
      <c r="C6343" s="1">
        <v>43940</v>
      </c>
      <c r="D6343">
        <v>50</v>
      </c>
      <c r="E6343">
        <v>0</v>
      </c>
      <c r="F6343">
        <v>0</v>
      </c>
      <c r="G6343">
        <v>0</v>
      </c>
      <c r="H6343">
        <v>25.407</v>
      </c>
      <c r="I6343">
        <v>0</v>
      </c>
      <c r="J6343">
        <v>0</v>
      </c>
      <c r="K6343">
        <v>0</v>
      </c>
      <c r="Q6343">
        <v>1967998</v>
      </c>
      <c r="R6343">
        <v>66.191000000000003</v>
      </c>
      <c r="S6343">
        <v>19.399999999999999</v>
      </c>
      <c r="T6343">
        <v>3.0019999999999998</v>
      </c>
      <c r="U6343">
        <v>1.5649999999999999</v>
      </c>
      <c r="V6343">
        <v>1548.675</v>
      </c>
      <c r="W6343">
        <v>67.099999999999994</v>
      </c>
      <c r="X6343">
        <v>382.47399999999999</v>
      </c>
      <c r="Y6343">
        <v>2.42</v>
      </c>
      <c r="Z6343" s="32"/>
      <c r="AA6343" s="32"/>
      <c r="AB6343" s="32">
        <v>6.4029999999999996</v>
      </c>
      <c r="AC6343" s="32"/>
    </row>
    <row r="6344" spans="1:29" hidden="1" x14ac:dyDescent="0.25">
      <c r="A6344" t="s">
        <v>185</v>
      </c>
      <c r="B6344" t="s">
        <v>186</v>
      </c>
      <c r="C6344" s="1">
        <v>43941</v>
      </c>
      <c r="D6344">
        <v>50</v>
      </c>
      <c r="E6344">
        <v>0</v>
      </c>
      <c r="F6344">
        <v>0</v>
      </c>
      <c r="G6344">
        <v>0</v>
      </c>
      <c r="H6344">
        <v>25.407</v>
      </c>
      <c r="I6344">
        <v>0</v>
      </c>
      <c r="J6344">
        <v>0</v>
      </c>
      <c r="K6344">
        <v>0</v>
      </c>
      <c r="Q6344">
        <v>1967998</v>
      </c>
      <c r="R6344">
        <v>66.191000000000003</v>
      </c>
      <c r="S6344">
        <v>19.399999999999999</v>
      </c>
      <c r="T6344">
        <v>3.0019999999999998</v>
      </c>
      <c r="U6344">
        <v>1.5649999999999999</v>
      </c>
      <c r="V6344">
        <v>1548.675</v>
      </c>
      <c r="W6344">
        <v>67.099999999999994</v>
      </c>
      <c r="X6344">
        <v>382.47399999999999</v>
      </c>
      <c r="Y6344">
        <v>2.42</v>
      </c>
      <c r="Z6344" s="32"/>
      <c r="AA6344" s="32"/>
      <c r="AB6344" s="32">
        <v>6.4029999999999996</v>
      </c>
      <c r="AC6344" s="32"/>
    </row>
    <row r="6345" spans="1:29" hidden="1" x14ac:dyDescent="0.25">
      <c r="A6345" t="s">
        <v>185</v>
      </c>
      <c r="B6345" t="s">
        <v>186</v>
      </c>
      <c r="C6345" s="1">
        <v>43942</v>
      </c>
      <c r="D6345">
        <v>50</v>
      </c>
      <c r="E6345">
        <v>0</v>
      </c>
      <c r="F6345">
        <v>0</v>
      </c>
      <c r="G6345">
        <v>0</v>
      </c>
      <c r="H6345">
        <v>25.407</v>
      </c>
      <c r="I6345">
        <v>0</v>
      </c>
      <c r="J6345">
        <v>0</v>
      </c>
      <c r="K6345">
        <v>0</v>
      </c>
      <c r="Q6345">
        <v>1967998</v>
      </c>
      <c r="R6345">
        <v>66.191000000000003</v>
      </c>
      <c r="S6345">
        <v>19.399999999999999</v>
      </c>
      <c r="T6345">
        <v>3.0019999999999998</v>
      </c>
      <c r="U6345">
        <v>1.5649999999999999</v>
      </c>
      <c r="V6345">
        <v>1548.675</v>
      </c>
      <c r="W6345">
        <v>67.099999999999994</v>
      </c>
      <c r="X6345">
        <v>382.47399999999999</v>
      </c>
      <c r="Y6345">
        <v>2.42</v>
      </c>
      <c r="Z6345" s="32"/>
      <c r="AA6345" s="32"/>
      <c r="AB6345" s="32">
        <v>6.4029999999999996</v>
      </c>
      <c r="AC6345" s="32"/>
    </row>
    <row r="6346" spans="1:29" hidden="1" x14ac:dyDescent="0.25">
      <c r="A6346" t="s">
        <v>185</v>
      </c>
      <c r="B6346" t="s">
        <v>186</v>
      </c>
      <c r="C6346" s="1">
        <v>43943</v>
      </c>
      <c r="D6346">
        <v>50</v>
      </c>
      <c r="E6346">
        <v>0</v>
      </c>
      <c r="F6346">
        <v>0</v>
      </c>
      <c r="G6346">
        <v>0</v>
      </c>
      <c r="H6346">
        <v>25.407</v>
      </c>
      <c r="I6346">
        <v>0</v>
      </c>
      <c r="J6346">
        <v>0</v>
      </c>
      <c r="K6346">
        <v>0</v>
      </c>
      <c r="Q6346">
        <v>1967998</v>
      </c>
      <c r="R6346">
        <v>66.191000000000003</v>
      </c>
      <c r="S6346">
        <v>19.399999999999999</v>
      </c>
      <c r="T6346">
        <v>3.0019999999999998</v>
      </c>
      <c r="U6346">
        <v>1.5649999999999999</v>
      </c>
      <c r="V6346">
        <v>1548.675</v>
      </c>
      <c r="W6346">
        <v>67.099999999999994</v>
      </c>
      <c r="X6346">
        <v>382.47399999999999</v>
      </c>
      <c r="Y6346">
        <v>2.42</v>
      </c>
      <c r="Z6346" s="32"/>
      <c r="AA6346" s="32"/>
      <c r="AB6346" s="32">
        <v>6.4029999999999996</v>
      </c>
      <c r="AC6346" s="32"/>
    </row>
    <row r="6347" spans="1:29" hidden="1" x14ac:dyDescent="0.25">
      <c r="A6347" t="s">
        <v>185</v>
      </c>
      <c r="B6347" t="s">
        <v>186</v>
      </c>
      <c r="C6347" s="1">
        <v>43944</v>
      </c>
      <c r="D6347">
        <v>50</v>
      </c>
      <c r="E6347">
        <v>0</v>
      </c>
      <c r="F6347">
        <v>0</v>
      </c>
      <c r="G6347">
        <v>0</v>
      </c>
      <c r="H6347">
        <v>25.407</v>
      </c>
      <c r="I6347">
        <v>0</v>
      </c>
      <c r="J6347">
        <v>0</v>
      </c>
      <c r="K6347">
        <v>0</v>
      </c>
      <c r="Q6347">
        <v>1967998</v>
      </c>
      <c r="R6347">
        <v>66.191000000000003</v>
      </c>
      <c r="S6347">
        <v>19.399999999999999</v>
      </c>
      <c r="T6347">
        <v>3.0019999999999998</v>
      </c>
      <c r="U6347">
        <v>1.5649999999999999</v>
      </c>
      <c r="V6347">
        <v>1548.675</v>
      </c>
      <c r="W6347">
        <v>67.099999999999994</v>
      </c>
      <c r="X6347">
        <v>382.47399999999999</v>
      </c>
      <c r="Y6347">
        <v>2.42</v>
      </c>
      <c r="Z6347" s="32"/>
      <c r="AA6347" s="32"/>
      <c r="AB6347" s="32">
        <v>6.4029999999999996</v>
      </c>
      <c r="AC6347" s="32"/>
    </row>
    <row r="6348" spans="1:29" hidden="1" x14ac:dyDescent="0.25">
      <c r="A6348" t="s">
        <v>185</v>
      </c>
      <c r="B6348" t="s">
        <v>186</v>
      </c>
      <c r="C6348" s="1">
        <v>43945</v>
      </c>
      <c r="D6348">
        <v>52</v>
      </c>
      <c r="E6348">
        <v>2</v>
      </c>
      <c r="F6348">
        <v>0</v>
      </c>
      <c r="G6348">
        <v>0</v>
      </c>
      <c r="H6348">
        <v>26.422999999999998</v>
      </c>
      <c r="I6348">
        <v>1.016</v>
      </c>
      <c r="J6348">
        <v>0</v>
      </c>
      <c r="K6348">
        <v>0</v>
      </c>
      <c r="Q6348">
        <v>1967998</v>
      </c>
      <c r="R6348">
        <v>66.191000000000003</v>
      </c>
      <c r="S6348">
        <v>19.399999999999999</v>
      </c>
      <c r="T6348">
        <v>3.0019999999999998</v>
      </c>
      <c r="U6348">
        <v>1.5649999999999999</v>
      </c>
      <c r="V6348">
        <v>1548.675</v>
      </c>
      <c r="W6348">
        <v>67.099999999999994</v>
      </c>
      <c r="X6348">
        <v>382.47399999999999</v>
      </c>
      <c r="Y6348">
        <v>2.42</v>
      </c>
      <c r="Z6348" s="32"/>
      <c r="AA6348" s="32"/>
      <c r="AB6348" s="32">
        <v>6.4029999999999996</v>
      </c>
      <c r="AC6348" s="32"/>
    </row>
    <row r="6349" spans="1:29" hidden="1" x14ac:dyDescent="0.25">
      <c r="A6349" t="s">
        <v>185</v>
      </c>
      <c r="B6349" t="s">
        <v>186</v>
      </c>
      <c r="C6349" s="1">
        <v>43946</v>
      </c>
      <c r="D6349">
        <v>52</v>
      </c>
      <c r="E6349">
        <v>0</v>
      </c>
      <c r="F6349">
        <v>0</v>
      </c>
      <c r="G6349">
        <v>0</v>
      </c>
      <c r="H6349">
        <v>26.422999999999998</v>
      </c>
      <c r="I6349">
        <v>0</v>
      </c>
      <c r="J6349">
        <v>0</v>
      </c>
      <c r="K6349">
        <v>0</v>
      </c>
      <c r="Q6349">
        <v>1967998</v>
      </c>
      <c r="R6349">
        <v>66.191000000000003</v>
      </c>
      <c r="S6349">
        <v>19.399999999999999</v>
      </c>
      <c r="T6349">
        <v>3.0019999999999998</v>
      </c>
      <c r="U6349">
        <v>1.5649999999999999</v>
      </c>
      <c r="V6349">
        <v>1548.675</v>
      </c>
      <c r="W6349">
        <v>67.099999999999994</v>
      </c>
      <c r="X6349">
        <v>382.47399999999999</v>
      </c>
      <c r="Y6349">
        <v>2.42</v>
      </c>
      <c r="Z6349" s="32"/>
      <c r="AA6349" s="32"/>
      <c r="AB6349" s="32">
        <v>6.4029999999999996</v>
      </c>
      <c r="AC6349" s="32"/>
    </row>
    <row r="6350" spans="1:29" hidden="1" x14ac:dyDescent="0.25">
      <c r="A6350" t="s">
        <v>185</v>
      </c>
      <c r="B6350" t="s">
        <v>186</v>
      </c>
      <c r="C6350" s="1">
        <v>43947</v>
      </c>
      <c r="D6350">
        <v>52</v>
      </c>
      <c r="E6350">
        <v>0</v>
      </c>
      <c r="F6350">
        <v>0</v>
      </c>
      <c r="G6350">
        <v>0</v>
      </c>
      <c r="H6350">
        <v>26.422999999999998</v>
      </c>
      <c r="I6350">
        <v>0</v>
      </c>
      <c r="J6350">
        <v>0</v>
      </c>
      <c r="K6350">
        <v>0</v>
      </c>
      <c r="Q6350">
        <v>1967998</v>
      </c>
      <c r="R6350">
        <v>66.191000000000003</v>
      </c>
      <c r="S6350">
        <v>19.399999999999999</v>
      </c>
      <c r="T6350">
        <v>3.0019999999999998</v>
      </c>
      <c r="U6350">
        <v>1.5649999999999999</v>
      </c>
      <c r="V6350">
        <v>1548.675</v>
      </c>
      <c r="W6350">
        <v>67.099999999999994</v>
      </c>
      <c r="X6350">
        <v>382.47399999999999</v>
      </c>
      <c r="Y6350">
        <v>2.42</v>
      </c>
      <c r="Z6350" s="32"/>
      <c r="AA6350" s="32"/>
      <c r="AB6350" s="32">
        <v>6.4029999999999996</v>
      </c>
      <c r="AC6350" s="32"/>
    </row>
    <row r="6351" spans="1:29" hidden="1" x14ac:dyDescent="0.25">
      <c r="A6351" t="s">
        <v>185</v>
      </c>
      <c r="B6351" t="s">
        <v>186</v>
      </c>
      <c r="C6351" s="1">
        <v>43948</v>
      </c>
      <c r="D6351">
        <v>53</v>
      </c>
      <c r="E6351">
        <v>1</v>
      </c>
      <c r="F6351">
        <v>1</v>
      </c>
      <c r="G6351">
        <v>1</v>
      </c>
      <c r="H6351">
        <v>26.931000000000001</v>
      </c>
      <c r="I6351">
        <v>0.50800000000000001</v>
      </c>
      <c r="J6351">
        <v>0.50800000000000001</v>
      </c>
      <c r="K6351">
        <v>0.50800000000000001</v>
      </c>
      <c r="Q6351">
        <v>1967998</v>
      </c>
      <c r="R6351">
        <v>66.191000000000003</v>
      </c>
      <c r="S6351">
        <v>19.399999999999999</v>
      </c>
      <c r="T6351">
        <v>3.0019999999999998</v>
      </c>
      <c r="U6351">
        <v>1.5649999999999999</v>
      </c>
      <c r="V6351">
        <v>1548.675</v>
      </c>
      <c r="W6351">
        <v>67.099999999999994</v>
      </c>
      <c r="X6351">
        <v>382.47399999999999</v>
      </c>
      <c r="Y6351">
        <v>2.42</v>
      </c>
      <c r="Z6351" s="32"/>
      <c r="AA6351" s="32"/>
      <c r="AB6351" s="32">
        <v>6.4029999999999996</v>
      </c>
      <c r="AC6351" s="32"/>
    </row>
    <row r="6352" spans="1:29" hidden="1" x14ac:dyDescent="0.25">
      <c r="A6352" t="s">
        <v>185</v>
      </c>
      <c r="B6352" t="s">
        <v>186</v>
      </c>
      <c r="C6352" s="1">
        <v>43949</v>
      </c>
      <c r="D6352">
        <v>73</v>
      </c>
      <c r="E6352">
        <v>20</v>
      </c>
      <c r="F6352">
        <v>1</v>
      </c>
      <c r="G6352">
        <v>0</v>
      </c>
      <c r="H6352">
        <v>37.094000000000001</v>
      </c>
      <c r="I6352">
        <v>10.163</v>
      </c>
      <c r="J6352">
        <v>0.50800000000000001</v>
      </c>
      <c r="K6352">
        <v>0</v>
      </c>
      <c r="Q6352">
        <v>1967998</v>
      </c>
      <c r="R6352">
        <v>66.191000000000003</v>
      </c>
      <c r="S6352">
        <v>19.399999999999999</v>
      </c>
      <c r="T6352">
        <v>3.0019999999999998</v>
      </c>
      <c r="U6352">
        <v>1.5649999999999999</v>
      </c>
      <c r="V6352">
        <v>1548.675</v>
      </c>
      <c r="W6352">
        <v>67.099999999999994</v>
      </c>
      <c r="X6352">
        <v>382.47399999999999</v>
      </c>
      <c r="Y6352">
        <v>2.42</v>
      </c>
      <c r="Z6352" s="32"/>
      <c r="AA6352" s="32"/>
      <c r="AB6352" s="32">
        <v>6.4029999999999996</v>
      </c>
      <c r="AC6352" s="32"/>
    </row>
    <row r="6353" spans="1:29" hidden="1" x14ac:dyDescent="0.25">
      <c r="A6353" t="s">
        <v>185</v>
      </c>
      <c r="B6353" t="s">
        <v>186</v>
      </c>
      <c r="C6353" s="1">
        <v>43950</v>
      </c>
      <c r="D6353">
        <v>73</v>
      </c>
      <c r="E6353">
        <v>0</v>
      </c>
      <c r="F6353">
        <v>1</v>
      </c>
      <c r="G6353">
        <v>0</v>
      </c>
      <c r="H6353">
        <v>37.094000000000001</v>
      </c>
      <c r="I6353">
        <v>0</v>
      </c>
      <c r="J6353">
        <v>0.50800000000000001</v>
      </c>
      <c r="K6353">
        <v>0</v>
      </c>
      <c r="Q6353">
        <v>1967998</v>
      </c>
      <c r="R6353">
        <v>66.191000000000003</v>
      </c>
      <c r="S6353">
        <v>19.399999999999999</v>
      </c>
      <c r="T6353">
        <v>3.0019999999999998</v>
      </c>
      <c r="U6353">
        <v>1.5649999999999999</v>
      </c>
      <c r="V6353">
        <v>1548.675</v>
      </c>
      <c r="W6353">
        <v>67.099999999999994</v>
      </c>
      <c r="X6353">
        <v>382.47399999999999</v>
      </c>
      <c r="Y6353">
        <v>2.42</v>
      </c>
      <c r="Z6353" s="32"/>
      <c r="AA6353" s="32"/>
      <c r="AB6353" s="32">
        <v>6.4029999999999996</v>
      </c>
      <c r="AC6353" s="32"/>
    </row>
    <row r="6354" spans="1:29" hidden="1" x14ac:dyDescent="0.25">
      <c r="A6354" t="s">
        <v>185</v>
      </c>
      <c r="B6354" t="s">
        <v>186</v>
      </c>
      <c r="C6354" s="1">
        <v>43951</v>
      </c>
      <c r="D6354">
        <v>77</v>
      </c>
      <c r="E6354">
        <v>4</v>
      </c>
      <c r="F6354">
        <v>1</v>
      </c>
      <c r="G6354">
        <v>0</v>
      </c>
      <c r="H6354">
        <v>39.125999999999998</v>
      </c>
      <c r="I6354">
        <v>2.0329999999999999</v>
      </c>
      <c r="J6354">
        <v>0.50800000000000001</v>
      </c>
      <c r="K6354">
        <v>0</v>
      </c>
      <c r="Q6354">
        <v>1967998</v>
      </c>
      <c r="R6354">
        <v>66.191000000000003</v>
      </c>
      <c r="S6354">
        <v>19.399999999999999</v>
      </c>
      <c r="T6354">
        <v>3.0019999999999998</v>
      </c>
      <c r="U6354">
        <v>1.5649999999999999</v>
      </c>
      <c r="V6354">
        <v>1548.675</v>
      </c>
      <c r="W6354">
        <v>67.099999999999994</v>
      </c>
      <c r="X6354">
        <v>382.47399999999999</v>
      </c>
      <c r="Y6354">
        <v>2.42</v>
      </c>
      <c r="Z6354" s="32"/>
      <c r="AA6354" s="32"/>
      <c r="AB6354" s="32">
        <v>6.4029999999999996</v>
      </c>
      <c r="AC6354" s="32"/>
    </row>
    <row r="6355" spans="1:29" hidden="1" x14ac:dyDescent="0.25">
      <c r="A6355" t="s">
        <v>185</v>
      </c>
      <c r="B6355" t="s">
        <v>186</v>
      </c>
      <c r="C6355" s="1">
        <v>43952</v>
      </c>
      <c r="D6355">
        <v>205</v>
      </c>
      <c r="E6355">
        <v>128</v>
      </c>
      <c r="F6355">
        <v>1</v>
      </c>
      <c r="G6355">
        <v>0</v>
      </c>
      <c r="H6355">
        <v>104.167</v>
      </c>
      <c r="I6355">
        <v>65.040999999999997</v>
      </c>
      <c r="J6355">
        <v>0.50800000000000001</v>
      </c>
      <c r="K6355">
        <v>0</v>
      </c>
      <c r="Q6355">
        <v>1967998</v>
      </c>
      <c r="R6355">
        <v>66.191000000000003</v>
      </c>
      <c r="S6355">
        <v>19.399999999999999</v>
      </c>
      <c r="T6355">
        <v>3.0019999999999998</v>
      </c>
      <c r="U6355">
        <v>1.5649999999999999</v>
      </c>
      <c r="V6355">
        <v>1548.675</v>
      </c>
      <c r="W6355">
        <v>67.099999999999994</v>
      </c>
      <c r="X6355">
        <v>382.47399999999999</v>
      </c>
      <c r="Y6355">
        <v>2.42</v>
      </c>
      <c r="Z6355" s="32"/>
      <c r="AA6355" s="32"/>
      <c r="AB6355" s="32">
        <v>6.4029999999999996</v>
      </c>
      <c r="AC6355" s="32"/>
    </row>
    <row r="6356" spans="1:29" hidden="1" x14ac:dyDescent="0.25">
      <c r="A6356" t="s">
        <v>185</v>
      </c>
      <c r="B6356" t="s">
        <v>186</v>
      </c>
      <c r="C6356" s="1">
        <v>43953</v>
      </c>
      <c r="D6356">
        <v>257</v>
      </c>
      <c r="E6356">
        <v>52</v>
      </c>
      <c r="F6356">
        <v>1</v>
      </c>
      <c r="G6356">
        <v>0</v>
      </c>
      <c r="H6356">
        <v>130.59</v>
      </c>
      <c r="I6356">
        <v>26.422999999999998</v>
      </c>
      <c r="J6356">
        <v>0.50800000000000001</v>
      </c>
      <c r="K6356">
        <v>0</v>
      </c>
      <c r="Q6356">
        <v>1967998</v>
      </c>
      <c r="R6356">
        <v>66.191000000000003</v>
      </c>
      <c r="S6356">
        <v>19.399999999999999</v>
      </c>
      <c r="T6356">
        <v>3.0019999999999998</v>
      </c>
      <c r="U6356">
        <v>1.5649999999999999</v>
      </c>
      <c r="V6356">
        <v>1548.675</v>
      </c>
      <c r="W6356">
        <v>67.099999999999994</v>
      </c>
      <c r="X6356">
        <v>382.47399999999999</v>
      </c>
      <c r="Y6356">
        <v>2.42</v>
      </c>
      <c r="Z6356" s="32"/>
      <c r="AA6356" s="32"/>
      <c r="AB6356" s="32">
        <v>6.4029999999999996</v>
      </c>
      <c r="AC6356" s="32"/>
    </row>
    <row r="6357" spans="1:29" hidden="1" x14ac:dyDescent="0.25">
      <c r="A6357" t="s">
        <v>185</v>
      </c>
      <c r="B6357" t="s">
        <v>186</v>
      </c>
      <c r="C6357" s="1">
        <v>43954</v>
      </c>
      <c r="D6357">
        <v>257</v>
      </c>
      <c r="E6357">
        <v>0</v>
      </c>
      <c r="F6357">
        <v>1</v>
      </c>
      <c r="G6357">
        <v>0</v>
      </c>
      <c r="H6357">
        <v>130.59</v>
      </c>
      <c r="I6357">
        <v>0</v>
      </c>
      <c r="J6357">
        <v>0.50800000000000001</v>
      </c>
      <c r="K6357">
        <v>0</v>
      </c>
      <c r="Q6357">
        <v>1967998</v>
      </c>
      <c r="R6357">
        <v>66.191000000000003</v>
      </c>
      <c r="S6357">
        <v>19.399999999999999</v>
      </c>
      <c r="T6357">
        <v>3.0019999999999998</v>
      </c>
      <c r="U6357">
        <v>1.5649999999999999</v>
      </c>
      <c r="V6357">
        <v>1548.675</v>
      </c>
      <c r="W6357">
        <v>67.099999999999994</v>
      </c>
      <c r="X6357">
        <v>382.47399999999999</v>
      </c>
      <c r="Y6357">
        <v>2.42</v>
      </c>
      <c r="Z6357" s="32"/>
      <c r="AA6357" s="32"/>
      <c r="AB6357" s="32">
        <v>6.4029999999999996</v>
      </c>
      <c r="AC6357" s="32"/>
    </row>
    <row r="6358" spans="1:29" hidden="1" x14ac:dyDescent="0.25">
      <c r="A6358" t="s">
        <v>185</v>
      </c>
      <c r="B6358" t="s">
        <v>186</v>
      </c>
      <c r="C6358" s="1">
        <v>43955</v>
      </c>
      <c r="D6358">
        <v>292</v>
      </c>
      <c r="E6358">
        <v>35</v>
      </c>
      <c r="F6358">
        <v>2</v>
      </c>
      <c r="G6358">
        <v>1</v>
      </c>
      <c r="H6358">
        <v>148.374</v>
      </c>
      <c r="I6358">
        <v>17.785</v>
      </c>
      <c r="J6358">
        <v>1.016</v>
      </c>
      <c r="K6358">
        <v>0.50800000000000001</v>
      </c>
      <c r="Q6358">
        <v>1967998</v>
      </c>
      <c r="R6358">
        <v>66.191000000000003</v>
      </c>
      <c r="S6358">
        <v>19.399999999999999</v>
      </c>
      <c r="T6358">
        <v>3.0019999999999998</v>
      </c>
      <c r="U6358">
        <v>1.5649999999999999</v>
      </c>
      <c r="V6358">
        <v>1548.675</v>
      </c>
      <c r="W6358">
        <v>67.099999999999994</v>
      </c>
      <c r="X6358">
        <v>382.47399999999999</v>
      </c>
      <c r="Y6358">
        <v>2.42</v>
      </c>
      <c r="Z6358" s="32"/>
      <c r="AA6358" s="32"/>
      <c r="AB6358" s="32">
        <v>6.4029999999999996</v>
      </c>
      <c r="AC6358" s="32"/>
    </row>
    <row r="6359" spans="1:29" hidden="1" x14ac:dyDescent="0.25">
      <c r="A6359" t="s">
        <v>185</v>
      </c>
      <c r="B6359" t="s">
        <v>186</v>
      </c>
      <c r="C6359" s="1">
        <v>43956</v>
      </c>
      <c r="D6359">
        <v>413</v>
      </c>
      <c r="E6359">
        <v>121</v>
      </c>
      <c r="F6359">
        <v>2</v>
      </c>
      <c r="G6359">
        <v>0</v>
      </c>
      <c r="H6359">
        <v>209.858</v>
      </c>
      <c r="I6359">
        <v>61.484000000000002</v>
      </c>
      <c r="J6359">
        <v>1.016</v>
      </c>
      <c r="K6359">
        <v>0</v>
      </c>
      <c r="Q6359">
        <v>1967998</v>
      </c>
      <c r="R6359">
        <v>66.191000000000003</v>
      </c>
      <c r="S6359">
        <v>19.399999999999999</v>
      </c>
      <c r="T6359">
        <v>3.0019999999999998</v>
      </c>
      <c r="U6359">
        <v>1.5649999999999999</v>
      </c>
      <c r="V6359">
        <v>1548.675</v>
      </c>
      <c r="W6359">
        <v>67.099999999999994</v>
      </c>
      <c r="X6359">
        <v>382.47399999999999</v>
      </c>
      <c r="Y6359">
        <v>2.42</v>
      </c>
      <c r="Z6359" s="32"/>
      <c r="AA6359" s="32"/>
      <c r="AB6359" s="32">
        <v>6.4029999999999996</v>
      </c>
      <c r="AC6359" s="32"/>
    </row>
    <row r="6360" spans="1:29" hidden="1" x14ac:dyDescent="0.25">
      <c r="A6360" t="s">
        <v>185</v>
      </c>
      <c r="B6360" t="s">
        <v>186</v>
      </c>
      <c r="C6360" s="1">
        <v>43957</v>
      </c>
      <c r="D6360">
        <v>475</v>
      </c>
      <c r="E6360">
        <v>62</v>
      </c>
      <c r="F6360">
        <v>2</v>
      </c>
      <c r="G6360">
        <v>0</v>
      </c>
      <c r="H6360">
        <v>241.36199999999999</v>
      </c>
      <c r="I6360">
        <v>31.504000000000001</v>
      </c>
      <c r="J6360">
        <v>1.016</v>
      </c>
      <c r="K6360">
        <v>0</v>
      </c>
      <c r="Q6360">
        <v>1967998</v>
      </c>
      <c r="R6360">
        <v>66.191000000000003</v>
      </c>
      <c r="S6360">
        <v>19.399999999999999</v>
      </c>
      <c r="T6360">
        <v>3.0019999999999998</v>
      </c>
      <c r="U6360">
        <v>1.5649999999999999</v>
      </c>
      <c r="V6360">
        <v>1548.675</v>
      </c>
      <c r="W6360">
        <v>67.099999999999994</v>
      </c>
      <c r="X6360">
        <v>382.47399999999999</v>
      </c>
      <c r="Y6360">
        <v>2.42</v>
      </c>
      <c r="Z6360" s="32"/>
      <c r="AA6360" s="32"/>
      <c r="AB6360" s="32">
        <v>6.4029999999999996</v>
      </c>
      <c r="AC6360" s="32"/>
    </row>
    <row r="6361" spans="1:29" hidden="1" x14ac:dyDescent="0.25">
      <c r="A6361" t="s">
        <v>185</v>
      </c>
      <c r="B6361" t="s">
        <v>186</v>
      </c>
      <c r="C6361" s="1">
        <v>43958</v>
      </c>
      <c r="D6361">
        <v>475</v>
      </c>
      <c r="E6361">
        <v>0</v>
      </c>
      <c r="F6361">
        <v>2</v>
      </c>
      <c r="G6361">
        <v>0</v>
      </c>
      <c r="H6361">
        <v>241.36199999999999</v>
      </c>
      <c r="I6361">
        <v>0</v>
      </c>
      <c r="J6361">
        <v>1.016</v>
      </c>
      <c r="K6361">
        <v>0</v>
      </c>
      <c r="Q6361">
        <v>1967998</v>
      </c>
      <c r="R6361">
        <v>66.191000000000003</v>
      </c>
      <c r="S6361">
        <v>19.399999999999999</v>
      </c>
      <c r="T6361">
        <v>3.0019999999999998</v>
      </c>
      <c r="U6361">
        <v>1.5649999999999999</v>
      </c>
      <c r="V6361">
        <v>1548.675</v>
      </c>
      <c r="W6361">
        <v>67.099999999999994</v>
      </c>
      <c r="X6361">
        <v>382.47399999999999</v>
      </c>
      <c r="Y6361">
        <v>2.42</v>
      </c>
      <c r="Z6361" s="32"/>
      <c r="AA6361" s="32"/>
      <c r="AB6361" s="32">
        <v>6.4029999999999996</v>
      </c>
      <c r="AC6361" s="32"/>
    </row>
    <row r="6362" spans="1:29" hidden="1" x14ac:dyDescent="0.25">
      <c r="A6362" t="s">
        <v>185</v>
      </c>
      <c r="B6362" t="s">
        <v>186</v>
      </c>
      <c r="C6362" s="1">
        <v>43959</v>
      </c>
      <c r="D6362">
        <v>564</v>
      </c>
      <c r="E6362">
        <v>89</v>
      </c>
      <c r="F6362">
        <v>2</v>
      </c>
      <c r="G6362">
        <v>0</v>
      </c>
      <c r="H6362">
        <v>286.58600000000001</v>
      </c>
      <c r="I6362">
        <v>45.223999999999997</v>
      </c>
      <c r="J6362">
        <v>1.016</v>
      </c>
      <c r="K6362">
        <v>0</v>
      </c>
      <c r="Q6362">
        <v>1967998</v>
      </c>
      <c r="R6362">
        <v>66.191000000000003</v>
      </c>
      <c r="S6362">
        <v>19.399999999999999</v>
      </c>
      <c r="T6362">
        <v>3.0019999999999998</v>
      </c>
      <c r="U6362">
        <v>1.5649999999999999</v>
      </c>
      <c r="V6362">
        <v>1548.675</v>
      </c>
      <c r="W6362">
        <v>67.099999999999994</v>
      </c>
      <c r="X6362">
        <v>382.47399999999999</v>
      </c>
      <c r="Y6362">
        <v>2.42</v>
      </c>
      <c r="Z6362" s="32"/>
      <c r="AA6362" s="32"/>
      <c r="AB6362" s="32">
        <v>6.4029999999999996</v>
      </c>
      <c r="AC6362" s="32"/>
    </row>
    <row r="6363" spans="1:29" hidden="1" x14ac:dyDescent="0.25">
      <c r="A6363" t="s">
        <v>185</v>
      </c>
      <c r="B6363" t="s">
        <v>186</v>
      </c>
      <c r="C6363" s="1">
        <v>43960</v>
      </c>
      <c r="D6363">
        <v>594</v>
      </c>
      <c r="E6363">
        <v>30</v>
      </c>
      <c r="F6363">
        <v>2</v>
      </c>
      <c r="G6363">
        <v>0</v>
      </c>
      <c r="H6363">
        <v>301.83</v>
      </c>
      <c r="I6363">
        <v>15.244</v>
      </c>
      <c r="J6363">
        <v>1.016</v>
      </c>
      <c r="K6363">
        <v>0</v>
      </c>
      <c r="Q6363">
        <v>1967998</v>
      </c>
      <c r="R6363">
        <v>66.191000000000003</v>
      </c>
      <c r="S6363">
        <v>19.399999999999999</v>
      </c>
      <c r="T6363">
        <v>3.0019999999999998</v>
      </c>
      <c r="U6363">
        <v>1.5649999999999999</v>
      </c>
      <c r="V6363">
        <v>1548.675</v>
      </c>
      <c r="W6363">
        <v>67.099999999999994</v>
      </c>
      <c r="X6363">
        <v>382.47399999999999</v>
      </c>
      <c r="Y6363">
        <v>2.42</v>
      </c>
      <c r="Z6363" s="32"/>
      <c r="AA6363" s="32"/>
      <c r="AB6363" s="32">
        <v>6.4029999999999996</v>
      </c>
      <c r="AC6363" s="32"/>
    </row>
    <row r="6364" spans="1:29" hidden="1" x14ac:dyDescent="0.25">
      <c r="A6364" t="s">
        <v>185</v>
      </c>
      <c r="B6364" t="s">
        <v>186</v>
      </c>
      <c r="C6364" s="1">
        <v>43961</v>
      </c>
      <c r="D6364">
        <v>641</v>
      </c>
      <c r="E6364">
        <v>47</v>
      </c>
      <c r="F6364">
        <v>3</v>
      </c>
      <c r="G6364">
        <v>1</v>
      </c>
      <c r="H6364">
        <v>325.71199999999999</v>
      </c>
      <c r="I6364">
        <v>23.882000000000001</v>
      </c>
      <c r="J6364">
        <v>1.524</v>
      </c>
      <c r="K6364">
        <v>0.50800000000000001</v>
      </c>
      <c r="Q6364">
        <v>1967998</v>
      </c>
      <c r="R6364">
        <v>66.191000000000003</v>
      </c>
      <c r="S6364">
        <v>19.399999999999999</v>
      </c>
      <c r="T6364">
        <v>3.0019999999999998</v>
      </c>
      <c r="U6364">
        <v>1.5649999999999999</v>
      </c>
      <c r="V6364">
        <v>1548.675</v>
      </c>
      <c r="W6364">
        <v>67.099999999999994</v>
      </c>
      <c r="X6364">
        <v>382.47399999999999</v>
      </c>
      <c r="Y6364">
        <v>2.42</v>
      </c>
      <c r="Z6364" s="32"/>
      <c r="AA6364" s="32"/>
      <c r="AB6364" s="32">
        <v>6.4029999999999996</v>
      </c>
      <c r="AC6364" s="32"/>
    </row>
    <row r="6365" spans="1:29" hidden="1" x14ac:dyDescent="0.25">
      <c r="A6365" t="s">
        <v>185</v>
      </c>
      <c r="B6365" t="s">
        <v>186</v>
      </c>
      <c r="C6365" s="1">
        <v>43962</v>
      </c>
      <c r="D6365">
        <v>726</v>
      </c>
      <c r="E6365">
        <v>85</v>
      </c>
      <c r="F6365">
        <v>3</v>
      </c>
      <c r="G6365">
        <v>0</v>
      </c>
      <c r="H6365">
        <v>368.90300000000002</v>
      </c>
      <c r="I6365">
        <v>43.191000000000003</v>
      </c>
      <c r="J6365">
        <v>1.524</v>
      </c>
      <c r="K6365">
        <v>0</v>
      </c>
      <c r="Q6365">
        <v>1967998</v>
      </c>
      <c r="R6365">
        <v>66.191000000000003</v>
      </c>
      <c r="S6365">
        <v>19.399999999999999</v>
      </c>
      <c r="T6365">
        <v>3.0019999999999998</v>
      </c>
      <c r="U6365">
        <v>1.5649999999999999</v>
      </c>
      <c r="V6365">
        <v>1548.675</v>
      </c>
      <c r="W6365">
        <v>67.099999999999994</v>
      </c>
      <c r="X6365">
        <v>382.47399999999999</v>
      </c>
      <c r="Y6365">
        <v>2.42</v>
      </c>
      <c r="Z6365" s="32"/>
      <c r="AA6365" s="32"/>
      <c r="AB6365" s="32">
        <v>6.4029999999999996</v>
      </c>
      <c r="AC6365" s="32"/>
    </row>
    <row r="6366" spans="1:29" hidden="1" x14ac:dyDescent="0.25">
      <c r="A6366" t="s">
        <v>185</v>
      </c>
      <c r="B6366" t="s">
        <v>186</v>
      </c>
      <c r="C6366" s="1">
        <v>43963</v>
      </c>
      <c r="D6366">
        <v>761</v>
      </c>
      <c r="E6366">
        <v>35</v>
      </c>
      <c r="F6366">
        <v>3</v>
      </c>
      <c r="G6366">
        <v>0</v>
      </c>
      <c r="H6366">
        <v>386.68700000000001</v>
      </c>
      <c r="I6366">
        <v>17.785</v>
      </c>
      <c r="J6366">
        <v>1.524</v>
      </c>
      <c r="K6366">
        <v>0</v>
      </c>
      <c r="Q6366">
        <v>1967998</v>
      </c>
      <c r="R6366">
        <v>66.191000000000003</v>
      </c>
      <c r="S6366">
        <v>19.399999999999999</v>
      </c>
      <c r="T6366">
        <v>3.0019999999999998</v>
      </c>
      <c r="U6366">
        <v>1.5649999999999999</v>
      </c>
      <c r="V6366">
        <v>1548.675</v>
      </c>
      <c r="W6366">
        <v>67.099999999999994</v>
      </c>
      <c r="X6366">
        <v>382.47399999999999</v>
      </c>
      <c r="Y6366">
        <v>2.42</v>
      </c>
      <c r="Z6366" s="32"/>
      <c r="AA6366" s="32"/>
      <c r="AB6366" s="32">
        <v>6.4029999999999996</v>
      </c>
      <c r="AC6366" s="32"/>
    </row>
    <row r="6367" spans="1:29" hidden="1" x14ac:dyDescent="0.25">
      <c r="A6367" t="s">
        <v>185</v>
      </c>
      <c r="B6367" t="s">
        <v>186</v>
      </c>
      <c r="C6367" s="1">
        <v>43964</v>
      </c>
      <c r="D6367">
        <v>820</v>
      </c>
      <c r="E6367">
        <v>59</v>
      </c>
      <c r="F6367">
        <v>3</v>
      </c>
      <c r="G6367">
        <v>0</v>
      </c>
      <c r="H6367">
        <v>416.66699999999997</v>
      </c>
      <c r="I6367">
        <v>29.98</v>
      </c>
      <c r="J6367">
        <v>1.524</v>
      </c>
      <c r="K6367">
        <v>0</v>
      </c>
      <c r="Q6367">
        <v>1967998</v>
      </c>
      <c r="R6367">
        <v>66.191000000000003</v>
      </c>
      <c r="S6367">
        <v>19.399999999999999</v>
      </c>
      <c r="T6367">
        <v>3.0019999999999998</v>
      </c>
      <c r="U6367">
        <v>1.5649999999999999</v>
      </c>
      <c r="V6367">
        <v>1548.675</v>
      </c>
      <c r="W6367">
        <v>67.099999999999994</v>
      </c>
      <c r="X6367">
        <v>382.47399999999999</v>
      </c>
      <c r="Y6367">
        <v>2.42</v>
      </c>
      <c r="Z6367" s="32"/>
      <c r="AA6367" s="32"/>
      <c r="AB6367" s="32">
        <v>6.4029999999999996</v>
      </c>
      <c r="AC6367" s="32"/>
    </row>
    <row r="6368" spans="1:29" hidden="1" x14ac:dyDescent="0.25">
      <c r="A6368" t="s">
        <v>185</v>
      </c>
      <c r="B6368" t="s">
        <v>186</v>
      </c>
      <c r="C6368" s="1">
        <v>43965</v>
      </c>
      <c r="D6368">
        <v>820</v>
      </c>
      <c r="E6368">
        <v>0</v>
      </c>
      <c r="F6368">
        <v>3</v>
      </c>
      <c r="G6368">
        <v>0</v>
      </c>
      <c r="H6368">
        <v>416.66699999999997</v>
      </c>
      <c r="I6368">
        <v>0</v>
      </c>
      <c r="J6368">
        <v>1.524</v>
      </c>
      <c r="K6368">
        <v>0</v>
      </c>
      <c r="Q6368">
        <v>1967998</v>
      </c>
      <c r="R6368">
        <v>66.191000000000003</v>
      </c>
      <c r="S6368">
        <v>19.399999999999999</v>
      </c>
      <c r="T6368">
        <v>3.0019999999999998</v>
      </c>
      <c r="U6368">
        <v>1.5649999999999999</v>
      </c>
      <c r="V6368">
        <v>1548.675</v>
      </c>
      <c r="W6368">
        <v>67.099999999999994</v>
      </c>
      <c r="X6368">
        <v>382.47399999999999</v>
      </c>
      <c r="Y6368">
        <v>2.42</v>
      </c>
      <c r="Z6368" s="32"/>
      <c r="AA6368" s="32"/>
      <c r="AB6368" s="32">
        <v>6.4029999999999996</v>
      </c>
      <c r="AC6368" s="32"/>
    </row>
    <row r="6369" spans="1:29" hidden="1" x14ac:dyDescent="0.25">
      <c r="A6369" t="s">
        <v>187</v>
      </c>
      <c r="B6369" t="s">
        <v>188</v>
      </c>
      <c r="C6369" s="1">
        <v>43905</v>
      </c>
      <c r="D6369">
        <v>1</v>
      </c>
      <c r="E6369">
        <v>1</v>
      </c>
      <c r="F6369">
        <v>0</v>
      </c>
      <c r="G6369">
        <v>0</v>
      </c>
      <c r="H6369">
        <v>0.71299999999999997</v>
      </c>
      <c r="I6369">
        <v>0.71299999999999997</v>
      </c>
      <c r="J6369">
        <v>0</v>
      </c>
      <c r="K6369">
        <v>0</v>
      </c>
      <c r="Q6369">
        <v>1402985</v>
      </c>
      <c r="R6369">
        <v>45.194000000000003</v>
      </c>
      <c r="S6369">
        <v>22.4</v>
      </c>
      <c r="T6369">
        <v>2.8460000000000001</v>
      </c>
      <c r="U6369">
        <v>1.752</v>
      </c>
      <c r="V6369">
        <v>22604.873</v>
      </c>
      <c r="X6369">
        <v>202.81200000000001</v>
      </c>
      <c r="Y6369">
        <v>7.78</v>
      </c>
      <c r="Z6369" s="32"/>
      <c r="AA6369" s="32"/>
      <c r="AB6369" s="32">
        <v>24.64</v>
      </c>
      <c r="AC6369" s="32">
        <v>2.1</v>
      </c>
    </row>
    <row r="6370" spans="1:29" hidden="1" x14ac:dyDescent="0.25">
      <c r="A6370" t="s">
        <v>187</v>
      </c>
      <c r="B6370" t="s">
        <v>188</v>
      </c>
      <c r="C6370" s="1">
        <v>43906</v>
      </c>
      <c r="D6370">
        <v>1</v>
      </c>
      <c r="E6370">
        <v>0</v>
      </c>
      <c r="F6370">
        <v>0</v>
      </c>
      <c r="G6370">
        <v>0</v>
      </c>
      <c r="H6370">
        <v>0.71299999999999997</v>
      </c>
      <c r="I6370">
        <v>0</v>
      </c>
      <c r="J6370">
        <v>0</v>
      </c>
      <c r="K6370">
        <v>0</v>
      </c>
      <c r="Q6370">
        <v>1402985</v>
      </c>
      <c r="R6370">
        <v>45.194000000000003</v>
      </c>
      <c r="S6370">
        <v>22.4</v>
      </c>
      <c r="T6370">
        <v>2.8460000000000001</v>
      </c>
      <c r="U6370">
        <v>1.752</v>
      </c>
      <c r="V6370">
        <v>22604.873</v>
      </c>
      <c r="X6370">
        <v>202.81200000000001</v>
      </c>
      <c r="Y6370">
        <v>7.78</v>
      </c>
      <c r="Z6370" s="32"/>
      <c r="AA6370" s="32"/>
      <c r="AB6370" s="32">
        <v>24.64</v>
      </c>
      <c r="AC6370" s="32">
        <v>2.1</v>
      </c>
    </row>
    <row r="6371" spans="1:29" hidden="1" x14ac:dyDescent="0.25">
      <c r="A6371" t="s">
        <v>187</v>
      </c>
      <c r="B6371" t="s">
        <v>188</v>
      </c>
      <c r="C6371" s="1">
        <v>43907</v>
      </c>
      <c r="D6371">
        <v>1</v>
      </c>
      <c r="E6371">
        <v>0</v>
      </c>
      <c r="F6371">
        <v>0</v>
      </c>
      <c r="G6371">
        <v>0</v>
      </c>
      <c r="H6371">
        <v>0.71299999999999997</v>
      </c>
      <c r="I6371">
        <v>0</v>
      </c>
      <c r="J6371">
        <v>0</v>
      </c>
      <c r="K6371">
        <v>0</v>
      </c>
      <c r="Q6371">
        <v>1402985</v>
      </c>
      <c r="R6371">
        <v>45.194000000000003</v>
      </c>
      <c r="S6371">
        <v>22.4</v>
      </c>
      <c r="T6371">
        <v>2.8460000000000001</v>
      </c>
      <c r="U6371">
        <v>1.752</v>
      </c>
      <c r="V6371">
        <v>22604.873</v>
      </c>
      <c r="X6371">
        <v>202.81200000000001</v>
      </c>
      <c r="Y6371">
        <v>7.78</v>
      </c>
      <c r="Z6371" s="32"/>
      <c r="AA6371" s="32"/>
      <c r="AB6371" s="32">
        <v>24.64</v>
      </c>
      <c r="AC6371" s="32">
        <v>2.1</v>
      </c>
    </row>
    <row r="6372" spans="1:29" hidden="1" x14ac:dyDescent="0.25">
      <c r="A6372" t="s">
        <v>187</v>
      </c>
      <c r="B6372" t="s">
        <v>188</v>
      </c>
      <c r="C6372" s="1">
        <v>43908</v>
      </c>
      <c r="D6372">
        <v>1</v>
      </c>
      <c r="E6372">
        <v>0</v>
      </c>
      <c r="F6372">
        <v>0</v>
      </c>
      <c r="G6372">
        <v>0</v>
      </c>
      <c r="H6372">
        <v>0.71299999999999997</v>
      </c>
      <c r="I6372">
        <v>0</v>
      </c>
      <c r="J6372">
        <v>0</v>
      </c>
      <c r="K6372">
        <v>0</v>
      </c>
      <c r="Q6372">
        <v>1402985</v>
      </c>
      <c r="R6372">
        <v>45.194000000000003</v>
      </c>
      <c r="S6372">
        <v>22.4</v>
      </c>
      <c r="T6372">
        <v>2.8460000000000001</v>
      </c>
      <c r="U6372">
        <v>1.752</v>
      </c>
      <c r="V6372">
        <v>22604.873</v>
      </c>
      <c r="X6372">
        <v>202.81200000000001</v>
      </c>
      <c r="Y6372">
        <v>7.78</v>
      </c>
      <c r="Z6372" s="32"/>
      <c r="AA6372" s="32"/>
      <c r="AB6372" s="32">
        <v>24.64</v>
      </c>
      <c r="AC6372" s="32">
        <v>2.1</v>
      </c>
    </row>
    <row r="6373" spans="1:29" hidden="1" x14ac:dyDescent="0.25">
      <c r="A6373" t="s">
        <v>187</v>
      </c>
      <c r="B6373" t="s">
        <v>188</v>
      </c>
      <c r="C6373" s="1">
        <v>43909</v>
      </c>
      <c r="D6373">
        <v>3</v>
      </c>
      <c r="E6373">
        <v>2</v>
      </c>
      <c r="F6373">
        <v>0</v>
      </c>
      <c r="G6373">
        <v>0</v>
      </c>
      <c r="H6373">
        <v>2.1379999999999999</v>
      </c>
      <c r="I6373">
        <v>1.4259999999999999</v>
      </c>
      <c r="J6373">
        <v>0</v>
      </c>
      <c r="K6373">
        <v>0</v>
      </c>
      <c r="Q6373">
        <v>1402985</v>
      </c>
      <c r="R6373">
        <v>45.194000000000003</v>
      </c>
      <c r="S6373">
        <v>22.4</v>
      </c>
      <c r="T6373">
        <v>2.8460000000000001</v>
      </c>
      <c r="U6373">
        <v>1.752</v>
      </c>
      <c r="V6373">
        <v>22604.873</v>
      </c>
      <c r="X6373">
        <v>202.81200000000001</v>
      </c>
      <c r="Y6373">
        <v>7.78</v>
      </c>
      <c r="Z6373" s="32"/>
      <c r="AA6373" s="32"/>
      <c r="AB6373" s="32">
        <v>24.64</v>
      </c>
      <c r="AC6373" s="32">
        <v>2.1</v>
      </c>
    </row>
    <row r="6374" spans="1:29" hidden="1" x14ac:dyDescent="0.25">
      <c r="A6374" t="s">
        <v>187</v>
      </c>
      <c r="B6374" t="s">
        <v>188</v>
      </c>
      <c r="C6374" s="1">
        <v>43910</v>
      </c>
      <c r="D6374">
        <v>4</v>
      </c>
      <c r="E6374">
        <v>1</v>
      </c>
      <c r="F6374">
        <v>0</v>
      </c>
      <c r="G6374">
        <v>0</v>
      </c>
      <c r="H6374">
        <v>2.851</v>
      </c>
      <c r="I6374">
        <v>0.71299999999999997</v>
      </c>
      <c r="J6374">
        <v>0</v>
      </c>
      <c r="K6374">
        <v>0</v>
      </c>
      <c r="Q6374">
        <v>1402985</v>
      </c>
      <c r="R6374">
        <v>45.194000000000003</v>
      </c>
      <c r="S6374">
        <v>22.4</v>
      </c>
      <c r="T6374">
        <v>2.8460000000000001</v>
      </c>
      <c r="U6374">
        <v>1.752</v>
      </c>
      <c r="V6374">
        <v>22604.873</v>
      </c>
      <c r="X6374">
        <v>202.81200000000001</v>
      </c>
      <c r="Y6374">
        <v>7.78</v>
      </c>
      <c r="Z6374" s="32"/>
      <c r="AA6374" s="32"/>
      <c r="AB6374" s="32">
        <v>24.64</v>
      </c>
      <c r="AC6374" s="32">
        <v>2.1</v>
      </c>
    </row>
    <row r="6375" spans="1:29" hidden="1" x14ac:dyDescent="0.25">
      <c r="A6375" t="s">
        <v>187</v>
      </c>
      <c r="B6375" t="s">
        <v>188</v>
      </c>
      <c r="C6375" s="1">
        <v>43911</v>
      </c>
      <c r="D6375">
        <v>4</v>
      </c>
      <c r="E6375">
        <v>0</v>
      </c>
      <c r="F6375">
        <v>0</v>
      </c>
      <c r="G6375">
        <v>0</v>
      </c>
      <c r="H6375">
        <v>2.851</v>
      </c>
      <c r="I6375">
        <v>0</v>
      </c>
      <c r="J6375">
        <v>0</v>
      </c>
      <c r="K6375">
        <v>0</v>
      </c>
      <c r="Q6375">
        <v>1402985</v>
      </c>
      <c r="R6375">
        <v>45.194000000000003</v>
      </c>
      <c r="S6375">
        <v>22.4</v>
      </c>
      <c r="T6375">
        <v>2.8460000000000001</v>
      </c>
      <c r="U6375">
        <v>1.752</v>
      </c>
      <c r="V6375">
        <v>22604.873</v>
      </c>
      <c r="X6375">
        <v>202.81200000000001</v>
      </c>
      <c r="Y6375">
        <v>7.78</v>
      </c>
      <c r="Z6375" s="32"/>
      <c r="AA6375" s="32"/>
      <c r="AB6375" s="32">
        <v>24.64</v>
      </c>
      <c r="AC6375" s="32">
        <v>2.1</v>
      </c>
    </row>
    <row r="6376" spans="1:29" hidden="1" x14ac:dyDescent="0.25">
      <c r="A6376" t="s">
        <v>187</v>
      </c>
      <c r="B6376" t="s">
        <v>188</v>
      </c>
      <c r="C6376" s="1">
        <v>43912</v>
      </c>
      <c r="D6376">
        <v>6</v>
      </c>
      <c r="E6376">
        <v>2</v>
      </c>
      <c r="F6376">
        <v>0</v>
      </c>
      <c r="G6376">
        <v>0</v>
      </c>
      <c r="H6376">
        <v>4.2770000000000001</v>
      </c>
      <c r="I6376">
        <v>1.4259999999999999</v>
      </c>
      <c r="J6376">
        <v>0</v>
      </c>
      <c r="K6376">
        <v>0</v>
      </c>
      <c r="Q6376">
        <v>1402985</v>
      </c>
      <c r="R6376">
        <v>45.194000000000003</v>
      </c>
      <c r="S6376">
        <v>22.4</v>
      </c>
      <c r="T6376">
        <v>2.8460000000000001</v>
      </c>
      <c r="U6376">
        <v>1.752</v>
      </c>
      <c r="V6376">
        <v>22604.873</v>
      </c>
      <c r="X6376">
        <v>202.81200000000001</v>
      </c>
      <c r="Y6376">
        <v>7.78</v>
      </c>
      <c r="Z6376" s="32"/>
      <c r="AA6376" s="32"/>
      <c r="AB6376" s="32">
        <v>24.64</v>
      </c>
      <c r="AC6376" s="32">
        <v>2.1</v>
      </c>
    </row>
    <row r="6377" spans="1:29" hidden="1" x14ac:dyDescent="0.25">
      <c r="A6377" t="s">
        <v>187</v>
      </c>
      <c r="B6377" t="s">
        <v>188</v>
      </c>
      <c r="C6377" s="1">
        <v>43913</v>
      </c>
      <c r="D6377">
        <v>6</v>
      </c>
      <c r="E6377">
        <v>0</v>
      </c>
      <c r="F6377">
        <v>0</v>
      </c>
      <c r="G6377">
        <v>0</v>
      </c>
      <c r="H6377">
        <v>4.2770000000000001</v>
      </c>
      <c r="I6377">
        <v>0</v>
      </c>
      <c r="J6377">
        <v>0</v>
      </c>
      <c r="K6377">
        <v>0</v>
      </c>
      <c r="Q6377">
        <v>1402985</v>
      </c>
      <c r="R6377">
        <v>45.194000000000003</v>
      </c>
      <c r="S6377">
        <v>22.4</v>
      </c>
      <c r="T6377">
        <v>2.8460000000000001</v>
      </c>
      <c r="U6377">
        <v>1.752</v>
      </c>
      <c r="V6377">
        <v>22604.873</v>
      </c>
      <c r="X6377">
        <v>202.81200000000001</v>
      </c>
      <c r="Y6377">
        <v>7.78</v>
      </c>
      <c r="Z6377" s="32"/>
      <c r="AA6377" s="32"/>
      <c r="AB6377" s="32">
        <v>24.64</v>
      </c>
      <c r="AC6377" s="32">
        <v>2.1</v>
      </c>
    </row>
    <row r="6378" spans="1:29" hidden="1" x14ac:dyDescent="0.25">
      <c r="A6378" t="s">
        <v>187</v>
      </c>
      <c r="B6378" t="s">
        <v>188</v>
      </c>
      <c r="C6378" s="1">
        <v>43914</v>
      </c>
      <c r="D6378">
        <v>9</v>
      </c>
      <c r="E6378">
        <v>3</v>
      </c>
      <c r="F6378">
        <v>0</v>
      </c>
      <c r="G6378">
        <v>0</v>
      </c>
      <c r="H6378">
        <v>6.415</v>
      </c>
      <c r="I6378">
        <v>2.1379999999999999</v>
      </c>
      <c r="J6378">
        <v>0</v>
      </c>
      <c r="K6378">
        <v>0</v>
      </c>
      <c r="Q6378">
        <v>1402985</v>
      </c>
      <c r="R6378">
        <v>45.194000000000003</v>
      </c>
      <c r="S6378">
        <v>22.4</v>
      </c>
      <c r="T6378">
        <v>2.8460000000000001</v>
      </c>
      <c r="U6378">
        <v>1.752</v>
      </c>
      <c r="V6378">
        <v>22604.873</v>
      </c>
      <c r="X6378">
        <v>202.81200000000001</v>
      </c>
      <c r="Y6378">
        <v>7.78</v>
      </c>
      <c r="Z6378" s="32"/>
      <c r="AA6378" s="32"/>
      <c r="AB6378" s="32">
        <v>24.64</v>
      </c>
      <c r="AC6378" s="32">
        <v>2.1</v>
      </c>
    </row>
    <row r="6379" spans="1:29" hidden="1" x14ac:dyDescent="0.25">
      <c r="A6379" t="s">
        <v>187</v>
      </c>
      <c r="B6379" t="s">
        <v>188</v>
      </c>
      <c r="C6379" s="1">
        <v>43915</v>
      </c>
      <c r="D6379">
        <v>9</v>
      </c>
      <c r="E6379">
        <v>0</v>
      </c>
      <c r="F6379">
        <v>0</v>
      </c>
      <c r="G6379">
        <v>0</v>
      </c>
      <c r="H6379">
        <v>6.415</v>
      </c>
      <c r="I6379">
        <v>0</v>
      </c>
      <c r="J6379">
        <v>0</v>
      </c>
      <c r="K6379">
        <v>0</v>
      </c>
      <c r="Q6379">
        <v>1402985</v>
      </c>
      <c r="R6379">
        <v>45.194000000000003</v>
      </c>
      <c r="S6379">
        <v>22.4</v>
      </c>
      <c r="T6379">
        <v>2.8460000000000001</v>
      </c>
      <c r="U6379">
        <v>1.752</v>
      </c>
      <c r="V6379">
        <v>22604.873</v>
      </c>
      <c r="X6379">
        <v>202.81200000000001</v>
      </c>
      <c r="Y6379">
        <v>7.78</v>
      </c>
      <c r="Z6379" s="32"/>
      <c r="AA6379" s="32"/>
      <c r="AB6379" s="32">
        <v>24.64</v>
      </c>
      <c r="AC6379" s="32">
        <v>2.1</v>
      </c>
    </row>
    <row r="6380" spans="1:29" hidden="1" x14ac:dyDescent="0.25">
      <c r="A6380" t="s">
        <v>187</v>
      </c>
      <c r="B6380" t="s">
        <v>188</v>
      </c>
      <c r="C6380" s="1">
        <v>43916</v>
      </c>
      <c r="D6380">
        <v>11</v>
      </c>
      <c r="E6380">
        <v>2</v>
      </c>
      <c r="F6380">
        <v>0</v>
      </c>
      <c r="G6380">
        <v>0</v>
      </c>
      <c r="H6380">
        <v>7.84</v>
      </c>
      <c r="I6380">
        <v>1.4259999999999999</v>
      </c>
      <c r="J6380">
        <v>0</v>
      </c>
      <c r="K6380">
        <v>0</v>
      </c>
      <c r="Q6380">
        <v>1402985</v>
      </c>
      <c r="R6380">
        <v>45.194000000000003</v>
      </c>
      <c r="S6380">
        <v>22.4</v>
      </c>
      <c r="T6380">
        <v>2.8460000000000001</v>
      </c>
      <c r="U6380">
        <v>1.752</v>
      </c>
      <c r="V6380">
        <v>22604.873</v>
      </c>
      <c r="X6380">
        <v>202.81200000000001</v>
      </c>
      <c r="Y6380">
        <v>7.78</v>
      </c>
      <c r="Z6380" s="32"/>
      <c r="AA6380" s="32"/>
      <c r="AB6380" s="32">
        <v>24.64</v>
      </c>
      <c r="AC6380" s="32">
        <v>2.1</v>
      </c>
    </row>
    <row r="6381" spans="1:29" hidden="1" x14ac:dyDescent="0.25">
      <c r="A6381" t="s">
        <v>187</v>
      </c>
      <c r="B6381" t="s">
        <v>188</v>
      </c>
      <c r="C6381" s="1">
        <v>43917</v>
      </c>
      <c r="D6381">
        <v>12</v>
      </c>
      <c r="E6381">
        <v>1</v>
      </c>
      <c r="F6381">
        <v>0</v>
      </c>
      <c r="G6381">
        <v>0</v>
      </c>
      <c r="H6381">
        <v>8.5530000000000008</v>
      </c>
      <c r="I6381">
        <v>0.71299999999999997</v>
      </c>
      <c r="J6381">
        <v>0</v>
      </c>
      <c r="K6381">
        <v>0</v>
      </c>
      <c r="Q6381">
        <v>1402985</v>
      </c>
      <c r="R6381">
        <v>45.194000000000003</v>
      </c>
      <c r="S6381">
        <v>22.4</v>
      </c>
      <c r="T6381">
        <v>2.8460000000000001</v>
      </c>
      <c r="U6381">
        <v>1.752</v>
      </c>
      <c r="V6381">
        <v>22604.873</v>
      </c>
      <c r="X6381">
        <v>202.81200000000001</v>
      </c>
      <c r="Y6381">
        <v>7.78</v>
      </c>
      <c r="Z6381" s="32"/>
      <c r="AA6381" s="32"/>
      <c r="AB6381" s="32">
        <v>24.64</v>
      </c>
      <c r="AC6381" s="32">
        <v>2.1</v>
      </c>
    </row>
    <row r="6382" spans="1:29" hidden="1" x14ac:dyDescent="0.25">
      <c r="A6382" t="s">
        <v>187</v>
      </c>
      <c r="B6382" t="s">
        <v>188</v>
      </c>
      <c r="C6382" s="1">
        <v>43918</v>
      </c>
      <c r="D6382">
        <v>13</v>
      </c>
      <c r="E6382">
        <v>1</v>
      </c>
      <c r="F6382">
        <v>0</v>
      </c>
      <c r="G6382">
        <v>0</v>
      </c>
      <c r="H6382">
        <v>9.266</v>
      </c>
      <c r="I6382">
        <v>0.71299999999999997</v>
      </c>
      <c r="J6382">
        <v>0</v>
      </c>
      <c r="K6382">
        <v>0</v>
      </c>
      <c r="Q6382">
        <v>1402985</v>
      </c>
      <c r="R6382">
        <v>45.194000000000003</v>
      </c>
      <c r="S6382">
        <v>22.4</v>
      </c>
      <c r="T6382">
        <v>2.8460000000000001</v>
      </c>
      <c r="U6382">
        <v>1.752</v>
      </c>
      <c r="V6382">
        <v>22604.873</v>
      </c>
      <c r="X6382">
        <v>202.81200000000001</v>
      </c>
      <c r="Y6382">
        <v>7.78</v>
      </c>
      <c r="Z6382" s="32"/>
      <c r="AA6382" s="32"/>
      <c r="AB6382" s="32">
        <v>24.64</v>
      </c>
      <c r="AC6382" s="32">
        <v>2.1</v>
      </c>
    </row>
    <row r="6383" spans="1:29" hidden="1" x14ac:dyDescent="0.25">
      <c r="A6383" t="s">
        <v>187</v>
      </c>
      <c r="B6383" t="s">
        <v>188</v>
      </c>
      <c r="C6383" s="1">
        <v>43919</v>
      </c>
      <c r="D6383">
        <v>13</v>
      </c>
      <c r="E6383">
        <v>0</v>
      </c>
      <c r="F6383">
        <v>0</v>
      </c>
      <c r="G6383">
        <v>0</v>
      </c>
      <c r="H6383">
        <v>9.266</v>
      </c>
      <c r="I6383">
        <v>0</v>
      </c>
      <c r="J6383">
        <v>0</v>
      </c>
      <c r="K6383">
        <v>0</v>
      </c>
      <c r="Q6383">
        <v>1402985</v>
      </c>
      <c r="R6383">
        <v>45.194000000000003</v>
      </c>
      <c r="S6383">
        <v>22.4</v>
      </c>
      <c r="T6383">
        <v>2.8460000000000001</v>
      </c>
      <c r="U6383">
        <v>1.752</v>
      </c>
      <c r="V6383">
        <v>22604.873</v>
      </c>
      <c r="X6383">
        <v>202.81200000000001</v>
      </c>
      <c r="Y6383">
        <v>7.78</v>
      </c>
      <c r="Z6383" s="32"/>
      <c r="AA6383" s="32"/>
      <c r="AB6383" s="32">
        <v>24.64</v>
      </c>
      <c r="AC6383" s="32">
        <v>2.1</v>
      </c>
    </row>
    <row r="6384" spans="1:29" hidden="1" x14ac:dyDescent="0.25">
      <c r="A6384" t="s">
        <v>187</v>
      </c>
      <c r="B6384" t="s">
        <v>188</v>
      </c>
      <c r="C6384" s="1">
        <v>43920</v>
      </c>
      <c r="D6384">
        <v>14</v>
      </c>
      <c r="E6384">
        <v>1</v>
      </c>
      <c r="F6384">
        <v>0</v>
      </c>
      <c r="G6384">
        <v>0</v>
      </c>
      <c r="H6384">
        <v>9.9789999999999992</v>
      </c>
      <c r="I6384">
        <v>0.71299999999999997</v>
      </c>
      <c r="J6384">
        <v>0</v>
      </c>
      <c r="K6384">
        <v>0</v>
      </c>
      <c r="Q6384">
        <v>1402985</v>
      </c>
      <c r="R6384">
        <v>45.194000000000003</v>
      </c>
      <c r="S6384">
        <v>22.4</v>
      </c>
      <c r="T6384">
        <v>2.8460000000000001</v>
      </c>
      <c r="U6384">
        <v>1.752</v>
      </c>
      <c r="V6384">
        <v>22604.873</v>
      </c>
      <c r="X6384">
        <v>202.81200000000001</v>
      </c>
      <c r="Y6384">
        <v>7.78</v>
      </c>
      <c r="Z6384" s="32"/>
      <c r="AA6384" s="32"/>
      <c r="AB6384" s="32">
        <v>24.64</v>
      </c>
      <c r="AC6384" s="32">
        <v>2.1</v>
      </c>
    </row>
    <row r="6385" spans="1:29" hidden="1" x14ac:dyDescent="0.25">
      <c r="A6385" t="s">
        <v>187</v>
      </c>
      <c r="B6385" t="s">
        <v>188</v>
      </c>
      <c r="C6385" s="1">
        <v>43921</v>
      </c>
      <c r="D6385">
        <v>14</v>
      </c>
      <c r="E6385">
        <v>0</v>
      </c>
      <c r="F6385">
        <v>0</v>
      </c>
      <c r="G6385">
        <v>0</v>
      </c>
      <c r="H6385">
        <v>9.9789999999999992</v>
      </c>
      <c r="I6385">
        <v>0</v>
      </c>
      <c r="J6385">
        <v>0</v>
      </c>
      <c r="K6385">
        <v>0</v>
      </c>
      <c r="Q6385">
        <v>1402985</v>
      </c>
      <c r="R6385">
        <v>45.194000000000003</v>
      </c>
      <c r="S6385">
        <v>22.4</v>
      </c>
      <c r="T6385">
        <v>2.8460000000000001</v>
      </c>
      <c r="U6385">
        <v>1.752</v>
      </c>
      <c r="V6385">
        <v>22604.873</v>
      </c>
      <c r="X6385">
        <v>202.81200000000001</v>
      </c>
      <c r="Y6385">
        <v>7.78</v>
      </c>
      <c r="Z6385" s="32"/>
      <c r="AA6385" s="32"/>
      <c r="AB6385" s="32">
        <v>24.64</v>
      </c>
      <c r="AC6385" s="32">
        <v>2.1</v>
      </c>
    </row>
    <row r="6386" spans="1:29" hidden="1" x14ac:dyDescent="0.25">
      <c r="A6386" t="s">
        <v>187</v>
      </c>
      <c r="B6386" t="s">
        <v>188</v>
      </c>
      <c r="C6386" s="1">
        <v>43922</v>
      </c>
      <c r="D6386">
        <v>15</v>
      </c>
      <c r="E6386">
        <v>1</v>
      </c>
      <c r="F6386">
        <v>0</v>
      </c>
      <c r="G6386">
        <v>0</v>
      </c>
      <c r="H6386">
        <v>10.691000000000001</v>
      </c>
      <c r="I6386">
        <v>0.71299999999999997</v>
      </c>
      <c r="J6386">
        <v>0</v>
      </c>
      <c r="K6386">
        <v>0</v>
      </c>
      <c r="Q6386">
        <v>1402985</v>
      </c>
      <c r="R6386">
        <v>45.194000000000003</v>
      </c>
      <c r="S6386">
        <v>22.4</v>
      </c>
      <c r="T6386">
        <v>2.8460000000000001</v>
      </c>
      <c r="U6386">
        <v>1.752</v>
      </c>
      <c r="V6386">
        <v>22604.873</v>
      </c>
      <c r="X6386">
        <v>202.81200000000001</v>
      </c>
      <c r="Y6386">
        <v>7.78</v>
      </c>
      <c r="Z6386" s="32"/>
      <c r="AA6386" s="32"/>
      <c r="AB6386" s="32">
        <v>24.64</v>
      </c>
      <c r="AC6386" s="32">
        <v>2.1</v>
      </c>
    </row>
    <row r="6387" spans="1:29" hidden="1" x14ac:dyDescent="0.25">
      <c r="A6387" t="s">
        <v>187</v>
      </c>
      <c r="B6387" t="s">
        <v>188</v>
      </c>
      <c r="C6387" s="1">
        <v>43923</v>
      </c>
      <c r="D6387">
        <v>15</v>
      </c>
      <c r="E6387">
        <v>0</v>
      </c>
      <c r="F6387">
        <v>0</v>
      </c>
      <c r="G6387">
        <v>0</v>
      </c>
      <c r="H6387">
        <v>10.691000000000001</v>
      </c>
      <c r="I6387">
        <v>0</v>
      </c>
      <c r="J6387">
        <v>0</v>
      </c>
      <c r="K6387">
        <v>0</v>
      </c>
      <c r="Q6387">
        <v>1402985</v>
      </c>
      <c r="R6387">
        <v>45.194000000000003</v>
      </c>
      <c r="S6387">
        <v>22.4</v>
      </c>
      <c r="T6387">
        <v>2.8460000000000001</v>
      </c>
      <c r="U6387">
        <v>1.752</v>
      </c>
      <c r="V6387">
        <v>22604.873</v>
      </c>
      <c r="X6387">
        <v>202.81200000000001</v>
      </c>
      <c r="Y6387">
        <v>7.78</v>
      </c>
      <c r="Z6387" s="32"/>
      <c r="AA6387" s="32"/>
      <c r="AB6387" s="32">
        <v>24.64</v>
      </c>
      <c r="AC6387" s="32">
        <v>2.1</v>
      </c>
    </row>
    <row r="6388" spans="1:29" hidden="1" x14ac:dyDescent="0.25">
      <c r="A6388" t="s">
        <v>187</v>
      </c>
      <c r="B6388" t="s">
        <v>188</v>
      </c>
      <c r="C6388" s="1">
        <v>43924</v>
      </c>
      <c r="D6388">
        <v>15</v>
      </c>
      <c r="E6388">
        <v>0</v>
      </c>
      <c r="F6388">
        <v>0</v>
      </c>
      <c r="G6388">
        <v>0</v>
      </c>
      <c r="H6388">
        <v>10.691000000000001</v>
      </c>
      <c r="I6388">
        <v>0</v>
      </c>
      <c r="J6388">
        <v>0</v>
      </c>
      <c r="K6388">
        <v>0</v>
      </c>
      <c r="Q6388">
        <v>1402985</v>
      </c>
      <c r="R6388">
        <v>45.194000000000003</v>
      </c>
      <c r="S6388">
        <v>22.4</v>
      </c>
      <c r="T6388">
        <v>2.8460000000000001</v>
      </c>
      <c r="U6388">
        <v>1.752</v>
      </c>
      <c r="V6388">
        <v>22604.873</v>
      </c>
      <c r="X6388">
        <v>202.81200000000001</v>
      </c>
      <c r="Y6388">
        <v>7.78</v>
      </c>
      <c r="Z6388" s="32"/>
      <c r="AA6388" s="32"/>
      <c r="AB6388" s="32">
        <v>24.64</v>
      </c>
      <c r="AC6388" s="32">
        <v>2.1</v>
      </c>
    </row>
    <row r="6389" spans="1:29" hidden="1" x14ac:dyDescent="0.25">
      <c r="A6389" t="s">
        <v>187</v>
      </c>
      <c r="B6389" t="s">
        <v>188</v>
      </c>
      <c r="C6389" s="1">
        <v>43925</v>
      </c>
      <c r="D6389">
        <v>16</v>
      </c>
      <c r="E6389">
        <v>1</v>
      </c>
      <c r="F6389">
        <v>0</v>
      </c>
      <c r="G6389">
        <v>0</v>
      </c>
      <c r="H6389">
        <v>11.404</v>
      </c>
      <c r="I6389">
        <v>0.71299999999999997</v>
      </c>
      <c r="J6389">
        <v>0</v>
      </c>
      <c r="K6389">
        <v>0</v>
      </c>
      <c r="Q6389">
        <v>1402985</v>
      </c>
      <c r="R6389">
        <v>45.194000000000003</v>
      </c>
      <c r="S6389">
        <v>22.4</v>
      </c>
      <c r="T6389">
        <v>2.8460000000000001</v>
      </c>
      <c r="U6389">
        <v>1.752</v>
      </c>
      <c r="V6389">
        <v>22604.873</v>
      </c>
      <c r="X6389">
        <v>202.81200000000001</v>
      </c>
      <c r="Y6389">
        <v>7.78</v>
      </c>
      <c r="Z6389" s="32"/>
      <c r="AA6389" s="32"/>
      <c r="AB6389" s="32">
        <v>24.64</v>
      </c>
      <c r="AC6389" s="32">
        <v>2.1</v>
      </c>
    </row>
    <row r="6390" spans="1:29" hidden="1" x14ac:dyDescent="0.25">
      <c r="A6390" t="s">
        <v>187</v>
      </c>
      <c r="B6390" t="s">
        <v>188</v>
      </c>
      <c r="C6390" s="1">
        <v>43926</v>
      </c>
      <c r="D6390">
        <v>16</v>
      </c>
      <c r="E6390">
        <v>0</v>
      </c>
      <c r="F6390">
        <v>0</v>
      </c>
      <c r="G6390">
        <v>0</v>
      </c>
      <c r="H6390">
        <v>11.404</v>
      </c>
      <c r="I6390">
        <v>0</v>
      </c>
      <c r="J6390">
        <v>0</v>
      </c>
      <c r="K6390">
        <v>0</v>
      </c>
      <c r="Q6390">
        <v>1402985</v>
      </c>
      <c r="R6390">
        <v>45.194000000000003</v>
      </c>
      <c r="S6390">
        <v>22.4</v>
      </c>
      <c r="T6390">
        <v>2.8460000000000001</v>
      </c>
      <c r="U6390">
        <v>1.752</v>
      </c>
      <c r="V6390">
        <v>22604.873</v>
      </c>
      <c r="X6390">
        <v>202.81200000000001</v>
      </c>
      <c r="Y6390">
        <v>7.78</v>
      </c>
      <c r="Z6390" s="32"/>
      <c r="AA6390" s="32"/>
      <c r="AB6390" s="32">
        <v>24.64</v>
      </c>
      <c r="AC6390" s="32">
        <v>2.1</v>
      </c>
    </row>
    <row r="6391" spans="1:29" hidden="1" x14ac:dyDescent="0.25">
      <c r="A6391" t="s">
        <v>187</v>
      </c>
      <c r="B6391" t="s">
        <v>188</v>
      </c>
      <c r="C6391" s="1">
        <v>43927</v>
      </c>
      <c r="D6391">
        <v>16</v>
      </c>
      <c r="E6391">
        <v>0</v>
      </c>
      <c r="F6391">
        <v>0</v>
      </c>
      <c r="G6391">
        <v>0</v>
      </c>
      <c r="H6391">
        <v>11.404</v>
      </c>
      <c r="I6391">
        <v>0</v>
      </c>
      <c r="J6391">
        <v>0</v>
      </c>
      <c r="K6391">
        <v>0</v>
      </c>
      <c r="Q6391">
        <v>1402985</v>
      </c>
      <c r="R6391">
        <v>45.194000000000003</v>
      </c>
      <c r="S6391">
        <v>22.4</v>
      </c>
      <c r="T6391">
        <v>2.8460000000000001</v>
      </c>
      <c r="U6391">
        <v>1.752</v>
      </c>
      <c r="V6391">
        <v>22604.873</v>
      </c>
      <c r="X6391">
        <v>202.81200000000001</v>
      </c>
      <c r="Y6391">
        <v>7.78</v>
      </c>
      <c r="Z6391" s="32"/>
      <c r="AA6391" s="32"/>
      <c r="AB6391" s="32">
        <v>24.64</v>
      </c>
      <c r="AC6391" s="32">
        <v>2.1</v>
      </c>
    </row>
    <row r="6392" spans="1:29" hidden="1" x14ac:dyDescent="0.25">
      <c r="A6392" t="s">
        <v>187</v>
      </c>
      <c r="B6392" t="s">
        <v>188</v>
      </c>
      <c r="C6392" s="1">
        <v>43928</v>
      </c>
      <c r="D6392">
        <v>16</v>
      </c>
      <c r="E6392">
        <v>0</v>
      </c>
      <c r="F6392">
        <v>0</v>
      </c>
      <c r="G6392">
        <v>0</v>
      </c>
      <c r="H6392">
        <v>11.404</v>
      </c>
      <c r="I6392">
        <v>0</v>
      </c>
      <c r="J6392">
        <v>0</v>
      </c>
      <c r="K6392">
        <v>0</v>
      </c>
      <c r="Q6392">
        <v>1402985</v>
      </c>
      <c r="R6392">
        <v>45.194000000000003</v>
      </c>
      <c r="S6392">
        <v>22.4</v>
      </c>
      <c r="T6392">
        <v>2.8460000000000001</v>
      </c>
      <c r="U6392">
        <v>1.752</v>
      </c>
      <c r="V6392">
        <v>22604.873</v>
      </c>
      <c r="X6392">
        <v>202.81200000000001</v>
      </c>
      <c r="Y6392">
        <v>7.78</v>
      </c>
      <c r="Z6392" s="32"/>
      <c r="AA6392" s="32"/>
      <c r="AB6392" s="32">
        <v>24.64</v>
      </c>
      <c r="AC6392" s="32">
        <v>2.1</v>
      </c>
    </row>
    <row r="6393" spans="1:29" hidden="1" x14ac:dyDescent="0.25">
      <c r="A6393" t="s">
        <v>187</v>
      </c>
      <c r="B6393" t="s">
        <v>188</v>
      </c>
      <c r="C6393" s="1">
        <v>43929</v>
      </c>
      <c r="D6393">
        <v>16</v>
      </c>
      <c r="E6393">
        <v>0</v>
      </c>
      <c r="F6393">
        <v>0</v>
      </c>
      <c r="G6393">
        <v>0</v>
      </c>
      <c r="H6393">
        <v>11.404</v>
      </c>
      <c r="I6393">
        <v>0</v>
      </c>
      <c r="J6393">
        <v>0</v>
      </c>
      <c r="K6393">
        <v>0</v>
      </c>
      <c r="Q6393">
        <v>1402985</v>
      </c>
      <c r="R6393">
        <v>45.194000000000003</v>
      </c>
      <c r="S6393">
        <v>22.4</v>
      </c>
      <c r="T6393">
        <v>2.8460000000000001</v>
      </c>
      <c r="U6393">
        <v>1.752</v>
      </c>
      <c r="V6393">
        <v>22604.873</v>
      </c>
      <c r="X6393">
        <v>202.81200000000001</v>
      </c>
      <c r="Y6393">
        <v>7.78</v>
      </c>
      <c r="Z6393" s="32"/>
      <c r="AA6393" s="32"/>
      <c r="AB6393" s="32">
        <v>24.64</v>
      </c>
      <c r="AC6393" s="32">
        <v>2.1</v>
      </c>
    </row>
    <row r="6394" spans="1:29" hidden="1" x14ac:dyDescent="0.25">
      <c r="A6394" t="s">
        <v>187</v>
      </c>
      <c r="B6394" t="s">
        <v>188</v>
      </c>
      <c r="C6394" s="1">
        <v>43930</v>
      </c>
      <c r="D6394">
        <v>18</v>
      </c>
      <c r="E6394">
        <v>2</v>
      </c>
      <c r="F6394">
        <v>0</v>
      </c>
      <c r="G6394">
        <v>0</v>
      </c>
      <c r="H6394">
        <v>12.83</v>
      </c>
      <c r="I6394">
        <v>1.4259999999999999</v>
      </c>
      <c r="J6394">
        <v>0</v>
      </c>
      <c r="K6394">
        <v>0</v>
      </c>
      <c r="Q6394">
        <v>1402985</v>
      </c>
      <c r="R6394">
        <v>45.194000000000003</v>
      </c>
      <c r="S6394">
        <v>22.4</v>
      </c>
      <c r="T6394">
        <v>2.8460000000000001</v>
      </c>
      <c r="U6394">
        <v>1.752</v>
      </c>
      <c r="V6394">
        <v>22604.873</v>
      </c>
      <c r="X6394">
        <v>202.81200000000001</v>
      </c>
      <c r="Y6394">
        <v>7.78</v>
      </c>
      <c r="Z6394" s="32"/>
      <c r="AA6394" s="32"/>
      <c r="AB6394" s="32">
        <v>24.64</v>
      </c>
      <c r="AC6394" s="32">
        <v>2.1</v>
      </c>
    </row>
    <row r="6395" spans="1:29" hidden="1" x14ac:dyDescent="0.25">
      <c r="A6395" t="s">
        <v>187</v>
      </c>
      <c r="B6395" t="s">
        <v>188</v>
      </c>
      <c r="C6395" s="1">
        <v>43931</v>
      </c>
      <c r="D6395">
        <v>18</v>
      </c>
      <c r="E6395">
        <v>0</v>
      </c>
      <c r="F6395">
        <v>0</v>
      </c>
      <c r="G6395">
        <v>0</v>
      </c>
      <c r="H6395">
        <v>12.83</v>
      </c>
      <c r="I6395">
        <v>0</v>
      </c>
      <c r="J6395">
        <v>0</v>
      </c>
      <c r="K6395">
        <v>0</v>
      </c>
      <c r="Q6395">
        <v>1402985</v>
      </c>
      <c r="R6395">
        <v>45.194000000000003</v>
      </c>
      <c r="S6395">
        <v>22.4</v>
      </c>
      <c r="T6395">
        <v>2.8460000000000001</v>
      </c>
      <c r="U6395">
        <v>1.752</v>
      </c>
      <c r="V6395">
        <v>22604.873</v>
      </c>
      <c r="X6395">
        <v>202.81200000000001</v>
      </c>
      <c r="Y6395">
        <v>7.78</v>
      </c>
      <c r="Z6395" s="32"/>
      <c r="AA6395" s="32"/>
      <c r="AB6395" s="32">
        <v>24.64</v>
      </c>
      <c r="AC6395" s="32">
        <v>2.1</v>
      </c>
    </row>
    <row r="6396" spans="1:29" hidden="1" x14ac:dyDescent="0.25">
      <c r="A6396" t="s">
        <v>187</v>
      </c>
      <c r="B6396" t="s">
        <v>188</v>
      </c>
      <c r="C6396" s="1">
        <v>43932</v>
      </c>
      <c r="D6396">
        <v>18</v>
      </c>
      <c r="E6396">
        <v>0</v>
      </c>
      <c r="F6396">
        <v>0</v>
      </c>
      <c r="G6396">
        <v>0</v>
      </c>
      <c r="H6396">
        <v>12.83</v>
      </c>
      <c r="I6396">
        <v>0</v>
      </c>
      <c r="J6396">
        <v>0</v>
      </c>
      <c r="K6396">
        <v>0</v>
      </c>
      <c r="Q6396">
        <v>1402985</v>
      </c>
      <c r="R6396">
        <v>45.194000000000003</v>
      </c>
      <c r="S6396">
        <v>22.4</v>
      </c>
      <c r="T6396">
        <v>2.8460000000000001</v>
      </c>
      <c r="U6396">
        <v>1.752</v>
      </c>
      <c r="V6396">
        <v>22604.873</v>
      </c>
      <c r="X6396">
        <v>202.81200000000001</v>
      </c>
      <c r="Y6396">
        <v>7.78</v>
      </c>
      <c r="Z6396" s="32"/>
      <c r="AA6396" s="32"/>
      <c r="AB6396" s="32">
        <v>24.64</v>
      </c>
      <c r="AC6396" s="32">
        <v>2.1</v>
      </c>
    </row>
    <row r="6397" spans="1:29" hidden="1" x14ac:dyDescent="0.25">
      <c r="A6397" t="s">
        <v>187</v>
      </c>
      <c r="B6397" t="s">
        <v>188</v>
      </c>
      <c r="C6397" s="1">
        <v>43933</v>
      </c>
      <c r="D6397">
        <v>18</v>
      </c>
      <c r="E6397">
        <v>0</v>
      </c>
      <c r="F6397">
        <v>0</v>
      </c>
      <c r="G6397">
        <v>0</v>
      </c>
      <c r="H6397">
        <v>12.83</v>
      </c>
      <c r="I6397">
        <v>0</v>
      </c>
      <c r="J6397">
        <v>0</v>
      </c>
      <c r="K6397">
        <v>0</v>
      </c>
      <c r="Q6397">
        <v>1402985</v>
      </c>
      <c r="R6397">
        <v>45.194000000000003</v>
      </c>
      <c r="S6397">
        <v>22.4</v>
      </c>
      <c r="T6397">
        <v>2.8460000000000001</v>
      </c>
      <c r="U6397">
        <v>1.752</v>
      </c>
      <c r="V6397">
        <v>22604.873</v>
      </c>
      <c r="X6397">
        <v>202.81200000000001</v>
      </c>
      <c r="Y6397">
        <v>7.78</v>
      </c>
      <c r="Z6397" s="32"/>
      <c r="AA6397" s="32"/>
      <c r="AB6397" s="32">
        <v>24.64</v>
      </c>
      <c r="AC6397" s="32">
        <v>2.1</v>
      </c>
    </row>
    <row r="6398" spans="1:29" hidden="1" x14ac:dyDescent="0.25">
      <c r="A6398" t="s">
        <v>187</v>
      </c>
      <c r="B6398" t="s">
        <v>188</v>
      </c>
      <c r="C6398" s="1">
        <v>43934</v>
      </c>
      <c r="D6398">
        <v>21</v>
      </c>
      <c r="E6398">
        <v>3</v>
      </c>
      <c r="F6398">
        <v>0</v>
      </c>
      <c r="G6398">
        <v>0</v>
      </c>
      <c r="H6398">
        <v>14.968</v>
      </c>
      <c r="I6398">
        <v>2.1379999999999999</v>
      </c>
      <c r="J6398">
        <v>0</v>
      </c>
      <c r="K6398">
        <v>0</v>
      </c>
      <c r="Q6398">
        <v>1402985</v>
      </c>
      <c r="R6398">
        <v>45.194000000000003</v>
      </c>
      <c r="S6398">
        <v>22.4</v>
      </c>
      <c r="T6398">
        <v>2.8460000000000001</v>
      </c>
      <c r="U6398">
        <v>1.752</v>
      </c>
      <c r="V6398">
        <v>22604.873</v>
      </c>
      <c r="X6398">
        <v>202.81200000000001</v>
      </c>
      <c r="Y6398">
        <v>7.78</v>
      </c>
      <c r="Z6398" s="32"/>
      <c r="AA6398" s="32"/>
      <c r="AB6398" s="32">
        <v>24.64</v>
      </c>
      <c r="AC6398" s="32">
        <v>2.1</v>
      </c>
    </row>
    <row r="6399" spans="1:29" hidden="1" x14ac:dyDescent="0.25">
      <c r="A6399" t="s">
        <v>187</v>
      </c>
      <c r="B6399" t="s">
        <v>188</v>
      </c>
      <c r="C6399" s="1">
        <v>43935</v>
      </c>
      <c r="D6399">
        <v>21</v>
      </c>
      <c r="E6399">
        <v>0</v>
      </c>
      <c r="F6399">
        <v>0</v>
      </c>
      <c r="G6399">
        <v>0</v>
      </c>
      <c r="H6399">
        <v>14.968</v>
      </c>
      <c r="I6399">
        <v>0</v>
      </c>
      <c r="J6399">
        <v>0</v>
      </c>
      <c r="K6399">
        <v>0</v>
      </c>
      <c r="Q6399">
        <v>1402985</v>
      </c>
      <c r="R6399">
        <v>45.194000000000003</v>
      </c>
      <c r="S6399">
        <v>22.4</v>
      </c>
      <c r="T6399">
        <v>2.8460000000000001</v>
      </c>
      <c r="U6399">
        <v>1.752</v>
      </c>
      <c r="V6399">
        <v>22604.873</v>
      </c>
      <c r="X6399">
        <v>202.81200000000001</v>
      </c>
      <c r="Y6399">
        <v>7.78</v>
      </c>
      <c r="Z6399" s="32"/>
      <c r="AA6399" s="32"/>
      <c r="AB6399" s="32">
        <v>24.64</v>
      </c>
      <c r="AC6399" s="32">
        <v>2.1</v>
      </c>
    </row>
    <row r="6400" spans="1:29" hidden="1" x14ac:dyDescent="0.25">
      <c r="A6400" t="s">
        <v>187</v>
      </c>
      <c r="B6400" t="s">
        <v>188</v>
      </c>
      <c r="C6400" s="1">
        <v>43936</v>
      </c>
      <c r="D6400">
        <v>41</v>
      </c>
      <c r="E6400">
        <v>20</v>
      </c>
      <c r="F6400">
        <v>0</v>
      </c>
      <c r="G6400">
        <v>0</v>
      </c>
      <c r="H6400">
        <v>29.222999999999999</v>
      </c>
      <c r="I6400">
        <v>14.255000000000001</v>
      </c>
      <c r="J6400">
        <v>0</v>
      </c>
      <c r="K6400">
        <v>0</v>
      </c>
      <c r="Q6400">
        <v>1402985</v>
      </c>
      <c r="R6400">
        <v>45.194000000000003</v>
      </c>
      <c r="S6400">
        <v>22.4</v>
      </c>
      <c r="T6400">
        <v>2.8460000000000001</v>
      </c>
      <c r="U6400">
        <v>1.752</v>
      </c>
      <c r="V6400">
        <v>22604.873</v>
      </c>
      <c r="X6400">
        <v>202.81200000000001</v>
      </c>
      <c r="Y6400">
        <v>7.78</v>
      </c>
      <c r="Z6400" s="32"/>
      <c r="AA6400" s="32"/>
      <c r="AB6400" s="32">
        <v>24.64</v>
      </c>
      <c r="AC6400" s="32">
        <v>2.1</v>
      </c>
    </row>
    <row r="6401" spans="1:29" hidden="1" x14ac:dyDescent="0.25">
      <c r="A6401" t="s">
        <v>187</v>
      </c>
      <c r="B6401" t="s">
        <v>188</v>
      </c>
      <c r="C6401" s="1">
        <v>43937</v>
      </c>
      <c r="D6401">
        <v>51</v>
      </c>
      <c r="E6401">
        <v>10</v>
      </c>
      <c r="F6401">
        <v>0</v>
      </c>
      <c r="G6401">
        <v>0</v>
      </c>
      <c r="H6401">
        <v>36.350999999999999</v>
      </c>
      <c r="I6401">
        <v>7.1280000000000001</v>
      </c>
      <c r="J6401">
        <v>0</v>
      </c>
      <c r="K6401">
        <v>0</v>
      </c>
      <c r="Q6401">
        <v>1402985</v>
      </c>
      <c r="R6401">
        <v>45.194000000000003</v>
      </c>
      <c r="S6401">
        <v>22.4</v>
      </c>
      <c r="T6401">
        <v>2.8460000000000001</v>
      </c>
      <c r="U6401">
        <v>1.752</v>
      </c>
      <c r="V6401">
        <v>22604.873</v>
      </c>
      <c r="X6401">
        <v>202.81200000000001</v>
      </c>
      <c r="Y6401">
        <v>7.78</v>
      </c>
      <c r="Z6401" s="32"/>
      <c r="AA6401" s="32"/>
      <c r="AB6401" s="32">
        <v>24.64</v>
      </c>
      <c r="AC6401" s="32">
        <v>2.1</v>
      </c>
    </row>
    <row r="6402" spans="1:29" hidden="1" x14ac:dyDescent="0.25">
      <c r="A6402" t="s">
        <v>187</v>
      </c>
      <c r="B6402" t="s">
        <v>188</v>
      </c>
      <c r="C6402" s="1">
        <v>43938</v>
      </c>
      <c r="D6402">
        <v>51</v>
      </c>
      <c r="E6402">
        <v>0</v>
      </c>
      <c r="F6402">
        <v>0</v>
      </c>
      <c r="G6402">
        <v>0</v>
      </c>
      <c r="H6402">
        <v>36.350999999999999</v>
      </c>
      <c r="I6402">
        <v>0</v>
      </c>
      <c r="J6402">
        <v>0</v>
      </c>
      <c r="K6402">
        <v>0</v>
      </c>
      <c r="Q6402">
        <v>1402985</v>
      </c>
      <c r="R6402">
        <v>45.194000000000003</v>
      </c>
      <c r="S6402">
        <v>22.4</v>
      </c>
      <c r="T6402">
        <v>2.8460000000000001</v>
      </c>
      <c r="U6402">
        <v>1.752</v>
      </c>
      <c r="V6402">
        <v>22604.873</v>
      </c>
      <c r="X6402">
        <v>202.81200000000001</v>
      </c>
      <c r="Y6402">
        <v>7.78</v>
      </c>
      <c r="Z6402" s="32"/>
      <c r="AA6402" s="32"/>
      <c r="AB6402" s="32">
        <v>24.64</v>
      </c>
      <c r="AC6402" s="32">
        <v>2.1</v>
      </c>
    </row>
    <row r="6403" spans="1:29" hidden="1" x14ac:dyDescent="0.25">
      <c r="A6403" t="s">
        <v>187</v>
      </c>
      <c r="B6403" t="s">
        <v>188</v>
      </c>
      <c r="C6403" s="1">
        <v>43939</v>
      </c>
      <c r="D6403">
        <v>79</v>
      </c>
      <c r="E6403">
        <v>28</v>
      </c>
      <c r="F6403">
        <v>0</v>
      </c>
      <c r="G6403">
        <v>0</v>
      </c>
      <c r="H6403">
        <v>56.308999999999997</v>
      </c>
      <c r="I6403">
        <v>19.957000000000001</v>
      </c>
      <c r="J6403">
        <v>0</v>
      </c>
      <c r="K6403">
        <v>0</v>
      </c>
      <c r="Q6403">
        <v>1402985</v>
      </c>
      <c r="R6403">
        <v>45.194000000000003</v>
      </c>
      <c r="S6403">
        <v>22.4</v>
      </c>
      <c r="T6403">
        <v>2.8460000000000001</v>
      </c>
      <c r="U6403">
        <v>1.752</v>
      </c>
      <c r="V6403">
        <v>22604.873</v>
      </c>
      <c r="X6403">
        <v>202.81200000000001</v>
      </c>
      <c r="Y6403">
        <v>7.78</v>
      </c>
      <c r="Z6403" s="32"/>
      <c r="AA6403" s="32"/>
      <c r="AB6403" s="32">
        <v>24.64</v>
      </c>
      <c r="AC6403" s="32">
        <v>2.1</v>
      </c>
    </row>
    <row r="6404" spans="1:29" hidden="1" x14ac:dyDescent="0.25">
      <c r="A6404" t="s">
        <v>187</v>
      </c>
      <c r="B6404" t="s">
        <v>188</v>
      </c>
      <c r="C6404" s="1">
        <v>43940</v>
      </c>
      <c r="D6404">
        <v>79</v>
      </c>
      <c r="E6404">
        <v>0</v>
      </c>
      <c r="F6404">
        <v>0</v>
      </c>
      <c r="G6404">
        <v>0</v>
      </c>
      <c r="H6404">
        <v>56.308999999999997</v>
      </c>
      <c r="I6404">
        <v>0</v>
      </c>
      <c r="J6404">
        <v>0</v>
      </c>
      <c r="K6404">
        <v>0</v>
      </c>
      <c r="Q6404">
        <v>1402985</v>
      </c>
      <c r="R6404">
        <v>45.194000000000003</v>
      </c>
      <c r="S6404">
        <v>22.4</v>
      </c>
      <c r="T6404">
        <v>2.8460000000000001</v>
      </c>
      <c r="U6404">
        <v>1.752</v>
      </c>
      <c r="V6404">
        <v>22604.873</v>
      </c>
      <c r="X6404">
        <v>202.81200000000001</v>
      </c>
      <c r="Y6404">
        <v>7.78</v>
      </c>
      <c r="Z6404" s="32"/>
      <c r="AA6404" s="32"/>
      <c r="AB6404" s="32">
        <v>24.64</v>
      </c>
      <c r="AC6404" s="32">
        <v>2.1</v>
      </c>
    </row>
    <row r="6405" spans="1:29" hidden="1" x14ac:dyDescent="0.25">
      <c r="A6405" t="s">
        <v>187</v>
      </c>
      <c r="B6405" t="s">
        <v>188</v>
      </c>
      <c r="C6405" s="1">
        <v>43941</v>
      </c>
      <c r="D6405">
        <v>79</v>
      </c>
      <c r="E6405">
        <v>0</v>
      </c>
      <c r="F6405">
        <v>0</v>
      </c>
      <c r="G6405">
        <v>0</v>
      </c>
      <c r="H6405">
        <v>56.308999999999997</v>
      </c>
      <c r="I6405">
        <v>0</v>
      </c>
      <c r="J6405">
        <v>0</v>
      </c>
      <c r="K6405">
        <v>0</v>
      </c>
      <c r="Q6405">
        <v>1402985</v>
      </c>
      <c r="R6405">
        <v>45.194000000000003</v>
      </c>
      <c r="S6405">
        <v>22.4</v>
      </c>
      <c r="T6405">
        <v>2.8460000000000001</v>
      </c>
      <c r="U6405">
        <v>1.752</v>
      </c>
      <c r="V6405">
        <v>22604.873</v>
      </c>
      <c r="X6405">
        <v>202.81200000000001</v>
      </c>
      <c r="Y6405">
        <v>7.78</v>
      </c>
      <c r="Z6405" s="32"/>
      <c r="AA6405" s="32"/>
      <c r="AB6405" s="32">
        <v>24.64</v>
      </c>
      <c r="AC6405" s="32">
        <v>2.1</v>
      </c>
    </row>
    <row r="6406" spans="1:29" hidden="1" x14ac:dyDescent="0.25">
      <c r="A6406" t="s">
        <v>187</v>
      </c>
      <c r="B6406" t="s">
        <v>188</v>
      </c>
      <c r="C6406" s="1">
        <v>43942</v>
      </c>
      <c r="D6406">
        <v>79</v>
      </c>
      <c r="E6406">
        <v>0</v>
      </c>
      <c r="F6406">
        <v>0</v>
      </c>
      <c r="G6406">
        <v>0</v>
      </c>
      <c r="H6406">
        <v>56.308999999999997</v>
      </c>
      <c r="I6406">
        <v>0</v>
      </c>
      <c r="J6406">
        <v>0</v>
      </c>
      <c r="K6406">
        <v>0</v>
      </c>
      <c r="Q6406">
        <v>1402985</v>
      </c>
      <c r="R6406">
        <v>45.194000000000003</v>
      </c>
      <c r="S6406">
        <v>22.4</v>
      </c>
      <c r="T6406">
        <v>2.8460000000000001</v>
      </c>
      <c r="U6406">
        <v>1.752</v>
      </c>
      <c r="V6406">
        <v>22604.873</v>
      </c>
      <c r="X6406">
        <v>202.81200000000001</v>
      </c>
      <c r="Y6406">
        <v>7.78</v>
      </c>
      <c r="Z6406" s="32"/>
      <c r="AA6406" s="32"/>
      <c r="AB6406" s="32">
        <v>24.64</v>
      </c>
      <c r="AC6406" s="32">
        <v>2.1</v>
      </c>
    </row>
    <row r="6407" spans="1:29" hidden="1" x14ac:dyDescent="0.25">
      <c r="A6407" t="s">
        <v>187</v>
      </c>
      <c r="B6407" t="s">
        <v>188</v>
      </c>
      <c r="C6407" s="1">
        <v>43943</v>
      </c>
      <c r="D6407">
        <v>79</v>
      </c>
      <c r="E6407">
        <v>0</v>
      </c>
      <c r="F6407">
        <v>0</v>
      </c>
      <c r="G6407">
        <v>0</v>
      </c>
      <c r="H6407">
        <v>56.308999999999997</v>
      </c>
      <c r="I6407">
        <v>0</v>
      </c>
      <c r="J6407">
        <v>0</v>
      </c>
      <c r="K6407">
        <v>0</v>
      </c>
      <c r="Q6407">
        <v>1402985</v>
      </c>
      <c r="R6407">
        <v>45.194000000000003</v>
      </c>
      <c r="S6407">
        <v>22.4</v>
      </c>
      <c r="T6407">
        <v>2.8460000000000001</v>
      </c>
      <c r="U6407">
        <v>1.752</v>
      </c>
      <c r="V6407">
        <v>22604.873</v>
      </c>
      <c r="X6407">
        <v>202.81200000000001</v>
      </c>
      <c r="Y6407">
        <v>7.78</v>
      </c>
      <c r="Z6407" s="32"/>
      <c r="AA6407" s="32"/>
      <c r="AB6407" s="32">
        <v>24.64</v>
      </c>
      <c r="AC6407" s="32">
        <v>2.1</v>
      </c>
    </row>
    <row r="6408" spans="1:29" hidden="1" x14ac:dyDescent="0.25">
      <c r="A6408" t="s">
        <v>187</v>
      </c>
      <c r="B6408" t="s">
        <v>188</v>
      </c>
      <c r="C6408" s="1">
        <v>43944</v>
      </c>
      <c r="D6408">
        <v>83</v>
      </c>
      <c r="E6408">
        <v>4</v>
      </c>
      <c r="F6408">
        <v>0</v>
      </c>
      <c r="G6408">
        <v>0</v>
      </c>
      <c r="H6408">
        <v>59.16</v>
      </c>
      <c r="I6408">
        <v>2.851</v>
      </c>
      <c r="J6408">
        <v>0</v>
      </c>
      <c r="K6408">
        <v>0</v>
      </c>
      <c r="Q6408">
        <v>1402985</v>
      </c>
      <c r="R6408">
        <v>45.194000000000003</v>
      </c>
      <c r="S6408">
        <v>22.4</v>
      </c>
      <c r="T6408">
        <v>2.8460000000000001</v>
      </c>
      <c r="U6408">
        <v>1.752</v>
      </c>
      <c r="V6408">
        <v>22604.873</v>
      </c>
      <c r="X6408">
        <v>202.81200000000001</v>
      </c>
      <c r="Y6408">
        <v>7.78</v>
      </c>
      <c r="Z6408" s="32"/>
      <c r="AA6408" s="32"/>
      <c r="AB6408" s="32">
        <v>24.64</v>
      </c>
      <c r="AC6408" s="32">
        <v>2.1</v>
      </c>
    </row>
    <row r="6409" spans="1:29" hidden="1" x14ac:dyDescent="0.25">
      <c r="A6409" t="s">
        <v>187</v>
      </c>
      <c r="B6409" t="s">
        <v>188</v>
      </c>
      <c r="C6409" s="1">
        <v>43945</v>
      </c>
      <c r="D6409">
        <v>84</v>
      </c>
      <c r="E6409">
        <v>1</v>
      </c>
      <c r="F6409">
        <v>1</v>
      </c>
      <c r="G6409">
        <v>1</v>
      </c>
      <c r="H6409">
        <v>59.872</v>
      </c>
      <c r="I6409">
        <v>0.71299999999999997</v>
      </c>
      <c r="J6409">
        <v>0.71299999999999997</v>
      </c>
      <c r="K6409">
        <v>0.71299999999999997</v>
      </c>
      <c r="Q6409">
        <v>1402985</v>
      </c>
      <c r="R6409">
        <v>45.194000000000003</v>
      </c>
      <c r="S6409">
        <v>22.4</v>
      </c>
      <c r="T6409">
        <v>2.8460000000000001</v>
      </c>
      <c r="U6409">
        <v>1.752</v>
      </c>
      <c r="V6409">
        <v>22604.873</v>
      </c>
      <c r="X6409">
        <v>202.81200000000001</v>
      </c>
      <c r="Y6409">
        <v>7.78</v>
      </c>
      <c r="Z6409" s="32"/>
      <c r="AA6409" s="32"/>
      <c r="AB6409" s="32">
        <v>24.64</v>
      </c>
      <c r="AC6409" s="32">
        <v>2.1</v>
      </c>
    </row>
    <row r="6410" spans="1:29" hidden="1" x14ac:dyDescent="0.25">
      <c r="A6410" t="s">
        <v>187</v>
      </c>
      <c r="B6410" t="s">
        <v>188</v>
      </c>
      <c r="C6410" s="1">
        <v>43946</v>
      </c>
      <c r="D6410">
        <v>212</v>
      </c>
      <c r="E6410">
        <v>128</v>
      </c>
      <c r="F6410">
        <v>1</v>
      </c>
      <c r="G6410">
        <v>0</v>
      </c>
      <c r="H6410">
        <v>151.10599999999999</v>
      </c>
      <c r="I6410">
        <v>91.233999999999995</v>
      </c>
      <c r="J6410">
        <v>0.71299999999999997</v>
      </c>
      <c r="K6410">
        <v>0</v>
      </c>
      <c r="Q6410">
        <v>1402985</v>
      </c>
      <c r="R6410">
        <v>45.194000000000003</v>
      </c>
      <c r="S6410">
        <v>22.4</v>
      </c>
      <c r="T6410">
        <v>2.8460000000000001</v>
      </c>
      <c r="U6410">
        <v>1.752</v>
      </c>
      <c r="V6410">
        <v>22604.873</v>
      </c>
      <c r="X6410">
        <v>202.81200000000001</v>
      </c>
      <c r="Y6410">
        <v>7.78</v>
      </c>
      <c r="Z6410" s="32"/>
      <c r="AA6410" s="32"/>
      <c r="AB6410" s="32">
        <v>24.64</v>
      </c>
      <c r="AC6410" s="32">
        <v>2.1</v>
      </c>
    </row>
    <row r="6411" spans="1:29" hidden="1" x14ac:dyDescent="0.25">
      <c r="A6411" t="s">
        <v>187</v>
      </c>
      <c r="B6411" t="s">
        <v>188</v>
      </c>
      <c r="C6411" s="1">
        <v>43947</v>
      </c>
      <c r="D6411">
        <v>214</v>
      </c>
      <c r="E6411">
        <v>2</v>
      </c>
      <c r="F6411">
        <v>1</v>
      </c>
      <c r="G6411">
        <v>0</v>
      </c>
      <c r="H6411">
        <v>152.53200000000001</v>
      </c>
      <c r="I6411">
        <v>1.4259999999999999</v>
      </c>
      <c r="J6411">
        <v>0.71299999999999997</v>
      </c>
      <c r="K6411">
        <v>0</v>
      </c>
      <c r="Q6411">
        <v>1402985</v>
      </c>
      <c r="R6411">
        <v>45.194000000000003</v>
      </c>
      <c r="S6411">
        <v>22.4</v>
      </c>
      <c r="T6411">
        <v>2.8460000000000001</v>
      </c>
      <c r="U6411">
        <v>1.752</v>
      </c>
      <c r="V6411">
        <v>22604.873</v>
      </c>
      <c r="X6411">
        <v>202.81200000000001</v>
      </c>
      <c r="Y6411">
        <v>7.78</v>
      </c>
      <c r="Z6411" s="32"/>
      <c r="AA6411" s="32"/>
      <c r="AB6411" s="32">
        <v>24.64</v>
      </c>
      <c r="AC6411" s="32">
        <v>2.1</v>
      </c>
    </row>
    <row r="6412" spans="1:29" hidden="1" x14ac:dyDescent="0.25">
      <c r="A6412" t="s">
        <v>187</v>
      </c>
      <c r="B6412" t="s">
        <v>188</v>
      </c>
      <c r="C6412" s="1">
        <v>43948</v>
      </c>
      <c r="D6412">
        <v>258</v>
      </c>
      <c r="E6412">
        <v>44</v>
      </c>
      <c r="F6412">
        <v>1</v>
      </c>
      <c r="G6412">
        <v>0</v>
      </c>
      <c r="H6412">
        <v>183.89400000000001</v>
      </c>
      <c r="I6412">
        <v>31.361999999999998</v>
      </c>
      <c r="J6412">
        <v>0.71299999999999997</v>
      </c>
      <c r="K6412">
        <v>0</v>
      </c>
      <c r="Q6412">
        <v>1402985</v>
      </c>
      <c r="R6412">
        <v>45.194000000000003</v>
      </c>
      <c r="S6412">
        <v>22.4</v>
      </c>
      <c r="T6412">
        <v>2.8460000000000001</v>
      </c>
      <c r="U6412">
        <v>1.752</v>
      </c>
      <c r="V6412">
        <v>22604.873</v>
      </c>
      <c r="X6412">
        <v>202.81200000000001</v>
      </c>
      <c r="Y6412">
        <v>7.78</v>
      </c>
      <c r="Z6412" s="32"/>
      <c r="AA6412" s="32"/>
      <c r="AB6412" s="32">
        <v>24.64</v>
      </c>
      <c r="AC6412" s="32">
        <v>2.1</v>
      </c>
    </row>
    <row r="6413" spans="1:29" hidden="1" x14ac:dyDescent="0.25">
      <c r="A6413" t="s">
        <v>187</v>
      </c>
      <c r="B6413" t="s">
        <v>188</v>
      </c>
      <c r="C6413" s="1">
        <v>43949</v>
      </c>
      <c r="D6413">
        <v>258</v>
      </c>
      <c r="E6413">
        <v>0</v>
      </c>
      <c r="F6413">
        <v>1</v>
      </c>
      <c r="G6413">
        <v>0</v>
      </c>
      <c r="H6413">
        <v>183.89400000000001</v>
      </c>
      <c r="I6413">
        <v>0</v>
      </c>
      <c r="J6413">
        <v>0.71299999999999997</v>
      </c>
      <c r="K6413">
        <v>0</v>
      </c>
      <c r="Q6413">
        <v>1402985</v>
      </c>
      <c r="R6413">
        <v>45.194000000000003</v>
      </c>
      <c r="S6413">
        <v>22.4</v>
      </c>
      <c r="T6413">
        <v>2.8460000000000001</v>
      </c>
      <c r="U6413">
        <v>1.752</v>
      </c>
      <c r="V6413">
        <v>22604.873</v>
      </c>
      <c r="X6413">
        <v>202.81200000000001</v>
      </c>
      <c r="Y6413">
        <v>7.78</v>
      </c>
      <c r="Z6413" s="32"/>
      <c r="AA6413" s="32"/>
      <c r="AB6413" s="32">
        <v>24.64</v>
      </c>
      <c r="AC6413" s="32">
        <v>2.1</v>
      </c>
    </row>
    <row r="6414" spans="1:29" hidden="1" x14ac:dyDescent="0.25">
      <c r="A6414" t="s">
        <v>187</v>
      </c>
      <c r="B6414" t="s">
        <v>188</v>
      </c>
      <c r="C6414" s="1">
        <v>43950</v>
      </c>
      <c r="D6414">
        <v>315</v>
      </c>
      <c r="E6414">
        <v>57</v>
      </c>
      <c r="F6414">
        <v>1</v>
      </c>
      <c r="G6414">
        <v>0</v>
      </c>
      <c r="H6414">
        <v>224.52099999999999</v>
      </c>
      <c r="I6414">
        <v>40.628</v>
      </c>
      <c r="J6414">
        <v>0.71299999999999997</v>
      </c>
      <c r="K6414">
        <v>0</v>
      </c>
      <c r="Q6414">
        <v>1402985</v>
      </c>
      <c r="R6414">
        <v>45.194000000000003</v>
      </c>
      <c r="S6414">
        <v>22.4</v>
      </c>
      <c r="T6414">
        <v>2.8460000000000001</v>
      </c>
      <c r="U6414">
        <v>1.752</v>
      </c>
      <c r="V6414">
        <v>22604.873</v>
      </c>
      <c r="X6414">
        <v>202.81200000000001</v>
      </c>
      <c r="Y6414">
        <v>7.78</v>
      </c>
      <c r="Z6414" s="32"/>
      <c r="AA6414" s="32"/>
      <c r="AB6414" s="32">
        <v>24.64</v>
      </c>
      <c r="AC6414" s="32">
        <v>2.1</v>
      </c>
    </row>
    <row r="6415" spans="1:29" hidden="1" x14ac:dyDescent="0.25">
      <c r="A6415" t="s">
        <v>187</v>
      </c>
      <c r="B6415" t="s">
        <v>188</v>
      </c>
      <c r="C6415" s="1">
        <v>43951</v>
      </c>
      <c r="D6415">
        <v>315</v>
      </c>
      <c r="E6415">
        <v>0</v>
      </c>
      <c r="F6415">
        <v>1</v>
      </c>
      <c r="G6415">
        <v>0</v>
      </c>
      <c r="H6415">
        <v>224.52099999999999</v>
      </c>
      <c r="I6415">
        <v>0</v>
      </c>
      <c r="J6415">
        <v>0.71299999999999997</v>
      </c>
      <c r="K6415">
        <v>0</v>
      </c>
      <c r="Q6415">
        <v>1402985</v>
      </c>
      <c r="R6415">
        <v>45.194000000000003</v>
      </c>
      <c r="S6415">
        <v>22.4</v>
      </c>
      <c r="T6415">
        <v>2.8460000000000001</v>
      </c>
      <c r="U6415">
        <v>1.752</v>
      </c>
      <c r="V6415">
        <v>22604.873</v>
      </c>
      <c r="X6415">
        <v>202.81200000000001</v>
      </c>
      <c r="Y6415">
        <v>7.78</v>
      </c>
      <c r="Z6415" s="32"/>
      <c r="AA6415" s="32"/>
      <c r="AB6415" s="32">
        <v>24.64</v>
      </c>
      <c r="AC6415" s="32">
        <v>2.1</v>
      </c>
    </row>
    <row r="6416" spans="1:29" hidden="1" x14ac:dyDescent="0.25">
      <c r="A6416" t="s">
        <v>187</v>
      </c>
      <c r="B6416" t="s">
        <v>188</v>
      </c>
      <c r="C6416" s="1">
        <v>43952</v>
      </c>
      <c r="D6416">
        <v>315</v>
      </c>
      <c r="E6416">
        <v>0</v>
      </c>
      <c r="F6416">
        <v>1</v>
      </c>
      <c r="G6416">
        <v>0</v>
      </c>
      <c r="H6416">
        <v>224.52099999999999</v>
      </c>
      <c r="I6416">
        <v>0</v>
      </c>
      <c r="J6416">
        <v>0.71299999999999997</v>
      </c>
      <c r="K6416">
        <v>0</v>
      </c>
      <c r="Q6416">
        <v>1402985</v>
      </c>
      <c r="R6416">
        <v>45.194000000000003</v>
      </c>
      <c r="S6416">
        <v>22.4</v>
      </c>
      <c r="T6416">
        <v>2.8460000000000001</v>
      </c>
      <c r="U6416">
        <v>1.752</v>
      </c>
      <c r="V6416">
        <v>22604.873</v>
      </c>
      <c r="X6416">
        <v>202.81200000000001</v>
      </c>
      <c r="Y6416">
        <v>7.78</v>
      </c>
      <c r="Z6416" s="32"/>
      <c r="AA6416" s="32"/>
      <c r="AB6416" s="32">
        <v>24.64</v>
      </c>
      <c r="AC6416" s="32">
        <v>2.1</v>
      </c>
    </row>
    <row r="6417" spans="1:29" hidden="1" x14ac:dyDescent="0.25">
      <c r="A6417" t="s">
        <v>187</v>
      </c>
      <c r="B6417" t="s">
        <v>188</v>
      </c>
      <c r="C6417" s="1">
        <v>43953</v>
      </c>
      <c r="D6417">
        <v>315</v>
      </c>
      <c r="E6417">
        <v>0</v>
      </c>
      <c r="F6417">
        <v>1</v>
      </c>
      <c r="G6417">
        <v>0</v>
      </c>
      <c r="H6417">
        <v>224.52099999999999</v>
      </c>
      <c r="I6417">
        <v>0</v>
      </c>
      <c r="J6417">
        <v>0.71299999999999997</v>
      </c>
      <c r="K6417">
        <v>0</v>
      </c>
      <c r="Q6417">
        <v>1402985</v>
      </c>
      <c r="R6417">
        <v>45.194000000000003</v>
      </c>
      <c r="S6417">
        <v>22.4</v>
      </c>
      <c r="T6417">
        <v>2.8460000000000001</v>
      </c>
      <c r="U6417">
        <v>1.752</v>
      </c>
      <c r="V6417">
        <v>22604.873</v>
      </c>
      <c r="X6417">
        <v>202.81200000000001</v>
      </c>
      <c r="Y6417">
        <v>7.78</v>
      </c>
      <c r="Z6417" s="32"/>
      <c r="AA6417" s="32"/>
      <c r="AB6417" s="32">
        <v>24.64</v>
      </c>
      <c r="AC6417" s="32">
        <v>2.1</v>
      </c>
    </row>
    <row r="6418" spans="1:29" hidden="1" x14ac:dyDescent="0.25">
      <c r="A6418" t="s">
        <v>187</v>
      </c>
      <c r="B6418" t="s">
        <v>188</v>
      </c>
      <c r="C6418" s="1">
        <v>43954</v>
      </c>
      <c r="D6418">
        <v>315</v>
      </c>
      <c r="E6418">
        <v>0</v>
      </c>
      <c r="F6418">
        <v>1</v>
      </c>
      <c r="G6418">
        <v>0</v>
      </c>
      <c r="H6418">
        <v>224.52099999999999</v>
      </c>
      <c r="I6418">
        <v>0</v>
      </c>
      <c r="J6418">
        <v>0.71299999999999997</v>
      </c>
      <c r="K6418">
        <v>0</v>
      </c>
      <c r="Q6418">
        <v>1402985</v>
      </c>
      <c r="R6418">
        <v>45.194000000000003</v>
      </c>
      <c r="S6418">
        <v>22.4</v>
      </c>
      <c r="T6418">
        <v>2.8460000000000001</v>
      </c>
      <c r="U6418">
        <v>1.752</v>
      </c>
      <c r="V6418">
        <v>22604.873</v>
      </c>
      <c r="X6418">
        <v>202.81200000000001</v>
      </c>
      <c r="Y6418">
        <v>7.78</v>
      </c>
      <c r="Z6418" s="32"/>
      <c r="AA6418" s="32"/>
      <c r="AB6418" s="32">
        <v>24.64</v>
      </c>
      <c r="AC6418" s="32">
        <v>2.1</v>
      </c>
    </row>
    <row r="6419" spans="1:29" hidden="1" x14ac:dyDescent="0.25">
      <c r="A6419" t="s">
        <v>187</v>
      </c>
      <c r="B6419" t="s">
        <v>188</v>
      </c>
      <c r="C6419" s="1">
        <v>43955</v>
      </c>
      <c r="D6419">
        <v>315</v>
      </c>
      <c r="E6419">
        <v>0</v>
      </c>
      <c r="F6419">
        <v>1</v>
      </c>
      <c r="G6419">
        <v>0</v>
      </c>
      <c r="H6419">
        <v>224.52099999999999</v>
      </c>
      <c r="I6419">
        <v>0</v>
      </c>
      <c r="J6419">
        <v>0.71299999999999997</v>
      </c>
      <c r="K6419">
        <v>0</v>
      </c>
      <c r="Q6419">
        <v>1402985</v>
      </c>
      <c r="R6419">
        <v>45.194000000000003</v>
      </c>
      <c r="S6419">
        <v>22.4</v>
      </c>
      <c r="T6419">
        <v>2.8460000000000001</v>
      </c>
      <c r="U6419">
        <v>1.752</v>
      </c>
      <c r="V6419">
        <v>22604.873</v>
      </c>
      <c r="X6419">
        <v>202.81200000000001</v>
      </c>
      <c r="Y6419">
        <v>7.78</v>
      </c>
      <c r="Z6419" s="32"/>
      <c r="AA6419" s="32"/>
      <c r="AB6419" s="32">
        <v>24.64</v>
      </c>
      <c r="AC6419" s="32">
        <v>2.1</v>
      </c>
    </row>
    <row r="6420" spans="1:29" hidden="1" x14ac:dyDescent="0.25">
      <c r="A6420" t="s">
        <v>187</v>
      </c>
      <c r="B6420" t="s">
        <v>188</v>
      </c>
      <c r="C6420" s="1">
        <v>43956</v>
      </c>
      <c r="D6420">
        <v>315</v>
      </c>
      <c r="E6420">
        <v>0</v>
      </c>
      <c r="F6420">
        <v>2</v>
      </c>
      <c r="G6420">
        <v>1</v>
      </c>
      <c r="H6420">
        <v>224.52099999999999</v>
      </c>
      <c r="I6420">
        <v>0</v>
      </c>
      <c r="J6420">
        <v>1.4259999999999999</v>
      </c>
      <c r="K6420">
        <v>0.71299999999999997</v>
      </c>
      <c r="Q6420">
        <v>1402985</v>
      </c>
      <c r="R6420">
        <v>45.194000000000003</v>
      </c>
      <c r="S6420">
        <v>22.4</v>
      </c>
      <c r="T6420">
        <v>2.8460000000000001</v>
      </c>
      <c r="U6420">
        <v>1.752</v>
      </c>
      <c r="V6420">
        <v>22604.873</v>
      </c>
      <c r="X6420">
        <v>202.81200000000001</v>
      </c>
      <c r="Y6420">
        <v>7.78</v>
      </c>
      <c r="Z6420" s="32"/>
      <c r="AA6420" s="32"/>
      <c r="AB6420" s="32">
        <v>24.64</v>
      </c>
      <c r="AC6420" s="32">
        <v>2.1</v>
      </c>
    </row>
    <row r="6421" spans="1:29" hidden="1" x14ac:dyDescent="0.25">
      <c r="A6421" t="s">
        <v>187</v>
      </c>
      <c r="B6421" t="s">
        <v>188</v>
      </c>
      <c r="C6421" s="1">
        <v>43957</v>
      </c>
      <c r="D6421">
        <v>439</v>
      </c>
      <c r="E6421">
        <v>124</v>
      </c>
      <c r="F6421">
        <v>4</v>
      </c>
      <c r="G6421">
        <v>2</v>
      </c>
      <c r="H6421">
        <v>312.904</v>
      </c>
      <c r="I6421">
        <v>88.382999999999996</v>
      </c>
      <c r="J6421">
        <v>2.851</v>
      </c>
      <c r="K6421">
        <v>1.4259999999999999</v>
      </c>
      <c r="Q6421">
        <v>1402985</v>
      </c>
      <c r="R6421">
        <v>45.194000000000003</v>
      </c>
      <c r="S6421">
        <v>22.4</v>
      </c>
      <c r="T6421">
        <v>2.8460000000000001</v>
      </c>
      <c r="U6421">
        <v>1.752</v>
      </c>
      <c r="V6421">
        <v>22604.873</v>
      </c>
      <c r="X6421">
        <v>202.81200000000001</v>
      </c>
      <c r="Y6421">
        <v>7.78</v>
      </c>
      <c r="Z6421" s="32"/>
      <c r="AA6421" s="32"/>
      <c r="AB6421" s="32">
        <v>24.64</v>
      </c>
      <c r="AC6421" s="32">
        <v>2.1</v>
      </c>
    </row>
    <row r="6422" spans="1:29" hidden="1" x14ac:dyDescent="0.25">
      <c r="A6422" t="s">
        <v>187</v>
      </c>
      <c r="B6422" t="s">
        <v>188</v>
      </c>
      <c r="C6422" s="1">
        <v>43958</v>
      </c>
      <c r="D6422">
        <v>439</v>
      </c>
      <c r="E6422">
        <v>0</v>
      </c>
      <c r="F6422">
        <v>4</v>
      </c>
      <c r="G6422">
        <v>0</v>
      </c>
      <c r="H6422">
        <v>312.904</v>
      </c>
      <c r="I6422">
        <v>0</v>
      </c>
      <c r="J6422">
        <v>2.851</v>
      </c>
      <c r="K6422">
        <v>0</v>
      </c>
      <c r="Q6422">
        <v>1402985</v>
      </c>
      <c r="R6422">
        <v>45.194000000000003</v>
      </c>
      <c r="S6422">
        <v>22.4</v>
      </c>
      <c r="T6422">
        <v>2.8460000000000001</v>
      </c>
      <c r="U6422">
        <v>1.752</v>
      </c>
      <c r="V6422">
        <v>22604.873</v>
      </c>
      <c r="X6422">
        <v>202.81200000000001</v>
      </c>
      <c r="Y6422">
        <v>7.78</v>
      </c>
      <c r="Z6422" s="32"/>
      <c r="AA6422" s="32"/>
      <c r="AB6422" s="32">
        <v>24.64</v>
      </c>
      <c r="AC6422" s="32">
        <v>2.1</v>
      </c>
    </row>
    <row r="6423" spans="1:29" hidden="1" x14ac:dyDescent="0.25">
      <c r="A6423" t="s">
        <v>187</v>
      </c>
      <c r="B6423" t="s">
        <v>188</v>
      </c>
      <c r="C6423" s="1">
        <v>43959</v>
      </c>
      <c r="D6423">
        <v>439</v>
      </c>
      <c r="E6423">
        <v>0</v>
      </c>
      <c r="F6423">
        <v>4</v>
      </c>
      <c r="G6423">
        <v>0</v>
      </c>
      <c r="H6423">
        <v>312.904</v>
      </c>
      <c r="I6423">
        <v>0</v>
      </c>
      <c r="J6423">
        <v>2.851</v>
      </c>
      <c r="K6423">
        <v>0</v>
      </c>
      <c r="Q6423">
        <v>1402985</v>
      </c>
      <c r="R6423">
        <v>45.194000000000003</v>
      </c>
      <c r="S6423">
        <v>22.4</v>
      </c>
      <c r="T6423">
        <v>2.8460000000000001</v>
      </c>
      <c r="U6423">
        <v>1.752</v>
      </c>
      <c r="V6423">
        <v>22604.873</v>
      </c>
      <c r="X6423">
        <v>202.81200000000001</v>
      </c>
      <c r="Y6423">
        <v>7.78</v>
      </c>
      <c r="Z6423" s="32"/>
      <c r="AA6423" s="32"/>
      <c r="AB6423" s="32">
        <v>24.64</v>
      </c>
      <c r="AC6423" s="32">
        <v>2.1</v>
      </c>
    </row>
    <row r="6424" spans="1:29" hidden="1" x14ac:dyDescent="0.25">
      <c r="A6424" t="s">
        <v>187</v>
      </c>
      <c r="B6424" t="s">
        <v>188</v>
      </c>
      <c r="C6424" s="1">
        <v>43960</v>
      </c>
      <c r="D6424">
        <v>439</v>
      </c>
      <c r="E6424">
        <v>0</v>
      </c>
      <c r="F6424">
        <v>4</v>
      </c>
      <c r="G6424">
        <v>0</v>
      </c>
      <c r="H6424">
        <v>312.904</v>
      </c>
      <c r="I6424">
        <v>0</v>
      </c>
      <c r="J6424">
        <v>2.851</v>
      </c>
      <c r="K6424">
        <v>0</v>
      </c>
      <c r="Q6424">
        <v>1402985</v>
      </c>
      <c r="R6424">
        <v>45.194000000000003</v>
      </c>
      <c r="S6424">
        <v>22.4</v>
      </c>
      <c r="T6424">
        <v>2.8460000000000001</v>
      </c>
      <c r="U6424">
        <v>1.752</v>
      </c>
      <c r="V6424">
        <v>22604.873</v>
      </c>
      <c r="X6424">
        <v>202.81200000000001</v>
      </c>
      <c r="Y6424">
        <v>7.78</v>
      </c>
      <c r="Z6424" s="32"/>
      <c r="AA6424" s="32"/>
      <c r="AB6424" s="32">
        <v>24.64</v>
      </c>
      <c r="AC6424" s="32">
        <v>2.1</v>
      </c>
    </row>
    <row r="6425" spans="1:29" hidden="1" x14ac:dyDescent="0.25">
      <c r="A6425" t="s">
        <v>187</v>
      </c>
      <c r="B6425" t="s">
        <v>188</v>
      </c>
      <c r="C6425" s="1">
        <v>43961</v>
      </c>
      <c r="D6425">
        <v>439</v>
      </c>
      <c r="E6425">
        <v>0</v>
      </c>
      <c r="F6425">
        <v>4</v>
      </c>
      <c r="G6425">
        <v>0</v>
      </c>
      <c r="H6425">
        <v>312.904</v>
      </c>
      <c r="I6425">
        <v>0</v>
      </c>
      <c r="J6425">
        <v>2.851</v>
      </c>
      <c r="K6425">
        <v>0</v>
      </c>
      <c r="Q6425">
        <v>1402985</v>
      </c>
      <c r="R6425">
        <v>45.194000000000003</v>
      </c>
      <c r="S6425">
        <v>22.4</v>
      </c>
      <c r="T6425">
        <v>2.8460000000000001</v>
      </c>
      <c r="U6425">
        <v>1.752</v>
      </c>
      <c r="V6425">
        <v>22604.873</v>
      </c>
      <c r="X6425">
        <v>202.81200000000001</v>
      </c>
      <c r="Y6425">
        <v>7.78</v>
      </c>
      <c r="Z6425" s="32"/>
      <c r="AA6425" s="32"/>
      <c r="AB6425" s="32">
        <v>24.64</v>
      </c>
      <c r="AC6425" s="32">
        <v>2.1</v>
      </c>
    </row>
    <row r="6426" spans="1:29" hidden="1" x14ac:dyDescent="0.25">
      <c r="A6426" t="s">
        <v>187</v>
      </c>
      <c r="B6426" t="s">
        <v>188</v>
      </c>
      <c r="C6426" s="1">
        <v>43962</v>
      </c>
      <c r="D6426">
        <v>439</v>
      </c>
      <c r="E6426">
        <v>0</v>
      </c>
      <c r="F6426">
        <v>4</v>
      </c>
      <c r="G6426">
        <v>0</v>
      </c>
      <c r="H6426">
        <v>312.904</v>
      </c>
      <c r="I6426">
        <v>0</v>
      </c>
      <c r="J6426">
        <v>2.851</v>
      </c>
      <c r="K6426">
        <v>0</v>
      </c>
      <c r="Q6426">
        <v>1402985</v>
      </c>
      <c r="R6426">
        <v>45.194000000000003</v>
      </c>
      <c r="S6426">
        <v>22.4</v>
      </c>
      <c r="T6426">
        <v>2.8460000000000001</v>
      </c>
      <c r="U6426">
        <v>1.752</v>
      </c>
      <c r="V6426">
        <v>22604.873</v>
      </c>
      <c r="X6426">
        <v>202.81200000000001</v>
      </c>
      <c r="Y6426">
        <v>7.78</v>
      </c>
      <c r="Z6426" s="32"/>
      <c r="AA6426" s="32"/>
      <c r="AB6426" s="32">
        <v>24.64</v>
      </c>
      <c r="AC6426" s="32">
        <v>2.1</v>
      </c>
    </row>
    <row r="6427" spans="1:29" hidden="1" x14ac:dyDescent="0.25">
      <c r="A6427" t="s">
        <v>187</v>
      </c>
      <c r="B6427" t="s">
        <v>188</v>
      </c>
      <c r="C6427" s="1">
        <v>43963</v>
      </c>
      <c r="D6427">
        <v>439</v>
      </c>
      <c r="E6427">
        <v>0</v>
      </c>
      <c r="F6427">
        <v>4</v>
      </c>
      <c r="G6427">
        <v>0</v>
      </c>
      <c r="H6427">
        <v>312.904</v>
      </c>
      <c r="I6427">
        <v>0</v>
      </c>
      <c r="J6427">
        <v>2.851</v>
      </c>
      <c r="K6427">
        <v>0</v>
      </c>
      <c r="Q6427">
        <v>1402985</v>
      </c>
      <c r="R6427">
        <v>45.194000000000003</v>
      </c>
      <c r="S6427">
        <v>22.4</v>
      </c>
      <c r="T6427">
        <v>2.8460000000000001</v>
      </c>
      <c r="U6427">
        <v>1.752</v>
      </c>
      <c r="V6427">
        <v>22604.873</v>
      </c>
      <c r="X6427">
        <v>202.81200000000001</v>
      </c>
      <c r="Y6427">
        <v>7.78</v>
      </c>
      <c r="Z6427" s="32"/>
      <c r="AA6427" s="32"/>
      <c r="AB6427" s="32">
        <v>24.64</v>
      </c>
      <c r="AC6427" s="32">
        <v>2.1</v>
      </c>
    </row>
    <row r="6428" spans="1:29" hidden="1" x14ac:dyDescent="0.25">
      <c r="A6428" t="s">
        <v>187</v>
      </c>
      <c r="B6428" t="s">
        <v>188</v>
      </c>
      <c r="C6428" s="1">
        <v>43964</v>
      </c>
      <c r="D6428">
        <v>439</v>
      </c>
      <c r="E6428">
        <v>0</v>
      </c>
      <c r="F6428">
        <v>4</v>
      </c>
      <c r="G6428">
        <v>0</v>
      </c>
      <c r="H6428">
        <v>312.904</v>
      </c>
      <c r="I6428">
        <v>0</v>
      </c>
      <c r="J6428">
        <v>2.851</v>
      </c>
      <c r="K6428">
        <v>0</v>
      </c>
      <c r="Q6428">
        <v>1402985</v>
      </c>
      <c r="R6428">
        <v>45.194000000000003</v>
      </c>
      <c r="S6428">
        <v>22.4</v>
      </c>
      <c r="T6428">
        <v>2.8460000000000001</v>
      </c>
      <c r="U6428">
        <v>1.752</v>
      </c>
      <c r="V6428">
        <v>22604.873</v>
      </c>
      <c r="X6428">
        <v>202.81200000000001</v>
      </c>
      <c r="Y6428">
        <v>7.78</v>
      </c>
      <c r="Z6428" s="32"/>
      <c r="AA6428" s="32"/>
      <c r="AB6428" s="32">
        <v>24.64</v>
      </c>
      <c r="AC6428" s="32">
        <v>2.1</v>
      </c>
    </row>
    <row r="6429" spans="1:29" hidden="1" x14ac:dyDescent="0.25">
      <c r="A6429" t="s">
        <v>187</v>
      </c>
      <c r="B6429" t="s">
        <v>188</v>
      </c>
      <c r="C6429" s="1">
        <v>43965</v>
      </c>
      <c r="D6429">
        <v>522</v>
      </c>
      <c r="E6429">
        <v>83</v>
      </c>
      <c r="F6429">
        <v>6</v>
      </c>
      <c r="G6429">
        <v>2</v>
      </c>
      <c r="H6429">
        <v>372.06400000000002</v>
      </c>
      <c r="I6429">
        <v>59.16</v>
      </c>
      <c r="J6429">
        <v>4.2770000000000001</v>
      </c>
      <c r="K6429">
        <v>1.4259999999999999</v>
      </c>
      <c r="Q6429">
        <v>1402985</v>
      </c>
      <c r="R6429">
        <v>45.194000000000003</v>
      </c>
      <c r="S6429">
        <v>22.4</v>
      </c>
      <c r="T6429">
        <v>2.8460000000000001</v>
      </c>
      <c r="U6429">
        <v>1.752</v>
      </c>
      <c r="V6429">
        <v>22604.873</v>
      </c>
      <c r="X6429">
        <v>202.81200000000001</v>
      </c>
      <c r="Y6429">
        <v>7.78</v>
      </c>
      <c r="Z6429" s="32"/>
      <c r="AA6429" s="32"/>
      <c r="AB6429" s="32">
        <v>24.64</v>
      </c>
      <c r="AC6429" s="32">
        <v>2.1</v>
      </c>
    </row>
    <row r="6430" spans="1:29" x14ac:dyDescent="0.25">
      <c r="A6430" t="s">
        <v>189</v>
      </c>
      <c r="B6430" t="s">
        <v>190</v>
      </c>
      <c r="C6430" s="1">
        <v>43830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Q6430">
        <v>10423056</v>
      </c>
      <c r="R6430">
        <v>83.478999999999999</v>
      </c>
      <c r="S6430">
        <v>45.3</v>
      </c>
      <c r="T6430">
        <v>20.396000000000001</v>
      </c>
      <c r="U6430">
        <v>14.523999999999999</v>
      </c>
      <c r="V6430">
        <v>24574.382000000001</v>
      </c>
      <c r="W6430">
        <v>1.5</v>
      </c>
      <c r="X6430">
        <v>175.69499999999999</v>
      </c>
      <c r="Y6430">
        <v>4.55</v>
      </c>
      <c r="Z6430" s="32">
        <v>35.299999999999997</v>
      </c>
      <c r="AA6430" s="32">
        <v>52</v>
      </c>
      <c r="AB6430" s="32"/>
      <c r="AC6430" s="32">
        <v>4.21</v>
      </c>
    </row>
    <row r="6431" spans="1:29" x14ac:dyDescent="0.25">
      <c r="A6431" t="s">
        <v>189</v>
      </c>
      <c r="B6431" t="s">
        <v>190</v>
      </c>
      <c r="C6431" s="1">
        <v>43831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Q6431">
        <v>10423056</v>
      </c>
      <c r="R6431">
        <v>83.478999999999999</v>
      </c>
      <c r="S6431">
        <v>45.3</v>
      </c>
      <c r="T6431">
        <v>20.396000000000001</v>
      </c>
      <c r="U6431">
        <v>14.523999999999999</v>
      </c>
      <c r="V6431">
        <v>24574.382000000001</v>
      </c>
      <c r="W6431">
        <v>1.5</v>
      </c>
      <c r="X6431">
        <v>175.69499999999999</v>
      </c>
      <c r="Y6431">
        <v>4.55</v>
      </c>
      <c r="Z6431" s="32">
        <v>35.299999999999997</v>
      </c>
      <c r="AA6431" s="32">
        <v>52</v>
      </c>
      <c r="AB6431" s="32"/>
      <c r="AC6431" s="32">
        <v>4.21</v>
      </c>
    </row>
    <row r="6432" spans="1:29" x14ac:dyDescent="0.25">
      <c r="A6432" t="s">
        <v>189</v>
      </c>
      <c r="B6432" t="s">
        <v>190</v>
      </c>
      <c r="C6432" s="1">
        <v>43832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Q6432">
        <v>10423056</v>
      </c>
      <c r="R6432">
        <v>83.478999999999999</v>
      </c>
      <c r="S6432">
        <v>45.3</v>
      </c>
      <c r="T6432">
        <v>20.396000000000001</v>
      </c>
      <c r="U6432">
        <v>14.523999999999999</v>
      </c>
      <c r="V6432">
        <v>24574.382000000001</v>
      </c>
      <c r="W6432">
        <v>1.5</v>
      </c>
      <c r="X6432">
        <v>175.69499999999999</v>
      </c>
      <c r="Y6432">
        <v>4.55</v>
      </c>
      <c r="Z6432" s="32">
        <v>35.299999999999997</v>
      </c>
      <c r="AA6432" s="32">
        <v>52</v>
      </c>
      <c r="AB6432" s="32"/>
      <c r="AC6432" s="32">
        <v>4.21</v>
      </c>
    </row>
    <row r="6433" spans="1:29" x14ac:dyDescent="0.25">
      <c r="A6433" t="s">
        <v>189</v>
      </c>
      <c r="B6433" t="s">
        <v>190</v>
      </c>
      <c r="C6433" s="1">
        <v>43833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Q6433">
        <v>10423056</v>
      </c>
      <c r="R6433">
        <v>83.478999999999999</v>
      </c>
      <c r="S6433">
        <v>45.3</v>
      </c>
      <c r="T6433">
        <v>20.396000000000001</v>
      </c>
      <c r="U6433">
        <v>14.523999999999999</v>
      </c>
      <c r="V6433">
        <v>24574.382000000001</v>
      </c>
      <c r="W6433">
        <v>1.5</v>
      </c>
      <c r="X6433">
        <v>175.69499999999999</v>
      </c>
      <c r="Y6433">
        <v>4.55</v>
      </c>
      <c r="Z6433" s="32">
        <v>35.299999999999997</v>
      </c>
      <c r="AA6433" s="32">
        <v>52</v>
      </c>
      <c r="AB6433" s="32"/>
      <c r="AC6433" s="32">
        <v>4.21</v>
      </c>
    </row>
    <row r="6434" spans="1:29" x14ac:dyDescent="0.25">
      <c r="A6434" t="s">
        <v>189</v>
      </c>
      <c r="B6434" t="s">
        <v>190</v>
      </c>
      <c r="C6434" s="1">
        <v>43834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Q6434">
        <v>10423056</v>
      </c>
      <c r="R6434">
        <v>83.478999999999999</v>
      </c>
      <c r="S6434">
        <v>45.3</v>
      </c>
      <c r="T6434">
        <v>20.396000000000001</v>
      </c>
      <c r="U6434">
        <v>14.523999999999999</v>
      </c>
      <c r="V6434">
        <v>24574.382000000001</v>
      </c>
      <c r="W6434">
        <v>1.5</v>
      </c>
      <c r="X6434">
        <v>175.69499999999999</v>
      </c>
      <c r="Y6434">
        <v>4.55</v>
      </c>
      <c r="Z6434" s="32">
        <v>35.299999999999997</v>
      </c>
      <c r="AA6434" s="32">
        <v>52</v>
      </c>
      <c r="AB6434" s="32"/>
      <c r="AC6434" s="32">
        <v>4.21</v>
      </c>
    </row>
    <row r="6435" spans="1:29" x14ac:dyDescent="0.25">
      <c r="A6435" t="s">
        <v>189</v>
      </c>
      <c r="B6435" t="s">
        <v>190</v>
      </c>
      <c r="C6435" s="1">
        <v>43835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Q6435">
        <v>10423056</v>
      </c>
      <c r="R6435">
        <v>83.478999999999999</v>
      </c>
      <c r="S6435">
        <v>45.3</v>
      </c>
      <c r="T6435">
        <v>20.396000000000001</v>
      </c>
      <c r="U6435">
        <v>14.523999999999999</v>
      </c>
      <c r="V6435">
        <v>24574.382000000001</v>
      </c>
      <c r="W6435">
        <v>1.5</v>
      </c>
      <c r="X6435">
        <v>175.69499999999999</v>
      </c>
      <c r="Y6435">
        <v>4.55</v>
      </c>
      <c r="Z6435" s="32">
        <v>35.299999999999997</v>
      </c>
      <c r="AA6435" s="32">
        <v>52</v>
      </c>
      <c r="AB6435" s="32"/>
      <c r="AC6435" s="32">
        <v>4.21</v>
      </c>
    </row>
    <row r="6436" spans="1:29" x14ac:dyDescent="0.25">
      <c r="A6436" t="s">
        <v>189</v>
      </c>
      <c r="B6436" t="s">
        <v>190</v>
      </c>
      <c r="C6436" s="1">
        <v>43836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Q6436">
        <v>10423056</v>
      </c>
      <c r="R6436">
        <v>83.478999999999999</v>
      </c>
      <c r="S6436">
        <v>45.3</v>
      </c>
      <c r="T6436">
        <v>20.396000000000001</v>
      </c>
      <c r="U6436">
        <v>14.523999999999999</v>
      </c>
      <c r="V6436">
        <v>24574.382000000001</v>
      </c>
      <c r="W6436">
        <v>1.5</v>
      </c>
      <c r="X6436">
        <v>175.69499999999999</v>
      </c>
      <c r="Y6436">
        <v>4.55</v>
      </c>
      <c r="Z6436" s="32">
        <v>35.299999999999997</v>
      </c>
      <c r="AA6436" s="32">
        <v>52</v>
      </c>
      <c r="AB6436" s="32"/>
      <c r="AC6436" s="32">
        <v>4.21</v>
      </c>
    </row>
    <row r="6437" spans="1:29" x14ac:dyDescent="0.25">
      <c r="A6437" t="s">
        <v>189</v>
      </c>
      <c r="B6437" t="s">
        <v>190</v>
      </c>
      <c r="C6437" s="1">
        <v>43837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Q6437">
        <v>10423056</v>
      </c>
      <c r="R6437">
        <v>83.478999999999999</v>
      </c>
      <c r="S6437">
        <v>45.3</v>
      </c>
      <c r="T6437">
        <v>20.396000000000001</v>
      </c>
      <c r="U6437">
        <v>14.523999999999999</v>
      </c>
      <c r="V6437">
        <v>24574.382000000001</v>
      </c>
      <c r="W6437">
        <v>1.5</v>
      </c>
      <c r="X6437">
        <v>175.69499999999999</v>
      </c>
      <c r="Y6437">
        <v>4.55</v>
      </c>
      <c r="Z6437" s="32">
        <v>35.299999999999997</v>
      </c>
      <c r="AA6437" s="32">
        <v>52</v>
      </c>
      <c r="AB6437" s="32"/>
      <c r="AC6437" s="32">
        <v>4.21</v>
      </c>
    </row>
    <row r="6438" spans="1:29" x14ac:dyDescent="0.25">
      <c r="A6438" t="s">
        <v>189</v>
      </c>
      <c r="B6438" t="s">
        <v>190</v>
      </c>
      <c r="C6438" s="1">
        <v>43838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Q6438">
        <v>10423056</v>
      </c>
      <c r="R6438">
        <v>83.478999999999999</v>
      </c>
      <c r="S6438">
        <v>45.3</v>
      </c>
      <c r="T6438">
        <v>20.396000000000001</v>
      </c>
      <c r="U6438">
        <v>14.523999999999999</v>
      </c>
      <c r="V6438">
        <v>24574.382000000001</v>
      </c>
      <c r="W6438">
        <v>1.5</v>
      </c>
      <c r="X6438">
        <v>175.69499999999999</v>
      </c>
      <c r="Y6438">
        <v>4.55</v>
      </c>
      <c r="Z6438" s="32">
        <v>35.299999999999997</v>
      </c>
      <c r="AA6438" s="32">
        <v>52</v>
      </c>
      <c r="AB6438" s="32"/>
      <c r="AC6438" s="32">
        <v>4.21</v>
      </c>
    </row>
    <row r="6439" spans="1:29" x14ac:dyDescent="0.25">
      <c r="A6439" t="s">
        <v>189</v>
      </c>
      <c r="B6439" t="s">
        <v>190</v>
      </c>
      <c r="C6439" s="1">
        <v>43839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Q6439">
        <v>10423056</v>
      </c>
      <c r="R6439">
        <v>83.478999999999999</v>
      </c>
      <c r="S6439">
        <v>45.3</v>
      </c>
      <c r="T6439">
        <v>20.396000000000001</v>
      </c>
      <c r="U6439">
        <v>14.523999999999999</v>
      </c>
      <c r="V6439">
        <v>24574.382000000001</v>
      </c>
      <c r="W6439">
        <v>1.5</v>
      </c>
      <c r="X6439">
        <v>175.69499999999999</v>
      </c>
      <c r="Y6439">
        <v>4.55</v>
      </c>
      <c r="Z6439" s="32">
        <v>35.299999999999997</v>
      </c>
      <c r="AA6439" s="32">
        <v>52</v>
      </c>
      <c r="AB6439" s="32"/>
      <c r="AC6439" s="32">
        <v>4.21</v>
      </c>
    </row>
    <row r="6440" spans="1:29" x14ac:dyDescent="0.25">
      <c r="A6440" t="s">
        <v>189</v>
      </c>
      <c r="B6440" t="s">
        <v>190</v>
      </c>
      <c r="C6440" s="1">
        <v>43840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Q6440">
        <v>10423056</v>
      </c>
      <c r="R6440">
        <v>83.478999999999999</v>
      </c>
      <c r="S6440">
        <v>45.3</v>
      </c>
      <c r="T6440">
        <v>20.396000000000001</v>
      </c>
      <c r="U6440">
        <v>14.523999999999999</v>
      </c>
      <c r="V6440">
        <v>24574.382000000001</v>
      </c>
      <c r="W6440">
        <v>1.5</v>
      </c>
      <c r="X6440">
        <v>175.69499999999999</v>
      </c>
      <c r="Y6440">
        <v>4.55</v>
      </c>
      <c r="Z6440" s="32">
        <v>35.299999999999997</v>
      </c>
      <c r="AA6440" s="32">
        <v>52</v>
      </c>
      <c r="AB6440" s="32"/>
      <c r="AC6440" s="32">
        <v>4.21</v>
      </c>
    </row>
    <row r="6441" spans="1:29" x14ac:dyDescent="0.25">
      <c r="A6441" t="s">
        <v>189</v>
      </c>
      <c r="B6441" t="s">
        <v>190</v>
      </c>
      <c r="C6441" s="1">
        <v>43841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Q6441">
        <v>10423056</v>
      </c>
      <c r="R6441">
        <v>83.478999999999999</v>
      </c>
      <c r="S6441">
        <v>45.3</v>
      </c>
      <c r="T6441">
        <v>20.396000000000001</v>
      </c>
      <c r="U6441">
        <v>14.523999999999999</v>
      </c>
      <c r="V6441">
        <v>24574.382000000001</v>
      </c>
      <c r="W6441">
        <v>1.5</v>
      </c>
      <c r="X6441">
        <v>175.69499999999999</v>
      </c>
      <c r="Y6441">
        <v>4.55</v>
      </c>
      <c r="Z6441" s="32">
        <v>35.299999999999997</v>
      </c>
      <c r="AA6441" s="32">
        <v>52</v>
      </c>
      <c r="AB6441" s="32"/>
      <c r="AC6441" s="32">
        <v>4.21</v>
      </c>
    </row>
    <row r="6442" spans="1:29" x14ac:dyDescent="0.25">
      <c r="A6442" t="s">
        <v>189</v>
      </c>
      <c r="B6442" t="s">
        <v>190</v>
      </c>
      <c r="C6442" s="1">
        <v>43842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Q6442">
        <v>10423056</v>
      </c>
      <c r="R6442">
        <v>83.478999999999999</v>
      </c>
      <c r="S6442">
        <v>45.3</v>
      </c>
      <c r="T6442">
        <v>20.396000000000001</v>
      </c>
      <c r="U6442">
        <v>14.523999999999999</v>
      </c>
      <c r="V6442">
        <v>24574.382000000001</v>
      </c>
      <c r="W6442">
        <v>1.5</v>
      </c>
      <c r="X6442">
        <v>175.69499999999999</v>
      </c>
      <c r="Y6442">
        <v>4.55</v>
      </c>
      <c r="Z6442" s="32">
        <v>35.299999999999997</v>
      </c>
      <c r="AA6442" s="32">
        <v>52</v>
      </c>
      <c r="AB6442" s="32"/>
      <c r="AC6442" s="32">
        <v>4.21</v>
      </c>
    </row>
    <row r="6443" spans="1:29" x14ac:dyDescent="0.25">
      <c r="A6443" t="s">
        <v>189</v>
      </c>
      <c r="B6443" t="s">
        <v>190</v>
      </c>
      <c r="C6443" s="1">
        <v>43843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Q6443">
        <v>10423056</v>
      </c>
      <c r="R6443">
        <v>83.478999999999999</v>
      </c>
      <c r="S6443">
        <v>45.3</v>
      </c>
      <c r="T6443">
        <v>20.396000000000001</v>
      </c>
      <c r="U6443">
        <v>14.523999999999999</v>
      </c>
      <c r="V6443">
        <v>24574.382000000001</v>
      </c>
      <c r="W6443">
        <v>1.5</v>
      </c>
      <c r="X6443">
        <v>175.69499999999999</v>
      </c>
      <c r="Y6443">
        <v>4.55</v>
      </c>
      <c r="Z6443" s="32">
        <v>35.299999999999997</v>
      </c>
      <c r="AA6443" s="32">
        <v>52</v>
      </c>
      <c r="AB6443" s="32"/>
      <c r="AC6443" s="32">
        <v>4.21</v>
      </c>
    </row>
    <row r="6444" spans="1:29" x14ac:dyDescent="0.25">
      <c r="A6444" t="s">
        <v>189</v>
      </c>
      <c r="B6444" t="s">
        <v>190</v>
      </c>
      <c r="C6444" s="1">
        <v>43844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Q6444">
        <v>10423056</v>
      </c>
      <c r="R6444">
        <v>83.478999999999999</v>
      </c>
      <c r="S6444">
        <v>45.3</v>
      </c>
      <c r="T6444">
        <v>20.396000000000001</v>
      </c>
      <c r="U6444">
        <v>14.523999999999999</v>
      </c>
      <c r="V6444">
        <v>24574.382000000001</v>
      </c>
      <c r="W6444">
        <v>1.5</v>
      </c>
      <c r="X6444">
        <v>175.69499999999999</v>
      </c>
      <c r="Y6444">
        <v>4.55</v>
      </c>
      <c r="Z6444" s="32">
        <v>35.299999999999997</v>
      </c>
      <c r="AA6444" s="32">
        <v>52</v>
      </c>
      <c r="AB6444" s="32"/>
      <c r="AC6444" s="32">
        <v>4.21</v>
      </c>
    </row>
    <row r="6445" spans="1:29" x14ac:dyDescent="0.25">
      <c r="A6445" t="s">
        <v>189</v>
      </c>
      <c r="B6445" t="s">
        <v>190</v>
      </c>
      <c r="C6445" s="1">
        <v>43845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Q6445">
        <v>10423056</v>
      </c>
      <c r="R6445">
        <v>83.478999999999999</v>
      </c>
      <c r="S6445">
        <v>45.3</v>
      </c>
      <c r="T6445">
        <v>20.396000000000001</v>
      </c>
      <c r="U6445">
        <v>14.523999999999999</v>
      </c>
      <c r="V6445">
        <v>24574.382000000001</v>
      </c>
      <c r="W6445">
        <v>1.5</v>
      </c>
      <c r="X6445">
        <v>175.69499999999999</v>
      </c>
      <c r="Y6445">
        <v>4.55</v>
      </c>
      <c r="Z6445" s="32">
        <v>35.299999999999997</v>
      </c>
      <c r="AA6445" s="32">
        <v>52</v>
      </c>
      <c r="AB6445" s="32"/>
      <c r="AC6445" s="32">
        <v>4.21</v>
      </c>
    </row>
    <row r="6446" spans="1:29" x14ac:dyDescent="0.25">
      <c r="A6446" t="s">
        <v>189</v>
      </c>
      <c r="B6446" t="s">
        <v>190</v>
      </c>
      <c r="C6446" s="1">
        <v>43846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Q6446">
        <v>10423056</v>
      </c>
      <c r="R6446">
        <v>83.478999999999999</v>
      </c>
      <c r="S6446">
        <v>45.3</v>
      </c>
      <c r="T6446">
        <v>20.396000000000001</v>
      </c>
      <c r="U6446">
        <v>14.523999999999999</v>
      </c>
      <c r="V6446">
        <v>24574.382000000001</v>
      </c>
      <c r="W6446">
        <v>1.5</v>
      </c>
      <c r="X6446">
        <v>175.69499999999999</v>
      </c>
      <c r="Y6446">
        <v>4.55</v>
      </c>
      <c r="Z6446" s="32">
        <v>35.299999999999997</v>
      </c>
      <c r="AA6446" s="32">
        <v>52</v>
      </c>
      <c r="AB6446" s="32"/>
      <c r="AC6446" s="32">
        <v>4.21</v>
      </c>
    </row>
    <row r="6447" spans="1:29" x14ac:dyDescent="0.25">
      <c r="A6447" t="s">
        <v>189</v>
      </c>
      <c r="B6447" t="s">
        <v>190</v>
      </c>
      <c r="C6447" s="1">
        <v>43847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Q6447">
        <v>10423056</v>
      </c>
      <c r="R6447">
        <v>83.478999999999999</v>
      </c>
      <c r="S6447">
        <v>45.3</v>
      </c>
      <c r="T6447">
        <v>20.396000000000001</v>
      </c>
      <c r="U6447">
        <v>14.523999999999999</v>
      </c>
      <c r="V6447">
        <v>24574.382000000001</v>
      </c>
      <c r="W6447">
        <v>1.5</v>
      </c>
      <c r="X6447">
        <v>175.69499999999999</v>
      </c>
      <c r="Y6447">
        <v>4.55</v>
      </c>
      <c r="Z6447" s="32">
        <v>35.299999999999997</v>
      </c>
      <c r="AA6447" s="32">
        <v>52</v>
      </c>
      <c r="AB6447" s="32"/>
      <c r="AC6447" s="32">
        <v>4.21</v>
      </c>
    </row>
    <row r="6448" spans="1:29" x14ac:dyDescent="0.25">
      <c r="A6448" t="s">
        <v>189</v>
      </c>
      <c r="B6448" t="s">
        <v>190</v>
      </c>
      <c r="C6448" s="1">
        <v>43848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Q6448">
        <v>10423056</v>
      </c>
      <c r="R6448">
        <v>83.478999999999999</v>
      </c>
      <c r="S6448">
        <v>45.3</v>
      </c>
      <c r="T6448">
        <v>20.396000000000001</v>
      </c>
      <c r="U6448">
        <v>14.523999999999999</v>
      </c>
      <c r="V6448">
        <v>24574.382000000001</v>
      </c>
      <c r="W6448">
        <v>1.5</v>
      </c>
      <c r="X6448">
        <v>175.69499999999999</v>
      </c>
      <c r="Y6448">
        <v>4.55</v>
      </c>
      <c r="Z6448" s="32">
        <v>35.299999999999997</v>
      </c>
      <c r="AA6448" s="32">
        <v>52</v>
      </c>
      <c r="AB6448" s="32"/>
      <c r="AC6448" s="32">
        <v>4.21</v>
      </c>
    </row>
    <row r="6449" spans="1:29" x14ac:dyDescent="0.25">
      <c r="A6449" t="s">
        <v>189</v>
      </c>
      <c r="B6449" t="s">
        <v>190</v>
      </c>
      <c r="C6449" s="1">
        <v>43849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Q6449">
        <v>10423056</v>
      </c>
      <c r="R6449">
        <v>83.478999999999999</v>
      </c>
      <c r="S6449">
        <v>45.3</v>
      </c>
      <c r="T6449">
        <v>20.396000000000001</v>
      </c>
      <c r="U6449">
        <v>14.523999999999999</v>
      </c>
      <c r="V6449">
        <v>24574.382000000001</v>
      </c>
      <c r="W6449">
        <v>1.5</v>
      </c>
      <c r="X6449">
        <v>175.69499999999999</v>
      </c>
      <c r="Y6449">
        <v>4.55</v>
      </c>
      <c r="Z6449" s="32">
        <v>35.299999999999997</v>
      </c>
      <c r="AA6449" s="32">
        <v>52</v>
      </c>
      <c r="AB6449" s="32"/>
      <c r="AC6449" s="32">
        <v>4.21</v>
      </c>
    </row>
    <row r="6450" spans="1:29" x14ac:dyDescent="0.25">
      <c r="A6450" t="s">
        <v>189</v>
      </c>
      <c r="B6450" t="s">
        <v>190</v>
      </c>
      <c r="C6450" s="1">
        <v>43850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Q6450">
        <v>10423056</v>
      </c>
      <c r="R6450">
        <v>83.478999999999999</v>
      </c>
      <c r="S6450">
        <v>45.3</v>
      </c>
      <c r="T6450">
        <v>20.396000000000001</v>
      </c>
      <c r="U6450">
        <v>14.523999999999999</v>
      </c>
      <c r="V6450">
        <v>24574.382000000001</v>
      </c>
      <c r="W6450">
        <v>1.5</v>
      </c>
      <c r="X6450">
        <v>175.69499999999999</v>
      </c>
      <c r="Y6450">
        <v>4.55</v>
      </c>
      <c r="Z6450" s="32">
        <v>35.299999999999997</v>
      </c>
      <c r="AA6450" s="32">
        <v>52</v>
      </c>
      <c r="AB6450" s="32"/>
      <c r="AC6450" s="32">
        <v>4.21</v>
      </c>
    </row>
    <row r="6451" spans="1:29" x14ac:dyDescent="0.25">
      <c r="A6451" t="s">
        <v>189</v>
      </c>
      <c r="B6451" t="s">
        <v>190</v>
      </c>
      <c r="C6451" s="1">
        <v>43851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Q6451">
        <v>10423056</v>
      </c>
      <c r="R6451">
        <v>83.478999999999999</v>
      </c>
      <c r="S6451">
        <v>45.3</v>
      </c>
      <c r="T6451">
        <v>20.396000000000001</v>
      </c>
      <c r="U6451">
        <v>14.523999999999999</v>
      </c>
      <c r="V6451">
        <v>24574.382000000001</v>
      </c>
      <c r="W6451">
        <v>1.5</v>
      </c>
      <c r="X6451">
        <v>175.69499999999999</v>
      </c>
      <c r="Y6451">
        <v>4.55</v>
      </c>
      <c r="Z6451" s="32">
        <v>35.299999999999997</v>
      </c>
      <c r="AA6451" s="32">
        <v>52</v>
      </c>
      <c r="AB6451" s="32"/>
      <c r="AC6451" s="32">
        <v>4.21</v>
      </c>
    </row>
    <row r="6452" spans="1:29" x14ac:dyDescent="0.25">
      <c r="A6452" t="s">
        <v>189</v>
      </c>
      <c r="B6452" t="s">
        <v>190</v>
      </c>
      <c r="C6452" s="1">
        <v>43852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Q6452">
        <v>10423056</v>
      </c>
      <c r="R6452">
        <v>83.478999999999999</v>
      </c>
      <c r="S6452">
        <v>45.3</v>
      </c>
      <c r="T6452">
        <v>20.396000000000001</v>
      </c>
      <c r="U6452">
        <v>14.523999999999999</v>
      </c>
      <c r="V6452">
        <v>24574.382000000001</v>
      </c>
      <c r="W6452">
        <v>1.5</v>
      </c>
      <c r="X6452">
        <v>175.69499999999999</v>
      </c>
      <c r="Y6452">
        <v>4.55</v>
      </c>
      <c r="Z6452" s="32">
        <v>35.299999999999997</v>
      </c>
      <c r="AA6452" s="32">
        <v>52</v>
      </c>
      <c r="AB6452" s="32"/>
      <c r="AC6452" s="32">
        <v>4.21</v>
      </c>
    </row>
    <row r="6453" spans="1:29" x14ac:dyDescent="0.25">
      <c r="A6453" t="s">
        <v>189</v>
      </c>
      <c r="B6453" t="s">
        <v>190</v>
      </c>
      <c r="C6453" s="1">
        <v>43853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Q6453">
        <v>10423056</v>
      </c>
      <c r="R6453">
        <v>83.478999999999999</v>
      </c>
      <c r="S6453">
        <v>45.3</v>
      </c>
      <c r="T6453">
        <v>20.396000000000001</v>
      </c>
      <c r="U6453">
        <v>14.523999999999999</v>
      </c>
      <c r="V6453">
        <v>24574.382000000001</v>
      </c>
      <c r="W6453">
        <v>1.5</v>
      </c>
      <c r="X6453">
        <v>175.69499999999999</v>
      </c>
      <c r="Y6453">
        <v>4.55</v>
      </c>
      <c r="Z6453" s="32">
        <v>35.299999999999997</v>
      </c>
      <c r="AA6453" s="32">
        <v>52</v>
      </c>
      <c r="AB6453" s="32"/>
      <c r="AC6453" s="32">
        <v>4.21</v>
      </c>
    </row>
    <row r="6454" spans="1:29" x14ac:dyDescent="0.25">
      <c r="A6454" t="s">
        <v>189</v>
      </c>
      <c r="B6454" t="s">
        <v>190</v>
      </c>
      <c r="C6454" s="1">
        <v>43854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Q6454">
        <v>10423056</v>
      </c>
      <c r="R6454">
        <v>83.478999999999999</v>
      </c>
      <c r="S6454">
        <v>45.3</v>
      </c>
      <c r="T6454">
        <v>20.396000000000001</v>
      </c>
      <c r="U6454">
        <v>14.523999999999999</v>
      </c>
      <c r="V6454">
        <v>24574.382000000001</v>
      </c>
      <c r="W6454">
        <v>1.5</v>
      </c>
      <c r="X6454">
        <v>175.69499999999999</v>
      </c>
      <c r="Y6454">
        <v>4.55</v>
      </c>
      <c r="Z6454" s="32">
        <v>35.299999999999997</v>
      </c>
      <c r="AA6454" s="32">
        <v>52</v>
      </c>
      <c r="AB6454" s="32"/>
      <c r="AC6454" s="32">
        <v>4.21</v>
      </c>
    </row>
    <row r="6455" spans="1:29" x14ac:dyDescent="0.25">
      <c r="A6455" t="s">
        <v>189</v>
      </c>
      <c r="B6455" t="s">
        <v>190</v>
      </c>
      <c r="C6455" s="1">
        <v>43855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Q6455">
        <v>10423056</v>
      </c>
      <c r="R6455">
        <v>83.478999999999999</v>
      </c>
      <c r="S6455">
        <v>45.3</v>
      </c>
      <c r="T6455">
        <v>20.396000000000001</v>
      </c>
      <c r="U6455">
        <v>14.523999999999999</v>
      </c>
      <c r="V6455">
        <v>24574.382000000001</v>
      </c>
      <c r="W6455">
        <v>1.5</v>
      </c>
      <c r="X6455">
        <v>175.69499999999999</v>
      </c>
      <c r="Y6455">
        <v>4.55</v>
      </c>
      <c r="Z6455" s="32">
        <v>35.299999999999997</v>
      </c>
      <c r="AA6455" s="32">
        <v>52</v>
      </c>
      <c r="AB6455" s="32"/>
      <c r="AC6455" s="32">
        <v>4.21</v>
      </c>
    </row>
    <row r="6456" spans="1:29" x14ac:dyDescent="0.25">
      <c r="A6456" t="s">
        <v>189</v>
      </c>
      <c r="B6456" t="s">
        <v>190</v>
      </c>
      <c r="C6456" s="1">
        <v>43856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Q6456">
        <v>10423056</v>
      </c>
      <c r="R6456">
        <v>83.478999999999999</v>
      </c>
      <c r="S6456">
        <v>45.3</v>
      </c>
      <c r="T6456">
        <v>20.396000000000001</v>
      </c>
      <c r="U6456">
        <v>14.523999999999999</v>
      </c>
      <c r="V6456">
        <v>24574.382000000001</v>
      </c>
      <c r="W6456">
        <v>1.5</v>
      </c>
      <c r="X6456">
        <v>175.69499999999999</v>
      </c>
      <c r="Y6456">
        <v>4.55</v>
      </c>
      <c r="Z6456" s="32">
        <v>35.299999999999997</v>
      </c>
      <c r="AA6456" s="32">
        <v>52</v>
      </c>
      <c r="AB6456" s="32"/>
      <c r="AC6456" s="32">
        <v>4.21</v>
      </c>
    </row>
    <row r="6457" spans="1:29" x14ac:dyDescent="0.25">
      <c r="A6457" t="s">
        <v>189</v>
      </c>
      <c r="B6457" t="s">
        <v>190</v>
      </c>
      <c r="C6457" s="1">
        <v>43857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Q6457">
        <v>10423056</v>
      </c>
      <c r="R6457">
        <v>83.478999999999999</v>
      </c>
      <c r="S6457">
        <v>45.3</v>
      </c>
      <c r="T6457">
        <v>20.396000000000001</v>
      </c>
      <c r="U6457">
        <v>14.523999999999999</v>
      </c>
      <c r="V6457">
        <v>24574.382000000001</v>
      </c>
      <c r="W6457">
        <v>1.5</v>
      </c>
      <c r="X6457">
        <v>175.69499999999999</v>
      </c>
      <c r="Y6457">
        <v>4.55</v>
      </c>
      <c r="Z6457" s="32">
        <v>35.299999999999997</v>
      </c>
      <c r="AA6457" s="32">
        <v>52</v>
      </c>
      <c r="AB6457" s="32"/>
      <c r="AC6457" s="32">
        <v>4.21</v>
      </c>
    </row>
    <row r="6458" spans="1:29" x14ac:dyDescent="0.25">
      <c r="A6458" t="s">
        <v>189</v>
      </c>
      <c r="B6458" t="s">
        <v>190</v>
      </c>
      <c r="C6458" s="1">
        <v>43858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Q6458">
        <v>10423056</v>
      </c>
      <c r="R6458">
        <v>83.478999999999999</v>
      </c>
      <c r="S6458">
        <v>45.3</v>
      </c>
      <c r="T6458">
        <v>20.396000000000001</v>
      </c>
      <c r="U6458">
        <v>14.523999999999999</v>
      </c>
      <c r="V6458">
        <v>24574.382000000001</v>
      </c>
      <c r="W6458">
        <v>1.5</v>
      </c>
      <c r="X6458">
        <v>175.69499999999999</v>
      </c>
      <c r="Y6458">
        <v>4.55</v>
      </c>
      <c r="Z6458" s="32">
        <v>35.299999999999997</v>
      </c>
      <c r="AA6458" s="32">
        <v>52</v>
      </c>
      <c r="AB6458" s="32"/>
      <c r="AC6458" s="32">
        <v>4.21</v>
      </c>
    </row>
    <row r="6459" spans="1:29" x14ac:dyDescent="0.25">
      <c r="A6459" t="s">
        <v>189</v>
      </c>
      <c r="B6459" t="s">
        <v>190</v>
      </c>
      <c r="C6459" s="1">
        <v>43859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Q6459">
        <v>10423056</v>
      </c>
      <c r="R6459">
        <v>83.478999999999999</v>
      </c>
      <c r="S6459">
        <v>45.3</v>
      </c>
      <c r="T6459">
        <v>20.396000000000001</v>
      </c>
      <c r="U6459">
        <v>14.523999999999999</v>
      </c>
      <c r="V6459">
        <v>24574.382000000001</v>
      </c>
      <c r="W6459">
        <v>1.5</v>
      </c>
      <c r="X6459">
        <v>175.69499999999999</v>
      </c>
      <c r="Y6459">
        <v>4.55</v>
      </c>
      <c r="Z6459" s="32">
        <v>35.299999999999997</v>
      </c>
      <c r="AA6459" s="32">
        <v>52</v>
      </c>
      <c r="AB6459" s="32"/>
      <c r="AC6459" s="32">
        <v>4.21</v>
      </c>
    </row>
    <row r="6460" spans="1:29" x14ac:dyDescent="0.25">
      <c r="A6460" t="s">
        <v>189</v>
      </c>
      <c r="B6460" t="s">
        <v>190</v>
      </c>
      <c r="C6460" s="1">
        <v>43860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Q6460">
        <v>10423056</v>
      </c>
      <c r="R6460">
        <v>83.478999999999999</v>
      </c>
      <c r="S6460">
        <v>45.3</v>
      </c>
      <c r="T6460">
        <v>20.396000000000001</v>
      </c>
      <c r="U6460">
        <v>14.523999999999999</v>
      </c>
      <c r="V6460">
        <v>24574.382000000001</v>
      </c>
      <c r="W6460">
        <v>1.5</v>
      </c>
      <c r="X6460">
        <v>175.69499999999999</v>
      </c>
      <c r="Y6460">
        <v>4.55</v>
      </c>
      <c r="Z6460" s="32">
        <v>35.299999999999997</v>
      </c>
      <c r="AA6460" s="32">
        <v>52</v>
      </c>
      <c r="AB6460" s="32"/>
      <c r="AC6460" s="32">
        <v>4.21</v>
      </c>
    </row>
    <row r="6461" spans="1:29" x14ac:dyDescent="0.25">
      <c r="A6461" t="s">
        <v>189</v>
      </c>
      <c r="B6461" t="s">
        <v>190</v>
      </c>
      <c r="C6461" s="1">
        <v>43861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Q6461">
        <v>10423056</v>
      </c>
      <c r="R6461">
        <v>83.478999999999999</v>
      </c>
      <c r="S6461">
        <v>45.3</v>
      </c>
      <c r="T6461">
        <v>20.396000000000001</v>
      </c>
      <c r="U6461">
        <v>14.523999999999999</v>
      </c>
      <c r="V6461">
        <v>24574.382000000001</v>
      </c>
      <c r="W6461">
        <v>1.5</v>
      </c>
      <c r="X6461">
        <v>175.69499999999999</v>
      </c>
      <c r="Y6461">
        <v>4.55</v>
      </c>
      <c r="Z6461" s="32">
        <v>35.299999999999997</v>
      </c>
      <c r="AA6461" s="32">
        <v>52</v>
      </c>
      <c r="AB6461" s="32"/>
      <c r="AC6461" s="32">
        <v>4.21</v>
      </c>
    </row>
    <row r="6462" spans="1:29" x14ac:dyDescent="0.25">
      <c r="A6462" t="s">
        <v>189</v>
      </c>
      <c r="B6462" t="s">
        <v>190</v>
      </c>
      <c r="C6462" s="1">
        <v>43862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Q6462">
        <v>10423056</v>
      </c>
      <c r="R6462">
        <v>83.478999999999999</v>
      </c>
      <c r="S6462">
        <v>45.3</v>
      </c>
      <c r="T6462">
        <v>20.396000000000001</v>
      </c>
      <c r="U6462">
        <v>14.523999999999999</v>
      </c>
      <c r="V6462">
        <v>24574.382000000001</v>
      </c>
      <c r="W6462">
        <v>1.5</v>
      </c>
      <c r="X6462">
        <v>175.69499999999999</v>
      </c>
      <c r="Y6462">
        <v>4.55</v>
      </c>
      <c r="Z6462" s="32">
        <v>35.299999999999997</v>
      </c>
      <c r="AA6462" s="32">
        <v>52</v>
      </c>
      <c r="AB6462" s="32"/>
      <c r="AC6462" s="32">
        <v>4.21</v>
      </c>
    </row>
    <row r="6463" spans="1:29" x14ac:dyDescent="0.25">
      <c r="A6463" t="s">
        <v>189</v>
      </c>
      <c r="B6463" t="s">
        <v>190</v>
      </c>
      <c r="C6463" s="1">
        <v>43863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Q6463">
        <v>10423056</v>
      </c>
      <c r="R6463">
        <v>83.478999999999999</v>
      </c>
      <c r="S6463">
        <v>45.3</v>
      </c>
      <c r="T6463">
        <v>20.396000000000001</v>
      </c>
      <c r="U6463">
        <v>14.523999999999999</v>
      </c>
      <c r="V6463">
        <v>24574.382000000001</v>
      </c>
      <c r="W6463">
        <v>1.5</v>
      </c>
      <c r="X6463">
        <v>175.69499999999999</v>
      </c>
      <c r="Y6463">
        <v>4.55</v>
      </c>
      <c r="Z6463" s="32">
        <v>35.299999999999997</v>
      </c>
      <c r="AA6463" s="32">
        <v>52</v>
      </c>
      <c r="AB6463" s="32"/>
      <c r="AC6463" s="32">
        <v>4.21</v>
      </c>
    </row>
    <row r="6464" spans="1:29" x14ac:dyDescent="0.25">
      <c r="A6464" t="s">
        <v>189</v>
      </c>
      <c r="B6464" t="s">
        <v>190</v>
      </c>
      <c r="C6464" s="1">
        <v>43864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Q6464">
        <v>10423056</v>
      </c>
      <c r="R6464">
        <v>83.478999999999999</v>
      </c>
      <c r="S6464">
        <v>45.3</v>
      </c>
      <c r="T6464">
        <v>20.396000000000001</v>
      </c>
      <c r="U6464">
        <v>14.523999999999999</v>
      </c>
      <c r="V6464">
        <v>24574.382000000001</v>
      </c>
      <c r="W6464">
        <v>1.5</v>
      </c>
      <c r="X6464">
        <v>175.69499999999999</v>
      </c>
      <c r="Y6464">
        <v>4.55</v>
      </c>
      <c r="Z6464" s="32">
        <v>35.299999999999997</v>
      </c>
      <c r="AA6464" s="32">
        <v>52</v>
      </c>
      <c r="AB6464" s="32"/>
      <c r="AC6464" s="32">
        <v>4.21</v>
      </c>
    </row>
    <row r="6465" spans="1:29" x14ac:dyDescent="0.25">
      <c r="A6465" t="s">
        <v>189</v>
      </c>
      <c r="B6465" t="s">
        <v>190</v>
      </c>
      <c r="C6465" s="1">
        <v>43865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Q6465">
        <v>10423056</v>
      </c>
      <c r="R6465">
        <v>83.478999999999999</v>
      </c>
      <c r="S6465">
        <v>45.3</v>
      </c>
      <c r="T6465">
        <v>20.396000000000001</v>
      </c>
      <c r="U6465">
        <v>14.523999999999999</v>
      </c>
      <c r="V6465">
        <v>24574.382000000001</v>
      </c>
      <c r="W6465">
        <v>1.5</v>
      </c>
      <c r="X6465">
        <v>175.69499999999999</v>
      </c>
      <c r="Y6465">
        <v>4.55</v>
      </c>
      <c r="Z6465" s="32">
        <v>35.299999999999997</v>
      </c>
      <c r="AA6465" s="32">
        <v>52</v>
      </c>
      <c r="AB6465" s="32"/>
      <c r="AC6465" s="32">
        <v>4.21</v>
      </c>
    </row>
    <row r="6466" spans="1:29" x14ac:dyDescent="0.25">
      <c r="A6466" t="s">
        <v>189</v>
      </c>
      <c r="B6466" t="s">
        <v>190</v>
      </c>
      <c r="C6466" s="1">
        <v>43866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Q6466">
        <v>10423056</v>
      </c>
      <c r="R6466">
        <v>83.478999999999999</v>
      </c>
      <c r="S6466">
        <v>45.3</v>
      </c>
      <c r="T6466">
        <v>20.396000000000001</v>
      </c>
      <c r="U6466">
        <v>14.523999999999999</v>
      </c>
      <c r="V6466">
        <v>24574.382000000001</v>
      </c>
      <c r="W6466">
        <v>1.5</v>
      </c>
      <c r="X6466">
        <v>175.69499999999999</v>
      </c>
      <c r="Y6466">
        <v>4.55</v>
      </c>
      <c r="Z6466" s="32">
        <v>35.299999999999997</v>
      </c>
      <c r="AA6466" s="32">
        <v>52</v>
      </c>
      <c r="AB6466" s="32"/>
      <c r="AC6466" s="32">
        <v>4.21</v>
      </c>
    </row>
    <row r="6467" spans="1:29" x14ac:dyDescent="0.25">
      <c r="A6467" t="s">
        <v>189</v>
      </c>
      <c r="B6467" t="s">
        <v>190</v>
      </c>
      <c r="C6467" s="1">
        <v>43867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Q6467">
        <v>10423056</v>
      </c>
      <c r="R6467">
        <v>83.478999999999999</v>
      </c>
      <c r="S6467">
        <v>45.3</v>
      </c>
      <c r="T6467">
        <v>20.396000000000001</v>
      </c>
      <c r="U6467">
        <v>14.523999999999999</v>
      </c>
      <c r="V6467">
        <v>24574.382000000001</v>
      </c>
      <c r="W6467">
        <v>1.5</v>
      </c>
      <c r="X6467">
        <v>175.69499999999999</v>
      </c>
      <c r="Y6467">
        <v>4.55</v>
      </c>
      <c r="Z6467" s="32">
        <v>35.299999999999997</v>
      </c>
      <c r="AA6467" s="32">
        <v>52</v>
      </c>
      <c r="AB6467" s="32"/>
      <c r="AC6467" s="32">
        <v>4.21</v>
      </c>
    </row>
    <row r="6468" spans="1:29" x14ac:dyDescent="0.25">
      <c r="A6468" t="s">
        <v>189</v>
      </c>
      <c r="B6468" t="s">
        <v>190</v>
      </c>
      <c r="C6468" s="1">
        <v>43868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Q6468">
        <v>10423056</v>
      </c>
      <c r="R6468">
        <v>83.478999999999999</v>
      </c>
      <c r="S6468">
        <v>45.3</v>
      </c>
      <c r="T6468">
        <v>20.396000000000001</v>
      </c>
      <c r="U6468">
        <v>14.523999999999999</v>
      </c>
      <c r="V6468">
        <v>24574.382000000001</v>
      </c>
      <c r="W6468">
        <v>1.5</v>
      </c>
      <c r="X6468">
        <v>175.69499999999999</v>
      </c>
      <c r="Y6468">
        <v>4.55</v>
      </c>
      <c r="Z6468" s="32">
        <v>35.299999999999997</v>
      </c>
      <c r="AA6468" s="32">
        <v>52</v>
      </c>
      <c r="AB6468" s="32"/>
      <c r="AC6468" s="32">
        <v>4.21</v>
      </c>
    </row>
    <row r="6469" spans="1:29" x14ac:dyDescent="0.25">
      <c r="A6469" t="s">
        <v>189</v>
      </c>
      <c r="B6469" t="s">
        <v>190</v>
      </c>
      <c r="C6469" s="1">
        <v>43869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Q6469">
        <v>10423056</v>
      </c>
      <c r="R6469">
        <v>83.478999999999999</v>
      </c>
      <c r="S6469">
        <v>45.3</v>
      </c>
      <c r="T6469">
        <v>20.396000000000001</v>
      </c>
      <c r="U6469">
        <v>14.523999999999999</v>
      </c>
      <c r="V6469">
        <v>24574.382000000001</v>
      </c>
      <c r="W6469">
        <v>1.5</v>
      </c>
      <c r="X6469">
        <v>175.69499999999999</v>
      </c>
      <c r="Y6469">
        <v>4.55</v>
      </c>
      <c r="Z6469" s="32">
        <v>35.299999999999997</v>
      </c>
      <c r="AA6469" s="32">
        <v>52</v>
      </c>
      <c r="AB6469" s="32"/>
      <c r="AC6469" s="32">
        <v>4.21</v>
      </c>
    </row>
    <row r="6470" spans="1:29" x14ac:dyDescent="0.25">
      <c r="A6470" t="s">
        <v>189</v>
      </c>
      <c r="B6470" t="s">
        <v>190</v>
      </c>
      <c r="C6470" s="1">
        <v>43870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Q6470">
        <v>10423056</v>
      </c>
      <c r="R6470">
        <v>83.478999999999999</v>
      </c>
      <c r="S6470">
        <v>45.3</v>
      </c>
      <c r="T6470">
        <v>20.396000000000001</v>
      </c>
      <c r="U6470">
        <v>14.523999999999999</v>
      </c>
      <c r="V6470">
        <v>24574.382000000001</v>
      </c>
      <c r="W6470">
        <v>1.5</v>
      </c>
      <c r="X6470">
        <v>175.69499999999999</v>
      </c>
      <c r="Y6470">
        <v>4.55</v>
      </c>
      <c r="Z6470" s="32">
        <v>35.299999999999997</v>
      </c>
      <c r="AA6470" s="32">
        <v>52</v>
      </c>
      <c r="AB6470" s="32"/>
      <c r="AC6470" s="32">
        <v>4.21</v>
      </c>
    </row>
    <row r="6471" spans="1:29" x14ac:dyDescent="0.25">
      <c r="A6471" t="s">
        <v>189</v>
      </c>
      <c r="B6471" t="s">
        <v>190</v>
      </c>
      <c r="C6471" s="1">
        <v>43871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Q6471">
        <v>10423056</v>
      </c>
      <c r="R6471">
        <v>83.478999999999999</v>
      </c>
      <c r="S6471">
        <v>45.3</v>
      </c>
      <c r="T6471">
        <v>20.396000000000001</v>
      </c>
      <c r="U6471">
        <v>14.523999999999999</v>
      </c>
      <c r="V6471">
        <v>24574.382000000001</v>
      </c>
      <c r="W6471">
        <v>1.5</v>
      </c>
      <c r="X6471">
        <v>175.69499999999999</v>
      </c>
      <c r="Y6471">
        <v>4.55</v>
      </c>
      <c r="Z6471" s="32">
        <v>35.299999999999997</v>
      </c>
      <c r="AA6471" s="32">
        <v>52</v>
      </c>
      <c r="AB6471" s="32"/>
      <c r="AC6471" s="32">
        <v>4.21</v>
      </c>
    </row>
    <row r="6472" spans="1:29" x14ac:dyDescent="0.25">
      <c r="A6472" t="s">
        <v>189</v>
      </c>
      <c r="B6472" t="s">
        <v>190</v>
      </c>
      <c r="C6472" s="1">
        <v>43872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Q6472">
        <v>10423056</v>
      </c>
      <c r="R6472">
        <v>83.478999999999999</v>
      </c>
      <c r="S6472">
        <v>45.3</v>
      </c>
      <c r="T6472">
        <v>20.396000000000001</v>
      </c>
      <c r="U6472">
        <v>14.523999999999999</v>
      </c>
      <c r="V6472">
        <v>24574.382000000001</v>
      </c>
      <c r="W6472">
        <v>1.5</v>
      </c>
      <c r="X6472">
        <v>175.69499999999999</v>
      </c>
      <c r="Y6472">
        <v>4.55</v>
      </c>
      <c r="Z6472" s="32">
        <v>35.299999999999997</v>
      </c>
      <c r="AA6472" s="32">
        <v>52</v>
      </c>
      <c r="AB6472" s="32"/>
      <c r="AC6472" s="32">
        <v>4.21</v>
      </c>
    </row>
    <row r="6473" spans="1:29" x14ac:dyDescent="0.25">
      <c r="A6473" t="s">
        <v>189</v>
      </c>
      <c r="B6473" t="s">
        <v>190</v>
      </c>
      <c r="C6473" s="1">
        <v>43873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Q6473">
        <v>10423056</v>
      </c>
      <c r="R6473">
        <v>83.478999999999999</v>
      </c>
      <c r="S6473">
        <v>45.3</v>
      </c>
      <c r="T6473">
        <v>20.396000000000001</v>
      </c>
      <c r="U6473">
        <v>14.523999999999999</v>
      </c>
      <c r="V6473">
        <v>24574.382000000001</v>
      </c>
      <c r="W6473">
        <v>1.5</v>
      </c>
      <c r="X6473">
        <v>175.69499999999999</v>
      </c>
      <c r="Y6473">
        <v>4.55</v>
      </c>
      <c r="Z6473" s="32">
        <v>35.299999999999997</v>
      </c>
      <c r="AA6473" s="32">
        <v>52</v>
      </c>
      <c r="AB6473" s="32"/>
      <c r="AC6473" s="32">
        <v>4.21</v>
      </c>
    </row>
    <row r="6474" spans="1:29" x14ac:dyDescent="0.25">
      <c r="A6474" t="s">
        <v>189</v>
      </c>
      <c r="B6474" t="s">
        <v>190</v>
      </c>
      <c r="C6474" s="1">
        <v>43874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Q6474">
        <v>10423056</v>
      </c>
      <c r="R6474">
        <v>83.478999999999999</v>
      </c>
      <c r="S6474">
        <v>45.3</v>
      </c>
      <c r="T6474">
        <v>20.396000000000001</v>
      </c>
      <c r="U6474">
        <v>14.523999999999999</v>
      </c>
      <c r="V6474">
        <v>24574.382000000001</v>
      </c>
      <c r="W6474">
        <v>1.5</v>
      </c>
      <c r="X6474">
        <v>175.69499999999999</v>
      </c>
      <c r="Y6474">
        <v>4.55</v>
      </c>
      <c r="Z6474" s="32">
        <v>35.299999999999997</v>
      </c>
      <c r="AA6474" s="32">
        <v>52</v>
      </c>
      <c r="AB6474" s="32"/>
      <c r="AC6474" s="32">
        <v>4.21</v>
      </c>
    </row>
    <row r="6475" spans="1:29" x14ac:dyDescent="0.25">
      <c r="A6475" t="s">
        <v>189</v>
      </c>
      <c r="B6475" t="s">
        <v>190</v>
      </c>
      <c r="C6475" s="1">
        <v>43875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Q6475">
        <v>10423056</v>
      </c>
      <c r="R6475">
        <v>83.478999999999999</v>
      </c>
      <c r="S6475">
        <v>45.3</v>
      </c>
      <c r="T6475">
        <v>20.396000000000001</v>
      </c>
      <c r="U6475">
        <v>14.523999999999999</v>
      </c>
      <c r="V6475">
        <v>24574.382000000001</v>
      </c>
      <c r="W6475">
        <v>1.5</v>
      </c>
      <c r="X6475">
        <v>175.69499999999999</v>
      </c>
      <c r="Y6475">
        <v>4.55</v>
      </c>
      <c r="Z6475" s="32">
        <v>35.299999999999997</v>
      </c>
      <c r="AA6475" s="32">
        <v>52</v>
      </c>
      <c r="AB6475" s="32"/>
      <c r="AC6475" s="32">
        <v>4.21</v>
      </c>
    </row>
    <row r="6476" spans="1:29" x14ac:dyDescent="0.25">
      <c r="A6476" t="s">
        <v>189</v>
      </c>
      <c r="B6476" t="s">
        <v>190</v>
      </c>
      <c r="C6476" s="1">
        <v>43876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Q6476">
        <v>10423056</v>
      </c>
      <c r="R6476">
        <v>83.478999999999999</v>
      </c>
      <c r="S6476">
        <v>45.3</v>
      </c>
      <c r="T6476">
        <v>20.396000000000001</v>
      </c>
      <c r="U6476">
        <v>14.523999999999999</v>
      </c>
      <c r="V6476">
        <v>24574.382000000001</v>
      </c>
      <c r="W6476">
        <v>1.5</v>
      </c>
      <c r="X6476">
        <v>175.69499999999999</v>
      </c>
      <c r="Y6476">
        <v>4.55</v>
      </c>
      <c r="Z6476" s="32">
        <v>35.299999999999997</v>
      </c>
      <c r="AA6476" s="32">
        <v>52</v>
      </c>
      <c r="AB6476" s="32"/>
      <c r="AC6476" s="32">
        <v>4.21</v>
      </c>
    </row>
    <row r="6477" spans="1:29" x14ac:dyDescent="0.25">
      <c r="A6477" t="s">
        <v>189</v>
      </c>
      <c r="B6477" t="s">
        <v>190</v>
      </c>
      <c r="C6477" s="1">
        <v>43877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Q6477">
        <v>10423056</v>
      </c>
      <c r="R6477">
        <v>83.478999999999999</v>
      </c>
      <c r="S6477">
        <v>45.3</v>
      </c>
      <c r="T6477">
        <v>20.396000000000001</v>
      </c>
      <c r="U6477">
        <v>14.523999999999999</v>
      </c>
      <c r="V6477">
        <v>24574.382000000001</v>
      </c>
      <c r="W6477">
        <v>1.5</v>
      </c>
      <c r="X6477">
        <v>175.69499999999999</v>
      </c>
      <c r="Y6477">
        <v>4.55</v>
      </c>
      <c r="Z6477" s="32">
        <v>35.299999999999997</v>
      </c>
      <c r="AA6477" s="32">
        <v>52</v>
      </c>
      <c r="AB6477" s="32"/>
      <c r="AC6477" s="32">
        <v>4.21</v>
      </c>
    </row>
    <row r="6478" spans="1:29" x14ac:dyDescent="0.25">
      <c r="A6478" t="s">
        <v>189</v>
      </c>
      <c r="B6478" t="s">
        <v>190</v>
      </c>
      <c r="C6478" s="1">
        <v>43878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Q6478">
        <v>10423056</v>
      </c>
      <c r="R6478">
        <v>83.478999999999999</v>
      </c>
      <c r="S6478">
        <v>45.3</v>
      </c>
      <c r="T6478">
        <v>20.396000000000001</v>
      </c>
      <c r="U6478">
        <v>14.523999999999999</v>
      </c>
      <c r="V6478">
        <v>24574.382000000001</v>
      </c>
      <c r="W6478">
        <v>1.5</v>
      </c>
      <c r="X6478">
        <v>175.69499999999999</v>
      </c>
      <c r="Y6478">
        <v>4.55</v>
      </c>
      <c r="Z6478" s="32">
        <v>35.299999999999997</v>
      </c>
      <c r="AA6478" s="32">
        <v>52</v>
      </c>
      <c r="AB6478" s="32"/>
      <c r="AC6478" s="32">
        <v>4.21</v>
      </c>
    </row>
    <row r="6479" spans="1:29" x14ac:dyDescent="0.25">
      <c r="A6479" t="s">
        <v>189</v>
      </c>
      <c r="B6479" t="s">
        <v>190</v>
      </c>
      <c r="C6479" s="1">
        <v>43879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Q6479">
        <v>10423056</v>
      </c>
      <c r="R6479">
        <v>83.478999999999999</v>
      </c>
      <c r="S6479">
        <v>45.3</v>
      </c>
      <c r="T6479">
        <v>20.396000000000001</v>
      </c>
      <c r="U6479">
        <v>14.523999999999999</v>
      </c>
      <c r="V6479">
        <v>24574.382000000001</v>
      </c>
      <c r="W6479">
        <v>1.5</v>
      </c>
      <c r="X6479">
        <v>175.69499999999999</v>
      </c>
      <c r="Y6479">
        <v>4.55</v>
      </c>
      <c r="Z6479" s="32">
        <v>35.299999999999997</v>
      </c>
      <c r="AA6479" s="32">
        <v>52</v>
      </c>
      <c r="AB6479" s="32"/>
      <c r="AC6479" s="32">
        <v>4.21</v>
      </c>
    </row>
    <row r="6480" spans="1:29" x14ac:dyDescent="0.25">
      <c r="A6480" t="s">
        <v>189</v>
      </c>
      <c r="B6480" t="s">
        <v>190</v>
      </c>
      <c r="C6480" s="1">
        <v>43880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Q6480">
        <v>10423056</v>
      </c>
      <c r="R6480">
        <v>83.478999999999999</v>
      </c>
      <c r="S6480">
        <v>45.3</v>
      </c>
      <c r="T6480">
        <v>20.396000000000001</v>
      </c>
      <c r="U6480">
        <v>14.523999999999999</v>
      </c>
      <c r="V6480">
        <v>24574.382000000001</v>
      </c>
      <c r="W6480">
        <v>1.5</v>
      </c>
      <c r="X6480">
        <v>175.69499999999999</v>
      </c>
      <c r="Y6480">
        <v>4.55</v>
      </c>
      <c r="Z6480" s="32">
        <v>35.299999999999997</v>
      </c>
      <c r="AA6480" s="32">
        <v>52</v>
      </c>
      <c r="AB6480" s="32"/>
      <c r="AC6480" s="32">
        <v>4.21</v>
      </c>
    </row>
    <row r="6481" spans="1:29" x14ac:dyDescent="0.25">
      <c r="A6481" t="s">
        <v>189</v>
      </c>
      <c r="B6481" t="s">
        <v>190</v>
      </c>
      <c r="C6481" s="1">
        <v>43881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Q6481">
        <v>10423056</v>
      </c>
      <c r="R6481">
        <v>83.478999999999999</v>
      </c>
      <c r="S6481">
        <v>45.3</v>
      </c>
      <c r="T6481">
        <v>20.396000000000001</v>
      </c>
      <c r="U6481">
        <v>14.523999999999999</v>
      </c>
      <c r="V6481">
        <v>24574.382000000001</v>
      </c>
      <c r="W6481">
        <v>1.5</v>
      </c>
      <c r="X6481">
        <v>175.69499999999999</v>
      </c>
      <c r="Y6481">
        <v>4.55</v>
      </c>
      <c r="Z6481" s="32">
        <v>35.299999999999997</v>
      </c>
      <c r="AA6481" s="32">
        <v>52</v>
      </c>
      <c r="AB6481" s="32"/>
      <c r="AC6481" s="32">
        <v>4.21</v>
      </c>
    </row>
    <row r="6482" spans="1:29" x14ac:dyDescent="0.25">
      <c r="A6482" t="s">
        <v>189</v>
      </c>
      <c r="B6482" t="s">
        <v>190</v>
      </c>
      <c r="C6482" s="1">
        <v>43882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Q6482">
        <v>10423056</v>
      </c>
      <c r="R6482">
        <v>83.478999999999999</v>
      </c>
      <c r="S6482">
        <v>45.3</v>
      </c>
      <c r="T6482">
        <v>20.396000000000001</v>
      </c>
      <c r="U6482">
        <v>14.523999999999999</v>
      </c>
      <c r="V6482">
        <v>24574.382000000001</v>
      </c>
      <c r="W6482">
        <v>1.5</v>
      </c>
      <c r="X6482">
        <v>175.69499999999999</v>
      </c>
      <c r="Y6482">
        <v>4.55</v>
      </c>
      <c r="Z6482" s="32">
        <v>35.299999999999997</v>
      </c>
      <c r="AA6482" s="32">
        <v>52</v>
      </c>
      <c r="AB6482" s="32"/>
      <c r="AC6482" s="32">
        <v>4.21</v>
      </c>
    </row>
    <row r="6483" spans="1:29" x14ac:dyDescent="0.25">
      <c r="A6483" t="s">
        <v>189</v>
      </c>
      <c r="B6483" t="s">
        <v>190</v>
      </c>
      <c r="C6483" s="1">
        <v>43883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Q6483">
        <v>10423056</v>
      </c>
      <c r="R6483">
        <v>83.478999999999999</v>
      </c>
      <c r="S6483">
        <v>45.3</v>
      </c>
      <c r="T6483">
        <v>20.396000000000001</v>
      </c>
      <c r="U6483">
        <v>14.523999999999999</v>
      </c>
      <c r="V6483">
        <v>24574.382000000001</v>
      </c>
      <c r="W6483">
        <v>1.5</v>
      </c>
      <c r="X6483">
        <v>175.69499999999999</v>
      </c>
      <c r="Y6483">
        <v>4.55</v>
      </c>
      <c r="Z6483" s="32">
        <v>35.299999999999997</v>
      </c>
      <c r="AA6483" s="32">
        <v>52</v>
      </c>
      <c r="AB6483" s="32"/>
      <c r="AC6483" s="32">
        <v>4.21</v>
      </c>
    </row>
    <row r="6484" spans="1:29" x14ac:dyDescent="0.25">
      <c r="A6484" t="s">
        <v>189</v>
      </c>
      <c r="B6484" t="s">
        <v>190</v>
      </c>
      <c r="C6484" s="1">
        <v>43884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Q6484">
        <v>10423056</v>
      </c>
      <c r="R6484">
        <v>83.478999999999999</v>
      </c>
      <c r="S6484">
        <v>45.3</v>
      </c>
      <c r="T6484">
        <v>20.396000000000001</v>
      </c>
      <c r="U6484">
        <v>14.523999999999999</v>
      </c>
      <c r="V6484">
        <v>24574.382000000001</v>
      </c>
      <c r="W6484">
        <v>1.5</v>
      </c>
      <c r="X6484">
        <v>175.69499999999999</v>
      </c>
      <c r="Y6484">
        <v>4.55</v>
      </c>
      <c r="Z6484" s="32">
        <v>35.299999999999997</v>
      </c>
      <c r="AA6484" s="32">
        <v>52</v>
      </c>
      <c r="AB6484" s="32"/>
      <c r="AC6484" s="32">
        <v>4.21</v>
      </c>
    </row>
    <row r="6485" spans="1:29" x14ac:dyDescent="0.25">
      <c r="A6485" t="s">
        <v>189</v>
      </c>
      <c r="B6485" t="s">
        <v>190</v>
      </c>
      <c r="C6485" s="1">
        <v>43885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Q6485">
        <v>10423056</v>
      </c>
      <c r="R6485">
        <v>83.478999999999999</v>
      </c>
      <c r="S6485">
        <v>45.3</v>
      </c>
      <c r="T6485">
        <v>20.396000000000001</v>
      </c>
      <c r="U6485">
        <v>14.523999999999999</v>
      </c>
      <c r="V6485">
        <v>24574.382000000001</v>
      </c>
      <c r="W6485">
        <v>1.5</v>
      </c>
      <c r="X6485">
        <v>175.69499999999999</v>
      </c>
      <c r="Y6485">
        <v>4.55</v>
      </c>
      <c r="Z6485" s="32">
        <v>35.299999999999997</v>
      </c>
      <c r="AA6485" s="32">
        <v>52</v>
      </c>
      <c r="AB6485" s="32"/>
      <c r="AC6485" s="32">
        <v>4.21</v>
      </c>
    </row>
    <row r="6486" spans="1:29" x14ac:dyDescent="0.25">
      <c r="A6486" t="s">
        <v>189</v>
      </c>
      <c r="B6486" t="s">
        <v>190</v>
      </c>
      <c r="C6486" s="1">
        <v>43886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Q6486">
        <v>10423056</v>
      </c>
      <c r="R6486">
        <v>83.478999999999999</v>
      </c>
      <c r="S6486">
        <v>45.3</v>
      </c>
      <c r="T6486">
        <v>20.396000000000001</v>
      </c>
      <c r="U6486">
        <v>14.523999999999999</v>
      </c>
      <c r="V6486">
        <v>24574.382000000001</v>
      </c>
      <c r="W6486">
        <v>1.5</v>
      </c>
      <c r="X6486">
        <v>175.69499999999999</v>
      </c>
      <c r="Y6486">
        <v>4.55</v>
      </c>
      <c r="Z6486" s="32">
        <v>35.299999999999997</v>
      </c>
      <c r="AA6486" s="32">
        <v>52</v>
      </c>
      <c r="AB6486" s="32"/>
      <c r="AC6486" s="32">
        <v>4.21</v>
      </c>
    </row>
    <row r="6487" spans="1:29" x14ac:dyDescent="0.25">
      <c r="A6487" t="s">
        <v>189</v>
      </c>
      <c r="B6487" t="s">
        <v>190</v>
      </c>
      <c r="C6487" s="1">
        <v>43887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Q6487">
        <v>10423056</v>
      </c>
      <c r="R6487">
        <v>83.478999999999999</v>
      </c>
      <c r="S6487">
        <v>45.3</v>
      </c>
      <c r="T6487">
        <v>20.396000000000001</v>
      </c>
      <c r="U6487">
        <v>14.523999999999999</v>
      </c>
      <c r="V6487">
        <v>24574.382000000001</v>
      </c>
      <c r="W6487">
        <v>1.5</v>
      </c>
      <c r="X6487">
        <v>175.69499999999999</v>
      </c>
      <c r="Y6487">
        <v>4.55</v>
      </c>
      <c r="Z6487" s="32">
        <v>35.299999999999997</v>
      </c>
      <c r="AA6487" s="32">
        <v>52</v>
      </c>
      <c r="AB6487" s="32"/>
      <c r="AC6487" s="32">
        <v>4.21</v>
      </c>
    </row>
    <row r="6488" spans="1:29" x14ac:dyDescent="0.25">
      <c r="A6488" t="s">
        <v>189</v>
      </c>
      <c r="B6488" t="s">
        <v>190</v>
      </c>
      <c r="C6488" s="1">
        <v>43888</v>
      </c>
      <c r="D6488">
        <v>1</v>
      </c>
      <c r="E6488">
        <v>1</v>
      </c>
      <c r="F6488">
        <v>0</v>
      </c>
      <c r="G6488">
        <v>0</v>
      </c>
      <c r="H6488">
        <v>9.6000000000000002E-2</v>
      </c>
      <c r="I6488">
        <v>9.6000000000000002E-2</v>
      </c>
      <c r="J6488">
        <v>0</v>
      </c>
      <c r="K6488">
        <v>0</v>
      </c>
      <c r="Q6488">
        <v>10423056</v>
      </c>
      <c r="R6488">
        <v>83.478999999999999</v>
      </c>
      <c r="S6488">
        <v>45.3</v>
      </c>
      <c r="T6488">
        <v>20.396000000000001</v>
      </c>
      <c r="U6488">
        <v>14.523999999999999</v>
      </c>
      <c r="V6488">
        <v>24574.382000000001</v>
      </c>
      <c r="W6488">
        <v>1.5</v>
      </c>
      <c r="X6488">
        <v>175.69499999999999</v>
      </c>
      <c r="Y6488">
        <v>4.55</v>
      </c>
      <c r="Z6488" s="32">
        <v>35.299999999999997</v>
      </c>
      <c r="AA6488" s="32">
        <v>52</v>
      </c>
      <c r="AB6488" s="32"/>
      <c r="AC6488" s="32">
        <v>4.21</v>
      </c>
    </row>
    <row r="6489" spans="1:29" x14ac:dyDescent="0.25">
      <c r="A6489" t="s">
        <v>189</v>
      </c>
      <c r="B6489" t="s">
        <v>190</v>
      </c>
      <c r="C6489" s="1">
        <v>43889</v>
      </c>
      <c r="D6489">
        <v>3</v>
      </c>
      <c r="E6489">
        <v>2</v>
      </c>
      <c r="F6489">
        <v>0</v>
      </c>
      <c r="G6489">
        <v>0</v>
      </c>
      <c r="H6489">
        <v>0.28799999999999998</v>
      </c>
      <c r="I6489">
        <v>0.192</v>
      </c>
      <c r="J6489">
        <v>0</v>
      </c>
      <c r="K6489">
        <v>0</v>
      </c>
      <c r="Q6489">
        <v>10423056</v>
      </c>
      <c r="R6489">
        <v>83.478999999999999</v>
      </c>
      <c r="S6489">
        <v>45.3</v>
      </c>
      <c r="T6489">
        <v>20.396000000000001</v>
      </c>
      <c r="U6489">
        <v>14.523999999999999</v>
      </c>
      <c r="V6489">
        <v>24574.382000000001</v>
      </c>
      <c r="W6489">
        <v>1.5</v>
      </c>
      <c r="X6489">
        <v>175.69499999999999</v>
      </c>
      <c r="Y6489">
        <v>4.55</v>
      </c>
      <c r="Z6489" s="32">
        <v>35.299999999999997</v>
      </c>
      <c r="AA6489" s="32">
        <v>52</v>
      </c>
      <c r="AB6489" s="32"/>
      <c r="AC6489" s="32">
        <v>4.21</v>
      </c>
    </row>
    <row r="6490" spans="1:29" x14ac:dyDescent="0.25">
      <c r="A6490" t="s">
        <v>189</v>
      </c>
      <c r="B6490" t="s">
        <v>190</v>
      </c>
      <c r="C6490" s="1">
        <v>43890</v>
      </c>
      <c r="D6490">
        <v>4</v>
      </c>
      <c r="E6490">
        <v>1</v>
      </c>
      <c r="F6490">
        <v>0</v>
      </c>
      <c r="G6490">
        <v>0</v>
      </c>
      <c r="H6490">
        <v>0.38400000000000001</v>
      </c>
      <c r="I6490">
        <v>9.6000000000000002E-2</v>
      </c>
      <c r="J6490">
        <v>0</v>
      </c>
      <c r="K6490">
        <v>0</v>
      </c>
      <c r="Q6490">
        <v>10423056</v>
      </c>
      <c r="R6490">
        <v>83.478999999999999</v>
      </c>
      <c r="S6490">
        <v>45.3</v>
      </c>
      <c r="T6490">
        <v>20.396000000000001</v>
      </c>
      <c r="U6490">
        <v>14.523999999999999</v>
      </c>
      <c r="V6490">
        <v>24574.382000000001</v>
      </c>
      <c r="W6490">
        <v>1.5</v>
      </c>
      <c r="X6490">
        <v>175.69499999999999</v>
      </c>
      <c r="Y6490">
        <v>4.55</v>
      </c>
      <c r="Z6490" s="32">
        <v>35.299999999999997</v>
      </c>
      <c r="AA6490" s="32">
        <v>52</v>
      </c>
      <c r="AB6490" s="32"/>
      <c r="AC6490" s="32">
        <v>4.21</v>
      </c>
    </row>
    <row r="6491" spans="1:29" x14ac:dyDescent="0.25">
      <c r="A6491" t="s">
        <v>189</v>
      </c>
      <c r="B6491" t="s">
        <v>190</v>
      </c>
      <c r="C6491" s="1">
        <v>43891</v>
      </c>
      <c r="D6491">
        <v>7</v>
      </c>
      <c r="E6491">
        <v>3</v>
      </c>
      <c r="F6491">
        <v>0</v>
      </c>
      <c r="G6491">
        <v>0</v>
      </c>
      <c r="H6491">
        <v>0.67200000000000004</v>
      </c>
      <c r="I6491">
        <v>0.28799999999999998</v>
      </c>
      <c r="J6491">
        <v>0</v>
      </c>
      <c r="K6491">
        <v>0</v>
      </c>
      <c r="Q6491">
        <v>10423056</v>
      </c>
      <c r="R6491">
        <v>83.478999999999999</v>
      </c>
      <c r="S6491">
        <v>45.3</v>
      </c>
      <c r="T6491">
        <v>20.396000000000001</v>
      </c>
      <c r="U6491">
        <v>14.523999999999999</v>
      </c>
      <c r="V6491">
        <v>24574.382000000001</v>
      </c>
      <c r="W6491">
        <v>1.5</v>
      </c>
      <c r="X6491">
        <v>175.69499999999999</v>
      </c>
      <c r="Y6491">
        <v>4.55</v>
      </c>
      <c r="Z6491" s="32">
        <v>35.299999999999997</v>
      </c>
      <c r="AA6491" s="32">
        <v>52</v>
      </c>
      <c r="AB6491" s="32"/>
      <c r="AC6491" s="32">
        <v>4.21</v>
      </c>
    </row>
    <row r="6492" spans="1:29" x14ac:dyDescent="0.25">
      <c r="A6492" t="s">
        <v>189</v>
      </c>
      <c r="B6492" t="s">
        <v>190</v>
      </c>
      <c r="C6492" s="1">
        <v>43892</v>
      </c>
      <c r="D6492">
        <v>7</v>
      </c>
      <c r="E6492">
        <v>0</v>
      </c>
      <c r="F6492">
        <v>0</v>
      </c>
      <c r="G6492">
        <v>0</v>
      </c>
      <c r="H6492">
        <v>0.67200000000000004</v>
      </c>
      <c r="I6492">
        <v>0</v>
      </c>
      <c r="J6492">
        <v>0</v>
      </c>
      <c r="K6492">
        <v>0</v>
      </c>
      <c r="Q6492">
        <v>10423056</v>
      </c>
      <c r="R6492">
        <v>83.478999999999999</v>
      </c>
      <c r="S6492">
        <v>45.3</v>
      </c>
      <c r="T6492">
        <v>20.396000000000001</v>
      </c>
      <c r="U6492">
        <v>14.523999999999999</v>
      </c>
      <c r="V6492">
        <v>24574.382000000001</v>
      </c>
      <c r="W6492">
        <v>1.5</v>
      </c>
      <c r="X6492">
        <v>175.69499999999999</v>
      </c>
      <c r="Y6492">
        <v>4.55</v>
      </c>
      <c r="Z6492" s="32">
        <v>35.299999999999997</v>
      </c>
      <c r="AA6492" s="32">
        <v>52</v>
      </c>
      <c r="AB6492" s="32"/>
      <c r="AC6492" s="32">
        <v>4.21</v>
      </c>
    </row>
    <row r="6493" spans="1:29" x14ac:dyDescent="0.25">
      <c r="A6493" t="s">
        <v>189</v>
      </c>
      <c r="B6493" t="s">
        <v>190</v>
      </c>
      <c r="C6493" s="1">
        <v>43893</v>
      </c>
      <c r="D6493">
        <v>0</v>
      </c>
      <c r="E6493">
        <v>0</v>
      </c>
      <c r="F6493">
        <v>0</v>
      </c>
      <c r="G6493">
        <v>0</v>
      </c>
      <c r="L6493">
        <v>570</v>
      </c>
      <c r="N6493">
        <v>5.5E-2</v>
      </c>
      <c r="P6493" t="s">
        <v>44</v>
      </c>
      <c r="Q6493">
        <v>10423056</v>
      </c>
      <c r="R6493">
        <v>83.478999999999999</v>
      </c>
      <c r="S6493">
        <v>45.3</v>
      </c>
      <c r="T6493">
        <v>20.396000000000001</v>
      </c>
      <c r="U6493">
        <v>14.523999999999999</v>
      </c>
      <c r="V6493">
        <v>24574.382000000001</v>
      </c>
      <c r="W6493">
        <v>1.5</v>
      </c>
      <c r="X6493">
        <v>175.69499999999999</v>
      </c>
      <c r="Y6493">
        <v>4.55</v>
      </c>
      <c r="Z6493" s="32">
        <v>35.299999999999997</v>
      </c>
      <c r="AA6493" s="32">
        <v>52</v>
      </c>
      <c r="AB6493" s="32"/>
      <c r="AC6493" s="32">
        <v>4.21</v>
      </c>
    </row>
    <row r="6494" spans="1:29" x14ac:dyDescent="0.25">
      <c r="A6494" t="s">
        <v>189</v>
      </c>
      <c r="B6494" t="s">
        <v>190</v>
      </c>
      <c r="C6494" s="1">
        <v>43895</v>
      </c>
      <c r="D6494">
        <v>10</v>
      </c>
      <c r="E6494">
        <v>3</v>
      </c>
      <c r="F6494">
        <v>0</v>
      </c>
      <c r="G6494">
        <v>0</v>
      </c>
      <c r="H6494">
        <v>0.95899999999999996</v>
      </c>
      <c r="I6494">
        <v>0.28799999999999998</v>
      </c>
      <c r="J6494">
        <v>0</v>
      </c>
      <c r="K6494">
        <v>0</v>
      </c>
      <c r="Q6494">
        <v>10423056</v>
      </c>
      <c r="R6494">
        <v>83.478999999999999</v>
      </c>
      <c r="S6494">
        <v>45.3</v>
      </c>
      <c r="T6494">
        <v>20.396000000000001</v>
      </c>
      <c r="U6494">
        <v>14.523999999999999</v>
      </c>
      <c r="V6494">
        <v>24574.382000000001</v>
      </c>
      <c r="W6494">
        <v>1.5</v>
      </c>
      <c r="X6494">
        <v>175.69499999999999</v>
      </c>
      <c r="Y6494">
        <v>4.55</v>
      </c>
      <c r="Z6494" s="32">
        <v>35.299999999999997</v>
      </c>
      <c r="AA6494" s="32">
        <v>52</v>
      </c>
      <c r="AB6494" s="32"/>
      <c r="AC6494" s="32">
        <v>4.21</v>
      </c>
    </row>
    <row r="6495" spans="1:29" x14ac:dyDescent="0.25">
      <c r="A6495" t="s">
        <v>189</v>
      </c>
      <c r="B6495" t="s">
        <v>190</v>
      </c>
      <c r="C6495" s="1">
        <v>43896</v>
      </c>
      <c r="D6495">
        <v>32</v>
      </c>
      <c r="E6495">
        <v>22</v>
      </c>
      <c r="F6495">
        <v>0</v>
      </c>
      <c r="G6495">
        <v>0</v>
      </c>
      <c r="H6495">
        <v>3.07</v>
      </c>
      <c r="I6495">
        <v>2.1110000000000002</v>
      </c>
      <c r="J6495">
        <v>0</v>
      </c>
      <c r="K6495">
        <v>0</v>
      </c>
      <c r="Q6495">
        <v>10423056</v>
      </c>
      <c r="R6495">
        <v>83.478999999999999</v>
      </c>
      <c r="S6495">
        <v>45.3</v>
      </c>
      <c r="T6495">
        <v>20.396000000000001</v>
      </c>
      <c r="U6495">
        <v>14.523999999999999</v>
      </c>
      <c r="V6495">
        <v>24574.382000000001</v>
      </c>
      <c r="W6495">
        <v>1.5</v>
      </c>
      <c r="X6495">
        <v>175.69499999999999</v>
      </c>
      <c r="Y6495">
        <v>4.55</v>
      </c>
      <c r="Z6495" s="32">
        <v>35.299999999999997</v>
      </c>
      <c r="AA6495" s="32">
        <v>52</v>
      </c>
      <c r="AB6495" s="32"/>
      <c r="AC6495" s="32">
        <v>4.21</v>
      </c>
    </row>
    <row r="6496" spans="1:29" x14ac:dyDescent="0.25">
      <c r="A6496" t="s">
        <v>189</v>
      </c>
      <c r="B6496" t="s">
        <v>190</v>
      </c>
      <c r="C6496" s="1">
        <v>43897</v>
      </c>
      <c r="D6496">
        <v>45</v>
      </c>
      <c r="E6496">
        <v>13</v>
      </c>
      <c r="F6496">
        <v>0</v>
      </c>
      <c r="G6496">
        <v>0</v>
      </c>
      <c r="H6496">
        <v>4.3170000000000002</v>
      </c>
      <c r="I6496">
        <v>1.2470000000000001</v>
      </c>
      <c r="J6496">
        <v>0</v>
      </c>
      <c r="K6496">
        <v>0</v>
      </c>
      <c r="Q6496">
        <v>10423056</v>
      </c>
      <c r="R6496">
        <v>83.478999999999999</v>
      </c>
      <c r="S6496">
        <v>45.3</v>
      </c>
      <c r="T6496">
        <v>20.396000000000001</v>
      </c>
      <c r="U6496">
        <v>14.523999999999999</v>
      </c>
      <c r="V6496">
        <v>24574.382000000001</v>
      </c>
      <c r="W6496">
        <v>1.5</v>
      </c>
      <c r="X6496">
        <v>175.69499999999999</v>
      </c>
      <c r="Y6496">
        <v>4.55</v>
      </c>
      <c r="Z6496" s="32">
        <v>35.299999999999997</v>
      </c>
      <c r="AA6496" s="32">
        <v>52</v>
      </c>
      <c r="AB6496" s="32"/>
      <c r="AC6496" s="32">
        <v>4.21</v>
      </c>
    </row>
    <row r="6497" spans="1:29" x14ac:dyDescent="0.25">
      <c r="A6497" t="s">
        <v>189</v>
      </c>
      <c r="B6497" t="s">
        <v>190</v>
      </c>
      <c r="C6497" s="1">
        <v>43898</v>
      </c>
      <c r="D6497">
        <v>66</v>
      </c>
      <c r="E6497">
        <v>21</v>
      </c>
      <c r="F6497">
        <v>0</v>
      </c>
      <c r="G6497">
        <v>0</v>
      </c>
      <c r="H6497">
        <v>6.3319999999999999</v>
      </c>
      <c r="I6497">
        <v>2.0150000000000001</v>
      </c>
      <c r="J6497">
        <v>0</v>
      </c>
      <c r="K6497">
        <v>0</v>
      </c>
      <c r="Q6497">
        <v>10423056</v>
      </c>
      <c r="R6497">
        <v>83.478999999999999</v>
      </c>
      <c r="S6497">
        <v>45.3</v>
      </c>
      <c r="T6497">
        <v>20.396000000000001</v>
      </c>
      <c r="U6497">
        <v>14.523999999999999</v>
      </c>
      <c r="V6497">
        <v>24574.382000000001</v>
      </c>
      <c r="W6497">
        <v>1.5</v>
      </c>
      <c r="X6497">
        <v>175.69499999999999</v>
      </c>
      <c r="Y6497">
        <v>4.55</v>
      </c>
      <c r="Z6497" s="32">
        <v>35.299999999999997</v>
      </c>
      <c r="AA6497" s="32">
        <v>52</v>
      </c>
      <c r="AB6497" s="32"/>
      <c r="AC6497" s="32">
        <v>4.21</v>
      </c>
    </row>
    <row r="6498" spans="1:29" x14ac:dyDescent="0.25">
      <c r="A6498" t="s">
        <v>189</v>
      </c>
      <c r="B6498" t="s">
        <v>190</v>
      </c>
      <c r="C6498" s="1">
        <v>43899</v>
      </c>
      <c r="D6498">
        <v>73</v>
      </c>
      <c r="E6498">
        <v>7</v>
      </c>
      <c r="F6498">
        <v>0</v>
      </c>
      <c r="G6498">
        <v>0</v>
      </c>
      <c r="H6498">
        <v>7.0039999999999996</v>
      </c>
      <c r="I6498">
        <v>0.67200000000000004</v>
      </c>
      <c r="J6498">
        <v>0</v>
      </c>
      <c r="K6498">
        <v>0</v>
      </c>
      <c r="Q6498">
        <v>10423056</v>
      </c>
      <c r="R6498">
        <v>83.478999999999999</v>
      </c>
      <c r="S6498">
        <v>45.3</v>
      </c>
      <c r="T6498">
        <v>20.396000000000001</v>
      </c>
      <c r="U6498">
        <v>14.523999999999999</v>
      </c>
      <c r="V6498">
        <v>24574.382000000001</v>
      </c>
      <c r="W6498">
        <v>1.5</v>
      </c>
      <c r="X6498">
        <v>175.69499999999999</v>
      </c>
      <c r="Y6498">
        <v>4.55</v>
      </c>
      <c r="Z6498" s="32">
        <v>35.299999999999997</v>
      </c>
      <c r="AA6498" s="32">
        <v>52</v>
      </c>
      <c r="AB6498" s="32"/>
      <c r="AC6498" s="32">
        <v>4.21</v>
      </c>
    </row>
    <row r="6499" spans="1:29" x14ac:dyDescent="0.25">
      <c r="A6499" t="s">
        <v>189</v>
      </c>
      <c r="B6499" t="s">
        <v>190</v>
      </c>
      <c r="C6499" s="1">
        <v>43900</v>
      </c>
      <c r="D6499">
        <v>84</v>
      </c>
      <c r="E6499">
        <v>11</v>
      </c>
      <c r="F6499">
        <v>0</v>
      </c>
      <c r="G6499">
        <v>0</v>
      </c>
      <c r="H6499">
        <v>8.0589999999999993</v>
      </c>
      <c r="I6499">
        <v>1.0549999999999999</v>
      </c>
      <c r="J6499">
        <v>0</v>
      </c>
      <c r="K6499">
        <v>0</v>
      </c>
      <c r="Q6499">
        <v>10423056</v>
      </c>
      <c r="R6499">
        <v>83.478999999999999</v>
      </c>
      <c r="S6499">
        <v>45.3</v>
      </c>
      <c r="T6499">
        <v>20.396000000000001</v>
      </c>
      <c r="U6499">
        <v>14.523999999999999</v>
      </c>
      <c r="V6499">
        <v>24574.382000000001</v>
      </c>
      <c r="W6499">
        <v>1.5</v>
      </c>
      <c r="X6499">
        <v>175.69499999999999</v>
      </c>
      <c r="Y6499">
        <v>4.55</v>
      </c>
      <c r="Z6499" s="32">
        <v>35.299999999999997</v>
      </c>
      <c r="AA6499" s="32">
        <v>52</v>
      </c>
      <c r="AB6499" s="32"/>
      <c r="AC6499" s="32">
        <v>4.21</v>
      </c>
    </row>
    <row r="6500" spans="1:29" x14ac:dyDescent="0.25">
      <c r="A6500" t="s">
        <v>189</v>
      </c>
      <c r="B6500" t="s">
        <v>190</v>
      </c>
      <c r="C6500" s="1">
        <v>43901</v>
      </c>
      <c r="D6500">
        <v>90</v>
      </c>
      <c r="E6500">
        <v>6</v>
      </c>
      <c r="F6500">
        <v>0</v>
      </c>
      <c r="G6500">
        <v>0</v>
      </c>
      <c r="H6500">
        <v>8.6349999999999998</v>
      </c>
      <c r="I6500">
        <v>0.57599999999999996</v>
      </c>
      <c r="J6500">
        <v>0</v>
      </c>
      <c r="K6500">
        <v>0</v>
      </c>
      <c r="Q6500">
        <v>10423056</v>
      </c>
      <c r="R6500">
        <v>83.478999999999999</v>
      </c>
      <c r="S6500">
        <v>45.3</v>
      </c>
      <c r="T6500">
        <v>20.396000000000001</v>
      </c>
      <c r="U6500">
        <v>14.523999999999999</v>
      </c>
      <c r="V6500">
        <v>24574.382000000001</v>
      </c>
      <c r="W6500">
        <v>1.5</v>
      </c>
      <c r="X6500">
        <v>175.69499999999999</v>
      </c>
      <c r="Y6500">
        <v>4.55</v>
      </c>
      <c r="Z6500" s="32">
        <v>35.299999999999997</v>
      </c>
      <c r="AA6500" s="32">
        <v>52</v>
      </c>
      <c r="AB6500" s="32"/>
      <c r="AC6500" s="32">
        <v>4.21</v>
      </c>
    </row>
    <row r="6501" spans="1:29" x14ac:dyDescent="0.25">
      <c r="A6501" t="s">
        <v>189</v>
      </c>
      <c r="B6501" t="s">
        <v>190</v>
      </c>
      <c r="C6501" s="1">
        <v>43902</v>
      </c>
      <c r="D6501">
        <v>99</v>
      </c>
      <c r="E6501">
        <v>9</v>
      </c>
      <c r="F6501">
        <v>1</v>
      </c>
      <c r="G6501">
        <v>1</v>
      </c>
      <c r="H6501">
        <v>9.4979999999999993</v>
      </c>
      <c r="I6501">
        <v>0.86299999999999999</v>
      </c>
      <c r="J6501">
        <v>9.6000000000000002E-2</v>
      </c>
      <c r="K6501">
        <v>9.6000000000000002E-2</v>
      </c>
      <c r="L6501">
        <v>2180</v>
      </c>
      <c r="N6501">
        <v>0.20899999999999999</v>
      </c>
      <c r="P6501" t="s">
        <v>44</v>
      </c>
      <c r="Q6501">
        <v>10423056</v>
      </c>
      <c r="R6501">
        <v>83.478999999999999</v>
      </c>
      <c r="S6501">
        <v>45.3</v>
      </c>
      <c r="T6501">
        <v>20.396000000000001</v>
      </c>
      <c r="U6501">
        <v>14.523999999999999</v>
      </c>
      <c r="V6501">
        <v>24574.382000000001</v>
      </c>
      <c r="W6501">
        <v>1.5</v>
      </c>
      <c r="X6501">
        <v>175.69499999999999</v>
      </c>
      <c r="Y6501">
        <v>4.55</v>
      </c>
      <c r="Z6501" s="32">
        <v>35.299999999999997</v>
      </c>
      <c r="AA6501" s="32">
        <v>52</v>
      </c>
      <c r="AB6501" s="32"/>
      <c r="AC6501" s="32">
        <v>4.21</v>
      </c>
    </row>
    <row r="6502" spans="1:29" x14ac:dyDescent="0.25">
      <c r="A6502" t="s">
        <v>189</v>
      </c>
      <c r="B6502" t="s">
        <v>190</v>
      </c>
      <c r="C6502" s="1">
        <v>43903</v>
      </c>
      <c r="D6502">
        <v>133</v>
      </c>
      <c r="E6502">
        <v>34</v>
      </c>
      <c r="F6502">
        <v>1</v>
      </c>
      <c r="G6502">
        <v>0</v>
      </c>
      <c r="H6502">
        <v>12.76</v>
      </c>
      <c r="I6502">
        <v>3.262</v>
      </c>
      <c r="J6502">
        <v>9.6000000000000002E-2</v>
      </c>
      <c r="K6502">
        <v>0</v>
      </c>
      <c r="L6502">
        <v>2700</v>
      </c>
      <c r="M6502">
        <v>520</v>
      </c>
      <c r="N6502">
        <v>0.25900000000000001</v>
      </c>
      <c r="O6502">
        <v>0.05</v>
      </c>
      <c r="P6502" t="s">
        <v>44</v>
      </c>
      <c r="Q6502">
        <v>10423056</v>
      </c>
      <c r="R6502">
        <v>83.478999999999999</v>
      </c>
      <c r="S6502">
        <v>45.3</v>
      </c>
      <c r="T6502">
        <v>20.396000000000001</v>
      </c>
      <c r="U6502">
        <v>14.523999999999999</v>
      </c>
      <c r="V6502">
        <v>24574.382000000001</v>
      </c>
      <c r="W6502">
        <v>1.5</v>
      </c>
      <c r="X6502">
        <v>175.69499999999999</v>
      </c>
      <c r="Y6502">
        <v>4.55</v>
      </c>
      <c r="Z6502" s="32">
        <v>35.299999999999997</v>
      </c>
      <c r="AA6502" s="32">
        <v>52</v>
      </c>
      <c r="AB6502" s="32"/>
      <c r="AC6502" s="32">
        <v>4.21</v>
      </c>
    </row>
    <row r="6503" spans="1:29" x14ac:dyDescent="0.25">
      <c r="A6503" t="s">
        <v>189</v>
      </c>
      <c r="B6503" t="s">
        <v>190</v>
      </c>
      <c r="C6503" s="1">
        <v>43904</v>
      </c>
      <c r="D6503">
        <v>190</v>
      </c>
      <c r="E6503">
        <v>57</v>
      </c>
      <c r="F6503">
        <v>1</v>
      </c>
      <c r="G6503">
        <v>0</v>
      </c>
      <c r="H6503">
        <v>18.228999999999999</v>
      </c>
      <c r="I6503">
        <v>5.4690000000000003</v>
      </c>
      <c r="J6503">
        <v>9.6000000000000002E-2</v>
      </c>
      <c r="K6503">
        <v>0</v>
      </c>
      <c r="L6503" s="13">
        <v>3400</v>
      </c>
      <c r="M6503">
        <v>700</v>
      </c>
      <c r="N6503">
        <v>0.32600000000000001</v>
      </c>
      <c r="O6503">
        <v>6.7000000000000004E-2</v>
      </c>
      <c r="P6503" t="s">
        <v>44</v>
      </c>
      <c r="Q6503">
        <v>10423056</v>
      </c>
      <c r="R6503">
        <v>83.478999999999999</v>
      </c>
      <c r="S6503">
        <v>45.3</v>
      </c>
      <c r="T6503">
        <v>20.396000000000001</v>
      </c>
      <c r="U6503">
        <v>14.523999999999999</v>
      </c>
      <c r="V6503">
        <v>24574.382000000001</v>
      </c>
      <c r="W6503">
        <v>1.5</v>
      </c>
      <c r="X6503">
        <v>175.69499999999999</v>
      </c>
      <c r="Y6503">
        <v>4.55</v>
      </c>
      <c r="Z6503" s="32">
        <v>35.299999999999997</v>
      </c>
      <c r="AA6503" s="32">
        <v>52</v>
      </c>
      <c r="AB6503" s="32"/>
      <c r="AC6503" s="32">
        <v>4.21</v>
      </c>
    </row>
    <row r="6504" spans="1:29" x14ac:dyDescent="0.25">
      <c r="A6504" t="s">
        <v>189</v>
      </c>
      <c r="B6504" t="s">
        <v>190</v>
      </c>
      <c r="C6504" s="1">
        <v>43905</v>
      </c>
      <c r="D6504">
        <v>228</v>
      </c>
      <c r="E6504">
        <v>38</v>
      </c>
      <c r="F6504">
        <v>3</v>
      </c>
      <c r="G6504">
        <v>2</v>
      </c>
      <c r="H6504">
        <v>21.875</v>
      </c>
      <c r="I6504">
        <v>3.6459999999999999</v>
      </c>
      <c r="J6504">
        <v>0.28799999999999998</v>
      </c>
      <c r="K6504">
        <v>0.192</v>
      </c>
      <c r="L6504" s="13">
        <v>4000</v>
      </c>
      <c r="M6504">
        <v>600</v>
      </c>
      <c r="N6504">
        <v>0.38400000000000001</v>
      </c>
      <c r="O6504">
        <v>5.8000000000000003E-2</v>
      </c>
      <c r="P6504" t="s">
        <v>44</v>
      </c>
      <c r="Q6504">
        <v>10423056</v>
      </c>
      <c r="R6504">
        <v>83.478999999999999</v>
      </c>
      <c r="S6504">
        <v>45.3</v>
      </c>
      <c r="T6504">
        <v>20.396000000000001</v>
      </c>
      <c r="U6504">
        <v>14.523999999999999</v>
      </c>
      <c r="V6504">
        <v>24574.382000000001</v>
      </c>
      <c r="W6504">
        <v>1.5</v>
      </c>
      <c r="X6504">
        <v>175.69499999999999</v>
      </c>
      <c r="Y6504">
        <v>4.55</v>
      </c>
      <c r="Z6504" s="32">
        <v>35.299999999999997</v>
      </c>
      <c r="AA6504" s="32">
        <v>52</v>
      </c>
      <c r="AB6504" s="32"/>
      <c r="AC6504" s="32">
        <v>4.21</v>
      </c>
    </row>
    <row r="6505" spans="1:29" x14ac:dyDescent="0.25">
      <c r="A6505" t="s">
        <v>189</v>
      </c>
      <c r="B6505" t="s">
        <v>190</v>
      </c>
      <c r="C6505" s="1">
        <v>43906</v>
      </c>
      <c r="D6505">
        <v>331</v>
      </c>
      <c r="E6505">
        <v>103</v>
      </c>
      <c r="F6505">
        <v>4</v>
      </c>
      <c r="G6505">
        <v>1</v>
      </c>
      <c r="H6505">
        <v>31.757000000000001</v>
      </c>
      <c r="I6505">
        <v>9.8819999999999997</v>
      </c>
      <c r="J6505">
        <v>0.38400000000000001</v>
      </c>
      <c r="K6505">
        <v>9.6000000000000002E-2</v>
      </c>
      <c r="L6505" s="13">
        <v>4320</v>
      </c>
      <c r="M6505">
        <v>320</v>
      </c>
      <c r="N6505">
        <v>0.41399999999999998</v>
      </c>
      <c r="O6505">
        <v>3.1E-2</v>
      </c>
      <c r="P6505" t="s">
        <v>44</v>
      </c>
      <c r="Q6505">
        <v>10423056</v>
      </c>
      <c r="R6505">
        <v>83.478999999999999</v>
      </c>
      <c r="S6505">
        <v>45.3</v>
      </c>
      <c r="T6505">
        <v>20.396000000000001</v>
      </c>
      <c r="U6505">
        <v>14.523999999999999</v>
      </c>
      <c r="V6505">
        <v>24574.382000000001</v>
      </c>
      <c r="W6505">
        <v>1.5</v>
      </c>
      <c r="X6505">
        <v>175.69499999999999</v>
      </c>
      <c r="Y6505">
        <v>4.55</v>
      </c>
      <c r="Z6505" s="32">
        <v>35.299999999999997</v>
      </c>
      <c r="AA6505" s="32">
        <v>52</v>
      </c>
      <c r="AB6505" s="32"/>
      <c r="AC6505" s="32">
        <v>4.21</v>
      </c>
    </row>
    <row r="6506" spans="1:29" x14ac:dyDescent="0.25">
      <c r="A6506" t="s">
        <v>189</v>
      </c>
      <c r="B6506" t="s">
        <v>190</v>
      </c>
      <c r="C6506" s="1">
        <v>43907</v>
      </c>
      <c r="D6506">
        <v>352</v>
      </c>
      <c r="E6506">
        <v>21</v>
      </c>
      <c r="F6506">
        <v>4</v>
      </c>
      <c r="G6506">
        <v>0</v>
      </c>
      <c r="H6506">
        <v>33.771000000000001</v>
      </c>
      <c r="I6506">
        <v>2.0150000000000001</v>
      </c>
      <c r="J6506">
        <v>0.38400000000000001</v>
      </c>
      <c r="K6506">
        <v>0</v>
      </c>
      <c r="L6506" s="13"/>
      <c r="Q6506">
        <v>10423056</v>
      </c>
      <c r="R6506">
        <v>83.478999999999999</v>
      </c>
      <c r="S6506">
        <v>45.3</v>
      </c>
      <c r="T6506">
        <v>20.396000000000001</v>
      </c>
      <c r="U6506">
        <v>14.523999999999999</v>
      </c>
      <c r="V6506">
        <v>24574.382000000001</v>
      </c>
      <c r="W6506">
        <v>1.5</v>
      </c>
      <c r="X6506">
        <v>175.69499999999999</v>
      </c>
      <c r="Y6506">
        <v>4.55</v>
      </c>
      <c r="Z6506" s="32">
        <v>35.299999999999997</v>
      </c>
      <c r="AA6506" s="32">
        <v>52</v>
      </c>
      <c r="AB6506" s="32"/>
      <c r="AC6506" s="32">
        <v>4.21</v>
      </c>
    </row>
    <row r="6507" spans="1:29" x14ac:dyDescent="0.25">
      <c r="A6507" t="s">
        <v>189</v>
      </c>
      <c r="B6507" t="s">
        <v>190</v>
      </c>
      <c r="C6507" s="1">
        <v>43908</v>
      </c>
      <c r="D6507">
        <v>387</v>
      </c>
      <c r="E6507">
        <v>35</v>
      </c>
      <c r="F6507">
        <v>5</v>
      </c>
      <c r="G6507">
        <v>1</v>
      </c>
      <c r="H6507">
        <v>37.128999999999998</v>
      </c>
      <c r="I6507">
        <v>3.3580000000000001</v>
      </c>
      <c r="J6507">
        <v>0.48</v>
      </c>
      <c r="K6507">
        <v>9.6000000000000002E-2</v>
      </c>
      <c r="L6507" s="13">
        <v>6000</v>
      </c>
      <c r="N6507">
        <v>0.57599999999999996</v>
      </c>
      <c r="P6507" t="s">
        <v>44</v>
      </c>
      <c r="Q6507">
        <v>10423056</v>
      </c>
      <c r="R6507">
        <v>83.478999999999999</v>
      </c>
      <c r="S6507">
        <v>45.3</v>
      </c>
      <c r="T6507">
        <v>20.396000000000001</v>
      </c>
      <c r="U6507">
        <v>14.523999999999999</v>
      </c>
      <c r="V6507">
        <v>24574.382000000001</v>
      </c>
      <c r="W6507">
        <v>1.5</v>
      </c>
      <c r="X6507">
        <v>175.69499999999999</v>
      </c>
      <c r="Y6507">
        <v>4.55</v>
      </c>
      <c r="Z6507" s="32">
        <v>35.299999999999997</v>
      </c>
      <c r="AA6507" s="32">
        <v>52</v>
      </c>
      <c r="AB6507" s="32"/>
      <c r="AC6507" s="32">
        <v>4.21</v>
      </c>
    </row>
    <row r="6508" spans="1:29" x14ac:dyDescent="0.25">
      <c r="A6508" t="s">
        <v>189</v>
      </c>
      <c r="B6508" t="s">
        <v>190</v>
      </c>
      <c r="C6508" s="1">
        <v>43909</v>
      </c>
      <c r="D6508">
        <v>418</v>
      </c>
      <c r="E6508">
        <v>31</v>
      </c>
      <c r="F6508">
        <v>5</v>
      </c>
      <c r="G6508">
        <v>0</v>
      </c>
      <c r="H6508">
        <v>40.103000000000002</v>
      </c>
      <c r="I6508">
        <v>2.9740000000000002</v>
      </c>
      <c r="J6508">
        <v>0.48</v>
      </c>
      <c r="K6508">
        <v>0</v>
      </c>
      <c r="L6508" s="13"/>
      <c r="Q6508">
        <v>10423056</v>
      </c>
      <c r="R6508">
        <v>83.478999999999999</v>
      </c>
      <c r="S6508">
        <v>45.3</v>
      </c>
      <c r="T6508">
        <v>20.396000000000001</v>
      </c>
      <c r="U6508">
        <v>14.523999999999999</v>
      </c>
      <c r="V6508">
        <v>24574.382000000001</v>
      </c>
      <c r="W6508">
        <v>1.5</v>
      </c>
      <c r="X6508">
        <v>175.69499999999999</v>
      </c>
      <c r="Y6508">
        <v>4.55</v>
      </c>
      <c r="Z6508" s="32">
        <v>35.299999999999997</v>
      </c>
      <c r="AA6508" s="32">
        <v>52</v>
      </c>
      <c r="AB6508" s="32"/>
      <c r="AC6508" s="32">
        <v>4.21</v>
      </c>
    </row>
    <row r="6509" spans="1:29" x14ac:dyDescent="0.25">
      <c r="A6509" t="s">
        <v>189</v>
      </c>
      <c r="B6509" t="s">
        <v>190</v>
      </c>
      <c r="C6509" s="1">
        <v>43910</v>
      </c>
      <c r="D6509">
        <v>464</v>
      </c>
      <c r="E6509">
        <v>46</v>
      </c>
      <c r="F6509">
        <v>5</v>
      </c>
      <c r="G6509">
        <v>0</v>
      </c>
      <c r="H6509">
        <v>44.517000000000003</v>
      </c>
      <c r="I6509">
        <v>4.4130000000000003</v>
      </c>
      <c r="J6509">
        <v>0.48</v>
      </c>
      <c r="K6509">
        <v>0</v>
      </c>
      <c r="L6509" s="13"/>
      <c r="Q6509">
        <v>10423056</v>
      </c>
      <c r="R6509">
        <v>83.478999999999999</v>
      </c>
      <c r="S6509">
        <v>45.3</v>
      </c>
      <c r="T6509">
        <v>20.396000000000001</v>
      </c>
      <c r="U6509">
        <v>14.523999999999999</v>
      </c>
      <c r="V6509">
        <v>24574.382000000001</v>
      </c>
      <c r="W6509">
        <v>1.5</v>
      </c>
      <c r="X6509">
        <v>175.69499999999999</v>
      </c>
      <c r="Y6509">
        <v>4.55</v>
      </c>
      <c r="Z6509" s="32">
        <v>35.299999999999997</v>
      </c>
      <c r="AA6509" s="32">
        <v>52</v>
      </c>
      <c r="AB6509" s="32"/>
      <c r="AC6509" s="32">
        <v>4.21</v>
      </c>
    </row>
    <row r="6510" spans="1:29" x14ac:dyDescent="0.25">
      <c r="A6510" t="s">
        <v>189</v>
      </c>
      <c r="B6510" t="s">
        <v>190</v>
      </c>
      <c r="C6510" s="1">
        <v>43911</v>
      </c>
      <c r="D6510">
        <v>495</v>
      </c>
      <c r="E6510">
        <v>31</v>
      </c>
      <c r="F6510">
        <v>8</v>
      </c>
      <c r="G6510">
        <v>3</v>
      </c>
      <c r="H6510">
        <v>47.491</v>
      </c>
      <c r="I6510">
        <v>2.9740000000000002</v>
      </c>
      <c r="J6510">
        <v>0.76800000000000002</v>
      </c>
      <c r="K6510">
        <v>0.28799999999999998</v>
      </c>
      <c r="L6510" s="13">
        <v>8000</v>
      </c>
      <c r="N6510">
        <v>0.76800000000000002</v>
      </c>
      <c r="P6510" t="s">
        <v>44</v>
      </c>
      <c r="Q6510">
        <v>10423056</v>
      </c>
      <c r="R6510">
        <v>83.478999999999999</v>
      </c>
      <c r="S6510">
        <v>45.3</v>
      </c>
      <c r="T6510">
        <v>20.396000000000001</v>
      </c>
      <c r="U6510">
        <v>14.523999999999999</v>
      </c>
      <c r="V6510">
        <v>24574.382000000001</v>
      </c>
      <c r="W6510">
        <v>1.5</v>
      </c>
      <c r="X6510">
        <v>175.69499999999999</v>
      </c>
      <c r="Y6510">
        <v>4.55</v>
      </c>
      <c r="Z6510" s="32">
        <v>35.299999999999997</v>
      </c>
      <c r="AA6510" s="32">
        <v>52</v>
      </c>
      <c r="AB6510" s="32"/>
      <c r="AC6510" s="32">
        <v>4.21</v>
      </c>
    </row>
    <row r="6511" spans="1:29" x14ac:dyDescent="0.25">
      <c r="A6511" t="s">
        <v>189</v>
      </c>
      <c r="B6511" t="s">
        <v>190</v>
      </c>
      <c r="C6511" s="1">
        <v>43912</v>
      </c>
      <c r="D6511">
        <v>530</v>
      </c>
      <c r="E6511">
        <v>35</v>
      </c>
      <c r="F6511">
        <v>13</v>
      </c>
      <c r="G6511">
        <v>5</v>
      </c>
      <c r="H6511">
        <v>50.848999999999997</v>
      </c>
      <c r="I6511">
        <v>3.3580000000000001</v>
      </c>
      <c r="J6511">
        <v>1.2470000000000001</v>
      </c>
      <c r="K6511">
        <v>0.48</v>
      </c>
      <c r="L6511" s="13"/>
      <c r="Q6511">
        <v>10423056</v>
      </c>
      <c r="R6511">
        <v>83.478999999999999</v>
      </c>
      <c r="S6511">
        <v>45.3</v>
      </c>
      <c r="T6511">
        <v>20.396000000000001</v>
      </c>
      <c r="U6511">
        <v>14.523999999999999</v>
      </c>
      <c r="V6511">
        <v>24574.382000000001</v>
      </c>
      <c r="W6511">
        <v>1.5</v>
      </c>
      <c r="X6511">
        <v>175.69499999999999</v>
      </c>
      <c r="Y6511">
        <v>4.55</v>
      </c>
      <c r="Z6511" s="32">
        <v>35.299999999999997</v>
      </c>
      <c r="AA6511" s="32">
        <v>52</v>
      </c>
      <c r="AB6511" s="32"/>
      <c r="AC6511" s="32">
        <v>4.21</v>
      </c>
    </row>
    <row r="6512" spans="1:29" x14ac:dyDescent="0.25">
      <c r="A6512" t="s">
        <v>189</v>
      </c>
      <c r="B6512" t="s">
        <v>190</v>
      </c>
      <c r="C6512" s="1">
        <v>43913</v>
      </c>
      <c r="D6512">
        <v>624</v>
      </c>
      <c r="E6512">
        <v>94</v>
      </c>
      <c r="F6512">
        <v>15</v>
      </c>
      <c r="G6512">
        <v>2</v>
      </c>
      <c r="H6512">
        <v>59.866999999999997</v>
      </c>
      <c r="I6512">
        <v>9.0180000000000007</v>
      </c>
      <c r="J6512">
        <v>1.4390000000000001</v>
      </c>
      <c r="K6512">
        <v>0.192</v>
      </c>
      <c r="L6512" s="13"/>
      <c r="Q6512">
        <v>10423056</v>
      </c>
      <c r="R6512">
        <v>83.478999999999999</v>
      </c>
      <c r="S6512">
        <v>45.3</v>
      </c>
      <c r="T6512">
        <v>20.396000000000001</v>
      </c>
      <c r="U6512">
        <v>14.523999999999999</v>
      </c>
      <c r="V6512">
        <v>24574.382000000001</v>
      </c>
      <c r="W6512">
        <v>1.5</v>
      </c>
      <c r="X6512">
        <v>175.69499999999999</v>
      </c>
      <c r="Y6512">
        <v>4.55</v>
      </c>
      <c r="Z6512" s="32">
        <v>35.299999999999997</v>
      </c>
      <c r="AA6512" s="32">
        <v>52</v>
      </c>
      <c r="AB6512" s="32"/>
      <c r="AC6512" s="32">
        <v>4.21</v>
      </c>
    </row>
    <row r="6513" spans="1:29" x14ac:dyDescent="0.25">
      <c r="A6513" t="s">
        <v>189</v>
      </c>
      <c r="B6513" t="s">
        <v>190</v>
      </c>
      <c r="C6513" s="1">
        <v>43914</v>
      </c>
      <c r="D6513">
        <v>695</v>
      </c>
      <c r="E6513">
        <v>71</v>
      </c>
      <c r="F6513">
        <v>17</v>
      </c>
      <c r="G6513">
        <v>2</v>
      </c>
      <c r="H6513">
        <v>66.679000000000002</v>
      </c>
      <c r="I6513">
        <v>6.8120000000000003</v>
      </c>
      <c r="J6513">
        <v>1.631</v>
      </c>
      <c r="K6513">
        <v>0.192</v>
      </c>
      <c r="L6513" s="13"/>
      <c r="Q6513">
        <v>10423056</v>
      </c>
      <c r="R6513">
        <v>83.478999999999999</v>
      </c>
      <c r="S6513">
        <v>45.3</v>
      </c>
      <c r="T6513">
        <v>20.396000000000001</v>
      </c>
      <c r="U6513">
        <v>14.523999999999999</v>
      </c>
      <c r="V6513">
        <v>24574.382000000001</v>
      </c>
      <c r="W6513">
        <v>1.5</v>
      </c>
      <c r="X6513">
        <v>175.69499999999999</v>
      </c>
      <c r="Y6513">
        <v>4.55</v>
      </c>
      <c r="Z6513" s="32">
        <v>35.299999999999997</v>
      </c>
      <c r="AA6513" s="32">
        <v>52</v>
      </c>
      <c r="AB6513" s="32"/>
      <c r="AC6513" s="32">
        <v>4.21</v>
      </c>
    </row>
    <row r="6514" spans="1:29" x14ac:dyDescent="0.25">
      <c r="A6514" t="s">
        <v>189</v>
      </c>
      <c r="B6514" t="s">
        <v>190</v>
      </c>
      <c r="C6514" s="1">
        <v>43915</v>
      </c>
      <c r="D6514">
        <v>743</v>
      </c>
      <c r="E6514">
        <v>48</v>
      </c>
      <c r="F6514">
        <v>20</v>
      </c>
      <c r="G6514">
        <v>3</v>
      </c>
      <c r="H6514">
        <v>71.284000000000006</v>
      </c>
      <c r="I6514">
        <v>4.6050000000000004</v>
      </c>
      <c r="J6514">
        <v>1.919</v>
      </c>
      <c r="K6514">
        <v>0.28799999999999998</v>
      </c>
      <c r="L6514" s="13">
        <v>10000</v>
      </c>
      <c r="N6514">
        <v>0.95899999999999996</v>
      </c>
      <c r="P6514" t="s">
        <v>44</v>
      </c>
      <c r="Q6514">
        <v>10423056</v>
      </c>
      <c r="R6514">
        <v>83.478999999999999</v>
      </c>
      <c r="S6514">
        <v>45.3</v>
      </c>
      <c r="T6514">
        <v>20.396000000000001</v>
      </c>
      <c r="U6514">
        <v>14.523999999999999</v>
      </c>
      <c r="V6514">
        <v>24574.382000000001</v>
      </c>
      <c r="W6514">
        <v>1.5</v>
      </c>
      <c r="X6514">
        <v>175.69499999999999</v>
      </c>
      <c r="Y6514">
        <v>4.55</v>
      </c>
      <c r="Z6514" s="32">
        <v>35.299999999999997</v>
      </c>
      <c r="AA6514" s="32">
        <v>52</v>
      </c>
      <c r="AB6514" s="32"/>
      <c r="AC6514" s="32">
        <v>4.21</v>
      </c>
    </row>
    <row r="6515" spans="1:29" x14ac:dyDescent="0.25">
      <c r="A6515" t="s">
        <v>189</v>
      </c>
      <c r="B6515" t="s">
        <v>190</v>
      </c>
      <c r="C6515" s="1">
        <v>43916</v>
      </c>
      <c r="D6515">
        <v>821</v>
      </c>
      <c r="E6515">
        <v>78</v>
      </c>
      <c r="F6515">
        <v>22</v>
      </c>
      <c r="G6515">
        <v>2</v>
      </c>
      <c r="H6515">
        <v>78.768000000000001</v>
      </c>
      <c r="I6515">
        <v>7.4829999999999997</v>
      </c>
      <c r="J6515">
        <v>2.1110000000000002</v>
      </c>
      <c r="K6515">
        <v>0.192</v>
      </c>
      <c r="L6515" s="13"/>
      <c r="Q6515">
        <v>10423056</v>
      </c>
      <c r="R6515">
        <v>83.478999999999999</v>
      </c>
      <c r="S6515">
        <v>45.3</v>
      </c>
      <c r="T6515">
        <v>20.396000000000001</v>
      </c>
      <c r="U6515">
        <v>14.523999999999999</v>
      </c>
      <c r="V6515">
        <v>24574.382000000001</v>
      </c>
      <c r="W6515">
        <v>1.5</v>
      </c>
      <c r="X6515">
        <v>175.69499999999999</v>
      </c>
      <c r="Y6515">
        <v>4.55</v>
      </c>
      <c r="Z6515" s="32">
        <v>35.299999999999997</v>
      </c>
      <c r="AA6515" s="32">
        <v>52</v>
      </c>
      <c r="AB6515" s="32"/>
      <c r="AC6515" s="32">
        <v>4.21</v>
      </c>
    </row>
    <row r="6516" spans="1:29" x14ac:dyDescent="0.25">
      <c r="A6516" t="s">
        <v>189</v>
      </c>
      <c r="B6516" t="s">
        <v>190</v>
      </c>
      <c r="C6516" s="1">
        <v>43917</v>
      </c>
      <c r="D6516">
        <v>892</v>
      </c>
      <c r="E6516">
        <v>71</v>
      </c>
      <c r="F6516">
        <v>26</v>
      </c>
      <c r="G6516">
        <v>4</v>
      </c>
      <c r="H6516">
        <v>85.58</v>
      </c>
      <c r="I6516">
        <v>6.8120000000000003</v>
      </c>
      <c r="J6516">
        <v>2.4940000000000002</v>
      </c>
      <c r="K6516">
        <v>0.38400000000000001</v>
      </c>
      <c r="L6516" s="13">
        <v>13477</v>
      </c>
      <c r="N6516">
        <v>1.2929999999999999</v>
      </c>
      <c r="P6516" t="s">
        <v>44</v>
      </c>
      <c r="Q6516">
        <v>10423056</v>
      </c>
      <c r="R6516">
        <v>83.478999999999999</v>
      </c>
      <c r="S6516">
        <v>45.3</v>
      </c>
      <c r="T6516">
        <v>20.396000000000001</v>
      </c>
      <c r="U6516">
        <v>14.523999999999999</v>
      </c>
      <c r="V6516">
        <v>24574.382000000001</v>
      </c>
      <c r="W6516">
        <v>1.5</v>
      </c>
      <c r="X6516">
        <v>175.69499999999999</v>
      </c>
      <c r="Y6516">
        <v>4.55</v>
      </c>
      <c r="Z6516" s="32">
        <v>35.299999999999997</v>
      </c>
      <c r="AA6516" s="32">
        <v>52</v>
      </c>
      <c r="AB6516" s="32"/>
      <c r="AC6516" s="32">
        <v>4.21</v>
      </c>
    </row>
    <row r="6517" spans="1:29" x14ac:dyDescent="0.25">
      <c r="A6517" t="s">
        <v>189</v>
      </c>
      <c r="B6517" t="s">
        <v>190</v>
      </c>
      <c r="C6517" s="1">
        <v>43918</v>
      </c>
      <c r="D6517">
        <v>966</v>
      </c>
      <c r="E6517">
        <v>74</v>
      </c>
      <c r="F6517">
        <v>28</v>
      </c>
      <c r="G6517">
        <v>2</v>
      </c>
      <c r="H6517">
        <v>92.679000000000002</v>
      </c>
      <c r="I6517">
        <v>7.1</v>
      </c>
      <c r="J6517">
        <v>2.6859999999999999</v>
      </c>
      <c r="K6517">
        <v>0.192</v>
      </c>
      <c r="L6517" s="13">
        <v>14363</v>
      </c>
      <c r="M6517">
        <v>886</v>
      </c>
      <c r="N6517">
        <v>1.3779999999999999</v>
      </c>
      <c r="O6517">
        <v>8.5000000000000006E-2</v>
      </c>
      <c r="P6517" t="s">
        <v>44</v>
      </c>
      <c r="Q6517">
        <v>10423056</v>
      </c>
      <c r="R6517">
        <v>83.478999999999999</v>
      </c>
      <c r="S6517">
        <v>45.3</v>
      </c>
      <c r="T6517">
        <v>20.396000000000001</v>
      </c>
      <c r="U6517">
        <v>14.523999999999999</v>
      </c>
      <c r="V6517">
        <v>24574.382000000001</v>
      </c>
      <c r="W6517">
        <v>1.5</v>
      </c>
      <c r="X6517">
        <v>175.69499999999999</v>
      </c>
      <c r="Y6517">
        <v>4.55</v>
      </c>
      <c r="Z6517" s="32">
        <v>35.299999999999997</v>
      </c>
      <c r="AA6517" s="32">
        <v>52</v>
      </c>
      <c r="AB6517" s="32"/>
      <c r="AC6517" s="32">
        <v>4.21</v>
      </c>
    </row>
    <row r="6518" spans="1:29" x14ac:dyDescent="0.25">
      <c r="A6518" t="s">
        <v>189</v>
      </c>
      <c r="B6518" t="s">
        <v>190</v>
      </c>
      <c r="C6518" s="1">
        <v>43919</v>
      </c>
      <c r="D6518">
        <v>1061</v>
      </c>
      <c r="E6518">
        <v>95</v>
      </c>
      <c r="F6518">
        <v>32</v>
      </c>
      <c r="G6518">
        <v>4</v>
      </c>
      <c r="H6518">
        <v>101.794</v>
      </c>
      <c r="I6518">
        <v>9.1140000000000008</v>
      </c>
      <c r="J6518">
        <v>3.07</v>
      </c>
      <c r="K6518">
        <v>0.38400000000000001</v>
      </c>
      <c r="L6518" s="13">
        <v>15151</v>
      </c>
      <c r="M6518">
        <v>788</v>
      </c>
      <c r="N6518">
        <v>1.454</v>
      </c>
      <c r="O6518">
        <v>7.5999999999999998E-2</v>
      </c>
      <c r="P6518" t="s">
        <v>44</v>
      </c>
      <c r="Q6518">
        <v>10423056</v>
      </c>
      <c r="R6518">
        <v>83.478999999999999</v>
      </c>
      <c r="S6518">
        <v>45.3</v>
      </c>
      <c r="T6518">
        <v>20.396000000000001</v>
      </c>
      <c r="U6518">
        <v>14.523999999999999</v>
      </c>
      <c r="V6518">
        <v>24574.382000000001</v>
      </c>
      <c r="W6518">
        <v>1.5</v>
      </c>
      <c r="X6518">
        <v>175.69499999999999</v>
      </c>
      <c r="Y6518">
        <v>4.55</v>
      </c>
      <c r="Z6518" s="32">
        <v>35.299999999999997</v>
      </c>
      <c r="AA6518" s="32">
        <v>52</v>
      </c>
      <c r="AB6518" s="32"/>
      <c r="AC6518" s="32">
        <v>4.21</v>
      </c>
    </row>
    <row r="6519" spans="1:29" x14ac:dyDescent="0.25">
      <c r="A6519" t="s">
        <v>189</v>
      </c>
      <c r="B6519" t="s">
        <v>190</v>
      </c>
      <c r="C6519" s="1">
        <v>43920</v>
      </c>
      <c r="D6519">
        <v>1156</v>
      </c>
      <c r="E6519">
        <v>95</v>
      </c>
      <c r="F6519">
        <v>38</v>
      </c>
      <c r="G6519">
        <v>6</v>
      </c>
      <c r="H6519">
        <v>110.908</v>
      </c>
      <c r="I6519">
        <v>9.1140000000000008</v>
      </c>
      <c r="J6519">
        <v>3.6459999999999999</v>
      </c>
      <c r="K6519">
        <v>0.57599999999999996</v>
      </c>
      <c r="L6519" s="13">
        <v>15961</v>
      </c>
      <c r="M6519">
        <v>810</v>
      </c>
      <c r="N6519">
        <v>1.5309999999999999</v>
      </c>
      <c r="O6519">
        <v>7.8E-2</v>
      </c>
      <c r="P6519" t="s">
        <v>44</v>
      </c>
      <c r="Q6519">
        <v>10423056</v>
      </c>
      <c r="R6519">
        <v>83.478999999999999</v>
      </c>
      <c r="S6519">
        <v>45.3</v>
      </c>
      <c r="T6519">
        <v>20.396000000000001</v>
      </c>
      <c r="U6519">
        <v>14.523999999999999</v>
      </c>
      <c r="V6519">
        <v>24574.382000000001</v>
      </c>
      <c r="W6519">
        <v>1.5</v>
      </c>
      <c r="X6519">
        <v>175.69499999999999</v>
      </c>
      <c r="Y6519">
        <v>4.55</v>
      </c>
      <c r="Z6519" s="32">
        <v>35.299999999999997</v>
      </c>
      <c r="AA6519" s="32">
        <v>52</v>
      </c>
      <c r="AB6519" s="32"/>
      <c r="AC6519" s="32">
        <v>4.21</v>
      </c>
    </row>
    <row r="6520" spans="1:29" x14ac:dyDescent="0.25">
      <c r="A6520" t="s">
        <v>189</v>
      </c>
      <c r="B6520" t="s">
        <v>190</v>
      </c>
      <c r="C6520" s="1">
        <v>43921</v>
      </c>
      <c r="D6520">
        <v>1212</v>
      </c>
      <c r="E6520">
        <v>56</v>
      </c>
      <c r="F6520">
        <v>43</v>
      </c>
      <c r="G6520">
        <v>5</v>
      </c>
      <c r="H6520">
        <v>116.28100000000001</v>
      </c>
      <c r="I6520">
        <v>5.3730000000000002</v>
      </c>
      <c r="J6520">
        <v>4.125</v>
      </c>
      <c r="K6520">
        <v>0.48</v>
      </c>
      <c r="L6520" s="13">
        <v>16732</v>
      </c>
      <c r="M6520">
        <v>771</v>
      </c>
      <c r="N6520">
        <v>1.605</v>
      </c>
      <c r="O6520">
        <v>7.3999999999999996E-2</v>
      </c>
      <c r="P6520" t="s">
        <v>44</v>
      </c>
      <c r="Q6520">
        <v>10423056</v>
      </c>
      <c r="R6520">
        <v>83.478999999999999</v>
      </c>
      <c r="S6520">
        <v>45.3</v>
      </c>
      <c r="T6520">
        <v>20.396000000000001</v>
      </c>
      <c r="U6520">
        <v>14.523999999999999</v>
      </c>
      <c r="V6520">
        <v>24574.382000000001</v>
      </c>
      <c r="W6520">
        <v>1.5</v>
      </c>
      <c r="X6520">
        <v>175.69499999999999</v>
      </c>
      <c r="Y6520">
        <v>4.55</v>
      </c>
      <c r="Z6520" s="32">
        <v>35.299999999999997</v>
      </c>
      <c r="AA6520" s="32">
        <v>52</v>
      </c>
      <c r="AB6520" s="32"/>
      <c r="AC6520" s="32">
        <v>4.21</v>
      </c>
    </row>
    <row r="6521" spans="1:29" x14ac:dyDescent="0.25">
      <c r="A6521" t="s">
        <v>189</v>
      </c>
      <c r="B6521" t="s">
        <v>190</v>
      </c>
      <c r="C6521" s="1">
        <v>43922</v>
      </c>
      <c r="D6521">
        <v>1314</v>
      </c>
      <c r="E6521">
        <v>102</v>
      </c>
      <c r="F6521">
        <v>49</v>
      </c>
      <c r="G6521">
        <v>6</v>
      </c>
      <c r="H6521">
        <v>126.06699999999999</v>
      </c>
      <c r="I6521">
        <v>9.7859999999999996</v>
      </c>
      <c r="J6521">
        <v>4.7009999999999996</v>
      </c>
      <c r="K6521">
        <v>0.57599999999999996</v>
      </c>
      <c r="L6521" s="13">
        <v>17350</v>
      </c>
      <c r="M6521">
        <v>618</v>
      </c>
      <c r="N6521">
        <v>1.665</v>
      </c>
      <c r="O6521">
        <v>5.8999999999999997E-2</v>
      </c>
      <c r="P6521" t="s">
        <v>44</v>
      </c>
      <c r="Q6521">
        <v>10423056</v>
      </c>
      <c r="R6521">
        <v>83.478999999999999</v>
      </c>
      <c r="S6521">
        <v>45.3</v>
      </c>
      <c r="T6521">
        <v>20.396000000000001</v>
      </c>
      <c r="U6521">
        <v>14.523999999999999</v>
      </c>
      <c r="V6521">
        <v>24574.382000000001</v>
      </c>
      <c r="W6521">
        <v>1.5</v>
      </c>
      <c r="X6521">
        <v>175.69499999999999</v>
      </c>
      <c r="Y6521">
        <v>4.55</v>
      </c>
      <c r="Z6521" s="32">
        <v>35.299999999999997</v>
      </c>
      <c r="AA6521" s="32">
        <v>52</v>
      </c>
      <c r="AB6521" s="32"/>
      <c r="AC6521" s="32">
        <v>4.21</v>
      </c>
    </row>
    <row r="6522" spans="1:29" x14ac:dyDescent="0.25">
      <c r="A6522" t="s">
        <v>189</v>
      </c>
      <c r="B6522" t="s">
        <v>190</v>
      </c>
      <c r="C6522" s="1">
        <v>43923</v>
      </c>
      <c r="D6522">
        <v>1375</v>
      </c>
      <c r="E6522">
        <v>61</v>
      </c>
      <c r="F6522">
        <v>50</v>
      </c>
      <c r="G6522">
        <v>1</v>
      </c>
      <c r="H6522">
        <v>131.91900000000001</v>
      </c>
      <c r="I6522">
        <v>5.8520000000000003</v>
      </c>
      <c r="J6522">
        <v>4.7969999999999997</v>
      </c>
      <c r="K6522">
        <v>9.6000000000000002E-2</v>
      </c>
      <c r="L6522" s="13">
        <v>18844</v>
      </c>
      <c r="M6522">
        <v>1494</v>
      </c>
      <c r="N6522">
        <v>1.8080000000000001</v>
      </c>
      <c r="O6522">
        <v>0.14299999999999999</v>
      </c>
      <c r="P6522" t="s">
        <v>44</v>
      </c>
      <c r="Q6522">
        <v>10423056</v>
      </c>
      <c r="R6522">
        <v>83.478999999999999</v>
      </c>
      <c r="S6522">
        <v>45.3</v>
      </c>
      <c r="T6522">
        <v>20.396000000000001</v>
      </c>
      <c r="U6522">
        <v>14.523999999999999</v>
      </c>
      <c r="V6522">
        <v>24574.382000000001</v>
      </c>
      <c r="W6522">
        <v>1.5</v>
      </c>
      <c r="X6522">
        <v>175.69499999999999</v>
      </c>
      <c r="Y6522">
        <v>4.55</v>
      </c>
      <c r="Z6522" s="32">
        <v>35.299999999999997</v>
      </c>
      <c r="AA6522" s="32">
        <v>52</v>
      </c>
      <c r="AB6522" s="32"/>
      <c r="AC6522" s="32">
        <v>4.21</v>
      </c>
    </row>
    <row r="6523" spans="1:29" x14ac:dyDescent="0.25">
      <c r="A6523" t="s">
        <v>189</v>
      </c>
      <c r="B6523" t="s">
        <v>190</v>
      </c>
      <c r="C6523" s="1">
        <v>43924</v>
      </c>
      <c r="D6523">
        <v>1514</v>
      </c>
      <c r="E6523">
        <v>139</v>
      </c>
      <c r="F6523">
        <v>53</v>
      </c>
      <c r="G6523">
        <v>3</v>
      </c>
      <c r="H6523">
        <v>145.255</v>
      </c>
      <c r="I6523">
        <v>13.336</v>
      </c>
      <c r="J6523">
        <v>5.085</v>
      </c>
      <c r="K6523">
        <v>0.28799999999999998</v>
      </c>
      <c r="L6523" s="13">
        <v>22437</v>
      </c>
      <c r="M6523">
        <v>3593</v>
      </c>
      <c r="N6523">
        <v>2.153</v>
      </c>
      <c r="O6523">
        <v>0.34499999999999997</v>
      </c>
      <c r="P6523" t="s">
        <v>44</v>
      </c>
      <c r="Q6523">
        <v>10423056</v>
      </c>
      <c r="R6523">
        <v>83.478999999999999</v>
      </c>
      <c r="S6523">
        <v>45.3</v>
      </c>
      <c r="T6523">
        <v>20.396000000000001</v>
      </c>
      <c r="U6523">
        <v>14.523999999999999</v>
      </c>
      <c r="V6523">
        <v>24574.382000000001</v>
      </c>
      <c r="W6523">
        <v>1.5</v>
      </c>
      <c r="X6523">
        <v>175.69499999999999</v>
      </c>
      <c r="Y6523">
        <v>4.55</v>
      </c>
      <c r="Z6523" s="32">
        <v>35.299999999999997</v>
      </c>
      <c r="AA6523" s="32">
        <v>52</v>
      </c>
      <c r="AB6523" s="32"/>
      <c r="AC6523" s="32">
        <v>4.21</v>
      </c>
    </row>
    <row r="6524" spans="1:29" x14ac:dyDescent="0.25">
      <c r="A6524" t="s">
        <v>189</v>
      </c>
      <c r="B6524" t="s">
        <v>190</v>
      </c>
      <c r="C6524" s="1">
        <v>43925</v>
      </c>
      <c r="D6524">
        <v>1613</v>
      </c>
      <c r="E6524">
        <v>99</v>
      </c>
      <c r="F6524">
        <v>59</v>
      </c>
      <c r="G6524">
        <v>6</v>
      </c>
      <c r="H6524">
        <v>154.75299999999999</v>
      </c>
      <c r="I6524">
        <v>9.4979999999999993</v>
      </c>
      <c r="J6524">
        <v>5.6609999999999996</v>
      </c>
      <c r="K6524">
        <v>0.57599999999999996</v>
      </c>
      <c r="L6524" s="13"/>
      <c r="Q6524">
        <v>10423056</v>
      </c>
      <c r="R6524">
        <v>83.478999999999999</v>
      </c>
      <c r="S6524">
        <v>45.3</v>
      </c>
      <c r="T6524">
        <v>20.396000000000001</v>
      </c>
      <c r="U6524">
        <v>14.523999999999999</v>
      </c>
      <c r="V6524">
        <v>24574.382000000001</v>
      </c>
      <c r="W6524">
        <v>1.5</v>
      </c>
      <c r="X6524">
        <v>175.69499999999999</v>
      </c>
      <c r="Y6524">
        <v>4.55</v>
      </c>
      <c r="Z6524" s="32">
        <v>35.299999999999997</v>
      </c>
      <c r="AA6524" s="32">
        <v>52</v>
      </c>
      <c r="AB6524" s="32"/>
      <c r="AC6524" s="32">
        <v>4.21</v>
      </c>
    </row>
    <row r="6525" spans="1:29" x14ac:dyDescent="0.25">
      <c r="A6525" t="s">
        <v>189</v>
      </c>
      <c r="B6525" t="s">
        <v>190</v>
      </c>
      <c r="C6525" s="1">
        <v>43926</v>
      </c>
      <c r="D6525">
        <v>1673</v>
      </c>
      <c r="E6525">
        <v>60</v>
      </c>
      <c r="F6525">
        <v>68</v>
      </c>
      <c r="G6525">
        <v>9</v>
      </c>
      <c r="H6525">
        <v>160.51</v>
      </c>
      <c r="I6525">
        <v>5.7560000000000002</v>
      </c>
      <c r="J6525">
        <v>6.524</v>
      </c>
      <c r="K6525">
        <v>0.86299999999999999</v>
      </c>
      <c r="L6525" s="13">
        <v>25453</v>
      </c>
      <c r="N6525">
        <v>2.4420000000000002</v>
      </c>
      <c r="P6525" t="s">
        <v>44</v>
      </c>
      <c r="Q6525">
        <v>10423056</v>
      </c>
      <c r="R6525">
        <v>83.478999999999999</v>
      </c>
      <c r="S6525">
        <v>45.3</v>
      </c>
      <c r="T6525">
        <v>20.396000000000001</v>
      </c>
      <c r="U6525">
        <v>14.523999999999999</v>
      </c>
      <c r="V6525">
        <v>24574.382000000001</v>
      </c>
      <c r="W6525">
        <v>1.5</v>
      </c>
      <c r="X6525">
        <v>175.69499999999999</v>
      </c>
      <c r="Y6525">
        <v>4.55</v>
      </c>
      <c r="Z6525" s="32">
        <v>35.299999999999997</v>
      </c>
      <c r="AA6525" s="32">
        <v>52</v>
      </c>
      <c r="AB6525" s="32"/>
      <c r="AC6525" s="32">
        <v>4.21</v>
      </c>
    </row>
    <row r="6526" spans="1:29" x14ac:dyDescent="0.25">
      <c r="A6526" t="s">
        <v>189</v>
      </c>
      <c r="B6526" t="s">
        <v>190</v>
      </c>
      <c r="C6526" s="1">
        <v>43927</v>
      </c>
      <c r="D6526">
        <v>1735</v>
      </c>
      <c r="E6526">
        <v>62</v>
      </c>
      <c r="F6526">
        <v>73</v>
      </c>
      <c r="G6526">
        <v>5</v>
      </c>
      <c r="H6526">
        <v>166.458</v>
      </c>
      <c r="I6526">
        <v>5.9480000000000004</v>
      </c>
      <c r="J6526">
        <v>7.0039999999999996</v>
      </c>
      <c r="K6526">
        <v>0.48</v>
      </c>
      <c r="L6526" s="13">
        <v>26193</v>
      </c>
      <c r="M6526">
        <v>740</v>
      </c>
      <c r="N6526">
        <v>2.5129999999999999</v>
      </c>
      <c r="O6526">
        <v>7.0999999999999994E-2</v>
      </c>
      <c r="P6526" t="s">
        <v>44</v>
      </c>
      <c r="Q6526">
        <v>10423056</v>
      </c>
      <c r="R6526">
        <v>83.478999999999999</v>
      </c>
      <c r="S6526">
        <v>45.3</v>
      </c>
      <c r="T6526">
        <v>20.396000000000001</v>
      </c>
      <c r="U6526">
        <v>14.523999999999999</v>
      </c>
      <c r="V6526">
        <v>24574.382000000001</v>
      </c>
      <c r="W6526">
        <v>1.5</v>
      </c>
      <c r="X6526">
        <v>175.69499999999999</v>
      </c>
      <c r="Y6526">
        <v>4.55</v>
      </c>
      <c r="Z6526" s="32">
        <v>35.299999999999997</v>
      </c>
      <c r="AA6526" s="32">
        <v>52</v>
      </c>
      <c r="AB6526" s="32"/>
      <c r="AC6526" s="32">
        <v>4.21</v>
      </c>
    </row>
    <row r="6527" spans="1:29" x14ac:dyDescent="0.25">
      <c r="A6527" t="s">
        <v>189</v>
      </c>
      <c r="B6527" t="s">
        <v>190</v>
      </c>
      <c r="C6527" s="1">
        <v>43928</v>
      </c>
      <c r="D6527">
        <v>1755</v>
      </c>
      <c r="E6527">
        <v>20</v>
      </c>
      <c r="F6527">
        <v>79</v>
      </c>
      <c r="G6527">
        <v>6</v>
      </c>
      <c r="H6527">
        <v>168.37700000000001</v>
      </c>
      <c r="I6527">
        <v>1.919</v>
      </c>
      <c r="J6527">
        <v>7.5789999999999997</v>
      </c>
      <c r="K6527">
        <v>0.57599999999999996</v>
      </c>
      <c r="L6527" s="13">
        <v>28584</v>
      </c>
      <c r="M6527">
        <v>2391</v>
      </c>
      <c r="N6527">
        <v>2.742</v>
      </c>
      <c r="O6527">
        <v>0.22900000000000001</v>
      </c>
      <c r="P6527" t="s">
        <v>44</v>
      </c>
      <c r="Q6527">
        <v>10423056</v>
      </c>
      <c r="R6527">
        <v>83.478999999999999</v>
      </c>
      <c r="S6527">
        <v>45.3</v>
      </c>
      <c r="T6527">
        <v>20.396000000000001</v>
      </c>
      <c r="U6527">
        <v>14.523999999999999</v>
      </c>
      <c r="V6527">
        <v>24574.382000000001</v>
      </c>
      <c r="W6527">
        <v>1.5</v>
      </c>
      <c r="X6527">
        <v>175.69499999999999</v>
      </c>
      <c r="Y6527">
        <v>4.55</v>
      </c>
      <c r="Z6527" s="32">
        <v>35.299999999999997</v>
      </c>
      <c r="AA6527" s="32">
        <v>52</v>
      </c>
      <c r="AB6527" s="32"/>
      <c r="AC6527" s="32">
        <v>4.21</v>
      </c>
    </row>
    <row r="6528" spans="1:29" x14ac:dyDescent="0.25">
      <c r="A6528" t="s">
        <v>189</v>
      </c>
      <c r="B6528" t="s">
        <v>190</v>
      </c>
      <c r="C6528" s="1">
        <v>43929</v>
      </c>
      <c r="D6528">
        <v>1832</v>
      </c>
      <c r="E6528">
        <v>77</v>
      </c>
      <c r="F6528">
        <v>81</v>
      </c>
      <c r="G6528">
        <v>2</v>
      </c>
      <c r="H6528">
        <v>175.76400000000001</v>
      </c>
      <c r="I6528">
        <v>7.3869999999999996</v>
      </c>
      <c r="J6528">
        <v>7.7709999999999999</v>
      </c>
      <c r="K6528">
        <v>0.192</v>
      </c>
      <c r="L6528" s="13">
        <v>32528</v>
      </c>
      <c r="M6528">
        <v>3944</v>
      </c>
      <c r="N6528">
        <v>3.121</v>
      </c>
      <c r="O6528">
        <v>0.378</v>
      </c>
      <c r="P6528" t="s">
        <v>44</v>
      </c>
      <c r="Q6528">
        <v>10423056</v>
      </c>
      <c r="R6528">
        <v>83.478999999999999</v>
      </c>
      <c r="S6528">
        <v>45.3</v>
      </c>
      <c r="T6528">
        <v>20.396000000000001</v>
      </c>
      <c r="U6528">
        <v>14.523999999999999</v>
      </c>
      <c r="V6528">
        <v>24574.382000000001</v>
      </c>
      <c r="W6528">
        <v>1.5</v>
      </c>
      <c r="X6528">
        <v>175.69499999999999</v>
      </c>
      <c r="Y6528">
        <v>4.55</v>
      </c>
      <c r="Z6528" s="32">
        <v>35.299999999999997</v>
      </c>
      <c r="AA6528" s="32">
        <v>52</v>
      </c>
      <c r="AB6528" s="32"/>
      <c r="AC6528" s="32">
        <v>4.21</v>
      </c>
    </row>
    <row r="6529" spans="1:29" x14ac:dyDescent="0.25">
      <c r="A6529" t="s">
        <v>189</v>
      </c>
      <c r="B6529" t="s">
        <v>190</v>
      </c>
      <c r="C6529" s="1">
        <v>43930</v>
      </c>
      <c r="D6529">
        <v>1884</v>
      </c>
      <c r="E6529">
        <v>52</v>
      </c>
      <c r="F6529">
        <v>83</v>
      </c>
      <c r="G6529">
        <v>2</v>
      </c>
      <c r="H6529">
        <v>180.75299999999999</v>
      </c>
      <c r="I6529">
        <v>4.9889999999999999</v>
      </c>
      <c r="J6529">
        <v>7.9630000000000001</v>
      </c>
      <c r="K6529">
        <v>0.192</v>
      </c>
      <c r="L6529" s="13">
        <v>33634</v>
      </c>
      <c r="M6529">
        <v>1106</v>
      </c>
      <c r="N6529">
        <v>3.2269999999999999</v>
      </c>
      <c r="O6529">
        <v>0.106</v>
      </c>
      <c r="P6529" t="s">
        <v>44</v>
      </c>
      <c r="Q6529">
        <v>10423056</v>
      </c>
      <c r="R6529">
        <v>83.478999999999999</v>
      </c>
      <c r="S6529">
        <v>45.3</v>
      </c>
      <c r="T6529">
        <v>20.396000000000001</v>
      </c>
      <c r="U6529">
        <v>14.523999999999999</v>
      </c>
      <c r="V6529">
        <v>24574.382000000001</v>
      </c>
      <c r="W6529">
        <v>1.5</v>
      </c>
      <c r="X6529">
        <v>175.69499999999999</v>
      </c>
      <c r="Y6529">
        <v>4.55</v>
      </c>
      <c r="Z6529" s="32">
        <v>35.299999999999997</v>
      </c>
      <c r="AA6529" s="32">
        <v>52</v>
      </c>
      <c r="AB6529" s="32"/>
      <c r="AC6529" s="32">
        <v>4.21</v>
      </c>
    </row>
    <row r="6530" spans="1:29" x14ac:dyDescent="0.25">
      <c r="A6530" t="s">
        <v>189</v>
      </c>
      <c r="B6530" t="s">
        <v>190</v>
      </c>
      <c r="C6530" s="1">
        <v>43931</v>
      </c>
      <c r="D6530">
        <v>1955</v>
      </c>
      <c r="E6530">
        <v>71</v>
      </c>
      <c r="F6530">
        <v>86</v>
      </c>
      <c r="G6530">
        <v>3</v>
      </c>
      <c r="H6530">
        <v>187.565</v>
      </c>
      <c r="I6530">
        <v>6.8120000000000003</v>
      </c>
      <c r="J6530">
        <v>8.2509999999999994</v>
      </c>
      <c r="K6530">
        <v>0.28799999999999998</v>
      </c>
      <c r="L6530" s="13">
        <v>35432</v>
      </c>
      <c r="M6530">
        <v>1798</v>
      </c>
      <c r="N6530">
        <v>3.399</v>
      </c>
      <c r="O6530">
        <v>0.17299999999999999</v>
      </c>
      <c r="P6530" t="s">
        <v>44</v>
      </c>
      <c r="Q6530">
        <v>10423056</v>
      </c>
      <c r="R6530">
        <v>83.478999999999999</v>
      </c>
      <c r="S6530">
        <v>45.3</v>
      </c>
      <c r="T6530">
        <v>20.396000000000001</v>
      </c>
      <c r="U6530">
        <v>14.523999999999999</v>
      </c>
      <c r="V6530">
        <v>24574.382000000001</v>
      </c>
      <c r="W6530">
        <v>1.5</v>
      </c>
      <c r="X6530">
        <v>175.69499999999999</v>
      </c>
      <c r="Y6530">
        <v>4.55</v>
      </c>
      <c r="Z6530" s="32">
        <v>35.299999999999997</v>
      </c>
      <c r="AA6530" s="32">
        <v>52</v>
      </c>
      <c r="AB6530" s="32"/>
      <c r="AC6530" s="32">
        <v>4.21</v>
      </c>
    </row>
    <row r="6531" spans="1:29" x14ac:dyDescent="0.25">
      <c r="A6531" t="s">
        <v>189</v>
      </c>
      <c r="B6531" t="s">
        <v>190</v>
      </c>
      <c r="C6531" s="1">
        <v>43932</v>
      </c>
      <c r="D6531">
        <v>2011</v>
      </c>
      <c r="E6531">
        <v>56</v>
      </c>
      <c r="F6531">
        <v>90</v>
      </c>
      <c r="G6531">
        <v>4</v>
      </c>
      <c r="H6531">
        <v>192.93799999999999</v>
      </c>
      <c r="I6531">
        <v>5.3730000000000002</v>
      </c>
      <c r="J6531">
        <v>8.6349999999999998</v>
      </c>
      <c r="K6531">
        <v>0.38400000000000001</v>
      </c>
      <c r="L6531" s="13">
        <v>37344</v>
      </c>
      <c r="M6531">
        <v>1912</v>
      </c>
      <c r="N6531">
        <v>3.5830000000000002</v>
      </c>
      <c r="O6531">
        <v>0.183</v>
      </c>
      <c r="P6531" t="s">
        <v>44</v>
      </c>
      <c r="Q6531">
        <v>10423056</v>
      </c>
      <c r="R6531">
        <v>83.478999999999999</v>
      </c>
      <c r="S6531">
        <v>45.3</v>
      </c>
      <c r="T6531">
        <v>20.396000000000001</v>
      </c>
      <c r="U6531">
        <v>14.523999999999999</v>
      </c>
      <c r="V6531">
        <v>24574.382000000001</v>
      </c>
      <c r="W6531">
        <v>1.5</v>
      </c>
      <c r="X6531">
        <v>175.69499999999999</v>
      </c>
      <c r="Y6531">
        <v>4.55</v>
      </c>
      <c r="Z6531" s="32">
        <v>35.299999999999997</v>
      </c>
      <c r="AA6531" s="32">
        <v>52</v>
      </c>
      <c r="AB6531" s="32"/>
      <c r="AC6531" s="32">
        <v>4.21</v>
      </c>
    </row>
    <row r="6532" spans="1:29" x14ac:dyDescent="0.25">
      <c r="A6532" t="s">
        <v>189</v>
      </c>
      <c r="B6532" t="s">
        <v>190</v>
      </c>
      <c r="C6532" s="1">
        <v>43933</v>
      </c>
      <c r="D6532">
        <v>2081</v>
      </c>
      <c r="E6532">
        <v>70</v>
      </c>
      <c r="F6532">
        <v>93</v>
      </c>
      <c r="G6532">
        <v>3</v>
      </c>
      <c r="H6532">
        <v>199.654</v>
      </c>
      <c r="I6532">
        <v>6.7160000000000002</v>
      </c>
      <c r="J6532">
        <v>8.923</v>
      </c>
      <c r="K6532">
        <v>0.28799999999999998</v>
      </c>
      <c r="L6532" s="13">
        <v>42261</v>
      </c>
      <c r="M6532">
        <v>4917</v>
      </c>
      <c r="N6532">
        <v>4.0549999999999997</v>
      </c>
      <c r="O6532">
        <v>0.47199999999999998</v>
      </c>
      <c r="P6532" t="s">
        <v>44</v>
      </c>
      <c r="Q6532">
        <v>10423056</v>
      </c>
      <c r="R6532">
        <v>83.478999999999999</v>
      </c>
      <c r="S6532">
        <v>45.3</v>
      </c>
      <c r="T6532">
        <v>20.396000000000001</v>
      </c>
      <c r="U6532">
        <v>14.523999999999999</v>
      </c>
      <c r="V6532">
        <v>24574.382000000001</v>
      </c>
      <c r="W6532">
        <v>1.5</v>
      </c>
      <c r="X6532">
        <v>175.69499999999999</v>
      </c>
      <c r="Y6532">
        <v>4.55</v>
      </c>
      <c r="Z6532" s="32">
        <v>35.299999999999997</v>
      </c>
      <c r="AA6532" s="32">
        <v>52</v>
      </c>
      <c r="AB6532" s="32"/>
      <c r="AC6532" s="32">
        <v>4.21</v>
      </c>
    </row>
    <row r="6533" spans="1:29" x14ac:dyDescent="0.25">
      <c r="A6533" t="s">
        <v>189</v>
      </c>
      <c r="B6533" t="s">
        <v>190</v>
      </c>
      <c r="C6533" s="1">
        <v>43934</v>
      </c>
      <c r="D6533">
        <v>2114</v>
      </c>
      <c r="E6533">
        <v>33</v>
      </c>
      <c r="F6533">
        <v>98</v>
      </c>
      <c r="G6533">
        <v>5</v>
      </c>
      <c r="H6533">
        <v>202.82</v>
      </c>
      <c r="I6533">
        <v>3.1659999999999999</v>
      </c>
      <c r="J6533">
        <v>9.4019999999999992</v>
      </c>
      <c r="K6533">
        <v>0.48</v>
      </c>
      <c r="L6533" s="13">
        <v>43417</v>
      </c>
      <c r="M6533">
        <v>1156</v>
      </c>
      <c r="N6533">
        <v>4.165</v>
      </c>
      <c r="O6533">
        <v>0.111</v>
      </c>
      <c r="P6533" t="s">
        <v>44</v>
      </c>
      <c r="Q6533">
        <v>10423056</v>
      </c>
      <c r="R6533">
        <v>83.478999999999999</v>
      </c>
      <c r="S6533">
        <v>45.3</v>
      </c>
      <c r="T6533">
        <v>20.396000000000001</v>
      </c>
      <c r="U6533">
        <v>14.523999999999999</v>
      </c>
      <c r="V6533">
        <v>24574.382000000001</v>
      </c>
      <c r="W6533">
        <v>1.5</v>
      </c>
      <c r="X6533">
        <v>175.69499999999999</v>
      </c>
      <c r="Y6533">
        <v>4.55</v>
      </c>
      <c r="Z6533" s="32">
        <v>35.299999999999997</v>
      </c>
      <c r="AA6533" s="32">
        <v>52</v>
      </c>
      <c r="AB6533" s="32"/>
      <c r="AC6533" s="32">
        <v>4.21</v>
      </c>
    </row>
    <row r="6534" spans="1:29" x14ac:dyDescent="0.25">
      <c r="A6534" t="s">
        <v>189</v>
      </c>
      <c r="B6534" t="s">
        <v>190</v>
      </c>
      <c r="C6534" s="1">
        <v>43935</v>
      </c>
      <c r="D6534">
        <v>2145</v>
      </c>
      <c r="E6534">
        <v>31</v>
      </c>
      <c r="F6534">
        <v>99</v>
      </c>
      <c r="G6534">
        <v>1</v>
      </c>
      <c r="H6534">
        <v>205.79400000000001</v>
      </c>
      <c r="I6534">
        <v>2.9740000000000002</v>
      </c>
      <c r="J6534">
        <v>9.4979999999999993</v>
      </c>
      <c r="K6534">
        <v>9.6000000000000002E-2</v>
      </c>
      <c r="L6534" s="13">
        <v>48798</v>
      </c>
      <c r="M6534">
        <v>5381</v>
      </c>
      <c r="N6534">
        <v>4.6820000000000004</v>
      </c>
      <c r="O6534">
        <v>0.51600000000000001</v>
      </c>
      <c r="P6534" t="s">
        <v>44</v>
      </c>
      <c r="Q6534">
        <v>10423056</v>
      </c>
      <c r="R6534">
        <v>83.478999999999999</v>
      </c>
      <c r="S6534">
        <v>45.3</v>
      </c>
      <c r="T6534">
        <v>20.396000000000001</v>
      </c>
      <c r="U6534">
        <v>14.523999999999999</v>
      </c>
      <c r="V6534">
        <v>24574.382000000001</v>
      </c>
      <c r="W6534">
        <v>1.5</v>
      </c>
      <c r="X6534">
        <v>175.69499999999999</v>
      </c>
      <c r="Y6534">
        <v>4.55</v>
      </c>
      <c r="Z6534" s="32">
        <v>35.299999999999997</v>
      </c>
      <c r="AA6534" s="32">
        <v>52</v>
      </c>
      <c r="AB6534" s="32"/>
      <c r="AC6534" s="32">
        <v>4.21</v>
      </c>
    </row>
    <row r="6535" spans="1:29" x14ac:dyDescent="0.25">
      <c r="A6535" t="s">
        <v>189</v>
      </c>
      <c r="B6535" t="s">
        <v>190</v>
      </c>
      <c r="C6535" s="1">
        <v>43936</v>
      </c>
      <c r="D6535">
        <v>2170</v>
      </c>
      <c r="E6535">
        <v>25</v>
      </c>
      <c r="F6535">
        <v>101</v>
      </c>
      <c r="G6535">
        <v>2</v>
      </c>
      <c r="H6535">
        <v>208.19200000000001</v>
      </c>
      <c r="I6535">
        <v>2.399</v>
      </c>
      <c r="J6535">
        <v>9.69</v>
      </c>
      <c r="K6535">
        <v>0.192</v>
      </c>
      <c r="L6535" s="13">
        <v>50771</v>
      </c>
      <c r="M6535">
        <v>1973</v>
      </c>
      <c r="N6535">
        <v>4.8710000000000004</v>
      </c>
      <c r="O6535">
        <v>0.189</v>
      </c>
      <c r="P6535" t="s">
        <v>44</v>
      </c>
      <c r="Q6535">
        <v>10423056</v>
      </c>
      <c r="R6535">
        <v>83.478999999999999</v>
      </c>
      <c r="S6535">
        <v>45.3</v>
      </c>
      <c r="T6535">
        <v>20.396000000000001</v>
      </c>
      <c r="U6535">
        <v>14.523999999999999</v>
      </c>
      <c r="V6535">
        <v>24574.382000000001</v>
      </c>
      <c r="W6535">
        <v>1.5</v>
      </c>
      <c r="X6535">
        <v>175.69499999999999</v>
      </c>
      <c r="Y6535">
        <v>4.55</v>
      </c>
      <c r="Z6535" s="32">
        <v>35.299999999999997</v>
      </c>
      <c r="AA6535" s="32">
        <v>52</v>
      </c>
      <c r="AB6535" s="32"/>
      <c r="AC6535" s="32">
        <v>4.21</v>
      </c>
    </row>
    <row r="6536" spans="1:29" x14ac:dyDescent="0.25">
      <c r="A6536" t="s">
        <v>189</v>
      </c>
      <c r="B6536" t="s">
        <v>190</v>
      </c>
      <c r="C6536" s="1">
        <v>43937</v>
      </c>
      <c r="D6536">
        <v>2192</v>
      </c>
      <c r="E6536">
        <v>22</v>
      </c>
      <c r="F6536">
        <v>102</v>
      </c>
      <c r="G6536">
        <v>1</v>
      </c>
      <c r="H6536">
        <v>210.303</v>
      </c>
      <c r="I6536">
        <v>2.1110000000000002</v>
      </c>
      <c r="J6536">
        <v>9.7859999999999996</v>
      </c>
      <c r="K6536">
        <v>9.6000000000000002E-2</v>
      </c>
      <c r="L6536" s="13"/>
      <c r="Q6536">
        <v>10423056</v>
      </c>
      <c r="R6536">
        <v>83.478999999999999</v>
      </c>
      <c r="S6536">
        <v>45.3</v>
      </c>
      <c r="T6536">
        <v>20.396000000000001</v>
      </c>
      <c r="U6536">
        <v>14.523999999999999</v>
      </c>
      <c r="V6536">
        <v>24574.382000000001</v>
      </c>
      <c r="W6536">
        <v>1.5</v>
      </c>
      <c r="X6536">
        <v>175.69499999999999</v>
      </c>
      <c r="Y6536">
        <v>4.55</v>
      </c>
      <c r="Z6536" s="32">
        <v>35.299999999999997</v>
      </c>
      <c r="AA6536" s="32">
        <v>52</v>
      </c>
      <c r="AB6536" s="32"/>
      <c r="AC6536" s="32">
        <v>4.21</v>
      </c>
    </row>
    <row r="6537" spans="1:29" x14ac:dyDescent="0.25">
      <c r="A6537" t="s">
        <v>189</v>
      </c>
      <c r="B6537" t="s">
        <v>190</v>
      </c>
      <c r="C6537" s="1">
        <v>43938</v>
      </c>
      <c r="D6537">
        <v>2207</v>
      </c>
      <c r="E6537">
        <v>15</v>
      </c>
      <c r="F6537">
        <v>105</v>
      </c>
      <c r="G6537">
        <v>3</v>
      </c>
      <c r="H6537">
        <v>211.74199999999999</v>
      </c>
      <c r="I6537">
        <v>1.4390000000000001</v>
      </c>
      <c r="J6537">
        <v>10.074</v>
      </c>
      <c r="K6537">
        <v>0.28799999999999998</v>
      </c>
      <c r="L6537" s="13"/>
      <c r="Q6537">
        <v>10423056</v>
      </c>
      <c r="R6537">
        <v>83.478999999999999</v>
      </c>
      <c r="S6537">
        <v>45.3</v>
      </c>
      <c r="T6537">
        <v>20.396000000000001</v>
      </c>
      <c r="U6537">
        <v>14.523999999999999</v>
      </c>
      <c r="V6537">
        <v>24574.382000000001</v>
      </c>
      <c r="W6537">
        <v>1.5</v>
      </c>
      <c r="X6537">
        <v>175.69499999999999</v>
      </c>
      <c r="Y6537">
        <v>4.55</v>
      </c>
      <c r="Z6537" s="32">
        <v>35.299999999999997</v>
      </c>
      <c r="AA6537" s="32">
        <v>52</v>
      </c>
      <c r="AB6537" s="32"/>
      <c r="AC6537" s="32">
        <v>4.21</v>
      </c>
    </row>
    <row r="6538" spans="1:29" x14ac:dyDescent="0.25">
      <c r="A6538" t="s">
        <v>189</v>
      </c>
      <c r="B6538" t="s">
        <v>190</v>
      </c>
      <c r="C6538" s="1">
        <v>43939</v>
      </c>
      <c r="D6538">
        <v>2207</v>
      </c>
      <c r="E6538">
        <v>0</v>
      </c>
      <c r="F6538">
        <v>105</v>
      </c>
      <c r="G6538">
        <v>0</v>
      </c>
      <c r="H6538">
        <v>211.74199999999999</v>
      </c>
      <c r="I6538">
        <v>0</v>
      </c>
      <c r="J6538">
        <v>10.074</v>
      </c>
      <c r="K6538">
        <v>0</v>
      </c>
      <c r="L6538" s="13">
        <v>53290</v>
      </c>
      <c r="N6538">
        <v>5.1130000000000004</v>
      </c>
      <c r="P6538" t="s">
        <v>44</v>
      </c>
      <c r="Q6538">
        <v>10423056</v>
      </c>
      <c r="R6538">
        <v>83.478999999999999</v>
      </c>
      <c r="S6538">
        <v>45.3</v>
      </c>
      <c r="T6538">
        <v>20.396000000000001</v>
      </c>
      <c r="U6538">
        <v>14.523999999999999</v>
      </c>
      <c r="V6538">
        <v>24574.382000000001</v>
      </c>
      <c r="W6538">
        <v>1.5</v>
      </c>
      <c r="X6538">
        <v>175.69499999999999</v>
      </c>
      <c r="Y6538">
        <v>4.55</v>
      </c>
      <c r="Z6538" s="32">
        <v>35.299999999999997</v>
      </c>
      <c r="AA6538" s="32">
        <v>52</v>
      </c>
      <c r="AB6538" s="32"/>
      <c r="AC6538" s="32">
        <v>4.21</v>
      </c>
    </row>
    <row r="6539" spans="1:29" x14ac:dyDescent="0.25">
      <c r="A6539" t="s">
        <v>189</v>
      </c>
      <c r="B6539" t="s">
        <v>190</v>
      </c>
      <c r="C6539" s="1">
        <v>43940</v>
      </c>
      <c r="D6539">
        <v>2207</v>
      </c>
      <c r="E6539">
        <v>0</v>
      </c>
      <c r="F6539">
        <v>105</v>
      </c>
      <c r="G6539">
        <v>0</v>
      </c>
      <c r="H6539">
        <v>211.74199999999999</v>
      </c>
      <c r="I6539">
        <v>0</v>
      </c>
      <c r="J6539">
        <v>10.074</v>
      </c>
      <c r="K6539">
        <v>0</v>
      </c>
      <c r="L6539" s="13"/>
      <c r="Q6539">
        <v>10423056</v>
      </c>
      <c r="R6539">
        <v>83.478999999999999</v>
      </c>
      <c r="S6539">
        <v>45.3</v>
      </c>
      <c r="T6539">
        <v>20.396000000000001</v>
      </c>
      <c r="U6539">
        <v>14.523999999999999</v>
      </c>
      <c r="V6539">
        <v>24574.382000000001</v>
      </c>
      <c r="W6539">
        <v>1.5</v>
      </c>
      <c r="X6539">
        <v>175.69499999999999</v>
      </c>
      <c r="Y6539">
        <v>4.55</v>
      </c>
      <c r="Z6539" s="32">
        <v>35.299999999999997</v>
      </c>
      <c r="AA6539" s="32">
        <v>52</v>
      </c>
      <c r="AB6539" s="32"/>
      <c r="AC6539" s="32">
        <v>4.21</v>
      </c>
    </row>
    <row r="6540" spans="1:29" x14ac:dyDescent="0.25">
      <c r="A6540" t="s">
        <v>189</v>
      </c>
      <c r="B6540" t="s">
        <v>190</v>
      </c>
      <c r="C6540" s="1">
        <v>43941</v>
      </c>
      <c r="D6540">
        <v>2235</v>
      </c>
      <c r="E6540">
        <v>28</v>
      </c>
      <c r="F6540">
        <v>110</v>
      </c>
      <c r="G6540">
        <v>5</v>
      </c>
      <c r="H6540">
        <v>214.428</v>
      </c>
      <c r="I6540">
        <v>2.6859999999999999</v>
      </c>
      <c r="J6540">
        <v>10.554</v>
      </c>
      <c r="K6540">
        <v>0.48</v>
      </c>
      <c r="L6540" s="13">
        <v>54344</v>
      </c>
      <c r="N6540">
        <v>5.2140000000000004</v>
      </c>
      <c r="P6540" t="s">
        <v>44</v>
      </c>
      <c r="Q6540">
        <v>10423056</v>
      </c>
      <c r="R6540">
        <v>83.478999999999999</v>
      </c>
      <c r="S6540">
        <v>45.3</v>
      </c>
      <c r="T6540">
        <v>20.396000000000001</v>
      </c>
      <c r="U6540">
        <v>14.523999999999999</v>
      </c>
      <c r="V6540">
        <v>24574.382000000001</v>
      </c>
      <c r="W6540">
        <v>1.5</v>
      </c>
      <c r="X6540">
        <v>175.69499999999999</v>
      </c>
      <c r="Y6540">
        <v>4.55</v>
      </c>
      <c r="Z6540" s="32">
        <v>35.299999999999997</v>
      </c>
      <c r="AA6540" s="32">
        <v>52</v>
      </c>
      <c r="AB6540" s="32"/>
      <c r="AC6540" s="32">
        <v>4.21</v>
      </c>
    </row>
    <row r="6541" spans="1:29" x14ac:dyDescent="0.25">
      <c r="A6541" t="s">
        <v>189</v>
      </c>
      <c r="B6541" t="s">
        <v>190</v>
      </c>
      <c r="C6541" s="1">
        <v>43942</v>
      </c>
      <c r="D6541">
        <v>2245</v>
      </c>
      <c r="E6541">
        <v>10</v>
      </c>
      <c r="F6541">
        <v>116</v>
      </c>
      <c r="G6541">
        <v>6</v>
      </c>
      <c r="H6541">
        <v>215.38800000000001</v>
      </c>
      <c r="I6541">
        <v>0.95899999999999996</v>
      </c>
      <c r="J6541">
        <v>11.129</v>
      </c>
      <c r="K6541">
        <v>0.57599999999999996</v>
      </c>
      <c r="L6541" s="13">
        <v>55666</v>
      </c>
      <c r="M6541">
        <v>1322</v>
      </c>
      <c r="N6541">
        <v>5.3410000000000002</v>
      </c>
      <c r="O6541">
        <v>0.127</v>
      </c>
      <c r="P6541" t="s">
        <v>44</v>
      </c>
      <c r="Q6541">
        <v>10423056</v>
      </c>
      <c r="R6541">
        <v>83.478999999999999</v>
      </c>
      <c r="S6541">
        <v>45.3</v>
      </c>
      <c r="T6541">
        <v>20.396000000000001</v>
      </c>
      <c r="U6541">
        <v>14.523999999999999</v>
      </c>
      <c r="V6541">
        <v>24574.382000000001</v>
      </c>
      <c r="W6541">
        <v>1.5</v>
      </c>
      <c r="X6541">
        <v>175.69499999999999</v>
      </c>
      <c r="Y6541">
        <v>4.55</v>
      </c>
      <c r="Z6541" s="32">
        <v>35.299999999999997</v>
      </c>
      <c r="AA6541" s="32">
        <v>52</v>
      </c>
      <c r="AB6541" s="32"/>
      <c r="AC6541" s="32">
        <v>4.21</v>
      </c>
    </row>
    <row r="6542" spans="1:29" x14ac:dyDescent="0.25">
      <c r="A6542" t="s">
        <v>189</v>
      </c>
      <c r="B6542" t="s">
        <v>190</v>
      </c>
      <c r="C6542" s="1">
        <v>43943</v>
      </c>
      <c r="D6542">
        <v>2401</v>
      </c>
      <c r="E6542">
        <v>156</v>
      </c>
      <c r="F6542">
        <v>121</v>
      </c>
      <c r="G6542">
        <v>5</v>
      </c>
      <c r="H6542">
        <v>230.35499999999999</v>
      </c>
      <c r="I6542">
        <v>14.967000000000001</v>
      </c>
      <c r="J6542">
        <v>11.609</v>
      </c>
      <c r="K6542">
        <v>0.48</v>
      </c>
      <c r="L6542" s="13">
        <v>56944</v>
      </c>
      <c r="M6542">
        <v>1278</v>
      </c>
      <c r="N6542">
        <v>5.4630000000000001</v>
      </c>
      <c r="O6542">
        <v>0.123</v>
      </c>
      <c r="P6542" t="s">
        <v>44</v>
      </c>
      <c r="Q6542">
        <v>10423056</v>
      </c>
      <c r="R6542">
        <v>83.478999999999999</v>
      </c>
      <c r="S6542">
        <v>45.3</v>
      </c>
      <c r="T6542">
        <v>20.396000000000001</v>
      </c>
      <c r="U6542">
        <v>14.523999999999999</v>
      </c>
      <c r="V6542">
        <v>24574.382000000001</v>
      </c>
      <c r="W6542">
        <v>1.5</v>
      </c>
      <c r="X6542">
        <v>175.69499999999999</v>
      </c>
      <c r="Y6542">
        <v>4.55</v>
      </c>
      <c r="Z6542" s="32">
        <v>35.299999999999997</v>
      </c>
      <c r="AA6542" s="32">
        <v>52</v>
      </c>
      <c r="AB6542" s="32"/>
      <c r="AC6542" s="32">
        <v>4.21</v>
      </c>
    </row>
    <row r="6543" spans="1:29" x14ac:dyDescent="0.25">
      <c r="A6543" t="s">
        <v>189</v>
      </c>
      <c r="B6543" t="s">
        <v>190</v>
      </c>
      <c r="C6543" s="1">
        <v>43944</v>
      </c>
      <c r="D6543">
        <v>2408</v>
      </c>
      <c r="E6543">
        <v>7</v>
      </c>
      <c r="F6543">
        <v>121</v>
      </c>
      <c r="G6543">
        <v>0</v>
      </c>
      <c r="H6543">
        <v>231.02600000000001</v>
      </c>
      <c r="I6543">
        <v>0.67200000000000004</v>
      </c>
      <c r="J6543">
        <v>11.609</v>
      </c>
      <c r="K6543">
        <v>0</v>
      </c>
      <c r="L6543" s="13">
        <v>59241</v>
      </c>
      <c r="M6543">
        <v>2297</v>
      </c>
      <c r="N6543">
        <v>5.6840000000000002</v>
      </c>
      <c r="O6543">
        <v>0.22</v>
      </c>
      <c r="P6543" t="s">
        <v>44</v>
      </c>
      <c r="Q6543">
        <v>10423056</v>
      </c>
      <c r="R6543">
        <v>83.478999999999999</v>
      </c>
      <c r="S6543">
        <v>45.3</v>
      </c>
      <c r="T6543">
        <v>20.396000000000001</v>
      </c>
      <c r="U6543">
        <v>14.523999999999999</v>
      </c>
      <c r="V6543">
        <v>24574.382000000001</v>
      </c>
      <c r="W6543">
        <v>1.5</v>
      </c>
      <c r="X6543">
        <v>175.69499999999999</v>
      </c>
      <c r="Y6543">
        <v>4.55</v>
      </c>
      <c r="Z6543" s="32">
        <v>35.299999999999997</v>
      </c>
      <c r="AA6543" s="32">
        <v>52</v>
      </c>
      <c r="AB6543" s="32"/>
      <c r="AC6543" s="32">
        <v>4.21</v>
      </c>
    </row>
    <row r="6544" spans="1:29" x14ac:dyDescent="0.25">
      <c r="A6544" t="s">
        <v>189</v>
      </c>
      <c r="B6544" t="s">
        <v>190</v>
      </c>
      <c r="C6544" s="1">
        <v>43945</v>
      </c>
      <c r="D6544">
        <v>2463</v>
      </c>
      <c r="E6544">
        <v>55</v>
      </c>
      <c r="F6544">
        <v>125</v>
      </c>
      <c r="G6544">
        <v>4</v>
      </c>
      <c r="H6544">
        <v>236.303</v>
      </c>
      <c r="I6544">
        <v>5.2770000000000001</v>
      </c>
      <c r="J6544">
        <v>11.993</v>
      </c>
      <c r="K6544">
        <v>0.38400000000000001</v>
      </c>
      <c r="L6544" s="13">
        <v>61407</v>
      </c>
      <c r="M6544">
        <v>2166</v>
      </c>
      <c r="N6544">
        <v>5.891</v>
      </c>
      <c r="O6544">
        <v>0.20799999999999999</v>
      </c>
      <c r="P6544" t="s">
        <v>44</v>
      </c>
      <c r="Q6544">
        <v>10423056</v>
      </c>
      <c r="R6544">
        <v>83.478999999999999</v>
      </c>
      <c r="S6544">
        <v>45.3</v>
      </c>
      <c r="T6544">
        <v>20.396000000000001</v>
      </c>
      <c r="U6544">
        <v>14.523999999999999</v>
      </c>
      <c r="V6544">
        <v>24574.382000000001</v>
      </c>
      <c r="W6544">
        <v>1.5</v>
      </c>
      <c r="X6544">
        <v>175.69499999999999</v>
      </c>
      <c r="Y6544">
        <v>4.55</v>
      </c>
      <c r="Z6544" s="32">
        <v>35.299999999999997</v>
      </c>
      <c r="AA6544" s="32">
        <v>52</v>
      </c>
      <c r="AB6544" s="32"/>
      <c r="AC6544" s="32">
        <v>4.21</v>
      </c>
    </row>
    <row r="6545" spans="1:29" x14ac:dyDescent="0.25">
      <c r="A6545" t="s">
        <v>189</v>
      </c>
      <c r="B6545" t="s">
        <v>190</v>
      </c>
      <c r="C6545" s="1">
        <v>43946</v>
      </c>
      <c r="D6545">
        <v>2490</v>
      </c>
      <c r="E6545">
        <v>27</v>
      </c>
      <c r="F6545">
        <v>130</v>
      </c>
      <c r="G6545">
        <v>5</v>
      </c>
      <c r="H6545">
        <v>238.893</v>
      </c>
      <c r="I6545">
        <v>2.59</v>
      </c>
      <c r="J6545">
        <v>12.472</v>
      </c>
      <c r="K6545">
        <v>0.48</v>
      </c>
      <c r="L6545" s="13">
        <v>63087</v>
      </c>
      <c r="M6545">
        <v>1680</v>
      </c>
      <c r="N6545">
        <v>6.0529999999999999</v>
      </c>
      <c r="O6545">
        <v>0.161</v>
      </c>
      <c r="P6545" t="s">
        <v>44</v>
      </c>
      <c r="Q6545">
        <v>10423056</v>
      </c>
      <c r="R6545">
        <v>83.478999999999999</v>
      </c>
      <c r="S6545">
        <v>45.3</v>
      </c>
      <c r="T6545">
        <v>20.396000000000001</v>
      </c>
      <c r="U6545">
        <v>14.523999999999999</v>
      </c>
      <c r="V6545">
        <v>24574.382000000001</v>
      </c>
      <c r="W6545">
        <v>1.5</v>
      </c>
      <c r="X6545">
        <v>175.69499999999999</v>
      </c>
      <c r="Y6545">
        <v>4.55</v>
      </c>
      <c r="Z6545" s="32">
        <v>35.299999999999997</v>
      </c>
      <c r="AA6545" s="32">
        <v>52</v>
      </c>
      <c r="AB6545" s="32"/>
      <c r="AC6545" s="32">
        <v>4.21</v>
      </c>
    </row>
    <row r="6546" spans="1:29" x14ac:dyDescent="0.25">
      <c r="A6546" t="s">
        <v>189</v>
      </c>
      <c r="B6546" t="s">
        <v>190</v>
      </c>
      <c r="C6546" s="1">
        <v>43947</v>
      </c>
      <c r="D6546">
        <v>2506</v>
      </c>
      <c r="E6546">
        <v>16</v>
      </c>
      <c r="F6546">
        <v>130</v>
      </c>
      <c r="G6546">
        <v>0</v>
      </c>
      <c r="H6546">
        <v>240.429</v>
      </c>
      <c r="I6546">
        <v>1.5349999999999999</v>
      </c>
      <c r="J6546">
        <v>12.472</v>
      </c>
      <c r="K6546">
        <v>0</v>
      </c>
      <c r="L6546" s="13">
        <v>64608</v>
      </c>
      <c r="M6546">
        <v>1521</v>
      </c>
      <c r="N6546">
        <v>6.1989999999999998</v>
      </c>
      <c r="O6546">
        <v>0.14599999999999999</v>
      </c>
      <c r="P6546" t="s">
        <v>44</v>
      </c>
      <c r="Q6546">
        <v>10423056</v>
      </c>
      <c r="R6546">
        <v>83.478999999999999</v>
      </c>
      <c r="S6546">
        <v>45.3</v>
      </c>
      <c r="T6546">
        <v>20.396000000000001</v>
      </c>
      <c r="U6546">
        <v>14.523999999999999</v>
      </c>
      <c r="V6546">
        <v>24574.382000000001</v>
      </c>
      <c r="W6546">
        <v>1.5</v>
      </c>
      <c r="X6546">
        <v>175.69499999999999</v>
      </c>
      <c r="Y6546">
        <v>4.55</v>
      </c>
      <c r="Z6546" s="32">
        <v>35.299999999999997</v>
      </c>
      <c r="AA6546" s="32">
        <v>52</v>
      </c>
      <c r="AB6546" s="32"/>
      <c r="AC6546" s="32">
        <v>4.21</v>
      </c>
    </row>
    <row r="6547" spans="1:29" x14ac:dyDescent="0.25">
      <c r="A6547" t="s">
        <v>189</v>
      </c>
      <c r="B6547" t="s">
        <v>190</v>
      </c>
      <c r="C6547" s="1">
        <v>43948</v>
      </c>
      <c r="D6547">
        <v>2506</v>
      </c>
      <c r="E6547">
        <v>0</v>
      </c>
      <c r="F6547">
        <v>130</v>
      </c>
      <c r="G6547">
        <v>0</v>
      </c>
      <c r="H6547">
        <v>240.429</v>
      </c>
      <c r="I6547">
        <v>0</v>
      </c>
      <c r="J6547">
        <v>12.472</v>
      </c>
      <c r="K6547">
        <v>0</v>
      </c>
      <c r="L6547" s="13">
        <v>66094</v>
      </c>
      <c r="M6547">
        <v>1486</v>
      </c>
      <c r="N6547">
        <v>6.3410000000000002</v>
      </c>
      <c r="O6547">
        <v>0.14299999999999999</v>
      </c>
      <c r="P6547" t="s">
        <v>44</v>
      </c>
      <c r="Q6547">
        <v>10423056</v>
      </c>
      <c r="R6547">
        <v>83.478999999999999</v>
      </c>
      <c r="S6547">
        <v>45.3</v>
      </c>
      <c r="T6547">
        <v>20.396000000000001</v>
      </c>
      <c r="U6547">
        <v>14.523999999999999</v>
      </c>
      <c r="V6547">
        <v>24574.382000000001</v>
      </c>
      <c r="W6547">
        <v>1.5</v>
      </c>
      <c r="X6547">
        <v>175.69499999999999</v>
      </c>
      <c r="Y6547">
        <v>4.55</v>
      </c>
      <c r="Z6547" s="32">
        <v>35.299999999999997</v>
      </c>
      <c r="AA6547" s="32">
        <v>52</v>
      </c>
      <c r="AB6547" s="32"/>
      <c r="AC6547" s="32">
        <v>4.21</v>
      </c>
    </row>
    <row r="6548" spans="1:29" x14ac:dyDescent="0.25">
      <c r="A6548" t="s">
        <v>189</v>
      </c>
      <c r="B6548" t="s">
        <v>190</v>
      </c>
      <c r="C6548" s="1">
        <v>43949</v>
      </c>
      <c r="D6548">
        <v>2534</v>
      </c>
      <c r="E6548">
        <v>28</v>
      </c>
      <c r="F6548">
        <v>136</v>
      </c>
      <c r="G6548">
        <v>6</v>
      </c>
      <c r="H6548">
        <v>243.11500000000001</v>
      </c>
      <c r="I6548">
        <v>2.6859999999999999</v>
      </c>
      <c r="J6548">
        <v>13.048</v>
      </c>
      <c r="K6548">
        <v>0.57599999999999996</v>
      </c>
      <c r="L6548" s="13">
        <v>69833</v>
      </c>
      <c r="M6548">
        <v>3739</v>
      </c>
      <c r="N6548">
        <v>6.7</v>
      </c>
      <c r="O6548">
        <v>0.35899999999999999</v>
      </c>
      <c r="P6548" t="s">
        <v>44</v>
      </c>
      <c r="Q6548">
        <v>10423056</v>
      </c>
      <c r="R6548">
        <v>83.478999999999999</v>
      </c>
      <c r="S6548">
        <v>45.3</v>
      </c>
      <c r="T6548">
        <v>20.396000000000001</v>
      </c>
      <c r="U6548">
        <v>14.523999999999999</v>
      </c>
      <c r="V6548">
        <v>24574.382000000001</v>
      </c>
      <c r="W6548">
        <v>1.5</v>
      </c>
      <c r="X6548">
        <v>175.69499999999999</v>
      </c>
      <c r="Y6548">
        <v>4.55</v>
      </c>
      <c r="Z6548" s="32">
        <v>35.299999999999997</v>
      </c>
      <c r="AA6548" s="32">
        <v>52</v>
      </c>
      <c r="AB6548" s="32"/>
      <c r="AC6548" s="32">
        <v>4.21</v>
      </c>
    </row>
    <row r="6549" spans="1:29" x14ac:dyDescent="0.25">
      <c r="A6549" t="s">
        <v>189</v>
      </c>
      <c r="B6549" t="s">
        <v>190</v>
      </c>
      <c r="C6549" s="1">
        <v>43950</v>
      </c>
      <c r="D6549">
        <v>2534</v>
      </c>
      <c r="E6549">
        <v>0</v>
      </c>
      <c r="F6549">
        <v>136</v>
      </c>
      <c r="G6549">
        <v>0</v>
      </c>
      <c r="H6549">
        <v>243.11500000000001</v>
      </c>
      <c r="I6549">
        <v>0</v>
      </c>
      <c r="J6549">
        <v>13.048</v>
      </c>
      <c r="K6549">
        <v>0</v>
      </c>
      <c r="L6549" s="13">
        <v>72130</v>
      </c>
      <c r="M6549">
        <v>2297</v>
      </c>
      <c r="N6549">
        <v>6.92</v>
      </c>
      <c r="O6549">
        <v>0.22</v>
      </c>
      <c r="P6549" t="s">
        <v>44</v>
      </c>
      <c r="Q6549">
        <v>10423056</v>
      </c>
      <c r="R6549">
        <v>83.478999999999999</v>
      </c>
      <c r="S6549">
        <v>45.3</v>
      </c>
      <c r="T6549">
        <v>20.396000000000001</v>
      </c>
      <c r="U6549">
        <v>14.523999999999999</v>
      </c>
      <c r="V6549">
        <v>24574.382000000001</v>
      </c>
      <c r="W6549">
        <v>1.5</v>
      </c>
      <c r="X6549">
        <v>175.69499999999999</v>
      </c>
      <c r="Y6549">
        <v>4.55</v>
      </c>
      <c r="Z6549" s="32">
        <v>35.299999999999997</v>
      </c>
      <c r="AA6549" s="32">
        <v>52</v>
      </c>
      <c r="AB6549" s="32"/>
      <c r="AC6549" s="32">
        <v>4.21</v>
      </c>
    </row>
    <row r="6550" spans="1:29" x14ac:dyDescent="0.25">
      <c r="A6550" t="s">
        <v>189</v>
      </c>
      <c r="B6550" t="s">
        <v>190</v>
      </c>
      <c r="C6550" s="1">
        <v>43951</v>
      </c>
      <c r="D6550">
        <v>2576</v>
      </c>
      <c r="E6550">
        <v>42</v>
      </c>
      <c r="F6550">
        <v>139</v>
      </c>
      <c r="G6550">
        <v>3</v>
      </c>
      <c r="H6550">
        <v>247.14400000000001</v>
      </c>
      <c r="I6550">
        <v>4.03</v>
      </c>
      <c r="J6550">
        <v>13.336</v>
      </c>
      <c r="K6550">
        <v>0.28799999999999998</v>
      </c>
      <c r="L6550" s="13">
        <v>75170</v>
      </c>
      <c r="M6550">
        <v>3040</v>
      </c>
      <c r="N6550">
        <v>7.2119999999999997</v>
      </c>
      <c r="O6550">
        <v>0.29199999999999998</v>
      </c>
      <c r="P6550" t="s">
        <v>44</v>
      </c>
      <c r="Q6550">
        <v>10423056</v>
      </c>
      <c r="R6550">
        <v>83.478999999999999</v>
      </c>
      <c r="S6550">
        <v>45.3</v>
      </c>
      <c r="T6550">
        <v>20.396000000000001</v>
      </c>
      <c r="U6550">
        <v>14.523999999999999</v>
      </c>
      <c r="V6550">
        <v>24574.382000000001</v>
      </c>
      <c r="W6550">
        <v>1.5</v>
      </c>
      <c r="X6550">
        <v>175.69499999999999</v>
      </c>
      <c r="Y6550">
        <v>4.55</v>
      </c>
      <c r="Z6550" s="32">
        <v>35.299999999999997</v>
      </c>
      <c r="AA6550" s="32">
        <v>52</v>
      </c>
      <c r="AB6550" s="32"/>
      <c r="AC6550" s="32">
        <v>4.21</v>
      </c>
    </row>
    <row r="6551" spans="1:29" x14ac:dyDescent="0.25">
      <c r="A6551" t="s">
        <v>189</v>
      </c>
      <c r="B6551" t="s">
        <v>190</v>
      </c>
      <c r="C6551" s="1">
        <v>43952</v>
      </c>
      <c r="D6551">
        <v>2591</v>
      </c>
      <c r="E6551">
        <v>15</v>
      </c>
      <c r="F6551">
        <v>140</v>
      </c>
      <c r="G6551">
        <v>1</v>
      </c>
      <c r="H6551">
        <v>248.584</v>
      </c>
      <c r="I6551">
        <v>1.4390000000000001</v>
      </c>
      <c r="J6551">
        <v>13.432</v>
      </c>
      <c r="K6551">
        <v>9.6000000000000002E-2</v>
      </c>
      <c r="L6551" s="13">
        <v>77251</v>
      </c>
      <c r="M6551">
        <v>2081</v>
      </c>
      <c r="N6551">
        <v>7.4119999999999999</v>
      </c>
      <c r="O6551">
        <v>0.2</v>
      </c>
      <c r="P6551" t="s">
        <v>44</v>
      </c>
      <c r="Q6551">
        <v>10423056</v>
      </c>
      <c r="R6551">
        <v>83.478999999999999</v>
      </c>
      <c r="S6551">
        <v>45.3</v>
      </c>
      <c r="T6551">
        <v>20.396000000000001</v>
      </c>
      <c r="U6551">
        <v>14.523999999999999</v>
      </c>
      <c r="V6551">
        <v>24574.382000000001</v>
      </c>
      <c r="W6551">
        <v>1.5</v>
      </c>
      <c r="X6551">
        <v>175.69499999999999</v>
      </c>
      <c r="Y6551">
        <v>4.55</v>
      </c>
      <c r="Z6551" s="32">
        <v>35.299999999999997</v>
      </c>
      <c r="AA6551" s="32">
        <v>52</v>
      </c>
      <c r="AB6551" s="32"/>
      <c r="AC6551" s="32">
        <v>4.21</v>
      </c>
    </row>
    <row r="6552" spans="1:29" x14ac:dyDescent="0.25">
      <c r="A6552" t="s">
        <v>189</v>
      </c>
      <c r="B6552" t="s">
        <v>190</v>
      </c>
      <c r="C6552" s="1">
        <v>43953</v>
      </c>
      <c r="D6552">
        <v>2591</v>
      </c>
      <c r="E6552">
        <v>0</v>
      </c>
      <c r="F6552">
        <v>140</v>
      </c>
      <c r="G6552">
        <v>0</v>
      </c>
      <c r="H6552">
        <v>248.584</v>
      </c>
      <c r="I6552">
        <v>0</v>
      </c>
      <c r="J6552">
        <v>13.432</v>
      </c>
      <c r="K6552">
        <v>0</v>
      </c>
      <c r="L6552" s="13">
        <v>78207</v>
      </c>
      <c r="M6552">
        <v>956</v>
      </c>
      <c r="N6552">
        <v>7.5030000000000001</v>
      </c>
      <c r="O6552">
        <v>9.1999999999999998E-2</v>
      </c>
      <c r="P6552" t="s">
        <v>44</v>
      </c>
      <c r="Q6552">
        <v>10423056</v>
      </c>
      <c r="R6552">
        <v>83.478999999999999</v>
      </c>
      <c r="S6552">
        <v>45.3</v>
      </c>
      <c r="T6552">
        <v>20.396000000000001</v>
      </c>
      <c r="U6552">
        <v>14.523999999999999</v>
      </c>
      <c r="V6552">
        <v>24574.382000000001</v>
      </c>
      <c r="W6552">
        <v>1.5</v>
      </c>
      <c r="X6552">
        <v>175.69499999999999</v>
      </c>
      <c r="Y6552">
        <v>4.55</v>
      </c>
      <c r="Z6552" s="32">
        <v>35.299999999999997</v>
      </c>
      <c r="AA6552" s="32">
        <v>52</v>
      </c>
      <c r="AB6552" s="32"/>
      <c r="AC6552" s="32">
        <v>4.21</v>
      </c>
    </row>
    <row r="6553" spans="1:29" x14ac:dyDescent="0.25">
      <c r="A6553" t="s">
        <v>189</v>
      </c>
      <c r="B6553" t="s">
        <v>190</v>
      </c>
      <c r="C6553" s="1">
        <v>43954</v>
      </c>
      <c r="D6553">
        <v>2620</v>
      </c>
      <c r="E6553">
        <v>29</v>
      </c>
      <c r="F6553">
        <v>143</v>
      </c>
      <c r="G6553">
        <v>3</v>
      </c>
      <c r="H6553">
        <v>251.36600000000001</v>
      </c>
      <c r="I6553">
        <v>2.782</v>
      </c>
      <c r="J6553">
        <v>13.72</v>
      </c>
      <c r="K6553">
        <v>0.28799999999999998</v>
      </c>
      <c r="L6553" s="13">
        <v>79332</v>
      </c>
      <c r="M6553">
        <v>1125</v>
      </c>
      <c r="N6553">
        <v>7.6109999999999998</v>
      </c>
      <c r="O6553">
        <v>0.108</v>
      </c>
      <c r="P6553" t="s">
        <v>44</v>
      </c>
      <c r="Q6553">
        <v>10423056</v>
      </c>
      <c r="R6553">
        <v>83.478999999999999</v>
      </c>
      <c r="S6553">
        <v>45.3</v>
      </c>
      <c r="T6553">
        <v>20.396000000000001</v>
      </c>
      <c r="U6553">
        <v>14.523999999999999</v>
      </c>
      <c r="V6553">
        <v>24574.382000000001</v>
      </c>
      <c r="W6553">
        <v>1.5</v>
      </c>
      <c r="X6553">
        <v>175.69499999999999</v>
      </c>
      <c r="Y6553">
        <v>4.55</v>
      </c>
      <c r="Z6553" s="32">
        <v>35.299999999999997</v>
      </c>
      <c r="AA6553" s="32">
        <v>52</v>
      </c>
      <c r="AB6553" s="32"/>
      <c r="AC6553" s="32">
        <v>4.21</v>
      </c>
    </row>
    <row r="6554" spans="1:29" x14ac:dyDescent="0.25">
      <c r="A6554" t="s">
        <v>189</v>
      </c>
      <c r="B6554" t="s">
        <v>190</v>
      </c>
      <c r="C6554" s="1">
        <v>43955</v>
      </c>
      <c r="D6554">
        <v>2626</v>
      </c>
      <c r="E6554">
        <v>6</v>
      </c>
      <c r="F6554">
        <v>144</v>
      </c>
      <c r="G6554">
        <v>1</v>
      </c>
      <c r="H6554">
        <v>251.941</v>
      </c>
      <c r="I6554">
        <v>0.57599999999999996</v>
      </c>
      <c r="J6554">
        <v>13.816000000000001</v>
      </c>
      <c r="K6554">
        <v>9.6000000000000002E-2</v>
      </c>
      <c r="L6554" s="13">
        <v>80951</v>
      </c>
      <c r="M6554">
        <v>1619</v>
      </c>
      <c r="N6554">
        <v>7.7670000000000003</v>
      </c>
      <c r="O6554">
        <v>0.155</v>
      </c>
      <c r="P6554" t="s">
        <v>44</v>
      </c>
      <c r="Q6554">
        <v>10423056</v>
      </c>
      <c r="R6554">
        <v>83.478999999999999</v>
      </c>
      <c r="S6554">
        <v>45.3</v>
      </c>
      <c r="T6554">
        <v>20.396000000000001</v>
      </c>
      <c r="U6554">
        <v>14.523999999999999</v>
      </c>
      <c r="V6554">
        <v>24574.382000000001</v>
      </c>
      <c r="W6554">
        <v>1.5</v>
      </c>
      <c r="X6554">
        <v>175.69499999999999</v>
      </c>
      <c r="Y6554">
        <v>4.55</v>
      </c>
      <c r="Z6554" s="32">
        <v>35.299999999999997</v>
      </c>
      <c r="AA6554" s="32">
        <v>52</v>
      </c>
      <c r="AB6554" s="32"/>
      <c r="AC6554" s="32">
        <v>4.21</v>
      </c>
    </row>
    <row r="6555" spans="1:29" x14ac:dyDescent="0.25">
      <c r="A6555" t="s">
        <v>189</v>
      </c>
      <c r="B6555" t="s">
        <v>190</v>
      </c>
      <c r="C6555" s="1">
        <v>43956</v>
      </c>
      <c r="D6555">
        <v>2632</v>
      </c>
      <c r="E6555">
        <v>6</v>
      </c>
      <c r="F6555">
        <v>146</v>
      </c>
      <c r="G6555">
        <v>2</v>
      </c>
      <c r="H6555">
        <v>252.517</v>
      </c>
      <c r="I6555">
        <v>0.57599999999999996</v>
      </c>
      <c r="J6555">
        <v>14.007</v>
      </c>
      <c r="K6555">
        <v>0.192</v>
      </c>
      <c r="L6555" s="13"/>
      <c r="Q6555">
        <v>10423056</v>
      </c>
      <c r="R6555">
        <v>83.478999999999999</v>
      </c>
      <c r="S6555">
        <v>45.3</v>
      </c>
      <c r="T6555">
        <v>20.396000000000001</v>
      </c>
      <c r="U6555">
        <v>14.523999999999999</v>
      </c>
      <c r="V6555">
        <v>24574.382000000001</v>
      </c>
      <c r="W6555">
        <v>1.5</v>
      </c>
      <c r="X6555">
        <v>175.69499999999999</v>
      </c>
      <c r="Y6555">
        <v>4.55</v>
      </c>
      <c r="Z6555" s="32">
        <v>35.299999999999997</v>
      </c>
      <c r="AA6555" s="32">
        <v>52</v>
      </c>
      <c r="AB6555" s="32"/>
      <c r="AC6555" s="32">
        <v>4.21</v>
      </c>
    </row>
    <row r="6556" spans="1:29" x14ac:dyDescent="0.25">
      <c r="A6556" t="s">
        <v>189</v>
      </c>
      <c r="B6556" t="s">
        <v>190</v>
      </c>
      <c r="C6556" s="1">
        <v>43957</v>
      </c>
      <c r="D6556">
        <v>2642</v>
      </c>
      <c r="E6556">
        <v>10</v>
      </c>
      <c r="F6556">
        <v>146</v>
      </c>
      <c r="G6556">
        <v>0</v>
      </c>
      <c r="H6556">
        <v>253.477</v>
      </c>
      <c r="I6556">
        <v>0.95899999999999996</v>
      </c>
      <c r="J6556">
        <v>14.007</v>
      </c>
      <c r="K6556">
        <v>0</v>
      </c>
      <c r="L6556" s="13">
        <v>87052</v>
      </c>
      <c r="N6556">
        <v>8.3520000000000003</v>
      </c>
      <c r="P6556" t="s">
        <v>44</v>
      </c>
      <c r="Q6556">
        <v>10423056</v>
      </c>
      <c r="R6556">
        <v>83.478999999999999</v>
      </c>
      <c r="S6556">
        <v>45.3</v>
      </c>
      <c r="T6556">
        <v>20.396000000000001</v>
      </c>
      <c r="U6556">
        <v>14.523999999999999</v>
      </c>
      <c r="V6556">
        <v>24574.382000000001</v>
      </c>
      <c r="W6556">
        <v>1.5</v>
      </c>
      <c r="X6556">
        <v>175.69499999999999</v>
      </c>
      <c r="Y6556">
        <v>4.55</v>
      </c>
      <c r="Z6556" s="32">
        <v>35.299999999999997</v>
      </c>
      <c r="AA6556" s="32">
        <v>52</v>
      </c>
      <c r="AB6556" s="32"/>
      <c r="AC6556" s="32">
        <v>4.21</v>
      </c>
    </row>
    <row r="6557" spans="1:29" x14ac:dyDescent="0.25">
      <c r="A6557" t="s">
        <v>189</v>
      </c>
      <c r="B6557" t="s">
        <v>190</v>
      </c>
      <c r="C6557" s="1">
        <v>43958</v>
      </c>
      <c r="D6557">
        <v>2663</v>
      </c>
      <c r="E6557">
        <v>21</v>
      </c>
      <c r="F6557">
        <v>147</v>
      </c>
      <c r="G6557">
        <v>1</v>
      </c>
      <c r="H6557">
        <v>255.49100000000001</v>
      </c>
      <c r="I6557">
        <v>2.0150000000000001</v>
      </c>
      <c r="J6557">
        <v>14.103</v>
      </c>
      <c r="K6557">
        <v>9.6000000000000002E-2</v>
      </c>
      <c r="L6557" s="13">
        <v>90043</v>
      </c>
      <c r="M6557">
        <v>2991</v>
      </c>
      <c r="N6557">
        <v>8.6389999999999993</v>
      </c>
      <c r="O6557">
        <v>0.28699999999999998</v>
      </c>
      <c r="P6557" t="s">
        <v>44</v>
      </c>
      <c r="Q6557">
        <v>10423056</v>
      </c>
      <c r="R6557">
        <v>83.478999999999999</v>
      </c>
      <c r="S6557">
        <v>45.3</v>
      </c>
      <c r="T6557">
        <v>20.396000000000001</v>
      </c>
      <c r="U6557">
        <v>14.523999999999999</v>
      </c>
      <c r="V6557">
        <v>24574.382000000001</v>
      </c>
      <c r="W6557">
        <v>1.5</v>
      </c>
      <c r="X6557">
        <v>175.69499999999999</v>
      </c>
      <c r="Y6557">
        <v>4.55</v>
      </c>
      <c r="Z6557" s="32">
        <v>35.299999999999997</v>
      </c>
      <c r="AA6557" s="32">
        <v>52</v>
      </c>
      <c r="AB6557" s="32"/>
      <c r="AC6557" s="32">
        <v>4.21</v>
      </c>
    </row>
    <row r="6558" spans="1:29" x14ac:dyDescent="0.25">
      <c r="A6558" t="s">
        <v>189</v>
      </c>
      <c r="B6558" t="s">
        <v>190</v>
      </c>
      <c r="C6558" s="1">
        <v>43959</v>
      </c>
      <c r="D6558">
        <v>2678</v>
      </c>
      <c r="E6558">
        <v>15</v>
      </c>
      <c r="F6558">
        <v>148</v>
      </c>
      <c r="G6558">
        <v>1</v>
      </c>
      <c r="H6558">
        <v>256.93</v>
      </c>
      <c r="I6558">
        <v>1.4390000000000001</v>
      </c>
      <c r="J6558">
        <v>14.199</v>
      </c>
      <c r="K6558">
        <v>9.6000000000000002E-2</v>
      </c>
      <c r="L6558" s="13">
        <v>94291</v>
      </c>
      <c r="M6558">
        <v>4248</v>
      </c>
      <c r="N6558">
        <v>9.0459999999999994</v>
      </c>
      <c r="O6558">
        <v>0.40799999999999997</v>
      </c>
      <c r="P6558" t="s">
        <v>44</v>
      </c>
      <c r="Q6558">
        <v>10423056</v>
      </c>
      <c r="R6558">
        <v>83.478999999999999</v>
      </c>
      <c r="S6558">
        <v>45.3</v>
      </c>
      <c r="T6558">
        <v>20.396000000000001</v>
      </c>
      <c r="U6558">
        <v>14.523999999999999</v>
      </c>
      <c r="V6558">
        <v>24574.382000000001</v>
      </c>
      <c r="W6558">
        <v>1.5</v>
      </c>
      <c r="X6558">
        <v>175.69499999999999</v>
      </c>
      <c r="Y6558">
        <v>4.55</v>
      </c>
      <c r="Z6558" s="32">
        <v>35.299999999999997</v>
      </c>
      <c r="AA6558" s="32">
        <v>52</v>
      </c>
      <c r="AB6558" s="32"/>
      <c r="AC6558" s="32">
        <v>4.21</v>
      </c>
    </row>
    <row r="6559" spans="1:29" x14ac:dyDescent="0.25">
      <c r="A6559" t="s">
        <v>189</v>
      </c>
      <c r="B6559" t="s">
        <v>190</v>
      </c>
      <c r="C6559" s="1">
        <v>43960</v>
      </c>
      <c r="D6559">
        <v>2691</v>
      </c>
      <c r="E6559">
        <v>13</v>
      </c>
      <c r="F6559">
        <v>150</v>
      </c>
      <c r="G6559">
        <v>2</v>
      </c>
      <c r="H6559">
        <v>258.178</v>
      </c>
      <c r="I6559">
        <v>1.2470000000000001</v>
      </c>
      <c r="J6559">
        <v>14.391</v>
      </c>
      <c r="K6559">
        <v>0.192</v>
      </c>
      <c r="L6559" s="13">
        <v>97384</v>
      </c>
      <c r="M6559">
        <v>3093</v>
      </c>
      <c r="N6559">
        <v>9.343</v>
      </c>
      <c r="O6559">
        <v>0.29699999999999999</v>
      </c>
      <c r="P6559" t="s">
        <v>44</v>
      </c>
      <c r="Q6559">
        <v>10423056</v>
      </c>
      <c r="R6559">
        <v>83.478999999999999</v>
      </c>
      <c r="S6559">
        <v>45.3</v>
      </c>
      <c r="T6559">
        <v>20.396000000000001</v>
      </c>
      <c r="U6559">
        <v>14.523999999999999</v>
      </c>
      <c r="V6559">
        <v>24574.382000000001</v>
      </c>
      <c r="W6559">
        <v>1.5</v>
      </c>
      <c r="X6559">
        <v>175.69499999999999</v>
      </c>
      <c r="Y6559">
        <v>4.55</v>
      </c>
      <c r="Z6559" s="32">
        <v>35.299999999999997</v>
      </c>
      <c r="AA6559" s="32">
        <v>52</v>
      </c>
      <c r="AB6559" s="32"/>
      <c r="AC6559" s="32">
        <v>4.21</v>
      </c>
    </row>
    <row r="6560" spans="1:29" x14ac:dyDescent="0.25">
      <c r="A6560" t="s">
        <v>189</v>
      </c>
      <c r="B6560" t="s">
        <v>190</v>
      </c>
      <c r="C6560" s="1">
        <v>43961</v>
      </c>
      <c r="D6560">
        <v>2710</v>
      </c>
      <c r="E6560">
        <v>19</v>
      </c>
      <c r="F6560">
        <v>151</v>
      </c>
      <c r="G6560">
        <v>1</v>
      </c>
      <c r="H6560">
        <v>260.00099999999998</v>
      </c>
      <c r="I6560">
        <v>1.823</v>
      </c>
      <c r="J6560">
        <v>14.487</v>
      </c>
      <c r="K6560">
        <v>9.6000000000000002E-2</v>
      </c>
      <c r="L6560" s="13">
        <v>98877</v>
      </c>
      <c r="M6560">
        <v>1493</v>
      </c>
      <c r="N6560">
        <v>9.4860000000000007</v>
      </c>
      <c r="O6560">
        <v>0.14299999999999999</v>
      </c>
      <c r="P6560" t="s">
        <v>44</v>
      </c>
      <c r="Q6560">
        <v>10423056</v>
      </c>
      <c r="R6560">
        <v>83.478999999999999</v>
      </c>
      <c r="S6560">
        <v>45.3</v>
      </c>
      <c r="T6560">
        <v>20.396000000000001</v>
      </c>
      <c r="U6560">
        <v>14.523999999999999</v>
      </c>
      <c r="V6560">
        <v>24574.382000000001</v>
      </c>
      <c r="W6560">
        <v>1.5</v>
      </c>
      <c r="X6560">
        <v>175.69499999999999</v>
      </c>
      <c r="Y6560">
        <v>4.55</v>
      </c>
      <c r="Z6560" s="32">
        <v>35.299999999999997</v>
      </c>
      <c r="AA6560" s="32">
        <v>52</v>
      </c>
      <c r="AB6560" s="32"/>
      <c r="AC6560" s="32">
        <v>4.21</v>
      </c>
    </row>
    <row r="6561" spans="1:29" x14ac:dyDescent="0.25">
      <c r="A6561" t="s">
        <v>189</v>
      </c>
      <c r="B6561" t="s">
        <v>190</v>
      </c>
      <c r="C6561" s="1">
        <v>43962</v>
      </c>
      <c r="D6561">
        <v>2716</v>
      </c>
      <c r="E6561">
        <v>6</v>
      </c>
      <c r="F6561">
        <v>151</v>
      </c>
      <c r="G6561">
        <v>0</v>
      </c>
      <c r="H6561">
        <v>260.57600000000002</v>
      </c>
      <c r="I6561">
        <v>0.57599999999999996</v>
      </c>
      <c r="J6561">
        <v>14.487</v>
      </c>
      <c r="K6561">
        <v>0</v>
      </c>
      <c r="L6561" s="13">
        <v>99363</v>
      </c>
      <c r="M6561">
        <v>486</v>
      </c>
      <c r="N6561">
        <v>9.5329999999999995</v>
      </c>
      <c r="O6561">
        <v>4.7E-2</v>
      </c>
      <c r="P6561" t="s">
        <v>44</v>
      </c>
      <c r="Q6561">
        <v>10423056</v>
      </c>
      <c r="R6561">
        <v>83.478999999999999</v>
      </c>
      <c r="S6561">
        <v>45.3</v>
      </c>
      <c r="T6561">
        <v>20.396000000000001</v>
      </c>
      <c r="U6561">
        <v>14.523999999999999</v>
      </c>
      <c r="V6561">
        <v>24574.382000000001</v>
      </c>
      <c r="W6561">
        <v>1.5</v>
      </c>
      <c r="X6561">
        <v>175.69499999999999</v>
      </c>
      <c r="Y6561">
        <v>4.55</v>
      </c>
      <c r="Z6561" s="32">
        <v>35.299999999999997</v>
      </c>
      <c r="AA6561" s="32">
        <v>52</v>
      </c>
      <c r="AB6561" s="32"/>
      <c r="AC6561" s="32">
        <v>4.21</v>
      </c>
    </row>
    <row r="6562" spans="1:29" x14ac:dyDescent="0.25">
      <c r="A6562" t="s">
        <v>189</v>
      </c>
      <c r="B6562" t="s">
        <v>190</v>
      </c>
      <c r="C6562" s="1">
        <v>43963</v>
      </c>
      <c r="D6562">
        <v>2726</v>
      </c>
      <c r="E6562">
        <v>10</v>
      </c>
      <c r="F6562">
        <v>151</v>
      </c>
      <c r="G6562">
        <v>0</v>
      </c>
      <c r="H6562">
        <v>261.536</v>
      </c>
      <c r="I6562">
        <v>0.95899999999999996</v>
      </c>
      <c r="J6562">
        <v>14.487</v>
      </c>
      <c r="K6562">
        <v>0</v>
      </c>
      <c r="L6562" s="13">
        <v>106054</v>
      </c>
      <c r="M6562">
        <v>6691</v>
      </c>
      <c r="N6562">
        <v>10.175000000000001</v>
      </c>
      <c r="O6562">
        <v>0.64200000000000002</v>
      </c>
      <c r="P6562" t="s">
        <v>44</v>
      </c>
      <c r="Q6562">
        <v>10423056</v>
      </c>
      <c r="R6562">
        <v>83.478999999999999</v>
      </c>
      <c r="S6562">
        <v>45.3</v>
      </c>
      <c r="T6562">
        <v>20.396000000000001</v>
      </c>
      <c r="U6562">
        <v>14.523999999999999</v>
      </c>
      <c r="V6562">
        <v>24574.382000000001</v>
      </c>
      <c r="W6562">
        <v>1.5</v>
      </c>
      <c r="X6562">
        <v>175.69499999999999</v>
      </c>
      <c r="Y6562">
        <v>4.55</v>
      </c>
      <c r="Z6562" s="32">
        <v>35.299999999999997</v>
      </c>
      <c r="AA6562" s="32">
        <v>52</v>
      </c>
      <c r="AB6562" s="32"/>
      <c r="AC6562" s="32">
        <v>4.21</v>
      </c>
    </row>
    <row r="6563" spans="1:29" x14ac:dyDescent="0.25">
      <c r="A6563" t="s">
        <v>189</v>
      </c>
      <c r="B6563" t="s">
        <v>190</v>
      </c>
      <c r="C6563" s="1">
        <v>43964</v>
      </c>
      <c r="D6563">
        <v>2744</v>
      </c>
      <c r="E6563">
        <v>18</v>
      </c>
      <c r="F6563">
        <v>152</v>
      </c>
      <c r="G6563">
        <v>1</v>
      </c>
      <c r="H6563">
        <v>263.26299999999998</v>
      </c>
      <c r="I6563">
        <v>1.7270000000000001</v>
      </c>
      <c r="J6563">
        <v>14.583</v>
      </c>
      <c r="K6563">
        <v>9.6000000000000002E-2</v>
      </c>
      <c r="L6563" s="13">
        <v>112042</v>
      </c>
      <c r="M6563">
        <v>5988</v>
      </c>
      <c r="N6563">
        <v>10.749000000000001</v>
      </c>
      <c r="O6563">
        <v>0.57399999999999995</v>
      </c>
      <c r="P6563" t="s">
        <v>44</v>
      </c>
      <c r="Q6563">
        <v>10423056</v>
      </c>
      <c r="R6563">
        <v>83.478999999999999</v>
      </c>
      <c r="S6563">
        <v>45.3</v>
      </c>
      <c r="T6563">
        <v>20.396000000000001</v>
      </c>
      <c r="U6563">
        <v>14.523999999999999</v>
      </c>
      <c r="V6563">
        <v>24574.382000000001</v>
      </c>
      <c r="W6563">
        <v>1.5</v>
      </c>
      <c r="X6563">
        <v>175.69499999999999</v>
      </c>
      <c r="Y6563">
        <v>4.55</v>
      </c>
      <c r="Z6563" s="32">
        <v>35.299999999999997</v>
      </c>
      <c r="AA6563" s="32">
        <v>52</v>
      </c>
      <c r="AB6563" s="32"/>
      <c r="AC6563" s="32">
        <v>4.21</v>
      </c>
    </row>
    <row r="6564" spans="1:29" x14ac:dyDescent="0.25">
      <c r="A6564" t="s">
        <v>189</v>
      </c>
      <c r="B6564" t="s">
        <v>190</v>
      </c>
      <c r="C6564" s="1">
        <v>43965</v>
      </c>
      <c r="D6564">
        <v>2760</v>
      </c>
      <c r="E6564">
        <v>16</v>
      </c>
      <c r="F6564">
        <v>155</v>
      </c>
      <c r="G6564">
        <v>3</v>
      </c>
      <c r="H6564">
        <v>264.798</v>
      </c>
      <c r="I6564">
        <v>1.5349999999999999</v>
      </c>
      <c r="J6564">
        <v>14.871</v>
      </c>
      <c r="K6564">
        <v>0.28799999999999998</v>
      </c>
      <c r="L6564" s="13">
        <v>116233</v>
      </c>
      <c r="M6564">
        <v>4191</v>
      </c>
      <c r="N6564">
        <v>11.151999999999999</v>
      </c>
      <c r="O6564">
        <v>0.40200000000000002</v>
      </c>
      <c r="P6564" t="s">
        <v>44</v>
      </c>
      <c r="Q6564">
        <v>10423056</v>
      </c>
      <c r="R6564">
        <v>83.478999999999999</v>
      </c>
      <c r="S6564">
        <v>45.3</v>
      </c>
      <c r="T6564">
        <v>20.396000000000001</v>
      </c>
      <c r="U6564">
        <v>14.523999999999999</v>
      </c>
      <c r="V6564">
        <v>24574.382000000001</v>
      </c>
      <c r="W6564">
        <v>1.5</v>
      </c>
      <c r="X6564">
        <v>175.69499999999999</v>
      </c>
      <c r="Y6564">
        <v>4.55</v>
      </c>
      <c r="Z6564" s="32">
        <v>35.299999999999997</v>
      </c>
      <c r="AA6564" s="32">
        <v>52</v>
      </c>
      <c r="AB6564" s="32"/>
      <c r="AC6564" s="32">
        <v>4.21</v>
      </c>
    </row>
    <row r="6565" spans="1:29" hidden="1" x14ac:dyDescent="0.25">
      <c r="A6565" t="s">
        <v>191</v>
      </c>
      <c r="B6565" t="s">
        <v>192</v>
      </c>
      <c r="C6565" s="1">
        <v>43913</v>
      </c>
      <c r="D6565">
        <v>1</v>
      </c>
      <c r="E6565">
        <v>1</v>
      </c>
      <c r="F6565">
        <v>0</v>
      </c>
      <c r="G6565">
        <v>0</v>
      </c>
      <c r="H6565">
        <v>8.8870000000000005</v>
      </c>
      <c r="I6565">
        <v>8.8870000000000005</v>
      </c>
      <c r="J6565">
        <v>0</v>
      </c>
      <c r="K6565">
        <v>0</v>
      </c>
      <c r="Q6565">
        <v>112519</v>
      </c>
      <c r="R6565">
        <v>317.13200000000001</v>
      </c>
      <c r="S6565">
        <v>29.4</v>
      </c>
      <c r="T6565">
        <v>7.3040000000000003</v>
      </c>
      <c r="U6565">
        <v>5.0209999999999999</v>
      </c>
      <c r="V6565">
        <v>13593.877</v>
      </c>
      <c r="X6565">
        <v>243.964</v>
      </c>
      <c r="Y6565">
        <v>10.71</v>
      </c>
      <c r="Z6565" s="32"/>
      <c r="AA6565" s="32"/>
      <c r="AB6565" s="32"/>
      <c r="AC6565" s="32">
        <v>3.7</v>
      </c>
    </row>
    <row r="6566" spans="1:29" hidden="1" x14ac:dyDescent="0.25">
      <c r="A6566" t="s">
        <v>191</v>
      </c>
      <c r="B6566" t="s">
        <v>192</v>
      </c>
      <c r="C6566" s="1">
        <v>43914</v>
      </c>
      <c r="D6566">
        <v>1</v>
      </c>
      <c r="E6566">
        <v>0</v>
      </c>
      <c r="F6566">
        <v>0</v>
      </c>
      <c r="G6566">
        <v>0</v>
      </c>
      <c r="H6566">
        <v>8.8870000000000005</v>
      </c>
      <c r="I6566">
        <v>0</v>
      </c>
      <c r="J6566">
        <v>0</v>
      </c>
      <c r="K6566">
        <v>0</v>
      </c>
      <c r="Q6566">
        <v>112519</v>
      </c>
      <c r="R6566">
        <v>317.13200000000001</v>
      </c>
      <c r="S6566">
        <v>29.4</v>
      </c>
      <c r="T6566">
        <v>7.3040000000000003</v>
      </c>
      <c r="U6566">
        <v>5.0209999999999999</v>
      </c>
      <c r="V6566">
        <v>13593.877</v>
      </c>
      <c r="X6566">
        <v>243.964</v>
      </c>
      <c r="Y6566">
        <v>10.71</v>
      </c>
      <c r="Z6566" s="32"/>
      <c r="AA6566" s="32"/>
      <c r="AB6566" s="32"/>
      <c r="AC6566" s="32">
        <v>3.7</v>
      </c>
    </row>
    <row r="6567" spans="1:29" hidden="1" x14ac:dyDescent="0.25">
      <c r="A6567" t="s">
        <v>191</v>
      </c>
      <c r="B6567" t="s">
        <v>192</v>
      </c>
      <c r="C6567" s="1">
        <v>43915</v>
      </c>
      <c r="D6567">
        <v>1</v>
      </c>
      <c r="E6567">
        <v>0</v>
      </c>
      <c r="F6567">
        <v>0</v>
      </c>
      <c r="G6567">
        <v>0</v>
      </c>
      <c r="H6567">
        <v>8.8870000000000005</v>
      </c>
      <c r="I6567">
        <v>0</v>
      </c>
      <c r="J6567">
        <v>0</v>
      </c>
      <c r="K6567">
        <v>0</v>
      </c>
      <c r="Q6567">
        <v>112519</v>
      </c>
      <c r="R6567">
        <v>317.13200000000001</v>
      </c>
      <c r="S6567">
        <v>29.4</v>
      </c>
      <c r="T6567">
        <v>7.3040000000000003</v>
      </c>
      <c r="U6567">
        <v>5.0209999999999999</v>
      </c>
      <c r="V6567">
        <v>13593.877</v>
      </c>
      <c r="X6567">
        <v>243.964</v>
      </c>
      <c r="Y6567">
        <v>10.71</v>
      </c>
      <c r="Z6567" s="32"/>
      <c r="AA6567" s="32"/>
      <c r="AB6567" s="32"/>
      <c r="AC6567" s="32">
        <v>3.7</v>
      </c>
    </row>
    <row r="6568" spans="1:29" hidden="1" x14ac:dyDescent="0.25">
      <c r="A6568" t="s">
        <v>191</v>
      </c>
      <c r="B6568" t="s">
        <v>192</v>
      </c>
      <c r="C6568" s="1">
        <v>43916</v>
      </c>
      <c r="D6568">
        <v>1</v>
      </c>
      <c r="E6568">
        <v>0</v>
      </c>
      <c r="F6568">
        <v>0</v>
      </c>
      <c r="G6568">
        <v>0</v>
      </c>
      <c r="H6568">
        <v>8.8870000000000005</v>
      </c>
      <c r="I6568">
        <v>0</v>
      </c>
      <c r="J6568">
        <v>0</v>
      </c>
      <c r="K6568">
        <v>0</v>
      </c>
      <c r="Q6568">
        <v>112519</v>
      </c>
      <c r="R6568">
        <v>317.13200000000001</v>
      </c>
      <c r="S6568">
        <v>29.4</v>
      </c>
      <c r="T6568">
        <v>7.3040000000000003</v>
      </c>
      <c r="U6568">
        <v>5.0209999999999999</v>
      </c>
      <c r="V6568">
        <v>13593.877</v>
      </c>
      <c r="X6568">
        <v>243.964</v>
      </c>
      <c r="Y6568">
        <v>10.71</v>
      </c>
      <c r="Z6568" s="32"/>
      <c r="AA6568" s="32"/>
      <c r="AB6568" s="32"/>
      <c r="AC6568" s="32">
        <v>3.7</v>
      </c>
    </row>
    <row r="6569" spans="1:29" hidden="1" x14ac:dyDescent="0.25">
      <c r="A6569" t="s">
        <v>191</v>
      </c>
      <c r="B6569" t="s">
        <v>192</v>
      </c>
      <c r="C6569" s="1">
        <v>43917</v>
      </c>
      <c r="D6569">
        <v>7</v>
      </c>
      <c r="E6569">
        <v>6</v>
      </c>
      <c r="F6569">
        <v>0</v>
      </c>
      <c r="G6569">
        <v>0</v>
      </c>
      <c r="H6569">
        <v>62.212000000000003</v>
      </c>
      <c r="I6569">
        <v>53.323999999999998</v>
      </c>
      <c r="J6569">
        <v>0</v>
      </c>
      <c r="K6569">
        <v>0</v>
      </c>
      <c r="Q6569">
        <v>112519</v>
      </c>
      <c r="R6569">
        <v>317.13200000000001</v>
      </c>
      <c r="S6569">
        <v>29.4</v>
      </c>
      <c r="T6569">
        <v>7.3040000000000003</v>
      </c>
      <c r="U6569">
        <v>5.0209999999999999</v>
      </c>
      <c r="V6569">
        <v>13593.877</v>
      </c>
      <c r="X6569">
        <v>243.964</v>
      </c>
      <c r="Y6569">
        <v>10.71</v>
      </c>
      <c r="Z6569" s="32"/>
      <c r="AA6569" s="32"/>
      <c r="AB6569" s="32"/>
      <c r="AC6569" s="32">
        <v>3.7</v>
      </c>
    </row>
    <row r="6570" spans="1:29" hidden="1" x14ac:dyDescent="0.25">
      <c r="A6570" t="s">
        <v>191</v>
      </c>
      <c r="B6570" t="s">
        <v>192</v>
      </c>
      <c r="C6570" s="1">
        <v>43918</v>
      </c>
      <c r="D6570">
        <v>7</v>
      </c>
      <c r="E6570">
        <v>0</v>
      </c>
      <c r="F6570">
        <v>0</v>
      </c>
      <c r="G6570">
        <v>0</v>
      </c>
      <c r="H6570">
        <v>62.212000000000003</v>
      </c>
      <c r="I6570">
        <v>0</v>
      </c>
      <c r="J6570">
        <v>0</v>
      </c>
      <c r="K6570">
        <v>0</v>
      </c>
      <c r="Q6570">
        <v>112519</v>
      </c>
      <c r="R6570">
        <v>317.13200000000001</v>
      </c>
      <c r="S6570">
        <v>29.4</v>
      </c>
      <c r="T6570">
        <v>7.3040000000000003</v>
      </c>
      <c r="U6570">
        <v>5.0209999999999999</v>
      </c>
      <c r="V6570">
        <v>13593.877</v>
      </c>
      <c r="X6570">
        <v>243.964</v>
      </c>
      <c r="Y6570">
        <v>10.71</v>
      </c>
      <c r="Z6570" s="32"/>
      <c r="AA6570" s="32"/>
      <c r="AB6570" s="32"/>
      <c r="AC6570" s="32">
        <v>3.7</v>
      </c>
    </row>
    <row r="6571" spans="1:29" hidden="1" x14ac:dyDescent="0.25">
      <c r="A6571" t="s">
        <v>191</v>
      </c>
      <c r="B6571" t="s">
        <v>192</v>
      </c>
      <c r="C6571" s="1">
        <v>43919</v>
      </c>
      <c r="D6571">
        <v>9</v>
      </c>
      <c r="E6571">
        <v>2</v>
      </c>
      <c r="F6571">
        <v>0</v>
      </c>
      <c r="G6571">
        <v>0</v>
      </c>
      <c r="H6571">
        <v>79.986000000000004</v>
      </c>
      <c r="I6571">
        <v>17.774999999999999</v>
      </c>
      <c r="J6571">
        <v>0</v>
      </c>
      <c r="K6571">
        <v>0</v>
      </c>
      <c r="Q6571">
        <v>112519</v>
      </c>
      <c r="R6571">
        <v>317.13200000000001</v>
      </c>
      <c r="S6571">
        <v>29.4</v>
      </c>
      <c r="T6571">
        <v>7.3040000000000003</v>
      </c>
      <c r="U6571">
        <v>5.0209999999999999</v>
      </c>
      <c r="V6571">
        <v>13593.877</v>
      </c>
      <c r="X6571">
        <v>243.964</v>
      </c>
      <c r="Y6571">
        <v>10.71</v>
      </c>
      <c r="Z6571" s="32"/>
      <c r="AA6571" s="32"/>
      <c r="AB6571" s="32"/>
      <c r="AC6571" s="32">
        <v>3.7</v>
      </c>
    </row>
    <row r="6572" spans="1:29" hidden="1" x14ac:dyDescent="0.25">
      <c r="A6572" t="s">
        <v>191</v>
      </c>
      <c r="B6572" t="s">
        <v>192</v>
      </c>
      <c r="C6572" s="1">
        <v>43920</v>
      </c>
      <c r="D6572">
        <v>9</v>
      </c>
      <c r="E6572">
        <v>0</v>
      </c>
      <c r="F6572">
        <v>0</v>
      </c>
      <c r="G6572">
        <v>0</v>
      </c>
      <c r="H6572">
        <v>79.986000000000004</v>
      </c>
      <c r="I6572">
        <v>0</v>
      </c>
      <c r="J6572">
        <v>0</v>
      </c>
      <c r="K6572">
        <v>0</v>
      </c>
      <c r="Q6572">
        <v>112519</v>
      </c>
      <c r="R6572">
        <v>317.13200000000001</v>
      </c>
      <c r="S6572">
        <v>29.4</v>
      </c>
      <c r="T6572">
        <v>7.3040000000000003</v>
      </c>
      <c r="U6572">
        <v>5.0209999999999999</v>
      </c>
      <c r="V6572">
        <v>13593.877</v>
      </c>
      <c r="X6572">
        <v>243.964</v>
      </c>
      <c r="Y6572">
        <v>10.71</v>
      </c>
      <c r="Z6572" s="32"/>
      <c r="AA6572" s="32"/>
      <c r="AB6572" s="32"/>
      <c r="AC6572" s="32">
        <v>3.7</v>
      </c>
    </row>
    <row r="6573" spans="1:29" hidden="1" x14ac:dyDescent="0.25">
      <c r="A6573" t="s">
        <v>191</v>
      </c>
      <c r="B6573" t="s">
        <v>192</v>
      </c>
      <c r="C6573" s="1">
        <v>43921</v>
      </c>
      <c r="D6573">
        <v>9</v>
      </c>
      <c r="E6573">
        <v>0</v>
      </c>
      <c r="F6573">
        <v>0</v>
      </c>
      <c r="G6573">
        <v>0</v>
      </c>
      <c r="H6573">
        <v>79.986000000000004</v>
      </c>
      <c r="I6573">
        <v>0</v>
      </c>
      <c r="J6573">
        <v>0</v>
      </c>
      <c r="K6573">
        <v>0</v>
      </c>
      <c r="Q6573">
        <v>112519</v>
      </c>
      <c r="R6573">
        <v>317.13200000000001</v>
      </c>
      <c r="S6573">
        <v>29.4</v>
      </c>
      <c r="T6573">
        <v>7.3040000000000003</v>
      </c>
      <c r="U6573">
        <v>5.0209999999999999</v>
      </c>
      <c r="V6573">
        <v>13593.877</v>
      </c>
      <c r="X6573">
        <v>243.964</v>
      </c>
      <c r="Y6573">
        <v>10.71</v>
      </c>
      <c r="Z6573" s="32"/>
      <c r="AA6573" s="32"/>
      <c r="AB6573" s="32"/>
      <c r="AC6573" s="32">
        <v>3.7</v>
      </c>
    </row>
    <row r="6574" spans="1:29" hidden="1" x14ac:dyDescent="0.25">
      <c r="A6574" t="s">
        <v>191</v>
      </c>
      <c r="B6574" t="s">
        <v>192</v>
      </c>
      <c r="C6574" s="1">
        <v>43922</v>
      </c>
      <c r="D6574">
        <v>9</v>
      </c>
      <c r="E6574">
        <v>0</v>
      </c>
      <c r="F6574">
        <v>0</v>
      </c>
      <c r="G6574">
        <v>0</v>
      </c>
      <c r="H6574">
        <v>79.986000000000004</v>
      </c>
      <c r="I6574">
        <v>0</v>
      </c>
      <c r="J6574">
        <v>0</v>
      </c>
      <c r="K6574">
        <v>0</v>
      </c>
      <c r="Q6574">
        <v>112519</v>
      </c>
      <c r="R6574">
        <v>317.13200000000001</v>
      </c>
      <c r="S6574">
        <v>29.4</v>
      </c>
      <c r="T6574">
        <v>7.3040000000000003</v>
      </c>
      <c r="U6574">
        <v>5.0209999999999999</v>
      </c>
      <c r="V6574">
        <v>13593.877</v>
      </c>
      <c r="X6574">
        <v>243.964</v>
      </c>
      <c r="Y6574">
        <v>10.71</v>
      </c>
      <c r="Z6574" s="32"/>
      <c r="AA6574" s="32"/>
      <c r="AB6574" s="32"/>
      <c r="AC6574" s="32">
        <v>3.7</v>
      </c>
    </row>
    <row r="6575" spans="1:29" hidden="1" x14ac:dyDescent="0.25">
      <c r="A6575" t="s">
        <v>191</v>
      </c>
      <c r="B6575" t="s">
        <v>192</v>
      </c>
      <c r="C6575" s="1">
        <v>43923</v>
      </c>
      <c r="D6575">
        <v>10</v>
      </c>
      <c r="E6575">
        <v>1</v>
      </c>
      <c r="F6575">
        <v>0</v>
      </c>
      <c r="G6575">
        <v>0</v>
      </c>
      <c r="H6575">
        <v>88.873999999999995</v>
      </c>
      <c r="I6575">
        <v>8.8870000000000005</v>
      </c>
      <c r="J6575">
        <v>0</v>
      </c>
      <c r="K6575">
        <v>0</v>
      </c>
      <c r="Q6575">
        <v>112519</v>
      </c>
      <c r="R6575">
        <v>317.13200000000001</v>
      </c>
      <c r="S6575">
        <v>29.4</v>
      </c>
      <c r="T6575">
        <v>7.3040000000000003</v>
      </c>
      <c r="U6575">
        <v>5.0209999999999999</v>
      </c>
      <c r="V6575">
        <v>13593.877</v>
      </c>
      <c r="X6575">
        <v>243.964</v>
      </c>
      <c r="Y6575">
        <v>10.71</v>
      </c>
      <c r="Z6575" s="32"/>
      <c r="AA6575" s="32"/>
      <c r="AB6575" s="32"/>
      <c r="AC6575" s="32">
        <v>3.7</v>
      </c>
    </row>
    <row r="6576" spans="1:29" hidden="1" x14ac:dyDescent="0.25">
      <c r="A6576" t="s">
        <v>191</v>
      </c>
      <c r="B6576" t="s">
        <v>192</v>
      </c>
      <c r="C6576" s="1">
        <v>43924</v>
      </c>
      <c r="D6576">
        <v>10</v>
      </c>
      <c r="E6576">
        <v>0</v>
      </c>
      <c r="F6576">
        <v>0</v>
      </c>
      <c r="G6576">
        <v>0</v>
      </c>
      <c r="H6576">
        <v>88.873999999999995</v>
      </c>
      <c r="I6576">
        <v>0</v>
      </c>
      <c r="J6576">
        <v>0</v>
      </c>
      <c r="K6576">
        <v>0</v>
      </c>
      <c r="Q6576">
        <v>112519</v>
      </c>
      <c r="R6576">
        <v>317.13200000000001</v>
      </c>
      <c r="S6576">
        <v>29.4</v>
      </c>
      <c r="T6576">
        <v>7.3040000000000003</v>
      </c>
      <c r="U6576">
        <v>5.0209999999999999</v>
      </c>
      <c r="V6576">
        <v>13593.877</v>
      </c>
      <c r="X6576">
        <v>243.964</v>
      </c>
      <c r="Y6576">
        <v>10.71</v>
      </c>
      <c r="Z6576" s="32"/>
      <c r="AA6576" s="32"/>
      <c r="AB6576" s="32"/>
      <c r="AC6576" s="32">
        <v>3.7</v>
      </c>
    </row>
    <row r="6577" spans="1:29" hidden="1" x14ac:dyDescent="0.25">
      <c r="A6577" t="s">
        <v>191</v>
      </c>
      <c r="B6577" t="s">
        <v>192</v>
      </c>
      <c r="C6577" s="1">
        <v>43925</v>
      </c>
      <c r="D6577">
        <v>12</v>
      </c>
      <c r="E6577">
        <v>2</v>
      </c>
      <c r="F6577">
        <v>0</v>
      </c>
      <c r="G6577">
        <v>0</v>
      </c>
      <c r="H6577">
        <v>106.649</v>
      </c>
      <c r="I6577">
        <v>17.774999999999999</v>
      </c>
      <c r="J6577">
        <v>0</v>
      </c>
      <c r="K6577">
        <v>0</v>
      </c>
      <c r="Q6577">
        <v>112519</v>
      </c>
      <c r="R6577">
        <v>317.13200000000001</v>
      </c>
      <c r="S6577">
        <v>29.4</v>
      </c>
      <c r="T6577">
        <v>7.3040000000000003</v>
      </c>
      <c r="U6577">
        <v>5.0209999999999999</v>
      </c>
      <c r="V6577">
        <v>13593.877</v>
      </c>
      <c r="X6577">
        <v>243.964</v>
      </c>
      <c r="Y6577">
        <v>10.71</v>
      </c>
      <c r="Z6577" s="32"/>
      <c r="AA6577" s="32"/>
      <c r="AB6577" s="32"/>
      <c r="AC6577" s="32">
        <v>3.7</v>
      </c>
    </row>
    <row r="6578" spans="1:29" hidden="1" x14ac:dyDescent="0.25">
      <c r="A6578" t="s">
        <v>191</v>
      </c>
      <c r="B6578" t="s">
        <v>192</v>
      </c>
      <c r="C6578" s="1">
        <v>43926</v>
      </c>
      <c r="D6578">
        <v>12</v>
      </c>
      <c r="E6578">
        <v>0</v>
      </c>
      <c r="F6578">
        <v>0</v>
      </c>
      <c r="G6578">
        <v>0</v>
      </c>
      <c r="H6578">
        <v>106.649</v>
      </c>
      <c r="I6578">
        <v>0</v>
      </c>
      <c r="J6578">
        <v>0</v>
      </c>
      <c r="K6578">
        <v>0</v>
      </c>
      <c r="Q6578">
        <v>112519</v>
      </c>
      <c r="R6578">
        <v>317.13200000000001</v>
      </c>
      <c r="S6578">
        <v>29.4</v>
      </c>
      <c r="T6578">
        <v>7.3040000000000003</v>
      </c>
      <c r="U6578">
        <v>5.0209999999999999</v>
      </c>
      <c r="V6578">
        <v>13593.877</v>
      </c>
      <c r="X6578">
        <v>243.964</v>
      </c>
      <c r="Y6578">
        <v>10.71</v>
      </c>
      <c r="Z6578" s="32"/>
      <c r="AA6578" s="32"/>
      <c r="AB6578" s="32"/>
      <c r="AC6578" s="32">
        <v>3.7</v>
      </c>
    </row>
    <row r="6579" spans="1:29" hidden="1" x14ac:dyDescent="0.25">
      <c r="A6579" t="s">
        <v>191</v>
      </c>
      <c r="B6579" t="s">
        <v>192</v>
      </c>
      <c r="C6579" s="1">
        <v>43927</v>
      </c>
      <c r="D6579">
        <v>12</v>
      </c>
      <c r="E6579">
        <v>0</v>
      </c>
      <c r="F6579">
        <v>0</v>
      </c>
      <c r="G6579">
        <v>0</v>
      </c>
      <c r="H6579">
        <v>106.649</v>
      </c>
      <c r="I6579">
        <v>0</v>
      </c>
      <c r="J6579">
        <v>0</v>
      </c>
      <c r="K6579">
        <v>0</v>
      </c>
      <c r="Q6579">
        <v>112519</v>
      </c>
      <c r="R6579">
        <v>317.13200000000001</v>
      </c>
      <c r="S6579">
        <v>29.4</v>
      </c>
      <c r="T6579">
        <v>7.3040000000000003</v>
      </c>
      <c r="U6579">
        <v>5.0209999999999999</v>
      </c>
      <c r="V6579">
        <v>13593.877</v>
      </c>
      <c r="X6579">
        <v>243.964</v>
      </c>
      <c r="Y6579">
        <v>10.71</v>
      </c>
      <c r="Z6579" s="32"/>
      <c r="AA6579" s="32"/>
      <c r="AB6579" s="32"/>
      <c r="AC6579" s="32">
        <v>3.7</v>
      </c>
    </row>
    <row r="6580" spans="1:29" hidden="1" x14ac:dyDescent="0.25">
      <c r="A6580" t="s">
        <v>191</v>
      </c>
      <c r="B6580" t="s">
        <v>192</v>
      </c>
      <c r="C6580" s="1">
        <v>43928</v>
      </c>
      <c r="D6580">
        <v>12</v>
      </c>
      <c r="E6580">
        <v>0</v>
      </c>
      <c r="F6580">
        <v>0</v>
      </c>
      <c r="G6580">
        <v>0</v>
      </c>
      <c r="H6580">
        <v>106.649</v>
      </c>
      <c r="I6580">
        <v>0</v>
      </c>
      <c r="J6580">
        <v>0</v>
      </c>
      <c r="K6580">
        <v>0</v>
      </c>
      <c r="Q6580">
        <v>112519</v>
      </c>
      <c r="R6580">
        <v>317.13200000000001</v>
      </c>
      <c r="S6580">
        <v>29.4</v>
      </c>
      <c r="T6580">
        <v>7.3040000000000003</v>
      </c>
      <c r="U6580">
        <v>5.0209999999999999</v>
      </c>
      <c r="V6580">
        <v>13593.877</v>
      </c>
      <c r="X6580">
        <v>243.964</v>
      </c>
      <c r="Y6580">
        <v>10.71</v>
      </c>
      <c r="Z6580" s="32"/>
      <c r="AA6580" s="32"/>
      <c r="AB6580" s="32"/>
      <c r="AC6580" s="32">
        <v>3.7</v>
      </c>
    </row>
    <row r="6581" spans="1:29" hidden="1" x14ac:dyDescent="0.25">
      <c r="A6581" t="s">
        <v>191</v>
      </c>
      <c r="B6581" t="s">
        <v>192</v>
      </c>
      <c r="C6581" s="1">
        <v>43929</v>
      </c>
      <c r="D6581">
        <v>12</v>
      </c>
      <c r="E6581">
        <v>0</v>
      </c>
      <c r="F6581">
        <v>0</v>
      </c>
      <c r="G6581">
        <v>0</v>
      </c>
      <c r="H6581">
        <v>106.649</v>
      </c>
      <c r="I6581">
        <v>0</v>
      </c>
      <c r="J6581">
        <v>0</v>
      </c>
      <c r="K6581">
        <v>0</v>
      </c>
      <c r="Q6581">
        <v>112519</v>
      </c>
      <c r="R6581">
        <v>317.13200000000001</v>
      </c>
      <c r="S6581">
        <v>29.4</v>
      </c>
      <c r="T6581">
        <v>7.3040000000000003</v>
      </c>
      <c r="U6581">
        <v>5.0209999999999999</v>
      </c>
      <c r="V6581">
        <v>13593.877</v>
      </c>
      <c r="X6581">
        <v>243.964</v>
      </c>
      <c r="Y6581">
        <v>10.71</v>
      </c>
      <c r="Z6581" s="32"/>
      <c r="AA6581" s="32"/>
      <c r="AB6581" s="32"/>
      <c r="AC6581" s="32">
        <v>3.7</v>
      </c>
    </row>
    <row r="6582" spans="1:29" hidden="1" x14ac:dyDescent="0.25">
      <c r="A6582" t="s">
        <v>191</v>
      </c>
      <c r="B6582" t="s">
        <v>192</v>
      </c>
      <c r="C6582" s="1">
        <v>43930</v>
      </c>
      <c r="D6582">
        <v>12</v>
      </c>
      <c r="E6582">
        <v>0</v>
      </c>
      <c r="F6582">
        <v>0</v>
      </c>
      <c r="G6582">
        <v>0</v>
      </c>
      <c r="H6582">
        <v>106.649</v>
      </c>
      <c r="I6582">
        <v>0</v>
      </c>
      <c r="J6582">
        <v>0</v>
      </c>
      <c r="K6582">
        <v>0</v>
      </c>
      <c r="Q6582">
        <v>112519</v>
      </c>
      <c r="R6582">
        <v>317.13200000000001</v>
      </c>
      <c r="S6582">
        <v>29.4</v>
      </c>
      <c r="T6582">
        <v>7.3040000000000003</v>
      </c>
      <c r="U6582">
        <v>5.0209999999999999</v>
      </c>
      <c r="V6582">
        <v>13593.877</v>
      </c>
      <c r="X6582">
        <v>243.964</v>
      </c>
      <c r="Y6582">
        <v>10.71</v>
      </c>
      <c r="Z6582" s="32"/>
      <c r="AA6582" s="32"/>
      <c r="AB6582" s="32"/>
      <c r="AC6582" s="32">
        <v>3.7</v>
      </c>
    </row>
    <row r="6583" spans="1:29" hidden="1" x14ac:dyDescent="0.25">
      <c r="A6583" t="s">
        <v>191</v>
      </c>
      <c r="B6583" t="s">
        <v>192</v>
      </c>
      <c r="C6583" s="1">
        <v>43931</v>
      </c>
      <c r="D6583">
        <v>12</v>
      </c>
      <c r="E6583">
        <v>0</v>
      </c>
      <c r="F6583">
        <v>0</v>
      </c>
      <c r="G6583">
        <v>0</v>
      </c>
      <c r="H6583">
        <v>106.649</v>
      </c>
      <c r="I6583">
        <v>0</v>
      </c>
      <c r="J6583">
        <v>0</v>
      </c>
      <c r="K6583">
        <v>0</v>
      </c>
      <c r="Q6583">
        <v>112519</v>
      </c>
      <c r="R6583">
        <v>317.13200000000001</v>
      </c>
      <c r="S6583">
        <v>29.4</v>
      </c>
      <c r="T6583">
        <v>7.3040000000000003</v>
      </c>
      <c r="U6583">
        <v>5.0209999999999999</v>
      </c>
      <c r="V6583">
        <v>13593.877</v>
      </c>
      <c r="X6583">
        <v>243.964</v>
      </c>
      <c r="Y6583">
        <v>10.71</v>
      </c>
      <c r="Z6583" s="32"/>
      <c r="AA6583" s="32"/>
      <c r="AB6583" s="32"/>
      <c r="AC6583" s="32">
        <v>3.7</v>
      </c>
    </row>
    <row r="6584" spans="1:29" hidden="1" x14ac:dyDescent="0.25">
      <c r="A6584" t="s">
        <v>191</v>
      </c>
      <c r="B6584" t="s">
        <v>192</v>
      </c>
      <c r="C6584" s="1">
        <v>43932</v>
      </c>
      <c r="D6584">
        <v>14</v>
      </c>
      <c r="E6584">
        <v>2</v>
      </c>
      <c r="F6584">
        <v>0</v>
      </c>
      <c r="G6584">
        <v>0</v>
      </c>
      <c r="H6584">
        <v>124.423</v>
      </c>
      <c r="I6584">
        <v>17.774999999999999</v>
      </c>
      <c r="J6584">
        <v>0</v>
      </c>
      <c r="K6584">
        <v>0</v>
      </c>
      <c r="Q6584">
        <v>112519</v>
      </c>
      <c r="R6584">
        <v>317.13200000000001</v>
      </c>
      <c r="S6584">
        <v>29.4</v>
      </c>
      <c r="T6584">
        <v>7.3040000000000003</v>
      </c>
      <c r="U6584">
        <v>5.0209999999999999</v>
      </c>
      <c r="V6584">
        <v>13593.877</v>
      </c>
      <c r="X6584">
        <v>243.964</v>
      </c>
      <c r="Y6584">
        <v>10.71</v>
      </c>
      <c r="Z6584" s="32"/>
      <c r="AA6584" s="32"/>
      <c r="AB6584" s="32"/>
      <c r="AC6584" s="32">
        <v>3.7</v>
      </c>
    </row>
    <row r="6585" spans="1:29" hidden="1" x14ac:dyDescent="0.25">
      <c r="A6585" t="s">
        <v>191</v>
      </c>
      <c r="B6585" t="s">
        <v>192</v>
      </c>
      <c r="C6585" s="1">
        <v>43933</v>
      </c>
      <c r="D6585">
        <v>14</v>
      </c>
      <c r="E6585">
        <v>0</v>
      </c>
      <c r="F6585">
        <v>0</v>
      </c>
      <c r="G6585">
        <v>0</v>
      </c>
      <c r="H6585">
        <v>124.423</v>
      </c>
      <c r="I6585">
        <v>0</v>
      </c>
      <c r="J6585">
        <v>0</v>
      </c>
      <c r="K6585">
        <v>0</v>
      </c>
      <c r="Q6585">
        <v>112519</v>
      </c>
      <c r="R6585">
        <v>317.13200000000001</v>
      </c>
      <c r="S6585">
        <v>29.4</v>
      </c>
      <c r="T6585">
        <v>7.3040000000000003</v>
      </c>
      <c r="U6585">
        <v>5.0209999999999999</v>
      </c>
      <c r="V6585">
        <v>13593.877</v>
      </c>
      <c r="X6585">
        <v>243.964</v>
      </c>
      <c r="Y6585">
        <v>10.71</v>
      </c>
      <c r="Z6585" s="32"/>
      <c r="AA6585" s="32"/>
      <c r="AB6585" s="32"/>
      <c r="AC6585" s="32">
        <v>3.7</v>
      </c>
    </row>
    <row r="6586" spans="1:29" hidden="1" x14ac:dyDescent="0.25">
      <c r="A6586" t="s">
        <v>191</v>
      </c>
      <c r="B6586" t="s">
        <v>192</v>
      </c>
      <c r="C6586" s="1">
        <v>43934</v>
      </c>
      <c r="D6586">
        <v>14</v>
      </c>
      <c r="E6586">
        <v>0</v>
      </c>
      <c r="F6586">
        <v>0</v>
      </c>
      <c r="G6586">
        <v>0</v>
      </c>
      <c r="H6586">
        <v>124.423</v>
      </c>
      <c r="I6586">
        <v>0</v>
      </c>
      <c r="J6586">
        <v>0</v>
      </c>
      <c r="K6586">
        <v>0</v>
      </c>
      <c r="Q6586">
        <v>112519</v>
      </c>
      <c r="R6586">
        <v>317.13200000000001</v>
      </c>
      <c r="S6586">
        <v>29.4</v>
      </c>
      <c r="T6586">
        <v>7.3040000000000003</v>
      </c>
      <c r="U6586">
        <v>5.0209999999999999</v>
      </c>
      <c r="V6586">
        <v>13593.877</v>
      </c>
      <c r="X6586">
        <v>243.964</v>
      </c>
      <c r="Y6586">
        <v>10.71</v>
      </c>
      <c r="Z6586" s="32"/>
      <c r="AA6586" s="32"/>
      <c r="AB6586" s="32"/>
      <c r="AC6586" s="32">
        <v>3.7</v>
      </c>
    </row>
    <row r="6587" spans="1:29" hidden="1" x14ac:dyDescent="0.25">
      <c r="A6587" t="s">
        <v>191</v>
      </c>
      <c r="B6587" t="s">
        <v>192</v>
      </c>
      <c r="C6587" s="1">
        <v>43935</v>
      </c>
      <c r="D6587">
        <v>14</v>
      </c>
      <c r="E6587">
        <v>0</v>
      </c>
      <c r="F6587">
        <v>0</v>
      </c>
      <c r="G6587">
        <v>0</v>
      </c>
      <c r="H6587">
        <v>124.423</v>
      </c>
      <c r="I6587">
        <v>0</v>
      </c>
      <c r="J6587">
        <v>0</v>
      </c>
      <c r="K6587">
        <v>0</v>
      </c>
      <c r="Q6587">
        <v>112519</v>
      </c>
      <c r="R6587">
        <v>317.13200000000001</v>
      </c>
      <c r="S6587">
        <v>29.4</v>
      </c>
      <c r="T6587">
        <v>7.3040000000000003</v>
      </c>
      <c r="U6587">
        <v>5.0209999999999999</v>
      </c>
      <c r="V6587">
        <v>13593.877</v>
      </c>
      <c r="X6587">
        <v>243.964</v>
      </c>
      <c r="Y6587">
        <v>10.71</v>
      </c>
      <c r="Z6587" s="32"/>
      <c r="AA6587" s="32"/>
      <c r="AB6587" s="32"/>
      <c r="AC6587" s="32">
        <v>3.7</v>
      </c>
    </row>
    <row r="6588" spans="1:29" hidden="1" x14ac:dyDescent="0.25">
      <c r="A6588" t="s">
        <v>191</v>
      </c>
      <c r="B6588" t="s">
        <v>192</v>
      </c>
      <c r="C6588" s="1">
        <v>43936</v>
      </c>
      <c r="D6588">
        <v>14</v>
      </c>
      <c r="E6588">
        <v>0</v>
      </c>
      <c r="F6588">
        <v>0</v>
      </c>
      <c r="G6588">
        <v>0</v>
      </c>
      <c r="H6588">
        <v>124.423</v>
      </c>
      <c r="I6588">
        <v>0</v>
      </c>
      <c r="J6588">
        <v>0</v>
      </c>
      <c r="K6588">
        <v>0</v>
      </c>
      <c r="Q6588">
        <v>112519</v>
      </c>
      <c r="R6588">
        <v>317.13200000000001</v>
      </c>
      <c r="S6588">
        <v>29.4</v>
      </c>
      <c r="T6588">
        <v>7.3040000000000003</v>
      </c>
      <c r="U6588">
        <v>5.0209999999999999</v>
      </c>
      <c r="V6588">
        <v>13593.877</v>
      </c>
      <c r="X6588">
        <v>243.964</v>
      </c>
      <c r="Y6588">
        <v>10.71</v>
      </c>
      <c r="Z6588" s="32"/>
      <c r="AA6588" s="32"/>
      <c r="AB6588" s="32"/>
      <c r="AC6588" s="32">
        <v>3.7</v>
      </c>
    </row>
    <row r="6589" spans="1:29" hidden="1" x14ac:dyDescent="0.25">
      <c r="A6589" t="s">
        <v>191</v>
      </c>
      <c r="B6589" t="s">
        <v>192</v>
      </c>
      <c r="C6589" s="1">
        <v>43937</v>
      </c>
      <c r="D6589">
        <v>14</v>
      </c>
      <c r="E6589">
        <v>0</v>
      </c>
      <c r="F6589">
        <v>0</v>
      </c>
      <c r="G6589">
        <v>0</v>
      </c>
      <c r="H6589">
        <v>124.423</v>
      </c>
      <c r="I6589">
        <v>0</v>
      </c>
      <c r="J6589">
        <v>0</v>
      </c>
      <c r="K6589">
        <v>0</v>
      </c>
      <c r="Q6589">
        <v>112519</v>
      </c>
      <c r="R6589">
        <v>317.13200000000001</v>
      </c>
      <c r="S6589">
        <v>29.4</v>
      </c>
      <c r="T6589">
        <v>7.3040000000000003</v>
      </c>
      <c r="U6589">
        <v>5.0209999999999999</v>
      </c>
      <c r="V6589">
        <v>13593.877</v>
      </c>
      <c r="X6589">
        <v>243.964</v>
      </c>
      <c r="Y6589">
        <v>10.71</v>
      </c>
      <c r="Z6589" s="32"/>
      <c r="AA6589" s="32"/>
      <c r="AB6589" s="32"/>
      <c r="AC6589" s="32">
        <v>3.7</v>
      </c>
    </row>
    <row r="6590" spans="1:29" hidden="1" x14ac:dyDescent="0.25">
      <c r="A6590" t="s">
        <v>191</v>
      </c>
      <c r="B6590" t="s">
        <v>192</v>
      </c>
      <c r="C6590" s="1">
        <v>43938</v>
      </c>
      <c r="D6590">
        <v>14</v>
      </c>
      <c r="E6590">
        <v>0</v>
      </c>
      <c r="F6590">
        <v>0</v>
      </c>
      <c r="G6590">
        <v>0</v>
      </c>
      <c r="H6590">
        <v>124.423</v>
      </c>
      <c r="I6590">
        <v>0</v>
      </c>
      <c r="J6590">
        <v>0</v>
      </c>
      <c r="K6590">
        <v>0</v>
      </c>
      <c r="Q6590">
        <v>112519</v>
      </c>
      <c r="R6590">
        <v>317.13200000000001</v>
      </c>
      <c r="S6590">
        <v>29.4</v>
      </c>
      <c r="T6590">
        <v>7.3040000000000003</v>
      </c>
      <c r="U6590">
        <v>5.0209999999999999</v>
      </c>
      <c r="V6590">
        <v>13593.877</v>
      </c>
      <c r="X6590">
        <v>243.964</v>
      </c>
      <c r="Y6590">
        <v>10.71</v>
      </c>
      <c r="Z6590" s="32"/>
      <c r="AA6590" s="32"/>
      <c r="AB6590" s="32"/>
      <c r="AC6590" s="32">
        <v>3.7</v>
      </c>
    </row>
    <row r="6591" spans="1:29" hidden="1" x14ac:dyDescent="0.25">
      <c r="A6591" t="s">
        <v>191</v>
      </c>
      <c r="B6591" t="s">
        <v>192</v>
      </c>
      <c r="C6591" s="1">
        <v>43939</v>
      </c>
      <c r="D6591">
        <v>14</v>
      </c>
      <c r="E6591">
        <v>0</v>
      </c>
      <c r="F6591">
        <v>0</v>
      </c>
      <c r="G6591">
        <v>0</v>
      </c>
      <c r="H6591">
        <v>124.423</v>
      </c>
      <c r="I6591">
        <v>0</v>
      </c>
      <c r="J6591">
        <v>0</v>
      </c>
      <c r="K6591">
        <v>0</v>
      </c>
      <c r="Q6591">
        <v>112519</v>
      </c>
      <c r="R6591">
        <v>317.13200000000001</v>
      </c>
      <c r="S6591">
        <v>29.4</v>
      </c>
      <c r="T6591">
        <v>7.3040000000000003</v>
      </c>
      <c r="U6591">
        <v>5.0209999999999999</v>
      </c>
      <c r="V6591">
        <v>13593.877</v>
      </c>
      <c r="X6591">
        <v>243.964</v>
      </c>
      <c r="Y6591">
        <v>10.71</v>
      </c>
      <c r="Z6591" s="32"/>
      <c r="AA6591" s="32"/>
      <c r="AB6591" s="32"/>
      <c r="AC6591" s="32">
        <v>3.7</v>
      </c>
    </row>
    <row r="6592" spans="1:29" hidden="1" x14ac:dyDescent="0.25">
      <c r="A6592" t="s">
        <v>191</v>
      </c>
      <c r="B6592" t="s">
        <v>192</v>
      </c>
      <c r="C6592" s="1">
        <v>43940</v>
      </c>
      <c r="D6592">
        <v>14</v>
      </c>
      <c r="E6592">
        <v>0</v>
      </c>
      <c r="F6592">
        <v>0</v>
      </c>
      <c r="G6592">
        <v>0</v>
      </c>
      <c r="H6592">
        <v>124.423</v>
      </c>
      <c r="I6592">
        <v>0</v>
      </c>
      <c r="J6592">
        <v>0</v>
      </c>
      <c r="K6592">
        <v>0</v>
      </c>
      <c r="Q6592">
        <v>112519</v>
      </c>
      <c r="R6592">
        <v>317.13200000000001</v>
      </c>
      <c r="S6592">
        <v>29.4</v>
      </c>
      <c r="T6592">
        <v>7.3040000000000003</v>
      </c>
      <c r="U6592">
        <v>5.0209999999999999</v>
      </c>
      <c r="V6592">
        <v>13593.877</v>
      </c>
      <c r="X6592">
        <v>243.964</v>
      </c>
      <c r="Y6592">
        <v>10.71</v>
      </c>
      <c r="Z6592" s="32"/>
      <c r="AA6592" s="32"/>
      <c r="AB6592" s="32"/>
      <c r="AC6592" s="32">
        <v>3.7</v>
      </c>
    </row>
    <row r="6593" spans="1:29" hidden="1" x14ac:dyDescent="0.25">
      <c r="A6593" t="s">
        <v>191</v>
      </c>
      <c r="B6593" t="s">
        <v>192</v>
      </c>
      <c r="C6593" s="1">
        <v>43941</v>
      </c>
      <c r="D6593">
        <v>14</v>
      </c>
      <c r="E6593">
        <v>0</v>
      </c>
      <c r="F6593">
        <v>0</v>
      </c>
      <c r="G6593">
        <v>0</v>
      </c>
      <c r="H6593">
        <v>124.423</v>
      </c>
      <c r="I6593">
        <v>0</v>
      </c>
      <c r="J6593">
        <v>0</v>
      </c>
      <c r="K6593">
        <v>0</v>
      </c>
      <c r="Q6593">
        <v>112519</v>
      </c>
      <c r="R6593">
        <v>317.13200000000001</v>
      </c>
      <c r="S6593">
        <v>29.4</v>
      </c>
      <c r="T6593">
        <v>7.3040000000000003</v>
      </c>
      <c r="U6593">
        <v>5.0209999999999999</v>
      </c>
      <c r="V6593">
        <v>13593.877</v>
      </c>
      <c r="X6593">
        <v>243.964</v>
      </c>
      <c r="Y6593">
        <v>10.71</v>
      </c>
      <c r="Z6593" s="32"/>
      <c r="AA6593" s="32"/>
      <c r="AB6593" s="32"/>
      <c r="AC6593" s="32">
        <v>3.7</v>
      </c>
    </row>
    <row r="6594" spans="1:29" hidden="1" x14ac:dyDescent="0.25">
      <c r="A6594" t="s">
        <v>191</v>
      </c>
      <c r="B6594" t="s">
        <v>192</v>
      </c>
      <c r="C6594" s="1">
        <v>43942</v>
      </c>
      <c r="D6594">
        <v>14</v>
      </c>
      <c r="E6594">
        <v>0</v>
      </c>
      <c r="F6594">
        <v>0</v>
      </c>
      <c r="G6594">
        <v>0</v>
      </c>
      <c r="H6594">
        <v>124.423</v>
      </c>
      <c r="I6594">
        <v>0</v>
      </c>
      <c r="J6594">
        <v>0</v>
      </c>
      <c r="K6594">
        <v>0</v>
      </c>
      <c r="Q6594">
        <v>112519</v>
      </c>
      <c r="R6594">
        <v>317.13200000000001</v>
      </c>
      <c r="S6594">
        <v>29.4</v>
      </c>
      <c r="T6594">
        <v>7.3040000000000003</v>
      </c>
      <c r="U6594">
        <v>5.0209999999999999</v>
      </c>
      <c r="V6594">
        <v>13593.877</v>
      </c>
      <c r="X6594">
        <v>243.964</v>
      </c>
      <c r="Y6594">
        <v>10.71</v>
      </c>
      <c r="Z6594" s="32"/>
      <c r="AA6594" s="32"/>
      <c r="AB6594" s="32"/>
      <c r="AC6594" s="32">
        <v>3.7</v>
      </c>
    </row>
    <row r="6595" spans="1:29" hidden="1" x14ac:dyDescent="0.25">
      <c r="A6595" t="s">
        <v>191</v>
      </c>
      <c r="B6595" t="s">
        <v>192</v>
      </c>
      <c r="C6595" s="1">
        <v>43943</v>
      </c>
      <c r="D6595">
        <v>14</v>
      </c>
      <c r="E6595">
        <v>0</v>
      </c>
      <c r="F6595">
        <v>0</v>
      </c>
      <c r="G6595">
        <v>0</v>
      </c>
      <c r="H6595">
        <v>124.423</v>
      </c>
      <c r="I6595">
        <v>0</v>
      </c>
      <c r="J6595">
        <v>0</v>
      </c>
      <c r="K6595">
        <v>0</v>
      </c>
      <c r="Q6595">
        <v>112519</v>
      </c>
      <c r="R6595">
        <v>317.13200000000001</v>
      </c>
      <c r="S6595">
        <v>29.4</v>
      </c>
      <c r="T6595">
        <v>7.3040000000000003</v>
      </c>
      <c r="U6595">
        <v>5.0209999999999999</v>
      </c>
      <c r="V6595">
        <v>13593.877</v>
      </c>
      <c r="X6595">
        <v>243.964</v>
      </c>
      <c r="Y6595">
        <v>10.71</v>
      </c>
      <c r="Z6595" s="32"/>
      <c r="AA6595" s="32"/>
      <c r="AB6595" s="32"/>
      <c r="AC6595" s="32">
        <v>3.7</v>
      </c>
    </row>
    <row r="6596" spans="1:29" hidden="1" x14ac:dyDescent="0.25">
      <c r="A6596" t="s">
        <v>191</v>
      </c>
      <c r="B6596" t="s">
        <v>192</v>
      </c>
      <c r="C6596" s="1">
        <v>43944</v>
      </c>
      <c r="D6596">
        <v>15</v>
      </c>
      <c r="E6596">
        <v>1</v>
      </c>
      <c r="F6596">
        <v>0</v>
      </c>
      <c r="G6596">
        <v>0</v>
      </c>
      <c r="H6596">
        <v>133.31100000000001</v>
      </c>
      <c r="I6596">
        <v>8.8870000000000005</v>
      </c>
      <c r="J6596">
        <v>0</v>
      </c>
      <c r="K6596">
        <v>0</v>
      </c>
      <c r="Q6596">
        <v>112519</v>
      </c>
      <c r="R6596">
        <v>317.13200000000001</v>
      </c>
      <c r="S6596">
        <v>29.4</v>
      </c>
      <c r="T6596">
        <v>7.3040000000000003</v>
      </c>
      <c r="U6596">
        <v>5.0209999999999999</v>
      </c>
      <c r="V6596">
        <v>13593.877</v>
      </c>
      <c r="X6596">
        <v>243.964</v>
      </c>
      <c r="Y6596">
        <v>10.71</v>
      </c>
      <c r="Z6596" s="32"/>
      <c r="AA6596" s="32"/>
      <c r="AB6596" s="32"/>
      <c r="AC6596" s="32">
        <v>3.7</v>
      </c>
    </row>
    <row r="6597" spans="1:29" hidden="1" x14ac:dyDescent="0.25">
      <c r="A6597" t="s">
        <v>191</v>
      </c>
      <c r="B6597" t="s">
        <v>192</v>
      </c>
      <c r="C6597" s="1">
        <v>43945</v>
      </c>
      <c r="D6597">
        <v>15</v>
      </c>
      <c r="E6597">
        <v>0</v>
      </c>
      <c r="F6597">
        <v>0</v>
      </c>
      <c r="G6597">
        <v>0</v>
      </c>
      <c r="H6597">
        <v>133.31100000000001</v>
      </c>
      <c r="I6597">
        <v>0</v>
      </c>
      <c r="J6597">
        <v>0</v>
      </c>
      <c r="K6597">
        <v>0</v>
      </c>
      <c r="Q6597">
        <v>112519</v>
      </c>
      <c r="R6597">
        <v>317.13200000000001</v>
      </c>
      <c r="S6597">
        <v>29.4</v>
      </c>
      <c r="T6597">
        <v>7.3040000000000003</v>
      </c>
      <c r="U6597">
        <v>5.0209999999999999</v>
      </c>
      <c r="V6597">
        <v>13593.877</v>
      </c>
      <c r="X6597">
        <v>243.964</v>
      </c>
      <c r="Y6597">
        <v>10.71</v>
      </c>
      <c r="Z6597" s="32"/>
      <c r="AA6597" s="32"/>
      <c r="AB6597" s="32"/>
      <c r="AC6597" s="32">
        <v>3.7</v>
      </c>
    </row>
    <row r="6598" spans="1:29" hidden="1" x14ac:dyDescent="0.25">
      <c r="A6598" t="s">
        <v>191</v>
      </c>
      <c r="B6598" t="s">
        <v>192</v>
      </c>
      <c r="C6598" s="1">
        <v>43946</v>
      </c>
      <c r="D6598">
        <v>15</v>
      </c>
      <c r="E6598">
        <v>0</v>
      </c>
      <c r="F6598">
        <v>0</v>
      </c>
      <c r="G6598">
        <v>0</v>
      </c>
      <c r="H6598">
        <v>133.31100000000001</v>
      </c>
      <c r="I6598">
        <v>0</v>
      </c>
      <c r="J6598">
        <v>0</v>
      </c>
      <c r="K6598">
        <v>0</v>
      </c>
      <c r="Q6598">
        <v>112519</v>
      </c>
      <c r="R6598">
        <v>317.13200000000001</v>
      </c>
      <c r="S6598">
        <v>29.4</v>
      </c>
      <c r="T6598">
        <v>7.3040000000000003</v>
      </c>
      <c r="U6598">
        <v>5.0209999999999999</v>
      </c>
      <c r="V6598">
        <v>13593.877</v>
      </c>
      <c r="X6598">
        <v>243.964</v>
      </c>
      <c r="Y6598">
        <v>10.71</v>
      </c>
      <c r="Z6598" s="32"/>
      <c r="AA6598" s="32"/>
      <c r="AB6598" s="32"/>
      <c r="AC6598" s="32">
        <v>3.7</v>
      </c>
    </row>
    <row r="6599" spans="1:29" hidden="1" x14ac:dyDescent="0.25">
      <c r="A6599" t="s">
        <v>191</v>
      </c>
      <c r="B6599" t="s">
        <v>192</v>
      </c>
      <c r="C6599" s="1">
        <v>43947</v>
      </c>
      <c r="D6599">
        <v>18</v>
      </c>
      <c r="E6599">
        <v>3</v>
      </c>
      <c r="F6599">
        <v>0</v>
      </c>
      <c r="G6599">
        <v>0</v>
      </c>
      <c r="H6599">
        <v>159.97300000000001</v>
      </c>
      <c r="I6599">
        <v>26.661999999999999</v>
      </c>
      <c r="J6599">
        <v>0</v>
      </c>
      <c r="K6599">
        <v>0</v>
      </c>
      <c r="Q6599">
        <v>112519</v>
      </c>
      <c r="R6599">
        <v>317.13200000000001</v>
      </c>
      <c r="S6599">
        <v>29.4</v>
      </c>
      <c r="T6599">
        <v>7.3040000000000003</v>
      </c>
      <c r="U6599">
        <v>5.0209999999999999</v>
      </c>
      <c r="V6599">
        <v>13593.877</v>
      </c>
      <c r="X6599">
        <v>243.964</v>
      </c>
      <c r="Y6599">
        <v>10.71</v>
      </c>
      <c r="Z6599" s="32"/>
      <c r="AA6599" s="32"/>
      <c r="AB6599" s="32"/>
      <c r="AC6599" s="32">
        <v>3.7</v>
      </c>
    </row>
    <row r="6600" spans="1:29" hidden="1" x14ac:dyDescent="0.25">
      <c r="A6600" t="s">
        <v>191</v>
      </c>
      <c r="B6600" t="s">
        <v>192</v>
      </c>
      <c r="C6600" s="1">
        <v>43948</v>
      </c>
      <c r="D6600">
        <v>18</v>
      </c>
      <c r="E6600">
        <v>0</v>
      </c>
      <c r="F6600">
        <v>0</v>
      </c>
      <c r="G6600">
        <v>0</v>
      </c>
      <c r="H6600">
        <v>159.97300000000001</v>
      </c>
      <c r="I6600">
        <v>0</v>
      </c>
      <c r="J6600">
        <v>0</v>
      </c>
      <c r="K6600">
        <v>0</v>
      </c>
      <c r="Q6600">
        <v>112519</v>
      </c>
      <c r="R6600">
        <v>317.13200000000001</v>
      </c>
      <c r="S6600">
        <v>29.4</v>
      </c>
      <c r="T6600">
        <v>7.3040000000000003</v>
      </c>
      <c r="U6600">
        <v>5.0209999999999999</v>
      </c>
      <c r="V6600">
        <v>13593.877</v>
      </c>
      <c r="X6600">
        <v>243.964</v>
      </c>
      <c r="Y6600">
        <v>10.71</v>
      </c>
      <c r="Z6600" s="32"/>
      <c r="AA6600" s="32"/>
      <c r="AB6600" s="32"/>
      <c r="AC6600" s="32">
        <v>3.7</v>
      </c>
    </row>
    <row r="6601" spans="1:29" hidden="1" x14ac:dyDescent="0.25">
      <c r="A6601" t="s">
        <v>191</v>
      </c>
      <c r="B6601" t="s">
        <v>192</v>
      </c>
      <c r="C6601" s="1">
        <v>43949</v>
      </c>
      <c r="D6601">
        <v>18</v>
      </c>
      <c r="E6601">
        <v>0</v>
      </c>
      <c r="F6601">
        <v>0</v>
      </c>
      <c r="G6601">
        <v>0</v>
      </c>
      <c r="H6601">
        <v>159.97300000000001</v>
      </c>
      <c r="I6601">
        <v>0</v>
      </c>
      <c r="J6601">
        <v>0</v>
      </c>
      <c r="K6601">
        <v>0</v>
      </c>
      <c r="Q6601">
        <v>112519</v>
      </c>
      <c r="R6601">
        <v>317.13200000000001</v>
      </c>
      <c r="S6601">
        <v>29.4</v>
      </c>
      <c r="T6601">
        <v>7.3040000000000003</v>
      </c>
      <c r="U6601">
        <v>5.0209999999999999</v>
      </c>
      <c r="V6601">
        <v>13593.877</v>
      </c>
      <c r="X6601">
        <v>243.964</v>
      </c>
      <c r="Y6601">
        <v>10.71</v>
      </c>
      <c r="Z6601" s="32"/>
      <c r="AA6601" s="32"/>
      <c r="AB6601" s="32"/>
      <c r="AC6601" s="32">
        <v>3.7</v>
      </c>
    </row>
    <row r="6602" spans="1:29" hidden="1" x14ac:dyDescent="0.25">
      <c r="A6602" t="s">
        <v>191</v>
      </c>
      <c r="B6602" t="s">
        <v>192</v>
      </c>
      <c r="C6602" s="1">
        <v>43950</v>
      </c>
      <c r="D6602">
        <v>18</v>
      </c>
      <c r="E6602">
        <v>0</v>
      </c>
      <c r="F6602">
        <v>0</v>
      </c>
      <c r="G6602">
        <v>0</v>
      </c>
      <c r="H6602">
        <v>159.97300000000001</v>
      </c>
      <c r="I6602">
        <v>0</v>
      </c>
      <c r="J6602">
        <v>0</v>
      </c>
      <c r="K6602">
        <v>0</v>
      </c>
      <c r="Q6602">
        <v>112519</v>
      </c>
      <c r="R6602">
        <v>317.13200000000001</v>
      </c>
      <c r="S6602">
        <v>29.4</v>
      </c>
      <c r="T6602">
        <v>7.3040000000000003</v>
      </c>
      <c r="U6602">
        <v>5.0209999999999999</v>
      </c>
      <c r="V6602">
        <v>13593.877</v>
      </c>
      <c r="X6602">
        <v>243.964</v>
      </c>
      <c r="Y6602">
        <v>10.71</v>
      </c>
      <c r="Z6602" s="32"/>
      <c r="AA6602" s="32"/>
      <c r="AB6602" s="32"/>
      <c r="AC6602" s="32">
        <v>3.7</v>
      </c>
    </row>
    <row r="6603" spans="1:29" hidden="1" x14ac:dyDescent="0.25">
      <c r="A6603" t="s">
        <v>191</v>
      </c>
      <c r="B6603" t="s">
        <v>192</v>
      </c>
      <c r="C6603" s="1">
        <v>43951</v>
      </c>
      <c r="D6603">
        <v>20</v>
      </c>
      <c r="E6603">
        <v>2</v>
      </c>
      <c r="F6603">
        <v>0</v>
      </c>
      <c r="G6603">
        <v>0</v>
      </c>
      <c r="H6603">
        <v>177.74799999999999</v>
      </c>
      <c r="I6603">
        <v>17.774999999999999</v>
      </c>
      <c r="J6603">
        <v>0</v>
      </c>
      <c r="K6603">
        <v>0</v>
      </c>
      <c r="Q6603">
        <v>112519</v>
      </c>
      <c r="R6603">
        <v>317.13200000000001</v>
      </c>
      <c r="S6603">
        <v>29.4</v>
      </c>
      <c r="T6603">
        <v>7.3040000000000003</v>
      </c>
      <c r="U6603">
        <v>5.0209999999999999</v>
      </c>
      <c r="V6603">
        <v>13593.877</v>
      </c>
      <c r="X6603">
        <v>243.964</v>
      </c>
      <c r="Y6603">
        <v>10.71</v>
      </c>
      <c r="Z6603" s="32"/>
      <c r="AA6603" s="32"/>
      <c r="AB6603" s="32"/>
      <c r="AC6603" s="32">
        <v>3.7</v>
      </c>
    </row>
    <row r="6604" spans="1:29" hidden="1" x14ac:dyDescent="0.25">
      <c r="A6604" t="s">
        <v>191</v>
      </c>
      <c r="B6604" t="s">
        <v>192</v>
      </c>
      <c r="C6604" s="1">
        <v>43952</v>
      </c>
      <c r="D6604">
        <v>20</v>
      </c>
      <c r="E6604">
        <v>0</v>
      </c>
      <c r="F6604">
        <v>0</v>
      </c>
      <c r="G6604">
        <v>0</v>
      </c>
      <c r="H6604">
        <v>177.74799999999999</v>
      </c>
      <c r="I6604">
        <v>0</v>
      </c>
      <c r="J6604">
        <v>0</v>
      </c>
      <c r="K6604">
        <v>0</v>
      </c>
      <c r="Q6604">
        <v>112519</v>
      </c>
      <c r="R6604">
        <v>317.13200000000001</v>
      </c>
      <c r="S6604">
        <v>29.4</v>
      </c>
      <c r="T6604">
        <v>7.3040000000000003</v>
      </c>
      <c r="U6604">
        <v>5.0209999999999999</v>
      </c>
      <c r="V6604">
        <v>13593.877</v>
      </c>
      <c r="X6604">
        <v>243.964</v>
      </c>
      <c r="Y6604">
        <v>10.71</v>
      </c>
      <c r="Z6604" s="32"/>
      <c r="AA6604" s="32"/>
      <c r="AB6604" s="32"/>
      <c r="AC6604" s="32">
        <v>3.7</v>
      </c>
    </row>
    <row r="6605" spans="1:29" hidden="1" x14ac:dyDescent="0.25">
      <c r="A6605" t="s">
        <v>191</v>
      </c>
      <c r="B6605" t="s">
        <v>192</v>
      </c>
      <c r="C6605" s="1">
        <v>43953</v>
      </c>
      <c r="D6605">
        <v>20</v>
      </c>
      <c r="E6605">
        <v>0</v>
      </c>
      <c r="F6605">
        <v>0</v>
      </c>
      <c r="G6605">
        <v>0</v>
      </c>
      <c r="H6605">
        <v>177.74799999999999</v>
      </c>
      <c r="I6605">
        <v>0</v>
      </c>
      <c r="J6605">
        <v>0</v>
      </c>
      <c r="K6605">
        <v>0</v>
      </c>
      <c r="Q6605">
        <v>112519</v>
      </c>
      <c r="R6605">
        <v>317.13200000000001</v>
      </c>
      <c r="S6605">
        <v>29.4</v>
      </c>
      <c r="T6605">
        <v>7.3040000000000003</v>
      </c>
      <c r="U6605">
        <v>5.0209999999999999</v>
      </c>
      <c r="V6605">
        <v>13593.877</v>
      </c>
      <c r="X6605">
        <v>243.964</v>
      </c>
      <c r="Y6605">
        <v>10.71</v>
      </c>
      <c r="Z6605" s="32"/>
      <c r="AA6605" s="32"/>
      <c r="AB6605" s="32"/>
      <c r="AC6605" s="32">
        <v>3.7</v>
      </c>
    </row>
    <row r="6606" spans="1:29" hidden="1" x14ac:dyDescent="0.25">
      <c r="A6606" t="s">
        <v>191</v>
      </c>
      <c r="B6606" t="s">
        <v>192</v>
      </c>
      <c r="C6606" s="1">
        <v>43954</v>
      </c>
      <c r="D6606">
        <v>21</v>
      </c>
      <c r="E6606">
        <v>1</v>
      </c>
      <c r="F6606">
        <v>0</v>
      </c>
      <c r="G6606">
        <v>0</v>
      </c>
      <c r="H6606">
        <v>186.63499999999999</v>
      </c>
      <c r="I6606">
        <v>8.8870000000000005</v>
      </c>
      <c r="J6606">
        <v>0</v>
      </c>
      <c r="K6606">
        <v>0</v>
      </c>
      <c r="Q6606">
        <v>112519</v>
      </c>
      <c r="R6606">
        <v>317.13200000000001</v>
      </c>
      <c r="S6606">
        <v>29.4</v>
      </c>
      <c r="T6606">
        <v>7.3040000000000003</v>
      </c>
      <c r="U6606">
        <v>5.0209999999999999</v>
      </c>
      <c r="V6606">
        <v>13593.877</v>
      </c>
      <c r="X6606">
        <v>243.964</v>
      </c>
      <c r="Y6606">
        <v>10.71</v>
      </c>
      <c r="Z6606" s="32"/>
      <c r="AA6606" s="32"/>
      <c r="AB6606" s="32"/>
      <c r="AC6606" s="32">
        <v>3.7</v>
      </c>
    </row>
    <row r="6607" spans="1:29" hidden="1" x14ac:dyDescent="0.25">
      <c r="A6607" t="s">
        <v>191</v>
      </c>
      <c r="B6607" t="s">
        <v>192</v>
      </c>
      <c r="C6607" s="1">
        <v>43955</v>
      </c>
      <c r="D6607">
        <v>21</v>
      </c>
      <c r="E6607">
        <v>0</v>
      </c>
      <c r="F6607">
        <v>0</v>
      </c>
      <c r="G6607">
        <v>0</v>
      </c>
      <c r="H6607">
        <v>186.63499999999999</v>
      </c>
      <c r="I6607">
        <v>0</v>
      </c>
      <c r="J6607">
        <v>0</v>
      </c>
      <c r="K6607">
        <v>0</v>
      </c>
      <c r="Q6607">
        <v>112519</v>
      </c>
      <c r="R6607">
        <v>317.13200000000001</v>
      </c>
      <c r="S6607">
        <v>29.4</v>
      </c>
      <c r="T6607">
        <v>7.3040000000000003</v>
      </c>
      <c r="U6607">
        <v>5.0209999999999999</v>
      </c>
      <c r="V6607">
        <v>13593.877</v>
      </c>
      <c r="X6607">
        <v>243.964</v>
      </c>
      <c r="Y6607">
        <v>10.71</v>
      </c>
      <c r="Z6607" s="32"/>
      <c r="AA6607" s="32"/>
      <c r="AB6607" s="32"/>
      <c r="AC6607" s="32">
        <v>3.7</v>
      </c>
    </row>
    <row r="6608" spans="1:29" hidden="1" x14ac:dyDescent="0.25">
      <c r="A6608" t="s">
        <v>191</v>
      </c>
      <c r="B6608" t="s">
        <v>192</v>
      </c>
      <c r="C6608" s="1">
        <v>43956</v>
      </c>
      <c r="D6608">
        <v>21</v>
      </c>
      <c r="E6608">
        <v>0</v>
      </c>
      <c r="F6608">
        <v>0</v>
      </c>
      <c r="G6608">
        <v>0</v>
      </c>
      <c r="H6608">
        <v>186.63499999999999</v>
      </c>
      <c r="I6608">
        <v>0</v>
      </c>
      <c r="J6608">
        <v>0</v>
      </c>
      <c r="K6608">
        <v>0</v>
      </c>
      <c r="Q6608">
        <v>112519</v>
      </c>
      <c r="R6608">
        <v>317.13200000000001</v>
      </c>
      <c r="S6608">
        <v>29.4</v>
      </c>
      <c r="T6608">
        <v>7.3040000000000003</v>
      </c>
      <c r="U6608">
        <v>5.0209999999999999</v>
      </c>
      <c r="V6608">
        <v>13593.877</v>
      </c>
      <c r="X6608">
        <v>243.964</v>
      </c>
      <c r="Y6608">
        <v>10.71</v>
      </c>
      <c r="Z6608" s="32"/>
      <c r="AA6608" s="32"/>
      <c r="AB6608" s="32"/>
      <c r="AC6608" s="32">
        <v>3.7</v>
      </c>
    </row>
    <row r="6609" spans="1:29" hidden="1" x14ac:dyDescent="0.25">
      <c r="A6609" t="s">
        <v>191</v>
      </c>
      <c r="B6609" t="s">
        <v>192</v>
      </c>
      <c r="C6609" s="1">
        <v>43957</v>
      </c>
      <c r="D6609">
        <v>21</v>
      </c>
      <c r="E6609">
        <v>0</v>
      </c>
      <c r="F6609">
        <v>0</v>
      </c>
      <c r="G6609">
        <v>0</v>
      </c>
      <c r="H6609">
        <v>186.63499999999999</v>
      </c>
      <c r="I6609">
        <v>0</v>
      </c>
      <c r="J6609">
        <v>0</v>
      </c>
      <c r="K6609">
        <v>0</v>
      </c>
      <c r="Q6609">
        <v>112519</v>
      </c>
      <c r="R6609">
        <v>317.13200000000001</v>
      </c>
      <c r="S6609">
        <v>29.4</v>
      </c>
      <c r="T6609">
        <v>7.3040000000000003</v>
      </c>
      <c r="U6609">
        <v>5.0209999999999999</v>
      </c>
      <c r="V6609">
        <v>13593.877</v>
      </c>
      <c r="X6609">
        <v>243.964</v>
      </c>
      <c r="Y6609">
        <v>10.71</v>
      </c>
      <c r="Z6609" s="32"/>
      <c r="AA6609" s="32"/>
      <c r="AB6609" s="32"/>
      <c r="AC6609" s="32">
        <v>3.7</v>
      </c>
    </row>
    <row r="6610" spans="1:29" hidden="1" x14ac:dyDescent="0.25">
      <c r="A6610" t="s">
        <v>191</v>
      </c>
      <c r="B6610" t="s">
        <v>192</v>
      </c>
      <c r="C6610" s="1">
        <v>43958</v>
      </c>
      <c r="D6610">
        <v>21</v>
      </c>
      <c r="E6610">
        <v>0</v>
      </c>
      <c r="F6610">
        <v>0</v>
      </c>
      <c r="G6610">
        <v>0</v>
      </c>
      <c r="H6610">
        <v>186.63499999999999</v>
      </c>
      <c r="I6610">
        <v>0</v>
      </c>
      <c r="J6610">
        <v>0</v>
      </c>
      <c r="K6610">
        <v>0</v>
      </c>
      <c r="Q6610">
        <v>112519</v>
      </c>
      <c r="R6610">
        <v>317.13200000000001</v>
      </c>
      <c r="S6610">
        <v>29.4</v>
      </c>
      <c r="T6610">
        <v>7.3040000000000003</v>
      </c>
      <c r="U6610">
        <v>5.0209999999999999</v>
      </c>
      <c r="V6610">
        <v>13593.877</v>
      </c>
      <c r="X6610">
        <v>243.964</v>
      </c>
      <c r="Y6610">
        <v>10.71</v>
      </c>
      <c r="Z6610" s="32"/>
      <c r="AA6610" s="32"/>
      <c r="AB6610" s="32"/>
      <c r="AC6610" s="32">
        <v>3.7</v>
      </c>
    </row>
    <row r="6611" spans="1:29" hidden="1" x14ac:dyDescent="0.25">
      <c r="A6611" t="s">
        <v>191</v>
      </c>
      <c r="B6611" t="s">
        <v>192</v>
      </c>
      <c r="C6611" s="1">
        <v>43959</v>
      </c>
      <c r="D6611">
        <v>21</v>
      </c>
      <c r="E6611">
        <v>0</v>
      </c>
      <c r="F6611">
        <v>0</v>
      </c>
      <c r="G6611">
        <v>0</v>
      </c>
      <c r="H6611">
        <v>186.63499999999999</v>
      </c>
      <c r="I6611">
        <v>0</v>
      </c>
      <c r="J6611">
        <v>0</v>
      </c>
      <c r="K6611">
        <v>0</v>
      </c>
      <c r="Q6611">
        <v>112519</v>
      </c>
      <c r="R6611">
        <v>317.13200000000001</v>
      </c>
      <c r="S6611">
        <v>29.4</v>
      </c>
      <c r="T6611">
        <v>7.3040000000000003</v>
      </c>
      <c r="U6611">
        <v>5.0209999999999999</v>
      </c>
      <c r="V6611">
        <v>13593.877</v>
      </c>
      <c r="X6611">
        <v>243.964</v>
      </c>
      <c r="Y6611">
        <v>10.71</v>
      </c>
      <c r="Z6611" s="32"/>
      <c r="AA6611" s="32"/>
      <c r="AB6611" s="32"/>
      <c r="AC6611" s="32">
        <v>3.7</v>
      </c>
    </row>
    <row r="6612" spans="1:29" hidden="1" x14ac:dyDescent="0.25">
      <c r="A6612" t="s">
        <v>191</v>
      </c>
      <c r="B6612" t="s">
        <v>192</v>
      </c>
      <c r="C6612" s="1">
        <v>43960</v>
      </c>
      <c r="D6612">
        <v>21</v>
      </c>
      <c r="E6612">
        <v>0</v>
      </c>
      <c r="F6612">
        <v>0</v>
      </c>
      <c r="G6612">
        <v>0</v>
      </c>
      <c r="H6612">
        <v>186.63499999999999</v>
      </c>
      <c r="I6612">
        <v>0</v>
      </c>
      <c r="J6612">
        <v>0</v>
      </c>
      <c r="K6612">
        <v>0</v>
      </c>
      <c r="Q6612">
        <v>112519</v>
      </c>
      <c r="R6612">
        <v>317.13200000000001</v>
      </c>
      <c r="S6612">
        <v>29.4</v>
      </c>
      <c r="T6612">
        <v>7.3040000000000003</v>
      </c>
      <c r="U6612">
        <v>5.0209999999999999</v>
      </c>
      <c r="V6612">
        <v>13593.877</v>
      </c>
      <c r="X6612">
        <v>243.964</v>
      </c>
      <c r="Y6612">
        <v>10.71</v>
      </c>
      <c r="Z6612" s="32"/>
      <c r="AA6612" s="32"/>
      <c r="AB6612" s="32"/>
      <c r="AC6612" s="32">
        <v>3.7</v>
      </c>
    </row>
    <row r="6613" spans="1:29" hidden="1" x14ac:dyDescent="0.25">
      <c r="A6613" t="s">
        <v>191</v>
      </c>
      <c r="B6613" t="s">
        <v>192</v>
      </c>
      <c r="C6613" s="1">
        <v>43961</v>
      </c>
      <c r="D6613">
        <v>21</v>
      </c>
      <c r="E6613">
        <v>0</v>
      </c>
      <c r="F6613">
        <v>0</v>
      </c>
      <c r="G6613">
        <v>0</v>
      </c>
      <c r="H6613">
        <v>186.63499999999999</v>
      </c>
      <c r="I6613">
        <v>0</v>
      </c>
      <c r="J6613">
        <v>0</v>
      </c>
      <c r="K6613">
        <v>0</v>
      </c>
      <c r="Q6613">
        <v>112519</v>
      </c>
      <c r="R6613">
        <v>317.13200000000001</v>
      </c>
      <c r="S6613">
        <v>29.4</v>
      </c>
      <c r="T6613">
        <v>7.3040000000000003</v>
      </c>
      <c r="U6613">
        <v>5.0209999999999999</v>
      </c>
      <c r="V6613">
        <v>13593.877</v>
      </c>
      <c r="X6613">
        <v>243.964</v>
      </c>
      <c r="Y6613">
        <v>10.71</v>
      </c>
      <c r="Z6613" s="32"/>
      <c r="AA6613" s="32"/>
      <c r="AB6613" s="32"/>
      <c r="AC6613" s="32">
        <v>3.7</v>
      </c>
    </row>
    <row r="6614" spans="1:29" hidden="1" x14ac:dyDescent="0.25">
      <c r="A6614" t="s">
        <v>191</v>
      </c>
      <c r="B6614" t="s">
        <v>192</v>
      </c>
      <c r="C6614" s="1">
        <v>43962</v>
      </c>
      <c r="D6614">
        <v>21</v>
      </c>
      <c r="E6614">
        <v>0</v>
      </c>
      <c r="F6614">
        <v>0</v>
      </c>
      <c r="G6614">
        <v>0</v>
      </c>
      <c r="H6614">
        <v>186.63499999999999</v>
      </c>
      <c r="I6614">
        <v>0</v>
      </c>
      <c r="J6614">
        <v>0</v>
      </c>
      <c r="K6614">
        <v>0</v>
      </c>
      <c r="Q6614">
        <v>112519</v>
      </c>
      <c r="R6614">
        <v>317.13200000000001</v>
      </c>
      <c r="S6614">
        <v>29.4</v>
      </c>
      <c r="T6614">
        <v>7.3040000000000003</v>
      </c>
      <c r="U6614">
        <v>5.0209999999999999</v>
      </c>
      <c r="V6614">
        <v>13593.877</v>
      </c>
      <c r="X6614">
        <v>243.964</v>
      </c>
      <c r="Y6614">
        <v>10.71</v>
      </c>
      <c r="Z6614" s="32"/>
      <c r="AA6614" s="32"/>
      <c r="AB6614" s="32"/>
      <c r="AC6614" s="32">
        <v>3.7</v>
      </c>
    </row>
    <row r="6615" spans="1:29" hidden="1" x14ac:dyDescent="0.25">
      <c r="A6615" t="s">
        <v>191</v>
      </c>
      <c r="B6615" t="s">
        <v>192</v>
      </c>
      <c r="C6615" s="1">
        <v>43963</v>
      </c>
      <c r="D6615">
        <v>21</v>
      </c>
      <c r="E6615">
        <v>0</v>
      </c>
      <c r="F6615">
        <v>0</v>
      </c>
      <c r="G6615">
        <v>0</v>
      </c>
      <c r="H6615">
        <v>186.63499999999999</v>
      </c>
      <c r="I6615">
        <v>0</v>
      </c>
      <c r="J6615">
        <v>0</v>
      </c>
      <c r="K6615">
        <v>0</v>
      </c>
      <c r="Q6615">
        <v>112519</v>
      </c>
      <c r="R6615">
        <v>317.13200000000001</v>
      </c>
      <c r="S6615">
        <v>29.4</v>
      </c>
      <c r="T6615">
        <v>7.3040000000000003</v>
      </c>
      <c r="U6615">
        <v>5.0209999999999999</v>
      </c>
      <c r="V6615">
        <v>13593.877</v>
      </c>
      <c r="X6615">
        <v>243.964</v>
      </c>
      <c r="Y6615">
        <v>10.71</v>
      </c>
      <c r="Z6615" s="32"/>
      <c r="AA6615" s="32"/>
      <c r="AB6615" s="32"/>
      <c r="AC6615" s="32">
        <v>3.7</v>
      </c>
    </row>
    <row r="6616" spans="1:29" hidden="1" x14ac:dyDescent="0.25">
      <c r="A6616" t="s">
        <v>191</v>
      </c>
      <c r="B6616" t="s">
        <v>192</v>
      </c>
      <c r="C6616" s="1">
        <v>43964</v>
      </c>
      <c r="D6616">
        <v>21</v>
      </c>
      <c r="E6616">
        <v>0</v>
      </c>
      <c r="F6616">
        <v>0</v>
      </c>
      <c r="G6616">
        <v>0</v>
      </c>
      <c r="H6616">
        <v>186.63499999999999</v>
      </c>
      <c r="I6616">
        <v>0</v>
      </c>
      <c r="J6616">
        <v>0</v>
      </c>
      <c r="K6616">
        <v>0</v>
      </c>
      <c r="Q6616">
        <v>112519</v>
      </c>
      <c r="R6616">
        <v>317.13200000000001</v>
      </c>
      <c r="S6616">
        <v>29.4</v>
      </c>
      <c r="T6616">
        <v>7.3040000000000003</v>
      </c>
      <c r="U6616">
        <v>5.0209999999999999</v>
      </c>
      <c r="V6616">
        <v>13593.877</v>
      </c>
      <c r="X6616">
        <v>243.964</v>
      </c>
      <c r="Y6616">
        <v>10.71</v>
      </c>
      <c r="Z6616" s="32"/>
      <c r="AA6616" s="32"/>
      <c r="AB6616" s="32"/>
      <c r="AC6616" s="32">
        <v>3.7</v>
      </c>
    </row>
    <row r="6617" spans="1:29" hidden="1" x14ac:dyDescent="0.25">
      <c r="A6617" t="s">
        <v>191</v>
      </c>
      <c r="B6617" t="s">
        <v>192</v>
      </c>
      <c r="C6617" s="1">
        <v>43965</v>
      </c>
      <c r="D6617">
        <v>21</v>
      </c>
      <c r="E6617">
        <v>0</v>
      </c>
      <c r="F6617">
        <v>0</v>
      </c>
      <c r="G6617">
        <v>0</v>
      </c>
      <c r="H6617">
        <v>186.63499999999999</v>
      </c>
      <c r="I6617">
        <v>0</v>
      </c>
      <c r="J6617">
        <v>0</v>
      </c>
      <c r="K6617">
        <v>0</v>
      </c>
      <c r="Q6617">
        <v>112519</v>
      </c>
      <c r="R6617">
        <v>317.13200000000001</v>
      </c>
      <c r="S6617">
        <v>29.4</v>
      </c>
      <c r="T6617">
        <v>7.3040000000000003</v>
      </c>
      <c r="U6617">
        <v>5.0209999999999999</v>
      </c>
      <c r="V6617">
        <v>13593.877</v>
      </c>
      <c r="X6617">
        <v>243.964</v>
      </c>
      <c r="Y6617">
        <v>10.71</v>
      </c>
      <c r="Z6617" s="32"/>
      <c r="AA6617" s="32"/>
      <c r="AB6617" s="32"/>
      <c r="AC6617" s="32">
        <v>3.7</v>
      </c>
    </row>
    <row r="6618" spans="1:29" hidden="1" x14ac:dyDescent="0.25">
      <c r="A6618" t="s">
        <v>193</v>
      </c>
      <c r="B6618" t="s">
        <v>194</v>
      </c>
      <c r="C6618" s="1">
        <v>43910</v>
      </c>
      <c r="D6618">
        <v>2</v>
      </c>
      <c r="E6618">
        <v>2</v>
      </c>
      <c r="F6618">
        <v>0</v>
      </c>
      <c r="G6618">
        <v>0</v>
      </c>
      <c r="H6618">
        <v>35.228999999999999</v>
      </c>
      <c r="I6618">
        <v>35.228999999999999</v>
      </c>
      <c r="J6618">
        <v>0</v>
      </c>
      <c r="K6618">
        <v>0</v>
      </c>
      <c r="Q6618">
        <v>56772</v>
      </c>
      <c r="R6618">
        <v>0.13700000000000001</v>
      </c>
      <c r="X6618">
        <v>199.941</v>
      </c>
      <c r="Y6618">
        <v>2.16</v>
      </c>
      <c r="Z6618" s="32"/>
      <c r="AA6618" s="32"/>
      <c r="AB6618" s="32"/>
      <c r="AC6618" s="32"/>
    </row>
    <row r="6619" spans="1:29" hidden="1" x14ac:dyDescent="0.25">
      <c r="A6619" t="s">
        <v>193</v>
      </c>
      <c r="B6619" t="s">
        <v>194</v>
      </c>
      <c r="C6619" s="1">
        <v>43911</v>
      </c>
      <c r="D6619">
        <v>2</v>
      </c>
      <c r="E6619">
        <v>0</v>
      </c>
      <c r="F6619">
        <v>0</v>
      </c>
      <c r="G6619">
        <v>0</v>
      </c>
      <c r="H6619">
        <v>35.228999999999999</v>
      </c>
      <c r="I6619">
        <v>0</v>
      </c>
      <c r="J6619">
        <v>0</v>
      </c>
      <c r="K6619">
        <v>0</v>
      </c>
      <c r="Q6619">
        <v>56772</v>
      </c>
      <c r="R6619">
        <v>0.13700000000000001</v>
      </c>
      <c r="X6619">
        <v>199.941</v>
      </c>
      <c r="Y6619">
        <v>2.16</v>
      </c>
      <c r="Z6619" s="32"/>
      <c r="AA6619" s="32"/>
      <c r="AB6619" s="32"/>
      <c r="AC6619" s="32"/>
    </row>
    <row r="6620" spans="1:29" hidden="1" x14ac:dyDescent="0.25">
      <c r="A6620" t="s">
        <v>193</v>
      </c>
      <c r="B6620" t="s">
        <v>194</v>
      </c>
      <c r="C6620" s="1">
        <v>43912</v>
      </c>
      <c r="D6620">
        <v>2</v>
      </c>
      <c r="E6620">
        <v>0</v>
      </c>
      <c r="F6620">
        <v>0</v>
      </c>
      <c r="G6620">
        <v>0</v>
      </c>
      <c r="H6620">
        <v>35.228999999999999</v>
      </c>
      <c r="I6620">
        <v>0</v>
      </c>
      <c r="J6620">
        <v>0</v>
      </c>
      <c r="K6620">
        <v>0</v>
      </c>
      <c r="Q6620">
        <v>56772</v>
      </c>
      <c r="R6620">
        <v>0.13700000000000001</v>
      </c>
      <c r="X6620">
        <v>199.941</v>
      </c>
      <c r="Y6620">
        <v>2.16</v>
      </c>
      <c r="Z6620" s="32"/>
      <c r="AA6620" s="32"/>
      <c r="AB6620" s="32"/>
      <c r="AC6620" s="32"/>
    </row>
    <row r="6621" spans="1:29" hidden="1" x14ac:dyDescent="0.25">
      <c r="A6621" t="s">
        <v>193</v>
      </c>
      <c r="B6621" t="s">
        <v>194</v>
      </c>
      <c r="C6621" s="1">
        <v>43913</v>
      </c>
      <c r="D6621">
        <v>2</v>
      </c>
      <c r="E6621">
        <v>0</v>
      </c>
      <c r="F6621">
        <v>0</v>
      </c>
      <c r="G6621">
        <v>0</v>
      </c>
      <c r="H6621">
        <v>35.228999999999999</v>
      </c>
      <c r="I6621">
        <v>0</v>
      </c>
      <c r="J6621">
        <v>0</v>
      </c>
      <c r="K6621">
        <v>0</v>
      </c>
      <c r="Q6621">
        <v>56772</v>
      </c>
      <c r="R6621">
        <v>0.13700000000000001</v>
      </c>
      <c r="X6621">
        <v>199.941</v>
      </c>
      <c r="Y6621">
        <v>2.16</v>
      </c>
      <c r="Z6621" s="32"/>
      <c r="AA6621" s="32"/>
      <c r="AB6621" s="32"/>
      <c r="AC6621" s="32"/>
    </row>
    <row r="6622" spans="1:29" hidden="1" x14ac:dyDescent="0.25">
      <c r="A6622" t="s">
        <v>193</v>
      </c>
      <c r="B6622" t="s">
        <v>194</v>
      </c>
      <c r="C6622" s="1">
        <v>43914</v>
      </c>
      <c r="D6622">
        <v>4</v>
      </c>
      <c r="E6622">
        <v>2</v>
      </c>
      <c r="F6622">
        <v>0</v>
      </c>
      <c r="G6622">
        <v>0</v>
      </c>
      <c r="H6622">
        <v>70.456999999999994</v>
      </c>
      <c r="I6622">
        <v>35.228999999999999</v>
      </c>
      <c r="J6622">
        <v>0</v>
      </c>
      <c r="K6622">
        <v>0</v>
      </c>
      <c r="Q6622">
        <v>56772</v>
      </c>
      <c r="R6622">
        <v>0.13700000000000001</v>
      </c>
      <c r="X6622">
        <v>199.941</v>
      </c>
      <c r="Y6622">
        <v>2.16</v>
      </c>
      <c r="Z6622" s="32"/>
      <c r="AA6622" s="32"/>
      <c r="AB6622" s="32"/>
      <c r="AC6622" s="32"/>
    </row>
    <row r="6623" spans="1:29" hidden="1" x14ac:dyDescent="0.25">
      <c r="A6623" t="s">
        <v>193</v>
      </c>
      <c r="B6623" t="s">
        <v>194</v>
      </c>
      <c r="C6623" s="1">
        <v>43915</v>
      </c>
      <c r="D6623">
        <v>4</v>
      </c>
      <c r="E6623">
        <v>0</v>
      </c>
      <c r="F6623">
        <v>0</v>
      </c>
      <c r="G6623">
        <v>0</v>
      </c>
      <c r="H6623">
        <v>70.456999999999994</v>
      </c>
      <c r="I6623">
        <v>0</v>
      </c>
      <c r="J6623">
        <v>0</v>
      </c>
      <c r="K6623">
        <v>0</v>
      </c>
      <c r="Q6623">
        <v>56772</v>
      </c>
      <c r="R6623">
        <v>0.13700000000000001</v>
      </c>
      <c r="X6623">
        <v>199.941</v>
      </c>
      <c r="Y6623">
        <v>2.16</v>
      </c>
      <c r="Z6623" s="32"/>
      <c r="AA6623" s="32"/>
      <c r="AB6623" s="32"/>
      <c r="AC6623" s="32"/>
    </row>
    <row r="6624" spans="1:29" hidden="1" x14ac:dyDescent="0.25">
      <c r="A6624" t="s">
        <v>193</v>
      </c>
      <c r="B6624" t="s">
        <v>194</v>
      </c>
      <c r="C6624" s="1">
        <v>43916</v>
      </c>
      <c r="D6624">
        <v>5</v>
      </c>
      <c r="E6624">
        <v>1</v>
      </c>
      <c r="F6624">
        <v>0</v>
      </c>
      <c r="G6624">
        <v>0</v>
      </c>
      <c r="H6624">
        <v>88.072000000000003</v>
      </c>
      <c r="I6624">
        <v>17.614000000000001</v>
      </c>
      <c r="J6624">
        <v>0</v>
      </c>
      <c r="K6624">
        <v>0</v>
      </c>
      <c r="Q6624">
        <v>56772</v>
      </c>
      <c r="R6624">
        <v>0.13700000000000001</v>
      </c>
      <c r="X6624">
        <v>199.941</v>
      </c>
      <c r="Y6624">
        <v>2.16</v>
      </c>
      <c r="Z6624" s="32"/>
      <c r="AA6624" s="32"/>
      <c r="AB6624" s="32"/>
      <c r="AC6624" s="32"/>
    </row>
    <row r="6625" spans="1:29" hidden="1" x14ac:dyDescent="0.25">
      <c r="A6625" t="s">
        <v>193</v>
      </c>
      <c r="B6625" t="s">
        <v>194</v>
      </c>
      <c r="C6625" s="1">
        <v>43917</v>
      </c>
      <c r="D6625">
        <v>6</v>
      </c>
      <c r="E6625">
        <v>1</v>
      </c>
      <c r="F6625">
        <v>0</v>
      </c>
      <c r="G6625">
        <v>0</v>
      </c>
      <c r="H6625">
        <v>105.68600000000001</v>
      </c>
      <c r="I6625">
        <v>17.614000000000001</v>
      </c>
      <c r="J6625">
        <v>0</v>
      </c>
      <c r="K6625">
        <v>0</v>
      </c>
      <c r="Q6625">
        <v>56772</v>
      </c>
      <c r="R6625">
        <v>0.13700000000000001</v>
      </c>
      <c r="X6625">
        <v>199.941</v>
      </c>
      <c r="Y6625">
        <v>2.16</v>
      </c>
      <c r="Z6625" s="32"/>
      <c r="AA6625" s="32"/>
      <c r="AB6625" s="32"/>
      <c r="AC6625" s="32"/>
    </row>
    <row r="6626" spans="1:29" hidden="1" x14ac:dyDescent="0.25">
      <c r="A6626" t="s">
        <v>193</v>
      </c>
      <c r="B6626" t="s">
        <v>194</v>
      </c>
      <c r="C6626" s="1">
        <v>43918</v>
      </c>
      <c r="D6626">
        <v>9</v>
      </c>
      <c r="E6626">
        <v>3</v>
      </c>
      <c r="F6626">
        <v>0</v>
      </c>
      <c r="G6626">
        <v>0</v>
      </c>
      <c r="H6626">
        <v>158.529</v>
      </c>
      <c r="I6626">
        <v>52.843000000000004</v>
      </c>
      <c r="J6626">
        <v>0</v>
      </c>
      <c r="K6626">
        <v>0</v>
      </c>
      <c r="Q6626">
        <v>56772</v>
      </c>
      <c r="R6626">
        <v>0.13700000000000001</v>
      </c>
      <c r="X6626">
        <v>199.941</v>
      </c>
      <c r="Y6626">
        <v>2.16</v>
      </c>
      <c r="Z6626" s="32"/>
      <c r="AA6626" s="32"/>
      <c r="AB6626" s="32"/>
      <c r="AC6626" s="32"/>
    </row>
    <row r="6627" spans="1:29" hidden="1" x14ac:dyDescent="0.25">
      <c r="A6627" t="s">
        <v>193</v>
      </c>
      <c r="B6627" t="s">
        <v>194</v>
      </c>
      <c r="C6627" s="1">
        <v>43919</v>
      </c>
      <c r="D6627">
        <v>10</v>
      </c>
      <c r="E6627">
        <v>1</v>
      </c>
      <c r="F6627">
        <v>0</v>
      </c>
      <c r="G6627">
        <v>0</v>
      </c>
      <c r="H6627">
        <v>176.143</v>
      </c>
      <c r="I6627">
        <v>17.614000000000001</v>
      </c>
      <c r="J6627">
        <v>0</v>
      </c>
      <c r="K6627">
        <v>0</v>
      </c>
      <c r="Q6627">
        <v>56772</v>
      </c>
      <c r="R6627">
        <v>0.13700000000000001</v>
      </c>
      <c r="X6627">
        <v>199.941</v>
      </c>
      <c r="Y6627">
        <v>2.16</v>
      </c>
      <c r="Z6627" s="32"/>
      <c r="AA6627" s="32"/>
      <c r="AB6627" s="32"/>
      <c r="AC6627" s="32"/>
    </row>
    <row r="6628" spans="1:29" hidden="1" x14ac:dyDescent="0.25">
      <c r="A6628" t="s">
        <v>193</v>
      </c>
      <c r="B6628" t="s">
        <v>194</v>
      </c>
      <c r="C6628" s="1">
        <v>43920</v>
      </c>
      <c r="D6628">
        <v>10</v>
      </c>
      <c r="E6628">
        <v>0</v>
      </c>
      <c r="F6628">
        <v>0</v>
      </c>
      <c r="G6628">
        <v>0</v>
      </c>
      <c r="H6628">
        <v>176.143</v>
      </c>
      <c r="I6628">
        <v>0</v>
      </c>
      <c r="J6628">
        <v>0</v>
      </c>
      <c r="K6628">
        <v>0</v>
      </c>
      <c r="Q6628">
        <v>56772</v>
      </c>
      <c r="R6628">
        <v>0.13700000000000001</v>
      </c>
      <c r="X6628">
        <v>199.941</v>
      </c>
      <c r="Y6628">
        <v>2.16</v>
      </c>
      <c r="Z6628" s="32"/>
      <c r="AA6628" s="32"/>
      <c r="AB6628" s="32"/>
      <c r="AC6628" s="32"/>
    </row>
    <row r="6629" spans="1:29" hidden="1" x14ac:dyDescent="0.25">
      <c r="A6629" t="s">
        <v>193</v>
      </c>
      <c r="B6629" t="s">
        <v>194</v>
      </c>
      <c r="C6629" s="1">
        <v>43921</v>
      </c>
      <c r="D6629">
        <v>10</v>
      </c>
      <c r="E6629">
        <v>0</v>
      </c>
      <c r="F6629">
        <v>0</v>
      </c>
      <c r="G6629">
        <v>0</v>
      </c>
      <c r="H6629">
        <v>176.143</v>
      </c>
      <c r="I6629">
        <v>0</v>
      </c>
      <c r="J6629">
        <v>0</v>
      </c>
      <c r="K6629">
        <v>0</v>
      </c>
      <c r="Q6629">
        <v>56772</v>
      </c>
      <c r="R6629">
        <v>0.13700000000000001</v>
      </c>
      <c r="X6629">
        <v>199.941</v>
      </c>
      <c r="Y6629">
        <v>2.16</v>
      </c>
      <c r="Z6629" s="32"/>
      <c r="AA6629" s="32"/>
      <c r="AB6629" s="32"/>
      <c r="AC6629" s="32"/>
    </row>
    <row r="6630" spans="1:29" hidden="1" x14ac:dyDescent="0.25">
      <c r="A6630" t="s">
        <v>193</v>
      </c>
      <c r="B6630" t="s">
        <v>194</v>
      </c>
      <c r="C6630" s="1">
        <v>43922</v>
      </c>
      <c r="D6630">
        <v>10</v>
      </c>
      <c r="E6630">
        <v>0</v>
      </c>
      <c r="F6630">
        <v>0</v>
      </c>
      <c r="G6630">
        <v>0</v>
      </c>
      <c r="H6630">
        <v>176.143</v>
      </c>
      <c r="I6630">
        <v>0</v>
      </c>
      <c r="J6630">
        <v>0</v>
      </c>
      <c r="K6630">
        <v>0</v>
      </c>
      <c r="Q6630">
        <v>56772</v>
      </c>
      <c r="R6630">
        <v>0.13700000000000001</v>
      </c>
      <c r="X6630">
        <v>199.941</v>
      </c>
      <c r="Y6630">
        <v>2.16</v>
      </c>
      <c r="Z6630" s="32"/>
      <c r="AA6630" s="32"/>
      <c r="AB6630" s="32"/>
      <c r="AC6630" s="32"/>
    </row>
    <row r="6631" spans="1:29" hidden="1" x14ac:dyDescent="0.25">
      <c r="A6631" t="s">
        <v>193</v>
      </c>
      <c r="B6631" t="s">
        <v>194</v>
      </c>
      <c r="C6631" s="1">
        <v>43923</v>
      </c>
      <c r="D6631">
        <v>10</v>
      </c>
      <c r="E6631">
        <v>0</v>
      </c>
      <c r="F6631">
        <v>0</v>
      </c>
      <c r="G6631">
        <v>0</v>
      </c>
      <c r="H6631">
        <v>176.143</v>
      </c>
      <c r="I6631">
        <v>0</v>
      </c>
      <c r="J6631">
        <v>0</v>
      </c>
      <c r="K6631">
        <v>0</v>
      </c>
      <c r="Q6631">
        <v>56772</v>
      </c>
      <c r="R6631">
        <v>0.13700000000000001</v>
      </c>
      <c r="X6631">
        <v>199.941</v>
      </c>
      <c r="Y6631">
        <v>2.16</v>
      </c>
      <c r="Z6631" s="32"/>
      <c r="AA6631" s="32"/>
      <c r="AB6631" s="32"/>
      <c r="AC6631" s="32"/>
    </row>
    <row r="6632" spans="1:29" hidden="1" x14ac:dyDescent="0.25">
      <c r="A6632" t="s">
        <v>193</v>
      </c>
      <c r="B6632" t="s">
        <v>194</v>
      </c>
      <c r="C6632" s="1">
        <v>43924</v>
      </c>
      <c r="D6632">
        <v>10</v>
      </c>
      <c r="E6632">
        <v>0</v>
      </c>
      <c r="F6632">
        <v>0</v>
      </c>
      <c r="G6632">
        <v>0</v>
      </c>
      <c r="H6632">
        <v>176.143</v>
      </c>
      <c r="I6632">
        <v>0</v>
      </c>
      <c r="J6632">
        <v>0</v>
      </c>
      <c r="K6632">
        <v>0</v>
      </c>
      <c r="Q6632">
        <v>56772</v>
      </c>
      <c r="R6632">
        <v>0.13700000000000001</v>
      </c>
      <c r="X6632">
        <v>199.941</v>
      </c>
      <c r="Y6632">
        <v>2.16</v>
      </c>
      <c r="Z6632" s="32"/>
      <c r="AA6632" s="32"/>
      <c r="AB6632" s="32"/>
      <c r="AC6632" s="32"/>
    </row>
    <row r="6633" spans="1:29" hidden="1" x14ac:dyDescent="0.25">
      <c r="A6633" t="s">
        <v>193</v>
      </c>
      <c r="B6633" t="s">
        <v>194</v>
      </c>
      <c r="C6633" s="1">
        <v>43925</v>
      </c>
      <c r="D6633">
        <v>10</v>
      </c>
      <c r="E6633">
        <v>0</v>
      </c>
      <c r="F6633">
        <v>0</v>
      </c>
      <c r="G6633">
        <v>0</v>
      </c>
      <c r="H6633">
        <v>176.143</v>
      </c>
      <c r="I6633">
        <v>0</v>
      </c>
      <c r="J6633">
        <v>0</v>
      </c>
      <c r="K6633">
        <v>0</v>
      </c>
      <c r="Q6633">
        <v>56772</v>
      </c>
      <c r="R6633">
        <v>0.13700000000000001</v>
      </c>
      <c r="X6633">
        <v>199.941</v>
      </c>
      <c r="Y6633">
        <v>2.16</v>
      </c>
      <c r="Z6633" s="32"/>
      <c r="AA6633" s="32"/>
      <c r="AB6633" s="32"/>
      <c r="AC6633" s="32"/>
    </row>
    <row r="6634" spans="1:29" hidden="1" x14ac:dyDescent="0.25">
      <c r="A6634" t="s">
        <v>193</v>
      </c>
      <c r="B6634" t="s">
        <v>194</v>
      </c>
      <c r="C6634" s="1">
        <v>43926</v>
      </c>
      <c r="D6634">
        <v>10</v>
      </c>
      <c r="E6634">
        <v>0</v>
      </c>
      <c r="F6634">
        <v>0</v>
      </c>
      <c r="G6634">
        <v>0</v>
      </c>
      <c r="H6634">
        <v>176.143</v>
      </c>
      <c r="I6634">
        <v>0</v>
      </c>
      <c r="J6634">
        <v>0</v>
      </c>
      <c r="K6634">
        <v>0</v>
      </c>
      <c r="Q6634">
        <v>56772</v>
      </c>
      <c r="R6634">
        <v>0.13700000000000001</v>
      </c>
      <c r="X6634">
        <v>199.941</v>
      </c>
      <c r="Y6634">
        <v>2.16</v>
      </c>
      <c r="Z6634" s="32"/>
      <c r="AA6634" s="32"/>
      <c r="AB6634" s="32"/>
      <c r="AC6634" s="32"/>
    </row>
    <row r="6635" spans="1:29" hidden="1" x14ac:dyDescent="0.25">
      <c r="A6635" t="s">
        <v>193</v>
      </c>
      <c r="B6635" t="s">
        <v>194</v>
      </c>
      <c r="C6635" s="1">
        <v>43927</v>
      </c>
      <c r="D6635">
        <v>11</v>
      </c>
      <c r="E6635">
        <v>1</v>
      </c>
      <c r="F6635">
        <v>0</v>
      </c>
      <c r="G6635">
        <v>0</v>
      </c>
      <c r="H6635">
        <v>193.75700000000001</v>
      </c>
      <c r="I6635">
        <v>17.614000000000001</v>
      </c>
      <c r="J6635">
        <v>0</v>
      </c>
      <c r="K6635">
        <v>0</v>
      </c>
      <c r="Q6635">
        <v>56772</v>
      </c>
      <c r="R6635">
        <v>0.13700000000000001</v>
      </c>
      <c r="X6635">
        <v>199.941</v>
      </c>
      <c r="Y6635">
        <v>2.16</v>
      </c>
      <c r="Z6635" s="32"/>
      <c r="AA6635" s="32"/>
      <c r="AB6635" s="32"/>
      <c r="AC6635" s="32"/>
    </row>
    <row r="6636" spans="1:29" hidden="1" x14ac:dyDescent="0.25">
      <c r="A6636" t="s">
        <v>193</v>
      </c>
      <c r="B6636" t="s">
        <v>194</v>
      </c>
      <c r="C6636" s="1">
        <v>43928</v>
      </c>
      <c r="D6636">
        <v>11</v>
      </c>
      <c r="E6636">
        <v>0</v>
      </c>
      <c r="F6636">
        <v>0</v>
      </c>
      <c r="G6636">
        <v>0</v>
      </c>
      <c r="H6636">
        <v>193.75700000000001</v>
      </c>
      <c r="I6636">
        <v>0</v>
      </c>
      <c r="J6636">
        <v>0</v>
      </c>
      <c r="K6636">
        <v>0</v>
      </c>
      <c r="Q6636">
        <v>56772</v>
      </c>
      <c r="R6636">
        <v>0.13700000000000001</v>
      </c>
      <c r="X6636">
        <v>199.941</v>
      </c>
      <c r="Y6636">
        <v>2.16</v>
      </c>
      <c r="Z6636" s="32"/>
      <c r="AA6636" s="32"/>
      <c r="AB6636" s="32"/>
      <c r="AC6636" s="32"/>
    </row>
    <row r="6637" spans="1:29" hidden="1" x14ac:dyDescent="0.25">
      <c r="A6637" t="s">
        <v>193</v>
      </c>
      <c r="B6637" t="s">
        <v>194</v>
      </c>
      <c r="C6637" s="1">
        <v>43929</v>
      </c>
      <c r="D6637">
        <v>11</v>
      </c>
      <c r="E6637">
        <v>0</v>
      </c>
      <c r="F6637">
        <v>0</v>
      </c>
      <c r="G6637">
        <v>0</v>
      </c>
      <c r="H6637">
        <v>193.75700000000001</v>
      </c>
      <c r="I6637">
        <v>0</v>
      </c>
      <c r="J6637">
        <v>0</v>
      </c>
      <c r="K6637">
        <v>0</v>
      </c>
      <c r="Q6637">
        <v>56772</v>
      </c>
      <c r="R6637">
        <v>0.13700000000000001</v>
      </c>
      <c r="X6637">
        <v>199.941</v>
      </c>
      <c r="Y6637">
        <v>2.16</v>
      </c>
      <c r="Z6637" s="32"/>
      <c r="AA6637" s="32"/>
      <c r="AB6637" s="32"/>
      <c r="AC6637" s="32"/>
    </row>
    <row r="6638" spans="1:29" hidden="1" x14ac:dyDescent="0.25">
      <c r="A6638" t="s">
        <v>193</v>
      </c>
      <c r="B6638" t="s">
        <v>194</v>
      </c>
      <c r="C6638" s="1">
        <v>43930</v>
      </c>
      <c r="D6638">
        <v>11</v>
      </c>
      <c r="E6638">
        <v>0</v>
      </c>
      <c r="F6638">
        <v>0</v>
      </c>
      <c r="G6638">
        <v>0</v>
      </c>
      <c r="H6638">
        <v>193.75700000000001</v>
      </c>
      <c r="I6638">
        <v>0</v>
      </c>
      <c r="J6638">
        <v>0</v>
      </c>
      <c r="K6638">
        <v>0</v>
      </c>
      <c r="Q6638">
        <v>56772</v>
      </c>
      <c r="R6638">
        <v>0.13700000000000001</v>
      </c>
      <c r="X6638">
        <v>199.941</v>
      </c>
      <c r="Y6638">
        <v>2.16</v>
      </c>
      <c r="Z6638" s="32"/>
      <c r="AA6638" s="32"/>
      <c r="AB6638" s="32"/>
      <c r="AC6638" s="32"/>
    </row>
    <row r="6639" spans="1:29" hidden="1" x14ac:dyDescent="0.25">
      <c r="A6639" t="s">
        <v>193</v>
      </c>
      <c r="B6639" t="s">
        <v>194</v>
      </c>
      <c r="C6639" s="1">
        <v>43931</v>
      </c>
      <c r="D6639">
        <v>11</v>
      </c>
      <c r="E6639">
        <v>0</v>
      </c>
      <c r="F6639">
        <v>0</v>
      </c>
      <c r="G6639">
        <v>0</v>
      </c>
      <c r="H6639">
        <v>193.75700000000001</v>
      </c>
      <c r="I6639">
        <v>0</v>
      </c>
      <c r="J6639">
        <v>0</v>
      </c>
      <c r="K6639">
        <v>0</v>
      </c>
      <c r="Q6639">
        <v>56772</v>
      </c>
      <c r="R6639">
        <v>0.13700000000000001</v>
      </c>
      <c r="X6639">
        <v>199.941</v>
      </c>
      <c r="Y6639">
        <v>2.16</v>
      </c>
      <c r="Z6639" s="32"/>
      <c r="AA6639" s="32"/>
      <c r="AB6639" s="32"/>
      <c r="AC6639" s="32"/>
    </row>
    <row r="6640" spans="1:29" hidden="1" x14ac:dyDescent="0.25">
      <c r="A6640" t="s">
        <v>193</v>
      </c>
      <c r="B6640" t="s">
        <v>194</v>
      </c>
      <c r="C6640" s="1">
        <v>43932</v>
      </c>
      <c r="D6640">
        <v>11</v>
      </c>
      <c r="E6640">
        <v>0</v>
      </c>
      <c r="F6640">
        <v>0</v>
      </c>
      <c r="G6640">
        <v>0</v>
      </c>
      <c r="H6640">
        <v>193.75700000000001</v>
      </c>
      <c r="I6640">
        <v>0</v>
      </c>
      <c r="J6640">
        <v>0</v>
      </c>
      <c r="K6640">
        <v>0</v>
      </c>
      <c r="Q6640">
        <v>56772</v>
      </c>
      <c r="R6640">
        <v>0.13700000000000001</v>
      </c>
      <c r="X6640">
        <v>199.941</v>
      </c>
      <c r="Y6640">
        <v>2.16</v>
      </c>
      <c r="Z6640" s="32"/>
      <c r="AA6640" s="32"/>
      <c r="AB6640" s="32"/>
      <c r="AC6640" s="32"/>
    </row>
    <row r="6641" spans="1:29" hidden="1" x14ac:dyDescent="0.25">
      <c r="A6641" t="s">
        <v>193</v>
      </c>
      <c r="B6641" t="s">
        <v>194</v>
      </c>
      <c r="C6641" s="1">
        <v>43933</v>
      </c>
      <c r="D6641">
        <v>11</v>
      </c>
      <c r="E6641">
        <v>0</v>
      </c>
      <c r="F6641">
        <v>0</v>
      </c>
      <c r="G6641">
        <v>0</v>
      </c>
      <c r="H6641">
        <v>193.75700000000001</v>
      </c>
      <c r="I6641">
        <v>0</v>
      </c>
      <c r="J6641">
        <v>0</v>
      </c>
      <c r="K6641">
        <v>0</v>
      </c>
      <c r="Q6641">
        <v>56772</v>
      </c>
      <c r="R6641">
        <v>0.13700000000000001</v>
      </c>
      <c r="X6641">
        <v>199.941</v>
      </c>
      <c r="Y6641">
        <v>2.16</v>
      </c>
      <c r="Z6641" s="32"/>
      <c r="AA6641" s="32"/>
      <c r="AB6641" s="32"/>
      <c r="AC6641" s="32"/>
    </row>
    <row r="6642" spans="1:29" hidden="1" x14ac:dyDescent="0.25">
      <c r="A6642" t="s">
        <v>193</v>
      </c>
      <c r="B6642" t="s">
        <v>194</v>
      </c>
      <c r="C6642" s="1">
        <v>43934</v>
      </c>
      <c r="D6642">
        <v>11</v>
      </c>
      <c r="E6642">
        <v>0</v>
      </c>
      <c r="F6642">
        <v>0</v>
      </c>
      <c r="G6642">
        <v>0</v>
      </c>
      <c r="H6642">
        <v>193.75700000000001</v>
      </c>
      <c r="I6642">
        <v>0</v>
      </c>
      <c r="J6642">
        <v>0</v>
      </c>
      <c r="K6642">
        <v>0</v>
      </c>
      <c r="Q6642">
        <v>56772</v>
      </c>
      <c r="R6642">
        <v>0.13700000000000001</v>
      </c>
      <c r="X6642">
        <v>199.941</v>
      </c>
      <c r="Y6642">
        <v>2.16</v>
      </c>
      <c r="Z6642" s="32"/>
      <c r="AA6642" s="32"/>
      <c r="AB6642" s="32"/>
      <c r="AC6642" s="32"/>
    </row>
    <row r="6643" spans="1:29" hidden="1" x14ac:dyDescent="0.25">
      <c r="A6643" t="s">
        <v>193</v>
      </c>
      <c r="B6643" t="s">
        <v>194</v>
      </c>
      <c r="C6643" s="1">
        <v>43935</v>
      </c>
      <c r="D6643">
        <v>11</v>
      </c>
      <c r="E6643">
        <v>0</v>
      </c>
      <c r="F6643">
        <v>0</v>
      </c>
      <c r="G6643">
        <v>0</v>
      </c>
      <c r="H6643">
        <v>193.75700000000001</v>
      </c>
      <c r="I6643">
        <v>0</v>
      </c>
      <c r="J6643">
        <v>0</v>
      </c>
      <c r="K6643">
        <v>0</v>
      </c>
      <c r="Q6643">
        <v>56772</v>
      </c>
      <c r="R6643">
        <v>0.13700000000000001</v>
      </c>
      <c r="X6643">
        <v>199.941</v>
      </c>
      <c r="Y6643">
        <v>2.16</v>
      </c>
      <c r="Z6643" s="32"/>
      <c r="AA6643" s="32"/>
      <c r="AB6643" s="32"/>
      <c r="AC6643" s="32"/>
    </row>
    <row r="6644" spans="1:29" hidden="1" x14ac:dyDescent="0.25">
      <c r="A6644" t="s">
        <v>193</v>
      </c>
      <c r="B6644" t="s">
        <v>194</v>
      </c>
      <c r="C6644" s="1">
        <v>43936</v>
      </c>
      <c r="D6644">
        <v>11</v>
      </c>
      <c r="E6644">
        <v>0</v>
      </c>
      <c r="F6644">
        <v>0</v>
      </c>
      <c r="G6644">
        <v>0</v>
      </c>
      <c r="H6644">
        <v>193.75700000000001</v>
      </c>
      <c r="I6644">
        <v>0</v>
      </c>
      <c r="J6644">
        <v>0</v>
      </c>
      <c r="K6644">
        <v>0</v>
      </c>
      <c r="Q6644">
        <v>56772</v>
      </c>
      <c r="R6644">
        <v>0.13700000000000001</v>
      </c>
      <c r="X6644">
        <v>199.941</v>
      </c>
      <c r="Y6644">
        <v>2.16</v>
      </c>
      <c r="Z6644" s="32"/>
      <c r="AA6644" s="32"/>
      <c r="AB6644" s="32"/>
      <c r="AC6644" s="32"/>
    </row>
    <row r="6645" spans="1:29" hidden="1" x14ac:dyDescent="0.25">
      <c r="A6645" t="s">
        <v>193</v>
      </c>
      <c r="B6645" t="s">
        <v>194</v>
      </c>
      <c r="C6645" s="1">
        <v>43937</v>
      </c>
      <c r="D6645">
        <v>11</v>
      </c>
      <c r="E6645">
        <v>0</v>
      </c>
      <c r="F6645">
        <v>0</v>
      </c>
      <c r="G6645">
        <v>0</v>
      </c>
      <c r="H6645">
        <v>193.75700000000001</v>
      </c>
      <c r="I6645">
        <v>0</v>
      </c>
      <c r="J6645">
        <v>0</v>
      </c>
      <c r="K6645">
        <v>0</v>
      </c>
      <c r="Q6645">
        <v>56772</v>
      </c>
      <c r="R6645">
        <v>0.13700000000000001</v>
      </c>
      <c r="X6645">
        <v>199.941</v>
      </c>
      <c r="Y6645">
        <v>2.16</v>
      </c>
      <c r="Z6645" s="32"/>
      <c r="AA6645" s="32"/>
      <c r="AB6645" s="32"/>
      <c r="AC6645" s="32"/>
    </row>
    <row r="6646" spans="1:29" hidden="1" x14ac:dyDescent="0.25">
      <c r="A6646" t="s">
        <v>193</v>
      </c>
      <c r="B6646" t="s">
        <v>194</v>
      </c>
      <c r="C6646" s="1">
        <v>43938</v>
      </c>
      <c r="D6646">
        <v>11</v>
      </c>
      <c r="E6646">
        <v>0</v>
      </c>
      <c r="F6646">
        <v>0</v>
      </c>
      <c r="G6646">
        <v>0</v>
      </c>
      <c r="H6646">
        <v>193.75700000000001</v>
      </c>
      <c r="I6646">
        <v>0</v>
      </c>
      <c r="J6646">
        <v>0</v>
      </c>
      <c r="K6646">
        <v>0</v>
      </c>
      <c r="Q6646">
        <v>56772</v>
      </c>
      <c r="R6646">
        <v>0.13700000000000001</v>
      </c>
      <c r="X6646">
        <v>199.941</v>
      </c>
      <c r="Y6646">
        <v>2.16</v>
      </c>
      <c r="Z6646" s="32"/>
      <c r="AA6646" s="32"/>
      <c r="AB6646" s="32"/>
      <c r="AC6646" s="32"/>
    </row>
    <row r="6647" spans="1:29" hidden="1" x14ac:dyDescent="0.25">
      <c r="A6647" t="s">
        <v>193</v>
      </c>
      <c r="B6647" t="s">
        <v>194</v>
      </c>
      <c r="C6647" s="1">
        <v>43939</v>
      </c>
      <c r="D6647">
        <v>11</v>
      </c>
      <c r="E6647">
        <v>0</v>
      </c>
      <c r="F6647">
        <v>0</v>
      </c>
      <c r="G6647">
        <v>0</v>
      </c>
      <c r="H6647">
        <v>193.75700000000001</v>
      </c>
      <c r="I6647">
        <v>0</v>
      </c>
      <c r="J6647">
        <v>0</v>
      </c>
      <c r="K6647">
        <v>0</v>
      </c>
      <c r="Q6647">
        <v>56772</v>
      </c>
      <c r="R6647">
        <v>0.13700000000000001</v>
      </c>
      <c r="X6647">
        <v>199.941</v>
      </c>
      <c r="Y6647">
        <v>2.16</v>
      </c>
      <c r="Z6647" s="32"/>
      <c r="AA6647" s="32"/>
      <c r="AB6647" s="32"/>
      <c r="AC6647" s="32"/>
    </row>
    <row r="6648" spans="1:29" hidden="1" x14ac:dyDescent="0.25">
      <c r="A6648" t="s">
        <v>193</v>
      </c>
      <c r="B6648" t="s">
        <v>194</v>
      </c>
      <c r="C6648" s="1">
        <v>43940</v>
      </c>
      <c r="D6648">
        <v>11</v>
      </c>
      <c r="E6648">
        <v>0</v>
      </c>
      <c r="F6648">
        <v>0</v>
      </c>
      <c r="G6648">
        <v>0</v>
      </c>
      <c r="H6648">
        <v>193.75700000000001</v>
      </c>
      <c r="I6648">
        <v>0</v>
      </c>
      <c r="J6648">
        <v>0</v>
      </c>
      <c r="K6648">
        <v>0</v>
      </c>
      <c r="Q6648">
        <v>56772</v>
      </c>
      <c r="R6648">
        <v>0.13700000000000001</v>
      </c>
      <c r="X6648">
        <v>199.941</v>
      </c>
      <c r="Y6648">
        <v>2.16</v>
      </c>
      <c r="Z6648" s="32"/>
      <c r="AA6648" s="32"/>
      <c r="AB6648" s="32"/>
      <c r="AC6648" s="32"/>
    </row>
    <row r="6649" spans="1:29" hidden="1" x14ac:dyDescent="0.25">
      <c r="A6649" t="s">
        <v>193</v>
      </c>
      <c r="B6649" t="s">
        <v>194</v>
      </c>
      <c r="C6649" s="1">
        <v>43941</v>
      </c>
      <c r="D6649">
        <v>11</v>
      </c>
      <c r="E6649">
        <v>0</v>
      </c>
      <c r="F6649">
        <v>0</v>
      </c>
      <c r="G6649">
        <v>0</v>
      </c>
      <c r="H6649">
        <v>193.75700000000001</v>
      </c>
      <c r="I6649">
        <v>0</v>
      </c>
      <c r="J6649">
        <v>0</v>
      </c>
      <c r="K6649">
        <v>0</v>
      </c>
      <c r="Q6649">
        <v>56772</v>
      </c>
      <c r="R6649">
        <v>0.13700000000000001</v>
      </c>
      <c r="X6649">
        <v>199.941</v>
      </c>
      <c r="Y6649">
        <v>2.16</v>
      </c>
      <c r="Z6649" s="32"/>
      <c r="AA6649" s="32"/>
      <c r="AB6649" s="32"/>
      <c r="AC6649" s="32"/>
    </row>
    <row r="6650" spans="1:29" hidden="1" x14ac:dyDescent="0.25">
      <c r="A6650" t="s">
        <v>193</v>
      </c>
      <c r="B6650" t="s">
        <v>194</v>
      </c>
      <c r="C6650" s="1">
        <v>43942</v>
      </c>
      <c r="D6650">
        <v>11</v>
      </c>
      <c r="E6650">
        <v>0</v>
      </c>
      <c r="F6650">
        <v>0</v>
      </c>
      <c r="G6650">
        <v>0</v>
      </c>
      <c r="H6650">
        <v>193.75700000000001</v>
      </c>
      <c r="I6650">
        <v>0</v>
      </c>
      <c r="J6650">
        <v>0</v>
      </c>
      <c r="K6650">
        <v>0</v>
      </c>
      <c r="Q6650">
        <v>56772</v>
      </c>
      <c r="R6650">
        <v>0.13700000000000001</v>
      </c>
      <c r="X6650">
        <v>199.941</v>
      </c>
      <c r="Y6650">
        <v>2.16</v>
      </c>
      <c r="Z6650" s="32"/>
      <c r="AA6650" s="32"/>
      <c r="AB6650" s="32"/>
      <c r="AC6650" s="32"/>
    </row>
    <row r="6651" spans="1:29" hidden="1" x14ac:dyDescent="0.25">
      <c r="A6651" t="s">
        <v>193</v>
      </c>
      <c r="B6651" t="s">
        <v>194</v>
      </c>
      <c r="C6651" s="1">
        <v>43943</v>
      </c>
      <c r="D6651">
        <v>11</v>
      </c>
      <c r="E6651">
        <v>0</v>
      </c>
      <c r="F6651">
        <v>0</v>
      </c>
      <c r="G6651">
        <v>0</v>
      </c>
      <c r="H6651">
        <v>193.75700000000001</v>
      </c>
      <c r="I6651">
        <v>0</v>
      </c>
      <c r="J6651">
        <v>0</v>
      </c>
      <c r="K6651">
        <v>0</v>
      </c>
      <c r="Q6651">
        <v>56772</v>
      </c>
      <c r="R6651">
        <v>0.13700000000000001</v>
      </c>
      <c r="X6651">
        <v>199.941</v>
      </c>
      <c r="Y6651">
        <v>2.16</v>
      </c>
      <c r="Z6651" s="32"/>
      <c r="AA6651" s="32"/>
      <c r="AB6651" s="32"/>
      <c r="AC6651" s="32"/>
    </row>
    <row r="6652" spans="1:29" hidden="1" x14ac:dyDescent="0.25">
      <c r="A6652" t="s">
        <v>193</v>
      </c>
      <c r="B6652" t="s">
        <v>194</v>
      </c>
      <c r="C6652" s="1">
        <v>43944</v>
      </c>
      <c r="D6652">
        <v>11</v>
      </c>
      <c r="E6652">
        <v>0</v>
      </c>
      <c r="F6652">
        <v>0</v>
      </c>
      <c r="G6652">
        <v>0</v>
      </c>
      <c r="H6652">
        <v>193.75700000000001</v>
      </c>
      <c r="I6652">
        <v>0</v>
      </c>
      <c r="J6652">
        <v>0</v>
      </c>
      <c r="K6652">
        <v>0</v>
      </c>
      <c r="Q6652">
        <v>56772</v>
      </c>
      <c r="R6652">
        <v>0.13700000000000001</v>
      </c>
      <c r="X6652">
        <v>199.941</v>
      </c>
      <c r="Y6652">
        <v>2.16</v>
      </c>
      <c r="Z6652" s="32"/>
      <c r="AA6652" s="32"/>
      <c r="AB6652" s="32"/>
      <c r="AC6652" s="32"/>
    </row>
    <row r="6653" spans="1:29" hidden="1" x14ac:dyDescent="0.25">
      <c r="A6653" t="s">
        <v>193</v>
      </c>
      <c r="B6653" t="s">
        <v>194</v>
      </c>
      <c r="C6653" s="1">
        <v>43945</v>
      </c>
      <c r="D6653">
        <v>11</v>
      </c>
      <c r="E6653">
        <v>0</v>
      </c>
      <c r="F6653">
        <v>0</v>
      </c>
      <c r="G6653">
        <v>0</v>
      </c>
      <c r="H6653">
        <v>193.75700000000001</v>
      </c>
      <c r="I6653">
        <v>0</v>
      </c>
      <c r="J6653">
        <v>0</v>
      </c>
      <c r="K6653">
        <v>0</v>
      </c>
      <c r="Q6653">
        <v>56772</v>
      </c>
      <c r="R6653">
        <v>0.13700000000000001</v>
      </c>
      <c r="X6653">
        <v>199.941</v>
      </c>
      <c r="Y6653">
        <v>2.16</v>
      </c>
      <c r="Z6653" s="32"/>
      <c r="AA6653" s="32"/>
      <c r="AB6653" s="32"/>
      <c r="AC6653" s="32"/>
    </row>
    <row r="6654" spans="1:29" hidden="1" x14ac:dyDescent="0.25">
      <c r="A6654" t="s">
        <v>193</v>
      </c>
      <c r="B6654" t="s">
        <v>194</v>
      </c>
      <c r="C6654" s="1">
        <v>43946</v>
      </c>
      <c r="D6654">
        <v>11</v>
      </c>
      <c r="E6654">
        <v>0</v>
      </c>
      <c r="F6654">
        <v>0</v>
      </c>
      <c r="G6654">
        <v>0</v>
      </c>
      <c r="H6654">
        <v>193.75700000000001</v>
      </c>
      <c r="I6654">
        <v>0</v>
      </c>
      <c r="J6654">
        <v>0</v>
      </c>
      <c r="K6654">
        <v>0</v>
      </c>
      <c r="Q6654">
        <v>56772</v>
      </c>
      <c r="R6654">
        <v>0.13700000000000001</v>
      </c>
      <c r="X6654">
        <v>199.941</v>
      </c>
      <c r="Y6654">
        <v>2.16</v>
      </c>
      <c r="Z6654" s="32"/>
      <c r="AA6654" s="32"/>
      <c r="AB6654" s="32"/>
      <c r="AC6654" s="32"/>
    </row>
    <row r="6655" spans="1:29" hidden="1" x14ac:dyDescent="0.25">
      <c r="A6655" t="s">
        <v>193</v>
      </c>
      <c r="B6655" t="s">
        <v>194</v>
      </c>
      <c r="C6655" s="1">
        <v>43947</v>
      </c>
      <c r="D6655">
        <v>11</v>
      </c>
      <c r="E6655">
        <v>0</v>
      </c>
      <c r="F6655">
        <v>0</v>
      </c>
      <c r="G6655">
        <v>0</v>
      </c>
      <c r="H6655">
        <v>193.75700000000001</v>
      </c>
      <c r="I6655">
        <v>0</v>
      </c>
      <c r="J6655">
        <v>0</v>
      </c>
      <c r="K6655">
        <v>0</v>
      </c>
      <c r="Q6655">
        <v>56772</v>
      </c>
      <c r="R6655">
        <v>0.13700000000000001</v>
      </c>
      <c r="X6655">
        <v>199.941</v>
      </c>
      <c r="Y6655">
        <v>2.16</v>
      </c>
      <c r="Z6655" s="32"/>
      <c r="AA6655" s="32"/>
      <c r="AB6655" s="32"/>
      <c r="AC6655" s="32"/>
    </row>
    <row r="6656" spans="1:29" hidden="1" x14ac:dyDescent="0.25">
      <c r="A6656" t="s">
        <v>193</v>
      </c>
      <c r="B6656" t="s">
        <v>194</v>
      </c>
      <c r="C6656" s="1">
        <v>43948</v>
      </c>
      <c r="D6656">
        <v>11</v>
      </c>
      <c r="E6656">
        <v>0</v>
      </c>
      <c r="F6656">
        <v>0</v>
      </c>
      <c r="G6656">
        <v>0</v>
      </c>
      <c r="H6656">
        <v>193.75700000000001</v>
      </c>
      <c r="I6656">
        <v>0</v>
      </c>
      <c r="J6656">
        <v>0</v>
      </c>
      <c r="K6656">
        <v>0</v>
      </c>
      <c r="Q6656">
        <v>56772</v>
      </c>
      <c r="R6656">
        <v>0.13700000000000001</v>
      </c>
      <c r="X6656">
        <v>199.941</v>
      </c>
      <c r="Y6656">
        <v>2.16</v>
      </c>
      <c r="Z6656" s="32"/>
      <c r="AA6656" s="32"/>
      <c r="AB6656" s="32"/>
      <c r="AC6656" s="32"/>
    </row>
    <row r="6657" spans="1:29" hidden="1" x14ac:dyDescent="0.25">
      <c r="A6657" t="s">
        <v>193</v>
      </c>
      <c r="B6657" t="s">
        <v>194</v>
      </c>
      <c r="C6657" s="1">
        <v>43949</v>
      </c>
      <c r="D6657">
        <v>11</v>
      </c>
      <c r="E6657">
        <v>0</v>
      </c>
      <c r="F6657">
        <v>0</v>
      </c>
      <c r="G6657">
        <v>0</v>
      </c>
      <c r="H6657">
        <v>193.75700000000001</v>
      </c>
      <c r="I6657">
        <v>0</v>
      </c>
      <c r="J6657">
        <v>0</v>
      </c>
      <c r="K6657">
        <v>0</v>
      </c>
      <c r="Q6657">
        <v>56772</v>
      </c>
      <c r="R6657">
        <v>0.13700000000000001</v>
      </c>
      <c r="X6657">
        <v>199.941</v>
      </c>
      <c r="Y6657">
        <v>2.16</v>
      </c>
      <c r="Z6657" s="32"/>
      <c r="AA6657" s="32"/>
      <c r="AB6657" s="32"/>
      <c r="AC6657" s="32"/>
    </row>
    <row r="6658" spans="1:29" hidden="1" x14ac:dyDescent="0.25">
      <c r="A6658" t="s">
        <v>193</v>
      </c>
      <c r="B6658" t="s">
        <v>194</v>
      </c>
      <c r="C6658" s="1">
        <v>43950</v>
      </c>
      <c r="D6658">
        <v>11</v>
      </c>
      <c r="E6658">
        <v>0</v>
      </c>
      <c r="F6658">
        <v>0</v>
      </c>
      <c r="G6658">
        <v>0</v>
      </c>
      <c r="H6658">
        <v>193.75700000000001</v>
      </c>
      <c r="I6658">
        <v>0</v>
      </c>
      <c r="J6658">
        <v>0</v>
      </c>
      <c r="K6658">
        <v>0</v>
      </c>
      <c r="Q6658">
        <v>56772</v>
      </c>
      <c r="R6658">
        <v>0.13700000000000001</v>
      </c>
      <c r="X6658">
        <v>199.941</v>
      </c>
      <c r="Y6658">
        <v>2.16</v>
      </c>
      <c r="Z6658" s="32"/>
      <c r="AA6658" s="32"/>
      <c r="AB6658" s="32"/>
      <c r="AC6658" s="32"/>
    </row>
    <row r="6659" spans="1:29" hidden="1" x14ac:dyDescent="0.25">
      <c r="A6659" t="s">
        <v>193</v>
      </c>
      <c r="B6659" t="s">
        <v>194</v>
      </c>
      <c r="C6659" s="1">
        <v>43951</v>
      </c>
      <c r="D6659">
        <v>11</v>
      </c>
      <c r="E6659">
        <v>0</v>
      </c>
      <c r="F6659">
        <v>0</v>
      </c>
      <c r="G6659">
        <v>0</v>
      </c>
      <c r="H6659">
        <v>193.75700000000001</v>
      </c>
      <c r="I6659">
        <v>0</v>
      </c>
      <c r="J6659">
        <v>0</v>
      </c>
      <c r="K6659">
        <v>0</v>
      </c>
      <c r="Q6659">
        <v>56772</v>
      </c>
      <c r="R6659">
        <v>0.13700000000000001</v>
      </c>
      <c r="X6659">
        <v>199.941</v>
      </c>
      <c r="Y6659">
        <v>2.16</v>
      </c>
      <c r="Z6659" s="32"/>
      <c r="AA6659" s="32"/>
      <c r="AB6659" s="32"/>
      <c r="AC6659" s="32"/>
    </row>
    <row r="6660" spans="1:29" hidden="1" x14ac:dyDescent="0.25">
      <c r="A6660" t="s">
        <v>193</v>
      </c>
      <c r="B6660" t="s">
        <v>194</v>
      </c>
      <c r="C6660" s="1">
        <v>43952</v>
      </c>
      <c r="D6660">
        <v>11</v>
      </c>
      <c r="E6660">
        <v>0</v>
      </c>
      <c r="F6660">
        <v>0</v>
      </c>
      <c r="G6660">
        <v>0</v>
      </c>
      <c r="H6660">
        <v>193.75700000000001</v>
      </c>
      <c r="I6660">
        <v>0</v>
      </c>
      <c r="J6660">
        <v>0</v>
      </c>
      <c r="K6660">
        <v>0</v>
      </c>
      <c r="Q6660">
        <v>56772</v>
      </c>
      <c r="R6660">
        <v>0.13700000000000001</v>
      </c>
      <c r="X6660">
        <v>199.941</v>
      </c>
      <c r="Y6660">
        <v>2.16</v>
      </c>
      <c r="Z6660" s="32"/>
      <c r="AA6660" s="32"/>
      <c r="AB6660" s="32"/>
      <c r="AC6660" s="32"/>
    </row>
    <row r="6661" spans="1:29" hidden="1" x14ac:dyDescent="0.25">
      <c r="A6661" t="s">
        <v>193</v>
      </c>
      <c r="B6661" t="s">
        <v>194</v>
      </c>
      <c r="C6661" s="1">
        <v>43953</v>
      </c>
      <c r="D6661">
        <v>11</v>
      </c>
      <c r="E6661">
        <v>0</v>
      </c>
      <c r="F6661">
        <v>0</v>
      </c>
      <c r="G6661">
        <v>0</v>
      </c>
      <c r="H6661">
        <v>193.75700000000001</v>
      </c>
      <c r="I6661">
        <v>0</v>
      </c>
      <c r="J6661">
        <v>0</v>
      </c>
      <c r="K6661">
        <v>0</v>
      </c>
      <c r="Q6661">
        <v>56772</v>
      </c>
      <c r="R6661">
        <v>0.13700000000000001</v>
      </c>
      <c r="X6661">
        <v>199.941</v>
      </c>
      <c r="Y6661">
        <v>2.16</v>
      </c>
      <c r="Z6661" s="32"/>
      <c r="AA6661" s="32"/>
      <c r="AB6661" s="32"/>
      <c r="AC6661" s="32"/>
    </row>
    <row r="6662" spans="1:29" hidden="1" x14ac:dyDescent="0.25">
      <c r="A6662" t="s">
        <v>193</v>
      </c>
      <c r="B6662" t="s">
        <v>194</v>
      </c>
      <c r="C6662" s="1">
        <v>43954</v>
      </c>
      <c r="D6662">
        <v>11</v>
      </c>
      <c r="E6662">
        <v>0</v>
      </c>
      <c r="F6662">
        <v>0</v>
      </c>
      <c r="G6662">
        <v>0</v>
      </c>
      <c r="H6662">
        <v>193.75700000000001</v>
      </c>
      <c r="I6662">
        <v>0</v>
      </c>
      <c r="J6662">
        <v>0</v>
      </c>
      <c r="K6662">
        <v>0</v>
      </c>
      <c r="Q6662">
        <v>56772</v>
      </c>
      <c r="R6662">
        <v>0.13700000000000001</v>
      </c>
      <c r="X6662">
        <v>199.941</v>
      </c>
      <c r="Y6662">
        <v>2.16</v>
      </c>
      <c r="Z6662" s="32"/>
      <c r="AA6662" s="32"/>
      <c r="AB6662" s="32"/>
      <c r="AC6662" s="32"/>
    </row>
    <row r="6663" spans="1:29" hidden="1" x14ac:dyDescent="0.25">
      <c r="A6663" t="s">
        <v>193</v>
      </c>
      <c r="B6663" t="s">
        <v>194</v>
      </c>
      <c r="C6663" s="1">
        <v>43955</v>
      </c>
      <c r="D6663">
        <v>11</v>
      </c>
      <c r="E6663">
        <v>0</v>
      </c>
      <c r="F6663">
        <v>0</v>
      </c>
      <c r="G6663">
        <v>0</v>
      </c>
      <c r="H6663">
        <v>193.75700000000001</v>
      </c>
      <c r="I6663">
        <v>0</v>
      </c>
      <c r="J6663">
        <v>0</v>
      </c>
      <c r="K6663">
        <v>0</v>
      </c>
      <c r="Q6663">
        <v>56772</v>
      </c>
      <c r="R6663">
        <v>0.13700000000000001</v>
      </c>
      <c r="X6663">
        <v>199.941</v>
      </c>
      <c r="Y6663">
        <v>2.16</v>
      </c>
      <c r="Z6663" s="32"/>
      <c r="AA6663" s="32"/>
      <c r="AB6663" s="32"/>
      <c r="AC6663" s="32"/>
    </row>
    <row r="6664" spans="1:29" hidden="1" x14ac:dyDescent="0.25">
      <c r="A6664" t="s">
        <v>193</v>
      </c>
      <c r="B6664" t="s">
        <v>194</v>
      </c>
      <c r="C6664" s="1">
        <v>43956</v>
      </c>
      <c r="D6664">
        <v>11</v>
      </c>
      <c r="E6664">
        <v>0</v>
      </c>
      <c r="F6664">
        <v>0</v>
      </c>
      <c r="G6664">
        <v>0</v>
      </c>
      <c r="H6664">
        <v>193.75700000000001</v>
      </c>
      <c r="I6664">
        <v>0</v>
      </c>
      <c r="J6664">
        <v>0</v>
      </c>
      <c r="K6664">
        <v>0</v>
      </c>
      <c r="Q6664">
        <v>56772</v>
      </c>
      <c r="R6664">
        <v>0.13700000000000001</v>
      </c>
      <c r="X6664">
        <v>199.941</v>
      </c>
      <c r="Y6664">
        <v>2.16</v>
      </c>
      <c r="Z6664" s="32"/>
      <c r="AA6664" s="32"/>
      <c r="AB6664" s="32"/>
      <c r="AC6664" s="32"/>
    </row>
    <row r="6665" spans="1:29" hidden="1" x14ac:dyDescent="0.25">
      <c r="A6665" t="s">
        <v>193</v>
      </c>
      <c r="B6665" t="s">
        <v>194</v>
      </c>
      <c r="C6665" s="1">
        <v>43957</v>
      </c>
      <c r="D6665">
        <v>11</v>
      </c>
      <c r="E6665">
        <v>0</v>
      </c>
      <c r="F6665">
        <v>0</v>
      </c>
      <c r="G6665">
        <v>0</v>
      </c>
      <c r="H6665">
        <v>193.75700000000001</v>
      </c>
      <c r="I6665">
        <v>0</v>
      </c>
      <c r="J6665">
        <v>0</v>
      </c>
      <c r="K6665">
        <v>0</v>
      </c>
      <c r="Q6665">
        <v>56772</v>
      </c>
      <c r="R6665">
        <v>0.13700000000000001</v>
      </c>
      <c r="X6665">
        <v>199.941</v>
      </c>
      <c r="Y6665">
        <v>2.16</v>
      </c>
      <c r="Z6665" s="32"/>
      <c r="AA6665" s="32"/>
      <c r="AB6665" s="32"/>
      <c r="AC6665" s="32"/>
    </row>
    <row r="6666" spans="1:29" hidden="1" x14ac:dyDescent="0.25">
      <c r="A6666" t="s">
        <v>193</v>
      </c>
      <c r="B6666" t="s">
        <v>194</v>
      </c>
      <c r="C6666" s="1">
        <v>43958</v>
      </c>
      <c r="D6666">
        <v>11</v>
      </c>
      <c r="E6666">
        <v>0</v>
      </c>
      <c r="F6666">
        <v>0</v>
      </c>
      <c r="G6666">
        <v>0</v>
      </c>
      <c r="H6666">
        <v>193.75700000000001</v>
      </c>
      <c r="I6666">
        <v>0</v>
      </c>
      <c r="J6666">
        <v>0</v>
      </c>
      <c r="K6666">
        <v>0</v>
      </c>
      <c r="Q6666">
        <v>56772</v>
      </c>
      <c r="R6666">
        <v>0.13700000000000001</v>
      </c>
      <c r="X6666">
        <v>199.941</v>
      </c>
      <c r="Y6666">
        <v>2.16</v>
      </c>
      <c r="Z6666" s="32"/>
      <c r="AA6666" s="32"/>
      <c r="AB6666" s="32"/>
      <c r="AC6666" s="32"/>
    </row>
    <row r="6667" spans="1:29" hidden="1" x14ac:dyDescent="0.25">
      <c r="A6667" t="s">
        <v>193</v>
      </c>
      <c r="B6667" t="s">
        <v>194</v>
      </c>
      <c r="C6667" s="1">
        <v>43959</v>
      </c>
      <c r="D6667">
        <v>11</v>
      </c>
      <c r="E6667">
        <v>0</v>
      </c>
      <c r="F6667">
        <v>0</v>
      </c>
      <c r="G6667">
        <v>0</v>
      </c>
      <c r="H6667">
        <v>193.75700000000001</v>
      </c>
      <c r="I6667">
        <v>0</v>
      </c>
      <c r="J6667">
        <v>0</v>
      </c>
      <c r="K6667">
        <v>0</v>
      </c>
      <c r="Q6667">
        <v>56772</v>
      </c>
      <c r="R6667">
        <v>0.13700000000000001</v>
      </c>
      <c r="X6667">
        <v>199.941</v>
      </c>
      <c r="Y6667">
        <v>2.16</v>
      </c>
      <c r="Z6667" s="32"/>
      <c r="AA6667" s="32"/>
      <c r="AB6667" s="32"/>
      <c r="AC6667" s="32"/>
    </row>
    <row r="6668" spans="1:29" hidden="1" x14ac:dyDescent="0.25">
      <c r="A6668" t="s">
        <v>193</v>
      </c>
      <c r="B6668" t="s">
        <v>194</v>
      </c>
      <c r="C6668" s="1">
        <v>43960</v>
      </c>
      <c r="D6668">
        <v>11</v>
      </c>
      <c r="E6668">
        <v>0</v>
      </c>
      <c r="F6668">
        <v>0</v>
      </c>
      <c r="G6668">
        <v>0</v>
      </c>
      <c r="H6668">
        <v>193.75700000000001</v>
      </c>
      <c r="I6668">
        <v>0</v>
      </c>
      <c r="J6668">
        <v>0</v>
      </c>
      <c r="K6668">
        <v>0</v>
      </c>
      <c r="Q6668">
        <v>56772</v>
      </c>
      <c r="R6668">
        <v>0.13700000000000001</v>
      </c>
      <c r="X6668">
        <v>199.941</v>
      </c>
      <c r="Y6668">
        <v>2.16</v>
      </c>
      <c r="Z6668" s="32"/>
      <c r="AA6668" s="32"/>
      <c r="AB6668" s="32"/>
      <c r="AC6668" s="32"/>
    </row>
    <row r="6669" spans="1:29" hidden="1" x14ac:dyDescent="0.25">
      <c r="A6669" t="s">
        <v>193</v>
      </c>
      <c r="B6669" t="s">
        <v>194</v>
      </c>
      <c r="C6669" s="1">
        <v>43961</v>
      </c>
      <c r="D6669">
        <v>11</v>
      </c>
      <c r="E6669">
        <v>0</v>
      </c>
      <c r="F6669">
        <v>0</v>
      </c>
      <c r="G6669">
        <v>0</v>
      </c>
      <c r="H6669">
        <v>193.75700000000001</v>
      </c>
      <c r="I6669">
        <v>0</v>
      </c>
      <c r="J6669">
        <v>0</v>
      </c>
      <c r="K6669">
        <v>0</v>
      </c>
      <c r="Q6669">
        <v>56772</v>
      </c>
      <c r="R6669">
        <v>0.13700000000000001</v>
      </c>
      <c r="X6669">
        <v>199.941</v>
      </c>
      <c r="Y6669">
        <v>2.16</v>
      </c>
      <c r="Z6669" s="32"/>
      <c r="AA6669" s="32"/>
      <c r="AB6669" s="32"/>
      <c r="AC6669" s="32"/>
    </row>
    <row r="6670" spans="1:29" hidden="1" x14ac:dyDescent="0.25">
      <c r="A6670" t="s">
        <v>193</v>
      </c>
      <c r="B6670" t="s">
        <v>194</v>
      </c>
      <c r="C6670" s="1">
        <v>43962</v>
      </c>
      <c r="D6670">
        <v>11</v>
      </c>
      <c r="E6670">
        <v>0</v>
      </c>
      <c r="F6670">
        <v>0</v>
      </c>
      <c r="G6670">
        <v>0</v>
      </c>
      <c r="H6670">
        <v>193.75700000000001</v>
      </c>
      <c r="I6670">
        <v>0</v>
      </c>
      <c r="J6670">
        <v>0</v>
      </c>
      <c r="K6670">
        <v>0</v>
      </c>
      <c r="Q6670">
        <v>56772</v>
      </c>
      <c r="R6670">
        <v>0.13700000000000001</v>
      </c>
      <c r="X6670">
        <v>199.941</v>
      </c>
      <c r="Y6670">
        <v>2.16</v>
      </c>
      <c r="Z6670" s="32"/>
      <c r="AA6670" s="32"/>
      <c r="AB6670" s="32"/>
      <c r="AC6670" s="32"/>
    </row>
    <row r="6671" spans="1:29" hidden="1" x14ac:dyDescent="0.25">
      <c r="A6671" t="s">
        <v>193</v>
      </c>
      <c r="B6671" t="s">
        <v>194</v>
      </c>
      <c r="C6671" s="1">
        <v>43963</v>
      </c>
      <c r="D6671">
        <v>11</v>
      </c>
      <c r="E6671">
        <v>0</v>
      </c>
      <c r="F6671">
        <v>0</v>
      </c>
      <c r="G6671">
        <v>0</v>
      </c>
      <c r="H6671">
        <v>193.75700000000001</v>
      </c>
      <c r="I6671">
        <v>0</v>
      </c>
      <c r="J6671">
        <v>0</v>
      </c>
      <c r="K6671">
        <v>0</v>
      </c>
      <c r="Q6671">
        <v>56772</v>
      </c>
      <c r="R6671">
        <v>0.13700000000000001</v>
      </c>
      <c r="X6671">
        <v>199.941</v>
      </c>
      <c r="Y6671">
        <v>2.16</v>
      </c>
      <c r="Z6671" s="32"/>
      <c r="AA6671" s="32"/>
      <c r="AB6671" s="32"/>
      <c r="AC6671" s="32"/>
    </row>
    <row r="6672" spans="1:29" hidden="1" x14ac:dyDescent="0.25">
      <c r="A6672" t="s">
        <v>193</v>
      </c>
      <c r="B6672" t="s">
        <v>194</v>
      </c>
      <c r="C6672" s="1">
        <v>43964</v>
      </c>
      <c r="D6672">
        <v>11</v>
      </c>
      <c r="E6672">
        <v>0</v>
      </c>
      <c r="F6672">
        <v>0</v>
      </c>
      <c r="G6672">
        <v>0</v>
      </c>
      <c r="H6672">
        <v>193.75700000000001</v>
      </c>
      <c r="I6672">
        <v>0</v>
      </c>
      <c r="J6672">
        <v>0</v>
      </c>
      <c r="K6672">
        <v>0</v>
      </c>
      <c r="Q6672">
        <v>56772</v>
      </c>
      <c r="R6672">
        <v>0.13700000000000001</v>
      </c>
      <c r="X6672">
        <v>199.941</v>
      </c>
      <c r="Y6672">
        <v>2.16</v>
      </c>
      <c r="Z6672" s="32"/>
      <c r="AA6672" s="32"/>
      <c r="AB6672" s="32"/>
      <c r="AC6672" s="32"/>
    </row>
    <row r="6673" spans="1:29" hidden="1" x14ac:dyDescent="0.25">
      <c r="A6673" t="s">
        <v>193</v>
      </c>
      <c r="B6673" t="s">
        <v>194</v>
      </c>
      <c r="C6673" s="1">
        <v>43965</v>
      </c>
      <c r="D6673">
        <v>11</v>
      </c>
      <c r="E6673">
        <v>0</v>
      </c>
      <c r="F6673">
        <v>0</v>
      </c>
      <c r="G6673">
        <v>0</v>
      </c>
      <c r="H6673">
        <v>193.75700000000001</v>
      </c>
      <c r="I6673">
        <v>0</v>
      </c>
      <c r="J6673">
        <v>0</v>
      </c>
      <c r="K6673">
        <v>0</v>
      </c>
      <c r="Q6673">
        <v>56772</v>
      </c>
      <c r="R6673">
        <v>0.13700000000000001</v>
      </c>
      <c r="X6673">
        <v>199.941</v>
      </c>
      <c r="Y6673">
        <v>2.16</v>
      </c>
      <c r="Z6673" s="32"/>
      <c r="AA6673" s="32"/>
      <c r="AB6673" s="32"/>
      <c r="AC6673" s="32"/>
    </row>
    <row r="6674" spans="1:29" hidden="1" x14ac:dyDescent="0.25">
      <c r="A6674" t="s">
        <v>195</v>
      </c>
      <c r="B6674" t="s">
        <v>196</v>
      </c>
      <c r="C6674" s="1">
        <v>43905</v>
      </c>
      <c r="D6674">
        <v>1</v>
      </c>
      <c r="E6674">
        <v>1</v>
      </c>
      <c r="F6674">
        <v>0</v>
      </c>
      <c r="G6674">
        <v>0</v>
      </c>
      <c r="H6674">
        <v>5.6000000000000001E-2</v>
      </c>
      <c r="I6674">
        <v>5.6000000000000001E-2</v>
      </c>
      <c r="J6674">
        <v>0</v>
      </c>
      <c r="K6674">
        <v>0</v>
      </c>
      <c r="Q6674">
        <v>17915567</v>
      </c>
      <c r="R6674">
        <v>157.834</v>
      </c>
      <c r="S6674">
        <v>22.9</v>
      </c>
      <c r="T6674">
        <v>4.694</v>
      </c>
      <c r="U6674">
        <v>3.016</v>
      </c>
      <c r="V6674">
        <v>7423.808</v>
      </c>
      <c r="W6674">
        <v>8.6999999999999993</v>
      </c>
      <c r="X6674">
        <v>155.898</v>
      </c>
      <c r="Y6674">
        <v>10.18</v>
      </c>
      <c r="Z6674" s="32"/>
      <c r="AA6674" s="32"/>
      <c r="AB6674" s="32">
        <v>76.665000000000006</v>
      </c>
      <c r="AC6674" s="32">
        <v>0.6</v>
      </c>
    </row>
    <row r="6675" spans="1:29" hidden="1" x14ac:dyDescent="0.25">
      <c r="A6675" t="s">
        <v>195</v>
      </c>
      <c r="B6675" t="s">
        <v>196</v>
      </c>
      <c r="C6675" s="1">
        <v>43906</v>
      </c>
      <c r="D6675">
        <v>1</v>
      </c>
      <c r="E6675">
        <v>0</v>
      </c>
      <c r="F6675">
        <v>1</v>
      </c>
      <c r="G6675">
        <v>1</v>
      </c>
      <c r="H6675">
        <v>5.6000000000000001E-2</v>
      </c>
      <c r="I6675">
        <v>0</v>
      </c>
      <c r="J6675">
        <v>5.6000000000000001E-2</v>
      </c>
      <c r="K6675">
        <v>5.6000000000000001E-2</v>
      </c>
      <c r="Q6675">
        <v>17915567</v>
      </c>
      <c r="R6675">
        <v>157.834</v>
      </c>
      <c r="S6675">
        <v>22.9</v>
      </c>
      <c r="T6675">
        <v>4.694</v>
      </c>
      <c r="U6675">
        <v>3.016</v>
      </c>
      <c r="V6675">
        <v>7423.808</v>
      </c>
      <c r="W6675">
        <v>8.6999999999999993</v>
      </c>
      <c r="X6675">
        <v>155.898</v>
      </c>
      <c r="Y6675">
        <v>10.18</v>
      </c>
      <c r="Z6675" s="32"/>
      <c r="AA6675" s="32"/>
      <c r="AB6675" s="32">
        <v>76.665000000000006</v>
      </c>
      <c r="AC6675" s="32">
        <v>0.6</v>
      </c>
    </row>
    <row r="6676" spans="1:29" hidden="1" x14ac:dyDescent="0.25">
      <c r="A6676" t="s">
        <v>195</v>
      </c>
      <c r="B6676" t="s">
        <v>196</v>
      </c>
      <c r="C6676" s="1">
        <v>43907</v>
      </c>
      <c r="D6676">
        <v>6</v>
      </c>
      <c r="E6676">
        <v>5</v>
      </c>
      <c r="F6676">
        <v>1</v>
      </c>
      <c r="G6676">
        <v>0</v>
      </c>
      <c r="H6676">
        <v>0.33500000000000002</v>
      </c>
      <c r="I6676">
        <v>0.27900000000000003</v>
      </c>
      <c r="J6676">
        <v>5.6000000000000001E-2</v>
      </c>
      <c r="K6676">
        <v>0</v>
      </c>
      <c r="Q6676">
        <v>17915567</v>
      </c>
      <c r="R6676">
        <v>157.834</v>
      </c>
      <c r="S6676">
        <v>22.9</v>
      </c>
      <c r="T6676">
        <v>4.694</v>
      </c>
      <c r="U6676">
        <v>3.016</v>
      </c>
      <c r="V6676">
        <v>7423.808</v>
      </c>
      <c r="W6676">
        <v>8.6999999999999993</v>
      </c>
      <c r="X6676">
        <v>155.898</v>
      </c>
      <c r="Y6676">
        <v>10.18</v>
      </c>
      <c r="Z6676" s="32"/>
      <c r="AA6676" s="32"/>
      <c r="AB6676" s="32">
        <v>76.665000000000006</v>
      </c>
      <c r="AC6676" s="32">
        <v>0.6</v>
      </c>
    </row>
    <row r="6677" spans="1:29" hidden="1" x14ac:dyDescent="0.25">
      <c r="A6677" t="s">
        <v>195</v>
      </c>
      <c r="B6677" t="s">
        <v>196</v>
      </c>
      <c r="C6677" s="1">
        <v>43908</v>
      </c>
      <c r="D6677">
        <v>6</v>
      </c>
      <c r="E6677">
        <v>0</v>
      </c>
      <c r="F6677">
        <v>1</v>
      </c>
      <c r="G6677">
        <v>0</v>
      </c>
      <c r="H6677">
        <v>0.33500000000000002</v>
      </c>
      <c r="I6677">
        <v>0</v>
      </c>
      <c r="J6677">
        <v>5.6000000000000001E-2</v>
      </c>
      <c r="K6677">
        <v>0</v>
      </c>
      <c r="Q6677">
        <v>17915567</v>
      </c>
      <c r="R6677">
        <v>157.834</v>
      </c>
      <c r="S6677">
        <v>22.9</v>
      </c>
      <c r="T6677">
        <v>4.694</v>
      </c>
      <c r="U6677">
        <v>3.016</v>
      </c>
      <c r="V6677">
        <v>7423.808</v>
      </c>
      <c r="W6677">
        <v>8.6999999999999993</v>
      </c>
      <c r="X6677">
        <v>155.898</v>
      </c>
      <c r="Y6677">
        <v>10.18</v>
      </c>
      <c r="Z6677" s="32"/>
      <c r="AA6677" s="32"/>
      <c r="AB6677" s="32">
        <v>76.665000000000006</v>
      </c>
      <c r="AC6677" s="32">
        <v>0.6</v>
      </c>
    </row>
    <row r="6678" spans="1:29" hidden="1" x14ac:dyDescent="0.25">
      <c r="A6678" t="s">
        <v>195</v>
      </c>
      <c r="B6678" t="s">
        <v>196</v>
      </c>
      <c r="C6678" s="1">
        <v>43909</v>
      </c>
      <c r="D6678">
        <v>8</v>
      </c>
      <c r="E6678">
        <v>2</v>
      </c>
      <c r="F6678">
        <v>1</v>
      </c>
      <c r="G6678">
        <v>0</v>
      </c>
      <c r="H6678">
        <v>0.44700000000000001</v>
      </c>
      <c r="I6678">
        <v>0.112</v>
      </c>
      <c r="J6678">
        <v>5.6000000000000001E-2</v>
      </c>
      <c r="K6678">
        <v>0</v>
      </c>
      <c r="Q6678">
        <v>17915567</v>
      </c>
      <c r="R6678">
        <v>157.834</v>
      </c>
      <c r="S6678">
        <v>22.9</v>
      </c>
      <c r="T6678">
        <v>4.694</v>
      </c>
      <c r="U6678">
        <v>3.016</v>
      </c>
      <c r="V6678">
        <v>7423.808</v>
      </c>
      <c r="W6678">
        <v>8.6999999999999993</v>
      </c>
      <c r="X6678">
        <v>155.898</v>
      </c>
      <c r="Y6678">
        <v>10.18</v>
      </c>
      <c r="Z6678" s="32"/>
      <c r="AA6678" s="32"/>
      <c r="AB6678" s="32">
        <v>76.665000000000006</v>
      </c>
      <c r="AC6678" s="32">
        <v>0.6</v>
      </c>
    </row>
    <row r="6679" spans="1:29" hidden="1" x14ac:dyDescent="0.25">
      <c r="A6679" t="s">
        <v>195</v>
      </c>
      <c r="B6679" t="s">
        <v>196</v>
      </c>
      <c r="C6679" s="1">
        <v>43910</v>
      </c>
      <c r="D6679">
        <v>9</v>
      </c>
      <c r="E6679">
        <v>1</v>
      </c>
      <c r="F6679">
        <v>1</v>
      </c>
      <c r="G6679">
        <v>0</v>
      </c>
      <c r="H6679">
        <v>0.502</v>
      </c>
      <c r="I6679">
        <v>5.6000000000000001E-2</v>
      </c>
      <c r="J6679">
        <v>5.6000000000000001E-2</v>
      </c>
      <c r="K6679">
        <v>0</v>
      </c>
      <c r="Q6679">
        <v>17915567</v>
      </c>
      <c r="R6679">
        <v>157.834</v>
      </c>
      <c r="S6679">
        <v>22.9</v>
      </c>
      <c r="T6679">
        <v>4.694</v>
      </c>
      <c r="U6679">
        <v>3.016</v>
      </c>
      <c r="V6679">
        <v>7423.808</v>
      </c>
      <c r="W6679">
        <v>8.6999999999999993</v>
      </c>
      <c r="X6679">
        <v>155.898</v>
      </c>
      <c r="Y6679">
        <v>10.18</v>
      </c>
      <c r="Z6679" s="32"/>
      <c r="AA6679" s="32"/>
      <c r="AB6679" s="32">
        <v>76.665000000000006</v>
      </c>
      <c r="AC6679" s="32">
        <v>0.6</v>
      </c>
    </row>
    <row r="6680" spans="1:29" hidden="1" x14ac:dyDescent="0.25">
      <c r="A6680" t="s">
        <v>195</v>
      </c>
      <c r="B6680" t="s">
        <v>196</v>
      </c>
      <c r="C6680" s="1">
        <v>43911</v>
      </c>
      <c r="D6680">
        <v>13</v>
      </c>
      <c r="E6680">
        <v>4</v>
      </c>
      <c r="F6680">
        <v>1</v>
      </c>
      <c r="G6680">
        <v>0</v>
      </c>
      <c r="H6680">
        <v>0.72599999999999998</v>
      </c>
      <c r="I6680">
        <v>0.223</v>
      </c>
      <c r="J6680">
        <v>5.6000000000000001E-2</v>
      </c>
      <c r="K6680">
        <v>0</v>
      </c>
      <c r="Q6680">
        <v>17915567</v>
      </c>
      <c r="R6680">
        <v>157.834</v>
      </c>
      <c r="S6680">
        <v>22.9</v>
      </c>
      <c r="T6680">
        <v>4.694</v>
      </c>
      <c r="U6680">
        <v>3.016</v>
      </c>
      <c r="V6680">
        <v>7423.808</v>
      </c>
      <c r="W6680">
        <v>8.6999999999999993</v>
      </c>
      <c r="X6680">
        <v>155.898</v>
      </c>
      <c r="Y6680">
        <v>10.18</v>
      </c>
      <c r="Z6680" s="32"/>
      <c r="AA6680" s="32"/>
      <c r="AB6680" s="32">
        <v>76.665000000000006</v>
      </c>
      <c r="AC6680" s="32">
        <v>0.6</v>
      </c>
    </row>
    <row r="6681" spans="1:29" hidden="1" x14ac:dyDescent="0.25">
      <c r="A6681" t="s">
        <v>195</v>
      </c>
      <c r="B6681" t="s">
        <v>196</v>
      </c>
      <c r="C6681" s="1">
        <v>43912</v>
      </c>
      <c r="D6681">
        <v>17</v>
      </c>
      <c r="E6681">
        <v>4</v>
      </c>
      <c r="F6681">
        <v>1</v>
      </c>
      <c r="G6681">
        <v>0</v>
      </c>
      <c r="H6681">
        <v>0.94899999999999995</v>
      </c>
      <c r="I6681">
        <v>0.223</v>
      </c>
      <c r="J6681">
        <v>5.6000000000000001E-2</v>
      </c>
      <c r="K6681">
        <v>0</v>
      </c>
      <c r="Q6681">
        <v>17915567</v>
      </c>
      <c r="R6681">
        <v>157.834</v>
      </c>
      <c r="S6681">
        <v>22.9</v>
      </c>
      <c r="T6681">
        <v>4.694</v>
      </c>
      <c r="U6681">
        <v>3.016</v>
      </c>
      <c r="V6681">
        <v>7423.808</v>
      </c>
      <c r="W6681">
        <v>8.6999999999999993</v>
      </c>
      <c r="X6681">
        <v>155.898</v>
      </c>
      <c r="Y6681">
        <v>10.18</v>
      </c>
      <c r="Z6681" s="32"/>
      <c r="AA6681" s="32"/>
      <c r="AB6681" s="32">
        <v>76.665000000000006</v>
      </c>
      <c r="AC6681" s="32">
        <v>0.6</v>
      </c>
    </row>
    <row r="6682" spans="1:29" hidden="1" x14ac:dyDescent="0.25">
      <c r="A6682" t="s">
        <v>195</v>
      </c>
      <c r="B6682" t="s">
        <v>196</v>
      </c>
      <c r="C6682" s="1">
        <v>43913</v>
      </c>
      <c r="D6682">
        <v>19</v>
      </c>
      <c r="E6682">
        <v>2</v>
      </c>
      <c r="F6682">
        <v>1</v>
      </c>
      <c r="G6682">
        <v>0</v>
      </c>
      <c r="H6682">
        <v>1.0609999999999999</v>
      </c>
      <c r="I6682">
        <v>0.112</v>
      </c>
      <c r="J6682">
        <v>5.6000000000000001E-2</v>
      </c>
      <c r="K6682">
        <v>0</v>
      </c>
      <c r="Q6682">
        <v>17915567</v>
      </c>
      <c r="R6682">
        <v>157.834</v>
      </c>
      <c r="S6682">
        <v>22.9</v>
      </c>
      <c r="T6682">
        <v>4.694</v>
      </c>
      <c r="U6682">
        <v>3.016</v>
      </c>
      <c r="V6682">
        <v>7423.808</v>
      </c>
      <c r="W6682">
        <v>8.6999999999999993</v>
      </c>
      <c r="X6682">
        <v>155.898</v>
      </c>
      <c r="Y6682">
        <v>10.18</v>
      </c>
      <c r="Z6682" s="32"/>
      <c r="AA6682" s="32"/>
      <c r="AB6682" s="32">
        <v>76.665000000000006</v>
      </c>
      <c r="AC6682" s="32">
        <v>0.6</v>
      </c>
    </row>
    <row r="6683" spans="1:29" hidden="1" x14ac:dyDescent="0.25">
      <c r="A6683" t="s">
        <v>195</v>
      </c>
      <c r="B6683" t="s">
        <v>196</v>
      </c>
      <c r="C6683" s="1">
        <v>43914</v>
      </c>
      <c r="D6683">
        <v>20</v>
      </c>
      <c r="E6683">
        <v>1</v>
      </c>
      <c r="F6683">
        <v>1</v>
      </c>
      <c r="G6683">
        <v>0</v>
      </c>
      <c r="H6683">
        <v>1.1160000000000001</v>
      </c>
      <c r="I6683">
        <v>5.6000000000000001E-2</v>
      </c>
      <c r="J6683">
        <v>5.6000000000000001E-2</v>
      </c>
      <c r="K6683">
        <v>0</v>
      </c>
      <c r="Q6683">
        <v>17915567</v>
      </c>
      <c r="R6683">
        <v>157.834</v>
      </c>
      <c r="S6683">
        <v>22.9</v>
      </c>
      <c r="T6683">
        <v>4.694</v>
      </c>
      <c r="U6683">
        <v>3.016</v>
      </c>
      <c r="V6683">
        <v>7423.808</v>
      </c>
      <c r="W6683">
        <v>8.6999999999999993</v>
      </c>
      <c r="X6683">
        <v>155.898</v>
      </c>
      <c r="Y6683">
        <v>10.18</v>
      </c>
      <c r="Z6683" s="32"/>
      <c r="AA6683" s="32"/>
      <c r="AB6683" s="32">
        <v>76.665000000000006</v>
      </c>
      <c r="AC6683" s="32">
        <v>0.6</v>
      </c>
    </row>
    <row r="6684" spans="1:29" hidden="1" x14ac:dyDescent="0.25">
      <c r="A6684" t="s">
        <v>195</v>
      </c>
      <c r="B6684" t="s">
        <v>196</v>
      </c>
      <c r="C6684" s="1">
        <v>43915</v>
      </c>
      <c r="D6684">
        <v>21</v>
      </c>
      <c r="E6684">
        <v>1</v>
      </c>
      <c r="F6684">
        <v>1</v>
      </c>
      <c r="G6684">
        <v>0</v>
      </c>
      <c r="H6684">
        <v>1.1719999999999999</v>
      </c>
      <c r="I6684">
        <v>5.6000000000000001E-2</v>
      </c>
      <c r="J6684">
        <v>5.6000000000000001E-2</v>
      </c>
      <c r="K6684">
        <v>0</v>
      </c>
      <c r="Q6684">
        <v>17915567</v>
      </c>
      <c r="R6684">
        <v>157.834</v>
      </c>
      <c r="S6684">
        <v>22.9</v>
      </c>
      <c r="T6684">
        <v>4.694</v>
      </c>
      <c r="U6684">
        <v>3.016</v>
      </c>
      <c r="V6684">
        <v>7423.808</v>
      </c>
      <c r="W6684">
        <v>8.6999999999999993</v>
      </c>
      <c r="X6684">
        <v>155.898</v>
      </c>
      <c r="Y6684">
        <v>10.18</v>
      </c>
      <c r="Z6684" s="32"/>
      <c r="AA6684" s="32"/>
      <c r="AB6684" s="32">
        <v>76.665000000000006</v>
      </c>
      <c r="AC6684" s="32">
        <v>0.6</v>
      </c>
    </row>
    <row r="6685" spans="1:29" hidden="1" x14ac:dyDescent="0.25">
      <c r="A6685" t="s">
        <v>195</v>
      </c>
      <c r="B6685" t="s">
        <v>196</v>
      </c>
      <c r="C6685" s="1">
        <v>43916</v>
      </c>
      <c r="D6685">
        <v>24</v>
      </c>
      <c r="E6685">
        <v>3</v>
      </c>
      <c r="F6685">
        <v>1</v>
      </c>
      <c r="G6685">
        <v>0</v>
      </c>
      <c r="H6685">
        <v>1.34</v>
      </c>
      <c r="I6685">
        <v>0.16700000000000001</v>
      </c>
      <c r="J6685">
        <v>5.6000000000000001E-2</v>
      </c>
      <c r="K6685">
        <v>0</v>
      </c>
      <c r="Q6685">
        <v>17915567</v>
      </c>
      <c r="R6685">
        <v>157.834</v>
      </c>
      <c r="S6685">
        <v>22.9</v>
      </c>
      <c r="T6685">
        <v>4.694</v>
      </c>
      <c r="U6685">
        <v>3.016</v>
      </c>
      <c r="V6685">
        <v>7423.808</v>
      </c>
      <c r="W6685">
        <v>8.6999999999999993</v>
      </c>
      <c r="X6685">
        <v>155.898</v>
      </c>
      <c r="Y6685">
        <v>10.18</v>
      </c>
      <c r="Z6685" s="32"/>
      <c r="AA6685" s="32"/>
      <c r="AB6685" s="32">
        <v>76.665000000000006</v>
      </c>
      <c r="AC6685" s="32">
        <v>0.6</v>
      </c>
    </row>
    <row r="6686" spans="1:29" hidden="1" x14ac:dyDescent="0.25">
      <c r="A6686" t="s">
        <v>195</v>
      </c>
      <c r="B6686" t="s">
        <v>196</v>
      </c>
      <c r="C6686" s="1">
        <v>43917</v>
      </c>
      <c r="D6686">
        <v>25</v>
      </c>
      <c r="E6686">
        <v>1</v>
      </c>
      <c r="F6686">
        <v>1</v>
      </c>
      <c r="G6686">
        <v>0</v>
      </c>
      <c r="H6686">
        <v>1.395</v>
      </c>
      <c r="I6686">
        <v>5.6000000000000001E-2</v>
      </c>
      <c r="J6686">
        <v>5.6000000000000001E-2</v>
      </c>
      <c r="K6686">
        <v>0</v>
      </c>
      <c r="Q6686">
        <v>17915567</v>
      </c>
      <c r="R6686">
        <v>157.834</v>
      </c>
      <c r="S6686">
        <v>22.9</v>
      </c>
      <c r="T6686">
        <v>4.694</v>
      </c>
      <c r="U6686">
        <v>3.016</v>
      </c>
      <c r="V6686">
        <v>7423.808</v>
      </c>
      <c r="W6686">
        <v>8.6999999999999993</v>
      </c>
      <c r="X6686">
        <v>155.898</v>
      </c>
      <c r="Y6686">
        <v>10.18</v>
      </c>
      <c r="Z6686" s="32"/>
      <c r="AA6686" s="32"/>
      <c r="AB6686" s="32">
        <v>76.665000000000006</v>
      </c>
      <c r="AC6686" s="32">
        <v>0.6</v>
      </c>
    </row>
    <row r="6687" spans="1:29" hidden="1" x14ac:dyDescent="0.25">
      <c r="A6687" t="s">
        <v>195</v>
      </c>
      <c r="B6687" t="s">
        <v>196</v>
      </c>
      <c r="C6687" s="1">
        <v>43918</v>
      </c>
      <c r="D6687">
        <v>32</v>
      </c>
      <c r="E6687">
        <v>7</v>
      </c>
      <c r="F6687">
        <v>1</v>
      </c>
      <c r="G6687">
        <v>0</v>
      </c>
      <c r="H6687">
        <v>1.786</v>
      </c>
      <c r="I6687">
        <v>0.39100000000000001</v>
      </c>
      <c r="J6687">
        <v>5.6000000000000001E-2</v>
      </c>
      <c r="K6687">
        <v>0</v>
      </c>
      <c r="Q6687">
        <v>17915567</v>
      </c>
      <c r="R6687">
        <v>157.834</v>
      </c>
      <c r="S6687">
        <v>22.9</v>
      </c>
      <c r="T6687">
        <v>4.694</v>
      </c>
      <c r="U6687">
        <v>3.016</v>
      </c>
      <c r="V6687">
        <v>7423.808</v>
      </c>
      <c r="W6687">
        <v>8.6999999999999993</v>
      </c>
      <c r="X6687">
        <v>155.898</v>
      </c>
      <c r="Y6687">
        <v>10.18</v>
      </c>
      <c r="Z6687" s="32"/>
      <c r="AA6687" s="32"/>
      <c r="AB6687" s="32">
        <v>76.665000000000006</v>
      </c>
      <c r="AC6687" s="32">
        <v>0.6</v>
      </c>
    </row>
    <row r="6688" spans="1:29" hidden="1" x14ac:dyDescent="0.25">
      <c r="A6688" t="s">
        <v>195</v>
      </c>
      <c r="B6688" t="s">
        <v>196</v>
      </c>
      <c r="C6688" s="1">
        <v>43919</v>
      </c>
      <c r="D6688">
        <v>34</v>
      </c>
      <c r="E6688">
        <v>2</v>
      </c>
      <c r="F6688">
        <v>1</v>
      </c>
      <c r="G6688">
        <v>0</v>
      </c>
      <c r="H6688">
        <v>1.8979999999999999</v>
      </c>
      <c r="I6688">
        <v>0.112</v>
      </c>
      <c r="J6688">
        <v>5.6000000000000001E-2</v>
      </c>
      <c r="K6688">
        <v>0</v>
      </c>
      <c r="Q6688">
        <v>17915567</v>
      </c>
      <c r="R6688">
        <v>157.834</v>
      </c>
      <c r="S6688">
        <v>22.9</v>
      </c>
      <c r="T6688">
        <v>4.694</v>
      </c>
      <c r="U6688">
        <v>3.016</v>
      </c>
      <c r="V6688">
        <v>7423.808</v>
      </c>
      <c r="W6688">
        <v>8.6999999999999993</v>
      </c>
      <c r="X6688">
        <v>155.898</v>
      </c>
      <c r="Y6688">
        <v>10.18</v>
      </c>
      <c r="Z6688" s="32"/>
      <c r="AA6688" s="32"/>
      <c r="AB6688" s="32">
        <v>76.665000000000006</v>
      </c>
      <c r="AC6688" s="32">
        <v>0.6</v>
      </c>
    </row>
    <row r="6689" spans="1:29" hidden="1" x14ac:dyDescent="0.25">
      <c r="A6689" t="s">
        <v>195</v>
      </c>
      <c r="B6689" t="s">
        <v>196</v>
      </c>
      <c r="C6689" s="1">
        <v>43920</v>
      </c>
      <c r="D6689">
        <v>36</v>
      </c>
      <c r="E6689">
        <v>2</v>
      </c>
      <c r="F6689">
        <v>1</v>
      </c>
      <c r="G6689">
        <v>0</v>
      </c>
      <c r="H6689">
        <v>2.0089999999999999</v>
      </c>
      <c r="I6689">
        <v>0.112</v>
      </c>
      <c r="J6689">
        <v>5.6000000000000001E-2</v>
      </c>
      <c r="K6689">
        <v>0</v>
      </c>
      <c r="Q6689">
        <v>17915567</v>
      </c>
      <c r="R6689">
        <v>157.834</v>
      </c>
      <c r="S6689">
        <v>22.9</v>
      </c>
      <c r="T6689">
        <v>4.694</v>
      </c>
      <c r="U6689">
        <v>3.016</v>
      </c>
      <c r="V6689">
        <v>7423.808</v>
      </c>
      <c r="W6689">
        <v>8.6999999999999993</v>
      </c>
      <c r="X6689">
        <v>155.898</v>
      </c>
      <c r="Y6689">
        <v>10.18</v>
      </c>
      <c r="Z6689" s="32"/>
      <c r="AA6689" s="32"/>
      <c r="AB6689" s="32">
        <v>76.665000000000006</v>
      </c>
      <c r="AC6689" s="32">
        <v>0.6</v>
      </c>
    </row>
    <row r="6690" spans="1:29" hidden="1" x14ac:dyDescent="0.25">
      <c r="A6690" t="s">
        <v>195</v>
      </c>
      <c r="B6690" t="s">
        <v>196</v>
      </c>
      <c r="C6690" s="1">
        <v>43921</v>
      </c>
      <c r="D6690">
        <v>36</v>
      </c>
      <c r="E6690">
        <v>0</v>
      </c>
      <c r="F6690">
        <v>1</v>
      </c>
      <c r="G6690">
        <v>0</v>
      </c>
      <c r="H6690">
        <v>2.0089999999999999</v>
      </c>
      <c r="I6690">
        <v>0</v>
      </c>
      <c r="J6690">
        <v>5.6000000000000001E-2</v>
      </c>
      <c r="K6690">
        <v>0</v>
      </c>
      <c r="Q6690">
        <v>17915567</v>
      </c>
      <c r="R6690">
        <v>157.834</v>
      </c>
      <c r="S6690">
        <v>22.9</v>
      </c>
      <c r="T6690">
        <v>4.694</v>
      </c>
      <c r="U6690">
        <v>3.016</v>
      </c>
      <c r="V6690">
        <v>7423.808</v>
      </c>
      <c r="W6690">
        <v>8.6999999999999993</v>
      </c>
      <c r="X6690">
        <v>155.898</v>
      </c>
      <c r="Y6690">
        <v>10.18</v>
      </c>
      <c r="Z6690" s="32"/>
      <c r="AA6690" s="32"/>
      <c r="AB6690" s="32">
        <v>76.665000000000006</v>
      </c>
      <c r="AC6690" s="32">
        <v>0.6</v>
      </c>
    </row>
    <row r="6691" spans="1:29" hidden="1" x14ac:dyDescent="0.25">
      <c r="A6691" t="s">
        <v>195</v>
      </c>
      <c r="B6691" t="s">
        <v>196</v>
      </c>
      <c r="C6691" s="1">
        <v>43922</v>
      </c>
      <c r="D6691">
        <v>38</v>
      </c>
      <c r="E6691">
        <v>2</v>
      </c>
      <c r="F6691">
        <v>1</v>
      </c>
      <c r="G6691">
        <v>0</v>
      </c>
      <c r="H6691">
        <v>2.121</v>
      </c>
      <c r="I6691">
        <v>0.112</v>
      </c>
      <c r="J6691">
        <v>5.6000000000000001E-2</v>
      </c>
      <c r="K6691">
        <v>0</v>
      </c>
      <c r="Q6691">
        <v>17915567</v>
      </c>
      <c r="R6691">
        <v>157.834</v>
      </c>
      <c r="S6691">
        <v>22.9</v>
      </c>
      <c r="T6691">
        <v>4.694</v>
      </c>
      <c r="U6691">
        <v>3.016</v>
      </c>
      <c r="V6691">
        <v>7423.808</v>
      </c>
      <c r="W6691">
        <v>8.6999999999999993</v>
      </c>
      <c r="X6691">
        <v>155.898</v>
      </c>
      <c r="Y6691">
        <v>10.18</v>
      </c>
      <c r="Z6691" s="32"/>
      <c r="AA6691" s="32"/>
      <c r="AB6691" s="32">
        <v>76.665000000000006</v>
      </c>
      <c r="AC6691" s="32">
        <v>0.6</v>
      </c>
    </row>
    <row r="6692" spans="1:29" hidden="1" x14ac:dyDescent="0.25">
      <c r="A6692" t="s">
        <v>195</v>
      </c>
      <c r="B6692" t="s">
        <v>196</v>
      </c>
      <c r="C6692" s="1">
        <v>43923</v>
      </c>
      <c r="D6692">
        <v>46</v>
      </c>
      <c r="E6692">
        <v>8</v>
      </c>
      <c r="F6692">
        <v>1</v>
      </c>
      <c r="G6692">
        <v>0</v>
      </c>
      <c r="H6692">
        <v>2.5680000000000001</v>
      </c>
      <c r="I6692">
        <v>0.44700000000000001</v>
      </c>
      <c r="J6692">
        <v>5.6000000000000001E-2</v>
      </c>
      <c r="K6692">
        <v>0</v>
      </c>
      <c r="Q6692">
        <v>17915567</v>
      </c>
      <c r="R6692">
        <v>157.834</v>
      </c>
      <c r="S6692">
        <v>22.9</v>
      </c>
      <c r="T6692">
        <v>4.694</v>
      </c>
      <c r="U6692">
        <v>3.016</v>
      </c>
      <c r="V6692">
        <v>7423.808</v>
      </c>
      <c r="W6692">
        <v>8.6999999999999993</v>
      </c>
      <c r="X6692">
        <v>155.898</v>
      </c>
      <c r="Y6692">
        <v>10.18</v>
      </c>
      <c r="Z6692" s="32"/>
      <c r="AA6692" s="32"/>
      <c r="AB6692" s="32">
        <v>76.665000000000006</v>
      </c>
      <c r="AC6692" s="32">
        <v>0.6</v>
      </c>
    </row>
    <row r="6693" spans="1:29" hidden="1" x14ac:dyDescent="0.25">
      <c r="A6693" t="s">
        <v>195</v>
      </c>
      <c r="B6693" t="s">
        <v>196</v>
      </c>
      <c r="C6693" s="1">
        <v>43924</v>
      </c>
      <c r="D6693">
        <v>47</v>
      </c>
      <c r="E6693">
        <v>1</v>
      </c>
      <c r="F6693">
        <v>1</v>
      </c>
      <c r="G6693">
        <v>0</v>
      </c>
      <c r="H6693">
        <v>2.6230000000000002</v>
      </c>
      <c r="I6693">
        <v>5.6000000000000001E-2</v>
      </c>
      <c r="J6693">
        <v>5.6000000000000001E-2</v>
      </c>
      <c r="K6693">
        <v>0</v>
      </c>
      <c r="Q6693">
        <v>17915567</v>
      </c>
      <c r="R6693">
        <v>157.834</v>
      </c>
      <c r="S6693">
        <v>22.9</v>
      </c>
      <c r="T6693">
        <v>4.694</v>
      </c>
      <c r="U6693">
        <v>3.016</v>
      </c>
      <c r="V6693">
        <v>7423.808</v>
      </c>
      <c r="W6693">
        <v>8.6999999999999993</v>
      </c>
      <c r="X6693">
        <v>155.898</v>
      </c>
      <c r="Y6693">
        <v>10.18</v>
      </c>
      <c r="Z6693" s="32"/>
      <c r="AA6693" s="32"/>
      <c r="AB6693" s="32">
        <v>76.665000000000006</v>
      </c>
      <c r="AC6693" s="32">
        <v>0.6</v>
      </c>
    </row>
    <row r="6694" spans="1:29" hidden="1" x14ac:dyDescent="0.25">
      <c r="A6694" t="s">
        <v>195</v>
      </c>
      <c r="B6694" t="s">
        <v>196</v>
      </c>
      <c r="C6694" s="1">
        <v>43925</v>
      </c>
      <c r="D6694">
        <v>50</v>
      </c>
      <c r="E6694">
        <v>3</v>
      </c>
      <c r="F6694">
        <v>1</v>
      </c>
      <c r="G6694">
        <v>0</v>
      </c>
      <c r="H6694">
        <v>2.7909999999999999</v>
      </c>
      <c r="I6694">
        <v>0.16700000000000001</v>
      </c>
      <c r="J6694">
        <v>5.6000000000000001E-2</v>
      </c>
      <c r="K6694">
        <v>0</v>
      </c>
      <c r="Q6694">
        <v>17915567</v>
      </c>
      <c r="R6694">
        <v>157.834</v>
      </c>
      <c r="S6694">
        <v>22.9</v>
      </c>
      <c r="T6694">
        <v>4.694</v>
      </c>
      <c r="U6694">
        <v>3.016</v>
      </c>
      <c r="V6694">
        <v>7423.808</v>
      </c>
      <c r="W6694">
        <v>8.6999999999999993</v>
      </c>
      <c r="X6694">
        <v>155.898</v>
      </c>
      <c r="Y6694">
        <v>10.18</v>
      </c>
      <c r="Z6694" s="32"/>
      <c r="AA6694" s="32"/>
      <c r="AB6694" s="32">
        <v>76.665000000000006</v>
      </c>
      <c r="AC6694" s="32">
        <v>0.6</v>
      </c>
    </row>
    <row r="6695" spans="1:29" hidden="1" x14ac:dyDescent="0.25">
      <c r="A6695" t="s">
        <v>195</v>
      </c>
      <c r="B6695" t="s">
        <v>196</v>
      </c>
      <c r="C6695" s="1">
        <v>43926</v>
      </c>
      <c r="D6695">
        <v>61</v>
      </c>
      <c r="E6695">
        <v>11</v>
      </c>
      <c r="F6695">
        <v>2</v>
      </c>
      <c r="G6695">
        <v>1</v>
      </c>
      <c r="H6695">
        <v>3.4049999999999998</v>
      </c>
      <c r="I6695">
        <v>0.61399999999999999</v>
      </c>
      <c r="J6695">
        <v>0.112</v>
      </c>
      <c r="K6695">
        <v>5.6000000000000001E-2</v>
      </c>
      <c r="Q6695">
        <v>17915567</v>
      </c>
      <c r="R6695">
        <v>157.834</v>
      </c>
      <c r="S6695">
        <v>22.9</v>
      </c>
      <c r="T6695">
        <v>4.694</v>
      </c>
      <c r="U6695">
        <v>3.016</v>
      </c>
      <c r="V6695">
        <v>7423.808</v>
      </c>
      <c r="W6695">
        <v>8.6999999999999993</v>
      </c>
      <c r="X6695">
        <v>155.898</v>
      </c>
      <c r="Y6695">
        <v>10.18</v>
      </c>
      <c r="Z6695" s="32"/>
      <c r="AA6695" s="32"/>
      <c r="AB6695" s="32">
        <v>76.665000000000006</v>
      </c>
      <c r="AC6695" s="32">
        <v>0.6</v>
      </c>
    </row>
    <row r="6696" spans="1:29" hidden="1" x14ac:dyDescent="0.25">
      <c r="A6696" t="s">
        <v>195</v>
      </c>
      <c r="B6696" t="s">
        <v>196</v>
      </c>
      <c r="C6696" s="1">
        <v>43927</v>
      </c>
      <c r="D6696">
        <v>70</v>
      </c>
      <c r="E6696">
        <v>9</v>
      </c>
      <c r="F6696">
        <v>3</v>
      </c>
      <c r="G6696">
        <v>1</v>
      </c>
      <c r="H6696">
        <v>3.907</v>
      </c>
      <c r="I6696">
        <v>0.502</v>
      </c>
      <c r="J6696">
        <v>0.16700000000000001</v>
      </c>
      <c r="K6696">
        <v>5.6000000000000001E-2</v>
      </c>
      <c r="Q6696">
        <v>17915567</v>
      </c>
      <c r="R6696">
        <v>157.834</v>
      </c>
      <c r="S6696">
        <v>22.9</v>
      </c>
      <c r="T6696">
        <v>4.694</v>
      </c>
      <c r="U6696">
        <v>3.016</v>
      </c>
      <c r="V6696">
        <v>7423.808</v>
      </c>
      <c r="W6696">
        <v>8.6999999999999993</v>
      </c>
      <c r="X6696">
        <v>155.898</v>
      </c>
      <c r="Y6696">
        <v>10.18</v>
      </c>
      <c r="Z6696" s="32"/>
      <c r="AA6696" s="32"/>
      <c r="AB6696" s="32">
        <v>76.665000000000006</v>
      </c>
      <c r="AC6696" s="32">
        <v>0.6</v>
      </c>
    </row>
    <row r="6697" spans="1:29" hidden="1" x14ac:dyDescent="0.25">
      <c r="A6697" t="s">
        <v>195</v>
      </c>
      <c r="B6697" t="s">
        <v>196</v>
      </c>
      <c r="C6697" s="1">
        <v>43928</v>
      </c>
      <c r="D6697">
        <v>74</v>
      </c>
      <c r="E6697">
        <v>4</v>
      </c>
      <c r="F6697">
        <v>3</v>
      </c>
      <c r="G6697">
        <v>0</v>
      </c>
      <c r="H6697">
        <v>4.13</v>
      </c>
      <c r="I6697">
        <v>0.223</v>
      </c>
      <c r="J6697">
        <v>0.16700000000000001</v>
      </c>
      <c r="K6697">
        <v>0</v>
      </c>
      <c r="Q6697">
        <v>17915567</v>
      </c>
      <c r="R6697">
        <v>157.834</v>
      </c>
      <c r="S6697">
        <v>22.9</v>
      </c>
      <c r="T6697">
        <v>4.694</v>
      </c>
      <c r="U6697">
        <v>3.016</v>
      </c>
      <c r="V6697">
        <v>7423.808</v>
      </c>
      <c r="W6697">
        <v>8.6999999999999993</v>
      </c>
      <c r="X6697">
        <v>155.898</v>
      </c>
      <c r="Y6697">
        <v>10.18</v>
      </c>
      <c r="Z6697" s="32"/>
      <c r="AA6697" s="32"/>
      <c r="AB6697" s="32">
        <v>76.665000000000006</v>
      </c>
      <c r="AC6697" s="32">
        <v>0.6</v>
      </c>
    </row>
    <row r="6698" spans="1:29" hidden="1" x14ac:dyDescent="0.25">
      <c r="A6698" t="s">
        <v>195</v>
      </c>
      <c r="B6698" t="s">
        <v>196</v>
      </c>
      <c r="C6698" s="1">
        <v>43929</v>
      </c>
      <c r="D6698">
        <v>80</v>
      </c>
      <c r="E6698">
        <v>6</v>
      </c>
      <c r="F6698">
        <v>3</v>
      </c>
      <c r="G6698">
        <v>0</v>
      </c>
      <c r="H6698">
        <v>4.4649999999999999</v>
      </c>
      <c r="I6698">
        <v>0.33500000000000002</v>
      </c>
      <c r="J6698">
        <v>0.16700000000000001</v>
      </c>
      <c r="K6698">
        <v>0</v>
      </c>
      <c r="Q6698">
        <v>17915567</v>
      </c>
      <c r="R6698">
        <v>157.834</v>
      </c>
      <c r="S6698">
        <v>22.9</v>
      </c>
      <c r="T6698">
        <v>4.694</v>
      </c>
      <c r="U6698">
        <v>3.016</v>
      </c>
      <c r="V6698">
        <v>7423.808</v>
      </c>
      <c r="W6698">
        <v>8.6999999999999993</v>
      </c>
      <c r="X6698">
        <v>155.898</v>
      </c>
      <c r="Y6698">
        <v>10.18</v>
      </c>
      <c r="Z6698" s="32"/>
      <c r="AA6698" s="32"/>
      <c r="AB6698" s="32">
        <v>76.665000000000006</v>
      </c>
      <c r="AC6698" s="32">
        <v>0.6</v>
      </c>
    </row>
    <row r="6699" spans="1:29" hidden="1" x14ac:dyDescent="0.25">
      <c r="A6699" t="s">
        <v>195</v>
      </c>
      <c r="B6699" t="s">
        <v>196</v>
      </c>
      <c r="C6699" s="1">
        <v>43930</v>
      </c>
      <c r="D6699">
        <v>87</v>
      </c>
      <c r="E6699">
        <v>7</v>
      </c>
      <c r="F6699">
        <v>3</v>
      </c>
      <c r="G6699">
        <v>0</v>
      </c>
      <c r="H6699">
        <v>4.8559999999999999</v>
      </c>
      <c r="I6699">
        <v>0.39100000000000001</v>
      </c>
      <c r="J6699">
        <v>0.16700000000000001</v>
      </c>
      <c r="K6699">
        <v>0</v>
      </c>
      <c r="Q6699">
        <v>17915567</v>
      </c>
      <c r="R6699">
        <v>157.834</v>
      </c>
      <c r="S6699">
        <v>22.9</v>
      </c>
      <c r="T6699">
        <v>4.694</v>
      </c>
      <c r="U6699">
        <v>3.016</v>
      </c>
      <c r="V6699">
        <v>7423.808</v>
      </c>
      <c r="W6699">
        <v>8.6999999999999993</v>
      </c>
      <c r="X6699">
        <v>155.898</v>
      </c>
      <c r="Y6699">
        <v>10.18</v>
      </c>
      <c r="Z6699" s="32"/>
      <c r="AA6699" s="32"/>
      <c r="AB6699" s="32">
        <v>76.665000000000006</v>
      </c>
      <c r="AC6699" s="32">
        <v>0.6</v>
      </c>
    </row>
    <row r="6700" spans="1:29" hidden="1" x14ac:dyDescent="0.25">
      <c r="A6700" t="s">
        <v>195</v>
      </c>
      <c r="B6700" t="s">
        <v>196</v>
      </c>
      <c r="C6700" s="1">
        <v>43931</v>
      </c>
      <c r="D6700">
        <v>126</v>
      </c>
      <c r="E6700">
        <v>39</v>
      </c>
      <c r="F6700">
        <v>3</v>
      </c>
      <c r="G6700">
        <v>0</v>
      </c>
      <c r="H6700">
        <v>7.0330000000000004</v>
      </c>
      <c r="I6700">
        <v>2.177</v>
      </c>
      <c r="J6700">
        <v>0.16700000000000001</v>
      </c>
      <c r="K6700">
        <v>0</v>
      </c>
      <c r="Q6700">
        <v>17915567</v>
      </c>
      <c r="R6700">
        <v>157.834</v>
      </c>
      <c r="S6700">
        <v>22.9</v>
      </c>
      <c r="T6700">
        <v>4.694</v>
      </c>
      <c r="U6700">
        <v>3.016</v>
      </c>
      <c r="V6700">
        <v>7423.808</v>
      </c>
      <c r="W6700">
        <v>8.6999999999999993</v>
      </c>
      <c r="X6700">
        <v>155.898</v>
      </c>
      <c r="Y6700">
        <v>10.18</v>
      </c>
      <c r="Z6700" s="32"/>
      <c r="AA6700" s="32"/>
      <c r="AB6700" s="32">
        <v>76.665000000000006</v>
      </c>
      <c r="AC6700" s="32">
        <v>0.6</v>
      </c>
    </row>
    <row r="6701" spans="1:29" hidden="1" x14ac:dyDescent="0.25">
      <c r="A6701" t="s">
        <v>195</v>
      </c>
      <c r="B6701" t="s">
        <v>196</v>
      </c>
      <c r="C6701" s="1">
        <v>43932</v>
      </c>
      <c r="D6701">
        <v>137</v>
      </c>
      <c r="E6701">
        <v>11</v>
      </c>
      <c r="F6701">
        <v>3</v>
      </c>
      <c r="G6701">
        <v>0</v>
      </c>
      <c r="H6701">
        <v>7.6470000000000002</v>
      </c>
      <c r="I6701">
        <v>0.61399999999999999</v>
      </c>
      <c r="J6701">
        <v>0.16700000000000001</v>
      </c>
      <c r="K6701">
        <v>0</v>
      </c>
      <c r="Q6701">
        <v>17915567</v>
      </c>
      <c r="R6701">
        <v>157.834</v>
      </c>
      <c r="S6701">
        <v>22.9</v>
      </c>
      <c r="T6701">
        <v>4.694</v>
      </c>
      <c r="U6701">
        <v>3.016</v>
      </c>
      <c r="V6701">
        <v>7423.808</v>
      </c>
      <c r="W6701">
        <v>8.6999999999999993</v>
      </c>
      <c r="X6701">
        <v>155.898</v>
      </c>
      <c r="Y6701">
        <v>10.18</v>
      </c>
      <c r="Z6701" s="32"/>
      <c r="AA6701" s="32"/>
      <c r="AB6701" s="32">
        <v>76.665000000000006</v>
      </c>
      <c r="AC6701" s="32">
        <v>0.6</v>
      </c>
    </row>
    <row r="6702" spans="1:29" hidden="1" x14ac:dyDescent="0.25">
      <c r="A6702" t="s">
        <v>195</v>
      </c>
      <c r="B6702" t="s">
        <v>196</v>
      </c>
      <c r="C6702" s="1">
        <v>43933</v>
      </c>
      <c r="D6702">
        <v>153</v>
      </c>
      <c r="E6702">
        <v>16</v>
      </c>
      <c r="F6702">
        <v>3</v>
      </c>
      <c r="G6702">
        <v>0</v>
      </c>
      <c r="H6702">
        <v>8.5399999999999991</v>
      </c>
      <c r="I6702">
        <v>0.89300000000000002</v>
      </c>
      <c r="J6702">
        <v>0.16700000000000001</v>
      </c>
      <c r="K6702">
        <v>0</v>
      </c>
      <c r="Q6702">
        <v>17915567</v>
      </c>
      <c r="R6702">
        <v>157.834</v>
      </c>
      <c r="S6702">
        <v>22.9</v>
      </c>
      <c r="T6702">
        <v>4.694</v>
      </c>
      <c r="U6702">
        <v>3.016</v>
      </c>
      <c r="V6702">
        <v>7423.808</v>
      </c>
      <c r="W6702">
        <v>8.6999999999999993</v>
      </c>
      <c r="X6702">
        <v>155.898</v>
      </c>
      <c r="Y6702">
        <v>10.18</v>
      </c>
      <c r="Z6702" s="32"/>
      <c r="AA6702" s="32"/>
      <c r="AB6702" s="32">
        <v>76.665000000000006</v>
      </c>
      <c r="AC6702" s="32">
        <v>0.6</v>
      </c>
    </row>
    <row r="6703" spans="1:29" hidden="1" x14ac:dyDescent="0.25">
      <c r="A6703" t="s">
        <v>195</v>
      </c>
      <c r="B6703" t="s">
        <v>196</v>
      </c>
      <c r="C6703" s="1">
        <v>43934</v>
      </c>
      <c r="D6703">
        <v>156</v>
      </c>
      <c r="E6703">
        <v>3</v>
      </c>
      <c r="F6703">
        <v>5</v>
      </c>
      <c r="G6703">
        <v>2</v>
      </c>
      <c r="H6703">
        <v>8.7080000000000002</v>
      </c>
      <c r="I6703">
        <v>0.16700000000000001</v>
      </c>
      <c r="J6703">
        <v>0.27900000000000003</v>
      </c>
      <c r="K6703">
        <v>0.112</v>
      </c>
      <c r="Q6703">
        <v>17915567</v>
      </c>
      <c r="R6703">
        <v>157.834</v>
      </c>
      <c r="S6703">
        <v>22.9</v>
      </c>
      <c r="T6703">
        <v>4.694</v>
      </c>
      <c r="U6703">
        <v>3.016</v>
      </c>
      <c r="V6703">
        <v>7423.808</v>
      </c>
      <c r="W6703">
        <v>8.6999999999999993</v>
      </c>
      <c r="X6703">
        <v>155.898</v>
      </c>
      <c r="Y6703">
        <v>10.18</v>
      </c>
      <c r="Z6703" s="32"/>
      <c r="AA6703" s="32"/>
      <c r="AB6703" s="32">
        <v>76.665000000000006</v>
      </c>
      <c r="AC6703" s="32">
        <v>0.6</v>
      </c>
    </row>
    <row r="6704" spans="1:29" hidden="1" x14ac:dyDescent="0.25">
      <c r="A6704" t="s">
        <v>195</v>
      </c>
      <c r="B6704" t="s">
        <v>196</v>
      </c>
      <c r="C6704" s="1">
        <v>43935</v>
      </c>
      <c r="D6704">
        <v>167</v>
      </c>
      <c r="E6704">
        <v>11</v>
      </c>
      <c r="F6704">
        <v>5</v>
      </c>
      <c r="G6704">
        <v>0</v>
      </c>
      <c r="H6704">
        <v>9.3219999999999992</v>
      </c>
      <c r="I6704">
        <v>0.61399999999999999</v>
      </c>
      <c r="J6704">
        <v>0.27900000000000003</v>
      </c>
      <c r="K6704">
        <v>0</v>
      </c>
      <c r="Q6704">
        <v>17915567</v>
      </c>
      <c r="R6704">
        <v>157.834</v>
      </c>
      <c r="S6704">
        <v>22.9</v>
      </c>
      <c r="T6704">
        <v>4.694</v>
      </c>
      <c r="U6704">
        <v>3.016</v>
      </c>
      <c r="V6704">
        <v>7423.808</v>
      </c>
      <c r="W6704">
        <v>8.6999999999999993</v>
      </c>
      <c r="X6704">
        <v>155.898</v>
      </c>
      <c r="Y6704">
        <v>10.18</v>
      </c>
      <c r="Z6704" s="32"/>
      <c r="AA6704" s="32"/>
      <c r="AB6704" s="32">
        <v>76.665000000000006</v>
      </c>
      <c r="AC6704" s="32">
        <v>0.6</v>
      </c>
    </row>
    <row r="6705" spans="1:29" hidden="1" x14ac:dyDescent="0.25">
      <c r="A6705" t="s">
        <v>195</v>
      </c>
      <c r="B6705" t="s">
        <v>196</v>
      </c>
      <c r="C6705" s="1">
        <v>43936</v>
      </c>
      <c r="D6705">
        <v>180</v>
      </c>
      <c r="E6705">
        <v>13</v>
      </c>
      <c r="F6705">
        <v>5</v>
      </c>
      <c r="G6705">
        <v>0</v>
      </c>
      <c r="H6705">
        <v>10.047000000000001</v>
      </c>
      <c r="I6705">
        <v>0.72599999999999998</v>
      </c>
      <c r="J6705">
        <v>0.27900000000000003</v>
      </c>
      <c r="K6705">
        <v>0</v>
      </c>
      <c r="Q6705">
        <v>17915567</v>
      </c>
      <c r="R6705">
        <v>157.834</v>
      </c>
      <c r="S6705">
        <v>22.9</v>
      </c>
      <c r="T6705">
        <v>4.694</v>
      </c>
      <c r="U6705">
        <v>3.016</v>
      </c>
      <c r="V6705">
        <v>7423.808</v>
      </c>
      <c r="W6705">
        <v>8.6999999999999993</v>
      </c>
      <c r="X6705">
        <v>155.898</v>
      </c>
      <c r="Y6705">
        <v>10.18</v>
      </c>
      <c r="Z6705" s="32"/>
      <c r="AA6705" s="32"/>
      <c r="AB6705" s="32">
        <v>76.665000000000006</v>
      </c>
      <c r="AC6705" s="32">
        <v>0.6</v>
      </c>
    </row>
    <row r="6706" spans="1:29" hidden="1" x14ac:dyDescent="0.25">
      <c r="A6706" t="s">
        <v>195</v>
      </c>
      <c r="B6706" t="s">
        <v>196</v>
      </c>
      <c r="C6706" s="1">
        <v>43937</v>
      </c>
      <c r="D6706">
        <v>196</v>
      </c>
      <c r="E6706">
        <v>16</v>
      </c>
      <c r="F6706">
        <v>5</v>
      </c>
      <c r="G6706">
        <v>0</v>
      </c>
      <c r="H6706">
        <v>10.94</v>
      </c>
      <c r="I6706">
        <v>0.89300000000000002</v>
      </c>
      <c r="J6706">
        <v>0.27900000000000003</v>
      </c>
      <c r="K6706">
        <v>0</v>
      </c>
      <c r="Q6706">
        <v>17915567</v>
      </c>
      <c r="R6706">
        <v>157.834</v>
      </c>
      <c r="S6706">
        <v>22.9</v>
      </c>
      <c r="T6706">
        <v>4.694</v>
      </c>
      <c r="U6706">
        <v>3.016</v>
      </c>
      <c r="V6706">
        <v>7423.808</v>
      </c>
      <c r="W6706">
        <v>8.6999999999999993</v>
      </c>
      <c r="X6706">
        <v>155.898</v>
      </c>
      <c r="Y6706">
        <v>10.18</v>
      </c>
      <c r="Z6706" s="32"/>
      <c r="AA6706" s="32"/>
      <c r="AB6706" s="32">
        <v>76.665000000000006</v>
      </c>
      <c r="AC6706" s="32">
        <v>0.6</v>
      </c>
    </row>
    <row r="6707" spans="1:29" hidden="1" x14ac:dyDescent="0.25">
      <c r="A6707" t="s">
        <v>195</v>
      </c>
      <c r="B6707" t="s">
        <v>196</v>
      </c>
      <c r="C6707" s="1">
        <v>43938</v>
      </c>
      <c r="D6707">
        <v>214</v>
      </c>
      <c r="E6707">
        <v>18</v>
      </c>
      <c r="F6707">
        <v>7</v>
      </c>
      <c r="G6707">
        <v>2</v>
      </c>
      <c r="H6707">
        <v>11.945</v>
      </c>
      <c r="I6707">
        <v>1.0049999999999999</v>
      </c>
      <c r="J6707">
        <v>0.39100000000000001</v>
      </c>
      <c r="K6707">
        <v>0.112</v>
      </c>
      <c r="Q6707">
        <v>17915567</v>
      </c>
      <c r="R6707">
        <v>157.834</v>
      </c>
      <c r="S6707">
        <v>22.9</v>
      </c>
      <c r="T6707">
        <v>4.694</v>
      </c>
      <c r="U6707">
        <v>3.016</v>
      </c>
      <c r="V6707">
        <v>7423.808</v>
      </c>
      <c r="W6707">
        <v>8.6999999999999993</v>
      </c>
      <c r="X6707">
        <v>155.898</v>
      </c>
      <c r="Y6707">
        <v>10.18</v>
      </c>
      <c r="Z6707" s="32"/>
      <c r="AA6707" s="32"/>
      <c r="AB6707" s="32">
        <v>76.665000000000006</v>
      </c>
      <c r="AC6707" s="32">
        <v>0.6</v>
      </c>
    </row>
    <row r="6708" spans="1:29" hidden="1" x14ac:dyDescent="0.25">
      <c r="A6708" t="s">
        <v>195</v>
      </c>
      <c r="B6708" t="s">
        <v>196</v>
      </c>
      <c r="C6708" s="1">
        <v>43939</v>
      </c>
      <c r="D6708">
        <v>235</v>
      </c>
      <c r="E6708">
        <v>21</v>
      </c>
      <c r="F6708">
        <v>7</v>
      </c>
      <c r="G6708">
        <v>0</v>
      </c>
      <c r="H6708">
        <v>13.117000000000001</v>
      </c>
      <c r="I6708">
        <v>1.1719999999999999</v>
      </c>
      <c r="J6708">
        <v>0.39100000000000001</v>
      </c>
      <c r="K6708">
        <v>0</v>
      </c>
      <c r="Q6708">
        <v>17915567</v>
      </c>
      <c r="R6708">
        <v>157.834</v>
      </c>
      <c r="S6708">
        <v>22.9</v>
      </c>
      <c r="T6708">
        <v>4.694</v>
      </c>
      <c r="U6708">
        <v>3.016</v>
      </c>
      <c r="V6708">
        <v>7423.808</v>
      </c>
      <c r="W6708">
        <v>8.6999999999999993</v>
      </c>
      <c r="X6708">
        <v>155.898</v>
      </c>
      <c r="Y6708">
        <v>10.18</v>
      </c>
      <c r="Z6708" s="32"/>
      <c r="AA6708" s="32"/>
      <c r="AB6708" s="32">
        <v>76.665000000000006</v>
      </c>
      <c r="AC6708" s="32">
        <v>0.6</v>
      </c>
    </row>
    <row r="6709" spans="1:29" hidden="1" x14ac:dyDescent="0.25">
      <c r="A6709" t="s">
        <v>195</v>
      </c>
      <c r="B6709" t="s">
        <v>196</v>
      </c>
      <c r="C6709" s="1">
        <v>43940</v>
      </c>
      <c r="D6709">
        <v>257</v>
      </c>
      <c r="E6709">
        <v>22</v>
      </c>
      <c r="F6709">
        <v>7</v>
      </c>
      <c r="G6709">
        <v>0</v>
      </c>
      <c r="H6709">
        <v>14.345000000000001</v>
      </c>
      <c r="I6709">
        <v>1.228</v>
      </c>
      <c r="J6709">
        <v>0.39100000000000001</v>
      </c>
      <c r="K6709">
        <v>0</v>
      </c>
      <c r="Q6709">
        <v>17915567</v>
      </c>
      <c r="R6709">
        <v>157.834</v>
      </c>
      <c r="S6709">
        <v>22.9</v>
      </c>
      <c r="T6709">
        <v>4.694</v>
      </c>
      <c r="U6709">
        <v>3.016</v>
      </c>
      <c r="V6709">
        <v>7423.808</v>
      </c>
      <c r="W6709">
        <v>8.6999999999999993</v>
      </c>
      <c r="X6709">
        <v>155.898</v>
      </c>
      <c r="Y6709">
        <v>10.18</v>
      </c>
      <c r="Z6709" s="32"/>
      <c r="AA6709" s="32"/>
      <c r="AB6709" s="32">
        <v>76.665000000000006</v>
      </c>
      <c r="AC6709" s="32">
        <v>0.6</v>
      </c>
    </row>
    <row r="6710" spans="1:29" hidden="1" x14ac:dyDescent="0.25">
      <c r="A6710" t="s">
        <v>195</v>
      </c>
      <c r="B6710" t="s">
        <v>196</v>
      </c>
      <c r="C6710" s="1">
        <v>43941</v>
      </c>
      <c r="D6710">
        <v>289</v>
      </c>
      <c r="E6710">
        <v>32</v>
      </c>
      <c r="F6710">
        <v>7</v>
      </c>
      <c r="G6710">
        <v>0</v>
      </c>
      <c r="H6710">
        <v>16.131</v>
      </c>
      <c r="I6710">
        <v>1.786</v>
      </c>
      <c r="J6710">
        <v>0.39100000000000001</v>
      </c>
      <c r="K6710">
        <v>0</v>
      </c>
      <c r="Q6710">
        <v>17915567</v>
      </c>
      <c r="R6710">
        <v>157.834</v>
      </c>
      <c r="S6710">
        <v>22.9</v>
      </c>
      <c r="T6710">
        <v>4.694</v>
      </c>
      <c r="U6710">
        <v>3.016</v>
      </c>
      <c r="V6710">
        <v>7423.808</v>
      </c>
      <c r="W6710">
        <v>8.6999999999999993</v>
      </c>
      <c r="X6710">
        <v>155.898</v>
      </c>
      <c r="Y6710">
        <v>10.18</v>
      </c>
      <c r="Z6710" s="32"/>
      <c r="AA6710" s="32"/>
      <c r="AB6710" s="32">
        <v>76.665000000000006</v>
      </c>
      <c r="AC6710" s="32">
        <v>0.6</v>
      </c>
    </row>
    <row r="6711" spans="1:29" hidden="1" x14ac:dyDescent="0.25">
      <c r="A6711" t="s">
        <v>195</v>
      </c>
      <c r="B6711" t="s">
        <v>196</v>
      </c>
      <c r="C6711" s="1">
        <v>43942</v>
      </c>
      <c r="D6711">
        <v>294</v>
      </c>
      <c r="E6711">
        <v>5</v>
      </c>
      <c r="F6711">
        <v>7</v>
      </c>
      <c r="G6711">
        <v>0</v>
      </c>
      <c r="H6711">
        <v>16.41</v>
      </c>
      <c r="I6711">
        <v>0.27900000000000003</v>
      </c>
      <c r="J6711">
        <v>0.39100000000000001</v>
      </c>
      <c r="K6711">
        <v>0</v>
      </c>
      <c r="Q6711">
        <v>17915567</v>
      </c>
      <c r="R6711">
        <v>157.834</v>
      </c>
      <c r="S6711">
        <v>22.9</v>
      </c>
      <c r="T6711">
        <v>4.694</v>
      </c>
      <c r="U6711">
        <v>3.016</v>
      </c>
      <c r="V6711">
        <v>7423.808</v>
      </c>
      <c r="W6711">
        <v>8.6999999999999993</v>
      </c>
      <c r="X6711">
        <v>155.898</v>
      </c>
      <c r="Y6711">
        <v>10.18</v>
      </c>
      <c r="Z6711" s="32"/>
      <c r="AA6711" s="32"/>
      <c r="AB6711" s="32">
        <v>76.665000000000006</v>
      </c>
      <c r="AC6711" s="32">
        <v>0.6</v>
      </c>
    </row>
    <row r="6712" spans="1:29" hidden="1" x14ac:dyDescent="0.25">
      <c r="A6712" t="s">
        <v>195</v>
      </c>
      <c r="B6712" t="s">
        <v>196</v>
      </c>
      <c r="C6712" s="1">
        <v>43943</v>
      </c>
      <c r="D6712">
        <v>316</v>
      </c>
      <c r="E6712">
        <v>22</v>
      </c>
      <c r="F6712">
        <v>8</v>
      </c>
      <c r="G6712">
        <v>1</v>
      </c>
      <c r="H6712">
        <v>17.638000000000002</v>
      </c>
      <c r="I6712">
        <v>1.228</v>
      </c>
      <c r="J6712">
        <v>0.44700000000000001</v>
      </c>
      <c r="K6712">
        <v>5.6000000000000001E-2</v>
      </c>
      <c r="Q6712">
        <v>17915567</v>
      </c>
      <c r="R6712">
        <v>157.834</v>
      </c>
      <c r="S6712">
        <v>22.9</v>
      </c>
      <c r="T6712">
        <v>4.694</v>
      </c>
      <c r="U6712">
        <v>3.016</v>
      </c>
      <c r="V6712">
        <v>7423.808</v>
      </c>
      <c r="W6712">
        <v>8.6999999999999993</v>
      </c>
      <c r="X6712">
        <v>155.898</v>
      </c>
      <c r="Y6712">
        <v>10.18</v>
      </c>
      <c r="Z6712" s="32"/>
      <c r="AA6712" s="32"/>
      <c r="AB6712" s="32">
        <v>76.665000000000006</v>
      </c>
      <c r="AC6712" s="32">
        <v>0.6</v>
      </c>
    </row>
    <row r="6713" spans="1:29" hidden="1" x14ac:dyDescent="0.25">
      <c r="A6713" t="s">
        <v>195</v>
      </c>
      <c r="B6713" t="s">
        <v>196</v>
      </c>
      <c r="C6713" s="1">
        <v>43944</v>
      </c>
      <c r="D6713">
        <v>342</v>
      </c>
      <c r="E6713">
        <v>26</v>
      </c>
      <c r="F6713">
        <v>10</v>
      </c>
      <c r="G6713">
        <v>2</v>
      </c>
      <c r="H6713">
        <v>19.09</v>
      </c>
      <c r="I6713">
        <v>1.4510000000000001</v>
      </c>
      <c r="J6713">
        <v>0.55800000000000005</v>
      </c>
      <c r="K6713">
        <v>0.112</v>
      </c>
      <c r="Q6713">
        <v>17915567</v>
      </c>
      <c r="R6713">
        <v>157.834</v>
      </c>
      <c r="S6713">
        <v>22.9</v>
      </c>
      <c r="T6713">
        <v>4.694</v>
      </c>
      <c r="U6713">
        <v>3.016</v>
      </c>
      <c r="V6713">
        <v>7423.808</v>
      </c>
      <c r="W6713">
        <v>8.6999999999999993</v>
      </c>
      <c r="X6713">
        <v>155.898</v>
      </c>
      <c r="Y6713">
        <v>10.18</v>
      </c>
      <c r="Z6713" s="32"/>
      <c r="AA6713" s="32"/>
      <c r="AB6713" s="32">
        <v>76.665000000000006</v>
      </c>
      <c r="AC6713" s="32">
        <v>0.6</v>
      </c>
    </row>
    <row r="6714" spans="1:29" hidden="1" x14ac:dyDescent="0.25">
      <c r="A6714" t="s">
        <v>195</v>
      </c>
      <c r="B6714" t="s">
        <v>196</v>
      </c>
      <c r="C6714" s="1">
        <v>43945</v>
      </c>
      <c r="D6714">
        <v>384</v>
      </c>
      <c r="E6714">
        <v>42</v>
      </c>
      <c r="F6714">
        <v>11</v>
      </c>
      <c r="G6714">
        <v>1</v>
      </c>
      <c r="H6714">
        <v>21.434000000000001</v>
      </c>
      <c r="I6714">
        <v>2.3439999999999999</v>
      </c>
      <c r="J6714">
        <v>0.61399999999999999</v>
      </c>
      <c r="K6714">
        <v>5.6000000000000001E-2</v>
      </c>
      <c r="Q6714">
        <v>17915567</v>
      </c>
      <c r="R6714">
        <v>157.834</v>
      </c>
      <c r="S6714">
        <v>22.9</v>
      </c>
      <c r="T6714">
        <v>4.694</v>
      </c>
      <c r="U6714">
        <v>3.016</v>
      </c>
      <c r="V6714">
        <v>7423.808</v>
      </c>
      <c r="W6714">
        <v>8.6999999999999993</v>
      </c>
      <c r="X6714">
        <v>155.898</v>
      </c>
      <c r="Y6714">
        <v>10.18</v>
      </c>
      <c r="Z6714" s="32"/>
      <c r="AA6714" s="32"/>
      <c r="AB6714" s="32">
        <v>76.665000000000006</v>
      </c>
      <c r="AC6714" s="32">
        <v>0.6</v>
      </c>
    </row>
    <row r="6715" spans="1:29" hidden="1" x14ac:dyDescent="0.25">
      <c r="A6715" t="s">
        <v>195</v>
      </c>
      <c r="B6715" t="s">
        <v>196</v>
      </c>
      <c r="C6715" s="1">
        <v>43946</v>
      </c>
      <c r="D6715">
        <v>430</v>
      </c>
      <c r="E6715">
        <v>46</v>
      </c>
      <c r="F6715">
        <v>11</v>
      </c>
      <c r="G6715">
        <v>0</v>
      </c>
      <c r="H6715">
        <v>24.001000000000001</v>
      </c>
      <c r="I6715">
        <v>2.5680000000000001</v>
      </c>
      <c r="J6715">
        <v>0.61399999999999999</v>
      </c>
      <c r="K6715">
        <v>0</v>
      </c>
      <c r="Q6715">
        <v>17915567</v>
      </c>
      <c r="R6715">
        <v>157.834</v>
      </c>
      <c r="S6715">
        <v>22.9</v>
      </c>
      <c r="T6715">
        <v>4.694</v>
      </c>
      <c r="U6715">
        <v>3.016</v>
      </c>
      <c r="V6715">
        <v>7423.808</v>
      </c>
      <c r="W6715">
        <v>8.6999999999999993</v>
      </c>
      <c r="X6715">
        <v>155.898</v>
      </c>
      <c r="Y6715">
        <v>10.18</v>
      </c>
      <c r="Z6715" s="32"/>
      <c r="AA6715" s="32"/>
      <c r="AB6715" s="32">
        <v>76.665000000000006</v>
      </c>
      <c r="AC6715" s="32">
        <v>0.6</v>
      </c>
    </row>
    <row r="6716" spans="1:29" hidden="1" x14ac:dyDescent="0.25">
      <c r="A6716" t="s">
        <v>195</v>
      </c>
      <c r="B6716" t="s">
        <v>196</v>
      </c>
      <c r="C6716" s="1">
        <v>43947</v>
      </c>
      <c r="D6716">
        <v>473</v>
      </c>
      <c r="E6716">
        <v>43</v>
      </c>
      <c r="F6716">
        <v>13</v>
      </c>
      <c r="G6716">
        <v>2</v>
      </c>
      <c r="H6716">
        <v>26.402000000000001</v>
      </c>
      <c r="I6716">
        <v>2.4</v>
      </c>
      <c r="J6716">
        <v>0.72599999999999998</v>
      </c>
      <c r="K6716">
        <v>0.112</v>
      </c>
      <c r="Q6716">
        <v>17915567</v>
      </c>
      <c r="R6716">
        <v>157.834</v>
      </c>
      <c r="S6716">
        <v>22.9</v>
      </c>
      <c r="T6716">
        <v>4.694</v>
      </c>
      <c r="U6716">
        <v>3.016</v>
      </c>
      <c r="V6716">
        <v>7423.808</v>
      </c>
      <c r="W6716">
        <v>8.6999999999999993</v>
      </c>
      <c r="X6716">
        <v>155.898</v>
      </c>
      <c r="Y6716">
        <v>10.18</v>
      </c>
      <c r="Z6716" s="32"/>
      <c r="AA6716" s="32"/>
      <c r="AB6716" s="32">
        <v>76.665000000000006</v>
      </c>
      <c r="AC6716" s="32">
        <v>0.6</v>
      </c>
    </row>
    <row r="6717" spans="1:29" hidden="1" x14ac:dyDescent="0.25">
      <c r="A6717" t="s">
        <v>195</v>
      </c>
      <c r="B6717" t="s">
        <v>196</v>
      </c>
      <c r="C6717" s="1">
        <v>43948</v>
      </c>
      <c r="D6717">
        <v>500</v>
      </c>
      <c r="E6717">
        <v>27</v>
      </c>
      <c r="F6717">
        <v>15</v>
      </c>
      <c r="G6717">
        <v>2</v>
      </c>
      <c r="H6717">
        <v>27.908999999999999</v>
      </c>
      <c r="I6717">
        <v>1.5069999999999999</v>
      </c>
      <c r="J6717">
        <v>0.83699999999999997</v>
      </c>
      <c r="K6717">
        <v>0.112</v>
      </c>
      <c r="Q6717">
        <v>17915567</v>
      </c>
      <c r="R6717">
        <v>157.834</v>
      </c>
      <c r="S6717">
        <v>22.9</v>
      </c>
      <c r="T6717">
        <v>4.694</v>
      </c>
      <c r="U6717">
        <v>3.016</v>
      </c>
      <c r="V6717">
        <v>7423.808</v>
      </c>
      <c r="W6717">
        <v>8.6999999999999993</v>
      </c>
      <c r="X6717">
        <v>155.898</v>
      </c>
      <c r="Y6717">
        <v>10.18</v>
      </c>
      <c r="Z6717" s="32"/>
      <c r="AA6717" s="32"/>
      <c r="AB6717" s="32">
        <v>76.665000000000006</v>
      </c>
      <c r="AC6717" s="32">
        <v>0.6</v>
      </c>
    </row>
    <row r="6718" spans="1:29" hidden="1" x14ac:dyDescent="0.25">
      <c r="A6718" t="s">
        <v>195</v>
      </c>
      <c r="B6718" t="s">
        <v>196</v>
      </c>
      <c r="C6718" s="1">
        <v>43949</v>
      </c>
      <c r="D6718">
        <v>530</v>
      </c>
      <c r="E6718">
        <v>30</v>
      </c>
      <c r="F6718">
        <v>15</v>
      </c>
      <c r="G6718">
        <v>0</v>
      </c>
      <c r="H6718">
        <v>29.582999999999998</v>
      </c>
      <c r="I6718">
        <v>1.675</v>
      </c>
      <c r="J6718">
        <v>0.83699999999999997</v>
      </c>
      <c r="K6718">
        <v>0</v>
      </c>
      <c r="Q6718">
        <v>17915567</v>
      </c>
      <c r="R6718">
        <v>157.834</v>
      </c>
      <c r="S6718">
        <v>22.9</v>
      </c>
      <c r="T6718">
        <v>4.694</v>
      </c>
      <c r="U6718">
        <v>3.016</v>
      </c>
      <c r="V6718">
        <v>7423.808</v>
      </c>
      <c r="W6718">
        <v>8.6999999999999993</v>
      </c>
      <c r="X6718">
        <v>155.898</v>
      </c>
      <c r="Y6718">
        <v>10.18</v>
      </c>
      <c r="Z6718" s="32"/>
      <c r="AA6718" s="32"/>
      <c r="AB6718" s="32">
        <v>76.665000000000006</v>
      </c>
      <c r="AC6718" s="32">
        <v>0.6</v>
      </c>
    </row>
    <row r="6719" spans="1:29" hidden="1" x14ac:dyDescent="0.25">
      <c r="A6719" t="s">
        <v>195</v>
      </c>
      <c r="B6719" t="s">
        <v>196</v>
      </c>
      <c r="C6719" s="1">
        <v>43950</v>
      </c>
      <c r="D6719">
        <v>557</v>
      </c>
      <c r="E6719">
        <v>27</v>
      </c>
      <c r="F6719">
        <v>16</v>
      </c>
      <c r="G6719">
        <v>1</v>
      </c>
      <c r="H6719">
        <v>31.09</v>
      </c>
      <c r="I6719">
        <v>1.5069999999999999</v>
      </c>
      <c r="J6719">
        <v>0.89300000000000002</v>
      </c>
      <c r="K6719">
        <v>5.6000000000000001E-2</v>
      </c>
      <c r="Q6719">
        <v>17915567</v>
      </c>
      <c r="R6719">
        <v>157.834</v>
      </c>
      <c r="S6719">
        <v>22.9</v>
      </c>
      <c r="T6719">
        <v>4.694</v>
      </c>
      <c r="U6719">
        <v>3.016</v>
      </c>
      <c r="V6719">
        <v>7423.808</v>
      </c>
      <c r="W6719">
        <v>8.6999999999999993</v>
      </c>
      <c r="X6719">
        <v>155.898</v>
      </c>
      <c r="Y6719">
        <v>10.18</v>
      </c>
      <c r="Z6719" s="32"/>
      <c r="AA6719" s="32"/>
      <c r="AB6719" s="32">
        <v>76.665000000000006</v>
      </c>
      <c r="AC6719" s="32">
        <v>0.6</v>
      </c>
    </row>
    <row r="6720" spans="1:29" hidden="1" x14ac:dyDescent="0.25">
      <c r="A6720" t="s">
        <v>195</v>
      </c>
      <c r="B6720" t="s">
        <v>196</v>
      </c>
      <c r="C6720" s="1">
        <v>43951</v>
      </c>
      <c r="D6720">
        <v>585</v>
      </c>
      <c r="E6720">
        <v>28</v>
      </c>
      <c r="F6720">
        <v>16</v>
      </c>
      <c r="G6720">
        <v>0</v>
      </c>
      <c r="H6720">
        <v>32.652999999999999</v>
      </c>
      <c r="I6720">
        <v>1.5629999999999999</v>
      </c>
      <c r="J6720">
        <v>0.89300000000000002</v>
      </c>
      <c r="K6720">
        <v>0</v>
      </c>
      <c r="Q6720">
        <v>17915567</v>
      </c>
      <c r="R6720">
        <v>157.834</v>
      </c>
      <c r="S6720">
        <v>22.9</v>
      </c>
      <c r="T6720">
        <v>4.694</v>
      </c>
      <c r="U6720">
        <v>3.016</v>
      </c>
      <c r="V6720">
        <v>7423.808</v>
      </c>
      <c r="W6720">
        <v>8.6999999999999993</v>
      </c>
      <c r="X6720">
        <v>155.898</v>
      </c>
      <c r="Y6720">
        <v>10.18</v>
      </c>
      <c r="Z6720" s="32"/>
      <c r="AA6720" s="32"/>
      <c r="AB6720" s="32">
        <v>76.665000000000006</v>
      </c>
      <c r="AC6720" s="32">
        <v>0.6</v>
      </c>
    </row>
    <row r="6721" spans="1:29" hidden="1" x14ac:dyDescent="0.25">
      <c r="A6721" t="s">
        <v>195</v>
      </c>
      <c r="B6721" t="s">
        <v>196</v>
      </c>
      <c r="C6721" s="1">
        <v>43952</v>
      </c>
      <c r="D6721">
        <v>599</v>
      </c>
      <c r="E6721">
        <v>14</v>
      </c>
      <c r="F6721">
        <v>16</v>
      </c>
      <c r="G6721">
        <v>0</v>
      </c>
      <c r="H6721">
        <v>33.435000000000002</v>
      </c>
      <c r="I6721">
        <v>0.78100000000000003</v>
      </c>
      <c r="J6721">
        <v>0.89300000000000002</v>
      </c>
      <c r="K6721">
        <v>0</v>
      </c>
      <c r="Q6721">
        <v>17915567</v>
      </c>
      <c r="R6721">
        <v>157.834</v>
      </c>
      <c r="S6721">
        <v>22.9</v>
      </c>
      <c r="T6721">
        <v>4.694</v>
      </c>
      <c r="U6721">
        <v>3.016</v>
      </c>
      <c r="V6721">
        <v>7423.808</v>
      </c>
      <c r="W6721">
        <v>8.6999999999999993</v>
      </c>
      <c r="X6721">
        <v>155.898</v>
      </c>
      <c r="Y6721">
        <v>10.18</v>
      </c>
      <c r="Z6721" s="32"/>
      <c r="AA6721" s="32"/>
      <c r="AB6721" s="32">
        <v>76.665000000000006</v>
      </c>
      <c r="AC6721" s="32">
        <v>0.6</v>
      </c>
    </row>
    <row r="6722" spans="1:29" hidden="1" x14ac:dyDescent="0.25">
      <c r="A6722" t="s">
        <v>195</v>
      </c>
      <c r="B6722" t="s">
        <v>196</v>
      </c>
      <c r="C6722" s="1">
        <v>43953</v>
      </c>
      <c r="D6722">
        <v>644</v>
      </c>
      <c r="E6722">
        <v>45</v>
      </c>
      <c r="F6722">
        <v>16</v>
      </c>
      <c r="G6722">
        <v>0</v>
      </c>
      <c r="H6722">
        <v>35.945999999999998</v>
      </c>
      <c r="I6722">
        <v>2.512</v>
      </c>
      <c r="J6722">
        <v>0.89300000000000002</v>
      </c>
      <c r="K6722">
        <v>0</v>
      </c>
      <c r="Q6722">
        <v>17915567</v>
      </c>
      <c r="R6722">
        <v>157.834</v>
      </c>
      <c r="S6722">
        <v>22.9</v>
      </c>
      <c r="T6722">
        <v>4.694</v>
      </c>
      <c r="U6722">
        <v>3.016</v>
      </c>
      <c r="V6722">
        <v>7423.808</v>
      </c>
      <c r="W6722">
        <v>8.6999999999999993</v>
      </c>
      <c r="X6722">
        <v>155.898</v>
      </c>
      <c r="Y6722">
        <v>10.18</v>
      </c>
      <c r="Z6722" s="32"/>
      <c r="AA6722" s="32"/>
      <c r="AB6722" s="32">
        <v>76.665000000000006</v>
      </c>
      <c r="AC6722" s="32">
        <v>0.6</v>
      </c>
    </row>
    <row r="6723" spans="1:29" hidden="1" x14ac:dyDescent="0.25">
      <c r="A6723" t="s">
        <v>195</v>
      </c>
      <c r="B6723" t="s">
        <v>196</v>
      </c>
      <c r="C6723" s="1">
        <v>43954</v>
      </c>
      <c r="D6723">
        <v>688</v>
      </c>
      <c r="E6723">
        <v>44</v>
      </c>
      <c r="F6723">
        <v>17</v>
      </c>
      <c r="G6723">
        <v>1</v>
      </c>
      <c r="H6723">
        <v>38.402000000000001</v>
      </c>
      <c r="I6723">
        <v>2.456</v>
      </c>
      <c r="J6723">
        <v>0.94899999999999995</v>
      </c>
      <c r="K6723">
        <v>5.6000000000000001E-2</v>
      </c>
      <c r="Q6723">
        <v>17915567</v>
      </c>
      <c r="R6723">
        <v>157.834</v>
      </c>
      <c r="S6723">
        <v>22.9</v>
      </c>
      <c r="T6723">
        <v>4.694</v>
      </c>
      <c r="U6723">
        <v>3.016</v>
      </c>
      <c r="V6723">
        <v>7423.808</v>
      </c>
      <c r="W6723">
        <v>8.6999999999999993</v>
      </c>
      <c r="X6723">
        <v>155.898</v>
      </c>
      <c r="Y6723">
        <v>10.18</v>
      </c>
      <c r="Z6723" s="32"/>
      <c r="AA6723" s="32"/>
      <c r="AB6723" s="32">
        <v>76.665000000000006</v>
      </c>
      <c r="AC6723" s="32">
        <v>0.6</v>
      </c>
    </row>
    <row r="6724" spans="1:29" hidden="1" x14ac:dyDescent="0.25">
      <c r="A6724" t="s">
        <v>195</v>
      </c>
      <c r="B6724" t="s">
        <v>196</v>
      </c>
      <c r="C6724" s="1">
        <v>43955</v>
      </c>
      <c r="D6724">
        <v>703</v>
      </c>
      <c r="E6724">
        <v>15</v>
      </c>
      <c r="F6724">
        <v>17</v>
      </c>
      <c r="G6724">
        <v>0</v>
      </c>
      <c r="H6724">
        <v>39.24</v>
      </c>
      <c r="I6724">
        <v>0.83699999999999997</v>
      </c>
      <c r="J6724">
        <v>0.94899999999999995</v>
      </c>
      <c r="K6724">
        <v>0</v>
      </c>
      <c r="Q6724">
        <v>17915567</v>
      </c>
      <c r="R6724">
        <v>157.834</v>
      </c>
      <c r="S6724">
        <v>22.9</v>
      </c>
      <c r="T6724">
        <v>4.694</v>
      </c>
      <c r="U6724">
        <v>3.016</v>
      </c>
      <c r="V6724">
        <v>7423.808</v>
      </c>
      <c r="W6724">
        <v>8.6999999999999993</v>
      </c>
      <c r="X6724">
        <v>155.898</v>
      </c>
      <c r="Y6724">
        <v>10.18</v>
      </c>
      <c r="Z6724" s="32"/>
      <c r="AA6724" s="32"/>
      <c r="AB6724" s="32">
        <v>76.665000000000006</v>
      </c>
      <c r="AC6724" s="32">
        <v>0.6</v>
      </c>
    </row>
    <row r="6725" spans="1:29" hidden="1" x14ac:dyDescent="0.25">
      <c r="A6725" t="s">
        <v>195</v>
      </c>
      <c r="B6725" t="s">
        <v>196</v>
      </c>
      <c r="C6725" s="1">
        <v>43956</v>
      </c>
      <c r="D6725">
        <v>730</v>
      </c>
      <c r="E6725">
        <v>27</v>
      </c>
      <c r="F6725">
        <v>19</v>
      </c>
      <c r="G6725">
        <v>2</v>
      </c>
      <c r="H6725">
        <v>40.747</v>
      </c>
      <c r="I6725">
        <v>1.5069999999999999</v>
      </c>
      <c r="J6725">
        <v>1.0609999999999999</v>
      </c>
      <c r="K6725">
        <v>0.112</v>
      </c>
      <c r="Q6725">
        <v>17915567</v>
      </c>
      <c r="R6725">
        <v>157.834</v>
      </c>
      <c r="S6725">
        <v>22.9</v>
      </c>
      <c r="T6725">
        <v>4.694</v>
      </c>
      <c r="U6725">
        <v>3.016</v>
      </c>
      <c r="V6725">
        <v>7423.808</v>
      </c>
      <c r="W6725">
        <v>8.6999999999999993</v>
      </c>
      <c r="X6725">
        <v>155.898</v>
      </c>
      <c r="Y6725">
        <v>10.18</v>
      </c>
      <c r="Z6725" s="32"/>
      <c r="AA6725" s="32"/>
      <c r="AB6725" s="32">
        <v>76.665000000000006</v>
      </c>
      <c r="AC6725" s="32">
        <v>0.6</v>
      </c>
    </row>
    <row r="6726" spans="1:29" hidden="1" x14ac:dyDescent="0.25">
      <c r="A6726" t="s">
        <v>195</v>
      </c>
      <c r="B6726" t="s">
        <v>196</v>
      </c>
      <c r="C6726" s="1">
        <v>43957</v>
      </c>
      <c r="D6726">
        <v>763</v>
      </c>
      <c r="E6726">
        <v>33</v>
      </c>
      <c r="F6726">
        <v>19</v>
      </c>
      <c r="G6726">
        <v>0</v>
      </c>
      <c r="H6726">
        <v>42.588999999999999</v>
      </c>
      <c r="I6726">
        <v>1.8420000000000001</v>
      </c>
      <c r="J6726">
        <v>1.0609999999999999</v>
      </c>
      <c r="K6726">
        <v>0</v>
      </c>
      <c r="Q6726">
        <v>17915567</v>
      </c>
      <c r="R6726">
        <v>157.834</v>
      </c>
      <c r="S6726">
        <v>22.9</v>
      </c>
      <c r="T6726">
        <v>4.694</v>
      </c>
      <c r="U6726">
        <v>3.016</v>
      </c>
      <c r="V6726">
        <v>7423.808</v>
      </c>
      <c r="W6726">
        <v>8.6999999999999993</v>
      </c>
      <c r="X6726">
        <v>155.898</v>
      </c>
      <c r="Y6726">
        <v>10.18</v>
      </c>
      <c r="Z6726" s="32"/>
      <c r="AA6726" s="32"/>
      <c r="AB6726" s="32">
        <v>76.665000000000006</v>
      </c>
      <c r="AC6726" s="32">
        <v>0.6</v>
      </c>
    </row>
    <row r="6727" spans="1:29" hidden="1" x14ac:dyDescent="0.25">
      <c r="A6727" t="s">
        <v>195</v>
      </c>
      <c r="B6727" t="s">
        <v>196</v>
      </c>
      <c r="C6727" s="1">
        <v>43958</v>
      </c>
      <c r="D6727">
        <v>798</v>
      </c>
      <c r="E6727">
        <v>35</v>
      </c>
      <c r="F6727">
        <v>21</v>
      </c>
      <c r="G6727">
        <v>2</v>
      </c>
      <c r="H6727">
        <v>44.542000000000002</v>
      </c>
      <c r="I6727">
        <v>1.954</v>
      </c>
      <c r="J6727">
        <v>1.1719999999999999</v>
      </c>
      <c r="K6727">
        <v>0.112</v>
      </c>
      <c r="Q6727">
        <v>17915567</v>
      </c>
      <c r="R6727">
        <v>157.834</v>
      </c>
      <c r="S6727">
        <v>22.9</v>
      </c>
      <c r="T6727">
        <v>4.694</v>
      </c>
      <c r="U6727">
        <v>3.016</v>
      </c>
      <c r="V6727">
        <v>7423.808</v>
      </c>
      <c r="W6727">
        <v>8.6999999999999993</v>
      </c>
      <c r="X6727">
        <v>155.898</v>
      </c>
      <c r="Y6727">
        <v>10.18</v>
      </c>
      <c r="Z6727" s="32"/>
      <c r="AA6727" s="32"/>
      <c r="AB6727" s="32">
        <v>76.665000000000006</v>
      </c>
      <c r="AC6727" s="32">
        <v>0.6</v>
      </c>
    </row>
    <row r="6728" spans="1:29" hidden="1" x14ac:dyDescent="0.25">
      <c r="A6728" t="s">
        <v>195</v>
      </c>
      <c r="B6728" t="s">
        <v>196</v>
      </c>
      <c r="C6728" s="1">
        <v>43959</v>
      </c>
      <c r="D6728">
        <v>832</v>
      </c>
      <c r="E6728">
        <v>34</v>
      </c>
      <c r="F6728">
        <v>23</v>
      </c>
      <c r="G6728">
        <v>2</v>
      </c>
      <c r="H6728">
        <v>46.44</v>
      </c>
      <c r="I6728">
        <v>1.8979999999999999</v>
      </c>
      <c r="J6728">
        <v>1.284</v>
      </c>
      <c r="K6728">
        <v>0.112</v>
      </c>
      <c r="Q6728">
        <v>17915567</v>
      </c>
      <c r="R6728">
        <v>157.834</v>
      </c>
      <c r="S6728">
        <v>22.9</v>
      </c>
      <c r="T6728">
        <v>4.694</v>
      </c>
      <c r="U6728">
        <v>3.016</v>
      </c>
      <c r="V6728">
        <v>7423.808</v>
      </c>
      <c r="W6728">
        <v>8.6999999999999993</v>
      </c>
      <c r="X6728">
        <v>155.898</v>
      </c>
      <c r="Y6728">
        <v>10.18</v>
      </c>
      <c r="Z6728" s="32"/>
      <c r="AA6728" s="32"/>
      <c r="AB6728" s="32">
        <v>76.665000000000006</v>
      </c>
      <c r="AC6728" s="32">
        <v>0.6</v>
      </c>
    </row>
    <row r="6729" spans="1:29" hidden="1" x14ac:dyDescent="0.25">
      <c r="A6729" t="s">
        <v>195</v>
      </c>
      <c r="B6729" t="s">
        <v>196</v>
      </c>
      <c r="C6729" s="1">
        <v>43960</v>
      </c>
      <c r="D6729">
        <v>900</v>
      </c>
      <c r="E6729">
        <v>68</v>
      </c>
      <c r="F6729">
        <v>24</v>
      </c>
      <c r="G6729">
        <v>1</v>
      </c>
      <c r="H6729">
        <v>50.235999999999997</v>
      </c>
      <c r="I6729">
        <v>3.7959999999999998</v>
      </c>
      <c r="J6729">
        <v>1.34</v>
      </c>
      <c r="K6729">
        <v>5.6000000000000001E-2</v>
      </c>
      <c r="Q6729">
        <v>17915567</v>
      </c>
      <c r="R6729">
        <v>157.834</v>
      </c>
      <c r="S6729">
        <v>22.9</v>
      </c>
      <c r="T6729">
        <v>4.694</v>
      </c>
      <c r="U6729">
        <v>3.016</v>
      </c>
      <c r="V6729">
        <v>7423.808</v>
      </c>
      <c r="W6729">
        <v>8.6999999999999993</v>
      </c>
      <c r="X6729">
        <v>155.898</v>
      </c>
      <c r="Y6729">
        <v>10.18</v>
      </c>
      <c r="Z6729" s="32"/>
      <c r="AA6729" s="32"/>
      <c r="AB6729" s="32">
        <v>76.665000000000006</v>
      </c>
      <c r="AC6729" s="32">
        <v>0.6</v>
      </c>
    </row>
    <row r="6730" spans="1:29" hidden="1" x14ac:dyDescent="0.25">
      <c r="A6730" t="s">
        <v>195</v>
      </c>
      <c r="B6730" t="s">
        <v>196</v>
      </c>
      <c r="C6730" s="1">
        <v>43961</v>
      </c>
      <c r="D6730">
        <v>967</v>
      </c>
      <c r="E6730">
        <v>67</v>
      </c>
      <c r="F6730">
        <v>24</v>
      </c>
      <c r="G6730">
        <v>0</v>
      </c>
      <c r="H6730">
        <v>53.975000000000001</v>
      </c>
      <c r="I6730">
        <v>3.74</v>
      </c>
      <c r="J6730">
        <v>1.34</v>
      </c>
      <c r="K6730">
        <v>0</v>
      </c>
      <c r="Q6730">
        <v>17915567</v>
      </c>
      <c r="R6730">
        <v>157.834</v>
      </c>
      <c r="S6730">
        <v>22.9</v>
      </c>
      <c r="T6730">
        <v>4.694</v>
      </c>
      <c r="U6730">
        <v>3.016</v>
      </c>
      <c r="V6730">
        <v>7423.808</v>
      </c>
      <c r="W6730">
        <v>8.6999999999999993</v>
      </c>
      <c r="X6730">
        <v>155.898</v>
      </c>
      <c r="Y6730">
        <v>10.18</v>
      </c>
      <c r="Z6730" s="32"/>
      <c r="AA6730" s="32"/>
      <c r="AB6730" s="32">
        <v>76.665000000000006</v>
      </c>
      <c r="AC6730" s="32">
        <v>0.6</v>
      </c>
    </row>
    <row r="6731" spans="1:29" hidden="1" x14ac:dyDescent="0.25">
      <c r="A6731" t="s">
        <v>195</v>
      </c>
      <c r="B6731" t="s">
        <v>196</v>
      </c>
      <c r="C6731" s="1">
        <v>43962</v>
      </c>
      <c r="D6731">
        <v>1052</v>
      </c>
      <c r="E6731">
        <v>85</v>
      </c>
      <c r="F6731">
        <v>26</v>
      </c>
      <c r="G6731">
        <v>2</v>
      </c>
      <c r="H6731">
        <v>58.72</v>
      </c>
      <c r="I6731">
        <v>4.7439999999999998</v>
      </c>
      <c r="J6731">
        <v>1.4510000000000001</v>
      </c>
      <c r="K6731">
        <v>0.112</v>
      </c>
      <c r="Q6731">
        <v>17915567</v>
      </c>
      <c r="R6731">
        <v>157.834</v>
      </c>
      <c r="S6731">
        <v>22.9</v>
      </c>
      <c r="T6731">
        <v>4.694</v>
      </c>
      <c r="U6731">
        <v>3.016</v>
      </c>
      <c r="V6731">
        <v>7423.808</v>
      </c>
      <c r="W6731">
        <v>8.6999999999999993</v>
      </c>
      <c r="X6731">
        <v>155.898</v>
      </c>
      <c r="Y6731">
        <v>10.18</v>
      </c>
      <c r="Z6731" s="32"/>
      <c r="AA6731" s="32"/>
      <c r="AB6731" s="32">
        <v>76.665000000000006</v>
      </c>
      <c r="AC6731" s="32">
        <v>0.6</v>
      </c>
    </row>
    <row r="6732" spans="1:29" hidden="1" x14ac:dyDescent="0.25">
      <c r="A6732" t="s">
        <v>195</v>
      </c>
      <c r="B6732" t="s">
        <v>196</v>
      </c>
      <c r="C6732" s="1">
        <v>43963</v>
      </c>
      <c r="D6732">
        <v>1114</v>
      </c>
      <c r="E6732">
        <v>62</v>
      </c>
      <c r="F6732">
        <v>26</v>
      </c>
      <c r="G6732">
        <v>0</v>
      </c>
      <c r="H6732">
        <v>62.180999999999997</v>
      </c>
      <c r="I6732">
        <v>3.4609999999999999</v>
      </c>
      <c r="J6732">
        <v>1.4510000000000001</v>
      </c>
      <c r="K6732">
        <v>0</v>
      </c>
      <c r="Q6732">
        <v>17915567</v>
      </c>
      <c r="R6732">
        <v>157.834</v>
      </c>
      <c r="S6732">
        <v>22.9</v>
      </c>
      <c r="T6732">
        <v>4.694</v>
      </c>
      <c r="U6732">
        <v>3.016</v>
      </c>
      <c r="V6732">
        <v>7423.808</v>
      </c>
      <c r="W6732">
        <v>8.6999999999999993</v>
      </c>
      <c r="X6732">
        <v>155.898</v>
      </c>
      <c r="Y6732">
        <v>10.18</v>
      </c>
      <c r="Z6732" s="32"/>
      <c r="AA6732" s="32"/>
      <c r="AB6732" s="32">
        <v>76.665000000000006</v>
      </c>
      <c r="AC6732" s="32">
        <v>0.6</v>
      </c>
    </row>
    <row r="6733" spans="1:29" hidden="1" x14ac:dyDescent="0.25">
      <c r="A6733" t="s">
        <v>195</v>
      </c>
      <c r="B6733" t="s">
        <v>196</v>
      </c>
      <c r="C6733" s="1">
        <v>43964</v>
      </c>
      <c r="D6733">
        <v>1199</v>
      </c>
      <c r="E6733">
        <v>85</v>
      </c>
      <c r="F6733">
        <v>27</v>
      </c>
      <c r="G6733">
        <v>1</v>
      </c>
      <c r="H6733">
        <v>66.924999999999997</v>
      </c>
      <c r="I6733">
        <v>4.7439999999999998</v>
      </c>
      <c r="J6733">
        <v>1.5069999999999999</v>
      </c>
      <c r="K6733">
        <v>5.6000000000000001E-2</v>
      </c>
      <c r="Q6733">
        <v>17915567</v>
      </c>
      <c r="R6733">
        <v>157.834</v>
      </c>
      <c r="S6733">
        <v>22.9</v>
      </c>
      <c r="T6733">
        <v>4.694</v>
      </c>
      <c r="U6733">
        <v>3.016</v>
      </c>
      <c r="V6733">
        <v>7423.808</v>
      </c>
      <c r="W6733">
        <v>8.6999999999999993</v>
      </c>
      <c r="X6733">
        <v>155.898</v>
      </c>
      <c r="Y6733">
        <v>10.18</v>
      </c>
      <c r="Z6733" s="32"/>
      <c r="AA6733" s="32"/>
      <c r="AB6733" s="32">
        <v>76.665000000000006</v>
      </c>
      <c r="AC6733" s="32">
        <v>0.6</v>
      </c>
    </row>
    <row r="6734" spans="1:29" hidden="1" x14ac:dyDescent="0.25">
      <c r="A6734" t="s">
        <v>195</v>
      </c>
      <c r="B6734" t="s">
        <v>196</v>
      </c>
      <c r="C6734" s="1">
        <v>43965</v>
      </c>
      <c r="D6734">
        <v>1342</v>
      </c>
      <c r="E6734">
        <v>143</v>
      </c>
      <c r="F6734">
        <v>29</v>
      </c>
      <c r="G6734">
        <v>2</v>
      </c>
      <c r="H6734">
        <v>74.906999999999996</v>
      </c>
      <c r="I6734">
        <v>7.9820000000000002</v>
      </c>
      <c r="J6734">
        <v>1.619</v>
      </c>
      <c r="K6734">
        <v>0.112</v>
      </c>
      <c r="Q6734">
        <v>17915567</v>
      </c>
      <c r="R6734">
        <v>157.834</v>
      </c>
      <c r="S6734">
        <v>22.9</v>
      </c>
      <c r="T6734">
        <v>4.694</v>
      </c>
      <c r="U6734">
        <v>3.016</v>
      </c>
      <c r="V6734">
        <v>7423.808</v>
      </c>
      <c r="W6734">
        <v>8.6999999999999993</v>
      </c>
      <c r="X6734">
        <v>155.898</v>
      </c>
      <c r="Y6734">
        <v>10.18</v>
      </c>
      <c r="Z6734" s="32"/>
      <c r="AA6734" s="32"/>
      <c r="AB6734" s="32">
        <v>76.665000000000006</v>
      </c>
      <c r="AC6734" s="32">
        <v>0.6</v>
      </c>
    </row>
    <row r="6735" spans="1:29" hidden="1" x14ac:dyDescent="0.25">
      <c r="A6735" t="s">
        <v>197</v>
      </c>
      <c r="B6735" t="s">
        <v>198</v>
      </c>
      <c r="C6735" s="1">
        <v>43909</v>
      </c>
      <c r="D6735">
        <v>3</v>
      </c>
      <c r="E6735">
        <v>3</v>
      </c>
      <c r="F6735">
        <v>0</v>
      </c>
      <c r="G6735">
        <v>0</v>
      </c>
      <c r="H6735">
        <v>17.774000000000001</v>
      </c>
      <c r="I6735">
        <v>17.774000000000001</v>
      </c>
      <c r="J6735">
        <v>0</v>
      </c>
      <c r="K6735">
        <v>0</v>
      </c>
      <c r="Q6735">
        <v>168783</v>
      </c>
      <c r="R6735">
        <v>304.12799999999999</v>
      </c>
      <c r="S6735">
        <v>31.4</v>
      </c>
      <c r="T6735">
        <v>9.5510000000000002</v>
      </c>
      <c r="U6735">
        <v>5.4930000000000003</v>
      </c>
      <c r="X6735">
        <v>310.49599999999998</v>
      </c>
      <c r="Y6735">
        <v>21.52</v>
      </c>
      <c r="Z6735" s="32"/>
      <c r="AA6735" s="32"/>
      <c r="AB6735" s="32"/>
      <c r="AC6735" s="32"/>
    </row>
    <row r="6736" spans="1:29" hidden="1" x14ac:dyDescent="0.25">
      <c r="A6736" t="s">
        <v>197</v>
      </c>
      <c r="B6736" t="s">
        <v>198</v>
      </c>
      <c r="C6736" s="1">
        <v>43910</v>
      </c>
      <c r="D6736">
        <v>12</v>
      </c>
      <c r="E6736">
        <v>9</v>
      </c>
      <c r="F6736">
        <v>0</v>
      </c>
      <c r="G6736">
        <v>0</v>
      </c>
      <c r="H6736">
        <v>71.096999999999994</v>
      </c>
      <c r="I6736">
        <v>53.323</v>
      </c>
      <c r="J6736">
        <v>0</v>
      </c>
      <c r="K6736">
        <v>0</v>
      </c>
      <c r="Q6736">
        <v>168783</v>
      </c>
      <c r="R6736">
        <v>304.12799999999999</v>
      </c>
      <c r="S6736">
        <v>31.4</v>
      </c>
      <c r="T6736">
        <v>9.5510000000000002</v>
      </c>
      <c r="U6736">
        <v>5.4930000000000003</v>
      </c>
      <c r="X6736">
        <v>310.49599999999998</v>
      </c>
      <c r="Y6736">
        <v>21.52</v>
      </c>
      <c r="Z6736" s="32"/>
      <c r="AA6736" s="32"/>
      <c r="AB6736" s="32"/>
      <c r="AC6736" s="32"/>
    </row>
    <row r="6737" spans="1:29" hidden="1" x14ac:dyDescent="0.25">
      <c r="A6737" t="s">
        <v>197</v>
      </c>
      <c r="B6737" t="s">
        <v>198</v>
      </c>
      <c r="C6737" s="1">
        <v>43911</v>
      </c>
      <c r="D6737">
        <v>14</v>
      </c>
      <c r="E6737">
        <v>2</v>
      </c>
      <c r="F6737">
        <v>0</v>
      </c>
      <c r="G6737">
        <v>0</v>
      </c>
      <c r="H6737">
        <v>82.947000000000003</v>
      </c>
      <c r="I6737">
        <v>11.85</v>
      </c>
      <c r="J6737">
        <v>0</v>
      </c>
      <c r="K6737">
        <v>0</v>
      </c>
      <c r="Q6737">
        <v>168783</v>
      </c>
      <c r="R6737">
        <v>304.12799999999999</v>
      </c>
      <c r="S6737">
        <v>31.4</v>
      </c>
      <c r="T6737">
        <v>9.5510000000000002</v>
      </c>
      <c r="U6737">
        <v>5.4930000000000003</v>
      </c>
      <c r="X6737">
        <v>310.49599999999998</v>
      </c>
      <c r="Y6737">
        <v>21.52</v>
      </c>
      <c r="Z6737" s="32"/>
      <c r="AA6737" s="32"/>
      <c r="AB6737" s="32"/>
      <c r="AC6737" s="32"/>
    </row>
    <row r="6738" spans="1:29" hidden="1" x14ac:dyDescent="0.25">
      <c r="A6738" t="s">
        <v>197</v>
      </c>
      <c r="B6738" t="s">
        <v>198</v>
      </c>
      <c r="C6738" s="1">
        <v>43912</v>
      </c>
      <c r="D6738">
        <v>15</v>
      </c>
      <c r="E6738">
        <v>1</v>
      </c>
      <c r="F6738">
        <v>1</v>
      </c>
      <c r="G6738">
        <v>1</v>
      </c>
      <c r="H6738">
        <v>88.872</v>
      </c>
      <c r="I6738">
        <v>5.9249999999999998</v>
      </c>
      <c r="J6738">
        <v>5.9249999999999998</v>
      </c>
      <c r="K6738">
        <v>5.9249999999999998</v>
      </c>
      <c r="Q6738">
        <v>168783</v>
      </c>
      <c r="R6738">
        <v>304.12799999999999</v>
      </c>
      <c r="S6738">
        <v>31.4</v>
      </c>
      <c r="T6738">
        <v>9.5510000000000002</v>
      </c>
      <c r="U6738">
        <v>5.4930000000000003</v>
      </c>
      <c r="X6738">
        <v>310.49599999999998</v>
      </c>
      <c r="Y6738">
        <v>21.52</v>
      </c>
      <c r="Z6738" s="32"/>
      <c r="AA6738" s="32"/>
      <c r="AB6738" s="32"/>
      <c r="AC6738" s="32"/>
    </row>
    <row r="6739" spans="1:29" hidden="1" x14ac:dyDescent="0.25">
      <c r="A6739" t="s">
        <v>197</v>
      </c>
      <c r="B6739" t="s">
        <v>198</v>
      </c>
      <c r="C6739" s="1">
        <v>43913</v>
      </c>
      <c r="D6739">
        <v>27</v>
      </c>
      <c r="E6739">
        <v>12</v>
      </c>
      <c r="F6739">
        <v>1</v>
      </c>
      <c r="G6739">
        <v>0</v>
      </c>
      <c r="H6739">
        <v>159.96899999999999</v>
      </c>
      <c r="I6739">
        <v>71.096999999999994</v>
      </c>
      <c r="J6739">
        <v>5.9249999999999998</v>
      </c>
      <c r="K6739">
        <v>0</v>
      </c>
      <c r="Q6739">
        <v>168783</v>
      </c>
      <c r="R6739">
        <v>304.12799999999999</v>
      </c>
      <c r="S6739">
        <v>31.4</v>
      </c>
      <c r="T6739">
        <v>9.5510000000000002</v>
      </c>
      <c r="U6739">
        <v>5.4930000000000003</v>
      </c>
      <c r="X6739">
        <v>310.49599999999998</v>
      </c>
      <c r="Y6739">
        <v>21.52</v>
      </c>
      <c r="Z6739" s="32"/>
      <c r="AA6739" s="32"/>
      <c r="AB6739" s="32"/>
      <c r="AC6739" s="32"/>
    </row>
    <row r="6740" spans="1:29" hidden="1" x14ac:dyDescent="0.25">
      <c r="A6740" t="s">
        <v>197</v>
      </c>
      <c r="B6740" t="s">
        <v>198</v>
      </c>
      <c r="C6740" s="1">
        <v>43914</v>
      </c>
      <c r="D6740">
        <v>29</v>
      </c>
      <c r="E6740">
        <v>2</v>
      </c>
      <c r="F6740">
        <v>1</v>
      </c>
      <c r="G6740">
        <v>0</v>
      </c>
      <c r="H6740">
        <v>171.81800000000001</v>
      </c>
      <c r="I6740">
        <v>11.85</v>
      </c>
      <c r="J6740">
        <v>5.9249999999999998</v>
      </c>
      <c r="K6740">
        <v>0</v>
      </c>
      <c r="Q6740">
        <v>168783</v>
      </c>
      <c r="R6740">
        <v>304.12799999999999</v>
      </c>
      <c r="S6740">
        <v>31.4</v>
      </c>
      <c r="T6740">
        <v>9.5510000000000002</v>
      </c>
      <c r="U6740">
        <v>5.4930000000000003</v>
      </c>
      <c r="X6740">
        <v>310.49599999999998</v>
      </c>
      <c r="Y6740">
        <v>21.52</v>
      </c>
      <c r="Z6740" s="32"/>
      <c r="AA6740" s="32"/>
      <c r="AB6740" s="32"/>
      <c r="AC6740" s="32"/>
    </row>
    <row r="6741" spans="1:29" hidden="1" x14ac:dyDescent="0.25">
      <c r="A6741" t="s">
        <v>197</v>
      </c>
      <c r="B6741" t="s">
        <v>198</v>
      </c>
      <c r="C6741" s="1">
        <v>43915</v>
      </c>
      <c r="D6741">
        <v>32</v>
      </c>
      <c r="E6741">
        <v>3</v>
      </c>
      <c r="F6741">
        <v>1</v>
      </c>
      <c r="G6741">
        <v>0</v>
      </c>
      <c r="H6741">
        <v>189.59299999999999</v>
      </c>
      <c r="I6741">
        <v>17.774000000000001</v>
      </c>
      <c r="J6741">
        <v>5.9249999999999998</v>
      </c>
      <c r="K6741">
        <v>0</v>
      </c>
      <c r="Q6741">
        <v>168783</v>
      </c>
      <c r="R6741">
        <v>304.12799999999999</v>
      </c>
      <c r="S6741">
        <v>31.4</v>
      </c>
      <c r="T6741">
        <v>9.5510000000000002</v>
      </c>
      <c r="U6741">
        <v>5.4930000000000003</v>
      </c>
      <c r="X6741">
        <v>310.49599999999998</v>
      </c>
      <c r="Y6741">
        <v>21.52</v>
      </c>
      <c r="Z6741" s="32"/>
      <c r="AA6741" s="32"/>
      <c r="AB6741" s="32"/>
      <c r="AC6741" s="32"/>
    </row>
    <row r="6742" spans="1:29" hidden="1" x14ac:dyDescent="0.25">
      <c r="A6742" t="s">
        <v>197</v>
      </c>
      <c r="B6742" t="s">
        <v>198</v>
      </c>
      <c r="C6742" s="1">
        <v>43916</v>
      </c>
      <c r="D6742">
        <v>37</v>
      </c>
      <c r="E6742">
        <v>5</v>
      </c>
      <c r="F6742">
        <v>1</v>
      </c>
      <c r="G6742">
        <v>0</v>
      </c>
      <c r="H6742">
        <v>219.21600000000001</v>
      </c>
      <c r="I6742">
        <v>29.623999999999999</v>
      </c>
      <c r="J6742">
        <v>5.9249999999999998</v>
      </c>
      <c r="K6742">
        <v>0</v>
      </c>
      <c r="Q6742">
        <v>168783</v>
      </c>
      <c r="R6742">
        <v>304.12799999999999</v>
      </c>
      <c r="S6742">
        <v>31.4</v>
      </c>
      <c r="T6742">
        <v>9.5510000000000002</v>
      </c>
      <c r="U6742">
        <v>5.4930000000000003</v>
      </c>
      <c r="X6742">
        <v>310.49599999999998</v>
      </c>
      <c r="Y6742">
        <v>21.52</v>
      </c>
      <c r="Z6742" s="32"/>
      <c r="AA6742" s="32"/>
      <c r="AB6742" s="32"/>
      <c r="AC6742" s="32"/>
    </row>
    <row r="6743" spans="1:29" hidden="1" x14ac:dyDescent="0.25">
      <c r="A6743" t="s">
        <v>197</v>
      </c>
      <c r="B6743" t="s">
        <v>198</v>
      </c>
      <c r="C6743" s="1">
        <v>43917</v>
      </c>
      <c r="D6743">
        <v>49</v>
      </c>
      <c r="E6743">
        <v>12</v>
      </c>
      <c r="F6743">
        <v>1</v>
      </c>
      <c r="G6743">
        <v>0</v>
      </c>
      <c r="H6743">
        <v>290.31400000000002</v>
      </c>
      <c r="I6743">
        <v>71.096999999999994</v>
      </c>
      <c r="J6743">
        <v>5.9249999999999998</v>
      </c>
      <c r="K6743">
        <v>0</v>
      </c>
      <c r="Q6743">
        <v>168783</v>
      </c>
      <c r="R6743">
        <v>304.12799999999999</v>
      </c>
      <c r="S6743">
        <v>31.4</v>
      </c>
      <c r="T6743">
        <v>9.5510000000000002</v>
      </c>
      <c r="U6743">
        <v>5.4930000000000003</v>
      </c>
      <c r="X6743">
        <v>310.49599999999998</v>
      </c>
      <c r="Y6743">
        <v>21.52</v>
      </c>
      <c r="Z6743" s="32"/>
      <c r="AA6743" s="32"/>
      <c r="AB6743" s="32"/>
      <c r="AC6743" s="32"/>
    </row>
    <row r="6744" spans="1:29" hidden="1" x14ac:dyDescent="0.25">
      <c r="A6744" t="s">
        <v>197</v>
      </c>
      <c r="B6744" t="s">
        <v>198</v>
      </c>
      <c r="C6744" s="1">
        <v>43918</v>
      </c>
      <c r="D6744">
        <v>51</v>
      </c>
      <c r="E6744">
        <v>2</v>
      </c>
      <c r="F6744">
        <v>1</v>
      </c>
      <c r="G6744">
        <v>0</v>
      </c>
      <c r="H6744">
        <v>302.16300000000001</v>
      </c>
      <c r="I6744">
        <v>11.85</v>
      </c>
      <c r="J6744">
        <v>5.9249999999999998</v>
      </c>
      <c r="K6744">
        <v>0</v>
      </c>
      <c r="Q6744">
        <v>168783</v>
      </c>
      <c r="R6744">
        <v>304.12799999999999</v>
      </c>
      <c r="S6744">
        <v>31.4</v>
      </c>
      <c r="T6744">
        <v>9.5510000000000002</v>
      </c>
      <c r="U6744">
        <v>5.4930000000000003</v>
      </c>
      <c r="X6744">
        <v>310.49599999999998</v>
      </c>
      <c r="Y6744">
        <v>21.52</v>
      </c>
      <c r="Z6744" s="32"/>
      <c r="AA6744" s="32"/>
      <c r="AB6744" s="32"/>
      <c r="AC6744" s="32"/>
    </row>
    <row r="6745" spans="1:29" hidden="1" x14ac:dyDescent="0.25">
      <c r="A6745" t="s">
        <v>197</v>
      </c>
      <c r="B6745" t="s">
        <v>198</v>
      </c>
      <c r="C6745" s="1">
        <v>43919</v>
      </c>
      <c r="D6745">
        <v>55</v>
      </c>
      <c r="E6745">
        <v>4</v>
      </c>
      <c r="F6745">
        <v>1</v>
      </c>
      <c r="G6745">
        <v>0</v>
      </c>
      <c r="H6745">
        <v>325.86200000000002</v>
      </c>
      <c r="I6745">
        <v>23.699000000000002</v>
      </c>
      <c r="J6745">
        <v>5.9249999999999998</v>
      </c>
      <c r="K6745">
        <v>0</v>
      </c>
      <c r="Q6745">
        <v>168783</v>
      </c>
      <c r="R6745">
        <v>304.12799999999999</v>
      </c>
      <c r="S6745">
        <v>31.4</v>
      </c>
      <c r="T6745">
        <v>9.5510000000000002</v>
      </c>
      <c r="U6745">
        <v>5.4930000000000003</v>
      </c>
      <c r="X6745">
        <v>310.49599999999998</v>
      </c>
      <c r="Y6745">
        <v>21.52</v>
      </c>
      <c r="Z6745" s="32"/>
      <c r="AA6745" s="32"/>
      <c r="AB6745" s="32"/>
      <c r="AC6745" s="32"/>
    </row>
    <row r="6746" spans="1:29" hidden="1" x14ac:dyDescent="0.25">
      <c r="A6746" t="s">
        <v>197</v>
      </c>
      <c r="B6746" t="s">
        <v>198</v>
      </c>
      <c r="C6746" s="1">
        <v>43920</v>
      </c>
      <c r="D6746">
        <v>56</v>
      </c>
      <c r="E6746">
        <v>1</v>
      </c>
      <c r="F6746">
        <v>1</v>
      </c>
      <c r="G6746">
        <v>0</v>
      </c>
      <c r="H6746">
        <v>331.78699999999998</v>
      </c>
      <c r="I6746">
        <v>5.9249999999999998</v>
      </c>
      <c r="J6746">
        <v>5.9249999999999998</v>
      </c>
      <c r="K6746">
        <v>0</v>
      </c>
      <c r="Q6746">
        <v>168783</v>
      </c>
      <c r="R6746">
        <v>304.12799999999999</v>
      </c>
      <c r="S6746">
        <v>31.4</v>
      </c>
      <c r="T6746">
        <v>9.5510000000000002</v>
      </c>
      <c r="U6746">
        <v>5.4930000000000003</v>
      </c>
      <c r="X6746">
        <v>310.49599999999998</v>
      </c>
      <c r="Y6746">
        <v>21.52</v>
      </c>
      <c r="Z6746" s="32"/>
      <c r="AA6746" s="32"/>
      <c r="AB6746" s="32"/>
      <c r="AC6746" s="32"/>
    </row>
    <row r="6747" spans="1:29" hidden="1" x14ac:dyDescent="0.25">
      <c r="A6747" t="s">
        <v>197</v>
      </c>
      <c r="B6747" t="s">
        <v>198</v>
      </c>
      <c r="C6747" s="1">
        <v>43921</v>
      </c>
      <c r="D6747">
        <v>60</v>
      </c>
      <c r="E6747">
        <v>4</v>
      </c>
      <c r="F6747">
        <v>1</v>
      </c>
      <c r="G6747">
        <v>0</v>
      </c>
      <c r="H6747">
        <v>355.48599999999999</v>
      </c>
      <c r="I6747">
        <v>23.699000000000002</v>
      </c>
      <c r="J6747">
        <v>5.9249999999999998</v>
      </c>
      <c r="K6747">
        <v>0</v>
      </c>
      <c r="Q6747">
        <v>168783</v>
      </c>
      <c r="R6747">
        <v>304.12799999999999</v>
      </c>
      <c r="S6747">
        <v>31.4</v>
      </c>
      <c r="T6747">
        <v>9.5510000000000002</v>
      </c>
      <c r="U6747">
        <v>5.4930000000000003</v>
      </c>
      <c r="X6747">
        <v>310.49599999999998</v>
      </c>
      <c r="Y6747">
        <v>21.52</v>
      </c>
      <c r="Z6747" s="32"/>
      <c r="AA6747" s="32"/>
      <c r="AB6747" s="32"/>
      <c r="AC6747" s="32"/>
    </row>
    <row r="6748" spans="1:29" hidden="1" x14ac:dyDescent="0.25">
      <c r="A6748" t="s">
        <v>197</v>
      </c>
      <c r="B6748" t="s">
        <v>198</v>
      </c>
      <c r="C6748" s="1">
        <v>43922</v>
      </c>
      <c r="D6748">
        <v>69</v>
      </c>
      <c r="E6748">
        <v>9</v>
      </c>
      <c r="F6748">
        <v>3</v>
      </c>
      <c r="G6748">
        <v>2</v>
      </c>
      <c r="H6748">
        <v>408.80900000000003</v>
      </c>
      <c r="I6748">
        <v>53.323</v>
      </c>
      <c r="J6748">
        <v>17.774000000000001</v>
      </c>
      <c r="K6748">
        <v>11.85</v>
      </c>
      <c r="Q6748">
        <v>168783</v>
      </c>
      <c r="R6748">
        <v>304.12799999999999</v>
      </c>
      <c r="S6748">
        <v>31.4</v>
      </c>
      <c r="T6748">
        <v>9.5510000000000002</v>
      </c>
      <c r="U6748">
        <v>5.4930000000000003</v>
      </c>
      <c r="X6748">
        <v>310.49599999999998</v>
      </c>
      <c r="Y6748">
        <v>21.52</v>
      </c>
      <c r="Z6748" s="32"/>
      <c r="AA6748" s="32"/>
      <c r="AB6748" s="32"/>
      <c r="AC6748" s="32"/>
    </row>
    <row r="6749" spans="1:29" hidden="1" x14ac:dyDescent="0.25">
      <c r="A6749" t="s">
        <v>197</v>
      </c>
      <c r="B6749" t="s">
        <v>198</v>
      </c>
      <c r="C6749" s="1">
        <v>43923</v>
      </c>
      <c r="D6749">
        <v>77</v>
      </c>
      <c r="E6749">
        <v>8</v>
      </c>
      <c r="F6749">
        <v>3</v>
      </c>
      <c r="G6749">
        <v>0</v>
      </c>
      <c r="H6749">
        <v>456.20699999999999</v>
      </c>
      <c r="I6749">
        <v>47.398000000000003</v>
      </c>
      <c r="J6749">
        <v>17.774000000000001</v>
      </c>
      <c r="K6749">
        <v>0</v>
      </c>
      <c r="Q6749">
        <v>168783</v>
      </c>
      <c r="R6749">
        <v>304.12799999999999</v>
      </c>
      <c r="S6749">
        <v>31.4</v>
      </c>
      <c r="T6749">
        <v>9.5510000000000002</v>
      </c>
      <c r="U6749">
        <v>5.4930000000000003</v>
      </c>
      <c r="X6749">
        <v>310.49599999999998</v>
      </c>
      <c r="Y6749">
        <v>21.52</v>
      </c>
      <c r="Z6749" s="32"/>
      <c r="AA6749" s="32"/>
      <c r="AB6749" s="32"/>
      <c r="AC6749" s="32"/>
    </row>
    <row r="6750" spans="1:29" hidden="1" x14ac:dyDescent="0.25">
      <c r="A6750" t="s">
        <v>197</v>
      </c>
      <c r="B6750" t="s">
        <v>198</v>
      </c>
      <c r="C6750" s="1">
        <v>43924</v>
      </c>
      <c r="D6750">
        <v>82</v>
      </c>
      <c r="E6750">
        <v>5</v>
      </c>
      <c r="F6750">
        <v>3</v>
      </c>
      <c r="G6750">
        <v>0</v>
      </c>
      <c r="H6750">
        <v>485.83100000000002</v>
      </c>
      <c r="I6750">
        <v>29.623999999999999</v>
      </c>
      <c r="J6750">
        <v>17.774000000000001</v>
      </c>
      <c r="K6750">
        <v>0</v>
      </c>
      <c r="Q6750">
        <v>168783</v>
      </c>
      <c r="R6750">
        <v>304.12799999999999</v>
      </c>
      <c r="S6750">
        <v>31.4</v>
      </c>
      <c r="T6750">
        <v>9.5510000000000002</v>
      </c>
      <c r="U6750">
        <v>5.4930000000000003</v>
      </c>
      <c r="X6750">
        <v>310.49599999999998</v>
      </c>
      <c r="Y6750">
        <v>21.52</v>
      </c>
      <c r="Z6750" s="32"/>
      <c r="AA6750" s="32"/>
      <c r="AB6750" s="32"/>
      <c r="AC6750" s="32"/>
    </row>
    <row r="6751" spans="1:29" hidden="1" x14ac:dyDescent="0.25">
      <c r="A6751" t="s">
        <v>197</v>
      </c>
      <c r="B6751" t="s">
        <v>198</v>
      </c>
      <c r="C6751" s="1">
        <v>43925</v>
      </c>
      <c r="D6751">
        <v>87</v>
      </c>
      <c r="E6751">
        <v>5</v>
      </c>
      <c r="F6751">
        <v>4</v>
      </c>
      <c r="G6751">
        <v>1</v>
      </c>
      <c r="H6751">
        <v>515.45500000000004</v>
      </c>
      <c r="I6751">
        <v>29.623999999999999</v>
      </c>
      <c r="J6751">
        <v>23.699000000000002</v>
      </c>
      <c r="K6751">
        <v>5.9249999999999998</v>
      </c>
      <c r="Q6751">
        <v>168783</v>
      </c>
      <c r="R6751">
        <v>304.12799999999999</v>
      </c>
      <c r="S6751">
        <v>31.4</v>
      </c>
      <c r="T6751">
        <v>9.5510000000000002</v>
      </c>
      <c r="U6751">
        <v>5.4930000000000003</v>
      </c>
      <c r="X6751">
        <v>310.49599999999998</v>
      </c>
      <c r="Y6751">
        <v>21.52</v>
      </c>
      <c r="Z6751" s="32"/>
      <c r="AA6751" s="32"/>
      <c r="AB6751" s="32"/>
      <c r="AC6751" s="32"/>
    </row>
    <row r="6752" spans="1:29" hidden="1" x14ac:dyDescent="0.25">
      <c r="A6752" t="s">
        <v>197</v>
      </c>
      <c r="B6752" t="s">
        <v>198</v>
      </c>
      <c r="C6752" s="1">
        <v>43926</v>
      </c>
      <c r="D6752">
        <v>93</v>
      </c>
      <c r="E6752">
        <v>6</v>
      </c>
      <c r="F6752">
        <v>4</v>
      </c>
      <c r="G6752">
        <v>0</v>
      </c>
      <c r="H6752">
        <v>551.00300000000004</v>
      </c>
      <c r="I6752">
        <v>35.548999999999999</v>
      </c>
      <c r="J6752">
        <v>23.699000000000002</v>
      </c>
      <c r="K6752">
        <v>0</v>
      </c>
      <c r="Q6752">
        <v>168783</v>
      </c>
      <c r="R6752">
        <v>304.12799999999999</v>
      </c>
      <c r="S6752">
        <v>31.4</v>
      </c>
      <c r="T6752">
        <v>9.5510000000000002</v>
      </c>
      <c r="U6752">
        <v>5.4930000000000003</v>
      </c>
      <c r="X6752">
        <v>310.49599999999998</v>
      </c>
      <c r="Y6752">
        <v>21.52</v>
      </c>
      <c r="Z6752" s="32"/>
      <c r="AA6752" s="32"/>
      <c r="AB6752" s="32"/>
      <c r="AC6752" s="32"/>
    </row>
    <row r="6753" spans="1:29" hidden="1" x14ac:dyDescent="0.25">
      <c r="A6753" t="s">
        <v>197</v>
      </c>
      <c r="B6753" t="s">
        <v>198</v>
      </c>
      <c r="C6753" s="1">
        <v>43927</v>
      </c>
      <c r="D6753">
        <v>110</v>
      </c>
      <c r="E6753">
        <v>17</v>
      </c>
      <c r="F6753">
        <v>4</v>
      </c>
      <c r="G6753">
        <v>0</v>
      </c>
      <c r="H6753">
        <v>651.72400000000005</v>
      </c>
      <c r="I6753">
        <v>100.721</v>
      </c>
      <c r="J6753">
        <v>23.699000000000002</v>
      </c>
      <c r="K6753">
        <v>0</v>
      </c>
      <c r="Q6753">
        <v>168783</v>
      </c>
      <c r="R6753">
        <v>304.12799999999999</v>
      </c>
      <c r="S6753">
        <v>31.4</v>
      </c>
      <c r="T6753">
        <v>9.5510000000000002</v>
      </c>
      <c r="U6753">
        <v>5.4930000000000003</v>
      </c>
      <c r="X6753">
        <v>310.49599999999998</v>
      </c>
      <c r="Y6753">
        <v>21.52</v>
      </c>
      <c r="Z6753" s="32"/>
      <c r="AA6753" s="32"/>
      <c r="AB6753" s="32"/>
      <c r="AC6753" s="32"/>
    </row>
    <row r="6754" spans="1:29" hidden="1" x14ac:dyDescent="0.25">
      <c r="A6754" t="s">
        <v>197</v>
      </c>
      <c r="B6754" t="s">
        <v>198</v>
      </c>
      <c r="C6754" s="1">
        <v>43928</v>
      </c>
      <c r="D6754">
        <v>112</v>
      </c>
      <c r="E6754">
        <v>2</v>
      </c>
      <c r="F6754">
        <v>4</v>
      </c>
      <c r="G6754">
        <v>0</v>
      </c>
      <c r="H6754">
        <v>663.57399999999996</v>
      </c>
      <c r="I6754">
        <v>11.85</v>
      </c>
      <c r="J6754">
        <v>23.699000000000002</v>
      </c>
      <c r="K6754">
        <v>0</v>
      </c>
      <c r="Q6754">
        <v>168783</v>
      </c>
      <c r="R6754">
        <v>304.12799999999999</v>
      </c>
      <c r="S6754">
        <v>31.4</v>
      </c>
      <c r="T6754">
        <v>9.5510000000000002</v>
      </c>
      <c r="U6754">
        <v>5.4930000000000003</v>
      </c>
      <c r="X6754">
        <v>310.49599999999998</v>
      </c>
      <c r="Y6754">
        <v>21.52</v>
      </c>
      <c r="Z6754" s="32"/>
      <c r="AA6754" s="32"/>
      <c r="AB6754" s="32"/>
      <c r="AC6754" s="32"/>
    </row>
    <row r="6755" spans="1:29" hidden="1" x14ac:dyDescent="0.25">
      <c r="A6755" t="s">
        <v>197</v>
      </c>
      <c r="B6755" t="s">
        <v>198</v>
      </c>
      <c r="C6755" s="1">
        <v>43929</v>
      </c>
      <c r="D6755">
        <v>121</v>
      </c>
      <c r="E6755">
        <v>9</v>
      </c>
      <c r="F6755">
        <v>4</v>
      </c>
      <c r="G6755">
        <v>0</v>
      </c>
      <c r="H6755">
        <v>716.89700000000005</v>
      </c>
      <c r="I6755">
        <v>53.323</v>
      </c>
      <c r="J6755">
        <v>23.699000000000002</v>
      </c>
      <c r="K6755">
        <v>0</v>
      </c>
      <c r="Q6755">
        <v>168783</v>
      </c>
      <c r="R6755">
        <v>304.12799999999999</v>
      </c>
      <c r="S6755">
        <v>31.4</v>
      </c>
      <c r="T6755">
        <v>9.5510000000000002</v>
      </c>
      <c r="U6755">
        <v>5.4930000000000003</v>
      </c>
      <c r="X6755">
        <v>310.49599999999998</v>
      </c>
      <c r="Y6755">
        <v>21.52</v>
      </c>
      <c r="Z6755" s="32"/>
      <c r="AA6755" s="32"/>
      <c r="AB6755" s="32"/>
      <c r="AC6755" s="32"/>
    </row>
    <row r="6756" spans="1:29" hidden="1" x14ac:dyDescent="0.25">
      <c r="A6756" t="s">
        <v>197</v>
      </c>
      <c r="B6756" t="s">
        <v>198</v>
      </c>
      <c r="C6756" s="1">
        <v>43930</v>
      </c>
      <c r="D6756">
        <v>125</v>
      </c>
      <c r="E6756">
        <v>4</v>
      </c>
      <c r="F6756">
        <v>4</v>
      </c>
      <c r="G6756">
        <v>0</v>
      </c>
      <c r="H6756">
        <v>740.596</v>
      </c>
      <c r="I6756">
        <v>23.699000000000002</v>
      </c>
      <c r="J6756">
        <v>23.699000000000002</v>
      </c>
      <c r="K6756">
        <v>0</v>
      </c>
      <c r="Q6756">
        <v>168783</v>
      </c>
      <c r="R6756">
        <v>304.12799999999999</v>
      </c>
      <c r="S6756">
        <v>31.4</v>
      </c>
      <c r="T6756">
        <v>9.5510000000000002</v>
      </c>
      <c r="U6756">
        <v>5.4930000000000003</v>
      </c>
      <c r="X6756">
        <v>310.49599999999998</v>
      </c>
      <c r="Y6756">
        <v>21.52</v>
      </c>
      <c r="Z6756" s="32"/>
      <c r="AA6756" s="32"/>
      <c r="AB6756" s="32"/>
      <c r="AC6756" s="32"/>
    </row>
    <row r="6757" spans="1:29" hidden="1" x14ac:dyDescent="0.25">
      <c r="A6757" t="s">
        <v>197</v>
      </c>
      <c r="B6757" t="s">
        <v>198</v>
      </c>
      <c r="C6757" s="1">
        <v>43931</v>
      </c>
      <c r="D6757">
        <v>128</v>
      </c>
      <c r="E6757">
        <v>3</v>
      </c>
      <c r="F6757">
        <v>4</v>
      </c>
      <c r="G6757">
        <v>0</v>
      </c>
      <c r="H6757">
        <v>758.37</v>
      </c>
      <c r="I6757">
        <v>17.774000000000001</v>
      </c>
      <c r="J6757">
        <v>23.699000000000002</v>
      </c>
      <c r="K6757">
        <v>0</v>
      </c>
      <c r="Q6757">
        <v>168783</v>
      </c>
      <c r="R6757">
        <v>304.12799999999999</v>
      </c>
      <c r="S6757">
        <v>31.4</v>
      </c>
      <c r="T6757">
        <v>9.5510000000000002</v>
      </c>
      <c r="U6757">
        <v>5.4930000000000003</v>
      </c>
      <c r="X6757">
        <v>310.49599999999998</v>
      </c>
      <c r="Y6757">
        <v>21.52</v>
      </c>
      <c r="Z6757" s="32"/>
      <c r="AA6757" s="32"/>
      <c r="AB6757" s="32"/>
      <c r="AC6757" s="32"/>
    </row>
    <row r="6758" spans="1:29" hidden="1" x14ac:dyDescent="0.25">
      <c r="A6758" t="s">
        <v>197</v>
      </c>
      <c r="B6758" t="s">
        <v>198</v>
      </c>
      <c r="C6758" s="1">
        <v>43932</v>
      </c>
      <c r="D6758">
        <v>130</v>
      </c>
      <c r="E6758">
        <v>2</v>
      </c>
      <c r="F6758">
        <v>4</v>
      </c>
      <c r="G6758">
        <v>0</v>
      </c>
      <c r="H6758">
        <v>770.22</v>
      </c>
      <c r="I6758">
        <v>11.85</v>
      </c>
      <c r="J6758">
        <v>23.699000000000002</v>
      </c>
      <c r="K6758">
        <v>0</v>
      </c>
      <c r="Q6758">
        <v>168783</v>
      </c>
      <c r="R6758">
        <v>304.12799999999999</v>
      </c>
      <c r="S6758">
        <v>31.4</v>
      </c>
      <c r="T6758">
        <v>9.5510000000000002</v>
      </c>
      <c r="U6758">
        <v>5.4930000000000003</v>
      </c>
      <c r="X6758">
        <v>310.49599999999998</v>
      </c>
      <c r="Y6758">
        <v>21.52</v>
      </c>
      <c r="Z6758" s="32"/>
      <c r="AA6758" s="32"/>
      <c r="AB6758" s="32"/>
      <c r="AC6758" s="32"/>
    </row>
    <row r="6759" spans="1:29" hidden="1" x14ac:dyDescent="0.25">
      <c r="A6759" t="s">
        <v>197</v>
      </c>
      <c r="B6759" t="s">
        <v>198</v>
      </c>
      <c r="C6759" s="1">
        <v>43933</v>
      </c>
      <c r="D6759">
        <v>133</v>
      </c>
      <c r="E6759">
        <v>3</v>
      </c>
      <c r="F6759">
        <v>5</v>
      </c>
      <c r="G6759">
        <v>1</v>
      </c>
      <c r="H6759">
        <v>787.99400000000003</v>
      </c>
      <c r="I6759">
        <v>17.774000000000001</v>
      </c>
      <c r="J6759">
        <v>29.623999999999999</v>
      </c>
      <c r="K6759">
        <v>5.9249999999999998</v>
      </c>
      <c r="Q6759">
        <v>168783</v>
      </c>
      <c r="R6759">
        <v>304.12799999999999</v>
      </c>
      <c r="S6759">
        <v>31.4</v>
      </c>
      <c r="T6759">
        <v>9.5510000000000002</v>
      </c>
      <c r="U6759">
        <v>5.4930000000000003</v>
      </c>
      <c r="X6759">
        <v>310.49599999999998</v>
      </c>
      <c r="Y6759">
        <v>21.52</v>
      </c>
      <c r="Z6759" s="32"/>
      <c r="AA6759" s="32"/>
      <c r="AB6759" s="32"/>
      <c r="AC6759" s="32"/>
    </row>
    <row r="6760" spans="1:29" hidden="1" x14ac:dyDescent="0.25">
      <c r="A6760" t="s">
        <v>197</v>
      </c>
      <c r="B6760" t="s">
        <v>198</v>
      </c>
      <c r="C6760" s="1">
        <v>43934</v>
      </c>
      <c r="D6760">
        <v>133</v>
      </c>
      <c r="E6760">
        <v>0</v>
      </c>
      <c r="F6760">
        <v>5</v>
      </c>
      <c r="G6760">
        <v>0</v>
      </c>
      <c r="H6760">
        <v>787.99400000000003</v>
      </c>
      <c r="I6760">
        <v>0</v>
      </c>
      <c r="J6760">
        <v>29.623999999999999</v>
      </c>
      <c r="K6760">
        <v>0</v>
      </c>
      <c r="Q6760">
        <v>168783</v>
      </c>
      <c r="R6760">
        <v>304.12799999999999</v>
      </c>
      <c r="S6760">
        <v>31.4</v>
      </c>
      <c r="T6760">
        <v>9.5510000000000002</v>
      </c>
      <c r="U6760">
        <v>5.4930000000000003</v>
      </c>
      <c r="X6760">
        <v>310.49599999999998</v>
      </c>
      <c r="Y6760">
        <v>21.52</v>
      </c>
      <c r="Z6760" s="32"/>
      <c r="AA6760" s="32"/>
      <c r="AB6760" s="32"/>
      <c r="AC6760" s="32"/>
    </row>
    <row r="6761" spans="1:29" hidden="1" x14ac:dyDescent="0.25">
      <c r="A6761" t="s">
        <v>197</v>
      </c>
      <c r="B6761" t="s">
        <v>198</v>
      </c>
      <c r="C6761" s="1">
        <v>43935</v>
      </c>
      <c r="D6761">
        <v>134</v>
      </c>
      <c r="E6761">
        <v>1</v>
      </c>
      <c r="F6761">
        <v>5</v>
      </c>
      <c r="G6761">
        <v>0</v>
      </c>
      <c r="H6761">
        <v>793.91899999999998</v>
      </c>
      <c r="I6761">
        <v>5.9249999999999998</v>
      </c>
      <c r="J6761">
        <v>29.623999999999999</v>
      </c>
      <c r="K6761">
        <v>0</v>
      </c>
      <c r="Q6761">
        <v>168783</v>
      </c>
      <c r="R6761">
        <v>304.12799999999999</v>
      </c>
      <c r="S6761">
        <v>31.4</v>
      </c>
      <c r="T6761">
        <v>9.5510000000000002</v>
      </c>
      <c r="U6761">
        <v>5.4930000000000003</v>
      </c>
      <c r="X6761">
        <v>310.49599999999998</v>
      </c>
      <c r="Y6761">
        <v>21.52</v>
      </c>
      <c r="Z6761" s="32"/>
      <c r="AA6761" s="32"/>
      <c r="AB6761" s="32"/>
      <c r="AC6761" s="32"/>
    </row>
    <row r="6762" spans="1:29" hidden="1" x14ac:dyDescent="0.25">
      <c r="A6762" t="s">
        <v>197</v>
      </c>
      <c r="B6762" t="s">
        <v>198</v>
      </c>
      <c r="C6762" s="1">
        <v>43936</v>
      </c>
      <c r="D6762">
        <v>135</v>
      </c>
      <c r="E6762">
        <v>1</v>
      </c>
      <c r="F6762">
        <v>5</v>
      </c>
      <c r="G6762">
        <v>0</v>
      </c>
      <c r="H6762">
        <v>799.84400000000005</v>
      </c>
      <c r="I6762">
        <v>5.9249999999999998</v>
      </c>
      <c r="J6762">
        <v>29.623999999999999</v>
      </c>
      <c r="K6762">
        <v>0</v>
      </c>
      <c r="Q6762">
        <v>168783</v>
      </c>
      <c r="R6762">
        <v>304.12799999999999</v>
      </c>
      <c r="S6762">
        <v>31.4</v>
      </c>
      <c r="T6762">
        <v>9.5510000000000002</v>
      </c>
      <c r="U6762">
        <v>5.4930000000000003</v>
      </c>
      <c r="X6762">
        <v>310.49599999999998</v>
      </c>
      <c r="Y6762">
        <v>21.52</v>
      </c>
      <c r="Z6762" s="32"/>
      <c r="AA6762" s="32"/>
      <c r="AB6762" s="32"/>
      <c r="AC6762" s="32"/>
    </row>
    <row r="6763" spans="1:29" hidden="1" x14ac:dyDescent="0.25">
      <c r="A6763" t="s">
        <v>197</v>
      </c>
      <c r="B6763" t="s">
        <v>198</v>
      </c>
      <c r="C6763" s="1">
        <v>43937</v>
      </c>
      <c r="D6763">
        <v>135</v>
      </c>
      <c r="E6763">
        <v>0</v>
      </c>
      <c r="F6763">
        <v>5</v>
      </c>
      <c r="G6763">
        <v>0</v>
      </c>
      <c r="H6763">
        <v>799.84400000000005</v>
      </c>
      <c r="I6763">
        <v>0</v>
      </c>
      <c r="J6763">
        <v>29.623999999999999</v>
      </c>
      <c r="K6763">
        <v>0</v>
      </c>
      <c r="Q6763">
        <v>168783</v>
      </c>
      <c r="R6763">
        <v>304.12799999999999</v>
      </c>
      <c r="S6763">
        <v>31.4</v>
      </c>
      <c r="T6763">
        <v>9.5510000000000002</v>
      </c>
      <c r="U6763">
        <v>5.4930000000000003</v>
      </c>
      <c r="X6763">
        <v>310.49599999999998</v>
      </c>
      <c r="Y6763">
        <v>21.52</v>
      </c>
      <c r="Z6763" s="32"/>
      <c r="AA6763" s="32"/>
      <c r="AB6763" s="32"/>
      <c r="AC6763" s="32"/>
    </row>
    <row r="6764" spans="1:29" hidden="1" x14ac:dyDescent="0.25">
      <c r="A6764" t="s">
        <v>197</v>
      </c>
      <c r="B6764" t="s">
        <v>198</v>
      </c>
      <c r="C6764" s="1">
        <v>43938</v>
      </c>
      <c r="D6764">
        <v>135</v>
      </c>
      <c r="E6764">
        <v>0</v>
      </c>
      <c r="F6764">
        <v>5</v>
      </c>
      <c r="G6764">
        <v>0</v>
      </c>
      <c r="H6764">
        <v>799.84400000000005</v>
      </c>
      <c r="I6764">
        <v>0</v>
      </c>
      <c r="J6764">
        <v>29.623999999999999</v>
      </c>
      <c r="K6764">
        <v>0</v>
      </c>
      <c r="Q6764">
        <v>168783</v>
      </c>
      <c r="R6764">
        <v>304.12799999999999</v>
      </c>
      <c r="S6764">
        <v>31.4</v>
      </c>
      <c r="T6764">
        <v>9.5510000000000002</v>
      </c>
      <c r="U6764">
        <v>5.4930000000000003</v>
      </c>
      <c r="X6764">
        <v>310.49599999999998</v>
      </c>
      <c r="Y6764">
        <v>21.52</v>
      </c>
      <c r="Z6764" s="32"/>
      <c r="AA6764" s="32"/>
      <c r="AB6764" s="32"/>
      <c r="AC6764" s="32"/>
    </row>
    <row r="6765" spans="1:29" hidden="1" x14ac:dyDescent="0.25">
      <c r="A6765" t="s">
        <v>197</v>
      </c>
      <c r="B6765" t="s">
        <v>198</v>
      </c>
      <c r="C6765" s="1">
        <v>43939</v>
      </c>
      <c r="D6765">
        <v>136</v>
      </c>
      <c r="E6765">
        <v>1</v>
      </c>
      <c r="F6765">
        <v>5</v>
      </c>
      <c r="G6765">
        <v>0</v>
      </c>
      <c r="H6765">
        <v>805.76800000000003</v>
      </c>
      <c r="I6765">
        <v>5.9249999999999998</v>
      </c>
      <c r="J6765">
        <v>29.623999999999999</v>
      </c>
      <c r="K6765">
        <v>0</v>
      </c>
      <c r="Q6765">
        <v>168783</v>
      </c>
      <c r="R6765">
        <v>304.12799999999999</v>
      </c>
      <c r="S6765">
        <v>31.4</v>
      </c>
      <c r="T6765">
        <v>9.5510000000000002</v>
      </c>
      <c r="U6765">
        <v>5.4930000000000003</v>
      </c>
      <c r="X6765">
        <v>310.49599999999998</v>
      </c>
      <c r="Y6765">
        <v>21.52</v>
      </c>
      <c r="Z6765" s="32"/>
      <c r="AA6765" s="32"/>
      <c r="AB6765" s="32"/>
      <c r="AC6765" s="32"/>
    </row>
    <row r="6766" spans="1:29" hidden="1" x14ac:dyDescent="0.25">
      <c r="A6766" t="s">
        <v>197</v>
      </c>
      <c r="B6766" t="s">
        <v>198</v>
      </c>
      <c r="C6766" s="1">
        <v>43940</v>
      </c>
      <c r="D6766">
        <v>136</v>
      </c>
      <c r="E6766">
        <v>0</v>
      </c>
      <c r="F6766">
        <v>5</v>
      </c>
      <c r="G6766">
        <v>0</v>
      </c>
      <c r="H6766">
        <v>805.76800000000003</v>
      </c>
      <c r="I6766">
        <v>0</v>
      </c>
      <c r="J6766">
        <v>29.623999999999999</v>
      </c>
      <c r="K6766">
        <v>0</v>
      </c>
      <c r="Q6766">
        <v>168783</v>
      </c>
      <c r="R6766">
        <v>304.12799999999999</v>
      </c>
      <c r="S6766">
        <v>31.4</v>
      </c>
      <c r="T6766">
        <v>9.5510000000000002</v>
      </c>
      <c r="U6766">
        <v>5.4930000000000003</v>
      </c>
      <c r="X6766">
        <v>310.49599999999998</v>
      </c>
      <c r="Y6766">
        <v>21.52</v>
      </c>
      <c r="Z6766" s="32"/>
      <c r="AA6766" s="32"/>
      <c r="AB6766" s="32"/>
      <c r="AC6766" s="32"/>
    </row>
    <row r="6767" spans="1:29" hidden="1" x14ac:dyDescent="0.25">
      <c r="A6767" t="s">
        <v>197</v>
      </c>
      <c r="B6767" t="s">
        <v>198</v>
      </c>
      <c r="C6767" s="1">
        <v>43941</v>
      </c>
      <c r="D6767">
        <v>136</v>
      </c>
      <c r="E6767">
        <v>0</v>
      </c>
      <c r="F6767">
        <v>5</v>
      </c>
      <c r="G6767">
        <v>0</v>
      </c>
      <c r="H6767">
        <v>805.76800000000003</v>
      </c>
      <c r="I6767">
        <v>0</v>
      </c>
      <c r="J6767">
        <v>29.623999999999999</v>
      </c>
      <c r="K6767">
        <v>0</v>
      </c>
      <c r="Q6767">
        <v>168783</v>
      </c>
      <c r="R6767">
        <v>304.12799999999999</v>
      </c>
      <c r="S6767">
        <v>31.4</v>
      </c>
      <c r="T6767">
        <v>9.5510000000000002</v>
      </c>
      <c r="U6767">
        <v>5.4930000000000003</v>
      </c>
      <c r="X6767">
        <v>310.49599999999998</v>
      </c>
      <c r="Y6767">
        <v>21.52</v>
      </c>
      <c r="Z6767" s="32"/>
      <c r="AA6767" s="32"/>
      <c r="AB6767" s="32"/>
      <c r="AC6767" s="32"/>
    </row>
    <row r="6768" spans="1:29" hidden="1" x14ac:dyDescent="0.25">
      <c r="A6768" t="s">
        <v>197</v>
      </c>
      <c r="B6768" t="s">
        <v>198</v>
      </c>
      <c r="C6768" s="1">
        <v>43942</v>
      </c>
      <c r="D6768">
        <v>136</v>
      </c>
      <c r="E6768">
        <v>0</v>
      </c>
      <c r="F6768">
        <v>5</v>
      </c>
      <c r="G6768">
        <v>0</v>
      </c>
      <c r="H6768">
        <v>805.76800000000003</v>
      </c>
      <c r="I6768">
        <v>0</v>
      </c>
      <c r="J6768">
        <v>29.623999999999999</v>
      </c>
      <c r="K6768">
        <v>0</v>
      </c>
      <c r="Q6768">
        <v>168783</v>
      </c>
      <c r="R6768">
        <v>304.12799999999999</v>
      </c>
      <c r="S6768">
        <v>31.4</v>
      </c>
      <c r="T6768">
        <v>9.5510000000000002</v>
      </c>
      <c r="U6768">
        <v>5.4930000000000003</v>
      </c>
      <c r="X6768">
        <v>310.49599999999998</v>
      </c>
      <c r="Y6768">
        <v>21.52</v>
      </c>
      <c r="Z6768" s="32"/>
      <c r="AA6768" s="32"/>
      <c r="AB6768" s="32"/>
      <c r="AC6768" s="32"/>
    </row>
    <row r="6769" spans="1:29" hidden="1" x14ac:dyDescent="0.25">
      <c r="A6769" t="s">
        <v>197</v>
      </c>
      <c r="B6769" t="s">
        <v>198</v>
      </c>
      <c r="C6769" s="1">
        <v>43943</v>
      </c>
      <c r="D6769">
        <v>136</v>
      </c>
      <c r="E6769">
        <v>0</v>
      </c>
      <c r="F6769">
        <v>5</v>
      </c>
      <c r="G6769">
        <v>0</v>
      </c>
      <c r="H6769">
        <v>805.76800000000003</v>
      </c>
      <c r="I6769">
        <v>0</v>
      </c>
      <c r="J6769">
        <v>29.623999999999999</v>
      </c>
      <c r="K6769">
        <v>0</v>
      </c>
      <c r="Q6769">
        <v>168783</v>
      </c>
      <c r="R6769">
        <v>304.12799999999999</v>
      </c>
      <c r="S6769">
        <v>31.4</v>
      </c>
      <c r="T6769">
        <v>9.5510000000000002</v>
      </c>
      <c r="U6769">
        <v>5.4930000000000003</v>
      </c>
      <c r="X6769">
        <v>310.49599999999998</v>
      </c>
      <c r="Y6769">
        <v>21.52</v>
      </c>
      <c r="Z6769" s="32"/>
      <c r="AA6769" s="32"/>
      <c r="AB6769" s="32"/>
      <c r="AC6769" s="32"/>
    </row>
    <row r="6770" spans="1:29" hidden="1" x14ac:dyDescent="0.25">
      <c r="A6770" t="s">
        <v>197</v>
      </c>
      <c r="B6770" t="s">
        <v>198</v>
      </c>
      <c r="C6770" s="1">
        <v>43944</v>
      </c>
      <c r="D6770">
        <v>137</v>
      </c>
      <c r="E6770">
        <v>1</v>
      </c>
      <c r="F6770">
        <v>5</v>
      </c>
      <c r="G6770">
        <v>0</v>
      </c>
      <c r="H6770">
        <v>811.69299999999998</v>
      </c>
      <c r="I6770">
        <v>5.9249999999999998</v>
      </c>
      <c r="J6770">
        <v>29.623999999999999</v>
      </c>
      <c r="K6770">
        <v>0</v>
      </c>
      <c r="Q6770">
        <v>168783</v>
      </c>
      <c r="R6770">
        <v>304.12799999999999</v>
      </c>
      <c r="S6770">
        <v>31.4</v>
      </c>
      <c r="T6770">
        <v>9.5510000000000002</v>
      </c>
      <c r="U6770">
        <v>5.4930000000000003</v>
      </c>
      <c r="X6770">
        <v>310.49599999999998</v>
      </c>
      <c r="Y6770">
        <v>21.52</v>
      </c>
      <c r="Z6770" s="32"/>
      <c r="AA6770" s="32"/>
      <c r="AB6770" s="32"/>
      <c r="AC6770" s="32"/>
    </row>
    <row r="6771" spans="1:29" hidden="1" x14ac:dyDescent="0.25">
      <c r="A6771" t="s">
        <v>197</v>
      </c>
      <c r="B6771" t="s">
        <v>198</v>
      </c>
      <c r="C6771" s="1">
        <v>43945</v>
      </c>
      <c r="D6771">
        <v>140</v>
      </c>
      <c r="E6771">
        <v>3</v>
      </c>
      <c r="F6771">
        <v>5</v>
      </c>
      <c r="G6771">
        <v>0</v>
      </c>
      <c r="H6771">
        <v>829.46699999999998</v>
      </c>
      <c r="I6771">
        <v>17.774000000000001</v>
      </c>
      <c r="J6771">
        <v>29.623999999999999</v>
      </c>
      <c r="K6771">
        <v>0</v>
      </c>
      <c r="Q6771">
        <v>168783</v>
      </c>
      <c r="R6771">
        <v>304.12799999999999</v>
      </c>
      <c r="S6771">
        <v>31.4</v>
      </c>
      <c r="T6771">
        <v>9.5510000000000002</v>
      </c>
      <c r="U6771">
        <v>5.4930000000000003</v>
      </c>
      <c r="X6771">
        <v>310.49599999999998</v>
      </c>
      <c r="Y6771">
        <v>21.52</v>
      </c>
      <c r="Z6771" s="32"/>
      <c r="AA6771" s="32"/>
      <c r="AB6771" s="32"/>
      <c r="AC6771" s="32"/>
    </row>
    <row r="6772" spans="1:29" hidden="1" x14ac:dyDescent="0.25">
      <c r="A6772" t="s">
        <v>197</v>
      </c>
      <c r="B6772" t="s">
        <v>198</v>
      </c>
      <c r="C6772" s="1">
        <v>43946</v>
      </c>
      <c r="D6772">
        <v>141</v>
      </c>
      <c r="E6772">
        <v>1</v>
      </c>
      <c r="F6772">
        <v>5</v>
      </c>
      <c r="G6772">
        <v>0</v>
      </c>
      <c r="H6772">
        <v>835.39200000000005</v>
      </c>
      <c r="I6772">
        <v>5.9249999999999998</v>
      </c>
      <c r="J6772">
        <v>29.623999999999999</v>
      </c>
      <c r="K6772">
        <v>0</v>
      </c>
      <c r="Q6772">
        <v>168783</v>
      </c>
      <c r="R6772">
        <v>304.12799999999999</v>
      </c>
      <c r="S6772">
        <v>31.4</v>
      </c>
      <c r="T6772">
        <v>9.5510000000000002</v>
      </c>
      <c r="U6772">
        <v>5.4930000000000003</v>
      </c>
      <c r="X6772">
        <v>310.49599999999998</v>
      </c>
      <c r="Y6772">
        <v>21.52</v>
      </c>
      <c r="Z6772" s="32"/>
      <c r="AA6772" s="32"/>
      <c r="AB6772" s="32"/>
      <c r="AC6772" s="32"/>
    </row>
    <row r="6773" spans="1:29" hidden="1" x14ac:dyDescent="0.25">
      <c r="A6773" t="s">
        <v>197</v>
      </c>
      <c r="B6773" t="s">
        <v>198</v>
      </c>
      <c r="C6773" s="1">
        <v>43947</v>
      </c>
      <c r="D6773">
        <v>141</v>
      </c>
      <c r="E6773">
        <v>0</v>
      </c>
      <c r="F6773">
        <v>5</v>
      </c>
      <c r="G6773">
        <v>0</v>
      </c>
      <c r="H6773">
        <v>835.39200000000005</v>
      </c>
      <c r="I6773">
        <v>0</v>
      </c>
      <c r="J6773">
        <v>29.623999999999999</v>
      </c>
      <c r="K6773">
        <v>0</v>
      </c>
      <c r="Q6773">
        <v>168783</v>
      </c>
      <c r="R6773">
        <v>304.12799999999999</v>
      </c>
      <c r="S6773">
        <v>31.4</v>
      </c>
      <c r="T6773">
        <v>9.5510000000000002</v>
      </c>
      <c r="U6773">
        <v>5.4930000000000003</v>
      </c>
      <c r="X6773">
        <v>310.49599999999998</v>
      </c>
      <c r="Y6773">
        <v>21.52</v>
      </c>
      <c r="Z6773" s="32"/>
      <c r="AA6773" s="32"/>
      <c r="AB6773" s="32"/>
      <c r="AC6773" s="32"/>
    </row>
    <row r="6774" spans="1:29" hidden="1" x14ac:dyDescent="0.25">
      <c r="A6774" t="s">
        <v>197</v>
      </c>
      <c r="B6774" t="s">
        <v>198</v>
      </c>
      <c r="C6774" s="1">
        <v>43948</v>
      </c>
      <c r="D6774">
        <v>142</v>
      </c>
      <c r="E6774">
        <v>1</v>
      </c>
      <c r="F6774">
        <v>5</v>
      </c>
      <c r="G6774">
        <v>0</v>
      </c>
      <c r="H6774">
        <v>841.31700000000001</v>
      </c>
      <c r="I6774">
        <v>5.9249999999999998</v>
      </c>
      <c r="J6774">
        <v>29.623999999999999</v>
      </c>
      <c r="K6774">
        <v>0</v>
      </c>
      <c r="Q6774">
        <v>168783</v>
      </c>
      <c r="R6774">
        <v>304.12799999999999</v>
      </c>
      <c r="S6774">
        <v>31.4</v>
      </c>
      <c r="T6774">
        <v>9.5510000000000002</v>
      </c>
      <c r="U6774">
        <v>5.4930000000000003</v>
      </c>
      <c r="X6774">
        <v>310.49599999999998</v>
      </c>
      <c r="Y6774">
        <v>21.52</v>
      </c>
      <c r="Z6774" s="32"/>
      <c r="AA6774" s="32"/>
      <c r="AB6774" s="32"/>
      <c r="AC6774" s="32"/>
    </row>
    <row r="6775" spans="1:29" hidden="1" x14ac:dyDescent="0.25">
      <c r="A6775" t="s">
        <v>197</v>
      </c>
      <c r="B6775" t="s">
        <v>198</v>
      </c>
      <c r="C6775" s="1">
        <v>43949</v>
      </c>
      <c r="D6775">
        <v>144</v>
      </c>
      <c r="E6775">
        <v>2</v>
      </c>
      <c r="F6775">
        <v>5</v>
      </c>
      <c r="G6775">
        <v>0</v>
      </c>
      <c r="H6775">
        <v>853.16600000000005</v>
      </c>
      <c r="I6775">
        <v>11.85</v>
      </c>
      <c r="J6775">
        <v>29.623999999999999</v>
      </c>
      <c r="K6775">
        <v>0</v>
      </c>
      <c r="Q6775">
        <v>168783</v>
      </c>
      <c r="R6775">
        <v>304.12799999999999</v>
      </c>
      <c r="S6775">
        <v>31.4</v>
      </c>
      <c r="T6775">
        <v>9.5510000000000002</v>
      </c>
      <c r="U6775">
        <v>5.4930000000000003</v>
      </c>
      <c r="X6775">
        <v>310.49599999999998</v>
      </c>
      <c r="Y6775">
        <v>21.52</v>
      </c>
      <c r="Z6775" s="32"/>
      <c r="AA6775" s="32"/>
      <c r="AB6775" s="32"/>
      <c r="AC6775" s="32"/>
    </row>
    <row r="6776" spans="1:29" hidden="1" x14ac:dyDescent="0.25">
      <c r="A6776" t="s">
        <v>197</v>
      </c>
      <c r="B6776" t="s">
        <v>198</v>
      </c>
      <c r="C6776" s="1">
        <v>43950</v>
      </c>
      <c r="D6776">
        <v>145</v>
      </c>
      <c r="E6776">
        <v>1</v>
      </c>
      <c r="F6776">
        <v>5</v>
      </c>
      <c r="G6776">
        <v>0</v>
      </c>
      <c r="H6776">
        <v>859.09100000000001</v>
      </c>
      <c r="I6776">
        <v>5.9249999999999998</v>
      </c>
      <c r="J6776">
        <v>29.623999999999999</v>
      </c>
      <c r="K6776">
        <v>0</v>
      </c>
      <c r="Q6776">
        <v>168783</v>
      </c>
      <c r="R6776">
        <v>304.12799999999999</v>
      </c>
      <c r="S6776">
        <v>31.4</v>
      </c>
      <c r="T6776">
        <v>9.5510000000000002</v>
      </c>
      <c r="U6776">
        <v>5.4930000000000003</v>
      </c>
      <c r="X6776">
        <v>310.49599999999998</v>
      </c>
      <c r="Y6776">
        <v>21.52</v>
      </c>
      <c r="Z6776" s="32"/>
      <c r="AA6776" s="32"/>
      <c r="AB6776" s="32"/>
      <c r="AC6776" s="32"/>
    </row>
    <row r="6777" spans="1:29" hidden="1" x14ac:dyDescent="0.25">
      <c r="A6777" t="s">
        <v>197</v>
      </c>
      <c r="B6777" t="s">
        <v>198</v>
      </c>
      <c r="C6777" s="1">
        <v>43951</v>
      </c>
      <c r="D6777">
        <v>145</v>
      </c>
      <c r="E6777">
        <v>0</v>
      </c>
      <c r="F6777">
        <v>5</v>
      </c>
      <c r="G6777">
        <v>0</v>
      </c>
      <c r="H6777">
        <v>859.09100000000001</v>
      </c>
      <c r="I6777">
        <v>0</v>
      </c>
      <c r="J6777">
        <v>29.623999999999999</v>
      </c>
      <c r="K6777">
        <v>0</v>
      </c>
      <c r="Q6777">
        <v>168783</v>
      </c>
      <c r="R6777">
        <v>304.12799999999999</v>
      </c>
      <c r="S6777">
        <v>31.4</v>
      </c>
      <c r="T6777">
        <v>9.5510000000000002</v>
      </c>
      <c r="U6777">
        <v>5.4930000000000003</v>
      </c>
      <c r="X6777">
        <v>310.49599999999998</v>
      </c>
      <c r="Y6777">
        <v>21.52</v>
      </c>
      <c r="Z6777" s="32"/>
      <c r="AA6777" s="32"/>
      <c r="AB6777" s="32"/>
      <c r="AC6777" s="32"/>
    </row>
    <row r="6778" spans="1:29" hidden="1" x14ac:dyDescent="0.25">
      <c r="A6778" t="s">
        <v>197</v>
      </c>
      <c r="B6778" t="s">
        <v>198</v>
      </c>
      <c r="C6778" s="1">
        <v>43952</v>
      </c>
      <c r="D6778">
        <v>146</v>
      </c>
      <c r="E6778">
        <v>1</v>
      </c>
      <c r="F6778">
        <v>5</v>
      </c>
      <c r="G6778">
        <v>0</v>
      </c>
      <c r="H6778">
        <v>865.01599999999996</v>
      </c>
      <c r="I6778">
        <v>5.9249999999999998</v>
      </c>
      <c r="J6778">
        <v>29.623999999999999</v>
      </c>
      <c r="K6778">
        <v>0</v>
      </c>
      <c r="Q6778">
        <v>168783</v>
      </c>
      <c r="R6778">
        <v>304.12799999999999</v>
      </c>
      <c r="S6778">
        <v>31.4</v>
      </c>
      <c r="T6778">
        <v>9.5510000000000002</v>
      </c>
      <c r="U6778">
        <v>5.4930000000000003</v>
      </c>
      <c r="X6778">
        <v>310.49599999999998</v>
      </c>
      <c r="Y6778">
        <v>21.52</v>
      </c>
      <c r="Z6778" s="32"/>
      <c r="AA6778" s="32"/>
      <c r="AB6778" s="32"/>
      <c r="AC6778" s="32"/>
    </row>
    <row r="6779" spans="1:29" hidden="1" x14ac:dyDescent="0.25">
      <c r="A6779" t="s">
        <v>197</v>
      </c>
      <c r="B6779" t="s">
        <v>198</v>
      </c>
      <c r="C6779" s="1">
        <v>43953</v>
      </c>
      <c r="D6779">
        <v>146</v>
      </c>
      <c r="E6779">
        <v>0</v>
      </c>
      <c r="F6779">
        <v>5</v>
      </c>
      <c r="G6779">
        <v>0</v>
      </c>
      <c r="H6779">
        <v>865.01599999999996</v>
      </c>
      <c r="I6779">
        <v>0</v>
      </c>
      <c r="J6779">
        <v>29.623999999999999</v>
      </c>
      <c r="K6779">
        <v>0</v>
      </c>
      <c r="Q6779">
        <v>168783</v>
      </c>
      <c r="R6779">
        <v>304.12799999999999</v>
      </c>
      <c r="S6779">
        <v>31.4</v>
      </c>
      <c r="T6779">
        <v>9.5510000000000002</v>
      </c>
      <c r="U6779">
        <v>5.4930000000000003</v>
      </c>
      <c r="X6779">
        <v>310.49599999999998</v>
      </c>
      <c r="Y6779">
        <v>21.52</v>
      </c>
      <c r="Z6779" s="32"/>
      <c r="AA6779" s="32"/>
      <c r="AB6779" s="32"/>
      <c r="AC6779" s="32"/>
    </row>
    <row r="6780" spans="1:29" hidden="1" x14ac:dyDescent="0.25">
      <c r="A6780" t="s">
        <v>197</v>
      </c>
      <c r="B6780" t="s">
        <v>198</v>
      </c>
      <c r="C6780" s="1">
        <v>43954</v>
      </c>
      <c r="D6780">
        <v>148</v>
      </c>
      <c r="E6780">
        <v>2</v>
      </c>
      <c r="F6780">
        <v>5</v>
      </c>
      <c r="G6780">
        <v>0</v>
      </c>
      <c r="H6780">
        <v>876.86599999999999</v>
      </c>
      <c r="I6780">
        <v>11.85</v>
      </c>
      <c r="J6780">
        <v>29.623999999999999</v>
      </c>
      <c r="K6780">
        <v>0</v>
      </c>
      <c r="Q6780">
        <v>168783</v>
      </c>
      <c r="R6780">
        <v>304.12799999999999</v>
      </c>
      <c r="S6780">
        <v>31.4</v>
      </c>
      <c r="T6780">
        <v>9.5510000000000002</v>
      </c>
      <c r="U6780">
        <v>5.4930000000000003</v>
      </c>
      <c r="X6780">
        <v>310.49599999999998</v>
      </c>
      <c r="Y6780">
        <v>21.52</v>
      </c>
      <c r="Z6780" s="32"/>
      <c r="AA6780" s="32"/>
      <c r="AB6780" s="32"/>
      <c r="AC6780" s="32"/>
    </row>
    <row r="6781" spans="1:29" hidden="1" x14ac:dyDescent="0.25">
      <c r="A6781" t="s">
        <v>197</v>
      </c>
      <c r="B6781" t="s">
        <v>198</v>
      </c>
      <c r="C6781" s="1">
        <v>43955</v>
      </c>
      <c r="D6781">
        <v>149</v>
      </c>
      <c r="E6781">
        <v>1</v>
      </c>
      <c r="F6781">
        <v>5</v>
      </c>
      <c r="G6781">
        <v>0</v>
      </c>
      <c r="H6781">
        <v>882.79</v>
      </c>
      <c r="I6781">
        <v>5.9249999999999998</v>
      </c>
      <c r="J6781">
        <v>29.623999999999999</v>
      </c>
      <c r="K6781">
        <v>0</v>
      </c>
      <c r="Q6781">
        <v>168783</v>
      </c>
      <c r="R6781">
        <v>304.12799999999999</v>
      </c>
      <c r="S6781">
        <v>31.4</v>
      </c>
      <c r="T6781">
        <v>9.5510000000000002</v>
      </c>
      <c r="U6781">
        <v>5.4930000000000003</v>
      </c>
      <c r="X6781">
        <v>310.49599999999998</v>
      </c>
      <c r="Y6781">
        <v>21.52</v>
      </c>
      <c r="Z6781" s="32"/>
      <c r="AA6781" s="32"/>
      <c r="AB6781" s="32"/>
      <c r="AC6781" s="32"/>
    </row>
    <row r="6782" spans="1:29" hidden="1" x14ac:dyDescent="0.25">
      <c r="A6782" t="s">
        <v>197</v>
      </c>
      <c r="B6782" t="s">
        <v>198</v>
      </c>
      <c r="C6782" s="1">
        <v>43956</v>
      </c>
      <c r="D6782">
        <v>149</v>
      </c>
      <c r="E6782">
        <v>0</v>
      </c>
      <c r="F6782">
        <v>5</v>
      </c>
      <c r="G6782">
        <v>0</v>
      </c>
      <c r="H6782">
        <v>882.79</v>
      </c>
      <c r="I6782">
        <v>0</v>
      </c>
      <c r="J6782">
        <v>29.623999999999999</v>
      </c>
      <c r="K6782">
        <v>0</v>
      </c>
      <c r="Q6782">
        <v>168783</v>
      </c>
      <c r="R6782">
        <v>304.12799999999999</v>
      </c>
      <c r="S6782">
        <v>31.4</v>
      </c>
      <c r="T6782">
        <v>9.5510000000000002</v>
      </c>
      <c r="U6782">
        <v>5.4930000000000003</v>
      </c>
      <c r="X6782">
        <v>310.49599999999998</v>
      </c>
      <c r="Y6782">
        <v>21.52</v>
      </c>
      <c r="Z6782" s="32"/>
      <c r="AA6782" s="32"/>
      <c r="AB6782" s="32"/>
      <c r="AC6782" s="32"/>
    </row>
    <row r="6783" spans="1:29" hidden="1" x14ac:dyDescent="0.25">
      <c r="A6783" t="s">
        <v>197</v>
      </c>
      <c r="B6783" t="s">
        <v>198</v>
      </c>
      <c r="C6783" s="1">
        <v>43957</v>
      </c>
      <c r="D6783">
        <v>149</v>
      </c>
      <c r="E6783">
        <v>0</v>
      </c>
      <c r="F6783">
        <v>5</v>
      </c>
      <c r="G6783">
        <v>0</v>
      </c>
      <c r="H6783">
        <v>882.79</v>
      </c>
      <c r="I6783">
        <v>0</v>
      </c>
      <c r="J6783">
        <v>29.623999999999999</v>
      </c>
      <c r="K6783">
        <v>0</v>
      </c>
      <c r="Q6783">
        <v>168783</v>
      </c>
      <c r="R6783">
        <v>304.12799999999999</v>
      </c>
      <c r="S6783">
        <v>31.4</v>
      </c>
      <c r="T6783">
        <v>9.5510000000000002</v>
      </c>
      <c r="U6783">
        <v>5.4930000000000003</v>
      </c>
      <c r="X6783">
        <v>310.49599999999998</v>
      </c>
      <c r="Y6783">
        <v>21.52</v>
      </c>
      <c r="Z6783" s="32"/>
      <c r="AA6783" s="32"/>
      <c r="AB6783" s="32"/>
      <c r="AC6783" s="32"/>
    </row>
    <row r="6784" spans="1:29" hidden="1" x14ac:dyDescent="0.25">
      <c r="A6784" t="s">
        <v>197</v>
      </c>
      <c r="B6784" t="s">
        <v>198</v>
      </c>
      <c r="C6784" s="1">
        <v>43958</v>
      </c>
      <c r="D6784">
        <v>151</v>
      </c>
      <c r="E6784">
        <v>2</v>
      </c>
      <c r="F6784">
        <v>5</v>
      </c>
      <c r="G6784">
        <v>0</v>
      </c>
      <c r="H6784">
        <v>894.64</v>
      </c>
      <c r="I6784">
        <v>11.85</v>
      </c>
      <c r="J6784">
        <v>29.623999999999999</v>
      </c>
      <c r="K6784">
        <v>0</v>
      </c>
      <c r="Q6784">
        <v>168783</v>
      </c>
      <c r="R6784">
        <v>304.12799999999999</v>
      </c>
      <c r="S6784">
        <v>31.4</v>
      </c>
      <c r="T6784">
        <v>9.5510000000000002</v>
      </c>
      <c r="U6784">
        <v>5.4930000000000003</v>
      </c>
      <c r="X6784">
        <v>310.49599999999998</v>
      </c>
      <c r="Y6784">
        <v>21.52</v>
      </c>
      <c r="Z6784" s="32"/>
      <c r="AA6784" s="32"/>
      <c r="AB6784" s="32"/>
      <c r="AC6784" s="32"/>
    </row>
    <row r="6785" spans="1:29" hidden="1" x14ac:dyDescent="0.25">
      <c r="A6785" t="s">
        <v>197</v>
      </c>
      <c r="B6785" t="s">
        <v>198</v>
      </c>
      <c r="C6785" s="1">
        <v>43959</v>
      </c>
      <c r="D6785">
        <v>151</v>
      </c>
      <c r="E6785">
        <v>0</v>
      </c>
      <c r="F6785">
        <v>5</v>
      </c>
      <c r="G6785">
        <v>0</v>
      </c>
      <c r="H6785">
        <v>894.64</v>
      </c>
      <c r="I6785">
        <v>0</v>
      </c>
      <c r="J6785">
        <v>29.623999999999999</v>
      </c>
      <c r="K6785">
        <v>0</v>
      </c>
      <c r="Q6785">
        <v>168783</v>
      </c>
      <c r="R6785">
        <v>304.12799999999999</v>
      </c>
      <c r="S6785">
        <v>31.4</v>
      </c>
      <c r="T6785">
        <v>9.5510000000000002</v>
      </c>
      <c r="U6785">
        <v>5.4930000000000003</v>
      </c>
      <c r="X6785">
        <v>310.49599999999998</v>
      </c>
      <c r="Y6785">
        <v>21.52</v>
      </c>
      <c r="Z6785" s="32"/>
      <c r="AA6785" s="32"/>
      <c r="AB6785" s="32"/>
      <c r="AC6785" s="32"/>
    </row>
    <row r="6786" spans="1:29" hidden="1" x14ac:dyDescent="0.25">
      <c r="A6786" t="s">
        <v>197</v>
      </c>
      <c r="B6786" t="s">
        <v>198</v>
      </c>
      <c r="C6786" s="1">
        <v>43960</v>
      </c>
      <c r="D6786">
        <v>151</v>
      </c>
      <c r="E6786">
        <v>0</v>
      </c>
      <c r="F6786">
        <v>5</v>
      </c>
      <c r="G6786">
        <v>0</v>
      </c>
      <c r="H6786">
        <v>894.64</v>
      </c>
      <c r="I6786">
        <v>0</v>
      </c>
      <c r="J6786">
        <v>29.623999999999999</v>
      </c>
      <c r="K6786">
        <v>0</v>
      </c>
      <c r="Q6786">
        <v>168783</v>
      </c>
      <c r="R6786">
        <v>304.12799999999999</v>
      </c>
      <c r="S6786">
        <v>31.4</v>
      </c>
      <c r="T6786">
        <v>9.5510000000000002</v>
      </c>
      <c r="U6786">
        <v>5.4930000000000003</v>
      </c>
      <c r="X6786">
        <v>310.49599999999998</v>
      </c>
      <c r="Y6786">
        <v>21.52</v>
      </c>
      <c r="Z6786" s="32"/>
      <c r="AA6786" s="32"/>
      <c r="AB6786" s="32"/>
      <c r="AC6786" s="32"/>
    </row>
    <row r="6787" spans="1:29" hidden="1" x14ac:dyDescent="0.25">
      <c r="A6787" t="s">
        <v>197</v>
      </c>
      <c r="B6787" t="s">
        <v>198</v>
      </c>
      <c r="C6787" s="1">
        <v>43961</v>
      </c>
      <c r="D6787">
        <v>151</v>
      </c>
      <c r="E6787">
        <v>0</v>
      </c>
      <c r="F6787">
        <v>5</v>
      </c>
      <c r="G6787">
        <v>0</v>
      </c>
      <c r="H6787">
        <v>894.64</v>
      </c>
      <c r="I6787">
        <v>0</v>
      </c>
      <c r="J6787">
        <v>29.623999999999999</v>
      </c>
      <c r="K6787">
        <v>0</v>
      </c>
      <c r="Q6787">
        <v>168783</v>
      </c>
      <c r="R6787">
        <v>304.12799999999999</v>
      </c>
      <c r="S6787">
        <v>31.4</v>
      </c>
      <c r="T6787">
        <v>9.5510000000000002</v>
      </c>
      <c r="U6787">
        <v>5.4930000000000003</v>
      </c>
      <c r="X6787">
        <v>310.49599999999998</v>
      </c>
      <c r="Y6787">
        <v>21.52</v>
      </c>
      <c r="Z6787" s="32"/>
      <c r="AA6787" s="32"/>
      <c r="AB6787" s="32"/>
      <c r="AC6787" s="32"/>
    </row>
    <row r="6788" spans="1:29" hidden="1" x14ac:dyDescent="0.25">
      <c r="A6788" t="s">
        <v>197</v>
      </c>
      <c r="B6788" t="s">
        <v>198</v>
      </c>
      <c r="C6788" s="1">
        <v>43962</v>
      </c>
      <c r="D6788">
        <v>151</v>
      </c>
      <c r="E6788">
        <v>0</v>
      </c>
      <c r="F6788">
        <v>5</v>
      </c>
      <c r="G6788">
        <v>0</v>
      </c>
      <c r="H6788">
        <v>894.64</v>
      </c>
      <c r="I6788">
        <v>0</v>
      </c>
      <c r="J6788">
        <v>29.623999999999999</v>
      </c>
      <c r="K6788">
        <v>0</v>
      </c>
      <c r="Q6788">
        <v>168783</v>
      </c>
      <c r="R6788">
        <v>304.12799999999999</v>
      </c>
      <c r="S6788">
        <v>31.4</v>
      </c>
      <c r="T6788">
        <v>9.5510000000000002</v>
      </c>
      <c r="U6788">
        <v>5.4930000000000003</v>
      </c>
      <c r="X6788">
        <v>310.49599999999998</v>
      </c>
      <c r="Y6788">
        <v>21.52</v>
      </c>
      <c r="Z6788" s="32"/>
      <c r="AA6788" s="32"/>
      <c r="AB6788" s="32"/>
      <c r="AC6788" s="32"/>
    </row>
    <row r="6789" spans="1:29" hidden="1" x14ac:dyDescent="0.25">
      <c r="A6789" t="s">
        <v>197</v>
      </c>
      <c r="B6789" t="s">
        <v>198</v>
      </c>
      <c r="C6789" s="1">
        <v>43963</v>
      </c>
      <c r="D6789">
        <v>152</v>
      </c>
      <c r="E6789">
        <v>1</v>
      </c>
      <c r="F6789">
        <v>5</v>
      </c>
      <c r="G6789">
        <v>0</v>
      </c>
      <c r="H6789">
        <v>900.56500000000005</v>
      </c>
      <c r="I6789">
        <v>5.9249999999999998</v>
      </c>
      <c r="J6789">
        <v>29.623999999999999</v>
      </c>
      <c r="K6789">
        <v>0</v>
      </c>
      <c r="Q6789">
        <v>168783</v>
      </c>
      <c r="R6789">
        <v>304.12799999999999</v>
      </c>
      <c r="S6789">
        <v>31.4</v>
      </c>
      <c r="T6789">
        <v>9.5510000000000002</v>
      </c>
      <c r="U6789">
        <v>5.4930000000000003</v>
      </c>
      <c r="X6789">
        <v>310.49599999999998</v>
      </c>
      <c r="Y6789">
        <v>21.52</v>
      </c>
      <c r="Z6789" s="32"/>
      <c r="AA6789" s="32"/>
      <c r="AB6789" s="32"/>
      <c r="AC6789" s="32"/>
    </row>
    <row r="6790" spans="1:29" hidden="1" x14ac:dyDescent="0.25">
      <c r="A6790" t="s">
        <v>197</v>
      </c>
      <c r="B6790" t="s">
        <v>198</v>
      </c>
      <c r="C6790" s="1">
        <v>43964</v>
      </c>
      <c r="D6790">
        <v>152</v>
      </c>
      <c r="E6790">
        <v>0</v>
      </c>
      <c r="F6790">
        <v>5</v>
      </c>
      <c r="G6790">
        <v>0</v>
      </c>
      <c r="H6790">
        <v>900.56500000000005</v>
      </c>
      <c r="I6790">
        <v>0</v>
      </c>
      <c r="J6790">
        <v>29.623999999999999</v>
      </c>
      <c r="K6790">
        <v>0</v>
      </c>
      <c r="Q6790">
        <v>168783</v>
      </c>
      <c r="R6790">
        <v>304.12799999999999</v>
      </c>
      <c r="S6790">
        <v>31.4</v>
      </c>
      <c r="T6790">
        <v>9.5510000000000002</v>
      </c>
      <c r="U6790">
        <v>5.4930000000000003</v>
      </c>
      <c r="X6790">
        <v>310.49599999999998</v>
      </c>
      <c r="Y6790">
        <v>21.52</v>
      </c>
      <c r="Z6790" s="32"/>
      <c r="AA6790" s="32"/>
      <c r="AB6790" s="32"/>
      <c r="AC6790" s="32"/>
    </row>
    <row r="6791" spans="1:29" hidden="1" x14ac:dyDescent="0.25">
      <c r="A6791" t="s">
        <v>197</v>
      </c>
      <c r="B6791" t="s">
        <v>198</v>
      </c>
      <c r="C6791" s="1">
        <v>43965</v>
      </c>
      <c r="D6791">
        <v>152</v>
      </c>
      <c r="E6791">
        <v>0</v>
      </c>
      <c r="F6791">
        <v>5</v>
      </c>
      <c r="G6791">
        <v>0</v>
      </c>
      <c r="H6791">
        <v>900.56500000000005</v>
      </c>
      <c r="I6791">
        <v>0</v>
      </c>
      <c r="J6791">
        <v>29.623999999999999</v>
      </c>
      <c r="K6791">
        <v>0</v>
      </c>
      <c r="Q6791">
        <v>168783</v>
      </c>
      <c r="R6791">
        <v>304.12799999999999</v>
      </c>
      <c r="S6791">
        <v>31.4</v>
      </c>
      <c r="T6791">
        <v>9.5510000000000002</v>
      </c>
      <c r="U6791">
        <v>5.4930000000000003</v>
      </c>
      <c r="X6791">
        <v>310.49599999999998</v>
      </c>
      <c r="Y6791">
        <v>21.52</v>
      </c>
      <c r="Z6791" s="32"/>
      <c r="AA6791" s="32"/>
      <c r="AB6791" s="32"/>
      <c r="AC6791" s="32"/>
    </row>
    <row r="6792" spans="1:29" hidden="1" x14ac:dyDescent="0.25">
      <c r="A6792" t="s">
        <v>199</v>
      </c>
      <c r="B6792" t="s">
        <v>200</v>
      </c>
      <c r="C6792" s="1">
        <v>43903</v>
      </c>
      <c r="D6792">
        <v>1</v>
      </c>
      <c r="E6792">
        <v>1</v>
      </c>
      <c r="F6792">
        <v>1</v>
      </c>
      <c r="G6792">
        <v>1</v>
      </c>
      <c r="H6792">
        <v>1.2709999999999999</v>
      </c>
      <c r="I6792">
        <v>1.2709999999999999</v>
      </c>
      <c r="J6792">
        <v>1.2709999999999999</v>
      </c>
      <c r="K6792">
        <v>1.2709999999999999</v>
      </c>
      <c r="Q6792">
        <v>786559</v>
      </c>
      <c r="R6792">
        <v>3.952</v>
      </c>
      <c r="S6792">
        <v>26.3</v>
      </c>
      <c r="T6792">
        <v>5.3049999999999997</v>
      </c>
      <c r="U6792">
        <v>2.8370000000000002</v>
      </c>
      <c r="V6792">
        <v>7435.0469999999996</v>
      </c>
      <c r="X6792">
        <v>373.15899999999999</v>
      </c>
      <c r="Y6792">
        <v>11.62</v>
      </c>
      <c r="Z6792" s="32"/>
      <c r="AA6792" s="32"/>
      <c r="AB6792" s="32">
        <v>77.159000000000006</v>
      </c>
      <c r="AC6792" s="32">
        <v>1.6</v>
      </c>
    </row>
    <row r="6793" spans="1:29" hidden="1" x14ac:dyDescent="0.25">
      <c r="A6793" t="s">
        <v>199</v>
      </c>
      <c r="B6793" t="s">
        <v>200</v>
      </c>
      <c r="C6793" s="1">
        <v>43906</v>
      </c>
      <c r="D6793">
        <v>4</v>
      </c>
      <c r="E6793">
        <v>3</v>
      </c>
      <c r="F6793">
        <v>1</v>
      </c>
      <c r="G6793">
        <v>0</v>
      </c>
      <c r="H6793">
        <v>5.085</v>
      </c>
      <c r="I6793">
        <v>3.8140000000000001</v>
      </c>
      <c r="J6793">
        <v>1.2709999999999999</v>
      </c>
      <c r="K6793">
        <v>0</v>
      </c>
      <c r="Q6793">
        <v>786559</v>
      </c>
      <c r="R6793">
        <v>3.952</v>
      </c>
      <c r="S6793">
        <v>26.3</v>
      </c>
      <c r="T6793">
        <v>5.3049999999999997</v>
      </c>
      <c r="U6793">
        <v>2.8370000000000002</v>
      </c>
      <c r="V6793">
        <v>7435.0469999999996</v>
      </c>
      <c r="X6793">
        <v>373.15899999999999</v>
      </c>
      <c r="Y6793">
        <v>11.62</v>
      </c>
      <c r="Z6793" s="32"/>
      <c r="AA6793" s="32"/>
      <c r="AB6793" s="32">
        <v>77.159000000000006</v>
      </c>
      <c r="AC6793" s="32">
        <v>1.6</v>
      </c>
    </row>
    <row r="6794" spans="1:29" hidden="1" x14ac:dyDescent="0.25">
      <c r="A6794" t="s">
        <v>199</v>
      </c>
      <c r="B6794" t="s">
        <v>200</v>
      </c>
      <c r="C6794" s="1">
        <v>43907</v>
      </c>
      <c r="D6794">
        <v>4</v>
      </c>
      <c r="E6794">
        <v>0</v>
      </c>
      <c r="F6794">
        <v>1</v>
      </c>
      <c r="G6794">
        <v>0</v>
      </c>
      <c r="H6794">
        <v>5.085</v>
      </c>
      <c r="I6794">
        <v>0</v>
      </c>
      <c r="J6794">
        <v>1.2709999999999999</v>
      </c>
      <c r="K6794">
        <v>0</v>
      </c>
      <c r="Q6794">
        <v>786559</v>
      </c>
      <c r="R6794">
        <v>3.952</v>
      </c>
      <c r="S6794">
        <v>26.3</v>
      </c>
      <c r="T6794">
        <v>5.3049999999999997</v>
      </c>
      <c r="U6794">
        <v>2.8370000000000002</v>
      </c>
      <c r="V6794">
        <v>7435.0469999999996</v>
      </c>
      <c r="X6794">
        <v>373.15899999999999</v>
      </c>
      <c r="Y6794">
        <v>11.62</v>
      </c>
      <c r="Z6794" s="32"/>
      <c r="AA6794" s="32"/>
      <c r="AB6794" s="32">
        <v>77.159000000000006</v>
      </c>
      <c r="AC6794" s="32">
        <v>1.6</v>
      </c>
    </row>
    <row r="6795" spans="1:29" hidden="1" x14ac:dyDescent="0.25">
      <c r="A6795" t="s">
        <v>199</v>
      </c>
      <c r="B6795" t="s">
        <v>200</v>
      </c>
      <c r="C6795" s="1">
        <v>43908</v>
      </c>
      <c r="D6795">
        <v>4</v>
      </c>
      <c r="E6795">
        <v>0</v>
      </c>
      <c r="F6795">
        <v>1</v>
      </c>
      <c r="G6795">
        <v>0</v>
      </c>
      <c r="H6795">
        <v>5.085</v>
      </c>
      <c r="I6795">
        <v>0</v>
      </c>
      <c r="J6795">
        <v>1.2709999999999999</v>
      </c>
      <c r="K6795">
        <v>0</v>
      </c>
      <c r="Q6795">
        <v>786559</v>
      </c>
      <c r="R6795">
        <v>3.952</v>
      </c>
      <c r="S6795">
        <v>26.3</v>
      </c>
      <c r="T6795">
        <v>5.3049999999999997</v>
      </c>
      <c r="U6795">
        <v>2.8370000000000002</v>
      </c>
      <c r="V6795">
        <v>7435.0469999999996</v>
      </c>
      <c r="X6795">
        <v>373.15899999999999</v>
      </c>
      <c r="Y6795">
        <v>11.62</v>
      </c>
      <c r="Z6795" s="32"/>
      <c r="AA6795" s="32"/>
      <c r="AB6795" s="32">
        <v>77.159000000000006</v>
      </c>
      <c r="AC6795" s="32">
        <v>1.6</v>
      </c>
    </row>
    <row r="6796" spans="1:29" hidden="1" x14ac:dyDescent="0.25">
      <c r="A6796" t="s">
        <v>199</v>
      </c>
      <c r="B6796" t="s">
        <v>200</v>
      </c>
      <c r="C6796" s="1">
        <v>43909</v>
      </c>
      <c r="D6796">
        <v>5</v>
      </c>
      <c r="E6796">
        <v>1</v>
      </c>
      <c r="F6796">
        <v>1</v>
      </c>
      <c r="G6796">
        <v>0</v>
      </c>
      <c r="H6796">
        <v>6.3570000000000002</v>
      </c>
      <c r="I6796">
        <v>1.2709999999999999</v>
      </c>
      <c r="J6796">
        <v>1.2709999999999999</v>
      </c>
      <c r="K6796">
        <v>0</v>
      </c>
      <c r="Q6796">
        <v>786559</v>
      </c>
      <c r="R6796">
        <v>3.952</v>
      </c>
      <c r="S6796">
        <v>26.3</v>
      </c>
      <c r="T6796">
        <v>5.3049999999999997</v>
      </c>
      <c r="U6796">
        <v>2.8370000000000002</v>
      </c>
      <c r="V6796">
        <v>7435.0469999999996</v>
      </c>
      <c r="X6796">
        <v>373.15899999999999</v>
      </c>
      <c r="Y6796">
        <v>11.62</v>
      </c>
      <c r="Z6796" s="32"/>
      <c r="AA6796" s="32"/>
      <c r="AB6796" s="32">
        <v>77.159000000000006</v>
      </c>
      <c r="AC6796" s="32">
        <v>1.6</v>
      </c>
    </row>
    <row r="6797" spans="1:29" hidden="1" x14ac:dyDescent="0.25">
      <c r="A6797" t="s">
        <v>199</v>
      </c>
      <c r="B6797" t="s">
        <v>200</v>
      </c>
      <c r="C6797" s="1">
        <v>43910</v>
      </c>
      <c r="D6797">
        <v>5</v>
      </c>
      <c r="E6797">
        <v>0</v>
      </c>
      <c r="F6797">
        <v>1</v>
      </c>
      <c r="G6797">
        <v>0</v>
      </c>
      <c r="H6797">
        <v>6.3570000000000002</v>
      </c>
      <c r="I6797">
        <v>0</v>
      </c>
      <c r="J6797">
        <v>1.2709999999999999</v>
      </c>
      <c r="K6797">
        <v>0</v>
      </c>
      <c r="Q6797">
        <v>786559</v>
      </c>
      <c r="R6797">
        <v>3.952</v>
      </c>
      <c r="S6797">
        <v>26.3</v>
      </c>
      <c r="T6797">
        <v>5.3049999999999997</v>
      </c>
      <c r="U6797">
        <v>2.8370000000000002</v>
      </c>
      <c r="V6797">
        <v>7435.0469999999996</v>
      </c>
      <c r="X6797">
        <v>373.15899999999999</v>
      </c>
      <c r="Y6797">
        <v>11.62</v>
      </c>
      <c r="Z6797" s="32"/>
      <c r="AA6797" s="32"/>
      <c r="AB6797" s="32">
        <v>77.159000000000006</v>
      </c>
      <c r="AC6797" s="32">
        <v>1.6</v>
      </c>
    </row>
    <row r="6798" spans="1:29" hidden="1" x14ac:dyDescent="0.25">
      <c r="A6798" t="s">
        <v>199</v>
      </c>
      <c r="B6798" t="s">
        <v>200</v>
      </c>
      <c r="C6798" s="1">
        <v>43911</v>
      </c>
      <c r="D6798">
        <v>5</v>
      </c>
      <c r="E6798">
        <v>0</v>
      </c>
      <c r="F6798">
        <v>1</v>
      </c>
      <c r="G6798">
        <v>0</v>
      </c>
      <c r="H6798">
        <v>6.3570000000000002</v>
      </c>
      <c r="I6798">
        <v>0</v>
      </c>
      <c r="J6798">
        <v>1.2709999999999999</v>
      </c>
      <c r="K6798">
        <v>0</v>
      </c>
      <c r="Q6798">
        <v>786559</v>
      </c>
      <c r="R6798">
        <v>3.952</v>
      </c>
      <c r="S6798">
        <v>26.3</v>
      </c>
      <c r="T6798">
        <v>5.3049999999999997</v>
      </c>
      <c r="U6798">
        <v>2.8370000000000002</v>
      </c>
      <c r="V6798">
        <v>7435.0469999999996</v>
      </c>
      <c r="X6798">
        <v>373.15899999999999</v>
      </c>
      <c r="Y6798">
        <v>11.62</v>
      </c>
      <c r="Z6798" s="32"/>
      <c r="AA6798" s="32"/>
      <c r="AB6798" s="32">
        <v>77.159000000000006</v>
      </c>
      <c r="AC6798" s="32">
        <v>1.6</v>
      </c>
    </row>
    <row r="6799" spans="1:29" hidden="1" x14ac:dyDescent="0.25">
      <c r="A6799" t="s">
        <v>199</v>
      </c>
      <c r="B6799" t="s">
        <v>200</v>
      </c>
      <c r="C6799" s="1">
        <v>43912</v>
      </c>
      <c r="D6799">
        <v>5</v>
      </c>
      <c r="E6799">
        <v>0</v>
      </c>
      <c r="F6799">
        <v>1</v>
      </c>
      <c r="G6799">
        <v>0</v>
      </c>
      <c r="H6799">
        <v>6.3570000000000002</v>
      </c>
      <c r="I6799">
        <v>0</v>
      </c>
      <c r="J6799">
        <v>1.2709999999999999</v>
      </c>
      <c r="K6799">
        <v>0</v>
      </c>
      <c r="Q6799">
        <v>786559</v>
      </c>
      <c r="R6799">
        <v>3.952</v>
      </c>
      <c r="S6799">
        <v>26.3</v>
      </c>
      <c r="T6799">
        <v>5.3049999999999997</v>
      </c>
      <c r="U6799">
        <v>2.8370000000000002</v>
      </c>
      <c r="V6799">
        <v>7435.0469999999996</v>
      </c>
      <c r="X6799">
        <v>373.15899999999999</v>
      </c>
      <c r="Y6799">
        <v>11.62</v>
      </c>
      <c r="Z6799" s="32"/>
      <c r="AA6799" s="32"/>
      <c r="AB6799" s="32">
        <v>77.159000000000006</v>
      </c>
      <c r="AC6799" s="32">
        <v>1.6</v>
      </c>
    </row>
    <row r="6800" spans="1:29" hidden="1" x14ac:dyDescent="0.25">
      <c r="A6800" t="s">
        <v>199</v>
      </c>
      <c r="B6800" t="s">
        <v>200</v>
      </c>
      <c r="C6800" s="1">
        <v>43913</v>
      </c>
      <c r="D6800">
        <v>5</v>
      </c>
      <c r="E6800">
        <v>0</v>
      </c>
      <c r="F6800">
        <v>1</v>
      </c>
      <c r="G6800">
        <v>0</v>
      </c>
      <c r="H6800">
        <v>6.3570000000000002</v>
      </c>
      <c r="I6800">
        <v>0</v>
      </c>
      <c r="J6800">
        <v>1.2709999999999999</v>
      </c>
      <c r="K6800">
        <v>0</v>
      </c>
      <c r="Q6800">
        <v>786559</v>
      </c>
      <c r="R6800">
        <v>3.952</v>
      </c>
      <c r="S6800">
        <v>26.3</v>
      </c>
      <c r="T6800">
        <v>5.3049999999999997</v>
      </c>
      <c r="U6800">
        <v>2.8370000000000002</v>
      </c>
      <c r="V6800">
        <v>7435.0469999999996</v>
      </c>
      <c r="X6800">
        <v>373.15899999999999</v>
      </c>
      <c r="Y6800">
        <v>11.62</v>
      </c>
      <c r="Z6800" s="32"/>
      <c r="AA6800" s="32"/>
      <c r="AB6800" s="32">
        <v>77.159000000000006</v>
      </c>
      <c r="AC6800" s="32">
        <v>1.6</v>
      </c>
    </row>
    <row r="6801" spans="1:29" hidden="1" x14ac:dyDescent="0.25">
      <c r="A6801" t="s">
        <v>199</v>
      </c>
      <c r="B6801" t="s">
        <v>200</v>
      </c>
      <c r="C6801" s="1">
        <v>43914</v>
      </c>
      <c r="D6801">
        <v>5</v>
      </c>
      <c r="E6801">
        <v>0</v>
      </c>
      <c r="F6801">
        <v>1</v>
      </c>
      <c r="G6801">
        <v>0</v>
      </c>
      <c r="H6801">
        <v>6.3570000000000002</v>
      </c>
      <c r="I6801">
        <v>0</v>
      </c>
      <c r="J6801">
        <v>1.2709999999999999</v>
      </c>
      <c r="K6801">
        <v>0</v>
      </c>
      <c r="Q6801">
        <v>786559</v>
      </c>
      <c r="R6801">
        <v>3.952</v>
      </c>
      <c r="S6801">
        <v>26.3</v>
      </c>
      <c r="T6801">
        <v>5.3049999999999997</v>
      </c>
      <c r="U6801">
        <v>2.8370000000000002</v>
      </c>
      <c r="V6801">
        <v>7435.0469999999996</v>
      </c>
      <c r="X6801">
        <v>373.15899999999999</v>
      </c>
      <c r="Y6801">
        <v>11.62</v>
      </c>
      <c r="Z6801" s="32"/>
      <c r="AA6801" s="32"/>
      <c r="AB6801" s="32">
        <v>77.159000000000006</v>
      </c>
      <c r="AC6801" s="32">
        <v>1.6</v>
      </c>
    </row>
    <row r="6802" spans="1:29" hidden="1" x14ac:dyDescent="0.25">
      <c r="A6802" t="s">
        <v>199</v>
      </c>
      <c r="B6802" t="s">
        <v>200</v>
      </c>
      <c r="C6802" s="1">
        <v>43915</v>
      </c>
      <c r="D6802">
        <v>5</v>
      </c>
      <c r="E6802">
        <v>0</v>
      </c>
      <c r="F6802">
        <v>1</v>
      </c>
      <c r="G6802">
        <v>0</v>
      </c>
      <c r="H6802">
        <v>6.3570000000000002</v>
      </c>
      <c r="I6802">
        <v>0</v>
      </c>
      <c r="J6802">
        <v>1.2709999999999999</v>
      </c>
      <c r="K6802">
        <v>0</v>
      </c>
      <c r="Q6802">
        <v>786559</v>
      </c>
      <c r="R6802">
        <v>3.952</v>
      </c>
      <c r="S6802">
        <v>26.3</v>
      </c>
      <c r="T6802">
        <v>5.3049999999999997</v>
      </c>
      <c r="U6802">
        <v>2.8370000000000002</v>
      </c>
      <c r="V6802">
        <v>7435.0469999999996</v>
      </c>
      <c r="X6802">
        <v>373.15899999999999</v>
      </c>
      <c r="Y6802">
        <v>11.62</v>
      </c>
      <c r="Z6802" s="32"/>
      <c r="AA6802" s="32"/>
      <c r="AB6802" s="32">
        <v>77.159000000000006</v>
      </c>
      <c r="AC6802" s="32">
        <v>1.6</v>
      </c>
    </row>
    <row r="6803" spans="1:29" hidden="1" x14ac:dyDescent="0.25">
      <c r="A6803" t="s">
        <v>199</v>
      </c>
      <c r="B6803" t="s">
        <v>200</v>
      </c>
      <c r="C6803" s="1">
        <v>43916</v>
      </c>
      <c r="D6803">
        <v>5</v>
      </c>
      <c r="E6803">
        <v>0</v>
      </c>
      <c r="F6803">
        <v>1</v>
      </c>
      <c r="G6803">
        <v>0</v>
      </c>
      <c r="H6803">
        <v>6.3570000000000002</v>
      </c>
      <c r="I6803">
        <v>0</v>
      </c>
      <c r="J6803">
        <v>1.2709999999999999</v>
      </c>
      <c r="K6803">
        <v>0</v>
      </c>
      <c r="Q6803">
        <v>786559</v>
      </c>
      <c r="R6803">
        <v>3.952</v>
      </c>
      <c r="S6803">
        <v>26.3</v>
      </c>
      <c r="T6803">
        <v>5.3049999999999997</v>
      </c>
      <c r="U6803">
        <v>2.8370000000000002</v>
      </c>
      <c r="V6803">
        <v>7435.0469999999996</v>
      </c>
      <c r="X6803">
        <v>373.15899999999999</v>
      </c>
      <c r="Y6803">
        <v>11.62</v>
      </c>
      <c r="Z6803" s="32"/>
      <c r="AA6803" s="32"/>
      <c r="AB6803" s="32">
        <v>77.159000000000006</v>
      </c>
      <c r="AC6803" s="32">
        <v>1.6</v>
      </c>
    </row>
    <row r="6804" spans="1:29" hidden="1" x14ac:dyDescent="0.25">
      <c r="A6804" t="s">
        <v>199</v>
      </c>
      <c r="B6804" t="s">
        <v>200</v>
      </c>
      <c r="C6804" s="1">
        <v>43917</v>
      </c>
      <c r="D6804">
        <v>5</v>
      </c>
      <c r="E6804">
        <v>0</v>
      </c>
      <c r="F6804">
        <v>1</v>
      </c>
      <c r="G6804">
        <v>0</v>
      </c>
      <c r="H6804">
        <v>6.3570000000000002</v>
      </c>
      <c r="I6804">
        <v>0</v>
      </c>
      <c r="J6804">
        <v>1.2709999999999999</v>
      </c>
      <c r="K6804">
        <v>0</v>
      </c>
      <c r="Q6804">
        <v>786559</v>
      </c>
      <c r="R6804">
        <v>3.952</v>
      </c>
      <c r="S6804">
        <v>26.3</v>
      </c>
      <c r="T6804">
        <v>5.3049999999999997</v>
      </c>
      <c r="U6804">
        <v>2.8370000000000002</v>
      </c>
      <c r="V6804">
        <v>7435.0469999999996</v>
      </c>
      <c r="X6804">
        <v>373.15899999999999</v>
      </c>
      <c r="Y6804">
        <v>11.62</v>
      </c>
      <c r="Z6804" s="32"/>
      <c r="AA6804" s="32"/>
      <c r="AB6804" s="32">
        <v>77.159000000000006</v>
      </c>
      <c r="AC6804" s="32">
        <v>1.6</v>
      </c>
    </row>
    <row r="6805" spans="1:29" hidden="1" x14ac:dyDescent="0.25">
      <c r="A6805" t="s">
        <v>199</v>
      </c>
      <c r="B6805" t="s">
        <v>200</v>
      </c>
      <c r="C6805" s="1">
        <v>43918</v>
      </c>
      <c r="D6805">
        <v>5</v>
      </c>
      <c r="E6805">
        <v>0</v>
      </c>
      <c r="F6805">
        <v>1</v>
      </c>
      <c r="G6805">
        <v>0</v>
      </c>
      <c r="H6805">
        <v>6.3570000000000002</v>
      </c>
      <c r="I6805">
        <v>0</v>
      </c>
      <c r="J6805">
        <v>1.2709999999999999</v>
      </c>
      <c r="K6805">
        <v>0</v>
      </c>
      <c r="Q6805">
        <v>786559</v>
      </c>
      <c r="R6805">
        <v>3.952</v>
      </c>
      <c r="S6805">
        <v>26.3</v>
      </c>
      <c r="T6805">
        <v>5.3049999999999997</v>
      </c>
      <c r="U6805">
        <v>2.8370000000000002</v>
      </c>
      <c r="V6805">
        <v>7435.0469999999996</v>
      </c>
      <c r="X6805">
        <v>373.15899999999999</v>
      </c>
      <c r="Y6805">
        <v>11.62</v>
      </c>
      <c r="Z6805" s="32"/>
      <c r="AA6805" s="32"/>
      <c r="AB6805" s="32">
        <v>77.159000000000006</v>
      </c>
      <c r="AC6805" s="32">
        <v>1.6</v>
      </c>
    </row>
    <row r="6806" spans="1:29" hidden="1" x14ac:dyDescent="0.25">
      <c r="A6806" t="s">
        <v>199</v>
      </c>
      <c r="B6806" t="s">
        <v>200</v>
      </c>
      <c r="C6806" s="1">
        <v>43919</v>
      </c>
      <c r="D6806">
        <v>8</v>
      </c>
      <c r="E6806">
        <v>3</v>
      </c>
      <c r="F6806">
        <v>1</v>
      </c>
      <c r="G6806">
        <v>0</v>
      </c>
      <c r="H6806">
        <v>10.170999999999999</v>
      </c>
      <c r="I6806">
        <v>3.8140000000000001</v>
      </c>
      <c r="J6806">
        <v>1.2709999999999999</v>
      </c>
      <c r="K6806">
        <v>0</v>
      </c>
      <c r="Q6806">
        <v>786559</v>
      </c>
      <c r="R6806">
        <v>3.952</v>
      </c>
      <c r="S6806">
        <v>26.3</v>
      </c>
      <c r="T6806">
        <v>5.3049999999999997</v>
      </c>
      <c r="U6806">
        <v>2.8370000000000002</v>
      </c>
      <c r="V6806">
        <v>7435.0469999999996</v>
      </c>
      <c r="X6806">
        <v>373.15899999999999</v>
      </c>
      <c r="Y6806">
        <v>11.62</v>
      </c>
      <c r="Z6806" s="32"/>
      <c r="AA6806" s="32"/>
      <c r="AB6806" s="32">
        <v>77.159000000000006</v>
      </c>
      <c r="AC6806" s="32">
        <v>1.6</v>
      </c>
    </row>
    <row r="6807" spans="1:29" hidden="1" x14ac:dyDescent="0.25">
      <c r="A6807" t="s">
        <v>199</v>
      </c>
      <c r="B6807" t="s">
        <v>200</v>
      </c>
      <c r="C6807" s="1">
        <v>43920</v>
      </c>
      <c r="D6807">
        <v>8</v>
      </c>
      <c r="E6807">
        <v>0</v>
      </c>
      <c r="F6807">
        <v>1</v>
      </c>
      <c r="G6807">
        <v>0</v>
      </c>
      <c r="H6807">
        <v>10.170999999999999</v>
      </c>
      <c r="I6807">
        <v>0</v>
      </c>
      <c r="J6807">
        <v>1.2709999999999999</v>
      </c>
      <c r="K6807">
        <v>0</v>
      </c>
      <c r="Q6807">
        <v>786559</v>
      </c>
      <c r="R6807">
        <v>3.952</v>
      </c>
      <c r="S6807">
        <v>26.3</v>
      </c>
      <c r="T6807">
        <v>5.3049999999999997</v>
      </c>
      <c r="U6807">
        <v>2.8370000000000002</v>
      </c>
      <c r="V6807">
        <v>7435.0469999999996</v>
      </c>
      <c r="X6807">
        <v>373.15899999999999</v>
      </c>
      <c r="Y6807">
        <v>11.62</v>
      </c>
      <c r="Z6807" s="32"/>
      <c r="AA6807" s="32"/>
      <c r="AB6807" s="32">
        <v>77.159000000000006</v>
      </c>
      <c r="AC6807" s="32">
        <v>1.6</v>
      </c>
    </row>
    <row r="6808" spans="1:29" hidden="1" x14ac:dyDescent="0.25">
      <c r="A6808" t="s">
        <v>199</v>
      </c>
      <c r="B6808" t="s">
        <v>200</v>
      </c>
      <c r="C6808" s="1">
        <v>43921</v>
      </c>
      <c r="D6808">
        <v>8</v>
      </c>
      <c r="E6808">
        <v>0</v>
      </c>
      <c r="F6808">
        <v>1</v>
      </c>
      <c r="G6808">
        <v>0</v>
      </c>
      <c r="H6808">
        <v>10.170999999999999</v>
      </c>
      <c r="I6808">
        <v>0</v>
      </c>
      <c r="J6808">
        <v>1.2709999999999999</v>
      </c>
      <c r="K6808">
        <v>0</v>
      </c>
      <c r="Q6808">
        <v>786559</v>
      </c>
      <c r="R6808">
        <v>3.952</v>
      </c>
      <c r="S6808">
        <v>26.3</v>
      </c>
      <c r="T6808">
        <v>5.3049999999999997</v>
      </c>
      <c r="U6808">
        <v>2.8370000000000002</v>
      </c>
      <c r="V6808">
        <v>7435.0469999999996</v>
      </c>
      <c r="X6808">
        <v>373.15899999999999</v>
      </c>
      <c r="Y6808">
        <v>11.62</v>
      </c>
      <c r="Z6808" s="32"/>
      <c r="AA6808" s="32"/>
      <c r="AB6808" s="32">
        <v>77.159000000000006</v>
      </c>
      <c r="AC6808" s="32">
        <v>1.6</v>
      </c>
    </row>
    <row r="6809" spans="1:29" hidden="1" x14ac:dyDescent="0.25">
      <c r="A6809" t="s">
        <v>199</v>
      </c>
      <c r="B6809" t="s">
        <v>200</v>
      </c>
      <c r="C6809" s="1">
        <v>43922</v>
      </c>
      <c r="D6809">
        <v>12</v>
      </c>
      <c r="E6809">
        <v>4</v>
      </c>
      <c r="F6809">
        <v>2</v>
      </c>
      <c r="G6809">
        <v>1</v>
      </c>
      <c r="H6809">
        <v>15.256</v>
      </c>
      <c r="I6809">
        <v>5.085</v>
      </c>
      <c r="J6809">
        <v>2.5430000000000001</v>
      </c>
      <c r="K6809">
        <v>1.2709999999999999</v>
      </c>
      <c r="Q6809">
        <v>786559</v>
      </c>
      <c r="R6809">
        <v>3.952</v>
      </c>
      <c r="S6809">
        <v>26.3</v>
      </c>
      <c r="T6809">
        <v>5.3049999999999997</v>
      </c>
      <c r="U6809">
        <v>2.8370000000000002</v>
      </c>
      <c r="V6809">
        <v>7435.0469999999996</v>
      </c>
      <c r="X6809">
        <v>373.15899999999999</v>
      </c>
      <c r="Y6809">
        <v>11.62</v>
      </c>
      <c r="Z6809" s="32"/>
      <c r="AA6809" s="32"/>
      <c r="AB6809" s="32">
        <v>77.159000000000006</v>
      </c>
      <c r="AC6809" s="32">
        <v>1.6</v>
      </c>
    </row>
    <row r="6810" spans="1:29" hidden="1" x14ac:dyDescent="0.25">
      <c r="A6810" t="s">
        <v>199</v>
      </c>
      <c r="B6810" t="s">
        <v>200</v>
      </c>
      <c r="C6810" s="1">
        <v>43923</v>
      </c>
      <c r="D6810">
        <v>19</v>
      </c>
      <c r="E6810">
        <v>7</v>
      </c>
      <c r="F6810">
        <v>4</v>
      </c>
      <c r="G6810">
        <v>2</v>
      </c>
      <c r="H6810">
        <v>24.155999999999999</v>
      </c>
      <c r="I6810">
        <v>8.9</v>
      </c>
      <c r="J6810">
        <v>5.085</v>
      </c>
      <c r="K6810">
        <v>2.5430000000000001</v>
      </c>
      <c r="Q6810">
        <v>786559</v>
      </c>
      <c r="R6810">
        <v>3.952</v>
      </c>
      <c r="S6810">
        <v>26.3</v>
      </c>
      <c r="T6810">
        <v>5.3049999999999997</v>
      </c>
      <c r="U6810">
        <v>2.8370000000000002</v>
      </c>
      <c r="V6810">
        <v>7435.0469999999996</v>
      </c>
      <c r="X6810">
        <v>373.15899999999999</v>
      </c>
      <c r="Y6810">
        <v>11.62</v>
      </c>
      <c r="Z6810" s="32"/>
      <c r="AA6810" s="32"/>
      <c r="AB6810" s="32">
        <v>77.159000000000006</v>
      </c>
      <c r="AC6810" s="32">
        <v>1.6</v>
      </c>
    </row>
    <row r="6811" spans="1:29" hidden="1" x14ac:dyDescent="0.25">
      <c r="A6811" t="s">
        <v>199</v>
      </c>
      <c r="B6811" t="s">
        <v>200</v>
      </c>
      <c r="C6811" s="1">
        <v>43924</v>
      </c>
      <c r="D6811">
        <v>19</v>
      </c>
      <c r="E6811">
        <v>0</v>
      </c>
      <c r="F6811">
        <v>4</v>
      </c>
      <c r="G6811">
        <v>0</v>
      </c>
      <c r="H6811">
        <v>24.155999999999999</v>
      </c>
      <c r="I6811">
        <v>0</v>
      </c>
      <c r="J6811">
        <v>5.085</v>
      </c>
      <c r="K6811">
        <v>0</v>
      </c>
      <c r="Q6811">
        <v>786559</v>
      </c>
      <c r="R6811">
        <v>3.952</v>
      </c>
      <c r="S6811">
        <v>26.3</v>
      </c>
      <c r="T6811">
        <v>5.3049999999999997</v>
      </c>
      <c r="U6811">
        <v>2.8370000000000002</v>
      </c>
      <c r="V6811">
        <v>7435.0469999999996</v>
      </c>
      <c r="X6811">
        <v>373.15899999999999</v>
      </c>
      <c r="Y6811">
        <v>11.62</v>
      </c>
      <c r="Z6811" s="32"/>
      <c r="AA6811" s="32"/>
      <c r="AB6811" s="32">
        <v>77.159000000000006</v>
      </c>
      <c r="AC6811" s="32">
        <v>1.6</v>
      </c>
    </row>
    <row r="6812" spans="1:29" hidden="1" x14ac:dyDescent="0.25">
      <c r="A6812" t="s">
        <v>199</v>
      </c>
      <c r="B6812" t="s">
        <v>200</v>
      </c>
      <c r="C6812" s="1">
        <v>43925</v>
      </c>
      <c r="D6812">
        <v>23</v>
      </c>
      <c r="E6812">
        <v>4</v>
      </c>
      <c r="F6812">
        <v>4</v>
      </c>
      <c r="G6812">
        <v>0</v>
      </c>
      <c r="H6812">
        <v>29.241</v>
      </c>
      <c r="I6812">
        <v>5.085</v>
      </c>
      <c r="J6812">
        <v>5.085</v>
      </c>
      <c r="K6812">
        <v>0</v>
      </c>
      <c r="Q6812">
        <v>786559</v>
      </c>
      <c r="R6812">
        <v>3.952</v>
      </c>
      <c r="S6812">
        <v>26.3</v>
      </c>
      <c r="T6812">
        <v>5.3049999999999997</v>
      </c>
      <c r="U6812">
        <v>2.8370000000000002</v>
      </c>
      <c r="V6812">
        <v>7435.0469999999996</v>
      </c>
      <c r="X6812">
        <v>373.15899999999999</v>
      </c>
      <c r="Y6812">
        <v>11.62</v>
      </c>
      <c r="Z6812" s="32"/>
      <c r="AA6812" s="32"/>
      <c r="AB6812" s="32">
        <v>77.159000000000006</v>
      </c>
      <c r="AC6812" s="32">
        <v>1.6</v>
      </c>
    </row>
    <row r="6813" spans="1:29" hidden="1" x14ac:dyDescent="0.25">
      <c r="A6813" t="s">
        <v>199</v>
      </c>
      <c r="B6813" t="s">
        <v>200</v>
      </c>
      <c r="C6813" s="1">
        <v>43926</v>
      </c>
      <c r="D6813">
        <v>24</v>
      </c>
      <c r="E6813">
        <v>1</v>
      </c>
      <c r="F6813">
        <v>4</v>
      </c>
      <c r="G6813">
        <v>0</v>
      </c>
      <c r="H6813">
        <v>30.513000000000002</v>
      </c>
      <c r="I6813">
        <v>1.2709999999999999</v>
      </c>
      <c r="J6813">
        <v>5.085</v>
      </c>
      <c r="K6813">
        <v>0</v>
      </c>
      <c r="Q6813">
        <v>786559</v>
      </c>
      <c r="R6813">
        <v>3.952</v>
      </c>
      <c r="S6813">
        <v>26.3</v>
      </c>
      <c r="T6813">
        <v>5.3049999999999997</v>
      </c>
      <c r="U6813">
        <v>2.8370000000000002</v>
      </c>
      <c r="V6813">
        <v>7435.0469999999996</v>
      </c>
      <c r="X6813">
        <v>373.15899999999999</v>
      </c>
      <c r="Y6813">
        <v>11.62</v>
      </c>
      <c r="Z6813" s="32"/>
      <c r="AA6813" s="32"/>
      <c r="AB6813" s="32">
        <v>77.159000000000006</v>
      </c>
      <c r="AC6813" s="32">
        <v>1.6</v>
      </c>
    </row>
    <row r="6814" spans="1:29" hidden="1" x14ac:dyDescent="0.25">
      <c r="A6814" t="s">
        <v>199</v>
      </c>
      <c r="B6814" t="s">
        <v>200</v>
      </c>
      <c r="C6814" s="1">
        <v>43927</v>
      </c>
      <c r="D6814">
        <v>29</v>
      </c>
      <c r="E6814">
        <v>5</v>
      </c>
      <c r="F6814">
        <v>4</v>
      </c>
      <c r="G6814">
        <v>0</v>
      </c>
      <c r="H6814">
        <v>36.869</v>
      </c>
      <c r="I6814">
        <v>6.3570000000000002</v>
      </c>
      <c r="J6814">
        <v>5.085</v>
      </c>
      <c r="K6814">
        <v>0</v>
      </c>
      <c r="Q6814">
        <v>786559</v>
      </c>
      <c r="R6814">
        <v>3.952</v>
      </c>
      <c r="S6814">
        <v>26.3</v>
      </c>
      <c r="T6814">
        <v>5.3049999999999997</v>
      </c>
      <c r="U6814">
        <v>2.8370000000000002</v>
      </c>
      <c r="V6814">
        <v>7435.0469999999996</v>
      </c>
      <c r="X6814">
        <v>373.15899999999999</v>
      </c>
      <c r="Y6814">
        <v>11.62</v>
      </c>
      <c r="Z6814" s="32"/>
      <c r="AA6814" s="32"/>
      <c r="AB6814" s="32">
        <v>77.159000000000006</v>
      </c>
      <c r="AC6814" s="32">
        <v>1.6</v>
      </c>
    </row>
    <row r="6815" spans="1:29" hidden="1" x14ac:dyDescent="0.25">
      <c r="A6815" t="s">
        <v>199</v>
      </c>
      <c r="B6815" t="s">
        <v>200</v>
      </c>
      <c r="C6815" s="1">
        <v>43928</v>
      </c>
      <c r="D6815">
        <v>31</v>
      </c>
      <c r="E6815">
        <v>2</v>
      </c>
      <c r="F6815">
        <v>5</v>
      </c>
      <c r="G6815">
        <v>1</v>
      </c>
      <c r="H6815">
        <v>39.411999999999999</v>
      </c>
      <c r="I6815">
        <v>2.5430000000000001</v>
      </c>
      <c r="J6815">
        <v>6.3570000000000002</v>
      </c>
      <c r="K6815">
        <v>1.2709999999999999</v>
      </c>
      <c r="Q6815">
        <v>786559</v>
      </c>
      <c r="R6815">
        <v>3.952</v>
      </c>
      <c r="S6815">
        <v>26.3</v>
      </c>
      <c r="T6815">
        <v>5.3049999999999997</v>
      </c>
      <c r="U6815">
        <v>2.8370000000000002</v>
      </c>
      <c r="V6815">
        <v>7435.0469999999996</v>
      </c>
      <c r="X6815">
        <v>373.15899999999999</v>
      </c>
      <c r="Y6815">
        <v>11.62</v>
      </c>
      <c r="Z6815" s="32"/>
      <c r="AA6815" s="32"/>
      <c r="AB6815" s="32">
        <v>77.159000000000006</v>
      </c>
      <c r="AC6815" s="32">
        <v>1.6</v>
      </c>
    </row>
    <row r="6816" spans="1:29" hidden="1" x14ac:dyDescent="0.25">
      <c r="A6816" t="s">
        <v>199</v>
      </c>
      <c r="B6816" t="s">
        <v>200</v>
      </c>
      <c r="C6816" s="1">
        <v>43929</v>
      </c>
      <c r="D6816">
        <v>33</v>
      </c>
      <c r="E6816">
        <v>2</v>
      </c>
      <c r="F6816">
        <v>5</v>
      </c>
      <c r="G6816">
        <v>0</v>
      </c>
      <c r="H6816">
        <v>41.954999999999998</v>
      </c>
      <c r="I6816">
        <v>2.5430000000000001</v>
      </c>
      <c r="J6816">
        <v>6.3570000000000002</v>
      </c>
      <c r="K6816">
        <v>0</v>
      </c>
      <c r="Q6816">
        <v>786559</v>
      </c>
      <c r="R6816">
        <v>3.952</v>
      </c>
      <c r="S6816">
        <v>26.3</v>
      </c>
      <c r="T6816">
        <v>5.3049999999999997</v>
      </c>
      <c r="U6816">
        <v>2.8370000000000002</v>
      </c>
      <c r="V6816">
        <v>7435.0469999999996</v>
      </c>
      <c r="X6816">
        <v>373.15899999999999</v>
      </c>
      <c r="Y6816">
        <v>11.62</v>
      </c>
      <c r="Z6816" s="32"/>
      <c r="AA6816" s="32"/>
      <c r="AB6816" s="32">
        <v>77.159000000000006</v>
      </c>
      <c r="AC6816" s="32">
        <v>1.6</v>
      </c>
    </row>
    <row r="6817" spans="1:29" hidden="1" x14ac:dyDescent="0.25">
      <c r="A6817" t="s">
        <v>199</v>
      </c>
      <c r="B6817" t="s">
        <v>200</v>
      </c>
      <c r="C6817" s="1">
        <v>43930</v>
      </c>
      <c r="D6817">
        <v>37</v>
      </c>
      <c r="E6817">
        <v>4</v>
      </c>
      <c r="F6817">
        <v>6</v>
      </c>
      <c r="G6817">
        <v>1</v>
      </c>
      <c r="H6817">
        <v>47.04</v>
      </c>
      <c r="I6817">
        <v>5.085</v>
      </c>
      <c r="J6817">
        <v>7.6280000000000001</v>
      </c>
      <c r="K6817">
        <v>1.2709999999999999</v>
      </c>
      <c r="Q6817">
        <v>786559</v>
      </c>
      <c r="R6817">
        <v>3.952</v>
      </c>
      <c r="S6817">
        <v>26.3</v>
      </c>
      <c r="T6817">
        <v>5.3049999999999997</v>
      </c>
      <c r="U6817">
        <v>2.8370000000000002</v>
      </c>
      <c r="V6817">
        <v>7435.0469999999996</v>
      </c>
      <c r="X6817">
        <v>373.15899999999999</v>
      </c>
      <c r="Y6817">
        <v>11.62</v>
      </c>
      <c r="Z6817" s="32"/>
      <c r="AA6817" s="32"/>
      <c r="AB6817" s="32">
        <v>77.159000000000006</v>
      </c>
      <c r="AC6817" s="32">
        <v>1.6</v>
      </c>
    </row>
    <row r="6818" spans="1:29" hidden="1" x14ac:dyDescent="0.25">
      <c r="A6818" t="s">
        <v>199</v>
      </c>
      <c r="B6818" t="s">
        <v>200</v>
      </c>
      <c r="C6818" s="1">
        <v>43931</v>
      </c>
      <c r="D6818">
        <v>37</v>
      </c>
      <c r="E6818">
        <v>0</v>
      </c>
      <c r="F6818">
        <v>6</v>
      </c>
      <c r="G6818">
        <v>0</v>
      </c>
      <c r="H6818">
        <v>47.04</v>
      </c>
      <c r="I6818">
        <v>0</v>
      </c>
      <c r="J6818">
        <v>7.6280000000000001</v>
      </c>
      <c r="K6818">
        <v>0</v>
      </c>
      <c r="Q6818">
        <v>786559</v>
      </c>
      <c r="R6818">
        <v>3.952</v>
      </c>
      <c r="S6818">
        <v>26.3</v>
      </c>
      <c r="T6818">
        <v>5.3049999999999997</v>
      </c>
      <c r="U6818">
        <v>2.8370000000000002</v>
      </c>
      <c r="V6818">
        <v>7435.0469999999996</v>
      </c>
      <c r="X6818">
        <v>373.15899999999999</v>
      </c>
      <c r="Y6818">
        <v>11.62</v>
      </c>
      <c r="Z6818" s="32"/>
      <c r="AA6818" s="32"/>
      <c r="AB6818" s="32">
        <v>77.159000000000006</v>
      </c>
      <c r="AC6818" s="32">
        <v>1.6</v>
      </c>
    </row>
    <row r="6819" spans="1:29" hidden="1" x14ac:dyDescent="0.25">
      <c r="A6819" t="s">
        <v>199</v>
      </c>
      <c r="B6819" t="s">
        <v>200</v>
      </c>
      <c r="C6819" s="1">
        <v>43932</v>
      </c>
      <c r="D6819">
        <v>40</v>
      </c>
      <c r="E6819">
        <v>3</v>
      </c>
      <c r="F6819">
        <v>6</v>
      </c>
      <c r="G6819">
        <v>0</v>
      </c>
      <c r="H6819">
        <v>50.853999999999999</v>
      </c>
      <c r="I6819">
        <v>3.8140000000000001</v>
      </c>
      <c r="J6819">
        <v>7.6280000000000001</v>
      </c>
      <c r="K6819">
        <v>0</v>
      </c>
      <c r="Q6819">
        <v>786559</v>
      </c>
      <c r="R6819">
        <v>3.952</v>
      </c>
      <c r="S6819">
        <v>26.3</v>
      </c>
      <c r="T6819">
        <v>5.3049999999999997</v>
      </c>
      <c r="U6819">
        <v>2.8370000000000002</v>
      </c>
      <c r="V6819">
        <v>7435.0469999999996</v>
      </c>
      <c r="X6819">
        <v>373.15899999999999</v>
      </c>
      <c r="Y6819">
        <v>11.62</v>
      </c>
      <c r="Z6819" s="32"/>
      <c r="AA6819" s="32"/>
      <c r="AB6819" s="32">
        <v>77.159000000000006</v>
      </c>
      <c r="AC6819" s="32">
        <v>1.6</v>
      </c>
    </row>
    <row r="6820" spans="1:29" hidden="1" x14ac:dyDescent="0.25">
      <c r="A6820" t="s">
        <v>199</v>
      </c>
      <c r="B6820" t="s">
        <v>200</v>
      </c>
      <c r="C6820" s="1">
        <v>43933</v>
      </c>
      <c r="D6820">
        <v>45</v>
      </c>
      <c r="E6820">
        <v>5</v>
      </c>
      <c r="F6820">
        <v>6</v>
      </c>
      <c r="G6820">
        <v>0</v>
      </c>
      <c r="H6820">
        <v>57.210999999999999</v>
      </c>
      <c r="I6820">
        <v>6.3570000000000002</v>
      </c>
      <c r="J6820">
        <v>7.6280000000000001</v>
      </c>
      <c r="K6820">
        <v>0</v>
      </c>
      <c r="Q6820">
        <v>786559</v>
      </c>
      <c r="R6820">
        <v>3.952</v>
      </c>
      <c r="S6820">
        <v>26.3</v>
      </c>
      <c r="T6820">
        <v>5.3049999999999997</v>
      </c>
      <c r="U6820">
        <v>2.8370000000000002</v>
      </c>
      <c r="V6820">
        <v>7435.0469999999996</v>
      </c>
      <c r="X6820">
        <v>373.15899999999999</v>
      </c>
      <c r="Y6820">
        <v>11.62</v>
      </c>
      <c r="Z6820" s="32"/>
      <c r="AA6820" s="32"/>
      <c r="AB6820" s="32">
        <v>77.159000000000006</v>
      </c>
      <c r="AC6820" s="32">
        <v>1.6</v>
      </c>
    </row>
    <row r="6821" spans="1:29" hidden="1" x14ac:dyDescent="0.25">
      <c r="A6821" t="s">
        <v>199</v>
      </c>
      <c r="B6821" t="s">
        <v>200</v>
      </c>
      <c r="C6821" s="1">
        <v>43934</v>
      </c>
      <c r="D6821">
        <v>45</v>
      </c>
      <c r="E6821">
        <v>0</v>
      </c>
      <c r="F6821">
        <v>6</v>
      </c>
      <c r="G6821">
        <v>0</v>
      </c>
      <c r="H6821">
        <v>57.210999999999999</v>
      </c>
      <c r="I6821">
        <v>0</v>
      </c>
      <c r="J6821">
        <v>7.6280000000000001</v>
      </c>
      <c r="K6821">
        <v>0</v>
      </c>
      <c r="Q6821">
        <v>786559</v>
      </c>
      <c r="R6821">
        <v>3.952</v>
      </c>
      <c r="S6821">
        <v>26.3</v>
      </c>
      <c r="T6821">
        <v>5.3049999999999997</v>
      </c>
      <c r="U6821">
        <v>2.8370000000000002</v>
      </c>
      <c r="V6821">
        <v>7435.0469999999996</v>
      </c>
      <c r="X6821">
        <v>373.15899999999999</v>
      </c>
      <c r="Y6821">
        <v>11.62</v>
      </c>
      <c r="Z6821" s="32"/>
      <c r="AA6821" s="32"/>
      <c r="AB6821" s="32">
        <v>77.159000000000006</v>
      </c>
      <c r="AC6821" s="32">
        <v>1.6</v>
      </c>
    </row>
    <row r="6822" spans="1:29" hidden="1" x14ac:dyDescent="0.25">
      <c r="A6822" t="s">
        <v>199</v>
      </c>
      <c r="B6822" t="s">
        <v>200</v>
      </c>
      <c r="C6822" s="1">
        <v>43935</v>
      </c>
      <c r="D6822">
        <v>47</v>
      </c>
      <c r="E6822">
        <v>2</v>
      </c>
      <c r="F6822">
        <v>6</v>
      </c>
      <c r="G6822">
        <v>0</v>
      </c>
      <c r="H6822">
        <v>59.753999999999998</v>
      </c>
      <c r="I6822">
        <v>2.5430000000000001</v>
      </c>
      <c r="J6822">
        <v>7.6280000000000001</v>
      </c>
      <c r="K6822">
        <v>0</v>
      </c>
      <c r="Q6822">
        <v>786559</v>
      </c>
      <c r="R6822">
        <v>3.952</v>
      </c>
      <c r="S6822">
        <v>26.3</v>
      </c>
      <c r="T6822">
        <v>5.3049999999999997</v>
      </c>
      <c r="U6822">
        <v>2.8370000000000002</v>
      </c>
      <c r="V6822">
        <v>7435.0469999999996</v>
      </c>
      <c r="X6822">
        <v>373.15899999999999</v>
      </c>
      <c r="Y6822">
        <v>11.62</v>
      </c>
      <c r="Z6822" s="32"/>
      <c r="AA6822" s="32"/>
      <c r="AB6822" s="32">
        <v>77.159000000000006</v>
      </c>
      <c r="AC6822" s="32">
        <v>1.6</v>
      </c>
    </row>
    <row r="6823" spans="1:29" hidden="1" x14ac:dyDescent="0.25">
      <c r="A6823" t="s">
        <v>199</v>
      </c>
      <c r="B6823" t="s">
        <v>200</v>
      </c>
      <c r="C6823" s="1">
        <v>43936</v>
      </c>
      <c r="D6823">
        <v>48</v>
      </c>
      <c r="E6823">
        <v>1</v>
      </c>
      <c r="F6823">
        <v>6</v>
      </c>
      <c r="G6823">
        <v>0</v>
      </c>
      <c r="H6823">
        <v>61.024999999999999</v>
      </c>
      <c r="I6823">
        <v>1.2709999999999999</v>
      </c>
      <c r="J6823">
        <v>7.6280000000000001</v>
      </c>
      <c r="K6823">
        <v>0</v>
      </c>
      <c r="Q6823">
        <v>786559</v>
      </c>
      <c r="R6823">
        <v>3.952</v>
      </c>
      <c r="S6823">
        <v>26.3</v>
      </c>
      <c r="T6823">
        <v>5.3049999999999997</v>
      </c>
      <c r="U6823">
        <v>2.8370000000000002</v>
      </c>
      <c r="V6823">
        <v>7435.0469999999996</v>
      </c>
      <c r="X6823">
        <v>373.15899999999999</v>
      </c>
      <c r="Y6823">
        <v>11.62</v>
      </c>
      <c r="Z6823" s="32"/>
      <c r="AA6823" s="32"/>
      <c r="AB6823" s="32">
        <v>77.159000000000006</v>
      </c>
      <c r="AC6823" s="32">
        <v>1.6</v>
      </c>
    </row>
    <row r="6824" spans="1:29" hidden="1" x14ac:dyDescent="0.25">
      <c r="A6824" t="s">
        <v>199</v>
      </c>
      <c r="B6824" t="s">
        <v>200</v>
      </c>
      <c r="C6824" s="1">
        <v>43937</v>
      </c>
      <c r="D6824">
        <v>55</v>
      </c>
      <c r="E6824">
        <v>7</v>
      </c>
      <c r="F6824">
        <v>6</v>
      </c>
      <c r="G6824">
        <v>0</v>
      </c>
      <c r="H6824">
        <v>69.924999999999997</v>
      </c>
      <c r="I6824">
        <v>8.9</v>
      </c>
      <c r="J6824">
        <v>7.6280000000000001</v>
      </c>
      <c r="K6824">
        <v>0</v>
      </c>
      <c r="Q6824">
        <v>786559</v>
      </c>
      <c r="R6824">
        <v>3.952</v>
      </c>
      <c r="S6824">
        <v>26.3</v>
      </c>
      <c r="T6824">
        <v>5.3049999999999997</v>
      </c>
      <c r="U6824">
        <v>2.8370000000000002</v>
      </c>
      <c r="V6824">
        <v>7435.0469999999996</v>
      </c>
      <c r="X6824">
        <v>373.15899999999999</v>
      </c>
      <c r="Y6824">
        <v>11.62</v>
      </c>
      <c r="Z6824" s="32"/>
      <c r="AA6824" s="32"/>
      <c r="AB6824" s="32">
        <v>77.159000000000006</v>
      </c>
      <c r="AC6824" s="32">
        <v>1.6</v>
      </c>
    </row>
    <row r="6825" spans="1:29" hidden="1" x14ac:dyDescent="0.25">
      <c r="A6825" t="s">
        <v>199</v>
      </c>
      <c r="B6825" t="s">
        <v>200</v>
      </c>
      <c r="C6825" s="1">
        <v>43938</v>
      </c>
      <c r="D6825">
        <v>57</v>
      </c>
      <c r="E6825">
        <v>2</v>
      </c>
      <c r="F6825">
        <v>6</v>
      </c>
      <c r="G6825">
        <v>0</v>
      </c>
      <c r="H6825">
        <v>72.468000000000004</v>
      </c>
      <c r="I6825">
        <v>2.5430000000000001</v>
      </c>
      <c r="J6825">
        <v>7.6280000000000001</v>
      </c>
      <c r="K6825">
        <v>0</v>
      </c>
      <c r="Q6825">
        <v>786559</v>
      </c>
      <c r="R6825">
        <v>3.952</v>
      </c>
      <c r="S6825">
        <v>26.3</v>
      </c>
      <c r="T6825">
        <v>5.3049999999999997</v>
      </c>
      <c r="U6825">
        <v>2.8370000000000002</v>
      </c>
      <c r="V6825">
        <v>7435.0469999999996</v>
      </c>
      <c r="X6825">
        <v>373.15899999999999</v>
      </c>
      <c r="Y6825">
        <v>11.62</v>
      </c>
      <c r="Z6825" s="32"/>
      <c r="AA6825" s="32"/>
      <c r="AB6825" s="32">
        <v>77.159000000000006</v>
      </c>
      <c r="AC6825" s="32">
        <v>1.6</v>
      </c>
    </row>
    <row r="6826" spans="1:29" hidden="1" x14ac:dyDescent="0.25">
      <c r="A6826" t="s">
        <v>199</v>
      </c>
      <c r="B6826" t="s">
        <v>200</v>
      </c>
      <c r="C6826" s="1">
        <v>43939</v>
      </c>
      <c r="D6826">
        <v>63</v>
      </c>
      <c r="E6826">
        <v>6</v>
      </c>
      <c r="F6826">
        <v>6</v>
      </c>
      <c r="G6826">
        <v>0</v>
      </c>
      <c r="H6826">
        <v>80.096000000000004</v>
      </c>
      <c r="I6826">
        <v>7.6280000000000001</v>
      </c>
      <c r="J6826">
        <v>7.6280000000000001</v>
      </c>
      <c r="K6826">
        <v>0</v>
      </c>
      <c r="Q6826">
        <v>786559</v>
      </c>
      <c r="R6826">
        <v>3.952</v>
      </c>
      <c r="S6826">
        <v>26.3</v>
      </c>
      <c r="T6826">
        <v>5.3049999999999997</v>
      </c>
      <c r="U6826">
        <v>2.8370000000000002</v>
      </c>
      <c r="V6826">
        <v>7435.0469999999996</v>
      </c>
      <c r="X6826">
        <v>373.15899999999999</v>
      </c>
      <c r="Y6826">
        <v>11.62</v>
      </c>
      <c r="Z6826" s="32"/>
      <c r="AA6826" s="32"/>
      <c r="AB6826" s="32">
        <v>77.159000000000006</v>
      </c>
      <c r="AC6826" s="32">
        <v>1.6</v>
      </c>
    </row>
    <row r="6827" spans="1:29" hidden="1" x14ac:dyDescent="0.25">
      <c r="A6827" t="s">
        <v>199</v>
      </c>
      <c r="B6827" t="s">
        <v>200</v>
      </c>
      <c r="C6827" s="1">
        <v>43940</v>
      </c>
      <c r="D6827">
        <v>63</v>
      </c>
      <c r="E6827">
        <v>0</v>
      </c>
      <c r="F6827">
        <v>7</v>
      </c>
      <c r="G6827">
        <v>1</v>
      </c>
      <c r="H6827">
        <v>80.096000000000004</v>
      </c>
      <c r="I6827">
        <v>0</v>
      </c>
      <c r="J6827">
        <v>8.9</v>
      </c>
      <c r="K6827">
        <v>1.2709999999999999</v>
      </c>
      <c r="Q6827">
        <v>786559</v>
      </c>
      <c r="R6827">
        <v>3.952</v>
      </c>
      <c r="S6827">
        <v>26.3</v>
      </c>
      <c r="T6827">
        <v>5.3049999999999997</v>
      </c>
      <c r="U6827">
        <v>2.8370000000000002</v>
      </c>
      <c r="V6827">
        <v>7435.0469999999996</v>
      </c>
      <c r="X6827">
        <v>373.15899999999999</v>
      </c>
      <c r="Y6827">
        <v>11.62</v>
      </c>
      <c r="Z6827" s="32"/>
      <c r="AA6827" s="32"/>
      <c r="AB6827" s="32">
        <v>77.159000000000006</v>
      </c>
      <c r="AC6827" s="32">
        <v>1.6</v>
      </c>
    </row>
    <row r="6828" spans="1:29" hidden="1" x14ac:dyDescent="0.25">
      <c r="A6828" t="s">
        <v>199</v>
      </c>
      <c r="B6828" t="s">
        <v>200</v>
      </c>
      <c r="C6828" s="1">
        <v>43941</v>
      </c>
      <c r="D6828">
        <v>65</v>
      </c>
      <c r="E6828">
        <v>2</v>
      </c>
      <c r="F6828">
        <v>7</v>
      </c>
      <c r="G6828">
        <v>0</v>
      </c>
      <c r="H6828">
        <v>82.638000000000005</v>
      </c>
      <c r="I6828">
        <v>2.5430000000000001</v>
      </c>
      <c r="J6828">
        <v>8.9</v>
      </c>
      <c r="K6828">
        <v>0</v>
      </c>
      <c r="Q6828">
        <v>786559</v>
      </c>
      <c r="R6828">
        <v>3.952</v>
      </c>
      <c r="S6828">
        <v>26.3</v>
      </c>
      <c r="T6828">
        <v>5.3049999999999997</v>
      </c>
      <c r="U6828">
        <v>2.8370000000000002</v>
      </c>
      <c r="V6828">
        <v>7435.0469999999996</v>
      </c>
      <c r="X6828">
        <v>373.15899999999999</v>
      </c>
      <c r="Y6828">
        <v>11.62</v>
      </c>
      <c r="Z6828" s="32"/>
      <c r="AA6828" s="32"/>
      <c r="AB6828" s="32">
        <v>77.159000000000006</v>
      </c>
      <c r="AC6828" s="32">
        <v>1.6</v>
      </c>
    </row>
    <row r="6829" spans="1:29" hidden="1" x14ac:dyDescent="0.25">
      <c r="A6829" t="s">
        <v>199</v>
      </c>
      <c r="B6829" t="s">
        <v>200</v>
      </c>
      <c r="C6829" s="1">
        <v>43942</v>
      </c>
      <c r="D6829">
        <v>66</v>
      </c>
      <c r="E6829">
        <v>1</v>
      </c>
      <c r="F6829">
        <v>7</v>
      </c>
      <c r="G6829">
        <v>0</v>
      </c>
      <c r="H6829">
        <v>83.91</v>
      </c>
      <c r="I6829">
        <v>1.2709999999999999</v>
      </c>
      <c r="J6829">
        <v>8.9</v>
      </c>
      <c r="K6829">
        <v>0</v>
      </c>
      <c r="Q6829">
        <v>786559</v>
      </c>
      <c r="R6829">
        <v>3.952</v>
      </c>
      <c r="S6829">
        <v>26.3</v>
      </c>
      <c r="T6829">
        <v>5.3049999999999997</v>
      </c>
      <c r="U6829">
        <v>2.8370000000000002</v>
      </c>
      <c r="V6829">
        <v>7435.0469999999996</v>
      </c>
      <c r="X6829">
        <v>373.15899999999999</v>
      </c>
      <c r="Y6829">
        <v>11.62</v>
      </c>
      <c r="Z6829" s="32"/>
      <c r="AA6829" s="32"/>
      <c r="AB6829" s="32">
        <v>77.159000000000006</v>
      </c>
      <c r="AC6829" s="32">
        <v>1.6</v>
      </c>
    </row>
    <row r="6830" spans="1:29" hidden="1" x14ac:dyDescent="0.25">
      <c r="A6830" t="s">
        <v>199</v>
      </c>
      <c r="B6830" t="s">
        <v>200</v>
      </c>
      <c r="C6830" s="1">
        <v>43943</v>
      </c>
      <c r="D6830">
        <v>67</v>
      </c>
      <c r="E6830">
        <v>1</v>
      </c>
      <c r="F6830">
        <v>7</v>
      </c>
      <c r="G6830">
        <v>0</v>
      </c>
      <c r="H6830">
        <v>85.180999999999997</v>
      </c>
      <c r="I6830">
        <v>1.2709999999999999</v>
      </c>
      <c r="J6830">
        <v>8.9</v>
      </c>
      <c r="K6830">
        <v>0</v>
      </c>
      <c r="Q6830">
        <v>786559</v>
      </c>
      <c r="R6830">
        <v>3.952</v>
      </c>
      <c r="S6830">
        <v>26.3</v>
      </c>
      <c r="T6830">
        <v>5.3049999999999997</v>
      </c>
      <c r="U6830">
        <v>2.8370000000000002</v>
      </c>
      <c r="V6830">
        <v>7435.0469999999996</v>
      </c>
      <c r="X6830">
        <v>373.15899999999999</v>
      </c>
      <c r="Y6830">
        <v>11.62</v>
      </c>
      <c r="Z6830" s="32"/>
      <c r="AA6830" s="32"/>
      <c r="AB6830" s="32">
        <v>77.159000000000006</v>
      </c>
      <c r="AC6830" s="32">
        <v>1.6</v>
      </c>
    </row>
    <row r="6831" spans="1:29" hidden="1" x14ac:dyDescent="0.25">
      <c r="A6831" t="s">
        <v>199</v>
      </c>
      <c r="B6831" t="s">
        <v>200</v>
      </c>
      <c r="C6831" s="1">
        <v>43944</v>
      </c>
      <c r="D6831">
        <v>67</v>
      </c>
      <c r="E6831">
        <v>0</v>
      </c>
      <c r="F6831">
        <v>7</v>
      </c>
      <c r="G6831">
        <v>0</v>
      </c>
      <c r="H6831">
        <v>85.180999999999997</v>
      </c>
      <c r="I6831">
        <v>0</v>
      </c>
      <c r="J6831">
        <v>8.9</v>
      </c>
      <c r="K6831">
        <v>0</v>
      </c>
      <c r="Q6831">
        <v>786559</v>
      </c>
      <c r="R6831">
        <v>3.952</v>
      </c>
      <c r="S6831">
        <v>26.3</v>
      </c>
      <c r="T6831">
        <v>5.3049999999999997</v>
      </c>
      <c r="U6831">
        <v>2.8370000000000002</v>
      </c>
      <c r="V6831">
        <v>7435.0469999999996</v>
      </c>
      <c r="X6831">
        <v>373.15899999999999</v>
      </c>
      <c r="Y6831">
        <v>11.62</v>
      </c>
      <c r="Z6831" s="32"/>
      <c r="AA6831" s="32"/>
      <c r="AB6831" s="32">
        <v>77.159000000000006</v>
      </c>
      <c r="AC6831" s="32">
        <v>1.6</v>
      </c>
    </row>
    <row r="6832" spans="1:29" hidden="1" x14ac:dyDescent="0.25">
      <c r="A6832" t="s">
        <v>199</v>
      </c>
      <c r="B6832" t="s">
        <v>200</v>
      </c>
      <c r="C6832" s="1">
        <v>43945</v>
      </c>
      <c r="D6832">
        <v>70</v>
      </c>
      <c r="E6832">
        <v>3</v>
      </c>
      <c r="F6832">
        <v>7</v>
      </c>
      <c r="G6832">
        <v>0</v>
      </c>
      <c r="H6832">
        <v>88.995000000000005</v>
      </c>
      <c r="I6832">
        <v>3.8140000000000001</v>
      </c>
      <c r="J6832">
        <v>8.9</v>
      </c>
      <c r="K6832">
        <v>0</v>
      </c>
      <c r="Q6832">
        <v>786559</v>
      </c>
      <c r="R6832">
        <v>3.952</v>
      </c>
      <c r="S6832">
        <v>26.3</v>
      </c>
      <c r="T6832">
        <v>5.3049999999999997</v>
      </c>
      <c r="U6832">
        <v>2.8370000000000002</v>
      </c>
      <c r="V6832">
        <v>7435.0469999999996</v>
      </c>
      <c r="X6832">
        <v>373.15899999999999</v>
      </c>
      <c r="Y6832">
        <v>11.62</v>
      </c>
      <c r="Z6832" s="32"/>
      <c r="AA6832" s="32"/>
      <c r="AB6832" s="32">
        <v>77.159000000000006</v>
      </c>
      <c r="AC6832" s="32">
        <v>1.6</v>
      </c>
    </row>
    <row r="6833" spans="1:29" hidden="1" x14ac:dyDescent="0.25">
      <c r="A6833" t="s">
        <v>199</v>
      </c>
      <c r="B6833" t="s">
        <v>200</v>
      </c>
      <c r="C6833" s="1">
        <v>43946</v>
      </c>
      <c r="D6833">
        <v>73</v>
      </c>
      <c r="E6833">
        <v>3</v>
      </c>
      <c r="F6833">
        <v>8</v>
      </c>
      <c r="G6833">
        <v>1</v>
      </c>
      <c r="H6833">
        <v>92.808999999999997</v>
      </c>
      <c r="I6833">
        <v>3.8140000000000001</v>
      </c>
      <c r="J6833">
        <v>10.170999999999999</v>
      </c>
      <c r="K6833">
        <v>1.2709999999999999</v>
      </c>
      <c r="Q6833">
        <v>786559</v>
      </c>
      <c r="R6833">
        <v>3.952</v>
      </c>
      <c r="S6833">
        <v>26.3</v>
      </c>
      <c r="T6833">
        <v>5.3049999999999997</v>
      </c>
      <c r="U6833">
        <v>2.8370000000000002</v>
      </c>
      <c r="V6833">
        <v>7435.0469999999996</v>
      </c>
      <c r="X6833">
        <v>373.15899999999999</v>
      </c>
      <c r="Y6833">
        <v>11.62</v>
      </c>
      <c r="Z6833" s="32"/>
      <c r="AA6833" s="32"/>
      <c r="AB6833" s="32">
        <v>77.159000000000006</v>
      </c>
      <c r="AC6833" s="32">
        <v>1.6</v>
      </c>
    </row>
    <row r="6834" spans="1:29" hidden="1" x14ac:dyDescent="0.25">
      <c r="A6834" t="s">
        <v>199</v>
      </c>
      <c r="B6834" t="s">
        <v>200</v>
      </c>
      <c r="C6834" s="1">
        <v>43947</v>
      </c>
      <c r="D6834">
        <v>74</v>
      </c>
      <c r="E6834">
        <v>1</v>
      </c>
      <c r="F6834">
        <v>8</v>
      </c>
      <c r="G6834">
        <v>0</v>
      </c>
      <c r="H6834">
        <v>94.081000000000003</v>
      </c>
      <c r="I6834">
        <v>1.2709999999999999</v>
      </c>
      <c r="J6834">
        <v>10.170999999999999</v>
      </c>
      <c r="K6834">
        <v>0</v>
      </c>
      <c r="Q6834">
        <v>786559</v>
      </c>
      <c r="R6834">
        <v>3.952</v>
      </c>
      <c r="S6834">
        <v>26.3</v>
      </c>
      <c r="T6834">
        <v>5.3049999999999997</v>
      </c>
      <c r="U6834">
        <v>2.8370000000000002</v>
      </c>
      <c r="V6834">
        <v>7435.0469999999996</v>
      </c>
      <c r="X6834">
        <v>373.15899999999999</v>
      </c>
      <c r="Y6834">
        <v>11.62</v>
      </c>
      <c r="Z6834" s="32"/>
      <c r="AA6834" s="32"/>
      <c r="AB6834" s="32">
        <v>77.159000000000006</v>
      </c>
      <c r="AC6834" s="32">
        <v>1.6</v>
      </c>
    </row>
    <row r="6835" spans="1:29" hidden="1" x14ac:dyDescent="0.25">
      <c r="A6835" t="s">
        <v>199</v>
      </c>
      <c r="B6835" t="s">
        <v>200</v>
      </c>
      <c r="C6835" s="1">
        <v>43948</v>
      </c>
      <c r="D6835">
        <v>74</v>
      </c>
      <c r="E6835">
        <v>0</v>
      </c>
      <c r="F6835">
        <v>8</v>
      </c>
      <c r="G6835">
        <v>0</v>
      </c>
      <c r="H6835">
        <v>94.081000000000003</v>
      </c>
      <c r="I6835">
        <v>0</v>
      </c>
      <c r="J6835">
        <v>10.170999999999999</v>
      </c>
      <c r="K6835">
        <v>0</v>
      </c>
      <c r="Q6835">
        <v>786559</v>
      </c>
      <c r="R6835">
        <v>3.952</v>
      </c>
      <c r="S6835">
        <v>26.3</v>
      </c>
      <c r="T6835">
        <v>5.3049999999999997</v>
      </c>
      <c r="U6835">
        <v>2.8370000000000002</v>
      </c>
      <c r="V6835">
        <v>7435.0469999999996</v>
      </c>
      <c r="X6835">
        <v>373.15899999999999</v>
      </c>
      <c r="Y6835">
        <v>11.62</v>
      </c>
      <c r="Z6835" s="32"/>
      <c r="AA6835" s="32"/>
      <c r="AB6835" s="32">
        <v>77.159000000000006</v>
      </c>
      <c r="AC6835" s="32">
        <v>1.6</v>
      </c>
    </row>
    <row r="6836" spans="1:29" hidden="1" x14ac:dyDescent="0.25">
      <c r="A6836" t="s">
        <v>199</v>
      </c>
      <c r="B6836" t="s">
        <v>200</v>
      </c>
      <c r="C6836" s="1">
        <v>43949</v>
      </c>
      <c r="D6836">
        <v>74</v>
      </c>
      <c r="E6836">
        <v>0</v>
      </c>
      <c r="F6836">
        <v>8</v>
      </c>
      <c r="G6836">
        <v>0</v>
      </c>
      <c r="H6836">
        <v>94.081000000000003</v>
      </c>
      <c r="I6836">
        <v>0</v>
      </c>
      <c r="J6836">
        <v>10.170999999999999</v>
      </c>
      <c r="K6836">
        <v>0</v>
      </c>
      <c r="Q6836">
        <v>786559</v>
      </c>
      <c r="R6836">
        <v>3.952</v>
      </c>
      <c r="S6836">
        <v>26.3</v>
      </c>
      <c r="T6836">
        <v>5.3049999999999997</v>
      </c>
      <c r="U6836">
        <v>2.8370000000000002</v>
      </c>
      <c r="V6836">
        <v>7435.0469999999996</v>
      </c>
      <c r="X6836">
        <v>373.15899999999999</v>
      </c>
      <c r="Y6836">
        <v>11.62</v>
      </c>
      <c r="Z6836" s="32"/>
      <c r="AA6836" s="32"/>
      <c r="AB6836" s="32">
        <v>77.159000000000006</v>
      </c>
      <c r="AC6836" s="32">
        <v>1.6</v>
      </c>
    </row>
    <row r="6837" spans="1:29" hidden="1" x14ac:dyDescent="0.25">
      <c r="A6837" t="s">
        <v>199</v>
      </c>
      <c r="B6837" t="s">
        <v>200</v>
      </c>
      <c r="C6837" s="1">
        <v>43950</v>
      </c>
      <c r="D6837">
        <v>75</v>
      </c>
      <c r="E6837">
        <v>1</v>
      </c>
      <c r="F6837">
        <v>8</v>
      </c>
      <c r="G6837">
        <v>0</v>
      </c>
      <c r="H6837">
        <v>95.352000000000004</v>
      </c>
      <c r="I6837">
        <v>1.2709999999999999</v>
      </c>
      <c r="J6837">
        <v>10.170999999999999</v>
      </c>
      <c r="K6837">
        <v>0</v>
      </c>
      <c r="Q6837">
        <v>786559</v>
      </c>
      <c r="R6837">
        <v>3.952</v>
      </c>
      <c r="S6837">
        <v>26.3</v>
      </c>
      <c r="T6837">
        <v>5.3049999999999997</v>
      </c>
      <c r="U6837">
        <v>2.8370000000000002</v>
      </c>
      <c r="V6837">
        <v>7435.0469999999996</v>
      </c>
      <c r="X6837">
        <v>373.15899999999999</v>
      </c>
      <c r="Y6837">
        <v>11.62</v>
      </c>
      <c r="Z6837" s="32"/>
      <c r="AA6837" s="32"/>
      <c r="AB6837" s="32">
        <v>77.159000000000006</v>
      </c>
      <c r="AC6837" s="32">
        <v>1.6</v>
      </c>
    </row>
    <row r="6838" spans="1:29" hidden="1" x14ac:dyDescent="0.25">
      <c r="A6838" t="s">
        <v>199</v>
      </c>
      <c r="B6838" t="s">
        <v>200</v>
      </c>
      <c r="C6838" s="1">
        <v>43951</v>
      </c>
      <c r="D6838">
        <v>78</v>
      </c>
      <c r="E6838">
        <v>3</v>
      </c>
      <c r="F6838">
        <v>8</v>
      </c>
      <c r="G6838">
        <v>0</v>
      </c>
      <c r="H6838">
        <v>99.165999999999997</v>
      </c>
      <c r="I6838">
        <v>3.8140000000000001</v>
      </c>
      <c r="J6838">
        <v>10.170999999999999</v>
      </c>
      <c r="K6838">
        <v>0</v>
      </c>
      <c r="Q6838">
        <v>786559</v>
      </c>
      <c r="R6838">
        <v>3.952</v>
      </c>
      <c r="S6838">
        <v>26.3</v>
      </c>
      <c r="T6838">
        <v>5.3049999999999997</v>
      </c>
      <c r="U6838">
        <v>2.8370000000000002</v>
      </c>
      <c r="V6838">
        <v>7435.0469999999996</v>
      </c>
      <c r="X6838">
        <v>373.15899999999999</v>
      </c>
      <c r="Y6838">
        <v>11.62</v>
      </c>
      <c r="Z6838" s="32"/>
      <c r="AA6838" s="32"/>
      <c r="AB6838" s="32">
        <v>77.159000000000006</v>
      </c>
      <c r="AC6838" s="32">
        <v>1.6</v>
      </c>
    </row>
    <row r="6839" spans="1:29" hidden="1" x14ac:dyDescent="0.25">
      <c r="A6839" t="s">
        <v>199</v>
      </c>
      <c r="B6839" t="s">
        <v>200</v>
      </c>
      <c r="C6839" s="1">
        <v>43952</v>
      </c>
      <c r="D6839">
        <v>82</v>
      </c>
      <c r="E6839">
        <v>4</v>
      </c>
      <c r="F6839">
        <v>9</v>
      </c>
      <c r="G6839">
        <v>1</v>
      </c>
      <c r="H6839">
        <v>104.252</v>
      </c>
      <c r="I6839">
        <v>5.085</v>
      </c>
      <c r="J6839">
        <v>11.442</v>
      </c>
      <c r="K6839">
        <v>1.2709999999999999</v>
      </c>
      <c r="Q6839">
        <v>786559</v>
      </c>
      <c r="R6839">
        <v>3.952</v>
      </c>
      <c r="S6839">
        <v>26.3</v>
      </c>
      <c r="T6839">
        <v>5.3049999999999997</v>
      </c>
      <c r="U6839">
        <v>2.8370000000000002</v>
      </c>
      <c r="V6839">
        <v>7435.0469999999996</v>
      </c>
      <c r="X6839">
        <v>373.15899999999999</v>
      </c>
      <c r="Y6839">
        <v>11.62</v>
      </c>
      <c r="Z6839" s="32"/>
      <c r="AA6839" s="32"/>
      <c r="AB6839" s="32">
        <v>77.159000000000006</v>
      </c>
      <c r="AC6839" s="32">
        <v>1.6</v>
      </c>
    </row>
    <row r="6840" spans="1:29" hidden="1" x14ac:dyDescent="0.25">
      <c r="A6840" t="s">
        <v>199</v>
      </c>
      <c r="B6840" t="s">
        <v>200</v>
      </c>
      <c r="C6840" s="1">
        <v>43953</v>
      </c>
      <c r="D6840">
        <v>82</v>
      </c>
      <c r="E6840">
        <v>0</v>
      </c>
      <c r="F6840">
        <v>9</v>
      </c>
      <c r="G6840">
        <v>0</v>
      </c>
      <c r="H6840">
        <v>104.252</v>
      </c>
      <c r="I6840">
        <v>0</v>
      </c>
      <c r="J6840">
        <v>11.442</v>
      </c>
      <c r="K6840">
        <v>0</v>
      </c>
      <c r="Q6840">
        <v>786559</v>
      </c>
      <c r="R6840">
        <v>3.952</v>
      </c>
      <c r="S6840">
        <v>26.3</v>
      </c>
      <c r="T6840">
        <v>5.3049999999999997</v>
      </c>
      <c r="U6840">
        <v>2.8370000000000002</v>
      </c>
      <c r="V6840">
        <v>7435.0469999999996</v>
      </c>
      <c r="X6840">
        <v>373.15899999999999</v>
      </c>
      <c r="Y6840">
        <v>11.62</v>
      </c>
      <c r="Z6840" s="32"/>
      <c r="AA6840" s="32"/>
      <c r="AB6840" s="32">
        <v>77.159000000000006</v>
      </c>
      <c r="AC6840" s="32">
        <v>1.6</v>
      </c>
    </row>
    <row r="6841" spans="1:29" hidden="1" x14ac:dyDescent="0.25">
      <c r="A6841" t="s">
        <v>199</v>
      </c>
      <c r="B6841" t="s">
        <v>200</v>
      </c>
      <c r="C6841" s="1">
        <v>43954</v>
      </c>
      <c r="D6841">
        <v>82</v>
      </c>
      <c r="E6841">
        <v>0</v>
      </c>
      <c r="F6841">
        <v>9</v>
      </c>
      <c r="G6841">
        <v>0</v>
      </c>
      <c r="H6841">
        <v>104.252</v>
      </c>
      <c r="I6841">
        <v>0</v>
      </c>
      <c r="J6841">
        <v>11.442</v>
      </c>
      <c r="K6841">
        <v>0</v>
      </c>
      <c r="Q6841">
        <v>786559</v>
      </c>
      <c r="R6841">
        <v>3.952</v>
      </c>
      <c r="S6841">
        <v>26.3</v>
      </c>
      <c r="T6841">
        <v>5.3049999999999997</v>
      </c>
      <c r="U6841">
        <v>2.8370000000000002</v>
      </c>
      <c r="V6841">
        <v>7435.0469999999996</v>
      </c>
      <c r="X6841">
        <v>373.15899999999999</v>
      </c>
      <c r="Y6841">
        <v>11.62</v>
      </c>
      <c r="Z6841" s="32"/>
      <c r="AA6841" s="32"/>
      <c r="AB6841" s="32">
        <v>77.159000000000006</v>
      </c>
      <c r="AC6841" s="32">
        <v>1.6</v>
      </c>
    </row>
    <row r="6842" spans="1:29" hidden="1" x14ac:dyDescent="0.25">
      <c r="A6842" t="s">
        <v>199</v>
      </c>
      <c r="B6842" t="s">
        <v>200</v>
      </c>
      <c r="C6842" s="1">
        <v>43955</v>
      </c>
      <c r="D6842">
        <v>82</v>
      </c>
      <c r="E6842">
        <v>0</v>
      </c>
      <c r="F6842">
        <v>9</v>
      </c>
      <c r="G6842">
        <v>0</v>
      </c>
      <c r="H6842">
        <v>104.252</v>
      </c>
      <c r="I6842">
        <v>0</v>
      </c>
      <c r="J6842">
        <v>11.442</v>
      </c>
      <c r="K6842">
        <v>0</v>
      </c>
      <c r="Q6842">
        <v>786559</v>
      </c>
      <c r="R6842">
        <v>3.952</v>
      </c>
      <c r="S6842">
        <v>26.3</v>
      </c>
      <c r="T6842">
        <v>5.3049999999999997</v>
      </c>
      <c r="U6842">
        <v>2.8370000000000002</v>
      </c>
      <c r="V6842">
        <v>7435.0469999999996</v>
      </c>
      <c r="X6842">
        <v>373.15899999999999</v>
      </c>
      <c r="Y6842">
        <v>11.62</v>
      </c>
      <c r="Z6842" s="32"/>
      <c r="AA6842" s="32"/>
      <c r="AB6842" s="32">
        <v>77.159000000000006</v>
      </c>
      <c r="AC6842" s="32">
        <v>1.6</v>
      </c>
    </row>
    <row r="6843" spans="1:29" hidden="1" x14ac:dyDescent="0.25">
      <c r="A6843" t="s">
        <v>199</v>
      </c>
      <c r="B6843" t="s">
        <v>200</v>
      </c>
      <c r="C6843" s="1">
        <v>43956</v>
      </c>
      <c r="D6843">
        <v>92</v>
      </c>
      <c r="E6843">
        <v>10</v>
      </c>
      <c r="F6843">
        <v>9</v>
      </c>
      <c r="G6843">
        <v>0</v>
      </c>
      <c r="H6843">
        <v>116.965</v>
      </c>
      <c r="I6843">
        <v>12.714</v>
      </c>
      <c r="J6843">
        <v>11.442</v>
      </c>
      <c r="K6843">
        <v>0</v>
      </c>
      <c r="Q6843">
        <v>786559</v>
      </c>
      <c r="R6843">
        <v>3.952</v>
      </c>
      <c r="S6843">
        <v>26.3</v>
      </c>
      <c r="T6843">
        <v>5.3049999999999997</v>
      </c>
      <c r="U6843">
        <v>2.8370000000000002</v>
      </c>
      <c r="V6843">
        <v>7435.0469999999996</v>
      </c>
      <c r="X6843">
        <v>373.15899999999999</v>
      </c>
      <c r="Y6843">
        <v>11.62</v>
      </c>
      <c r="Z6843" s="32"/>
      <c r="AA6843" s="32"/>
      <c r="AB6843" s="32">
        <v>77.159000000000006</v>
      </c>
      <c r="AC6843" s="32">
        <v>1.6</v>
      </c>
    </row>
    <row r="6844" spans="1:29" hidden="1" x14ac:dyDescent="0.25">
      <c r="A6844" t="s">
        <v>199</v>
      </c>
      <c r="B6844" t="s">
        <v>200</v>
      </c>
      <c r="C6844" s="1">
        <v>43957</v>
      </c>
      <c r="D6844">
        <v>93</v>
      </c>
      <c r="E6844">
        <v>1</v>
      </c>
      <c r="F6844">
        <v>10</v>
      </c>
      <c r="G6844">
        <v>1</v>
      </c>
      <c r="H6844">
        <v>118.23699999999999</v>
      </c>
      <c r="I6844">
        <v>1.2709999999999999</v>
      </c>
      <c r="J6844">
        <v>12.714</v>
      </c>
      <c r="K6844">
        <v>1.2709999999999999</v>
      </c>
      <c r="Q6844">
        <v>786559</v>
      </c>
      <c r="R6844">
        <v>3.952</v>
      </c>
      <c r="S6844">
        <v>26.3</v>
      </c>
      <c r="T6844">
        <v>5.3049999999999997</v>
      </c>
      <c r="U6844">
        <v>2.8370000000000002</v>
      </c>
      <c r="V6844">
        <v>7435.0469999999996</v>
      </c>
      <c r="X6844">
        <v>373.15899999999999</v>
      </c>
      <c r="Y6844">
        <v>11.62</v>
      </c>
      <c r="Z6844" s="32"/>
      <c r="AA6844" s="32"/>
      <c r="AB6844" s="32">
        <v>77.159000000000006</v>
      </c>
      <c r="AC6844" s="32">
        <v>1.6</v>
      </c>
    </row>
    <row r="6845" spans="1:29" hidden="1" x14ac:dyDescent="0.25">
      <c r="A6845" t="s">
        <v>199</v>
      </c>
      <c r="B6845" t="s">
        <v>200</v>
      </c>
      <c r="C6845" s="1">
        <v>43958</v>
      </c>
      <c r="D6845">
        <v>93</v>
      </c>
      <c r="E6845">
        <v>0</v>
      </c>
      <c r="F6845">
        <v>10</v>
      </c>
      <c r="G6845">
        <v>0</v>
      </c>
      <c r="H6845">
        <v>118.23699999999999</v>
      </c>
      <c r="I6845">
        <v>0</v>
      </c>
      <c r="J6845">
        <v>12.714</v>
      </c>
      <c r="K6845">
        <v>0</v>
      </c>
      <c r="Q6845">
        <v>786559</v>
      </c>
      <c r="R6845">
        <v>3.952</v>
      </c>
      <c r="S6845">
        <v>26.3</v>
      </c>
      <c r="T6845">
        <v>5.3049999999999997</v>
      </c>
      <c r="U6845">
        <v>2.8370000000000002</v>
      </c>
      <c r="V6845">
        <v>7435.0469999999996</v>
      </c>
      <c r="X6845">
        <v>373.15899999999999</v>
      </c>
      <c r="Y6845">
        <v>11.62</v>
      </c>
      <c r="Z6845" s="32"/>
      <c r="AA6845" s="32"/>
      <c r="AB6845" s="32">
        <v>77.159000000000006</v>
      </c>
      <c r="AC6845" s="32">
        <v>1.6</v>
      </c>
    </row>
    <row r="6846" spans="1:29" hidden="1" x14ac:dyDescent="0.25">
      <c r="A6846" t="s">
        <v>199</v>
      </c>
      <c r="B6846" t="s">
        <v>200</v>
      </c>
      <c r="C6846" s="1">
        <v>43959</v>
      </c>
      <c r="D6846">
        <v>93</v>
      </c>
      <c r="E6846">
        <v>0</v>
      </c>
      <c r="F6846">
        <v>10</v>
      </c>
      <c r="G6846">
        <v>0</v>
      </c>
      <c r="H6846">
        <v>118.23699999999999</v>
      </c>
      <c r="I6846">
        <v>0</v>
      </c>
      <c r="J6846">
        <v>12.714</v>
      </c>
      <c r="K6846">
        <v>0</v>
      </c>
      <c r="Q6846">
        <v>786559</v>
      </c>
      <c r="R6846">
        <v>3.952</v>
      </c>
      <c r="S6846">
        <v>26.3</v>
      </c>
      <c r="T6846">
        <v>5.3049999999999997</v>
      </c>
      <c r="U6846">
        <v>2.8370000000000002</v>
      </c>
      <c r="V6846">
        <v>7435.0469999999996</v>
      </c>
      <c r="X6846">
        <v>373.15899999999999</v>
      </c>
      <c r="Y6846">
        <v>11.62</v>
      </c>
      <c r="Z6846" s="32"/>
      <c r="AA6846" s="32"/>
      <c r="AB6846" s="32">
        <v>77.159000000000006</v>
      </c>
      <c r="AC6846" s="32">
        <v>1.6</v>
      </c>
    </row>
    <row r="6847" spans="1:29" hidden="1" x14ac:dyDescent="0.25">
      <c r="A6847" t="s">
        <v>199</v>
      </c>
      <c r="B6847" t="s">
        <v>200</v>
      </c>
      <c r="C6847" s="1">
        <v>43960</v>
      </c>
      <c r="D6847">
        <v>94</v>
      </c>
      <c r="E6847">
        <v>1</v>
      </c>
      <c r="F6847">
        <v>10</v>
      </c>
      <c r="G6847">
        <v>0</v>
      </c>
      <c r="H6847">
        <v>119.508</v>
      </c>
      <c r="I6847">
        <v>1.2709999999999999</v>
      </c>
      <c r="J6847">
        <v>12.714</v>
      </c>
      <c r="K6847">
        <v>0</v>
      </c>
      <c r="Q6847">
        <v>786559</v>
      </c>
      <c r="R6847">
        <v>3.952</v>
      </c>
      <c r="S6847">
        <v>26.3</v>
      </c>
      <c r="T6847">
        <v>5.3049999999999997</v>
      </c>
      <c r="U6847">
        <v>2.8370000000000002</v>
      </c>
      <c r="V6847">
        <v>7435.0469999999996</v>
      </c>
      <c r="X6847">
        <v>373.15899999999999</v>
      </c>
      <c r="Y6847">
        <v>11.62</v>
      </c>
      <c r="Z6847" s="32"/>
      <c r="AA6847" s="32"/>
      <c r="AB6847" s="32">
        <v>77.159000000000006</v>
      </c>
      <c r="AC6847" s="32">
        <v>1.6</v>
      </c>
    </row>
    <row r="6848" spans="1:29" hidden="1" x14ac:dyDescent="0.25">
      <c r="A6848" t="s">
        <v>199</v>
      </c>
      <c r="B6848" t="s">
        <v>200</v>
      </c>
      <c r="C6848" s="1">
        <v>43961</v>
      </c>
      <c r="D6848">
        <v>97</v>
      </c>
      <c r="E6848">
        <v>3</v>
      </c>
      <c r="F6848">
        <v>10</v>
      </c>
      <c r="G6848">
        <v>0</v>
      </c>
      <c r="H6848">
        <v>123.322</v>
      </c>
      <c r="I6848">
        <v>3.8140000000000001</v>
      </c>
      <c r="J6848">
        <v>12.714</v>
      </c>
      <c r="K6848">
        <v>0</v>
      </c>
      <c r="Q6848">
        <v>786559</v>
      </c>
      <c r="R6848">
        <v>3.952</v>
      </c>
      <c r="S6848">
        <v>26.3</v>
      </c>
      <c r="T6848">
        <v>5.3049999999999997</v>
      </c>
      <c r="U6848">
        <v>2.8370000000000002</v>
      </c>
      <c r="V6848">
        <v>7435.0469999999996</v>
      </c>
      <c r="X6848">
        <v>373.15899999999999</v>
      </c>
      <c r="Y6848">
        <v>11.62</v>
      </c>
      <c r="Z6848" s="32"/>
      <c r="AA6848" s="32"/>
      <c r="AB6848" s="32">
        <v>77.159000000000006</v>
      </c>
      <c r="AC6848" s="32">
        <v>1.6</v>
      </c>
    </row>
    <row r="6849" spans="1:29" hidden="1" x14ac:dyDescent="0.25">
      <c r="A6849" t="s">
        <v>199</v>
      </c>
      <c r="B6849" t="s">
        <v>200</v>
      </c>
      <c r="C6849" s="1">
        <v>43962</v>
      </c>
      <c r="D6849">
        <v>104</v>
      </c>
      <c r="E6849">
        <v>7</v>
      </c>
      <c r="F6849">
        <v>10</v>
      </c>
      <c r="G6849">
        <v>0</v>
      </c>
      <c r="H6849">
        <v>132.221</v>
      </c>
      <c r="I6849">
        <v>8.9</v>
      </c>
      <c r="J6849">
        <v>12.714</v>
      </c>
      <c r="K6849">
        <v>0</v>
      </c>
      <c r="Q6849">
        <v>786559</v>
      </c>
      <c r="R6849">
        <v>3.952</v>
      </c>
      <c r="S6849">
        <v>26.3</v>
      </c>
      <c r="T6849">
        <v>5.3049999999999997</v>
      </c>
      <c r="U6849">
        <v>2.8370000000000002</v>
      </c>
      <c r="V6849">
        <v>7435.0469999999996</v>
      </c>
      <c r="X6849">
        <v>373.15899999999999</v>
      </c>
      <c r="Y6849">
        <v>11.62</v>
      </c>
      <c r="Z6849" s="32"/>
      <c r="AA6849" s="32"/>
      <c r="AB6849" s="32">
        <v>77.159000000000006</v>
      </c>
      <c r="AC6849" s="32">
        <v>1.6</v>
      </c>
    </row>
    <row r="6850" spans="1:29" hidden="1" x14ac:dyDescent="0.25">
      <c r="A6850" t="s">
        <v>199</v>
      </c>
      <c r="B6850" t="s">
        <v>200</v>
      </c>
      <c r="C6850" s="1">
        <v>43963</v>
      </c>
      <c r="D6850">
        <v>109</v>
      </c>
      <c r="E6850">
        <v>5</v>
      </c>
      <c r="F6850">
        <v>10</v>
      </c>
      <c r="G6850">
        <v>0</v>
      </c>
      <c r="H6850">
        <v>138.578</v>
      </c>
      <c r="I6850">
        <v>6.3570000000000002</v>
      </c>
      <c r="J6850">
        <v>12.714</v>
      </c>
      <c r="K6850">
        <v>0</v>
      </c>
      <c r="Q6850">
        <v>786559</v>
      </c>
      <c r="R6850">
        <v>3.952</v>
      </c>
      <c r="S6850">
        <v>26.3</v>
      </c>
      <c r="T6850">
        <v>5.3049999999999997</v>
      </c>
      <c r="U6850">
        <v>2.8370000000000002</v>
      </c>
      <c r="V6850">
        <v>7435.0469999999996</v>
      </c>
      <c r="X6850">
        <v>373.15899999999999</v>
      </c>
      <c r="Y6850">
        <v>11.62</v>
      </c>
      <c r="Z6850" s="32"/>
      <c r="AA6850" s="32"/>
      <c r="AB6850" s="32">
        <v>77.159000000000006</v>
      </c>
      <c r="AC6850" s="32">
        <v>1.6</v>
      </c>
    </row>
    <row r="6851" spans="1:29" hidden="1" x14ac:dyDescent="0.25">
      <c r="A6851" t="s">
        <v>199</v>
      </c>
      <c r="B6851" t="s">
        <v>200</v>
      </c>
      <c r="C6851" s="1">
        <v>43964</v>
      </c>
      <c r="D6851">
        <v>113</v>
      </c>
      <c r="E6851">
        <v>4</v>
      </c>
      <c r="F6851">
        <v>10</v>
      </c>
      <c r="G6851">
        <v>0</v>
      </c>
      <c r="H6851">
        <v>143.66399999999999</v>
      </c>
      <c r="I6851">
        <v>5.085</v>
      </c>
      <c r="J6851">
        <v>12.714</v>
      </c>
      <c r="K6851">
        <v>0</v>
      </c>
      <c r="Q6851">
        <v>786559</v>
      </c>
      <c r="R6851">
        <v>3.952</v>
      </c>
      <c r="S6851">
        <v>26.3</v>
      </c>
      <c r="T6851">
        <v>5.3049999999999997</v>
      </c>
      <c r="U6851">
        <v>2.8370000000000002</v>
      </c>
      <c r="V6851">
        <v>7435.0469999999996</v>
      </c>
      <c r="X6851">
        <v>373.15899999999999</v>
      </c>
      <c r="Y6851">
        <v>11.62</v>
      </c>
      <c r="Z6851" s="32"/>
      <c r="AA6851" s="32"/>
      <c r="AB6851" s="32">
        <v>77.159000000000006</v>
      </c>
      <c r="AC6851" s="32">
        <v>1.6</v>
      </c>
    </row>
    <row r="6852" spans="1:29" hidden="1" x14ac:dyDescent="0.25">
      <c r="A6852" t="s">
        <v>199</v>
      </c>
      <c r="B6852" t="s">
        <v>200</v>
      </c>
      <c r="C6852" s="1">
        <v>43965</v>
      </c>
      <c r="D6852">
        <v>113</v>
      </c>
      <c r="E6852">
        <v>0</v>
      </c>
      <c r="F6852">
        <v>10</v>
      </c>
      <c r="G6852">
        <v>0</v>
      </c>
      <c r="H6852">
        <v>143.66399999999999</v>
      </c>
      <c r="I6852">
        <v>0</v>
      </c>
      <c r="J6852">
        <v>12.714</v>
      </c>
      <c r="K6852">
        <v>0</v>
      </c>
      <c r="Q6852">
        <v>786559</v>
      </c>
      <c r="R6852">
        <v>3.952</v>
      </c>
      <c r="S6852">
        <v>26.3</v>
      </c>
      <c r="T6852">
        <v>5.3049999999999997</v>
      </c>
      <c r="U6852">
        <v>2.8370000000000002</v>
      </c>
      <c r="V6852">
        <v>7435.0469999999996</v>
      </c>
      <c r="X6852">
        <v>373.15899999999999</v>
      </c>
      <c r="Y6852">
        <v>11.62</v>
      </c>
      <c r="Z6852" s="32"/>
      <c r="AA6852" s="32"/>
      <c r="AB6852" s="32">
        <v>77.159000000000006</v>
      </c>
      <c r="AC6852" s="32">
        <v>1.6</v>
      </c>
    </row>
    <row r="6853" spans="1:29" hidden="1" x14ac:dyDescent="0.25">
      <c r="A6853" t="s">
        <v>201</v>
      </c>
      <c r="B6853" t="s">
        <v>202</v>
      </c>
      <c r="C6853" s="1">
        <v>43861</v>
      </c>
      <c r="D6853">
        <v>0</v>
      </c>
      <c r="E6853">
        <v>0</v>
      </c>
      <c r="F6853">
        <v>0</v>
      </c>
      <c r="G6853">
        <v>0</v>
      </c>
      <c r="L6853">
        <v>3610</v>
      </c>
      <c r="N6853">
        <v>0.48199999999999998</v>
      </c>
      <c r="P6853" t="s">
        <v>44</v>
      </c>
      <c r="Q6853">
        <v>7496988</v>
      </c>
      <c r="R6853">
        <v>7039.7139999999999</v>
      </c>
      <c r="S6853">
        <v>44.8</v>
      </c>
      <c r="T6853">
        <v>16.303000000000001</v>
      </c>
      <c r="U6853">
        <v>10.157999999999999</v>
      </c>
      <c r="V6853">
        <v>56054.92</v>
      </c>
      <c r="Y6853">
        <v>8.33</v>
      </c>
      <c r="Z6853" s="32"/>
      <c r="AA6853" s="32"/>
      <c r="AB6853" s="32"/>
      <c r="AC6853" s="32"/>
    </row>
    <row r="6854" spans="1:29" hidden="1" x14ac:dyDescent="0.25">
      <c r="A6854" t="s">
        <v>201</v>
      </c>
      <c r="B6854" t="s">
        <v>202</v>
      </c>
      <c r="C6854" s="1">
        <v>43890</v>
      </c>
      <c r="D6854">
        <v>0</v>
      </c>
      <c r="E6854">
        <v>0</v>
      </c>
      <c r="F6854">
        <v>0</v>
      </c>
      <c r="G6854">
        <v>0</v>
      </c>
      <c r="L6854">
        <v>30593</v>
      </c>
      <c r="N6854">
        <v>4.0810000000000004</v>
      </c>
      <c r="P6854" t="s">
        <v>44</v>
      </c>
      <c r="Q6854">
        <v>7496988</v>
      </c>
      <c r="R6854">
        <v>7039.7139999999999</v>
      </c>
      <c r="S6854">
        <v>44.8</v>
      </c>
      <c r="T6854">
        <v>16.303000000000001</v>
      </c>
      <c r="U6854">
        <v>10.157999999999999</v>
      </c>
      <c r="V6854">
        <v>56054.92</v>
      </c>
      <c r="Y6854">
        <v>8.33</v>
      </c>
      <c r="Z6854" s="32"/>
      <c r="AA6854" s="32"/>
      <c r="AB6854" s="32"/>
      <c r="AC6854" s="32"/>
    </row>
    <row r="6855" spans="1:29" hidden="1" x14ac:dyDescent="0.25">
      <c r="A6855" t="s">
        <v>201</v>
      </c>
      <c r="B6855" t="s">
        <v>202</v>
      </c>
      <c r="C6855" s="1">
        <v>43921</v>
      </c>
      <c r="D6855">
        <v>0</v>
      </c>
      <c r="E6855">
        <v>0</v>
      </c>
      <c r="F6855">
        <v>0</v>
      </c>
      <c r="G6855">
        <v>0</v>
      </c>
      <c r="L6855">
        <v>96034</v>
      </c>
      <c r="N6855">
        <v>12.81</v>
      </c>
      <c r="P6855" t="s">
        <v>44</v>
      </c>
      <c r="Q6855">
        <v>7496988</v>
      </c>
      <c r="R6855">
        <v>7039.7139999999999</v>
      </c>
      <c r="S6855">
        <v>44.8</v>
      </c>
      <c r="T6855">
        <v>16.303000000000001</v>
      </c>
      <c r="U6855">
        <v>10.157999999999999</v>
      </c>
      <c r="V6855">
        <v>56054.92</v>
      </c>
      <c r="Y6855">
        <v>8.33</v>
      </c>
      <c r="Z6855" s="32"/>
      <c r="AA6855" s="32"/>
      <c r="AB6855" s="32"/>
      <c r="AC6855" s="32"/>
    </row>
    <row r="6856" spans="1:29" hidden="1" x14ac:dyDescent="0.25">
      <c r="A6856" t="s">
        <v>201</v>
      </c>
      <c r="B6856" t="s">
        <v>202</v>
      </c>
      <c r="C6856" s="1">
        <v>43951</v>
      </c>
      <c r="D6856">
        <v>0</v>
      </c>
      <c r="E6856">
        <v>0</v>
      </c>
      <c r="F6856">
        <v>0</v>
      </c>
      <c r="G6856">
        <v>0</v>
      </c>
      <c r="L6856">
        <v>160055</v>
      </c>
      <c r="N6856">
        <v>21.349</v>
      </c>
      <c r="P6856" t="s">
        <v>44</v>
      </c>
      <c r="Q6856">
        <v>7496988</v>
      </c>
      <c r="R6856">
        <v>7039.7139999999999</v>
      </c>
      <c r="S6856">
        <v>44.8</v>
      </c>
      <c r="T6856">
        <v>16.303000000000001</v>
      </c>
      <c r="U6856">
        <v>10.157999999999999</v>
      </c>
      <c r="V6856">
        <v>56054.92</v>
      </c>
      <c r="Y6856">
        <v>8.33</v>
      </c>
      <c r="Z6856" s="32"/>
      <c r="AA6856" s="32"/>
      <c r="AB6856" s="32"/>
      <c r="AC6856" s="32"/>
    </row>
    <row r="6857" spans="1:29" hidden="1" x14ac:dyDescent="0.25">
      <c r="A6857" t="s">
        <v>201</v>
      </c>
      <c r="B6857" t="s">
        <v>202</v>
      </c>
      <c r="C6857" s="1">
        <v>43963</v>
      </c>
      <c r="D6857">
        <v>0</v>
      </c>
      <c r="E6857">
        <v>0</v>
      </c>
      <c r="F6857">
        <v>0</v>
      </c>
      <c r="G6857">
        <v>0</v>
      </c>
      <c r="L6857">
        <v>183491</v>
      </c>
      <c r="N6857">
        <v>24.475000000000001</v>
      </c>
      <c r="P6857" t="s">
        <v>44</v>
      </c>
      <c r="Q6857">
        <v>7496988</v>
      </c>
      <c r="R6857">
        <v>7039.7139999999999</v>
      </c>
      <c r="S6857">
        <v>44.8</v>
      </c>
      <c r="T6857">
        <v>16.303000000000001</v>
      </c>
      <c r="U6857">
        <v>10.157999999999999</v>
      </c>
      <c r="V6857">
        <v>56054.92</v>
      </c>
      <c r="Y6857">
        <v>8.33</v>
      </c>
      <c r="Z6857" s="32"/>
      <c r="AA6857" s="32"/>
      <c r="AB6857" s="32"/>
      <c r="AC6857" s="32"/>
    </row>
    <row r="6858" spans="1:29" hidden="1" x14ac:dyDescent="0.25">
      <c r="A6858" t="s">
        <v>203</v>
      </c>
      <c r="B6858" t="s">
        <v>204</v>
      </c>
      <c r="C6858" s="1">
        <v>43902</v>
      </c>
      <c r="D6858">
        <v>2</v>
      </c>
      <c r="E6858">
        <v>2</v>
      </c>
      <c r="F6858">
        <v>0</v>
      </c>
      <c r="G6858">
        <v>0</v>
      </c>
      <c r="H6858">
        <v>0.20200000000000001</v>
      </c>
      <c r="I6858">
        <v>0.20200000000000001</v>
      </c>
      <c r="J6858">
        <v>0</v>
      </c>
      <c r="K6858">
        <v>0</v>
      </c>
      <c r="Q6858">
        <v>9904608</v>
      </c>
      <c r="R6858">
        <v>82.805000000000007</v>
      </c>
      <c r="S6858">
        <v>24.9</v>
      </c>
      <c r="T6858">
        <v>4.6520000000000001</v>
      </c>
      <c r="U6858">
        <v>2.883</v>
      </c>
      <c r="V6858">
        <v>4541.7950000000001</v>
      </c>
      <c r="W6858">
        <v>16</v>
      </c>
      <c r="X6858">
        <v>240.208</v>
      </c>
      <c r="Y6858">
        <v>7.21</v>
      </c>
      <c r="Z6858" s="32">
        <v>2</v>
      </c>
      <c r="AA6858" s="32"/>
      <c r="AB6858" s="32">
        <v>84.168999999999997</v>
      </c>
      <c r="AC6858" s="32">
        <v>0.7</v>
      </c>
    </row>
    <row r="6859" spans="1:29" hidden="1" x14ac:dyDescent="0.25">
      <c r="A6859" t="s">
        <v>203</v>
      </c>
      <c r="B6859" t="s">
        <v>204</v>
      </c>
      <c r="C6859" s="1">
        <v>43904</v>
      </c>
      <c r="D6859">
        <v>3</v>
      </c>
      <c r="E6859">
        <v>1</v>
      </c>
      <c r="F6859">
        <v>0</v>
      </c>
      <c r="G6859">
        <v>0</v>
      </c>
      <c r="H6859">
        <v>0.30299999999999999</v>
      </c>
      <c r="I6859">
        <v>0.10100000000000001</v>
      </c>
      <c r="J6859">
        <v>0</v>
      </c>
      <c r="K6859">
        <v>0</v>
      </c>
      <c r="Q6859">
        <v>9904608</v>
      </c>
      <c r="R6859">
        <v>82.805000000000007</v>
      </c>
      <c r="S6859">
        <v>24.9</v>
      </c>
      <c r="T6859">
        <v>4.6520000000000001</v>
      </c>
      <c r="U6859">
        <v>2.883</v>
      </c>
      <c r="V6859">
        <v>4541.7950000000001</v>
      </c>
      <c r="W6859">
        <v>16</v>
      </c>
      <c r="X6859">
        <v>240.208</v>
      </c>
      <c r="Y6859">
        <v>7.21</v>
      </c>
      <c r="Z6859" s="32">
        <v>2</v>
      </c>
      <c r="AA6859" s="32"/>
      <c r="AB6859" s="32">
        <v>84.168999999999997</v>
      </c>
      <c r="AC6859" s="32">
        <v>0.7</v>
      </c>
    </row>
    <row r="6860" spans="1:29" hidden="1" x14ac:dyDescent="0.25">
      <c r="A6860" t="s">
        <v>203</v>
      </c>
      <c r="B6860" t="s">
        <v>204</v>
      </c>
      <c r="C6860" s="1">
        <v>43906</v>
      </c>
      <c r="D6860">
        <v>6</v>
      </c>
      <c r="E6860">
        <v>3</v>
      </c>
      <c r="F6860">
        <v>0</v>
      </c>
      <c r="G6860">
        <v>0</v>
      </c>
      <c r="H6860">
        <v>0.60599999999999998</v>
      </c>
      <c r="I6860">
        <v>0.30299999999999999</v>
      </c>
      <c r="J6860">
        <v>0</v>
      </c>
      <c r="K6860">
        <v>0</v>
      </c>
      <c r="Q6860">
        <v>9904608</v>
      </c>
      <c r="R6860">
        <v>82.805000000000007</v>
      </c>
      <c r="S6860">
        <v>24.9</v>
      </c>
      <c r="T6860">
        <v>4.6520000000000001</v>
      </c>
      <c r="U6860">
        <v>2.883</v>
      </c>
      <c r="V6860">
        <v>4541.7950000000001</v>
      </c>
      <c r="W6860">
        <v>16</v>
      </c>
      <c r="X6860">
        <v>240.208</v>
      </c>
      <c r="Y6860">
        <v>7.21</v>
      </c>
      <c r="Z6860" s="32">
        <v>2</v>
      </c>
      <c r="AA6860" s="32"/>
      <c r="AB6860" s="32">
        <v>84.168999999999997</v>
      </c>
      <c r="AC6860" s="32">
        <v>0.7</v>
      </c>
    </row>
    <row r="6861" spans="1:29" hidden="1" x14ac:dyDescent="0.25">
      <c r="A6861" t="s">
        <v>203</v>
      </c>
      <c r="B6861" t="s">
        <v>204</v>
      </c>
      <c r="C6861" s="1">
        <v>43907</v>
      </c>
      <c r="D6861">
        <v>8</v>
      </c>
      <c r="E6861">
        <v>2</v>
      </c>
      <c r="F6861">
        <v>0</v>
      </c>
      <c r="G6861">
        <v>0</v>
      </c>
      <c r="H6861">
        <v>0.80800000000000005</v>
      </c>
      <c r="I6861">
        <v>0.20200000000000001</v>
      </c>
      <c r="J6861">
        <v>0</v>
      </c>
      <c r="K6861">
        <v>0</v>
      </c>
      <c r="Q6861">
        <v>9904608</v>
      </c>
      <c r="R6861">
        <v>82.805000000000007</v>
      </c>
      <c r="S6861">
        <v>24.9</v>
      </c>
      <c r="T6861">
        <v>4.6520000000000001</v>
      </c>
      <c r="U6861">
        <v>2.883</v>
      </c>
      <c r="V6861">
        <v>4541.7950000000001</v>
      </c>
      <c r="W6861">
        <v>16</v>
      </c>
      <c r="X6861">
        <v>240.208</v>
      </c>
      <c r="Y6861">
        <v>7.21</v>
      </c>
      <c r="Z6861" s="32">
        <v>2</v>
      </c>
      <c r="AA6861" s="32"/>
      <c r="AB6861" s="32">
        <v>84.168999999999997</v>
      </c>
      <c r="AC6861" s="32">
        <v>0.7</v>
      </c>
    </row>
    <row r="6862" spans="1:29" hidden="1" x14ac:dyDescent="0.25">
      <c r="A6862" t="s">
        <v>203</v>
      </c>
      <c r="B6862" t="s">
        <v>204</v>
      </c>
      <c r="C6862" s="1">
        <v>43908</v>
      </c>
      <c r="D6862">
        <v>9</v>
      </c>
      <c r="E6862">
        <v>1</v>
      </c>
      <c r="F6862">
        <v>0</v>
      </c>
      <c r="G6862">
        <v>0</v>
      </c>
      <c r="H6862">
        <v>0.90900000000000003</v>
      </c>
      <c r="I6862">
        <v>0.10100000000000001</v>
      </c>
      <c r="J6862">
        <v>0</v>
      </c>
      <c r="K6862">
        <v>0</v>
      </c>
      <c r="Q6862">
        <v>9904608</v>
      </c>
      <c r="R6862">
        <v>82.805000000000007</v>
      </c>
      <c r="S6862">
        <v>24.9</v>
      </c>
      <c r="T6862">
        <v>4.6520000000000001</v>
      </c>
      <c r="U6862">
        <v>2.883</v>
      </c>
      <c r="V6862">
        <v>4541.7950000000001</v>
      </c>
      <c r="W6862">
        <v>16</v>
      </c>
      <c r="X6862">
        <v>240.208</v>
      </c>
      <c r="Y6862">
        <v>7.21</v>
      </c>
      <c r="Z6862" s="32">
        <v>2</v>
      </c>
      <c r="AA6862" s="32"/>
      <c r="AB6862" s="32">
        <v>84.168999999999997</v>
      </c>
      <c r="AC6862" s="32">
        <v>0.7</v>
      </c>
    </row>
    <row r="6863" spans="1:29" hidden="1" x14ac:dyDescent="0.25">
      <c r="A6863" t="s">
        <v>203</v>
      </c>
      <c r="B6863" t="s">
        <v>204</v>
      </c>
      <c r="C6863" s="1">
        <v>43909</v>
      </c>
      <c r="D6863">
        <v>12</v>
      </c>
      <c r="E6863">
        <v>3</v>
      </c>
      <c r="F6863">
        <v>0</v>
      </c>
      <c r="G6863">
        <v>0</v>
      </c>
      <c r="H6863">
        <v>1.212</v>
      </c>
      <c r="I6863">
        <v>0.30299999999999999</v>
      </c>
      <c r="J6863">
        <v>0</v>
      </c>
      <c r="K6863">
        <v>0</v>
      </c>
      <c r="Q6863">
        <v>9904608</v>
      </c>
      <c r="R6863">
        <v>82.805000000000007</v>
      </c>
      <c r="S6863">
        <v>24.9</v>
      </c>
      <c r="T6863">
        <v>4.6520000000000001</v>
      </c>
      <c r="U6863">
        <v>2.883</v>
      </c>
      <c r="V6863">
        <v>4541.7950000000001</v>
      </c>
      <c r="W6863">
        <v>16</v>
      </c>
      <c r="X6863">
        <v>240.208</v>
      </c>
      <c r="Y6863">
        <v>7.21</v>
      </c>
      <c r="Z6863" s="32">
        <v>2</v>
      </c>
      <c r="AA6863" s="32"/>
      <c r="AB6863" s="32">
        <v>84.168999999999997</v>
      </c>
      <c r="AC6863" s="32">
        <v>0.7</v>
      </c>
    </row>
    <row r="6864" spans="1:29" hidden="1" x14ac:dyDescent="0.25">
      <c r="A6864" t="s">
        <v>203</v>
      </c>
      <c r="B6864" t="s">
        <v>204</v>
      </c>
      <c r="C6864" s="1">
        <v>43910</v>
      </c>
      <c r="D6864">
        <v>24</v>
      </c>
      <c r="E6864">
        <v>12</v>
      </c>
      <c r="F6864">
        <v>0</v>
      </c>
      <c r="G6864">
        <v>0</v>
      </c>
      <c r="H6864">
        <v>2.423</v>
      </c>
      <c r="I6864">
        <v>1.212</v>
      </c>
      <c r="J6864">
        <v>0</v>
      </c>
      <c r="K6864">
        <v>0</v>
      </c>
      <c r="Q6864">
        <v>9904608</v>
      </c>
      <c r="R6864">
        <v>82.805000000000007</v>
      </c>
      <c r="S6864">
        <v>24.9</v>
      </c>
      <c r="T6864">
        <v>4.6520000000000001</v>
      </c>
      <c r="U6864">
        <v>2.883</v>
      </c>
      <c r="V6864">
        <v>4541.7950000000001</v>
      </c>
      <c r="W6864">
        <v>16</v>
      </c>
      <c r="X6864">
        <v>240.208</v>
      </c>
      <c r="Y6864">
        <v>7.21</v>
      </c>
      <c r="Z6864" s="32">
        <v>2</v>
      </c>
      <c r="AA6864" s="32"/>
      <c r="AB6864" s="32">
        <v>84.168999999999997</v>
      </c>
      <c r="AC6864" s="32">
        <v>0.7</v>
      </c>
    </row>
    <row r="6865" spans="1:29" hidden="1" x14ac:dyDescent="0.25">
      <c r="A6865" t="s">
        <v>203</v>
      </c>
      <c r="B6865" t="s">
        <v>204</v>
      </c>
      <c r="C6865" s="1">
        <v>43911</v>
      </c>
      <c r="D6865">
        <v>24</v>
      </c>
      <c r="E6865">
        <v>0</v>
      </c>
      <c r="F6865">
        <v>0</v>
      </c>
      <c r="G6865">
        <v>0</v>
      </c>
      <c r="H6865">
        <v>2.423</v>
      </c>
      <c r="I6865">
        <v>0</v>
      </c>
      <c r="J6865">
        <v>0</v>
      </c>
      <c r="K6865">
        <v>0</v>
      </c>
      <c r="Q6865">
        <v>9904608</v>
      </c>
      <c r="R6865">
        <v>82.805000000000007</v>
      </c>
      <c r="S6865">
        <v>24.9</v>
      </c>
      <c r="T6865">
        <v>4.6520000000000001</v>
      </c>
      <c r="U6865">
        <v>2.883</v>
      </c>
      <c r="V6865">
        <v>4541.7950000000001</v>
      </c>
      <c r="W6865">
        <v>16</v>
      </c>
      <c r="X6865">
        <v>240.208</v>
      </c>
      <c r="Y6865">
        <v>7.21</v>
      </c>
      <c r="Z6865" s="32">
        <v>2</v>
      </c>
      <c r="AA6865" s="32"/>
      <c r="AB6865" s="32">
        <v>84.168999999999997</v>
      </c>
      <c r="AC6865" s="32">
        <v>0.7</v>
      </c>
    </row>
    <row r="6866" spans="1:29" hidden="1" x14ac:dyDescent="0.25">
      <c r="A6866" t="s">
        <v>203</v>
      </c>
      <c r="B6866" t="s">
        <v>204</v>
      </c>
      <c r="C6866" s="1">
        <v>43912</v>
      </c>
      <c r="D6866">
        <v>26</v>
      </c>
      <c r="E6866">
        <v>2</v>
      </c>
      <c r="F6866">
        <v>0</v>
      </c>
      <c r="G6866">
        <v>0</v>
      </c>
      <c r="H6866">
        <v>2.625</v>
      </c>
      <c r="I6866">
        <v>0.20200000000000001</v>
      </c>
      <c r="J6866">
        <v>0</v>
      </c>
      <c r="K6866">
        <v>0</v>
      </c>
      <c r="Q6866">
        <v>9904608</v>
      </c>
      <c r="R6866">
        <v>82.805000000000007</v>
      </c>
      <c r="S6866">
        <v>24.9</v>
      </c>
      <c r="T6866">
        <v>4.6520000000000001</v>
      </c>
      <c r="U6866">
        <v>2.883</v>
      </c>
      <c r="V6866">
        <v>4541.7950000000001</v>
      </c>
      <c r="W6866">
        <v>16</v>
      </c>
      <c r="X6866">
        <v>240.208</v>
      </c>
      <c r="Y6866">
        <v>7.21</v>
      </c>
      <c r="Z6866" s="32">
        <v>2</v>
      </c>
      <c r="AA6866" s="32"/>
      <c r="AB6866" s="32">
        <v>84.168999999999997</v>
      </c>
      <c r="AC6866" s="32">
        <v>0.7</v>
      </c>
    </row>
    <row r="6867" spans="1:29" hidden="1" x14ac:dyDescent="0.25">
      <c r="A6867" t="s">
        <v>203</v>
      </c>
      <c r="B6867" t="s">
        <v>204</v>
      </c>
      <c r="C6867" s="1">
        <v>43913</v>
      </c>
      <c r="D6867">
        <v>27</v>
      </c>
      <c r="E6867">
        <v>1</v>
      </c>
      <c r="F6867">
        <v>0</v>
      </c>
      <c r="G6867">
        <v>0</v>
      </c>
      <c r="H6867">
        <v>2.726</v>
      </c>
      <c r="I6867">
        <v>0.10100000000000001</v>
      </c>
      <c r="J6867">
        <v>0</v>
      </c>
      <c r="K6867">
        <v>0</v>
      </c>
      <c r="Q6867">
        <v>9904608</v>
      </c>
      <c r="R6867">
        <v>82.805000000000007</v>
      </c>
      <c r="S6867">
        <v>24.9</v>
      </c>
      <c r="T6867">
        <v>4.6520000000000001</v>
      </c>
      <c r="U6867">
        <v>2.883</v>
      </c>
      <c r="V6867">
        <v>4541.7950000000001</v>
      </c>
      <c r="W6867">
        <v>16</v>
      </c>
      <c r="X6867">
        <v>240.208</v>
      </c>
      <c r="Y6867">
        <v>7.21</v>
      </c>
      <c r="Z6867" s="32">
        <v>2</v>
      </c>
      <c r="AA6867" s="32"/>
      <c r="AB6867" s="32">
        <v>84.168999999999997</v>
      </c>
      <c r="AC6867" s="32">
        <v>0.7</v>
      </c>
    </row>
    <row r="6868" spans="1:29" hidden="1" x14ac:dyDescent="0.25">
      <c r="A6868" t="s">
        <v>203</v>
      </c>
      <c r="B6868" t="s">
        <v>204</v>
      </c>
      <c r="C6868" s="1">
        <v>43914</v>
      </c>
      <c r="D6868">
        <v>30</v>
      </c>
      <c r="E6868">
        <v>3</v>
      </c>
      <c r="F6868">
        <v>0</v>
      </c>
      <c r="G6868">
        <v>0</v>
      </c>
      <c r="H6868">
        <v>3.0289999999999999</v>
      </c>
      <c r="I6868">
        <v>0.30299999999999999</v>
      </c>
      <c r="J6868">
        <v>0</v>
      </c>
      <c r="K6868">
        <v>0</v>
      </c>
      <c r="Q6868">
        <v>9904608</v>
      </c>
      <c r="R6868">
        <v>82.805000000000007</v>
      </c>
      <c r="S6868">
        <v>24.9</v>
      </c>
      <c r="T6868">
        <v>4.6520000000000001</v>
      </c>
      <c r="U6868">
        <v>2.883</v>
      </c>
      <c r="V6868">
        <v>4541.7950000000001</v>
      </c>
      <c r="W6868">
        <v>16</v>
      </c>
      <c r="X6868">
        <v>240.208</v>
      </c>
      <c r="Y6868">
        <v>7.21</v>
      </c>
      <c r="Z6868" s="32">
        <v>2</v>
      </c>
      <c r="AA6868" s="32"/>
      <c r="AB6868" s="32">
        <v>84.168999999999997</v>
      </c>
      <c r="AC6868" s="32">
        <v>0.7</v>
      </c>
    </row>
    <row r="6869" spans="1:29" hidden="1" x14ac:dyDescent="0.25">
      <c r="A6869" t="s">
        <v>203</v>
      </c>
      <c r="B6869" t="s">
        <v>204</v>
      </c>
      <c r="C6869" s="1">
        <v>43915</v>
      </c>
      <c r="D6869">
        <v>36</v>
      </c>
      <c r="E6869">
        <v>6</v>
      </c>
      <c r="F6869">
        <v>0</v>
      </c>
      <c r="G6869">
        <v>0</v>
      </c>
      <c r="H6869">
        <v>3.6349999999999998</v>
      </c>
      <c r="I6869">
        <v>0.60599999999999998</v>
      </c>
      <c r="J6869">
        <v>0</v>
      </c>
      <c r="K6869">
        <v>0</v>
      </c>
      <c r="Q6869">
        <v>9904608</v>
      </c>
      <c r="R6869">
        <v>82.805000000000007</v>
      </c>
      <c r="S6869">
        <v>24.9</v>
      </c>
      <c r="T6869">
        <v>4.6520000000000001</v>
      </c>
      <c r="U6869">
        <v>2.883</v>
      </c>
      <c r="V6869">
        <v>4541.7950000000001</v>
      </c>
      <c r="W6869">
        <v>16</v>
      </c>
      <c r="X6869">
        <v>240.208</v>
      </c>
      <c r="Y6869">
        <v>7.21</v>
      </c>
      <c r="Z6869" s="32">
        <v>2</v>
      </c>
      <c r="AA6869" s="32"/>
      <c r="AB6869" s="32">
        <v>84.168999999999997</v>
      </c>
      <c r="AC6869" s="32">
        <v>0.7</v>
      </c>
    </row>
    <row r="6870" spans="1:29" hidden="1" x14ac:dyDescent="0.25">
      <c r="A6870" t="s">
        <v>203</v>
      </c>
      <c r="B6870" t="s">
        <v>204</v>
      </c>
      <c r="C6870" s="1">
        <v>43916</v>
      </c>
      <c r="D6870">
        <v>52</v>
      </c>
      <c r="E6870">
        <v>16</v>
      </c>
      <c r="F6870">
        <v>0</v>
      </c>
      <c r="G6870">
        <v>0</v>
      </c>
      <c r="H6870">
        <v>5.25</v>
      </c>
      <c r="I6870">
        <v>1.615</v>
      </c>
      <c r="J6870">
        <v>0</v>
      </c>
      <c r="K6870">
        <v>0</v>
      </c>
      <c r="Q6870">
        <v>9904608</v>
      </c>
      <c r="R6870">
        <v>82.805000000000007</v>
      </c>
      <c r="S6870">
        <v>24.9</v>
      </c>
      <c r="T6870">
        <v>4.6520000000000001</v>
      </c>
      <c r="U6870">
        <v>2.883</v>
      </c>
      <c r="V6870">
        <v>4541.7950000000001</v>
      </c>
      <c r="W6870">
        <v>16</v>
      </c>
      <c r="X6870">
        <v>240.208</v>
      </c>
      <c r="Y6870">
        <v>7.21</v>
      </c>
      <c r="Z6870" s="32">
        <v>2</v>
      </c>
      <c r="AA6870" s="32"/>
      <c r="AB6870" s="32">
        <v>84.168999999999997</v>
      </c>
      <c r="AC6870" s="32">
        <v>0.7</v>
      </c>
    </row>
    <row r="6871" spans="1:29" hidden="1" x14ac:dyDescent="0.25">
      <c r="A6871" t="s">
        <v>203</v>
      </c>
      <c r="B6871" t="s">
        <v>204</v>
      </c>
      <c r="C6871" s="1">
        <v>43917</v>
      </c>
      <c r="D6871">
        <v>67</v>
      </c>
      <c r="E6871">
        <v>15</v>
      </c>
      <c r="F6871">
        <v>1</v>
      </c>
      <c r="G6871">
        <v>1</v>
      </c>
      <c r="H6871">
        <v>6.7649999999999997</v>
      </c>
      <c r="I6871">
        <v>1.514</v>
      </c>
      <c r="J6871">
        <v>0.10100000000000001</v>
      </c>
      <c r="K6871">
        <v>0.10100000000000001</v>
      </c>
      <c r="Q6871">
        <v>9904608</v>
      </c>
      <c r="R6871">
        <v>82.805000000000007</v>
      </c>
      <c r="S6871">
        <v>24.9</v>
      </c>
      <c r="T6871">
        <v>4.6520000000000001</v>
      </c>
      <c r="U6871">
        <v>2.883</v>
      </c>
      <c r="V6871">
        <v>4541.7950000000001</v>
      </c>
      <c r="W6871">
        <v>16</v>
      </c>
      <c r="X6871">
        <v>240.208</v>
      </c>
      <c r="Y6871">
        <v>7.21</v>
      </c>
      <c r="Z6871" s="32">
        <v>2</v>
      </c>
      <c r="AA6871" s="32"/>
      <c r="AB6871" s="32">
        <v>84.168999999999997</v>
      </c>
      <c r="AC6871" s="32">
        <v>0.7</v>
      </c>
    </row>
    <row r="6872" spans="1:29" hidden="1" x14ac:dyDescent="0.25">
      <c r="A6872" t="s">
        <v>203</v>
      </c>
      <c r="B6872" t="s">
        <v>204</v>
      </c>
      <c r="C6872" s="1">
        <v>43918</v>
      </c>
      <c r="D6872">
        <v>95</v>
      </c>
      <c r="E6872">
        <v>28</v>
      </c>
      <c r="F6872">
        <v>1</v>
      </c>
      <c r="G6872">
        <v>0</v>
      </c>
      <c r="H6872">
        <v>9.5909999999999993</v>
      </c>
      <c r="I6872">
        <v>2.827</v>
      </c>
      <c r="J6872">
        <v>0.10100000000000001</v>
      </c>
      <c r="K6872">
        <v>0</v>
      </c>
      <c r="Q6872">
        <v>9904608</v>
      </c>
      <c r="R6872">
        <v>82.805000000000007</v>
      </c>
      <c r="S6872">
        <v>24.9</v>
      </c>
      <c r="T6872">
        <v>4.6520000000000001</v>
      </c>
      <c r="U6872">
        <v>2.883</v>
      </c>
      <c r="V6872">
        <v>4541.7950000000001</v>
      </c>
      <c r="W6872">
        <v>16</v>
      </c>
      <c r="X6872">
        <v>240.208</v>
      </c>
      <c r="Y6872">
        <v>7.21</v>
      </c>
      <c r="Z6872" s="32">
        <v>2</v>
      </c>
      <c r="AA6872" s="32"/>
      <c r="AB6872" s="32">
        <v>84.168999999999997</v>
      </c>
      <c r="AC6872" s="32">
        <v>0.7</v>
      </c>
    </row>
    <row r="6873" spans="1:29" hidden="1" x14ac:dyDescent="0.25">
      <c r="A6873" t="s">
        <v>203</v>
      </c>
      <c r="B6873" t="s">
        <v>204</v>
      </c>
      <c r="C6873" s="1">
        <v>43919</v>
      </c>
      <c r="D6873">
        <v>110</v>
      </c>
      <c r="E6873">
        <v>15</v>
      </c>
      <c r="F6873">
        <v>2</v>
      </c>
      <c r="G6873">
        <v>1</v>
      </c>
      <c r="H6873">
        <v>11.106</v>
      </c>
      <c r="I6873">
        <v>1.514</v>
      </c>
      <c r="J6873">
        <v>0.20200000000000001</v>
      </c>
      <c r="K6873">
        <v>0.10100000000000001</v>
      </c>
      <c r="Q6873">
        <v>9904608</v>
      </c>
      <c r="R6873">
        <v>82.805000000000007</v>
      </c>
      <c r="S6873">
        <v>24.9</v>
      </c>
      <c r="T6873">
        <v>4.6520000000000001</v>
      </c>
      <c r="U6873">
        <v>2.883</v>
      </c>
      <c r="V6873">
        <v>4541.7950000000001</v>
      </c>
      <c r="W6873">
        <v>16</v>
      </c>
      <c r="X6873">
        <v>240.208</v>
      </c>
      <c r="Y6873">
        <v>7.21</v>
      </c>
      <c r="Z6873" s="32">
        <v>2</v>
      </c>
      <c r="AA6873" s="32"/>
      <c r="AB6873" s="32">
        <v>84.168999999999997</v>
      </c>
      <c r="AC6873" s="32">
        <v>0.7</v>
      </c>
    </row>
    <row r="6874" spans="1:29" hidden="1" x14ac:dyDescent="0.25">
      <c r="A6874" t="s">
        <v>203</v>
      </c>
      <c r="B6874" t="s">
        <v>204</v>
      </c>
      <c r="C6874" s="1">
        <v>43920</v>
      </c>
      <c r="D6874">
        <v>139</v>
      </c>
      <c r="E6874">
        <v>29</v>
      </c>
      <c r="F6874">
        <v>3</v>
      </c>
      <c r="G6874">
        <v>1</v>
      </c>
      <c r="H6874">
        <v>14.034000000000001</v>
      </c>
      <c r="I6874">
        <v>2.9279999999999999</v>
      </c>
      <c r="J6874">
        <v>0.30299999999999999</v>
      </c>
      <c r="K6874">
        <v>0.10100000000000001</v>
      </c>
      <c r="Q6874">
        <v>9904608</v>
      </c>
      <c r="R6874">
        <v>82.805000000000007</v>
      </c>
      <c r="S6874">
        <v>24.9</v>
      </c>
      <c r="T6874">
        <v>4.6520000000000001</v>
      </c>
      <c r="U6874">
        <v>2.883</v>
      </c>
      <c r="V6874">
        <v>4541.7950000000001</v>
      </c>
      <c r="W6874">
        <v>16</v>
      </c>
      <c r="X6874">
        <v>240.208</v>
      </c>
      <c r="Y6874">
        <v>7.21</v>
      </c>
      <c r="Z6874" s="32">
        <v>2</v>
      </c>
      <c r="AA6874" s="32"/>
      <c r="AB6874" s="32">
        <v>84.168999999999997</v>
      </c>
      <c r="AC6874" s="32">
        <v>0.7</v>
      </c>
    </row>
    <row r="6875" spans="1:29" hidden="1" x14ac:dyDescent="0.25">
      <c r="A6875" t="s">
        <v>203</v>
      </c>
      <c r="B6875" t="s">
        <v>204</v>
      </c>
      <c r="C6875" s="1">
        <v>43921</v>
      </c>
      <c r="D6875">
        <v>141</v>
      </c>
      <c r="E6875">
        <v>2</v>
      </c>
      <c r="F6875">
        <v>7</v>
      </c>
      <c r="G6875">
        <v>4</v>
      </c>
      <c r="H6875">
        <v>14.236000000000001</v>
      </c>
      <c r="I6875">
        <v>0.20200000000000001</v>
      </c>
      <c r="J6875">
        <v>0.70699999999999996</v>
      </c>
      <c r="K6875">
        <v>0.40400000000000003</v>
      </c>
      <c r="Q6875">
        <v>9904608</v>
      </c>
      <c r="R6875">
        <v>82.805000000000007</v>
      </c>
      <c r="S6875">
        <v>24.9</v>
      </c>
      <c r="T6875">
        <v>4.6520000000000001</v>
      </c>
      <c r="U6875">
        <v>2.883</v>
      </c>
      <c r="V6875">
        <v>4541.7950000000001</v>
      </c>
      <c r="W6875">
        <v>16</v>
      </c>
      <c r="X6875">
        <v>240.208</v>
      </c>
      <c r="Y6875">
        <v>7.21</v>
      </c>
      <c r="Z6875" s="32">
        <v>2</v>
      </c>
      <c r="AA6875" s="32"/>
      <c r="AB6875" s="32">
        <v>84.168999999999997</v>
      </c>
      <c r="AC6875" s="32">
        <v>0.7</v>
      </c>
    </row>
    <row r="6876" spans="1:29" hidden="1" x14ac:dyDescent="0.25">
      <c r="A6876" t="s">
        <v>203</v>
      </c>
      <c r="B6876" t="s">
        <v>204</v>
      </c>
      <c r="C6876" s="1">
        <v>43922</v>
      </c>
      <c r="D6876">
        <v>172</v>
      </c>
      <c r="E6876">
        <v>31</v>
      </c>
      <c r="F6876">
        <v>10</v>
      </c>
      <c r="G6876">
        <v>3</v>
      </c>
      <c r="H6876">
        <v>17.366</v>
      </c>
      <c r="I6876">
        <v>3.13</v>
      </c>
      <c r="J6876">
        <v>1.01</v>
      </c>
      <c r="K6876">
        <v>0.30299999999999999</v>
      </c>
      <c r="Q6876">
        <v>9904608</v>
      </c>
      <c r="R6876">
        <v>82.805000000000007</v>
      </c>
      <c r="S6876">
        <v>24.9</v>
      </c>
      <c r="T6876">
        <v>4.6520000000000001</v>
      </c>
      <c r="U6876">
        <v>2.883</v>
      </c>
      <c r="V6876">
        <v>4541.7950000000001</v>
      </c>
      <c r="W6876">
        <v>16</v>
      </c>
      <c r="X6876">
        <v>240.208</v>
      </c>
      <c r="Y6876">
        <v>7.21</v>
      </c>
      <c r="Z6876" s="32">
        <v>2</v>
      </c>
      <c r="AA6876" s="32"/>
      <c r="AB6876" s="32">
        <v>84.168999999999997</v>
      </c>
      <c r="AC6876" s="32">
        <v>0.7</v>
      </c>
    </row>
    <row r="6877" spans="1:29" hidden="1" x14ac:dyDescent="0.25">
      <c r="A6877" t="s">
        <v>203</v>
      </c>
      <c r="B6877" t="s">
        <v>204</v>
      </c>
      <c r="C6877" s="1">
        <v>43923</v>
      </c>
      <c r="D6877">
        <v>219</v>
      </c>
      <c r="E6877">
        <v>47</v>
      </c>
      <c r="F6877">
        <v>14</v>
      </c>
      <c r="G6877">
        <v>4</v>
      </c>
      <c r="H6877">
        <v>22.111000000000001</v>
      </c>
      <c r="I6877">
        <v>4.7450000000000001</v>
      </c>
      <c r="J6877">
        <v>1.413</v>
      </c>
      <c r="K6877">
        <v>0.40400000000000003</v>
      </c>
      <c r="Q6877">
        <v>9904608</v>
      </c>
      <c r="R6877">
        <v>82.805000000000007</v>
      </c>
      <c r="S6877">
        <v>24.9</v>
      </c>
      <c r="T6877">
        <v>4.6520000000000001</v>
      </c>
      <c r="U6877">
        <v>2.883</v>
      </c>
      <c r="V6877">
        <v>4541.7950000000001</v>
      </c>
      <c r="W6877">
        <v>16</v>
      </c>
      <c r="X6877">
        <v>240.208</v>
      </c>
      <c r="Y6877">
        <v>7.21</v>
      </c>
      <c r="Z6877" s="32">
        <v>2</v>
      </c>
      <c r="AA6877" s="32"/>
      <c r="AB6877" s="32">
        <v>84.168999999999997</v>
      </c>
      <c r="AC6877" s="32">
        <v>0.7</v>
      </c>
    </row>
    <row r="6878" spans="1:29" hidden="1" x14ac:dyDescent="0.25">
      <c r="A6878" t="s">
        <v>203</v>
      </c>
      <c r="B6878" t="s">
        <v>204</v>
      </c>
      <c r="C6878" s="1">
        <v>43924</v>
      </c>
      <c r="D6878">
        <v>222</v>
      </c>
      <c r="E6878">
        <v>3</v>
      </c>
      <c r="F6878">
        <v>15</v>
      </c>
      <c r="G6878">
        <v>1</v>
      </c>
      <c r="H6878">
        <v>22.414000000000001</v>
      </c>
      <c r="I6878">
        <v>0.30299999999999999</v>
      </c>
      <c r="J6878">
        <v>1.514</v>
      </c>
      <c r="K6878">
        <v>0.10100000000000001</v>
      </c>
      <c r="Q6878">
        <v>9904608</v>
      </c>
      <c r="R6878">
        <v>82.805000000000007</v>
      </c>
      <c r="S6878">
        <v>24.9</v>
      </c>
      <c r="T6878">
        <v>4.6520000000000001</v>
      </c>
      <c r="U6878">
        <v>2.883</v>
      </c>
      <c r="V6878">
        <v>4541.7950000000001</v>
      </c>
      <c r="W6878">
        <v>16</v>
      </c>
      <c r="X6878">
        <v>240.208</v>
      </c>
      <c r="Y6878">
        <v>7.21</v>
      </c>
      <c r="Z6878" s="32">
        <v>2</v>
      </c>
      <c r="AA6878" s="32"/>
      <c r="AB6878" s="32">
        <v>84.168999999999997</v>
      </c>
      <c r="AC6878" s="32">
        <v>0.7</v>
      </c>
    </row>
    <row r="6879" spans="1:29" hidden="1" x14ac:dyDescent="0.25">
      <c r="A6879" t="s">
        <v>203</v>
      </c>
      <c r="B6879" t="s">
        <v>204</v>
      </c>
      <c r="C6879" s="1">
        <v>43925</v>
      </c>
      <c r="D6879">
        <v>264</v>
      </c>
      <c r="E6879">
        <v>42</v>
      </c>
      <c r="F6879">
        <v>15</v>
      </c>
      <c r="G6879">
        <v>0</v>
      </c>
      <c r="H6879">
        <v>26.654</v>
      </c>
      <c r="I6879">
        <v>4.24</v>
      </c>
      <c r="J6879">
        <v>1.514</v>
      </c>
      <c r="K6879">
        <v>0</v>
      </c>
      <c r="Q6879">
        <v>9904608</v>
      </c>
      <c r="R6879">
        <v>82.805000000000007</v>
      </c>
      <c r="S6879">
        <v>24.9</v>
      </c>
      <c r="T6879">
        <v>4.6520000000000001</v>
      </c>
      <c r="U6879">
        <v>2.883</v>
      </c>
      <c r="V6879">
        <v>4541.7950000000001</v>
      </c>
      <c r="W6879">
        <v>16</v>
      </c>
      <c r="X6879">
        <v>240.208</v>
      </c>
      <c r="Y6879">
        <v>7.21</v>
      </c>
      <c r="Z6879" s="32">
        <v>2</v>
      </c>
      <c r="AA6879" s="32"/>
      <c r="AB6879" s="32">
        <v>84.168999999999997</v>
      </c>
      <c r="AC6879" s="32">
        <v>0.7</v>
      </c>
    </row>
    <row r="6880" spans="1:29" hidden="1" x14ac:dyDescent="0.25">
      <c r="A6880" t="s">
        <v>203</v>
      </c>
      <c r="B6880" t="s">
        <v>204</v>
      </c>
      <c r="C6880" s="1">
        <v>43926</v>
      </c>
      <c r="D6880">
        <v>268</v>
      </c>
      <c r="E6880">
        <v>4</v>
      </c>
      <c r="F6880">
        <v>22</v>
      </c>
      <c r="G6880">
        <v>7</v>
      </c>
      <c r="H6880">
        <v>27.058</v>
      </c>
      <c r="I6880">
        <v>0.40400000000000003</v>
      </c>
      <c r="J6880">
        <v>2.2210000000000001</v>
      </c>
      <c r="K6880">
        <v>0.70699999999999996</v>
      </c>
      <c r="Q6880">
        <v>9904608</v>
      </c>
      <c r="R6880">
        <v>82.805000000000007</v>
      </c>
      <c r="S6880">
        <v>24.9</v>
      </c>
      <c r="T6880">
        <v>4.6520000000000001</v>
      </c>
      <c r="U6880">
        <v>2.883</v>
      </c>
      <c r="V6880">
        <v>4541.7950000000001</v>
      </c>
      <c r="W6880">
        <v>16</v>
      </c>
      <c r="X6880">
        <v>240.208</v>
      </c>
      <c r="Y6880">
        <v>7.21</v>
      </c>
      <c r="Z6880" s="32">
        <v>2</v>
      </c>
      <c r="AA6880" s="32"/>
      <c r="AB6880" s="32">
        <v>84.168999999999997</v>
      </c>
      <c r="AC6880" s="32">
        <v>0.7</v>
      </c>
    </row>
    <row r="6881" spans="1:29" hidden="1" x14ac:dyDescent="0.25">
      <c r="A6881" t="s">
        <v>203</v>
      </c>
      <c r="B6881" t="s">
        <v>204</v>
      </c>
      <c r="C6881" s="1">
        <v>43927</v>
      </c>
      <c r="D6881">
        <v>298</v>
      </c>
      <c r="E6881">
        <v>30</v>
      </c>
      <c r="F6881">
        <v>22</v>
      </c>
      <c r="G6881">
        <v>0</v>
      </c>
      <c r="H6881">
        <v>30.087</v>
      </c>
      <c r="I6881">
        <v>3.0289999999999999</v>
      </c>
      <c r="J6881">
        <v>2.2210000000000001</v>
      </c>
      <c r="K6881">
        <v>0</v>
      </c>
      <c r="Q6881">
        <v>9904608</v>
      </c>
      <c r="R6881">
        <v>82.805000000000007</v>
      </c>
      <c r="S6881">
        <v>24.9</v>
      </c>
      <c r="T6881">
        <v>4.6520000000000001</v>
      </c>
      <c r="U6881">
        <v>2.883</v>
      </c>
      <c r="V6881">
        <v>4541.7950000000001</v>
      </c>
      <c r="W6881">
        <v>16</v>
      </c>
      <c r="X6881">
        <v>240.208</v>
      </c>
      <c r="Y6881">
        <v>7.21</v>
      </c>
      <c r="Z6881" s="32">
        <v>2</v>
      </c>
      <c r="AA6881" s="32"/>
      <c r="AB6881" s="32">
        <v>84.168999999999997</v>
      </c>
      <c r="AC6881" s="32">
        <v>0.7</v>
      </c>
    </row>
    <row r="6882" spans="1:29" hidden="1" x14ac:dyDescent="0.25">
      <c r="A6882" t="s">
        <v>203</v>
      </c>
      <c r="B6882" t="s">
        <v>204</v>
      </c>
      <c r="C6882" s="1">
        <v>43928</v>
      </c>
      <c r="D6882">
        <v>305</v>
      </c>
      <c r="E6882">
        <v>7</v>
      </c>
      <c r="F6882">
        <v>22</v>
      </c>
      <c r="G6882">
        <v>0</v>
      </c>
      <c r="H6882">
        <v>30.794</v>
      </c>
      <c r="I6882">
        <v>0.70699999999999996</v>
      </c>
      <c r="J6882">
        <v>2.2210000000000001</v>
      </c>
      <c r="K6882">
        <v>0</v>
      </c>
      <c r="Q6882">
        <v>9904608</v>
      </c>
      <c r="R6882">
        <v>82.805000000000007</v>
      </c>
      <c r="S6882">
        <v>24.9</v>
      </c>
      <c r="T6882">
        <v>4.6520000000000001</v>
      </c>
      <c r="U6882">
        <v>2.883</v>
      </c>
      <c r="V6882">
        <v>4541.7950000000001</v>
      </c>
      <c r="W6882">
        <v>16</v>
      </c>
      <c r="X6882">
        <v>240.208</v>
      </c>
      <c r="Y6882">
        <v>7.21</v>
      </c>
      <c r="Z6882" s="32">
        <v>2</v>
      </c>
      <c r="AA6882" s="32"/>
      <c r="AB6882" s="32">
        <v>84.168999999999997</v>
      </c>
      <c r="AC6882" s="32">
        <v>0.7</v>
      </c>
    </row>
    <row r="6883" spans="1:29" hidden="1" x14ac:dyDescent="0.25">
      <c r="A6883" t="s">
        <v>203</v>
      </c>
      <c r="B6883" t="s">
        <v>204</v>
      </c>
      <c r="C6883" s="1">
        <v>43929</v>
      </c>
      <c r="D6883">
        <v>312</v>
      </c>
      <c r="E6883">
        <v>7</v>
      </c>
      <c r="F6883">
        <v>22</v>
      </c>
      <c r="G6883">
        <v>0</v>
      </c>
      <c r="H6883">
        <v>31.5</v>
      </c>
      <c r="I6883">
        <v>0.70699999999999996</v>
      </c>
      <c r="J6883">
        <v>2.2210000000000001</v>
      </c>
      <c r="K6883">
        <v>0</v>
      </c>
      <c r="Q6883">
        <v>9904608</v>
      </c>
      <c r="R6883">
        <v>82.805000000000007</v>
      </c>
      <c r="S6883">
        <v>24.9</v>
      </c>
      <c r="T6883">
        <v>4.6520000000000001</v>
      </c>
      <c r="U6883">
        <v>2.883</v>
      </c>
      <c r="V6883">
        <v>4541.7950000000001</v>
      </c>
      <c r="W6883">
        <v>16</v>
      </c>
      <c r="X6883">
        <v>240.208</v>
      </c>
      <c r="Y6883">
        <v>7.21</v>
      </c>
      <c r="Z6883" s="32">
        <v>2</v>
      </c>
      <c r="AA6883" s="32"/>
      <c r="AB6883" s="32">
        <v>84.168999999999997</v>
      </c>
      <c r="AC6883" s="32">
        <v>0.7</v>
      </c>
    </row>
    <row r="6884" spans="1:29" hidden="1" x14ac:dyDescent="0.25">
      <c r="A6884" t="s">
        <v>203</v>
      </c>
      <c r="B6884" t="s">
        <v>204</v>
      </c>
      <c r="C6884" s="1">
        <v>43930</v>
      </c>
      <c r="D6884">
        <v>343</v>
      </c>
      <c r="E6884">
        <v>31</v>
      </c>
      <c r="F6884">
        <v>23</v>
      </c>
      <c r="G6884">
        <v>1</v>
      </c>
      <c r="H6884">
        <v>34.630000000000003</v>
      </c>
      <c r="I6884">
        <v>3.13</v>
      </c>
      <c r="J6884">
        <v>2.3220000000000001</v>
      </c>
      <c r="K6884">
        <v>0.10100000000000001</v>
      </c>
      <c r="Q6884">
        <v>9904608</v>
      </c>
      <c r="R6884">
        <v>82.805000000000007</v>
      </c>
      <c r="S6884">
        <v>24.9</v>
      </c>
      <c r="T6884">
        <v>4.6520000000000001</v>
      </c>
      <c r="U6884">
        <v>2.883</v>
      </c>
      <c r="V6884">
        <v>4541.7950000000001</v>
      </c>
      <c r="W6884">
        <v>16</v>
      </c>
      <c r="X6884">
        <v>240.208</v>
      </c>
      <c r="Y6884">
        <v>7.21</v>
      </c>
      <c r="Z6884" s="32">
        <v>2</v>
      </c>
      <c r="AA6884" s="32"/>
      <c r="AB6884" s="32">
        <v>84.168999999999997</v>
      </c>
      <c r="AC6884" s="32">
        <v>0.7</v>
      </c>
    </row>
    <row r="6885" spans="1:29" hidden="1" x14ac:dyDescent="0.25">
      <c r="A6885" t="s">
        <v>203</v>
      </c>
      <c r="B6885" t="s">
        <v>204</v>
      </c>
      <c r="C6885" s="1">
        <v>43931</v>
      </c>
      <c r="D6885">
        <v>382</v>
      </c>
      <c r="E6885">
        <v>39</v>
      </c>
      <c r="F6885">
        <v>23</v>
      </c>
      <c r="G6885">
        <v>0</v>
      </c>
      <c r="H6885">
        <v>38.567999999999998</v>
      </c>
      <c r="I6885">
        <v>3.9380000000000002</v>
      </c>
      <c r="J6885">
        <v>2.3220000000000001</v>
      </c>
      <c r="K6885">
        <v>0</v>
      </c>
      <c r="Q6885">
        <v>9904608</v>
      </c>
      <c r="R6885">
        <v>82.805000000000007</v>
      </c>
      <c r="S6885">
        <v>24.9</v>
      </c>
      <c r="T6885">
        <v>4.6520000000000001</v>
      </c>
      <c r="U6885">
        <v>2.883</v>
      </c>
      <c r="V6885">
        <v>4541.7950000000001</v>
      </c>
      <c r="W6885">
        <v>16</v>
      </c>
      <c r="X6885">
        <v>240.208</v>
      </c>
      <c r="Y6885">
        <v>7.21</v>
      </c>
      <c r="Z6885" s="32">
        <v>2</v>
      </c>
      <c r="AA6885" s="32"/>
      <c r="AB6885" s="32">
        <v>84.168999999999997</v>
      </c>
      <c r="AC6885" s="32">
        <v>0.7</v>
      </c>
    </row>
    <row r="6886" spans="1:29" hidden="1" x14ac:dyDescent="0.25">
      <c r="A6886" t="s">
        <v>203</v>
      </c>
      <c r="B6886" t="s">
        <v>204</v>
      </c>
      <c r="C6886" s="1">
        <v>43932</v>
      </c>
      <c r="D6886">
        <v>392</v>
      </c>
      <c r="E6886">
        <v>10</v>
      </c>
      <c r="F6886">
        <v>24</v>
      </c>
      <c r="G6886">
        <v>1</v>
      </c>
      <c r="H6886">
        <v>39.578000000000003</v>
      </c>
      <c r="I6886">
        <v>1.01</v>
      </c>
      <c r="J6886">
        <v>2.423</v>
      </c>
      <c r="K6886">
        <v>0.10100000000000001</v>
      </c>
      <c r="Q6886">
        <v>9904608</v>
      </c>
      <c r="R6886">
        <v>82.805000000000007</v>
      </c>
      <c r="S6886">
        <v>24.9</v>
      </c>
      <c r="T6886">
        <v>4.6520000000000001</v>
      </c>
      <c r="U6886">
        <v>2.883</v>
      </c>
      <c r="V6886">
        <v>4541.7950000000001</v>
      </c>
      <c r="W6886">
        <v>16</v>
      </c>
      <c r="X6886">
        <v>240.208</v>
      </c>
      <c r="Y6886">
        <v>7.21</v>
      </c>
      <c r="Z6886" s="32">
        <v>2</v>
      </c>
      <c r="AA6886" s="32"/>
      <c r="AB6886" s="32">
        <v>84.168999999999997</v>
      </c>
      <c r="AC6886" s="32">
        <v>0.7</v>
      </c>
    </row>
    <row r="6887" spans="1:29" hidden="1" x14ac:dyDescent="0.25">
      <c r="A6887" t="s">
        <v>203</v>
      </c>
      <c r="B6887" t="s">
        <v>204</v>
      </c>
      <c r="C6887" s="1">
        <v>43933</v>
      </c>
      <c r="D6887">
        <v>393</v>
      </c>
      <c r="E6887">
        <v>1</v>
      </c>
      <c r="F6887">
        <v>25</v>
      </c>
      <c r="G6887">
        <v>1</v>
      </c>
      <c r="H6887">
        <v>39.679000000000002</v>
      </c>
      <c r="I6887">
        <v>0.10100000000000001</v>
      </c>
      <c r="J6887">
        <v>2.524</v>
      </c>
      <c r="K6887">
        <v>0.10100000000000001</v>
      </c>
      <c r="Q6887">
        <v>9904608</v>
      </c>
      <c r="R6887">
        <v>82.805000000000007</v>
      </c>
      <c r="S6887">
        <v>24.9</v>
      </c>
      <c r="T6887">
        <v>4.6520000000000001</v>
      </c>
      <c r="U6887">
        <v>2.883</v>
      </c>
      <c r="V6887">
        <v>4541.7950000000001</v>
      </c>
      <c r="W6887">
        <v>16</v>
      </c>
      <c r="X6887">
        <v>240.208</v>
      </c>
      <c r="Y6887">
        <v>7.21</v>
      </c>
      <c r="Z6887" s="32">
        <v>2</v>
      </c>
      <c r="AA6887" s="32"/>
      <c r="AB6887" s="32">
        <v>84.168999999999997</v>
      </c>
      <c r="AC6887" s="32">
        <v>0.7</v>
      </c>
    </row>
    <row r="6888" spans="1:29" hidden="1" x14ac:dyDescent="0.25">
      <c r="A6888" t="s">
        <v>203</v>
      </c>
      <c r="B6888" t="s">
        <v>204</v>
      </c>
      <c r="C6888" s="1">
        <v>43934</v>
      </c>
      <c r="D6888">
        <v>397</v>
      </c>
      <c r="E6888">
        <v>4</v>
      </c>
      <c r="F6888">
        <v>25</v>
      </c>
      <c r="G6888">
        <v>0</v>
      </c>
      <c r="H6888">
        <v>40.082000000000001</v>
      </c>
      <c r="I6888">
        <v>0.40400000000000003</v>
      </c>
      <c r="J6888">
        <v>2.524</v>
      </c>
      <c r="K6888">
        <v>0</v>
      </c>
      <c r="Q6888">
        <v>9904608</v>
      </c>
      <c r="R6888">
        <v>82.805000000000007</v>
      </c>
      <c r="S6888">
        <v>24.9</v>
      </c>
      <c r="T6888">
        <v>4.6520000000000001</v>
      </c>
      <c r="U6888">
        <v>2.883</v>
      </c>
      <c r="V6888">
        <v>4541.7950000000001</v>
      </c>
      <c r="W6888">
        <v>16</v>
      </c>
      <c r="X6888">
        <v>240.208</v>
      </c>
      <c r="Y6888">
        <v>7.21</v>
      </c>
      <c r="Z6888" s="32">
        <v>2</v>
      </c>
      <c r="AA6888" s="32"/>
      <c r="AB6888" s="32">
        <v>84.168999999999997</v>
      </c>
      <c r="AC6888" s="32">
        <v>0.7</v>
      </c>
    </row>
    <row r="6889" spans="1:29" hidden="1" x14ac:dyDescent="0.25">
      <c r="A6889" t="s">
        <v>203</v>
      </c>
      <c r="B6889" t="s">
        <v>204</v>
      </c>
      <c r="C6889" s="1">
        <v>43935</v>
      </c>
      <c r="D6889">
        <v>407</v>
      </c>
      <c r="E6889">
        <v>10</v>
      </c>
      <c r="F6889">
        <v>26</v>
      </c>
      <c r="G6889">
        <v>1</v>
      </c>
      <c r="H6889">
        <v>41.091999999999999</v>
      </c>
      <c r="I6889">
        <v>1.01</v>
      </c>
      <c r="J6889">
        <v>2.625</v>
      </c>
      <c r="K6889">
        <v>0.10100000000000001</v>
      </c>
      <c r="Q6889">
        <v>9904608</v>
      </c>
      <c r="R6889">
        <v>82.805000000000007</v>
      </c>
      <c r="S6889">
        <v>24.9</v>
      </c>
      <c r="T6889">
        <v>4.6520000000000001</v>
      </c>
      <c r="U6889">
        <v>2.883</v>
      </c>
      <c r="V6889">
        <v>4541.7950000000001</v>
      </c>
      <c r="W6889">
        <v>16</v>
      </c>
      <c r="X6889">
        <v>240.208</v>
      </c>
      <c r="Y6889">
        <v>7.21</v>
      </c>
      <c r="Z6889" s="32">
        <v>2</v>
      </c>
      <c r="AA6889" s="32"/>
      <c r="AB6889" s="32">
        <v>84.168999999999997</v>
      </c>
      <c r="AC6889" s="32">
        <v>0.7</v>
      </c>
    </row>
    <row r="6890" spans="1:29" hidden="1" x14ac:dyDescent="0.25">
      <c r="A6890" t="s">
        <v>203</v>
      </c>
      <c r="B6890" t="s">
        <v>204</v>
      </c>
      <c r="C6890" s="1">
        <v>43936</v>
      </c>
      <c r="D6890">
        <v>419</v>
      </c>
      <c r="E6890">
        <v>12</v>
      </c>
      <c r="F6890">
        <v>31</v>
      </c>
      <c r="G6890">
        <v>5</v>
      </c>
      <c r="H6890">
        <v>42.304000000000002</v>
      </c>
      <c r="I6890">
        <v>1.212</v>
      </c>
      <c r="J6890">
        <v>3.13</v>
      </c>
      <c r="K6890">
        <v>0.505</v>
      </c>
      <c r="Q6890">
        <v>9904608</v>
      </c>
      <c r="R6890">
        <v>82.805000000000007</v>
      </c>
      <c r="S6890">
        <v>24.9</v>
      </c>
      <c r="T6890">
        <v>4.6520000000000001</v>
      </c>
      <c r="U6890">
        <v>2.883</v>
      </c>
      <c r="V6890">
        <v>4541.7950000000001</v>
      </c>
      <c r="W6890">
        <v>16</v>
      </c>
      <c r="X6890">
        <v>240.208</v>
      </c>
      <c r="Y6890">
        <v>7.21</v>
      </c>
      <c r="Z6890" s="32">
        <v>2</v>
      </c>
      <c r="AA6890" s="32"/>
      <c r="AB6890" s="32">
        <v>84.168999999999997</v>
      </c>
      <c r="AC6890" s="32">
        <v>0.7</v>
      </c>
    </row>
    <row r="6891" spans="1:29" hidden="1" x14ac:dyDescent="0.25">
      <c r="A6891" t="s">
        <v>203</v>
      </c>
      <c r="B6891" t="s">
        <v>204</v>
      </c>
      <c r="C6891" s="1">
        <v>43937</v>
      </c>
      <c r="D6891">
        <v>426</v>
      </c>
      <c r="E6891">
        <v>7</v>
      </c>
      <c r="F6891">
        <v>35</v>
      </c>
      <c r="G6891">
        <v>4</v>
      </c>
      <c r="H6891">
        <v>43.01</v>
      </c>
      <c r="I6891">
        <v>0.70699999999999996</v>
      </c>
      <c r="J6891">
        <v>3.5339999999999998</v>
      </c>
      <c r="K6891">
        <v>0.40400000000000003</v>
      </c>
      <c r="Q6891">
        <v>9904608</v>
      </c>
      <c r="R6891">
        <v>82.805000000000007</v>
      </c>
      <c r="S6891">
        <v>24.9</v>
      </c>
      <c r="T6891">
        <v>4.6520000000000001</v>
      </c>
      <c r="U6891">
        <v>2.883</v>
      </c>
      <c r="V6891">
        <v>4541.7950000000001</v>
      </c>
      <c r="W6891">
        <v>16</v>
      </c>
      <c r="X6891">
        <v>240.208</v>
      </c>
      <c r="Y6891">
        <v>7.21</v>
      </c>
      <c r="Z6891" s="32">
        <v>2</v>
      </c>
      <c r="AA6891" s="32"/>
      <c r="AB6891" s="32">
        <v>84.168999999999997</v>
      </c>
      <c r="AC6891" s="32">
        <v>0.7</v>
      </c>
    </row>
    <row r="6892" spans="1:29" hidden="1" x14ac:dyDescent="0.25">
      <c r="A6892" t="s">
        <v>203</v>
      </c>
      <c r="B6892" t="s">
        <v>204</v>
      </c>
      <c r="C6892" s="1">
        <v>43938</v>
      </c>
      <c r="D6892">
        <v>442</v>
      </c>
      <c r="E6892">
        <v>16</v>
      </c>
      <c r="F6892">
        <v>41</v>
      </c>
      <c r="G6892">
        <v>6</v>
      </c>
      <c r="H6892">
        <v>44.625999999999998</v>
      </c>
      <c r="I6892">
        <v>1.615</v>
      </c>
      <c r="J6892">
        <v>4.1390000000000002</v>
      </c>
      <c r="K6892">
        <v>0.60599999999999998</v>
      </c>
      <c r="Q6892">
        <v>9904608</v>
      </c>
      <c r="R6892">
        <v>82.805000000000007</v>
      </c>
      <c r="S6892">
        <v>24.9</v>
      </c>
      <c r="T6892">
        <v>4.6520000000000001</v>
      </c>
      <c r="U6892">
        <v>2.883</v>
      </c>
      <c r="V6892">
        <v>4541.7950000000001</v>
      </c>
      <c r="W6892">
        <v>16</v>
      </c>
      <c r="X6892">
        <v>240.208</v>
      </c>
      <c r="Y6892">
        <v>7.21</v>
      </c>
      <c r="Z6892" s="32">
        <v>2</v>
      </c>
      <c r="AA6892" s="32"/>
      <c r="AB6892" s="32">
        <v>84.168999999999997</v>
      </c>
      <c r="AC6892" s="32">
        <v>0.7</v>
      </c>
    </row>
    <row r="6893" spans="1:29" hidden="1" x14ac:dyDescent="0.25">
      <c r="A6893" t="s">
        <v>203</v>
      </c>
      <c r="B6893" t="s">
        <v>204</v>
      </c>
      <c r="C6893" s="1">
        <v>43939</v>
      </c>
      <c r="D6893">
        <v>457</v>
      </c>
      <c r="E6893">
        <v>15</v>
      </c>
      <c r="F6893">
        <v>46</v>
      </c>
      <c r="G6893">
        <v>5</v>
      </c>
      <c r="H6893">
        <v>46.14</v>
      </c>
      <c r="I6893">
        <v>1.514</v>
      </c>
      <c r="J6893">
        <v>4.6440000000000001</v>
      </c>
      <c r="K6893">
        <v>0.505</v>
      </c>
      <c r="Q6893">
        <v>9904608</v>
      </c>
      <c r="R6893">
        <v>82.805000000000007</v>
      </c>
      <c r="S6893">
        <v>24.9</v>
      </c>
      <c r="T6893">
        <v>4.6520000000000001</v>
      </c>
      <c r="U6893">
        <v>2.883</v>
      </c>
      <c r="V6893">
        <v>4541.7950000000001</v>
      </c>
      <c r="W6893">
        <v>16</v>
      </c>
      <c r="X6893">
        <v>240.208</v>
      </c>
      <c r="Y6893">
        <v>7.21</v>
      </c>
      <c r="Z6893" s="32">
        <v>2</v>
      </c>
      <c r="AA6893" s="32"/>
      <c r="AB6893" s="32">
        <v>84.168999999999997</v>
      </c>
      <c r="AC6893" s="32">
        <v>0.7</v>
      </c>
    </row>
    <row r="6894" spans="1:29" hidden="1" x14ac:dyDescent="0.25">
      <c r="A6894" t="s">
        <v>203</v>
      </c>
      <c r="B6894" t="s">
        <v>204</v>
      </c>
      <c r="C6894" s="1">
        <v>43940</v>
      </c>
      <c r="D6894">
        <v>472</v>
      </c>
      <c r="E6894">
        <v>15</v>
      </c>
      <c r="F6894">
        <v>46</v>
      </c>
      <c r="G6894">
        <v>0</v>
      </c>
      <c r="H6894">
        <v>47.655000000000001</v>
      </c>
      <c r="I6894">
        <v>1.514</v>
      </c>
      <c r="J6894">
        <v>4.6440000000000001</v>
      </c>
      <c r="K6894">
        <v>0</v>
      </c>
      <c r="Q6894">
        <v>9904608</v>
      </c>
      <c r="R6894">
        <v>82.805000000000007</v>
      </c>
      <c r="S6894">
        <v>24.9</v>
      </c>
      <c r="T6894">
        <v>4.6520000000000001</v>
      </c>
      <c r="U6894">
        <v>2.883</v>
      </c>
      <c r="V6894">
        <v>4541.7950000000001</v>
      </c>
      <c r="W6894">
        <v>16</v>
      </c>
      <c r="X6894">
        <v>240.208</v>
      </c>
      <c r="Y6894">
        <v>7.21</v>
      </c>
      <c r="Z6894" s="32">
        <v>2</v>
      </c>
      <c r="AA6894" s="32"/>
      <c r="AB6894" s="32">
        <v>84.168999999999997</v>
      </c>
      <c r="AC6894" s="32">
        <v>0.7</v>
      </c>
    </row>
    <row r="6895" spans="1:29" hidden="1" x14ac:dyDescent="0.25">
      <c r="A6895" t="s">
        <v>203</v>
      </c>
      <c r="B6895" t="s">
        <v>204</v>
      </c>
      <c r="C6895" s="1">
        <v>43941</v>
      </c>
      <c r="D6895">
        <v>477</v>
      </c>
      <c r="E6895">
        <v>5</v>
      </c>
      <c r="F6895">
        <v>46</v>
      </c>
      <c r="G6895">
        <v>0</v>
      </c>
      <c r="H6895">
        <v>48.158999999999999</v>
      </c>
      <c r="I6895">
        <v>0.505</v>
      </c>
      <c r="J6895">
        <v>4.6440000000000001</v>
      </c>
      <c r="K6895">
        <v>0</v>
      </c>
      <c r="Q6895">
        <v>9904608</v>
      </c>
      <c r="R6895">
        <v>82.805000000000007</v>
      </c>
      <c r="S6895">
        <v>24.9</v>
      </c>
      <c r="T6895">
        <v>4.6520000000000001</v>
      </c>
      <c r="U6895">
        <v>2.883</v>
      </c>
      <c r="V6895">
        <v>4541.7950000000001</v>
      </c>
      <c r="W6895">
        <v>16</v>
      </c>
      <c r="X6895">
        <v>240.208</v>
      </c>
      <c r="Y6895">
        <v>7.21</v>
      </c>
      <c r="Z6895" s="32">
        <v>2</v>
      </c>
      <c r="AA6895" s="32"/>
      <c r="AB6895" s="32">
        <v>84.168999999999997</v>
      </c>
      <c r="AC6895" s="32">
        <v>0.7</v>
      </c>
    </row>
    <row r="6896" spans="1:29" hidden="1" x14ac:dyDescent="0.25">
      <c r="A6896" t="s">
        <v>203</v>
      </c>
      <c r="B6896" t="s">
        <v>204</v>
      </c>
      <c r="C6896" s="1">
        <v>43942</v>
      </c>
      <c r="D6896">
        <v>494</v>
      </c>
      <c r="E6896">
        <v>17</v>
      </c>
      <c r="F6896">
        <v>46</v>
      </c>
      <c r="G6896">
        <v>0</v>
      </c>
      <c r="H6896">
        <v>49.875999999999998</v>
      </c>
      <c r="I6896">
        <v>1.716</v>
      </c>
      <c r="J6896">
        <v>4.6440000000000001</v>
      </c>
      <c r="K6896">
        <v>0</v>
      </c>
      <c r="Q6896">
        <v>9904608</v>
      </c>
      <c r="R6896">
        <v>82.805000000000007</v>
      </c>
      <c r="S6896">
        <v>24.9</v>
      </c>
      <c r="T6896">
        <v>4.6520000000000001</v>
      </c>
      <c r="U6896">
        <v>2.883</v>
      </c>
      <c r="V6896">
        <v>4541.7950000000001</v>
      </c>
      <c r="W6896">
        <v>16</v>
      </c>
      <c r="X6896">
        <v>240.208</v>
      </c>
      <c r="Y6896">
        <v>7.21</v>
      </c>
      <c r="Z6896" s="32">
        <v>2</v>
      </c>
      <c r="AA6896" s="32"/>
      <c r="AB6896" s="32">
        <v>84.168999999999997</v>
      </c>
      <c r="AC6896" s="32">
        <v>0.7</v>
      </c>
    </row>
    <row r="6897" spans="1:29" hidden="1" x14ac:dyDescent="0.25">
      <c r="A6897" t="s">
        <v>203</v>
      </c>
      <c r="B6897" t="s">
        <v>204</v>
      </c>
      <c r="C6897" s="1">
        <v>43943</v>
      </c>
      <c r="D6897">
        <v>510</v>
      </c>
      <c r="E6897">
        <v>16</v>
      </c>
      <c r="F6897">
        <v>46</v>
      </c>
      <c r="G6897">
        <v>0</v>
      </c>
      <c r="H6897">
        <v>51.491</v>
      </c>
      <c r="I6897">
        <v>1.615</v>
      </c>
      <c r="J6897">
        <v>4.6440000000000001</v>
      </c>
      <c r="K6897">
        <v>0</v>
      </c>
      <c r="Q6897">
        <v>9904608</v>
      </c>
      <c r="R6897">
        <v>82.805000000000007</v>
      </c>
      <c r="S6897">
        <v>24.9</v>
      </c>
      <c r="T6897">
        <v>4.6520000000000001</v>
      </c>
      <c r="U6897">
        <v>2.883</v>
      </c>
      <c r="V6897">
        <v>4541.7950000000001</v>
      </c>
      <c r="W6897">
        <v>16</v>
      </c>
      <c r="X6897">
        <v>240.208</v>
      </c>
      <c r="Y6897">
        <v>7.21</v>
      </c>
      <c r="Z6897" s="32">
        <v>2</v>
      </c>
      <c r="AA6897" s="32"/>
      <c r="AB6897" s="32">
        <v>84.168999999999997</v>
      </c>
      <c r="AC6897" s="32">
        <v>0.7</v>
      </c>
    </row>
    <row r="6898" spans="1:29" hidden="1" x14ac:dyDescent="0.25">
      <c r="A6898" t="s">
        <v>203</v>
      </c>
      <c r="B6898" t="s">
        <v>204</v>
      </c>
      <c r="C6898" s="1">
        <v>43944</v>
      </c>
      <c r="D6898">
        <v>519</v>
      </c>
      <c r="E6898">
        <v>9</v>
      </c>
      <c r="F6898">
        <v>47</v>
      </c>
      <c r="G6898">
        <v>1</v>
      </c>
      <c r="H6898">
        <v>52.4</v>
      </c>
      <c r="I6898">
        <v>0.90900000000000003</v>
      </c>
      <c r="J6898">
        <v>4.7450000000000001</v>
      </c>
      <c r="K6898">
        <v>0.10100000000000001</v>
      </c>
      <c r="Q6898">
        <v>9904608</v>
      </c>
      <c r="R6898">
        <v>82.805000000000007</v>
      </c>
      <c r="S6898">
        <v>24.9</v>
      </c>
      <c r="T6898">
        <v>4.6520000000000001</v>
      </c>
      <c r="U6898">
        <v>2.883</v>
      </c>
      <c r="V6898">
        <v>4541.7950000000001</v>
      </c>
      <c r="W6898">
        <v>16</v>
      </c>
      <c r="X6898">
        <v>240.208</v>
      </c>
      <c r="Y6898">
        <v>7.21</v>
      </c>
      <c r="Z6898" s="32">
        <v>2</v>
      </c>
      <c r="AA6898" s="32"/>
      <c r="AB6898" s="32">
        <v>84.168999999999997</v>
      </c>
      <c r="AC6898" s="32">
        <v>0.7</v>
      </c>
    </row>
    <row r="6899" spans="1:29" hidden="1" x14ac:dyDescent="0.25">
      <c r="A6899" t="s">
        <v>203</v>
      </c>
      <c r="B6899" t="s">
        <v>204</v>
      </c>
      <c r="C6899" s="1">
        <v>43945</v>
      </c>
      <c r="D6899">
        <v>519</v>
      </c>
      <c r="E6899">
        <v>0</v>
      </c>
      <c r="F6899">
        <v>47</v>
      </c>
      <c r="G6899">
        <v>0</v>
      </c>
      <c r="H6899">
        <v>52.4</v>
      </c>
      <c r="I6899">
        <v>0</v>
      </c>
      <c r="J6899">
        <v>4.7450000000000001</v>
      </c>
      <c r="K6899">
        <v>0</v>
      </c>
      <c r="Q6899">
        <v>9904608</v>
      </c>
      <c r="R6899">
        <v>82.805000000000007</v>
      </c>
      <c r="S6899">
        <v>24.9</v>
      </c>
      <c r="T6899">
        <v>4.6520000000000001</v>
      </c>
      <c r="U6899">
        <v>2.883</v>
      </c>
      <c r="V6899">
        <v>4541.7950000000001</v>
      </c>
      <c r="W6899">
        <v>16</v>
      </c>
      <c r="X6899">
        <v>240.208</v>
      </c>
      <c r="Y6899">
        <v>7.21</v>
      </c>
      <c r="Z6899" s="32">
        <v>2</v>
      </c>
      <c r="AA6899" s="32"/>
      <c r="AB6899" s="32">
        <v>84.168999999999997</v>
      </c>
      <c r="AC6899" s="32">
        <v>0.7</v>
      </c>
    </row>
    <row r="6900" spans="1:29" hidden="1" x14ac:dyDescent="0.25">
      <c r="A6900" t="s">
        <v>203</v>
      </c>
      <c r="B6900" t="s">
        <v>204</v>
      </c>
      <c r="C6900" s="1">
        <v>43946</v>
      </c>
      <c r="D6900">
        <v>591</v>
      </c>
      <c r="E6900">
        <v>72</v>
      </c>
      <c r="F6900">
        <v>47</v>
      </c>
      <c r="G6900">
        <v>0</v>
      </c>
      <c r="H6900">
        <v>59.668999999999997</v>
      </c>
      <c r="I6900">
        <v>7.2690000000000001</v>
      </c>
      <c r="J6900">
        <v>4.7450000000000001</v>
      </c>
      <c r="K6900">
        <v>0</v>
      </c>
      <c r="Q6900">
        <v>9904608</v>
      </c>
      <c r="R6900">
        <v>82.805000000000007</v>
      </c>
      <c r="S6900">
        <v>24.9</v>
      </c>
      <c r="T6900">
        <v>4.6520000000000001</v>
      </c>
      <c r="U6900">
        <v>2.883</v>
      </c>
      <c r="V6900">
        <v>4541.7950000000001</v>
      </c>
      <c r="W6900">
        <v>16</v>
      </c>
      <c r="X6900">
        <v>240.208</v>
      </c>
      <c r="Y6900">
        <v>7.21</v>
      </c>
      <c r="Z6900" s="32">
        <v>2</v>
      </c>
      <c r="AA6900" s="32"/>
      <c r="AB6900" s="32">
        <v>84.168999999999997</v>
      </c>
      <c r="AC6900" s="32">
        <v>0.7</v>
      </c>
    </row>
    <row r="6901" spans="1:29" hidden="1" x14ac:dyDescent="0.25">
      <c r="A6901" t="s">
        <v>203</v>
      </c>
      <c r="B6901" t="s">
        <v>204</v>
      </c>
      <c r="C6901" s="1">
        <v>43947</v>
      </c>
      <c r="D6901">
        <v>627</v>
      </c>
      <c r="E6901">
        <v>36</v>
      </c>
      <c r="F6901">
        <v>59</v>
      </c>
      <c r="G6901">
        <v>12</v>
      </c>
      <c r="H6901">
        <v>63.304000000000002</v>
      </c>
      <c r="I6901">
        <v>3.6349999999999998</v>
      </c>
      <c r="J6901">
        <v>5.9569999999999999</v>
      </c>
      <c r="K6901">
        <v>1.212</v>
      </c>
      <c r="Q6901">
        <v>9904608</v>
      </c>
      <c r="R6901">
        <v>82.805000000000007</v>
      </c>
      <c r="S6901">
        <v>24.9</v>
      </c>
      <c r="T6901">
        <v>4.6520000000000001</v>
      </c>
      <c r="U6901">
        <v>2.883</v>
      </c>
      <c r="V6901">
        <v>4541.7950000000001</v>
      </c>
      <c r="W6901">
        <v>16</v>
      </c>
      <c r="X6901">
        <v>240.208</v>
      </c>
      <c r="Y6901">
        <v>7.21</v>
      </c>
      <c r="Z6901" s="32">
        <v>2</v>
      </c>
      <c r="AA6901" s="32"/>
      <c r="AB6901" s="32">
        <v>84.168999999999997</v>
      </c>
      <c r="AC6901" s="32">
        <v>0.7</v>
      </c>
    </row>
    <row r="6902" spans="1:29" hidden="1" x14ac:dyDescent="0.25">
      <c r="A6902" t="s">
        <v>203</v>
      </c>
      <c r="B6902" t="s">
        <v>204</v>
      </c>
      <c r="C6902" s="1">
        <v>43948</v>
      </c>
      <c r="D6902">
        <v>661</v>
      </c>
      <c r="E6902">
        <v>34</v>
      </c>
      <c r="F6902">
        <v>61</v>
      </c>
      <c r="G6902">
        <v>2</v>
      </c>
      <c r="H6902">
        <v>66.736999999999995</v>
      </c>
      <c r="I6902">
        <v>3.4329999999999998</v>
      </c>
      <c r="J6902">
        <v>6.1589999999999998</v>
      </c>
      <c r="K6902">
        <v>0.20200000000000001</v>
      </c>
      <c r="Q6902">
        <v>9904608</v>
      </c>
      <c r="R6902">
        <v>82.805000000000007</v>
      </c>
      <c r="S6902">
        <v>24.9</v>
      </c>
      <c r="T6902">
        <v>4.6520000000000001</v>
      </c>
      <c r="U6902">
        <v>2.883</v>
      </c>
      <c r="V6902">
        <v>4541.7950000000001</v>
      </c>
      <c r="W6902">
        <v>16</v>
      </c>
      <c r="X6902">
        <v>240.208</v>
      </c>
      <c r="Y6902">
        <v>7.21</v>
      </c>
      <c r="Z6902" s="32">
        <v>2</v>
      </c>
      <c r="AA6902" s="32"/>
      <c r="AB6902" s="32">
        <v>84.168999999999997</v>
      </c>
      <c r="AC6902" s="32">
        <v>0.7</v>
      </c>
    </row>
    <row r="6903" spans="1:29" hidden="1" x14ac:dyDescent="0.25">
      <c r="A6903" t="s">
        <v>203</v>
      </c>
      <c r="B6903" t="s">
        <v>204</v>
      </c>
      <c r="C6903" s="1">
        <v>43949</v>
      </c>
      <c r="D6903">
        <v>693</v>
      </c>
      <c r="E6903">
        <v>32</v>
      </c>
      <c r="F6903">
        <v>61</v>
      </c>
      <c r="G6903">
        <v>0</v>
      </c>
      <c r="H6903">
        <v>69.966999999999999</v>
      </c>
      <c r="I6903">
        <v>3.2309999999999999</v>
      </c>
      <c r="J6903">
        <v>6.1589999999999998</v>
      </c>
      <c r="K6903">
        <v>0</v>
      </c>
      <c r="Q6903">
        <v>9904608</v>
      </c>
      <c r="R6903">
        <v>82.805000000000007</v>
      </c>
      <c r="S6903">
        <v>24.9</v>
      </c>
      <c r="T6903">
        <v>4.6520000000000001</v>
      </c>
      <c r="U6903">
        <v>2.883</v>
      </c>
      <c r="V6903">
        <v>4541.7950000000001</v>
      </c>
      <c r="W6903">
        <v>16</v>
      </c>
      <c r="X6903">
        <v>240.208</v>
      </c>
      <c r="Y6903">
        <v>7.21</v>
      </c>
      <c r="Z6903" s="32">
        <v>2</v>
      </c>
      <c r="AA6903" s="32"/>
      <c r="AB6903" s="32">
        <v>84.168999999999997</v>
      </c>
      <c r="AC6903" s="32">
        <v>0.7</v>
      </c>
    </row>
    <row r="6904" spans="1:29" hidden="1" x14ac:dyDescent="0.25">
      <c r="A6904" t="s">
        <v>203</v>
      </c>
      <c r="B6904" t="s">
        <v>204</v>
      </c>
      <c r="C6904" s="1">
        <v>43950</v>
      </c>
      <c r="D6904">
        <v>738</v>
      </c>
      <c r="E6904">
        <v>45</v>
      </c>
      <c r="F6904">
        <v>66</v>
      </c>
      <c r="G6904">
        <v>5</v>
      </c>
      <c r="H6904">
        <v>74.510999999999996</v>
      </c>
      <c r="I6904">
        <v>4.5430000000000001</v>
      </c>
      <c r="J6904">
        <v>6.6639999999999997</v>
      </c>
      <c r="K6904">
        <v>0.505</v>
      </c>
      <c r="Q6904">
        <v>9904608</v>
      </c>
      <c r="R6904">
        <v>82.805000000000007</v>
      </c>
      <c r="S6904">
        <v>24.9</v>
      </c>
      <c r="T6904">
        <v>4.6520000000000001</v>
      </c>
      <c r="U6904">
        <v>2.883</v>
      </c>
      <c r="V6904">
        <v>4541.7950000000001</v>
      </c>
      <c r="W6904">
        <v>16</v>
      </c>
      <c r="X6904">
        <v>240.208</v>
      </c>
      <c r="Y6904">
        <v>7.21</v>
      </c>
      <c r="Z6904" s="32">
        <v>2</v>
      </c>
      <c r="AA6904" s="32"/>
      <c r="AB6904" s="32">
        <v>84.168999999999997</v>
      </c>
      <c r="AC6904" s="32">
        <v>0.7</v>
      </c>
    </row>
    <row r="6905" spans="1:29" hidden="1" x14ac:dyDescent="0.25">
      <c r="A6905" t="s">
        <v>203</v>
      </c>
      <c r="B6905" t="s">
        <v>204</v>
      </c>
      <c r="C6905" s="1">
        <v>43951</v>
      </c>
      <c r="D6905">
        <v>771</v>
      </c>
      <c r="E6905">
        <v>33</v>
      </c>
      <c r="F6905">
        <v>71</v>
      </c>
      <c r="G6905">
        <v>5</v>
      </c>
      <c r="H6905">
        <v>77.843000000000004</v>
      </c>
      <c r="I6905">
        <v>3.3319999999999999</v>
      </c>
      <c r="J6905">
        <v>7.1680000000000001</v>
      </c>
      <c r="K6905">
        <v>0.505</v>
      </c>
      <c r="Q6905">
        <v>9904608</v>
      </c>
      <c r="R6905">
        <v>82.805000000000007</v>
      </c>
      <c r="S6905">
        <v>24.9</v>
      </c>
      <c r="T6905">
        <v>4.6520000000000001</v>
      </c>
      <c r="U6905">
        <v>2.883</v>
      </c>
      <c r="V6905">
        <v>4541.7950000000001</v>
      </c>
      <c r="W6905">
        <v>16</v>
      </c>
      <c r="X6905">
        <v>240.208</v>
      </c>
      <c r="Y6905">
        <v>7.21</v>
      </c>
      <c r="Z6905" s="32">
        <v>2</v>
      </c>
      <c r="AA6905" s="32"/>
      <c r="AB6905" s="32">
        <v>84.168999999999997</v>
      </c>
      <c r="AC6905" s="32">
        <v>0.7</v>
      </c>
    </row>
    <row r="6906" spans="1:29" hidden="1" x14ac:dyDescent="0.25">
      <c r="A6906" t="s">
        <v>203</v>
      </c>
      <c r="B6906" t="s">
        <v>204</v>
      </c>
      <c r="C6906" s="1">
        <v>43952</v>
      </c>
      <c r="D6906">
        <v>804</v>
      </c>
      <c r="E6906">
        <v>33</v>
      </c>
      <c r="F6906">
        <v>75</v>
      </c>
      <c r="G6906">
        <v>4</v>
      </c>
      <c r="H6906">
        <v>81.174000000000007</v>
      </c>
      <c r="I6906">
        <v>3.3319999999999999</v>
      </c>
      <c r="J6906">
        <v>7.5720000000000001</v>
      </c>
      <c r="K6906">
        <v>0.40400000000000003</v>
      </c>
      <c r="Q6906">
        <v>9904608</v>
      </c>
      <c r="R6906">
        <v>82.805000000000007</v>
      </c>
      <c r="S6906">
        <v>24.9</v>
      </c>
      <c r="T6906">
        <v>4.6520000000000001</v>
      </c>
      <c r="U6906">
        <v>2.883</v>
      </c>
      <c r="V6906">
        <v>4541.7950000000001</v>
      </c>
      <c r="W6906">
        <v>16</v>
      </c>
      <c r="X6906">
        <v>240.208</v>
      </c>
      <c r="Y6906">
        <v>7.21</v>
      </c>
      <c r="Z6906" s="32">
        <v>2</v>
      </c>
      <c r="AA6906" s="32"/>
      <c r="AB6906" s="32">
        <v>84.168999999999997</v>
      </c>
      <c r="AC6906" s="32">
        <v>0.7</v>
      </c>
    </row>
    <row r="6907" spans="1:29" hidden="1" x14ac:dyDescent="0.25">
      <c r="A6907" t="s">
        <v>203</v>
      </c>
      <c r="B6907" t="s">
        <v>204</v>
      </c>
      <c r="C6907" s="1">
        <v>43953</v>
      </c>
      <c r="D6907">
        <v>899</v>
      </c>
      <c r="E6907">
        <v>95</v>
      </c>
      <c r="F6907">
        <v>75</v>
      </c>
      <c r="G6907">
        <v>0</v>
      </c>
      <c r="H6907">
        <v>90.766000000000005</v>
      </c>
      <c r="I6907">
        <v>9.5909999999999993</v>
      </c>
      <c r="J6907">
        <v>7.5720000000000001</v>
      </c>
      <c r="K6907">
        <v>0</v>
      </c>
      <c r="Q6907">
        <v>9904608</v>
      </c>
      <c r="R6907">
        <v>82.805000000000007</v>
      </c>
      <c r="S6907">
        <v>24.9</v>
      </c>
      <c r="T6907">
        <v>4.6520000000000001</v>
      </c>
      <c r="U6907">
        <v>2.883</v>
      </c>
      <c r="V6907">
        <v>4541.7950000000001</v>
      </c>
      <c r="W6907">
        <v>16</v>
      </c>
      <c r="X6907">
        <v>240.208</v>
      </c>
      <c r="Y6907">
        <v>7.21</v>
      </c>
      <c r="Z6907" s="32">
        <v>2</v>
      </c>
      <c r="AA6907" s="32"/>
      <c r="AB6907" s="32">
        <v>84.168999999999997</v>
      </c>
      <c r="AC6907" s="32">
        <v>0.7</v>
      </c>
    </row>
    <row r="6908" spans="1:29" hidden="1" x14ac:dyDescent="0.25">
      <c r="A6908" t="s">
        <v>203</v>
      </c>
      <c r="B6908" t="s">
        <v>204</v>
      </c>
      <c r="C6908" s="1">
        <v>43954</v>
      </c>
      <c r="D6908">
        <v>1010</v>
      </c>
      <c r="E6908">
        <v>111</v>
      </c>
      <c r="F6908">
        <v>76</v>
      </c>
      <c r="G6908">
        <v>1</v>
      </c>
      <c r="H6908">
        <v>101.973</v>
      </c>
      <c r="I6908">
        <v>11.207000000000001</v>
      </c>
      <c r="J6908">
        <v>7.673</v>
      </c>
      <c r="K6908">
        <v>0.10100000000000001</v>
      </c>
      <c r="Q6908">
        <v>9904608</v>
      </c>
      <c r="R6908">
        <v>82.805000000000007</v>
      </c>
      <c r="S6908">
        <v>24.9</v>
      </c>
      <c r="T6908">
        <v>4.6520000000000001</v>
      </c>
      <c r="U6908">
        <v>2.883</v>
      </c>
      <c r="V6908">
        <v>4541.7950000000001</v>
      </c>
      <c r="W6908">
        <v>16</v>
      </c>
      <c r="X6908">
        <v>240.208</v>
      </c>
      <c r="Y6908">
        <v>7.21</v>
      </c>
      <c r="Z6908" s="32">
        <v>2</v>
      </c>
      <c r="AA6908" s="32"/>
      <c r="AB6908" s="32">
        <v>84.168999999999997</v>
      </c>
      <c r="AC6908" s="32">
        <v>0.7</v>
      </c>
    </row>
    <row r="6909" spans="1:29" hidden="1" x14ac:dyDescent="0.25">
      <c r="A6909" t="s">
        <v>203</v>
      </c>
      <c r="B6909" t="s">
        <v>204</v>
      </c>
      <c r="C6909" s="1">
        <v>43955</v>
      </c>
      <c r="D6909">
        <v>1055</v>
      </c>
      <c r="E6909">
        <v>45</v>
      </c>
      <c r="F6909">
        <v>82</v>
      </c>
      <c r="G6909">
        <v>6</v>
      </c>
      <c r="H6909">
        <v>106.51600000000001</v>
      </c>
      <c r="I6909">
        <v>4.5430000000000001</v>
      </c>
      <c r="J6909">
        <v>8.2789999999999999</v>
      </c>
      <c r="K6909">
        <v>0.60599999999999998</v>
      </c>
      <c r="Q6909">
        <v>9904608</v>
      </c>
      <c r="R6909">
        <v>82.805000000000007</v>
      </c>
      <c r="S6909">
        <v>24.9</v>
      </c>
      <c r="T6909">
        <v>4.6520000000000001</v>
      </c>
      <c r="U6909">
        <v>2.883</v>
      </c>
      <c r="V6909">
        <v>4541.7950000000001</v>
      </c>
      <c r="W6909">
        <v>16</v>
      </c>
      <c r="X6909">
        <v>240.208</v>
      </c>
      <c r="Y6909">
        <v>7.21</v>
      </c>
      <c r="Z6909" s="32">
        <v>2</v>
      </c>
      <c r="AA6909" s="32"/>
      <c r="AB6909" s="32">
        <v>84.168999999999997</v>
      </c>
      <c r="AC6909" s="32">
        <v>0.7</v>
      </c>
    </row>
    <row r="6910" spans="1:29" hidden="1" x14ac:dyDescent="0.25">
      <c r="A6910" t="s">
        <v>203</v>
      </c>
      <c r="B6910" t="s">
        <v>204</v>
      </c>
      <c r="C6910" s="1">
        <v>43956</v>
      </c>
      <c r="D6910">
        <v>1178</v>
      </c>
      <c r="E6910">
        <v>123</v>
      </c>
      <c r="F6910">
        <v>82</v>
      </c>
      <c r="G6910">
        <v>0</v>
      </c>
      <c r="H6910">
        <v>118.935</v>
      </c>
      <c r="I6910">
        <v>12.417999999999999</v>
      </c>
      <c r="J6910">
        <v>8.2789999999999999</v>
      </c>
      <c r="K6910">
        <v>0</v>
      </c>
      <c r="Q6910">
        <v>9904608</v>
      </c>
      <c r="R6910">
        <v>82.805000000000007</v>
      </c>
      <c r="S6910">
        <v>24.9</v>
      </c>
      <c r="T6910">
        <v>4.6520000000000001</v>
      </c>
      <c r="U6910">
        <v>2.883</v>
      </c>
      <c r="V6910">
        <v>4541.7950000000001</v>
      </c>
      <c r="W6910">
        <v>16</v>
      </c>
      <c r="X6910">
        <v>240.208</v>
      </c>
      <c r="Y6910">
        <v>7.21</v>
      </c>
      <c r="Z6910" s="32">
        <v>2</v>
      </c>
      <c r="AA6910" s="32"/>
      <c r="AB6910" s="32">
        <v>84.168999999999997</v>
      </c>
      <c r="AC6910" s="32">
        <v>0.7</v>
      </c>
    </row>
    <row r="6911" spans="1:29" hidden="1" x14ac:dyDescent="0.25">
      <c r="A6911" t="s">
        <v>203</v>
      </c>
      <c r="B6911" t="s">
        <v>204</v>
      </c>
      <c r="C6911" s="1">
        <v>43957</v>
      </c>
      <c r="D6911">
        <v>1270</v>
      </c>
      <c r="E6911">
        <v>92</v>
      </c>
      <c r="F6911">
        <v>93</v>
      </c>
      <c r="G6911">
        <v>11</v>
      </c>
      <c r="H6911">
        <v>128.22300000000001</v>
      </c>
      <c r="I6911">
        <v>9.2889999999999997</v>
      </c>
      <c r="J6911">
        <v>9.39</v>
      </c>
      <c r="K6911">
        <v>1.111</v>
      </c>
      <c r="Q6911">
        <v>9904608</v>
      </c>
      <c r="R6911">
        <v>82.805000000000007</v>
      </c>
      <c r="S6911">
        <v>24.9</v>
      </c>
      <c r="T6911">
        <v>4.6520000000000001</v>
      </c>
      <c r="U6911">
        <v>2.883</v>
      </c>
      <c r="V6911">
        <v>4541.7950000000001</v>
      </c>
      <c r="W6911">
        <v>16</v>
      </c>
      <c r="X6911">
        <v>240.208</v>
      </c>
      <c r="Y6911">
        <v>7.21</v>
      </c>
      <c r="Z6911" s="32">
        <v>2</v>
      </c>
      <c r="AA6911" s="32"/>
      <c r="AB6911" s="32">
        <v>84.168999999999997</v>
      </c>
      <c r="AC6911" s="32">
        <v>0.7</v>
      </c>
    </row>
    <row r="6912" spans="1:29" hidden="1" x14ac:dyDescent="0.25">
      <c r="A6912" t="s">
        <v>203</v>
      </c>
      <c r="B6912" t="s">
        <v>204</v>
      </c>
      <c r="C6912" s="1">
        <v>43958</v>
      </c>
      <c r="D6912">
        <v>1461</v>
      </c>
      <c r="E6912">
        <v>191</v>
      </c>
      <c r="F6912">
        <v>99</v>
      </c>
      <c r="G6912">
        <v>6</v>
      </c>
      <c r="H6912">
        <v>147.50700000000001</v>
      </c>
      <c r="I6912">
        <v>19.283999999999999</v>
      </c>
      <c r="J6912">
        <v>9.9949999999999992</v>
      </c>
      <c r="K6912">
        <v>0.60599999999999998</v>
      </c>
      <c r="Q6912">
        <v>9904608</v>
      </c>
      <c r="R6912">
        <v>82.805000000000007</v>
      </c>
      <c r="S6912">
        <v>24.9</v>
      </c>
      <c r="T6912">
        <v>4.6520000000000001</v>
      </c>
      <c r="U6912">
        <v>2.883</v>
      </c>
      <c r="V6912">
        <v>4541.7950000000001</v>
      </c>
      <c r="W6912">
        <v>16</v>
      </c>
      <c r="X6912">
        <v>240.208</v>
      </c>
      <c r="Y6912">
        <v>7.21</v>
      </c>
      <c r="Z6912" s="32">
        <v>2</v>
      </c>
      <c r="AA6912" s="32"/>
      <c r="AB6912" s="32">
        <v>84.168999999999997</v>
      </c>
      <c r="AC6912" s="32">
        <v>0.7</v>
      </c>
    </row>
    <row r="6913" spans="1:29" hidden="1" x14ac:dyDescent="0.25">
      <c r="A6913" t="s">
        <v>203</v>
      </c>
      <c r="B6913" t="s">
        <v>204</v>
      </c>
      <c r="C6913" s="1">
        <v>43959</v>
      </c>
      <c r="D6913">
        <v>1685</v>
      </c>
      <c r="E6913">
        <v>224</v>
      </c>
      <c r="F6913">
        <v>105</v>
      </c>
      <c r="G6913">
        <v>6</v>
      </c>
      <c r="H6913">
        <v>170.12299999999999</v>
      </c>
      <c r="I6913">
        <v>22.616</v>
      </c>
      <c r="J6913">
        <v>10.601000000000001</v>
      </c>
      <c r="K6913">
        <v>0.60599999999999998</v>
      </c>
      <c r="Q6913">
        <v>9904608</v>
      </c>
      <c r="R6913">
        <v>82.805000000000007</v>
      </c>
      <c r="S6913">
        <v>24.9</v>
      </c>
      <c r="T6913">
        <v>4.6520000000000001</v>
      </c>
      <c r="U6913">
        <v>2.883</v>
      </c>
      <c r="V6913">
        <v>4541.7950000000001</v>
      </c>
      <c r="W6913">
        <v>16</v>
      </c>
      <c r="X6913">
        <v>240.208</v>
      </c>
      <c r="Y6913">
        <v>7.21</v>
      </c>
      <c r="Z6913" s="32">
        <v>2</v>
      </c>
      <c r="AA6913" s="32"/>
      <c r="AB6913" s="32">
        <v>84.168999999999997</v>
      </c>
      <c r="AC6913" s="32">
        <v>0.7</v>
      </c>
    </row>
    <row r="6914" spans="1:29" hidden="1" x14ac:dyDescent="0.25">
      <c r="A6914" t="s">
        <v>203</v>
      </c>
      <c r="B6914" t="s">
        <v>204</v>
      </c>
      <c r="C6914" s="1">
        <v>43960</v>
      </c>
      <c r="D6914">
        <v>1771</v>
      </c>
      <c r="E6914">
        <v>86</v>
      </c>
      <c r="F6914">
        <v>107</v>
      </c>
      <c r="G6914">
        <v>2</v>
      </c>
      <c r="H6914">
        <v>178.80600000000001</v>
      </c>
      <c r="I6914">
        <v>8.6829999999999998</v>
      </c>
      <c r="J6914">
        <v>10.803000000000001</v>
      </c>
      <c r="K6914">
        <v>0.20200000000000001</v>
      </c>
      <c r="Q6914">
        <v>9904608</v>
      </c>
      <c r="R6914">
        <v>82.805000000000007</v>
      </c>
      <c r="S6914">
        <v>24.9</v>
      </c>
      <c r="T6914">
        <v>4.6520000000000001</v>
      </c>
      <c r="U6914">
        <v>2.883</v>
      </c>
      <c r="V6914">
        <v>4541.7950000000001</v>
      </c>
      <c r="W6914">
        <v>16</v>
      </c>
      <c r="X6914">
        <v>240.208</v>
      </c>
      <c r="Y6914">
        <v>7.21</v>
      </c>
      <c r="Z6914" s="32">
        <v>2</v>
      </c>
      <c r="AA6914" s="32"/>
      <c r="AB6914" s="32">
        <v>84.168999999999997</v>
      </c>
      <c r="AC6914" s="32">
        <v>0.7</v>
      </c>
    </row>
    <row r="6915" spans="1:29" hidden="1" x14ac:dyDescent="0.25">
      <c r="A6915" t="s">
        <v>203</v>
      </c>
      <c r="B6915" t="s">
        <v>204</v>
      </c>
      <c r="C6915" s="1">
        <v>43961</v>
      </c>
      <c r="D6915">
        <v>1830</v>
      </c>
      <c r="E6915">
        <v>59</v>
      </c>
      <c r="F6915">
        <v>108</v>
      </c>
      <c r="G6915">
        <v>1</v>
      </c>
      <c r="H6915">
        <v>184.762</v>
      </c>
      <c r="I6915">
        <v>5.9569999999999999</v>
      </c>
      <c r="J6915">
        <v>10.904</v>
      </c>
      <c r="K6915">
        <v>0.10100000000000001</v>
      </c>
      <c r="Q6915">
        <v>9904608</v>
      </c>
      <c r="R6915">
        <v>82.805000000000007</v>
      </c>
      <c r="S6915">
        <v>24.9</v>
      </c>
      <c r="T6915">
        <v>4.6520000000000001</v>
      </c>
      <c r="U6915">
        <v>2.883</v>
      </c>
      <c r="V6915">
        <v>4541.7950000000001</v>
      </c>
      <c r="W6915">
        <v>16</v>
      </c>
      <c r="X6915">
        <v>240.208</v>
      </c>
      <c r="Y6915">
        <v>7.21</v>
      </c>
      <c r="Z6915" s="32">
        <v>2</v>
      </c>
      <c r="AA6915" s="32"/>
      <c r="AB6915" s="32">
        <v>84.168999999999997</v>
      </c>
      <c r="AC6915" s="32">
        <v>0.7</v>
      </c>
    </row>
    <row r="6916" spans="1:29" hidden="1" x14ac:dyDescent="0.25">
      <c r="A6916" t="s">
        <v>203</v>
      </c>
      <c r="B6916" t="s">
        <v>204</v>
      </c>
      <c r="C6916" s="1">
        <v>43962</v>
      </c>
      <c r="D6916">
        <v>1972</v>
      </c>
      <c r="E6916">
        <v>142</v>
      </c>
      <c r="F6916">
        <v>108</v>
      </c>
      <c r="G6916">
        <v>0</v>
      </c>
      <c r="H6916">
        <v>199.09899999999999</v>
      </c>
      <c r="I6916">
        <v>14.337</v>
      </c>
      <c r="J6916">
        <v>10.904</v>
      </c>
      <c r="K6916">
        <v>0</v>
      </c>
      <c r="Q6916">
        <v>9904608</v>
      </c>
      <c r="R6916">
        <v>82.805000000000007</v>
      </c>
      <c r="S6916">
        <v>24.9</v>
      </c>
      <c r="T6916">
        <v>4.6520000000000001</v>
      </c>
      <c r="U6916">
        <v>2.883</v>
      </c>
      <c r="V6916">
        <v>4541.7950000000001</v>
      </c>
      <c r="W6916">
        <v>16</v>
      </c>
      <c r="X6916">
        <v>240.208</v>
      </c>
      <c r="Y6916">
        <v>7.21</v>
      </c>
      <c r="Z6916" s="32">
        <v>2</v>
      </c>
      <c r="AA6916" s="32"/>
      <c r="AB6916" s="32">
        <v>84.168999999999997</v>
      </c>
      <c r="AC6916" s="32">
        <v>0.7</v>
      </c>
    </row>
    <row r="6917" spans="1:29" hidden="1" x14ac:dyDescent="0.25">
      <c r="A6917" t="s">
        <v>203</v>
      </c>
      <c r="B6917" t="s">
        <v>204</v>
      </c>
      <c r="C6917" s="1">
        <v>43963</v>
      </c>
      <c r="D6917">
        <v>2006</v>
      </c>
      <c r="E6917">
        <v>34</v>
      </c>
      <c r="F6917">
        <v>116</v>
      </c>
      <c r="G6917">
        <v>8</v>
      </c>
      <c r="H6917">
        <v>202.53200000000001</v>
      </c>
      <c r="I6917">
        <v>3.4329999999999998</v>
      </c>
      <c r="J6917">
        <v>11.712</v>
      </c>
      <c r="K6917">
        <v>0.80800000000000005</v>
      </c>
      <c r="Q6917">
        <v>9904608</v>
      </c>
      <c r="R6917">
        <v>82.805000000000007</v>
      </c>
      <c r="S6917">
        <v>24.9</v>
      </c>
      <c r="T6917">
        <v>4.6520000000000001</v>
      </c>
      <c r="U6917">
        <v>2.883</v>
      </c>
      <c r="V6917">
        <v>4541.7950000000001</v>
      </c>
      <c r="W6917">
        <v>16</v>
      </c>
      <c r="X6917">
        <v>240.208</v>
      </c>
      <c r="Y6917">
        <v>7.21</v>
      </c>
      <c r="Z6917" s="32">
        <v>2</v>
      </c>
      <c r="AA6917" s="32"/>
      <c r="AB6917" s="32">
        <v>84.168999999999997</v>
      </c>
      <c r="AC6917" s="32">
        <v>0.7</v>
      </c>
    </row>
    <row r="6918" spans="1:29" hidden="1" x14ac:dyDescent="0.25">
      <c r="A6918" t="s">
        <v>203</v>
      </c>
      <c r="B6918" t="s">
        <v>204</v>
      </c>
      <c r="C6918" s="1">
        <v>43964</v>
      </c>
      <c r="D6918">
        <v>2080</v>
      </c>
      <c r="E6918">
        <v>74</v>
      </c>
      <c r="F6918">
        <v>121</v>
      </c>
      <c r="G6918">
        <v>5</v>
      </c>
      <c r="H6918">
        <v>210.00299999999999</v>
      </c>
      <c r="I6918">
        <v>7.4710000000000001</v>
      </c>
      <c r="J6918">
        <v>12.217000000000001</v>
      </c>
      <c r="K6918">
        <v>0.505</v>
      </c>
      <c r="Q6918">
        <v>9904608</v>
      </c>
      <c r="R6918">
        <v>82.805000000000007</v>
      </c>
      <c r="S6918">
        <v>24.9</v>
      </c>
      <c r="T6918">
        <v>4.6520000000000001</v>
      </c>
      <c r="U6918">
        <v>2.883</v>
      </c>
      <c r="V6918">
        <v>4541.7950000000001</v>
      </c>
      <c r="W6918">
        <v>16</v>
      </c>
      <c r="X6918">
        <v>240.208</v>
      </c>
      <c r="Y6918">
        <v>7.21</v>
      </c>
      <c r="Z6918" s="32">
        <v>2</v>
      </c>
      <c r="AA6918" s="32"/>
      <c r="AB6918" s="32">
        <v>84.168999999999997</v>
      </c>
      <c r="AC6918" s="32">
        <v>0.7</v>
      </c>
    </row>
    <row r="6919" spans="1:29" hidden="1" x14ac:dyDescent="0.25">
      <c r="A6919" t="s">
        <v>203</v>
      </c>
      <c r="B6919" t="s">
        <v>204</v>
      </c>
      <c r="C6919" s="1">
        <v>43965</v>
      </c>
      <c r="D6919">
        <v>2255</v>
      </c>
      <c r="E6919">
        <v>175</v>
      </c>
      <c r="F6919">
        <v>123</v>
      </c>
      <c r="G6919">
        <v>2</v>
      </c>
      <c r="H6919">
        <v>227.672</v>
      </c>
      <c r="I6919">
        <v>17.669</v>
      </c>
      <c r="J6919">
        <v>12.417999999999999</v>
      </c>
      <c r="K6919">
        <v>0.20200000000000001</v>
      </c>
      <c r="Q6919">
        <v>9904608</v>
      </c>
      <c r="R6919">
        <v>82.805000000000007</v>
      </c>
      <c r="S6919">
        <v>24.9</v>
      </c>
      <c r="T6919">
        <v>4.6520000000000001</v>
      </c>
      <c r="U6919">
        <v>2.883</v>
      </c>
      <c r="V6919">
        <v>4541.7950000000001</v>
      </c>
      <c r="W6919">
        <v>16</v>
      </c>
      <c r="X6919">
        <v>240.208</v>
      </c>
      <c r="Y6919">
        <v>7.21</v>
      </c>
      <c r="Z6919" s="32">
        <v>2</v>
      </c>
      <c r="AA6919" s="32"/>
      <c r="AB6919" s="32">
        <v>84.168999999999997</v>
      </c>
      <c r="AC6919" s="32">
        <v>0.7</v>
      </c>
    </row>
    <row r="6920" spans="1:29" hidden="1" x14ac:dyDescent="0.25">
      <c r="A6920" t="s">
        <v>205</v>
      </c>
      <c r="B6920" t="s">
        <v>206</v>
      </c>
      <c r="C6920" s="1">
        <v>43830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Q6920">
        <v>4105268</v>
      </c>
      <c r="R6920">
        <v>73.725999999999999</v>
      </c>
      <c r="S6920">
        <v>44</v>
      </c>
      <c r="T6920">
        <v>19.724</v>
      </c>
      <c r="U6920">
        <v>13.053000000000001</v>
      </c>
      <c r="V6920">
        <v>22669.796999999999</v>
      </c>
      <c r="W6920">
        <v>0.7</v>
      </c>
      <c r="X6920">
        <v>253.78200000000001</v>
      </c>
      <c r="Y6920">
        <v>5.59</v>
      </c>
      <c r="Z6920" s="32">
        <v>34.299999999999997</v>
      </c>
      <c r="AA6920" s="32">
        <v>39.9</v>
      </c>
      <c r="AB6920" s="32"/>
      <c r="AC6920" s="32">
        <v>5.54</v>
      </c>
    </row>
    <row r="6921" spans="1:29" hidden="1" x14ac:dyDescent="0.25">
      <c r="A6921" t="s">
        <v>205</v>
      </c>
      <c r="B6921" t="s">
        <v>206</v>
      </c>
      <c r="C6921" s="1">
        <v>43831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Q6921">
        <v>4105268</v>
      </c>
      <c r="R6921">
        <v>73.725999999999999</v>
      </c>
      <c r="S6921">
        <v>44</v>
      </c>
      <c r="T6921">
        <v>19.724</v>
      </c>
      <c r="U6921">
        <v>13.053000000000001</v>
      </c>
      <c r="V6921">
        <v>22669.796999999999</v>
      </c>
      <c r="W6921">
        <v>0.7</v>
      </c>
      <c r="X6921">
        <v>253.78200000000001</v>
      </c>
      <c r="Y6921">
        <v>5.59</v>
      </c>
      <c r="Z6921" s="32">
        <v>34.299999999999997</v>
      </c>
      <c r="AA6921" s="32">
        <v>39.9</v>
      </c>
      <c r="AB6921" s="32"/>
      <c r="AC6921" s="32">
        <v>5.54</v>
      </c>
    </row>
    <row r="6922" spans="1:29" hidden="1" x14ac:dyDescent="0.25">
      <c r="A6922" t="s">
        <v>205</v>
      </c>
      <c r="B6922" t="s">
        <v>206</v>
      </c>
      <c r="C6922" s="1">
        <v>43832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Q6922">
        <v>4105268</v>
      </c>
      <c r="R6922">
        <v>73.725999999999999</v>
      </c>
      <c r="S6922">
        <v>44</v>
      </c>
      <c r="T6922">
        <v>19.724</v>
      </c>
      <c r="U6922">
        <v>13.053000000000001</v>
      </c>
      <c r="V6922">
        <v>22669.796999999999</v>
      </c>
      <c r="W6922">
        <v>0.7</v>
      </c>
      <c r="X6922">
        <v>253.78200000000001</v>
      </c>
      <c r="Y6922">
        <v>5.59</v>
      </c>
      <c r="Z6922" s="32">
        <v>34.299999999999997</v>
      </c>
      <c r="AA6922" s="32">
        <v>39.9</v>
      </c>
      <c r="AB6922" s="32"/>
      <c r="AC6922" s="32">
        <v>5.54</v>
      </c>
    </row>
    <row r="6923" spans="1:29" hidden="1" x14ac:dyDescent="0.25">
      <c r="A6923" t="s">
        <v>205</v>
      </c>
      <c r="B6923" t="s">
        <v>206</v>
      </c>
      <c r="C6923" s="1">
        <v>43833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Q6923">
        <v>4105268</v>
      </c>
      <c r="R6923">
        <v>73.725999999999999</v>
      </c>
      <c r="S6923">
        <v>44</v>
      </c>
      <c r="T6923">
        <v>19.724</v>
      </c>
      <c r="U6923">
        <v>13.053000000000001</v>
      </c>
      <c r="V6923">
        <v>22669.796999999999</v>
      </c>
      <c r="W6923">
        <v>0.7</v>
      </c>
      <c r="X6923">
        <v>253.78200000000001</v>
      </c>
      <c r="Y6923">
        <v>5.59</v>
      </c>
      <c r="Z6923" s="32">
        <v>34.299999999999997</v>
      </c>
      <c r="AA6923" s="32">
        <v>39.9</v>
      </c>
      <c r="AB6923" s="32"/>
      <c r="AC6923" s="32">
        <v>5.54</v>
      </c>
    </row>
    <row r="6924" spans="1:29" hidden="1" x14ac:dyDescent="0.25">
      <c r="A6924" t="s">
        <v>205</v>
      </c>
      <c r="B6924" t="s">
        <v>206</v>
      </c>
      <c r="C6924" s="1">
        <v>43834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Q6924">
        <v>4105268</v>
      </c>
      <c r="R6924">
        <v>73.725999999999999</v>
      </c>
      <c r="S6924">
        <v>44</v>
      </c>
      <c r="T6924">
        <v>19.724</v>
      </c>
      <c r="U6924">
        <v>13.053000000000001</v>
      </c>
      <c r="V6924">
        <v>22669.796999999999</v>
      </c>
      <c r="W6924">
        <v>0.7</v>
      </c>
      <c r="X6924">
        <v>253.78200000000001</v>
      </c>
      <c r="Y6924">
        <v>5.59</v>
      </c>
      <c r="Z6924" s="32">
        <v>34.299999999999997</v>
      </c>
      <c r="AA6924" s="32">
        <v>39.9</v>
      </c>
      <c r="AB6924" s="32"/>
      <c r="AC6924" s="32">
        <v>5.54</v>
      </c>
    </row>
    <row r="6925" spans="1:29" hidden="1" x14ac:dyDescent="0.25">
      <c r="A6925" t="s">
        <v>205</v>
      </c>
      <c r="B6925" t="s">
        <v>206</v>
      </c>
      <c r="C6925" s="1">
        <v>43835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Q6925">
        <v>4105268</v>
      </c>
      <c r="R6925">
        <v>73.725999999999999</v>
      </c>
      <c r="S6925">
        <v>44</v>
      </c>
      <c r="T6925">
        <v>19.724</v>
      </c>
      <c r="U6925">
        <v>13.053000000000001</v>
      </c>
      <c r="V6925">
        <v>22669.796999999999</v>
      </c>
      <c r="W6925">
        <v>0.7</v>
      </c>
      <c r="X6925">
        <v>253.78200000000001</v>
      </c>
      <c r="Y6925">
        <v>5.59</v>
      </c>
      <c r="Z6925" s="32">
        <v>34.299999999999997</v>
      </c>
      <c r="AA6925" s="32">
        <v>39.9</v>
      </c>
      <c r="AB6925" s="32"/>
      <c r="AC6925" s="32">
        <v>5.54</v>
      </c>
    </row>
    <row r="6926" spans="1:29" hidden="1" x14ac:dyDescent="0.25">
      <c r="A6926" t="s">
        <v>205</v>
      </c>
      <c r="B6926" t="s">
        <v>206</v>
      </c>
      <c r="C6926" s="1">
        <v>43836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Q6926">
        <v>4105268</v>
      </c>
      <c r="R6926">
        <v>73.725999999999999</v>
      </c>
      <c r="S6926">
        <v>44</v>
      </c>
      <c r="T6926">
        <v>19.724</v>
      </c>
      <c r="U6926">
        <v>13.053000000000001</v>
      </c>
      <c r="V6926">
        <v>22669.796999999999</v>
      </c>
      <c r="W6926">
        <v>0.7</v>
      </c>
      <c r="X6926">
        <v>253.78200000000001</v>
      </c>
      <c r="Y6926">
        <v>5.59</v>
      </c>
      <c r="Z6926" s="32">
        <v>34.299999999999997</v>
      </c>
      <c r="AA6926" s="32">
        <v>39.9</v>
      </c>
      <c r="AB6926" s="32"/>
      <c r="AC6926" s="32">
        <v>5.54</v>
      </c>
    </row>
    <row r="6927" spans="1:29" hidden="1" x14ac:dyDescent="0.25">
      <c r="A6927" t="s">
        <v>205</v>
      </c>
      <c r="B6927" t="s">
        <v>206</v>
      </c>
      <c r="C6927" s="1">
        <v>43837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Q6927">
        <v>4105268</v>
      </c>
      <c r="R6927">
        <v>73.725999999999999</v>
      </c>
      <c r="S6927">
        <v>44</v>
      </c>
      <c r="T6927">
        <v>19.724</v>
      </c>
      <c r="U6927">
        <v>13.053000000000001</v>
      </c>
      <c r="V6927">
        <v>22669.796999999999</v>
      </c>
      <c r="W6927">
        <v>0.7</v>
      </c>
      <c r="X6927">
        <v>253.78200000000001</v>
      </c>
      <c r="Y6927">
        <v>5.59</v>
      </c>
      <c r="Z6927" s="32">
        <v>34.299999999999997</v>
      </c>
      <c r="AA6927" s="32">
        <v>39.9</v>
      </c>
      <c r="AB6927" s="32"/>
      <c r="AC6927" s="32">
        <v>5.54</v>
      </c>
    </row>
    <row r="6928" spans="1:29" hidden="1" x14ac:dyDescent="0.25">
      <c r="A6928" t="s">
        <v>205</v>
      </c>
      <c r="B6928" t="s">
        <v>206</v>
      </c>
      <c r="C6928" s="1">
        <v>43838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Q6928">
        <v>4105268</v>
      </c>
      <c r="R6928">
        <v>73.725999999999999</v>
      </c>
      <c r="S6928">
        <v>44</v>
      </c>
      <c r="T6928">
        <v>19.724</v>
      </c>
      <c r="U6928">
        <v>13.053000000000001</v>
      </c>
      <c r="V6928">
        <v>22669.796999999999</v>
      </c>
      <c r="W6928">
        <v>0.7</v>
      </c>
      <c r="X6928">
        <v>253.78200000000001</v>
      </c>
      <c r="Y6928">
        <v>5.59</v>
      </c>
      <c r="Z6928" s="32">
        <v>34.299999999999997</v>
      </c>
      <c r="AA6928" s="32">
        <v>39.9</v>
      </c>
      <c r="AB6928" s="32"/>
      <c r="AC6928" s="32">
        <v>5.54</v>
      </c>
    </row>
    <row r="6929" spans="1:29" hidden="1" x14ac:dyDescent="0.25">
      <c r="A6929" t="s">
        <v>205</v>
      </c>
      <c r="B6929" t="s">
        <v>206</v>
      </c>
      <c r="C6929" s="1">
        <v>43839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Q6929">
        <v>4105268</v>
      </c>
      <c r="R6929">
        <v>73.725999999999999</v>
      </c>
      <c r="S6929">
        <v>44</v>
      </c>
      <c r="T6929">
        <v>19.724</v>
      </c>
      <c r="U6929">
        <v>13.053000000000001</v>
      </c>
      <c r="V6929">
        <v>22669.796999999999</v>
      </c>
      <c r="W6929">
        <v>0.7</v>
      </c>
      <c r="X6929">
        <v>253.78200000000001</v>
      </c>
      <c r="Y6929">
        <v>5.59</v>
      </c>
      <c r="Z6929" s="32">
        <v>34.299999999999997</v>
      </c>
      <c r="AA6929" s="32">
        <v>39.9</v>
      </c>
      <c r="AB6929" s="32"/>
      <c r="AC6929" s="32">
        <v>5.54</v>
      </c>
    </row>
    <row r="6930" spans="1:29" hidden="1" x14ac:dyDescent="0.25">
      <c r="A6930" t="s">
        <v>205</v>
      </c>
      <c r="B6930" t="s">
        <v>206</v>
      </c>
      <c r="C6930" s="1">
        <v>43840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Q6930">
        <v>4105268</v>
      </c>
      <c r="R6930">
        <v>73.725999999999999</v>
      </c>
      <c r="S6930">
        <v>44</v>
      </c>
      <c r="T6930">
        <v>19.724</v>
      </c>
      <c r="U6930">
        <v>13.053000000000001</v>
      </c>
      <c r="V6930">
        <v>22669.796999999999</v>
      </c>
      <c r="W6930">
        <v>0.7</v>
      </c>
      <c r="X6930">
        <v>253.78200000000001</v>
      </c>
      <c r="Y6930">
        <v>5.59</v>
      </c>
      <c r="Z6930" s="32">
        <v>34.299999999999997</v>
      </c>
      <c r="AA6930" s="32">
        <v>39.9</v>
      </c>
      <c r="AB6930" s="32"/>
      <c r="AC6930" s="32">
        <v>5.54</v>
      </c>
    </row>
    <row r="6931" spans="1:29" hidden="1" x14ac:dyDescent="0.25">
      <c r="A6931" t="s">
        <v>205</v>
      </c>
      <c r="B6931" t="s">
        <v>206</v>
      </c>
      <c r="C6931" s="1">
        <v>43841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Q6931">
        <v>4105268</v>
      </c>
      <c r="R6931">
        <v>73.725999999999999</v>
      </c>
      <c r="S6931">
        <v>44</v>
      </c>
      <c r="T6931">
        <v>19.724</v>
      </c>
      <c r="U6931">
        <v>13.053000000000001</v>
      </c>
      <c r="V6931">
        <v>22669.796999999999</v>
      </c>
      <c r="W6931">
        <v>0.7</v>
      </c>
      <c r="X6931">
        <v>253.78200000000001</v>
      </c>
      <c r="Y6931">
        <v>5.59</v>
      </c>
      <c r="Z6931" s="32">
        <v>34.299999999999997</v>
      </c>
      <c r="AA6931" s="32">
        <v>39.9</v>
      </c>
      <c r="AB6931" s="32"/>
      <c r="AC6931" s="32">
        <v>5.54</v>
      </c>
    </row>
    <row r="6932" spans="1:29" hidden="1" x14ac:dyDescent="0.25">
      <c r="A6932" t="s">
        <v>205</v>
      </c>
      <c r="B6932" t="s">
        <v>206</v>
      </c>
      <c r="C6932" s="1">
        <v>43842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Q6932">
        <v>4105268</v>
      </c>
      <c r="R6932">
        <v>73.725999999999999</v>
      </c>
      <c r="S6932">
        <v>44</v>
      </c>
      <c r="T6932">
        <v>19.724</v>
      </c>
      <c r="U6932">
        <v>13.053000000000001</v>
      </c>
      <c r="V6932">
        <v>22669.796999999999</v>
      </c>
      <c r="W6932">
        <v>0.7</v>
      </c>
      <c r="X6932">
        <v>253.78200000000001</v>
      </c>
      <c r="Y6932">
        <v>5.59</v>
      </c>
      <c r="Z6932" s="32">
        <v>34.299999999999997</v>
      </c>
      <c r="AA6932" s="32">
        <v>39.9</v>
      </c>
      <c r="AB6932" s="32"/>
      <c r="AC6932" s="32">
        <v>5.54</v>
      </c>
    </row>
    <row r="6933" spans="1:29" hidden="1" x14ac:dyDescent="0.25">
      <c r="A6933" t="s">
        <v>205</v>
      </c>
      <c r="B6933" t="s">
        <v>206</v>
      </c>
      <c r="C6933" s="1">
        <v>43843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Q6933">
        <v>4105268</v>
      </c>
      <c r="R6933">
        <v>73.725999999999999</v>
      </c>
      <c r="S6933">
        <v>44</v>
      </c>
      <c r="T6933">
        <v>19.724</v>
      </c>
      <c r="U6933">
        <v>13.053000000000001</v>
      </c>
      <c r="V6933">
        <v>22669.796999999999</v>
      </c>
      <c r="W6933">
        <v>0.7</v>
      </c>
      <c r="X6933">
        <v>253.78200000000001</v>
      </c>
      <c r="Y6933">
        <v>5.59</v>
      </c>
      <c r="Z6933" s="32">
        <v>34.299999999999997</v>
      </c>
      <c r="AA6933" s="32">
        <v>39.9</v>
      </c>
      <c r="AB6933" s="32"/>
      <c r="AC6933" s="32">
        <v>5.54</v>
      </c>
    </row>
    <row r="6934" spans="1:29" hidden="1" x14ac:dyDescent="0.25">
      <c r="A6934" t="s">
        <v>205</v>
      </c>
      <c r="B6934" t="s">
        <v>206</v>
      </c>
      <c r="C6934" s="1">
        <v>43844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Q6934">
        <v>4105268</v>
      </c>
      <c r="R6934">
        <v>73.725999999999999</v>
      </c>
      <c r="S6934">
        <v>44</v>
      </c>
      <c r="T6934">
        <v>19.724</v>
      </c>
      <c r="U6934">
        <v>13.053000000000001</v>
      </c>
      <c r="V6934">
        <v>22669.796999999999</v>
      </c>
      <c r="W6934">
        <v>0.7</v>
      </c>
      <c r="X6934">
        <v>253.78200000000001</v>
      </c>
      <c r="Y6934">
        <v>5.59</v>
      </c>
      <c r="Z6934" s="32">
        <v>34.299999999999997</v>
      </c>
      <c r="AA6934" s="32">
        <v>39.9</v>
      </c>
      <c r="AB6934" s="32"/>
      <c r="AC6934" s="32">
        <v>5.54</v>
      </c>
    </row>
    <row r="6935" spans="1:29" hidden="1" x14ac:dyDescent="0.25">
      <c r="A6935" t="s">
        <v>205</v>
      </c>
      <c r="B6935" t="s">
        <v>206</v>
      </c>
      <c r="C6935" s="1">
        <v>43845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Q6935">
        <v>4105268</v>
      </c>
      <c r="R6935">
        <v>73.725999999999999</v>
      </c>
      <c r="S6935">
        <v>44</v>
      </c>
      <c r="T6935">
        <v>19.724</v>
      </c>
      <c r="U6935">
        <v>13.053000000000001</v>
      </c>
      <c r="V6935">
        <v>22669.796999999999</v>
      </c>
      <c r="W6935">
        <v>0.7</v>
      </c>
      <c r="X6935">
        <v>253.78200000000001</v>
      </c>
      <c r="Y6935">
        <v>5.59</v>
      </c>
      <c r="Z6935" s="32">
        <v>34.299999999999997</v>
      </c>
      <c r="AA6935" s="32">
        <v>39.9</v>
      </c>
      <c r="AB6935" s="32"/>
      <c r="AC6935" s="32">
        <v>5.54</v>
      </c>
    </row>
    <row r="6936" spans="1:29" hidden="1" x14ac:dyDescent="0.25">
      <c r="A6936" t="s">
        <v>205</v>
      </c>
      <c r="B6936" t="s">
        <v>206</v>
      </c>
      <c r="C6936" s="1">
        <v>43846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Q6936">
        <v>4105268</v>
      </c>
      <c r="R6936">
        <v>73.725999999999999</v>
      </c>
      <c r="S6936">
        <v>44</v>
      </c>
      <c r="T6936">
        <v>19.724</v>
      </c>
      <c r="U6936">
        <v>13.053000000000001</v>
      </c>
      <c r="V6936">
        <v>22669.796999999999</v>
      </c>
      <c r="W6936">
        <v>0.7</v>
      </c>
      <c r="X6936">
        <v>253.78200000000001</v>
      </c>
      <c r="Y6936">
        <v>5.59</v>
      </c>
      <c r="Z6936" s="32">
        <v>34.299999999999997</v>
      </c>
      <c r="AA6936" s="32">
        <v>39.9</v>
      </c>
      <c r="AB6936" s="32"/>
      <c r="AC6936" s="32">
        <v>5.54</v>
      </c>
    </row>
    <row r="6937" spans="1:29" hidden="1" x14ac:dyDescent="0.25">
      <c r="A6937" t="s">
        <v>205</v>
      </c>
      <c r="B6937" t="s">
        <v>206</v>
      </c>
      <c r="C6937" s="1">
        <v>43847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Q6937">
        <v>4105268</v>
      </c>
      <c r="R6937">
        <v>73.725999999999999</v>
      </c>
      <c r="S6937">
        <v>44</v>
      </c>
      <c r="T6937">
        <v>19.724</v>
      </c>
      <c r="U6937">
        <v>13.053000000000001</v>
      </c>
      <c r="V6937">
        <v>22669.796999999999</v>
      </c>
      <c r="W6937">
        <v>0.7</v>
      </c>
      <c r="X6937">
        <v>253.78200000000001</v>
      </c>
      <c r="Y6937">
        <v>5.59</v>
      </c>
      <c r="Z6937" s="32">
        <v>34.299999999999997</v>
      </c>
      <c r="AA6937" s="32">
        <v>39.9</v>
      </c>
      <c r="AB6937" s="32"/>
      <c r="AC6937" s="32">
        <v>5.54</v>
      </c>
    </row>
    <row r="6938" spans="1:29" hidden="1" x14ac:dyDescent="0.25">
      <c r="A6938" t="s">
        <v>205</v>
      </c>
      <c r="B6938" t="s">
        <v>206</v>
      </c>
      <c r="C6938" s="1">
        <v>43848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Q6938">
        <v>4105268</v>
      </c>
      <c r="R6938">
        <v>73.725999999999999</v>
      </c>
      <c r="S6938">
        <v>44</v>
      </c>
      <c r="T6938">
        <v>19.724</v>
      </c>
      <c r="U6938">
        <v>13.053000000000001</v>
      </c>
      <c r="V6938">
        <v>22669.796999999999</v>
      </c>
      <c r="W6938">
        <v>0.7</v>
      </c>
      <c r="X6938">
        <v>253.78200000000001</v>
      </c>
      <c r="Y6938">
        <v>5.59</v>
      </c>
      <c r="Z6938" s="32">
        <v>34.299999999999997</v>
      </c>
      <c r="AA6938" s="32">
        <v>39.9</v>
      </c>
      <c r="AB6938" s="32"/>
      <c r="AC6938" s="32">
        <v>5.54</v>
      </c>
    </row>
    <row r="6939" spans="1:29" hidden="1" x14ac:dyDescent="0.25">
      <c r="A6939" t="s">
        <v>205</v>
      </c>
      <c r="B6939" t="s">
        <v>206</v>
      </c>
      <c r="C6939" s="1">
        <v>43849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Q6939">
        <v>4105268</v>
      </c>
      <c r="R6939">
        <v>73.725999999999999</v>
      </c>
      <c r="S6939">
        <v>44</v>
      </c>
      <c r="T6939">
        <v>19.724</v>
      </c>
      <c r="U6939">
        <v>13.053000000000001</v>
      </c>
      <c r="V6939">
        <v>22669.796999999999</v>
      </c>
      <c r="W6939">
        <v>0.7</v>
      </c>
      <c r="X6939">
        <v>253.78200000000001</v>
      </c>
      <c r="Y6939">
        <v>5.59</v>
      </c>
      <c r="Z6939" s="32">
        <v>34.299999999999997</v>
      </c>
      <c r="AA6939" s="32">
        <v>39.9</v>
      </c>
      <c r="AB6939" s="32"/>
      <c r="AC6939" s="32">
        <v>5.54</v>
      </c>
    </row>
    <row r="6940" spans="1:29" hidden="1" x14ac:dyDescent="0.25">
      <c r="A6940" t="s">
        <v>205</v>
      </c>
      <c r="B6940" t="s">
        <v>206</v>
      </c>
      <c r="C6940" s="1">
        <v>43850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Q6940">
        <v>4105268</v>
      </c>
      <c r="R6940">
        <v>73.725999999999999</v>
      </c>
      <c r="S6940">
        <v>44</v>
      </c>
      <c r="T6940">
        <v>19.724</v>
      </c>
      <c r="U6940">
        <v>13.053000000000001</v>
      </c>
      <c r="V6940">
        <v>22669.796999999999</v>
      </c>
      <c r="W6940">
        <v>0.7</v>
      </c>
      <c r="X6940">
        <v>253.78200000000001</v>
      </c>
      <c r="Y6940">
        <v>5.59</v>
      </c>
      <c r="Z6940" s="32">
        <v>34.299999999999997</v>
      </c>
      <c r="AA6940" s="32">
        <v>39.9</v>
      </c>
      <c r="AB6940" s="32"/>
      <c r="AC6940" s="32">
        <v>5.54</v>
      </c>
    </row>
    <row r="6941" spans="1:29" hidden="1" x14ac:dyDescent="0.25">
      <c r="A6941" t="s">
        <v>205</v>
      </c>
      <c r="B6941" t="s">
        <v>206</v>
      </c>
      <c r="C6941" s="1">
        <v>43851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Q6941">
        <v>4105268</v>
      </c>
      <c r="R6941">
        <v>73.725999999999999</v>
      </c>
      <c r="S6941">
        <v>44</v>
      </c>
      <c r="T6941">
        <v>19.724</v>
      </c>
      <c r="U6941">
        <v>13.053000000000001</v>
      </c>
      <c r="V6941">
        <v>22669.796999999999</v>
      </c>
      <c r="W6941">
        <v>0.7</v>
      </c>
      <c r="X6941">
        <v>253.78200000000001</v>
      </c>
      <c r="Y6941">
        <v>5.59</v>
      </c>
      <c r="Z6941" s="32">
        <v>34.299999999999997</v>
      </c>
      <c r="AA6941" s="32">
        <v>39.9</v>
      </c>
      <c r="AB6941" s="32"/>
      <c r="AC6941" s="32">
        <v>5.54</v>
      </c>
    </row>
    <row r="6942" spans="1:29" hidden="1" x14ac:dyDescent="0.25">
      <c r="A6942" t="s">
        <v>205</v>
      </c>
      <c r="B6942" t="s">
        <v>206</v>
      </c>
      <c r="C6942" s="1">
        <v>43852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Q6942">
        <v>4105268</v>
      </c>
      <c r="R6942">
        <v>73.725999999999999</v>
      </c>
      <c r="S6942">
        <v>44</v>
      </c>
      <c r="T6942">
        <v>19.724</v>
      </c>
      <c r="U6942">
        <v>13.053000000000001</v>
      </c>
      <c r="V6942">
        <v>22669.796999999999</v>
      </c>
      <c r="W6942">
        <v>0.7</v>
      </c>
      <c r="X6942">
        <v>253.78200000000001</v>
      </c>
      <c r="Y6942">
        <v>5.59</v>
      </c>
      <c r="Z6942" s="32">
        <v>34.299999999999997</v>
      </c>
      <c r="AA6942" s="32">
        <v>39.9</v>
      </c>
      <c r="AB6942" s="32"/>
      <c r="AC6942" s="32">
        <v>5.54</v>
      </c>
    </row>
    <row r="6943" spans="1:29" hidden="1" x14ac:dyDescent="0.25">
      <c r="A6943" t="s">
        <v>205</v>
      </c>
      <c r="B6943" t="s">
        <v>206</v>
      </c>
      <c r="C6943" s="1">
        <v>43853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Q6943">
        <v>4105268</v>
      </c>
      <c r="R6943">
        <v>73.725999999999999</v>
      </c>
      <c r="S6943">
        <v>44</v>
      </c>
      <c r="T6943">
        <v>19.724</v>
      </c>
      <c r="U6943">
        <v>13.053000000000001</v>
      </c>
      <c r="V6943">
        <v>22669.796999999999</v>
      </c>
      <c r="W6943">
        <v>0.7</v>
      </c>
      <c r="X6943">
        <v>253.78200000000001</v>
      </c>
      <c r="Y6943">
        <v>5.59</v>
      </c>
      <c r="Z6943" s="32">
        <v>34.299999999999997</v>
      </c>
      <c r="AA6943" s="32">
        <v>39.9</v>
      </c>
      <c r="AB6943" s="32"/>
      <c r="AC6943" s="32">
        <v>5.54</v>
      </c>
    </row>
    <row r="6944" spans="1:29" hidden="1" x14ac:dyDescent="0.25">
      <c r="A6944" t="s">
        <v>205</v>
      </c>
      <c r="B6944" t="s">
        <v>206</v>
      </c>
      <c r="C6944" s="1">
        <v>43854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Q6944">
        <v>4105268</v>
      </c>
      <c r="R6944">
        <v>73.725999999999999</v>
      </c>
      <c r="S6944">
        <v>44</v>
      </c>
      <c r="T6944">
        <v>19.724</v>
      </c>
      <c r="U6944">
        <v>13.053000000000001</v>
      </c>
      <c r="V6944">
        <v>22669.796999999999</v>
      </c>
      <c r="W6944">
        <v>0.7</v>
      </c>
      <c r="X6944">
        <v>253.78200000000001</v>
      </c>
      <c r="Y6944">
        <v>5.59</v>
      </c>
      <c r="Z6944" s="32">
        <v>34.299999999999997</v>
      </c>
      <c r="AA6944" s="32">
        <v>39.9</v>
      </c>
      <c r="AB6944" s="32"/>
      <c r="AC6944" s="32">
        <v>5.54</v>
      </c>
    </row>
    <row r="6945" spans="1:29" hidden="1" x14ac:dyDescent="0.25">
      <c r="A6945" t="s">
        <v>205</v>
      </c>
      <c r="B6945" t="s">
        <v>206</v>
      </c>
      <c r="C6945" s="1">
        <v>43855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Q6945">
        <v>4105268</v>
      </c>
      <c r="R6945">
        <v>73.725999999999999</v>
      </c>
      <c r="S6945">
        <v>44</v>
      </c>
      <c r="T6945">
        <v>19.724</v>
      </c>
      <c r="U6945">
        <v>13.053000000000001</v>
      </c>
      <c r="V6945">
        <v>22669.796999999999</v>
      </c>
      <c r="W6945">
        <v>0.7</v>
      </c>
      <c r="X6945">
        <v>253.78200000000001</v>
      </c>
      <c r="Y6945">
        <v>5.59</v>
      </c>
      <c r="Z6945" s="32">
        <v>34.299999999999997</v>
      </c>
      <c r="AA6945" s="32">
        <v>39.9</v>
      </c>
      <c r="AB6945" s="32"/>
      <c r="AC6945" s="32">
        <v>5.54</v>
      </c>
    </row>
    <row r="6946" spans="1:29" hidden="1" x14ac:dyDescent="0.25">
      <c r="A6946" t="s">
        <v>205</v>
      </c>
      <c r="B6946" t="s">
        <v>206</v>
      </c>
      <c r="C6946" s="1">
        <v>43856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Q6946">
        <v>4105268</v>
      </c>
      <c r="R6946">
        <v>73.725999999999999</v>
      </c>
      <c r="S6946">
        <v>44</v>
      </c>
      <c r="T6946">
        <v>19.724</v>
      </c>
      <c r="U6946">
        <v>13.053000000000001</v>
      </c>
      <c r="V6946">
        <v>22669.796999999999</v>
      </c>
      <c r="W6946">
        <v>0.7</v>
      </c>
      <c r="X6946">
        <v>253.78200000000001</v>
      </c>
      <c r="Y6946">
        <v>5.59</v>
      </c>
      <c r="Z6946" s="32">
        <v>34.299999999999997</v>
      </c>
      <c r="AA6946" s="32">
        <v>39.9</v>
      </c>
      <c r="AB6946" s="32"/>
      <c r="AC6946" s="32">
        <v>5.54</v>
      </c>
    </row>
    <row r="6947" spans="1:29" hidden="1" x14ac:dyDescent="0.25">
      <c r="A6947" t="s">
        <v>205</v>
      </c>
      <c r="B6947" t="s">
        <v>206</v>
      </c>
      <c r="C6947" s="1">
        <v>43857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Q6947">
        <v>4105268</v>
      </c>
      <c r="R6947">
        <v>73.725999999999999</v>
      </c>
      <c r="S6947">
        <v>44</v>
      </c>
      <c r="T6947">
        <v>19.724</v>
      </c>
      <c r="U6947">
        <v>13.053000000000001</v>
      </c>
      <c r="V6947">
        <v>22669.796999999999</v>
      </c>
      <c r="W6947">
        <v>0.7</v>
      </c>
      <c r="X6947">
        <v>253.78200000000001</v>
      </c>
      <c r="Y6947">
        <v>5.59</v>
      </c>
      <c r="Z6947" s="32">
        <v>34.299999999999997</v>
      </c>
      <c r="AA6947" s="32">
        <v>39.9</v>
      </c>
      <c r="AB6947" s="32"/>
      <c r="AC6947" s="32">
        <v>5.54</v>
      </c>
    </row>
    <row r="6948" spans="1:29" hidden="1" x14ac:dyDescent="0.25">
      <c r="A6948" t="s">
        <v>205</v>
      </c>
      <c r="B6948" t="s">
        <v>206</v>
      </c>
      <c r="C6948" s="1">
        <v>43858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Q6948">
        <v>4105268</v>
      </c>
      <c r="R6948">
        <v>73.725999999999999</v>
      </c>
      <c r="S6948">
        <v>44</v>
      </c>
      <c r="T6948">
        <v>19.724</v>
      </c>
      <c r="U6948">
        <v>13.053000000000001</v>
      </c>
      <c r="V6948">
        <v>22669.796999999999</v>
      </c>
      <c r="W6948">
        <v>0.7</v>
      </c>
      <c r="X6948">
        <v>253.78200000000001</v>
      </c>
      <c r="Y6948">
        <v>5.59</v>
      </c>
      <c r="Z6948" s="32">
        <v>34.299999999999997</v>
      </c>
      <c r="AA6948" s="32">
        <v>39.9</v>
      </c>
      <c r="AB6948" s="32"/>
      <c r="AC6948" s="32">
        <v>5.54</v>
      </c>
    </row>
    <row r="6949" spans="1:29" hidden="1" x14ac:dyDescent="0.25">
      <c r="A6949" t="s">
        <v>205</v>
      </c>
      <c r="B6949" t="s">
        <v>206</v>
      </c>
      <c r="C6949" s="1">
        <v>43859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Q6949">
        <v>4105268</v>
      </c>
      <c r="R6949">
        <v>73.725999999999999</v>
      </c>
      <c r="S6949">
        <v>44</v>
      </c>
      <c r="T6949">
        <v>19.724</v>
      </c>
      <c r="U6949">
        <v>13.053000000000001</v>
      </c>
      <c r="V6949">
        <v>22669.796999999999</v>
      </c>
      <c r="W6949">
        <v>0.7</v>
      </c>
      <c r="X6949">
        <v>253.78200000000001</v>
      </c>
      <c r="Y6949">
        <v>5.59</v>
      </c>
      <c r="Z6949" s="32">
        <v>34.299999999999997</v>
      </c>
      <c r="AA6949" s="32">
        <v>39.9</v>
      </c>
      <c r="AB6949" s="32"/>
      <c r="AC6949" s="32">
        <v>5.54</v>
      </c>
    </row>
    <row r="6950" spans="1:29" hidden="1" x14ac:dyDescent="0.25">
      <c r="A6950" t="s">
        <v>205</v>
      </c>
      <c r="B6950" t="s">
        <v>206</v>
      </c>
      <c r="C6950" s="1">
        <v>43860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Q6950">
        <v>4105268</v>
      </c>
      <c r="R6950">
        <v>73.725999999999999</v>
      </c>
      <c r="S6950">
        <v>44</v>
      </c>
      <c r="T6950">
        <v>19.724</v>
      </c>
      <c r="U6950">
        <v>13.053000000000001</v>
      </c>
      <c r="V6950">
        <v>22669.796999999999</v>
      </c>
      <c r="W6950">
        <v>0.7</v>
      </c>
      <c r="X6950">
        <v>253.78200000000001</v>
      </c>
      <c r="Y6950">
        <v>5.59</v>
      </c>
      <c r="Z6950" s="32">
        <v>34.299999999999997</v>
      </c>
      <c r="AA6950" s="32">
        <v>39.9</v>
      </c>
      <c r="AB6950" s="32"/>
      <c r="AC6950" s="32">
        <v>5.54</v>
      </c>
    </row>
    <row r="6951" spans="1:29" hidden="1" x14ac:dyDescent="0.25">
      <c r="A6951" t="s">
        <v>205</v>
      </c>
      <c r="B6951" t="s">
        <v>206</v>
      </c>
      <c r="C6951" s="1">
        <v>43861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Q6951">
        <v>4105268</v>
      </c>
      <c r="R6951">
        <v>73.725999999999999</v>
      </c>
      <c r="S6951">
        <v>44</v>
      </c>
      <c r="T6951">
        <v>19.724</v>
      </c>
      <c r="U6951">
        <v>13.053000000000001</v>
      </c>
      <c r="V6951">
        <v>22669.796999999999</v>
      </c>
      <c r="W6951">
        <v>0.7</v>
      </c>
      <c r="X6951">
        <v>253.78200000000001</v>
      </c>
      <c r="Y6951">
        <v>5.59</v>
      </c>
      <c r="Z6951" s="32">
        <v>34.299999999999997</v>
      </c>
      <c r="AA6951" s="32">
        <v>39.9</v>
      </c>
      <c r="AB6951" s="32"/>
      <c r="AC6951" s="32">
        <v>5.54</v>
      </c>
    </row>
    <row r="6952" spans="1:29" hidden="1" x14ac:dyDescent="0.25">
      <c r="A6952" t="s">
        <v>205</v>
      </c>
      <c r="B6952" t="s">
        <v>206</v>
      </c>
      <c r="C6952" s="1">
        <v>43862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Q6952">
        <v>4105268</v>
      </c>
      <c r="R6952">
        <v>73.725999999999999</v>
      </c>
      <c r="S6952">
        <v>44</v>
      </c>
      <c r="T6952">
        <v>19.724</v>
      </c>
      <c r="U6952">
        <v>13.053000000000001</v>
      </c>
      <c r="V6952">
        <v>22669.796999999999</v>
      </c>
      <c r="W6952">
        <v>0.7</v>
      </c>
      <c r="X6952">
        <v>253.78200000000001</v>
      </c>
      <c r="Y6952">
        <v>5.59</v>
      </c>
      <c r="Z6952" s="32">
        <v>34.299999999999997</v>
      </c>
      <c r="AA6952" s="32">
        <v>39.9</v>
      </c>
      <c r="AB6952" s="32"/>
      <c r="AC6952" s="32">
        <v>5.54</v>
      </c>
    </row>
    <row r="6953" spans="1:29" hidden="1" x14ac:dyDescent="0.25">
      <c r="A6953" t="s">
        <v>205</v>
      </c>
      <c r="B6953" t="s">
        <v>206</v>
      </c>
      <c r="C6953" s="1">
        <v>43863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Q6953">
        <v>4105268</v>
      </c>
      <c r="R6953">
        <v>73.725999999999999</v>
      </c>
      <c r="S6953">
        <v>44</v>
      </c>
      <c r="T6953">
        <v>19.724</v>
      </c>
      <c r="U6953">
        <v>13.053000000000001</v>
      </c>
      <c r="V6953">
        <v>22669.796999999999</v>
      </c>
      <c r="W6953">
        <v>0.7</v>
      </c>
      <c r="X6953">
        <v>253.78200000000001</v>
      </c>
      <c r="Y6953">
        <v>5.59</v>
      </c>
      <c r="Z6953" s="32">
        <v>34.299999999999997</v>
      </c>
      <c r="AA6953" s="32">
        <v>39.9</v>
      </c>
      <c r="AB6953" s="32"/>
      <c r="AC6953" s="32">
        <v>5.54</v>
      </c>
    </row>
    <row r="6954" spans="1:29" hidden="1" x14ac:dyDescent="0.25">
      <c r="A6954" t="s">
        <v>205</v>
      </c>
      <c r="B6954" t="s">
        <v>206</v>
      </c>
      <c r="C6954" s="1">
        <v>43864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Q6954">
        <v>4105268</v>
      </c>
      <c r="R6954">
        <v>73.725999999999999</v>
      </c>
      <c r="S6954">
        <v>44</v>
      </c>
      <c r="T6954">
        <v>19.724</v>
      </c>
      <c r="U6954">
        <v>13.053000000000001</v>
      </c>
      <c r="V6954">
        <v>22669.796999999999</v>
      </c>
      <c r="W6954">
        <v>0.7</v>
      </c>
      <c r="X6954">
        <v>253.78200000000001</v>
      </c>
      <c r="Y6954">
        <v>5.59</v>
      </c>
      <c r="Z6954" s="32">
        <v>34.299999999999997</v>
      </c>
      <c r="AA6954" s="32">
        <v>39.9</v>
      </c>
      <c r="AB6954" s="32"/>
      <c r="AC6954" s="32">
        <v>5.54</v>
      </c>
    </row>
    <row r="6955" spans="1:29" hidden="1" x14ac:dyDescent="0.25">
      <c r="A6955" t="s">
        <v>205</v>
      </c>
      <c r="B6955" t="s">
        <v>206</v>
      </c>
      <c r="C6955" s="1">
        <v>43865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Q6955">
        <v>4105268</v>
      </c>
      <c r="R6955">
        <v>73.725999999999999</v>
      </c>
      <c r="S6955">
        <v>44</v>
      </c>
      <c r="T6955">
        <v>19.724</v>
      </c>
      <c r="U6955">
        <v>13.053000000000001</v>
      </c>
      <c r="V6955">
        <v>22669.796999999999</v>
      </c>
      <c r="W6955">
        <v>0.7</v>
      </c>
      <c r="X6955">
        <v>253.78200000000001</v>
      </c>
      <c r="Y6955">
        <v>5.59</v>
      </c>
      <c r="Z6955" s="32">
        <v>34.299999999999997</v>
      </c>
      <c r="AA6955" s="32">
        <v>39.9</v>
      </c>
      <c r="AB6955" s="32"/>
      <c r="AC6955" s="32">
        <v>5.54</v>
      </c>
    </row>
    <row r="6956" spans="1:29" hidden="1" x14ac:dyDescent="0.25">
      <c r="A6956" t="s">
        <v>205</v>
      </c>
      <c r="B6956" t="s">
        <v>206</v>
      </c>
      <c r="C6956" s="1">
        <v>43866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Q6956">
        <v>4105268</v>
      </c>
      <c r="R6956">
        <v>73.725999999999999</v>
      </c>
      <c r="S6956">
        <v>44</v>
      </c>
      <c r="T6956">
        <v>19.724</v>
      </c>
      <c r="U6956">
        <v>13.053000000000001</v>
      </c>
      <c r="V6956">
        <v>22669.796999999999</v>
      </c>
      <c r="W6956">
        <v>0.7</v>
      </c>
      <c r="X6956">
        <v>253.78200000000001</v>
      </c>
      <c r="Y6956">
        <v>5.59</v>
      </c>
      <c r="Z6956" s="32">
        <v>34.299999999999997</v>
      </c>
      <c r="AA6956" s="32">
        <v>39.9</v>
      </c>
      <c r="AB6956" s="32"/>
      <c r="AC6956" s="32">
        <v>5.54</v>
      </c>
    </row>
    <row r="6957" spans="1:29" hidden="1" x14ac:dyDescent="0.25">
      <c r="A6957" t="s">
        <v>205</v>
      </c>
      <c r="B6957" t="s">
        <v>206</v>
      </c>
      <c r="C6957" s="1">
        <v>43867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Q6957">
        <v>4105268</v>
      </c>
      <c r="R6957">
        <v>73.725999999999999</v>
      </c>
      <c r="S6957">
        <v>44</v>
      </c>
      <c r="T6957">
        <v>19.724</v>
      </c>
      <c r="U6957">
        <v>13.053000000000001</v>
      </c>
      <c r="V6957">
        <v>22669.796999999999</v>
      </c>
      <c r="W6957">
        <v>0.7</v>
      </c>
      <c r="X6957">
        <v>253.78200000000001</v>
      </c>
      <c r="Y6957">
        <v>5.59</v>
      </c>
      <c r="Z6957" s="32">
        <v>34.299999999999997</v>
      </c>
      <c r="AA6957" s="32">
        <v>39.9</v>
      </c>
      <c r="AB6957" s="32"/>
      <c r="AC6957" s="32">
        <v>5.54</v>
      </c>
    </row>
    <row r="6958" spans="1:29" hidden="1" x14ac:dyDescent="0.25">
      <c r="A6958" t="s">
        <v>205</v>
      </c>
      <c r="B6958" t="s">
        <v>206</v>
      </c>
      <c r="C6958" s="1">
        <v>43868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Q6958">
        <v>4105268</v>
      </c>
      <c r="R6958">
        <v>73.725999999999999</v>
      </c>
      <c r="S6958">
        <v>44</v>
      </c>
      <c r="T6958">
        <v>19.724</v>
      </c>
      <c r="U6958">
        <v>13.053000000000001</v>
      </c>
      <c r="V6958">
        <v>22669.796999999999</v>
      </c>
      <c r="W6958">
        <v>0.7</v>
      </c>
      <c r="X6958">
        <v>253.78200000000001</v>
      </c>
      <c r="Y6958">
        <v>5.59</v>
      </c>
      <c r="Z6958" s="32">
        <v>34.299999999999997</v>
      </c>
      <c r="AA6958" s="32">
        <v>39.9</v>
      </c>
      <c r="AB6958" s="32"/>
      <c r="AC6958" s="32">
        <v>5.54</v>
      </c>
    </row>
    <row r="6959" spans="1:29" hidden="1" x14ac:dyDescent="0.25">
      <c r="A6959" t="s">
        <v>205</v>
      </c>
      <c r="B6959" t="s">
        <v>206</v>
      </c>
      <c r="C6959" s="1">
        <v>43869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Q6959">
        <v>4105268</v>
      </c>
      <c r="R6959">
        <v>73.725999999999999</v>
      </c>
      <c r="S6959">
        <v>44</v>
      </c>
      <c r="T6959">
        <v>19.724</v>
      </c>
      <c r="U6959">
        <v>13.053000000000001</v>
      </c>
      <c r="V6959">
        <v>22669.796999999999</v>
      </c>
      <c r="W6959">
        <v>0.7</v>
      </c>
      <c r="X6959">
        <v>253.78200000000001</v>
      </c>
      <c r="Y6959">
        <v>5.59</v>
      </c>
      <c r="Z6959" s="32">
        <v>34.299999999999997</v>
      </c>
      <c r="AA6959" s="32">
        <v>39.9</v>
      </c>
      <c r="AB6959" s="32"/>
      <c r="AC6959" s="32">
        <v>5.54</v>
      </c>
    </row>
    <row r="6960" spans="1:29" hidden="1" x14ac:dyDescent="0.25">
      <c r="A6960" t="s">
        <v>205</v>
      </c>
      <c r="B6960" t="s">
        <v>206</v>
      </c>
      <c r="C6960" s="1">
        <v>43870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Q6960">
        <v>4105268</v>
      </c>
      <c r="R6960">
        <v>73.725999999999999</v>
      </c>
      <c r="S6960">
        <v>44</v>
      </c>
      <c r="T6960">
        <v>19.724</v>
      </c>
      <c r="U6960">
        <v>13.053000000000001</v>
      </c>
      <c r="V6960">
        <v>22669.796999999999</v>
      </c>
      <c r="W6960">
        <v>0.7</v>
      </c>
      <c r="X6960">
        <v>253.78200000000001</v>
      </c>
      <c r="Y6960">
        <v>5.59</v>
      </c>
      <c r="Z6960" s="32">
        <v>34.299999999999997</v>
      </c>
      <c r="AA6960" s="32">
        <v>39.9</v>
      </c>
      <c r="AB6960" s="32"/>
      <c r="AC6960" s="32">
        <v>5.54</v>
      </c>
    </row>
    <row r="6961" spans="1:29" hidden="1" x14ac:dyDescent="0.25">
      <c r="A6961" t="s">
        <v>205</v>
      </c>
      <c r="B6961" t="s">
        <v>206</v>
      </c>
      <c r="C6961" s="1">
        <v>43871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Q6961">
        <v>4105268</v>
      </c>
      <c r="R6961">
        <v>73.725999999999999</v>
      </c>
      <c r="S6961">
        <v>44</v>
      </c>
      <c r="T6961">
        <v>19.724</v>
      </c>
      <c r="U6961">
        <v>13.053000000000001</v>
      </c>
      <c r="V6961">
        <v>22669.796999999999</v>
      </c>
      <c r="W6961">
        <v>0.7</v>
      </c>
      <c r="X6961">
        <v>253.78200000000001</v>
      </c>
      <c r="Y6961">
        <v>5.59</v>
      </c>
      <c r="Z6961" s="32">
        <v>34.299999999999997</v>
      </c>
      <c r="AA6961" s="32">
        <v>39.9</v>
      </c>
      <c r="AB6961" s="32"/>
      <c r="AC6961" s="32">
        <v>5.54</v>
      </c>
    </row>
    <row r="6962" spans="1:29" hidden="1" x14ac:dyDescent="0.25">
      <c r="A6962" t="s">
        <v>205</v>
      </c>
      <c r="B6962" t="s">
        <v>206</v>
      </c>
      <c r="C6962" s="1">
        <v>43872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Q6962">
        <v>4105268</v>
      </c>
      <c r="R6962">
        <v>73.725999999999999</v>
      </c>
      <c r="S6962">
        <v>44</v>
      </c>
      <c r="T6962">
        <v>19.724</v>
      </c>
      <c r="U6962">
        <v>13.053000000000001</v>
      </c>
      <c r="V6962">
        <v>22669.796999999999</v>
      </c>
      <c r="W6962">
        <v>0.7</v>
      </c>
      <c r="X6962">
        <v>253.78200000000001</v>
      </c>
      <c r="Y6962">
        <v>5.59</v>
      </c>
      <c r="Z6962" s="32">
        <v>34.299999999999997</v>
      </c>
      <c r="AA6962" s="32">
        <v>39.9</v>
      </c>
      <c r="AB6962" s="32"/>
      <c r="AC6962" s="32">
        <v>5.54</v>
      </c>
    </row>
    <row r="6963" spans="1:29" hidden="1" x14ac:dyDescent="0.25">
      <c r="A6963" t="s">
        <v>205</v>
      </c>
      <c r="B6963" t="s">
        <v>206</v>
      </c>
      <c r="C6963" s="1">
        <v>43873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Q6963">
        <v>4105268</v>
      </c>
      <c r="R6963">
        <v>73.725999999999999</v>
      </c>
      <c r="S6963">
        <v>44</v>
      </c>
      <c r="T6963">
        <v>19.724</v>
      </c>
      <c r="U6963">
        <v>13.053000000000001</v>
      </c>
      <c r="V6963">
        <v>22669.796999999999</v>
      </c>
      <c r="W6963">
        <v>0.7</v>
      </c>
      <c r="X6963">
        <v>253.78200000000001</v>
      </c>
      <c r="Y6963">
        <v>5.59</v>
      </c>
      <c r="Z6963" s="32">
        <v>34.299999999999997</v>
      </c>
      <c r="AA6963" s="32">
        <v>39.9</v>
      </c>
      <c r="AB6963" s="32"/>
      <c r="AC6963" s="32">
        <v>5.54</v>
      </c>
    </row>
    <row r="6964" spans="1:29" hidden="1" x14ac:dyDescent="0.25">
      <c r="A6964" t="s">
        <v>205</v>
      </c>
      <c r="B6964" t="s">
        <v>206</v>
      </c>
      <c r="C6964" s="1">
        <v>43874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Q6964">
        <v>4105268</v>
      </c>
      <c r="R6964">
        <v>73.725999999999999</v>
      </c>
      <c r="S6964">
        <v>44</v>
      </c>
      <c r="T6964">
        <v>19.724</v>
      </c>
      <c r="U6964">
        <v>13.053000000000001</v>
      </c>
      <c r="V6964">
        <v>22669.796999999999</v>
      </c>
      <c r="W6964">
        <v>0.7</v>
      </c>
      <c r="X6964">
        <v>253.78200000000001</v>
      </c>
      <c r="Y6964">
        <v>5.59</v>
      </c>
      <c r="Z6964" s="32">
        <v>34.299999999999997</v>
      </c>
      <c r="AA6964" s="32">
        <v>39.9</v>
      </c>
      <c r="AB6964" s="32"/>
      <c r="AC6964" s="32">
        <v>5.54</v>
      </c>
    </row>
    <row r="6965" spans="1:29" hidden="1" x14ac:dyDescent="0.25">
      <c r="A6965" t="s">
        <v>205</v>
      </c>
      <c r="B6965" t="s">
        <v>206</v>
      </c>
      <c r="C6965" s="1">
        <v>43875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Q6965">
        <v>4105268</v>
      </c>
      <c r="R6965">
        <v>73.725999999999999</v>
      </c>
      <c r="S6965">
        <v>44</v>
      </c>
      <c r="T6965">
        <v>19.724</v>
      </c>
      <c r="U6965">
        <v>13.053000000000001</v>
      </c>
      <c r="V6965">
        <v>22669.796999999999</v>
      </c>
      <c r="W6965">
        <v>0.7</v>
      </c>
      <c r="X6965">
        <v>253.78200000000001</v>
      </c>
      <c r="Y6965">
        <v>5.59</v>
      </c>
      <c r="Z6965" s="32">
        <v>34.299999999999997</v>
      </c>
      <c r="AA6965" s="32">
        <v>39.9</v>
      </c>
      <c r="AB6965" s="32"/>
      <c r="AC6965" s="32">
        <v>5.54</v>
      </c>
    </row>
    <row r="6966" spans="1:29" hidden="1" x14ac:dyDescent="0.25">
      <c r="A6966" t="s">
        <v>205</v>
      </c>
      <c r="B6966" t="s">
        <v>206</v>
      </c>
      <c r="C6966" s="1">
        <v>43876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Q6966">
        <v>4105268</v>
      </c>
      <c r="R6966">
        <v>73.725999999999999</v>
      </c>
      <c r="S6966">
        <v>44</v>
      </c>
      <c r="T6966">
        <v>19.724</v>
      </c>
      <c r="U6966">
        <v>13.053000000000001</v>
      </c>
      <c r="V6966">
        <v>22669.796999999999</v>
      </c>
      <c r="W6966">
        <v>0.7</v>
      </c>
      <c r="X6966">
        <v>253.78200000000001</v>
      </c>
      <c r="Y6966">
        <v>5.59</v>
      </c>
      <c r="Z6966" s="32">
        <v>34.299999999999997</v>
      </c>
      <c r="AA6966" s="32">
        <v>39.9</v>
      </c>
      <c r="AB6966" s="32"/>
      <c r="AC6966" s="32">
        <v>5.54</v>
      </c>
    </row>
    <row r="6967" spans="1:29" hidden="1" x14ac:dyDescent="0.25">
      <c r="A6967" t="s">
        <v>205</v>
      </c>
      <c r="B6967" t="s">
        <v>206</v>
      </c>
      <c r="C6967" s="1">
        <v>43877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Q6967">
        <v>4105268</v>
      </c>
      <c r="R6967">
        <v>73.725999999999999</v>
      </c>
      <c r="S6967">
        <v>44</v>
      </c>
      <c r="T6967">
        <v>19.724</v>
      </c>
      <c r="U6967">
        <v>13.053000000000001</v>
      </c>
      <c r="V6967">
        <v>22669.796999999999</v>
      </c>
      <c r="W6967">
        <v>0.7</v>
      </c>
      <c r="X6967">
        <v>253.78200000000001</v>
      </c>
      <c r="Y6967">
        <v>5.59</v>
      </c>
      <c r="Z6967" s="32">
        <v>34.299999999999997</v>
      </c>
      <c r="AA6967" s="32">
        <v>39.9</v>
      </c>
      <c r="AB6967" s="32"/>
      <c r="AC6967" s="32">
        <v>5.54</v>
      </c>
    </row>
    <row r="6968" spans="1:29" hidden="1" x14ac:dyDescent="0.25">
      <c r="A6968" t="s">
        <v>205</v>
      </c>
      <c r="B6968" t="s">
        <v>206</v>
      </c>
      <c r="C6968" s="1">
        <v>43878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Q6968">
        <v>4105268</v>
      </c>
      <c r="R6968">
        <v>73.725999999999999</v>
      </c>
      <c r="S6968">
        <v>44</v>
      </c>
      <c r="T6968">
        <v>19.724</v>
      </c>
      <c r="U6968">
        <v>13.053000000000001</v>
      </c>
      <c r="V6968">
        <v>22669.796999999999</v>
      </c>
      <c r="W6968">
        <v>0.7</v>
      </c>
      <c r="X6968">
        <v>253.78200000000001</v>
      </c>
      <c r="Y6968">
        <v>5.59</v>
      </c>
      <c r="Z6968" s="32">
        <v>34.299999999999997</v>
      </c>
      <c r="AA6968" s="32">
        <v>39.9</v>
      </c>
      <c r="AB6968" s="32"/>
      <c r="AC6968" s="32">
        <v>5.54</v>
      </c>
    </row>
    <row r="6969" spans="1:29" hidden="1" x14ac:dyDescent="0.25">
      <c r="A6969" t="s">
        <v>205</v>
      </c>
      <c r="B6969" t="s">
        <v>206</v>
      </c>
      <c r="C6969" s="1">
        <v>43879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Q6969">
        <v>4105268</v>
      </c>
      <c r="R6969">
        <v>73.725999999999999</v>
      </c>
      <c r="S6969">
        <v>44</v>
      </c>
      <c r="T6969">
        <v>19.724</v>
      </c>
      <c r="U6969">
        <v>13.053000000000001</v>
      </c>
      <c r="V6969">
        <v>22669.796999999999</v>
      </c>
      <c r="W6969">
        <v>0.7</v>
      </c>
      <c r="X6969">
        <v>253.78200000000001</v>
      </c>
      <c r="Y6969">
        <v>5.59</v>
      </c>
      <c r="Z6969" s="32">
        <v>34.299999999999997</v>
      </c>
      <c r="AA6969" s="32">
        <v>39.9</v>
      </c>
      <c r="AB6969" s="32"/>
      <c r="AC6969" s="32">
        <v>5.54</v>
      </c>
    </row>
    <row r="6970" spans="1:29" hidden="1" x14ac:dyDescent="0.25">
      <c r="A6970" t="s">
        <v>205</v>
      </c>
      <c r="B6970" t="s">
        <v>206</v>
      </c>
      <c r="C6970" s="1">
        <v>43880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Q6970">
        <v>4105268</v>
      </c>
      <c r="R6970">
        <v>73.725999999999999</v>
      </c>
      <c r="S6970">
        <v>44</v>
      </c>
      <c r="T6970">
        <v>19.724</v>
      </c>
      <c r="U6970">
        <v>13.053000000000001</v>
      </c>
      <c r="V6970">
        <v>22669.796999999999</v>
      </c>
      <c r="W6970">
        <v>0.7</v>
      </c>
      <c r="X6970">
        <v>253.78200000000001</v>
      </c>
      <c r="Y6970">
        <v>5.59</v>
      </c>
      <c r="Z6970" s="32">
        <v>34.299999999999997</v>
      </c>
      <c r="AA6970" s="32">
        <v>39.9</v>
      </c>
      <c r="AB6970" s="32"/>
      <c r="AC6970" s="32">
        <v>5.54</v>
      </c>
    </row>
    <row r="6971" spans="1:29" hidden="1" x14ac:dyDescent="0.25">
      <c r="A6971" t="s">
        <v>205</v>
      </c>
      <c r="B6971" t="s">
        <v>206</v>
      </c>
      <c r="C6971" s="1">
        <v>43881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Q6971">
        <v>4105268</v>
      </c>
      <c r="R6971">
        <v>73.725999999999999</v>
      </c>
      <c r="S6971">
        <v>44</v>
      </c>
      <c r="T6971">
        <v>19.724</v>
      </c>
      <c r="U6971">
        <v>13.053000000000001</v>
      </c>
      <c r="V6971">
        <v>22669.796999999999</v>
      </c>
      <c r="W6971">
        <v>0.7</v>
      </c>
      <c r="X6971">
        <v>253.78200000000001</v>
      </c>
      <c r="Y6971">
        <v>5.59</v>
      </c>
      <c r="Z6971" s="32">
        <v>34.299999999999997</v>
      </c>
      <c r="AA6971" s="32">
        <v>39.9</v>
      </c>
      <c r="AB6971" s="32"/>
      <c r="AC6971" s="32">
        <v>5.54</v>
      </c>
    </row>
    <row r="6972" spans="1:29" hidden="1" x14ac:dyDescent="0.25">
      <c r="A6972" t="s">
        <v>205</v>
      </c>
      <c r="B6972" t="s">
        <v>206</v>
      </c>
      <c r="C6972" s="1">
        <v>43882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Q6972">
        <v>4105268</v>
      </c>
      <c r="R6972">
        <v>73.725999999999999</v>
      </c>
      <c r="S6972">
        <v>44</v>
      </c>
      <c r="T6972">
        <v>19.724</v>
      </c>
      <c r="U6972">
        <v>13.053000000000001</v>
      </c>
      <c r="V6972">
        <v>22669.796999999999</v>
      </c>
      <c r="W6972">
        <v>0.7</v>
      </c>
      <c r="X6972">
        <v>253.78200000000001</v>
      </c>
      <c r="Y6972">
        <v>5.59</v>
      </c>
      <c r="Z6972" s="32">
        <v>34.299999999999997</v>
      </c>
      <c r="AA6972" s="32">
        <v>39.9</v>
      </c>
      <c r="AB6972" s="32"/>
      <c r="AC6972" s="32">
        <v>5.54</v>
      </c>
    </row>
    <row r="6973" spans="1:29" hidden="1" x14ac:dyDescent="0.25">
      <c r="A6973" t="s">
        <v>205</v>
      </c>
      <c r="B6973" t="s">
        <v>206</v>
      </c>
      <c r="C6973" s="1">
        <v>43883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Q6973">
        <v>4105268</v>
      </c>
      <c r="R6973">
        <v>73.725999999999999</v>
      </c>
      <c r="S6973">
        <v>44</v>
      </c>
      <c r="T6973">
        <v>19.724</v>
      </c>
      <c r="U6973">
        <v>13.053000000000001</v>
      </c>
      <c r="V6973">
        <v>22669.796999999999</v>
      </c>
      <c r="W6973">
        <v>0.7</v>
      </c>
      <c r="X6973">
        <v>253.78200000000001</v>
      </c>
      <c r="Y6973">
        <v>5.59</v>
      </c>
      <c r="Z6973" s="32">
        <v>34.299999999999997</v>
      </c>
      <c r="AA6973" s="32">
        <v>39.9</v>
      </c>
      <c r="AB6973" s="32"/>
      <c r="AC6973" s="32">
        <v>5.54</v>
      </c>
    </row>
    <row r="6974" spans="1:29" hidden="1" x14ac:dyDescent="0.25">
      <c r="A6974" t="s">
        <v>205</v>
      </c>
      <c r="B6974" t="s">
        <v>206</v>
      </c>
      <c r="C6974" s="1">
        <v>43884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Q6974">
        <v>4105268</v>
      </c>
      <c r="R6974">
        <v>73.725999999999999</v>
      </c>
      <c r="S6974">
        <v>44</v>
      </c>
      <c r="T6974">
        <v>19.724</v>
      </c>
      <c r="U6974">
        <v>13.053000000000001</v>
      </c>
      <c r="V6974">
        <v>22669.796999999999</v>
      </c>
      <c r="W6974">
        <v>0.7</v>
      </c>
      <c r="X6974">
        <v>253.78200000000001</v>
      </c>
      <c r="Y6974">
        <v>5.59</v>
      </c>
      <c r="Z6974" s="32">
        <v>34.299999999999997</v>
      </c>
      <c r="AA6974" s="32">
        <v>39.9</v>
      </c>
      <c r="AB6974" s="32"/>
      <c r="AC6974" s="32">
        <v>5.54</v>
      </c>
    </row>
    <row r="6975" spans="1:29" hidden="1" x14ac:dyDescent="0.25">
      <c r="A6975" t="s">
        <v>205</v>
      </c>
      <c r="B6975" t="s">
        <v>206</v>
      </c>
      <c r="C6975" s="1">
        <v>43885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Q6975">
        <v>4105268</v>
      </c>
      <c r="R6975">
        <v>73.725999999999999</v>
      </c>
      <c r="S6975">
        <v>44</v>
      </c>
      <c r="T6975">
        <v>19.724</v>
      </c>
      <c r="U6975">
        <v>13.053000000000001</v>
      </c>
      <c r="V6975">
        <v>22669.796999999999</v>
      </c>
      <c r="W6975">
        <v>0.7</v>
      </c>
      <c r="X6975">
        <v>253.78200000000001</v>
      </c>
      <c r="Y6975">
        <v>5.59</v>
      </c>
      <c r="Z6975" s="32">
        <v>34.299999999999997</v>
      </c>
      <c r="AA6975" s="32">
        <v>39.9</v>
      </c>
      <c r="AB6975" s="32"/>
      <c r="AC6975" s="32">
        <v>5.54</v>
      </c>
    </row>
    <row r="6976" spans="1:29" hidden="1" x14ac:dyDescent="0.25">
      <c r="A6976" t="s">
        <v>205</v>
      </c>
      <c r="B6976" t="s">
        <v>206</v>
      </c>
      <c r="C6976" s="1">
        <v>43886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Q6976">
        <v>4105268</v>
      </c>
      <c r="R6976">
        <v>73.725999999999999</v>
      </c>
      <c r="S6976">
        <v>44</v>
      </c>
      <c r="T6976">
        <v>19.724</v>
      </c>
      <c r="U6976">
        <v>13.053000000000001</v>
      </c>
      <c r="V6976">
        <v>22669.796999999999</v>
      </c>
      <c r="W6976">
        <v>0.7</v>
      </c>
      <c r="X6976">
        <v>253.78200000000001</v>
      </c>
      <c r="Y6976">
        <v>5.59</v>
      </c>
      <c r="Z6976" s="32">
        <v>34.299999999999997</v>
      </c>
      <c r="AA6976" s="32">
        <v>39.9</v>
      </c>
      <c r="AB6976" s="32"/>
      <c r="AC6976" s="32">
        <v>5.54</v>
      </c>
    </row>
    <row r="6977" spans="1:29" hidden="1" x14ac:dyDescent="0.25">
      <c r="A6977" t="s">
        <v>205</v>
      </c>
      <c r="B6977" t="s">
        <v>206</v>
      </c>
      <c r="C6977" s="1">
        <v>43887</v>
      </c>
      <c r="D6977">
        <v>1</v>
      </c>
      <c r="E6977">
        <v>1</v>
      </c>
      <c r="F6977">
        <v>0</v>
      </c>
      <c r="G6977">
        <v>0</v>
      </c>
      <c r="H6977">
        <v>0.24399999999999999</v>
      </c>
      <c r="I6977">
        <v>0.24399999999999999</v>
      </c>
      <c r="J6977">
        <v>0</v>
      </c>
      <c r="K6977">
        <v>0</v>
      </c>
      <c r="Q6977">
        <v>4105268</v>
      </c>
      <c r="R6977">
        <v>73.725999999999999</v>
      </c>
      <c r="S6977">
        <v>44</v>
      </c>
      <c r="T6977">
        <v>19.724</v>
      </c>
      <c r="U6977">
        <v>13.053000000000001</v>
      </c>
      <c r="V6977">
        <v>22669.796999999999</v>
      </c>
      <c r="W6977">
        <v>0.7</v>
      </c>
      <c r="X6977">
        <v>253.78200000000001</v>
      </c>
      <c r="Y6977">
        <v>5.59</v>
      </c>
      <c r="Z6977" s="32">
        <v>34.299999999999997</v>
      </c>
      <c r="AA6977" s="32">
        <v>39.9</v>
      </c>
      <c r="AB6977" s="32"/>
      <c r="AC6977" s="32">
        <v>5.54</v>
      </c>
    </row>
    <row r="6978" spans="1:29" hidden="1" x14ac:dyDescent="0.25">
      <c r="A6978" t="s">
        <v>205</v>
      </c>
      <c r="B6978" t="s">
        <v>206</v>
      </c>
      <c r="C6978" s="1">
        <v>43888</v>
      </c>
      <c r="D6978">
        <v>2</v>
      </c>
      <c r="E6978">
        <v>1</v>
      </c>
      <c r="F6978">
        <v>0</v>
      </c>
      <c r="G6978">
        <v>0</v>
      </c>
      <c r="H6978">
        <v>0.48699999999999999</v>
      </c>
      <c r="I6978">
        <v>0.24399999999999999</v>
      </c>
      <c r="J6978">
        <v>0</v>
      </c>
      <c r="K6978">
        <v>0</v>
      </c>
      <c r="Q6978">
        <v>4105268</v>
      </c>
      <c r="R6978">
        <v>73.725999999999999</v>
      </c>
      <c r="S6978">
        <v>44</v>
      </c>
      <c r="T6978">
        <v>19.724</v>
      </c>
      <c r="U6978">
        <v>13.053000000000001</v>
      </c>
      <c r="V6978">
        <v>22669.796999999999</v>
      </c>
      <c r="W6978">
        <v>0.7</v>
      </c>
      <c r="X6978">
        <v>253.78200000000001</v>
      </c>
      <c r="Y6978">
        <v>5.59</v>
      </c>
      <c r="Z6978" s="32">
        <v>34.299999999999997</v>
      </c>
      <c r="AA6978" s="32">
        <v>39.9</v>
      </c>
      <c r="AB6978" s="32"/>
      <c r="AC6978" s="32">
        <v>5.54</v>
      </c>
    </row>
    <row r="6979" spans="1:29" hidden="1" x14ac:dyDescent="0.25">
      <c r="A6979" t="s">
        <v>205</v>
      </c>
      <c r="B6979" t="s">
        <v>206</v>
      </c>
      <c r="C6979" s="1">
        <v>43889</v>
      </c>
      <c r="D6979">
        <v>3</v>
      </c>
      <c r="E6979">
        <v>1</v>
      </c>
      <c r="F6979">
        <v>0</v>
      </c>
      <c r="G6979">
        <v>0</v>
      </c>
      <c r="H6979">
        <v>0.73099999999999998</v>
      </c>
      <c r="I6979">
        <v>0.24399999999999999</v>
      </c>
      <c r="J6979">
        <v>0</v>
      </c>
      <c r="K6979">
        <v>0</v>
      </c>
      <c r="Q6979">
        <v>4105268</v>
      </c>
      <c r="R6979">
        <v>73.725999999999999</v>
      </c>
      <c r="S6979">
        <v>44</v>
      </c>
      <c r="T6979">
        <v>19.724</v>
      </c>
      <c r="U6979">
        <v>13.053000000000001</v>
      </c>
      <c r="V6979">
        <v>22669.796999999999</v>
      </c>
      <c r="W6979">
        <v>0.7</v>
      </c>
      <c r="X6979">
        <v>253.78200000000001</v>
      </c>
      <c r="Y6979">
        <v>5.59</v>
      </c>
      <c r="Z6979" s="32">
        <v>34.299999999999997</v>
      </c>
      <c r="AA6979" s="32">
        <v>39.9</v>
      </c>
      <c r="AB6979" s="32"/>
      <c r="AC6979" s="32">
        <v>5.54</v>
      </c>
    </row>
    <row r="6980" spans="1:29" hidden="1" x14ac:dyDescent="0.25">
      <c r="A6980" t="s">
        <v>205</v>
      </c>
      <c r="B6980" t="s">
        <v>206</v>
      </c>
      <c r="C6980" s="1">
        <v>43890</v>
      </c>
      <c r="D6980">
        <v>5</v>
      </c>
      <c r="E6980">
        <v>2</v>
      </c>
      <c r="F6980">
        <v>0</v>
      </c>
      <c r="G6980">
        <v>0</v>
      </c>
      <c r="H6980">
        <v>1.218</v>
      </c>
      <c r="I6980">
        <v>0.48699999999999999</v>
      </c>
      <c r="J6980">
        <v>0</v>
      </c>
      <c r="K6980">
        <v>0</v>
      </c>
      <c r="Q6980">
        <v>4105268</v>
      </c>
      <c r="R6980">
        <v>73.725999999999999</v>
      </c>
      <c r="S6980">
        <v>44</v>
      </c>
      <c r="T6980">
        <v>19.724</v>
      </c>
      <c r="U6980">
        <v>13.053000000000001</v>
      </c>
      <c r="V6980">
        <v>22669.796999999999</v>
      </c>
      <c r="W6980">
        <v>0.7</v>
      </c>
      <c r="X6980">
        <v>253.78200000000001</v>
      </c>
      <c r="Y6980">
        <v>5.59</v>
      </c>
      <c r="Z6980" s="32">
        <v>34.299999999999997</v>
      </c>
      <c r="AA6980" s="32">
        <v>39.9</v>
      </c>
      <c r="AB6980" s="32"/>
      <c r="AC6980" s="32">
        <v>5.54</v>
      </c>
    </row>
    <row r="6981" spans="1:29" hidden="1" x14ac:dyDescent="0.25">
      <c r="A6981" t="s">
        <v>205</v>
      </c>
      <c r="B6981" t="s">
        <v>206</v>
      </c>
      <c r="C6981" s="1">
        <v>43891</v>
      </c>
      <c r="D6981">
        <v>5</v>
      </c>
      <c r="E6981">
        <v>0</v>
      </c>
      <c r="F6981">
        <v>0</v>
      </c>
      <c r="G6981">
        <v>0</v>
      </c>
      <c r="H6981">
        <v>1.218</v>
      </c>
      <c r="I6981">
        <v>0</v>
      </c>
      <c r="J6981">
        <v>0</v>
      </c>
      <c r="K6981">
        <v>0</v>
      </c>
      <c r="Q6981">
        <v>4105268</v>
      </c>
      <c r="R6981">
        <v>73.725999999999999</v>
      </c>
      <c r="S6981">
        <v>44</v>
      </c>
      <c r="T6981">
        <v>19.724</v>
      </c>
      <c r="U6981">
        <v>13.053000000000001</v>
      </c>
      <c r="V6981">
        <v>22669.796999999999</v>
      </c>
      <c r="W6981">
        <v>0.7</v>
      </c>
      <c r="X6981">
        <v>253.78200000000001</v>
      </c>
      <c r="Y6981">
        <v>5.59</v>
      </c>
      <c r="Z6981" s="32">
        <v>34.299999999999997</v>
      </c>
      <c r="AA6981" s="32">
        <v>39.9</v>
      </c>
      <c r="AB6981" s="32"/>
      <c r="AC6981" s="32">
        <v>5.54</v>
      </c>
    </row>
    <row r="6982" spans="1:29" hidden="1" x14ac:dyDescent="0.25">
      <c r="A6982" t="s">
        <v>205</v>
      </c>
      <c r="B6982" t="s">
        <v>206</v>
      </c>
      <c r="C6982" s="1">
        <v>43892</v>
      </c>
      <c r="D6982">
        <v>7</v>
      </c>
      <c r="E6982">
        <v>2</v>
      </c>
      <c r="F6982">
        <v>0</v>
      </c>
      <c r="G6982">
        <v>0</v>
      </c>
      <c r="H6982">
        <v>1.7050000000000001</v>
      </c>
      <c r="I6982">
        <v>0.48699999999999999</v>
      </c>
      <c r="J6982">
        <v>0</v>
      </c>
      <c r="K6982">
        <v>0</v>
      </c>
      <c r="Q6982">
        <v>4105268</v>
      </c>
      <c r="R6982">
        <v>73.725999999999999</v>
      </c>
      <c r="S6982">
        <v>44</v>
      </c>
      <c r="T6982">
        <v>19.724</v>
      </c>
      <c r="U6982">
        <v>13.053000000000001</v>
      </c>
      <c r="V6982">
        <v>22669.796999999999</v>
      </c>
      <c r="W6982">
        <v>0.7</v>
      </c>
      <c r="X6982">
        <v>253.78200000000001</v>
      </c>
      <c r="Y6982">
        <v>5.59</v>
      </c>
      <c r="Z6982" s="32">
        <v>34.299999999999997</v>
      </c>
      <c r="AA6982" s="32">
        <v>39.9</v>
      </c>
      <c r="AB6982" s="32"/>
      <c r="AC6982" s="32">
        <v>5.54</v>
      </c>
    </row>
    <row r="6983" spans="1:29" hidden="1" x14ac:dyDescent="0.25">
      <c r="A6983" t="s">
        <v>205</v>
      </c>
      <c r="B6983" t="s">
        <v>206</v>
      </c>
      <c r="C6983" s="1">
        <v>43893</v>
      </c>
      <c r="D6983">
        <v>8</v>
      </c>
      <c r="E6983">
        <v>1</v>
      </c>
      <c r="F6983">
        <v>0</v>
      </c>
      <c r="G6983">
        <v>0</v>
      </c>
      <c r="H6983">
        <v>1.9490000000000001</v>
      </c>
      <c r="I6983">
        <v>0.24399999999999999</v>
      </c>
      <c r="J6983">
        <v>0</v>
      </c>
      <c r="K6983">
        <v>0</v>
      </c>
      <c r="L6983">
        <v>247</v>
      </c>
      <c r="N6983">
        <v>0.06</v>
      </c>
      <c r="P6983" t="s">
        <v>100</v>
      </c>
      <c r="Q6983">
        <v>4105268</v>
      </c>
      <c r="R6983">
        <v>73.725999999999999</v>
      </c>
      <c r="S6983">
        <v>44</v>
      </c>
      <c r="T6983">
        <v>19.724</v>
      </c>
      <c r="U6983">
        <v>13.053000000000001</v>
      </c>
      <c r="V6983">
        <v>22669.796999999999</v>
      </c>
      <c r="W6983">
        <v>0.7</v>
      </c>
      <c r="X6983">
        <v>253.78200000000001</v>
      </c>
      <c r="Y6983">
        <v>5.59</v>
      </c>
      <c r="Z6983" s="32">
        <v>34.299999999999997</v>
      </c>
      <c r="AA6983" s="32">
        <v>39.9</v>
      </c>
      <c r="AB6983" s="32"/>
      <c r="AC6983" s="32">
        <v>5.54</v>
      </c>
    </row>
    <row r="6984" spans="1:29" hidden="1" x14ac:dyDescent="0.25">
      <c r="A6984" t="s">
        <v>205</v>
      </c>
      <c r="B6984" t="s">
        <v>206</v>
      </c>
      <c r="C6984" s="1">
        <v>43894</v>
      </c>
      <c r="D6984">
        <v>9</v>
      </c>
      <c r="E6984">
        <v>1</v>
      </c>
      <c r="F6984">
        <v>0</v>
      </c>
      <c r="G6984">
        <v>0</v>
      </c>
      <c r="H6984">
        <v>2.1920000000000002</v>
      </c>
      <c r="I6984">
        <v>0.24399999999999999</v>
      </c>
      <c r="J6984">
        <v>0</v>
      </c>
      <c r="K6984">
        <v>0</v>
      </c>
      <c r="L6984">
        <v>255</v>
      </c>
      <c r="M6984">
        <v>8</v>
      </c>
      <c r="N6984">
        <v>6.2E-2</v>
      </c>
      <c r="O6984">
        <v>2E-3</v>
      </c>
      <c r="P6984" t="s">
        <v>100</v>
      </c>
      <c r="Q6984">
        <v>4105268</v>
      </c>
      <c r="R6984">
        <v>73.725999999999999</v>
      </c>
      <c r="S6984">
        <v>44</v>
      </c>
      <c r="T6984">
        <v>19.724</v>
      </c>
      <c r="U6984">
        <v>13.053000000000001</v>
      </c>
      <c r="V6984">
        <v>22669.796999999999</v>
      </c>
      <c r="W6984">
        <v>0.7</v>
      </c>
      <c r="X6984">
        <v>253.78200000000001</v>
      </c>
      <c r="Y6984">
        <v>5.59</v>
      </c>
      <c r="Z6984" s="32">
        <v>34.299999999999997</v>
      </c>
      <c r="AA6984" s="32">
        <v>39.9</v>
      </c>
      <c r="AB6984" s="32"/>
      <c r="AC6984" s="32">
        <v>5.54</v>
      </c>
    </row>
    <row r="6985" spans="1:29" hidden="1" x14ac:dyDescent="0.25">
      <c r="A6985" t="s">
        <v>205</v>
      </c>
      <c r="B6985" t="s">
        <v>206</v>
      </c>
      <c r="C6985" s="1">
        <v>43895</v>
      </c>
      <c r="D6985">
        <v>0</v>
      </c>
      <c r="E6985">
        <v>0</v>
      </c>
      <c r="F6985">
        <v>0</v>
      </c>
      <c r="G6985">
        <v>0</v>
      </c>
      <c r="L6985">
        <v>273</v>
      </c>
      <c r="M6985">
        <v>18</v>
      </c>
      <c r="N6985">
        <v>6.6000000000000003E-2</v>
      </c>
      <c r="O6985">
        <v>4.0000000000000001E-3</v>
      </c>
      <c r="P6985" t="s">
        <v>100</v>
      </c>
      <c r="Q6985">
        <v>4105268</v>
      </c>
      <c r="R6985">
        <v>73.725999999999999</v>
      </c>
      <c r="S6985">
        <v>44</v>
      </c>
      <c r="T6985">
        <v>19.724</v>
      </c>
      <c r="U6985">
        <v>13.053000000000001</v>
      </c>
      <c r="V6985">
        <v>22669.796999999999</v>
      </c>
      <c r="W6985">
        <v>0.7</v>
      </c>
      <c r="X6985">
        <v>253.78200000000001</v>
      </c>
      <c r="Y6985">
        <v>5.59</v>
      </c>
      <c r="Z6985" s="32">
        <v>34.299999999999997</v>
      </c>
      <c r="AA6985" s="32">
        <v>39.9</v>
      </c>
      <c r="AB6985" s="32"/>
      <c r="AC6985" s="32">
        <v>5.54</v>
      </c>
    </row>
    <row r="6986" spans="1:29" hidden="1" x14ac:dyDescent="0.25">
      <c r="A6986" t="s">
        <v>205</v>
      </c>
      <c r="B6986" t="s">
        <v>206</v>
      </c>
      <c r="C6986" s="1">
        <v>43896</v>
      </c>
      <c r="D6986">
        <v>10</v>
      </c>
      <c r="E6986">
        <v>1</v>
      </c>
      <c r="F6986">
        <v>0</v>
      </c>
      <c r="G6986">
        <v>0</v>
      </c>
      <c r="H6986">
        <v>2.4359999999999999</v>
      </c>
      <c r="I6986">
        <v>0.24399999999999999</v>
      </c>
      <c r="J6986">
        <v>0</v>
      </c>
      <c r="K6986">
        <v>0</v>
      </c>
      <c r="L6986">
        <v>302</v>
      </c>
      <c r="M6986">
        <v>29</v>
      </c>
      <c r="N6986">
        <v>7.3999999999999996E-2</v>
      </c>
      <c r="O6986">
        <v>7.0000000000000001E-3</v>
      </c>
      <c r="P6986" t="s">
        <v>100</v>
      </c>
      <c r="Q6986">
        <v>4105268</v>
      </c>
      <c r="R6986">
        <v>73.725999999999999</v>
      </c>
      <c r="S6986">
        <v>44</v>
      </c>
      <c r="T6986">
        <v>19.724</v>
      </c>
      <c r="U6986">
        <v>13.053000000000001</v>
      </c>
      <c r="V6986">
        <v>22669.796999999999</v>
      </c>
      <c r="W6986">
        <v>0.7</v>
      </c>
      <c r="X6986">
        <v>253.78200000000001</v>
      </c>
      <c r="Y6986">
        <v>5.59</v>
      </c>
      <c r="Z6986" s="32">
        <v>34.299999999999997</v>
      </c>
      <c r="AA6986" s="32">
        <v>39.9</v>
      </c>
      <c r="AB6986" s="32"/>
      <c r="AC6986" s="32">
        <v>5.54</v>
      </c>
    </row>
    <row r="6987" spans="1:29" hidden="1" x14ac:dyDescent="0.25">
      <c r="A6987" t="s">
        <v>205</v>
      </c>
      <c r="B6987" t="s">
        <v>206</v>
      </c>
      <c r="C6987" s="1">
        <v>43897</v>
      </c>
      <c r="D6987">
        <v>11</v>
      </c>
      <c r="E6987">
        <v>1</v>
      </c>
      <c r="F6987">
        <v>0</v>
      </c>
      <c r="G6987">
        <v>0</v>
      </c>
      <c r="H6987">
        <v>2.6789999999999998</v>
      </c>
      <c r="I6987">
        <v>0.24399999999999999</v>
      </c>
      <c r="J6987">
        <v>0</v>
      </c>
      <c r="K6987">
        <v>0</v>
      </c>
      <c r="L6987">
        <v>317</v>
      </c>
      <c r="M6987">
        <v>15</v>
      </c>
      <c r="N6987">
        <v>7.6999999999999999E-2</v>
      </c>
      <c r="O6987">
        <v>4.0000000000000001E-3</v>
      </c>
      <c r="P6987" t="s">
        <v>100</v>
      </c>
      <c r="Q6987">
        <v>4105268</v>
      </c>
      <c r="R6987">
        <v>73.725999999999999</v>
      </c>
      <c r="S6987">
        <v>44</v>
      </c>
      <c r="T6987">
        <v>19.724</v>
      </c>
      <c r="U6987">
        <v>13.053000000000001</v>
      </c>
      <c r="V6987">
        <v>22669.796999999999</v>
      </c>
      <c r="W6987">
        <v>0.7</v>
      </c>
      <c r="X6987">
        <v>253.78200000000001</v>
      </c>
      <c r="Y6987">
        <v>5.59</v>
      </c>
      <c r="Z6987" s="32">
        <v>34.299999999999997</v>
      </c>
      <c r="AA6987" s="32">
        <v>39.9</v>
      </c>
      <c r="AB6987" s="32"/>
      <c r="AC6987" s="32">
        <v>5.54</v>
      </c>
    </row>
    <row r="6988" spans="1:29" hidden="1" x14ac:dyDescent="0.25">
      <c r="A6988" t="s">
        <v>205</v>
      </c>
      <c r="B6988" t="s">
        <v>206</v>
      </c>
      <c r="C6988" s="1">
        <v>43898</v>
      </c>
      <c r="D6988">
        <v>12</v>
      </c>
      <c r="E6988">
        <v>1</v>
      </c>
      <c r="F6988">
        <v>0</v>
      </c>
      <c r="G6988">
        <v>0</v>
      </c>
      <c r="H6988">
        <v>2.923</v>
      </c>
      <c r="I6988">
        <v>0.24399999999999999</v>
      </c>
      <c r="J6988">
        <v>0</v>
      </c>
      <c r="K6988">
        <v>0</v>
      </c>
      <c r="L6988">
        <v>327</v>
      </c>
      <c r="M6988">
        <v>10</v>
      </c>
      <c r="N6988">
        <v>0.08</v>
      </c>
      <c r="O6988">
        <v>2E-3</v>
      </c>
      <c r="P6988" t="s">
        <v>100</v>
      </c>
      <c r="Q6988">
        <v>4105268</v>
      </c>
      <c r="R6988">
        <v>73.725999999999999</v>
      </c>
      <c r="S6988">
        <v>44</v>
      </c>
      <c r="T6988">
        <v>19.724</v>
      </c>
      <c r="U6988">
        <v>13.053000000000001</v>
      </c>
      <c r="V6988">
        <v>22669.796999999999</v>
      </c>
      <c r="W6988">
        <v>0.7</v>
      </c>
      <c r="X6988">
        <v>253.78200000000001</v>
      </c>
      <c r="Y6988">
        <v>5.59</v>
      </c>
      <c r="Z6988" s="32">
        <v>34.299999999999997</v>
      </c>
      <c r="AA6988" s="32">
        <v>39.9</v>
      </c>
      <c r="AB6988" s="32"/>
      <c r="AC6988" s="32">
        <v>5.54</v>
      </c>
    </row>
    <row r="6989" spans="1:29" hidden="1" x14ac:dyDescent="0.25">
      <c r="A6989" t="s">
        <v>205</v>
      </c>
      <c r="B6989" t="s">
        <v>206</v>
      </c>
      <c r="C6989" s="1">
        <v>43899</v>
      </c>
      <c r="D6989">
        <v>0</v>
      </c>
      <c r="E6989">
        <v>0</v>
      </c>
      <c r="F6989">
        <v>0</v>
      </c>
      <c r="G6989">
        <v>0</v>
      </c>
      <c r="L6989">
        <v>344</v>
      </c>
      <c r="M6989">
        <v>17</v>
      </c>
      <c r="N6989">
        <v>8.4000000000000005E-2</v>
      </c>
      <c r="O6989">
        <v>4.0000000000000001E-3</v>
      </c>
      <c r="P6989" t="s">
        <v>100</v>
      </c>
      <c r="Q6989">
        <v>4105268</v>
      </c>
      <c r="R6989">
        <v>73.725999999999999</v>
      </c>
      <c r="S6989">
        <v>44</v>
      </c>
      <c r="T6989">
        <v>19.724</v>
      </c>
      <c r="U6989">
        <v>13.053000000000001</v>
      </c>
      <c r="V6989">
        <v>22669.796999999999</v>
      </c>
      <c r="W6989">
        <v>0.7</v>
      </c>
      <c r="X6989">
        <v>253.78200000000001</v>
      </c>
      <c r="Y6989">
        <v>5.59</v>
      </c>
      <c r="Z6989" s="32">
        <v>34.299999999999997</v>
      </c>
      <c r="AA6989" s="32">
        <v>39.9</v>
      </c>
      <c r="AB6989" s="32"/>
      <c r="AC6989" s="32">
        <v>5.54</v>
      </c>
    </row>
    <row r="6990" spans="1:29" hidden="1" x14ac:dyDescent="0.25">
      <c r="A6990" t="s">
        <v>205</v>
      </c>
      <c r="B6990" t="s">
        <v>206</v>
      </c>
      <c r="C6990" s="1">
        <v>43900</v>
      </c>
      <c r="D6990">
        <v>0</v>
      </c>
      <c r="E6990">
        <v>0</v>
      </c>
      <c r="F6990">
        <v>0</v>
      </c>
      <c r="G6990">
        <v>0</v>
      </c>
      <c r="L6990">
        <v>365</v>
      </c>
      <c r="M6990">
        <v>21</v>
      </c>
      <c r="N6990">
        <v>8.8999999999999996E-2</v>
      </c>
      <c r="O6990">
        <v>5.0000000000000001E-3</v>
      </c>
      <c r="P6990" t="s">
        <v>100</v>
      </c>
      <c r="Q6990">
        <v>4105268</v>
      </c>
      <c r="R6990">
        <v>73.725999999999999</v>
      </c>
      <c r="S6990">
        <v>44</v>
      </c>
      <c r="T6990">
        <v>19.724</v>
      </c>
      <c r="U6990">
        <v>13.053000000000001</v>
      </c>
      <c r="V6990">
        <v>22669.796999999999</v>
      </c>
      <c r="W6990">
        <v>0.7</v>
      </c>
      <c r="X6990">
        <v>253.78200000000001</v>
      </c>
      <c r="Y6990">
        <v>5.59</v>
      </c>
      <c r="Z6990" s="32">
        <v>34.299999999999997</v>
      </c>
      <c r="AA6990" s="32">
        <v>39.9</v>
      </c>
      <c r="AB6990" s="32"/>
      <c r="AC6990" s="32">
        <v>5.54</v>
      </c>
    </row>
    <row r="6991" spans="1:29" hidden="1" x14ac:dyDescent="0.25">
      <c r="A6991" t="s">
        <v>205</v>
      </c>
      <c r="B6991" t="s">
        <v>206</v>
      </c>
      <c r="C6991" s="1">
        <v>43901</v>
      </c>
      <c r="D6991">
        <v>13</v>
      </c>
      <c r="E6991">
        <v>1</v>
      </c>
      <c r="F6991">
        <v>0</v>
      </c>
      <c r="G6991">
        <v>0</v>
      </c>
      <c r="H6991">
        <v>3.1669999999999998</v>
      </c>
      <c r="I6991">
        <v>0.24399999999999999</v>
      </c>
      <c r="J6991">
        <v>0</v>
      </c>
      <c r="K6991">
        <v>0</v>
      </c>
      <c r="Q6991">
        <v>4105268</v>
      </c>
      <c r="R6991">
        <v>73.725999999999999</v>
      </c>
      <c r="S6991">
        <v>44</v>
      </c>
      <c r="T6991">
        <v>19.724</v>
      </c>
      <c r="U6991">
        <v>13.053000000000001</v>
      </c>
      <c r="V6991">
        <v>22669.796999999999</v>
      </c>
      <c r="W6991">
        <v>0.7</v>
      </c>
      <c r="X6991">
        <v>253.78200000000001</v>
      </c>
      <c r="Y6991">
        <v>5.59</v>
      </c>
      <c r="Z6991" s="32">
        <v>34.299999999999997</v>
      </c>
      <c r="AA6991" s="32">
        <v>39.9</v>
      </c>
      <c r="AB6991" s="32"/>
      <c r="AC6991" s="32">
        <v>5.54</v>
      </c>
    </row>
    <row r="6992" spans="1:29" hidden="1" x14ac:dyDescent="0.25">
      <c r="A6992" t="s">
        <v>205</v>
      </c>
      <c r="B6992" t="s">
        <v>206</v>
      </c>
      <c r="C6992" s="1">
        <v>43902</v>
      </c>
      <c r="D6992">
        <v>16</v>
      </c>
      <c r="E6992">
        <v>3</v>
      </c>
      <c r="F6992">
        <v>0</v>
      </c>
      <c r="G6992">
        <v>0</v>
      </c>
      <c r="H6992">
        <v>3.8969999999999998</v>
      </c>
      <c r="I6992">
        <v>0.73099999999999998</v>
      </c>
      <c r="J6992">
        <v>0</v>
      </c>
      <c r="K6992">
        <v>0</v>
      </c>
      <c r="L6992">
        <v>483</v>
      </c>
      <c r="N6992">
        <v>0.11799999999999999</v>
      </c>
      <c r="P6992" t="s">
        <v>100</v>
      </c>
      <c r="Q6992">
        <v>4105268</v>
      </c>
      <c r="R6992">
        <v>73.725999999999999</v>
      </c>
      <c r="S6992">
        <v>44</v>
      </c>
      <c r="T6992">
        <v>19.724</v>
      </c>
      <c r="U6992">
        <v>13.053000000000001</v>
      </c>
      <c r="V6992">
        <v>22669.796999999999</v>
      </c>
      <c r="W6992">
        <v>0.7</v>
      </c>
      <c r="X6992">
        <v>253.78200000000001</v>
      </c>
      <c r="Y6992">
        <v>5.59</v>
      </c>
      <c r="Z6992" s="32">
        <v>34.299999999999997</v>
      </c>
      <c r="AA6992" s="32">
        <v>39.9</v>
      </c>
      <c r="AB6992" s="32"/>
      <c r="AC6992" s="32">
        <v>5.54</v>
      </c>
    </row>
    <row r="6993" spans="1:29" hidden="1" x14ac:dyDescent="0.25">
      <c r="A6993" t="s">
        <v>205</v>
      </c>
      <c r="B6993" t="s">
        <v>206</v>
      </c>
      <c r="C6993" s="1">
        <v>43903</v>
      </c>
      <c r="D6993">
        <v>25</v>
      </c>
      <c r="E6993">
        <v>9</v>
      </c>
      <c r="F6993">
        <v>0</v>
      </c>
      <c r="G6993">
        <v>0</v>
      </c>
      <c r="H6993">
        <v>6.09</v>
      </c>
      <c r="I6993">
        <v>2.1920000000000002</v>
      </c>
      <c r="J6993">
        <v>0</v>
      </c>
      <c r="K6993">
        <v>0</v>
      </c>
      <c r="L6993">
        <v>553</v>
      </c>
      <c r="M6993">
        <v>70</v>
      </c>
      <c r="N6993">
        <v>0.13500000000000001</v>
      </c>
      <c r="O6993">
        <v>1.7000000000000001E-2</v>
      </c>
      <c r="P6993" t="s">
        <v>100</v>
      </c>
      <c r="Q6993">
        <v>4105268</v>
      </c>
      <c r="R6993">
        <v>73.725999999999999</v>
      </c>
      <c r="S6993">
        <v>44</v>
      </c>
      <c r="T6993">
        <v>19.724</v>
      </c>
      <c r="U6993">
        <v>13.053000000000001</v>
      </c>
      <c r="V6993">
        <v>22669.796999999999</v>
      </c>
      <c r="W6993">
        <v>0.7</v>
      </c>
      <c r="X6993">
        <v>253.78200000000001</v>
      </c>
      <c r="Y6993">
        <v>5.59</v>
      </c>
      <c r="Z6993" s="32">
        <v>34.299999999999997</v>
      </c>
      <c r="AA6993" s="32">
        <v>39.9</v>
      </c>
      <c r="AB6993" s="32"/>
      <c r="AC6993" s="32">
        <v>5.54</v>
      </c>
    </row>
    <row r="6994" spans="1:29" hidden="1" x14ac:dyDescent="0.25">
      <c r="A6994" t="s">
        <v>205</v>
      </c>
      <c r="B6994" t="s">
        <v>206</v>
      </c>
      <c r="C6994" s="1">
        <v>43904</v>
      </c>
      <c r="D6994">
        <v>31</v>
      </c>
      <c r="E6994">
        <v>6</v>
      </c>
      <c r="F6994">
        <v>0</v>
      </c>
      <c r="G6994">
        <v>0</v>
      </c>
      <c r="H6994">
        <v>7.5510000000000002</v>
      </c>
      <c r="I6994">
        <v>1.462</v>
      </c>
      <c r="J6994">
        <v>0</v>
      </c>
      <c r="K6994">
        <v>0</v>
      </c>
      <c r="L6994">
        <v>649</v>
      </c>
      <c r="M6994">
        <v>96</v>
      </c>
      <c r="N6994">
        <v>0.158</v>
      </c>
      <c r="O6994">
        <v>2.3E-2</v>
      </c>
      <c r="P6994" t="s">
        <v>100</v>
      </c>
      <c r="Q6994">
        <v>4105268</v>
      </c>
      <c r="R6994">
        <v>73.725999999999999</v>
      </c>
      <c r="S6994">
        <v>44</v>
      </c>
      <c r="T6994">
        <v>19.724</v>
      </c>
      <c r="U6994">
        <v>13.053000000000001</v>
      </c>
      <c r="V6994">
        <v>22669.796999999999</v>
      </c>
      <c r="W6994">
        <v>0.7</v>
      </c>
      <c r="X6994">
        <v>253.78200000000001</v>
      </c>
      <c r="Y6994">
        <v>5.59</v>
      </c>
      <c r="Z6994" s="32">
        <v>34.299999999999997</v>
      </c>
      <c r="AA6994" s="32">
        <v>39.9</v>
      </c>
      <c r="AB6994" s="32"/>
      <c r="AC6994" s="32">
        <v>5.54</v>
      </c>
    </row>
    <row r="6995" spans="1:29" hidden="1" x14ac:dyDescent="0.25">
      <c r="A6995" t="s">
        <v>205</v>
      </c>
      <c r="B6995" t="s">
        <v>206</v>
      </c>
      <c r="C6995" s="1">
        <v>43905</v>
      </c>
      <c r="D6995">
        <v>37</v>
      </c>
      <c r="E6995">
        <v>6</v>
      </c>
      <c r="F6995">
        <v>0</v>
      </c>
      <c r="G6995">
        <v>0</v>
      </c>
      <c r="H6995">
        <v>9.0129999999999999</v>
      </c>
      <c r="I6995">
        <v>1.462</v>
      </c>
      <c r="J6995">
        <v>0</v>
      </c>
      <c r="K6995">
        <v>0</v>
      </c>
      <c r="L6995">
        <v>745</v>
      </c>
      <c r="M6995">
        <v>96</v>
      </c>
      <c r="N6995">
        <v>0.18099999999999999</v>
      </c>
      <c r="O6995">
        <v>2.3E-2</v>
      </c>
      <c r="P6995" t="s">
        <v>100</v>
      </c>
      <c r="Q6995">
        <v>4105268</v>
      </c>
      <c r="R6995">
        <v>73.725999999999999</v>
      </c>
      <c r="S6995">
        <v>44</v>
      </c>
      <c r="T6995">
        <v>19.724</v>
      </c>
      <c r="U6995">
        <v>13.053000000000001</v>
      </c>
      <c r="V6995">
        <v>22669.796999999999</v>
      </c>
      <c r="W6995">
        <v>0.7</v>
      </c>
      <c r="X6995">
        <v>253.78200000000001</v>
      </c>
      <c r="Y6995">
        <v>5.59</v>
      </c>
      <c r="Z6995" s="32">
        <v>34.299999999999997</v>
      </c>
      <c r="AA6995" s="32">
        <v>39.9</v>
      </c>
      <c r="AB6995" s="32"/>
      <c r="AC6995" s="32">
        <v>5.54</v>
      </c>
    </row>
    <row r="6996" spans="1:29" hidden="1" x14ac:dyDescent="0.25">
      <c r="A6996" t="s">
        <v>205</v>
      </c>
      <c r="B6996" t="s">
        <v>206</v>
      </c>
      <c r="C6996" s="1">
        <v>43906</v>
      </c>
      <c r="D6996">
        <v>48</v>
      </c>
      <c r="E6996">
        <v>11</v>
      </c>
      <c r="F6996">
        <v>0</v>
      </c>
      <c r="G6996">
        <v>0</v>
      </c>
      <c r="H6996">
        <v>11.692</v>
      </c>
      <c r="I6996">
        <v>2.6789999999999998</v>
      </c>
      <c r="J6996">
        <v>0</v>
      </c>
      <c r="K6996">
        <v>0</v>
      </c>
      <c r="L6996">
        <v>880</v>
      </c>
      <c r="M6996">
        <v>135</v>
      </c>
      <c r="N6996">
        <v>0.214</v>
      </c>
      <c r="O6996">
        <v>3.3000000000000002E-2</v>
      </c>
      <c r="P6996" t="s">
        <v>100</v>
      </c>
      <c r="Q6996">
        <v>4105268</v>
      </c>
      <c r="R6996">
        <v>73.725999999999999</v>
      </c>
      <c r="S6996">
        <v>44</v>
      </c>
      <c r="T6996">
        <v>19.724</v>
      </c>
      <c r="U6996">
        <v>13.053000000000001</v>
      </c>
      <c r="V6996">
        <v>22669.796999999999</v>
      </c>
      <c r="W6996">
        <v>0.7</v>
      </c>
      <c r="X6996">
        <v>253.78200000000001</v>
      </c>
      <c r="Y6996">
        <v>5.59</v>
      </c>
      <c r="Z6996" s="32">
        <v>34.299999999999997</v>
      </c>
      <c r="AA6996" s="32">
        <v>39.9</v>
      </c>
      <c r="AB6996" s="32"/>
      <c r="AC6996" s="32">
        <v>5.54</v>
      </c>
    </row>
    <row r="6997" spans="1:29" hidden="1" x14ac:dyDescent="0.25">
      <c r="A6997" t="s">
        <v>205</v>
      </c>
      <c r="B6997" t="s">
        <v>206</v>
      </c>
      <c r="C6997" s="1">
        <v>43907</v>
      </c>
      <c r="D6997">
        <v>56</v>
      </c>
      <c r="E6997">
        <v>8</v>
      </c>
      <c r="F6997">
        <v>0</v>
      </c>
      <c r="G6997">
        <v>0</v>
      </c>
      <c r="H6997">
        <v>13.641</v>
      </c>
      <c r="I6997">
        <v>1.9490000000000001</v>
      </c>
      <c r="J6997">
        <v>0</v>
      </c>
      <c r="K6997">
        <v>0</v>
      </c>
      <c r="L6997">
        <v>1109</v>
      </c>
      <c r="M6997">
        <v>229</v>
      </c>
      <c r="N6997">
        <v>0.27</v>
      </c>
      <c r="O6997">
        <v>5.6000000000000001E-2</v>
      </c>
      <c r="P6997" t="s">
        <v>100</v>
      </c>
      <c r="Q6997">
        <v>4105268</v>
      </c>
      <c r="R6997">
        <v>73.725999999999999</v>
      </c>
      <c r="S6997">
        <v>44</v>
      </c>
      <c r="T6997">
        <v>19.724</v>
      </c>
      <c r="U6997">
        <v>13.053000000000001</v>
      </c>
      <c r="V6997">
        <v>22669.796999999999</v>
      </c>
      <c r="W6997">
        <v>0.7</v>
      </c>
      <c r="X6997">
        <v>253.78200000000001</v>
      </c>
      <c r="Y6997">
        <v>5.59</v>
      </c>
      <c r="Z6997" s="32">
        <v>34.299999999999997</v>
      </c>
      <c r="AA6997" s="32">
        <v>39.9</v>
      </c>
      <c r="AB6997" s="32"/>
      <c r="AC6997" s="32">
        <v>5.54</v>
      </c>
    </row>
    <row r="6998" spans="1:29" hidden="1" x14ac:dyDescent="0.25">
      <c r="A6998" t="s">
        <v>205</v>
      </c>
      <c r="B6998" t="s">
        <v>206</v>
      </c>
      <c r="C6998" s="1">
        <v>43908</v>
      </c>
      <c r="D6998">
        <v>69</v>
      </c>
      <c r="E6998">
        <v>13</v>
      </c>
      <c r="F6998">
        <v>0</v>
      </c>
      <c r="G6998">
        <v>0</v>
      </c>
      <c r="H6998">
        <v>16.808</v>
      </c>
      <c r="I6998">
        <v>3.1669999999999998</v>
      </c>
      <c r="J6998">
        <v>0</v>
      </c>
      <c r="K6998">
        <v>0</v>
      </c>
      <c r="L6998">
        <v>1181</v>
      </c>
      <c r="M6998">
        <v>72</v>
      </c>
      <c r="N6998">
        <v>0.28799999999999998</v>
      </c>
      <c r="O6998">
        <v>1.7999999999999999E-2</v>
      </c>
      <c r="P6998" t="s">
        <v>100</v>
      </c>
      <c r="Q6998">
        <v>4105268</v>
      </c>
      <c r="R6998">
        <v>73.725999999999999</v>
      </c>
      <c r="S6998">
        <v>44</v>
      </c>
      <c r="T6998">
        <v>19.724</v>
      </c>
      <c r="U6998">
        <v>13.053000000000001</v>
      </c>
      <c r="V6998">
        <v>22669.796999999999</v>
      </c>
      <c r="W6998">
        <v>0.7</v>
      </c>
      <c r="X6998">
        <v>253.78200000000001</v>
      </c>
      <c r="Y6998">
        <v>5.59</v>
      </c>
      <c r="Z6998" s="32">
        <v>34.299999999999997</v>
      </c>
      <c r="AA6998" s="32">
        <v>39.9</v>
      </c>
      <c r="AB6998" s="32"/>
      <c r="AC6998" s="32">
        <v>5.54</v>
      </c>
    </row>
    <row r="6999" spans="1:29" hidden="1" x14ac:dyDescent="0.25">
      <c r="A6999" t="s">
        <v>205</v>
      </c>
      <c r="B6999" t="s">
        <v>206</v>
      </c>
      <c r="C6999" s="1">
        <v>43909</v>
      </c>
      <c r="D6999">
        <v>81</v>
      </c>
      <c r="E6999">
        <v>12</v>
      </c>
      <c r="F6999">
        <v>0</v>
      </c>
      <c r="G6999">
        <v>0</v>
      </c>
      <c r="H6999">
        <v>19.731000000000002</v>
      </c>
      <c r="I6999">
        <v>2.923</v>
      </c>
      <c r="J6999">
        <v>0</v>
      </c>
      <c r="K6999">
        <v>0</v>
      </c>
      <c r="L6999">
        <v>1264</v>
      </c>
      <c r="M6999">
        <v>83</v>
      </c>
      <c r="N6999">
        <v>0.308</v>
      </c>
      <c r="O6999">
        <v>0.02</v>
      </c>
      <c r="P6999" t="s">
        <v>100</v>
      </c>
      <c r="Q6999">
        <v>4105268</v>
      </c>
      <c r="R6999">
        <v>73.725999999999999</v>
      </c>
      <c r="S6999">
        <v>44</v>
      </c>
      <c r="T6999">
        <v>19.724</v>
      </c>
      <c r="U6999">
        <v>13.053000000000001</v>
      </c>
      <c r="V6999">
        <v>22669.796999999999</v>
      </c>
      <c r="W6999">
        <v>0.7</v>
      </c>
      <c r="X6999">
        <v>253.78200000000001</v>
      </c>
      <c r="Y6999">
        <v>5.59</v>
      </c>
      <c r="Z6999" s="32">
        <v>34.299999999999997</v>
      </c>
      <c r="AA6999" s="32">
        <v>39.9</v>
      </c>
      <c r="AB6999" s="32"/>
      <c r="AC6999" s="32">
        <v>5.54</v>
      </c>
    </row>
    <row r="7000" spans="1:29" hidden="1" x14ac:dyDescent="0.25">
      <c r="A7000" t="s">
        <v>205</v>
      </c>
      <c r="B7000" t="s">
        <v>206</v>
      </c>
      <c r="C7000" s="1">
        <v>43910</v>
      </c>
      <c r="D7000">
        <v>104</v>
      </c>
      <c r="E7000">
        <v>23</v>
      </c>
      <c r="F7000">
        <v>0</v>
      </c>
      <c r="G7000">
        <v>0</v>
      </c>
      <c r="H7000">
        <v>25.332999999999998</v>
      </c>
      <c r="I7000">
        <v>5.6029999999999998</v>
      </c>
      <c r="J7000">
        <v>0</v>
      </c>
      <c r="K7000">
        <v>0</v>
      </c>
      <c r="Q7000">
        <v>4105268</v>
      </c>
      <c r="R7000">
        <v>73.725999999999999</v>
      </c>
      <c r="S7000">
        <v>44</v>
      </c>
      <c r="T7000">
        <v>19.724</v>
      </c>
      <c r="U7000">
        <v>13.053000000000001</v>
      </c>
      <c r="V7000">
        <v>22669.796999999999</v>
      </c>
      <c r="W7000">
        <v>0.7</v>
      </c>
      <c r="X7000">
        <v>253.78200000000001</v>
      </c>
      <c r="Y7000">
        <v>5.59</v>
      </c>
      <c r="Z7000" s="32">
        <v>34.299999999999997</v>
      </c>
      <c r="AA7000" s="32">
        <v>39.9</v>
      </c>
      <c r="AB7000" s="32"/>
      <c r="AC7000" s="32">
        <v>5.54</v>
      </c>
    </row>
    <row r="7001" spans="1:29" hidden="1" x14ac:dyDescent="0.25">
      <c r="A7001" t="s">
        <v>205</v>
      </c>
      <c r="B7001" t="s">
        <v>206</v>
      </c>
      <c r="C7001" s="1">
        <v>43911</v>
      </c>
      <c r="D7001">
        <v>126</v>
      </c>
      <c r="E7001">
        <v>22</v>
      </c>
      <c r="F7001">
        <v>0</v>
      </c>
      <c r="G7001">
        <v>0</v>
      </c>
      <c r="H7001">
        <v>30.692</v>
      </c>
      <c r="I7001">
        <v>5.359</v>
      </c>
      <c r="J7001">
        <v>0</v>
      </c>
      <c r="K7001">
        <v>0</v>
      </c>
      <c r="Q7001">
        <v>4105268</v>
      </c>
      <c r="R7001">
        <v>73.725999999999999</v>
      </c>
      <c r="S7001">
        <v>44</v>
      </c>
      <c r="T7001">
        <v>19.724</v>
      </c>
      <c r="U7001">
        <v>13.053000000000001</v>
      </c>
      <c r="V7001">
        <v>22669.796999999999</v>
      </c>
      <c r="W7001">
        <v>0.7</v>
      </c>
      <c r="X7001">
        <v>253.78200000000001</v>
      </c>
      <c r="Y7001">
        <v>5.59</v>
      </c>
      <c r="Z7001" s="32">
        <v>34.299999999999997</v>
      </c>
      <c r="AA7001" s="32">
        <v>39.9</v>
      </c>
      <c r="AB7001" s="32"/>
      <c r="AC7001" s="32">
        <v>5.54</v>
      </c>
    </row>
    <row r="7002" spans="1:29" hidden="1" x14ac:dyDescent="0.25">
      <c r="A7002" t="s">
        <v>205</v>
      </c>
      <c r="B7002" t="s">
        <v>206</v>
      </c>
      <c r="C7002" s="1">
        <v>43912</v>
      </c>
      <c r="D7002">
        <v>206</v>
      </c>
      <c r="E7002">
        <v>80</v>
      </c>
      <c r="F7002">
        <v>0</v>
      </c>
      <c r="G7002">
        <v>0</v>
      </c>
      <c r="H7002">
        <v>50.179000000000002</v>
      </c>
      <c r="I7002">
        <v>19.486999999999998</v>
      </c>
      <c r="J7002">
        <v>0</v>
      </c>
      <c r="K7002">
        <v>0</v>
      </c>
      <c r="Q7002">
        <v>4105268</v>
      </c>
      <c r="R7002">
        <v>73.725999999999999</v>
      </c>
      <c r="S7002">
        <v>44</v>
      </c>
      <c r="T7002">
        <v>19.724</v>
      </c>
      <c r="U7002">
        <v>13.053000000000001</v>
      </c>
      <c r="V7002">
        <v>22669.796999999999</v>
      </c>
      <c r="W7002">
        <v>0.7</v>
      </c>
      <c r="X7002">
        <v>253.78200000000001</v>
      </c>
      <c r="Y7002">
        <v>5.59</v>
      </c>
      <c r="Z7002" s="32">
        <v>34.299999999999997</v>
      </c>
      <c r="AA7002" s="32">
        <v>39.9</v>
      </c>
      <c r="AB7002" s="32"/>
      <c r="AC7002" s="32">
        <v>5.54</v>
      </c>
    </row>
    <row r="7003" spans="1:29" hidden="1" x14ac:dyDescent="0.25">
      <c r="A7003" t="s">
        <v>205</v>
      </c>
      <c r="B7003" t="s">
        <v>206</v>
      </c>
      <c r="C7003" s="1">
        <v>43913</v>
      </c>
      <c r="D7003">
        <v>235</v>
      </c>
      <c r="E7003">
        <v>29</v>
      </c>
      <c r="F7003">
        <v>0</v>
      </c>
      <c r="G7003">
        <v>0</v>
      </c>
      <c r="H7003">
        <v>57.244</v>
      </c>
      <c r="I7003">
        <v>7.0640000000000001</v>
      </c>
      <c r="J7003">
        <v>0</v>
      </c>
      <c r="K7003">
        <v>0</v>
      </c>
      <c r="Q7003">
        <v>4105268</v>
      </c>
      <c r="R7003">
        <v>73.725999999999999</v>
      </c>
      <c r="S7003">
        <v>44</v>
      </c>
      <c r="T7003">
        <v>19.724</v>
      </c>
      <c r="U7003">
        <v>13.053000000000001</v>
      </c>
      <c r="V7003">
        <v>22669.796999999999</v>
      </c>
      <c r="W7003">
        <v>0.7</v>
      </c>
      <c r="X7003">
        <v>253.78200000000001</v>
      </c>
      <c r="Y7003">
        <v>5.59</v>
      </c>
      <c r="Z7003" s="32">
        <v>34.299999999999997</v>
      </c>
      <c r="AA7003" s="32">
        <v>39.9</v>
      </c>
      <c r="AB7003" s="32"/>
      <c r="AC7003" s="32">
        <v>5.54</v>
      </c>
    </row>
    <row r="7004" spans="1:29" hidden="1" x14ac:dyDescent="0.25">
      <c r="A7004" t="s">
        <v>205</v>
      </c>
      <c r="B7004" t="s">
        <v>206</v>
      </c>
      <c r="C7004" s="1">
        <v>43914</v>
      </c>
      <c r="D7004">
        <v>306</v>
      </c>
      <c r="E7004">
        <v>71</v>
      </c>
      <c r="F7004">
        <v>0</v>
      </c>
      <c r="G7004">
        <v>0</v>
      </c>
      <c r="H7004">
        <v>74.537999999999997</v>
      </c>
      <c r="I7004">
        <v>17.295000000000002</v>
      </c>
      <c r="J7004">
        <v>0</v>
      </c>
      <c r="K7004">
        <v>0</v>
      </c>
      <c r="L7004">
        <v>3159</v>
      </c>
      <c r="N7004">
        <v>0.76900000000000002</v>
      </c>
      <c r="P7004" t="s">
        <v>100</v>
      </c>
      <c r="Q7004">
        <v>4105268</v>
      </c>
      <c r="R7004">
        <v>73.725999999999999</v>
      </c>
      <c r="S7004">
        <v>44</v>
      </c>
      <c r="T7004">
        <v>19.724</v>
      </c>
      <c r="U7004">
        <v>13.053000000000001</v>
      </c>
      <c r="V7004">
        <v>22669.796999999999</v>
      </c>
      <c r="W7004">
        <v>0.7</v>
      </c>
      <c r="X7004">
        <v>253.78200000000001</v>
      </c>
      <c r="Y7004">
        <v>5.59</v>
      </c>
      <c r="Z7004" s="32">
        <v>34.299999999999997</v>
      </c>
      <c r="AA7004" s="32">
        <v>39.9</v>
      </c>
      <c r="AB7004" s="32"/>
      <c r="AC7004" s="32">
        <v>5.54</v>
      </c>
    </row>
    <row r="7005" spans="1:29" hidden="1" x14ac:dyDescent="0.25">
      <c r="A7005" t="s">
        <v>205</v>
      </c>
      <c r="B7005" t="s">
        <v>206</v>
      </c>
      <c r="C7005" s="1">
        <v>43915</v>
      </c>
      <c r="D7005">
        <v>382</v>
      </c>
      <c r="E7005">
        <v>76</v>
      </c>
      <c r="F7005">
        <v>1</v>
      </c>
      <c r="G7005">
        <v>1</v>
      </c>
      <c r="H7005">
        <v>93.051000000000002</v>
      </c>
      <c r="I7005">
        <v>18.513000000000002</v>
      </c>
      <c r="J7005">
        <v>0.24399999999999999</v>
      </c>
      <c r="K7005">
        <v>0.24399999999999999</v>
      </c>
      <c r="L7005">
        <v>3618</v>
      </c>
      <c r="M7005">
        <v>459</v>
      </c>
      <c r="N7005">
        <v>0.88100000000000001</v>
      </c>
      <c r="O7005">
        <v>0.112</v>
      </c>
      <c r="P7005" t="s">
        <v>100</v>
      </c>
      <c r="Q7005">
        <v>4105268</v>
      </c>
      <c r="R7005">
        <v>73.725999999999999</v>
      </c>
      <c r="S7005">
        <v>44</v>
      </c>
      <c r="T7005">
        <v>19.724</v>
      </c>
      <c r="U7005">
        <v>13.053000000000001</v>
      </c>
      <c r="V7005">
        <v>22669.796999999999</v>
      </c>
      <c r="W7005">
        <v>0.7</v>
      </c>
      <c r="X7005">
        <v>253.78200000000001</v>
      </c>
      <c r="Y7005">
        <v>5.59</v>
      </c>
      <c r="Z7005" s="32">
        <v>34.299999999999997</v>
      </c>
      <c r="AA7005" s="32">
        <v>39.9</v>
      </c>
      <c r="AB7005" s="32"/>
      <c r="AC7005" s="32">
        <v>5.54</v>
      </c>
    </row>
    <row r="7006" spans="1:29" hidden="1" x14ac:dyDescent="0.25">
      <c r="A7006" t="s">
        <v>205</v>
      </c>
      <c r="B7006" t="s">
        <v>206</v>
      </c>
      <c r="C7006" s="1">
        <v>43916</v>
      </c>
      <c r="D7006">
        <v>418</v>
      </c>
      <c r="E7006">
        <v>36</v>
      </c>
      <c r="F7006">
        <v>1</v>
      </c>
      <c r="G7006">
        <v>0</v>
      </c>
      <c r="H7006">
        <v>101.82</v>
      </c>
      <c r="I7006">
        <v>8.7690000000000001</v>
      </c>
      <c r="J7006">
        <v>0.24399999999999999</v>
      </c>
      <c r="K7006">
        <v>0</v>
      </c>
      <c r="L7006">
        <v>4208</v>
      </c>
      <c r="M7006">
        <v>590</v>
      </c>
      <c r="N7006">
        <v>1.0249999999999999</v>
      </c>
      <c r="O7006">
        <v>0.14399999999999999</v>
      </c>
      <c r="P7006" t="s">
        <v>100</v>
      </c>
      <c r="Q7006">
        <v>4105268</v>
      </c>
      <c r="R7006">
        <v>73.725999999999999</v>
      </c>
      <c r="S7006">
        <v>44</v>
      </c>
      <c r="T7006">
        <v>19.724</v>
      </c>
      <c r="U7006">
        <v>13.053000000000001</v>
      </c>
      <c r="V7006">
        <v>22669.796999999999</v>
      </c>
      <c r="W7006">
        <v>0.7</v>
      </c>
      <c r="X7006">
        <v>253.78200000000001</v>
      </c>
      <c r="Y7006">
        <v>5.59</v>
      </c>
      <c r="Z7006" s="32">
        <v>34.299999999999997</v>
      </c>
      <c r="AA7006" s="32">
        <v>39.9</v>
      </c>
      <c r="AB7006" s="32"/>
      <c r="AC7006" s="32">
        <v>5.54</v>
      </c>
    </row>
    <row r="7007" spans="1:29" hidden="1" x14ac:dyDescent="0.25">
      <c r="A7007" t="s">
        <v>205</v>
      </c>
      <c r="B7007" t="s">
        <v>206</v>
      </c>
      <c r="C7007" s="1">
        <v>43917</v>
      </c>
      <c r="D7007">
        <v>495</v>
      </c>
      <c r="E7007">
        <v>77</v>
      </c>
      <c r="F7007">
        <v>2</v>
      </c>
      <c r="G7007">
        <v>1</v>
      </c>
      <c r="H7007">
        <v>120.577</v>
      </c>
      <c r="I7007">
        <v>18.756</v>
      </c>
      <c r="J7007">
        <v>0.48699999999999999</v>
      </c>
      <c r="K7007">
        <v>0.24399999999999999</v>
      </c>
      <c r="L7007">
        <v>4778</v>
      </c>
      <c r="M7007">
        <v>570</v>
      </c>
      <c r="N7007">
        <v>1.1639999999999999</v>
      </c>
      <c r="O7007">
        <v>0.13900000000000001</v>
      </c>
      <c r="P7007" t="s">
        <v>100</v>
      </c>
      <c r="Q7007">
        <v>4105268</v>
      </c>
      <c r="R7007">
        <v>73.725999999999999</v>
      </c>
      <c r="S7007">
        <v>44</v>
      </c>
      <c r="T7007">
        <v>19.724</v>
      </c>
      <c r="U7007">
        <v>13.053000000000001</v>
      </c>
      <c r="V7007">
        <v>22669.796999999999</v>
      </c>
      <c r="W7007">
        <v>0.7</v>
      </c>
      <c r="X7007">
        <v>253.78200000000001</v>
      </c>
      <c r="Y7007">
        <v>5.59</v>
      </c>
      <c r="Z7007" s="32">
        <v>34.299999999999997</v>
      </c>
      <c r="AA7007" s="32">
        <v>39.9</v>
      </c>
      <c r="AB7007" s="32"/>
      <c r="AC7007" s="32">
        <v>5.54</v>
      </c>
    </row>
    <row r="7008" spans="1:29" hidden="1" x14ac:dyDescent="0.25">
      <c r="A7008" t="s">
        <v>205</v>
      </c>
      <c r="B7008" t="s">
        <v>206</v>
      </c>
      <c r="C7008" s="1">
        <v>43918</v>
      </c>
      <c r="D7008">
        <v>586</v>
      </c>
      <c r="E7008">
        <v>91</v>
      </c>
      <c r="F7008">
        <v>3</v>
      </c>
      <c r="G7008">
        <v>1</v>
      </c>
      <c r="H7008">
        <v>142.74299999999999</v>
      </c>
      <c r="I7008">
        <v>22.167000000000002</v>
      </c>
      <c r="J7008">
        <v>0.73099999999999998</v>
      </c>
      <c r="K7008">
        <v>0.24399999999999999</v>
      </c>
      <c r="L7008">
        <v>5215</v>
      </c>
      <c r="M7008">
        <v>437</v>
      </c>
      <c r="N7008">
        <v>1.27</v>
      </c>
      <c r="O7008">
        <v>0.106</v>
      </c>
      <c r="P7008" t="s">
        <v>100</v>
      </c>
      <c r="Q7008">
        <v>4105268</v>
      </c>
      <c r="R7008">
        <v>73.725999999999999</v>
      </c>
      <c r="S7008">
        <v>44</v>
      </c>
      <c r="T7008">
        <v>19.724</v>
      </c>
      <c r="U7008">
        <v>13.053000000000001</v>
      </c>
      <c r="V7008">
        <v>22669.796999999999</v>
      </c>
      <c r="W7008">
        <v>0.7</v>
      </c>
      <c r="X7008">
        <v>253.78200000000001</v>
      </c>
      <c r="Y7008">
        <v>5.59</v>
      </c>
      <c r="Z7008" s="32">
        <v>34.299999999999997</v>
      </c>
      <c r="AA7008" s="32">
        <v>39.9</v>
      </c>
      <c r="AB7008" s="32"/>
      <c r="AC7008" s="32">
        <v>5.54</v>
      </c>
    </row>
    <row r="7009" spans="1:29" hidden="1" x14ac:dyDescent="0.25">
      <c r="A7009" t="s">
        <v>205</v>
      </c>
      <c r="B7009" t="s">
        <v>206</v>
      </c>
      <c r="C7009" s="1">
        <v>43919</v>
      </c>
      <c r="D7009">
        <v>657</v>
      </c>
      <c r="E7009">
        <v>71</v>
      </c>
      <c r="F7009">
        <v>5</v>
      </c>
      <c r="G7009">
        <v>2</v>
      </c>
      <c r="H7009">
        <v>160.03800000000001</v>
      </c>
      <c r="I7009">
        <v>17.295000000000002</v>
      </c>
      <c r="J7009">
        <v>1.218</v>
      </c>
      <c r="K7009">
        <v>0.48699999999999999</v>
      </c>
      <c r="L7009">
        <v>5900</v>
      </c>
      <c r="M7009">
        <v>685</v>
      </c>
      <c r="N7009">
        <v>1.4370000000000001</v>
      </c>
      <c r="O7009">
        <v>0.16700000000000001</v>
      </c>
      <c r="P7009" t="s">
        <v>100</v>
      </c>
      <c r="Q7009">
        <v>4105268</v>
      </c>
      <c r="R7009">
        <v>73.725999999999999</v>
      </c>
      <c r="S7009">
        <v>44</v>
      </c>
      <c r="T7009">
        <v>19.724</v>
      </c>
      <c r="U7009">
        <v>13.053000000000001</v>
      </c>
      <c r="V7009">
        <v>22669.796999999999</v>
      </c>
      <c r="W7009">
        <v>0.7</v>
      </c>
      <c r="X7009">
        <v>253.78200000000001</v>
      </c>
      <c r="Y7009">
        <v>5.59</v>
      </c>
      <c r="Z7009" s="32">
        <v>34.299999999999997</v>
      </c>
      <c r="AA7009" s="32">
        <v>39.9</v>
      </c>
      <c r="AB7009" s="32"/>
      <c r="AC7009" s="32">
        <v>5.54</v>
      </c>
    </row>
    <row r="7010" spans="1:29" hidden="1" x14ac:dyDescent="0.25">
      <c r="A7010" t="s">
        <v>205</v>
      </c>
      <c r="B7010" t="s">
        <v>206</v>
      </c>
      <c r="C7010" s="1">
        <v>43920</v>
      </c>
      <c r="D7010">
        <v>713</v>
      </c>
      <c r="E7010">
        <v>56</v>
      </c>
      <c r="F7010">
        <v>6</v>
      </c>
      <c r="G7010">
        <v>1</v>
      </c>
      <c r="H7010">
        <v>173.679</v>
      </c>
      <c r="I7010">
        <v>13.641</v>
      </c>
      <c r="J7010">
        <v>1.462</v>
      </c>
      <c r="K7010">
        <v>0.24399999999999999</v>
      </c>
      <c r="L7010">
        <v>6404</v>
      </c>
      <c r="M7010">
        <v>504</v>
      </c>
      <c r="N7010">
        <v>1.56</v>
      </c>
      <c r="O7010">
        <v>0.123</v>
      </c>
      <c r="P7010" t="s">
        <v>100</v>
      </c>
      <c r="Q7010">
        <v>4105268</v>
      </c>
      <c r="R7010">
        <v>73.725999999999999</v>
      </c>
      <c r="S7010">
        <v>44</v>
      </c>
      <c r="T7010">
        <v>19.724</v>
      </c>
      <c r="U7010">
        <v>13.053000000000001</v>
      </c>
      <c r="V7010">
        <v>22669.796999999999</v>
      </c>
      <c r="W7010">
        <v>0.7</v>
      </c>
      <c r="X7010">
        <v>253.78200000000001</v>
      </c>
      <c r="Y7010">
        <v>5.59</v>
      </c>
      <c r="Z7010" s="32">
        <v>34.299999999999997</v>
      </c>
      <c r="AA7010" s="32">
        <v>39.9</v>
      </c>
      <c r="AB7010" s="32"/>
      <c r="AC7010" s="32">
        <v>5.54</v>
      </c>
    </row>
    <row r="7011" spans="1:29" hidden="1" x14ac:dyDescent="0.25">
      <c r="A7011" t="s">
        <v>205</v>
      </c>
      <c r="B7011" t="s">
        <v>206</v>
      </c>
      <c r="C7011" s="1">
        <v>43921</v>
      </c>
      <c r="D7011">
        <v>790</v>
      </c>
      <c r="E7011">
        <v>77</v>
      </c>
      <c r="F7011">
        <v>6</v>
      </c>
      <c r="G7011">
        <v>0</v>
      </c>
      <c r="H7011">
        <v>192.43600000000001</v>
      </c>
      <c r="I7011">
        <v>18.756</v>
      </c>
      <c r="J7011">
        <v>1.462</v>
      </c>
      <c r="K7011">
        <v>0</v>
      </c>
      <c r="L7011">
        <v>7015</v>
      </c>
      <c r="M7011">
        <v>611</v>
      </c>
      <c r="N7011">
        <v>1.7090000000000001</v>
      </c>
      <c r="O7011">
        <v>0.14899999999999999</v>
      </c>
      <c r="P7011" t="s">
        <v>100</v>
      </c>
      <c r="Q7011">
        <v>4105268</v>
      </c>
      <c r="R7011">
        <v>73.725999999999999</v>
      </c>
      <c r="S7011">
        <v>44</v>
      </c>
      <c r="T7011">
        <v>19.724</v>
      </c>
      <c r="U7011">
        <v>13.053000000000001</v>
      </c>
      <c r="V7011">
        <v>22669.796999999999</v>
      </c>
      <c r="W7011">
        <v>0.7</v>
      </c>
      <c r="X7011">
        <v>253.78200000000001</v>
      </c>
      <c r="Y7011">
        <v>5.59</v>
      </c>
      <c r="Z7011" s="32">
        <v>34.299999999999997</v>
      </c>
      <c r="AA7011" s="32">
        <v>39.9</v>
      </c>
      <c r="AB7011" s="32"/>
      <c r="AC7011" s="32">
        <v>5.54</v>
      </c>
    </row>
    <row r="7012" spans="1:29" hidden="1" x14ac:dyDescent="0.25">
      <c r="A7012" t="s">
        <v>205</v>
      </c>
      <c r="B7012" t="s">
        <v>206</v>
      </c>
      <c r="C7012" s="1">
        <v>43922</v>
      </c>
      <c r="D7012">
        <v>867</v>
      </c>
      <c r="E7012">
        <v>77</v>
      </c>
      <c r="F7012">
        <v>6</v>
      </c>
      <c r="G7012">
        <v>0</v>
      </c>
      <c r="H7012">
        <v>211.19200000000001</v>
      </c>
      <c r="I7012">
        <v>18.756</v>
      </c>
      <c r="J7012">
        <v>1.462</v>
      </c>
      <c r="K7012">
        <v>0</v>
      </c>
      <c r="L7012">
        <v>7680</v>
      </c>
      <c r="M7012">
        <v>665</v>
      </c>
      <c r="N7012">
        <v>1.871</v>
      </c>
      <c r="O7012">
        <v>0.16200000000000001</v>
      </c>
      <c r="P7012" t="s">
        <v>100</v>
      </c>
      <c r="Q7012">
        <v>4105268</v>
      </c>
      <c r="R7012">
        <v>73.725999999999999</v>
      </c>
      <c r="S7012">
        <v>44</v>
      </c>
      <c r="T7012">
        <v>19.724</v>
      </c>
      <c r="U7012">
        <v>13.053000000000001</v>
      </c>
      <c r="V7012">
        <v>22669.796999999999</v>
      </c>
      <c r="W7012">
        <v>0.7</v>
      </c>
      <c r="X7012">
        <v>253.78200000000001</v>
      </c>
      <c r="Y7012">
        <v>5.59</v>
      </c>
      <c r="Z7012" s="32">
        <v>34.299999999999997</v>
      </c>
      <c r="AA7012" s="32">
        <v>39.9</v>
      </c>
      <c r="AB7012" s="32"/>
      <c r="AC7012" s="32">
        <v>5.54</v>
      </c>
    </row>
    <row r="7013" spans="1:29" hidden="1" x14ac:dyDescent="0.25">
      <c r="A7013" t="s">
        <v>205</v>
      </c>
      <c r="B7013" t="s">
        <v>206</v>
      </c>
      <c r="C7013" s="1">
        <v>43923</v>
      </c>
      <c r="D7013">
        <v>963</v>
      </c>
      <c r="E7013">
        <v>96</v>
      </c>
      <c r="F7013">
        <v>6</v>
      </c>
      <c r="G7013">
        <v>0</v>
      </c>
      <c r="H7013">
        <v>234.577</v>
      </c>
      <c r="I7013">
        <v>23.385000000000002</v>
      </c>
      <c r="J7013">
        <v>1.462</v>
      </c>
      <c r="K7013">
        <v>0</v>
      </c>
      <c r="L7013">
        <v>8352</v>
      </c>
      <c r="M7013">
        <v>672</v>
      </c>
      <c r="N7013">
        <v>2.0339999999999998</v>
      </c>
      <c r="O7013">
        <v>0.16400000000000001</v>
      </c>
      <c r="P7013" t="s">
        <v>100</v>
      </c>
      <c r="Q7013">
        <v>4105268</v>
      </c>
      <c r="R7013">
        <v>73.725999999999999</v>
      </c>
      <c r="S7013">
        <v>44</v>
      </c>
      <c r="T7013">
        <v>19.724</v>
      </c>
      <c r="U7013">
        <v>13.053000000000001</v>
      </c>
      <c r="V7013">
        <v>22669.796999999999</v>
      </c>
      <c r="W7013">
        <v>0.7</v>
      </c>
      <c r="X7013">
        <v>253.78200000000001</v>
      </c>
      <c r="Y7013">
        <v>5.59</v>
      </c>
      <c r="Z7013" s="32">
        <v>34.299999999999997</v>
      </c>
      <c r="AA7013" s="32">
        <v>39.9</v>
      </c>
      <c r="AB7013" s="32"/>
      <c r="AC7013" s="32">
        <v>5.54</v>
      </c>
    </row>
    <row r="7014" spans="1:29" hidden="1" x14ac:dyDescent="0.25">
      <c r="A7014" t="s">
        <v>205</v>
      </c>
      <c r="B7014" t="s">
        <v>206</v>
      </c>
      <c r="C7014" s="1">
        <v>43924</v>
      </c>
      <c r="D7014">
        <v>1011</v>
      </c>
      <c r="E7014">
        <v>48</v>
      </c>
      <c r="F7014">
        <v>7</v>
      </c>
      <c r="G7014">
        <v>1</v>
      </c>
      <c r="H7014">
        <v>246.26900000000001</v>
      </c>
      <c r="I7014">
        <v>11.692</v>
      </c>
      <c r="J7014">
        <v>1.7050000000000001</v>
      </c>
      <c r="K7014">
        <v>0.24399999999999999</v>
      </c>
      <c r="L7014">
        <v>9250</v>
      </c>
      <c r="M7014">
        <v>898</v>
      </c>
      <c r="N7014">
        <v>2.2530000000000001</v>
      </c>
      <c r="O7014">
        <v>0.219</v>
      </c>
      <c r="P7014" t="s">
        <v>100</v>
      </c>
      <c r="Q7014">
        <v>4105268</v>
      </c>
      <c r="R7014">
        <v>73.725999999999999</v>
      </c>
      <c r="S7014">
        <v>44</v>
      </c>
      <c r="T7014">
        <v>19.724</v>
      </c>
      <c r="U7014">
        <v>13.053000000000001</v>
      </c>
      <c r="V7014">
        <v>22669.796999999999</v>
      </c>
      <c r="W7014">
        <v>0.7</v>
      </c>
      <c r="X7014">
        <v>253.78200000000001</v>
      </c>
      <c r="Y7014">
        <v>5.59</v>
      </c>
      <c r="Z7014" s="32">
        <v>34.299999999999997</v>
      </c>
      <c r="AA7014" s="32">
        <v>39.9</v>
      </c>
      <c r="AB7014" s="32"/>
      <c r="AC7014" s="32">
        <v>5.54</v>
      </c>
    </row>
    <row r="7015" spans="1:29" hidden="1" x14ac:dyDescent="0.25">
      <c r="A7015" t="s">
        <v>205</v>
      </c>
      <c r="B7015" t="s">
        <v>206</v>
      </c>
      <c r="C7015" s="1">
        <v>43925</v>
      </c>
      <c r="D7015">
        <v>1079</v>
      </c>
      <c r="E7015">
        <v>68</v>
      </c>
      <c r="F7015">
        <v>8</v>
      </c>
      <c r="G7015">
        <v>1</v>
      </c>
      <c r="H7015">
        <v>262.83300000000003</v>
      </c>
      <c r="I7015">
        <v>16.564</v>
      </c>
      <c r="J7015">
        <v>1.9490000000000001</v>
      </c>
      <c r="K7015">
        <v>0.24399999999999999</v>
      </c>
      <c r="L7015">
        <v>9833</v>
      </c>
      <c r="M7015">
        <v>583</v>
      </c>
      <c r="N7015">
        <v>2.395</v>
      </c>
      <c r="O7015">
        <v>0.14199999999999999</v>
      </c>
      <c r="P7015" t="s">
        <v>100</v>
      </c>
      <c r="Q7015">
        <v>4105268</v>
      </c>
      <c r="R7015">
        <v>73.725999999999999</v>
      </c>
      <c r="S7015">
        <v>44</v>
      </c>
      <c r="T7015">
        <v>19.724</v>
      </c>
      <c r="U7015">
        <v>13.053000000000001</v>
      </c>
      <c r="V7015">
        <v>22669.796999999999</v>
      </c>
      <c r="W7015">
        <v>0.7</v>
      </c>
      <c r="X7015">
        <v>253.78200000000001</v>
      </c>
      <c r="Y7015">
        <v>5.59</v>
      </c>
      <c r="Z7015" s="32">
        <v>34.299999999999997</v>
      </c>
      <c r="AA7015" s="32">
        <v>39.9</v>
      </c>
      <c r="AB7015" s="32"/>
      <c r="AC7015" s="32">
        <v>5.54</v>
      </c>
    </row>
    <row r="7016" spans="1:29" hidden="1" x14ac:dyDescent="0.25">
      <c r="A7016" t="s">
        <v>205</v>
      </c>
      <c r="B7016" t="s">
        <v>206</v>
      </c>
      <c r="C7016" s="1">
        <v>43926</v>
      </c>
      <c r="D7016">
        <v>1126</v>
      </c>
      <c r="E7016">
        <v>47</v>
      </c>
      <c r="F7016">
        <v>12</v>
      </c>
      <c r="G7016">
        <v>4</v>
      </c>
      <c r="H7016">
        <v>274.28199999999998</v>
      </c>
      <c r="I7016">
        <v>11.449</v>
      </c>
      <c r="J7016">
        <v>2.923</v>
      </c>
      <c r="K7016">
        <v>0.97399999999999998</v>
      </c>
      <c r="L7016">
        <v>10847</v>
      </c>
      <c r="M7016">
        <v>1014</v>
      </c>
      <c r="N7016">
        <v>2.6419999999999999</v>
      </c>
      <c r="O7016">
        <v>0.247</v>
      </c>
      <c r="P7016" t="s">
        <v>100</v>
      </c>
      <c r="Q7016">
        <v>4105268</v>
      </c>
      <c r="R7016">
        <v>73.725999999999999</v>
      </c>
      <c r="S7016">
        <v>44</v>
      </c>
      <c r="T7016">
        <v>19.724</v>
      </c>
      <c r="U7016">
        <v>13.053000000000001</v>
      </c>
      <c r="V7016">
        <v>22669.796999999999</v>
      </c>
      <c r="W7016">
        <v>0.7</v>
      </c>
      <c r="X7016">
        <v>253.78200000000001</v>
      </c>
      <c r="Y7016">
        <v>5.59</v>
      </c>
      <c r="Z7016" s="32">
        <v>34.299999999999997</v>
      </c>
      <c r="AA7016" s="32">
        <v>39.9</v>
      </c>
      <c r="AB7016" s="32"/>
      <c r="AC7016" s="32">
        <v>5.54</v>
      </c>
    </row>
    <row r="7017" spans="1:29" hidden="1" x14ac:dyDescent="0.25">
      <c r="A7017" t="s">
        <v>205</v>
      </c>
      <c r="B7017" t="s">
        <v>206</v>
      </c>
      <c r="C7017" s="1">
        <v>43927</v>
      </c>
      <c r="D7017">
        <v>1182</v>
      </c>
      <c r="E7017">
        <v>56</v>
      </c>
      <c r="F7017">
        <v>15</v>
      </c>
      <c r="G7017">
        <v>3</v>
      </c>
      <c r="H7017">
        <v>287.923</v>
      </c>
      <c r="I7017">
        <v>13.641</v>
      </c>
      <c r="J7017">
        <v>3.6539999999999999</v>
      </c>
      <c r="K7017">
        <v>0.73099999999999998</v>
      </c>
      <c r="L7017">
        <v>11464</v>
      </c>
      <c r="M7017">
        <v>617</v>
      </c>
      <c r="N7017">
        <v>2.7930000000000001</v>
      </c>
      <c r="O7017">
        <v>0.15</v>
      </c>
      <c r="P7017" t="s">
        <v>100</v>
      </c>
      <c r="Q7017">
        <v>4105268</v>
      </c>
      <c r="R7017">
        <v>73.725999999999999</v>
      </c>
      <c r="S7017">
        <v>44</v>
      </c>
      <c r="T7017">
        <v>19.724</v>
      </c>
      <c r="U7017">
        <v>13.053000000000001</v>
      </c>
      <c r="V7017">
        <v>22669.796999999999</v>
      </c>
      <c r="W7017">
        <v>0.7</v>
      </c>
      <c r="X7017">
        <v>253.78200000000001</v>
      </c>
      <c r="Y7017">
        <v>5.59</v>
      </c>
      <c r="Z7017" s="32">
        <v>34.299999999999997</v>
      </c>
      <c r="AA7017" s="32">
        <v>39.9</v>
      </c>
      <c r="AB7017" s="32"/>
      <c r="AC7017" s="32">
        <v>5.54</v>
      </c>
    </row>
    <row r="7018" spans="1:29" hidden="1" x14ac:dyDescent="0.25">
      <c r="A7018" t="s">
        <v>205</v>
      </c>
      <c r="B7018" t="s">
        <v>206</v>
      </c>
      <c r="C7018" s="1">
        <v>43928</v>
      </c>
      <c r="D7018">
        <v>1222</v>
      </c>
      <c r="E7018">
        <v>40</v>
      </c>
      <c r="F7018">
        <v>16</v>
      </c>
      <c r="G7018">
        <v>1</v>
      </c>
      <c r="H7018">
        <v>297.666</v>
      </c>
      <c r="I7018">
        <v>9.7439999999999998</v>
      </c>
      <c r="J7018">
        <v>3.8969999999999998</v>
      </c>
      <c r="K7018">
        <v>0.24399999999999999</v>
      </c>
      <c r="L7018">
        <v>12322</v>
      </c>
      <c r="M7018">
        <v>858</v>
      </c>
      <c r="N7018">
        <v>3.0019999999999998</v>
      </c>
      <c r="O7018">
        <v>0.20899999999999999</v>
      </c>
      <c r="P7018" t="s">
        <v>100</v>
      </c>
      <c r="Q7018">
        <v>4105268</v>
      </c>
      <c r="R7018">
        <v>73.725999999999999</v>
      </c>
      <c r="S7018">
        <v>44</v>
      </c>
      <c r="T7018">
        <v>19.724</v>
      </c>
      <c r="U7018">
        <v>13.053000000000001</v>
      </c>
      <c r="V7018">
        <v>22669.796999999999</v>
      </c>
      <c r="W7018">
        <v>0.7</v>
      </c>
      <c r="X7018">
        <v>253.78200000000001</v>
      </c>
      <c r="Y7018">
        <v>5.59</v>
      </c>
      <c r="Z7018" s="32">
        <v>34.299999999999997</v>
      </c>
      <c r="AA7018" s="32">
        <v>39.9</v>
      </c>
      <c r="AB7018" s="32"/>
      <c r="AC7018" s="32">
        <v>5.54</v>
      </c>
    </row>
    <row r="7019" spans="1:29" hidden="1" x14ac:dyDescent="0.25">
      <c r="A7019" t="s">
        <v>205</v>
      </c>
      <c r="B7019" t="s">
        <v>206</v>
      </c>
      <c r="C7019" s="1">
        <v>43929</v>
      </c>
      <c r="D7019">
        <v>1282</v>
      </c>
      <c r="E7019">
        <v>60</v>
      </c>
      <c r="F7019">
        <v>18</v>
      </c>
      <c r="G7019">
        <v>2</v>
      </c>
      <c r="H7019">
        <v>312.28199999999998</v>
      </c>
      <c r="I7019">
        <v>14.615</v>
      </c>
      <c r="J7019">
        <v>4.3849999999999998</v>
      </c>
      <c r="K7019">
        <v>0.48699999999999999</v>
      </c>
      <c r="L7019">
        <v>13125</v>
      </c>
      <c r="M7019">
        <v>803</v>
      </c>
      <c r="N7019">
        <v>3.1970000000000001</v>
      </c>
      <c r="O7019">
        <v>0.19600000000000001</v>
      </c>
      <c r="P7019" t="s">
        <v>100</v>
      </c>
      <c r="Q7019">
        <v>4105268</v>
      </c>
      <c r="R7019">
        <v>73.725999999999999</v>
      </c>
      <c r="S7019">
        <v>44</v>
      </c>
      <c r="T7019">
        <v>19.724</v>
      </c>
      <c r="U7019">
        <v>13.053000000000001</v>
      </c>
      <c r="V7019">
        <v>22669.796999999999</v>
      </c>
      <c r="W7019">
        <v>0.7</v>
      </c>
      <c r="X7019">
        <v>253.78200000000001</v>
      </c>
      <c r="Y7019">
        <v>5.59</v>
      </c>
      <c r="Z7019" s="32">
        <v>34.299999999999997</v>
      </c>
      <c r="AA7019" s="32">
        <v>39.9</v>
      </c>
      <c r="AB7019" s="32"/>
      <c r="AC7019" s="32">
        <v>5.54</v>
      </c>
    </row>
    <row r="7020" spans="1:29" hidden="1" x14ac:dyDescent="0.25">
      <c r="A7020" t="s">
        <v>205</v>
      </c>
      <c r="B7020" t="s">
        <v>206</v>
      </c>
      <c r="C7020" s="1">
        <v>43930</v>
      </c>
      <c r="D7020">
        <v>1343</v>
      </c>
      <c r="E7020">
        <v>61</v>
      </c>
      <c r="F7020">
        <v>19</v>
      </c>
      <c r="G7020">
        <v>1</v>
      </c>
      <c r="H7020">
        <v>327.14100000000002</v>
      </c>
      <c r="I7020">
        <v>14.859</v>
      </c>
      <c r="J7020">
        <v>4.6280000000000001</v>
      </c>
      <c r="K7020">
        <v>0.24399999999999999</v>
      </c>
      <c r="L7020">
        <v>13680</v>
      </c>
      <c r="M7020">
        <v>555</v>
      </c>
      <c r="N7020">
        <v>3.3319999999999999</v>
      </c>
      <c r="O7020">
        <v>0.13500000000000001</v>
      </c>
      <c r="P7020" t="s">
        <v>100</v>
      </c>
      <c r="Q7020">
        <v>4105268</v>
      </c>
      <c r="R7020">
        <v>73.725999999999999</v>
      </c>
      <c r="S7020">
        <v>44</v>
      </c>
      <c r="T7020">
        <v>19.724</v>
      </c>
      <c r="U7020">
        <v>13.053000000000001</v>
      </c>
      <c r="V7020">
        <v>22669.796999999999</v>
      </c>
      <c r="W7020">
        <v>0.7</v>
      </c>
      <c r="X7020">
        <v>253.78200000000001</v>
      </c>
      <c r="Y7020">
        <v>5.59</v>
      </c>
      <c r="Z7020" s="32">
        <v>34.299999999999997</v>
      </c>
      <c r="AA7020" s="32">
        <v>39.9</v>
      </c>
      <c r="AB7020" s="32"/>
      <c r="AC7020" s="32">
        <v>5.54</v>
      </c>
    </row>
    <row r="7021" spans="1:29" hidden="1" x14ac:dyDescent="0.25">
      <c r="A7021" t="s">
        <v>205</v>
      </c>
      <c r="B7021" t="s">
        <v>206</v>
      </c>
      <c r="C7021" s="1">
        <v>43931</v>
      </c>
      <c r="D7021">
        <v>1407</v>
      </c>
      <c r="E7021">
        <v>64</v>
      </c>
      <c r="F7021">
        <v>20</v>
      </c>
      <c r="G7021">
        <v>1</v>
      </c>
      <c r="H7021">
        <v>342.73</v>
      </c>
      <c r="I7021">
        <v>15.59</v>
      </c>
      <c r="J7021">
        <v>4.8719999999999999</v>
      </c>
      <c r="K7021">
        <v>0.24399999999999999</v>
      </c>
      <c r="L7021">
        <v>14612</v>
      </c>
      <c r="M7021">
        <v>932</v>
      </c>
      <c r="N7021">
        <v>3.5590000000000002</v>
      </c>
      <c r="O7021">
        <v>0.22700000000000001</v>
      </c>
      <c r="P7021" t="s">
        <v>100</v>
      </c>
      <c r="Q7021">
        <v>4105268</v>
      </c>
      <c r="R7021">
        <v>73.725999999999999</v>
      </c>
      <c r="S7021">
        <v>44</v>
      </c>
      <c r="T7021">
        <v>19.724</v>
      </c>
      <c r="U7021">
        <v>13.053000000000001</v>
      </c>
      <c r="V7021">
        <v>22669.796999999999</v>
      </c>
      <c r="W7021">
        <v>0.7</v>
      </c>
      <c r="X7021">
        <v>253.78200000000001</v>
      </c>
      <c r="Y7021">
        <v>5.59</v>
      </c>
      <c r="Z7021" s="32">
        <v>34.299999999999997</v>
      </c>
      <c r="AA7021" s="32">
        <v>39.9</v>
      </c>
      <c r="AB7021" s="32"/>
      <c r="AC7021" s="32">
        <v>5.54</v>
      </c>
    </row>
    <row r="7022" spans="1:29" hidden="1" x14ac:dyDescent="0.25">
      <c r="A7022" t="s">
        <v>205</v>
      </c>
      <c r="B7022" t="s">
        <v>206</v>
      </c>
      <c r="C7022" s="1">
        <v>43932</v>
      </c>
      <c r="D7022">
        <v>1495</v>
      </c>
      <c r="E7022">
        <v>88</v>
      </c>
      <c r="F7022">
        <v>21</v>
      </c>
      <c r="G7022">
        <v>1</v>
      </c>
      <c r="H7022">
        <v>364.166</v>
      </c>
      <c r="I7022">
        <v>21.436</v>
      </c>
      <c r="J7022">
        <v>5.1150000000000002</v>
      </c>
      <c r="K7022">
        <v>0.24399999999999999</v>
      </c>
      <c r="L7022">
        <v>15691</v>
      </c>
      <c r="M7022">
        <v>1079</v>
      </c>
      <c r="N7022">
        <v>3.8220000000000001</v>
      </c>
      <c r="O7022">
        <v>0.26300000000000001</v>
      </c>
      <c r="P7022" t="s">
        <v>100</v>
      </c>
      <c r="Q7022">
        <v>4105268</v>
      </c>
      <c r="R7022">
        <v>73.725999999999999</v>
      </c>
      <c r="S7022">
        <v>44</v>
      </c>
      <c r="T7022">
        <v>19.724</v>
      </c>
      <c r="U7022">
        <v>13.053000000000001</v>
      </c>
      <c r="V7022">
        <v>22669.796999999999</v>
      </c>
      <c r="W7022">
        <v>0.7</v>
      </c>
      <c r="X7022">
        <v>253.78200000000001</v>
      </c>
      <c r="Y7022">
        <v>5.59</v>
      </c>
      <c r="Z7022" s="32">
        <v>34.299999999999997</v>
      </c>
      <c r="AA7022" s="32">
        <v>39.9</v>
      </c>
      <c r="AB7022" s="32"/>
      <c r="AC7022" s="32">
        <v>5.54</v>
      </c>
    </row>
    <row r="7023" spans="1:29" hidden="1" x14ac:dyDescent="0.25">
      <c r="A7023" t="s">
        <v>205</v>
      </c>
      <c r="B7023" t="s">
        <v>206</v>
      </c>
      <c r="C7023" s="1">
        <v>43933</v>
      </c>
      <c r="D7023">
        <v>1534</v>
      </c>
      <c r="E7023">
        <v>39</v>
      </c>
      <c r="F7023">
        <v>21</v>
      </c>
      <c r="G7023">
        <v>0</v>
      </c>
      <c r="H7023">
        <v>373.666</v>
      </c>
      <c r="I7023">
        <v>9.5</v>
      </c>
      <c r="J7023">
        <v>5.1150000000000002</v>
      </c>
      <c r="K7023">
        <v>0</v>
      </c>
      <c r="L7023">
        <v>16381</v>
      </c>
      <c r="M7023">
        <v>690</v>
      </c>
      <c r="N7023">
        <v>3.99</v>
      </c>
      <c r="O7023">
        <v>0.16800000000000001</v>
      </c>
      <c r="P7023" t="s">
        <v>100</v>
      </c>
      <c r="Q7023">
        <v>4105268</v>
      </c>
      <c r="R7023">
        <v>73.725999999999999</v>
      </c>
      <c r="S7023">
        <v>44</v>
      </c>
      <c r="T7023">
        <v>19.724</v>
      </c>
      <c r="U7023">
        <v>13.053000000000001</v>
      </c>
      <c r="V7023">
        <v>22669.796999999999</v>
      </c>
      <c r="W7023">
        <v>0.7</v>
      </c>
      <c r="X7023">
        <v>253.78200000000001</v>
      </c>
      <c r="Y7023">
        <v>5.59</v>
      </c>
      <c r="Z7023" s="32">
        <v>34.299999999999997</v>
      </c>
      <c r="AA7023" s="32">
        <v>39.9</v>
      </c>
      <c r="AB7023" s="32"/>
      <c r="AC7023" s="32">
        <v>5.54</v>
      </c>
    </row>
    <row r="7024" spans="1:29" hidden="1" x14ac:dyDescent="0.25">
      <c r="A7024" t="s">
        <v>205</v>
      </c>
      <c r="B7024" t="s">
        <v>206</v>
      </c>
      <c r="C7024" s="1">
        <v>43934</v>
      </c>
      <c r="D7024">
        <v>1600</v>
      </c>
      <c r="E7024">
        <v>66</v>
      </c>
      <c r="F7024">
        <v>23</v>
      </c>
      <c r="G7024">
        <v>2</v>
      </c>
      <c r="H7024">
        <v>389.74299999999999</v>
      </c>
      <c r="I7024">
        <v>16.077000000000002</v>
      </c>
      <c r="J7024">
        <v>5.6029999999999998</v>
      </c>
      <c r="K7024">
        <v>0.48699999999999999</v>
      </c>
      <c r="L7024">
        <v>17790</v>
      </c>
      <c r="M7024">
        <v>1409</v>
      </c>
      <c r="N7024">
        <v>4.3330000000000002</v>
      </c>
      <c r="O7024">
        <v>0.34300000000000003</v>
      </c>
      <c r="P7024" t="s">
        <v>100</v>
      </c>
      <c r="Q7024">
        <v>4105268</v>
      </c>
      <c r="R7024">
        <v>73.725999999999999</v>
      </c>
      <c r="S7024">
        <v>44</v>
      </c>
      <c r="T7024">
        <v>19.724</v>
      </c>
      <c r="U7024">
        <v>13.053000000000001</v>
      </c>
      <c r="V7024">
        <v>22669.796999999999</v>
      </c>
      <c r="W7024">
        <v>0.7</v>
      </c>
      <c r="X7024">
        <v>253.78200000000001</v>
      </c>
      <c r="Y7024">
        <v>5.59</v>
      </c>
      <c r="Z7024" s="32">
        <v>34.299999999999997</v>
      </c>
      <c r="AA7024" s="32">
        <v>39.9</v>
      </c>
      <c r="AB7024" s="32"/>
      <c r="AC7024" s="32">
        <v>5.54</v>
      </c>
    </row>
    <row r="7025" spans="1:29" hidden="1" x14ac:dyDescent="0.25">
      <c r="A7025" t="s">
        <v>205</v>
      </c>
      <c r="B7025" t="s">
        <v>206</v>
      </c>
      <c r="C7025" s="1">
        <v>43935</v>
      </c>
      <c r="D7025">
        <v>1650</v>
      </c>
      <c r="E7025">
        <v>50</v>
      </c>
      <c r="F7025">
        <v>25</v>
      </c>
      <c r="G7025">
        <v>2</v>
      </c>
      <c r="H7025">
        <v>401.923</v>
      </c>
      <c r="I7025">
        <v>12.179</v>
      </c>
      <c r="J7025">
        <v>6.09</v>
      </c>
      <c r="K7025">
        <v>0.48699999999999999</v>
      </c>
      <c r="L7025">
        <v>18359</v>
      </c>
      <c r="M7025">
        <v>569</v>
      </c>
      <c r="N7025">
        <v>4.4720000000000004</v>
      </c>
      <c r="O7025">
        <v>0.13900000000000001</v>
      </c>
      <c r="P7025" t="s">
        <v>100</v>
      </c>
      <c r="Q7025">
        <v>4105268</v>
      </c>
      <c r="R7025">
        <v>73.725999999999999</v>
      </c>
      <c r="S7025">
        <v>44</v>
      </c>
      <c r="T7025">
        <v>19.724</v>
      </c>
      <c r="U7025">
        <v>13.053000000000001</v>
      </c>
      <c r="V7025">
        <v>22669.796999999999</v>
      </c>
      <c r="W7025">
        <v>0.7</v>
      </c>
      <c r="X7025">
        <v>253.78200000000001</v>
      </c>
      <c r="Y7025">
        <v>5.59</v>
      </c>
      <c r="Z7025" s="32">
        <v>34.299999999999997</v>
      </c>
      <c r="AA7025" s="32">
        <v>39.9</v>
      </c>
      <c r="AB7025" s="32"/>
      <c r="AC7025" s="32">
        <v>5.54</v>
      </c>
    </row>
    <row r="7026" spans="1:29" hidden="1" x14ac:dyDescent="0.25">
      <c r="A7026" t="s">
        <v>205</v>
      </c>
      <c r="B7026" t="s">
        <v>206</v>
      </c>
      <c r="C7026" s="1">
        <v>43936</v>
      </c>
      <c r="D7026">
        <v>1704</v>
      </c>
      <c r="E7026">
        <v>54</v>
      </c>
      <c r="F7026">
        <v>31</v>
      </c>
      <c r="G7026">
        <v>6</v>
      </c>
      <c r="H7026">
        <v>415.07600000000002</v>
      </c>
      <c r="I7026">
        <v>13.154</v>
      </c>
      <c r="J7026">
        <v>7.5510000000000002</v>
      </c>
      <c r="K7026">
        <v>1.462</v>
      </c>
      <c r="L7026">
        <v>19256</v>
      </c>
      <c r="M7026">
        <v>897</v>
      </c>
      <c r="N7026">
        <v>4.6909999999999998</v>
      </c>
      <c r="O7026">
        <v>0.218</v>
      </c>
      <c r="P7026" t="s">
        <v>100</v>
      </c>
      <c r="Q7026">
        <v>4105268</v>
      </c>
      <c r="R7026">
        <v>73.725999999999999</v>
      </c>
      <c r="S7026">
        <v>44</v>
      </c>
      <c r="T7026">
        <v>19.724</v>
      </c>
      <c r="U7026">
        <v>13.053000000000001</v>
      </c>
      <c r="V7026">
        <v>22669.796999999999</v>
      </c>
      <c r="W7026">
        <v>0.7</v>
      </c>
      <c r="X7026">
        <v>253.78200000000001</v>
      </c>
      <c r="Y7026">
        <v>5.59</v>
      </c>
      <c r="Z7026" s="32">
        <v>34.299999999999997</v>
      </c>
      <c r="AA7026" s="32">
        <v>39.9</v>
      </c>
      <c r="AB7026" s="32"/>
      <c r="AC7026" s="32">
        <v>5.54</v>
      </c>
    </row>
    <row r="7027" spans="1:29" hidden="1" x14ac:dyDescent="0.25">
      <c r="A7027" t="s">
        <v>205</v>
      </c>
      <c r="B7027" t="s">
        <v>206</v>
      </c>
      <c r="C7027" s="1">
        <v>43937</v>
      </c>
      <c r="D7027">
        <v>1741</v>
      </c>
      <c r="E7027">
        <v>37</v>
      </c>
      <c r="F7027">
        <v>34</v>
      </c>
      <c r="G7027">
        <v>3</v>
      </c>
      <c r="H7027">
        <v>424.089</v>
      </c>
      <c r="I7027">
        <v>9.0129999999999999</v>
      </c>
      <c r="J7027">
        <v>8.282</v>
      </c>
      <c r="K7027">
        <v>0.73099999999999998</v>
      </c>
      <c r="L7027">
        <v>20158</v>
      </c>
      <c r="M7027">
        <v>902</v>
      </c>
      <c r="N7027">
        <v>4.91</v>
      </c>
      <c r="O7027">
        <v>0.22</v>
      </c>
      <c r="P7027" t="s">
        <v>100</v>
      </c>
      <c r="Q7027">
        <v>4105268</v>
      </c>
      <c r="R7027">
        <v>73.725999999999999</v>
      </c>
      <c r="S7027">
        <v>44</v>
      </c>
      <c r="T7027">
        <v>19.724</v>
      </c>
      <c r="U7027">
        <v>13.053000000000001</v>
      </c>
      <c r="V7027">
        <v>22669.796999999999</v>
      </c>
      <c r="W7027">
        <v>0.7</v>
      </c>
      <c r="X7027">
        <v>253.78200000000001</v>
      </c>
      <c r="Y7027">
        <v>5.59</v>
      </c>
      <c r="Z7027" s="32">
        <v>34.299999999999997</v>
      </c>
      <c r="AA7027" s="32">
        <v>39.9</v>
      </c>
      <c r="AB7027" s="32"/>
      <c r="AC7027" s="32">
        <v>5.54</v>
      </c>
    </row>
    <row r="7028" spans="1:29" hidden="1" x14ac:dyDescent="0.25">
      <c r="A7028" t="s">
        <v>205</v>
      </c>
      <c r="B7028" t="s">
        <v>206</v>
      </c>
      <c r="C7028" s="1">
        <v>43938</v>
      </c>
      <c r="D7028">
        <v>1791</v>
      </c>
      <c r="E7028">
        <v>50</v>
      </c>
      <c r="F7028">
        <v>35</v>
      </c>
      <c r="G7028">
        <v>1</v>
      </c>
      <c r="H7028">
        <v>436.26900000000001</v>
      </c>
      <c r="I7028">
        <v>12.179</v>
      </c>
      <c r="J7028">
        <v>8.5259999999999998</v>
      </c>
      <c r="K7028">
        <v>0.24399999999999999</v>
      </c>
      <c r="L7028">
        <v>20953</v>
      </c>
      <c r="M7028">
        <v>795</v>
      </c>
      <c r="N7028">
        <v>5.1040000000000001</v>
      </c>
      <c r="O7028">
        <v>0.19400000000000001</v>
      </c>
      <c r="P7028" t="s">
        <v>100</v>
      </c>
      <c r="Q7028">
        <v>4105268</v>
      </c>
      <c r="R7028">
        <v>73.725999999999999</v>
      </c>
      <c r="S7028">
        <v>44</v>
      </c>
      <c r="T7028">
        <v>19.724</v>
      </c>
      <c r="U7028">
        <v>13.053000000000001</v>
      </c>
      <c r="V7028">
        <v>22669.796999999999</v>
      </c>
      <c r="W7028">
        <v>0.7</v>
      </c>
      <c r="X7028">
        <v>253.78200000000001</v>
      </c>
      <c r="Y7028">
        <v>5.59</v>
      </c>
      <c r="Z7028" s="32">
        <v>34.299999999999997</v>
      </c>
      <c r="AA7028" s="32">
        <v>39.9</v>
      </c>
      <c r="AB7028" s="32"/>
      <c r="AC7028" s="32">
        <v>5.54</v>
      </c>
    </row>
    <row r="7029" spans="1:29" hidden="1" x14ac:dyDescent="0.25">
      <c r="A7029" t="s">
        <v>205</v>
      </c>
      <c r="B7029" t="s">
        <v>206</v>
      </c>
      <c r="C7029" s="1">
        <v>43939</v>
      </c>
      <c r="D7029">
        <v>1814</v>
      </c>
      <c r="E7029">
        <v>23</v>
      </c>
      <c r="F7029">
        <v>36</v>
      </c>
      <c r="G7029">
        <v>1</v>
      </c>
      <c r="H7029">
        <v>441.87099999999998</v>
      </c>
      <c r="I7029">
        <v>5.6029999999999998</v>
      </c>
      <c r="J7029">
        <v>8.7690000000000001</v>
      </c>
      <c r="K7029">
        <v>0.24399999999999999</v>
      </c>
      <c r="L7029">
        <v>21647</v>
      </c>
      <c r="M7029">
        <v>694</v>
      </c>
      <c r="N7029">
        <v>5.2729999999999997</v>
      </c>
      <c r="O7029">
        <v>0.16900000000000001</v>
      </c>
      <c r="P7029" t="s">
        <v>100</v>
      </c>
      <c r="Q7029">
        <v>4105268</v>
      </c>
      <c r="R7029">
        <v>73.725999999999999</v>
      </c>
      <c r="S7029">
        <v>44</v>
      </c>
      <c r="T7029">
        <v>19.724</v>
      </c>
      <c r="U7029">
        <v>13.053000000000001</v>
      </c>
      <c r="V7029">
        <v>22669.796999999999</v>
      </c>
      <c r="W7029">
        <v>0.7</v>
      </c>
      <c r="X7029">
        <v>253.78200000000001</v>
      </c>
      <c r="Y7029">
        <v>5.59</v>
      </c>
      <c r="Z7029" s="32">
        <v>34.299999999999997</v>
      </c>
      <c r="AA7029" s="32">
        <v>39.9</v>
      </c>
      <c r="AB7029" s="32"/>
      <c r="AC7029" s="32">
        <v>5.54</v>
      </c>
    </row>
    <row r="7030" spans="1:29" hidden="1" x14ac:dyDescent="0.25">
      <c r="A7030" t="s">
        <v>205</v>
      </c>
      <c r="B7030" t="s">
        <v>206</v>
      </c>
      <c r="C7030" s="1">
        <v>43940</v>
      </c>
      <c r="D7030">
        <v>1832</v>
      </c>
      <c r="E7030">
        <v>18</v>
      </c>
      <c r="F7030">
        <v>39</v>
      </c>
      <c r="G7030">
        <v>3</v>
      </c>
      <c r="H7030">
        <v>446.25599999999997</v>
      </c>
      <c r="I7030">
        <v>4.3849999999999998</v>
      </c>
      <c r="J7030">
        <v>9.5</v>
      </c>
      <c r="K7030">
        <v>0.73099999999999998</v>
      </c>
      <c r="L7030">
        <v>24186</v>
      </c>
      <c r="M7030">
        <v>2539</v>
      </c>
      <c r="N7030">
        <v>5.891</v>
      </c>
      <c r="O7030">
        <v>0.61799999999999999</v>
      </c>
      <c r="P7030" t="s">
        <v>100</v>
      </c>
      <c r="Q7030">
        <v>4105268</v>
      </c>
      <c r="R7030">
        <v>73.725999999999999</v>
      </c>
      <c r="S7030">
        <v>44</v>
      </c>
      <c r="T7030">
        <v>19.724</v>
      </c>
      <c r="U7030">
        <v>13.053000000000001</v>
      </c>
      <c r="V7030">
        <v>22669.796999999999</v>
      </c>
      <c r="W7030">
        <v>0.7</v>
      </c>
      <c r="X7030">
        <v>253.78200000000001</v>
      </c>
      <c r="Y7030">
        <v>5.59</v>
      </c>
      <c r="Z7030" s="32">
        <v>34.299999999999997</v>
      </c>
      <c r="AA7030" s="32">
        <v>39.9</v>
      </c>
      <c r="AB7030" s="32"/>
      <c r="AC7030" s="32">
        <v>5.54</v>
      </c>
    </row>
    <row r="7031" spans="1:29" hidden="1" x14ac:dyDescent="0.25">
      <c r="A7031" t="s">
        <v>205</v>
      </c>
      <c r="B7031" t="s">
        <v>206</v>
      </c>
      <c r="C7031" s="1">
        <v>43941</v>
      </c>
      <c r="D7031">
        <v>1871</v>
      </c>
      <c r="E7031">
        <v>39</v>
      </c>
      <c r="F7031">
        <v>47</v>
      </c>
      <c r="G7031">
        <v>8</v>
      </c>
      <c r="H7031">
        <v>455.75599999999997</v>
      </c>
      <c r="I7031">
        <v>9.5</v>
      </c>
      <c r="J7031">
        <v>11.449</v>
      </c>
      <c r="K7031">
        <v>1.9490000000000001</v>
      </c>
      <c r="L7031">
        <v>26610</v>
      </c>
      <c r="M7031">
        <v>2424</v>
      </c>
      <c r="N7031">
        <v>6.4820000000000002</v>
      </c>
      <c r="O7031">
        <v>0.59</v>
      </c>
      <c r="P7031" t="s">
        <v>100</v>
      </c>
      <c r="Q7031">
        <v>4105268</v>
      </c>
      <c r="R7031">
        <v>73.725999999999999</v>
      </c>
      <c r="S7031">
        <v>44</v>
      </c>
      <c r="T7031">
        <v>19.724</v>
      </c>
      <c r="U7031">
        <v>13.053000000000001</v>
      </c>
      <c r="V7031">
        <v>22669.796999999999</v>
      </c>
      <c r="W7031">
        <v>0.7</v>
      </c>
      <c r="X7031">
        <v>253.78200000000001</v>
      </c>
      <c r="Y7031">
        <v>5.59</v>
      </c>
      <c r="Z7031" s="32">
        <v>34.299999999999997</v>
      </c>
      <c r="AA7031" s="32">
        <v>39.9</v>
      </c>
      <c r="AB7031" s="32"/>
      <c r="AC7031" s="32">
        <v>5.54</v>
      </c>
    </row>
    <row r="7032" spans="1:29" hidden="1" x14ac:dyDescent="0.25">
      <c r="A7032" t="s">
        <v>205</v>
      </c>
      <c r="B7032" t="s">
        <v>206</v>
      </c>
      <c r="C7032" s="1">
        <v>43942</v>
      </c>
      <c r="D7032">
        <v>1881</v>
      </c>
      <c r="E7032">
        <v>10</v>
      </c>
      <c r="F7032">
        <v>47</v>
      </c>
      <c r="G7032">
        <v>0</v>
      </c>
      <c r="H7032">
        <v>458.19200000000001</v>
      </c>
      <c r="I7032">
        <v>2.4359999999999999</v>
      </c>
      <c r="J7032">
        <v>11.449</v>
      </c>
      <c r="K7032">
        <v>0</v>
      </c>
      <c r="Q7032">
        <v>4105268</v>
      </c>
      <c r="R7032">
        <v>73.725999999999999</v>
      </c>
      <c r="S7032">
        <v>44</v>
      </c>
      <c r="T7032">
        <v>19.724</v>
      </c>
      <c r="U7032">
        <v>13.053000000000001</v>
      </c>
      <c r="V7032">
        <v>22669.796999999999</v>
      </c>
      <c r="W7032">
        <v>0.7</v>
      </c>
      <c r="X7032">
        <v>253.78200000000001</v>
      </c>
      <c r="Y7032">
        <v>5.59</v>
      </c>
      <c r="Z7032" s="32">
        <v>34.299999999999997</v>
      </c>
      <c r="AA7032" s="32">
        <v>39.9</v>
      </c>
      <c r="AB7032" s="32"/>
      <c r="AC7032" s="32">
        <v>5.54</v>
      </c>
    </row>
    <row r="7033" spans="1:29" hidden="1" x14ac:dyDescent="0.25">
      <c r="A7033" t="s">
        <v>205</v>
      </c>
      <c r="B7033" t="s">
        <v>206</v>
      </c>
      <c r="C7033" s="1">
        <v>43943</v>
      </c>
      <c r="D7033">
        <v>1908</v>
      </c>
      <c r="E7033">
        <v>27</v>
      </c>
      <c r="F7033">
        <v>48</v>
      </c>
      <c r="G7033">
        <v>1</v>
      </c>
      <c r="H7033">
        <v>464.76900000000001</v>
      </c>
      <c r="I7033">
        <v>6.577</v>
      </c>
      <c r="J7033">
        <v>11.692</v>
      </c>
      <c r="K7033">
        <v>0.24399999999999999</v>
      </c>
      <c r="L7033">
        <v>27614</v>
      </c>
      <c r="N7033">
        <v>6.726</v>
      </c>
      <c r="P7033" t="s">
        <v>100</v>
      </c>
      <c r="Q7033">
        <v>4105268</v>
      </c>
      <c r="R7033">
        <v>73.725999999999999</v>
      </c>
      <c r="S7033">
        <v>44</v>
      </c>
      <c r="T7033">
        <v>19.724</v>
      </c>
      <c r="U7033">
        <v>13.053000000000001</v>
      </c>
      <c r="V7033">
        <v>22669.796999999999</v>
      </c>
      <c r="W7033">
        <v>0.7</v>
      </c>
      <c r="X7033">
        <v>253.78200000000001</v>
      </c>
      <c r="Y7033">
        <v>5.59</v>
      </c>
      <c r="Z7033" s="32">
        <v>34.299999999999997</v>
      </c>
      <c r="AA7033" s="32">
        <v>39.9</v>
      </c>
      <c r="AB7033" s="32"/>
      <c r="AC7033" s="32">
        <v>5.54</v>
      </c>
    </row>
    <row r="7034" spans="1:29" hidden="1" x14ac:dyDescent="0.25">
      <c r="A7034" t="s">
        <v>205</v>
      </c>
      <c r="B7034" t="s">
        <v>206</v>
      </c>
      <c r="C7034" s="1">
        <v>43944</v>
      </c>
      <c r="D7034">
        <v>1950</v>
      </c>
      <c r="E7034">
        <v>42</v>
      </c>
      <c r="F7034">
        <v>48</v>
      </c>
      <c r="G7034">
        <v>0</v>
      </c>
      <c r="H7034">
        <v>474.99900000000002</v>
      </c>
      <c r="I7034">
        <v>10.231</v>
      </c>
      <c r="J7034">
        <v>11.692</v>
      </c>
      <c r="K7034">
        <v>0</v>
      </c>
      <c r="L7034">
        <v>28853</v>
      </c>
      <c r="M7034">
        <v>1239</v>
      </c>
      <c r="N7034">
        <v>7.0279999999999996</v>
      </c>
      <c r="O7034">
        <v>0.30199999999999999</v>
      </c>
      <c r="P7034" t="s">
        <v>100</v>
      </c>
      <c r="Q7034">
        <v>4105268</v>
      </c>
      <c r="R7034">
        <v>73.725999999999999</v>
      </c>
      <c r="S7034">
        <v>44</v>
      </c>
      <c r="T7034">
        <v>19.724</v>
      </c>
      <c r="U7034">
        <v>13.053000000000001</v>
      </c>
      <c r="V7034">
        <v>22669.796999999999</v>
      </c>
      <c r="W7034">
        <v>0.7</v>
      </c>
      <c r="X7034">
        <v>253.78200000000001</v>
      </c>
      <c r="Y7034">
        <v>5.59</v>
      </c>
      <c r="Z7034" s="32">
        <v>34.299999999999997</v>
      </c>
      <c r="AA7034" s="32">
        <v>39.9</v>
      </c>
      <c r="AB7034" s="32"/>
      <c r="AC7034" s="32">
        <v>5.54</v>
      </c>
    </row>
    <row r="7035" spans="1:29" hidden="1" x14ac:dyDescent="0.25">
      <c r="A7035" t="s">
        <v>205</v>
      </c>
      <c r="B7035" t="s">
        <v>206</v>
      </c>
      <c r="C7035" s="1">
        <v>43945</v>
      </c>
      <c r="D7035">
        <v>1981</v>
      </c>
      <c r="E7035">
        <v>31</v>
      </c>
      <c r="F7035">
        <v>50</v>
      </c>
      <c r="G7035">
        <v>2</v>
      </c>
      <c r="H7035">
        <v>482.55099999999999</v>
      </c>
      <c r="I7035">
        <v>7.5510000000000002</v>
      </c>
      <c r="J7035">
        <v>12.179</v>
      </c>
      <c r="K7035">
        <v>0.48699999999999999</v>
      </c>
      <c r="L7035">
        <v>30213</v>
      </c>
      <c r="M7035">
        <v>1360</v>
      </c>
      <c r="N7035">
        <v>7.36</v>
      </c>
      <c r="O7035">
        <v>0.33100000000000002</v>
      </c>
      <c r="P7035" t="s">
        <v>100</v>
      </c>
      <c r="Q7035">
        <v>4105268</v>
      </c>
      <c r="R7035">
        <v>73.725999999999999</v>
      </c>
      <c r="S7035">
        <v>44</v>
      </c>
      <c r="T7035">
        <v>19.724</v>
      </c>
      <c r="U7035">
        <v>13.053000000000001</v>
      </c>
      <c r="V7035">
        <v>22669.796999999999</v>
      </c>
      <c r="W7035">
        <v>0.7</v>
      </c>
      <c r="X7035">
        <v>253.78200000000001</v>
      </c>
      <c r="Y7035">
        <v>5.59</v>
      </c>
      <c r="Z7035" s="32">
        <v>34.299999999999997</v>
      </c>
      <c r="AA7035" s="32">
        <v>39.9</v>
      </c>
      <c r="AB7035" s="32"/>
      <c r="AC7035" s="32">
        <v>5.54</v>
      </c>
    </row>
    <row r="7036" spans="1:29" hidden="1" x14ac:dyDescent="0.25">
      <c r="A7036" t="s">
        <v>205</v>
      </c>
      <c r="B7036" t="s">
        <v>206</v>
      </c>
      <c r="C7036" s="1">
        <v>43946</v>
      </c>
      <c r="D7036">
        <v>2009</v>
      </c>
      <c r="E7036">
        <v>28</v>
      </c>
      <c r="F7036">
        <v>51</v>
      </c>
      <c r="G7036">
        <v>1</v>
      </c>
      <c r="H7036">
        <v>489.37099999999998</v>
      </c>
      <c r="I7036">
        <v>6.8209999999999997</v>
      </c>
      <c r="J7036">
        <v>12.423</v>
      </c>
      <c r="K7036">
        <v>0.24399999999999999</v>
      </c>
      <c r="L7036">
        <v>30913</v>
      </c>
      <c r="M7036">
        <v>700</v>
      </c>
      <c r="N7036">
        <v>7.53</v>
      </c>
      <c r="O7036">
        <v>0.17100000000000001</v>
      </c>
      <c r="P7036" t="s">
        <v>100</v>
      </c>
      <c r="Q7036">
        <v>4105268</v>
      </c>
      <c r="R7036">
        <v>73.725999999999999</v>
      </c>
      <c r="S7036">
        <v>44</v>
      </c>
      <c r="T7036">
        <v>19.724</v>
      </c>
      <c r="U7036">
        <v>13.053000000000001</v>
      </c>
      <c r="V7036">
        <v>22669.796999999999</v>
      </c>
      <c r="W7036">
        <v>0.7</v>
      </c>
      <c r="X7036">
        <v>253.78200000000001</v>
      </c>
      <c r="Y7036">
        <v>5.59</v>
      </c>
      <c r="Z7036" s="32">
        <v>34.299999999999997</v>
      </c>
      <c r="AA7036" s="32">
        <v>39.9</v>
      </c>
      <c r="AB7036" s="32"/>
      <c r="AC7036" s="32">
        <v>5.54</v>
      </c>
    </row>
    <row r="7037" spans="1:29" hidden="1" x14ac:dyDescent="0.25">
      <c r="A7037" t="s">
        <v>205</v>
      </c>
      <c r="B7037" t="s">
        <v>206</v>
      </c>
      <c r="C7037" s="1">
        <v>43947</v>
      </c>
      <c r="D7037">
        <v>2016</v>
      </c>
      <c r="E7037">
        <v>7</v>
      </c>
      <c r="F7037">
        <v>54</v>
      </c>
      <c r="G7037">
        <v>3</v>
      </c>
      <c r="H7037">
        <v>491.07600000000002</v>
      </c>
      <c r="I7037">
        <v>1.7050000000000001</v>
      </c>
      <c r="J7037">
        <v>13.154</v>
      </c>
      <c r="K7037">
        <v>0.73099999999999998</v>
      </c>
      <c r="L7037">
        <v>31622</v>
      </c>
      <c r="M7037">
        <v>709</v>
      </c>
      <c r="N7037">
        <v>7.7030000000000003</v>
      </c>
      <c r="O7037">
        <v>0.17299999999999999</v>
      </c>
      <c r="P7037" t="s">
        <v>100</v>
      </c>
      <c r="Q7037">
        <v>4105268</v>
      </c>
      <c r="R7037">
        <v>73.725999999999999</v>
      </c>
      <c r="S7037">
        <v>44</v>
      </c>
      <c r="T7037">
        <v>19.724</v>
      </c>
      <c r="U7037">
        <v>13.053000000000001</v>
      </c>
      <c r="V7037">
        <v>22669.796999999999</v>
      </c>
      <c r="W7037">
        <v>0.7</v>
      </c>
      <c r="X7037">
        <v>253.78200000000001</v>
      </c>
      <c r="Y7037">
        <v>5.59</v>
      </c>
      <c r="Z7037" s="32">
        <v>34.299999999999997</v>
      </c>
      <c r="AA7037" s="32">
        <v>39.9</v>
      </c>
      <c r="AB7037" s="32"/>
      <c r="AC7037" s="32">
        <v>5.54</v>
      </c>
    </row>
    <row r="7038" spans="1:29" hidden="1" x14ac:dyDescent="0.25">
      <c r="A7038" t="s">
        <v>205</v>
      </c>
      <c r="B7038" t="s">
        <v>206</v>
      </c>
      <c r="C7038" s="1">
        <v>43948</v>
      </c>
      <c r="D7038">
        <v>2030</v>
      </c>
      <c r="E7038">
        <v>14</v>
      </c>
      <c r="F7038">
        <v>55</v>
      </c>
      <c r="G7038">
        <v>1</v>
      </c>
      <c r="H7038">
        <v>494.48700000000002</v>
      </c>
      <c r="I7038">
        <v>3.41</v>
      </c>
      <c r="J7038">
        <v>13.397</v>
      </c>
      <c r="K7038">
        <v>0.24399999999999999</v>
      </c>
      <c r="L7038">
        <v>32817</v>
      </c>
      <c r="M7038">
        <v>1195</v>
      </c>
      <c r="N7038">
        <v>7.9939999999999998</v>
      </c>
      <c r="O7038">
        <v>0.29099999999999998</v>
      </c>
      <c r="P7038" t="s">
        <v>100</v>
      </c>
      <c r="Q7038">
        <v>4105268</v>
      </c>
      <c r="R7038">
        <v>73.725999999999999</v>
      </c>
      <c r="S7038">
        <v>44</v>
      </c>
      <c r="T7038">
        <v>19.724</v>
      </c>
      <c r="U7038">
        <v>13.053000000000001</v>
      </c>
      <c r="V7038">
        <v>22669.796999999999</v>
      </c>
      <c r="W7038">
        <v>0.7</v>
      </c>
      <c r="X7038">
        <v>253.78200000000001</v>
      </c>
      <c r="Y7038">
        <v>5.59</v>
      </c>
      <c r="Z7038" s="32">
        <v>34.299999999999997</v>
      </c>
      <c r="AA7038" s="32">
        <v>39.9</v>
      </c>
      <c r="AB7038" s="32"/>
      <c r="AC7038" s="32">
        <v>5.54</v>
      </c>
    </row>
    <row r="7039" spans="1:29" hidden="1" x14ac:dyDescent="0.25">
      <c r="A7039" t="s">
        <v>205</v>
      </c>
      <c r="B7039" t="s">
        <v>206</v>
      </c>
      <c r="C7039" s="1">
        <v>43949</v>
      </c>
      <c r="D7039">
        <v>2039</v>
      </c>
      <c r="E7039">
        <v>9</v>
      </c>
      <c r="F7039">
        <v>59</v>
      </c>
      <c r="G7039">
        <v>4</v>
      </c>
      <c r="H7039">
        <v>496.67899999999997</v>
      </c>
      <c r="I7039">
        <v>2.1920000000000002</v>
      </c>
      <c r="J7039">
        <v>14.372</v>
      </c>
      <c r="K7039">
        <v>0.97399999999999998</v>
      </c>
      <c r="L7039">
        <v>33577</v>
      </c>
      <c r="M7039">
        <v>760</v>
      </c>
      <c r="N7039">
        <v>8.1790000000000003</v>
      </c>
      <c r="O7039">
        <v>0.185</v>
      </c>
      <c r="P7039" t="s">
        <v>100</v>
      </c>
      <c r="Q7039">
        <v>4105268</v>
      </c>
      <c r="R7039">
        <v>73.725999999999999</v>
      </c>
      <c r="S7039">
        <v>44</v>
      </c>
      <c r="T7039">
        <v>19.724</v>
      </c>
      <c r="U7039">
        <v>13.053000000000001</v>
      </c>
      <c r="V7039">
        <v>22669.796999999999</v>
      </c>
      <c r="W7039">
        <v>0.7</v>
      </c>
      <c r="X7039">
        <v>253.78200000000001</v>
      </c>
      <c r="Y7039">
        <v>5.59</v>
      </c>
      <c r="Z7039" s="32">
        <v>34.299999999999997</v>
      </c>
      <c r="AA7039" s="32">
        <v>39.9</v>
      </c>
      <c r="AB7039" s="32"/>
      <c r="AC7039" s="32">
        <v>5.54</v>
      </c>
    </row>
    <row r="7040" spans="1:29" hidden="1" x14ac:dyDescent="0.25">
      <c r="A7040" t="s">
        <v>205</v>
      </c>
      <c r="B7040" t="s">
        <v>206</v>
      </c>
      <c r="C7040" s="1">
        <v>43950</v>
      </c>
      <c r="D7040">
        <v>2047</v>
      </c>
      <c r="E7040">
        <v>8</v>
      </c>
      <c r="F7040">
        <v>63</v>
      </c>
      <c r="G7040">
        <v>4</v>
      </c>
      <c r="H7040">
        <v>498.62799999999999</v>
      </c>
      <c r="I7040">
        <v>1.9490000000000001</v>
      </c>
      <c r="J7040">
        <v>15.346</v>
      </c>
      <c r="K7040">
        <v>0.97399999999999998</v>
      </c>
      <c r="L7040">
        <v>34476</v>
      </c>
      <c r="M7040">
        <v>899</v>
      </c>
      <c r="N7040">
        <v>8.3979999999999997</v>
      </c>
      <c r="O7040">
        <v>0.219</v>
      </c>
      <c r="P7040" t="s">
        <v>100</v>
      </c>
      <c r="Q7040">
        <v>4105268</v>
      </c>
      <c r="R7040">
        <v>73.725999999999999</v>
      </c>
      <c r="S7040">
        <v>44</v>
      </c>
      <c r="T7040">
        <v>19.724</v>
      </c>
      <c r="U7040">
        <v>13.053000000000001</v>
      </c>
      <c r="V7040">
        <v>22669.796999999999</v>
      </c>
      <c r="W7040">
        <v>0.7</v>
      </c>
      <c r="X7040">
        <v>253.78200000000001</v>
      </c>
      <c r="Y7040">
        <v>5.59</v>
      </c>
      <c r="Z7040" s="32">
        <v>34.299999999999997</v>
      </c>
      <c r="AA7040" s="32">
        <v>39.9</v>
      </c>
      <c r="AB7040" s="32"/>
      <c r="AC7040" s="32">
        <v>5.54</v>
      </c>
    </row>
    <row r="7041" spans="1:29" hidden="1" x14ac:dyDescent="0.25">
      <c r="A7041" t="s">
        <v>205</v>
      </c>
      <c r="B7041" t="s">
        <v>206</v>
      </c>
      <c r="C7041" s="1">
        <v>43951</v>
      </c>
      <c r="D7041">
        <v>2062</v>
      </c>
      <c r="E7041">
        <v>15</v>
      </c>
      <c r="F7041">
        <v>67</v>
      </c>
      <c r="G7041">
        <v>4</v>
      </c>
      <c r="H7041">
        <v>502.28100000000001</v>
      </c>
      <c r="I7041">
        <v>3.6539999999999999</v>
      </c>
      <c r="J7041">
        <v>16.32</v>
      </c>
      <c r="K7041">
        <v>0.97399999999999998</v>
      </c>
      <c r="L7041">
        <v>36917</v>
      </c>
      <c r="M7041">
        <v>2441</v>
      </c>
      <c r="N7041">
        <v>8.9930000000000003</v>
      </c>
      <c r="O7041">
        <v>0.59499999999999997</v>
      </c>
      <c r="P7041" t="s">
        <v>100</v>
      </c>
      <c r="Q7041">
        <v>4105268</v>
      </c>
      <c r="R7041">
        <v>73.725999999999999</v>
      </c>
      <c r="S7041">
        <v>44</v>
      </c>
      <c r="T7041">
        <v>19.724</v>
      </c>
      <c r="U7041">
        <v>13.053000000000001</v>
      </c>
      <c r="V7041">
        <v>22669.796999999999</v>
      </c>
      <c r="W7041">
        <v>0.7</v>
      </c>
      <c r="X7041">
        <v>253.78200000000001</v>
      </c>
      <c r="Y7041">
        <v>5.59</v>
      </c>
      <c r="Z7041" s="32">
        <v>34.299999999999997</v>
      </c>
      <c r="AA7041" s="32">
        <v>39.9</v>
      </c>
      <c r="AB7041" s="32"/>
      <c r="AC7041" s="32">
        <v>5.54</v>
      </c>
    </row>
    <row r="7042" spans="1:29" hidden="1" x14ac:dyDescent="0.25">
      <c r="A7042" t="s">
        <v>205</v>
      </c>
      <c r="B7042" t="s">
        <v>206</v>
      </c>
      <c r="C7042" s="1">
        <v>43952</v>
      </c>
      <c r="D7042">
        <v>2076</v>
      </c>
      <c r="E7042">
        <v>14</v>
      </c>
      <c r="F7042">
        <v>69</v>
      </c>
      <c r="G7042">
        <v>2</v>
      </c>
      <c r="H7042">
        <v>505.69200000000001</v>
      </c>
      <c r="I7042">
        <v>3.41</v>
      </c>
      <c r="J7042">
        <v>16.808</v>
      </c>
      <c r="K7042">
        <v>0.48699999999999999</v>
      </c>
      <c r="Q7042">
        <v>4105268</v>
      </c>
      <c r="R7042">
        <v>73.725999999999999</v>
      </c>
      <c r="S7042">
        <v>44</v>
      </c>
      <c r="T7042">
        <v>19.724</v>
      </c>
      <c r="U7042">
        <v>13.053000000000001</v>
      </c>
      <c r="V7042">
        <v>22669.796999999999</v>
      </c>
      <c r="W7042">
        <v>0.7</v>
      </c>
      <c r="X7042">
        <v>253.78200000000001</v>
      </c>
      <c r="Y7042">
        <v>5.59</v>
      </c>
      <c r="Z7042" s="32">
        <v>34.299999999999997</v>
      </c>
      <c r="AA7042" s="32">
        <v>39.9</v>
      </c>
      <c r="AB7042" s="32"/>
      <c r="AC7042" s="32">
        <v>5.54</v>
      </c>
    </row>
    <row r="7043" spans="1:29" hidden="1" x14ac:dyDescent="0.25">
      <c r="A7043" t="s">
        <v>205</v>
      </c>
      <c r="B7043" t="s">
        <v>206</v>
      </c>
      <c r="C7043" s="1">
        <v>43953</v>
      </c>
      <c r="D7043">
        <v>2085</v>
      </c>
      <c r="E7043">
        <v>9</v>
      </c>
      <c r="F7043">
        <v>75</v>
      </c>
      <c r="G7043">
        <v>6</v>
      </c>
      <c r="H7043">
        <v>507.88400000000001</v>
      </c>
      <c r="I7043">
        <v>2.1920000000000002</v>
      </c>
      <c r="J7043">
        <v>18.268999999999998</v>
      </c>
      <c r="K7043">
        <v>1.462</v>
      </c>
      <c r="L7043">
        <v>37557</v>
      </c>
      <c r="N7043">
        <v>9.1479999999999997</v>
      </c>
      <c r="P7043" t="s">
        <v>100</v>
      </c>
      <c r="Q7043">
        <v>4105268</v>
      </c>
      <c r="R7043">
        <v>73.725999999999999</v>
      </c>
      <c r="S7043">
        <v>44</v>
      </c>
      <c r="T7043">
        <v>19.724</v>
      </c>
      <c r="U7043">
        <v>13.053000000000001</v>
      </c>
      <c r="V7043">
        <v>22669.796999999999</v>
      </c>
      <c r="W7043">
        <v>0.7</v>
      </c>
      <c r="X7043">
        <v>253.78200000000001</v>
      </c>
      <c r="Y7043">
        <v>5.59</v>
      </c>
      <c r="Z7043" s="32">
        <v>34.299999999999997</v>
      </c>
      <c r="AA7043" s="32">
        <v>39.9</v>
      </c>
      <c r="AB7043" s="32"/>
      <c r="AC7043" s="32">
        <v>5.54</v>
      </c>
    </row>
    <row r="7044" spans="1:29" hidden="1" x14ac:dyDescent="0.25">
      <c r="A7044" t="s">
        <v>205</v>
      </c>
      <c r="B7044" t="s">
        <v>206</v>
      </c>
      <c r="C7044" s="1">
        <v>43954</v>
      </c>
      <c r="D7044">
        <v>2088</v>
      </c>
      <c r="E7044">
        <v>3</v>
      </c>
      <c r="F7044">
        <v>77</v>
      </c>
      <c r="G7044">
        <v>2</v>
      </c>
      <c r="H7044">
        <v>508.61500000000001</v>
      </c>
      <c r="I7044">
        <v>0.73099999999999998</v>
      </c>
      <c r="J7044">
        <v>18.756</v>
      </c>
      <c r="K7044">
        <v>0.48699999999999999</v>
      </c>
      <c r="L7044">
        <v>38084</v>
      </c>
      <c r="M7044">
        <v>527</v>
      </c>
      <c r="N7044">
        <v>9.2769999999999992</v>
      </c>
      <c r="O7044">
        <v>0.128</v>
      </c>
      <c r="P7044" t="s">
        <v>100</v>
      </c>
      <c r="Q7044">
        <v>4105268</v>
      </c>
      <c r="R7044">
        <v>73.725999999999999</v>
      </c>
      <c r="S7044">
        <v>44</v>
      </c>
      <c r="T7044">
        <v>19.724</v>
      </c>
      <c r="U7044">
        <v>13.053000000000001</v>
      </c>
      <c r="V7044">
        <v>22669.796999999999</v>
      </c>
      <c r="W7044">
        <v>0.7</v>
      </c>
      <c r="X7044">
        <v>253.78200000000001</v>
      </c>
      <c r="Y7044">
        <v>5.59</v>
      </c>
      <c r="Z7044" s="32">
        <v>34.299999999999997</v>
      </c>
      <c r="AA7044" s="32">
        <v>39.9</v>
      </c>
      <c r="AB7044" s="32"/>
      <c r="AC7044" s="32">
        <v>5.54</v>
      </c>
    </row>
    <row r="7045" spans="1:29" hidden="1" x14ac:dyDescent="0.25">
      <c r="A7045" t="s">
        <v>205</v>
      </c>
      <c r="B7045" t="s">
        <v>206</v>
      </c>
      <c r="C7045" s="1">
        <v>43955</v>
      </c>
      <c r="D7045">
        <v>2096</v>
      </c>
      <c r="E7045">
        <v>8</v>
      </c>
      <c r="F7045">
        <v>79</v>
      </c>
      <c r="G7045">
        <v>2</v>
      </c>
      <c r="H7045">
        <v>510.56400000000002</v>
      </c>
      <c r="I7045">
        <v>1.9490000000000001</v>
      </c>
      <c r="J7045">
        <v>19.244</v>
      </c>
      <c r="K7045">
        <v>0.48699999999999999</v>
      </c>
      <c r="L7045">
        <v>39040</v>
      </c>
      <c r="M7045">
        <v>956</v>
      </c>
      <c r="N7045">
        <v>9.51</v>
      </c>
      <c r="O7045">
        <v>0.23300000000000001</v>
      </c>
      <c r="P7045" t="s">
        <v>100</v>
      </c>
      <c r="Q7045">
        <v>4105268</v>
      </c>
      <c r="R7045">
        <v>73.725999999999999</v>
      </c>
      <c r="S7045">
        <v>44</v>
      </c>
      <c r="T7045">
        <v>19.724</v>
      </c>
      <c r="U7045">
        <v>13.053000000000001</v>
      </c>
      <c r="V7045">
        <v>22669.796999999999</v>
      </c>
      <c r="W7045">
        <v>0.7</v>
      </c>
      <c r="X7045">
        <v>253.78200000000001</v>
      </c>
      <c r="Y7045">
        <v>5.59</v>
      </c>
      <c r="Z7045" s="32">
        <v>34.299999999999997</v>
      </c>
      <c r="AA7045" s="32">
        <v>39.9</v>
      </c>
      <c r="AB7045" s="32"/>
      <c r="AC7045" s="32">
        <v>5.54</v>
      </c>
    </row>
    <row r="7046" spans="1:29" hidden="1" x14ac:dyDescent="0.25">
      <c r="A7046" t="s">
        <v>205</v>
      </c>
      <c r="B7046" t="s">
        <v>206</v>
      </c>
      <c r="C7046" s="1">
        <v>43956</v>
      </c>
      <c r="D7046">
        <v>2101</v>
      </c>
      <c r="E7046">
        <v>5</v>
      </c>
      <c r="F7046">
        <v>80</v>
      </c>
      <c r="G7046">
        <v>1</v>
      </c>
      <c r="H7046">
        <v>511.78100000000001</v>
      </c>
      <c r="I7046">
        <v>1.218</v>
      </c>
      <c r="J7046">
        <v>19.486999999999998</v>
      </c>
      <c r="K7046">
        <v>0.24399999999999999</v>
      </c>
      <c r="L7046">
        <v>39973</v>
      </c>
      <c r="M7046">
        <v>933</v>
      </c>
      <c r="N7046">
        <v>9.7370000000000001</v>
      </c>
      <c r="O7046">
        <v>0.22700000000000001</v>
      </c>
      <c r="P7046" t="s">
        <v>100</v>
      </c>
      <c r="Q7046">
        <v>4105268</v>
      </c>
      <c r="R7046">
        <v>73.725999999999999</v>
      </c>
      <c r="S7046">
        <v>44</v>
      </c>
      <c r="T7046">
        <v>19.724</v>
      </c>
      <c r="U7046">
        <v>13.053000000000001</v>
      </c>
      <c r="V7046">
        <v>22669.796999999999</v>
      </c>
      <c r="W7046">
        <v>0.7</v>
      </c>
      <c r="X7046">
        <v>253.78200000000001</v>
      </c>
      <c r="Y7046">
        <v>5.59</v>
      </c>
      <c r="Z7046" s="32">
        <v>34.299999999999997</v>
      </c>
      <c r="AA7046" s="32">
        <v>39.9</v>
      </c>
      <c r="AB7046" s="32"/>
      <c r="AC7046" s="32">
        <v>5.54</v>
      </c>
    </row>
    <row r="7047" spans="1:29" hidden="1" x14ac:dyDescent="0.25">
      <c r="A7047" t="s">
        <v>205</v>
      </c>
      <c r="B7047" t="s">
        <v>206</v>
      </c>
      <c r="C7047" s="1">
        <v>43957</v>
      </c>
      <c r="D7047">
        <v>2112</v>
      </c>
      <c r="E7047">
        <v>11</v>
      </c>
      <c r="F7047">
        <v>83</v>
      </c>
      <c r="G7047">
        <v>3</v>
      </c>
      <c r="H7047">
        <v>514.46100000000001</v>
      </c>
      <c r="I7047">
        <v>2.6789999999999998</v>
      </c>
      <c r="J7047">
        <v>20.218</v>
      </c>
      <c r="K7047">
        <v>0.73099999999999998</v>
      </c>
      <c r="L7047">
        <v>41053</v>
      </c>
      <c r="M7047">
        <v>1080</v>
      </c>
      <c r="N7047">
        <v>10</v>
      </c>
      <c r="O7047">
        <v>0.26300000000000001</v>
      </c>
      <c r="P7047" t="s">
        <v>100</v>
      </c>
      <c r="Q7047">
        <v>4105268</v>
      </c>
      <c r="R7047">
        <v>73.725999999999999</v>
      </c>
      <c r="S7047">
        <v>44</v>
      </c>
      <c r="T7047">
        <v>19.724</v>
      </c>
      <c r="U7047">
        <v>13.053000000000001</v>
      </c>
      <c r="V7047">
        <v>22669.796999999999</v>
      </c>
      <c r="W7047">
        <v>0.7</v>
      </c>
      <c r="X7047">
        <v>253.78200000000001</v>
      </c>
      <c r="Y7047">
        <v>5.59</v>
      </c>
      <c r="Z7047" s="32">
        <v>34.299999999999997</v>
      </c>
      <c r="AA7047" s="32">
        <v>39.9</v>
      </c>
      <c r="AB7047" s="32"/>
      <c r="AC7047" s="32">
        <v>5.54</v>
      </c>
    </row>
    <row r="7048" spans="1:29" hidden="1" x14ac:dyDescent="0.25">
      <c r="A7048" t="s">
        <v>205</v>
      </c>
      <c r="B7048" t="s">
        <v>206</v>
      </c>
      <c r="C7048" s="1">
        <v>43958</v>
      </c>
      <c r="D7048">
        <v>2119</v>
      </c>
      <c r="E7048">
        <v>7</v>
      </c>
      <c r="F7048">
        <v>85</v>
      </c>
      <c r="G7048">
        <v>2</v>
      </c>
      <c r="H7048">
        <v>516.16600000000005</v>
      </c>
      <c r="I7048">
        <v>1.7050000000000001</v>
      </c>
      <c r="J7048">
        <v>20.704999999999998</v>
      </c>
      <c r="K7048">
        <v>0.48699999999999999</v>
      </c>
      <c r="L7048">
        <v>41938</v>
      </c>
      <c r="M7048">
        <v>885</v>
      </c>
      <c r="N7048">
        <v>10.215999999999999</v>
      </c>
      <c r="O7048">
        <v>0.216</v>
      </c>
      <c r="P7048" t="s">
        <v>100</v>
      </c>
      <c r="Q7048">
        <v>4105268</v>
      </c>
      <c r="R7048">
        <v>73.725999999999999</v>
      </c>
      <c r="S7048">
        <v>44</v>
      </c>
      <c r="T7048">
        <v>19.724</v>
      </c>
      <c r="U7048">
        <v>13.053000000000001</v>
      </c>
      <c r="V7048">
        <v>22669.796999999999</v>
      </c>
      <c r="W7048">
        <v>0.7</v>
      </c>
      <c r="X7048">
        <v>253.78200000000001</v>
      </c>
      <c r="Y7048">
        <v>5.59</v>
      </c>
      <c r="Z7048" s="32">
        <v>34.299999999999997</v>
      </c>
      <c r="AA7048" s="32">
        <v>39.9</v>
      </c>
      <c r="AB7048" s="32"/>
      <c r="AC7048" s="32">
        <v>5.54</v>
      </c>
    </row>
    <row r="7049" spans="1:29" hidden="1" x14ac:dyDescent="0.25">
      <c r="A7049" t="s">
        <v>205</v>
      </c>
      <c r="B7049" t="s">
        <v>206</v>
      </c>
      <c r="C7049" s="1">
        <v>43959</v>
      </c>
      <c r="D7049">
        <v>2125</v>
      </c>
      <c r="E7049">
        <v>6</v>
      </c>
      <c r="F7049">
        <v>86</v>
      </c>
      <c r="G7049">
        <v>1</v>
      </c>
      <c r="H7049">
        <v>517.62800000000004</v>
      </c>
      <c r="I7049">
        <v>1.462</v>
      </c>
      <c r="J7049">
        <v>20.949000000000002</v>
      </c>
      <c r="K7049">
        <v>0.24399999999999999</v>
      </c>
      <c r="L7049">
        <v>43378</v>
      </c>
      <c r="M7049">
        <v>1440</v>
      </c>
      <c r="N7049">
        <v>10.566000000000001</v>
      </c>
      <c r="O7049">
        <v>0.35099999999999998</v>
      </c>
      <c r="P7049" t="s">
        <v>100</v>
      </c>
      <c r="Q7049">
        <v>4105268</v>
      </c>
      <c r="R7049">
        <v>73.725999999999999</v>
      </c>
      <c r="S7049">
        <v>44</v>
      </c>
      <c r="T7049">
        <v>19.724</v>
      </c>
      <c r="U7049">
        <v>13.053000000000001</v>
      </c>
      <c r="V7049">
        <v>22669.796999999999</v>
      </c>
      <c r="W7049">
        <v>0.7</v>
      </c>
      <c r="X7049">
        <v>253.78200000000001</v>
      </c>
      <c r="Y7049">
        <v>5.59</v>
      </c>
      <c r="Z7049" s="32">
        <v>34.299999999999997</v>
      </c>
      <c r="AA7049" s="32">
        <v>39.9</v>
      </c>
      <c r="AB7049" s="32"/>
      <c r="AC7049" s="32">
        <v>5.54</v>
      </c>
    </row>
    <row r="7050" spans="1:29" hidden="1" x14ac:dyDescent="0.25">
      <c r="A7050" t="s">
        <v>205</v>
      </c>
      <c r="B7050" t="s">
        <v>206</v>
      </c>
      <c r="C7050" s="1">
        <v>43960</v>
      </c>
      <c r="D7050">
        <v>2161</v>
      </c>
      <c r="E7050">
        <v>36</v>
      </c>
      <c r="F7050">
        <v>86</v>
      </c>
      <c r="G7050">
        <v>0</v>
      </c>
      <c r="H7050">
        <v>526.39700000000005</v>
      </c>
      <c r="I7050">
        <v>8.7690000000000001</v>
      </c>
      <c r="J7050">
        <v>20.949000000000002</v>
      </c>
      <c r="K7050">
        <v>0</v>
      </c>
      <c r="L7050">
        <v>44218</v>
      </c>
      <c r="M7050">
        <v>840</v>
      </c>
      <c r="N7050">
        <v>10.771000000000001</v>
      </c>
      <c r="O7050">
        <v>0.20499999999999999</v>
      </c>
      <c r="P7050" t="s">
        <v>100</v>
      </c>
      <c r="Q7050">
        <v>4105268</v>
      </c>
      <c r="R7050">
        <v>73.725999999999999</v>
      </c>
      <c r="S7050">
        <v>44</v>
      </c>
      <c r="T7050">
        <v>19.724</v>
      </c>
      <c r="U7050">
        <v>13.053000000000001</v>
      </c>
      <c r="V7050">
        <v>22669.796999999999</v>
      </c>
      <c r="W7050">
        <v>0.7</v>
      </c>
      <c r="X7050">
        <v>253.78200000000001</v>
      </c>
      <c r="Y7050">
        <v>5.59</v>
      </c>
      <c r="Z7050" s="32">
        <v>34.299999999999997</v>
      </c>
      <c r="AA7050" s="32">
        <v>39.9</v>
      </c>
      <c r="AB7050" s="32"/>
      <c r="AC7050" s="32">
        <v>5.54</v>
      </c>
    </row>
    <row r="7051" spans="1:29" hidden="1" x14ac:dyDescent="0.25">
      <c r="A7051" t="s">
        <v>205</v>
      </c>
      <c r="B7051" t="s">
        <v>206</v>
      </c>
      <c r="C7051" s="1">
        <v>43961</v>
      </c>
      <c r="D7051">
        <v>2176</v>
      </c>
      <c r="E7051">
        <v>15</v>
      </c>
      <c r="F7051">
        <v>87</v>
      </c>
      <c r="G7051">
        <v>1</v>
      </c>
      <c r="H7051">
        <v>530.05100000000004</v>
      </c>
      <c r="I7051">
        <v>3.6539999999999999</v>
      </c>
      <c r="J7051">
        <v>21.192</v>
      </c>
      <c r="K7051">
        <v>0.24399999999999999</v>
      </c>
      <c r="L7051">
        <v>44886</v>
      </c>
      <c r="M7051">
        <v>668</v>
      </c>
      <c r="N7051">
        <v>10.933999999999999</v>
      </c>
      <c r="O7051">
        <v>0.16300000000000001</v>
      </c>
      <c r="P7051" t="s">
        <v>100</v>
      </c>
      <c r="Q7051">
        <v>4105268</v>
      </c>
      <c r="R7051">
        <v>73.725999999999999</v>
      </c>
      <c r="S7051">
        <v>44</v>
      </c>
      <c r="T7051">
        <v>19.724</v>
      </c>
      <c r="U7051">
        <v>13.053000000000001</v>
      </c>
      <c r="V7051">
        <v>22669.796999999999</v>
      </c>
      <c r="W7051">
        <v>0.7</v>
      </c>
      <c r="X7051">
        <v>253.78200000000001</v>
      </c>
      <c r="Y7051">
        <v>5.59</v>
      </c>
      <c r="Z7051" s="32">
        <v>34.299999999999997</v>
      </c>
      <c r="AA7051" s="32">
        <v>39.9</v>
      </c>
      <c r="AB7051" s="32"/>
      <c r="AC7051" s="32">
        <v>5.54</v>
      </c>
    </row>
    <row r="7052" spans="1:29" hidden="1" x14ac:dyDescent="0.25">
      <c r="A7052" t="s">
        <v>205</v>
      </c>
      <c r="B7052" t="s">
        <v>206</v>
      </c>
      <c r="C7052" s="1">
        <v>43962</v>
      </c>
      <c r="D7052">
        <v>2187</v>
      </c>
      <c r="E7052">
        <v>11</v>
      </c>
      <c r="F7052">
        <v>90</v>
      </c>
      <c r="G7052">
        <v>3</v>
      </c>
      <c r="H7052">
        <v>532.73</v>
      </c>
      <c r="I7052">
        <v>2.6789999999999998</v>
      </c>
      <c r="J7052">
        <v>21.922999999999998</v>
      </c>
      <c r="K7052">
        <v>0.73099999999999998</v>
      </c>
      <c r="L7052">
        <v>46071</v>
      </c>
      <c r="M7052">
        <v>1185</v>
      </c>
      <c r="N7052">
        <v>11.222</v>
      </c>
      <c r="O7052">
        <v>0.28899999999999998</v>
      </c>
      <c r="P7052" t="s">
        <v>100</v>
      </c>
      <c r="Q7052">
        <v>4105268</v>
      </c>
      <c r="R7052">
        <v>73.725999999999999</v>
      </c>
      <c r="S7052">
        <v>44</v>
      </c>
      <c r="T7052">
        <v>19.724</v>
      </c>
      <c r="U7052">
        <v>13.053000000000001</v>
      </c>
      <c r="V7052">
        <v>22669.796999999999</v>
      </c>
      <c r="W7052">
        <v>0.7</v>
      </c>
      <c r="X7052">
        <v>253.78200000000001</v>
      </c>
      <c r="Y7052">
        <v>5.59</v>
      </c>
      <c r="Z7052" s="32">
        <v>34.299999999999997</v>
      </c>
      <c r="AA7052" s="32">
        <v>39.9</v>
      </c>
      <c r="AB7052" s="32"/>
      <c r="AC7052" s="32">
        <v>5.54</v>
      </c>
    </row>
    <row r="7053" spans="1:29" hidden="1" x14ac:dyDescent="0.25">
      <c r="A7053" t="s">
        <v>205</v>
      </c>
      <c r="B7053" t="s">
        <v>206</v>
      </c>
      <c r="C7053" s="1">
        <v>43963</v>
      </c>
      <c r="D7053">
        <v>2196</v>
      </c>
      <c r="E7053">
        <v>9</v>
      </c>
      <c r="F7053">
        <v>91</v>
      </c>
      <c r="G7053">
        <v>1</v>
      </c>
      <c r="H7053">
        <v>534.92200000000003</v>
      </c>
      <c r="I7053">
        <v>2.1920000000000002</v>
      </c>
      <c r="J7053">
        <v>22.167000000000002</v>
      </c>
      <c r="K7053">
        <v>0.24399999999999999</v>
      </c>
      <c r="L7053">
        <v>47480</v>
      </c>
      <c r="M7053">
        <v>1409</v>
      </c>
      <c r="N7053">
        <v>11.566000000000001</v>
      </c>
      <c r="O7053">
        <v>0.34300000000000003</v>
      </c>
      <c r="P7053" t="s">
        <v>100</v>
      </c>
      <c r="Q7053">
        <v>4105268</v>
      </c>
      <c r="R7053">
        <v>73.725999999999999</v>
      </c>
      <c r="S7053">
        <v>44</v>
      </c>
      <c r="T7053">
        <v>19.724</v>
      </c>
      <c r="U7053">
        <v>13.053000000000001</v>
      </c>
      <c r="V7053">
        <v>22669.796999999999</v>
      </c>
      <c r="W7053">
        <v>0.7</v>
      </c>
      <c r="X7053">
        <v>253.78200000000001</v>
      </c>
      <c r="Y7053">
        <v>5.59</v>
      </c>
      <c r="Z7053" s="32">
        <v>34.299999999999997</v>
      </c>
      <c r="AA7053" s="32">
        <v>39.9</v>
      </c>
      <c r="AB7053" s="32"/>
      <c r="AC7053" s="32">
        <v>5.54</v>
      </c>
    </row>
    <row r="7054" spans="1:29" hidden="1" x14ac:dyDescent="0.25">
      <c r="A7054" t="s">
        <v>205</v>
      </c>
      <c r="B7054" t="s">
        <v>206</v>
      </c>
      <c r="C7054" s="1">
        <v>43964</v>
      </c>
      <c r="D7054">
        <v>2207</v>
      </c>
      <c r="E7054">
        <v>11</v>
      </c>
      <c r="F7054">
        <v>91</v>
      </c>
      <c r="G7054">
        <v>0</v>
      </c>
      <c r="H7054">
        <v>537.60199999999998</v>
      </c>
      <c r="I7054">
        <v>2.6789999999999998</v>
      </c>
      <c r="J7054">
        <v>22.167000000000002</v>
      </c>
      <c r="K7054">
        <v>0</v>
      </c>
      <c r="L7054">
        <v>48737</v>
      </c>
      <c r="M7054">
        <v>1257</v>
      </c>
      <c r="N7054">
        <v>11.872</v>
      </c>
      <c r="O7054">
        <v>0.30599999999999999</v>
      </c>
      <c r="P7054" t="s">
        <v>100</v>
      </c>
      <c r="Q7054">
        <v>4105268</v>
      </c>
      <c r="R7054">
        <v>73.725999999999999</v>
      </c>
      <c r="S7054">
        <v>44</v>
      </c>
      <c r="T7054">
        <v>19.724</v>
      </c>
      <c r="U7054">
        <v>13.053000000000001</v>
      </c>
      <c r="V7054">
        <v>22669.796999999999</v>
      </c>
      <c r="W7054">
        <v>0.7</v>
      </c>
      <c r="X7054">
        <v>253.78200000000001</v>
      </c>
      <c r="Y7054">
        <v>5.59</v>
      </c>
      <c r="Z7054" s="32">
        <v>34.299999999999997</v>
      </c>
      <c r="AA7054" s="32">
        <v>39.9</v>
      </c>
      <c r="AB7054" s="32"/>
      <c r="AC7054" s="32">
        <v>5.54</v>
      </c>
    </row>
    <row r="7055" spans="1:29" hidden="1" x14ac:dyDescent="0.25">
      <c r="A7055" t="s">
        <v>205</v>
      </c>
      <c r="B7055" t="s">
        <v>206</v>
      </c>
      <c r="C7055" s="1">
        <v>43965</v>
      </c>
      <c r="D7055">
        <v>2213</v>
      </c>
      <c r="E7055">
        <v>6</v>
      </c>
      <c r="F7055">
        <v>94</v>
      </c>
      <c r="G7055">
        <v>3</v>
      </c>
      <c r="H7055">
        <v>539.06299999999999</v>
      </c>
      <c r="I7055">
        <v>1.462</v>
      </c>
      <c r="J7055">
        <v>22.896999999999998</v>
      </c>
      <c r="K7055">
        <v>0.73099999999999998</v>
      </c>
      <c r="L7055">
        <v>50340</v>
      </c>
      <c r="M7055">
        <v>1603</v>
      </c>
      <c r="N7055">
        <v>12.262</v>
      </c>
      <c r="O7055">
        <v>0.39</v>
      </c>
      <c r="P7055" t="s">
        <v>100</v>
      </c>
      <c r="Q7055">
        <v>4105268</v>
      </c>
      <c r="R7055">
        <v>73.725999999999999</v>
      </c>
      <c r="S7055">
        <v>44</v>
      </c>
      <c r="T7055">
        <v>19.724</v>
      </c>
      <c r="U7055">
        <v>13.053000000000001</v>
      </c>
      <c r="V7055">
        <v>22669.796999999999</v>
      </c>
      <c r="W7055">
        <v>0.7</v>
      </c>
      <c r="X7055">
        <v>253.78200000000001</v>
      </c>
      <c r="Y7055">
        <v>5.59</v>
      </c>
      <c r="Z7055" s="32">
        <v>34.299999999999997</v>
      </c>
      <c r="AA7055" s="32">
        <v>39.9</v>
      </c>
      <c r="AB7055" s="32"/>
      <c r="AC7055" s="32">
        <v>5.54</v>
      </c>
    </row>
    <row r="7056" spans="1:29" hidden="1" x14ac:dyDescent="0.25">
      <c r="A7056" t="s">
        <v>207</v>
      </c>
      <c r="B7056" t="s">
        <v>208</v>
      </c>
      <c r="C7056" s="1">
        <v>43910</v>
      </c>
      <c r="D7056">
        <v>2</v>
      </c>
      <c r="E7056">
        <v>2</v>
      </c>
      <c r="F7056">
        <v>0</v>
      </c>
      <c r="G7056">
        <v>0</v>
      </c>
      <c r="H7056">
        <v>0.17499999999999999</v>
      </c>
      <c r="I7056">
        <v>0.17499999999999999</v>
      </c>
      <c r="J7056">
        <v>0</v>
      </c>
      <c r="K7056">
        <v>0</v>
      </c>
      <c r="Q7056">
        <v>11402533</v>
      </c>
      <c r="R7056">
        <v>398.44799999999998</v>
      </c>
      <c r="S7056">
        <v>24.3</v>
      </c>
      <c r="T7056">
        <v>4.8</v>
      </c>
      <c r="U7056">
        <v>2.9540000000000002</v>
      </c>
      <c r="V7056">
        <v>1653.173</v>
      </c>
      <c r="W7056">
        <v>23.5</v>
      </c>
      <c r="X7056">
        <v>430.548</v>
      </c>
      <c r="Y7056">
        <v>6.65</v>
      </c>
      <c r="Z7056" s="32">
        <v>2.9</v>
      </c>
      <c r="AA7056" s="32">
        <v>23.1</v>
      </c>
      <c r="AB7056" s="32">
        <v>22.863</v>
      </c>
      <c r="AC7056" s="32">
        <v>0.7</v>
      </c>
    </row>
    <row r="7057" spans="1:29" hidden="1" x14ac:dyDescent="0.25">
      <c r="A7057" t="s">
        <v>207</v>
      </c>
      <c r="B7057" t="s">
        <v>208</v>
      </c>
      <c r="C7057" s="1">
        <v>43911</v>
      </c>
      <c r="D7057">
        <v>2</v>
      </c>
      <c r="E7057">
        <v>0</v>
      </c>
      <c r="F7057">
        <v>0</v>
      </c>
      <c r="G7057">
        <v>0</v>
      </c>
      <c r="H7057">
        <v>0.17499999999999999</v>
      </c>
      <c r="I7057">
        <v>0</v>
      </c>
      <c r="J7057">
        <v>0</v>
      </c>
      <c r="K7057">
        <v>0</v>
      </c>
      <c r="Q7057">
        <v>11402533</v>
      </c>
      <c r="R7057">
        <v>398.44799999999998</v>
      </c>
      <c r="S7057">
        <v>24.3</v>
      </c>
      <c r="T7057">
        <v>4.8</v>
      </c>
      <c r="U7057">
        <v>2.9540000000000002</v>
      </c>
      <c r="V7057">
        <v>1653.173</v>
      </c>
      <c r="W7057">
        <v>23.5</v>
      </c>
      <c r="X7057">
        <v>430.548</v>
      </c>
      <c r="Y7057">
        <v>6.65</v>
      </c>
      <c r="Z7057" s="32">
        <v>2.9</v>
      </c>
      <c r="AA7057" s="32">
        <v>23.1</v>
      </c>
      <c r="AB7057" s="32">
        <v>22.863</v>
      </c>
      <c r="AC7057" s="32">
        <v>0.7</v>
      </c>
    </row>
    <row r="7058" spans="1:29" hidden="1" x14ac:dyDescent="0.25">
      <c r="A7058" t="s">
        <v>207</v>
      </c>
      <c r="B7058" t="s">
        <v>208</v>
      </c>
      <c r="C7058" s="1">
        <v>43912</v>
      </c>
      <c r="D7058">
        <v>2</v>
      </c>
      <c r="E7058">
        <v>0</v>
      </c>
      <c r="F7058">
        <v>0</v>
      </c>
      <c r="G7058">
        <v>0</v>
      </c>
      <c r="H7058">
        <v>0.17499999999999999</v>
      </c>
      <c r="I7058">
        <v>0</v>
      </c>
      <c r="J7058">
        <v>0</v>
      </c>
      <c r="K7058">
        <v>0</v>
      </c>
      <c r="Q7058">
        <v>11402533</v>
      </c>
      <c r="R7058">
        <v>398.44799999999998</v>
      </c>
      <c r="S7058">
        <v>24.3</v>
      </c>
      <c r="T7058">
        <v>4.8</v>
      </c>
      <c r="U7058">
        <v>2.9540000000000002</v>
      </c>
      <c r="V7058">
        <v>1653.173</v>
      </c>
      <c r="W7058">
        <v>23.5</v>
      </c>
      <c r="X7058">
        <v>430.548</v>
      </c>
      <c r="Y7058">
        <v>6.65</v>
      </c>
      <c r="Z7058" s="32">
        <v>2.9</v>
      </c>
      <c r="AA7058" s="32">
        <v>23.1</v>
      </c>
      <c r="AB7058" s="32">
        <v>22.863</v>
      </c>
      <c r="AC7058" s="32">
        <v>0.7</v>
      </c>
    </row>
    <row r="7059" spans="1:29" hidden="1" x14ac:dyDescent="0.25">
      <c r="A7059" t="s">
        <v>207</v>
      </c>
      <c r="B7059" t="s">
        <v>208</v>
      </c>
      <c r="C7059" s="1">
        <v>43913</v>
      </c>
      <c r="D7059">
        <v>2</v>
      </c>
      <c r="E7059">
        <v>0</v>
      </c>
      <c r="F7059">
        <v>0</v>
      </c>
      <c r="G7059">
        <v>0</v>
      </c>
      <c r="H7059">
        <v>0.17499999999999999</v>
      </c>
      <c r="I7059">
        <v>0</v>
      </c>
      <c r="J7059">
        <v>0</v>
      </c>
      <c r="K7059">
        <v>0</v>
      </c>
      <c r="Q7059">
        <v>11402533</v>
      </c>
      <c r="R7059">
        <v>398.44799999999998</v>
      </c>
      <c r="S7059">
        <v>24.3</v>
      </c>
      <c r="T7059">
        <v>4.8</v>
      </c>
      <c r="U7059">
        <v>2.9540000000000002</v>
      </c>
      <c r="V7059">
        <v>1653.173</v>
      </c>
      <c r="W7059">
        <v>23.5</v>
      </c>
      <c r="X7059">
        <v>430.548</v>
      </c>
      <c r="Y7059">
        <v>6.65</v>
      </c>
      <c r="Z7059" s="32">
        <v>2.9</v>
      </c>
      <c r="AA7059" s="32">
        <v>23.1</v>
      </c>
      <c r="AB7059" s="32">
        <v>22.863</v>
      </c>
      <c r="AC7059" s="32">
        <v>0.7</v>
      </c>
    </row>
    <row r="7060" spans="1:29" hidden="1" x14ac:dyDescent="0.25">
      <c r="A7060" t="s">
        <v>207</v>
      </c>
      <c r="B7060" t="s">
        <v>208</v>
      </c>
      <c r="C7060" s="1">
        <v>43914</v>
      </c>
      <c r="D7060">
        <v>5</v>
      </c>
      <c r="E7060">
        <v>3</v>
      </c>
      <c r="F7060">
        <v>0</v>
      </c>
      <c r="G7060">
        <v>0</v>
      </c>
      <c r="H7060">
        <v>0.438</v>
      </c>
      <c r="I7060">
        <v>0.26300000000000001</v>
      </c>
      <c r="J7060">
        <v>0</v>
      </c>
      <c r="K7060">
        <v>0</v>
      </c>
      <c r="Q7060">
        <v>11402533</v>
      </c>
      <c r="R7060">
        <v>398.44799999999998</v>
      </c>
      <c r="S7060">
        <v>24.3</v>
      </c>
      <c r="T7060">
        <v>4.8</v>
      </c>
      <c r="U7060">
        <v>2.9540000000000002</v>
      </c>
      <c r="V7060">
        <v>1653.173</v>
      </c>
      <c r="W7060">
        <v>23.5</v>
      </c>
      <c r="X7060">
        <v>430.548</v>
      </c>
      <c r="Y7060">
        <v>6.65</v>
      </c>
      <c r="Z7060" s="32">
        <v>2.9</v>
      </c>
      <c r="AA7060" s="32">
        <v>23.1</v>
      </c>
      <c r="AB7060" s="32">
        <v>22.863</v>
      </c>
      <c r="AC7060" s="32">
        <v>0.7</v>
      </c>
    </row>
    <row r="7061" spans="1:29" hidden="1" x14ac:dyDescent="0.25">
      <c r="A7061" t="s">
        <v>207</v>
      </c>
      <c r="B7061" t="s">
        <v>208</v>
      </c>
      <c r="C7061" s="1">
        <v>43915</v>
      </c>
      <c r="D7061">
        <v>7</v>
      </c>
      <c r="E7061">
        <v>2</v>
      </c>
      <c r="F7061">
        <v>0</v>
      </c>
      <c r="G7061">
        <v>0</v>
      </c>
      <c r="H7061">
        <v>0.61399999999999999</v>
      </c>
      <c r="I7061">
        <v>0.17499999999999999</v>
      </c>
      <c r="J7061">
        <v>0</v>
      </c>
      <c r="K7061">
        <v>0</v>
      </c>
      <c r="Q7061">
        <v>11402533</v>
      </c>
      <c r="R7061">
        <v>398.44799999999998</v>
      </c>
      <c r="S7061">
        <v>24.3</v>
      </c>
      <c r="T7061">
        <v>4.8</v>
      </c>
      <c r="U7061">
        <v>2.9540000000000002</v>
      </c>
      <c r="V7061">
        <v>1653.173</v>
      </c>
      <c r="W7061">
        <v>23.5</v>
      </c>
      <c r="X7061">
        <v>430.548</v>
      </c>
      <c r="Y7061">
        <v>6.65</v>
      </c>
      <c r="Z7061" s="32">
        <v>2.9</v>
      </c>
      <c r="AA7061" s="32">
        <v>23.1</v>
      </c>
      <c r="AB7061" s="32">
        <v>22.863</v>
      </c>
      <c r="AC7061" s="32">
        <v>0.7</v>
      </c>
    </row>
    <row r="7062" spans="1:29" hidden="1" x14ac:dyDescent="0.25">
      <c r="A7062" t="s">
        <v>207</v>
      </c>
      <c r="B7062" t="s">
        <v>208</v>
      </c>
      <c r="C7062" s="1">
        <v>43916</v>
      </c>
      <c r="D7062">
        <v>8</v>
      </c>
      <c r="E7062">
        <v>1</v>
      </c>
      <c r="F7062">
        <v>0</v>
      </c>
      <c r="G7062">
        <v>0</v>
      </c>
      <c r="H7062">
        <v>0.70199999999999996</v>
      </c>
      <c r="I7062">
        <v>8.7999999999999995E-2</v>
      </c>
      <c r="J7062">
        <v>0</v>
      </c>
      <c r="K7062">
        <v>0</v>
      </c>
      <c r="Q7062">
        <v>11402533</v>
      </c>
      <c r="R7062">
        <v>398.44799999999998</v>
      </c>
      <c r="S7062">
        <v>24.3</v>
      </c>
      <c r="T7062">
        <v>4.8</v>
      </c>
      <c r="U7062">
        <v>2.9540000000000002</v>
      </c>
      <c r="V7062">
        <v>1653.173</v>
      </c>
      <c r="W7062">
        <v>23.5</v>
      </c>
      <c r="X7062">
        <v>430.548</v>
      </c>
      <c r="Y7062">
        <v>6.65</v>
      </c>
      <c r="Z7062" s="32">
        <v>2.9</v>
      </c>
      <c r="AA7062" s="32">
        <v>23.1</v>
      </c>
      <c r="AB7062" s="32">
        <v>22.863</v>
      </c>
      <c r="AC7062" s="32">
        <v>0.7</v>
      </c>
    </row>
    <row r="7063" spans="1:29" hidden="1" x14ac:dyDescent="0.25">
      <c r="A7063" t="s">
        <v>207</v>
      </c>
      <c r="B7063" t="s">
        <v>208</v>
      </c>
      <c r="C7063" s="1">
        <v>43917</v>
      </c>
      <c r="D7063">
        <v>8</v>
      </c>
      <c r="E7063">
        <v>0</v>
      </c>
      <c r="F7063">
        <v>0</v>
      </c>
      <c r="G7063">
        <v>0</v>
      </c>
      <c r="H7063">
        <v>0.70199999999999996</v>
      </c>
      <c r="I7063">
        <v>0</v>
      </c>
      <c r="J7063">
        <v>0</v>
      </c>
      <c r="K7063">
        <v>0</v>
      </c>
      <c r="Q7063">
        <v>11402533</v>
      </c>
      <c r="R7063">
        <v>398.44799999999998</v>
      </c>
      <c r="S7063">
        <v>24.3</v>
      </c>
      <c r="T7063">
        <v>4.8</v>
      </c>
      <c r="U7063">
        <v>2.9540000000000002</v>
      </c>
      <c r="V7063">
        <v>1653.173</v>
      </c>
      <c r="W7063">
        <v>23.5</v>
      </c>
      <c r="X7063">
        <v>430.548</v>
      </c>
      <c r="Y7063">
        <v>6.65</v>
      </c>
      <c r="Z7063" s="32">
        <v>2.9</v>
      </c>
      <c r="AA7063" s="32">
        <v>23.1</v>
      </c>
      <c r="AB7063" s="32">
        <v>22.863</v>
      </c>
      <c r="AC7063" s="32">
        <v>0.7</v>
      </c>
    </row>
    <row r="7064" spans="1:29" hidden="1" x14ac:dyDescent="0.25">
      <c r="A7064" t="s">
        <v>207</v>
      </c>
      <c r="B7064" t="s">
        <v>208</v>
      </c>
      <c r="C7064" s="1">
        <v>43918</v>
      </c>
      <c r="D7064">
        <v>8</v>
      </c>
      <c r="E7064">
        <v>0</v>
      </c>
      <c r="F7064">
        <v>0</v>
      </c>
      <c r="G7064">
        <v>0</v>
      </c>
      <c r="H7064">
        <v>0.70199999999999996</v>
      </c>
      <c r="I7064">
        <v>0</v>
      </c>
      <c r="J7064">
        <v>0</v>
      </c>
      <c r="K7064">
        <v>0</v>
      </c>
      <c r="Q7064">
        <v>11402533</v>
      </c>
      <c r="R7064">
        <v>398.44799999999998</v>
      </c>
      <c r="S7064">
        <v>24.3</v>
      </c>
      <c r="T7064">
        <v>4.8</v>
      </c>
      <c r="U7064">
        <v>2.9540000000000002</v>
      </c>
      <c r="V7064">
        <v>1653.173</v>
      </c>
      <c r="W7064">
        <v>23.5</v>
      </c>
      <c r="X7064">
        <v>430.548</v>
      </c>
      <c r="Y7064">
        <v>6.65</v>
      </c>
      <c r="Z7064" s="32">
        <v>2.9</v>
      </c>
      <c r="AA7064" s="32">
        <v>23.1</v>
      </c>
      <c r="AB7064" s="32">
        <v>22.863</v>
      </c>
      <c r="AC7064" s="32">
        <v>0.7</v>
      </c>
    </row>
    <row r="7065" spans="1:29" hidden="1" x14ac:dyDescent="0.25">
      <c r="A7065" t="s">
        <v>207</v>
      </c>
      <c r="B7065" t="s">
        <v>208</v>
      </c>
      <c r="C7065" s="1">
        <v>43919</v>
      </c>
      <c r="D7065">
        <v>8</v>
      </c>
      <c r="E7065">
        <v>0</v>
      </c>
      <c r="F7065">
        <v>0</v>
      </c>
      <c r="G7065">
        <v>0</v>
      </c>
      <c r="H7065">
        <v>0.70199999999999996</v>
      </c>
      <c r="I7065">
        <v>0</v>
      </c>
      <c r="J7065">
        <v>0</v>
      </c>
      <c r="K7065">
        <v>0</v>
      </c>
      <c r="Q7065">
        <v>11402533</v>
      </c>
      <c r="R7065">
        <v>398.44799999999998</v>
      </c>
      <c r="S7065">
        <v>24.3</v>
      </c>
      <c r="T7065">
        <v>4.8</v>
      </c>
      <c r="U7065">
        <v>2.9540000000000002</v>
      </c>
      <c r="V7065">
        <v>1653.173</v>
      </c>
      <c r="W7065">
        <v>23.5</v>
      </c>
      <c r="X7065">
        <v>430.548</v>
      </c>
      <c r="Y7065">
        <v>6.65</v>
      </c>
      <c r="Z7065" s="32">
        <v>2.9</v>
      </c>
      <c r="AA7065" s="32">
        <v>23.1</v>
      </c>
      <c r="AB7065" s="32">
        <v>22.863</v>
      </c>
      <c r="AC7065" s="32">
        <v>0.7</v>
      </c>
    </row>
    <row r="7066" spans="1:29" hidden="1" x14ac:dyDescent="0.25">
      <c r="A7066" t="s">
        <v>207</v>
      </c>
      <c r="B7066" t="s">
        <v>208</v>
      </c>
      <c r="C7066" s="1">
        <v>43920</v>
      </c>
      <c r="D7066">
        <v>15</v>
      </c>
      <c r="E7066">
        <v>7</v>
      </c>
      <c r="F7066">
        <v>0</v>
      </c>
      <c r="G7066">
        <v>0</v>
      </c>
      <c r="H7066">
        <v>1.3149999999999999</v>
      </c>
      <c r="I7066">
        <v>0.61399999999999999</v>
      </c>
      <c r="J7066">
        <v>0</v>
      </c>
      <c r="K7066">
        <v>0</v>
      </c>
      <c r="Q7066">
        <v>11402533</v>
      </c>
      <c r="R7066">
        <v>398.44799999999998</v>
      </c>
      <c r="S7066">
        <v>24.3</v>
      </c>
      <c r="T7066">
        <v>4.8</v>
      </c>
      <c r="U7066">
        <v>2.9540000000000002</v>
      </c>
      <c r="V7066">
        <v>1653.173</v>
      </c>
      <c r="W7066">
        <v>23.5</v>
      </c>
      <c r="X7066">
        <v>430.548</v>
      </c>
      <c r="Y7066">
        <v>6.65</v>
      </c>
      <c r="Z7066" s="32">
        <v>2.9</v>
      </c>
      <c r="AA7066" s="32">
        <v>23.1</v>
      </c>
      <c r="AB7066" s="32">
        <v>22.863</v>
      </c>
      <c r="AC7066" s="32">
        <v>0.7</v>
      </c>
    </row>
    <row r="7067" spans="1:29" hidden="1" x14ac:dyDescent="0.25">
      <c r="A7067" t="s">
        <v>207</v>
      </c>
      <c r="B7067" t="s">
        <v>208</v>
      </c>
      <c r="C7067" s="1">
        <v>43921</v>
      </c>
      <c r="D7067">
        <v>15</v>
      </c>
      <c r="E7067">
        <v>0</v>
      </c>
      <c r="F7067">
        <v>0</v>
      </c>
      <c r="G7067">
        <v>0</v>
      </c>
      <c r="H7067">
        <v>1.3149999999999999</v>
      </c>
      <c r="I7067">
        <v>0</v>
      </c>
      <c r="J7067">
        <v>0</v>
      </c>
      <c r="K7067">
        <v>0</v>
      </c>
      <c r="Q7067">
        <v>11402533</v>
      </c>
      <c r="R7067">
        <v>398.44799999999998</v>
      </c>
      <c r="S7067">
        <v>24.3</v>
      </c>
      <c r="T7067">
        <v>4.8</v>
      </c>
      <c r="U7067">
        <v>2.9540000000000002</v>
      </c>
      <c r="V7067">
        <v>1653.173</v>
      </c>
      <c r="W7067">
        <v>23.5</v>
      </c>
      <c r="X7067">
        <v>430.548</v>
      </c>
      <c r="Y7067">
        <v>6.65</v>
      </c>
      <c r="Z7067" s="32">
        <v>2.9</v>
      </c>
      <c r="AA7067" s="32">
        <v>23.1</v>
      </c>
      <c r="AB7067" s="32">
        <v>22.863</v>
      </c>
      <c r="AC7067" s="32">
        <v>0.7</v>
      </c>
    </row>
    <row r="7068" spans="1:29" hidden="1" x14ac:dyDescent="0.25">
      <c r="A7068" t="s">
        <v>207</v>
      </c>
      <c r="B7068" t="s">
        <v>208</v>
      </c>
      <c r="C7068" s="1">
        <v>43922</v>
      </c>
      <c r="D7068">
        <v>15</v>
      </c>
      <c r="E7068">
        <v>0</v>
      </c>
      <c r="F7068">
        <v>0</v>
      </c>
      <c r="G7068">
        <v>0</v>
      </c>
      <c r="H7068">
        <v>1.3149999999999999</v>
      </c>
      <c r="I7068">
        <v>0</v>
      </c>
      <c r="J7068">
        <v>0</v>
      </c>
      <c r="K7068">
        <v>0</v>
      </c>
      <c r="Q7068">
        <v>11402533</v>
      </c>
      <c r="R7068">
        <v>398.44799999999998</v>
      </c>
      <c r="S7068">
        <v>24.3</v>
      </c>
      <c r="T7068">
        <v>4.8</v>
      </c>
      <c r="U7068">
        <v>2.9540000000000002</v>
      </c>
      <c r="V7068">
        <v>1653.173</v>
      </c>
      <c r="W7068">
        <v>23.5</v>
      </c>
      <c r="X7068">
        <v>430.548</v>
      </c>
      <c r="Y7068">
        <v>6.65</v>
      </c>
      <c r="Z7068" s="32">
        <v>2.9</v>
      </c>
      <c r="AA7068" s="32">
        <v>23.1</v>
      </c>
      <c r="AB7068" s="32">
        <v>22.863</v>
      </c>
      <c r="AC7068" s="32">
        <v>0.7</v>
      </c>
    </row>
    <row r="7069" spans="1:29" hidden="1" x14ac:dyDescent="0.25">
      <c r="A7069" t="s">
        <v>207</v>
      </c>
      <c r="B7069" t="s">
        <v>208</v>
      </c>
      <c r="C7069" s="1">
        <v>43923</v>
      </c>
      <c r="D7069">
        <v>16</v>
      </c>
      <c r="E7069">
        <v>1</v>
      </c>
      <c r="F7069">
        <v>0</v>
      </c>
      <c r="G7069">
        <v>0</v>
      </c>
      <c r="H7069">
        <v>1.403</v>
      </c>
      <c r="I7069">
        <v>8.7999999999999995E-2</v>
      </c>
      <c r="J7069">
        <v>0</v>
      </c>
      <c r="K7069">
        <v>0</v>
      </c>
      <c r="Q7069">
        <v>11402533</v>
      </c>
      <c r="R7069">
        <v>398.44799999999998</v>
      </c>
      <c r="S7069">
        <v>24.3</v>
      </c>
      <c r="T7069">
        <v>4.8</v>
      </c>
      <c r="U7069">
        <v>2.9540000000000002</v>
      </c>
      <c r="V7069">
        <v>1653.173</v>
      </c>
      <c r="W7069">
        <v>23.5</v>
      </c>
      <c r="X7069">
        <v>430.548</v>
      </c>
      <c r="Y7069">
        <v>6.65</v>
      </c>
      <c r="Z7069" s="32">
        <v>2.9</v>
      </c>
      <c r="AA7069" s="32">
        <v>23.1</v>
      </c>
      <c r="AB7069" s="32">
        <v>22.863</v>
      </c>
      <c r="AC7069" s="32">
        <v>0.7</v>
      </c>
    </row>
    <row r="7070" spans="1:29" hidden="1" x14ac:dyDescent="0.25">
      <c r="A7070" t="s">
        <v>207</v>
      </c>
      <c r="B7070" t="s">
        <v>208</v>
      </c>
      <c r="C7070" s="1">
        <v>43924</v>
      </c>
      <c r="D7070">
        <v>18</v>
      </c>
      <c r="E7070">
        <v>2</v>
      </c>
      <c r="F7070">
        <v>0</v>
      </c>
      <c r="G7070">
        <v>0</v>
      </c>
      <c r="H7070">
        <v>1.579</v>
      </c>
      <c r="I7070">
        <v>0.17499999999999999</v>
      </c>
      <c r="J7070">
        <v>0</v>
      </c>
      <c r="K7070">
        <v>0</v>
      </c>
      <c r="Q7070">
        <v>11402533</v>
      </c>
      <c r="R7070">
        <v>398.44799999999998</v>
      </c>
      <c r="S7070">
        <v>24.3</v>
      </c>
      <c r="T7070">
        <v>4.8</v>
      </c>
      <c r="U7070">
        <v>2.9540000000000002</v>
      </c>
      <c r="V7070">
        <v>1653.173</v>
      </c>
      <c r="W7070">
        <v>23.5</v>
      </c>
      <c r="X7070">
        <v>430.548</v>
      </c>
      <c r="Y7070">
        <v>6.65</v>
      </c>
      <c r="Z7070" s="32">
        <v>2.9</v>
      </c>
      <c r="AA7070" s="32">
        <v>23.1</v>
      </c>
      <c r="AB7070" s="32">
        <v>22.863</v>
      </c>
      <c r="AC7070" s="32">
        <v>0.7</v>
      </c>
    </row>
    <row r="7071" spans="1:29" hidden="1" x14ac:dyDescent="0.25">
      <c r="A7071" t="s">
        <v>207</v>
      </c>
      <c r="B7071" t="s">
        <v>208</v>
      </c>
      <c r="C7071" s="1">
        <v>43925</v>
      </c>
      <c r="D7071">
        <v>18</v>
      </c>
      <c r="E7071">
        <v>0</v>
      </c>
      <c r="F7071">
        <v>0</v>
      </c>
      <c r="G7071">
        <v>0</v>
      </c>
      <c r="H7071">
        <v>1.579</v>
      </c>
      <c r="I7071">
        <v>0</v>
      </c>
      <c r="J7071">
        <v>0</v>
      </c>
      <c r="K7071">
        <v>0</v>
      </c>
      <c r="Q7071">
        <v>11402533</v>
      </c>
      <c r="R7071">
        <v>398.44799999999998</v>
      </c>
      <c r="S7071">
        <v>24.3</v>
      </c>
      <c r="T7071">
        <v>4.8</v>
      </c>
      <c r="U7071">
        <v>2.9540000000000002</v>
      </c>
      <c r="V7071">
        <v>1653.173</v>
      </c>
      <c r="W7071">
        <v>23.5</v>
      </c>
      <c r="X7071">
        <v>430.548</v>
      </c>
      <c r="Y7071">
        <v>6.65</v>
      </c>
      <c r="Z7071" s="32">
        <v>2.9</v>
      </c>
      <c r="AA7071" s="32">
        <v>23.1</v>
      </c>
      <c r="AB7071" s="32">
        <v>22.863</v>
      </c>
      <c r="AC7071" s="32">
        <v>0.7</v>
      </c>
    </row>
    <row r="7072" spans="1:29" hidden="1" x14ac:dyDescent="0.25">
      <c r="A7072" t="s">
        <v>207</v>
      </c>
      <c r="B7072" t="s">
        <v>208</v>
      </c>
      <c r="C7072" s="1">
        <v>43926</v>
      </c>
      <c r="D7072">
        <v>21</v>
      </c>
      <c r="E7072">
        <v>3</v>
      </c>
      <c r="F7072">
        <v>0</v>
      </c>
      <c r="G7072">
        <v>0</v>
      </c>
      <c r="H7072">
        <v>1.8420000000000001</v>
      </c>
      <c r="I7072">
        <v>0.26300000000000001</v>
      </c>
      <c r="J7072">
        <v>0</v>
      </c>
      <c r="K7072">
        <v>0</v>
      </c>
      <c r="Q7072">
        <v>11402533</v>
      </c>
      <c r="R7072">
        <v>398.44799999999998</v>
      </c>
      <c r="S7072">
        <v>24.3</v>
      </c>
      <c r="T7072">
        <v>4.8</v>
      </c>
      <c r="U7072">
        <v>2.9540000000000002</v>
      </c>
      <c r="V7072">
        <v>1653.173</v>
      </c>
      <c r="W7072">
        <v>23.5</v>
      </c>
      <c r="X7072">
        <v>430.548</v>
      </c>
      <c r="Y7072">
        <v>6.65</v>
      </c>
      <c r="Z7072" s="32">
        <v>2.9</v>
      </c>
      <c r="AA7072" s="32">
        <v>23.1</v>
      </c>
      <c r="AB7072" s="32">
        <v>22.863</v>
      </c>
      <c r="AC7072" s="32">
        <v>0.7</v>
      </c>
    </row>
    <row r="7073" spans="1:29" hidden="1" x14ac:dyDescent="0.25">
      <c r="A7073" t="s">
        <v>207</v>
      </c>
      <c r="B7073" t="s">
        <v>208</v>
      </c>
      <c r="C7073" s="1">
        <v>43927</v>
      </c>
      <c r="D7073">
        <v>21</v>
      </c>
      <c r="E7073">
        <v>0</v>
      </c>
      <c r="F7073">
        <v>0</v>
      </c>
      <c r="G7073">
        <v>0</v>
      </c>
      <c r="H7073">
        <v>1.8420000000000001</v>
      </c>
      <c r="I7073">
        <v>0</v>
      </c>
      <c r="J7073">
        <v>0</v>
      </c>
      <c r="K7073">
        <v>0</v>
      </c>
      <c r="Q7073">
        <v>11402533</v>
      </c>
      <c r="R7073">
        <v>398.44799999999998</v>
      </c>
      <c r="S7073">
        <v>24.3</v>
      </c>
      <c r="T7073">
        <v>4.8</v>
      </c>
      <c r="U7073">
        <v>2.9540000000000002</v>
      </c>
      <c r="V7073">
        <v>1653.173</v>
      </c>
      <c r="W7073">
        <v>23.5</v>
      </c>
      <c r="X7073">
        <v>430.548</v>
      </c>
      <c r="Y7073">
        <v>6.65</v>
      </c>
      <c r="Z7073" s="32">
        <v>2.9</v>
      </c>
      <c r="AA7073" s="32">
        <v>23.1</v>
      </c>
      <c r="AB7073" s="32">
        <v>22.863</v>
      </c>
      <c r="AC7073" s="32">
        <v>0.7</v>
      </c>
    </row>
    <row r="7074" spans="1:29" hidden="1" x14ac:dyDescent="0.25">
      <c r="A7074" t="s">
        <v>207</v>
      </c>
      <c r="B7074" t="s">
        <v>208</v>
      </c>
      <c r="C7074" s="1">
        <v>43928</v>
      </c>
      <c r="D7074">
        <v>24</v>
      </c>
      <c r="E7074">
        <v>3</v>
      </c>
      <c r="F7074">
        <v>1</v>
      </c>
      <c r="G7074">
        <v>1</v>
      </c>
      <c r="H7074">
        <v>2.105</v>
      </c>
      <c r="I7074">
        <v>0.26300000000000001</v>
      </c>
      <c r="J7074">
        <v>8.7999999999999995E-2</v>
      </c>
      <c r="K7074">
        <v>8.7999999999999995E-2</v>
      </c>
      <c r="Q7074">
        <v>11402533</v>
      </c>
      <c r="R7074">
        <v>398.44799999999998</v>
      </c>
      <c r="S7074">
        <v>24.3</v>
      </c>
      <c r="T7074">
        <v>4.8</v>
      </c>
      <c r="U7074">
        <v>2.9540000000000002</v>
      </c>
      <c r="V7074">
        <v>1653.173</v>
      </c>
      <c r="W7074">
        <v>23.5</v>
      </c>
      <c r="X7074">
        <v>430.548</v>
      </c>
      <c r="Y7074">
        <v>6.65</v>
      </c>
      <c r="Z7074" s="32">
        <v>2.9</v>
      </c>
      <c r="AA7074" s="32">
        <v>23.1</v>
      </c>
      <c r="AB7074" s="32">
        <v>22.863</v>
      </c>
      <c r="AC7074" s="32">
        <v>0.7</v>
      </c>
    </row>
    <row r="7075" spans="1:29" hidden="1" x14ac:dyDescent="0.25">
      <c r="A7075" t="s">
        <v>207</v>
      </c>
      <c r="B7075" t="s">
        <v>208</v>
      </c>
      <c r="C7075" s="1">
        <v>43929</v>
      </c>
      <c r="D7075">
        <v>25</v>
      </c>
      <c r="E7075">
        <v>1</v>
      </c>
      <c r="F7075">
        <v>1</v>
      </c>
      <c r="G7075">
        <v>0</v>
      </c>
      <c r="H7075">
        <v>2.1920000000000002</v>
      </c>
      <c r="I7075">
        <v>8.7999999999999995E-2</v>
      </c>
      <c r="J7075">
        <v>8.7999999999999995E-2</v>
      </c>
      <c r="K7075">
        <v>0</v>
      </c>
      <c r="Q7075">
        <v>11402533</v>
      </c>
      <c r="R7075">
        <v>398.44799999999998</v>
      </c>
      <c r="S7075">
        <v>24.3</v>
      </c>
      <c r="T7075">
        <v>4.8</v>
      </c>
      <c r="U7075">
        <v>2.9540000000000002</v>
      </c>
      <c r="V7075">
        <v>1653.173</v>
      </c>
      <c r="W7075">
        <v>23.5</v>
      </c>
      <c r="X7075">
        <v>430.548</v>
      </c>
      <c r="Y7075">
        <v>6.65</v>
      </c>
      <c r="Z7075" s="32">
        <v>2.9</v>
      </c>
      <c r="AA7075" s="32">
        <v>23.1</v>
      </c>
      <c r="AB7075" s="32">
        <v>22.863</v>
      </c>
      <c r="AC7075" s="32">
        <v>0.7</v>
      </c>
    </row>
    <row r="7076" spans="1:29" hidden="1" x14ac:dyDescent="0.25">
      <c r="A7076" t="s">
        <v>207</v>
      </c>
      <c r="B7076" t="s">
        <v>208</v>
      </c>
      <c r="C7076" s="1">
        <v>43930</v>
      </c>
      <c r="D7076">
        <v>27</v>
      </c>
      <c r="E7076">
        <v>2</v>
      </c>
      <c r="F7076">
        <v>1</v>
      </c>
      <c r="G7076">
        <v>0</v>
      </c>
      <c r="H7076">
        <v>2.3679999999999999</v>
      </c>
      <c r="I7076">
        <v>0.17499999999999999</v>
      </c>
      <c r="J7076">
        <v>8.7999999999999995E-2</v>
      </c>
      <c r="K7076">
        <v>0</v>
      </c>
      <c r="Q7076">
        <v>11402533</v>
      </c>
      <c r="R7076">
        <v>398.44799999999998</v>
      </c>
      <c r="S7076">
        <v>24.3</v>
      </c>
      <c r="T7076">
        <v>4.8</v>
      </c>
      <c r="U7076">
        <v>2.9540000000000002</v>
      </c>
      <c r="V7076">
        <v>1653.173</v>
      </c>
      <c r="W7076">
        <v>23.5</v>
      </c>
      <c r="X7076">
        <v>430.548</v>
      </c>
      <c r="Y7076">
        <v>6.65</v>
      </c>
      <c r="Z7076" s="32">
        <v>2.9</v>
      </c>
      <c r="AA7076" s="32">
        <v>23.1</v>
      </c>
      <c r="AB7076" s="32">
        <v>22.863</v>
      </c>
      <c r="AC7076" s="32">
        <v>0.7</v>
      </c>
    </row>
    <row r="7077" spans="1:29" hidden="1" x14ac:dyDescent="0.25">
      <c r="A7077" t="s">
        <v>207</v>
      </c>
      <c r="B7077" t="s">
        <v>208</v>
      </c>
      <c r="C7077" s="1">
        <v>43931</v>
      </c>
      <c r="D7077">
        <v>30</v>
      </c>
      <c r="E7077">
        <v>3</v>
      </c>
      <c r="F7077">
        <v>2</v>
      </c>
      <c r="G7077">
        <v>1</v>
      </c>
      <c r="H7077">
        <v>2.6309999999999998</v>
      </c>
      <c r="I7077">
        <v>0.26300000000000001</v>
      </c>
      <c r="J7077">
        <v>0.17499999999999999</v>
      </c>
      <c r="K7077">
        <v>8.7999999999999995E-2</v>
      </c>
      <c r="Q7077">
        <v>11402533</v>
      </c>
      <c r="R7077">
        <v>398.44799999999998</v>
      </c>
      <c r="S7077">
        <v>24.3</v>
      </c>
      <c r="T7077">
        <v>4.8</v>
      </c>
      <c r="U7077">
        <v>2.9540000000000002</v>
      </c>
      <c r="V7077">
        <v>1653.173</v>
      </c>
      <c r="W7077">
        <v>23.5</v>
      </c>
      <c r="X7077">
        <v>430.548</v>
      </c>
      <c r="Y7077">
        <v>6.65</v>
      </c>
      <c r="Z7077" s="32">
        <v>2.9</v>
      </c>
      <c r="AA7077" s="32">
        <v>23.1</v>
      </c>
      <c r="AB7077" s="32">
        <v>22.863</v>
      </c>
      <c r="AC7077" s="32">
        <v>0.7</v>
      </c>
    </row>
    <row r="7078" spans="1:29" hidden="1" x14ac:dyDescent="0.25">
      <c r="A7078" t="s">
        <v>207</v>
      </c>
      <c r="B7078" t="s">
        <v>208</v>
      </c>
      <c r="C7078" s="1">
        <v>43932</v>
      </c>
      <c r="D7078">
        <v>31</v>
      </c>
      <c r="E7078">
        <v>1</v>
      </c>
      <c r="F7078">
        <v>2</v>
      </c>
      <c r="G7078">
        <v>0</v>
      </c>
      <c r="H7078">
        <v>2.7189999999999999</v>
      </c>
      <c r="I7078">
        <v>8.7999999999999995E-2</v>
      </c>
      <c r="J7078">
        <v>0.17499999999999999</v>
      </c>
      <c r="K7078">
        <v>0</v>
      </c>
      <c r="Q7078">
        <v>11402533</v>
      </c>
      <c r="R7078">
        <v>398.44799999999998</v>
      </c>
      <c r="S7078">
        <v>24.3</v>
      </c>
      <c r="T7078">
        <v>4.8</v>
      </c>
      <c r="U7078">
        <v>2.9540000000000002</v>
      </c>
      <c r="V7078">
        <v>1653.173</v>
      </c>
      <c r="W7078">
        <v>23.5</v>
      </c>
      <c r="X7078">
        <v>430.548</v>
      </c>
      <c r="Y7078">
        <v>6.65</v>
      </c>
      <c r="Z7078" s="32">
        <v>2.9</v>
      </c>
      <c r="AA7078" s="32">
        <v>23.1</v>
      </c>
      <c r="AB7078" s="32">
        <v>22.863</v>
      </c>
      <c r="AC7078" s="32">
        <v>0.7</v>
      </c>
    </row>
    <row r="7079" spans="1:29" hidden="1" x14ac:dyDescent="0.25">
      <c r="A7079" t="s">
        <v>207</v>
      </c>
      <c r="B7079" t="s">
        <v>208</v>
      </c>
      <c r="C7079" s="1">
        <v>43933</v>
      </c>
      <c r="D7079">
        <v>33</v>
      </c>
      <c r="E7079">
        <v>2</v>
      </c>
      <c r="F7079">
        <v>2</v>
      </c>
      <c r="G7079">
        <v>0</v>
      </c>
      <c r="H7079">
        <v>2.8940000000000001</v>
      </c>
      <c r="I7079">
        <v>0.17499999999999999</v>
      </c>
      <c r="J7079">
        <v>0.17499999999999999</v>
      </c>
      <c r="K7079">
        <v>0</v>
      </c>
      <c r="Q7079">
        <v>11402533</v>
      </c>
      <c r="R7079">
        <v>398.44799999999998</v>
      </c>
      <c r="S7079">
        <v>24.3</v>
      </c>
      <c r="T7079">
        <v>4.8</v>
      </c>
      <c r="U7079">
        <v>2.9540000000000002</v>
      </c>
      <c r="V7079">
        <v>1653.173</v>
      </c>
      <c r="W7079">
        <v>23.5</v>
      </c>
      <c r="X7079">
        <v>430.548</v>
      </c>
      <c r="Y7079">
        <v>6.65</v>
      </c>
      <c r="Z7079" s="32">
        <v>2.9</v>
      </c>
      <c r="AA7079" s="32">
        <v>23.1</v>
      </c>
      <c r="AB7079" s="32">
        <v>22.863</v>
      </c>
      <c r="AC7079" s="32">
        <v>0.7</v>
      </c>
    </row>
    <row r="7080" spans="1:29" hidden="1" x14ac:dyDescent="0.25">
      <c r="A7080" t="s">
        <v>207</v>
      </c>
      <c r="B7080" t="s">
        <v>208</v>
      </c>
      <c r="C7080" s="1">
        <v>43934</v>
      </c>
      <c r="D7080">
        <v>33</v>
      </c>
      <c r="E7080">
        <v>0</v>
      </c>
      <c r="F7080">
        <v>3</v>
      </c>
      <c r="G7080">
        <v>1</v>
      </c>
      <c r="H7080">
        <v>2.8940000000000001</v>
      </c>
      <c r="I7080">
        <v>0</v>
      </c>
      <c r="J7080">
        <v>0.26300000000000001</v>
      </c>
      <c r="K7080">
        <v>8.7999999999999995E-2</v>
      </c>
      <c r="Q7080">
        <v>11402533</v>
      </c>
      <c r="R7080">
        <v>398.44799999999998</v>
      </c>
      <c r="S7080">
        <v>24.3</v>
      </c>
      <c r="T7080">
        <v>4.8</v>
      </c>
      <c r="U7080">
        <v>2.9540000000000002</v>
      </c>
      <c r="V7080">
        <v>1653.173</v>
      </c>
      <c r="W7080">
        <v>23.5</v>
      </c>
      <c r="X7080">
        <v>430.548</v>
      </c>
      <c r="Y7080">
        <v>6.65</v>
      </c>
      <c r="Z7080" s="32">
        <v>2.9</v>
      </c>
      <c r="AA7080" s="32">
        <v>23.1</v>
      </c>
      <c r="AB7080" s="32">
        <v>22.863</v>
      </c>
      <c r="AC7080" s="32">
        <v>0.7</v>
      </c>
    </row>
    <row r="7081" spans="1:29" hidden="1" x14ac:dyDescent="0.25">
      <c r="A7081" t="s">
        <v>207</v>
      </c>
      <c r="B7081" t="s">
        <v>208</v>
      </c>
      <c r="C7081" s="1">
        <v>43935</v>
      </c>
      <c r="D7081">
        <v>40</v>
      </c>
      <c r="E7081">
        <v>7</v>
      </c>
      <c r="F7081">
        <v>3</v>
      </c>
      <c r="G7081">
        <v>0</v>
      </c>
      <c r="H7081">
        <v>3.508</v>
      </c>
      <c r="I7081">
        <v>0.61399999999999999</v>
      </c>
      <c r="J7081">
        <v>0.26300000000000001</v>
      </c>
      <c r="K7081">
        <v>0</v>
      </c>
      <c r="Q7081">
        <v>11402533</v>
      </c>
      <c r="R7081">
        <v>398.44799999999998</v>
      </c>
      <c r="S7081">
        <v>24.3</v>
      </c>
      <c r="T7081">
        <v>4.8</v>
      </c>
      <c r="U7081">
        <v>2.9540000000000002</v>
      </c>
      <c r="V7081">
        <v>1653.173</v>
      </c>
      <c r="W7081">
        <v>23.5</v>
      </c>
      <c r="X7081">
        <v>430.548</v>
      </c>
      <c r="Y7081">
        <v>6.65</v>
      </c>
      <c r="Z7081" s="32">
        <v>2.9</v>
      </c>
      <c r="AA7081" s="32">
        <v>23.1</v>
      </c>
      <c r="AB7081" s="32">
        <v>22.863</v>
      </c>
      <c r="AC7081" s="32">
        <v>0.7</v>
      </c>
    </row>
    <row r="7082" spans="1:29" hidden="1" x14ac:dyDescent="0.25">
      <c r="A7082" t="s">
        <v>207</v>
      </c>
      <c r="B7082" t="s">
        <v>208</v>
      </c>
      <c r="C7082" s="1">
        <v>43936</v>
      </c>
      <c r="D7082">
        <v>40</v>
      </c>
      <c r="E7082">
        <v>0</v>
      </c>
      <c r="F7082">
        <v>3</v>
      </c>
      <c r="G7082">
        <v>0</v>
      </c>
      <c r="H7082">
        <v>3.508</v>
      </c>
      <c r="I7082">
        <v>0</v>
      </c>
      <c r="J7082">
        <v>0.26300000000000001</v>
      </c>
      <c r="K7082">
        <v>0</v>
      </c>
      <c r="Q7082">
        <v>11402533</v>
      </c>
      <c r="R7082">
        <v>398.44799999999998</v>
      </c>
      <c r="S7082">
        <v>24.3</v>
      </c>
      <c r="T7082">
        <v>4.8</v>
      </c>
      <c r="U7082">
        <v>2.9540000000000002</v>
      </c>
      <c r="V7082">
        <v>1653.173</v>
      </c>
      <c r="W7082">
        <v>23.5</v>
      </c>
      <c r="X7082">
        <v>430.548</v>
      </c>
      <c r="Y7082">
        <v>6.65</v>
      </c>
      <c r="Z7082" s="32">
        <v>2.9</v>
      </c>
      <c r="AA7082" s="32">
        <v>23.1</v>
      </c>
      <c r="AB7082" s="32">
        <v>22.863</v>
      </c>
      <c r="AC7082" s="32">
        <v>0.7</v>
      </c>
    </row>
    <row r="7083" spans="1:29" hidden="1" x14ac:dyDescent="0.25">
      <c r="A7083" t="s">
        <v>207</v>
      </c>
      <c r="B7083" t="s">
        <v>208</v>
      </c>
      <c r="C7083" s="1">
        <v>43937</v>
      </c>
      <c r="D7083">
        <v>41</v>
      </c>
      <c r="E7083">
        <v>1</v>
      </c>
      <c r="F7083">
        <v>3</v>
      </c>
      <c r="G7083">
        <v>0</v>
      </c>
      <c r="H7083">
        <v>3.5960000000000001</v>
      </c>
      <c r="I7083">
        <v>8.7999999999999995E-2</v>
      </c>
      <c r="J7083">
        <v>0.26300000000000001</v>
      </c>
      <c r="K7083">
        <v>0</v>
      </c>
      <c r="Q7083">
        <v>11402533</v>
      </c>
      <c r="R7083">
        <v>398.44799999999998</v>
      </c>
      <c r="S7083">
        <v>24.3</v>
      </c>
      <c r="T7083">
        <v>4.8</v>
      </c>
      <c r="U7083">
        <v>2.9540000000000002</v>
      </c>
      <c r="V7083">
        <v>1653.173</v>
      </c>
      <c r="W7083">
        <v>23.5</v>
      </c>
      <c r="X7083">
        <v>430.548</v>
      </c>
      <c r="Y7083">
        <v>6.65</v>
      </c>
      <c r="Z7083" s="32">
        <v>2.9</v>
      </c>
      <c r="AA7083" s="32">
        <v>23.1</v>
      </c>
      <c r="AB7083" s="32">
        <v>22.863</v>
      </c>
      <c r="AC7083" s="32">
        <v>0.7</v>
      </c>
    </row>
    <row r="7084" spans="1:29" hidden="1" x14ac:dyDescent="0.25">
      <c r="A7084" t="s">
        <v>207</v>
      </c>
      <c r="B7084" t="s">
        <v>208</v>
      </c>
      <c r="C7084" s="1">
        <v>43938</v>
      </c>
      <c r="D7084">
        <v>43</v>
      </c>
      <c r="E7084">
        <v>2</v>
      </c>
      <c r="F7084">
        <v>3</v>
      </c>
      <c r="G7084">
        <v>0</v>
      </c>
      <c r="H7084">
        <v>3.7709999999999999</v>
      </c>
      <c r="I7084">
        <v>0.17499999999999999</v>
      </c>
      <c r="J7084">
        <v>0.26300000000000001</v>
      </c>
      <c r="K7084">
        <v>0</v>
      </c>
      <c r="Q7084">
        <v>11402533</v>
      </c>
      <c r="R7084">
        <v>398.44799999999998</v>
      </c>
      <c r="S7084">
        <v>24.3</v>
      </c>
      <c r="T7084">
        <v>4.8</v>
      </c>
      <c r="U7084">
        <v>2.9540000000000002</v>
      </c>
      <c r="V7084">
        <v>1653.173</v>
      </c>
      <c r="W7084">
        <v>23.5</v>
      </c>
      <c r="X7084">
        <v>430.548</v>
      </c>
      <c r="Y7084">
        <v>6.65</v>
      </c>
      <c r="Z7084" s="32">
        <v>2.9</v>
      </c>
      <c r="AA7084" s="32">
        <v>23.1</v>
      </c>
      <c r="AB7084" s="32">
        <v>22.863</v>
      </c>
      <c r="AC7084" s="32">
        <v>0.7</v>
      </c>
    </row>
    <row r="7085" spans="1:29" hidden="1" x14ac:dyDescent="0.25">
      <c r="A7085" t="s">
        <v>207</v>
      </c>
      <c r="B7085" t="s">
        <v>208</v>
      </c>
      <c r="C7085" s="1">
        <v>43939</v>
      </c>
      <c r="D7085">
        <v>44</v>
      </c>
      <c r="E7085">
        <v>1</v>
      </c>
      <c r="F7085">
        <v>3</v>
      </c>
      <c r="G7085">
        <v>0</v>
      </c>
      <c r="H7085">
        <v>3.859</v>
      </c>
      <c r="I7085">
        <v>8.7999999999999995E-2</v>
      </c>
      <c r="J7085">
        <v>0.26300000000000001</v>
      </c>
      <c r="K7085">
        <v>0</v>
      </c>
      <c r="Q7085">
        <v>11402533</v>
      </c>
      <c r="R7085">
        <v>398.44799999999998</v>
      </c>
      <c r="S7085">
        <v>24.3</v>
      </c>
      <c r="T7085">
        <v>4.8</v>
      </c>
      <c r="U7085">
        <v>2.9540000000000002</v>
      </c>
      <c r="V7085">
        <v>1653.173</v>
      </c>
      <c r="W7085">
        <v>23.5</v>
      </c>
      <c r="X7085">
        <v>430.548</v>
      </c>
      <c r="Y7085">
        <v>6.65</v>
      </c>
      <c r="Z7085" s="32">
        <v>2.9</v>
      </c>
      <c r="AA7085" s="32">
        <v>23.1</v>
      </c>
      <c r="AB7085" s="32">
        <v>22.863</v>
      </c>
      <c r="AC7085" s="32">
        <v>0.7</v>
      </c>
    </row>
    <row r="7086" spans="1:29" hidden="1" x14ac:dyDescent="0.25">
      <c r="A7086" t="s">
        <v>207</v>
      </c>
      <c r="B7086" t="s">
        <v>208</v>
      </c>
      <c r="C7086" s="1">
        <v>43940</v>
      </c>
      <c r="D7086">
        <v>44</v>
      </c>
      <c r="E7086">
        <v>0</v>
      </c>
      <c r="F7086">
        <v>3</v>
      </c>
      <c r="G7086">
        <v>0</v>
      </c>
      <c r="H7086">
        <v>3.859</v>
      </c>
      <c r="I7086">
        <v>0</v>
      </c>
      <c r="J7086">
        <v>0.26300000000000001</v>
      </c>
      <c r="K7086">
        <v>0</v>
      </c>
      <c r="Q7086">
        <v>11402533</v>
      </c>
      <c r="R7086">
        <v>398.44799999999998</v>
      </c>
      <c r="S7086">
        <v>24.3</v>
      </c>
      <c r="T7086">
        <v>4.8</v>
      </c>
      <c r="U7086">
        <v>2.9540000000000002</v>
      </c>
      <c r="V7086">
        <v>1653.173</v>
      </c>
      <c r="W7086">
        <v>23.5</v>
      </c>
      <c r="X7086">
        <v>430.548</v>
      </c>
      <c r="Y7086">
        <v>6.65</v>
      </c>
      <c r="Z7086" s="32">
        <v>2.9</v>
      </c>
      <c r="AA7086" s="32">
        <v>23.1</v>
      </c>
      <c r="AB7086" s="32">
        <v>22.863</v>
      </c>
      <c r="AC7086" s="32">
        <v>0.7</v>
      </c>
    </row>
    <row r="7087" spans="1:29" hidden="1" x14ac:dyDescent="0.25">
      <c r="A7087" t="s">
        <v>207</v>
      </c>
      <c r="B7087" t="s">
        <v>208</v>
      </c>
      <c r="C7087" s="1">
        <v>43941</v>
      </c>
      <c r="D7087">
        <v>47</v>
      </c>
      <c r="E7087">
        <v>3</v>
      </c>
      <c r="F7087">
        <v>3</v>
      </c>
      <c r="G7087">
        <v>0</v>
      </c>
      <c r="H7087">
        <v>4.1219999999999999</v>
      </c>
      <c r="I7087">
        <v>0.26300000000000001</v>
      </c>
      <c r="J7087">
        <v>0.26300000000000001</v>
      </c>
      <c r="K7087">
        <v>0</v>
      </c>
      <c r="Q7087">
        <v>11402533</v>
      </c>
      <c r="R7087">
        <v>398.44799999999998</v>
      </c>
      <c r="S7087">
        <v>24.3</v>
      </c>
      <c r="T7087">
        <v>4.8</v>
      </c>
      <c r="U7087">
        <v>2.9540000000000002</v>
      </c>
      <c r="V7087">
        <v>1653.173</v>
      </c>
      <c r="W7087">
        <v>23.5</v>
      </c>
      <c r="X7087">
        <v>430.548</v>
      </c>
      <c r="Y7087">
        <v>6.65</v>
      </c>
      <c r="Z7087" s="32">
        <v>2.9</v>
      </c>
      <c r="AA7087" s="32">
        <v>23.1</v>
      </c>
      <c r="AB7087" s="32">
        <v>22.863</v>
      </c>
      <c r="AC7087" s="32">
        <v>0.7</v>
      </c>
    </row>
    <row r="7088" spans="1:29" hidden="1" x14ac:dyDescent="0.25">
      <c r="A7088" t="s">
        <v>207</v>
      </c>
      <c r="B7088" t="s">
        <v>208</v>
      </c>
      <c r="C7088" s="1">
        <v>43942</v>
      </c>
      <c r="D7088">
        <v>57</v>
      </c>
      <c r="E7088">
        <v>10</v>
      </c>
      <c r="F7088">
        <v>3</v>
      </c>
      <c r="G7088">
        <v>0</v>
      </c>
      <c r="H7088">
        <v>4.9989999999999997</v>
      </c>
      <c r="I7088">
        <v>0.877</v>
      </c>
      <c r="J7088">
        <v>0.26300000000000001</v>
      </c>
      <c r="K7088">
        <v>0</v>
      </c>
      <c r="Q7088">
        <v>11402533</v>
      </c>
      <c r="R7088">
        <v>398.44799999999998</v>
      </c>
      <c r="S7088">
        <v>24.3</v>
      </c>
      <c r="T7088">
        <v>4.8</v>
      </c>
      <c r="U7088">
        <v>2.9540000000000002</v>
      </c>
      <c r="V7088">
        <v>1653.173</v>
      </c>
      <c r="W7088">
        <v>23.5</v>
      </c>
      <c r="X7088">
        <v>430.548</v>
      </c>
      <c r="Y7088">
        <v>6.65</v>
      </c>
      <c r="Z7088" s="32">
        <v>2.9</v>
      </c>
      <c r="AA7088" s="32">
        <v>23.1</v>
      </c>
      <c r="AB7088" s="32">
        <v>22.863</v>
      </c>
      <c r="AC7088" s="32">
        <v>0.7</v>
      </c>
    </row>
    <row r="7089" spans="1:29" hidden="1" x14ac:dyDescent="0.25">
      <c r="A7089" t="s">
        <v>207</v>
      </c>
      <c r="B7089" t="s">
        <v>208</v>
      </c>
      <c r="C7089" s="1">
        <v>43943</v>
      </c>
      <c r="D7089">
        <v>58</v>
      </c>
      <c r="E7089">
        <v>1</v>
      </c>
      <c r="F7089">
        <v>4</v>
      </c>
      <c r="G7089">
        <v>1</v>
      </c>
      <c r="H7089">
        <v>5.0869999999999997</v>
      </c>
      <c r="I7089">
        <v>8.7999999999999995E-2</v>
      </c>
      <c r="J7089">
        <v>0.35099999999999998</v>
      </c>
      <c r="K7089">
        <v>8.7999999999999995E-2</v>
      </c>
      <c r="Q7089">
        <v>11402533</v>
      </c>
      <c r="R7089">
        <v>398.44799999999998</v>
      </c>
      <c r="S7089">
        <v>24.3</v>
      </c>
      <c r="T7089">
        <v>4.8</v>
      </c>
      <c r="U7089">
        <v>2.9540000000000002</v>
      </c>
      <c r="V7089">
        <v>1653.173</v>
      </c>
      <c r="W7089">
        <v>23.5</v>
      </c>
      <c r="X7089">
        <v>430.548</v>
      </c>
      <c r="Y7089">
        <v>6.65</v>
      </c>
      <c r="Z7089" s="32">
        <v>2.9</v>
      </c>
      <c r="AA7089" s="32">
        <v>23.1</v>
      </c>
      <c r="AB7089" s="32">
        <v>22.863</v>
      </c>
      <c r="AC7089" s="32">
        <v>0.7</v>
      </c>
    </row>
    <row r="7090" spans="1:29" hidden="1" x14ac:dyDescent="0.25">
      <c r="A7090" t="s">
        <v>207</v>
      </c>
      <c r="B7090" t="s">
        <v>208</v>
      </c>
      <c r="C7090" s="1">
        <v>43944</v>
      </c>
      <c r="D7090">
        <v>62</v>
      </c>
      <c r="E7090">
        <v>4</v>
      </c>
      <c r="F7090">
        <v>4</v>
      </c>
      <c r="G7090">
        <v>0</v>
      </c>
      <c r="H7090">
        <v>5.4370000000000003</v>
      </c>
      <c r="I7090">
        <v>0.35099999999999998</v>
      </c>
      <c r="J7090">
        <v>0.35099999999999998</v>
      </c>
      <c r="K7090">
        <v>0</v>
      </c>
      <c r="Q7090">
        <v>11402533</v>
      </c>
      <c r="R7090">
        <v>398.44799999999998</v>
      </c>
      <c r="S7090">
        <v>24.3</v>
      </c>
      <c r="T7090">
        <v>4.8</v>
      </c>
      <c r="U7090">
        <v>2.9540000000000002</v>
      </c>
      <c r="V7090">
        <v>1653.173</v>
      </c>
      <c r="W7090">
        <v>23.5</v>
      </c>
      <c r="X7090">
        <v>430.548</v>
      </c>
      <c r="Y7090">
        <v>6.65</v>
      </c>
      <c r="Z7090" s="32">
        <v>2.9</v>
      </c>
      <c r="AA7090" s="32">
        <v>23.1</v>
      </c>
      <c r="AB7090" s="32">
        <v>22.863</v>
      </c>
      <c r="AC7090" s="32">
        <v>0.7</v>
      </c>
    </row>
    <row r="7091" spans="1:29" hidden="1" x14ac:dyDescent="0.25">
      <c r="A7091" t="s">
        <v>207</v>
      </c>
      <c r="B7091" t="s">
        <v>208</v>
      </c>
      <c r="C7091" s="1">
        <v>43945</v>
      </c>
      <c r="D7091">
        <v>72</v>
      </c>
      <c r="E7091">
        <v>10</v>
      </c>
      <c r="F7091">
        <v>5</v>
      </c>
      <c r="G7091">
        <v>1</v>
      </c>
      <c r="H7091">
        <v>6.3140000000000001</v>
      </c>
      <c r="I7091">
        <v>0.877</v>
      </c>
      <c r="J7091">
        <v>0.438</v>
      </c>
      <c r="K7091">
        <v>8.7999999999999995E-2</v>
      </c>
      <c r="Q7091">
        <v>11402533</v>
      </c>
      <c r="R7091">
        <v>398.44799999999998</v>
      </c>
      <c r="S7091">
        <v>24.3</v>
      </c>
      <c r="T7091">
        <v>4.8</v>
      </c>
      <c r="U7091">
        <v>2.9540000000000002</v>
      </c>
      <c r="V7091">
        <v>1653.173</v>
      </c>
      <c r="W7091">
        <v>23.5</v>
      </c>
      <c r="X7091">
        <v>430.548</v>
      </c>
      <c r="Y7091">
        <v>6.65</v>
      </c>
      <c r="Z7091" s="32">
        <v>2.9</v>
      </c>
      <c r="AA7091" s="32">
        <v>23.1</v>
      </c>
      <c r="AB7091" s="32">
        <v>22.863</v>
      </c>
      <c r="AC7091" s="32">
        <v>0.7</v>
      </c>
    </row>
    <row r="7092" spans="1:29" hidden="1" x14ac:dyDescent="0.25">
      <c r="A7092" t="s">
        <v>207</v>
      </c>
      <c r="B7092" t="s">
        <v>208</v>
      </c>
      <c r="C7092" s="1">
        <v>43946</v>
      </c>
      <c r="D7092">
        <v>72</v>
      </c>
      <c r="E7092">
        <v>0</v>
      </c>
      <c r="F7092">
        <v>5</v>
      </c>
      <c r="G7092">
        <v>0</v>
      </c>
      <c r="H7092">
        <v>6.3140000000000001</v>
      </c>
      <c r="I7092">
        <v>0</v>
      </c>
      <c r="J7092">
        <v>0.438</v>
      </c>
      <c r="K7092">
        <v>0</v>
      </c>
      <c r="Q7092">
        <v>11402533</v>
      </c>
      <c r="R7092">
        <v>398.44799999999998</v>
      </c>
      <c r="S7092">
        <v>24.3</v>
      </c>
      <c r="T7092">
        <v>4.8</v>
      </c>
      <c r="U7092">
        <v>2.9540000000000002</v>
      </c>
      <c r="V7092">
        <v>1653.173</v>
      </c>
      <c r="W7092">
        <v>23.5</v>
      </c>
      <c r="X7092">
        <v>430.548</v>
      </c>
      <c r="Y7092">
        <v>6.65</v>
      </c>
      <c r="Z7092" s="32">
        <v>2.9</v>
      </c>
      <c r="AA7092" s="32">
        <v>23.1</v>
      </c>
      <c r="AB7092" s="32">
        <v>22.863</v>
      </c>
      <c r="AC7092" s="32">
        <v>0.7</v>
      </c>
    </row>
    <row r="7093" spans="1:29" hidden="1" x14ac:dyDescent="0.25">
      <c r="A7093" t="s">
        <v>207</v>
      </c>
      <c r="B7093" t="s">
        <v>208</v>
      </c>
      <c r="C7093" s="1">
        <v>43947</v>
      </c>
      <c r="D7093">
        <v>72</v>
      </c>
      <c r="E7093">
        <v>0</v>
      </c>
      <c r="F7093">
        <v>6</v>
      </c>
      <c r="G7093">
        <v>1</v>
      </c>
      <c r="H7093">
        <v>6.3140000000000001</v>
      </c>
      <c r="I7093">
        <v>0</v>
      </c>
      <c r="J7093">
        <v>0.52600000000000002</v>
      </c>
      <c r="K7093">
        <v>8.7999999999999995E-2</v>
      </c>
      <c r="Q7093">
        <v>11402533</v>
      </c>
      <c r="R7093">
        <v>398.44799999999998</v>
      </c>
      <c r="S7093">
        <v>24.3</v>
      </c>
      <c r="T7093">
        <v>4.8</v>
      </c>
      <c r="U7093">
        <v>2.9540000000000002</v>
      </c>
      <c r="V7093">
        <v>1653.173</v>
      </c>
      <c r="W7093">
        <v>23.5</v>
      </c>
      <c r="X7093">
        <v>430.548</v>
      </c>
      <c r="Y7093">
        <v>6.65</v>
      </c>
      <c r="Z7093" s="32">
        <v>2.9</v>
      </c>
      <c r="AA7093" s="32">
        <v>23.1</v>
      </c>
      <c r="AB7093" s="32">
        <v>22.863</v>
      </c>
      <c r="AC7093" s="32">
        <v>0.7</v>
      </c>
    </row>
    <row r="7094" spans="1:29" hidden="1" x14ac:dyDescent="0.25">
      <c r="A7094" t="s">
        <v>207</v>
      </c>
      <c r="B7094" t="s">
        <v>208</v>
      </c>
      <c r="C7094" s="1">
        <v>43948</v>
      </c>
      <c r="D7094">
        <v>72</v>
      </c>
      <c r="E7094">
        <v>0</v>
      </c>
      <c r="F7094">
        <v>6</v>
      </c>
      <c r="G7094">
        <v>0</v>
      </c>
      <c r="H7094">
        <v>6.3140000000000001</v>
      </c>
      <c r="I7094">
        <v>0</v>
      </c>
      <c r="J7094">
        <v>0.52600000000000002</v>
      </c>
      <c r="K7094">
        <v>0</v>
      </c>
      <c r="Q7094">
        <v>11402533</v>
      </c>
      <c r="R7094">
        <v>398.44799999999998</v>
      </c>
      <c r="S7094">
        <v>24.3</v>
      </c>
      <c r="T7094">
        <v>4.8</v>
      </c>
      <c r="U7094">
        <v>2.9540000000000002</v>
      </c>
      <c r="V7094">
        <v>1653.173</v>
      </c>
      <c r="W7094">
        <v>23.5</v>
      </c>
      <c r="X7094">
        <v>430.548</v>
      </c>
      <c r="Y7094">
        <v>6.65</v>
      </c>
      <c r="Z7094" s="32">
        <v>2.9</v>
      </c>
      <c r="AA7094" s="32">
        <v>23.1</v>
      </c>
      <c r="AB7094" s="32">
        <v>22.863</v>
      </c>
      <c r="AC7094" s="32">
        <v>0.7</v>
      </c>
    </row>
    <row r="7095" spans="1:29" hidden="1" x14ac:dyDescent="0.25">
      <c r="A7095" t="s">
        <v>207</v>
      </c>
      <c r="B7095" t="s">
        <v>208</v>
      </c>
      <c r="C7095" s="1">
        <v>43949</v>
      </c>
      <c r="D7095">
        <v>76</v>
      </c>
      <c r="E7095">
        <v>4</v>
      </c>
      <c r="F7095">
        <v>6</v>
      </c>
      <c r="G7095">
        <v>0</v>
      </c>
      <c r="H7095">
        <v>6.665</v>
      </c>
      <c r="I7095">
        <v>0.35099999999999998</v>
      </c>
      <c r="J7095">
        <v>0.52600000000000002</v>
      </c>
      <c r="K7095">
        <v>0</v>
      </c>
      <c r="Q7095">
        <v>11402533</v>
      </c>
      <c r="R7095">
        <v>398.44799999999998</v>
      </c>
      <c r="S7095">
        <v>24.3</v>
      </c>
      <c r="T7095">
        <v>4.8</v>
      </c>
      <c r="U7095">
        <v>2.9540000000000002</v>
      </c>
      <c r="V7095">
        <v>1653.173</v>
      </c>
      <c r="W7095">
        <v>23.5</v>
      </c>
      <c r="X7095">
        <v>430.548</v>
      </c>
      <c r="Y7095">
        <v>6.65</v>
      </c>
      <c r="Z7095" s="32">
        <v>2.9</v>
      </c>
      <c r="AA7095" s="32">
        <v>23.1</v>
      </c>
      <c r="AB7095" s="32">
        <v>22.863</v>
      </c>
      <c r="AC7095" s="32">
        <v>0.7</v>
      </c>
    </row>
    <row r="7096" spans="1:29" hidden="1" x14ac:dyDescent="0.25">
      <c r="A7096" t="s">
        <v>207</v>
      </c>
      <c r="B7096" t="s">
        <v>208</v>
      </c>
      <c r="C7096" s="1">
        <v>43950</v>
      </c>
      <c r="D7096">
        <v>76</v>
      </c>
      <c r="E7096">
        <v>0</v>
      </c>
      <c r="F7096">
        <v>6</v>
      </c>
      <c r="G7096">
        <v>0</v>
      </c>
      <c r="H7096">
        <v>6.665</v>
      </c>
      <c r="I7096">
        <v>0</v>
      </c>
      <c r="J7096">
        <v>0.52600000000000002</v>
      </c>
      <c r="K7096">
        <v>0</v>
      </c>
      <c r="Q7096">
        <v>11402533</v>
      </c>
      <c r="R7096">
        <v>398.44799999999998</v>
      </c>
      <c r="S7096">
        <v>24.3</v>
      </c>
      <c r="T7096">
        <v>4.8</v>
      </c>
      <c r="U7096">
        <v>2.9540000000000002</v>
      </c>
      <c r="V7096">
        <v>1653.173</v>
      </c>
      <c r="W7096">
        <v>23.5</v>
      </c>
      <c r="X7096">
        <v>430.548</v>
      </c>
      <c r="Y7096">
        <v>6.65</v>
      </c>
      <c r="Z7096" s="32">
        <v>2.9</v>
      </c>
      <c r="AA7096" s="32">
        <v>23.1</v>
      </c>
      <c r="AB7096" s="32">
        <v>22.863</v>
      </c>
      <c r="AC7096" s="32">
        <v>0.7</v>
      </c>
    </row>
    <row r="7097" spans="1:29" hidden="1" x14ac:dyDescent="0.25">
      <c r="A7097" t="s">
        <v>207</v>
      </c>
      <c r="B7097" t="s">
        <v>208</v>
      </c>
      <c r="C7097" s="1">
        <v>43951</v>
      </c>
      <c r="D7097">
        <v>76</v>
      </c>
      <c r="E7097">
        <v>0</v>
      </c>
      <c r="F7097">
        <v>6</v>
      </c>
      <c r="G7097">
        <v>0</v>
      </c>
      <c r="H7097">
        <v>6.665</v>
      </c>
      <c r="I7097">
        <v>0</v>
      </c>
      <c r="J7097">
        <v>0.52600000000000002</v>
      </c>
      <c r="K7097">
        <v>0</v>
      </c>
      <c r="Q7097">
        <v>11402533</v>
      </c>
      <c r="R7097">
        <v>398.44799999999998</v>
      </c>
      <c r="S7097">
        <v>24.3</v>
      </c>
      <c r="T7097">
        <v>4.8</v>
      </c>
      <c r="U7097">
        <v>2.9540000000000002</v>
      </c>
      <c r="V7097">
        <v>1653.173</v>
      </c>
      <c r="W7097">
        <v>23.5</v>
      </c>
      <c r="X7097">
        <v>430.548</v>
      </c>
      <c r="Y7097">
        <v>6.65</v>
      </c>
      <c r="Z7097" s="32">
        <v>2.9</v>
      </c>
      <c r="AA7097" s="32">
        <v>23.1</v>
      </c>
      <c r="AB7097" s="32">
        <v>22.863</v>
      </c>
      <c r="AC7097" s="32">
        <v>0.7</v>
      </c>
    </row>
    <row r="7098" spans="1:29" hidden="1" x14ac:dyDescent="0.25">
      <c r="A7098" t="s">
        <v>207</v>
      </c>
      <c r="B7098" t="s">
        <v>208</v>
      </c>
      <c r="C7098" s="1">
        <v>43952</v>
      </c>
      <c r="D7098">
        <v>81</v>
      </c>
      <c r="E7098">
        <v>5</v>
      </c>
      <c r="F7098">
        <v>8</v>
      </c>
      <c r="G7098">
        <v>2</v>
      </c>
      <c r="H7098">
        <v>7.1040000000000001</v>
      </c>
      <c r="I7098">
        <v>0.438</v>
      </c>
      <c r="J7098">
        <v>0.70199999999999996</v>
      </c>
      <c r="K7098">
        <v>0.17499999999999999</v>
      </c>
      <c r="Q7098">
        <v>11402533</v>
      </c>
      <c r="R7098">
        <v>398.44799999999998</v>
      </c>
      <c r="S7098">
        <v>24.3</v>
      </c>
      <c r="T7098">
        <v>4.8</v>
      </c>
      <c r="U7098">
        <v>2.9540000000000002</v>
      </c>
      <c r="V7098">
        <v>1653.173</v>
      </c>
      <c r="W7098">
        <v>23.5</v>
      </c>
      <c r="X7098">
        <v>430.548</v>
      </c>
      <c r="Y7098">
        <v>6.65</v>
      </c>
      <c r="Z7098" s="32">
        <v>2.9</v>
      </c>
      <c r="AA7098" s="32">
        <v>23.1</v>
      </c>
      <c r="AB7098" s="32">
        <v>22.863</v>
      </c>
      <c r="AC7098" s="32">
        <v>0.7</v>
      </c>
    </row>
    <row r="7099" spans="1:29" hidden="1" x14ac:dyDescent="0.25">
      <c r="A7099" t="s">
        <v>207</v>
      </c>
      <c r="B7099" t="s">
        <v>208</v>
      </c>
      <c r="C7099" s="1">
        <v>43953</v>
      </c>
      <c r="D7099">
        <v>85</v>
      </c>
      <c r="E7099">
        <v>4</v>
      </c>
      <c r="F7099">
        <v>8</v>
      </c>
      <c r="G7099">
        <v>0</v>
      </c>
      <c r="H7099">
        <v>7.4539999999999997</v>
      </c>
      <c r="I7099">
        <v>0.35099999999999998</v>
      </c>
      <c r="J7099">
        <v>0.70199999999999996</v>
      </c>
      <c r="K7099">
        <v>0</v>
      </c>
      <c r="Q7099">
        <v>11402533</v>
      </c>
      <c r="R7099">
        <v>398.44799999999998</v>
      </c>
      <c r="S7099">
        <v>24.3</v>
      </c>
      <c r="T7099">
        <v>4.8</v>
      </c>
      <c r="U7099">
        <v>2.9540000000000002</v>
      </c>
      <c r="V7099">
        <v>1653.173</v>
      </c>
      <c r="W7099">
        <v>23.5</v>
      </c>
      <c r="X7099">
        <v>430.548</v>
      </c>
      <c r="Y7099">
        <v>6.65</v>
      </c>
      <c r="Z7099" s="32">
        <v>2.9</v>
      </c>
      <c r="AA7099" s="32">
        <v>23.1</v>
      </c>
      <c r="AB7099" s="32">
        <v>22.863</v>
      </c>
      <c r="AC7099" s="32">
        <v>0.7</v>
      </c>
    </row>
    <row r="7100" spans="1:29" hidden="1" x14ac:dyDescent="0.25">
      <c r="A7100" t="s">
        <v>207</v>
      </c>
      <c r="B7100" t="s">
        <v>208</v>
      </c>
      <c r="C7100" s="1">
        <v>43954</v>
      </c>
      <c r="D7100">
        <v>85</v>
      </c>
      <c r="E7100">
        <v>0</v>
      </c>
      <c r="F7100">
        <v>8</v>
      </c>
      <c r="G7100">
        <v>0</v>
      </c>
      <c r="H7100">
        <v>7.4539999999999997</v>
      </c>
      <c r="I7100">
        <v>0</v>
      </c>
      <c r="J7100">
        <v>0.70199999999999996</v>
      </c>
      <c r="K7100">
        <v>0</v>
      </c>
      <c r="Q7100">
        <v>11402533</v>
      </c>
      <c r="R7100">
        <v>398.44799999999998</v>
      </c>
      <c r="S7100">
        <v>24.3</v>
      </c>
      <c r="T7100">
        <v>4.8</v>
      </c>
      <c r="U7100">
        <v>2.9540000000000002</v>
      </c>
      <c r="V7100">
        <v>1653.173</v>
      </c>
      <c r="W7100">
        <v>23.5</v>
      </c>
      <c r="X7100">
        <v>430.548</v>
      </c>
      <c r="Y7100">
        <v>6.65</v>
      </c>
      <c r="Z7100" s="32">
        <v>2.9</v>
      </c>
      <c r="AA7100" s="32">
        <v>23.1</v>
      </c>
      <c r="AB7100" s="32">
        <v>22.863</v>
      </c>
      <c r="AC7100" s="32">
        <v>0.7</v>
      </c>
    </row>
    <row r="7101" spans="1:29" hidden="1" x14ac:dyDescent="0.25">
      <c r="A7101" t="s">
        <v>207</v>
      </c>
      <c r="B7101" t="s">
        <v>208</v>
      </c>
      <c r="C7101" s="1">
        <v>43955</v>
      </c>
      <c r="D7101">
        <v>85</v>
      </c>
      <c r="E7101">
        <v>0</v>
      </c>
      <c r="F7101">
        <v>8</v>
      </c>
      <c r="G7101">
        <v>0</v>
      </c>
      <c r="H7101">
        <v>7.4539999999999997</v>
      </c>
      <c r="I7101">
        <v>0</v>
      </c>
      <c r="J7101">
        <v>0.70199999999999996</v>
      </c>
      <c r="K7101">
        <v>0</v>
      </c>
      <c r="Q7101">
        <v>11402533</v>
      </c>
      <c r="R7101">
        <v>398.44799999999998</v>
      </c>
      <c r="S7101">
        <v>24.3</v>
      </c>
      <c r="T7101">
        <v>4.8</v>
      </c>
      <c r="U7101">
        <v>2.9540000000000002</v>
      </c>
      <c r="V7101">
        <v>1653.173</v>
      </c>
      <c r="W7101">
        <v>23.5</v>
      </c>
      <c r="X7101">
        <v>430.548</v>
      </c>
      <c r="Y7101">
        <v>6.65</v>
      </c>
      <c r="Z7101" s="32">
        <v>2.9</v>
      </c>
      <c r="AA7101" s="32">
        <v>23.1</v>
      </c>
      <c r="AB7101" s="32">
        <v>22.863</v>
      </c>
      <c r="AC7101" s="32">
        <v>0.7</v>
      </c>
    </row>
    <row r="7102" spans="1:29" hidden="1" x14ac:dyDescent="0.25">
      <c r="A7102" t="s">
        <v>207</v>
      </c>
      <c r="B7102" t="s">
        <v>208</v>
      </c>
      <c r="C7102" s="1">
        <v>43956</v>
      </c>
      <c r="D7102">
        <v>100</v>
      </c>
      <c r="E7102">
        <v>15</v>
      </c>
      <c r="F7102">
        <v>11</v>
      </c>
      <c r="G7102">
        <v>3</v>
      </c>
      <c r="H7102">
        <v>8.77</v>
      </c>
      <c r="I7102">
        <v>1.3149999999999999</v>
      </c>
      <c r="J7102">
        <v>0.96499999999999997</v>
      </c>
      <c r="K7102">
        <v>0.26300000000000001</v>
      </c>
      <c r="Q7102">
        <v>11402533</v>
      </c>
      <c r="R7102">
        <v>398.44799999999998</v>
      </c>
      <c r="S7102">
        <v>24.3</v>
      </c>
      <c r="T7102">
        <v>4.8</v>
      </c>
      <c r="U7102">
        <v>2.9540000000000002</v>
      </c>
      <c r="V7102">
        <v>1653.173</v>
      </c>
      <c r="W7102">
        <v>23.5</v>
      </c>
      <c r="X7102">
        <v>430.548</v>
      </c>
      <c r="Y7102">
        <v>6.65</v>
      </c>
      <c r="Z7102" s="32">
        <v>2.9</v>
      </c>
      <c r="AA7102" s="32">
        <v>23.1</v>
      </c>
      <c r="AB7102" s="32">
        <v>22.863</v>
      </c>
      <c r="AC7102" s="32">
        <v>0.7</v>
      </c>
    </row>
    <row r="7103" spans="1:29" hidden="1" x14ac:dyDescent="0.25">
      <c r="A7103" t="s">
        <v>207</v>
      </c>
      <c r="B7103" t="s">
        <v>208</v>
      </c>
      <c r="C7103" s="1">
        <v>43957</v>
      </c>
      <c r="D7103">
        <v>101</v>
      </c>
      <c r="E7103">
        <v>1</v>
      </c>
      <c r="F7103">
        <v>12</v>
      </c>
      <c r="G7103">
        <v>1</v>
      </c>
      <c r="H7103">
        <v>8.8580000000000005</v>
      </c>
      <c r="I7103">
        <v>8.7999999999999995E-2</v>
      </c>
      <c r="J7103">
        <v>1.052</v>
      </c>
      <c r="K7103">
        <v>8.7999999999999995E-2</v>
      </c>
      <c r="Q7103">
        <v>11402533</v>
      </c>
      <c r="R7103">
        <v>398.44799999999998</v>
      </c>
      <c r="S7103">
        <v>24.3</v>
      </c>
      <c r="T7103">
        <v>4.8</v>
      </c>
      <c r="U7103">
        <v>2.9540000000000002</v>
      </c>
      <c r="V7103">
        <v>1653.173</v>
      </c>
      <c r="W7103">
        <v>23.5</v>
      </c>
      <c r="X7103">
        <v>430.548</v>
      </c>
      <c r="Y7103">
        <v>6.65</v>
      </c>
      <c r="Z7103" s="32">
        <v>2.9</v>
      </c>
      <c r="AA7103" s="32">
        <v>23.1</v>
      </c>
      <c r="AB7103" s="32">
        <v>22.863</v>
      </c>
      <c r="AC7103" s="32">
        <v>0.7</v>
      </c>
    </row>
    <row r="7104" spans="1:29" hidden="1" x14ac:dyDescent="0.25">
      <c r="A7104" t="s">
        <v>207</v>
      </c>
      <c r="B7104" t="s">
        <v>208</v>
      </c>
      <c r="C7104" s="1">
        <v>43958</v>
      </c>
      <c r="D7104">
        <v>108</v>
      </c>
      <c r="E7104">
        <v>7</v>
      </c>
      <c r="F7104">
        <v>12</v>
      </c>
      <c r="G7104">
        <v>0</v>
      </c>
      <c r="H7104">
        <v>9.4719999999999995</v>
      </c>
      <c r="I7104">
        <v>0.61399999999999999</v>
      </c>
      <c r="J7104">
        <v>1.052</v>
      </c>
      <c r="K7104">
        <v>0</v>
      </c>
      <c r="Q7104">
        <v>11402533</v>
      </c>
      <c r="R7104">
        <v>398.44799999999998</v>
      </c>
      <c r="S7104">
        <v>24.3</v>
      </c>
      <c r="T7104">
        <v>4.8</v>
      </c>
      <c r="U7104">
        <v>2.9540000000000002</v>
      </c>
      <c r="V7104">
        <v>1653.173</v>
      </c>
      <c r="W7104">
        <v>23.5</v>
      </c>
      <c r="X7104">
        <v>430.548</v>
      </c>
      <c r="Y7104">
        <v>6.65</v>
      </c>
      <c r="Z7104" s="32">
        <v>2.9</v>
      </c>
      <c r="AA7104" s="32">
        <v>23.1</v>
      </c>
      <c r="AB7104" s="32">
        <v>22.863</v>
      </c>
      <c r="AC7104" s="32">
        <v>0.7</v>
      </c>
    </row>
    <row r="7105" spans="1:29" hidden="1" x14ac:dyDescent="0.25">
      <c r="A7105" t="s">
        <v>207</v>
      </c>
      <c r="B7105" t="s">
        <v>208</v>
      </c>
      <c r="C7105" s="1">
        <v>43959</v>
      </c>
      <c r="D7105">
        <v>129</v>
      </c>
      <c r="E7105">
        <v>21</v>
      </c>
      <c r="F7105">
        <v>12</v>
      </c>
      <c r="G7105">
        <v>0</v>
      </c>
      <c r="H7105">
        <v>11.313000000000001</v>
      </c>
      <c r="I7105">
        <v>1.8420000000000001</v>
      </c>
      <c r="J7105">
        <v>1.052</v>
      </c>
      <c r="K7105">
        <v>0</v>
      </c>
      <c r="Q7105">
        <v>11402533</v>
      </c>
      <c r="R7105">
        <v>398.44799999999998</v>
      </c>
      <c r="S7105">
        <v>24.3</v>
      </c>
      <c r="T7105">
        <v>4.8</v>
      </c>
      <c r="U7105">
        <v>2.9540000000000002</v>
      </c>
      <c r="V7105">
        <v>1653.173</v>
      </c>
      <c r="W7105">
        <v>23.5</v>
      </c>
      <c r="X7105">
        <v>430.548</v>
      </c>
      <c r="Y7105">
        <v>6.65</v>
      </c>
      <c r="Z7105" s="32">
        <v>2.9</v>
      </c>
      <c r="AA7105" s="32">
        <v>23.1</v>
      </c>
      <c r="AB7105" s="32">
        <v>22.863</v>
      </c>
      <c r="AC7105" s="32">
        <v>0.7</v>
      </c>
    </row>
    <row r="7106" spans="1:29" hidden="1" x14ac:dyDescent="0.25">
      <c r="A7106" t="s">
        <v>207</v>
      </c>
      <c r="B7106" t="s">
        <v>208</v>
      </c>
      <c r="C7106" s="1">
        <v>43960</v>
      </c>
      <c r="D7106">
        <v>146</v>
      </c>
      <c r="E7106">
        <v>17</v>
      </c>
      <c r="F7106">
        <v>12</v>
      </c>
      <c r="G7106">
        <v>0</v>
      </c>
      <c r="H7106">
        <v>12.804</v>
      </c>
      <c r="I7106">
        <v>1.4910000000000001</v>
      </c>
      <c r="J7106">
        <v>1.052</v>
      </c>
      <c r="K7106">
        <v>0</v>
      </c>
      <c r="Q7106">
        <v>11402533</v>
      </c>
      <c r="R7106">
        <v>398.44799999999998</v>
      </c>
      <c r="S7106">
        <v>24.3</v>
      </c>
      <c r="T7106">
        <v>4.8</v>
      </c>
      <c r="U7106">
        <v>2.9540000000000002</v>
      </c>
      <c r="V7106">
        <v>1653.173</v>
      </c>
      <c r="W7106">
        <v>23.5</v>
      </c>
      <c r="X7106">
        <v>430.548</v>
      </c>
      <c r="Y7106">
        <v>6.65</v>
      </c>
      <c r="Z7106" s="32">
        <v>2.9</v>
      </c>
      <c r="AA7106" s="32">
        <v>23.1</v>
      </c>
      <c r="AB7106" s="32">
        <v>22.863</v>
      </c>
      <c r="AC7106" s="32">
        <v>0.7</v>
      </c>
    </row>
    <row r="7107" spans="1:29" hidden="1" x14ac:dyDescent="0.25">
      <c r="A7107" t="s">
        <v>207</v>
      </c>
      <c r="B7107" t="s">
        <v>208</v>
      </c>
      <c r="C7107" s="1">
        <v>43961</v>
      </c>
      <c r="D7107">
        <v>151</v>
      </c>
      <c r="E7107">
        <v>5</v>
      </c>
      <c r="F7107">
        <v>12</v>
      </c>
      <c r="G7107">
        <v>0</v>
      </c>
      <c r="H7107">
        <v>13.243</v>
      </c>
      <c r="I7107">
        <v>0.438</v>
      </c>
      <c r="J7107">
        <v>1.052</v>
      </c>
      <c r="K7107">
        <v>0</v>
      </c>
      <c r="Q7107">
        <v>11402533</v>
      </c>
      <c r="R7107">
        <v>398.44799999999998</v>
      </c>
      <c r="S7107">
        <v>24.3</v>
      </c>
      <c r="T7107">
        <v>4.8</v>
      </c>
      <c r="U7107">
        <v>2.9540000000000002</v>
      </c>
      <c r="V7107">
        <v>1653.173</v>
      </c>
      <c r="W7107">
        <v>23.5</v>
      </c>
      <c r="X7107">
        <v>430.548</v>
      </c>
      <c r="Y7107">
        <v>6.65</v>
      </c>
      <c r="Z7107" s="32">
        <v>2.9</v>
      </c>
      <c r="AA7107" s="32">
        <v>23.1</v>
      </c>
      <c r="AB7107" s="32">
        <v>22.863</v>
      </c>
      <c r="AC7107" s="32">
        <v>0.7</v>
      </c>
    </row>
    <row r="7108" spans="1:29" hidden="1" x14ac:dyDescent="0.25">
      <c r="A7108" t="s">
        <v>207</v>
      </c>
      <c r="B7108" t="s">
        <v>208</v>
      </c>
      <c r="C7108" s="1">
        <v>43962</v>
      </c>
      <c r="D7108">
        <v>182</v>
      </c>
      <c r="E7108">
        <v>31</v>
      </c>
      <c r="F7108">
        <v>15</v>
      </c>
      <c r="G7108">
        <v>3</v>
      </c>
      <c r="H7108">
        <v>15.961</v>
      </c>
      <c r="I7108">
        <v>2.7189999999999999</v>
      </c>
      <c r="J7108">
        <v>1.3149999999999999</v>
      </c>
      <c r="K7108">
        <v>0.26300000000000001</v>
      </c>
      <c r="Q7108">
        <v>11402533</v>
      </c>
      <c r="R7108">
        <v>398.44799999999998</v>
      </c>
      <c r="S7108">
        <v>24.3</v>
      </c>
      <c r="T7108">
        <v>4.8</v>
      </c>
      <c r="U7108">
        <v>2.9540000000000002</v>
      </c>
      <c r="V7108">
        <v>1653.173</v>
      </c>
      <c r="W7108">
        <v>23.5</v>
      </c>
      <c r="X7108">
        <v>430.548</v>
      </c>
      <c r="Y7108">
        <v>6.65</v>
      </c>
      <c r="Z7108" s="32">
        <v>2.9</v>
      </c>
      <c r="AA7108" s="32">
        <v>23.1</v>
      </c>
      <c r="AB7108" s="32">
        <v>22.863</v>
      </c>
      <c r="AC7108" s="32">
        <v>0.7</v>
      </c>
    </row>
    <row r="7109" spans="1:29" hidden="1" x14ac:dyDescent="0.25">
      <c r="A7109" t="s">
        <v>207</v>
      </c>
      <c r="B7109" t="s">
        <v>208</v>
      </c>
      <c r="C7109" s="1">
        <v>43963</v>
      </c>
      <c r="D7109">
        <v>209</v>
      </c>
      <c r="E7109">
        <v>27</v>
      </c>
      <c r="F7109">
        <v>16</v>
      </c>
      <c r="G7109">
        <v>1</v>
      </c>
      <c r="H7109">
        <v>18.329000000000001</v>
      </c>
      <c r="I7109">
        <v>2.3679999999999999</v>
      </c>
      <c r="J7109">
        <v>1.403</v>
      </c>
      <c r="K7109">
        <v>8.7999999999999995E-2</v>
      </c>
      <c r="Q7109">
        <v>11402533</v>
      </c>
      <c r="R7109">
        <v>398.44799999999998</v>
      </c>
      <c r="S7109">
        <v>24.3</v>
      </c>
      <c r="T7109">
        <v>4.8</v>
      </c>
      <c r="U7109">
        <v>2.9540000000000002</v>
      </c>
      <c r="V7109">
        <v>1653.173</v>
      </c>
      <c r="W7109">
        <v>23.5</v>
      </c>
      <c r="X7109">
        <v>430.548</v>
      </c>
      <c r="Y7109">
        <v>6.65</v>
      </c>
      <c r="Z7109" s="32">
        <v>2.9</v>
      </c>
      <c r="AA7109" s="32">
        <v>23.1</v>
      </c>
      <c r="AB7109" s="32">
        <v>22.863</v>
      </c>
      <c r="AC7109" s="32">
        <v>0.7</v>
      </c>
    </row>
    <row r="7110" spans="1:29" hidden="1" x14ac:dyDescent="0.25">
      <c r="A7110" t="s">
        <v>207</v>
      </c>
      <c r="B7110" t="s">
        <v>208</v>
      </c>
      <c r="C7110" s="1">
        <v>43964</v>
      </c>
      <c r="D7110">
        <v>219</v>
      </c>
      <c r="E7110">
        <v>10</v>
      </c>
      <c r="F7110">
        <v>18</v>
      </c>
      <c r="G7110">
        <v>2</v>
      </c>
      <c r="H7110">
        <v>19.206</v>
      </c>
      <c r="I7110">
        <v>0.877</v>
      </c>
      <c r="J7110">
        <v>1.579</v>
      </c>
      <c r="K7110">
        <v>0.17499999999999999</v>
      </c>
      <c r="Q7110">
        <v>11402533</v>
      </c>
      <c r="R7110">
        <v>398.44799999999998</v>
      </c>
      <c r="S7110">
        <v>24.3</v>
      </c>
      <c r="T7110">
        <v>4.8</v>
      </c>
      <c r="U7110">
        <v>2.9540000000000002</v>
      </c>
      <c r="V7110">
        <v>1653.173</v>
      </c>
      <c r="W7110">
        <v>23.5</v>
      </c>
      <c r="X7110">
        <v>430.548</v>
      </c>
      <c r="Y7110">
        <v>6.65</v>
      </c>
      <c r="Z7110" s="32">
        <v>2.9</v>
      </c>
      <c r="AA7110" s="32">
        <v>23.1</v>
      </c>
      <c r="AB7110" s="32">
        <v>22.863</v>
      </c>
      <c r="AC7110" s="32">
        <v>0.7</v>
      </c>
    </row>
    <row r="7111" spans="1:29" hidden="1" x14ac:dyDescent="0.25">
      <c r="A7111" t="s">
        <v>207</v>
      </c>
      <c r="B7111" t="s">
        <v>208</v>
      </c>
      <c r="C7111" s="1">
        <v>43965</v>
      </c>
      <c r="D7111">
        <v>234</v>
      </c>
      <c r="E7111">
        <v>15</v>
      </c>
      <c r="F7111">
        <v>18</v>
      </c>
      <c r="G7111">
        <v>0</v>
      </c>
      <c r="H7111">
        <v>20.521999999999998</v>
      </c>
      <c r="I7111">
        <v>1.3149999999999999</v>
      </c>
      <c r="J7111">
        <v>1.579</v>
      </c>
      <c r="K7111">
        <v>0</v>
      </c>
      <c r="Q7111">
        <v>11402533</v>
      </c>
      <c r="R7111">
        <v>398.44799999999998</v>
      </c>
      <c r="S7111">
        <v>24.3</v>
      </c>
      <c r="T7111">
        <v>4.8</v>
      </c>
      <c r="U7111">
        <v>2.9540000000000002</v>
      </c>
      <c r="V7111">
        <v>1653.173</v>
      </c>
      <c r="W7111">
        <v>23.5</v>
      </c>
      <c r="X7111">
        <v>430.548</v>
      </c>
      <c r="Y7111">
        <v>6.65</v>
      </c>
      <c r="Z7111" s="32">
        <v>2.9</v>
      </c>
      <c r="AA7111" s="32">
        <v>23.1</v>
      </c>
      <c r="AB7111" s="32">
        <v>22.863</v>
      </c>
      <c r="AC7111" s="32">
        <v>0.7</v>
      </c>
    </row>
    <row r="7112" spans="1:29" hidden="1" x14ac:dyDescent="0.25">
      <c r="A7112" t="s">
        <v>209</v>
      </c>
      <c r="B7112" t="s">
        <v>210</v>
      </c>
      <c r="C7112" s="1">
        <v>43894</v>
      </c>
      <c r="D7112">
        <v>0</v>
      </c>
      <c r="E7112">
        <v>0</v>
      </c>
      <c r="F7112">
        <v>0</v>
      </c>
      <c r="G7112">
        <v>0</v>
      </c>
      <c r="L7112">
        <v>230</v>
      </c>
      <c r="N7112">
        <v>2.4E-2</v>
      </c>
      <c r="P7112" t="s">
        <v>44</v>
      </c>
      <c r="Q7112">
        <v>9660350</v>
      </c>
      <c r="R7112">
        <v>108.04300000000001</v>
      </c>
      <c r="S7112">
        <v>43.4</v>
      </c>
      <c r="T7112">
        <v>18.577000000000002</v>
      </c>
      <c r="U7112">
        <v>11.976000000000001</v>
      </c>
      <c r="V7112">
        <v>26777.561000000002</v>
      </c>
      <c r="W7112">
        <v>0.5</v>
      </c>
      <c r="X7112">
        <v>278.29599999999999</v>
      </c>
      <c r="Y7112">
        <v>7.55</v>
      </c>
      <c r="Z7112" s="32">
        <v>26.8</v>
      </c>
      <c r="AA7112" s="32">
        <v>34.799999999999997</v>
      </c>
      <c r="AB7112" s="32"/>
      <c r="AC7112" s="32">
        <v>7.02</v>
      </c>
    </row>
    <row r="7113" spans="1:29" hidden="1" x14ac:dyDescent="0.25">
      <c r="A7113" t="s">
        <v>209</v>
      </c>
      <c r="B7113" t="s">
        <v>210</v>
      </c>
      <c r="C7113" s="1">
        <v>43895</v>
      </c>
      <c r="D7113">
        <v>2</v>
      </c>
      <c r="E7113">
        <v>2</v>
      </c>
      <c r="F7113">
        <v>0</v>
      </c>
      <c r="G7113">
        <v>0</v>
      </c>
      <c r="H7113">
        <v>0.20699999999999999</v>
      </c>
      <c r="I7113">
        <v>0.20699999999999999</v>
      </c>
      <c r="J7113">
        <v>0</v>
      </c>
      <c r="K7113">
        <v>0</v>
      </c>
      <c r="Q7113">
        <v>9660350</v>
      </c>
      <c r="R7113">
        <v>108.04300000000001</v>
      </c>
      <c r="S7113">
        <v>43.4</v>
      </c>
      <c r="T7113">
        <v>18.577000000000002</v>
      </c>
      <c r="U7113">
        <v>11.976000000000001</v>
      </c>
      <c r="V7113">
        <v>26777.561000000002</v>
      </c>
      <c r="W7113">
        <v>0.5</v>
      </c>
      <c r="X7113">
        <v>278.29599999999999</v>
      </c>
      <c r="Y7113">
        <v>7.55</v>
      </c>
      <c r="Z7113" s="32">
        <v>26.8</v>
      </c>
      <c r="AA7113" s="32">
        <v>34.799999999999997</v>
      </c>
      <c r="AB7113" s="32"/>
      <c r="AC7113" s="32">
        <v>7.02</v>
      </c>
    </row>
    <row r="7114" spans="1:29" hidden="1" x14ac:dyDescent="0.25">
      <c r="A7114" t="s">
        <v>209</v>
      </c>
      <c r="B7114" t="s">
        <v>210</v>
      </c>
      <c r="C7114" s="1">
        <v>43896</v>
      </c>
      <c r="D7114">
        <v>0</v>
      </c>
      <c r="E7114">
        <v>0</v>
      </c>
      <c r="F7114">
        <v>0</v>
      </c>
      <c r="G7114">
        <v>0</v>
      </c>
      <c r="L7114">
        <v>269</v>
      </c>
      <c r="N7114">
        <v>2.8000000000000001E-2</v>
      </c>
      <c r="P7114" t="s">
        <v>44</v>
      </c>
      <c r="Q7114">
        <v>9660350</v>
      </c>
      <c r="R7114">
        <v>108.04300000000001</v>
      </c>
      <c r="S7114">
        <v>43.4</v>
      </c>
      <c r="T7114">
        <v>18.577000000000002</v>
      </c>
      <c r="U7114">
        <v>11.976000000000001</v>
      </c>
      <c r="V7114">
        <v>26777.561000000002</v>
      </c>
      <c r="W7114">
        <v>0.5</v>
      </c>
      <c r="X7114">
        <v>278.29599999999999</v>
      </c>
      <c r="Y7114">
        <v>7.55</v>
      </c>
      <c r="Z7114" s="32">
        <v>26.8</v>
      </c>
      <c r="AA7114" s="32">
        <v>34.799999999999997</v>
      </c>
      <c r="AB7114" s="32"/>
      <c r="AC7114" s="32">
        <v>7.02</v>
      </c>
    </row>
    <row r="7115" spans="1:29" hidden="1" x14ac:dyDescent="0.25">
      <c r="A7115" t="s">
        <v>209</v>
      </c>
      <c r="B7115" t="s">
        <v>210</v>
      </c>
      <c r="C7115" s="1">
        <v>43897</v>
      </c>
      <c r="D7115">
        <v>4</v>
      </c>
      <c r="E7115">
        <v>2</v>
      </c>
      <c r="F7115">
        <v>0</v>
      </c>
      <c r="G7115">
        <v>0</v>
      </c>
      <c r="H7115">
        <v>0.41399999999999998</v>
      </c>
      <c r="I7115">
        <v>0.20699999999999999</v>
      </c>
      <c r="J7115">
        <v>0</v>
      </c>
      <c r="K7115">
        <v>0</v>
      </c>
      <c r="L7115">
        <v>319</v>
      </c>
      <c r="M7115">
        <v>50</v>
      </c>
      <c r="N7115">
        <v>3.3000000000000002E-2</v>
      </c>
      <c r="O7115">
        <v>5.0000000000000001E-3</v>
      </c>
      <c r="P7115" t="s">
        <v>44</v>
      </c>
      <c r="Q7115">
        <v>9660350</v>
      </c>
      <c r="R7115">
        <v>108.04300000000001</v>
      </c>
      <c r="S7115">
        <v>43.4</v>
      </c>
      <c r="T7115">
        <v>18.577000000000002</v>
      </c>
      <c r="U7115">
        <v>11.976000000000001</v>
      </c>
      <c r="V7115">
        <v>26777.561000000002</v>
      </c>
      <c r="W7115">
        <v>0.5</v>
      </c>
      <c r="X7115">
        <v>278.29599999999999</v>
      </c>
      <c r="Y7115">
        <v>7.55</v>
      </c>
      <c r="Z7115" s="32">
        <v>26.8</v>
      </c>
      <c r="AA7115" s="32">
        <v>34.799999999999997</v>
      </c>
      <c r="AB7115" s="32"/>
      <c r="AC7115" s="32">
        <v>7.02</v>
      </c>
    </row>
    <row r="7116" spans="1:29" hidden="1" x14ac:dyDescent="0.25">
      <c r="A7116" t="s">
        <v>209</v>
      </c>
      <c r="B7116" t="s">
        <v>210</v>
      </c>
      <c r="C7116" s="1">
        <v>43898</v>
      </c>
      <c r="D7116">
        <v>7</v>
      </c>
      <c r="E7116">
        <v>3</v>
      </c>
      <c r="F7116">
        <v>0</v>
      </c>
      <c r="G7116">
        <v>0</v>
      </c>
      <c r="H7116">
        <v>0.72499999999999998</v>
      </c>
      <c r="I7116">
        <v>0.311</v>
      </c>
      <c r="J7116">
        <v>0</v>
      </c>
      <c r="K7116">
        <v>0</v>
      </c>
      <c r="L7116">
        <v>362</v>
      </c>
      <c r="M7116">
        <v>43</v>
      </c>
      <c r="N7116">
        <v>3.6999999999999998E-2</v>
      </c>
      <c r="O7116">
        <v>4.0000000000000001E-3</v>
      </c>
      <c r="P7116" t="s">
        <v>44</v>
      </c>
      <c r="Q7116">
        <v>9660350</v>
      </c>
      <c r="R7116">
        <v>108.04300000000001</v>
      </c>
      <c r="S7116">
        <v>43.4</v>
      </c>
      <c r="T7116">
        <v>18.577000000000002</v>
      </c>
      <c r="U7116">
        <v>11.976000000000001</v>
      </c>
      <c r="V7116">
        <v>26777.561000000002</v>
      </c>
      <c r="W7116">
        <v>0.5</v>
      </c>
      <c r="X7116">
        <v>278.29599999999999</v>
      </c>
      <c r="Y7116">
        <v>7.55</v>
      </c>
      <c r="Z7116" s="32">
        <v>26.8</v>
      </c>
      <c r="AA7116" s="32">
        <v>34.799999999999997</v>
      </c>
      <c r="AB7116" s="32"/>
      <c r="AC7116" s="32">
        <v>7.02</v>
      </c>
    </row>
    <row r="7117" spans="1:29" hidden="1" x14ac:dyDescent="0.25">
      <c r="A7117" t="s">
        <v>209</v>
      </c>
      <c r="B7117" t="s">
        <v>210</v>
      </c>
      <c r="C7117" s="1">
        <v>43899</v>
      </c>
      <c r="D7117">
        <v>8</v>
      </c>
      <c r="E7117">
        <v>1</v>
      </c>
      <c r="F7117">
        <v>0</v>
      </c>
      <c r="G7117">
        <v>0</v>
      </c>
      <c r="H7117">
        <v>0.82799999999999996</v>
      </c>
      <c r="I7117">
        <v>0.104</v>
      </c>
      <c r="J7117">
        <v>0</v>
      </c>
      <c r="K7117">
        <v>0</v>
      </c>
      <c r="Q7117">
        <v>9660350</v>
      </c>
      <c r="R7117">
        <v>108.04300000000001</v>
      </c>
      <c r="S7117">
        <v>43.4</v>
      </c>
      <c r="T7117">
        <v>18.577000000000002</v>
      </c>
      <c r="U7117">
        <v>11.976000000000001</v>
      </c>
      <c r="V7117">
        <v>26777.561000000002</v>
      </c>
      <c r="W7117">
        <v>0.5</v>
      </c>
      <c r="X7117">
        <v>278.29599999999999</v>
      </c>
      <c r="Y7117">
        <v>7.55</v>
      </c>
      <c r="Z7117" s="32">
        <v>26.8</v>
      </c>
      <c r="AA7117" s="32">
        <v>34.799999999999997</v>
      </c>
      <c r="AB7117" s="32"/>
      <c r="AC7117" s="32">
        <v>7.02</v>
      </c>
    </row>
    <row r="7118" spans="1:29" hidden="1" x14ac:dyDescent="0.25">
      <c r="A7118" t="s">
        <v>209</v>
      </c>
      <c r="B7118" t="s">
        <v>210</v>
      </c>
      <c r="C7118" s="1">
        <v>43900</v>
      </c>
      <c r="D7118">
        <v>9</v>
      </c>
      <c r="E7118">
        <v>1</v>
      </c>
      <c r="F7118">
        <v>0</v>
      </c>
      <c r="G7118">
        <v>0</v>
      </c>
      <c r="H7118">
        <v>0.93200000000000005</v>
      </c>
      <c r="I7118">
        <v>0.104</v>
      </c>
      <c r="J7118">
        <v>0</v>
      </c>
      <c r="K7118">
        <v>0</v>
      </c>
      <c r="L7118">
        <v>531</v>
      </c>
      <c r="N7118">
        <v>5.5E-2</v>
      </c>
      <c r="P7118" t="s">
        <v>44</v>
      </c>
      <c r="Q7118">
        <v>9660350</v>
      </c>
      <c r="R7118">
        <v>108.04300000000001</v>
      </c>
      <c r="S7118">
        <v>43.4</v>
      </c>
      <c r="T7118">
        <v>18.577000000000002</v>
      </c>
      <c r="U7118">
        <v>11.976000000000001</v>
      </c>
      <c r="V7118">
        <v>26777.561000000002</v>
      </c>
      <c r="W7118">
        <v>0.5</v>
      </c>
      <c r="X7118">
        <v>278.29599999999999</v>
      </c>
      <c r="Y7118">
        <v>7.55</v>
      </c>
      <c r="Z7118" s="32">
        <v>26.8</v>
      </c>
      <c r="AA7118" s="32">
        <v>34.799999999999997</v>
      </c>
      <c r="AB7118" s="32"/>
      <c r="AC7118" s="32">
        <v>7.02</v>
      </c>
    </row>
    <row r="7119" spans="1:29" hidden="1" x14ac:dyDescent="0.25">
      <c r="A7119" t="s">
        <v>209</v>
      </c>
      <c r="B7119" t="s">
        <v>210</v>
      </c>
      <c r="C7119" s="1">
        <v>43901</v>
      </c>
      <c r="D7119">
        <v>12</v>
      </c>
      <c r="E7119">
        <v>3</v>
      </c>
      <c r="F7119">
        <v>0</v>
      </c>
      <c r="G7119">
        <v>0</v>
      </c>
      <c r="H7119">
        <v>1.242</v>
      </c>
      <c r="I7119">
        <v>0.311</v>
      </c>
      <c r="J7119">
        <v>0</v>
      </c>
      <c r="K7119">
        <v>0</v>
      </c>
      <c r="L7119">
        <v>609</v>
      </c>
      <c r="M7119">
        <v>78</v>
      </c>
      <c r="N7119">
        <v>6.3E-2</v>
      </c>
      <c r="O7119">
        <v>8.0000000000000002E-3</v>
      </c>
      <c r="P7119" t="s">
        <v>44</v>
      </c>
      <c r="Q7119">
        <v>9660350</v>
      </c>
      <c r="R7119">
        <v>108.04300000000001</v>
      </c>
      <c r="S7119">
        <v>43.4</v>
      </c>
      <c r="T7119">
        <v>18.577000000000002</v>
      </c>
      <c r="U7119">
        <v>11.976000000000001</v>
      </c>
      <c r="V7119">
        <v>26777.561000000002</v>
      </c>
      <c r="W7119">
        <v>0.5</v>
      </c>
      <c r="X7119">
        <v>278.29599999999999</v>
      </c>
      <c r="Y7119">
        <v>7.55</v>
      </c>
      <c r="Z7119" s="32">
        <v>26.8</v>
      </c>
      <c r="AA7119" s="32">
        <v>34.799999999999997</v>
      </c>
      <c r="AB7119" s="32"/>
      <c r="AC7119" s="32">
        <v>7.02</v>
      </c>
    </row>
    <row r="7120" spans="1:29" hidden="1" x14ac:dyDescent="0.25">
      <c r="A7120" t="s">
        <v>209</v>
      </c>
      <c r="B7120" t="s">
        <v>210</v>
      </c>
      <c r="C7120" s="1">
        <v>43902</v>
      </c>
      <c r="D7120">
        <v>13</v>
      </c>
      <c r="E7120">
        <v>1</v>
      </c>
      <c r="F7120">
        <v>0</v>
      </c>
      <c r="G7120">
        <v>0</v>
      </c>
      <c r="H7120">
        <v>1.3460000000000001</v>
      </c>
      <c r="I7120">
        <v>0.104</v>
      </c>
      <c r="J7120">
        <v>0</v>
      </c>
      <c r="K7120">
        <v>0</v>
      </c>
      <c r="L7120">
        <v>730</v>
      </c>
      <c r="M7120">
        <v>121</v>
      </c>
      <c r="N7120">
        <v>7.5999999999999998E-2</v>
      </c>
      <c r="O7120">
        <v>1.2999999999999999E-2</v>
      </c>
      <c r="P7120" t="s">
        <v>44</v>
      </c>
      <c r="Q7120">
        <v>9660350</v>
      </c>
      <c r="R7120">
        <v>108.04300000000001</v>
      </c>
      <c r="S7120">
        <v>43.4</v>
      </c>
      <c r="T7120">
        <v>18.577000000000002</v>
      </c>
      <c r="U7120">
        <v>11.976000000000001</v>
      </c>
      <c r="V7120">
        <v>26777.561000000002</v>
      </c>
      <c r="W7120">
        <v>0.5</v>
      </c>
      <c r="X7120">
        <v>278.29599999999999</v>
      </c>
      <c r="Y7120">
        <v>7.55</v>
      </c>
      <c r="Z7120" s="32">
        <v>26.8</v>
      </c>
      <c r="AA7120" s="32">
        <v>34.799999999999997</v>
      </c>
      <c r="AB7120" s="32"/>
      <c r="AC7120" s="32">
        <v>7.02</v>
      </c>
    </row>
    <row r="7121" spans="1:29" hidden="1" x14ac:dyDescent="0.25">
      <c r="A7121" t="s">
        <v>209</v>
      </c>
      <c r="B7121" t="s">
        <v>210</v>
      </c>
      <c r="C7121" s="1">
        <v>43903</v>
      </c>
      <c r="D7121">
        <v>16</v>
      </c>
      <c r="E7121">
        <v>3</v>
      </c>
      <c r="F7121">
        <v>0</v>
      </c>
      <c r="G7121">
        <v>0</v>
      </c>
      <c r="H7121">
        <v>1.6559999999999999</v>
      </c>
      <c r="I7121">
        <v>0.311</v>
      </c>
      <c r="J7121">
        <v>0</v>
      </c>
      <c r="K7121">
        <v>0</v>
      </c>
      <c r="L7121">
        <v>858</v>
      </c>
      <c r="M7121">
        <v>128</v>
      </c>
      <c r="N7121">
        <v>8.8999999999999996E-2</v>
      </c>
      <c r="O7121">
        <v>1.2999999999999999E-2</v>
      </c>
      <c r="P7121" t="s">
        <v>44</v>
      </c>
      <c r="Q7121">
        <v>9660350</v>
      </c>
      <c r="R7121">
        <v>108.04300000000001</v>
      </c>
      <c r="S7121">
        <v>43.4</v>
      </c>
      <c r="T7121">
        <v>18.577000000000002</v>
      </c>
      <c r="U7121">
        <v>11.976000000000001</v>
      </c>
      <c r="V7121">
        <v>26777.561000000002</v>
      </c>
      <c r="W7121">
        <v>0.5</v>
      </c>
      <c r="X7121">
        <v>278.29599999999999</v>
      </c>
      <c r="Y7121">
        <v>7.55</v>
      </c>
      <c r="Z7121" s="32">
        <v>26.8</v>
      </c>
      <c r="AA7121" s="32">
        <v>34.799999999999997</v>
      </c>
      <c r="AB7121" s="32"/>
      <c r="AC7121" s="32">
        <v>7.02</v>
      </c>
    </row>
    <row r="7122" spans="1:29" hidden="1" x14ac:dyDescent="0.25">
      <c r="A7122" t="s">
        <v>209</v>
      </c>
      <c r="B7122" t="s">
        <v>210</v>
      </c>
      <c r="C7122" s="1">
        <v>43904</v>
      </c>
      <c r="D7122">
        <v>25</v>
      </c>
      <c r="E7122">
        <v>9</v>
      </c>
      <c r="F7122">
        <v>0</v>
      </c>
      <c r="G7122">
        <v>0</v>
      </c>
      <c r="H7122">
        <v>2.5880000000000001</v>
      </c>
      <c r="I7122">
        <v>0.93200000000000005</v>
      </c>
      <c r="J7122">
        <v>0</v>
      </c>
      <c r="K7122">
        <v>0</v>
      </c>
      <c r="L7122">
        <v>1014</v>
      </c>
      <c r="M7122">
        <v>156</v>
      </c>
      <c r="N7122">
        <v>0.105</v>
      </c>
      <c r="O7122">
        <v>1.6E-2</v>
      </c>
      <c r="P7122" t="s">
        <v>44</v>
      </c>
      <c r="Q7122">
        <v>9660350</v>
      </c>
      <c r="R7122">
        <v>108.04300000000001</v>
      </c>
      <c r="S7122">
        <v>43.4</v>
      </c>
      <c r="T7122">
        <v>18.577000000000002</v>
      </c>
      <c r="U7122">
        <v>11.976000000000001</v>
      </c>
      <c r="V7122">
        <v>26777.561000000002</v>
      </c>
      <c r="W7122">
        <v>0.5</v>
      </c>
      <c r="X7122">
        <v>278.29599999999999</v>
      </c>
      <c r="Y7122">
        <v>7.55</v>
      </c>
      <c r="Z7122" s="32">
        <v>26.8</v>
      </c>
      <c r="AA7122" s="32">
        <v>34.799999999999997</v>
      </c>
      <c r="AB7122" s="32"/>
      <c r="AC7122" s="32">
        <v>7.02</v>
      </c>
    </row>
    <row r="7123" spans="1:29" hidden="1" x14ac:dyDescent="0.25">
      <c r="A7123" t="s">
        <v>209</v>
      </c>
      <c r="B7123" t="s">
        <v>210</v>
      </c>
      <c r="C7123" s="1">
        <v>43905</v>
      </c>
      <c r="D7123">
        <v>31</v>
      </c>
      <c r="E7123">
        <v>6</v>
      </c>
      <c r="F7123">
        <v>0</v>
      </c>
      <c r="G7123">
        <v>0</v>
      </c>
      <c r="H7123">
        <v>3.2090000000000001</v>
      </c>
      <c r="I7123">
        <v>0.621</v>
      </c>
      <c r="J7123">
        <v>0</v>
      </c>
      <c r="K7123">
        <v>0</v>
      </c>
      <c r="L7123">
        <v>1236</v>
      </c>
      <c r="M7123">
        <v>222</v>
      </c>
      <c r="N7123">
        <v>0.128</v>
      </c>
      <c r="O7123">
        <v>2.3E-2</v>
      </c>
      <c r="P7123" t="s">
        <v>44</v>
      </c>
      <c r="Q7123">
        <v>9660350</v>
      </c>
      <c r="R7123">
        <v>108.04300000000001</v>
      </c>
      <c r="S7123">
        <v>43.4</v>
      </c>
      <c r="T7123">
        <v>18.577000000000002</v>
      </c>
      <c r="U7123">
        <v>11.976000000000001</v>
      </c>
      <c r="V7123">
        <v>26777.561000000002</v>
      </c>
      <c r="W7123">
        <v>0.5</v>
      </c>
      <c r="X7123">
        <v>278.29599999999999</v>
      </c>
      <c r="Y7123">
        <v>7.55</v>
      </c>
      <c r="Z7123" s="32">
        <v>26.8</v>
      </c>
      <c r="AA7123" s="32">
        <v>34.799999999999997</v>
      </c>
      <c r="AB7123" s="32"/>
      <c r="AC7123" s="32">
        <v>7.02</v>
      </c>
    </row>
    <row r="7124" spans="1:29" hidden="1" x14ac:dyDescent="0.25">
      <c r="A7124" t="s">
        <v>209</v>
      </c>
      <c r="B7124" t="s">
        <v>210</v>
      </c>
      <c r="C7124" s="1">
        <v>43906</v>
      </c>
      <c r="D7124">
        <v>39</v>
      </c>
      <c r="E7124">
        <v>8</v>
      </c>
      <c r="F7124">
        <v>1</v>
      </c>
      <c r="G7124">
        <v>1</v>
      </c>
      <c r="H7124">
        <v>4.0369999999999999</v>
      </c>
      <c r="I7124">
        <v>0.82799999999999996</v>
      </c>
      <c r="J7124">
        <v>0.104</v>
      </c>
      <c r="K7124">
        <v>0.104</v>
      </c>
      <c r="L7124">
        <v>1470</v>
      </c>
      <c r="M7124">
        <v>234</v>
      </c>
      <c r="N7124">
        <v>0.152</v>
      </c>
      <c r="O7124">
        <v>2.4E-2</v>
      </c>
      <c r="P7124" t="s">
        <v>44</v>
      </c>
      <c r="Q7124">
        <v>9660350</v>
      </c>
      <c r="R7124">
        <v>108.04300000000001</v>
      </c>
      <c r="S7124">
        <v>43.4</v>
      </c>
      <c r="T7124">
        <v>18.577000000000002</v>
      </c>
      <c r="U7124">
        <v>11.976000000000001</v>
      </c>
      <c r="V7124">
        <v>26777.561000000002</v>
      </c>
      <c r="W7124">
        <v>0.5</v>
      </c>
      <c r="X7124">
        <v>278.29599999999999</v>
      </c>
      <c r="Y7124">
        <v>7.55</v>
      </c>
      <c r="Z7124" s="32">
        <v>26.8</v>
      </c>
      <c r="AA7124" s="32">
        <v>34.799999999999997</v>
      </c>
      <c r="AB7124" s="32"/>
      <c r="AC7124" s="32">
        <v>7.02</v>
      </c>
    </row>
    <row r="7125" spans="1:29" hidden="1" x14ac:dyDescent="0.25">
      <c r="A7125" t="s">
        <v>209</v>
      </c>
      <c r="B7125" t="s">
        <v>210</v>
      </c>
      <c r="C7125" s="1">
        <v>43907</v>
      </c>
      <c r="D7125">
        <v>50</v>
      </c>
      <c r="E7125">
        <v>11</v>
      </c>
      <c r="F7125">
        <v>1</v>
      </c>
      <c r="G7125">
        <v>0</v>
      </c>
      <c r="H7125">
        <v>5.1760000000000002</v>
      </c>
      <c r="I7125">
        <v>1.139</v>
      </c>
      <c r="J7125">
        <v>0.104</v>
      </c>
      <c r="K7125">
        <v>0</v>
      </c>
      <c r="L7125">
        <v>1587</v>
      </c>
      <c r="M7125">
        <v>117</v>
      </c>
      <c r="N7125">
        <v>0.16400000000000001</v>
      </c>
      <c r="O7125">
        <v>1.2E-2</v>
      </c>
      <c r="P7125" t="s">
        <v>44</v>
      </c>
      <c r="Q7125">
        <v>9660350</v>
      </c>
      <c r="R7125">
        <v>108.04300000000001</v>
      </c>
      <c r="S7125">
        <v>43.4</v>
      </c>
      <c r="T7125">
        <v>18.577000000000002</v>
      </c>
      <c r="U7125">
        <v>11.976000000000001</v>
      </c>
      <c r="V7125">
        <v>26777.561000000002</v>
      </c>
      <c r="W7125">
        <v>0.5</v>
      </c>
      <c r="X7125">
        <v>278.29599999999999</v>
      </c>
      <c r="Y7125">
        <v>7.55</v>
      </c>
      <c r="Z7125" s="32">
        <v>26.8</v>
      </c>
      <c r="AA7125" s="32">
        <v>34.799999999999997</v>
      </c>
      <c r="AB7125" s="32"/>
      <c r="AC7125" s="32">
        <v>7.02</v>
      </c>
    </row>
    <row r="7126" spans="1:29" hidden="1" x14ac:dyDescent="0.25">
      <c r="A7126" t="s">
        <v>209</v>
      </c>
      <c r="B7126" t="s">
        <v>210</v>
      </c>
      <c r="C7126" s="1">
        <v>43908</v>
      </c>
      <c r="D7126">
        <v>50</v>
      </c>
      <c r="E7126">
        <v>0</v>
      </c>
      <c r="F7126">
        <v>1</v>
      </c>
      <c r="G7126">
        <v>0</v>
      </c>
      <c r="H7126">
        <v>5.1760000000000002</v>
      </c>
      <c r="I7126">
        <v>0</v>
      </c>
      <c r="J7126">
        <v>0.104</v>
      </c>
      <c r="K7126">
        <v>0</v>
      </c>
      <c r="L7126">
        <v>1803</v>
      </c>
      <c r="M7126">
        <v>216</v>
      </c>
      <c r="N7126">
        <v>0.187</v>
      </c>
      <c r="O7126">
        <v>2.1999999999999999E-2</v>
      </c>
      <c r="P7126" t="s">
        <v>44</v>
      </c>
      <c r="Q7126">
        <v>9660350</v>
      </c>
      <c r="R7126">
        <v>108.04300000000001</v>
      </c>
      <c r="S7126">
        <v>43.4</v>
      </c>
      <c r="T7126">
        <v>18.577000000000002</v>
      </c>
      <c r="U7126">
        <v>11.976000000000001</v>
      </c>
      <c r="V7126">
        <v>26777.561000000002</v>
      </c>
      <c r="W7126">
        <v>0.5</v>
      </c>
      <c r="X7126">
        <v>278.29599999999999</v>
      </c>
      <c r="Y7126">
        <v>7.55</v>
      </c>
      <c r="Z7126" s="32">
        <v>26.8</v>
      </c>
      <c r="AA7126" s="32">
        <v>34.799999999999997</v>
      </c>
      <c r="AB7126" s="32"/>
      <c r="AC7126" s="32">
        <v>7.02</v>
      </c>
    </row>
    <row r="7127" spans="1:29" hidden="1" x14ac:dyDescent="0.25">
      <c r="A7127" t="s">
        <v>209</v>
      </c>
      <c r="B7127" t="s">
        <v>210</v>
      </c>
      <c r="C7127" s="1">
        <v>43909</v>
      </c>
      <c r="D7127">
        <v>73</v>
      </c>
      <c r="E7127">
        <v>23</v>
      </c>
      <c r="F7127">
        <v>1</v>
      </c>
      <c r="G7127">
        <v>0</v>
      </c>
      <c r="H7127">
        <v>7.5570000000000004</v>
      </c>
      <c r="I7127">
        <v>2.3809999999999998</v>
      </c>
      <c r="J7127">
        <v>0.104</v>
      </c>
      <c r="K7127">
        <v>0</v>
      </c>
      <c r="L7127">
        <v>2322</v>
      </c>
      <c r="M7127">
        <v>519</v>
      </c>
      <c r="N7127">
        <v>0.24</v>
      </c>
      <c r="O7127">
        <v>5.3999999999999999E-2</v>
      </c>
      <c r="P7127" t="s">
        <v>44</v>
      </c>
      <c r="Q7127">
        <v>9660350</v>
      </c>
      <c r="R7127">
        <v>108.04300000000001</v>
      </c>
      <c r="S7127">
        <v>43.4</v>
      </c>
      <c r="T7127">
        <v>18.577000000000002</v>
      </c>
      <c r="U7127">
        <v>11.976000000000001</v>
      </c>
      <c r="V7127">
        <v>26777.561000000002</v>
      </c>
      <c r="W7127">
        <v>0.5</v>
      </c>
      <c r="X7127">
        <v>278.29599999999999</v>
      </c>
      <c r="Y7127">
        <v>7.55</v>
      </c>
      <c r="Z7127" s="32">
        <v>26.8</v>
      </c>
      <c r="AA7127" s="32">
        <v>34.799999999999997</v>
      </c>
      <c r="AB7127" s="32"/>
      <c r="AC7127" s="32">
        <v>7.02</v>
      </c>
    </row>
    <row r="7128" spans="1:29" hidden="1" x14ac:dyDescent="0.25">
      <c r="A7128" t="s">
        <v>209</v>
      </c>
      <c r="B7128" t="s">
        <v>210</v>
      </c>
      <c r="C7128" s="1">
        <v>43910</v>
      </c>
      <c r="D7128">
        <v>85</v>
      </c>
      <c r="E7128">
        <v>12</v>
      </c>
      <c r="F7128">
        <v>1</v>
      </c>
      <c r="G7128">
        <v>0</v>
      </c>
      <c r="H7128">
        <v>8.7989999999999995</v>
      </c>
      <c r="I7128">
        <v>1.242</v>
      </c>
      <c r="J7128">
        <v>0.104</v>
      </c>
      <c r="K7128">
        <v>0</v>
      </c>
      <c r="L7128">
        <v>3007</v>
      </c>
      <c r="M7128">
        <v>685</v>
      </c>
      <c r="N7128">
        <v>0.311</v>
      </c>
      <c r="O7128">
        <v>7.0999999999999994E-2</v>
      </c>
      <c r="P7128" t="s">
        <v>44</v>
      </c>
      <c r="Q7128">
        <v>9660350</v>
      </c>
      <c r="R7128">
        <v>108.04300000000001</v>
      </c>
      <c r="S7128">
        <v>43.4</v>
      </c>
      <c r="T7128">
        <v>18.577000000000002</v>
      </c>
      <c r="U7128">
        <v>11.976000000000001</v>
      </c>
      <c r="V7128">
        <v>26777.561000000002</v>
      </c>
      <c r="W7128">
        <v>0.5</v>
      </c>
      <c r="X7128">
        <v>278.29599999999999</v>
      </c>
      <c r="Y7128">
        <v>7.55</v>
      </c>
      <c r="Z7128" s="32">
        <v>26.8</v>
      </c>
      <c r="AA7128" s="32">
        <v>34.799999999999997</v>
      </c>
      <c r="AB7128" s="32"/>
      <c r="AC7128" s="32">
        <v>7.02</v>
      </c>
    </row>
    <row r="7129" spans="1:29" hidden="1" x14ac:dyDescent="0.25">
      <c r="A7129" t="s">
        <v>209</v>
      </c>
      <c r="B7129" t="s">
        <v>210</v>
      </c>
      <c r="C7129" s="1">
        <v>43911</v>
      </c>
      <c r="D7129">
        <v>103</v>
      </c>
      <c r="E7129">
        <v>18</v>
      </c>
      <c r="F7129">
        <v>4</v>
      </c>
      <c r="G7129">
        <v>3</v>
      </c>
      <c r="H7129">
        <v>10.662000000000001</v>
      </c>
      <c r="I7129">
        <v>1.863</v>
      </c>
      <c r="J7129">
        <v>0.41399999999999998</v>
      </c>
      <c r="K7129">
        <v>0.311</v>
      </c>
      <c r="L7129">
        <v>3477</v>
      </c>
      <c r="M7129">
        <v>470</v>
      </c>
      <c r="N7129">
        <v>0.36</v>
      </c>
      <c r="O7129">
        <v>4.9000000000000002E-2</v>
      </c>
      <c r="P7129" t="s">
        <v>44</v>
      </c>
      <c r="Q7129">
        <v>9660350</v>
      </c>
      <c r="R7129">
        <v>108.04300000000001</v>
      </c>
      <c r="S7129">
        <v>43.4</v>
      </c>
      <c r="T7129">
        <v>18.577000000000002</v>
      </c>
      <c r="U7129">
        <v>11.976000000000001</v>
      </c>
      <c r="V7129">
        <v>26777.561000000002</v>
      </c>
      <c r="W7129">
        <v>0.5</v>
      </c>
      <c r="X7129">
        <v>278.29599999999999</v>
      </c>
      <c r="Y7129">
        <v>7.55</v>
      </c>
      <c r="Z7129" s="32">
        <v>26.8</v>
      </c>
      <c r="AA7129" s="32">
        <v>34.799999999999997</v>
      </c>
      <c r="AB7129" s="32"/>
      <c r="AC7129" s="32">
        <v>7.02</v>
      </c>
    </row>
    <row r="7130" spans="1:29" hidden="1" x14ac:dyDescent="0.25">
      <c r="A7130" t="s">
        <v>209</v>
      </c>
      <c r="B7130" t="s">
        <v>210</v>
      </c>
      <c r="C7130" s="1">
        <v>43912</v>
      </c>
      <c r="D7130">
        <v>131</v>
      </c>
      <c r="E7130">
        <v>28</v>
      </c>
      <c r="F7130">
        <v>4</v>
      </c>
      <c r="G7130">
        <v>0</v>
      </c>
      <c r="H7130">
        <v>13.561</v>
      </c>
      <c r="I7130">
        <v>2.8980000000000001</v>
      </c>
      <c r="J7130">
        <v>0.41399999999999998</v>
      </c>
      <c r="K7130">
        <v>0</v>
      </c>
      <c r="L7130">
        <v>4443</v>
      </c>
      <c r="M7130">
        <v>966</v>
      </c>
      <c r="N7130">
        <v>0.46</v>
      </c>
      <c r="O7130">
        <v>0.1</v>
      </c>
      <c r="P7130" t="s">
        <v>44</v>
      </c>
      <c r="Q7130">
        <v>9660350</v>
      </c>
      <c r="R7130">
        <v>108.04300000000001</v>
      </c>
      <c r="S7130">
        <v>43.4</v>
      </c>
      <c r="T7130">
        <v>18.577000000000002</v>
      </c>
      <c r="U7130">
        <v>11.976000000000001</v>
      </c>
      <c r="V7130">
        <v>26777.561000000002</v>
      </c>
      <c r="W7130">
        <v>0.5</v>
      </c>
      <c r="X7130">
        <v>278.29599999999999</v>
      </c>
      <c r="Y7130">
        <v>7.55</v>
      </c>
      <c r="Z7130" s="32">
        <v>26.8</v>
      </c>
      <c r="AA7130" s="32">
        <v>34.799999999999997</v>
      </c>
      <c r="AB7130" s="32"/>
      <c r="AC7130" s="32">
        <v>7.02</v>
      </c>
    </row>
    <row r="7131" spans="1:29" hidden="1" x14ac:dyDescent="0.25">
      <c r="A7131" t="s">
        <v>209</v>
      </c>
      <c r="B7131" t="s">
        <v>210</v>
      </c>
      <c r="C7131" s="1">
        <v>43913</v>
      </c>
      <c r="D7131">
        <v>167</v>
      </c>
      <c r="E7131">
        <v>36</v>
      </c>
      <c r="F7131">
        <v>7</v>
      </c>
      <c r="G7131">
        <v>3</v>
      </c>
      <c r="H7131">
        <v>17.286999999999999</v>
      </c>
      <c r="I7131">
        <v>3.7269999999999999</v>
      </c>
      <c r="J7131">
        <v>0.72499999999999998</v>
      </c>
      <c r="K7131">
        <v>0.311</v>
      </c>
      <c r="L7131">
        <v>5515</v>
      </c>
      <c r="M7131">
        <v>1072</v>
      </c>
      <c r="N7131">
        <v>0.57099999999999995</v>
      </c>
      <c r="O7131">
        <v>0.111</v>
      </c>
      <c r="P7131" t="s">
        <v>44</v>
      </c>
      <c r="Q7131">
        <v>9660350</v>
      </c>
      <c r="R7131">
        <v>108.04300000000001</v>
      </c>
      <c r="S7131">
        <v>43.4</v>
      </c>
      <c r="T7131">
        <v>18.577000000000002</v>
      </c>
      <c r="U7131">
        <v>11.976000000000001</v>
      </c>
      <c r="V7131">
        <v>26777.561000000002</v>
      </c>
      <c r="W7131">
        <v>0.5</v>
      </c>
      <c r="X7131">
        <v>278.29599999999999</v>
      </c>
      <c r="Y7131">
        <v>7.55</v>
      </c>
      <c r="Z7131" s="32">
        <v>26.8</v>
      </c>
      <c r="AA7131" s="32">
        <v>34.799999999999997</v>
      </c>
      <c r="AB7131" s="32"/>
      <c r="AC7131" s="32">
        <v>7.02</v>
      </c>
    </row>
    <row r="7132" spans="1:29" hidden="1" x14ac:dyDescent="0.25">
      <c r="A7132" t="s">
        <v>209</v>
      </c>
      <c r="B7132" t="s">
        <v>210</v>
      </c>
      <c r="C7132" s="1">
        <v>43914</v>
      </c>
      <c r="D7132">
        <v>187</v>
      </c>
      <c r="E7132">
        <v>20</v>
      </c>
      <c r="F7132">
        <v>8</v>
      </c>
      <c r="G7132">
        <v>1</v>
      </c>
      <c r="H7132">
        <v>19.356999999999999</v>
      </c>
      <c r="I7132">
        <v>2.0699999999999998</v>
      </c>
      <c r="J7132">
        <v>0.82799999999999996</v>
      </c>
      <c r="K7132">
        <v>0.104</v>
      </c>
      <c r="L7132">
        <v>6113</v>
      </c>
      <c r="M7132">
        <v>598</v>
      </c>
      <c r="N7132">
        <v>0.63300000000000001</v>
      </c>
      <c r="O7132">
        <v>6.2E-2</v>
      </c>
      <c r="P7132" t="s">
        <v>44</v>
      </c>
      <c r="Q7132">
        <v>9660350</v>
      </c>
      <c r="R7132">
        <v>108.04300000000001</v>
      </c>
      <c r="S7132">
        <v>43.4</v>
      </c>
      <c r="T7132">
        <v>18.577000000000002</v>
      </c>
      <c r="U7132">
        <v>11.976000000000001</v>
      </c>
      <c r="V7132">
        <v>26777.561000000002</v>
      </c>
      <c r="W7132">
        <v>0.5</v>
      </c>
      <c r="X7132">
        <v>278.29599999999999</v>
      </c>
      <c r="Y7132">
        <v>7.55</v>
      </c>
      <c r="Z7132" s="32">
        <v>26.8</v>
      </c>
      <c r="AA7132" s="32">
        <v>34.799999999999997</v>
      </c>
      <c r="AB7132" s="32"/>
      <c r="AC7132" s="32">
        <v>7.02</v>
      </c>
    </row>
    <row r="7133" spans="1:29" hidden="1" x14ac:dyDescent="0.25">
      <c r="A7133" t="s">
        <v>209</v>
      </c>
      <c r="B7133" t="s">
        <v>210</v>
      </c>
      <c r="C7133" s="1">
        <v>43915</v>
      </c>
      <c r="D7133">
        <v>226</v>
      </c>
      <c r="E7133">
        <v>39</v>
      </c>
      <c r="F7133">
        <v>10</v>
      </c>
      <c r="G7133">
        <v>2</v>
      </c>
      <c r="H7133">
        <v>23.395</v>
      </c>
      <c r="I7133">
        <v>4.0369999999999999</v>
      </c>
      <c r="J7133">
        <v>1.0349999999999999</v>
      </c>
      <c r="K7133">
        <v>0.20699999999999999</v>
      </c>
      <c r="L7133">
        <v>6817</v>
      </c>
      <c r="M7133">
        <v>704</v>
      </c>
      <c r="N7133">
        <v>0.70599999999999996</v>
      </c>
      <c r="O7133">
        <v>7.2999999999999995E-2</v>
      </c>
      <c r="P7133" t="s">
        <v>44</v>
      </c>
      <c r="Q7133">
        <v>9660350</v>
      </c>
      <c r="R7133">
        <v>108.04300000000001</v>
      </c>
      <c r="S7133">
        <v>43.4</v>
      </c>
      <c r="T7133">
        <v>18.577000000000002</v>
      </c>
      <c r="U7133">
        <v>11.976000000000001</v>
      </c>
      <c r="V7133">
        <v>26777.561000000002</v>
      </c>
      <c r="W7133">
        <v>0.5</v>
      </c>
      <c r="X7133">
        <v>278.29599999999999</v>
      </c>
      <c r="Y7133">
        <v>7.55</v>
      </c>
      <c r="Z7133" s="32">
        <v>26.8</v>
      </c>
      <c r="AA7133" s="32">
        <v>34.799999999999997</v>
      </c>
      <c r="AB7133" s="32"/>
      <c r="AC7133" s="32">
        <v>7.02</v>
      </c>
    </row>
    <row r="7134" spans="1:29" hidden="1" x14ac:dyDescent="0.25">
      <c r="A7134" t="s">
        <v>209</v>
      </c>
      <c r="B7134" t="s">
        <v>210</v>
      </c>
      <c r="C7134" s="1">
        <v>43916</v>
      </c>
      <c r="D7134">
        <v>261</v>
      </c>
      <c r="E7134">
        <v>35</v>
      </c>
      <c r="F7134">
        <v>10</v>
      </c>
      <c r="G7134">
        <v>0</v>
      </c>
      <c r="H7134">
        <v>27.018000000000001</v>
      </c>
      <c r="I7134">
        <v>3.6230000000000002</v>
      </c>
      <c r="J7134">
        <v>1.0349999999999999</v>
      </c>
      <c r="K7134">
        <v>0</v>
      </c>
      <c r="L7134">
        <v>8005</v>
      </c>
      <c r="M7134">
        <v>1188</v>
      </c>
      <c r="N7134">
        <v>0.82899999999999996</v>
      </c>
      <c r="O7134">
        <v>0.123</v>
      </c>
      <c r="P7134" t="s">
        <v>44</v>
      </c>
      <c r="Q7134">
        <v>9660350</v>
      </c>
      <c r="R7134">
        <v>108.04300000000001</v>
      </c>
      <c r="S7134">
        <v>43.4</v>
      </c>
      <c r="T7134">
        <v>18.577000000000002</v>
      </c>
      <c r="U7134">
        <v>11.976000000000001</v>
      </c>
      <c r="V7134">
        <v>26777.561000000002</v>
      </c>
      <c r="W7134">
        <v>0.5</v>
      </c>
      <c r="X7134">
        <v>278.29599999999999</v>
      </c>
      <c r="Y7134">
        <v>7.55</v>
      </c>
      <c r="Z7134" s="32">
        <v>26.8</v>
      </c>
      <c r="AA7134" s="32">
        <v>34.799999999999997</v>
      </c>
      <c r="AB7134" s="32"/>
      <c r="AC7134" s="32">
        <v>7.02</v>
      </c>
    </row>
    <row r="7135" spans="1:29" hidden="1" x14ac:dyDescent="0.25">
      <c r="A7135" t="s">
        <v>209</v>
      </c>
      <c r="B7135" t="s">
        <v>210</v>
      </c>
      <c r="C7135" s="1">
        <v>43917</v>
      </c>
      <c r="D7135">
        <v>300</v>
      </c>
      <c r="E7135">
        <v>39</v>
      </c>
      <c r="F7135">
        <v>10</v>
      </c>
      <c r="G7135">
        <v>0</v>
      </c>
      <c r="H7135">
        <v>31.055</v>
      </c>
      <c r="I7135">
        <v>4.0369999999999999</v>
      </c>
      <c r="J7135">
        <v>1.0349999999999999</v>
      </c>
      <c r="K7135">
        <v>0</v>
      </c>
      <c r="L7135">
        <v>9275</v>
      </c>
      <c r="M7135">
        <v>1270</v>
      </c>
      <c r="N7135">
        <v>0.96</v>
      </c>
      <c r="O7135">
        <v>0.13100000000000001</v>
      </c>
      <c r="P7135" t="s">
        <v>44</v>
      </c>
      <c r="Q7135">
        <v>9660350</v>
      </c>
      <c r="R7135">
        <v>108.04300000000001</v>
      </c>
      <c r="S7135">
        <v>43.4</v>
      </c>
      <c r="T7135">
        <v>18.577000000000002</v>
      </c>
      <c r="U7135">
        <v>11.976000000000001</v>
      </c>
      <c r="V7135">
        <v>26777.561000000002</v>
      </c>
      <c r="W7135">
        <v>0.5</v>
      </c>
      <c r="X7135">
        <v>278.29599999999999</v>
      </c>
      <c r="Y7135">
        <v>7.55</v>
      </c>
      <c r="Z7135" s="32">
        <v>26.8</v>
      </c>
      <c r="AA7135" s="32">
        <v>34.799999999999997</v>
      </c>
      <c r="AB7135" s="32"/>
      <c r="AC7135" s="32">
        <v>7.02</v>
      </c>
    </row>
    <row r="7136" spans="1:29" hidden="1" x14ac:dyDescent="0.25">
      <c r="A7136" t="s">
        <v>209</v>
      </c>
      <c r="B7136" t="s">
        <v>210</v>
      </c>
      <c r="C7136" s="1">
        <v>43918</v>
      </c>
      <c r="D7136">
        <v>343</v>
      </c>
      <c r="E7136">
        <v>43</v>
      </c>
      <c r="F7136">
        <v>11</v>
      </c>
      <c r="G7136">
        <v>1</v>
      </c>
      <c r="H7136">
        <v>35.506</v>
      </c>
      <c r="I7136">
        <v>4.4509999999999996</v>
      </c>
      <c r="J7136">
        <v>1.139</v>
      </c>
      <c r="K7136">
        <v>0.104</v>
      </c>
      <c r="L7136">
        <v>10303</v>
      </c>
      <c r="M7136">
        <v>1028</v>
      </c>
      <c r="N7136">
        <v>1.0669999999999999</v>
      </c>
      <c r="O7136">
        <v>0.106</v>
      </c>
      <c r="P7136" t="s">
        <v>44</v>
      </c>
      <c r="Q7136">
        <v>9660350</v>
      </c>
      <c r="R7136">
        <v>108.04300000000001</v>
      </c>
      <c r="S7136">
        <v>43.4</v>
      </c>
      <c r="T7136">
        <v>18.577000000000002</v>
      </c>
      <c r="U7136">
        <v>11.976000000000001</v>
      </c>
      <c r="V7136">
        <v>26777.561000000002</v>
      </c>
      <c r="W7136">
        <v>0.5</v>
      </c>
      <c r="X7136">
        <v>278.29599999999999</v>
      </c>
      <c r="Y7136">
        <v>7.55</v>
      </c>
      <c r="Z7136" s="32">
        <v>26.8</v>
      </c>
      <c r="AA7136" s="32">
        <v>34.799999999999997</v>
      </c>
      <c r="AB7136" s="32"/>
      <c r="AC7136" s="32">
        <v>7.02</v>
      </c>
    </row>
    <row r="7137" spans="1:29" hidden="1" x14ac:dyDescent="0.25">
      <c r="A7137" t="s">
        <v>209</v>
      </c>
      <c r="B7137" t="s">
        <v>210</v>
      </c>
      <c r="C7137" s="1">
        <v>43919</v>
      </c>
      <c r="D7137">
        <v>408</v>
      </c>
      <c r="E7137">
        <v>65</v>
      </c>
      <c r="F7137">
        <v>13</v>
      </c>
      <c r="G7137">
        <v>2</v>
      </c>
      <c r="H7137">
        <v>42.234000000000002</v>
      </c>
      <c r="I7137">
        <v>6.7290000000000001</v>
      </c>
      <c r="J7137">
        <v>1.3460000000000001</v>
      </c>
      <c r="K7137">
        <v>0.20699999999999999</v>
      </c>
      <c r="L7137">
        <v>12148</v>
      </c>
      <c r="M7137">
        <v>1845</v>
      </c>
      <c r="N7137">
        <v>1.258</v>
      </c>
      <c r="O7137">
        <v>0.191</v>
      </c>
      <c r="P7137" t="s">
        <v>44</v>
      </c>
      <c r="Q7137">
        <v>9660350</v>
      </c>
      <c r="R7137">
        <v>108.04300000000001</v>
      </c>
      <c r="S7137">
        <v>43.4</v>
      </c>
      <c r="T7137">
        <v>18.577000000000002</v>
      </c>
      <c r="U7137">
        <v>11.976000000000001</v>
      </c>
      <c r="V7137">
        <v>26777.561000000002</v>
      </c>
      <c r="W7137">
        <v>0.5</v>
      </c>
      <c r="X7137">
        <v>278.29599999999999</v>
      </c>
      <c r="Y7137">
        <v>7.55</v>
      </c>
      <c r="Z7137" s="32">
        <v>26.8</v>
      </c>
      <c r="AA7137" s="32">
        <v>34.799999999999997</v>
      </c>
      <c r="AB7137" s="32"/>
      <c r="AC7137" s="32">
        <v>7.02</v>
      </c>
    </row>
    <row r="7138" spans="1:29" hidden="1" x14ac:dyDescent="0.25">
      <c r="A7138" t="s">
        <v>209</v>
      </c>
      <c r="B7138" t="s">
        <v>210</v>
      </c>
      <c r="C7138" s="1">
        <v>43920</v>
      </c>
      <c r="D7138">
        <v>447</v>
      </c>
      <c r="E7138">
        <v>39</v>
      </c>
      <c r="F7138">
        <v>15</v>
      </c>
      <c r="G7138">
        <v>2</v>
      </c>
      <c r="H7138">
        <v>46.271999999999998</v>
      </c>
      <c r="I7138">
        <v>4.0369999999999999</v>
      </c>
      <c r="J7138">
        <v>1.5529999999999999</v>
      </c>
      <c r="K7138">
        <v>0.20699999999999999</v>
      </c>
      <c r="L7138">
        <v>13301</v>
      </c>
      <c r="M7138">
        <v>1153</v>
      </c>
      <c r="N7138">
        <v>1.377</v>
      </c>
      <c r="O7138">
        <v>0.11899999999999999</v>
      </c>
      <c r="P7138" t="s">
        <v>44</v>
      </c>
      <c r="Q7138">
        <v>9660350</v>
      </c>
      <c r="R7138">
        <v>108.04300000000001</v>
      </c>
      <c r="S7138">
        <v>43.4</v>
      </c>
      <c r="T7138">
        <v>18.577000000000002</v>
      </c>
      <c r="U7138">
        <v>11.976000000000001</v>
      </c>
      <c r="V7138">
        <v>26777.561000000002</v>
      </c>
      <c r="W7138">
        <v>0.5</v>
      </c>
      <c r="X7138">
        <v>278.29599999999999</v>
      </c>
      <c r="Y7138">
        <v>7.55</v>
      </c>
      <c r="Z7138" s="32">
        <v>26.8</v>
      </c>
      <c r="AA7138" s="32">
        <v>34.799999999999997</v>
      </c>
      <c r="AB7138" s="32"/>
      <c r="AC7138" s="32">
        <v>7.02</v>
      </c>
    </row>
    <row r="7139" spans="1:29" hidden="1" x14ac:dyDescent="0.25">
      <c r="A7139" t="s">
        <v>209</v>
      </c>
      <c r="B7139" t="s">
        <v>210</v>
      </c>
      <c r="C7139" s="1">
        <v>43921</v>
      </c>
      <c r="D7139">
        <v>492</v>
      </c>
      <c r="E7139">
        <v>45</v>
      </c>
      <c r="F7139">
        <v>16</v>
      </c>
      <c r="G7139">
        <v>1</v>
      </c>
      <c r="H7139">
        <v>50.93</v>
      </c>
      <c r="I7139">
        <v>4.6580000000000004</v>
      </c>
      <c r="J7139">
        <v>1.6559999999999999</v>
      </c>
      <c r="K7139">
        <v>0.104</v>
      </c>
      <c r="L7139">
        <v>14146</v>
      </c>
      <c r="M7139">
        <v>845</v>
      </c>
      <c r="N7139">
        <v>1.464</v>
      </c>
      <c r="O7139">
        <v>8.6999999999999994E-2</v>
      </c>
      <c r="P7139" t="s">
        <v>44</v>
      </c>
      <c r="Q7139">
        <v>9660350</v>
      </c>
      <c r="R7139">
        <v>108.04300000000001</v>
      </c>
      <c r="S7139">
        <v>43.4</v>
      </c>
      <c r="T7139">
        <v>18.577000000000002</v>
      </c>
      <c r="U7139">
        <v>11.976000000000001</v>
      </c>
      <c r="V7139">
        <v>26777.561000000002</v>
      </c>
      <c r="W7139">
        <v>0.5</v>
      </c>
      <c r="X7139">
        <v>278.29599999999999</v>
      </c>
      <c r="Y7139">
        <v>7.55</v>
      </c>
      <c r="Z7139" s="32">
        <v>26.8</v>
      </c>
      <c r="AA7139" s="32">
        <v>34.799999999999997</v>
      </c>
      <c r="AB7139" s="32"/>
      <c r="AC7139" s="32">
        <v>7.02</v>
      </c>
    </row>
    <row r="7140" spans="1:29" hidden="1" x14ac:dyDescent="0.25">
      <c r="A7140" t="s">
        <v>209</v>
      </c>
      <c r="B7140" t="s">
        <v>210</v>
      </c>
      <c r="C7140" s="1">
        <v>43922</v>
      </c>
      <c r="D7140">
        <v>525</v>
      </c>
      <c r="E7140">
        <v>33</v>
      </c>
      <c r="F7140">
        <v>20</v>
      </c>
      <c r="G7140">
        <v>4</v>
      </c>
      <c r="H7140">
        <v>54.345999999999997</v>
      </c>
      <c r="I7140">
        <v>3.4159999999999999</v>
      </c>
      <c r="J7140">
        <v>2.0699999999999998</v>
      </c>
      <c r="K7140">
        <v>0.41399999999999998</v>
      </c>
      <c r="L7140">
        <v>15208</v>
      </c>
      <c r="M7140">
        <v>1062</v>
      </c>
      <c r="N7140">
        <v>1.5740000000000001</v>
      </c>
      <c r="O7140">
        <v>0.11</v>
      </c>
      <c r="P7140" t="s">
        <v>44</v>
      </c>
      <c r="Q7140">
        <v>9660350</v>
      </c>
      <c r="R7140">
        <v>108.04300000000001</v>
      </c>
      <c r="S7140">
        <v>43.4</v>
      </c>
      <c r="T7140">
        <v>18.577000000000002</v>
      </c>
      <c r="U7140">
        <v>11.976000000000001</v>
      </c>
      <c r="V7140">
        <v>26777.561000000002</v>
      </c>
      <c r="W7140">
        <v>0.5</v>
      </c>
      <c r="X7140">
        <v>278.29599999999999</v>
      </c>
      <c r="Y7140">
        <v>7.55</v>
      </c>
      <c r="Z7140" s="32">
        <v>26.8</v>
      </c>
      <c r="AA7140" s="32">
        <v>34.799999999999997</v>
      </c>
      <c r="AB7140" s="32"/>
      <c r="AC7140" s="32">
        <v>7.02</v>
      </c>
    </row>
    <row r="7141" spans="1:29" hidden="1" x14ac:dyDescent="0.25">
      <c r="A7141" t="s">
        <v>209</v>
      </c>
      <c r="B7141" t="s">
        <v>210</v>
      </c>
      <c r="C7141" s="1">
        <v>43923</v>
      </c>
      <c r="D7141">
        <v>585</v>
      </c>
      <c r="E7141">
        <v>60</v>
      </c>
      <c r="F7141">
        <v>21</v>
      </c>
      <c r="G7141">
        <v>1</v>
      </c>
      <c r="H7141">
        <v>60.557000000000002</v>
      </c>
      <c r="I7141">
        <v>6.2110000000000003</v>
      </c>
      <c r="J7141">
        <v>2.1739999999999999</v>
      </c>
      <c r="K7141">
        <v>0.104</v>
      </c>
      <c r="L7141">
        <v>16401</v>
      </c>
      <c r="M7141">
        <v>1193</v>
      </c>
      <c r="N7141">
        <v>1.698</v>
      </c>
      <c r="O7141">
        <v>0.123</v>
      </c>
      <c r="P7141" t="s">
        <v>44</v>
      </c>
      <c r="Q7141">
        <v>9660350</v>
      </c>
      <c r="R7141">
        <v>108.04300000000001</v>
      </c>
      <c r="S7141">
        <v>43.4</v>
      </c>
      <c r="T7141">
        <v>18.577000000000002</v>
      </c>
      <c r="U7141">
        <v>11.976000000000001</v>
      </c>
      <c r="V7141">
        <v>26777.561000000002</v>
      </c>
      <c r="W7141">
        <v>0.5</v>
      </c>
      <c r="X7141">
        <v>278.29599999999999</v>
      </c>
      <c r="Y7141">
        <v>7.55</v>
      </c>
      <c r="Z7141" s="32">
        <v>26.8</v>
      </c>
      <c r="AA7141" s="32">
        <v>34.799999999999997</v>
      </c>
      <c r="AB7141" s="32"/>
      <c r="AC7141" s="32">
        <v>7.02</v>
      </c>
    </row>
    <row r="7142" spans="1:29" hidden="1" x14ac:dyDescent="0.25">
      <c r="A7142" t="s">
        <v>209</v>
      </c>
      <c r="B7142" t="s">
        <v>210</v>
      </c>
      <c r="C7142" s="1">
        <v>43924</v>
      </c>
      <c r="D7142">
        <v>623</v>
      </c>
      <c r="E7142">
        <v>38</v>
      </c>
      <c r="F7142">
        <v>26</v>
      </c>
      <c r="G7142">
        <v>5</v>
      </c>
      <c r="H7142">
        <v>64.489999999999995</v>
      </c>
      <c r="I7142">
        <v>3.9340000000000002</v>
      </c>
      <c r="J7142">
        <v>2.6909999999999998</v>
      </c>
      <c r="K7142">
        <v>0.51800000000000002</v>
      </c>
      <c r="L7142">
        <v>17769</v>
      </c>
      <c r="M7142">
        <v>1368</v>
      </c>
      <c r="N7142">
        <v>1.839</v>
      </c>
      <c r="O7142">
        <v>0.14199999999999999</v>
      </c>
      <c r="P7142" t="s">
        <v>44</v>
      </c>
      <c r="Q7142">
        <v>9660350</v>
      </c>
      <c r="R7142">
        <v>108.04300000000001</v>
      </c>
      <c r="S7142">
        <v>43.4</v>
      </c>
      <c r="T7142">
        <v>18.577000000000002</v>
      </c>
      <c r="U7142">
        <v>11.976000000000001</v>
      </c>
      <c r="V7142">
        <v>26777.561000000002</v>
      </c>
      <c r="W7142">
        <v>0.5</v>
      </c>
      <c r="X7142">
        <v>278.29599999999999</v>
      </c>
      <c r="Y7142">
        <v>7.55</v>
      </c>
      <c r="Z7142" s="32">
        <v>26.8</v>
      </c>
      <c r="AA7142" s="32">
        <v>34.799999999999997</v>
      </c>
      <c r="AB7142" s="32"/>
      <c r="AC7142" s="32">
        <v>7.02</v>
      </c>
    </row>
    <row r="7143" spans="1:29" hidden="1" x14ac:dyDescent="0.25">
      <c r="A7143" t="s">
        <v>209</v>
      </c>
      <c r="B7143" t="s">
        <v>210</v>
      </c>
      <c r="C7143" s="1">
        <v>43925</v>
      </c>
      <c r="D7143">
        <v>678</v>
      </c>
      <c r="E7143">
        <v>55</v>
      </c>
      <c r="F7143">
        <v>32</v>
      </c>
      <c r="G7143">
        <v>6</v>
      </c>
      <c r="H7143">
        <v>70.183999999999997</v>
      </c>
      <c r="I7143">
        <v>5.6929999999999996</v>
      </c>
      <c r="J7143">
        <v>3.3130000000000002</v>
      </c>
      <c r="K7143">
        <v>0.621</v>
      </c>
      <c r="L7143">
        <v>19424</v>
      </c>
      <c r="M7143">
        <v>1655</v>
      </c>
      <c r="N7143">
        <v>2.0110000000000001</v>
      </c>
      <c r="O7143">
        <v>0.17100000000000001</v>
      </c>
      <c r="P7143" t="s">
        <v>44</v>
      </c>
      <c r="Q7143">
        <v>9660350</v>
      </c>
      <c r="R7143">
        <v>108.04300000000001</v>
      </c>
      <c r="S7143">
        <v>43.4</v>
      </c>
      <c r="T7143">
        <v>18.577000000000002</v>
      </c>
      <c r="U7143">
        <v>11.976000000000001</v>
      </c>
      <c r="V7143">
        <v>26777.561000000002</v>
      </c>
      <c r="W7143">
        <v>0.5</v>
      </c>
      <c r="X7143">
        <v>278.29599999999999</v>
      </c>
      <c r="Y7143">
        <v>7.55</v>
      </c>
      <c r="Z7143" s="32">
        <v>26.8</v>
      </c>
      <c r="AA7143" s="32">
        <v>34.799999999999997</v>
      </c>
      <c r="AB7143" s="32"/>
      <c r="AC7143" s="32">
        <v>7.02</v>
      </c>
    </row>
    <row r="7144" spans="1:29" hidden="1" x14ac:dyDescent="0.25">
      <c r="A7144" t="s">
        <v>209</v>
      </c>
      <c r="B7144" t="s">
        <v>210</v>
      </c>
      <c r="C7144" s="1">
        <v>43926</v>
      </c>
      <c r="D7144">
        <v>733</v>
      </c>
      <c r="E7144">
        <v>55</v>
      </c>
      <c r="F7144">
        <v>34</v>
      </c>
      <c r="G7144">
        <v>2</v>
      </c>
      <c r="H7144">
        <v>75.876999999999995</v>
      </c>
      <c r="I7144">
        <v>5.6929999999999996</v>
      </c>
      <c r="J7144">
        <v>3.52</v>
      </c>
      <c r="K7144">
        <v>0.20699999999999999</v>
      </c>
      <c r="L7144">
        <v>21250</v>
      </c>
      <c r="M7144">
        <v>1826</v>
      </c>
      <c r="N7144">
        <v>2.2000000000000002</v>
      </c>
      <c r="O7144">
        <v>0.189</v>
      </c>
      <c r="P7144" t="s">
        <v>44</v>
      </c>
      <c r="Q7144">
        <v>9660350</v>
      </c>
      <c r="R7144">
        <v>108.04300000000001</v>
      </c>
      <c r="S7144">
        <v>43.4</v>
      </c>
      <c r="T7144">
        <v>18.577000000000002</v>
      </c>
      <c r="U7144">
        <v>11.976000000000001</v>
      </c>
      <c r="V7144">
        <v>26777.561000000002</v>
      </c>
      <c r="W7144">
        <v>0.5</v>
      </c>
      <c r="X7144">
        <v>278.29599999999999</v>
      </c>
      <c r="Y7144">
        <v>7.55</v>
      </c>
      <c r="Z7144" s="32">
        <v>26.8</v>
      </c>
      <c r="AA7144" s="32">
        <v>34.799999999999997</v>
      </c>
      <c r="AB7144" s="32"/>
      <c r="AC7144" s="32">
        <v>7.02</v>
      </c>
    </row>
    <row r="7145" spans="1:29" hidden="1" x14ac:dyDescent="0.25">
      <c r="A7145" t="s">
        <v>209</v>
      </c>
      <c r="B7145" t="s">
        <v>210</v>
      </c>
      <c r="C7145" s="1">
        <v>43927</v>
      </c>
      <c r="D7145">
        <v>744</v>
      </c>
      <c r="E7145">
        <v>11</v>
      </c>
      <c r="F7145">
        <v>38</v>
      </c>
      <c r="G7145">
        <v>4</v>
      </c>
      <c r="H7145">
        <v>77.016000000000005</v>
      </c>
      <c r="I7145">
        <v>1.139</v>
      </c>
      <c r="J7145">
        <v>3.9340000000000002</v>
      </c>
      <c r="K7145">
        <v>0.41399999999999998</v>
      </c>
      <c r="L7145">
        <v>22282</v>
      </c>
      <c r="M7145">
        <v>1032</v>
      </c>
      <c r="N7145">
        <v>2.3069999999999999</v>
      </c>
      <c r="O7145">
        <v>0.107</v>
      </c>
      <c r="P7145" t="s">
        <v>44</v>
      </c>
      <c r="Q7145">
        <v>9660350</v>
      </c>
      <c r="R7145">
        <v>108.04300000000001</v>
      </c>
      <c r="S7145">
        <v>43.4</v>
      </c>
      <c r="T7145">
        <v>18.577000000000002</v>
      </c>
      <c r="U7145">
        <v>11.976000000000001</v>
      </c>
      <c r="V7145">
        <v>26777.561000000002</v>
      </c>
      <c r="W7145">
        <v>0.5</v>
      </c>
      <c r="X7145">
        <v>278.29599999999999</v>
      </c>
      <c r="Y7145">
        <v>7.55</v>
      </c>
      <c r="Z7145" s="32">
        <v>26.8</v>
      </c>
      <c r="AA7145" s="32">
        <v>34.799999999999997</v>
      </c>
      <c r="AB7145" s="32"/>
      <c r="AC7145" s="32">
        <v>7.02</v>
      </c>
    </row>
    <row r="7146" spans="1:29" hidden="1" x14ac:dyDescent="0.25">
      <c r="A7146" t="s">
        <v>209</v>
      </c>
      <c r="B7146" t="s">
        <v>210</v>
      </c>
      <c r="C7146" s="1">
        <v>43928</v>
      </c>
      <c r="D7146">
        <v>817</v>
      </c>
      <c r="E7146">
        <v>73</v>
      </c>
      <c r="F7146">
        <v>47</v>
      </c>
      <c r="G7146">
        <v>9</v>
      </c>
      <c r="H7146">
        <v>84.572999999999993</v>
      </c>
      <c r="I7146">
        <v>7.5570000000000004</v>
      </c>
      <c r="J7146">
        <v>4.8650000000000002</v>
      </c>
      <c r="K7146">
        <v>0.93200000000000005</v>
      </c>
      <c r="L7146">
        <v>23746</v>
      </c>
      <c r="M7146">
        <v>1464</v>
      </c>
      <c r="N7146">
        <v>2.4580000000000002</v>
      </c>
      <c r="O7146">
        <v>0.152</v>
      </c>
      <c r="P7146" t="s">
        <v>44</v>
      </c>
      <c r="Q7146">
        <v>9660350</v>
      </c>
      <c r="R7146">
        <v>108.04300000000001</v>
      </c>
      <c r="S7146">
        <v>43.4</v>
      </c>
      <c r="T7146">
        <v>18.577000000000002</v>
      </c>
      <c r="U7146">
        <v>11.976000000000001</v>
      </c>
      <c r="V7146">
        <v>26777.561000000002</v>
      </c>
      <c r="W7146">
        <v>0.5</v>
      </c>
      <c r="X7146">
        <v>278.29599999999999</v>
      </c>
      <c r="Y7146">
        <v>7.55</v>
      </c>
      <c r="Z7146" s="32">
        <v>26.8</v>
      </c>
      <c r="AA7146" s="32">
        <v>34.799999999999997</v>
      </c>
      <c r="AB7146" s="32"/>
      <c r="AC7146" s="32">
        <v>7.02</v>
      </c>
    </row>
    <row r="7147" spans="1:29" hidden="1" x14ac:dyDescent="0.25">
      <c r="A7147" t="s">
        <v>209</v>
      </c>
      <c r="B7147" t="s">
        <v>210</v>
      </c>
      <c r="C7147" s="1">
        <v>43929</v>
      </c>
      <c r="D7147">
        <v>895</v>
      </c>
      <c r="E7147">
        <v>78</v>
      </c>
      <c r="F7147">
        <v>58</v>
      </c>
      <c r="G7147">
        <v>11</v>
      </c>
      <c r="H7147">
        <v>92.647000000000006</v>
      </c>
      <c r="I7147">
        <v>8.0739999999999998</v>
      </c>
      <c r="J7147">
        <v>6.0039999999999996</v>
      </c>
      <c r="K7147">
        <v>1.139</v>
      </c>
      <c r="L7147">
        <v>25748</v>
      </c>
      <c r="M7147">
        <v>2002</v>
      </c>
      <c r="N7147">
        <v>2.665</v>
      </c>
      <c r="O7147">
        <v>0.20699999999999999</v>
      </c>
      <c r="P7147" t="s">
        <v>44</v>
      </c>
      <c r="Q7147">
        <v>9660350</v>
      </c>
      <c r="R7147">
        <v>108.04300000000001</v>
      </c>
      <c r="S7147">
        <v>43.4</v>
      </c>
      <c r="T7147">
        <v>18.577000000000002</v>
      </c>
      <c r="U7147">
        <v>11.976000000000001</v>
      </c>
      <c r="V7147">
        <v>26777.561000000002</v>
      </c>
      <c r="W7147">
        <v>0.5</v>
      </c>
      <c r="X7147">
        <v>278.29599999999999</v>
      </c>
      <c r="Y7147">
        <v>7.55</v>
      </c>
      <c r="Z7147" s="32">
        <v>26.8</v>
      </c>
      <c r="AA7147" s="32">
        <v>34.799999999999997</v>
      </c>
      <c r="AB7147" s="32"/>
      <c r="AC7147" s="32">
        <v>7.02</v>
      </c>
    </row>
    <row r="7148" spans="1:29" hidden="1" x14ac:dyDescent="0.25">
      <c r="A7148" t="s">
        <v>209</v>
      </c>
      <c r="B7148" t="s">
        <v>210</v>
      </c>
      <c r="C7148" s="1">
        <v>43930</v>
      </c>
      <c r="D7148">
        <v>980</v>
      </c>
      <c r="E7148">
        <v>85</v>
      </c>
      <c r="F7148">
        <v>66</v>
      </c>
      <c r="G7148">
        <v>8</v>
      </c>
      <c r="H7148">
        <v>101.446</v>
      </c>
      <c r="I7148">
        <v>8.7989999999999995</v>
      </c>
      <c r="J7148">
        <v>6.8319999999999999</v>
      </c>
      <c r="K7148">
        <v>0.82799999999999996</v>
      </c>
      <c r="L7148">
        <v>27826</v>
      </c>
      <c r="M7148">
        <v>2078</v>
      </c>
      <c r="N7148">
        <v>2.88</v>
      </c>
      <c r="O7148">
        <v>0.215</v>
      </c>
      <c r="P7148" t="s">
        <v>44</v>
      </c>
      <c r="Q7148">
        <v>9660350</v>
      </c>
      <c r="R7148">
        <v>108.04300000000001</v>
      </c>
      <c r="S7148">
        <v>43.4</v>
      </c>
      <c r="T7148">
        <v>18.577000000000002</v>
      </c>
      <c r="U7148">
        <v>11.976000000000001</v>
      </c>
      <c r="V7148">
        <v>26777.561000000002</v>
      </c>
      <c r="W7148">
        <v>0.5</v>
      </c>
      <c r="X7148">
        <v>278.29599999999999</v>
      </c>
      <c r="Y7148">
        <v>7.55</v>
      </c>
      <c r="Z7148" s="32">
        <v>26.8</v>
      </c>
      <c r="AA7148" s="32">
        <v>34.799999999999997</v>
      </c>
      <c r="AB7148" s="32"/>
      <c r="AC7148" s="32">
        <v>7.02</v>
      </c>
    </row>
    <row r="7149" spans="1:29" hidden="1" x14ac:dyDescent="0.25">
      <c r="A7149" t="s">
        <v>209</v>
      </c>
      <c r="B7149" t="s">
        <v>210</v>
      </c>
      <c r="C7149" s="1">
        <v>43931</v>
      </c>
      <c r="D7149">
        <v>1190</v>
      </c>
      <c r="E7149">
        <v>210</v>
      </c>
      <c r="F7149">
        <v>77</v>
      </c>
      <c r="G7149">
        <v>11</v>
      </c>
      <c r="H7149">
        <v>123.184</v>
      </c>
      <c r="I7149">
        <v>21.738</v>
      </c>
      <c r="J7149">
        <v>7.9710000000000001</v>
      </c>
      <c r="K7149">
        <v>1.139</v>
      </c>
      <c r="L7149">
        <v>29948</v>
      </c>
      <c r="M7149">
        <v>2122</v>
      </c>
      <c r="N7149">
        <v>3.1</v>
      </c>
      <c r="O7149">
        <v>0.22</v>
      </c>
      <c r="P7149" t="s">
        <v>44</v>
      </c>
      <c r="Q7149">
        <v>9660350</v>
      </c>
      <c r="R7149">
        <v>108.04300000000001</v>
      </c>
      <c r="S7149">
        <v>43.4</v>
      </c>
      <c r="T7149">
        <v>18.577000000000002</v>
      </c>
      <c r="U7149">
        <v>11.976000000000001</v>
      </c>
      <c r="V7149">
        <v>26777.561000000002</v>
      </c>
      <c r="W7149">
        <v>0.5</v>
      </c>
      <c r="X7149">
        <v>278.29599999999999</v>
      </c>
      <c r="Y7149">
        <v>7.55</v>
      </c>
      <c r="Z7149" s="32">
        <v>26.8</v>
      </c>
      <c r="AA7149" s="32">
        <v>34.799999999999997</v>
      </c>
      <c r="AB7149" s="32"/>
      <c r="AC7149" s="32">
        <v>7.02</v>
      </c>
    </row>
    <row r="7150" spans="1:29" hidden="1" x14ac:dyDescent="0.25">
      <c r="A7150" t="s">
        <v>209</v>
      </c>
      <c r="B7150" t="s">
        <v>210</v>
      </c>
      <c r="C7150" s="1">
        <v>43932</v>
      </c>
      <c r="D7150">
        <v>1310</v>
      </c>
      <c r="E7150">
        <v>120</v>
      </c>
      <c r="F7150">
        <v>85</v>
      </c>
      <c r="G7150">
        <v>8</v>
      </c>
      <c r="H7150">
        <v>135.60599999999999</v>
      </c>
      <c r="I7150">
        <v>12.422000000000001</v>
      </c>
      <c r="J7150">
        <v>8.7989999999999995</v>
      </c>
      <c r="K7150">
        <v>0.82799999999999996</v>
      </c>
      <c r="L7150">
        <v>31961</v>
      </c>
      <c r="M7150">
        <v>2013</v>
      </c>
      <c r="N7150">
        <v>3.3079999999999998</v>
      </c>
      <c r="O7150">
        <v>0.20799999999999999</v>
      </c>
      <c r="P7150" t="s">
        <v>44</v>
      </c>
      <c r="Q7150">
        <v>9660350</v>
      </c>
      <c r="R7150">
        <v>108.04300000000001</v>
      </c>
      <c r="S7150">
        <v>43.4</v>
      </c>
      <c r="T7150">
        <v>18.577000000000002</v>
      </c>
      <c r="U7150">
        <v>11.976000000000001</v>
      </c>
      <c r="V7150">
        <v>26777.561000000002</v>
      </c>
      <c r="W7150">
        <v>0.5</v>
      </c>
      <c r="X7150">
        <v>278.29599999999999</v>
      </c>
      <c r="Y7150">
        <v>7.55</v>
      </c>
      <c r="Z7150" s="32">
        <v>26.8</v>
      </c>
      <c r="AA7150" s="32">
        <v>34.799999999999997</v>
      </c>
      <c r="AB7150" s="32"/>
      <c r="AC7150" s="32">
        <v>7.02</v>
      </c>
    </row>
    <row r="7151" spans="1:29" hidden="1" x14ac:dyDescent="0.25">
      <c r="A7151" t="s">
        <v>209</v>
      </c>
      <c r="B7151" t="s">
        <v>210</v>
      </c>
      <c r="C7151" s="1">
        <v>43933</v>
      </c>
      <c r="D7151">
        <v>1410</v>
      </c>
      <c r="E7151">
        <v>100</v>
      </c>
      <c r="F7151">
        <v>99</v>
      </c>
      <c r="G7151">
        <v>14</v>
      </c>
      <c r="H7151">
        <v>145.95699999999999</v>
      </c>
      <c r="I7151">
        <v>10.352</v>
      </c>
      <c r="J7151">
        <v>10.247999999999999</v>
      </c>
      <c r="K7151">
        <v>1.4490000000000001</v>
      </c>
      <c r="L7151">
        <v>33532</v>
      </c>
      <c r="M7151">
        <v>1571</v>
      </c>
      <c r="N7151">
        <v>3.4710000000000001</v>
      </c>
      <c r="O7151">
        <v>0.16300000000000001</v>
      </c>
      <c r="P7151" t="s">
        <v>44</v>
      </c>
      <c r="Q7151">
        <v>9660350</v>
      </c>
      <c r="R7151">
        <v>108.04300000000001</v>
      </c>
      <c r="S7151">
        <v>43.4</v>
      </c>
      <c r="T7151">
        <v>18.577000000000002</v>
      </c>
      <c r="U7151">
        <v>11.976000000000001</v>
      </c>
      <c r="V7151">
        <v>26777.561000000002</v>
      </c>
      <c r="W7151">
        <v>0.5</v>
      </c>
      <c r="X7151">
        <v>278.29599999999999</v>
      </c>
      <c r="Y7151">
        <v>7.55</v>
      </c>
      <c r="Z7151" s="32">
        <v>26.8</v>
      </c>
      <c r="AA7151" s="32">
        <v>34.799999999999997</v>
      </c>
      <c r="AB7151" s="32"/>
      <c r="AC7151" s="32">
        <v>7.02</v>
      </c>
    </row>
    <row r="7152" spans="1:29" hidden="1" x14ac:dyDescent="0.25">
      <c r="A7152" t="s">
        <v>209</v>
      </c>
      <c r="B7152" t="s">
        <v>210</v>
      </c>
      <c r="C7152" s="1">
        <v>43934</v>
      </c>
      <c r="D7152">
        <v>1458</v>
      </c>
      <c r="E7152">
        <v>48</v>
      </c>
      <c r="F7152">
        <v>109</v>
      </c>
      <c r="G7152">
        <v>10</v>
      </c>
      <c r="H7152">
        <v>150.92599999999999</v>
      </c>
      <c r="I7152">
        <v>4.9690000000000003</v>
      </c>
      <c r="J7152">
        <v>11.282999999999999</v>
      </c>
      <c r="K7152">
        <v>1.0349999999999999</v>
      </c>
      <c r="L7152">
        <v>34819</v>
      </c>
      <c r="M7152">
        <v>1287</v>
      </c>
      <c r="N7152">
        <v>3.6040000000000001</v>
      </c>
      <c r="O7152">
        <v>0.13300000000000001</v>
      </c>
      <c r="P7152" t="s">
        <v>44</v>
      </c>
      <c r="Q7152">
        <v>9660350</v>
      </c>
      <c r="R7152">
        <v>108.04300000000001</v>
      </c>
      <c r="S7152">
        <v>43.4</v>
      </c>
      <c r="T7152">
        <v>18.577000000000002</v>
      </c>
      <c r="U7152">
        <v>11.976000000000001</v>
      </c>
      <c r="V7152">
        <v>26777.561000000002</v>
      </c>
      <c r="W7152">
        <v>0.5</v>
      </c>
      <c r="X7152">
        <v>278.29599999999999</v>
      </c>
      <c r="Y7152">
        <v>7.55</v>
      </c>
      <c r="Z7152" s="32">
        <v>26.8</v>
      </c>
      <c r="AA7152" s="32">
        <v>34.799999999999997</v>
      </c>
      <c r="AB7152" s="32"/>
      <c r="AC7152" s="32">
        <v>7.02</v>
      </c>
    </row>
    <row r="7153" spans="1:29" hidden="1" x14ac:dyDescent="0.25">
      <c r="A7153" t="s">
        <v>209</v>
      </c>
      <c r="B7153" t="s">
        <v>210</v>
      </c>
      <c r="C7153" s="1">
        <v>43935</v>
      </c>
      <c r="D7153">
        <v>1512</v>
      </c>
      <c r="E7153">
        <v>54</v>
      </c>
      <c r="F7153">
        <v>122</v>
      </c>
      <c r="G7153">
        <v>13</v>
      </c>
      <c r="H7153">
        <v>156.51599999999999</v>
      </c>
      <c r="I7153">
        <v>5.59</v>
      </c>
      <c r="J7153">
        <v>12.629</v>
      </c>
      <c r="K7153">
        <v>1.3460000000000001</v>
      </c>
      <c r="L7153">
        <v>35825</v>
      </c>
      <c r="M7153">
        <v>1006</v>
      </c>
      <c r="N7153">
        <v>3.7080000000000002</v>
      </c>
      <c r="O7153">
        <v>0.104</v>
      </c>
      <c r="P7153" t="s">
        <v>44</v>
      </c>
      <c r="Q7153">
        <v>9660350</v>
      </c>
      <c r="R7153">
        <v>108.04300000000001</v>
      </c>
      <c r="S7153">
        <v>43.4</v>
      </c>
      <c r="T7153">
        <v>18.577000000000002</v>
      </c>
      <c r="U7153">
        <v>11.976000000000001</v>
      </c>
      <c r="V7153">
        <v>26777.561000000002</v>
      </c>
      <c r="W7153">
        <v>0.5</v>
      </c>
      <c r="X7153">
        <v>278.29599999999999</v>
      </c>
      <c r="Y7153">
        <v>7.55</v>
      </c>
      <c r="Z7153" s="32">
        <v>26.8</v>
      </c>
      <c r="AA7153" s="32">
        <v>34.799999999999997</v>
      </c>
      <c r="AB7153" s="32"/>
      <c r="AC7153" s="32">
        <v>7.02</v>
      </c>
    </row>
    <row r="7154" spans="1:29" hidden="1" x14ac:dyDescent="0.25">
      <c r="A7154" t="s">
        <v>209</v>
      </c>
      <c r="B7154" t="s">
        <v>210</v>
      </c>
      <c r="C7154" s="1">
        <v>43936</v>
      </c>
      <c r="D7154">
        <v>1579</v>
      </c>
      <c r="E7154">
        <v>67</v>
      </c>
      <c r="F7154">
        <v>134</v>
      </c>
      <c r="G7154">
        <v>12</v>
      </c>
      <c r="H7154">
        <v>163.452</v>
      </c>
      <c r="I7154">
        <v>6.9359999999999999</v>
      </c>
      <c r="J7154">
        <v>13.871</v>
      </c>
      <c r="K7154">
        <v>1.242</v>
      </c>
      <c r="L7154">
        <v>37326</v>
      </c>
      <c r="M7154">
        <v>1501</v>
      </c>
      <c r="N7154">
        <v>3.8639999999999999</v>
      </c>
      <c r="O7154">
        <v>0.155</v>
      </c>
      <c r="P7154" t="s">
        <v>44</v>
      </c>
      <c r="Q7154">
        <v>9660350</v>
      </c>
      <c r="R7154">
        <v>108.04300000000001</v>
      </c>
      <c r="S7154">
        <v>43.4</v>
      </c>
      <c r="T7154">
        <v>18.577000000000002</v>
      </c>
      <c r="U7154">
        <v>11.976000000000001</v>
      </c>
      <c r="V7154">
        <v>26777.561000000002</v>
      </c>
      <c r="W7154">
        <v>0.5</v>
      </c>
      <c r="X7154">
        <v>278.29599999999999</v>
      </c>
      <c r="Y7154">
        <v>7.55</v>
      </c>
      <c r="Z7154" s="32">
        <v>26.8</v>
      </c>
      <c r="AA7154" s="32">
        <v>34.799999999999997</v>
      </c>
      <c r="AB7154" s="32"/>
      <c r="AC7154" s="32">
        <v>7.02</v>
      </c>
    </row>
    <row r="7155" spans="1:29" hidden="1" x14ac:dyDescent="0.25">
      <c r="A7155" t="s">
        <v>209</v>
      </c>
      <c r="B7155" t="s">
        <v>210</v>
      </c>
      <c r="C7155" s="1">
        <v>43937</v>
      </c>
      <c r="D7155">
        <v>1652</v>
      </c>
      <c r="E7155">
        <v>73</v>
      </c>
      <c r="F7155">
        <v>142</v>
      </c>
      <c r="G7155">
        <v>8</v>
      </c>
      <c r="H7155">
        <v>171.00800000000001</v>
      </c>
      <c r="I7155">
        <v>7.5570000000000004</v>
      </c>
      <c r="J7155">
        <v>14.699</v>
      </c>
      <c r="K7155">
        <v>0.82799999999999996</v>
      </c>
      <c r="L7155">
        <v>38489</v>
      </c>
      <c r="M7155">
        <v>1163</v>
      </c>
      <c r="N7155">
        <v>3.984</v>
      </c>
      <c r="O7155">
        <v>0.12</v>
      </c>
      <c r="P7155" t="s">
        <v>44</v>
      </c>
      <c r="Q7155">
        <v>9660350</v>
      </c>
      <c r="R7155">
        <v>108.04300000000001</v>
      </c>
      <c r="S7155">
        <v>43.4</v>
      </c>
      <c r="T7155">
        <v>18.577000000000002</v>
      </c>
      <c r="U7155">
        <v>11.976000000000001</v>
      </c>
      <c r="V7155">
        <v>26777.561000000002</v>
      </c>
      <c r="W7155">
        <v>0.5</v>
      </c>
      <c r="X7155">
        <v>278.29599999999999</v>
      </c>
      <c r="Y7155">
        <v>7.55</v>
      </c>
      <c r="Z7155" s="32">
        <v>26.8</v>
      </c>
      <c r="AA7155" s="32">
        <v>34.799999999999997</v>
      </c>
      <c r="AB7155" s="32"/>
      <c r="AC7155" s="32">
        <v>7.02</v>
      </c>
    </row>
    <row r="7156" spans="1:29" hidden="1" x14ac:dyDescent="0.25">
      <c r="A7156" t="s">
        <v>209</v>
      </c>
      <c r="B7156" t="s">
        <v>210</v>
      </c>
      <c r="C7156" s="1">
        <v>43938</v>
      </c>
      <c r="D7156">
        <v>1763</v>
      </c>
      <c r="E7156">
        <v>111</v>
      </c>
      <c r="F7156">
        <v>156</v>
      </c>
      <c r="G7156">
        <v>14</v>
      </c>
      <c r="H7156">
        <v>182.499</v>
      </c>
      <c r="I7156">
        <v>11.49</v>
      </c>
      <c r="J7156">
        <v>16.148</v>
      </c>
      <c r="K7156">
        <v>1.4490000000000001</v>
      </c>
      <c r="L7156">
        <v>41590</v>
      </c>
      <c r="M7156">
        <v>3101</v>
      </c>
      <c r="N7156">
        <v>4.3049999999999997</v>
      </c>
      <c r="O7156">
        <v>0.32100000000000001</v>
      </c>
      <c r="P7156" t="s">
        <v>44</v>
      </c>
      <c r="Q7156">
        <v>9660350</v>
      </c>
      <c r="R7156">
        <v>108.04300000000001</v>
      </c>
      <c r="S7156">
        <v>43.4</v>
      </c>
      <c r="T7156">
        <v>18.577000000000002</v>
      </c>
      <c r="U7156">
        <v>11.976000000000001</v>
      </c>
      <c r="V7156">
        <v>26777.561000000002</v>
      </c>
      <c r="W7156">
        <v>0.5</v>
      </c>
      <c r="X7156">
        <v>278.29599999999999</v>
      </c>
      <c r="Y7156">
        <v>7.55</v>
      </c>
      <c r="Z7156" s="32">
        <v>26.8</v>
      </c>
      <c r="AA7156" s="32">
        <v>34.799999999999997</v>
      </c>
      <c r="AB7156" s="32"/>
      <c r="AC7156" s="32">
        <v>7.02</v>
      </c>
    </row>
    <row r="7157" spans="1:29" hidden="1" x14ac:dyDescent="0.25">
      <c r="A7157" t="s">
        <v>209</v>
      </c>
      <c r="B7157" t="s">
        <v>210</v>
      </c>
      <c r="C7157" s="1">
        <v>43939</v>
      </c>
      <c r="D7157">
        <v>1834</v>
      </c>
      <c r="E7157">
        <v>71</v>
      </c>
      <c r="F7157">
        <v>172</v>
      </c>
      <c r="G7157">
        <v>16</v>
      </c>
      <c r="H7157">
        <v>189.84800000000001</v>
      </c>
      <c r="I7157">
        <v>7.35</v>
      </c>
      <c r="J7157">
        <v>17.805</v>
      </c>
      <c r="K7157">
        <v>1.6559999999999999</v>
      </c>
      <c r="L7157">
        <v>43901</v>
      </c>
      <c r="M7157">
        <v>2311</v>
      </c>
      <c r="N7157">
        <v>4.5439999999999996</v>
      </c>
      <c r="O7157">
        <v>0.23899999999999999</v>
      </c>
      <c r="P7157" t="s">
        <v>44</v>
      </c>
      <c r="Q7157">
        <v>9660350</v>
      </c>
      <c r="R7157">
        <v>108.04300000000001</v>
      </c>
      <c r="S7157">
        <v>43.4</v>
      </c>
      <c r="T7157">
        <v>18.577000000000002</v>
      </c>
      <c r="U7157">
        <v>11.976000000000001</v>
      </c>
      <c r="V7157">
        <v>26777.561000000002</v>
      </c>
      <c r="W7157">
        <v>0.5</v>
      </c>
      <c r="X7157">
        <v>278.29599999999999</v>
      </c>
      <c r="Y7157">
        <v>7.55</v>
      </c>
      <c r="Z7157" s="32">
        <v>26.8</v>
      </c>
      <c r="AA7157" s="32">
        <v>34.799999999999997</v>
      </c>
      <c r="AB7157" s="32"/>
      <c r="AC7157" s="32">
        <v>7.02</v>
      </c>
    </row>
    <row r="7158" spans="1:29" hidden="1" x14ac:dyDescent="0.25">
      <c r="A7158" t="s">
        <v>209</v>
      </c>
      <c r="B7158" t="s">
        <v>210</v>
      </c>
      <c r="C7158" s="1">
        <v>43940</v>
      </c>
      <c r="D7158">
        <v>1916</v>
      </c>
      <c r="E7158">
        <v>82</v>
      </c>
      <c r="F7158">
        <v>189</v>
      </c>
      <c r="G7158">
        <v>17</v>
      </c>
      <c r="H7158">
        <v>198.33600000000001</v>
      </c>
      <c r="I7158">
        <v>8.4879999999999995</v>
      </c>
      <c r="J7158">
        <v>19.565000000000001</v>
      </c>
      <c r="K7158">
        <v>1.76</v>
      </c>
      <c r="L7158">
        <v>46353</v>
      </c>
      <c r="M7158">
        <v>2452</v>
      </c>
      <c r="N7158">
        <v>4.798</v>
      </c>
      <c r="O7158">
        <v>0.254</v>
      </c>
      <c r="P7158" t="s">
        <v>44</v>
      </c>
      <c r="Q7158">
        <v>9660350</v>
      </c>
      <c r="R7158">
        <v>108.04300000000001</v>
      </c>
      <c r="S7158">
        <v>43.4</v>
      </c>
      <c r="T7158">
        <v>18.577000000000002</v>
      </c>
      <c r="U7158">
        <v>11.976000000000001</v>
      </c>
      <c r="V7158">
        <v>26777.561000000002</v>
      </c>
      <c r="W7158">
        <v>0.5</v>
      </c>
      <c r="X7158">
        <v>278.29599999999999</v>
      </c>
      <c r="Y7158">
        <v>7.55</v>
      </c>
      <c r="Z7158" s="32">
        <v>26.8</v>
      </c>
      <c r="AA7158" s="32">
        <v>34.799999999999997</v>
      </c>
      <c r="AB7158" s="32"/>
      <c r="AC7158" s="32">
        <v>7.02</v>
      </c>
    </row>
    <row r="7159" spans="1:29" hidden="1" x14ac:dyDescent="0.25">
      <c r="A7159" t="s">
        <v>209</v>
      </c>
      <c r="B7159" t="s">
        <v>210</v>
      </c>
      <c r="C7159" s="1">
        <v>43941</v>
      </c>
      <c r="D7159">
        <v>1984</v>
      </c>
      <c r="E7159">
        <v>68</v>
      </c>
      <c r="F7159">
        <v>199</v>
      </c>
      <c r="G7159">
        <v>10</v>
      </c>
      <c r="H7159">
        <v>205.376</v>
      </c>
      <c r="I7159">
        <v>7.0389999999999997</v>
      </c>
      <c r="J7159">
        <v>20.6</v>
      </c>
      <c r="K7159">
        <v>1.0349999999999999</v>
      </c>
      <c r="L7159">
        <v>48057</v>
      </c>
      <c r="M7159">
        <v>1704</v>
      </c>
      <c r="N7159">
        <v>4.9749999999999996</v>
      </c>
      <c r="O7159">
        <v>0.17599999999999999</v>
      </c>
      <c r="P7159" t="s">
        <v>44</v>
      </c>
      <c r="Q7159">
        <v>9660350</v>
      </c>
      <c r="R7159">
        <v>108.04300000000001</v>
      </c>
      <c r="S7159">
        <v>43.4</v>
      </c>
      <c r="T7159">
        <v>18.577000000000002</v>
      </c>
      <c r="U7159">
        <v>11.976000000000001</v>
      </c>
      <c r="V7159">
        <v>26777.561000000002</v>
      </c>
      <c r="W7159">
        <v>0.5</v>
      </c>
      <c r="X7159">
        <v>278.29599999999999</v>
      </c>
      <c r="Y7159">
        <v>7.55</v>
      </c>
      <c r="Z7159" s="32">
        <v>26.8</v>
      </c>
      <c r="AA7159" s="32">
        <v>34.799999999999997</v>
      </c>
      <c r="AB7159" s="32"/>
      <c r="AC7159" s="32">
        <v>7.02</v>
      </c>
    </row>
    <row r="7160" spans="1:29" hidden="1" x14ac:dyDescent="0.25">
      <c r="A7160" t="s">
        <v>209</v>
      </c>
      <c r="B7160" t="s">
        <v>210</v>
      </c>
      <c r="C7160" s="1">
        <v>43942</v>
      </c>
      <c r="D7160">
        <v>2098</v>
      </c>
      <c r="E7160">
        <v>114</v>
      </c>
      <c r="F7160">
        <v>213</v>
      </c>
      <c r="G7160">
        <v>14</v>
      </c>
      <c r="H7160">
        <v>217.17599999999999</v>
      </c>
      <c r="I7160">
        <v>11.801</v>
      </c>
      <c r="J7160">
        <v>22.048999999999999</v>
      </c>
      <c r="K7160">
        <v>1.4490000000000001</v>
      </c>
      <c r="L7160">
        <v>50052</v>
      </c>
      <c r="M7160">
        <v>1995</v>
      </c>
      <c r="N7160">
        <v>5.181</v>
      </c>
      <c r="O7160">
        <v>0.20699999999999999</v>
      </c>
      <c r="P7160" t="s">
        <v>44</v>
      </c>
      <c r="Q7160">
        <v>9660350</v>
      </c>
      <c r="R7160">
        <v>108.04300000000001</v>
      </c>
      <c r="S7160">
        <v>43.4</v>
      </c>
      <c r="T7160">
        <v>18.577000000000002</v>
      </c>
      <c r="U7160">
        <v>11.976000000000001</v>
      </c>
      <c r="V7160">
        <v>26777.561000000002</v>
      </c>
      <c r="W7160">
        <v>0.5</v>
      </c>
      <c r="X7160">
        <v>278.29599999999999</v>
      </c>
      <c r="Y7160">
        <v>7.55</v>
      </c>
      <c r="Z7160" s="32">
        <v>26.8</v>
      </c>
      <c r="AA7160" s="32">
        <v>34.799999999999997</v>
      </c>
      <c r="AB7160" s="32"/>
      <c r="AC7160" s="32">
        <v>7.02</v>
      </c>
    </row>
    <row r="7161" spans="1:29" hidden="1" x14ac:dyDescent="0.25">
      <c r="A7161" t="s">
        <v>209</v>
      </c>
      <c r="B7161" t="s">
        <v>210</v>
      </c>
      <c r="C7161" s="1">
        <v>43943</v>
      </c>
      <c r="D7161">
        <v>2168</v>
      </c>
      <c r="E7161">
        <v>70</v>
      </c>
      <c r="F7161">
        <v>225</v>
      </c>
      <c r="G7161">
        <v>12</v>
      </c>
      <c r="H7161">
        <v>224.423</v>
      </c>
      <c r="I7161">
        <v>7.2460000000000004</v>
      </c>
      <c r="J7161">
        <v>23.291</v>
      </c>
      <c r="K7161">
        <v>1.242</v>
      </c>
      <c r="L7161">
        <v>52702</v>
      </c>
      <c r="M7161">
        <v>2650</v>
      </c>
      <c r="N7161">
        <v>5.4550000000000001</v>
      </c>
      <c r="O7161">
        <v>0.27400000000000002</v>
      </c>
      <c r="P7161" t="s">
        <v>44</v>
      </c>
      <c r="Q7161">
        <v>9660350</v>
      </c>
      <c r="R7161">
        <v>108.04300000000001</v>
      </c>
      <c r="S7161">
        <v>43.4</v>
      </c>
      <c r="T7161">
        <v>18.577000000000002</v>
      </c>
      <c r="U7161">
        <v>11.976000000000001</v>
      </c>
      <c r="V7161">
        <v>26777.561000000002</v>
      </c>
      <c r="W7161">
        <v>0.5</v>
      </c>
      <c r="X7161">
        <v>278.29599999999999</v>
      </c>
      <c r="Y7161">
        <v>7.55</v>
      </c>
      <c r="Z7161" s="32">
        <v>26.8</v>
      </c>
      <c r="AA7161" s="32">
        <v>34.799999999999997</v>
      </c>
      <c r="AB7161" s="32"/>
      <c r="AC7161" s="32">
        <v>7.02</v>
      </c>
    </row>
    <row r="7162" spans="1:29" hidden="1" x14ac:dyDescent="0.25">
      <c r="A7162" t="s">
        <v>209</v>
      </c>
      <c r="B7162" t="s">
        <v>210</v>
      </c>
      <c r="C7162" s="1">
        <v>43944</v>
      </c>
      <c r="D7162">
        <v>2284</v>
      </c>
      <c r="E7162">
        <v>116</v>
      </c>
      <c r="F7162">
        <v>225</v>
      </c>
      <c r="G7162">
        <v>0</v>
      </c>
      <c r="H7162">
        <v>236.43</v>
      </c>
      <c r="I7162">
        <v>12.007999999999999</v>
      </c>
      <c r="J7162">
        <v>23.291</v>
      </c>
      <c r="K7162">
        <v>0</v>
      </c>
      <c r="L7162">
        <v>55390</v>
      </c>
      <c r="M7162">
        <v>2688</v>
      </c>
      <c r="N7162">
        <v>5.734</v>
      </c>
      <c r="O7162">
        <v>0.27800000000000002</v>
      </c>
      <c r="P7162" t="s">
        <v>44</v>
      </c>
      <c r="Q7162">
        <v>9660350</v>
      </c>
      <c r="R7162">
        <v>108.04300000000001</v>
      </c>
      <c r="S7162">
        <v>43.4</v>
      </c>
      <c r="T7162">
        <v>18.577000000000002</v>
      </c>
      <c r="U7162">
        <v>11.976000000000001</v>
      </c>
      <c r="V7162">
        <v>26777.561000000002</v>
      </c>
      <c r="W7162">
        <v>0.5</v>
      </c>
      <c r="X7162">
        <v>278.29599999999999</v>
      </c>
      <c r="Y7162">
        <v>7.55</v>
      </c>
      <c r="Z7162" s="32">
        <v>26.8</v>
      </c>
      <c r="AA7162" s="32">
        <v>34.799999999999997</v>
      </c>
      <c r="AB7162" s="32"/>
      <c r="AC7162" s="32">
        <v>7.02</v>
      </c>
    </row>
    <row r="7163" spans="1:29" hidden="1" x14ac:dyDescent="0.25">
      <c r="A7163" t="s">
        <v>209</v>
      </c>
      <c r="B7163" t="s">
        <v>210</v>
      </c>
      <c r="C7163" s="1">
        <v>43945</v>
      </c>
      <c r="D7163">
        <v>2383</v>
      </c>
      <c r="E7163">
        <v>99</v>
      </c>
      <c r="F7163">
        <v>250</v>
      </c>
      <c r="G7163">
        <v>25</v>
      </c>
      <c r="H7163">
        <v>246.678</v>
      </c>
      <c r="I7163">
        <v>10.247999999999999</v>
      </c>
      <c r="J7163">
        <v>25.879000000000001</v>
      </c>
      <c r="K7163">
        <v>2.5880000000000001</v>
      </c>
      <c r="L7163">
        <v>58251</v>
      </c>
      <c r="M7163">
        <v>2861</v>
      </c>
      <c r="N7163">
        <v>6.03</v>
      </c>
      <c r="O7163">
        <v>0.29599999999999999</v>
      </c>
      <c r="P7163" t="s">
        <v>44</v>
      </c>
      <c r="Q7163">
        <v>9660350</v>
      </c>
      <c r="R7163">
        <v>108.04300000000001</v>
      </c>
      <c r="S7163">
        <v>43.4</v>
      </c>
      <c r="T7163">
        <v>18.577000000000002</v>
      </c>
      <c r="U7163">
        <v>11.976000000000001</v>
      </c>
      <c r="V7163">
        <v>26777.561000000002</v>
      </c>
      <c r="W7163">
        <v>0.5</v>
      </c>
      <c r="X7163">
        <v>278.29599999999999</v>
      </c>
      <c r="Y7163">
        <v>7.55</v>
      </c>
      <c r="Z7163" s="32">
        <v>26.8</v>
      </c>
      <c r="AA7163" s="32">
        <v>34.799999999999997</v>
      </c>
      <c r="AB7163" s="32"/>
      <c r="AC7163" s="32">
        <v>7.02</v>
      </c>
    </row>
    <row r="7164" spans="1:29" hidden="1" x14ac:dyDescent="0.25">
      <c r="A7164" t="s">
        <v>209</v>
      </c>
      <c r="B7164" t="s">
        <v>210</v>
      </c>
      <c r="C7164" s="1">
        <v>43946</v>
      </c>
      <c r="D7164">
        <v>2443</v>
      </c>
      <c r="E7164">
        <v>60</v>
      </c>
      <c r="F7164">
        <v>262</v>
      </c>
      <c r="G7164">
        <v>12</v>
      </c>
      <c r="H7164">
        <v>252.88900000000001</v>
      </c>
      <c r="I7164">
        <v>6.2110000000000003</v>
      </c>
      <c r="J7164">
        <v>27.120999999999999</v>
      </c>
      <c r="K7164">
        <v>1.242</v>
      </c>
      <c r="L7164">
        <v>60801</v>
      </c>
      <c r="M7164">
        <v>2550</v>
      </c>
      <c r="N7164">
        <v>6.2939999999999996</v>
      </c>
      <c r="O7164">
        <v>0.26400000000000001</v>
      </c>
      <c r="P7164" t="s">
        <v>44</v>
      </c>
      <c r="Q7164">
        <v>9660350</v>
      </c>
      <c r="R7164">
        <v>108.04300000000001</v>
      </c>
      <c r="S7164">
        <v>43.4</v>
      </c>
      <c r="T7164">
        <v>18.577000000000002</v>
      </c>
      <c r="U7164">
        <v>11.976000000000001</v>
      </c>
      <c r="V7164">
        <v>26777.561000000002</v>
      </c>
      <c r="W7164">
        <v>0.5</v>
      </c>
      <c r="X7164">
        <v>278.29599999999999</v>
      </c>
      <c r="Y7164">
        <v>7.55</v>
      </c>
      <c r="Z7164" s="32">
        <v>26.8</v>
      </c>
      <c r="AA7164" s="32">
        <v>34.799999999999997</v>
      </c>
      <c r="AB7164" s="32"/>
      <c r="AC7164" s="32">
        <v>7.02</v>
      </c>
    </row>
    <row r="7165" spans="1:29" hidden="1" x14ac:dyDescent="0.25">
      <c r="A7165" t="s">
        <v>209</v>
      </c>
      <c r="B7165" t="s">
        <v>210</v>
      </c>
      <c r="C7165" s="1">
        <v>43947</v>
      </c>
      <c r="D7165">
        <v>2500</v>
      </c>
      <c r="E7165">
        <v>57</v>
      </c>
      <c r="F7165">
        <v>272</v>
      </c>
      <c r="G7165">
        <v>10</v>
      </c>
      <c r="H7165">
        <v>258.79000000000002</v>
      </c>
      <c r="I7165">
        <v>5.9</v>
      </c>
      <c r="J7165">
        <v>28.155999999999999</v>
      </c>
      <c r="K7165">
        <v>1.0349999999999999</v>
      </c>
      <c r="L7165">
        <v>63505</v>
      </c>
      <c r="M7165">
        <v>2704</v>
      </c>
      <c r="N7165">
        <v>6.5739999999999998</v>
      </c>
      <c r="O7165">
        <v>0.28000000000000003</v>
      </c>
      <c r="P7165" t="s">
        <v>44</v>
      </c>
      <c r="Q7165">
        <v>9660350</v>
      </c>
      <c r="R7165">
        <v>108.04300000000001</v>
      </c>
      <c r="S7165">
        <v>43.4</v>
      </c>
      <c r="T7165">
        <v>18.577000000000002</v>
      </c>
      <c r="U7165">
        <v>11.976000000000001</v>
      </c>
      <c r="V7165">
        <v>26777.561000000002</v>
      </c>
      <c r="W7165">
        <v>0.5</v>
      </c>
      <c r="X7165">
        <v>278.29599999999999</v>
      </c>
      <c r="Y7165">
        <v>7.55</v>
      </c>
      <c r="Z7165" s="32">
        <v>26.8</v>
      </c>
      <c r="AA7165" s="32">
        <v>34.799999999999997</v>
      </c>
      <c r="AB7165" s="32"/>
      <c r="AC7165" s="32">
        <v>7.02</v>
      </c>
    </row>
    <row r="7166" spans="1:29" hidden="1" x14ac:dyDescent="0.25">
      <c r="A7166" t="s">
        <v>209</v>
      </c>
      <c r="B7166" t="s">
        <v>210</v>
      </c>
      <c r="C7166" s="1">
        <v>43948</v>
      </c>
      <c r="D7166">
        <v>2583</v>
      </c>
      <c r="E7166">
        <v>83</v>
      </c>
      <c r="F7166">
        <v>280</v>
      </c>
      <c r="G7166">
        <v>8</v>
      </c>
      <c r="H7166">
        <v>267.38200000000001</v>
      </c>
      <c r="I7166">
        <v>8.5920000000000005</v>
      </c>
      <c r="J7166">
        <v>28.984000000000002</v>
      </c>
      <c r="K7166">
        <v>0.82799999999999996</v>
      </c>
      <c r="L7166">
        <v>65625</v>
      </c>
      <c r="M7166">
        <v>2120</v>
      </c>
      <c r="N7166">
        <v>6.7930000000000001</v>
      </c>
      <c r="O7166">
        <v>0.219</v>
      </c>
      <c r="P7166" t="s">
        <v>44</v>
      </c>
      <c r="Q7166">
        <v>9660350</v>
      </c>
      <c r="R7166">
        <v>108.04300000000001</v>
      </c>
      <c r="S7166">
        <v>43.4</v>
      </c>
      <c r="T7166">
        <v>18.577000000000002</v>
      </c>
      <c r="U7166">
        <v>11.976000000000001</v>
      </c>
      <c r="V7166">
        <v>26777.561000000002</v>
      </c>
      <c r="W7166">
        <v>0.5</v>
      </c>
      <c r="X7166">
        <v>278.29599999999999</v>
      </c>
      <c r="Y7166">
        <v>7.55</v>
      </c>
      <c r="Z7166" s="32">
        <v>26.8</v>
      </c>
      <c r="AA7166" s="32">
        <v>34.799999999999997</v>
      </c>
      <c r="AB7166" s="32"/>
      <c r="AC7166" s="32">
        <v>7.02</v>
      </c>
    </row>
    <row r="7167" spans="1:29" hidden="1" x14ac:dyDescent="0.25">
      <c r="A7167" t="s">
        <v>209</v>
      </c>
      <c r="B7167" t="s">
        <v>210</v>
      </c>
      <c r="C7167" s="1">
        <v>43949</v>
      </c>
      <c r="D7167">
        <v>2649</v>
      </c>
      <c r="E7167">
        <v>66</v>
      </c>
      <c r="F7167">
        <v>291</v>
      </c>
      <c r="G7167">
        <v>11</v>
      </c>
      <c r="H7167">
        <v>274.214</v>
      </c>
      <c r="I7167">
        <v>6.8319999999999999</v>
      </c>
      <c r="J7167">
        <v>30.123000000000001</v>
      </c>
      <c r="K7167">
        <v>1.139</v>
      </c>
      <c r="L7167">
        <v>67172</v>
      </c>
      <c r="M7167">
        <v>1547</v>
      </c>
      <c r="N7167">
        <v>6.9530000000000003</v>
      </c>
      <c r="O7167">
        <v>0.16</v>
      </c>
      <c r="P7167" t="s">
        <v>44</v>
      </c>
      <c r="Q7167">
        <v>9660350</v>
      </c>
      <c r="R7167">
        <v>108.04300000000001</v>
      </c>
      <c r="S7167">
        <v>43.4</v>
      </c>
      <c r="T7167">
        <v>18.577000000000002</v>
      </c>
      <c r="U7167">
        <v>11.976000000000001</v>
      </c>
      <c r="V7167">
        <v>26777.561000000002</v>
      </c>
      <c r="W7167">
        <v>0.5</v>
      </c>
      <c r="X7167">
        <v>278.29599999999999</v>
      </c>
      <c r="Y7167">
        <v>7.55</v>
      </c>
      <c r="Z7167" s="32">
        <v>26.8</v>
      </c>
      <c r="AA7167" s="32">
        <v>34.799999999999997</v>
      </c>
      <c r="AB7167" s="32"/>
      <c r="AC7167" s="32">
        <v>7.02</v>
      </c>
    </row>
    <row r="7168" spans="1:29" hidden="1" x14ac:dyDescent="0.25">
      <c r="A7168" t="s">
        <v>209</v>
      </c>
      <c r="B7168" t="s">
        <v>210</v>
      </c>
      <c r="C7168" s="1">
        <v>43950</v>
      </c>
      <c r="D7168">
        <v>2727</v>
      </c>
      <c r="E7168">
        <v>78</v>
      </c>
      <c r="F7168">
        <v>300</v>
      </c>
      <c r="G7168">
        <v>9</v>
      </c>
      <c r="H7168">
        <v>282.28800000000001</v>
      </c>
      <c r="I7168">
        <v>8.0739999999999998</v>
      </c>
      <c r="J7168">
        <v>31.055</v>
      </c>
      <c r="K7168">
        <v>0.93200000000000005</v>
      </c>
      <c r="L7168">
        <v>70300</v>
      </c>
      <c r="M7168">
        <v>3128</v>
      </c>
      <c r="N7168">
        <v>7.2770000000000001</v>
      </c>
      <c r="O7168">
        <v>0.32400000000000001</v>
      </c>
      <c r="P7168" t="s">
        <v>44</v>
      </c>
      <c r="Q7168">
        <v>9660350</v>
      </c>
      <c r="R7168">
        <v>108.04300000000001</v>
      </c>
      <c r="S7168">
        <v>43.4</v>
      </c>
      <c r="T7168">
        <v>18.577000000000002</v>
      </c>
      <c r="U7168">
        <v>11.976000000000001</v>
      </c>
      <c r="V7168">
        <v>26777.561000000002</v>
      </c>
      <c r="W7168">
        <v>0.5</v>
      </c>
      <c r="X7168">
        <v>278.29599999999999</v>
      </c>
      <c r="Y7168">
        <v>7.55</v>
      </c>
      <c r="Z7168" s="32">
        <v>26.8</v>
      </c>
      <c r="AA7168" s="32">
        <v>34.799999999999997</v>
      </c>
      <c r="AB7168" s="32"/>
      <c r="AC7168" s="32">
        <v>7.02</v>
      </c>
    </row>
    <row r="7169" spans="1:29" hidden="1" x14ac:dyDescent="0.25">
      <c r="A7169" t="s">
        <v>209</v>
      </c>
      <c r="B7169" t="s">
        <v>210</v>
      </c>
      <c r="C7169" s="1">
        <v>43951</v>
      </c>
      <c r="D7169">
        <v>2775</v>
      </c>
      <c r="E7169">
        <v>48</v>
      </c>
      <c r="F7169">
        <v>312</v>
      </c>
      <c r="G7169">
        <v>12</v>
      </c>
      <c r="H7169">
        <v>287.25700000000001</v>
      </c>
      <c r="I7169">
        <v>4.9690000000000003</v>
      </c>
      <c r="J7169">
        <v>32.296999999999997</v>
      </c>
      <c r="K7169">
        <v>1.242</v>
      </c>
      <c r="L7169">
        <v>72951</v>
      </c>
      <c r="M7169">
        <v>2651</v>
      </c>
      <c r="N7169">
        <v>7.5519999999999996</v>
      </c>
      <c r="O7169">
        <v>0.27400000000000002</v>
      </c>
      <c r="P7169" t="s">
        <v>44</v>
      </c>
      <c r="Q7169">
        <v>9660350</v>
      </c>
      <c r="R7169">
        <v>108.04300000000001</v>
      </c>
      <c r="S7169">
        <v>43.4</v>
      </c>
      <c r="T7169">
        <v>18.577000000000002</v>
      </c>
      <c r="U7169">
        <v>11.976000000000001</v>
      </c>
      <c r="V7169">
        <v>26777.561000000002</v>
      </c>
      <c r="W7169">
        <v>0.5</v>
      </c>
      <c r="X7169">
        <v>278.29599999999999</v>
      </c>
      <c r="Y7169">
        <v>7.55</v>
      </c>
      <c r="Z7169" s="32">
        <v>26.8</v>
      </c>
      <c r="AA7169" s="32">
        <v>34.799999999999997</v>
      </c>
      <c r="AB7169" s="32"/>
      <c r="AC7169" s="32">
        <v>7.02</v>
      </c>
    </row>
    <row r="7170" spans="1:29" hidden="1" x14ac:dyDescent="0.25">
      <c r="A7170" t="s">
        <v>209</v>
      </c>
      <c r="B7170" t="s">
        <v>210</v>
      </c>
      <c r="C7170" s="1">
        <v>43952</v>
      </c>
      <c r="D7170">
        <v>2863</v>
      </c>
      <c r="E7170">
        <v>88</v>
      </c>
      <c r="F7170">
        <v>323</v>
      </c>
      <c r="G7170">
        <v>11</v>
      </c>
      <c r="H7170">
        <v>296.36599999999999</v>
      </c>
      <c r="I7170">
        <v>9.109</v>
      </c>
      <c r="J7170">
        <v>33.436</v>
      </c>
      <c r="K7170">
        <v>1.139</v>
      </c>
      <c r="L7170">
        <v>76331</v>
      </c>
      <c r="M7170">
        <v>3380</v>
      </c>
      <c r="N7170">
        <v>7.9009999999999998</v>
      </c>
      <c r="O7170">
        <v>0.35</v>
      </c>
      <c r="P7170" t="s">
        <v>44</v>
      </c>
      <c r="Q7170">
        <v>9660350</v>
      </c>
      <c r="R7170">
        <v>108.04300000000001</v>
      </c>
      <c r="S7170">
        <v>43.4</v>
      </c>
      <c r="T7170">
        <v>18.577000000000002</v>
      </c>
      <c r="U7170">
        <v>11.976000000000001</v>
      </c>
      <c r="V7170">
        <v>26777.561000000002</v>
      </c>
      <c r="W7170">
        <v>0.5</v>
      </c>
      <c r="X7170">
        <v>278.29599999999999</v>
      </c>
      <c r="Y7170">
        <v>7.55</v>
      </c>
      <c r="Z7170" s="32">
        <v>26.8</v>
      </c>
      <c r="AA7170" s="32">
        <v>34.799999999999997</v>
      </c>
      <c r="AB7170" s="32"/>
      <c r="AC7170" s="32">
        <v>7.02</v>
      </c>
    </row>
    <row r="7171" spans="1:29" hidden="1" x14ac:dyDescent="0.25">
      <c r="A7171" t="s">
        <v>209</v>
      </c>
      <c r="B7171" t="s">
        <v>210</v>
      </c>
      <c r="C7171" s="1">
        <v>43953</v>
      </c>
      <c r="D7171">
        <v>2942</v>
      </c>
      <c r="E7171">
        <v>79</v>
      </c>
      <c r="F7171">
        <v>335</v>
      </c>
      <c r="G7171">
        <v>12</v>
      </c>
      <c r="H7171">
        <v>304.54399999999998</v>
      </c>
      <c r="I7171">
        <v>8.1780000000000008</v>
      </c>
      <c r="J7171">
        <v>34.677999999999997</v>
      </c>
      <c r="K7171">
        <v>1.242</v>
      </c>
      <c r="L7171">
        <v>79551</v>
      </c>
      <c r="M7171">
        <v>3220</v>
      </c>
      <c r="N7171">
        <v>8.2349999999999994</v>
      </c>
      <c r="O7171">
        <v>0.33300000000000002</v>
      </c>
      <c r="P7171" t="s">
        <v>44</v>
      </c>
      <c r="Q7171">
        <v>9660350</v>
      </c>
      <c r="R7171">
        <v>108.04300000000001</v>
      </c>
      <c r="S7171">
        <v>43.4</v>
      </c>
      <c r="T7171">
        <v>18.577000000000002</v>
      </c>
      <c r="U7171">
        <v>11.976000000000001</v>
      </c>
      <c r="V7171">
        <v>26777.561000000002</v>
      </c>
      <c r="W7171">
        <v>0.5</v>
      </c>
      <c r="X7171">
        <v>278.29599999999999</v>
      </c>
      <c r="Y7171">
        <v>7.55</v>
      </c>
      <c r="Z7171" s="32">
        <v>26.8</v>
      </c>
      <c r="AA7171" s="32">
        <v>34.799999999999997</v>
      </c>
      <c r="AB7171" s="32"/>
      <c r="AC7171" s="32">
        <v>7.02</v>
      </c>
    </row>
    <row r="7172" spans="1:29" hidden="1" x14ac:dyDescent="0.25">
      <c r="A7172" t="s">
        <v>209</v>
      </c>
      <c r="B7172" t="s">
        <v>210</v>
      </c>
      <c r="C7172" s="1">
        <v>43954</v>
      </c>
      <c r="D7172">
        <v>2998</v>
      </c>
      <c r="E7172">
        <v>56</v>
      </c>
      <c r="F7172">
        <v>340</v>
      </c>
      <c r="G7172">
        <v>5</v>
      </c>
      <c r="H7172">
        <v>310.34100000000001</v>
      </c>
      <c r="I7172">
        <v>5.7969999999999997</v>
      </c>
      <c r="J7172">
        <v>35.195</v>
      </c>
      <c r="K7172">
        <v>0.51800000000000002</v>
      </c>
      <c r="L7172">
        <v>82010</v>
      </c>
      <c r="M7172">
        <v>2459</v>
      </c>
      <c r="N7172">
        <v>8.4890000000000008</v>
      </c>
      <c r="O7172">
        <v>0.255</v>
      </c>
      <c r="P7172" t="s">
        <v>44</v>
      </c>
      <c r="Q7172">
        <v>9660350</v>
      </c>
      <c r="R7172">
        <v>108.04300000000001</v>
      </c>
      <c r="S7172">
        <v>43.4</v>
      </c>
      <c r="T7172">
        <v>18.577000000000002</v>
      </c>
      <c r="U7172">
        <v>11.976000000000001</v>
      </c>
      <c r="V7172">
        <v>26777.561000000002</v>
      </c>
      <c r="W7172">
        <v>0.5</v>
      </c>
      <c r="X7172">
        <v>278.29599999999999</v>
      </c>
      <c r="Y7172">
        <v>7.55</v>
      </c>
      <c r="Z7172" s="32">
        <v>26.8</v>
      </c>
      <c r="AA7172" s="32">
        <v>34.799999999999997</v>
      </c>
      <c r="AB7172" s="32"/>
      <c r="AC7172" s="32">
        <v>7.02</v>
      </c>
    </row>
    <row r="7173" spans="1:29" hidden="1" x14ac:dyDescent="0.25">
      <c r="A7173" t="s">
        <v>209</v>
      </c>
      <c r="B7173" t="s">
        <v>210</v>
      </c>
      <c r="C7173" s="1">
        <v>43955</v>
      </c>
      <c r="D7173">
        <v>3035</v>
      </c>
      <c r="E7173">
        <v>37</v>
      </c>
      <c r="F7173">
        <v>351</v>
      </c>
      <c r="G7173">
        <v>11</v>
      </c>
      <c r="H7173">
        <v>314.17099999999999</v>
      </c>
      <c r="I7173">
        <v>3.83</v>
      </c>
      <c r="J7173">
        <v>36.334000000000003</v>
      </c>
      <c r="K7173">
        <v>1.139</v>
      </c>
      <c r="L7173">
        <v>83958</v>
      </c>
      <c r="M7173">
        <v>1948</v>
      </c>
      <c r="N7173">
        <v>8.6910000000000007</v>
      </c>
      <c r="O7173">
        <v>0.20200000000000001</v>
      </c>
      <c r="P7173" t="s">
        <v>44</v>
      </c>
      <c r="Q7173">
        <v>9660350</v>
      </c>
      <c r="R7173">
        <v>108.04300000000001</v>
      </c>
      <c r="S7173">
        <v>43.4</v>
      </c>
      <c r="T7173">
        <v>18.577000000000002</v>
      </c>
      <c r="U7173">
        <v>11.976000000000001</v>
      </c>
      <c r="V7173">
        <v>26777.561000000002</v>
      </c>
      <c r="W7173">
        <v>0.5</v>
      </c>
      <c r="X7173">
        <v>278.29599999999999</v>
      </c>
      <c r="Y7173">
        <v>7.55</v>
      </c>
      <c r="Z7173" s="32">
        <v>26.8</v>
      </c>
      <c r="AA7173" s="32">
        <v>34.799999999999997</v>
      </c>
      <c r="AB7173" s="32"/>
      <c r="AC7173" s="32">
        <v>7.02</v>
      </c>
    </row>
    <row r="7174" spans="1:29" hidden="1" x14ac:dyDescent="0.25">
      <c r="A7174" t="s">
        <v>209</v>
      </c>
      <c r="B7174" t="s">
        <v>210</v>
      </c>
      <c r="C7174" s="1">
        <v>43956</v>
      </c>
      <c r="D7174">
        <v>3065</v>
      </c>
      <c r="E7174">
        <v>30</v>
      </c>
      <c r="F7174">
        <v>363</v>
      </c>
      <c r="G7174">
        <v>12</v>
      </c>
      <c r="H7174">
        <v>317.27600000000001</v>
      </c>
      <c r="I7174">
        <v>3.105</v>
      </c>
      <c r="J7174">
        <v>37.576000000000001</v>
      </c>
      <c r="K7174">
        <v>1.242</v>
      </c>
      <c r="L7174">
        <v>85557</v>
      </c>
      <c r="M7174">
        <v>1599</v>
      </c>
      <c r="N7174">
        <v>8.8569999999999993</v>
      </c>
      <c r="O7174">
        <v>0.16600000000000001</v>
      </c>
      <c r="P7174" t="s">
        <v>44</v>
      </c>
      <c r="Q7174">
        <v>9660350</v>
      </c>
      <c r="R7174">
        <v>108.04300000000001</v>
      </c>
      <c r="S7174">
        <v>43.4</v>
      </c>
      <c r="T7174">
        <v>18.577000000000002</v>
      </c>
      <c r="U7174">
        <v>11.976000000000001</v>
      </c>
      <c r="V7174">
        <v>26777.561000000002</v>
      </c>
      <c r="W7174">
        <v>0.5</v>
      </c>
      <c r="X7174">
        <v>278.29599999999999</v>
      </c>
      <c r="Y7174">
        <v>7.55</v>
      </c>
      <c r="Z7174" s="32">
        <v>26.8</v>
      </c>
      <c r="AA7174" s="32">
        <v>34.799999999999997</v>
      </c>
      <c r="AB7174" s="32"/>
      <c r="AC7174" s="32">
        <v>7.02</v>
      </c>
    </row>
    <row r="7175" spans="1:29" hidden="1" x14ac:dyDescent="0.25">
      <c r="A7175" t="s">
        <v>209</v>
      </c>
      <c r="B7175" t="s">
        <v>210</v>
      </c>
      <c r="C7175" s="1">
        <v>43957</v>
      </c>
      <c r="D7175">
        <v>3111</v>
      </c>
      <c r="E7175">
        <v>46</v>
      </c>
      <c r="F7175">
        <v>373</v>
      </c>
      <c r="G7175">
        <v>10</v>
      </c>
      <c r="H7175">
        <v>322.03800000000001</v>
      </c>
      <c r="I7175">
        <v>4.7619999999999996</v>
      </c>
      <c r="J7175">
        <v>38.610999999999997</v>
      </c>
      <c r="K7175">
        <v>1.0349999999999999</v>
      </c>
      <c r="L7175">
        <v>88735</v>
      </c>
      <c r="M7175">
        <v>3178</v>
      </c>
      <c r="N7175">
        <v>9.1850000000000005</v>
      </c>
      <c r="O7175">
        <v>0.32900000000000001</v>
      </c>
      <c r="P7175" t="s">
        <v>44</v>
      </c>
      <c r="Q7175">
        <v>9660350</v>
      </c>
      <c r="R7175">
        <v>108.04300000000001</v>
      </c>
      <c r="S7175">
        <v>43.4</v>
      </c>
      <c r="T7175">
        <v>18.577000000000002</v>
      </c>
      <c r="U7175">
        <v>11.976000000000001</v>
      </c>
      <c r="V7175">
        <v>26777.561000000002</v>
      </c>
      <c r="W7175">
        <v>0.5</v>
      </c>
      <c r="X7175">
        <v>278.29599999999999</v>
      </c>
      <c r="Y7175">
        <v>7.55</v>
      </c>
      <c r="Z7175" s="32">
        <v>26.8</v>
      </c>
      <c r="AA7175" s="32">
        <v>34.799999999999997</v>
      </c>
      <c r="AB7175" s="32"/>
      <c r="AC7175" s="32">
        <v>7.02</v>
      </c>
    </row>
    <row r="7176" spans="1:29" hidden="1" x14ac:dyDescent="0.25">
      <c r="A7176" t="s">
        <v>209</v>
      </c>
      <c r="B7176" t="s">
        <v>210</v>
      </c>
      <c r="C7176" s="1">
        <v>43958</v>
      </c>
      <c r="D7176">
        <v>3150</v>
      </c>
      <c r="E7176">
        <v>39</v>
      </c>
      <c r="F7176">
        <v>383</v>
      </c>
      <c r="G7176">
        <v>10</v>
      </c>
      <c r="H7176">
        <v>326.07499999999999</v>
      </c>
      <c r="I7176">
        <v>4.0369999999999999</v>
      </c>
      <c r="J7176">
        <v>39.646999999999998</v>
      </c>
      <c r="K7176">
        <v>1.0349999999999999</v>
      </c>
      <c r="L7176">
        <v>94036</v>
      </c>
      <c r="M7176">
        <v>5301</v>
      </c>
      <c r="N7176">
        <v>9.734</v>
      </c>
      <c r="O7176">
        <v>0.54900000000000004</v>
      </c>
      <c r="P7176" t="s">
        <v>44</v>
      </c>
      <c r="Q7176">
        <v>9660350</v>
      </c>
      <c r="R7176">
        <v>108.04300000000001</v>
      </c>
      <c r="S7176">
        <v>43.4</v>
      </c>
      <c r="T7176">
        <v>18.577000000000002</v>
      </c>
      <c r="U7176">
        <v>11.976000000000001</v>
      </c>
      <c r="V7176">
        <v>26777.561000000002</v>
      </c>
      <c r="W7176">
        <v>0.5</v>
      </c>
      <c r="X7176">
        <v>278.29599999999999</v>
      </c>
      <c r="Y7176">
        <v>7.55</v>
      </c>
      <c r="Z7176" s="32">
        <v>26.8</v>
      </c>
      <c r="AA7176" s="32">
        <v>34.799999999999997</v>
      </c>
      <c r="AB7176" s="32"/>
      <c r="AC7176" s="32">
        <v>7.02</v>
      </c>
    </row>
    <row r="7177" spans="1:29" hidden="1" x14ac:dyDescent="0.25">
      <c r="A7177" t="s">
        <v>209</v>
      </c>
      <c r="B7177" t="s">
        <v>210</v>
      </c>
      <c r="C7177" s="1">
        <v>43959</v>
      </c>
      <c r="D7177">
        <v>3178</v>
      </c>
      <c r="E7177">
        <v>28</v>
      </c>
      <c r="F7177">
        <v>392</v>
      </c>
      <c r="G7177">
        <v>9</v>
      </c>
      <c r="H7177">
        <v>328.97399999999999</v>
      </c>
      <c r="I7177">
        <v>2.8980000000000001</v>
      </c>
      <c r="J7177">
        <v>40.578000000000003</v>
      </c>
      <c r="K7177">
        <v>0.93200000000000005</v>
      </c>
      <c r="L7177">
        <v>99058</v>
      </c>
      <c r="M7177">
        <v>5022</v>
      </c>
      <c r="N7177">
        <v>10.254</v>
      </c>
      <c r="O7177">
        <v>0.52</v>
      </c>
      <c r="P7177" t="s">
        <v>44</v>
      </c>
      <c r="Q7177">
        <v>9660350</v>
      </c>
      <c r="R7177">
        <v>108.04300000000001</v>
      </c>
      <c r="S7177">
        <v>43.4</v>
      </c>
      <c r="T7177">
        <v>18.577000000000002</v>
      </c>
      <c r="U7177">
        <v>11.976000000000001</v>
      </c>
      <c r="V7177">
        <v>26777.561000000002</v>
      </c>
      <c r="W7177">
        <v>0.5</v>
      </c>
      <c r="X7177">
        <v>278.29599999999999</v>
      </c>
      <c r="Y7177">
        <v>7.55</v>
      </c>
      <c r="Z7177" s="32">
        <v>26.8</v>
      </c>
      <c r="AA7177" s="32">
        <v>34.799999999999997</v>
      </c>
      <c r="AB7177" s="32"/>
      <c r="AC7177" s="32">
        <v>7.02</v>
      </c>
    </row>
    <row r="7178" spans="1:29" hidden="1" x14ac:dyDescent="0.25">
      <c r="A7178" t="s">
        <v>209</v>
      </c>
      <c r="B7178" t="s">
        <v>210</v>
      </c>
      <c r="C7178" s="1">
        <v>43960</v>
      </c>
      <c r="D7178">
        <v>3213</v>
      </c>
      <c r="E7178">
        <v>35</v>
      </c>
      <c r="F7178">
        <v>405</v>
      </c>
      <c r="G7178">
        <v>13</v>
      </c>
      <c r="H7178">
        <v>332.59699999999998</v>
      </c>
      <c r="I7178">
        <v>3.6230000000000002</v>
      </c>
      <c r="J7178">
        <v>41.923999999999999</v>
      </c>
      <c r="K7178">
        <v>1.3460000000000001</v>
      </c>
      <c r="L7178">
        <v>103258</v>
      </c>
      <c r="M7178">
        <v>4200</v>
      </c>
      <c r="N7178">
        <v>10.689</v>
      </c>
      <c r="O7178">
        <v>0.435</v>
      </c>
      <c r="P7178" t="s">
        <v>44</v>
      </c>
      <c r="Q7178">
        <v>9660350</v>
      </c>
      <c r="R7178">
        <v>108.04300000000001</v>
      </c>
      <c r="S7178">
        <v>43.4</v>
      </c>
      <c r="T7178">
        <v>18.577000000000002</v>
      </c>
      <c r="U7178">
        <v>11.976000000000001</v>
      </c>
      <c r="V7178">
        <v>26777.561000000002</v>
      </c>
      <c r="W7178">
        <v>0.5</v>
      </c>
      <c r="X7178">
        <v>278.29599999999999</v>
      </c>
      <c r="Y7178">
        <v>7.55</v>
      </c>
      <c r="Z7178" s="32">
        <v>26.8</v>
      </c>
      <c r="AA7178" s="32">
        <v>34.799999999999997</v>
      </c>
      <c r="AB7178" s="32"/>
      <c r="AC7178" s="32">
        <v>7.02</v>
      </c>
    </row>
    <row r="7179" spans="1:29" hidden="1" x14ac:dyDescent="0.25">
      <c r="A7179" t="s">
        <v>209</v>
      </c>
      <c r="B7179" t="s">
        <v>210</v>
      </c>
      <c r="C7179" s="1">
        <v>43961</v>
      </c>
      <c r="D7179">
        <v>3263</v>
      </c>
      <c r="E7179">
        <v>50</v>
      </c>
      <c r="F7179">
        <v>413</v>
      </c>
      <c r="G7179">
        <v>8</v>
      </c>
      <c r="H7179">
        <v>337.77199999999999</v>
      </c>
      <c r="I7179">
        <v>5.1760000000000002</v>
      </c>
      <c r="J7179">
        <v>42.752000000000002</v>
      </c>
      <c r="K7179">
        <v>0.82799999999999996</v>
      </c>
      <c r="L7179">
        <v>108257</v>
      </c>
      <c r="M7179">
        <v>4999</v>
      </c>
      <c r="N7179">
        <v>11.206</v>
      </c>
      <c r="O7179">
        <v>0.51700000000000002</v>
      </c>
      <c r="P7179" t="s">
        <v>44</v>
      </c>
      <c r="Q7179">
        <v>9660350</v>
      </c>
      <c r="R7179">
        <v>108.04300000000001</v>
      </c>
      <c r="S7179">
        <v>43.4</v>
      </c>
      <c r="T7179">
        <v>18.577000000000002</v>
      </c>
      <c r="U7179">
        <v>11.976000000000001</v>
      </c>
      <c r="V7179">
        <v>26777.561000000002</v>
      </c>
      <c r="W7179">
        <v>0.5</v>
      </c>
      <c r="X7179">
        <v>278.29599999999999</v>
      </c>
      <c r="Y7179">
        <v>7.55</v>
      </c>
      <c r="Z7179" s="32">
        <v>26.8</v>
      </c>
      <c r="AA7179" s="32">
        <v>34.799999999999997</v>
      </c>
      <c r="AB7179" s="32"/>
      <c r="AC7179" s="32">
        <v>7.02</v>
      </c>
    </row>
    <row r="7180" spans="1:29" hidden="1" x14ac:dyDescent="0.25">
      <c r="A7180" t="s">
        <v>209</v>
      </c>
      <c r="B7180" t="s">
        <v>210</v>
      </c>
      <c r="C7180" s="1">
        <v>43962</v>
      </c>
      <c r="D7180">
        <v>3284</v>
      </c>
      <c r="E7180">
        <v>21</v>
      </c>
      <c r="F7180">
        <v>421</v>
      </c>
      <c r="G7180">
        <v>8</v>
      </c>
      <c r="H7180">
        <v>339.94600000000003</v>
      </c>
      <c r="I7180">
        <v>2.1739999999999999</v>
      </c>
      <c r="J7180">
        <v>43.58</v>
      </c>
      <c r="K7180">
        <v>0.82799999999999996</v>
      </c>
      <c r="L7180">
        <v>112165</v>
      </c>
      <c r="M7180">
        <v>3908</v>
      </c>
      <c r="N7180">
        <v>11.611000000000001</v>
      </c>
      <c r="O7180">
        <v>0.40500000000000003</v>
      </c>
      <c r="P7180" t="s">
        <v>44</v>
      </c>
      <c r="Q7180">
        <v>9660350</v>
      </c>
      <c r="R7180">
        <v>108.04300000000001</v>
      </c>
      <c r="S7180">
        <v>43.4</v>
      </c>
      <c r="T7180">
        <v>18.577000000000002</v>
      </c>
      <c r="U7180">
        <v>11.976000000000001</v>
      </c>
      <c r="V7180">
        <v>26777.561000000002</v>
      </c>
      <c r="W7180">
        <v>0.5</v>
      </c>
      <c r="X7180">
        <v>278.29599999999999</v>
      </c>
      <c r="Y7180">
        <v>7.55</v>
      </c>
      <c r="Z7180" s="32">
        <v>26.8</v>
      </c>
      <c r="AA7180" s="32">
        <v>34.799999999999997</v>
      </c>
      <c r="AB7180" s="32"/>
      <c r="AC7180" s="32">
        <v>7.02</v>
      </c>
    </row>
    <row r="7181" spans="1:29" hidden="1" x14ac:dyDescent="0.25">
      <c r="A7181" t="s">
        <v>209</v>
      </c>
      <c r="B7181" t="s">
        <v>210</v>
      </c>
      <c r="C7181" s="1">
        <v>43963</v>
      </c>
      <c r="D7181">
        <v>3313</v>
      </c>
      <c r="E7181">
        <v>29</v>
      </c>
      <c r="F7181">
        <v>425</v>
      </c>
      <c r="G7181">
        <v>4</v>
      </c>
      <c r="H7181">
        <v>342.94799999999998</v>
      </c>
      <c r="I7181">
        <v>3.0019999999999998</v>
      </c>
      <c r="J7181">
        <v>43.994</v>
      </c>
      <c r="K7181">
        <v>0.41399999999999998</v>
      </c>
      <c r="L7181">
        <v>114719</v>
      </c>
      <c r="M7181">
        <v>2554</v>
      </c>
      <c r="N7181">
        <v>11.875</v>
      </c>
      <c r="O7181">
        <v>0.26400000000000001</v>
      </c>
      <c r="P7181" t="s">
        <v>44</v>
      </c>
      <c r="Q7181">
        <v>9660350</v>
      </c>
      <c r="R7181">
        <v>108.04300000000001</v>
      </c>
      <c r="S7181">
        <v>43.4</v>
      </c>
      <c r="T7181">
        <v>18.577000000000002</v>
      </c>
      <c r="U7181">
        <v>11.976000000000001</v>
      </c>
      <c r="V7181">
        <v>26777.561000000002</v>
      </c>
      <c r="W7181">
        <v>0.5</v>
      </c>
      <c r="X7181">
        <v>278.29599999999999</v>
      </c>
      <c r="Y7181">
        <v>7.55</v>
      </c>
      <c r="Z7181" s="32">
        <v>26.8</v>
      </c>
      <c r="AA7181" s="32">
        <v>34.799999999999997</v>
      </c>
      <c r="AB7181" s="32"/>
      <c r="AC7181" s="32">
        <v>7.02</v>
      </c>
    </row>
    <row r="7182" spans="1:29" hidden="1" x14ac:dyDescent="0.25">
      <c r="A7182" t="s">
        <v>209</v>
      </c>
      <c r="B7182" t="s">
        <v>210</v>
      </c>
      <c r="C7182" s="1">
        <v>43964</v>
      </c>
      <c r="D7182">
        <v>3341</v>
      </c>
      <c r="E7182">
        <v>28</v>
      </c>
      <c r="F7182">
        <v>430</v>
      </c>
      <c r="G7182">
        <v>5</v>
      </c>
      <c r="H7182">
        <v>345.84699999999998</v>
      </c>
      <c r="I7182">
        <v>2.8980000000000001</v>
      </c>
      <c r="J7182">
        <v>44.512</v>
      </c>
      <c r="K7182">
        <v>0.51800000000000002</v>
      </c>
      <c r="L7182">
        <v>118500</v>
      </c>
      <c r="M7182">
        <v>3781</v>
      </c>
      <c r="N7182">
        <v>12.266999999999999</v>
      </c>
      <c r="O7182">
        <v>0.39100000000000001</v>
      </c>
      <c r="P7182" t="s">
        <v>44</v>
      </c>
      <c r="Q7182">
        <v>9660350</v>
      </c>
      <c r="R7182">
        <v>108.04300000000001</v>
      </c>
      <c r="S7182">
        <v>43.4</v>
      </c>
      <c r="T7182">
        <v>18.577000000000002</v>
      </c>
      <c r="U7182">
        <v>11.976000000000001</v>
      </c>
      <c r="V7182">
        <v>26777.561000000002</v>
      </c>
      <c r="W7182">
        <v>0.5</v>
      </c>
      <c r="X7182">
        <v>278.29599999999999</v>
      </c>
      <c r="Y7182">
        <v>7.55</v>
      </c>
      <c r="Z7182" s="32">
        <v>26.8</v>
      </c>
      <c r="AA7182" s="32">
        <v>34.799999999999997</v>
      </c>
      <c r="AB7182" s="32"/>
      <c r="AC7182" s="32">
        <v>7.02</v>
      </c>
    </row>
    <row r="7183" spans="1:29" hidden="1" x14ac:dyDescent="0.25">
      <c r="A7183" t="s">
        <v>209</v>
      </c>
      <c r="B7183" t="s">
        <v>210</v>
      </c>
      <c r="C7183" s="1">
        <v>43965</v>
      </c>
      <c r="D7183">
        <v>3380</v>
      </c>
      <c r="E7183">
        <v>39</v>
      </c>
      <c r="F7183">
        <v>436</v>
      </c>
      <c r="G7183">
        <v>6</v>
      </c>
      <c r="H7183">
        <v>349.88400000000001</v>
      </c>
      <c r="I7183">
        <v>4.0369999999999999</v>
      </c>
      <c r="J7183">
        <v>45.133000000000003</v>
      </c>
      <c r="K7183">
        <v>0.621</v>
      </c>
      <c r="L7183">
        <v>123258</v>
      </c>
      <c r="M7183">
        <v>4758</v>
      </c>
      <c r="N7183">
        <v>12.759</v>
      </c>
      <c r="O7183">
        <v>0.49299999999999999</v>
      </c>
      <c r="P7183" t="s">
        <v>44</v>
      </c>
      <c r="Q7183">
        <v>9660350</v>
      </c>
      <c r="R7183">
        <v>108.04300000000001</v>
      </c>
      <c r="S7183">
        <v>43.4</v>
      </c>
      <c r="T7183">
        <v>18.577000000000002</v>
      </c>
      <c r="U7183">
        <v>11.976000000000001</v>
      </c>
      <c r="V7183">
        <v>26777.561000000002</v>
      </c>
      <c r="W7183">
        <v>0.5</v>
      </c>
      <c r="X7183">
        <v>278.29599999999999</v>
      </c>
      <c r="Y7183">
        <v>7.55</v>
      </c>
      <c r="Z7183" s="32">
        <v>26.8</v>
      </c>
      <c r="AA7183" s="32">
        <v>34.799999999999997</v>
      </c>
      <c r="AB7183" s="32"/>
      <c r="AC7183" s="32">
        <v>7.02</v>
      </c>
    </row>
    <row r="7184" spans="1:29" hidden="1" x14ac:dyDescent="0.25">
      <c r="A7184" t="s">
        <v>211</v>
      </c>
      <c r="B7184" t="s">
        <v>212</v>
      </c>
      <c r="C7184" s="1">
        <v>43830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Q7184">
        <v>273523621</v>
      </c>
      <c r="R7184">
        <v>145.72499999999999</v>
      </c>
      <c r="S7184">
        <v>29.3</v>
      </c>
      <c r="T7184">
        <v>5.319</v>
      </c>
      <c r="U7184">
        <v>3.0529999999999999</v>
      </c>
      <c r="V7184">
        <v>11188.744000000001</v>
      </c>
      <c r="W7184">
        <v>5.7</v>
      </c>
      <c r="X7184">
        <v>342.86399999999998</v>
      </c>
      <c r="Y7184">
        <v>6.32</v>
      </c>
      <c r="Z7184" s="32">
        <v>2.8</v>
      </c>
      <c r="AA7184" s="32">
        <v>76.099999999999994</v>
      </c>
      <c r="AB7184" s="32">
        <v>64.203999999999994</v>
      </c>
      <c r="AC7184" s="32">
        <v>1.04</v>
      </c>
    </row>
    <row r="7185" spans="1:29" hidden="1" x14ac:dyDescent="0.25">
      <c r="A7185" t="s">
        <v>211</v>
      </c>
      <c r="B7185" t="s">
        <v>212</v>
      </c>
      <c r="C7185" s="1">
        <v>43831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Q7185">
        <v>273523621</v>
      </c>
      <c r="R7185">
        <v>145.72499999999999</v>
      </c>
      <c r="S7185">
        <v>29.3</v>
      </c>
      <c r="T7185">
        <v>5.319</v>
      </c>
      <c r="U7185">
        <v>3.0529999999999999</v>
      </c>
      <c r="V7185">
        <v>11188.744000000001</v>
      </c>
      <c r="W7185">
        <v>5.7</v>
      </c>
      <c r="X7185">
        <v>342.86399999999998</v>
      </c>
      <c r="Y7185">
        <v>6.32</v>
      </c>
      <c r="Z7185" s="32">
        <v>2.8</v>
      </c>
      <c r="AA7185" s="32">
        <v>76.099999999999994</v>
      </c>
      <c r="AB7185" s="32">
        <v>64.203999999999994</v>
      </c>
      <c r="AC7185" s="32">
        <v>1.04</v>
      </c>
    </row>
    <row r="7186" spans="1:29" hidden="1" x14ac:dyDescent="0.25">
      <c r="A7186" t="s">
        <v>211</v>
      </c>
      <c r="B7186" t="s">
        <v>212</v>
      </c>
      <c r="C7186" s="1">
        <v>43832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Q7186">
        <v>273523621</v>
      </c>
      <c r="R7186">
        <v>145.72499999999999</v>
      </c>
      <c r="S7186">
        <v>29.3</v>
      </c>
      <c r="T7186">
        <v>5.319</v>
      </c>
      <c r="U7186">
        <v>3.0529999999999999</v>
      </c>
      <c r="V7186">
        <v>11188.744000000001</v>
      </c>
      <c r="W7186">
        <v>5.7</v>
      </c>
      <c r="X7186">
        <v>342.86399999999998</v>
      </c>
      <c r="Y7186">
        <v>6.32</v>
      </c>
      <c r="Z7186" s="32">
        <v>2.8</v>
      </c>
      <c r="AA7186" s="32">
        <v>76.099999999999994</v>
      </c>
      <c r="AB7186" s="32">
        <v>64.203999999999994</v>
      </c>
      <c r="AC7186" s="32">
        <v>1.04</v>
      </c>
    </row>
    <row r="7187" spans="1:29" hidden="1" x14ac:dyDescent="0.25">
      <c r="A7187" t="s">
        <v>211</v>
      </c>
      <c r="B7187" t="s">
        <v>212</v>
      </c>
      <c r="C7187" s="1">
        <v>43833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Q7187">
        <v>273523621</v>
      </c>
      <c r="R7187">
        <v>145.72499999999999</v>
      </c>
      <c r="S7187">
        <v>29.3</v>
      </c>
      <c r="T7187">
        <v>5.319</v>
      </c>
      <c r="U7187">
        <v>3.0529999999999999</v>
      </c>
      <c r="V7187">
        <v>11188.744000000001</v>
      </c>
      <c r="W7187">
        <v>5.7</v>
      </c>
      <c r="X7187">
        <v>342.86399999999998</v>
      </c>
      <c r="Y7187">
        <v>6.32</v>
      </c>
      <c r="Z7187" s="32">
        <v>2.8</v>
      </c>
      <c r="AA7187" s="32">
        <v>76.099999999999994</v>
      </c>
      <c r="AB7187" s="32">
        <v>64.203999999999994</v>
      </c>
      <c r="AC7187" s="32">
        <v>1.04</v>
      </c>
    </row>
    <row r="7188" spans="1:29" hidden="1" x14ac:dyDescent="0.25">
      <c r="A7188" t="s">
        <v>211</v>
      </c>
      <c r="B7188" t="s">
        <v>212</v>
      </c>
      <c r="C7188" s="1">
        <v>43834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Q7188">
        <v>273523621</v>
      </c>
      <c r="R7188">
        <v>145.72499999999999</v>
      </c>
      <c r="S7188">
        <v>29.3</v>
      </c>
      <c r="T7188">
        <v>5.319</v>
      </c>
      <c r="U7188">
        <v>3.0529999999999999</v>
      </c>
      <c r="V7188">
        <v>11188.744000000001</v>
      </c>
      <c r="W7188">
        <v>5.7</v>
      </c>
      <c r="X7188">
        <v>342.86399999999998</v>
      </c>
      <c r="Y7188">
        <v>6.32</v>
      </c>
      <c r="Z7188" s="32">
        <v>2.8</v>
      </c>
      <c r="AA7188" s="32">
        <v>76.099999999999994</v>
      </c>
      <c r="AB7188" s="32">
        <v>64.203999999999994</v>
      </c>
      <c r="AC7188" s="32">
        <v>1.04</v>
      </c>
    </row>
    <row r="7189" spans="1:29" hidden="1" x14ac:dyDescent="0.25">
      <c r="A7189" t="s">
        <v>211</v>
      </c>
      <c r="B7189" t="s">
        <v>212</v>
      </c>
      <c r="C7189" s="1">
        <v>43835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Q7189">
        <v>273523621</v>
      </c>
      <c r="R7189">
        <v>145.72499999999999</v>
      </c>
      <c r="S7189">
        <v>29.3</v>
      </c>
      <c r="T7189">
        <v>5.319</v>
      </c>
      <c r="U7189">
        <v>3.0529999999999999</v>
      </c>
      <c r="V7189">
        <v>11188.744000000001</v>
      </c>
      <c r="W7189">
        <v>5.7</v>
      </c>
      <c r="X7189">
        <v>342.86399999999998</v>
      </c>
      <c r="Y7189">
        <v>6.32</v>
      </c>
      <c r="Z7189" s="32">
        <v>2.8</v>
      </c>
      <c r="AA7189" s="32">
        <v>76.099999999999994</v>
      </c>
      <c r="AB7189" s="32">
        <v>64.203999999999994</v>
      </c>
      <c r="AC7189" s="32">
        <v>1.04</v>
      </c>
    </row>
    <row r="7190" spans="1:29" hidden="1" x14ac:dyDescent="0.25">
      <c r="A7190" t="s">
        <v>211</v>
      </c>
      <c r="B7190" t="s">
        <v>212</v>
      </c>
      <c r="C7190" s="1">
        <v>43836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Q7190">
        <v>273523621</v>
      </c>
      <c r="R7190">
        <v>145.72499999999999</v>
      </c>
      <c r="S7190">
        <v>29.3</v>
      </c>
      <c r="T7190">
        <v>5.319</v>
      </c>
      <c r="U7190">
        <v>3.0529999999999999</v>
      </c>
      <c r="V7190">
        <v>11188.744000000001</v>
      </c>
      <c r="W7190">
        <v>5.7</v>
      </c>
      <c r="X7190">
        <v>342.86399999999998</v>
      </c>
      <c r="Y7190">
        <v>6.32</v>
      </c>
      <c r="Z7190" s="32">
        <v>2.8</v>
      </c>
      <c r="AA7190" s="32">
        <v>76.099999999999994</v>
      </c>
      <c r="AB7190" s="32">
        <v>64.203999999999994</v>
      </c>
      <c r="AC7190" s="32">
        <v>1.04</v>
      </c>
    </row>
    <row r="7191" spans="1:29" hidden="1" x14ac:dyDescent="0.25">
      <c r="A7191" t="s">
        <v>211</v>
      </c>
      <c r="B7191" t="s">
        <v>212</v>
      </c>
      <c r="C7191" s="1">
        <v>43837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Q7191">
        <v>273523621</v>
      </c>
      <c r="R7191">
        <v>145.72499999999999</v>
      </c>
      <c r="S7191">
        <v>29.3</v>
      </c>
      <c r="T7191">
        <v>5.319</v>
      </c>
      <c r="U7191">
        <v>3.0529999999999999</v>
      </c>
      <c r="V7191">
        <v>11188.744000000001</v>
      </c>
      <c r="W7191">
        <v>5.7</v>
      </c>
      <c r="X7191">
        <v>342.86399999999998</v>
      </c>
      <c r="Y7191">
        <v>6.32</v>
      </c>
      <c r="Z7191" s="32">
        <v>2.8</v>
      </c>
      <c r="AA7191" s="32">
        <v>76.099999999999994</v>
      </c>
      <c r="AB7191" s="32">
        <v>64.203999999999994</v>
      </c>
      <c r="AC7191" s="32">
        <v>1.04</v>
      </c>
    </row>
    <row r="7192" spans="1:29" hidden="1" x14ac:dyDescent="0.25">
      <c r="A7192" t="s">
        <v>211</v>
      </c>
      <c r="B7192" t="s">
        <v>212</v>
      </c>
      <c r="C7192" s="1">
        <v>43838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Q7192">
        <v>273523621</v>
      </c>
      <c r="R7192">
        <v>145.72499999999999</v>
      </c>
      <c r="S7192">
        <v>29.3</v>
      </c>
      <c r="T7192">
        <v>5.319</v>
      </c>
      <c r="U7192">
        <v>3.0529999999999999</v>
      </c>
      <c r="V7192">
        <v>11188.744000000001</v>
      </c>
      <c r="W7192">
        <v>5.7</v>
      </c>
      <c r="X7192">
        <v>342.86399999999998</v>
      </c>
      <c r="Y7192">
        <v>6.32</v>
      </c>
      <c r="Z7192" s="32">
        <v>2.8</v>
      </c>
      <c r="AA7192" s="32">
        <v>76.099999999999994</v>
      </c>
      <c r="AB7192" s="32">
        <v>64.203999999999994</v>
      </c>
      <c r="AC7192" s="32">
        <v>1.04</v>
      </c>
    </row>
    <row r="7193" spans="1:29" hidden="1" x14ac:dyDescent="0.25">
      <c r="A7193" t="s">
        <v>211</v>
      </c>
      <c r="B7193" t="s">
        <v>212</v>
      </c>
      <c r="C7193" s="1">
        <v>43839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Q7193">
        <v>273523621</v>
      </c>
      <c r="R7193">
        <v>145.72499999999999</v>
      </c>
      <c r="S7193">
        <v>29.3</v>
      </c>
      <c r="T7193">
        <v>5.319</v>
      </c>
      <c r="U7193">
        <v>3.0529999999999999</v>
      </c>
      <c r="V7193">
        <v>11188.744000000001</v>
      </c>
      <c r="W7193">
        <v>5.7</v>
      </c>
      <c r="X7193">
        <v>342.86399999999998</v>
      </c>
      <c r="Y7193">
        <v>6.32</v>
      </c>
      <c r="Z7193" s="32">
        <v>2.8</v>
      </c>
      <c r="AA7193" s="32">
        <v>76.099999999999994</v>
      </c>
      <c r="AB7193" s="32">
        <v>64.203999999999994</v>
      </c>
      <c r="AC7193" s="32">
        <v>1.04</v>
      </c>
    </row>
    <row r="7194" spans="1:29" hidden="1" x14ac:dyDescent="0.25">
      <c r="A7194" t="s">
        <v>211</v>
      </c>
      <c r="B7194" t="s">
        <v>212</v>
      </c>
      <c r="C7194" s="1">
        <v>43840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Q7194">
        <v>273523621</v>
      </c>
      <c r="R7194">
        <v>145.72499999999999</v>
      </c>
      <c r="S7194">
        <v>29.3</v>
      </c>
      <c r="T7194">
        <v>5.319</v>
      </c>
      <c r="U7194">
        <v>3.0529999999999999</v>
      </c>
      <c r="V7194">
        <v>11188.744000000001</v>
      </c>
      <c r="W7194">
        <v>5.7</v>
      </c>
      <c r="X7194">
        <v>342.86399999999998</v>
      </c>
      <c r="Y7194">
        <v>6.32</v>
      </c>
      <c r="Z7194" s="32">
        <v>2.8</v>
      </c>
      <c r="AA7194" s="32">
        <v>76.099999999999994</v>
      </c>
      <c r="AB7194" s="32">
        <v>64.203999999999994</v>
      </c>
      <c r="AC7194" s="32">
        <v>1.04</v>
      </c>
    </row>
    <row r="7195" spans="1:29" hidden="1" x14ac:dyDescent="0.25">
      <c r="A7195" t="s">
        <v>211</v>
      </c>
      <c r="B7195" t="s">
        <v>212</v>
      </c>
      <c r="C7195" s="1">
        <v>43841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Q7195">
        <v>273523621</v>
      </c>
      <c r="R7195">
        <v>145.72499999999999</v>
      </c>
      <c r="S7195">
        <v>29.3</v>
      </c>
      <c r="T7195">
        <v>5.319</v>
      </c>
      <c r="U7195">
        <v>3.0529999999999999</v>
      </c>
      <c r="V7195">
        <v>11188.744000000001</v>
      </c>
      <c r="W7195">
        <v>5.7</v>
      </c>
      <c r="X7195">
        <v>342.86399999999998</v>
      </c>
      <c r="Y7195">
        <v>6.32</v>
      </c>
      <c r="Z7195" s="32">
        <v>2.8</v>
      </c>
      <c r="AA7195" s="32">
        <v>76.099999999999994</v>
      </c>
      <c r="AB7195" s="32">
        <v>64.203999999999994</v>
      </c>
      <c r="AC7195" s="32">
        <v>1.04</v>
      </c>
    </row>
    <row r="7196" spans="1:29" hidden="1" x14ac:dyDescent="0.25">
      <c r="A7196" t="s">
        <v>211</v>
      </c>
      <c r="B7196" t="s">
        <v>212</v>
      </c>
      <c r="C7196" s="1">
        <v>43842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Q7196">
        <v>273523621</v>
      </c>
      <c r="R7196">
        <v>145.72499999999999</v>
      </c>
      <c r="S7196">
        <v>29.3</v>
      </c>
      <c r="T7196">
        <v>5.319</v>
      </c>
      <c r="U7196">
        <v>3.0529999999999999</v>
      </c>
      <c r="V7196">
        <v>11188.744000000001</v>
      </c>
      <c r="W7196">
        <v>5.7</v>
      </c>
      <c r="X7196">
        <v>342.86399999999998</v>
      </c>
      <c r="Y7196">
        <v>6.32</v>
      </c>
      <c r="Z7196" s="32">
        <v>2.8</v>
      </c>
      <c r="AA7196" s="32">
        <v>76.099999999999994</v>
      </c>
      <c r="AB7196" s="32">
        <v>64.203999999999994</v>
      </c>
      <c r="AC7196" s="32">
        <v>1.04</v>
      </c>
    </row>
    <row r="7197" spans="1:29" hidden="1" x14ac:dyDescent="0.25">
      <c r="A7197" t="s">
        <v>211</v>
      </c>
      <c r="B7197" t="s">
        <v>212</v>
      </c>
      <c r="C7197" s="1">
        <v>43843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Q7197">
        <v>273523621</v>
      </c>
      <c r="R7197">
        <v>145.72499999999999</v>
      </c>
      <c r="S7197">
        <v>29.3</v>
      </c>
      <c r="T7197">
        <v>5.319</v>
      </c>
      <c r="U7197">
        <v>3.0529999999999999</v>
      </c>
      <c r="V7197">
        <v>11188.744000000001</v>
      </c>
      <c r="W7197">
        <v>5.7</v>
      </c>
      <c r="X7197">
        <v>342.86399999999998</v>
      </c>
      <c r="Y7197">
        <v>6.32</v>
      </c>
      <c r="Z7197" s="32">
        <v>2.8</v>
      </c>
      <c r="AA7197" s="32">
        <v>76.099999999999994</v>
      </c>
      <c r="AB7197" s="32">
        <v>64.203999999999994</v>
      </c>
      <c r="AC7197" s="32">
        <v>1.04</v>
      </c>
    </row>
    <row r="7198" spans="1:29" hidden="1" x14ac:dyDescent="0.25">
      <c r="A7198" t="s">
        <v>211</v>
      </c>
      <c r="B7198" t="s">
        <v>212</v>
      </c>
      <c r="C7198" s="1">
        <v>43844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Q7198">
        <v>273523621</v>
      </c>
      <c r="R7198">
        <v>145.72499999999999</v>
      </c>
      <c r="S7198">
        <v>29.3</v>
      </c>
      <c r="T7198">
        <v>5.319</v>
      </c>
      <c r="U7198">
        <v>3.0529999999999999</v>
      </c>
      <c r="V7198">
        <v>11188.744000000001</v>
      </c>
      <c r="W7198">
        <v>5.7</v>
      </c>
      <c r="X7198">
        <v>342.86399999999998</v>
      </c>
      <c r="Y7198">
        <v>6.32</v>
      </c>
      <c r="Z7198" s="32">
        <v>2.8</v>
      </c>
      <c r="AA7198" s="32">
        <v>76.099999999999994</v>
      </c>
      <c r="AB7198" s="32">
        <v>64.203999999999994</v>
      </c>
      <c r="AC7198" s="32">
        <v>1.04</v>
      </c>
    </row>
    <row r="7199" spans="1:29" hidden="1" x14ac:dyDescent="0.25">
      <c r="A7199" t="s">
        <v>211</v>
      </c>
      <c r="B7199" t="s">
        <v>212</v>
      </c>
      <c r="C7199" s="1">
        <v>43845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Q7199">
        <v>273523621</v>
      </c>
      <c r="R7199">
        <v>145.72499999999999</v>
      </c>
      <c r="S7199">
        <v>29.3</v>
      </c>
      <c r="T7199">
        <v>5.319</v>
      </c>
      <c r="U7199">
        <v>3.0529999999999999</v>
      </c>
      <c r="V7199">
        <v>11188.744000000001</v>
      </c>
      <c r="W7199">
        <v>5.7</v>
      </c>
      <c r="X7199">
        <v>342.86399999999998</v>
      </c>
      <c r="Y7199">
        <v>6.32</v>
      </c>
      <c r="Z7199" s="32">
        <v>2.8</v>
      </c>
      <c r="AA7199" s="32">
        <v>76.099999999999994</v>
      </c>
      <c r="AB7199" s="32">
        <v>64.203999999999994</v>
      </c>
      <c r="AC7199" s="32">
        <v>1.04</v>
      </c>
    </row>
    <row r="7200" spans="1:29" hidden="1" x14ac:dyDescent="0.25">
      <c r="A7200" t="s">
        <v>211</v>
      </c>
      <c r="B7200" t="s">
        <v>212</v>
      </c>
      <c r="C7200" s="1">
        <v>43846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Q7200">
        <v>273523621</v>
      </c>
      <c r="R7200">
        <v>145.72499999999999</v>
      </c>
      <c r="S7200">
        <v>29.3</v>
      </c>
      <c r="T7200">
        <v>5.319</v>
      </c>
      <c r="U7200">
        <v>3.0529999999999999</v>
      </c>
      <c r="V7200">
        <v>11188.744000000001</v>
      </c>
      <c r="W7200">
        <v>5.7</v>
      </c>
      <c r="X7200">
        <v>342.86399999999998</v>
      </c>
      <c r="Y7200">
        <v>6.32</v>
      </c>
      <c r="Z7200" s="32">
        <v>2.8</v>
      </c>
      <c r="AA7200" s="32">
        <v>76.099999999999994</v>
      </c>
      <c r="AB7200" s="32">
        <v>64.203999999999994</v>
      </c>
      <c r="AC7200" s="32">
        <v>1.04</v>
      </c>
    </row>
    <row r="7201" spans="1:29" hidden="1" x14ac:dyDescent="0.25">
      <c r="A7201" t="s">
        <v>211</v>
      </c>
      <c r="B7201" t="s">
        <v>212</v>
      </c>
      <c r="C7201" s="1">
        <v>43847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Q7201">
        <v>273523621</v>
      </c>
      <c r="R7201">
        <v>145.72499999999999</v>
      </c>
      <c r="S7201">
        <v>29.3</v>
      </c>
      <c r="T7201">
        <v>5.319</v>
      </c>
      <c r="U7201">
        <v>3.0529999999999999</v>
      </c>
      <c r="V7201">
        <v>11188.744000000001</v>
      </c>
      <c r="W7201">
        <v>5.7</v>
      </c>
      <c r="X7201">
        <v>342.86399999999998</v>
      </c>
      <c r="Y7201">
        <v>6.32</v>
      </c>
      <c r="Z7201" s="32">
        <v>2.8</v>
      </c>
      <c r="AA7201" s="32">
        <v>76.099999999999994</v>
      </c>
      <c r="AB7201" s="32">
        <v>64.203999999999994</v>
      </c>
      <c r="AC7201" s="32">
        <v>1.04</v>
      </c>
    </row>
    <row r="7202" spans="1:29" hidden="1" x14ac:dyDescent="0.25">
      <c r="A7202" t="s">
        <v>211</v>
      </c>
      <c r="B7202" t="s">
        <v>212</v>
      </c>
      <c r="C7202" s="1">
        <v>43848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Q7202">
        <v>273523621</v>
      </c>
      <c r="R7202">
        <v>145.72499999999999</v>
      </c>
      <c r="S7202">
        <v>29.3</v>
      </c>
      <c r="T7202">
        <v>5.319</v>
      </c>
      <c r="U7202">
        <v>3.0529999999999999</v>
      </c>
      <c r="V7202">
        <v>11188.744000000001</v>
      </c>
      <c r="W7202">
        <v>5.7</v>
      </c>
      <c r="X7202">
        <v>342.86399999999998</v>
      </c>
      <c r="Y7202">
        <v>6.32</v>
      </c>
      <c r="Z7202" s="32">
        <v>2.8</v>
      </c>
      <c r="AA7202" s="32">
        <v>76.099999999999994</v>
      </c>
      <c r="AB7202" s="32">
        <v>64.203999999999994</v>
      </c>
      <c r="AC7202" s="32">
        <v>1.04</v>
      </c>
    </row>
    <row r="7203" spans="1:29" hidden="1" x14ac:dyDescent="0.25">
      <c r="A7203" t="s">
        <v>211</v>
      </c>
      <c r="B7203" t="s">
        <v>212</v>
      </c>
      <c r="C7203" s="1">
        <v>43849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Q7203">
        <v>273523621</v>
      </c>
      <c r="R7203">
        <v>145.72499999999999</v>
      </c>
      <c r="S7203">
        <v>29.3</v>
      </c>
      <c r="T7203">
        <v>5.319</v>
      </c>
      <c r="U7203">
        <v>3.0529999999999999</v>
      </c>
      <c r="V7203">
        <v>11188.744000000001</v>
      </c>
      <c r="W7203">
        <v>5.7</v>
      </c>
      <c r="X7203">
        <v>342.86399999999998</v>
      </c>
      <c r="Y7203">
        <v>6.32</v>
      </c>
      <c r="Z7203" s="32">
        <v>2.8</v>
      </c>
      <c r="AA7203" s="32">
        <v>76.099999999999994</v>
      </c>
      <c r="AB7203" s="32">
        <v>64.203999999999994</v>
      </c>
      <c r="AC7203" s="32">
        <v>1.04</v>
      </c>
    </row>
    <row r="7204" spans="1:29" hidden="1" x14ac:dyDescent="0.25">
      <c r="A7204" t="s">
        <v>211</v>
      </c>
      <c r="B7204" t="s">
        <v>212</v>
      </c>
      <c r="C7204" s="1">
        <v>43850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Q7204">
        <v>273523621</v>
      </c>
      <c r="R7204">
        <v>145.72499999999999</v>
      </c>
      <c r="S7204">
        <v>29.3</v>
      </c>
      <c r="T7204">
        <v>5.319</v>
      </c>
      <c r="U7204">
        <v>3.0529999999999999</v>
      </c>
      <c r="V7204">
        <v>11188.744000000001</v>
      </c>
      <c r="W7204">
        <v>5.7</v>
      </c>
      <c r="X7204">
        <v>342.86399999999998</v>
      </c>
      <c r="Y7204">
        <v>6.32</v>
      </c>
      <c r="Z7204" s="32">
        <v>2.8</v>
      </c>
      <c r="AA7204" s="32">
        <v>76.099999999999994</v>
      </c>
      <c r="AB7204" s="32">
        <v>64.203999999999994</v>
      </c>
      <c r="AC7204" s="32">
        <v>1.04</v>
      </c>
    </row>
    <row r="7205" spans="1:29" hidden="1" x14ac:dyDescent="0.25">
      <c r="A7205" t="s">
        <v>211</v>
      </c>
      <c r="B7205" t="s">
        <v>212</v>
      </c>
      <c r="C7205" s="1">
        <v>43851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Q7205">
        <v>273523621</v>
      </c>
      <c r="R7205">
        <v>145.72499999999999</v>
      </c>
      <c r="S7205">
        <v>29.3</v>
      </c>
      <c r="T7205">
        <v>5.319</v>
      </c>
      <c r="U7205">
        <v>3.0529999999999999</v>
      </c>
      <c r="V7205">
        <v>11188.744000000001</v>
      </c>
      <c r="W7205">
        <v>5.7</v>
      </c>
      <c r="X7205">
        <v>342.86399999999998</v>
      </c>
      <c r="Y7205">
        <v>6.32</v>
      </c>
      <c r="Z7205" s="32">
        <v>2.8</v>
      </c>
      <c r="AA7205" s="32">
        <v>76.099999999999994</v>
      </c>
      <c r="AB7205" s="32">
        <v>64.203999999999994</v>
      </c>
      <c r="AC7205" s="32">
        <v>1.04</v>
      </c>
    </row>
    <row r="7206" spans="1:29" hidden="1" x14ac:dyDescent="0.25">
      <c r="A7206" t="s">
        <v>211</v>
      </c>
      <c r="B7206" t="s">
        <v>212</v>
      </c>
      <c r="C7206" s="1">
        <v>43852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Q7206">
        <v>273523621</v>
      </c>
      <c r="R7206">
        <v>145.72499999999999</v>
      </c>
      <c r="S7206">
        <v>29.3</v>
      </c>
      <c r="T7206">
        <v>5.319</v>
      </c>
      <c r="U7206">
        <v>3.0529999999999999</v>
      </c>
      <c r="V7206">
        <v>11188.744000000001</v>
      </c>
      <c r="W7206">
        <v>5.7</v>
      </c>
      <c r="X7206">
        <v>342.86399999999998</v>
      </c>
      <c r="Y7206">
        <v>6.32</v>
      </c>
      <c r="Z7206" s="32">
        <v>2.8</v>
      </c>
      <c r="AA7206" s="32">
        <v>76.099999999999994</v>
      </c>
      <c r="AB7206" s="32">
        <v>64.203999999999994</v>
      </c>
      <c r="AC7206" s="32">
        <v>1.04</v>
      </c>
    </row>
    <row r="7207" spans="1:29" hidden="1" x14ac:dyDescent="0.25">
      <c r="A7207" t="s">
        <v>211</v>
      </c>
      <c r="B7207" t="s">
        <v>212</v>
      </c>
      <c r="C7207" s="1">
        <v>43853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Q7207">
        <v>273523621</v>
      </c>
      <c r="R7207">
        <v>145.72499999999999</v>
      </c>
      <c r="S7207">
        <v>29.3</v>
      </c>
      <c r="T7207">
        <v>5.319</v>
      </c>
      <c r="U7207">
        <v>3.0529999999999999</v>
      </c>
      <c r="V7207">
        <v>11188.744000000001</v>
      </c>
      <c r="W7207">
        <v>5.7</v>
      </c>
      <c r="X7207">
        <v>342.86399999999998</v>
      </c>
      <c r="Y7207">
        <v>6.32</v>
      </c>
      <c r="Z7207" s="32">
        <v>2.8</v>
      </c>
      <c r="AA7207" s="32">
        <v>76.099999999999994</v>
      </c>
      <c r="AB7207" s="32">
        <v>64.203999999999994</v>
      </c>
      <c r="AC7207" s="32">
        <v>1.04</v>
      </c>
    </row>
    <row r="7208" spans="1:29" hidden="1" x14ac:dyDescent="0.25">
      <c r="A7208" t="s">
        <v>211</v>
      </c>
      <c r="B7208" t="s">
        <v>212</v>
      </c>
      <c r="C7208" s="1">
        <v>43854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Q7208">
        <v>273523621</v>
      </c>
      <c r="R7208">
        <v>145.72499999999999</v>
      </c>
      <c r="S7208">
        <v>29.3</v>
      </c>
      <c r="T7208">
        <v>5.319</v>
      </c>
      <c r="U7208">
        <v>3.0529999999999999</v>
      </c>
      <c r="V7208">
        <v>11188.744000000001</v>
      </c>
      <c r="W7208">
        <v>5.7</v>
      </c>
      <c r="X7208">
        <v>342.86399999999998</v>
      </c>
      <c r="Y7208">
        <v>6.32</v>
      </c>
      <c r="Z7208" s="32">
        <v>2.8</v>
      </c>
      <c r="AA7208" s="32">
        <v>76.099999999999994</v>
      </c>
      <c r="AB7208" s="32">
        <v>64.203999999999994</v>
      </c>
      <c r="AC7208" s="32">
        <v>1.04</v>
      </c>
    </row>
    <row r="7209" spans="1:29" hidden="1" x14ac:dyDescent="0.25">
      <c r="A7209" t="s">
        <v>211</v>
      </c>
      <c r="B7209" t="s">
        <v>212</v>
      </c>
      <c r="C7209" s="1">
        <v>43855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Q7209">
        <v>273523621</v>
      </c>
      <c r="R7209">
        <v>145.72499999999999</v>
      </c>
      <c r="S7209">
        <v>29.3</v>
      </c>
      <c r="T7209">
        <v>5.319</v>
      </c>
      <c r="U7209">
        <v>3.0529999999999999</v>
      </c>
      <c r="V7209">
        <v>11188.744000000001</v>
      </c>
      <c r="W7209">
        <v>5.7</v>
      </c>
      <c r="X7209">
        <v>342.86399999999998</v>
      </c>
      <c r="Y7209">
        <v>6.32</v>
      </c>
      <c r="Z7209" s="32">
        <v>2.8</v>
      </c>
      <c r="AA7209" s="32">
        <v>76.099999999999994</v>
      </c>
      <c r="AB7209" s="32">
        <v>64.203999999999994</v>
      </c>
      <c r="AC7209" s="32">
        <v>1.04</v>
      </c>
    </row>
    <row r="7210" spans="1:29" hidden="1" x14ac:dyDescent="0.25">
      <c r="A7210" t="s">
        <v>211</v>
      </c>
      <c r="B7210" t="s">
        <v>212</v>
      </c>
      <c r="C7210" s="1">
        <v>43856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Q7210">
        <v>273523621</v>
      </c>
      <c r="R7210">
        <v>145.72499999999999</v>
      </c>
      <c r="S7210">
        <v>29.3</v>
      </c>
      <c r="T7210">
        <v>5.319</v>
      </c>
      <c r="U7210">
        <v>3.0529999999999999</v>
      </c>
      <c r="V7210">
        <v>11188.744000000001</v>
      </c>
      <c r="W7210">
        <v>5.7</v>
      </c>
      <c r="X7210">
        <v>342.86399999999998</v>
      </c>
      <c r="Y7210">
        <v>6.32</v>
      </c>
      <c r="Z7210" s="32">
        <v>2.8</v>
      </c>
      <c r="AA7210" s="32">
        <v>76.099999999999994</v>
      </c>
      <c r="AB7210" s="32">
        <v>64.203999999999994</v>
      </c>
      <c r="AC7210" s="32">
        <v>1.04</v>
      </c>
    </row>
    <row r="7211" spans="1:29" hidden="1" x14ac:dyDescent="0.25">
      <c r="A7211" t="s">
        <v>211</v>
      </c>
      <c r="B7211" t="s">
        <v>212</v>
      </c>
      <c r="C7211" s="1">
        <v>43857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Q7211">
        <v>273523621</v>
      </c>
      <c r="R7211">
        <v>145.72499999999999</v>
      </c>
      <c r="S7211">
        <v>29.3</v>
      </c>
      <c r="T7211">
        <v>5.319</v>
      </c>
      <c r="U7211">
        <v>3.0529999999999999</v>
      </c>
      <c r="V7211">
        <v>11188.744000000001</v>
      </c>
      <c r="W7211">
        <v>5.7</v>
      </c>
      <c r="X7211">
        <v>342.86399999999998</v>
      </c>
      <c r="Y7211">
        <v>6.32</v>
      </c>
      <c r="Z7211" s="32">
        <v>2.8</v>
      </c>
      <c r="AA7211" s="32">
        <v>76.099999999999994</v>
      </c>
      <c r="AB7211" s="32">
        <v>64.203999999999994</v>
      </c>
      <c r="AC7211" s="32">
        <v>1.04</v>
      </c>
    </row>
    <row r="7212" spans="1:29" hidden="1" x14ac:dyDescent="0.25">
      <c r="A7212" t="s">
        <v>211</v>
      </c>
      <c r="B7212" t="s">
        <v>212</v>
      </c>
      <c r="C7212" s="1">
        <v>43858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Q7212">
        <v>273523621</v>
      </c>
      <c r="R7212">
        <v>145.72499999999999</v>
      </c>
      <c r="S7212">
        <v>29.3</v>
      </c>
      <c r="T7212">
        <v>5.319</v>
      </c>
      <c r="U7212">
        <v>3.0529999999999999</v>
      </c>
      <c r="V7212">
        <v>11188.744000000001</v>
      </c>
      <c r="W7212">
        <v>5.7</v>
      </c>
      <c r="X7212">
        <v>342.86399999999998</v>
      </c>
      <c r="Y7212">
        <v>6.32</v>
      </c>
      <c r="Z7212" s="32">
        <v>2.8</v>
      </c>
      <c r="AA7212" s="32">
        <v>76.099999999999994</v>
      </c>
      <c r="AB7212" s="32">
        <v>64.203999999999994</v>
      </c>
      <c r="AC7212" s="32">
        <v>1.04</v>
      </c>
    </row>
    <row r="7213" spans="1:29" hidden="1" x14ac:dyDescent="0.25">
      <c r="A7213" t="s">
        <v>211</v>
      </c>
      <c r="B7213" t="s">
        <v>212</v>
      </c>
      <c r="C7213" s="1">
        <v>43859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Q7213">
        <v>273523621</v>
      </c>
      <c r="R7213">
        <v>145.72499999999999</v>
      </c>
      <c r="S7213">
        <v>29.3</v>
      </c>
      <c r="T7213">
        <v>5.319</v>
      </c>
      <c r="U7213">
        <v>3.0529999999999999</v>
      </c>
      <c r="V7213">
        <v>11188.744000000001</v>
      </c>
      <c r="W7213">
        <v>5.7</v>
      </c>
      <c r="X7213">
        <v>342.86399999999998</v>
      </c>
      <c r="Y7213">
        <v>6.32</v>
      </c>
      <c r="Z7213" s="32">
        <v>2.8</v>
      </c>
      <c r="AA7213" s="32">
        <v>76.099999999999994</v>
      </c>
      <c r="AB7213" s="32">
        <v>64.203999999999994</v>
      </c>
      <c r="AC7213" s="32">
        <v>1.04</v>
      </c>
    </row>
    <row r="7214" spans="1:29" hidden="1" x14ac:dyDescent="0.25">
      <c r="A7214" t="s">
        <v>211</v>
      </c>
      <c r="B7214" t="s">
        <v>212</v>
      </c>
      <c r="C7214" s="1">
        <v>43860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Q7214">
        <v>273523621</v>
      </c>
      <c r="R7214">
        <v>145.72499999999999</v>
      </c>
      <c r="S7214">
        <v>29.3</v>
      </c>
      <c r="T7214">
        <v>5.319</v>
      </c>
      <c r="U7214">
        <v>3.0529999999999999</v>
      </c>
      <c r="V7214">
        <v>11188.744000000001</v>
      </c>
      <c r="W7214">
        <v>5.7</v>
      </c>
      <c r="X7214">
        <v>342.86399999999998</v>
      </c>
      <c r="Y7214">
        <v>6.32</v>
      </c>
      <c r="Z7214" s="32">
        <v>2.8</v>
      </c>
      <c r="AA7214" s="32">
        <v>76.099999999999994</v>
      </c>
      <c r="AB7214" s="32">
        <v>64.203999999999994</v>
      </c>
      <c r="AC7214" s="32">
        <v>1.04</v>
      </c>
    </row>
    <row r="7215" spans="1:29" hidden="1" x14ac:dyDescent="0.25">
      <c r="A7215" t="s">
        <v>211</v>
      </c>
      <c r="B7215" t="s">
        <v>212</v>
      </c>
      <c r="C7215" s="1">
        <v>43861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Q7215">
        <v>273523621</v>
      </c>
      <c r="R7215">
        <v>145.72499999999999</v>
      </c>
      <c r="S7215">
        <v>29.3</v>
      </c>
      <c r="T7215">
        <v>5.319</v>
      </c>
      <c r="U7215">
        <v>3.0529999999999999</v>
      </c>
      <c r="V7215">
        <v>11188.744000000001</v>
      </c>
      <c r="W7215">
        <v>5.7</v>
      </c>
      <c r="X7215">
        <v>342.86399999999998</v>
      </c>
      <c r="Y7215">
        <v>6.32</v>
      </c>
      <c r="Z7215" s="32">
        <v>2.8</v>
      </c>
      <c r="AA7215" s="32">
        <v>76.099999999999994</v>
      </c>
      <c r="AB7215" s="32">
        <v>64.203999999999994</v>
      </c>
      <c r="AC7215" s="32">
        <v>1.04</v>
      </c>
    </row>
    <row r="7216" spans="1:29" hidden="1" x14ac:dyDescent="0.25">
      <c r="A7216" t="s">
        <v>211</v>
      </c>
      <c r="B7216" t="s">
        <v>212</v>
      </c>
      <c r="C7216" s="1">
        <v>43862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Q7216">
        <v>273523621</v>
      </c>
      <c r="R7216">
        <v>145.72499999999999</v>
      </c>
      <c r="S7216">
        <v>29.3</v>
      </c>
      <c r="T7216">
        <v>5.319</v>
      </c>
      <c r="U7216">
        <v>3.0529999999999999</v>
      </c>
      <c r="V7216">
        <v>11188.744000000001</v>
      </c>
      <c r="W7216">
        <v>5.7</v>
      </c>
      <c r="X7216">
        <v>342.86399999999998</v>
      </c>
      <c r="Y7216">
        <v>6.32</v>
      </c>
      <c r="Z7216" s="32">
        <v>2.8</v>
      </c>
      <c r="AA7216" s="32">
        <v>76.099999999999994</v>
      </c>
      <c r="AB7216" s="32">
        <v>64.203999999999994</v>
      </c>
      <c r="AC7216" s="32">
        <v>1.04</v>
      </c>
    </row>
    <row r="7217" spans="1:29" hidden="1" x14ac:dyDescent="0.25">
      <c r="A7217" t="s">
        <v>211</v>
      </c>
      <c r="B7217" t="s">
        <v>212</v>
      </c>
      <c r="C7217" s="1">
        <v>43863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Q7217">
        <v>273523621</v>
      </c>
      <c r="R7217">
        <v>145.72499999999999</v>
      </c>
      <c r="S7217">
        <v>29.3</v>
      </c>
      <c r="T7217">
        <v>5.319</v>
      </c>
      <c r="U7217">
        <v>3.0529999999999999</v>
      </c>
      <c r="V7217">
        <v>11188.744000000001</v>
      </c>
      <c r="W7217">
        <v>5.7</v>
      </c>
      <c r="X7217">
        <v>342.86399999999998</v>
      </c>
      <c r="Y7217">
        <v>6.32</v>
      </c>
      <c r="Z7217" s="32">
        <v>2.8</v>
      </c>
      <c r="AA7217" s="32">
        <v>76.099999999999994</v>
      </c>
      <c r="AB7217" s="32">
        <v>64.203999999999994</v>
      </c>
      <c r="AC7217" s="32">
        <v>1.04</v>
      </c>
    </row>
    <row r="7218" spans="1:29" hidden="1" x14ac:dyDescent="0.25">
      <c r="A7218" t="s">
        <v>211</v>
      </c>
      <c r="B7218" t="s">
        <v>212</v>
      </c>
      <c r="C7218" s="1">
        <v>43864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Q7218">
        <v>273523621</v>
      </c>
      <c r="R7218">
        <v>145.72499999999999</v>
      </c>
      <c r="S7218">
        <v>29.3</v>
      </c>
      <c r="T7218">
        <v>5.319</v>
      </c>
      <c r="U7218">
        <v>3.0529999999999999</v>
      </c>
      <c r="V7218">
        <v>11188.744000000001</v>
      </c>
      <c r="W7218">
        <v>5.7</v>
      </c>
      <c r="X7218">
        <v>342.86399999999998</v>
      </c>
      <c r="Y7218">
        <v>6.32</v>
      </c>
      <c r="Z7218" s="32">
        <v>2.8</v>
      </c>
      <c r="AA7218" s="32">
        <v>76.099999999999994</v>
      </c>
      <c r="AB7218" s="32">
        <v>64.203999999999994</v>
      </c>
      <c r="AC7218" s="32">
        <v>1.04</v>
      </c>
    </row>
    <row r="7219" spans="1:29" hidden="1" x14ac:dyDescent="0.25">
      <c r="A7219" t="s">
        <v>211</v>
      </c>
      <c r="B7219" t="s">
        <v>212</v>
      </c>
      <c r="C7219" s="1">
        <v>43865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Q7219">
        <v>273523621</v>
      </c>
      <c r="R7219">
        <v>145.72499999999999</v>
      </c>
      <c r="S7219">
        <v>29.3</v>
      </c>
      <c r="T7219">
        <v>5.319</v>
      </c>
      <c r="U7219">
        <v>3.0529999999999999</v>
      </c>
      <c r="V7219">
        <v>11188.744000000001</v>
      </c>
      <c r="W7219">
        <v>5.7</v>
      </c>
      <c r="X7219">
        <v>342.86399999999998</v>
      </c>
      <c r="Y7219">
        <v>6.32</v>
      </c>
      <c r="Z7219" s="32">
        <v>2.8</v>
      </c>
      <c r="AA7219" s="32">
        <v>76.099999999999994</v>
      </c>
      <c r="AB7219" s="32">
        <v>64.203999999999994</v>
      </c>
      <c r="AC7219" s="32">
        <v>1.04</v>
      </c>
    </row>
    <row r="7220" spans="1:29" hidden="1" x14ac:dyDescent="0.25">
      <c r="A7220" t="s">
        <v>211</v>
      </c>
      <c r="B7220" t="s">
        <v>212</v>
      </c>
      <c r="C7220" s="1">
        <v>43866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Q7220">
        <v>273523621</v>
      </c>
      <c r="R7220">
        <v>145.72499999999999</v>
      </c>
      <c r="S7220">
        <v>29.3</v>
      </c>
      <c r="T7220">
        <v>5.319</v>
      </c>
      <c r="U7220">
        <v>3.0529999999999999</v>
      </c>
      <c r="V7220">
        <v>11188.744000000001</v>
      </c>
      <c r="W7220">
        <v>5.7</v>
      </c>
      <c r="X7220">
        <v>342.86399999999998</v>
      </c>
      <c r="Y7220">
        <v>6.32</v>
      </c>
      <c r="Z7220" s="32">
        <v>2.8</v>
      </c>
      <c r="AA7220" s="32">
        <v>76.099999999999994</v>
      </c>
      <c r="AB7220" s="32">
        <v>64.203999999999994</v>
      </c>
      <c r="AC7220" s="32">
        <v>1.04</v>
      </c>
    </row>
    <row r="7221" spans="1:29" hidden="1" x14ac:dyDescent="0.25">
      <c r="A7221" t="s">
        <v>211</v>
      </c>
      <c r="B7221" t="s">
        <v>212</v>
      </c>
      <c r="C7221" s="1">
        <v>43867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Q7221">
        <v>273523621</v>
      </c>
      <c r="R7221">
        <v>145.72499999999999</v>
      </c>
      <c r="S7221">
        <v>29.3</v>
      </c>
      <c r="T7221">
        <v>5.319</v>
      </c>
      <c r="U7221">
        <v>3.0529999999999999</v>
      </c>
      <c r="V7221">
        <v>11188.744000000001</v>
      </c>
      <c r="W7221">
        <v>5.7</v>
      </c>
      <c r="X7221">
        <v>342.86399999999998</v>
      </c>
      <c r="Y7221">
        <v>6.32</v>
      </c>
      <c r="Z7221" s="32">
        <v>2.8</v>
      </c>
      <c r="AA7221" s="32">
        <v>76.099999999999994</v>
      </c>
      <c r="AB7221" s="32">
        <v>64.203999999999994</v>
      </c>
      <c r="AC7221" s="32">
        <v>1.04</v>
      </c>
    </row>
    <row r="7222" spans="1:29" hidden="1" x14ac:dyDescent="0.25">
      <c r="A7222" t="s">
        <v>211</v>
      </c>
      <c r="B7222" t="s">
        <v>212</v>
      </c>
      <c r="C7222" s="1">
        <v>43868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Q7222">
        <v>273523621</v>
      </c>
      <c r="R7222">
        <v>145.72499999999999</v>
      </c>
      <c r="S7222">
        <v>29.3</v>
      </c>
      <c r="T7222">
        <v>5.319</v>
      </c>
      <c r="U7222">
        <v>3.0529999999999999</v>
      </c>
      <c r="V7222">
        <v>11188.744000000001</v>
      </c>
      <c r="W7222">
        <v>5.7</v>
      </c>
      <c r="X7222">
        <v>342.86399999999998</v>
      </c>
      <c r="Y7222">
        <v>6.32</v>
      </c>
      <c r="Z7222" s="32">
        <v>2.8</v>
      </c>
      <c r="AA7222" s="32">
        <v>76.099999999999994</v>
      </c>
      <c r="AB7222" s="32">
        <v>64.203999999999994</v>
      </c>
      <c r="AC7222" s="32">
        <v>1.04</v>
      </c>
    </row>
    <row r="7223" spans="1:29" hidden="1" x14ac:dyDescent="0.25">
      <c r="A7223" t="s">
        <v>211</v>
      </c>
      <c r="B7223" t="s">
        <v>212</v>
      </c>
      <c r="C7223" s="1">
        <v>43869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Q7223">
        <v>273523621</v>
      </c>
      <c r="R7223">
        <v>145.72499999999999</v>
      </c>
      <c r="S7223">
        <v>29.3</v>
      </c>
      <c r="T7223">
        <v>5.319</v>
      </c>
      <c r="U7223">
        <v>3.0529999999999999</v>
      </c>
      <c r="V7223">
        <v>11188.744000000001</v>
      </c>
      <c r="W7223">
        <v>5.7</v>
      </c>
      <c r="X7223">
        <v>342.86399999999998</v>
      </c>
      <c r="Y7223">
        <v>6.32</v>
      </c>
      <c r="Z7223" s="32">
        <v>2.8</v>
      </c>
      <c r="AA7223" s="32">
        <v>76.099999999999994</v>
      </c>
      <c r="AB7223" s="32">
        <v>64.203999999999994</v>
      </c>
      <c r="AC7223" s="32">
        <v>1.04</v>
      </c>
    </row>
    <row r="7224" spans="1:29" hidden="1" x14ac:dyDescent="0.25">
      <c r="A7224" t="s">
        <v>211</v>
      </c>
      <c r="B7224" t="s">
        <v>212</v>
      </c>
      <c r="C7224" s="1">
        <v>43870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Q7224">
        <v>273523621</v>
      </c>
      <c r="R7224">
        <v>145.72499999999999</v>
      </c>
      <c r="S7224">
        <v>29.3</v>
      </c>
      <c r="T7224">
        <v>5.319</v>
      </c>
      <c r="U7224">
        <v>3.0529999999999999</v>
      </c>
      <c r="V7224">
        <v>11188.744000000001</v>
      </c>
      <c r="W7224">
        <v>5.7</v>
      </c>
      <c r="X7224">
        <v>342.86399999999998</v>
      </c>
      <c r="Y7224">
        <v>6.32</v>
      </c>
      <c r="Z7224" s="32">
        <v>2.8</v>
      </c>
      <c r="AA7224" s="32">
        <v>76.099999999999994</v>
      </c>
      <c r="AB7224" s="32">
        <v>64.203999999999994</v>
      </c>
      <c r="AC7224" s="32">
        <v>1.04</v>
      </c>
    </row>
    <row r="7225" spans="1:29" hidden="1" x14ac:dyDescent="0.25">
      <c r="A7225" t="s">
        <v>211</v>
      </c>
      <c r="B7225" t="s">
        <v>212</v>
      </c>
      <c r="C7225" s="1">
        <v>43871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Q7225">
        <v>273523621</v>
      </c>
      <c r="R7225">
        <v>145.72499999999999</v>
      </c>
      <c r="S7225">
        <v>29.3</v>
      </c>
      <c r="T7225">
        <v>5.319</v>
      </c>
      <c r="U7225">
        <v>3.0529999999999999</v>
      </c>
      <c r="V7225">
        <v>11188.744000000001</v>
      </c>
      <c r="W7225">
        <v>5.7</v>
      </c>
      <c r="X7225">
        <v>342.86399999999998</v>
      </c>
      <c r="Y7225">
        <v>6.32</v>
      </c>
      <c r="Z7225" s="32">
        <v>2.8</v>
      </c>
      <c r="AA7225" s="32">
        <v>76.099999999999994</v>
      </c>
      <c r="AB7225" s="32">
        <v>64.203999999999994</v>
      </c>
      <c r="AC7225" s="32">
        <v>1.04</v>
      </c>
    </row>
    <row r="7226" spans="1:29" hidden="1" x14ac:dyDescent="0.25">
      <c r="A7226" t="s">
        <v>211</v>
      </c>
      <c r="B7226" t="s">
        <v>212</v>
      </c>
      <c r="C7226" s="1">
        <v>43872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Q7226">
        <v>273523621</v>
      </c>
      <c r="R7226">
        <v>145.72499999999999</v>
      </c>
      <c r="S7226">
        <v>29.3</v>
      </c>
      <c r="T7226">
        <v>5.319</v>
      </c>
      <c r="U7226">
        <v>3.0529999999999999</v>
      </c>
      <c r="V7226">
        <v>11188.744000000001</v>
      </c>
      <c r="W7226">
        <v>5.7</v>
      </c>
      <c r="X7226">
        <v>342.86399999999998</v>
      </c>
      <c r="Y7226">
        <v>6.32</v>
      </c>
      <c r="Z7226" s="32">
        <v>2.8</v>
      </c>
      <c r="AA7226" s="32">
        <v>76.099999999999994</v>
      </c>
      <c r="AB7226" s="32">
        <v>64.203999999999994</v>
      </c>
      <c r="AC7226" s="32">
        <v>1.04</v>
      </c>
    </row>
    <row r="7227" spans="1:29" hidden="1" x14ac:dyDescent="0.25">
      <c r="A7227" t="s">
        <v>211</v>
      </c>
      <c r="B7227" t="s">
        <v>212</v>
      </c>
      <c r="C7227" s="1">
        <v>43873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Q7227">
        <v>273523621</v>
      </c>
      <c r="R7227">
        <v>145.72499999999999</v>
      </c>
      <c r="S7227">
        <v>29.3</v>
      </c>
      <c r="T7227">
        <v>5.319</v>
      </c>
      <c r="U7227">
        <v>3.0529999999999999</v>
      </c>
      <c r="V7227">
        <v>11188.744000000001</v>
      </c>
      <c r="W7227">
        <v>5.7</v>
      </c>
      <c r="X7227">
        <v>342.86399999999998</v>
      </c>
      <c r="Y7227">
        <v>6.32</v>
      </c>
      <c r="Z7227" s="32">
        <v>2.8</v>
      </c>
      <c r="AA7227" s="32">
        <v>76.099999999999994</v>
      </c>
      <c r="AB7227" s="32">
        <v>64.203999999999994</v>
      </c>
      <c r="AC7227" s="32">
        <v>1.04</v>
      </c>
    </row>
    <row r="7228" spans="1:29" hidden="1" x14ac:dyDescent="0.25">
      <c r="A7228" t="s">
        <v>211</v>
      </c>
      <c r="B7228" t="s">
        <v>212</v>
      </c>
      <c r="C7228" s="1">
        <v>43874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Q7228">
        <v>273523621</v>
      </c>
      <c r="R7228">
        <v>145.72499999999999</v>
      </c>
      <c r="S7228">
        <v>29.3</v>
      </c>
      <c r="T7228">
        <v>5.319</v>
      </c>
      <c r="U7228">
        <v>3.0529999999999999</v>
      </c>
      <c r="V7228">
        <v>11188.744000000001</v>
      </c>
      <c r="W7228">
        <v>5.7</v>
      </c>
      <c r="X7228">
        <v>342.86399999999998</v>
      </c>
      <c r="Y7228">
        <v>6.32</v>
      </c>
      <c r="Z7228" s="32">
        <v>2.8</v>
      </c>
      <c r="AA7228" s="32">
        <v>76.099999999999994</v>
      </c>
      <c r="AB7228" s="32">
        <v>64.203999999999994</v>
      </c>
      <c r="AC7228" s="32">
        <v>1.04</v>
      </c>
    </row>
    <row r="7229" spans="1:29" hidden="1" x14ac:dyDescent="0.25">
      <c r="A7229" t="s">
        <v>211</v>
      </c>
      <c r="B7229" t="s">
        <v>212</v>
      </c>
      <c r="C7229" s="1">
        <v>43875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Q7229">
        <v>273523621</v>
      </c>
      <c r="R7229">
        <v>145.72499999999999</v>
      </c>
      <c r="S7229">
        <v>29.3</v>
      </c>
      <c r="T7229">
        <v>5.319</v>
      </c>
      <c r="U7229">
        <v>3.0529999999999999</v>
      </c>
      <c r="V7229">
        <v>11188.744000000001</v>
      </c>
      <c r="W7229">
        <v>5.7</v>
      </c>
      <c r="X7229">
        <v>342.86399999999998</v>
      </c>
      <c r="Y7229">
        <v>6.32</v>
      </c>
      <c r="Z7229" s="32">
        <v>2.8</v>
      </c>
      <c r="AA7229" s="32">
        <v>76.099999999999994</v>
      </c>
      <c r="AB7229" s="32">
        <v>64.203999999999994</v>
      </c>
      <c r="AC7229" s="32">
        <v>1.04</v>
      </c>
    </row>
    <row r="7230" spans="1:29" hidden="1" x14ac:dyDescent="0.25">
      <c r="A7230" t="s">
        <v>211</v>
      </c>
      <c r="B7230" t="s">
        <v>212</v>
      </c>
      <c r="C7230" s="1">
        <v>43876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Q7230">
        <v>273523621</v>
      </c>
      <c r="R7230">
        <v>145.72499999999999</v>
      </c>
      <c r="S7230">
        <v>29.3</v>
      </c>
      <c r="T7230">
        <v>5.319</v>
      </c>
      <c r="U7230">
        <v>3.0529999999999999</v>
      </c>
      <c r="V7230">
        <v>11188.744000000001</v>
      </c>
      <c r="W7230">
        <v>5.7</v>
      </c>
      <c r="X7230">
        <v>342.86399999999998</v>
      </c>
      <c r="Y7230">
        <v>6.32</v>
      </c>
      <c r="Z7230" s="32">
        <v>2.8</v>
      </c>
      <c r="AA7230" s="32">
        <v>76.099999999999994</v>
      </c>
      <c r="AB7230" s="32">
        <v>64.203999999999994</v>
      </c>
      <c r="AC7230" s="32">
        <v>1.04</v>
      </c>
    </row>
    <row r="7231" spans="1:29" hidden="1" x14ac:dyDescent="0.25">
      <c r="A7231" t="s">
        <v>211</v>
      </c>
      <c r="B7231" t="s">
        <v>212</v>
      </c>
      <c r="C7231" s="1">
        <v>43877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Q7231">
        <v>273523621</v>
      </c>
      <c r="R7231">
        <v>145.72499999999999</v>
      </c>
      <c r="S7231">
        <v>29.3</v>
      </c>
      <c r="T7231">
        <v>5.319</v>
      </c>
      <c r="U7231">
        <v>3.0529999999999999</v>
      </c>
      <c r="V7231">
        <v>11188.744000000001</v>
      </c>
      <c r="W7231">
        <v>5.7</v>
      </c>
      <c r="X7231">
        <v>342.86399999999998</v>
      </c>
      <c r="Y7231">
        <v>6.32</v>
      </c>
      <c r="Z7231" s="32">
        <v>2.8</v>
      </c>
      <c r="AA7231" s="32">
        <v>76.099999999999994</v>
      </c>
      <c r="AB7231" s="32">
        <v>64.203999999999994</v>
      </c>
      <c r="AC7231" s="32">
        <v>1.04</v>
      </c>
    </row>
    <row r="7232" spans="1:29" hidden="1" x14ac:dyDescent="0.25">
      <c r="A7232" t="s">
        <v>211</v>
      </c>
      <c r="B7232" t="s">
        <v>212</v>
      </c>
      <c r="C7232" s="1">
        <v>43878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Q7232">
        <v>273523621</v>
      </c>
      <c r="R7232">
        <v>145.72499999999999</v>
      </c>
      <c r="S7232">
        <v>29.3</v>
      </c>
      <c r="T7232">
        <v>5.319</v>
      </c>
      <c r="U7232">
        <v>3.0529999999999999</v>
      </c>
      <c r="V7232">
        <v>11188.744000000001</v>
      </c>
      <c r="W7232">
        <v>5.7</v>
      </c>
      <c r="X7232">
        <v>342.86399999999998</v>
      </c>
      <c r="Y7232">
        <v>6.32</v>
      </c>
      <c r="Z7232" s="32">
        <v>2.8</v>
      </c>
      <c r="AA7232" s="32">
        <v>76.099999999999994</v>
      </c>
      <c r="AB7232" s="32">
        <v>64.203999999999994</v>
      </c>
      <c r="AC7232" s="32">
        <v>1.04</v>
      </c>
    </row>
    <row r="7233" spans="1:29" hidden="1" x14ac:dyDescent="0.25">
      <c r="A7233" t="s">
        <v>211</v>
      </c>
      <c r="B7233" t="s">
        <v>212</v>
      </c>
      <c r="C7233" s="1">
        <v>43879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Q7233">
        <v>273523621</v>
      </c>
      <c r="R7233">
        <v>145.72499999999999</v>
      </c>
      <c r="S7233">
        <v>29.3</v>
      </c>
      <c r="T7233">
        <v>5.319</v>
      </c>
      <c r="U7233">
        <v>3.0529999999999999</v>
      </c>
      <c r="V7233">
        <v>11188.744000000001</v>
      </c>
      <c r="W7233">
        <v>5.7</v>
      </c>
      <c r="X7233">
        <v>342.86399999999998</v>
      </c>
      <c r="Y7233">
        <v>6.32</v>
      </c>
      <c r="Z7233" s="32">
        <v>2.8</v>
      </c>
      <c r="AA7233" s="32">
        <v>76.099999999999994</v>
      </c>
      <c r="AB7233" s="32">
        <v>64.203999999999994</v>
      </c>
      <c r="AC7233" s="32">
        <v>1.04</v>
      </c>
    </row>
    <row r="7234" spans="1:29" hidden="1" x14ac:dyDescent="0.25">
      <c r="A7234" t="s">
        <v>211</v>
      </c>
      <c r="B7234" t="s">
        <v>212</v>
      </c>
      <c r="C7234" s="1">
        <v>43880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Q7234">
        <v>273523621</v>
      </c>
      <c r="R7234">
        <v>145.72499999999999</v>
      </c>
      <c r="S7234">
        <v>29.3</v>
      </c>
      <c r="T7234">
        <v>5.319</v>
      </c>
      <c r="U7234">
        <v>3.0529999999999999</v>
      </c>
      <c r="V7234">
        <v>11188.744000000001</v>
      </c>
      <c r="W7234">
        <v>5.7</v>
      </c>
      <c r="X7234">
        <v>342.86399999999998</v>
      </c>
      <c r="Y7234">
        <v>6.32</v>
      </c>
      <c r="Z7234" s="32">
        <v>2.8</v>
      </c>
      <c r="AA7234" s="32">
        <v>76.099999999999994</v>
      </c>
      <c r="AB7234" s="32">
        <v>64.203999999999994</v>
      </c>
      <c r="AC7234" s="32">
        <v>1.04</v>
      </c>
    </row>
    <row r="7235" spans="1:29" hidden="1" x14ac:dyDescent="0.25">
      <c r="A7235" t="s">
        <v>211</v>
      </c>
      <c r="B7235" t="s">
        <v>212</v>
      </c>
      <c r="C7235" s="1">
        <v>43881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Q7235">
        <v>273523621</v>
      </c>
      <c r="R7235">
        <v>145.72499999999999</v>
      </c>
      <c r="S7235">
        <v>29.3</v>
      </c>
      <c r="T7235">
        <v>5.319</v>
      </c>
      <c r="U7235">
        <v>3.0529999999999999</v>
      </c>
      <c r="V7235">
        <v>11188.744000000001</v>
      </c>
      <c r="W7235">
        <v>5.7</v>
      </c>
      <c r="X7235">
        <v>342.86399999999998</v>
      </c>
      <c r="Y7235">
        <v>6.32</v>
      </c>
      <c r="Z7235" s="32">
        <v>2.8</v>
      </c>
      <c r="AA7235" s="32">
        <v>76.099999999999994</v>
      </c>
      <c r="AB7235" s="32">
        <v>64.203999999999994</v>
      </c>
      <c r="AC7235" s="32">
        <v>1.04</v>
      </c>
    </row>
    <row r="7236" spans="1:29" hidden="1" x14ac:dyDescent="0.25">
      <c r="A7236" t="s">
        <v>211</v>
      </c>
      <c r="B7236" t="s">
        <v>212</v>
      </c>
      <c r="C7236" s="1">
        <v>43882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Q7236">
        <v>273523621</v>
      </c>
      <c r="R7236">
        <v>145.72499999999999</v>
      </c>
      <c r="S7236">
        <v>29.3</v>
      </c>
      <c r="T7236">
        <v>5.319</v>
      </c>
      <c r="U7236">
        <v>3.0529999999999999</v>
      </c>
      <c r="V7236">
        <v>11188.744000000001</v>
      </c>
      <c r="W7236">
        <v>5.7</v>
      </c>
      <c r="X7236">
        <v>342.86399999999998</v>
      </c>
      <c r="Y7236">
        <v>6.32</v>
      </c>
      <c r="Z7236" s="32">
        <v>2.8</v>
      </c>
      <c r="AA7236" s="32">
        <v>76.099999999999994</v>
      </c>
      <c r="AB7236" s="32">
        <v>64.203999999999994</v>
      </c>
      <c r="AC7236" s="32">
        <v>1.04</v>
      </c>
    </row>
    <row r="7237" spans="1:29" hidden="1" x14ac:dyDescent="0.25">
      <c r="A7237" t="s">
        <v>211</v>
      </c>
      <c r="B7237" t="s">
        <v>212</v>
      </c>
      <c r="C7237" s="1">
        <v>43883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Q7237">
        <v>273523621</v>
      </c>
      <c r="R7237">
        <v>145.72499999999999</v>
      </c>
      <c r="S7237">
        <v>29.3</v>
      </c>
      <c r="T7237">
        <v>5.319</v>
      </c>
      <c r="U7237">
        <v>3.0529999999999999</v>
      </c>
      <c r="V7237">
        <v>11188.744000000001</v>
      </c>
      <c r="W7237">
        <v>5.7</v>
      </c>
      <c r="X7237">
        <v>342.86399999999998</v>
      </c>
      <c r="Y7237">
        <v>6.32</v>
      </c>
      <c r="Z7237" s="32">
        <v>2.8</v>
      </c>
      <c r="AA7237" s="32">
        <v>76.099999999999994</v>
      </c>
      <c r="AB7237" s="32">
        <v>64.203999999999994</v>
      </c>
      <c r="AC7237" s="32">
        <v>1.04</v>
      </c>
    </row>
    <row r="7238" spans="1:29" hidden="1" x14ac:dyDescent="0.25">
      <c r="A7238" t="s">
        <v>211</v>
      </c>
      <c r="B7238" t="s">
        <v>212</v>
      </c>
      <c r="C7238" s="1">
        <v>43884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Q7238">
        <v>273523621</v>
      </c>
      <c r="R7238">
        <v>145.72499999999999</v>
      </c>
      <c r="S7238">
        <v>29.3</v>
      </c>
      <c r="T7238">
        <v>5.319</v>
      </c>
      <c r="U7238">
        <v>3.0529999999999999</v>
      </c>
      <c r="V7238">
        <v>11188.744000000001</v>
      </c>
      <c r="W7238">
        <v>5.7</v>
      </c>
      <c r="X7238">
        <v>342.86399999999998</v>
      </c>
      <c r="Y7238">
        <v>6.32</v>
      </c>
      <c r="Z7238" s="32">
        <v>2.8</v>
      </c>
      <c r="AA7238" s="32">
        <v>76.099999999999994</v>
      </c>
      <c r="AB7238" s="32">
        <v>64.203999999999994</v>
      </c>
      <c r="AC7238" s="32">
        <v>1.04</v>
      </c>
    </row>
    <row r="7239" spans="1:29" hidden="1" x14ac:dyDescent="0.25">
      <c r="A7239" t="s">
        <v>211</v>
      </c>
      <c r="B7239" t="s">
        <v>212</v>
      </c>
      <c r="C7239" s="1">
        <v>43885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Q7239">
        <v>273523621</v>
      </c>
      <c r="R7239">
        <v>145.72499999999999</v>
      </c>
      <c r="S7239">
        <v>29.3</v>
      </c>
      <c r="T7239">
        <v>5.319</v>
      </c>
      <c r="U7239">
        <v>3.0529999999999999</v>
      </c>
      <c r="V7239">
        <v>11188.744000000001</v>
      </c>
      <c r="W7239">
        <v>5.7</v>
      </c>
      <c r="X7239">
        <v>342.86399999999998</v>
      </c>
      <c r="Y7239">
        <v>6.32</v>
      </c>
      <c r="Z7239" s="32">
        <v>2.8</v>
      </c>
      <c r="AA7239" s="32">
        <v>76.099999999999994</v>
      </c>
      <c r="AB7239" s="32">
        <v>64.203999999999994</v>
      </c>
      <c r="AC7239" s="32">
        <v>1.04</v>
      </c>
    </row>
    <row r="7240" spans="1:29" hidden="1" x14ac:dyDescent="0.25">
      <c r="A7240" t="s">
        <v>211</v>
      </c>
      <c r="B7240" t="s">
        <v>212</v>
      </c>
      <c r="C7240" s="1">
        <v>43886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Q7240">
        <v>273523621</v>
      </c>
      <c r="R7240">
        <v>145.72499999999999</v>
      </c>
      <c r="S7240">
        <v>29.3</v>
      </c>
      <c r="T7240">
        <v>5.319</v>
      </c>
      <c r="U7240">
        <v>3.0529999999999999</v>
      </c>
      <c r="V7240">
        <v>11188.744000000001</v>
      </c>
      <c r="W7240">
        <v>5.7</v>
      </c>
      <c r="X7240">
        <v>342.86399999999998</v>
      </c>
      <c r="Y7240">
        <v>6.32</v>
      </c>
      <c r="Z7240" s="32">
        <v>2.8</v>
      </c>
      <c r="AA7240" s="32">
        <v>76.099999999999994</v>
      </c>
      <c r="AB7240" s="32">
        <v>64.203999999999994</v>
      </c>
      <c r="AC7240" s="32">
        <v>1.04</v>
      </c>
    </row>
    <row r="7241" spans="1:29" hidden="1" x14ac:dyDescent="0.25">
      <c r="A7241" t="s">
        <v>211</v>
      </c>
      <c r="B7241" t="s">
        <v>212</v>
      </c>
      <c r="C7241" s="1">
        <v>43887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Q7241">
        <v>273523621</v>
      </c>
      <c r="R7241">
        <v>145.72499999999999</v>
      </c>
      <c r="S7241">
        <v>29.3</v>
      </c>
      <c r="T7241">
        <v>5.319</v>
      </c>
      <c r="U7241">
        <v>3.0529999999999999</v>
      </c>
      <c r="V7241">
        <v>11188.744000000001</v>
      </c>
      <c r="W7241">
        <v>5.7</v>
      </c>
      <c r="X7241">
        <v>342.86399999999998</v>
      </c>
      <c r="Y7241">
        <v>6.32</v>
      </c>
      <c r="Z7241" s="32">
        <v>2.8</v>
      </c>
      <c r="AA7241" s="32">
        <v>76.099999999999994</v>
      </c>
      <c r="AB7241" s="32">
        <v>64.203999999999994</v>
      </c>
      <c r="AC7241" s="32">
        <v>1.04</v>
      </c>
    </row>
    <row r="7242" spans="1:29" hidden="1" x14ac:dyDescent="0.25">
      <c r="A7242" t="s">
        <v>211</v>
      </c>
      <c r="B7242" t="s">
        <v>212</v>
      </c>
      <c r="C7242" s="1">
        <v>43888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Q7242">
        <v>273523621</v>
      </c>
      <c r="R7242">
        <v>145.72499999999999</v>
      </c>
      <c r="S7242">
        <v>29.3</v>
      </c>
      <c r="T7242">
        <v>5.319</v>
      </c>
      <c r="U7242">
        <v>3.0529999999999999</v>
      </c>
      <c r="V7242">
        <v>11188.744000000001</v>
      </c>
      <c r="W7242">
        <v>5.7</v>
      </c>
      <c r="X7242">
        <v>342.86399999999998</v>
      </c>
      <c r="Y7242">
        <v>6.32</v>
      </c>
      <c r="Z7242" s="32">
        <v>2.8</v>
      </c>
      <c r="AA7242" s="32">
        <v>76.099999999999994</v>
      </c>
      <c r="AB7242" s="32">
        <v>64.203999999999994</v>
      </c>
      <c r="AC7242" s="32">
        <v>1.04</v>
      </c>
    </row>
    <row r="7243" spans="1:29" hidden="1" x14ac:dyDescent="0.25">
      <c r="A7243" t="s">
        <v>211</v>
      </c>
      <c r="B7243" t="s">
        <v>212</v>
      </c>
      <c r="C7243" s="1">
        <v>43889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Q7243">
        <v>273523621</v>
      </c>
      <c r="R7243">
        <v>145.72499999999999</v>
      </c>
      <c r="S7243">
        <v>29.3</v>
      </c>
      <c r="T7243">
        <v>5.319</v>
      </c>
      <c r="U7243">
        <v>3.0529999999999999</v>
      </c>
      <c r="V7243">
        <v>11188.744000000001</v>
      </c>
      <c r="W7243">
        <v>5.7</v>
      </c>
      <c r="X7243">
        <v>342.86399999999998</v>
      </c>
      <c r="Y7243">
        <v>6.32</v>
      </c>
      <c r="Z7243" s="32">
        <v>2.8</v>
      </c>
      <c r="AA7243" s="32">
        <v>76.099999999999994</v>
      </c>
      <c r="AB7243" s="32">
        <v>64.203999999999994</v>
      </c>
      <c r="AC7243" s="32">
        <v>1.04</v>
      </c>
    </row>
    <row r="7244" spans="1:29" hidden="1" x14ac:dyDescent="0.25">
      <c r="A7244" t="s">
        <v>211</v>
      </c>
      <c r="B7244" t="s">
        <v>212</v>
      </c>
      <c r="C7244" s="1">
        <v>43890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Q7244">
        <v>273523621</v>
      </c>
      <c r="R7244">
        <v>145.72499999999999</v>
      </c>
      <c r="S7244">
        <v>29.3</v>
      </c>
      <c r="T7244">
        <v>5.319</v>
      </c>
      <c r="U7244">
        <v>3.0529999999999999</v>
      </c>
      <c r="V7244">
        <v>11188.744000000001</v>
      </c>
      <c r="W7244">
        <v>5.7</v>
      </c>
      <c r="X7244">
        <v>342.86399999999998</v>
      </c>
      <c r="Y7244">
        <v>6.32</v>
      </c>
      <c r="Z7244" s="32">
        <v>2.8</v>
      </c>
      <c r="AA7244" s="32">
        <v>76.099999999999994</v>
      </c>
      <c r="AB7244" s="32">
        <v>64.203999999999994</v>
      </c>
      <c r="AC7244" s="32">
        <v>1.04</v>
      </c>
    </row>
    <row r="7245" spans="1:29" hidden="1" x14ac:dyDescent="0.25">
      <c r="A7245" t="s">
        <v>211</v>
      </c>
      <c r="B7245" t="s">
        <v>212</v>
      </c>
      <c r="C7245" s="1">
        <v>43891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Q7245">
        <v>273523621</v>
      </c>
      <c r="R7245">
        <v>145.72499999999999</v>
      </c>
      <c r="S7245">
        <v>29.3</v>
      </c>
      <c r="T7245">
        <v>5.319</v>
      </c>
      <c r="U7245">
        <v>3.0529999999999999</v>
      </c>
      <c r="V7245">
        <v>11188.744000000001</v>
      </c>
      <c r="W7245">
        <v>5.7</v>
      </c>
      <c r="X7245">
        <v>342.86399999999998</v>
      </c>
      <c r="Y7245">
        <v>6.32</v>
      </c>
      <c r="Z7245" s="32">
        <v>2.8</v>
      </c>
      <c r="AA7245" s="32">
        <v>76.099999999999994</v>
      </c>
      <c r="AB7245" s="32">
        <v>64.203999999999994</v>
      </c>
      <c r="AC7245" s="32">
        <v>1.04</v>
      </c>
    </row>
    <row r="7246" spans="1:29" hidden="1" x14ac:dyDescent="0.25">
      <c r="A7246" t="s">
        <v>211</v>
      </c>
      <c r="B7246" t="s">
        <v>212</v>
      </c>
      <c r="C7246" s="1">
        <v>43892</v>
      </c>
      <c r="D7246">
        <v>2</v>
      </c>
      <c r="E7246">
        <v>2</v>
      </c>
      <c r="F7246">
        <v>0</v>
      </c>
      <c r="G7246">
        <v>0</v>
      </c>
      <c r="H7246">
        <v>7.0000000000000001E-3</v>
      </c>
      <c r="I7246">
        <v>7.0000000000000001E-3</v>
      </c>
      <c r="J7246">
        <v>0</v>
      </c>
      <c r="K7246">
        <v>0</v>
      </c>
      <c r="Q7246">
        <v>273523621</v>
      </c>
      <c r="R7246">
        <v>145.72499999999999</v>
      </c>
      <c r="S7246">
        <v>29.3</v>
      </c>
      <c r="T7246">
        <v>5.319</v>
      </c>
      <c r="U7246">
        <v>3.0529999999999999</v>
      </c>
      <c r="V7246">
        <v>11188.744000000001</v>
      </c>
      <c r="W7246">
        <v>5.7</v>
      </c>
      <c r="X7246">
        <v>342.86399999999998</v>
      </c>
      <c r="Y7246">
        <v>6.32</v>
      </c>
      <c r="Z7246" s="32">
        <v>2.8</v>
      </c>
      <c r="AA7246" s="32">
        <v>76.099999999999994</v>
      </c>
      <c r="AB7246" s="32">
        <v>64.203999999999994</v>
      </c>
      <c r="AC7246" s="32">
        <v>1.04</v>
      </c>
    </row>
    <row r="7247" spans="1:29" hidden="1" x14ac:dyDescent="0.25">
      <c r="A7247" t="s">
        <v>211</v>
      </c>
      <c r="B7247" t="s">
        <v>212</v>
      </c>
      <c r="C7247" s="1">
        <v>43897</v>
      </c>
      <c r="D7247">
        <v>4</v>
      </c>
      <c r="E7247">
        <v>2</v>
      </c>
      <c r="F7247">
        <v>0</v>
      </c>
      <c r="G7247">
        <v>0</v>
      </c>
      <c r="H7247">
        <v>1.4999999999999999E-2</v>
      </c>
      <c r="I7247">
        <v>7.0000000000000001E-3</v>
      </c>
      <c r="J7247">
        <v>0</v>
      </c>
      <c r="K7247">
        <v>0</v>
      </c>
      <c r="Q7247">
        <v>273523621</v>
      </c>
      <c r="R7247">
        <v>145.72499999999999</v>
      </c>
      <c r="S7247">
        <v>29.3</v>
      </c>
      <c r="T7247">
        <v>5.319</v>
      </c>
      <c r="U7247">
        <v>3.0529999999999999</v>
      </c>
      <c r="V7247">
        <v>11188.744000000001</v>
      </c>
      <c r="W7247">
        <v>5.7</v>
      </c>
      <c r="X7247">
        <v>342.86399999999998</v>
      </c>
      <c r="Y7247">
        <v>6.32</v>
      </c>
      <c r="Z7247" s="32">
        <v>2.8</v>
      </c>
      <c r="AA7247" s="32">
        <v>76.099999999999994</v>
      </c>
      <c r="AB7247" s="32">
        <v>64.203999999999994</v>
      </c>
      <c r="AC7247" s="32">
        <v>1.04</v>
      </c>
    </row>
    <row r="7248" spans="1:29" hidden="1" x14ac:dyDescent="0.25">
      <c r="A7248" t="s">
        <v>211</v>
      </c>
      <c r="B7248" t="s">
        <v>212</v>
      </c>
      <c r="C7248" s="1">
        <v>43899</v>
      </c>
      <c r="D7248">
        <v>6</v>
      </c>
      <c r="E7248">
        <v>2</v>
      </c>
      <c r="F7248">
        <v>0</v>
      </c>
      <c r="G7248">
        <v>0</v>
      </c>
      <c r="H7248">
        <v>2.1999999999999999E-2</v>
      </c>
      <c r="I7248">
        <v>7.0000000000000001E-3</v>
      </c>
      <c r="J7248">
        <v>0</v>
      </c>
      <c r="K7248">
        <v>0</v>
      </c>
      <c r="Q7248">
        <v>273523621</v>
      </c>
      <c r="R7248">
        <v>145.72499999999999</v>
      </c>
      <c r="S7248">
        <v>29.3</v>
      </c>
      <c r="T7248">
        <v>5.319</v>
      </c>
      <c r="U7248">
        <v>3.0529999999999999</v>
      </c>
      <c r="V7248">
        <v>11188.744000000001</v>
      </c>
      <c r="W7248">
        <v>5.7</v>
      </c>
      <c r="X7248">
        <v>342.86399999999998</v>
      </c>
      <c r="Y7248">
        <v>6.32</v>
      </c>
      <c r="Z7248" s="32">
        <v>2.8</v>
      </c>
      <c r="AA7248" s="32">
        <v>76.099999999999994</v>
      </c>
      <c r="AB7248" s="32">
        <v>64.203999999999994</v>
      </c>
      <c r="AC7248" s="32">
        <v>1.04</v>
      </c>
    </row>
    <row r="7249" spans="1:29" hidden="1" x14ac:dyDescent="0.25">
      <c r="A7249" t="s">
        <v>211</v>
      </c>
      <c r="B7249" t="s">
        <v>212</v>
      </c>
      <c r="C7249" s="1">
        <v>43901</v>
      </c>
      <c r="D7249">
        <v>19</v>
      </c>
      <c r="E7249">
        <v>13</v>
      </c>
      <c r="F7249">
        <v>0</v>
      </c>
      <c r="G7249">
        <v>0</v>
      </c>
      <c r="H7249">
        <v>6.9000000000000006E-2</v>
      </c>
      <c r="I7249">
        <v>4.8000000000000001E-2</v>
      </c>
      <c r="J7249">
        <v>0</v>
      </c>
      <c r="K7249">
        <v>0</v>
      </c>
      <c r="Q7249">
        <v>273523621</v>
      </c>
      <c r="R7249">
        <v>145.72499999999999</v>
      </c>
      <c r="S7249">
        <v>29.3</v>
      </c>
      <c r="T7249">
        <v>5.319</v>
      </c>
      <c r="U7249">
        <v>3.0529999999999999</v>
      </c>
      <c r="V7249">
        <v>11188.744000000001</v>
      </c>
      <c r="W7249">
        <v>5.7</v>
      </c>
      <c r="X7249">
        <v>342.86399999999998</v>
      </c>
      <c r="Y7249">
        <v>6.32</v>
      </c>
      <c r="Z7249" s="32">
        <v>2.8</v>
      </c>
      <c r="AA7249" s="32">
        <v>76.099999999999994</v>
      </c>
      <c r="AB7249" s="32">
        <v>64.203999999999994</v>
      </c>
      <c r="AC7249" s="32">
        <v>1.04</v>
      </c>
    </row>
    <row r="7250" spans="1:29" hidden="1" x14ac:dyDescent="0.25">
      <c r="A7250" t="s">
        <v>211</v>
      </c>
      <c r="B7250" t="s">
        <v>212</v>
      </c>
      <c r="C7250" s="1">
        <v>43902</v>
      </c>
      <c r="D7250">
        <v>34</v>
      </c>
      <c r="E7250">
        <v>15</v>
      </c>
      <c r="F7250">
        <v>1</v>
      </c>
      <c r="G7250">
        <v>1</v>
      </c>
      <c r="H7250">
        <v>0.124</v>
      </c>
      <c r="I7250">
        <v>5.5E-2</v>
      </c>
      <c r="J7250">
        <v>4.0000000000000001E-3</v>
      </c>
      <c r="K7250">
        <v>4.0000000000000001E-3</v>
      </c>
      <c r="Q7250">
        <v>273523621</v>
      </c>
      <c r="R7250">
        <v>145.72499999999999</v>
      </c>
      <c r="S7250">
        <v>29.3</v>
      </c>
      <c r="T7250">
        <v>5.319</v>
      </c>
      <c r="U7250">
        <v>3.0529999999999999</v>
      </c>
      <c r="V7250">
        <v>11188.744000000001</v>
      </c>
      <c r="W7250">
        <v>5.7</v>
      </c>
      <c r="X7250">
        <v>342.86399999999998</v>
      </c>
      <c r="Y7250">
        <v>6.32</v>
      </c>
      <c r="Z7250" s="32">
        <v>2.8</v>
      </c>
      <c r="AA7250" s="32">
        <v>76.099999999999994</v>
      </c>
      <c r="AB7250" s="32">
        <v>64.203999999999994</v>
      </c>
      <c r="AC7250" s="32">
        <v>1.04</v>
      </c>
    </row>
    <row r="7251" spans="1:29" hidden="1" x14ac:dyDescent="0.25">
      <c r="A7251" t="s">
        <v>211</v>
      </c>
      <c r="B7251" t="s">
        <v>212</v>
      </c>
      <c r="C7251" s="1">
        <v>43904</v>
      </c>
      <c r="D7251">
        <v>69</v>
      </c>
      <c r="E7251">
        <v>35</v>
      </c>
      <c r="F7251">
        <v>4</v>
      </c>
      <c r="G7251">
        <v>3</v>
      </c>
      <c r="H7251">
        <v>0.252</v>
      </c>
      <c r="I7251">
        <v>0.128</v>
      </c>
      <c r="J7251">
        <v>1.4999999999999999E-2</v>
      </c>
      <c r="K7251">
        <v>1.0999999999999999E-2</v>
      </c>
      <c r="Q7251">
        <v>273523621</v>
      </c>
      <c r="R7251">
        <v>145.72499999999999</v>
      </c>
      <c r="S7251">
        <v>29.3</v>
      </c>
      <c r="T7251">
        <v>5.319</v>
      </c>
      <c r="U7251">
        <v>3.0529999999999999</v>
      </c>
      <c r="V7251">
        <v>11188.744000000001</v>
      </c>
      <c r="W7251">
        <v>5.7</v>
      </c>
      <c r="X7251">
        <v>342.86399999999998</v>
      </c>
      <c r="Y7251">
        <v>6.32</v>
      </c>
      <c r="Z7251" s="32">
        <v>2.8</v>
      </c>
      <c r="AA7251" s="32">
        <v>76.099999999999994</v>
      </c>
      <c r="AB7251" s="32">
        <v>64.203999999999994</v>
      </c>
      <c r="AC7251" s="32">
        <v>1.04</v>
      </c>
    </row>
    <row r="7252" spans="1:29" hidden="1" x14ac:dyDescent="0.25">
      <c r="A7252" t="s">
        <v>211</v>
      </c>
      <c r="B7252" t="s">
        <v>212</v>
      </c>
      <c r="C7252" s="1">
        <v>43905</v>
      </c>
      <c r="D7252">
        <v>96</v>
      </c>
      <c r="E7252">
        <v>27</v>
      </c>
      <c r="F7252">
        <v>4</v>
      </c>
      <c r="G7252">
        <v>0</v>
      </c>
      <c r="H7252">
        <v>0.35099999999999998</v>
      </c>
      <c r="I7252">
        <v>9.9000000000000005E-2</v>
      </c>
      <c r="J7252">
        <v>1.4999999999999999E-2</v>
      </c>
      <c r="K7252">
        <v>0</v>
      </c>
      <c r="Q7252">
        <v>273523621</v>
      </c>
      <c r="R7252">
        <v>145.72499999999999</v>
      </c>
      <c r="S7252">
        <v>29.3</v>
      </c>
      <c r="T7252">
        <v>5.319</v>
      </c>
      <c r="U7252">
        <v>3.0529999999999999</v>
      </c>
      <c r="V7252">
        <v>11188.744000000001</v>
      </c>
      <c r="W7252">
        <v>5.7</v>
      </c>
      <c r="X7252">
        <v>342.86399999999998</v>
      </c>
      <c r="Y7252">
        <v>6.32</v>
      </c>
      <c r="Z7252" s="32">
        <v>2.8</v>
      </c>
      <c r="AA7252" s="32">
        <v>76.099999999999994</v>
      </c>
      <c r="AB7252" s="32">
        <v>64.203999999999994</v>
      </c>
      <c r="AC7252" s="32">
        <v>1.04</v>
      </c>
    </row>
    <row r="7253" spans="1:29" hidden="1" x14ac:dyDescent="0.25">
      <c r="A7253" t="s">
        <v>211</v>
      </c>
      <c r="B7253" t="s">
        <v>212</v>
      </c>
      <c r="C7253" s="1">
        <v>43906</v>
      </c>
      <c r="D7253">
        <v>117</v>
      </c>
      <c r="E7253">
        <v>21</v>
      </c>
      <c r="F7253">
        <v>5</v>
      </c>
      <c r="G7253">
        <v>1</v>
      </c>
      <c r="H7253">
        <v>0.42799999999999999</v>
      </c>
      <c r="I7253">
        <v>7.6999999999999999E-2</v>
      </c>
      <c r="J7253">
        <v>1.7999999999999999E-2</v>
      </c>
      <c r="K7253">
        <v>4.0000000000000001E-3</v>
      </c>
      <c r="L7253">
        <v>1230</v>
      </c>
      <c r="N7253">
        <v>4.0000000000000001E-3</v>
      </c>
      <c r="P7253" t="s">
        <v>100</v>
      </c>
      <c r="Q7253">
        <v>273523621</v>
      </c>
      <c r="R7253">
        <v>145.72499999999999</v>
      </c>
      <c r="S7253">
        <v>29.3</v>
      </c>
      <c r="T7253">
        <v>5.319</v>
      </c>
      <c r="U7253">
        <v>3.0529999999999999</v>
      </c>
      <c r="V7253">
        <v>11188.744000000001</v>
      </c>
      <c r="W7253">
        <v>5.7</v>
      </c>
      <c r="X7253">
        <v>342.86399999999998</v>
      </c>
      <c r="Y7253">
        <v>6.32</v>
      </c>
      <c r="Z7253" s="32">
        <v>2.8</v>
      </c>
      <c r="AA7253" s="32">
        <v>76.099999999999994</v>
      </c>
      <c r="AB7253" s="32">
        <v>64.203999999999994</v>
      </c>
      <c r="AC7253" s="32">
        <v>1.04</v>
      </c>
    </row>
    <row r="7254" spans="1:29" hidden="1" x14ac:dyDescent="0.25">
      <c r="A7254" t="s">
        <v>211</v>
      </c>
      <c r="B7254" t="s">
        <v>212</v>
      </c>
      <c r="C7254" s="1">
        <v>43907</v>
      </c>
      <c r="D7254">
        <v>134</v>
      </c>
      <c r="E7254">
        <v>17</v>
      </c>
      <c r="F7254">
        <v>5</v>
      </c>
      <c r="G7254">
        <v>0</v>
      </c>
      <c r="H7254">
        <v>0.49</v>
      </c>
      <c r="I7254">
        <v>6.2E-2</v>
      </c>
      <c r="J7254">
        <v>1.7999999999999999E-2</v>
      </c>
      <c r="K7254">
        <v>0</v>
      </c>
      <c r="L7254">
        <v>1255</v>
      </c>
      <c r="M7254">
        <v>25</v>
      </c>
      <c r="N7254">
        <v>5.0000000000000001E-3</v>
      </c>
      <c r="O7254">
        <v>0</v>
      </c>
      <c r="P7254" t="s">
        <v>100</v>
      </c>
      <c r="Q7254">
        <v>273523621</v>
      </c>
      <c r="R7254">
        <v>145.72499999999999</v>
      </c>
      <c r="S7254">
        <v>29.3</v>
      </c>
      <c r="T7254">
        <v>5.319</v>
      </c>
      <c r="U7254">
        <v>3.0529999999999999</v>
      </c>
      <c r="V7254">
        <v>11188.744000000001</v>
      </c>
      <c r="W7254">
        <v>5.7</v>
      </c>
      <c r="X7254">
        <v>342.86399999999998</v>
      </c>
      <c r="Y7254">
        <v>6.32</v>
      </c>
      <c r="Z7254" s="32">
        <v>2.8</v>
      </c>
      <c r="AA7254" s="32">
        <v>76.099999999999994</v>
      </c>
      <c r="AB7254" s="32">
        <v>64.203999999999994</v>
      </c>
      <c r="AC7254" s="32">
        <v>1.04</v>
      </c>
    </row>
    <row r="7255" spans="1:29" hidden="1" x14ac:dyDescent="0.25">
      <c r="A7255" t="s">
        <v>211</v>
      </c>
      <c r="B7255" t="s">
        <v>212</v>
      </c>
      <c r="C7255" s="1">
        <v>43908</v>
      </c>
      <c r="D7255">
        <v>172</v>
      </c>
      <c r="E7255">
        <v>38</v>
      </c>
      <c r="F7255">
        <v>5</v>
      </c>
      <c r="G7255">
        <v>0</v>
      </c>
      <c r="H7255">
        <v>0.629</v>
      </c>
      <c r="I7255">
        <v>0.13900000000000001</v>
      </c>
      <c r="J7255">
        <v>1.7999999999999999E-2</v>
      </c>
      <c r="K7255">
        <v>0</v>
      </c>
      <c r="Q7255">
        <v>273523621</v>
      </c>
      <c r="R7255">
        <v>145.72499999999999</v>
      </c>
      <c r="S7255">
        <v>29.3</v>
      </c>
      <c r="T7255">
        <v>5.319</v>
      </c>
      <c r="U7255">
        <v>3.0529999999999999</v>
      </c>
      <c r="V7255">
        <v>11188.744000000001</v>
      </c>
      <c r="W7255">
        <v>5.7</v>
      </c>
      <c r="X7255">
        <v>342.86399999999998</v>
      </c>
      <c r="Y7255">
        <v>6.32</v>
      </c>
      <c r="Z7255" s="32">
        <v>2.8</v>
      </c>
      <c r="AA7255" s="32">
        <v>76.099999999999994</v>
      </c>
      <c r="AB7255" s="32">
        <v>64.203999999999994</v>
      </c>
      <c r="AC7255" s="32">
        <v>1.04</v>
      </c>
    </row>
    <row r="7256" spans="1:29" hidden="1" x14ac:dyDescent="0.25">
      <c r="A7256" t="s">
        <v>211</v>
      </c>
      <c r="B7256" t="s">
        <v>212</v>
      </c>
      <c r="C7256" s="1">
        <v>43909</v>
      </c>
      <c r="D7256">
        <v>172</v>
      </c>
      <c r="E7256">
        <v>0</v>
      </c>
      <c r="F7256">
        <v>5</v>
      </c>
      <c r="G7256">
        <v>0</v>
      </c>
      <c r="H7256">
        <v>0.629</v>
      </c>
      <c r="I7256">
        <v>0</v>
      </c>
      <c r="J7256">
        <v>1.7999999999999999E-2</v>
      </c>
      <c r="K7256">
        <v>0</v>
      </c>
      <c r="L7256">
        <v>1651</v>
      </c>
      <c r="N7256">
        <v>6.0000000000000001E-3</v>
      </c>
      <c r="P7256" t="s">
        <v>100</v>
      </c>
      <c r="Q7256">
        <v>273523621</v>
      </c>
      <c r="R7256">
        <v>145.72499999999999</v>
      </c>
      <c r="S7256">
        <v>29.3</v>
      </c>
      <c r="T7256">
        <v>5.319</v>
      </c>
      <c r="U7256">
        <v>3.0529999999999999</v>
      </c>
      <c r="V7256">
        <v>11188.744000000001</v>
      </c>
      <c r="W7256">
        <v>5.7</v>
      </c>
      <c r="X7256">
        <v>342.86399999999998</v>
      </c>
      <c r="Y7256">
        <v>6.32</v>
      </c>
      <c r="Z7256" s="32">
        <v>2.8</v>
      </c>
      <c r="AA7256" s="32">
        <v>76.099999999999994</v>
      </c>
      <c r="AB7256" s="32">
        <v>64.203999999999994</v>
      </c>
      <c r="AC7256" s="32">
        <v>1.04</v>
      </c>
    </row>
    <row r="7257" spans="1:29" hidden="1" x14ac:dyDescent="0.25">
      <c r="A7257" t="s">
        <v>211</v>
      </c>
      <c r="B7257" t="s">
        <v>212</v>
      </c>
      <c r="C7257" s="1">
        <v>43910</v>
      </c>
      <c r="D7257">
        <v>227</v>
      </c>
      <c r="E7257">
        <v>55</v>
      </c>
      <c r="F7257">
        <v>19</v>
      </c>
      <c r="G7257">
        <v>14</v>
      </c>
      <c r="H7257">
        <v>0.83</v>
      </c>
      <c r="I7257">
        <v>0.20100000000000001</v>
      </c>
      <c r="J7257">
        <v>6.9000000000000006E-2</v>
      </c>
      <c r="K7257">
        <v>5.0999999999999997E-2</v>
      </c>
      <c r="L7257">
        <v>1898</v>
      </c>
      <c r="M7257">
        <v>247</v>
      </c>
      <c r="N7257">
        <v>7.0000000000000001E-3</v>
      </c>
      <c r="O7257">
        <v>1E-3</v>
      </c>
      <c r="P7257" t="s">
        <v>100</v>
      </c>
      <c r="Q7257">
        <v>273523621</v>
      </c>
      <c r="R7257">
        <v>145.72499999999999</v>
      </c>
      <c r="S7257">
        <v>29.3</v>
      </c>
      <c r="T7257">
        <v>5.319</v>
      </c>
      <c r="U7257">
        <v>3.0529999999999999</v>
      </c>
      <c r="V7257">
        <v>11188.744000000001</v>
      </c>
      <c r="W7257">
        <v>5.7</v>
      </c>
      <c r="X7257">
        <v>342.86399999999998</v>
      </c>
      <c r="Y7257">
        <v>6.32</v>
      </c>
      <c r="Z7257" s="32">
        <v>2.8</v>
      </c>
      <c r="AA7257" s="32">
        <v>76.099999999999994</v>
      </c>
      <c r="AB7257" s="32">
        <v>64.203999999999994</v>
      </c>
      <c r="AC7257" s="32">
        <v>1.04</v>
      </c>
    </row>
    <row r="7258" spans="1:29" hidden="1" x14ac:dyDescent="0.25">
      <c r="A7258" t="s">
        <v>211</v>
      </c>
      <c r="B7258" t="s">
        <v>212</v>
      </c>
      <c r="C7258" s="1">
        <v>43911</v>
      </c>
      <c r="D7258">
        <v>309</v>
      </c>
      <c r="E7258">
        <v>82</v>
      </c>
      <c r="F7258">
        <v>25</v>
      </c>
      <c r="G7258">
        <v>6</v>
      </c>
      <c r="H7258">
        <v>1.1299999999999999</v>
      </c>
      <c r="I7258">
        <v>0.3</v>
      </c>
      <c r="J7258">
        <v>9.0999999999999998E-2</v>
      </c>
      <c r="K7258">
        <v>2.1999999999999999E-2</v>
      </c>
      <c r="Q7258">
        <v>273523621</v>
      </c>
      <c r="R7258">
        <v>145.72499999999999</v>
      </c>
      <c r="S7258">
        <v>29.3</v>
      </c>
      <c r="T7258">
        <v>5.319</v>
      </c>
      <c r="U7258">
        <v>3.0529999999999999</v>
      </c>
      <c r="V7258">
        <v>11188.744000000001</v>
      </c>
      <c r="W7258">
        <v>5.7</v>
      </c>
      <c r="X7258">
        <v>342.86399999999998</v>
      </c>
      <c r="Y7258">
        <v>6.32</v>
      </c>
      <c r="Z7258" s="32">
        <v>2.8</v>
      </c>
      <c r="AA7258" s="32">
        <v>76.099999999999994</v>
      </c>
      <c r="AB7258" s="32">
        <v>64.203999999999994</v>
      </c>
      <c r="AC7258" s="32">
        <v>1.04</v>
      </c>
    </row>
    <row r="7259" spans="1:29" hidden="1" x14ac:dyDescent="0.25">
      <c r="A7259" t="s">
        <v>211</v>
      </c>
      <c r="B7259" t="s">
        <v>212</v>
      </c>
      <c r="C7259" s="1">
        <v>43912</v>
      </c>
      <c r="D7259">
        <v>450</v>
      </c>
      <c r="E7259">
        <v>141</v>
      </c>
      <c r="F7259">
        <v>38</v>
      </c>
      <c r="G7259">
        <v>13</v>
      </c>
      <c r="H7259">
        <v>1.645</v>
      </c>
      <c r="I7259">
        <v>0.51500000000000001</v>
      </c>
      <c r="J7259">
        <v>0.13900000000000001</v>
      </c>
      <c r="K7259">
        <v>4.8000000000000001E-2</v>
      </c>
      <c r="L7259">
        <v>2409</v>
      </c>
      <c r="N7259">
        <v>8.9999999999999993E-3</v>
      </c>
      <c r="P7259" t="s">
        <v>100</v>
      </c>
      <c r="Q7259">
        <v>273523621</v>
      </c>
      <c r="R7259">
        <v>145.72499999999999</v>
      </c>
      <c r="S7259">
        <v>29.3</v>
      </c>
      <c r="T7259">
        <v>5.319</v>
      </c>
      <c r="U7259">
        <v>3.0529999999999999</v>
      </c>
      <c r="V7259">
        <v>11188.744000000001</v>
      </c>
      <c r="W7259">
        <v>5.7</v>
      </c>
      <c r="X7259">
        <v>342.86399999999998</v>
      </c>
      <c r="Y7259">
        <v>6.32</v>
      </c>
      <c r="Z7259" s="32">
        <v>2.8</v>
      </c>
      <c r="AA7259" s="32">
        <v>76.099999999999994</v>
      </c>
      <c r="AB7259" s="32">
        <v>64.203999999999994</v>
      </c>
      <c r="AC7259" s="32">
        <v>1.04</v>
      </c>
    </row>
    <row r="7260" spans="1:29" hidden="1" x14ac:dyDescent="0.25">
      <c r="A7260" t="s">
        <v>211</v>
      </c>
      <c r="B7260" t="s">
        <v>212</v>
      </c>
      <c r="C7260" s="1">
        <v>43913</v>
      </c>
      <c r="D7260">
        <v>514</v>
      </c>
      <c r="E7260">
        <v>64</v>
      </c>
      <c r="F7260">
        <v>48</v>
      </c>
      <c r="G7260">
        <v>10</v>
      </c>
      <c r="H7260">
        <v>1.879</v>
      </c>
      <c r="I7260">
        <v>0.23400000000000001</v>
      </c>
      <c r="J7260">
        <v>0.17499999999999999</v>
      </c>
      <c r="K7260">
        <v>3.6999999999999998E-2</v>
      </c>
      <c r="L7260">
        <v>2483</v>
      </c>
      <c r="M7260">
        <v>74</v>
      </c>
      <c r="N7260">
        <v>8.9999999999999993E-3</v>
      </c>
      <c r="O7260">
        <v>0</v>
      </c>
      <c r="P7260" t="s">
        <v>100</v>
      </c>
      <c r="Q7260">
        <v>273523621</v>
      </c>
      <c r="R7260">
        <v>145.72499999999999</v>
      </c>
      <c r="S7260">
        <v>29.3</v>
      </c>
      <c r="T7260">
        <v>5.319</v>
      </c>
      <c r="U7260">
        <v>3.0529999999999999</v>
      </c>
      <c r="V7260">
        <v>11188.744000000001</v>
      </c>
      <c r="W7260">
        <v>5.7</v>
      </c>
      <c r="X7260">
        <v>342.86399999999998</v>
      </c>
      <c r="Y7260">
        <v>6.32</v>
      </c>
      <c r="Z7260" s="32">
        <v>2.8</v>
      </c>
      <c r="AA7260" s="32">
        <v>76.099999999999994</v>
      </c>
      <c r="AB7260" s="32">
        <v>64.203999999999994</v>
      </c>
      <c r="AC7260" s="32">
        <v>1.04</v>
      </c>
    </row>
    <row r="7261" spans="1:29" hidden="1" x14ac:dyDescent="0.25">
      <c r="A7261" t="s">
        <v>211</v>
      </c>
      <c r="B7261" t="s">
        <v>212</v>
      </c>
      <c r="C7261" s="1">
        <v>43914</v>
      </c>
      <c r="D7261">
        <v>579</v>
      </c>
      <c r="E7261">
        <v>65</v>
      </c>
      <c r="F7261">
        <v>49</v>
      </c>
      <c r="G7261">
        <v>1</v>
      </c>
      <c r="H7261">
        <v>2.117</v>
      </c>
      <c r="I7261">
        <v>0.23799999999999999</v>
      </c>
      <c r="J7261">
        <v>0.17899999999999999</v>
      </c>
      <c r="K7261">
        <v>4.0000000000000001E-3</v>
      </c>
      <c r="L7261">
        <v>2863</v>
      </c>
      <c r="M7261">
        <v>380</v>
      </c>
      <c r="N7261">
        <v>0.01</v>
      </c>
      <c r="O7261">
        <v>1E-3</v>
      </c>
      <c r="P7261" t="s">
        <v>100</v>
      </c>
      <c r="Q7261">
        <v>273523621</v>
      </c>
      <c r="R7261">
        <v>145.72499999999999</v>
      </c>
      <c r="S7261">
        <v>29.3</v>
      </c>
      <c r="T7261">
        <v>5.319</v>
      </c>
      <c r="U7261">
        <v>3.0529999999999999</v>
      </c>
      <c r="V7261">
        <v>11188.744000000001</v>
      </c>
      <c r="W7261">
        <v>5.7</v>
      </c>
      <c r="X7261">
        <v>342.86399999999998</v>
      </c>
      <c r="Y7261">
        <v>6.32</v>
      </c>
      <c r="Z7261" s="32">
        <v>2.8</v>
      </c>
      <c r="AA7261" s="32">
        <v>76.099999999999994</v>
      </c>
      <c r="AB7261" s="32">
        <v>64.203999999999994</v>
      </c>
      <c r="AC7261" s="32">
        <v>1.04</v>
      </c>
    </row>
    <row r="7262" spans="1:29" hidden="1" x14ac:dyDescent="0.25">
      <c r="A7262" t="s">
        <v>211</v>
      </c>
      <c r="B7262" t="s">
        <v>212</v>
      </c>
      <c r="C7262" s="1">
        <v>43915</v>
      </c>
      <c r="D7262">
        <v>686</v>
      </c>
      <c r="E7262">
        <v>107</v>
      </c>
      <c r="F7262">
        <v>55</v>
      </c>
      <c r="G7262">
        <v>6</v>
      </c>
      <c r="H7262">
        <v>2.508</v>
      </c>
      <c r="I7262">
        <v>0.39100000000000001</v>
      </c>
      <c r="J7262">
        <v>0.20100000000000001</v>
      </c>
      <c r="K7262">
        <v>2.1999999999999999E-2</v>
      </c>
      <c r="Q7262">
        <v>273523621</v>
      </c>
      <c r="R7262">
        <v>145.72499999999999</v>
      </c>
      <c r="S7262">
        <v>29.3</v>
      </c>
      <c r="T7262">
        <v>5.319</v>
      </c>
      <c r="U7262">
        <v>3.0529999999999999</v>
      </c>
      <c r="V7262">
        <v>11188.744000000001</v>
      </c>
      <c r="W7262">
        <v>5.7</v>
      </c>
      <c r="X7262">
        <v>342.86399999999998</v>
      </c>
      <c r="Y7262">
        <v>6.32</v>
      </c>
      <c r="Z7262" s="32">
        <v>2.8</v>
      </c>
      <c r="AA7262" s="32">
        <v>76.099999999999994</v>
      </c>
      <c r="AB7262" s="32">
        <v>64.203999999999994</v>
      </c>
      <c r="AC7262" s="32">
        <v>1.04</v>
      </c>
    </row>
    <row r="7263" spans="1:29" hidden="1" x14ac:dyDescent="0.25">
      <c r="A7263" t="s">
        <v>211</v>
      </c>
      <c r="B7263" t="s">
        <v>212</v>
      </c>
      <c r="C7263" s="1">
        <v>43916</v>
      </c>
      <c r="D7263">
        <v>790</v>
      </c>
      <c r="E7263">
        <v>104</v>
      </c>
      <c r="F7263">
        <v>58</v>
      </c>
      <c r="G7263">
        <v>3</v>
      </c>
      <c r="H7263">
        <v>2.8879999999999999</v>
      </c>
      <c r="I7263">
        <v>0.38</v>
      </c>
      <c r="J7263">
        <v>0.21199999999999999</v>
      </c>
      <c r="K7263">
        <v>1.0999999999999999E-2</v>
      </c>
      <c r="Q7263">
        <v>273523621</v>
      </c>
      <c r="R7263">
        <v>145.72499999999999</v>
      </c>
      <c r="S7263">
        <v>29.3</v>
      </c>
      <c r="T7263">
        <v>5.319</v>
      </c>
      <c r="U7263">
        <v>3.0529999999999999</v>
      </c>
      <c r="V7263">
        <v>11188.744000000001</v>
      </c>
      <c r="W7263">
        <v>5.7</v>
      </c>
      <c r="X7263">
        <v>342.86399999999998</v>
      </c>
      <c r="Y7263">
        <v>6.32</v>
      </c>
      <c r="Z7263" s="32">
        <v>2.8</v>
      </c>
      <c r="AA7263" s="32">
        <v>76.099999999999994</v>
      </c>
      <c r="AB7263" s="32">
        <v>64.203999999999994</v>
      </c>
      <c r="AC7263" s="32">
        <v>1.04</v>
      </c>
    </row>
    <row r="7264" spans="1:29" hidden="1" x14ac:dyDescent="0.25">
      <c r="A7264" t="s">
        <v>211</v>
      </c>
      <c r="B7264" t="s">
        <v>212</v>
      </c>
      <c r="C7264" s="1">
        <v>43917</v>
      </c>
      <c r="D7264">
        <v>893</v>
      </c>
      <c r="E7264">
        <v>103</v>
      </c>
      <c r="F7264">
        <v>78</v>
      </c>
      <c r="G7264">
        <v>20</v>
      </c>
      <c r="H7264">
        <v>3.2650000000000001</v>
      </c>
      <c r="I7264">
        <v>0.377</v>
      </c>
      <c r="J7264">
        <v>0.28499999999999998</v>
      </c>
      <c r="K7264">
        <v>7.2999999999999995E-2</v>
      </c>
      <c r="L7264">
        <v>4489</v>
      </c>
      <c r="N7264">
        <v>1.6E-2</v>
      </c>
      <c r="P7264" t="s">
        <v>100</v>
      </c>
      <c r="Q7264">
        <v>273523621</v>
      </c>
      <c r="R7264">
        <v>145.72499999999999</v>
      </c>
      <c r="S7264">
        <v>29.3</v>
      </c>
      <c r="T7264">
        <v>5.319</v>
      </c>
      <c r="U7264">
        <v>3.0529999999999999</v>
      </c>
      <c r="V7264">
        <v>11188.744000000001</v>
      </c>
      <c r="W7264">
        <v>5.7</v>
      </c>
      <c r="X7264">
        <v>342.86399999999998</v>
      </c>
      <c r="Y7264">
        <v>6.32</v>
      </c>
      <c r="Z7264" s="32">
        <v>2.8</v>
      </c>
      <c r="AA7264" s="32">
        <v>76.099999999999994</v>
      </c>
      <c r="AB7264" s="32">
        <v>64.203999999999994</v>
      </c>
      <c r="AC7264" s="32">
        <v>1.04</v>
      </c>
    </row>
    <row r="7265" spans="1:29" hidden="1" x14ac:dyDescent="0.25">
      <c r="A7265" t="s">
        <v>211</v>
      </c>
      <c r="B7265" t="s">
        <v>212</v>
      </c>
      <c r="C7265" s="1">
        <v>43918</v>
      </c>
      <c r="D7265">
        <v>1046</v>
      </c>
      <c r="E7265">
        <v>153</v>
      </c>
      <c r="F7265">
        <v>87</v>
      </c>
      <c r="G7265">
        <v>9</v>
      </c>
      <c r="H7265">
        <v>3.8239999999999998</v>
      </c>
      <c r="I7265">
        <v>0.55900000000000005</v>
      </c>
      <c r="J7265">
        <v>0.318</v>
      </c>
      <c r="K7265">
        <v>3.3000000000000002E-2</v>
      </c>
      <c r="L7265">
        <v>5775</v>
      </c>
      <c r="M7265">
        <v>1286</v>
      </c>
      <c r="N7265">
        <v>2.1000000000000001E-2</v>
      </c>
      <c r="O7265">
        <v>5.0000000000000001E-3</v>
      </c>
      <c r="P7265" t="s">
        <v>100</v>
      </c>
      <c r="Q7265">
        <v>273523621</v>
      </c>
      <c r="R7265">
        <v>145.72499999999999</v>
      </c>
      <c r="S7265">
        <v>29.3</v>
      </c>
      <c r="T7265">
        <v>5.319</v>
      </c>
      <c r="U7265">
        <v>3.0529999999999999</v>
      </c>
      <c r="V7265">
        <v>11188.744000000001</v>
      </c>
      <c r="W7265">
        <v>5.7</v>
      </c>
      <c r="X7265">
        <v>342.86399999999998</v>
      </c>
      <c r="Y7265">
        <v>6.32</v>
      </c>
      <c r="Z7265" s="32">
        <v>2.8</v>
      </c>
      <c r="AA7265" s="32">
        <v>76.099999999999994</v>
      </c>
      <c r="AB7265" s="32">
        <v>64.203999999999994</v>
      </c>
      <c r="AC7265" s="32">
        <v>1.04</v>
      </c>
    </row>
    <row r="7266" spans="1:29" hidden="1" x14ac:dyDescent="0.25">
      <c r="A7266" t="s">
        <v>211</v>
      </c>
      <c r="B7266" t="s">
        <v>212</v>
      </c>
      <c r="C7266" s="1">
        <v>43919</v>
      </c>
      <c r="D7266">
        <v>1155</v>
      </c>
      <c r="E7266">
        <v>109</v>
      </c>
      <c r="F7266">
        <v>102</v>
      </c>
      <c r="G7266">
        <v>15</v>
      </c>
      <c r="H7266">
        <v>4.2229999999999999</v>
      </c>
      <c r="I7266">
        <v>0.39900000000000002</v>
      </c>
      <c r="J7266">
        <v>0.373</v>
      </c>
      <c r="K7266">
        <v>5.5E-2</v>
      </c>
      <c r="L7266">
        <v>6266</v>
      </c>
      <c r="M7266">
        <v>491</v>
      </c>
      <c r="N7266">
        <v>2.3E-2</v>
      </c>
      <c r="O7266">
        <v>2E-3</v>
      </c>
      <c r="P7266" t="s">
        <v>100</v>
      </c>
      <c r="Q7266">
        <v>273523621</v>
      </c>
      <c r="R7266">
        <v>145.72499999999999</v>
      </c>
      <c r="S7266">
        <v>29.3</v>
      </c>
      <c r="T7266">
        <v>5.319</v>
      </c>
      <c r="U7266">
        <v>3.0529999999999999</v>
      </c>
      <c r="V7266">
        <v>11188.744000000001</v>
      </c>
      <c r="W7266">
        <v>5.7</v>
      </c>
      <c r="X7266">
        <v>342.86399999999998</v>
      </c>
      <c r="Y7266">
        <v>6.32</v>
      </c>
      <c r="Z7266" s="32">
        <v>2.8</v>
      </c>
      <c r="AA7266" s="32">
        <v>76.099999999999994</v>
      </c>
      <c r="AB7266" s="32">
        <v>64.203999999999994</v>
      </c>
      <c r="AC7266" s="32">
        <v>1.04</v>
      </c>
    </row>
    <row r="7267" spans="1:29" hidden="1" x14ac:dyDescent="0.25">
      <c r="A7267" t="s">
        <v>211</v>
      </c>
      <c r="B7267" t="s">
        <v>212</v>
      </c>
      <c r="C7267" s="1">
        <v>43920</v>
      </c>
      <c r="D7267">
        <v>1285</v>
      </c>
      <c r="E7267">
        <v>130</v>
      </c>
      <c r="F7267">
        <v>114</v>
      </c>
      <c r="G7267">
        <v>12</v>
      </c>
      <c r="H7267">
        <v>4.6980000000000004</v>
      </c>
      <c r="I7267">
        <v>0.47499999999999998</v>
      </c>
      <c r="J7267">
        <v>0.41699999999999998</v>
      </c>
      <c r="K7267">
        <v>4.3999999999999997E-2</v>
      </c>
      <c r="L7267">
        <v>6534</v>
      </c>
      <c r="M7267">
        <v>268</v>
      </c>
      <c r="N7267">
        <v>2.4E-2</v>
      </c>
      <c r="O7267">
        <v>1E-3</v>
      </c>
      <c r="P7267" t="s">
        <v>100</v>
      </c>
      <c r="Q7267">
        <v>273523621</v>
      </c>
      <c r="R7267">
        <v>145.72499999999999</v>
      </c>
      <c r="S7267">
        <v>29.3</v>
      </c>
      <c r="T7267">
        <v>5.319</v>
      </c>
      <c r="U7267">
        <v>3.0529999999999999</v>
      </c>
      <c r="V7267">
        <v>11188.744000000001</v>
      </c>
      <c r="W7267">
        <v>5.7</v>
      </c>
      <c r="X7267">
        <v>342.86399999999998</v>
      </c>
      <c r="Y7267">
        <v>6.32</v>
      </c>
      <c r="Z7267" s="32">
        <v>2.8</v>
      </c>
      <c r="AA7267" s="32">
        <v>76.099999999999994</v>
      </c>
      <c r="AB7267" s="32">
        <v>64.203999999999994</v>
      </c>
      <c r="AC7267" s="32">
        <v>1.04</v>
      </c>
    </row>
    <row r="7268" spans="1:29" hidden="1" x14ac:dyDescent="0.25">
      <c r="A7268" t="s">
        <v>211</v>
      </c>
      <c r="B7268" t="s">
        <v>212</v>
      </c>
      <c r="C7268" s="1">
        <v>43921</v>
      </c>
      <c r="D7268">
        <v>1414</v>
      </c>
      <c r="E7268">
        <v>129</v>
      </c>
      <c r="F7268">
        <v>122</v>
      </c>
      <c r="G7268">
        <v>8</v>
      </c>
      <c r="H7268">
        <v>5.17</v>
      </c>
      <c r="I7268">
        <v>0.47199999999999998</v>
      </c>
      <c r="J7268">
        <v>0.44600000000000001</v>
      </c>
      <c r="K7268">
        <v>2.9000000000000001E-2</v>
      </c>
      <c r="L7268">
        <v>6663</v>
      </c>
      <c r="M7268">
        <v>129</v>
      </c>
      <c r="N7268">
        <v>2.4E-2</v>
      </c>
      <c r="O7268">
        <v>0</v>
      </c>
      <c r="P7268" t="s">
        <v>100</v>
      </c>
      <c r="Q7268">
        <v>273523621</v>
      </c>
      <c r="R7268">
        <v>145.72499999999999</v>
      </c>
      <c r="S7268">
        <v>29.3</v>
      </c>
      <c r="T7268">
        <v>5.319</v>
      </c>
      <c r="U7268">
        <v>3.0529999999999999</v>
      </c>
      <c r="V7268">
        <v>11188.744000000001</v>
      </c>
      <c r="W7268">
        <v>5.7</v>
      </c>
      <c r="X7268">
        <v>342.86399999999998</v>
      </c>
      <c r="Y7268">
        <v>6.32</v>
      </c>
      <c r="Z7268" s="32">
        <v>2.8</v>
      </c>
      <c r="AA7268" s="32">
        <v>76.099999999999994</v>
      </c>
      <c r="AB7268" s="32">
        <v>64.203999999999994</v>
      </c>
      <c r="AC7268" s="32">
        <v>1.04</v>
      </c>
    </row>
    <row r="7269" spans="1:29" hidden="1" x14ac:dyDescent="0.25">
      <c r="A7269" t="s">
        <v>211</v>
      </c>
      <c r="B7269" t="s">
        <v>212</v>
      </c>
      <c r="C7269" s="1">
        <v>43922</v>
      </c>
      <c r="D7269">
        <v>1528</v>
      </c>
      <c r="E7269">
        <v>114</v>
      </c>
      <c r="F7269">
        <v>136</v>
      </c>
      <c r="G7269">
        <v>14</v>
      </c>
      <c r="H7269">
        <v>5.5860000000000003</v>
      </c>
      <c r="I7269">
        <v>0.41699999999999998</v>
      </c>
      <c r="J7269">
        <v>0.497</v>
      </c>
      <c r="K7269">
        <v>5.0999999999999997E-2</v>
      </c>
      <c r="L7269">
        <v>6777</v>
      </c>
      <c r="M7269">
        <v>114</v>
      </c>
      <c r="N7269">
        <v>2.5000000000000001E-2</v>
      </c>
      <c r="O7269">
        <v>0</v>
      </c>
      <c r="P7269" t="s">
        <v>100</v>
      </c>
      <c r="Q7269">
        <v>273523621</v>
      </c>
      <c r="R7269">
        <v>145.72499999999999</v>
      </c>
      <c r="S7269">
        <v>29.3</v>
      </c>
      <c r="T7269">
        <v>5.319</v>
      </c>
      <c r="U7269">
        <v>3.0529999999999999</v>
      </c>
      <c r="V7269">
        <v>11188.744000000001</v>
      </c>
      <c r="W7269">
        <v>5.7</v>
      </c>
      <c r="X7269">
        <v>342.86399999999998</v>
      </c>
      <c r="Y7269">
        <v>6.32</v>
      </c>
      <c r="Z7269" s="32">
        <v>2.8</v>
      </c>
      <c r="AA7269" s="32">
        <v>76.099999999999994</v>
      </c>
      <c r="AB7269" s="32">
        <v>64.203999999999994</v>
      </c>
      <c r="AC7269" s="32">
        <v>1.04</v>
      </c>
    </row>
    <row r="7270" spans="1:29" hidden="1" x14ac:dyDescent="0.25">
      <c r="A7270" t="s">
        <v>211</v>
      </c>
      <c r="B7270" t="s">
        <v>212</v>
      </c>
      <c r="C7270" s="1">
        <v>43923</v>
      </c>
      <c r="D7270">
        <v>1677</v>
      </c>
      <c r="E7270">
        <v>149</v>
      </c>
      <c r="F7270">
        <v>157</v>
      </c>
      <c r="G7270">
        <v>21</v>
      </c>
      <c r="H7270">
        <v>6.1310000000000002</v>
      </c>
      <c r="I7270">
        <v>0.54500000000000004</v>
      </c>
      <c r="J7270">
        <v>0.57399999999999995</v>
      </c>
      <c r="K7270">
        <v>7.6999999999999999E-2</v>
      </c>
      <c r="L7270">
        <v>7193</v>
      </c>
      <c r="M7270">
        <v>416</v>
      </c>
      <c r="N7270">
        <v>2.5999999999999999E-2</v>
      </c>
      <c r="O7270">
        <v>2E-3</v>
      </c>
      <c r="P7270" t="s">
        <v>100</v>
      </c>
      <c r="Q7270">
        <v>273523621</v>
      </c>
      <c r="R7270">
        <v>145.72499999999999</v>
      </c>
      <c r="S7270">
        <v>29.3</v>
      </c>
      <c r="T7270">
        <v>5.319</v>
      </c>
      <c r="U7270">
        <v>3.0529999999999999</v>
      </c>
      <c r="V7270">
        <v>11188.744000000001</v>
      </c>
      <c r="W7270">
        <v>5.7</v>
      </c>
      <c r="X7270">
        <v>342.86399999999998</v>
      </c>
      <c r="Y7270">
        <v>6.32</v>
      </c>
      <c r="Z7270" s="32">
        <v>2.8</v>
      </c>
      <c r="AA7270" s="32">
        <v>76.099999999999994</v>
      </c>
      <c r="AB7270" s="32">
        <v>64.203999999999994</v>
      </c>
      <c r="AC7270" s="32">
        <v>1.04</v>
      </c>
    </row>
    <row r="7271" spans="1:29" hidden="1" x14ac:dyDescent="0.25">
      <c r="A7271" t="s">
        <v>211</v>
      </c>
      <c r="B7271" t="s">
        <v>212</v>
      </c>
      <c r="C7271" s="1">
        <v>43924</v>
      </c>
      <c r="D7271">
        <v>1790</v>
      </c>
      <c r="E7271">
        <v>113</v>
      </c>
      <c r="F7271">
        <v>170</v>
      </c>
      <c r="G7271">
        <v>13</v>
      </c>
      <c r="H7271">
        <v>6.5439999999999996</v>
      </c>
      <c r="I7271">
        <v>0.41299999999999998</v>
      </c>
      <c r="J7271">
        <v>0.622</v>
      </c>
      <c r="K7271">
        <v>4.8000000000000001E-2</v>
      </c>
      <c r="L7271">
        <v>7621</v>
      </c>
      <c r="M7271">
        <v>428</v>
      </c>
      <c r="N7271">
        <v>2.8000000000000001E-2</v>
      </c>
      <c r="O7271">
        <v>2E-3</v>
      </c>
      <c r="P7271" t="s">
        <v>100</v>
      </c>
      <c r="Q7271">
        <v>273523621</v>
      </c>
      <c r="R7271">
        <v>145.72499999999999</v>
      </c>
      <c r="S7271">
        <v>29.3</v>
      </c>
      <c r="T7271">
        <v>5.319</v>
      </c>
      <c r="U7271">
        <v>3.0529999999999999</v>
      </c>
      <c r="V7271">
        <v>11188.744000000001</v>
      </c>
      <c r="W7271">
        <v>5.7</v>
      </c>
      <c r="X7271">
        <v>342.86399999999998</v>
      </c>
      <c r="Y7271">
        <v>6.32</v>
      </c>
      <c r="Z7271" s="32">
        <v>2.8</v>
      </c>
      <c r="AA7271" s="32">
        <v>76.099999999999994</v>
      </c>
      <c r="AB7271" s="32">
        <v>64.203999999999994</v>
      </c>
      <c r="AC7271" s="32">
        <v>1.04</v>
      </c>
    </row>
    <row r="7272" spans="1:29" hidden="1" x14ac:dyDescent="0.25">
      <c r="A7272" t="s">
        <v>211</v>
      </c>
      <c r="B7272" t="s">
        <v>212</v>
      </c>
      <c r="C7272" s="1">
        <v>43925</v>
      </c>
      <c r="D7272">
        <v>1986</v>
      </c>
      <c r="E7272">
        <v>196</v>
      </c>
      <c r="F7272">
        <v>181</v>
      </c>
      <c r="G7272">
        <v>11</v>
      </c>
      <c r="H7272">
        <v>7.2610000000000001</v>
      </c>
      <c r="I7272">
        <v>0.71699999999999997</v>
      </c>
      <c r="J7272">
        <v>0.66200000000000003</v>
      </c>
      <c r="K7272">
        <v>0.04</v>
      </c>
      <c r="L7272">
        <v>7986</v>
      </c>
      <c r="M7272">
        <v>365</v>
      </c>
      <c r="N7272">
        <v>2.9000000000000001E-2</v>
      </c>
      <c r="O7272">
        <v>1E-3</v>
      </c>
      <c r="P7272" t="s">
        <v>100</v>
      </c>
      <c r="Q7272">
        <v>273523621</v>
      </c>
      <c r="R7272">
        <v>145.72499999999999</v>
      </c>
      <c r="S7272">
        <v>29.3</v>
      </c>
      <c r="T7272">
        <v>5.319</v>
      </c>
      <c r="U7272">
        <v>3.0529999999999999</v>
      </c>
      <c r="V7272">
        <v>11188.744000000001</v>
      </c>
      <c r="W7272">
        <v>5.7</v>
      </c>
      <c r="X7272">
        <v>342.86399999999998</v>
      </c>
      <c r="Y7272">
        <v>6.32</v>
      </c>
      <c r="Z7272" s="32">
        <v>2.8</v>
      </c>
      <c r="AA7272" s="32">
        <v>76.099999999999994</v>
      </c>
      <c r="AB7272" s="32">
        <v>64.203999999999994</v>
      </c>
      <c r="AC7272" s="32">
        <v>1.04</v>
      </c>
    </row>
    <row r="7273" spans="1:29" hidden="1" x14ac:dyDescent="0.25">
      <c r="A7273" t="s">
        <v>211</v>
      </c>
      <c r="B7273" t="s">
        <v>212</v>
      </c>
      <c r="C7273" s="1">
        <v>43926</v>
      </c>
      <c r="D7273">
        <v>2092</v>
      </c>
      <c r="E7273">
        <v>106</v>
      </c>
      <c r="F7273">
        <v>191</v>
      </c>
      <c r="G7273">
        <v>10</v>
      </c>
      <c r="H7273">
        <v>7.6479999999999997</v>
      </c>
      <c r="I7273">
        <v>0.38800000000000001</v>
      </c>
      <c r="J7273">
        <v>0.69799999999999995</v>
      </c>
      <c r="K7273">
        <v>3.6999999999999998E-2</v>
      </c>
      <c r="Q7273">
        <v>273523621</v>
      </c>
      <c r="R7273">
        <v>145.72499999999999</v>
      </c>
      <c r="S7273">
        <v>29.3</v>
      </c>
      <c r="T7273">
        <v>5.319</v>
      </c>
      <c r="U7273">
        <v>3.0529999999999999</v>
      </c>
      <c r="V7273">
        <v>11188.744000000001</v>
      </c>
      <c r="W7273">
        <v>5.7</v>
      </c>
      <c r="X7273">
        <v>342.86399999999998</v>
      </c>
      <c r="Y7273">
        <v>6.32</v>
      </c>
      <c r="Z7273" s="32">
        <v>2.8</v>
      </c>
      <c r="AA7273" s="32">
        <v>76.099999999999994</v>
      </c>
      <c r="AB7273" s="32">
        <v>64.203999999999994</v>
      </c>
      <c r="AC7273" s="32">
        <v>1.04</v>
      </c>
    </row>
    <row r="7274" spans="1:29" hidden="1" x14ac:dyDescent="0.25">
      <c r="A7274" t="s">
        <v>211</v>
      </c>
      <c r="B7274" t="s">
        <v>212</v>
      </c>
      <c r="C7274" s="1">
        <v>43927</v>
      </c>
      <c r="D7274">
        <v>2273</v>
      </c>
      <c r="E7274">
        <v>181</v>
      </c>
      <c r="F7274">
        <v>198</v>
      </c>
      <c r="G7274">
        <v>7</v>
      </c>
      <c r="H7274">
        <v>8.31</v>
      </c>
      <c r="I7274">
        <v>0.66200000000000003</v>
      </c>
      <c r="J7274">
        <v>0.72399999999999998</v>
      </c>
      <c r="K7274">
        <v>2.5999999999999999E-2</v>
      </c>
      <c r="L7274">
        <v>11460</v>
      </c>
      <c r="N7274">
        <v>4.2000000000000003E-2</v>
      </c>
      <c r="P7274" t="s">
        <v>100</v>
      </c>
      <c r="Q7274">
        <v>273523621</v>
      </c>
      <c r="R7274">
        <v>145.72499999999999</v>
      </c>
      <c r="S7274">
        <v>29.3</v>
      </c>
      <c r="T7274">
        <v>5.319</v>
      </c>
      <c r="U7274">
        <v>3.0529999999999999</v>
      </c>
      <c r="V7274">
        <v>11188.744000000001</v>
      </c>
      <c r="W7274">
        <v>5.7</v>
      </c>
      <c r="X7274">
        <v>342.86399999999998</v>
      </c>
      <c r="Y7274">
        <v>6.32</v>
      </c>
      <c r="Z7274" s="32">
        <v>2.8</v>
      </c>
      <c r="AA7274" s="32">
        <v>76.099999999999994</v>
      </c>
      <c r="AB7274" s="32">
        <v>64.203999999999994</v>
      </c>
      <c r="AC7274" s="32">
        <v>1.04</v>
      </c>
    </row>
    <row r="7275" spans="1:29" hidden="1" x14ac:dyDescent="0.25">
      <c r="A7275" t="s">
        <v>211</v>
      </c>
      <c r="B7275" t="s">
        <v>212</v>
      </c>
      <c r="C7275" s="1">
        <v>43928</v>
      </c>
      <c r="D7275">
        <v>2491</v>
      </c>
      <c r="E7275">
        <v>218</v>
      </c>
      <c r="F7275">
        <v>209</v>
      </c>
      <c r="G7275">
        <v>11</v>
      </c>
      <c r="H7275">
        <v>9.1069999999999993</v>
      </c>
      <c r="I7275">
        <v>0.79700000000000004</v>
      </c>
      <c r="J7275">
        <v>0.76400000000000001</v>
      </c>
      <c r="K7275">
        <v>0.04</v>
      </c>
      <c r="L7275">
        <v>13433</v>
      </c>
      <c r="M7275">
        <v>1973</v>
      </c>
      <c r="N7275">
        <v>4.9000000000000002E-2</v>
      </c>
      <c r="O7275">
        <v>7.0000000000000001E-3</v>
      </c>
      <c r="P7275" t="s">
        <v>100</v>
      </c>
      <c r="Q7275">
        <v>273523621</v>
      </c>
      <c r="R7275">
        <v>145.72499999999999</v>
      </c>
      <c r="S7275">
        <v>29.3</v>
      </c>
      <c r="T7275">
        <v>5.319</v>
      </c>
      <c r="U7275">
        <v>3.0529999999999999</v>
      </c>
      <c r="V7275">
        <v>11188.744000000001</v>
      </c>
      <c r="W7275">
        <v>5.7</v>
      </c>
      <c r="X7275">
        <v>342.86399999999998</v>
      </c>
      <c r="Y7275">
        <v>6.32</v>
      </c>
      <c r="Z7275" s="32">
        <v>2.8</v>
      </c>
      <c r="AA7275" s="32">
        <v>76.099999999999994</v>
      </c>
      <c r="AB7275" s="32">
        <v>64.203999999999994</v>
      </c>
      <c r="AC7275" s="32">
        <v>1.04</v>
      </c>
    </row>
    <row r="7276" spans="1:29" hidden="1" x14ac:dyDescent="0.25">
      <c r="A7276" t="s">
        <v>211</v>
      </c>
      <c r="B7276" t="s">
        <v>212</v>
      </c>
      <c r="C7276" s="1">
        <v>43929</v>
      </c>
      <c r="D7276">
        <v>2738</v>
      </c>
      <c r="E7276">
        <v>247</v>
      </c>
      <c r="F7276">
        <v>221</v>
      </c>
      <c r="G7276">
        <v>12</v>
      </c>
      <c r="H7276">
        <v>10.01</v>
      </c>
      <c r="I7276">
        <v>0.90300000000000002</v>
      </c>
      <c r="J7276">
        <v>0.80800000000000005</v>
      </c>
      <c r="K7276">
        <v>4.3999999999999997E-2</v>
      </c>
      <c r="L7276">
        <v>14571</v>
      </c>
      <c r="M7276">
        <v>1138</v>
      </c>
      <c r="N7276">
        <v>5.2999999999999999E-2</v>
      </c>
      <c r="O7276">
        <v>4.0000000000000001E-3</v>
      </c>
      <c r="P7276" t="s">
        <v>100</v>
      </c>
      <c r="Q7276">
        <v>273523621</v>
      </c>
      <c r="R7276">
        <v>145.72499999999999</v>
      </c>
      <c r="S7276">
        <v>29.3</v>
      </c>
      <c r="T7276">
        <v>5.319</v>
      </c>
      <c r="U7276">
        <v>3.0529999999999999</v>
      </c>
      <c r="V7276">
        <v>11188.744000000001</v>
      </c>
      <c r="W7276">
        <v>5.7</v>
      </c>
      <c r="X7276">
        <v>342.86399999999998</v>
      </c>
      <c r="Y7276">
        <v>6.32</v>
      </c>
      <c r="Z7276" s="32">
        <v>2.8</v>
      </c>
      <c r="AA7276" s="32">
        <v>76.099999999999994</v>
      </c>
      <c r="AB7276" s="32">
        <v>64.203999999999994</v>
      </c>
      <c r="AC7276" s="32">
        <v>1.04</v>
      </c>
    </row>
    <row r="7277" spans="1:29" hidden="1" x14ac:dyDescent="0.25">
      <c r="A7277" t="s">
        <v>211</v>
      </c>
      <c r="B7277" t="s">
        <v>212</v>
      </c>
      <c r="C7277" s="1">
        <v>43930</v>
      </c>
      <c r="D7277">
        <v>2956</v>
      </c>
      <c r="E7277">
        <v>218</v>
      </c>
      <c r="F7277">
        <v>240</v>
      </c>
      <c r="G7277">
        <v>19</v>
      </c>
      <c r="H7277">
        <v>10.807</v>
      </c>
      <c r="I7277">
        <v>0.79700000000000004</v>
      </c>
      <c r="J7277">
        <v>0.877</v>
      </c>
      <c r="K7277">
        <v>6.9000000000000006E-2</v>
      </c>
      <c r="L7277">
        <v>16848</v>
      </c>
      <c r="M7277">
        <v>2277</v>
      </c>
      <c r="N7277">
        <v>6.2E-2</v>
      </c>
      <c r="O7277">
        <v>8.0000000000000002E-3</v>
      </c>
      <c r="P7277" t="s">
        <v>100</v>
      </c>
      <c r="Q7277">
        <v>273523621</v>
      </c>
      <c r="R7277">
        <v>145.72499999999999</v>
      </c>
      <c r="S7277">
        <v>29.3</v>
      </c>
      <c r="T7277">
        <v>5.319</v>
      </c>
      <c r="U7277">
        <v>3.0529999999999999</v>
      </c>
      <c r="V7277">
        <v>11188.744000000001</v>
      </c>
      <c r="W7277">
        <v>5.7</v>
      </c>
      <c r="X7277">
        <v>342.86399999999998</v>
      </c>
      <c r="Y7277">
        <v>6.32</v>
      </c>
      <c r="Z7277" s="32">
        <v>2.8</v>
      </c>
      <c r="AA7277" s="32">
        <v>76.099999999999994</v>
      </c>
      <c r="AB7277" s="32">
        <v>64.203999999999994</v>
      </c>
      <c r="AC7277" s="32">
        <v>1.04</v>
      </c>
    </row>
    <row r="7278" spans="1:29" hidden="1" x14ac:dyDescent="0.25">
      <c r="A7278" t="s">
        <v>211</v>
      </c>
      <c r="B7278" t="s">
        <v>212</v>
      </c>
      <c r="C7278" s="1">
        <v>43931</v>
      </c>
      <c r="D7278">
        <v>3293</v>
      </c>
      <c r="E7278">
        <v>337</v>
      </c>
      <c r="F7278">
        <v>280</v>
      </c>
      <c r="G7278">
        <v>40</v>
      </c>
      <c r="H7278">
        <v>12.039</v>
      </c>
      <c r="I7278">
        <v>1.232</v>
      </c>
      <c r="J7278">
        <v>1.024</v>
      </c>
      <c r="K7278">
        <v>0.14599999999999999</v>
      </c>
      <c r="L7278">
        <v>19452</v>
      </c>
      <c r="M7278">
        <v>2604</v>
      </c>
      <c r="N7278">
        <v>7.0999999999999994E-2</v>
      </c>
      <c r="O7278">
        <v>0.01</v>
      </c>
      <c r="P7278" t="s">
        <v>100</v>
      </c>
      <c r="Q7278">
        <v>273523621</v>
      </c>
      <c r="R7278">
        <v>145.72499999999999</v>
      </c>
      <c r="S7278">
        <v>29.3</v>
      </c>
      <c r="T7278">
        <v>5.319</v>
      </c>
      <c r="U7278">
        <v>3.0529999999999999</v>
      </c>
      <c r="V7278">
        <v>11188.744000000001</v>
      </c>
      <c r="W7278">
        <v>5.7</v>
      </c>
      <c r="X7278">
        <v>342.86399999999998</v>
      </c>
      <c r="Y7278">
        <v>6.32</v>
      </c>
      <c r="Z7278" s="32">
        <v>2.8</v>
      </c>
      <c r="AA7278" s="32">
        <v>76.099999999999994</v>
      </c>
      <c r="AB7278" s="32">
        <v>64.203999999999994</v>
      </c>
      <c r="AC7278" s="32">
        <v>1.04</v>
      </c>
    </row>
    <row r="7279" spans="1:29" hidden="1" x14ac:dyDescent="0.25">
      <c r="A7279" t="s">
        <v>211</v>
      </c>
      <c r="B7279" t="s">
        <v>212</v>
      </c>
      <c r="C7279" s="1">
        <v>43932</v>
      </c>
      <c r="D7279">
        <v>3512</v>
      </c>
      <c r="E7279">
        <v>219</v>
      </c>
      <c r="F7279">
        <v>306</v>
      </c>
      <c r="G7279">
        <v>26</v>
      </c>
      <c r="H7279">
        <v>12.84</v>
      </c>
      <c r="I7279">
        <v>0.80100000000000005</v>
      </c>
      <c r="J7279">
        <v>1.119</v>
      </c>
      <c r="K7279">
        <v>9.5000000000000001E-2</v>
      </c>
      <c r="L7279">
        <v>19782</v>
      </c>
      <c r="M7279">
        <v>330</v>
      </c>
      <c r="N7279">
        <v>7.1999999999999995E-2</v>
      </c>
      <c r="O7279">
        <v>1E-3</v>
      </c>
      <c r="P7279" t="s">
        <v>100</v>
      </c>
      <c r="Q7279">
        <v>273523621</v>
      </c>
      <c r="R7279">
        <v>145.72499999999999</v>
      </c>
      <c r="S7279">
        <v>29.3</v>
      </c>
      <c r="T7279">
        <v>5.319</v>
      </c>
      <c r="U7279">
        <v>3.0529999999999999</v>
      </c>
      <c r="V7279">
        <v>11188.744000000001</v>
      </c>
      <c r="W7279">
        <v>5.7</v>
      </c>
      <c r="X7279">
        <v>342.86399999999998</v>
      </c>
      <c r="Y7279">
        <v>6.32</v>
      </c>
      <c r="Z7279" s="32">
        <v>2.8</v>
      </c>
      <c r="AA7279" s="32">
        <v>76.099999999999994</v>
      </c>
      <c r="AB7279" s="32">
        <v>64.203999999999994</v>
      </c>
      <c r="AC7279" s="32">
        <v>1.04</v>
      </c>
    </row>
    <row r="7280" spans="1:29" hidden="1" x14ac:dyDescent="0.25">
      <c r="A7280" t="s">
        <v>211</v>
      </c>
      <c r="B7280" t="s">
        <v>212</v>
      </c>
      <c r="C7280" s="1">
        <v>43933</v>
      </c>
      <c r="D7280">
        <v>3842</v>
      </c>
      <c r="E7280">
        <v>330</v>
      </c>
      <c r="F7280">
        <v>327</v>
      </c>
      <c r="G7280">
        <v>21</v>
      </c>
      <c r="H7280">
        <v>14.045999999999999</v>
      </c>
      <c r="I7280">
        <v>1.206</v>
      </c>
      <c r="J7280">
        <v>1.196</v>
      </c>
      <c r="K7280">
        <v>7.6999999999999999E-2</v>
      </c>
      <c r="L7280">
        <v>27075</v>
      </c>
      <c r="M7280">
        <v>7293</v>
      </c>
      <c r="N7280">
        <v>9.9000000000000005E-2</v>
      </c>
      <c r="O7280">
        <v>2.7E-2</v>
      </c>
      <c r="P7280" t="s">
        <v>100</v>
      </c>
      <c r="Q7280">
        <v>273523621</v>
      </c>
      <c r="R7280">
        <v>145.72499999999999</v>
      </c>
      <c r="S7280">
        <v>29.3</v>
      </c>
      <c r="T7280">
        <v>5.319</v>
      </c>
      <c r="U7280">
        <v>3.0529999999999999</v>
      </c>
      <c r="V7280">
        <v>11188.744000000001</v>
      </c>
      <c r="W7280">
        <v>5.7</v>
      </c>
      <c r="X7280">
        <v>342.86399999999998</v>
      </c>
      <c r="Y7280">
        <v>6.32</v>
      </c>
      <c r="Z7280" s="32">
        <v>2.8</v>
      </c>
      <c r="AA7280" s="32">
        <v>76.099999999999994</v>
      </c>
      <c r="AB7280" s="32">
        <v>64.203999999999994</v>
      </c>
      <c r="AC7280" s="32">
        <v>1.04</v>
      </c>
    </row>
    <row r="7281" spans="1:29" hidden="1" x14ac:dyDescent="0.25">
      <c r="A7281" t="s">
        <v>211</v>
      </c>
      <c r="B7281" t="s">
        <v>212</v>
      </c>
      <c r="C7281" s="1">
        <v>43934</v>
      </c>
      <c r="D7281">
        <v>4241</v>
      </c>
      <c r="E7281">
        <v>399</v>
      </c>
      <c r="F7281">
        <v>373</v>
      </c>
      <c r="G7281">
        <v>46</v>
      </c>
      <c r="H7281">
        <v>15.505000000000001</v>
      </c>
      <c r="I7281">
        <v>1.4590000000000001</v>
      </c>
      <c r="J7281">
        <v>1.3640000000000001</v>
      </c>
      <c r="K7281">
        <v>0.16800000000000001</v>
      </c>
      <c r="L7281">
        <v>27391</v>
      </c>
      <c r="M7281">
        <v>316</v>
      </c>
      <c r="N7281">
        <v>0.1</v>
      </c>
      <c r="O7281">
        <v>1E-3</v>
      </c>
      <c r="P7281" t="s">
        <v>100</v>
      </c>
      <c r="Q7281">
        <v>273523621</v>
      </c>
      <c r="R7281">
        <v>145.72499999999999</v>
      </c>
      <c r="S7281">
        <v>29.3</v>
      </c>
      <c r="T7281">
        <v>5.319</v>
      </c>
      <c r="U7281">
        <v>3.0529999999999999</v>
      </c>
      <c r="V7281">
        <v>11188.744000000001</v>
      </c>
      <c r="W7281">
        <v>5.7</v>
      </c>
      <c r="X7281">
        <v>342.86399999999998</v>
      </c>
      <c r="Y7281">
        <v>6.32</v>
      </c>
      <c r="Z7281" s="32">
        <v>2.8</v>
      </c>
      <c r="AA7281" s="32">
        <v>76.099999999999994</v>
      </c>
      <c r="AB7281" s="32">
        <v>64.203999999999994</v>
      </c>
      <c r="AC7281" s="32">
        <v>1.04</v>
      </c>
    </row>
    <row r="7282" spans="1:29" hidden="1" x14ac:dyDescent="0.25">
      <c r="A7282" t="s">
        <v>211</v>
      </c>
      <c r="B7282" t="s">
        <v>212</v>
      </c>
      <c r="C7282" s="1">
        <v>43935</v>
      </c>
      <c r="D7282">
        <v>4557</v>
      </c>
      <c r="E7282">
        <v>316</v>
      </c>
      <c r="F7282">
        <v>399</v>
      </c>
      <c r="G7282">
        <v>26</v>
      </c>
      <c r="H7282">
        <v>16.66</v>
      </c>
      <c r="I7282">
        <v>1.155</v>
      </c>
      <c r="J7282">
        <v>1.4590000000000001</v>
      </c>
      <c r="K7282">
        <v>9.5000000000000001E-2</v>
      </c>
      <c r="L7282">
        <v>31628</v>
      </c>
      <c r="M7282">
        <v>4237</v>
      </c>
      <c r="N7282">
        <v>0.11600000000000001</v>
      </c>
      <c r="O7282">
        <v>1.4999999999999999E-2</v>
      </c>
      <c r="P7282" t="s">
        <v>100</v>
      </c>
      <c r="Q7282">
        <v>273523621</v>
      </c>
      <c r="R7282">
        <v>145.72499999999999</v>
      </c>
      <c r="S7282">
        <v>29.3</v>
      </c>
      <c r="T7282">
        <v>5.319</v>
      </c>
      <c r="U7282">
        <v>3.0529999999999999</v>
      </c>
      <c r="V7282">
        <v>11188.744000000001</v>
      </c>
      <c r="W7282">
        <v>5.7</v>
      </c>
      <c r="X7282">
        <v>342.86399999999998</v>
      </c>
      <c r="Y7282">
        <v>6.32</v>
      </c>
      <c r="Z7282" s="32">
        <v>2.8</v>
      </c>
      <c r="AA7282" s="32">
        <v>76.099999999999994</v>
      </c>
      <c r="AB7282" s="32">
        <v>64.203999999999994</v>
      </c>
      <c r="AC7282" s="32">
        <v>1.04</v>
      </c>
    </row>
    <row r="7283" spans="1:29" hidden="1" x14ac:dyDescent="0.25">
      <c r="A7283" t="s">
        <v>211</v>
      </c>
      <c r="B7283" t="s">
        <v>212</v>
      </c>
      <c r="C7283" s="1">
        <v>43936</v>
      </c>
      <c r="D7283">
        <v>4839</v>
      </c>
      <c r="E7283">
        <v>282</v>
      </c>
      <c r="F7283">
        <v>459</v>
      </c>
      <c r="G7283">
        <v>60</v>
      </c>
      <c r="H7283">
        <v>17.690999999999999</v>
      </c>
      <c r="I7283">
        <v>1.0309999999999999</v>
      </c>
      <c r="J7283">
        <v>1.6779999999999999</v>
      </c>
      <c r="K7283">
        <v>0.219</v>
      </c>
      <c r="L7283">
        <v>33001</v>
      </c>
      <c r="M7283">
        <v>1373</v>
      </c>
      <c r="N7283">
        <v>0.121</v>
      </c>
      <c r="O7283">
        <v>5.0000000000000001E-3</v>
      </c>
      <c r="P7283" t="s">
        <v>100</v>
      </c>
      <c r="Q7283">
        <v>273523621</v>
      </c>
      <c r="R7283">
        <v>145.72499999999999</v>
      </c>
      <c r="S7283">
        <v>29.3</v>
      </c>
      <c r="T7283">
        <v>5.319</v>
      </c>
      <c r="U7283">
        <v>3.0529999999999999</v>
      </c>
      <c r="V7283">
        <v>11188.744000000001</v>
      </c>
      <c r="W7283">
        <v>5.7</v>
      </c>
      <c r="X7283">
        <v>342.86399999999998</v>
      </c>
      <c r="Y7283">
        <v>6.32</v>
      </c>
      <c r="Z7283" s="32">
        <v>2.8</v>
      </c>
      <c r="AA7283" s="32">
        <v>76.099999999999994</v>
      </c>
      <c r="AB7283" s="32">
        <v>64.203999999999994</v>
      </c>
      <c r="AC7283" s="32">
        <v>1.04</v>
      </c>
    </row>
    <row r="7284" spans="1:29" hidden="1" x14ac:dyDescent="0.25">
      <c r="A7284" t="s">
        <v>211</v>
      </c>
      <c r="B7284" t="s">
        <v>212</v>
      </c>
      <c r="C7284" s="1">
        <v>43937</v>
      </c>
      <c r="D7284">
        <v>5136</v>
      </c>
      <c r="E7284">
        <v>297</v>
      </c>
      <c r="F7284">
        <v>469</v>
      </c>
      <c r="G7284">
        <v>10</v>
      </c>
      <c r="H7284">
        <v>18.777000000000001</v>
      </c>
      <c r="I7284">
        <v>1.0860000000000001</v>
      </c>
      <c r="J7284">
        <v>1.7150000000000001</v>
      </c>
      <c r="K7284">
        <v>3.6999999999999998E-2</v>
      </c>
      <c r="L7284">
        <v>34975</v>
      </c>
      <c r="M7284">
        <v>1974</v>
      </c>
      <c r="N7284">
        <v>0.128</v>
      </c>
      <c r="O7284">
        <v>7.0000000000000001E-3</v>
      </c>
      <c r="P7284" t="s">
        <v>100</v>
      </c>
      <c r="Q7284">
        <v>273523621</v>
      </c>
      <c r="R7284">
        <v>145.72499999999999</v>
      </c>
      <c r="S7284">
        <v>29.3</v>
      </c>
      <c r="T7284">
        <v>5.319</v>
      </c>
      <c r="U7284">
        <v>3.0529999999999999</v>
      </c>
      <c r="V7284">
        <v>11188.744000000001</v>
      </c>
      <c r="W7284">
        <v>5.7</v>
      </c>
      <c r="X7284">
        <v>342.86399999999998</v>
      </c>
      <c r="Y7284">
        <v>6.32</v>
      </c>
      <c r="Z7284" s="32">
        <v>2.8</v>
      </c>
      <c r="AA7284" s="32">
        <v>76.099999999999994</v>
      </c>
      <c r="AB7284" s="32">
        <v>64.203999999999994</v>
      </c>
      <c r="AC7284" s="32">
        <v>1.04</v>
      </c>
    </row>
    <row r="7285" spans="1:29" hidden="1" x14ac:dyDescent="0.25">
      <c r="A7285" t="s">
        <v>211</v>
      </c>
      <c r="B7285" t="s">
        <v>212</v>
      </c>
      <c r="C7285" s="1">
        <v>43938</v>
      </c>
      <c r="D7285">
        <v>5516</v>
      </c>
      <c r="E7285">
        <v>380</v>
      </c>
      <c r="F7285">
        <v>496</v>
      </c>
      <c r="G7285">
        <v>27</v>
      </c>
      <c r="H7285">
        <v>20.166</v>
      </c>
      <c r="I7285">
        <v>1.389</v>
      </c>
      <c r="J7285">
        <v>1.8129999999999999</v>
      </c>
      <c r="K7285">
        <v>9.9000000000000005E-2</v>
      </c>
      <c r="L7285">
        <v>37134</v>
      </c>
      <c r="M7285">
        <v>2159</v>
      </c>
      <c r="N7285">
        <v>0.13600000000000001</v>
      </c>
      <c r="O7285">
        <v>8.0000000000000002E-3</v>
      </c>
      <c r="P7285" t="s">
        <v>100</v>
      </c>
      <c r="Q7285">
        <v>273523621</v>
      </c>
      <c r="R7285">
        <v>145.72499999999999</v>
      </c>
      <c r="S7285">
        <v>29.3</v>
      </c>
      <c r="T7285">
        <v>5.319</v>
      </c>
      <c r="U7285">
        <v>3.0529999999999999</v>
      </c>
      <c r="V7285">
        <v>11188.744000000001</v>
      </c>
      <c r="W7285">
        <v>5.7</v>
      </c>
      <c r="X7285">
        <v>342.86399999999998</v>
      </c>
      <c r="Y7285">
        <v>6.32</v>
      </c>
      <c r="Z7285" s="32">
        <v>2.8</v>
      </c>
      <c r="AA7285" s="32">
        <v>76.099999999999994</v>
      </c>
      <c r="AB7285" s="32">
        <v>64.203999999999994</v>
      </c>
      <c r="AC7285" s="32">
        <v>1.04</v>
      </c>
    </row>
    <row r="7286" spans="1:29" hidden="1" x14ac:dyDescent="0.25">
      <c r="A7286" t="s">
        <v>211</v>
      </c>
      <c r="B7286" t="s">
        <v>212</v>
      </c>
      <c r="C7286" s="1">
        <v>43939</v>
      </c>
      <c r="D7286">
        <v>5923</v>
      </c>
      <c r="E7286">
        <v>407</v>
      </c>
      <c r="F7286">
        <v>520</v>
      </c>
      <c r="G7286">
        <v>24</v>
      </c>
      <c r="H7286">
        <v>21.654</v>
      </c>
      <c r="I7286">
        <v>1.488</v>
      </c>
      <c r="J7286">
        <v>1.901</v>
      </c>
      <c r="K7286">
        <v>8.7999999999999995E-2</v>
      </c>
      <c r="L7286">
        <v>39422</v>
      </c>
      <c r="M7286">
        <v>2288</v>
      </c>
      <c r="N7286">
        <v>0.14399999999999999</v>
      </c>
      <c r="O7286">
        <v>8.0000000000000002E-3</v>
      </c>
      <c r="P7286" t="s">
        <v>100</v>
      </c>
      <c r="Q7286">
        <v>273523621</v>
      </c>
      <c r="R7286">
        <v>145.72499999999999</v>
      </c>
      <c r="S7286">
        <v>29.3</v>
      </c>
      <c r="T7286">
        <v>5.319</v>
      </c>
      <c r="U7286">
        <v>3.0529999999999999</v>
      </c>
      <c r="V7286">
        <v>11188.744000000001</v>
      </c>
      <c r="W7286">
        <v>5.7</v>
      </c>
      <c r="X7286">
        <v>342.86399999999998</v>
      </c>
      <c r="Y7286">
        <v>6.32</v>
      </c>
      <c r="Z7286" s="32">
        <v>2.8</v>
      </c>
      <c r="AA7286" s="32">
        <v>76.099999999999994</v>
      </c>
      <c r="AB7286" s="32">
        <v>64.203999999999994</v>
      </c>
      <c r="AC7286" s="32">
        <v>1.04</v>
      </c>
    </row>
    <row r="7287" spans="1:29" hidden="1" x14ac:dyDescent="0.25">
      <c r="A7287" t="s">
        <v>211</v>
      </c>
      <c r="B7287" t="s">
        <v>212</v>
      </c>
      <c r="C7287" s="1">
        <v>43940</v>
      </c>
      <c r="D7287">
        <v>6248</v>
      </c>
      <c r="E7287">
        <v>325</v>
      </c>
      <c r="F7287">
        <v>535</v>
      </c>
      <c r="G7287">
        <v>15</v>
      </c>
      <c r="H7287">
        <v>22.843</v>
      </c>
      <c r="I7287">
        <v>1.1879999999999999</v>
      </c>
      <c r="J7287">
        <v>1.956</v>
      </c>
      <c r="K7287">
        <v>5.5E-2</v>
      </c>
      <c r="L7287">
        <v>42219</v>
      </c>
      <c r="M7287">
        <v>2797</v>
      </c>
      <c r="N7287">
        <v>0.154</v>
      </c>
      <c r="O7287">
        <v>0.01</v>
      </c>
      <c r="P7287" t="s">
        <v>100</v>
      </c>
      <c r="Q7287">
        <v>273523621</v>
      </c>
      <c r="R7287">
        <v>145.72499999999999</v>
      </c>
      <c r="S7287">
        <v>29.3</v>
      </c>
      <c r="T7287">
        <v>5.319</v>
      </c>
      <c r="U7287">
        <v>3.0529999999999999</v>
      </c>
      <c r="V7287">
        <v>11188.744000000001</v>
      </c>
      <c r="W7287">
        <v>5.7</v>
      </c>
      <c r="X7287">
        <v>342.86399999999998</v>
      </c>
      <c r="Y7287">
        <v>6.32</v>
      </c>
      <c r="Z7287" s="32">
        <v>2.8</v>
      </c>
      <c r="AA7287" s="32">
        <v>76.099999999999994</v>
      </c>
      <c r="AB7287" s="32">
        <v>64.203999999999994</v>
      </c>
      <c r="AC7287" s="32">
        <v>1.04</v>
      </c>
    </row>
    <row r="7288" spans="1:29" hidden="1" x14ac:dyDescent="0.25">
      <c r="A7288" t="s">
        <v>211</v>
      </c>
      <c r="B7288" t="s">
        <v>212</v>
      </c>
      <c r="C7288" s="1">
        <v>43941</v>
      </c>
      <c r="D7288">
        <v>6575</v>
      </c>
      <c r="E7288">
        <v>327</v>
      </c>
      <c r="F7288">
        <v>582</v>
      </c>
      <c r="G7288">
        <v>47</v>
      </c>
      <c r="H7288">
        <v>24.038</v>
      </c>
      <c r="I7288">
        <v>1.196</v>
      </c>
      <c r="J7288">
        <v>2.1280000000000001</v>
      </c>
      <c r="K7288">
        <v>0.17199999999999999</v>
      </c>
      <c r="L7288">
        <v>43749</v>
      </c>
      <c r="M7288">
        <v>1530</v>
      </c>
      <c r="N7288">
        <v>0.16</v>
      </c>
      <c r="O7288">
        <v>6.0000000000000001E-3</v>
      </c>
      <c r="P7288" t="s">
        <v>100</v>
      </c>
      <c r="Q7288">
        <v>273523621</v>
      </c>
      <c r="R7288">
        <v>145.72499999999999</v>
      </c>
      <c r="S7288">
        <v>29.3</v>
      </c>
      <c r="T7288">
        <v>5.319</v>
      </c>
      <c r="U7288">
        <v>3.0529999999999999</v>
      </c>
      <c r="V7288">
        <v>11188.744000000001</v>
      </c>
      <c r="W7288">
        <v>5.7</v>
      </c>
      <c r="X7288">
        <v>342.86399999999998</v>
      </c>
      <c r="Y7288">
        <v>6.32</v>
      </c>
      <c r="Z7288" s="32">
        <v>2.8</v>
      </c>
      <c r="AA7288" s="32">
        <v>76.099999999999994</v>
      </c>
      <c r="AB7288" s="32">
        <v>64.203999999999994</v>
      </c>
      <c r="AC7288" s="32">
        <v>1.04</v>
      </c>
    </row>
    <row r="7289" spans="1:29" hidden="1" x14ac:dyDescent="0.25">
      <c r="A7289" t="s">
        <v>211</v>
      </c>
      <c r="B7289" t="s">
        <v>212</v>
      </c>
      <c r="C7289" s="1">
        <v>43942</v>
      </c>
      <c r="D7289">
        <v>6760</v>
      </c>
      <c r="E7289">
        <v>185</v>
      </c>
      <c r="F7289">
        <v>590</v>
      </c>
      <c r="G7289">
        <v>8</v>
      </c>
      <c r="H7289">
        <v>24.715</v>
      </c>
      <c r="I7289">
        <v>0.67600000000000005</v>
      </c>
      <c r="J7289">
        <v>2.157</v>
      </c>
      <c r="K7289">
        <v>2.9000000000000001E-2</v>
      </c>
      <c r="L7289">
        <v>46173</v>
      </c>
      <c r="M7289">
        <v>2424</v>
      </c>
      <c r="N7289">
        <v>0.16900000000000001</v>
      </c>
      <c r="O7289">
        <v>8.9999999999999993E-3</v>
      </c>
      <c r="P7289" t="s">
        <v>100</v>
      </c>
      <c r="Q7289">
        <v>273523621</v>
      </c>
      <c r="R7289">
        <v>145.72499999999999</v>
      </c>
      <c r="S7289">
        <v>29.3</v>
      </c>
      <c r="T7289">
        <v>5.319</v>
      </c>
      <c r="U7289">
        <v>3.0529999999999999</v>
      </c>
      <c r="V7289">
        <v>11188.744000000001</v>
      </c>
      <c r="W7289">
        <v>5.7</v>
      </c>
      <c r="X7289">
        <v>342.86399999999998</v>
      </c>
      <c r="Y7289">
        <v>6.32</v>
      </c>
      <c r="Z7289" s="32">
        <v>2.8</v>
      </c>
      <c r="AA7289" s="32">
        <v>76.099999999999994</v>
      </c>
      <c r="AB7289" s="32">
        <v>64.203999999999994</v>
      </c>
      <c r="AC7289" s="32">
        <v>1.04</v>
      </c>
    </row>
    <row r="7290" spans="1:29" hidden="1" x14ac:dyDescent="0.25">
      <c r="A7290" t="s">
        <v>211</v>
      </c>
      <c r="B7290" t="s">
        <v>212</v>
      </c>
      <c r="C7290" s="1">
        <v>43943</v>
      </c>
      <c r="D7290">
        <v>7135</v>
      </c>
      <c r="E7290">
        <v>375</v>
      </c>
      <c r="F7290">
        <v>616</v>
      </c>
      <c r="G7290">
        <v>26</v>
      </c>
      <c r="H7290">
        <v>26.085000000000001</v>
      </c>
      <c r="I7290">
        <v>1.371</v>
      </c>
      <c r="J7290">
        <v>2.2519999999999998</v>
      </c>
      <c r="K7290">
        <v>9.5000000000000001E-2</v>
      </c>
      <c r="L7290">
        <v>47361</v>
      </c>
      <c r="M7290">
        <v>1188</v>
      </c>
      <c r="N7290">
        <v>0.17299999999999999</v>
      </c>
      <c r="O7290">
        <v>4.0000000000000001E-3</v>
      </c>
      <c r="P7290" t="s">
        <v>100</v>
      </c>
      <c r="Q7290">
        <v>273523621</v>
      </c>
      <c r="R7290">
        <v>145.72499999999999</v>
      </c>
      <c r="S7290">
        <v>29.3</v>
      </c>
      <c r="T7290">
        <v>5.319</v>
      </c>
      <c r="U7290">
        <v>3.0529999999999999</v>
      </c>
      <c r="V7290">
        <v>11188.744000000001</v>
      </c>
      <c r="W7290">
        <v>5.7</v>
      </c>
      <c r="X7290">
        <v>342.86399999999998</v>
      </c>
      <c r="Y7290">
        <v>6.32</v>
      </c>
      <c r="Z7290" s="32">
        <v>2.8</v>
      </c>
      <c r="AA7290" s="32">
        <v>76.099999999999994</v>
      </c>
      <c r="AB7290" s="32">
        <v>64.203999999999994</v>
      </c>
      <c r="AC7290" s="32">
        <v>1.04</v>
      </c>
    </row>
    <row r="7291" spans="1:29" hidden="1" x14ac:dyDescent="0.25">
      <c r="A7291" t="s">
        <v>211</v>
      </c>
      <c r="B7291" t="s">
        <v>212</v>
      </c>
      <c r="C7291" s="1">
        <v>43944</v>
      </c>
      <c r="D7291">
        <v>7418</v>
      </c>
      <c r="E7291">
        <v>283</v>
      </c>
      <c r="F7291">
        <v>635</v>
      </c>
      <c r="G7291">
        <v>19</v>
      </c>
      <c r="H7291">
        <v>27.12</v>
      </c>
      <c r="I7291">
        <v>1.0349999999999999</v>
      </c>
      <c r="J7291">
        <v>2.3220000000000001</v>
      </c>
      <c r="K7291">
        <v>6.9000000000000006E-2</v>
      </c>
      <c r="L7291">
        <v>48647</v>
      </c>
      <c r="M7291">
        <v>1286</v>
      </c>
      <c r="N7291">
        <v>0.17799999999999999</v>
      </c>
      <c r="O7291">
        <v>5.0000000000000001E-3</v>
      </c>
      <c r="P7291" t="s">
        <v>100</v>
      </c>
      <c r="Q7291">
        <v>273523621</v>
      </c>
      <c r="R7291">
        <v>145.72499999999999</v>
      </c>
      <c r="S7291">
        <v>29.3</v>
      </c>
      <c r="T7291">
        <v>5.319</v>
      </c>
      <c r="U7291">
        <v>3.0529999999999999</v>
      </c>
      <c r="V7291">
        <v>11188.744000000001</v>
      </c>
      <c r="W7291">
        <v>5.7</v>
      </c>
      <c r="X7291">
        <v>342.86399999999998</v>
      </c>
      <c r="Y7291">
        <v>6.32</v>
      </c>
      <c r="Z7291" s="32">
        <v>2.8</v>
      </c>
      <c r="AA7291" s="32">
        <v>76.099999999999994</v>
      </c>
      <c r="AB7291" s="32">
        <v>64.203999999999994</v>
      </c>
      <c r="AC7291" s="32">
        <v>1.04</v>
      </c>
    </row>
    <row r="7292" spans="1:29" hidden="1" x14ac:dyDescent="0.25">
      <c r="A7292" t="s">
        <v>211</v>
      </c>
      <c r="B7292" t="s">
        <v>212</v>
      </c>
      <c r="C7292" s="1">
        <v>43945</v>
      </c>
      <c r="D7292">
        <v>7775</v>
      </c>
      <c r="E7292">
        <v>357</v>
      </c>
      <c r="F7292">
        <v>647</v>
      </c>
      <c r="G7292">
        <v>12</v>
      </c>
      <c r="H7292">
        <v>28.425000000000001</v>
      </c>
      <c r="I7292">
        <v>1.3049999999999999</v>
      </c>
      <c r="J7292">
        <v>2.3650000000000002</v>
      </c>
      <c r="K7292">
        <v>4.3999999999999997E-2</v>
      </c>
      <c r="L7292">
        <v>50563</v>
      </c>
      <c r="M7292">
        <v>1916</v>
      </c>
      <c r="N7292">
        <v>0.185</v>
      </c>
      <c r="O7292">
        <v>7.0000000000000001E-3</v>
      </c>
      <c r="P7292" t="s">
        <v>100</v>
      </c>
      <c r="Q7292">
        <v>273523621</v>
      </c>
      <c r="R7292">
        <v>145.72499999999999</v>
      </c>
      <c r="S7292">
        <v>29.3</v>
      </c>
      <c r="T7292">
        <v>5.319</v>
      </c>
      <c r="U7292">
        <v>3.0529999999999999</v>
      </c>
      <c r="V7292">
        <v>11188.744000000001</v>
      </c>
      <c r="W7292">
        <v>5.7</v>
      </c>
      <c r="X7292">
        <v>342.86399999999998</v>
      </c>
      <c r="Y7292">
        <v>6.32</v>
      </c>
      <c r="Z7292" s="32">
        <v>2.8</v>
      </c>
      <c r="AA7292" s="32">
        <v>76.099999999999994</v>
      </c>
      <c r="AB7292" s="32">
        <v>64.203999999999994</v>
      </c>
      <c r="AC7292" s="32">
        <v>1.04</v>
      </c>
    </row>
    <row r="7293" spans="1:29" hidden="1" x14ac:dyDescent="0.25">
      <c r="A7293" t="s">
        <v>211</v>
      </c>
      <c r="B7293" t="s">
        <v>212</v>
      </c>
      <c r="C7293" s="1">
        <v>43946</v>
      </c>
      <c r="D7293">
        <v>8211</v>
      </c>
      <c r="E7293">
        <v>436</v>
      </c>
      <c r="F7293">
        <v>689</v>
      </c>
      <c r="G7293">
        <v>42</v>
      </c>
      <c r="H7293">
        <v>30.018999999999998</v>
      </c>
      <c r="I7293">
        <v>1.5940000000000001</v>
      </c>
      <c r="J7293">
        <v>2.5190000000000001</v>
      </c>
      <c r="K7293">
        <v>0.154</v>
      </c>
      <c r="L7293">
        <v>52541</v>
      </c>
      <c r="M7293">
        <v>1978</v>
      </c>
      <c r="N7293">
        <v>0.192</v>
      </c>
      <c r="O7293">
        <v>7.0000000000000001E-3</v>
      </c>
      <c r="P7293" t="s">
        <v>100</v>
      </c>
      <c r="Q7293">
        <v>273523621</v>
      </c>
      <c r="R7293">
        <v>145.72499999999999</v>
      </c>
      <c r="S7293">
        <v>29.3</v>
      </c>
      <c r="T7293">
        <v>5.319</v>
      </c>
      <c r="U7293">
        <v>3.0529999999999999</v>
      </c>
      <c r="V7293">
        <v>11188.744000000001</v>
      </c>
      <c r="W7293">
        <v>5.7</v>
      </c>
      <c r="X7293">
        <v>342.86399999999998</v>
      </c>
      <c r="Y7293">
        <v>6.32</v>
      </c>
      <c r="Z7293" s="32">
        <v>2.8</v>
      </c>
      <c r="AA7293" s="32">
        <v>76.099999999999994</v>
      </c>
      <c r="AB7293" s="32">
        <v>64.203999999999994</v>
      </c>
      <c r="AC7293" s="32">
        <v>1.04</v>
      </c>
    </row>
    <row r="7294" spans="1:29" hidden="1" x14ac:dyDescent="0.25">
      <c r="A7294" t="s">
        <v>211</v>
      </c>
      <c r="B7294" t="s">
        <v>212</v>
      </c>
      <c r="C7294" s="1">
        <v>43947</v>
      </c>
      <c r="D7294">
        <v>8607</v>
      </c>
      <c r="E7294">
        <v>396</v>
      </c>
      <c r="F7294">
        <v>720</v>
      </c>
      <c r="G7294">
        <v>31</v>
      </c>
      <c r="H7294">
        <v>31.466999999999999</v>
      </c>
      <c r="I7294">
        <v>1.448</v>
      </c>
      <c r="J7294">
        <v>2.6320000000000001</v>
      </c>
      <c r="K7294">
        <v>0.113</v>
      </c>
      <c r="L7294">
        <v>56974</v>
      </c>
      <c r="M7294">
        <v>4433</v>
      </c>
      <c r="N7294">
        <v>0.20799999999999999</v>
      </c>
      <c r="O7294">
        <v>1.6E-2</v>
      </c>
      <c r="P7294" t="s">
        <v>100</v>
      </c>
      <c r="Q7294">
        <v>273523621</v>
      </c>
      <c r="R7294">
        <v>145.72499999999999</v>
      </c>
      <c r="S7294">
        <v>29.3</v>
      </c>
      <c r="T7294">
        <v>5.319</v>
      </c>
      <c r="U7294">
        <v>3.0529999999999999</v>
      </c>
      <c r="V7294">
        <v>11188.744000000001</v>
      </c>
      <c r="W7294">
        <v>5.7</v>
      </c>
      <c r="X7294">
        <v>342.86399999999998</v>
      </c>
      <c r="Y7294">
        <v>6.32</v>
      </c>
      <c r="Z7294" s="32">
        <v>2.8</v>
      </c>
      <c r="AA7294" s="32">
        <v>76.099999999999994</v>
      </c>
      <c r="AB7294" s="32">
        <v>64.203999999999994</v>
      </c>
      <c r="AC7294" s="32">
        <v>1.04</v>
      </c>
    </row>
    <row r="7295" spans="1:29" hidden="1" x14ac:dyDescent="0.25">
      <c r="A7295" t="s">
        <v>211</v>
      </c>
      <c r="B7295" t="s">
        <v>212</v>
      </c>
      <c r="C7295" s="1">
        <v>43948</v>
      </c>
      <c r="D7295">
        <v>8882</v>
      </c>
      <c r="E7295">
        <v>275</v>
      </c>
      <c r="F7295">
        <v>743</v>
      </c>
      <c r="G7295">
        <v>23</v>
      </c>
      <c r="H7295">
        <v>32.472999999999999</v>
      </c>
      <c r="I7295">
        <v>1.0049999999999999</v>
      </c>
      <c r="J7295">
        <v>2.7160000000000002</v>
      </c>
      <c r="K7295">
        <v>8.4000000000000005E-2</v>
      </c>
      <c r="L7295">
        <v>59409</v>
      </c>
      <c r="M7295">
        <v>2435</v>
      </c>
      <c r="N7295">
        <v>0.217</v>
      </c>
      <c r="O7295">
        <v>8.9999999999999993E-3</v>
      </c>
      <c r="P7295" t="s">
        <v>100</v>
      </c>
      <c r="Q7295">
        <v>273523621</v>
      </c>
      <c r="R7295">
        <v>145.72499999999999</v>
      </c>
      <c r="S7295">
        <v>29.3</v>
      </c>
      <c r="T7295">
        <v>5.319</v>
      </c>
      <c r="U7295">
        <v>3.0529999999999999</v>
      </c>
      <c r="V7295">
        <v>11188.744000000001</v>
      </c>
      <c r="W7295">
        <v>5.7</v>
      </c>
      <c r="X7295">
        <v>342.86399999999998</v>
      </c>
      <c r="Y7295">
        <v>6.32</v>
      </c>
      <c r="Z7295" s="32">
        <v>2.8</v>
      </c>
      <c r="AA7295" s="32">
        <v>76.099999999999994</v>
      </c>
      <c r="AB7295" s="32">
        <v>64.203999999999994</v>
      </c>
      <c r="AC7295" s="32">
        <v>1.04</v>
      </c>
    </row>
    <row r="7296" spans="1:29" hidden="1" x14ac:dyDescent="0.25">
      <c r="A7296" t="s">
        <v>211</v>
      </c>
      <c r="B7296" t="s">
        <v>212</v>
      </c>
      <c r="C7296" s="1">
        <v>43949</v>
      </c>
      <c r="D7296">
        <v>9096</v>
      </c>
      <c r="E7296">
        <v>214</v>
      </c>
      <c r="F7296">
        <v>765</v>
      </c>
      <c r="G7296">
        <v>22</v>
      </c>
      <c r="H7296">
        <v>33.255000000000003</v>
      </c>
      <c r="I7296">
        <v>0.78200000000000003</v>
      </c>
      <c r="J7296">
        <v>2.7970000000000002</v>
      </c>
      <c r="K7296">
        <v>0.08</v>
      </c>
      <c r="L7296">
        <v>62544</v>
      </c>
      <c r="M7296">
        <v>3135</v>
      </c>
      <c r="N7296">
        <v>0.22900000000000001</v>
      </c>
      <c r="O7296">
        <v>1.0999999999999999E-2</v>
      </c>
      <c r="P7296" t="s">
        <v>100</v>
      </c>
      <c r="Q7296">
        <v>273523621</v>
      </c>
      <c r="R7296">
        <v>145.72499999999999</v>
      </c>
      <c r="S7296">
        <v>29.3</v>
      </c>
      <c r="T7296">
        <v>5.319</v>
      </c>
      <c r="U7296">
        <v>3.0529999999999999</v>
      </c>
      <c r="V7296">
        <v>11188.744000000001</v>
      </c>
      <c r="W7296">
        <v>5.7</v>
      </c>
      <c r="X7296">
        <v>342.86399999999998</v>
      </c>
      <c r="Y7296">
        <v>6.32</v>
      </c>
      <c r="Z7296" s="32">
        <v>2.8</v>
      </c>
      <c r="AA7296" s="32">
        <v>76.099999999999994</v>
      </c>
      <c r="AB7296" s="32">
        <v>64.203999999999994</v>
      </c>
      <c r="AC7296" s="32">
        <v>1.04</v>
      </c>
    </row>
    <row r="7297" spans="1:29" hidden="1" x14ac:dyDescent="0.25">
      <c r="A7297" t="s">
        <v>211</v>
      </c>
      <c r="B7297" t="s">
        <v>212</v>
      </c>
      <c r="C7297" s="1">
        <v>43950</v>
      </c>
      <c r="D7297">
        <v>9511</v>
      </c>
      <c r="E7297">
        <v>415</v>
      </c>
      <c r="F7297">
        <v>773</v>
      </c>
      <c r="G7297">
        <v>8</v>
      </c>
      <c r="H7297">
        <v>34.771999999999998</v>
      </c>
      <c r="I7297">
        <v>1.5169999999999999</v>
      </c>
      <c r="J7297">
        <v>2.8260000000000001</v>
      </c>
      <c r="K7297">
        <v>2.9000000000000001E-2</v>
      </c>
      <c r="L7297">
        <v>67784</v>
      </c>
      <c r="M7297">
        <v>5240</v>
      </c>
      <c r="N7297">
        <v>0.248</v>
      </c>
      <c r="O7297">
        <v>1.9E-2</v>
      </c>
      <c r="P7297" t="s">
        <v>100</v>
      </c>
      <c r="Q7297">
        <v>273523621</v>
      </c>
      <c r="R7297">
        <v>145.72499999999999</v>
      </c>
      <c r="S7297">
        <v>29.3</v>
      </c>
      <c r="T7297">
        <v>5.319</v>
      </c>
      <c r="U7297">
        <v>3.0529999999999999</v>
      </c>
      <c r="V7297">
        <v>11188.744000000001</v>
      </c>
      <c r="W7297">
        <v>5.7</v>
      </c>
      <c r="X7297">
        <v>342.86399999999998</v>
      </c>
      <c r="Y7297">
        <v>6.32</v>
      </c>
      <c r="Z7297" s="32">
        <v>2.8</v>
      </c>
      <c r="AA7297" s="32">
        <v>76.099999999999994</v>
      </c>
      <c r="AB7297" s="32">
        <v>64.203999999999994</v>
      </c>
      <c r="AC7297" s="32">
        <v>1.04</v>
      </c>
    </row>
    <row r="7298" spans="1:29" hidden="1" x14ac:dyDescent="0.25">
      <c r="A7298" t="s">
        <v>211</v>
      </c>
      <c r="B7298" t="s">
        <v>212</v>
      </c>
      <c r="C7298" s="1">
        <v>43951</v>
      </c>
      <c r="D7298">
        <v>9771</v>
      </c>
      <c r="E7298">
        <v>260</v>
      </c>
      <c r="F7298">
        <v>784</v>
      </c>
      <c r="G7298">
        <v>11</v>
      </c>
      <c r="H7298">
        <v>35.722999999999999</v>
      </c>
      <c r="I7298">
        <v>0.95099999999999996</v>
      </c>
      <c r="J7298">
        <v>2.8660000000000001</v>
      </c>
      <c r="K7298">
        <v>0.04</v>
      </c>
      <c r="L7298">
        <v>72351</v>
      </c>
      <c r="M7298">
        <v>4567</v>
      </c>
      <c r="N7298">
        <v>0.26500000000000001</v>
      </c>
      <c r="O7298">
        <v>1.7000000000000001E-2</v>
      </c>
      <c r="P7298" t="s">
        <v>100</v>
      </c>
      <c r="Q7298">
        <v>273523621</v>
      </c>
      <c r="R7298">
        <v>145.72499999999999</v>
      </c>
      <c r="S7298">
        <v>29.3</v>
      </c>
      <c r="T7298">
        <v>5.319</v>
      </c>
      <c r="U7298">
        <v>3.0529999999999999</v>
      </c>
      <c r="V7298">
        <v>11188.744000000001</v>
      </c>
      <c r="W7298">
        <v>5.7</v>
      </c>
      <c r="X7298">
        <v>342.86399999999998</v>
      </c>
      <c r="Y7298">
        <v>6.32</v>
      </c>
      <c r="Z7298" s="32">
        <v>2.8</v>
      </c>
      <c r="AA7298" s="32">
        <v>76.099999999999994</v>
      </c>
      <c r="AB7298" s="32">
        <v>64.203999999999994</v>
      </c>
      <c r="AC7298" s="32">
        <v>1.04</v>
      </c>
    </row>
    <row r="7299" spans="1:29" hidden="1" x14ac:dyDescent="0.25">
      <c r="A7299" t="s">
        <v>211</v>
      </c>
      <c r="B7299" t="s">
        <v>212</v>
      </c>
      <c r="C7299" s="1">
        <v>43952</v>
      </c>
      <c r="D7299">
        <v>10118</v>
      </c>
      <c r="E7299">
        <v>347</v>
      </c>
      <c r="F7299">
        <v>792</v>
      </c>
      <c r="G7299">
        <v>8</v>
      </c>
      <c r="H7299">
        <v>36.991</v>
      </c>
      <c r="I7299">
        <v>1.2689999999999999</v>
      </c>
      <c r="J7299">
        <v>2.8959999999999999</v>
      </c>
      <c r="K7299">
        <v>2.9000000000000001E-2</v>
      </c>
      <c r="L7299">
        <v>76538</v>
      </c>
      <c r="M7299">
        <v>4187</v>
      </c>
      <c r="N7299">
        <v>0.28000000000000003</v>
      </c>
      <c r="O7299">
        <v>1.4999999999999999E-2</v>
      </c>
      <c r="P7299" t="s">
        <v>100</v>
      </c>
      <c r="Q7299">
        <v>273523621</v>
      </c>
      <c r="R7299">
        <v>145.72499999999999</v>
      </c>
      <c r="S7299">
        <v>29.3</v>
      </c>
      <c r="T7299">
        <v>5.319</v>
      </c>
      <c r="U7299">
        <v>3.0529999999999999</v>
      </c>
      <c r="V7299">
        <v>11188.744000000001</v>
      </c>
      <c r="W7299">
        <v>5.7</v>
      </c>
      <c r="X7299">
        <v>342.86399999999998</v>
      </c>
      <c r="Y7299">
        <v>6.32</v>
      </c>
      <c r="Z7299" s="32">
        <v>2.8</v>
      </c>
      <c r="AA7299" s="32">
        <v>76.099999999999994</v>
      </c>
      <c r="AB7299" s="32">
        <v>64.203999999999994</v>
      </c>
      <c r="AC7299" s="32">
        <v>1.04</v>
      </c>
    </row>
    <row r="7300" spans="1:29" hidden="1" x14ac:dyDescent="0.25">
      <c r="A7300" t="s">
        <v>211</v>
      </c>
      <c r="B7300" t="s">
        <v>212</v>
      </c>
      <c r="C7300" s="1">
        <v>43953</v>
      </c>
      <c r="D7300">
        <v>10551</v>
      </c>
      <c r="E7300">
        <v>433</v>
      </c>
      <c r="F7300">
        <v>800</v>
      </c>
      <c r="G7300">
        <v>8</v>
      </c>
      <c r="H7300">
        <v>38.573999999999998</v>
      </c>
      <c r="I7300">
        <v>1.583</v>
      </c>
      <c r="J7300">
        <v>2.9249999999999998</v>
      </c>
      <c r="K7300">
        <v>2.9000000000000001E-2</v>
      </c>
      <c r="L7300">
        <v>79868</v>
      </c>
      <c r="M7300">
        <v>3330</v>
      </c>
      <c r="N7300">
        <v>0.29199999999999998</v>
      </c>
      <c r="O7300">
        <v>1.2E-2</v>
      </c>
      <c r="P7300" t="s">
        <v>100</v>
      </c>
      <c r="Q7300">
        <v>273523621</v>
      </c>
      <c r="R7300">
        <v>145.72499999999999</v>
      </c>
      <c r="S7300">
        <v>29.3</v>
      </c>
      <c r="T7300">
        <v>5.319</v>
      </c>
      <c r="U7300">
        <v>3.0529999999999999</v>
      </c>
      <c r="V7300">
        <v>11188.744000000001</v>
      </c>
      <c r="W7300">
        <v>5.7</v>
      </c>
      <c r="X7300">
        <v>342.86399999999998</v>
      </c>
      <c r="Y7300">
        <v>6.32</v>
      </c>
      <c r="Z7300" s="32">
        <v>2.8</v>
      </c>
      <c r="AA7300" s="32">
        <v>76.099999999999994</v>
      </c>
      <c r="AB7300" s="32">
        <v>64.203999999999994</v>
      </c>
      <c r="AC7300" s="32">
        <v>1.04</v>
      </c>
    </row>
    <row r="7301" spans="1:29" hidden="1" x14ac:dyDescent="0.25">
      <c r="A7301" t="s">
        <v>211</v>
      </c>
      <c r="B7301" t="s">
        <v>212</v>
      </c>
      <c r="C7301" s="1">
        <v>43954</v>
      </c>
      <c r="D7301">
        <v>10843</v>
      </c>
      <c r="E7301">
        <v>292</v>
      </c>
      <c r="F7301">
        <v>831</v>
      </c>
      <c r="G7301">
        <v>31</v>
      </c>
      <c r="H7301">
        <v>39.642000000000003</v>
      </c>
      <c r="I7301">
        <v>1.0680000000000001</v>
      </c>
      <c r="J7301">
        <v>3.0379999999999998</v>
      </c>
      <c r="K7301">
        <v>0.113</v>
      </c>
      <c r="L7301">
        <v>83012</v>
      </c>
      <c r="M7301">
        <v>3144</v>
      </c>
      <c r="N7301">
        <v>0.30299999999999999</v>
      </c>
      <c r="O7301">
        <v>1.0999999999999999E-2</v>
      </c>
      <c r="P7301" t="s">
        <v>100</v>
      </c>
      <c r="Q7301">
        <v>273523621</v>
      </c>
      <c r="R7301">
        <v>145.72499999999999</v>
      </c>
      <c r="S7301">
        <v>29.3</v>
      </c>
      <c r="T7301">
        <v>5.319</v>
      </c>
      <c r="U7301">
        <v>3.0529999999999999</v>
      </c>
      <c r="V7301">
        <v>11188.744000000001</v>
      </c>
      <c r="W7301">
        <v>5.7</v>
      </c>
      <c r="X7301">
        <v>342.86399999999998</v>
      </c>
      <c r="Y7301">
        <v>6.32</v>
      </c>
      <c r="Z7301" s="32">
        <v>2.8</v>
      </c>
      <c r="AA7301" s="32">
        <v>76.099999999999994</v>
      </c>
      <c r="AB7301" s="32">
        <v>64.203999999999994</v>
      </c>
      <c r="AC7301" s="32">
        <v>1.04</v>
      </c>
    </row>
    <row r="7302" spans="1:29" hidden="1" x14ac:dyDescent="0.25">
      <c r="A7302" t="s">
        <v>211</v>
      </c>
      <c r="B7302" t="s">
        <v>212</v>
      </c>
      <c r="C7302" s="1">
        <v>43955</v>
      </c>
      <c r="D7302">
        <v>11192</v>
      </c>
      <c r="E7302">
        <v>349</v>
      </c>
      <c r="F7302">
        <v>845</v>
      </c>
      <c r="G7302">
        <v>14</v>
      </c>
      <c r="H7302">
        <v>40.917999999999999</v>
      </c>
      <c r="I7302">
        <v>1.276</v>
      </c>
      <c r="J7302">
        <v>3.089</v>
      </c>
      <c r="K7302">
        <v>5.0999999999999997E-2</v>
      </c>
      <c r="L7302">
        <v>86061</v>
      </c>
      <c r="M7302">
        <v>3049</v>
      </c>
      <c r="N7302">
        <v>0.315</v>
      </c>
      <c r="O7302">
        <v>1.0999999999999999E-2</v>
      </c>
      <c r="P7302" t="s">
        <v>100</v>
      </c>
      <c r="Q7302">
        <v>273523621</v>
      </c>
      <c r="R7302">
        <v>145.72499999999999</v>
      </c>
      <c r="S7302">
        <v>29.3</v>
      </c>
      <c r="T7302">
        <v>5.319</v>
      </c>
      <c r="U7302">
        <v>3.0529999999999999</v>
      </c>
      <c r="V7302">
        <v>11188.744000000001</v>
      </c>
      <c r="W7302">
        <v>5.7</v>
      </c>
      <c r="X7302">
        <v>342.86399999999998</v>
      </c>
      <c r="Y7302">
        <v>6.32</v>
      </c>
      <c r="Z7302" s="32">
        <v>2.8</v>
      </c>
      <c r="AA7302" s="32">
        <v>76.099999999999994</v>
      </c>
      <c r="AB7302" s="32">
        <v>64.203999999999994</v>
      </c>
      <c r="AC7302" s="32">
        <v>1.04</v>
      </c>
    </row>
    <row r="7303" spans="1:29" hidden="1" x14ac:dyDescent="0.25">
      <c r="A7303" t="s">
        <v>211</v>
      </c>
      <c r="B7303" t="s">
        <v>212</v>
      </c>
      <c r="C7303" s="1">
        <v>43956</v>
      </c>
      <c r="D7303">
        <v>11587</v>
      </c>
      <c r="E7303">
        <v>395</v>
      </c>
      <c r="F7303">
        <v>864</v>
      </c>
      <c r="G7303">
        <v>19</v>
      </c>
      <c r="H7303">
        <v>42.362000000000002</v>
      </c>
      <c r="I7303">
        <v>1.444</v>
      </c>
      <c r="J7303">
        <v>3.1589999999999998</v>
      </c>
      <c r="K7303">
        <v>6.9000000000000006E-2</v>
      </c>
      <c r="L7303">
        <v>88924</v>
      </c>
      <c r="M7303">
        <v>2863</v>
      </c>
      <c r="N7303">
        <v>0.32500000000000001</v>
      </c>
      <c r="O7303">
        <v>0.01</v>
      </c>
      <c r="P7303" t="s">
        <v>100</v>
      </c>
      <c r="Q7303">
        <v>273523621</v>
      </c>
      <c r="R7303">
        <v>145.72499999999999</v>
      </c>
      <c r="S7303">
        <v>29.3</v>
      </c>
      <c r="T7303">
        <v>5.319</v>
      </c>
      <c r="U7303">
        <v>3.0529999999999999</v>
      </c>
      <c r="V7303">
        <v>11188.744000000001</v>
      </c>
      <c r="W7303">
        <v>5.7</v>
      </c>
      <c r="X7303">
        <v>342.86399999999998</v>
      </c>
      <c r="Y7303">
        <v>6.32</v>
      </c>
      <c r="Z7303" s="32">
        <v>2.8</v>
      </c>
      <c r="AA7303" s="32">
        <v>76.099999999999994</v>
      </c>
      <c r="AB7303" s="32">
        <v>64.203999999999994</v>
      </c>
      <c r="AC7303" s="32">
        <v>1.04</v>
      </c>
    </row>
    <row r="7304" spans="1:29" hidden="1" x14ac:dyDescent="0.25">
      <c r="A7304" t="s">
        <v>211</v>
      </c>
      <c r="B7304" t="s">
        <v>212</v>
      </c>
      <c r="C7304" s="1">
        <v>43957</v>
      </c>
      <c r="D7304">
        <v>12071</v>
      </c>
      <c r="E7304">
        <v>484</v>
      </c>
      <c r="F7304">
        <v>872</v>
      </c>
      <c r="G7304">
        <v>8</v>
      </c>
      <c r="H7304">
        <v>44.131</v>
      </c>
      <c r="I7304">
        <v>1.7689999999999999</v>
      </c>
      <c r="J7304">
        <v>3.1880000000000002</v>
      </c>
      <c r="K7304">
        <v>2.9000000000000001E-2</v>
      </c>
      <c r="L7304">
        <v>92976</v>
      </c>
      <c r="M7304">
        <v>4052</v>
      </c>
      <c r="N7304">
        <v>0.34</v>
      </c>
      <c r="O7304">
        <v>1.4999999999999999E-2</v>
      </c>
      <c r="P7304" t="s">
        <v>100</v>
      </c>
      <c r="Q7304">
        <v>273523621</v>
      </c>
      <c r="R7304">
        <v>145.72499999999999</v>
      </c>
      <c r="S7304">
        <v>29.3</v>
      </c>
      <c r="T7304">
        <v>5.319</v>
      </c>
      <c r="U7304">
        <v>3.0529999999999999</v>
      </c>
      <c r="V7304">
        <v>11188.744000000001</v>
      </c>
      <c r="W7304">
        <v>5.7</v>
      </c>
      <c r="X7304">
        <v>342.86399999999998</v>
      </c>
      <c r="Y7304">
        <v>6.32</v>
      </c>
      <c r="Z7304" s="32">
        <v>2.8</v>
      </c>
      <c r="AA7304" s="32">
        <v>76.099999999999994</v>
      </c>
      <c r="AB7304" s="32">
        <v>64.203999999999994</v>
      </c>
      <c r="AC7304" s="32">
        <v>1.04</v>
      </c>
    </row>
    <row r="7305" spans="1:29" hidden="1" x14ac:dyDescent="0.25">
      <c r="A7305" t="s">
        <v>211</v>
      </c>
      <c r="B7305" t="s">
        <v>212</v>
      </c>
      <c r="C7305" s="1">
        <v>43958</v>
      </c>
      <c r="D7305">
        <v>12438</v>
      </c>
      <c r="E7305">
        <v>367</v>
      </c>
      <c r="F7305">
        <v>895</v>
      </c>
      <c r="G7305">
        <v>23</v>
      </c>
      <c r="H7305">
        <v>45.472999999999999</v>
      </c>
      <c r="I7305">
        <v>1.3420000000000001</v>
      </c>
      <c r="J7305">
        <v>3.2719999999999998</v>
      </c>
      <c r="K7305">
        <v>8.4000000000000005E-2</v>
      </c>
      <c r="L7305">
        <v>96717</v>
      </c>
      <c r="M7305">
        <v>3741</v>
      </c>
      <c r="N7305">
        <v>0.35399999999999998</v>
      </c>
      <c r="O7305">
        <v>1.4E-2</v>
      </c>
      <c r="P7305" t="s">
        <v>100</v>
      </c>
      <c r="Q7305">
        <v>273523621</v>
      </c>
      <c r="R7305">
        <v>145.72499999999999</v>
      </c>
      <c r="S7305">
        <v>29.3</v>
      </c>
      <c r="T7305">
        <v>5.319</v>
      </c>
      <c r="U7305">
        <v>3.0529999999999999</v>
      </c>
      <c r="V7305">
        <v>11188.744000000001</v>
      </c>
      <c r="W7305">
        <v>5.7</v>
      </c>
      <c r="X7305">
        <v>342.86399999999998</v>
      </c>
      <c r="Y7305">
        <v>6.32</v>
      </c>
      <c r="Z7305" s="32">
        <v>2.8</v>
      </c>
      <c r="AA7305" s="32">
        <v>76.099999999999994</v>
      </c>
      <c r="AB7305" s="32">
        <v>64.203999999999994</v>
      </c>
      <c r="AC7305" s="32">
        <v>1.04</v>
      </c>
    </row>
    <row r="7306" spans="1:29" hidden="1" x14ac:dyDescent="0.25">
      <c r="A7306" t="s">
        <v>211</v>
      </c>
      <c r="B7306" t="s">
        <v>212</v>
      </c>
      <c r="C7306" s="1">
        <v>43959</v>
      </c>
      <c r="D7306">
        <v>12776</v>
      </c>
      <c r="E7306">
        <v>338</v>
      </c>
      <c r="F7306">
        <v>930</v>
      </c>
      <c r="G7306">
        <v>35</v>
      </c>
      <c r="H7306">
        <v>46.709000000000003</v>
      </c>
      <c r="I7306">
        <v>1.236</v>
      </c>
      <c r="J7306">
        <v>3.4</v>
      </c>
      <c r="K7306">
        <v>0.128</v>
      </c>
      <c r="L7306">
        <v>103361</v>
      </c>
      <c r="M7306">
        <v>6644</v>
      </c>
      <c r="N7306">
        <v>0.378</v>
      </c>
      <c r="O7306">
        <v>2.4E-2</v>
      </c>
      <c r="P7306" t="s">
        <v>100</v>
      </c>
      <c r="Q7306">
        <v>273523621</v>
      </c>
      <c r="R7306">
        <v>145.72499999999999</v>
      </c>
      <c r="S7306">
        <v>29.3</v>
      </c>
      <c r="T7306">
        <v>5.319</v>
      </c>
      <c r="U7306">
        <v>3.0529999999999999</v>
      </c>
      <c r="V7306">
        <v>11188.744000000001</v>
      </c>
      <c r="W7306">
        <v>5.7</v>
      </c>
      <c r="X7306">
        <v>342.86399999999998</v>
      </c>
      <c r="Y7306">
        <v>6.32</v>
      </c>
      <c r="Z7306" s="32">
        <v>2.8</v>
      </c>
      <c r="AA7306" s="32">
        <v>76.099999999999994</v>
      </c>
      <c r="AB7306" s="32">
        <v>64.203999999999994</v>
      </c>
      <c r="AC7306" s="32">
        <v>1.04</v>
      </c>
    </row>
    <row r="7307" spans="1:29" hidden="1" x14ac:dyDescent="0.25">
      <c r="A7307" t="s">
        <v>211</v>
      </c>
      <c r="B7307" t="s">
        <v>212</v>
      </c>
      <c r="C7307" s="1">
        <v>43960</v>
      </c>
      <c r="D7307">
        <v>13112</v>
      </c>
      <c r="E7307">
        <v>336</v>
      </c>
      <c r="F7307">
        <v>943</v>
      </c>
      <c r="G7307">
        <v>13</v>
      </c>
      <c r="H7307">
        <v>47.936999999999998</v>
      </c>
      <c r="I7307">
        <v>1.228</v>
      </c>
      <c r="J7307">
        <v>3.448</v>
      </c>
      <c r="K7307">
        <v>4.8000000000000001E-2</v>
      </c>
      <c r="L7307">
        <v>108699</v>
      </c>
      <c r="M7307">
        <v>5338</v>
      </c>
      <c r="N7307">
        <v>0.39700000000000002</v>
      </c>
      <c r="O7307">
        <v>0.02</v>
      </c>
      <c r="P7307" t="s">
        <v>100</v>
      </c>
      <c r="Q7307">
        <v>273523621</v>
      </c>
      <c r="R7307">
        <v>145.72499999999999</v>
      </c>
      <c r="S7307">
        <v>29.3</v>
      </c>
      <c r="T7307">
        <v>5.319</v>
      </c>
      <c r="U7307">
        <v>3.0529999999999999</v>
      </c>
      <c r="V7307">
        <v>11188.744000000001</v>
      </c>
      <c r="W7307">
        <v>5.7</v>
      </c>
      <c r="X7307">
        <v>342.86399999999998</v>
      </c>
      <c r="Y7307">
        <v>6.32</v>
      </c>
      <c r="Z7307" s="32">
        <v>2.8</v>
      </c>
      <c r="AA7307" s="32">
        <v>76.099999999999994</v>
      </c>
      <c r="AB7307" s="32">
        <v>64.203999999999994</v>
      </c>
      <c r="AC7307" s="32">
        <v>1.04</v>
      </c>
    </row>
    <row r="7308" spans="1:29" hidden="1" x14ac:dyDescent="0.25">
      <c r="A7308" t="s">
        <v>211</v>
      </c>
      <c r="B7308" t="s">
        <v>212</v>
      </c>
      <c r="C7308" s="1">
        <v>43961</v>
      </c>
      <c r="D7308">
        <v>13645</v>
      </c>
      <c r="E7308">
        <v>533</v>
      </c>
      <c r="F7308">
        <v>959</v>
      </c>
      <c r="G7308">
        <v>16</v>
      </c>
      <c r="H7308">
        <v>49.886000000000003</v>
      </c>
      <c r="I7308">
        <v>1.9490000000000001</v>
      </c>
      <c r="J7308">
        <v>3.5059999999999998</v>
      </c>
      <c r="K7308">
        <v>5.8000000000000003E-2</v>
      </c>
      <c r="L7308">
        <v>113452</v>
      </c>
      <c r="M7308">
        <v>4753</v>
      </c>
      <c r="N7308">
        <v>0.41499999999999998</v>
      </c>
      <c r="O7308">
        <v>1.7000000000000001E-2</v>
      </c>
      <c r="P7308" t="s">
        <v>100</v>
      </c>
      <c r="Q7308">
        <v>273523621</v>
      </c>
      <c r="R7308">
        <v>145.72499999999999</v>
      </c>
      <c r="S7308">
        <v>29.3</v>
      </c>
      <c r="T7308">
        <v>5.319</v>
      </c>
      <c r="U7308">
        <v>3.0529999999999999</v>
      </c>
      <c r="V7308">
        <v>11188.744000000001</v>
      </c>
      <c r="W7308">
        <v>5.7</v>
      </c>
      <c r="X7308">
        <v>342.86399999999998</v>
      </c>
      <c r="Y7308">
        <v>6.32</v>
      </c>
      <c r="Z7308" s="32">
        <v>2.8</v>
      </c>
      <c r="AA7308" s="32">
        <v>76.099999999999994</v>
      </c>
      <c r="AB7308" s="32">
        <v>64.203999999999994</v>
      </c>
      <c r="AC7308" s="32">
        <v>1.04</v>
      </c>
    </row>
    <row r="7309" spans="1:29" hidden="1" x14ac:dyDescent="0.25">
      <c r="A7309" t="s">
        <v>211</v>
      </c>
      <c r="B7309" t="s">
        <v>212</v>
      </c>
      <c r="C7309" s="1">
        <v>43962</v>
      </c>
      <c r="D7309">
        <v>14032</v>
      </c>
      <c r="E7309">
        <v>387</v>
      </c>
      <c r="F7309">
        <v>973</v>
      </c>
      <c r="G7309">
        <v>14</v>
      </c>
      <c r="H7309">
        <v>51.301000000000002</v>
      </c>
      <c r="I7309">
        <v>1.415</v>
      </c>
      <c r="J7309">
        <v>3.5569999999999999</v>
      </c>
      <c r="K7309">
        <v>5.0999999999999997E-2</v>
      </c>
      <c r="L7309">
        <v>116358</v>
      </c>
      <c r="M7309">
        <v>2906</v>
      </c>
      <c r="N7309">
        <v>0.42499999999999999</v>
      </c>
      <c r="O7309">
        <v>1.0999999999999999E-2</v>
      </c>
      <c r="P7309" t="s">
        <v>100</v>
      </c>
      <c r="Q7309">
        <v>273523621</v>
      </c>
      <c r="R7309">
        <v>145.72499999999999</v>
      </c>
      <c r="S7309">
        <v>29.3</v>
      </c>
      <c r="T7309">
        <v>5.319</v>
      </c>
      <c r="U7309">
        <v>3.0529999999999999</v>
      </c>
      <c r="V7309">
        <v>11188.744000000001</v>
      </c>
      <c r="W7309">
        <v>5.7</v>
      </c>
      <c r="X7309">
        <v>342.86399999999998</v>
      </c>
      <c r="Y7309">
        <v>6.32</v>
      </c>
      <c r="Z7309" s="32">
        <v>2.8</v>
      </c>
      <c r="AA7309" s="32">
        <v>76.099999999999994</v>
      </c>
      <c r="AB7309" s="32">
        <v>64.203999999999994</v>
      </c>
      <c r="AC7309" s="32">
        <v>1.04</v>
      </c>
    </row>
    <row r="7310" spans="1:29" hidden="1" x14ac:dyDescent="0.25">
      <c r="A7310" t="s">
        <v>211</v>
      </c>
      <c r="B7310" t="s">
        <v>212</v>
      </c>
      <c r="C7310" s="1">
        <v>43963</v>
      </c>
      <c r="D7310">
        <v>14265</v>
      </c>
      <c r="E7310">
        <v>233</v>
      </c>
      <c r="F7310">
        <v>991</v>
      </c>
      <c r="G7310">
        <v>18</v>
      </c>
      <c r="H7310">
        <v>52.152999999999999</v>
      </c>
      <c r="I7310">
        <v>0.85199999999999998</v>
      </c>
      <c r="J7310">
        <v>3.6230000000000002</v>
      </c>
      <c r="K7310">
        <v>6.6000000000000003E-2</v>
      </c>
      <c r="L7310">
        <v>119728</v>
      </c>
      <c r="M7310">
        <v>3370</v>
      </c>
      <c r="N7310">
        <v>0.438</v>
      </c>
      <c r="O7310">
        <v>1.2E-2</v>
      </c>
      <c r="P7310" t="s">
        <v>100</v>
      </c>
      <c r="Q7310">
        <v>273523621</v>
      </c>
      <c r="R7310">
        <v>145.72499999999999</v>
      </c>
      <c r="S7310">
        <v>29.3</v>
      </c>
      <c r="T7310">
        <v>5.319</v>
      </c>
      <c r="U7310">
        <v>3.0529999999999999</v>
      </c>
      <c r="V7310">
        <v>11188.744000000001</v>
      </c>
      <c r="W7310">
        <v>5.7</v>
      </c>
      <c r="X7310">
        <v>342.86399999999998</v>
      </c>
      <c r="Y7310">
        <v>6.32</v>
      </c>
      <c r="Z7310" s="32">
        <v>2.8</v>
      </c>
      <c r="AA7310" s="32">
        <v>76.099999999999994</v>
      </c>
      <c r="AB7310" s="32">
        <v>64.203999999999994</v>
      </c>
      <c r="AC7310" s="32">
        <v>1.04</v>
      </c>
    </row>
    <row r="7311" spans="1:29" hidden="1" x14ac:dyDescent="0.25">
      <c r="A7311" t="s">
        <v>211</v>
      </c>
      <c r="B7311" t="s">
        <v>212</v>
      </c>
      <c r="C7311" s="1">
        <v>43964</v>
      </c>
      <c r="D7311">
        <v>14749</v>
      </c>
      <c r="E7311">
        <v>484</v>
      </c>
      <c r="F7311">
        <v>1007</v>
      </c>
      <c r="G7311">
        <v>16</v>
      </c>
      <c r="H7311">
        <v>53.921999999999997</v>
      </c>
      <c r="I7311">
        <v>1.7689999999999999</v>
      </c>
      <c r="J7311">
        <v>3.6819999999999999</v>
      </c>
      <c r="K7311">
        <v>5.8000000000000003E-2</v>
      </c>
      <c r="L7311">
        <v>123572</v>
      </c>
      <c r="M7311">
        <v>3844</v>
      </c>
      <c r="N7311">
        <v>0.45200000000000001</v>
      </c>
      <c r="O7311">
        <v>1.4E-2</v>
      </c>
      <c r="P7311" t="s">
        <v>100</v>
      </c>
      <c r="Q7311">
        <v>273523621</v>
      </c>
      <c r="R7311">
        <v>145.72499999999999</v>
      </c>
      <c r="S7311">
        <v>29.3</v>
      </c>
      <c r="T7311">
        <v>5.319</v>
      </c>
      <c r="U7311">
        <v>3.0529999999999999</v>
      </c>
      <c r="V7311">
        <v>11188.744000000001</v>
      </c>
      <c r="W7311">
        <v>5.7</v>
      </c>
      <c r="X7311">
        <v>342.86399999999998</v>
      </c>
      <c r="Y7311">
        <v>6.32</v>
      </c>
      <c r="Z7311" s="32">
        <v>2.8</v>
      </c>
      <c r="AA7311" s="32">
        <v>76.099999999999994</v>
      </c>
      <c r="AB7311" s="32">
        <v>64.203999999999994</v>
      </c>
      <c r="AC7311" s="32">
        <v>1.04</v>
      </c>
    </row>
    <row r="7312" spans="1:29" hidden="1" x14ac:dyDescent="0.25">
      <c r="A7312" t="s">
        <v>211</v>
      </c>
      <c r="B7312" t="s">
        <v>212</v>
      </c>
      <c r="C7312" s="1">
        <v>43965</v>
      </c>
      <c r="D7312">
        <v>15438</v>
      </c>
      <c r="E7312">
        <v>689</v>
      </c>
      <c r="F7312">
        <v>1028</v>
      </c>
      <c r="G7312">
        <v>21</v>
      </c>
      <c r="H7312">
        <v>56.441000000000003</v>
      </c>
      <c r="I7312">
        <v>2.5190000000000001</v>
      </c>
      <c r="J7312">
        <v>3.758</v>
      </c>
      <c r="K7312">
        <v>7.6999999999999999E-2</v>
      </c>
      <c r="L7312">
        <v>127813</v>
      </c>
      <c r="M7312">
        <v>4241</v>
      </c>
      <c r="N7312">
        <v>0.46700000000000003</v>
      </c>
      <c r="O7312">
        <v>1.6E-2</v>
      </c>
      <c r="P7312" t="s">
        <v>100</v>
      </c>
      <c r="Q7312">
        <v>273523621</v>
      </c>
      <c r="R7312">
        <v>145.72499999999999</v>
      </c>
      <c r="S7312">
        <v>29.3</v>
      </c>
      <c r="T7312">
        <v>5.319</v>
      </c>
      <c r="U7312">
        <v>3.0529999999999999</v>
      </c>
      <c r="V7312">
        <v>11188.744000000001</v>
      </c>
      <c r="W7312">
        <v>5.7</v>
      </c>
      <c r="X7312">
        <v>342.86399999999998</v>
      </c>
      <c r="Y7312">
        <v>6.32</v>
      </c>
      <c r="Z7312" s="32">
        <v>2.8</v>
      </c>
      <c r="AA7312" s="32">
        <v>76.099999999999994</v>
      </c>
      <c r="AB7312" s="32">
        <v>64.203999999999994</v>
      </c>
      <c r="AC7312" s="32">
        <v>1.04</v>
      </c>
    </row>
    <row r="7313" spans="1:29" hidden="1" x14ac:dyDescent="0.25">
      <c r="A7313" t="s">
        <v>213</v>
      </c>
      <c r="B7313" t="s">
        <v>214</v>
      </c>
      <c r="C7313" s="1">
        <v>43911</v>
      </c>
      <c r="D7313">
        <v>1</v>
      </c>
      <c r="E7313">
        <v>1</v>
      </c>
      <c r="F7313">
        <v>0</v>
      </c>
      <c r="G7313">
        <v>0</v>
      </c>
      <c r="H7313">
        <v>11.76</v>
      </c>
      <c r="I7313">
        <v>11.76</v>
      </c>
      <c r="J7313">
        <v>0</v>
      </c>
      <c r="K7313">
        <v>0</v>
      </c>
      <c r="Q7313">
        <v>85032</v>
      </c>
      <c r="R7313">
        <v>147.87200000000001</v>
      </c>
      <c r="Z7313" s="32"/>
      <c r="AA7313" s="32"/>
      <c r="AB7313" s="32"/>
      <c r="AC7313" s="32"/>
    </row>
    <row r="7314" spans="1:29" hidden="1" x14ac:dyDescent="0.25">
      <c r="A7314" t="s">
        <v>213</v>
      </c>
      <c r="B7314" t="s">
        <v>214</v>
      </c>
      <c r="C7314" s="1">
        <v>43912</v>
      </c>
      <c r="D7314">
        <v>2</v>
      </c>
      <c r="E7314">
        <v>1</v>
      </c>
      <c r="F7314">
        <v>0</v>
      </c>
      <c r="G7314">
        <v>0</v>
      </c>
      <c r="H7314">
        <v>23.521000000000001</v>
      </c>
      <c r="I7314">
        <v>11.76</v>
      </c>
      <c r="J7314">
        <v>0</v>
      </c>
      <c r="K7314">
        <v>0</v>
      </c>
      <c r="Q7314">
        <v>85032</v>
      </c>
      <c r="R7314">
        <v>147.87200000000001</v>
      </c>
      <c r="Z7314" s="32"/>
      <c r="AA7314" s="32"/>
      <c r="AB7314" s="32"/>
      <c r="AC7314" s="32"/>
    </row>
    <row r="7315" spans="1:29" hidden="1" x14ac:dyDescent="0.25">
      <c r="A7315" t="s">
        <v>213</v>
      </c>
      <c r="B7315" t="s">
        <v>214</v>
      </c>
      <c r="C7315" s="1">
        <v>43913</v>
      </c>
      <c r="D7315">
        <v>2</v>
      </c>
      <c r="E7315">
        <v>0</v>
      </c>
      <c r="F7315">
        <v>0</v>
      </c>
      <c r="G7315">
        <v>0</v>
      </c>
      <c r="H7315">
        <v>23.521000000000001</v>
      </c>
      <c r="I7315">
        <v>0</v>
      </c>
      <c r="J7315">
        <v>0</v>
      </c>
      <c r="K7315">
        <v>0</v>
      </c>
      <c r="Q7315">
        <v>85032</v>
      </c>
      <c r="R7315">
        <v>147.87200000000001</v>
      </c>
      <c r="Z7315" s="32"/>
      <c r="AA7315" s="32"/>
      <c r="AB7315" s="32"/>
      <c r="AC7315" s="32"/>
    </row>
    <row r="7316" spans="1:29" hidden="1" x14ac:dyDescent="0.25">
      <c r="A7316" t="s">
        <v>213</v>
      </c>
      <c r="B7316" t="s">
        <v>214</v>
      </c>
      <c r="C7316" s="1">
        <v>43914</v>
      </c>
      <c r="D7316">
        <v>13</v>
      </c>
      <c r="E7316">
        <v>11</v>
      </c>
      <c r="F7316">
        <v>0</v>
      </c>
      <c r="G7316">
        <v>0</v>
      </c>
      <c r="H7316">
        <v>152.88399999999999</v>
      </c>
      <c r="I7316">
        <v>129.363</v>
      </c>
      <c r="J7316">
        <v>0</v>
      </c>
      <c r="K7316">
        <v>0</v>
      </c>
      <c r="Q7316">
        <v>85032</v>
      </c>
      <c r="R7316">
        <v>147.87200000000001</v>
      </c>
      <c r="Z7316" s="32"/>
      <c r="AA7316" s="32"/>
      <c r="AB7316" s="32"/>
      <c r="AC7316" s="32"/>
    </row>
    <row r="7317" spans="1:29" hidden="1" x14ac:dyDescent="0.25">
      <c r="A7317" t="s">
        <v>213</v>
      </c>
      <c r="B7317" t="s">
        <v>214</v>
      </c>
      <c r="C7317" s="1">
        <v>43915</v>
      </c>
      <c r="D7317">
        <v>23</v>
      </c>
      <c r="E7317">
        <v>10</v>
      </c>
      <c r="F7317">
        <v>0</v>
      </c>
      <c r="G7317">
        <v>0</v>
      </c>
      <c r="H7317">
        <v>270.48599999999999</v>
      </c>
      <c r="I7317">
        <v>117.60299999999999</v>
      </c>
      <c r="J7317">
        <v>0</v>
      </c>
      <c r="K7317">
        <v>0</v>
      </c>
      <c r="Q7317">
        <v>85032</v>
      </c>
      <c r="R7317">
        <v>147.87200000000001</v>
      </c>
      <c r="Z7317" s="32"/>
      <c r="AA7317" s="32"/>
      <c r="AB7317" s="32"/>
      <c r="AC7317" s="32"/>
    </row>
    <row r="7318" spans="1:29" hidden="1" x14ac:dyDescent="0.25">
      <c r="A7318" t="s">
        <v>213</v>
      </c>
      <c r="B7318" t="s">
        <v>214</v>
      </c>
      <c r="C7318" s="1">
        <v>43916</v>
      </c>
      <c r="D7318">
        <v>23</v>
      </c>
      <c r="E7318">
        <v>0</v>
      </c>
      <c r="F7318">
        <v>0</v>
      </c>
      <c r="G7318">
        <v>0</v>
      </c>
      <c r="H7318">
        <v>270.48599999999999</v>
      </c>
      <c r="I7318">
        <v>0</v>
      </c>
      <c r="J7318">
        <v>0</v>
      </c>
      <c r="K7318">
        <v>0</v>
      </c>
      <c r="Q7318">
        <v>85032</v>
      </c>
      <c r="R7318">
        <v>147.87200000000001</v>
      </c>
      <c r="Z7318" s="32"/>
      <c r="AA7318" s="32"/>
      <c r="AB7318" s="32"/>
      <c r="AC7318" s="32"/>
    </row>
    <row r="7319" spans="1:29" hidden="1" x14ac:dyDescent="0.25">
      <c r="A7319" t="s">
        <v>213</v>
      </c>
      <c r="B7319" t="s">
        <v>214</v>
      </c>
      <c r="C7319" s="1">
        <v>43917</v>
      </c>
      <c r="D7319">
        <v>26</v>
      </c>
      <c r="E7319">
        <v>3</v>
      </c>
      <c r="F7319">
        <v>0</v>
      </c>
      <c r="G7319">
        <v>0</v>
      </c>
      <c r="H7319">
        <v>305.767</v>
      </c>
      <c r="I7319">
        <v>35.280999999999999</v>
      </c>
      <c r="J7319">
        <v>0</v>
      </c>
      <c r="K7319">
        <v>0</v>
      </c>
      <c r="Q7319">
        <v>85032</v>
      </c>
      <c r="R7319">
        <v>147.87200000000001</v>
      </c>
      <c r="Z7319" s="32"/>
      <c r="AA7319" s="32"/>
      <c r="AB7319" s="32"/>
      <c r="AC7319" s="32"/>
    </row>
    <row r="7320" spans="1:29" hidden="1" x14ac:dyDescent="0.25">
      <c r="A7320" t="s">
        <v>213</v>
      </c>
      <c r="B7320" t="s">
        <v>214</v>
      </c>
      <c r="C7320" s="1">
        <v>43918</v>
      </c>
      <c r="D7320">
        <v>29</v>
      </c>
      <c r="E7320">
        <v>3</v>
      </c>
      <c r="F7320">
        <v>0</v>
      </c>
      <c r="G7320">
        <v>0</v>
      </c>
      <c r="H7320">
        <v>341.048</v>
      </c>
      <c r="I7320">
        <v>35.280999999999999</v>
      </c>
      <c r="J7320">
        <v>0</v>
      </c>
      <c r="K7320">
        <v>0</v>
      </c>
      <c r="Q7320">
        <v>85032</v>
      </c>
      <c r="R7320">
        <v>147.87200000000001</v>
      </c>
      <c r="Z7320" s="32"/>
      <c r="AA7320" s="32"/>
      <c r="AB7320" s="32"/>
      <c r="AC7320" s="32"/>
    </row>
    <row r="7321" spans="1:29" hidden="1" x14ac:dyDescent="0.25">
      <c r="A7321" t="s">
        <v>213</v>
      </c>
      <c r="B7321" t="s">
        <v>214</v>
      </c>
      <c r="C7321" s="1">
        <v>43919</v>
      </c>
      <c r="D7321">
        <v>32</v>
      </c>
      <c r="E7321">
        <v>3</v>
      </c>
      <c r="F7321">
        <v>0</v>
      </c>
      <c r="G7321">
        <v>0</v>
      </c>
      <c r="H7321">
        <v>376.32900000000001</v>
      </c>
      <c r="I7321">
        <v>35.280999999999999</v>
      </c>
      <c r="J7321">
        <v>0</v>
      </c>
      <c r="K7321">
        <v>0</v>
      </c>
      <c r="Q7321">
        <v>85032</v>
      </c>
      <c r="R7321">
        <v>147.87200000000001</v>
      </c>
      <c r="Z7321" s="32"/>
      <c r="AA7321" s="32"/>
      <c r="AB7321" s="32"/>
      <c r="AC7321" s="32"/>
    </row>
    <row r="7322" spans="1:29" hidden="1" x14ac:dyDescent="0.25">
      <c r="A7322" t="s">
        <v>213</v>
      </c>
      <c r="B7322" t="s">
        <v>214</v>
      </c>
      <c r="C7322" s="1">
        <v>43920</v>
      </c>
      <c r="D7322">
        <v>42</v>
      </c>
      <c r="E7322">
        <v>10</v>
      </c>
      <c r="F7322">
        <v>0</v>
      </c>
      <c r="G7322">
        <v>0</v>
      </c>
      <c r="H7322">
        <v>493.93200000000002</v>
      </c>
      <c r="I7322">
        <v>117.60299999999999</v>
      </c>
      <c r="J7322">
        <v>0</v>
      </c>
      <c r="K7322">
        <v>0</v>
      </c>
      <c r="Q7322">
        <v>85032</v>
      </c>
      <c r="R7322">
        <v>147.87200000000001</v>
      </c>
      <c r="Z7322" s="32"/>
      <c r="AA7322" s="32"/>
      <c r="AB7322" s="32"/>
      <c r="AC7322" s="32"/>
    </row>
    <row r="7323" spans="1:29" hidden="1" x14ac:dyDescent="0.25">
      <c r="A7323" t="s">
        <v>213</v>
      </c>
      <c r="B7323" t="s">
        <v>214</v>
      </c>
      <c r="C7323" s="1">
        <v>43921</v>
      </c>
      <c r="D7323">
        <v>42</v>
      </c>
      <c r="E7323">
        <v>0</v>
      </c>
      <c r="F7323">
        <v>0</v>
      </c>
      <c r="G7323">
        <v>0</v>
      </c>
      <c r="H7323">
        <v>493.93200000000002</v>
      </c>
      <c r="I7323">
        <v>0</v>
      </c>
      <c r="J7323">
        <v>0</v>
      </c>
      <c r="K7323">
        <v>0</v>
      </c>
      <c r="Q7323">
        <v>85032</v>
      </c>
      <c r="R7323">
        <v>147.87200000000001</v>
      </c>
      <c r="Z7323" s="32"/>
      <c r="AA7323" s="32"/>
      <c r="AB7323" s="32"/>
      <c r="AC7323" s="32"/>
    </row>
    <row r="7324" spans="1:29" hidden="1" x14ac:dyDescent="0.25">
      <c r="A7324" t="s">
        <v>213</v>
      </c>
      <c r="B7324" t="s">
        <v>214</v>
      </c>
      <c r="C7324" s="1">
        <v>43922</v>
      </c>
      <c r="D7324">
        <v>52</v>
      </c>
      <c r="E7324">
        <v>10</v>
      </c>
      <c r="F7324">
        <v>0</v>
      </c>
      <c r="G7324">
        <v>0</v>
      </c>
      <c r="H7324">
        <v>611.53399999999999</v>
      </c>
      <c r="I7324">
        <v>117.60299999999999</v>
      </c>
      <c r="J7324">
        <v>0</v>
      </c>
      <c r="K7324">
        <v>0</v>
      </c>
      <c r="Q7324">
        <v>85032</v>
      </c>
      <c r="R7324">
        <v>147.87200000000001</v>
      </c>
      <c r="Z7324" s="32"/>
      <c r="AA7324" s="32"/>
      <c r="AB7324" s="32"/>
      <c r="AC7324" s="32"/>
    </row>
    <row r="7325" spans="1:29" hidden="1" x14ac:dyDescent="0.25">
      <c r="A7325" t="s">
        <v>213</v>
      </c>
      <c r="B7325" t="s">
        <v>214</v>
      </c>
      <c r="C7325" s="1">
        <v>43923</v>
      </c>
      <c r="D7325">
        <v>65</v>
      </c>
      <c r="E7325">
        <v>13</v>
      </c>
      <c r="F7325">
        <v>0</v>
      </c>
      <c r="G7325">
        <v>0</v>
      </c>
      <c r="H7325">
        <v>764.41800000000001</v>
      </c>
      <c r="I7325">
        <v>152.88399999999999</v>
      </c>
      <c r="J7325">
        <v>0</v>
      </c>
      <c r="K7325">
        <v>0</v>
      </c>
      <c r="Q7325">
        <v>85032</v>
      </c>
      <c r="R7325">
        <v>147.87200000000001</v>
      </c>
      <c r="Z7325" s="32"/>
      <c r="AA7325" s="32"/>
      <c r="AB7325" s="32"/>
      <c r="AC7325" s="32"/>
    </row>
    <row r="7326" spans="1:29" hidden="1" x14ac:dyDescent="0.25">
      <c r="A7326" t="s">
        <v>213</v>
      </c>
      <c r="B7326" t="s">
        <v>214</v>
      </c>
      <c r="C7326" s="1">
        <v>43924</v>
      </c>
      <c r="D7326">
        <v>71</v>
      </c>
      <c r="E7326">
        <v>6</v>
      </c>
      <c r="F7326">
        <v>1</v>
      </c>
      <c r="G7326">
        <v>1</v>
      </c>
      <c r="H7326">
        <v>834.98</v>
      </c>
      <c r="I7326">
        <v>70.561999999999998</v>
      </c>
      <c r="J7326">
        <v>11.76</v>
      </c>
      <c r="K7326">
        <v>11.76</v>
      </c>
      <c r="Q7326">
        <v>85032</v>
      </c>
      <c r="R7326">
        <v>147.87200000000001</v>
      </c>
      <c r="Z7326" s="32"/>
      <c r="AA7326" s="32"/>
      <c r="AB7326" s="32"/>
      <c r="AC7326" s="32"/>
    </row>
    <row r="7327" spans="1:29" hidden="1" x14ac:dyDescent="0.25">
      <c r="A7327" t="s">
        <v>213</v>
      </c>
      <c r="B7327" t="s">
        <v>214</v>
      </c>
      <c r="C7327" s="1">
        <v>43925</v>
      </c>
      <c r="D7327">
        <v>114</v>
      </c>
      <c r="E7327">
        <v>43</v>
      </c>
      <c r="F7327">
        <v>1</v>
      </c>
      <c r="G7327">
        <v>0</v>
      </c>
      <c r="H7327">
        <v>1340.672</v>
      </c>
      <c r="I7327">
        <v>505.69200000000001</v>
      </c>
      <c r="J7327">
        <v>11.76</v>
      </c>
      <c r="K7327">
        <v>0</v>
      </c>
      <c r="Q7327">
        <v>85032</v>
      </c>
      <c r="R7327">
        <v>147.87200000000001</v>
      </c>
      <c r="Z7327" s="32"/>
      <c r="AA7327" s="32"/>
      <c r="AB7327" s="32"/>
      <c r="AC7327" s="32"/>
    </row>
    <row r="7328" spans="1:29" hidden="1" x14ac:dyDescent="0.25">
      <c r="A7328" t="s">
        <v>213</v>
      </c>
      <c r="B7328" t="s">
        <v>214</v>
      </c>
      <c r="C7328" s="1">
        <v>43926</v>
      </c>
      <c r="D7328">
        <v>126</v>
      </c>
      <c r="E7328">
        <v>12</v>
      </c>
      <c r="F7328">
        <v>1</v>
      </c>
      <c r="G7328">
        <v>0</v>
      </c>
      <c r="H7328">
        <v>1481.7950000000001</v>
      </c>
      <c r="I7328">
        <v>141.12299999999999</v>
      </c>
      <c r="J7328">
        <v>11.76</v>
      </c>
      <c r="K7328">
        <v>0</v>
      </c>
      <c r="Q7328">
        <v>85032</v>
      </c>
      <c r="R7328">
        <v>147.87200000000001</v>
      </c>
      <c r="Z7328" s="32"/>
      <c r="AA7328" s="32"/>
      <c r="AB7328" s="32"/>
      <c r="AC7328" s="32"/>
    </row>
    <row r="7329" spans="1:29" hidden="1" x14ac:dyDescent="0.25">
      <c r="A7329" t="s">
        <v>213</v>
      </c>
      <c r="B7329" t="s">
        <v>214</v>
      </c>
      <c r="C7329" s="1">
        <v>43927</v>
      </c>
      <c r="D7329">
        <v>127</v>
      </c>
      <c r="E7329">
        <v>1</v>
      </c>
      <c r="F7329">
        <v>1</v>
      </c>
      <c r="G7329">
        <v>0</v>
      </c>
      <c r="H7329">
        <v>1493.5550000000001</v>
      </c>
      <c r="I7329">
        <v>11.76</v>
      </c>
      <c r="J7329">
        <v>11.76</v>
      </c>
      <c r="K7329">
        <v>0</v>
      </c>
      <c r="Q7329">
        <v>85032</v>
      </c>
      <c r="R7329">
        <v>147.87200000000001</v>
      </c>
      <c r="Z7329" s="32"/>
      <c r="AA7329" s="32"/>
      <c r="AB7329" s="32"/>
      <c r="AC7329" s="32"/>
    </row>
    <row r="7330" spans="1:29" hidden="1" x14ac:dyDescent="0.25">
      <c r="A7330" t="s">
        <v>213</v>
      </c>
      <c r="B7330" t="s">
        <v>214</v>
      </c>
      <c r="C7330" s="1">
        <v>43928</v>
      </c>
      <c r="D7330">
        <v>139</v>
      </c>
      <c r="E7330">
        <v>12</v>
      </c>
      <c r="F7330">
        <v>1</v>
      </c>
      <c r="G7330">
        <v>0</v>
      </c>
      <c r="H7330">
        <v>1634.6790000000001</v>
      </c>
      <c r="I7330">
        <v>141.12299999999999</v>
      </c>
      <c r="J7330">
        <v>11.76</v>
      </c>
      <c r="K7330">
        <v>0</v>
      </c>
      <c r="Q7330">
        <v>85032</v>
      </c>
      <c r="R7330">
        <v>147.87200000000001</v>
      </c>
      <c r="Z7330" s="32"/>
      <c r="AA7330" s="32"/>
      <c r="AB7330" s="32"/>
      <c r="AC7330" s="32"/>
    </row>
    <row r="7331" spans="1:29" hidden="1" x14ac:dyDescent="0.25">
      <c r="A7331" t="s">
        <v>213</v>
      </c>
      <c r="B7331" t="s">
        <v>214</v>
      </c>
      <c r="C7331" s="1">
        <v>43929</v>
      </c>
      <c r="D7331">
        <v>150</v>
      </c>
      <c r="E7331">
        <v>11</v>
      </c>
      <c r="F7331">
        <v>1</v>
      </c>
      <c r="G7331">
        <v>0</v>
      </c>
      <c r="H7331">
        <v>1764.0419999999999</v>
      </c>
      <c r="I7331">
        <v>129.363</v>
      </c>
      <c r="J7331">
        <v>11.76</v>
      </c>
      <c r="K7331">
        <v>0</v>
      </c>
      <c r="Q7331">
        <v>85032</v>
      </c>
      <c r="R7331">
        <v>147.87200000000001</v>
      </c>
      <c r="Z7331" s="32"/>
      <c r="AA7331" s="32"/>
      <c r="AB7331" s="32"/>
      <c r="AC7331" s="32"/>
    </row>
    <row r="7332" spans="1:29" hidden="1" x14ac:dyDescent="0.25">
      <c r="A7332" t="s">
        <v>213</v>
      </c>
      <c r="B7332" t="s">
        <v>214</v>
      </c>
      <c r="C7332" s="1">
        <v>43930</v>
      </c>
      <c r="D7332">
        <v>158</v>
      </c>
      <c r="E7332">
        <v>8</v>
      </c>
      <c r="F7332">
        <v>1</v>
      </c>
      <c r="G7332">
        <v>0</v>
      </c>
      <c r="H7332">
        <v>1858.124</v>
      </c>
      <c r="I7332">
        <v>94.081999999999994</v>
      </c>
      <c r="J7332">
        <v>11.76</v>
      </c>
      <c r="K7332">
        <v>0</v>
      </c>
      <c r="Q7332">
        <v>85032</v>
      </c>
      <c r="R7332">
        <v>147.87200000000001</v>
      </c>
      <c r="Z7332" s="32"/>
      <c r="AA7332" s="32"/>
      <c r="AB7332" s="32"/>
      <c r="AC7332" s="32"/>
    </row>
    <row r="7333" spans="1:29" hidden="1" x14ac:dyDescent="0.25">
      <c r="A7333" t="s">
        <v>213</v>
      </c>
      <c r="B7333" t="s">
        <v>214</v>
      </c>
      <c r="C7333" s="1">
        <v>43931</v>
      </c>
      <c r="D7333">
        <v>190</v>
      </c>
      <c r="E7333">
        <v>32</v>
      </c>
      <c r="F7333">
        <v>1</v>
      </c>
      <c r="G7333">
        <v>0</v>
      </c>
      <c r="H7333">
        <v>2234.453</v>
      </c>
      <c r="I7333">
        <v>376.32900000000001</v>
      </c>
      <c r="J7333">
        <v>11.76</v>
      </c>
      <c r="K7333">
        <v>0</v>
      </c>
      <c r="Q7333">
        <v>85032</v>
      </c>
      <c r="R7333">
        <v>147.87200000000001</v>
      </c>
      <c r="Z7333" s="32"/>
      <c r="AA7333" s="32"/>
      <c r="AB7333" s="32"/>
      <c r="AC7333" s="32"/>
    </row>
    <row r="7334" spans="1:29" hidden="1" x14ac:dyDescent="0.25">
      <c r="A7334" t="s">
        <v>213</v>
      </c>
      <c r="B7334" t="s">
        <v>214</v>
      </c>
      <c r="C7334" s="1">
        <v>43932</v>
      </c>
      <c r="D7334">
        <v>201</v>
      </c>
      <c r="E7334">
        <v>11</v>
      </c>
      <c r="F7334">
        <v>1</v>
      </c>
      <c r="G7334">
        <v>0</v>
      </c>
      <c r="H7334">
        <v>2363.8159999999998</v>
      </c>
      <c r="I7334">
        <v>129.363</v>
      </c>
      <c r="J7334">
        <v>11.76</v>
      </c>
      <c r="K7334">
        <v>0</v>
      </c>
      <c r="Q7334">
        <v>85032</v>
      </c>
      <c r="R7334">
        <v>147.87200000000001</v>
      </c>
      <c r="Z7334" s="32"/>
      <c r="AA7334" s="32"/>
      <c r="AB7334" s="32"/>
      <c r="AC7334" s="32"/>
    </row>
    <row r="7335" spans="1:29" hidden="1" x14ac:dyDescent="0.25">
      <c r="A7335" t="s">
        <v>213</v>
      </c>
      <c r="B7335" t="s">
        <v>214</v>
      </c>
      <c r="C7335" s="1">
        <v>43933</v>
      </c>
      <c r="D7335">
        <v>226</v>
      </c>
      <c r="E7335">
        <v>25</v>
      </c>
      <c r="F7335">
        <v>1</v>
      </c>
      <c r="G7335">
        <v>0</v>
      </c>
      <c r="H7335">
        <v>2657.8229999999999</v>
      </c>
      <c r="I7335">
        <v>294.00700000000001</v>
      </c>
      <c r="J7335">
        <v>11.76</v>
      </c>
      <c r="K7335">
        <v>0</v>
      </c>
      <c r="Q7335">
        <v>85032</v>
      </c>
      <c r="R7335">
        <v>147.87200000000001</v>
      </c>
      <c r="Z7335" s="32"/>
      <c r="AA7335" s="32"/>
      <c r="AB7335" s="32"/>
      <c r="AC7335" s="32"/>
    </row>
    <row r="7336" spans="1:29" hidden="1" x14ac:dyDescent="0.25">
      <c r="A7336" t="s">
        <v>213</v>
      </c>
      <c r="B7336" t="s">
        <v>214</v>
      </c>
      <c r="C7336" s="1">
        <v>43934</v>
      </c>
      <c r="D7336">
        <v>228</v>
      </c>
      <c r="E7336">
        <v>2</v>
      </c>
      <c r="F7336">
        <v>2</v>
      </c>
      <c r="G7336">
        <v>1</v>
      </c>
      <c r="H7336">
        <v>2681.3429999999998</v>
      </c>
      <c r="I7336">
        <v>23.521000000000001</v>
      </c>
      <c r="J7336">
        <v>23.521000000000001</v>
      </c>
      <c r="K7336">
        <v>11.76</v>
      </c>
      <c r="Q7336">
        <v>85032</v>
      </c>
      <c r="R7336">
        <v>147.87200000000001</v>
      </c>
      <c r="Z7336" s="32"/>
      <c r="AA7336" s="32"/>
      <c r="AB7336" s="32"/>
      <c r="AC7336" s="32"/>
    </row>
    <row r="7337" spans="1:29" hidden="1" x14ac:dyDescent="0.25">
      <c r="A7337" t="s">
        <v>213</v>
      </c>
      <c r="B7337" t="s">
        <v>214</v>
      </c>
      <c r="C7337" s="1">
        <v>43935</v>
      </c>
      <c r="D7337">
        <v>242</v>
      </c>
      <c r="E7337">
        <v>14</v>
      </c>
      <c r="F7337">
        <v>2</v>
      </c>
      <c r="G7337">
        <v>0</v>
      </c>
      <c r="H7337">
        <v>2845.9870000000001</v>
      </c>
      <c r="I7337">
        <v>164.64400000000001</v>
      </c>
      <c r="J7337">
        <v>23.521000000000001</v>
      </c>
      <c r="K7337">
        <v>0</v>
      </c>
      <c r="Q7337">
        <v>85032</v>
      </c>
      <c r="R7337">
        <v>147.87200000000001</v>
      </c>
      <c r="Z7337" s="32"/>
      <c r="AA7337" s="32"/>
      <c r="AB7337" s="32"/>
      <c r="AC7337" s="32"/>
    </row>
    <row r="7338" spans="1:29" hidden="1" x14ac:dyDescent="0.25">
      <c r="A7338" t="s">
        <v>213</v>
      </c>
      <c r="B7338" t="s">
        <v>214</v>
      </c>
      <c r="C7338" s="1">
        <v>43936</v>
      </c>
      <c r="D7338">
        <v>242</v>
      </c>
      <c r="E7338">
        <v>0</v>
      </c>
      <c r="F7338">
        <v>2</v>
      </c>
      <c r="G7338">
        <v>0</v>
      </c>
      <c r="H7338">
        <v>2845.9870000000001</v>
      </c>
      <c r="I7338">
        <v>0</v>
      </c>
      <c r="J7338">
        <v>23.521000000000001</v>
      </c>
      <c r="K7338">
        <v>0</v>
      </c>
      <c r="Q7338">
        <v>85032</v>
      </c>
      <c r="R7338">
        <v>147.87200000000001</v>
      </c>
      <c r="Z7338" s="32"/>
      <c r="AA7338" s="32"/>
      <c r="AB7338" s="32"/>
      <c r="AC7338" s="32"/>
    </row>
    <row r="7339" spans="1:29" hidden="1" x14ac:dyDescent="0.25">
      <c r="A7339" t="s">
        <v>213</v>
      </c>
      <c r="B7339" t="s">
        <v>214</v>
      </c>
      <c r="C7339" s="1">
        <v>43937</v>
      </c>
      <c r="D7339">
        <v>254</v>
      </c>
      <c r="E7339">
        <v>12</v>
      </c>
      <c r="F7339">
        <v>2</v>
      </c>
      <c r="G7339">
        <v>0</v>
      </c>
      <c r="H7339">
        <v>2987.1109999999999</v>
      </c>
      <c r="I7339">
        <v>141.12299999999999</v>
      </c>
      <c r="J7339">
        <v>23.521000000000001</v>
      </c>
      <c r="K7339">
        <v>0</v>
      </c>
      <c r="Q7339">
        <v>85032</v>
      </c>
      <c r="R7339">
        <v>147.87200000000001</v>
      </c>
      <c r="Z7339" s="32"/>
      <c r="AA7339" s="32"/>
      <c r="AB7339" s="32"/>
      <c r="AC7339" s="32"/>
    </row>
    <row r="7340" spans="1:29" hidden="1" x14ac:dyDescent="0.25">
      <c r="A7340" t="s">
        <v>213</v>
      </c>
      <c r="B7340" t="s">
        <v>214</v>
      </c>
      <c r="C7340" s="1">
        <v>43938</v>
      </c>
      <c r="D7340">
        <v>284</v>
      </c>
      <c r="E7340">
        <v>30</v>
      </c>
      <c r="F7340">
        <v>4</v>
      </c>
      <c r="G7340">
        <v>2</v>
      </c>
      <c r="H7340">
        <v>3339.9189999999999</v>
      </c>
      <c r="I7340">
        <v>352.80799999999999</v>
      </c>
      <c r="J7340">
        <v>47.040999999999997</v>
      </c>
      <c r="K7340">
        <v>23.521000000000001</v>
      </c>
      <c r="Q7340">
        <v>85032</v>
      </c>
      <c r="R7340">
        <v>147.87200000000001</v>
      </c>
      <c r="Z7340" s="32"/>
      <c r="AA7340" s="32"/>
      <c r="AB7340" s="32"/>
      <c r="AC7340" s="32"/>
    </row>
    <row r="7341" spans="1:29" hidden="1" x14ac:dyDescent="0.25">
      <c r="A7341" t="s">
        <v>213</v>
      </c>
      <c r="B7341" t="s">
        <v>214</v>
      </c>
      <c r="C7341" s="1">
        <v>43939</v>
      </c>
      <c r="D7341">
        <v>289</v>
      </c>
      <c r="E7341">
        <v>5</v>
      </c>
      <c r="F7341">
        <v>4</v>
      </c>
      <c r="G7341">
        <v>0</v>
      </c>
      <c r="H7341">
        <v>3398.72</v>
      </c>
      <c r="I7341">
        <v>58.801000000000002</v>
      </c>
      <c r="J7341">
        <v>47.040999999999997</v>
      </c>
      <c r="K7341">
        <v>0</v>
      </c>
      <c r="Q7341">
        <v>85032</v>
      </c>
      <c r="R7341">
        <v>147.87200000000001</v>
      </c>
      <c r="Z7341" s="32"/>
      <c r="AA7341" s="32"/>
      <c r="AB7341" s="32"/>
      <c r="AC7341" s="32"/>
    </row>
    <row r="7342" spans="1:29" hidden="1" x14ac:dyDescent="0.25">
      <c r="A7342" t="s">
        <v>213</v>
      </c>
      <c r="B7342" t="s">
        <v>214</v>
      </c>
      <c r="C7342" s="1">
        <v>43940</v>
      </c>
      <c r="D7342">
        <v>297</v>
      </c>
      <c r="E7342">
        <v>8</v>
      </c>
      <c r="F7342">
        <v>6</v>
      </c>
      <c r="G7342">
        <v>2</v>
      </c>
      <c r="H7342">
        <v>3492.8029999999999</v>
      </c>
      <c r="I7342">
        <v>94.081999999999994</v>
      </c>
      <c r="J7342">
        <v>70.561999999999998</v>
      </c>
      <c r="K7342">
        <v>23.521000000000001</v>
      </c>
      <c r="Q7342">
        <v>85032</v>
      </c>
      <c r="R7342">
        <v>147.87200000000001</v>
      </c>
      <c r="Z7342" s="32"/>
      <c r="AA7342" s="32"/>
      <c r="AB7342" s="32"/>
      <c r="AC7342" s="32"/>
    </row>
    <row r="7343" spans="1:29" hidden="1" x14ac:dyDescent="0.25">
      <c r="A7343" t="s">
        <v>213</v>
      </c>
      <c r="B7343" t="s">
        <v>214</v>
      </c>
      <c r="C7343" s="1">
        <v>43941</v>
      </c>
      <c r="D7343">
        <v>298</v>
      </c>
      <c r="E7343">
        <v>1</v>
      </c>
      <c r="F7343">
        <v>6</v>
      </c>
      <c r="G7343">
        <v>0</v>
      </c>
      <c r="H7343">
        <v>3504.5630000000001</v>
      </c>
      <c r="I7343">
        <v>11.76</v>
      </c>
      <c r="J7343">
        <v>70.561999999999998</v>
      </c>
      <c r="K7343">
        <v>0</v>
      </c>
      <c r="Q7343">
        <v>85032</v>
      </c>
      <c r="R7343">
        <v>147.87200000000001</v>
      </c>
      <c r="Z7343" s="32"/>
      <c r="AA7343" s="32"/>
      <c r="AB7343" s="32"/>
      <c r="AC7343" s="32"/>
    </row>
    <row r="7344" spans="1:29" hidden="1" x14ac:dyDescent="0.25">
      <c r="A7344" t="s">
        <v>213</v>
      </c>
      <c r="B7344" t="s">
        <v>214</v>
      </c>
      <c r="C7344" s="1">
        <v>43942</v>
      </c>
      <c r="D7344">
        <v>300</v>
      </c>
      <c r="E7344">
        <v>2</v>
      </c>
      <c r="F7344">
        <v>9</v>
      </c>
      <c r="G7344">
        <v>3</v>
      </c>
      <c r="H7344">
        <v>3528.0839999999998</v>
      </c>
      <c r="I7344">
        <v>23.521000000000001</v>
      </c>
      <c r="J7344">
        <v>105.843</v>
      </c>
      <c r="K7344">
        <v>35.280999999999999</v>
      </c>
      <c r="Q7344">
        <v>85032</v>
      </c>
      <c r="R7344">
        <v>147.87200000000001</v>
      </c>
      <c r="Z7344" s="32"/>
      <c r="AA7344" s="32"/>
      <c r="AB7344" s="32"/>
      <c r="AC7344" s="32"/>
    </row>
    <row r="7345" spans="1:29" hidden="1" x14ac:dyDescent="0.25">
      <c r="A7345" t="s">
        <v>213</v>
      </c>
      <c r="B7345" t="s">
        <v>214</v>
      </c>
      <c r="C7345" s="1">
        <v>43943</v>
      </c>
      <c r="D7345">
        <v>307</v>
      </c>
      <c r="E7345">
        <v>7</v>
      </c>
      <c r="F7345">
        <v>10</v>
      </c>
      <c r="G7345">
        <v>1</v>
      </c>
      <c r="H7345">
        <v>3610.4050000000002</v>
      </c>
      <c r="I7345">
        <v>82.322000000000003</v>
      </c>
      <c r="J7345">
        <v>117.60299999999999</v>
      </c>
      <c r="K7345">
        <v>11.76</v>
      </c>
      <c r="Q7345">
        <v>85032</v>
      </c>
      <c r="R7345">
        <v>147.87200000000001</v>
      </c>
      <c r="Z7345" s="32"/>
      <c r="AA7345" s="32"/>
      <c r="AB7345" s="32"/>
      <c r="AC7345" s="32"/>
    </row>
    <row r="7346" spans="1:29" hidden="1" x14ac:dyDescent="0.25">
      <c r="A7346" t="s">
        <v>213</v>
      </c>
      <c r="B7346" t="s">
        <v>214</v>
      </c>
      <c r="C7346" s="1">
        <v>43944</v>
      </c>
      <c r="D7346">
        <v>307</v>
      </c>
      <c r="E7346">
        <v>0</v>
      </c>
      <c r="F7346">
        <v>15</v>
      </c>
      <c r="G7346">
        <v>5</v>
      </c>
      <c r="H7346">
        <v>3610.4050000000002</v>
      </c>
      <c r="I7346">
        <v>0</v>
      </c>
      <c r="J7346">
        <v>176.404</v>
      </c>
      <c r="K7346">
        <v>58.801000000000002</v>
      </c>
      <c r="Q7346">
        <v>85032</v>
      </c>
      <c r="R7346">
        <v>147.87200000000001</v>
      </c>
      <c r="Z7346" s="32"/>
      <c r="AA7346" s="32"/>
      <c r="AB7346" s="32"/>
      <c r="AC7346" s="32"/>
    </row>
    <row r="7347" spans="1:29" hidden="1" x14ac:dyDescent="0.25">
      <c r="A7347" t="s">
        <v>213</v>
      </c>
      <c r="B7347" t="s">
        <v>214</v>
      </c>
      <c r="C7347" s="1">
        <v>43945</v>
      </c>
      <c r="D7347">
        <v>307</v>
      </c>
      <c r="E7347">
        <v>0</v>
      </c>
      <c r="F7347">
        <v>16</v>
      </c>
      <c r="G7347">
        <v>1</v>
      </c>
      <c r="H7347">
        <v>3610.4050000000002</v>
      </c>
      <c r="I7347">
        <v>0</v>
      </c>
      <c r="J7347">
        <v>188.16399999999999</v>
      </c>
      <c r="K7347">
        <v>11.76</v>
      </c>
      <c r="Q7347">
        <v>85032</v>
      </c>
      <c r="R7347">
        <v>147.87200000000001</v>
      </c>
      <c r="Z7347" s="32"/>
      <c r="AA7347" s="32"/>
      <c r="AB7347" s="32"/>
      <c r="AC7347" s="32"/>
    </row>
    <row r="7348" spans="1:29" hidden="1" x14ac:dyDescent="0.25">
      <c r="A7348" t="s">
        <v>213</v>
      </c>
      <c r="B7348" t="s">
        <v>214</v>
      </c>
      <c r="C7348" s="1">
        <v>43946</v>
      </c>
      <c r="D7348">
        <v>308</v>
      </c>
      <c r="E7348">
        <v>1</v>
      </c>
      <c r="F7348">
        <v>18</v>
      </c>
      <c r="G7348">
        <v>2</v>
      </c>
      <c r="H7348">
        <v>3622.1660000000002</v>
      </c>
      <c r="I7348">
        <v>11.76</v>
      </c>
      <c r="J7348">
        <v>211.685</v>
      </c>
      <c r="K7348">
        <v>23.521000000000001</v>
      </c>
      <c r="Q7348">
        <v>85032</v>
      </c>
      <c r="R7348">
        <v>147.87200000000001</v>
      </c>
      <c r="Z7348" s="32"/>
      <c r="AA7348" s="32"/>
      <c r="AB7348" s="32"/>
      <c r="AC7348" s="32"/>
    </row>
    <row r="7349" spans="1:29" hidden="1" x14ac:dyDescent="0.25">
      <c r="A7349" t="s">
        <v>213</v>
      </c>
      <c r="B7349" t="s">
        <v>214</v>
      </c>
      <c r="C7349" s="1">
        <v>43947</v>
      </c>
      <c r="D7349">
        <v>308</v>
      </c>
      <c r="E7349">
        <v>0</v>
      </c>
      <c r="F7349">
        <v>18</v>
      </c>
      <c r="G7349">
        <v>0</v>
      </c>
      <c r="H7349">
        <v>3622.1660000000002</v>
      </c>
      <c r="I7349">
        <v>0</v>
      </c>
      <c r="J7349">
        <v>211.685</v>
      </c>
      <c r="K7349">
        <v>0</v>
      </c>
      <c r="Q7349">
        <v>85032</v>
      </c>
      <c r="R7349">
        <v>147.87200000000001</v>
      </c>
      <c r="Z7349" s="32"/>
      <c r="AA7349" s="32"/>
      <c r="AB7349" s="32"/>
      <c r="AC7349" s="32"/>
    </row>
    <row r="7350" spans="1:29" hidden="1" x14ac:dyDescent="0.25">
      <c r="A7350" t="s">
        <v>213</v>
      </c>
      <c r="B7350" t="s">
        <v>214</v>
      </c>
      <c r="C7350" s="1">
        <v>43948</v>
      </c>
      <c r="D7350">
        <v>308</v>
      </c>
      <c r="E7350">
        <v>0</v>
      </c>
      <c r="F7350">
        <v>18</v>
      </c>
      <c r="G7350">
        <v>0</v>
      </c>
      <c r="H7350">
        <v>3622.1660000000002</v>
      </c>
      <c r="I7350">
        <v>0</v>
      </c>
      <c r="J7350">
        <v>211.685</v>
      </c>
      <c r="K7350">
        <v>0</v>
      </c>
      <c r="Q7350">
        <v>85032</v>
      </c>
      <c r="R7350">
        <v>147.87200000000001</v>
      </c>
      <c r="Z7350" s="32"/>
      <c r="AA7350" s="32"/>
      <c r="AB7350" s="32"/>
      <c r="AC7350" s="32"/>
    </row>
    <row r="7351" spans="1:29" hidden="1" x14ac:dyDescent="0.25">
      <c r="A7351" t="s">
        <v>213</v>
      </c>
      <c r="B7351" t="s">
        <v>214</v>
      </c>
      <c r="C7351" s="1">
        <v>43949</v>
      </c>
      <c r="D7351">
        <v>308</v>
      </c>
      <c r="E7351">
        <v>0</v>
      </c>
      <c r="F7351">
        <v>18</v>
      </c>
      <c r="G7351">
        <v>0</v>
      </c>
      <c r="H7351">
        <v>3622.1660000000002</v>
      </c>
      <c r="I7351">
        <v>0</v>
      </c>
      <c r="J7351">
        <v>211.685</v>
      </c>
      <c r="K7351">
        <v>0</v>
      </c>
      <c r="Q7351">
        <v>85032</v>
      </c>
      <c r="R7351">
        <v>147.87200000000001</v>
      </c>
      <c r="Z7351" s="32"/>
      <c r="AA7351" s="32"/>
      <c r="AB7351" s="32"/>
      <c r="AC7351" s="32"/>
    </row>
    <row r="7352" spans="1:29" hidden="1" x14ac:dyDescent="0.25">
      <c r="A7352" t="s">
        <v>213</v>
      </c>
      <c r="B7352" t="s">
        <v>214</v>
      </c>
      <c r="C7352" s="1">
        <v>43950</v>
      </c>
      <c r="D7352">
        <v>309</v>
      </c>
      <c r="E7352">
        <v>1</v>
      </c>
      <c r="F7352">
        <v>21</v>
      </c>
      <c r="G7352">
        <v>3</v>
      </c>
      <c r="H7352">
        <v>3633.9259999999999</v>
      </c>
      <c r="I7352">
        <v>11.76</v>
      </c>
      <c r="J7352">
        <v>246.96600000000001</v>
      </c>
      <c r="K7352">
        <v>35.280999999999999</v>
      </c>
      <c r="Q7352">
        <v>85032</v>
      </c>
      <c r="R7352">
        <v>147.87200000000001</v>
      </c>
      <c r="Z7352" s="32"/>
      <c r="AA7352" s="32"/>
      <c r="AB7352" s="32"/>
      <c r="AC7352" s="32"/>
    </row>
    <row r="7353" spans="1:29" hidden="1" x14ac:dyDescent="0.25">
      <c r="A7353" t="s">
        <v>213</v>
      </c>
      <c r="B7353" t="s">
        <v>214</v>
      </c>
      <c r="C7353" s="1">
        <v>43951</v>
      </c>
      <c r="D7353">
        <v>313</v>
      </c>
      <c r="E7353">
        <v>4</v>
      </c>
      <c r="F7353">
        <v>21</v>
      </c>
      <c r="G7353">
        <v>0</v>
      </c>
      <c r="H7353">
        <v>3680.9670000000001</v>
      </c>
      <c r="I7353">
        <v>47.040999999999997</v>
      </c>
      <c r="J7353">
        <v>246.96600000000001</v>
      </c>
      <c r="K7353">
        <v>0</v>
      </c>
      <c r="Q7353">
        <v>85032</v>
      </c>
      <c r="R7353">
        <v>147.87200000000001</v>
      </c>
      <c r="Z7353" s="32"/>
      <c r="AA7353" s="32"/>
      <c r="AB7353" s="32"/>
      <c r="AC7353" s="32"/>
    </row>
    <row r="7354" spans="1:29" hidden="1" x14ac:dyDescent="0.25">
      <c r="A7354" t="s">
        <v>213</v>
      </c>
      <c r="B7354" t="s">
        <v>214</v>
      </c>
      <c r="C7354" s="1">
        <v>43952</v>
      </c>
      <c r="D7354">
        <v>315</v>
      </c>
      <c r="E7354">
        <v>2</v>
      </c>
      <c r="F7354">
        <v>21</v>
      </c>
      <c r="G7354">
        <v>0</v>
      </c>
      <c r="H7354">
        <v>3704.4879999999998</v>
      </c>
      <c r="I7354">
        <v>23.521000000000001</v>
      </c>
      <c r="J7354">
        <v>246.96600000000001</v>
      </c>
      <c r="K7354">
        <v>0</v>
      </c>
      <c r="Q7354">
        <v>85032</v>
      </c>
      <c r="R7354">
        <v>147.87200000000001</v>
      </c>
      <c r="Z7354" s="32"/>
      <c r="AA7354" s="32"/>
      <c r="AB7354" s="32"/>
      <c r="AC7354" s="32"/>
    </row>
    <row r="7355" spans="1:29" hidden="1" x14ac:dyDescent="0.25">
      <c r="A7355" t="s">
        <v>213</v>
      </c>
      <c r="B7355" t="s">
        <v>214</v>
      </c>
      <c r="C7355" s="1">
        <v>43953</v>
      </c>
      <c r="D7355">
        <v>316</v>
      </c>
      <c r="E7355">
        <v>1</v>
      </c>
      <c r="F7355">
        <v>22</v>
      </c>
      <c r="G7355">
        <v>1</v>
      </c>
      <c r="H7355">
        <v>3716.248</v>
      </c>
      <c r="I7355">
        <v>11.76</v>
      </c>
      <c r="J7355">
        <v>258.726</v>
      </c>
      <c r="K7355">
        <v>11.76</v>
      </c>
      <c r="Q7355">
        <v>85032</v>
      </c>
      <c r="R7355">
        <v>147.87200000000001</v>
      </c>
      <c r="Z7355" s="32"/>
      <c r="AA7355" s="32"/>
      <c r="AB7355" s="32"/>
      <c r="AC7355" s="32"/>
    </row>
    <row r="7356" spans="1:29" hidden="1" x14ac:dyDescent="0.25">
      <c r="A7356" t="s">
        <v>213</v>
      </c>
      <c r="B7356" t="s">
        <v>214</v>
      </c>
      <c r="C7356" s="1">
        <v>43954</v>
      </c>
      <c r="D7356">
        <v>320</v>
      </c>
      <c r="E7356">
        <v>4</v>
      </c>
      <c r="F7356">
        <v>22</v>
      </c>
      <c r="G7356">
        <v>0</v>
      </c>
      <c r="H7356">
        <v>3763.2890000000002</v>
      </c>
      <c r="I7356">
        <v>47.040999999999997</v>
      </c>
      <c r="J7356">
        <v>258.726</v>
      </c>
      <c r="K7356">
        <v>0</v>
      </c>
      <c r="Q7356">
        <v>85032</v>
      </c>
      <c r="R7356">
        <v>147.87200000000001</v>
      </c>
      <c r="Z7356" s="32"/>
      <c r="AA7356" s="32"/>
      <c r="AB7356" s="32"/>
      <c r="AC7356" s="32"/>
    </row>
    <row r="7357" spans="1:29" hidden="1" x14ac:dyDescent="0.25">
      <c r="A7357" t="s">
        <v>213</v>
      </c>
      <c r="B7357" t="s">
        <v>214</v>
      </c>
      <c r="C7357" s="1">
        <v>43955</v>
      </c>
      <c r="D7357">
        <v>321</v>
      </c>
      <c r="E7357">
        <v>1</v>
      </c>
      <c r="F7357">
        <v>22</v>
      </c>
      <c r="G7357">
        <v>0</v>
      </c>
      <c r="H7357">
        <v>3775.049</v>
      </c>
      <c r="I7357">
        <v>11.76</v>
      </c>
      <c r="J7357">
        <v>258.726</v>
      </c>
      <c r="K7357">
        <v>0</v>
      </c>
      <c r="Q7357">
        <v>85032</v>
      </c>
      <c r="R7357">
        <v>147.87200000000001</v>
      </c>
      <c r="Z7357" s="32"/>
      <c r="AA7357" s="32"/>
      <c r="AB7357" s="32"/>
      <c r="AC7357" s="32"/>
    </row>
    <row r="7358" spans="1:29" hidden="1" x14ac:dyDescent="0.25">
      <c r="A7358" t="s">
        <v>213</v>
      </c>
      <c r="B7358" t="s">
        <v>214</v>
      </c>
      <c r="C7358" s="1">
        <v>43956</v>
      </c>
      <c r="D7358">
        <v>325</v>
      </c>
      <c r="E7358">
        <v>4</v>
      </c>
      <c r="F7358">
        <v>23</v>
      </c>
      <c r="G7358">
        <v>1</v>
      </c>
      <c r="H7358">
        <v>3822.0909999999999</v>
      </c>
      <c r="I7358">
        <v>47.040999999999997</v>
      </c>
      <c r="J7358">
        <v>270.48599999999999</v>
      </c>
      <c r="K7358">
        <v>11.76</v>
      </c>
      <c r="Q7358">
        <v>85032</v>
      </c>
      <c r="R7358">
        <v>147.87200000000001</v>
      </c>
      <c r="Z7358" s="32"/>
      <c r="AA7358" s="32"/>
      <c r="AB7358" s="32"/>
      <c r="AC7358" s="32"/>
    </row>
    <row r="7359" spans="1:29" hidden="1" x14ac:dyDescent="0.25">
      <c r="A7359" t="s">
        <v>213</v>
      </c>
      <c r="B7359" t="s">
        <v>214</v>
      </c>
      <c r="C7359" s="1">
        <v>43957</v>
      </c>
      <c r="D7359">
        <v>326</v>
      </c>
      <c r="E7359">
        <v>1</v>
      </c>
      <c r="F7359">
        <v>23</v>
      </c>
      <c r="G7359">
        <v>0</v>
      </c>
      <c r="H7359">
        <v>3833.8510000000001</v>
      </c>
      <c r="I7359">
        <v>11.76</v>
      </c>
      <c r="J7359">
        <v>270.48599999999999</v>
      </c>
      <c r="K7359">
        <v>0</v>
      </c>
      <c r="Q7359">
        <v>85032</v>
      </c>
      <c r="R7359">
        <v>147.87200000000001</v>
      </c>
      <c r="Z7359" s="32"/>
      <c r="AA7359" s="32"/>
      <c r="AB7359" s="32"/>
      <c r="AC7359" s="32"/>
    </row>
    <row r="7360" spans="1:29" hidden="1" x14ac:dyDescent="0.25">
      <c r="A7360" t="s">
        <v>213</v>
      </c>
      <c r="B7360" t="s">
        <v>214</v>
      </c>
      <c r="C7360" s="1">
        <v>43958</v>
      </c>
      <c r="D7360">
        <v>327</v>
      </c>
      <c r="E7360">
        <v>1</v>
      </c>
      <c r="F7360">
        <v>23</v>
      </c>
      <c r="G7360">
        <v>0</v>
      </c>
      <c r="H7360">
        <v>3845.6109999999999</v>
      </c>
      <c r="I7360">
        <v>11.76</v>
      </c>
      <c r="J7360">
        <v>270.48599999999999</v>
      </c>
      <c r="K7360">
        <v>0</v>
      </c>
      <c r="Q7360">
        <v>85032</v>
      </c>
      <c r="R7360">
        <v>147.87200000000001</v>
      </c>
      <c r="Z7360" s="32"/>
      <c r="AA7360" s="32"/>
      <c r="AB7360" s="32"/>
      <c r="AC7360" s="32"/>
    </row>
    <row r="7361" spans="1:29" hidden="1" x14ac:dyDescent="0.25">
      <c r="A7361" t="s">
        <v>213</v>
      </c>
      <c r="B7361" t="s">
        <v>214</v>
      </c>
      <c r="C7361" s="1">
        <v>43959</v>
      </c>
      <c r="D7361">
        <v>329</v>
      </c>
      <c r="E7361">
        <v>2</v>
      </c>
      <c r="F7361">
        <v>23</v>
      </c>
      <c r="G7361">
        <v>0</v>
      </c>
      <c r="H7361">
        <v>3869.1320000000001</v>
      </c>
      <c r="I7361">
        <v>23.521000000000001</v>
      </c>
      <c r="J7361">
        <v>270.48599999999999</v>
      </c>
      <c r="K7361">
        <v>0</v>
      </c>
      <c r="Q7361">
        <v>85032</v>
      </c>
      <c r="R7361">
        <v>147.87200000000001</v>
      </c>
      <c r="Z7361" s="32"/>
      <c r="AA7361" s="32"/>
      <c r="AB7361" s="32"/>
      <c r="AC7361" s="32"/>
    </row>
    <row r="7362" spans="1:29" hidden="1" x14ac:dyDescent="0.25">
      <c r="A7362" t="s">
        <v>213</v>
      </c>
      <c r="B7362" t="s">
        <v>214</v>
      </c>
      <c r="C7362" s="1">
        <v>43960</v>
      </c>
      <c r="D7362">
        <v>329</v>
      </c>
      <c r="E7362">
        <v>0</v>
      </c>
      <c r="F7362">
        <v>23</v>
      </c>
      <c r="G7362">
        <v>0</v>
      </c>
      <c r="H7362">
        <v>3869.1320000000001</v>
      </c>
      <c r="I7362">
        <v>0</v>
      </c>
      <c r="J7362">
        <v>270.48599999999999</v>
      </c>
      <c r="K7362">
        <v>0</v>
      </c>
      <c r="Q7362">
        <v>85032</v>
      </c>
      <c r="R7362">
        <v>147.87200000000001</v>
      </c>
      <c r="Z7362" s="32"/>
      <c r="AA7362" s="32"/>
      <c r="AB7362" s="32"/>
      <c r="AC7362" s="32"/>
    </row>
    <row r="7363" spans="1:29" hidden="1" x14ac:dyDescent="0.25">
      <c r="A7363" t="s">
        <v>213</v>
      </c>
      <c r="B7363" t="s">
        <v>214</v>
      </c>
      <c r="C7363" s="1">
        <v>43961</v>
      </c>
      <c r="D7363">
        <v>330</v>
      </c>
      <c r="E7363">
        <v>1</v>
      </c>
      <c r="F7363">
        <v>23</v>
      </c>
      <c r="G7363">
        <v>0</v>
      </c>
      <c r="H7363">
        <v>3880.8919999999998</v>
      </c>
      <c r="I7363">
        <v>11.76</v>
      </c>
      <c r="J7363">
        <v>270.48599999999999</v>
      </c>
      <c r="K7363">
        <v>0</v>
      </c>
      <c r="Q7363">
        <v>85032</v>
      </c>
      <c r="R7363">
        <v>147.87200000000001</v>
      </c>
      <c r="Z7363" s="32"/>
      <c r="AA7363" s="32"/>
      <c r="AB7363" s="32"/>
      <c r="AC7363" s="32"/>
    </row>
    <row r="7364" spans="1:29" hidden="1" x14ac:dyDescent="0.25">
      <c r="A7364" t="s">
        <v>213</v>
      </c>
      <c r="B7364" t="s">
        <v>214</v>
      </c>
      <c r="C7364" s="1">
        <v>43962</v>
      </c>
      <c r="D7364">
        <v>330</v>
      </c>
      <c r="E7364">
        <v>0</v>
      </c>
      <c r="F7364">
        <v>23</v>
      </c>
      <c r="G7364">
        <v>0</v>
      </c>
      <c r="H7364">
        <v>3880.8919999999998</v>
      </c>
      <c r="I7364">
        <v>0</v>
      </c>
      <c r="J7364">
        <v>270.48599999999999</v>
      </c>
      <c r="K7364">
        <v>0</v>
      </c>
      <c r="Q7364">
        <v>85032</v>
      </c>
      <c r="R7364">
        <v>147.87200000000001</v>
      </c>
      <c r="Z7364" s="32"/>
      <c r="AA7364" s="32"/>
      <c r="AB7364" s="32"/>
      <c r="AC7364" s="32"/>
    </row>
    <row r="7365" spans="1:29" hidden="1" x14ac:dyDescent="0.25">
      <c r="A7365" t="s">
        <v>213</v>
      </c>
      <c r="B7365" t="s">
        <v>214</v>
      </c>
      <c r="C7365" s="1">
        <v>43963</v>
      </c>
      <c r="D7365">
        <v>330</v>
      </c>
      <c r="E7365">
        <v>0</v>
      </c>
      <c r="F7365">
        <v>23</v>
      </c>
      <c r="G7365">
        <v>0</v>
      </c>
      <c r="H7365">
        <v>3880.8919999999998</v>
      </c>
      <c r="I7365">
        <v>0</v>
      </c>
      <c r="J7365">
        <v>270.48599999999999</v>
      </c>
      <c r="K7365">
        <v>0</v>
      </c>
      <c r="Q7365">
        <v>85032</v>
      </c>
      <c r="R7365">
        <v>147.87200000000001</v>
      </c>
      <c r="Z7365" s="32"/>
      <c r="AA7365" s="32"/>
      <c r="AB7365" s="32"/>
      <c r="AC7365" s="32"/>
    </row>
    <row r="7366" spans="1:29" hidden="1" x14ac:dyDescent="0.25">
      <c r="A7366" t="s">
        <v>213</v>
      </c>
      <c r="B7366" t="s">
        <v>214</v>
      </c>
      <c r="C7366" s="1">
        <v>43964</v>
      </c>
      <c r="D7366">
        <v>331</v>
      </c>
      <c r="E7366">
        <v>1</v>
      </c>
      <c r="F7366">
        <v>23</v>
      </c>
      <c r="G7366">
        <v>0</v>
      </c>
      <c r="H7366">
        <v>3892.652</v>
      </c>
      <c r="I7366">
        <v>11.76</v>
      </c>
      <c r="J7366">
        <v>270.48599999999999</v>
      </c>
      <c r="K7366">
        <v>0</v>
      </c>
      <c r="Q7366">
        <v>85032</v>
      </c>
      <c r="R7366">
        <v>147.87200000000001</v>
      </c>
      <c r="Z7366" s="32"/>
      <c r="AA7366" s="32"/>
      <c r="AB7366" s="32"/>
      <c r="AC7366" s="32"/>
    </row>
    <row r="7367" spans="1:29" hidden="1" x14ac:dyDescent="0.25">
      <c r="A7367" t="s">
        <v>213</v>
      </c>
      <c r="B7367" t="s">
        <v>214</v>
      </c>
      <c r="C7367" s="1">
        <v>43965</v>
      </c>
      <c r="D7367">
        <v>332</v>
      </c>
      <c r="E7367">
        <v>1</v>
      </c>
      <c r="F7367">
        <v>23</v>
      </c>
      <c r="G7367">
        <v>0</v>
      </c>
      <c r="H7367">
        <v>3904.4119999999998</v>
      </c>
      <c r="I7367">
        <v>11.76</v>
      </c>
      <c r="J7367">
        <v>270.48599999999999</v>
      </c>
      <c r="K7367">
        <v>0</v>
      </c>
      <c r="Q7367">
        <v>85032</v>
      </c>
      <c r="R7367">
        <v>147.87200000000001</v>
      </c>
      <c r="Z7367" s="32"/>
      <c r="AA7367" s="32"/>
      <c r="AB7367" s="32"/>
      <c r="AC7367" s="32"/>
    </row>
    <row r="7368" spans="1:29" hidden="1" x14ac:dyDescent="0.25">
      <c r="A7368" t="s">
        <v>215</v>
      </c>
      <c r="B7368" t="s">
        <v>216</v>
      </c>
      <c r="C7368" s="1">
        <v>43830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Q7368">
        <v>1380004385</v>
      </c>
      <c r="R7368">
        <v>450.41899999999998</v>
      </c>
      <c r="S7368">
        <v>28.2</v>
      </c>
      <c r="T7368">
        <v>5.9889999999999999</v>
      </c>
      <c r="U7368">
        <v>3.4140000000000001</v>
      </c>
      <c r="V7368">
        <v>6426.674</v>
      </c>
      <c r="W7368">
        <v>21.2</v>
      </c>
      <c r="X7368">
        <v>282.27999999999997</v>
      </c>
      <c r="Y7368">
        <v>10.39</v>
      </c>
      <c r="Z7368" s="32">
        <v>1.9</v>
      </c>
      <c r="AA7368" s="32">
        <v>20.6</v>
      </c>
      <c r="AB7368" s="32">
        <v>59.55</v>
      </c>
      <c r="AC7368" s="32">
        <v>0.53</v>
      </c>
    </row>
    <row r="7369" spans="1:29" hidden="1" x14ac:dyDescent="0.25">
      <c r="A7369" t="s">
        <v>215</v>
      </c>
      <c r="B7369" t="s">
        <v>216</v>
      </c>
      <c r="C7369" s="1">
        <v>43831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Q7369">
        <v>1380004385</v>
      </c>
      <c r="R7369">
        <v>450.41899999999998</v>
      </c>
      <c r="S7369">
        <v>28.2</v>
      </c>
      <c r="T7369">
        <v>5.9889999999999999</v>
      </c>
      <c r="U7369">
        <v>3.4140000000000001</v>
      </c>
      <c r="V7369">
        <v>6426.674</v>
      </c>
      <c r="W7369">
        <v>21.2</v>
      </c>
      <c r="X7369">
        <v>282.27999999999997</v>
      </c>
      <c r="Y7369">
        <v>10.39</v>
      </c>
      <c r="Z7369" s="32">
        <v>1.9</v>
      </c>
      <c r="AA7369" s="32">
        <v>20.6</v>
      </c>
      <c r="AB7369" s="32">
        <v>59.55</v>
      </c>
      <c r="AC7369" s="32">
        <v>0.53</v>
      </c>
    </row>
    <row r="7370" spans="1:29" hidden="1" x14ac:dyDescent="0.25">
      <c r="A7370" t="s">
        <v>215</v>
      </c>
      <c r="B7370" t="s">
        <v>216</v>
      </c>
      <c r="C7370" s="1">
        <v>43832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Q7370">
        <v>1380004385</v>
      </c>
      <c r="R7370">
        <v>450.41899999999998</v>
      </c>
      <c r="S7370">
        <v>28.2</v>
      </c>
      <c r="T7370">
        <v>5.9889999999999999</v>
      </c>
      <c r="U7370">
        <v>3.4140000000000001</v>
      </c>
      <c r="V7370">
        <v>6426.674</v>
      </c>
      <c r="W7370">
        <v>21.2</v>
      </c>
      <c r="X7370">
        <v>282.27999999999997</v>
      </c>
      <c r="Y7370">
        <v>10.39</v>
      </c>
      <c r="Z7370" s="32">
        <v>1.9</v>
      </c>
      <c r="AA7370" s="32">
        <v>20.6</v>
      </c>
      <c r="AB7370" s="32">
        <v>59.55</v>
      </c>
      <c r="AC7370" s="32">
        <v>0.53</v>
      </c>
    </row>
    <row r="7371" spans="1:29" hidden="1" x14ac:dyDescent="0.25">
      <c r="A7371" t="s">
        <v>215</v>
      </c>
      <c r="B7371" t="s">
        <v>216</v>
      </c>
      <c r="C7371" s="1">
        <v>43833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Q7371">
        <v>1380004385</v>
      </c>
      <c r="R7371">
        <v>450.41899999999998</v>
      </c>
      <c r="S7371">
        <v>28.2</v>
      </c>
      <c r="T7371">
        <v>5.9889999999999999</v>
      </c>
      <c r="U7371">
        <v>3.4140000000000001</v>
      </c>
      <c r="V7371">
        <v>6426.674</v>
      </c>
      <c r="W7371">
        <v>21.2</v>
      </c>
      <c r="X7371">
        <v>282.27999999999997</v>
      </c>
      <c r="Y7371">
        <v>10.39</v>
      </c>
      <c r="Z7371" s="32">
        <v>1.9</v>
      </c>
      <c r="AA7371" s="32">
        <v>20.6</v>
      </c>
      <c r="AB7371" s="32">
        <v>59.55</v>
      </c>
      <c r="AC7371" s="32">
        <v>0.53</v>
      </c>
    </row>
    <row r="7372" spans="1:29" hidden="1" x14ac:dyDescent="0.25">
      <c r="A7372" t="s">
        <v>215</v>
      </c>
      <c r="B7372" t="s">
        <v>216</v>
      </c>
      <c r="C7372" s="1">
        <v>43834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Q7372">
        <v>1380004385</v>
      </c>
      <c r="R7372">
        <v>450.41899999999998</v>
      </c>
      <c r="S7372">
        <v>28.2</v>
      </c>
      <c r="T7372">
        <v>5.9889999999999999</v>
      </c>
      <c r="U7372">
        <v>3.4140000000000001</v>
      </c>
      <c r="V7372">
        <v>6426.674</v>
      </c>
      <c r="W7372">
        <v>21.2</v>
      </c>
      <c r="X7372">
        <v>282.27999999999997</v>
      </c>
      <c r="Y7372">
        <v>10.39</v>
      </c>
      <c r="Z7372" s="32">
        <v>1.9</v>
      </c>
      <c r="AA7372" s="32">
        <v>20.6</v>
      </c>
      <c r="AB7372" s="32">
        <v>59.55</v>
      </c>
      <c r="AC7372" s="32">
        <v>0.53</v>
      </c>
    </row>
    <row r="7373" spans="1:29" hidden="1" x14ac:dyDescent="0.25">
      <c r="A7373" t="s">
        <v>215</v>
      </c>
      <c r="B7373" t="s">
        <v>216</v>
      </c>
      <c r="C7373" s="1">
        <v>43835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Q7373">
        <v>1380004385</v>
      </c>
      <c r="R7373">
        <v>450.41899999999998</v>
      </c>
      <c r="S7373">
        <v>28.2</v>
      </c>
      <c r="T7373">
        <v>5.9889999999999999</v>
      </c>
      <c r="U7373">
        <v>3.4140000000000001</v>
      </c>
      <c r="V7373">
        <v>6426.674</v>
      </c>
      <c r="W7373">
        <v>21.2</v>
      </c>
      <c r="X7373">
        <v>282.27999999999997</v>
      </c>
      <c r="Y7373">
        <v>10.39</v>
      </c>
      <c r="Z7373" s="32">
        <v>1.9</v>
      </c>
      <c r="AA7373" s="32">
        <v>20.6</v>
      </c>
      <c r="AB7373" s="32">
        <v>59.55</v>
      </c>
      <c r="AC7373" s="32">
        <v>0.53</v>
      </c>
    </row>
    <row r="7374" spans="1:29" hidden="1" x14ac:dyDescent="0.25">
      <c r="A7374" t="s">
        <v>215</v>
      </c>
      <c r="B7374" t="s">
        <v>216</v>
      </c>
      <c r="C7374" s="1">
        <v>43836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Q7374">
        <v>1380004385</v>
      </c>
      <c r="R7374">
        <v>450.41899999999998</v>
      </c>
      <c r="S7374">
        <v>28.2</v>
      </c>
      <c r="T7374">
        <v>5.9889999999999999</v>
      </c>
      <c r="U7374">
        <v>3.4140000000000001</v>
      </c>
      <c r="V7374">
        <v>6426.674</v>
      </c>
      <c r="W7374">
        <v>21.2</v>
      </c>
      <c r="X7374">
        <v>282.27999999999997</v>
      </c>
      <c r="Y7374">
        <v>10.39</v>
      </c>
      <c r="Z7374" s="32">
        <v>1.9</v>
      </c>
      <c r="AA7374" s="32">
        <v>20.6</v>
      </c>
      <c r="AB7374" s="32">
        <v>59.55</v>
      </c>
      <c r="AC7374" s="32">
        <v>0.53</v>
      </c>
    </row>
    <row r="7375" spans="1:29" hidden="1" x14ac:dyDescent="0.25">
      <c r="A7375" t="s">
        <v>215</v>
      </c>
      <c r="B7375" t="s">
        <v>216</v>
      </c>
      <c r="C7375" s="1">
        <v>43837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Q7375">
        <v>1380004385</v>
      </c>
      <c r="R7375">
        <v>450.41899999999998</v>
      </c>
      <c r="S7375">
        <v>28.2</v>
      </c>
      <c r="T7375">
        <v>5.9889999999999999</v>
      </c>
      <c r="U7375">
        <v>3.4140000000000001</v>
      </c>
      <c r="V7375">
        <v>6426.674</v>
      </c>
      <c r="W7375">
        <v>21.2</v>
      </c>
      <c r="X7375">
        <v>282.27999999999997</v>
      </c>
      <c r="Y7375">
        <v>10.39</v>
      </c>
      <c r="Z7375" s="32">
        <v>1.9</v>
      </c>
      <c r="AA7375" s="32">
        <v>20.6</v>
      </c>
      <c r="AB7375" s="32">
        <v>59.55</v>
      </c>
      <c r="AC7375" s="32">
        <v>0.53</v>
      </c>
    </row>
    <row r="7376" spans="1:29" hidden="1" x14ac:dyDescent="0.25">
      <c r="A7376" t="s">
        <v>215</v>
      </c>
      <c r="B7376" t="s">
        <v>216</v>
      </c>
      <c r="C7376" s="1">
        <v>43838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Q7376">
        <v>1380004385</v>
      </c>
      <c r="R7376">
        <v>450.41899999999998</v>
      </c>
      <c r="S7376">
        <v>28.2</v>
      </c>
      <c r="T7376">
        <v>5.9889999999999999</v>
      </c>
      <c r="U7376">
        <v>3.4140000000000001</v>
      </c>
      <c r="V7376">
        <v>6426.674</v>
      </c>
      <c r="W7376">
        <v>21.2</v>
      </c>
      <c r="X7376">
        <v>282.27999999999997</v>
      </c>
      <c r="Y7376">
        <v>10.39</v>
      </c>
      <c r="Z7376" s="32">
        <v>1.9</v>
      </c>
      <c r="AA7376" s="32">
        <v>20.6</v>
      </c>
      <c r="AB7376" s="32">
        <v>59.55</v>
      </c>
      <c r="AC7376" s="32">
        <v>0.53</v>
      </c>
    </row>
    <row r="7377" spans="1:29" hidden="1" x14ac:dyDescent="0.25">
      <c r="A7377" t="s">
        <v>215</v>
      </c>
      <c r="B7377" t="s">
        <v>216</v>
      </c>
      <c r="C7377" s="1">
        <v>43839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Q7377">
        <v>1380004385</v>
      </c>
      <c r="R7377">
        <v>450.41899999999998</v>
      </c>
      <c r="S7377">
        <v>28.2</v>
      </c>
      <c r="T7377">
        <v>5.9889999999999999</v>
      </c>
      <c r="U7377">
        <v>3.4140000000000001</v>
      </c>
      <c r="V7377">
        <v>6426.674</v>
      </c>
      <c r="W7377">
        <v>21.2</v>
      </c>
      <c r="X7377">
        <v>282.27999999999997</v>
      </c>
      <c r="Y7377">
        <v>10.39</v>
      </c>
      <c r="Z7377" s="32">
        <v>1.9</v>
      </c>
      <c r="AA7377" s="32">
        <v>20.6</v>
      </c>
      <c r="AB7377" s="32">
        <v>59.55</v>
      </c>
      <c r="AC7377" s="32">
        <v>0.53</v>
      </c>
    </row>
    <row r="7378" spans="1:29" hidden="1" x14ac:dyDescent="0.25">
      <c r="A7378" t="s">
        <v>215</v>
      </c>
      <c r="B7378" t="s">
        <v>216</v>
      </c>
      <c r="C7378" s="1">
        <v>43840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Q7378">
        <v>1380004385</v>
      </c>
      <c r="R7378">
        <v>450.41899999999998</v>
      </c>
      <c r="S7378">
        <v>28.2</v>
      </c>
      <c r="T7378">
        <v>5.9889999999999999</v>
      </c>
      <c r="U7378">
        <v>3.4140000000000001</v>
      </c>
      <c r="V7378">
        <v>6426.674</v>
      </c>
      <c r="W7378">
        <v>21.2</v>
      </c>
      <c r="X7378">
        <v>282.27999999999997</v>
      </c>
      <c r="Y7378">
        <v>10.39</v>
      </c>
      <c r="Z7378" s="32">
        <v>1.9</v>
      </c>
      <c r="AA7378" s="32">
        <v>20.6</v>
      </c>
      <c r="AB7378" s="32">
        <v>59.55</v>
      </c>
      <c r="AC7378" s="32">
        <v>0.53</v>
      </c>
    </row>
    <row r="7379" spans="1:29" hidden="1" x14ac:dyDescent="0.25">
      <c r="A7379" t="s">
        <v>215</v>
      </c>
      <c r="B7379" t="s">
        <v>216</v>
      </c>
      <c r="C7379" s="1">
        <v>43841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Q7379">
        <v>1380004385</v>
      </c>
      <c r="R7379">
        <v>450.41899999999998</v>
      </c>
      <c r="S7379">
        <v>28.2</v>
      </c>
      <c r="T7379">
        <v>5.9889999999999999</v>
      </c>
      <c r="U7379">
        <v>3.4140000000000001</v>
      </c>
      <c r="V7379">
        <v>6426.674</v>
      </c>
      <c r="W7379">
        <v>21.2</v>
      </c>
      <c r="X7379">
        <v>282.27999999999997</v>
      </c>
      <c r="Y7379">
        <v>10.39</v>
      </c>
      <c r="Z7379" s="32">
        <v>1.9</v>
      </c>
      <c r="AA7379" s="32">
        <v>20.6</v>
      </c>
      <c r="AB7379" s="32">
        <v>59.55</v>
      </c>
      <c r="AC7379" s="32">
        <v>0.53</v>
      </c>
    </row>
    <row r="7380" spans="1:29" hidden="1" x14ac:dyDescent="0.25">
      <c r="A7380" t="s">
        <v>215</v>
      </c>
      <c r="B7380" t="s">
        <v>216</v>
      </c>
      <c r="C7380" s="1">
        <v>43842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Q7380">
        <v>1380004385</v>
      </c>
      <c r="R7380">
        <v>450.41899999999998</v>
      </c>
      <c r="S7380">
        <v>28.2</v>
      </c>
      <c r="T7380">
        <v>5.9889999999999999</v>
      </c>
      <c r="U7380">
        <v>3.4140000000000001</v>
      </c>
      <c r="V7380">
        <v>6426.674</v>
      </c>
      <c r="W7380">
        <v>21.2</v>
      </c>
      <c r="X7380">
        <v>282.27999999999997</v>
      </c>
      <c r="Y7380">
        <v>10.39</v>
      </c>
      <c r="Z7380" s="32">
        <v>1.9</v>
      </c>
      <c r="AA7380" s="32">
        <v>20.6</v>
      </c>
      <c r="AB7380" s="32">
        <v>59.55</v>
      </c>
      <c r="AC7380" s="32">
        <v>0.53</v>
      </c>
    </row>
    <row r="7381" spans="1:29" hidden="1" x14ac:dyDescent="0.25">
      <c r="A7381" t="s">
        <v>215</v>
      </c>
      <c r="B7381" t="s">
        <v>216</v>
      </c>
      <c r="C7381" s="1">
        <v>43843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Q7381">
        <v>1380004385</v>
      </c>
      <c r="R7381">
        <v>450.41899999999998</v>
      </c>
      <c r="S7381">
        <v>28.2</v>
      </c>
      <c r="T7381">
        <v>5.9889999999999999</v>
      </c>
      <c r="U7381">
        <v>3.4140000000000001</v>
      </c>
      <c r="V7381">
        <v>6426.674</v>
      </c>
      <c r="W7381">
        <v>21.2</v>
      </c>
      <c r="X7381">
        <v>282.27999999999997</v>
      </c>
      <c r="Y7381">
        <v>10.39</v>
      </c>
      <c r="Z7381" s="32">
        <v>1.9</v>
      </c>
      <c r="AA7381" s="32">
        <v>20.6</v>
      </c>
      <c r="AB7381" s="32">
        <v>59.55</v>
      </c>
      <c r="AC7381" s="32">
        <v>0.53</v>
      </c>
    </row>
    <row r="7382" spans="1:29" hidden="1" x14ac:dyDescent="0.25">
      <c r="A7382" t="s">
        <v>215</v>
      </c>
      <c r="B7382" t="s">
        <v>216</v>
      </c>
      <c r="C7382" s="1">
        <v>43844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Q7382">
        <v>1380004385</v>
      </c>
      <c r="R7382">
        <v>450.41899999999998</v>
      </c>
      <c r="S7382">
        <v>28.2</v>
      </c>
      <c r="T7382">
        <v>5.9889999999999999</v>
      </c>
      <c r="U7382">
        <v>3.4140000000000001</v>
      </c>
      <c r="V7382">
        <v>6426.674</v>
      </c>
      <c r="W7382">
        <v>21.2</v>
      </c>
      <c r="X7382">
        <v>282.27999999999997</v>
      </c>
      <c r="Y7382">
        <v>10.39</v>
      </c>
      <c r="Z7382" s="32">
        <v>1.9</v>
      </c>
      <c r="AA7382" s="32">
        <v>20.6</v>
      </c>
      <c r="AB7382" s="32">
        <v>59.55</v>
      </c>
      <c r="AC7382" s="32">
        <v>0.53</v>
      </c>
    </row>
    <row r="7383" spans="1:29" hidden="1" x14ac:dyDescent="0.25">
      <c r="A7383" t="s">
        <v>215</v>
      </c>
      <c r="B7383" t="s">
        <v>216</v>
      </c>
      <c r="C7383" s="1">
        <v>43845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Q7383">
        <v>1380004385</v>
      </c>
      <c r="R7383">
        <v>450.41899999999998</v>
      </c>
      <c r="S7383">
        <v>28.2</v>
      </c>
      <c r="T7383">
        <v>5.9889999999999999</v>
      </c>
      <c r="U7383">
        <v>3.4140000000000001</v>
      </c>
      <c r="V7383">
        <v>6426.674</v>
      </c>
      <c r="W7383">
        <v>21.2</v>
      </c>
      <c r="X7383">
        <v>282.27999999999997</v>
      </c>
      <c r="Y7383">
        <v>10.39</v>
      </c>
      <c r="Z7383" s="32">
        <v>1.9</v>
      </c>
      <c r="AA7383" s="32">
        <v>20.6</v>
      </c>
      <c r="AB7383" s="32">
        <v>59.55</v>
      </c>
      <c r="AC7383" s="32">
        <v>0.53</v>
      </c>
    </row>
    <row r="7384" spans="1:29" hidden="1" x14ac:dyDescent="0.25">
      <c r="A7384" t="s">
        <v>215</v>
      </c>
      <c r="B7384" t="s">
        <v>216</v>
      </c>
      <c r="C7384" s="1">
        <v>43846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Q7384">
        <v>1380004385</v>
      </c>
      <c r="R7384">
        <v>450.41899999999998</v>
      </c>
      <c r="S7384">
        <v>28.2</v>
      </c>
      <c r="T7384">
        <v>5.9889999999999999</v>
      </c>
      <c r="U7384">
        <v>3.4140000000000001</v>
      </c>
      <c r="V7384">
        <v>6426.674</v>
      </c>
      <c r="W7384">
        <v>21.2</v>
      </c>
      <c r="X7384">
        <v>282.27999999999997</v>
      </c>
      <c r="Y7384">
        <v>10.39</v>
      </c>
      <c r="Z7384" s="32">
        <v>1.9</v>
      </c>
      <c r="AA7384" s="32">
        <v>20.6</v>
      </c>
      <c r="AB7384" s="32">
        <v>59.55</v>
      </c>
      <c r="AC7384" s="32">
        <v>0.53</v>
      </c>
    </row>
    <row r="7385" spans="1:29" hidden="1" x14ac:dyDescent="0.25">
      <c r="A7385" t="s">
        <v>215</v>
      </c>
      <c r="B7385" t="s">
        <v>216</v>
      </c>
      <c r="C7385" s="1">
        <v>43847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Q7385">
        <v>1380004385</v>
      </c>
      <c r="R7385">
        <v>450.41899999999998</v>
      </c>
      <c r="S7385">
        <v>28.2</v>
      </c>
      <c r="T7385">
        <v>5.9889999999999999</v>
      </c>
      <c r="U7385">
        <v>3.4140000000000001</v>
      </c>
      <c r="V7385">
        <v>6426.674</v>
      </c>
      <c r="W7385">
        <v>21.2</v>
      </c>
      <c r="X7385">
        <v>282.27999999999997</v>
      </c>
      <c r="Y7385">
        <v>10.39</v>
      </c>
      <c r="Z7385" s="32">
        <v>1.9</v>
      </c>
      <c r="AA7385" s="32">
        <v>20.6</v>
      </c>
      <c r="AB7385" s="32">
        <v>59.55</v>
      </c>
      <c r="AC7385" s="32">
        <v>0.53</v>
      </c>
    </row>
    <row r="7386" spans="1:29" hidden="1" x14ac:dyDescent="0.25">
      <c r="A7386" t="s">
        <v>215</v>
      </c>
      <c r="B7386" t="s">
        <v>216</v>
      </c>
      <c r="C7386" s="1">
        <v>43848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Q7386">
        <v>1380004385</v>
      </c>
      <c r="R7386">
        <v>450.41899999999998</v>
      </c>
      <c r="S7386">
        <v>28.2</v>
      </c>
      <c r="T7386">
        <v>5.9889999999999999</v>
      </c>
      <c r="U7386">
        <v>3.4140000000000001</v>
      </c>
      <c r="V7386">
        <v>6426.674</v>
      </c>
      <c r="W7386">
        <v>21.2</v>
      </c>
      <c r="X7386">
        <v>282.27999999999997</v>
      </c>
      <c r="Y7386">
        <v>10.39</v>
      </c>
      <c r="Z7386" s="32">
        <v>1.9</v>
      </c>
      <c r="AA7386" s="32">
        <v>20.6</v>
      </c>
      <c r="AB7386" s="32">
        <v>59.55</v>
      </c>
      <c r="AC7386" s="32">
        <v>0.53</v>
      </c>
    </row>
    <row r="7387" spans="1:29" hidden="1" x14ac:dyDescent="0.25">
      <c r="A7387" t="s">
        <v>215</v>
      </c>
      <c r="B7387" t="s">
        <v>216</v>
      </c>
      <c r="C7387" s="1">
        <v>43849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Q7387">
        <v>1380004385</v>
      </c>
      <c r="R7387">
        <v>450.41899999999998</v>
      </c>
      <c r="S7387">
        <v>28.2</v>
      </c>
      <c r="T7387">
        <v>5.9889999999999999</v>
      </c>
      <c r="U7387">
        <v>3.4140000000000001</v>
      </c>
      <c r="V7387">
        <v>6426.674</v>
      </c>
      <c r="W7387">
        <v>21.2</v>
      </c>
      <c r="X7387">
        <v>282.27999999999997</v>
      </c>
      <c r="Y7387">
        <v>10.39</v>
      </c>
      <c r="Z7387" s="32">
        <v>1.9</v>
      </c>
      <c r="AA7387" s="32">
        <v>20.6</v>
      </c>
      <c r="AB7387" s="32">
        <v>59.55</v>
      </c>
      <c r="AC7387" s="32">
        <v>0.53</v>
      </c>
    </row>
    <row r="7388" spans="1:29" hidden="1" x14ac:dyDescent="0.25">
      <c r="A7388" t="s">
        <v>215</v>
      </c>
      <c r="B7388" t="s">
        <v>216</v>
      </c>
      <c r="C7388" s="1">
        <v>43850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Q7388">
        <v>1380004385</v>
      </c>
      <c r="R7388">
        <v>450.41899999999998</v>
      </c>
      <c r="S7388">
        <v>28.2</v>
      </c>
      <c r="T7388">
        <v>5.9889999999999999</v>
      </c>
      <c r="U7388">
        <v>3.4140000000000001</v>
      </c>
      <c r="V7388">
        <v>6426.674</v>
      </c>
      <c r="W7388">
        <v>21.2</v>
      </c>
      <c r="X7388">
        <v>282.27999999999997</v>
      </c>
      <c r="Y7388">
        <v>10.39</v>
      </c>
      <c r="Z7388" s="32">
        <v>1.9</v>
      </c>
      <c r="AA7388" s="32">
        <v>20.6</v>
      </c>
      <c r="AB7388" s="32">
        <v>59.55</v>
      </c>
      <c r="AC7388" s="32">
        <v>0.53</v>
      </c>
    </row>
    <row r="7389" spans="1:29" hidden="1" x14ac:dyDescent="0.25">
      <c r="A7389" t="s">
        <v>215</v>
      </c>
      <c r="B7389" t="s">
        <v>216</v>
      </c>
      <c r="C7389" s="1">
        <v>43851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Q7389">
        <v>1380004385</v>
      </c>
      <c r="R7389">
        <v>450.41899999999998</v>
      </c>
      <c r="S7389">
        <v>28.2</v>
      </c>
      <c r="T7389">
        <v>5.9889999999999999</v>
      </c>
      <c r="U7389">
        <v>3.4140000000000001</v>
      </c>
      <c r="V7389">
        <v>6426.674</v>
      </c>
      <c r="W7389">
        <v>21.2</v>
      </c>
      <c r="X7389">
        <v>282.27999999999997</v>
      </c>
      <c r="Y7389">
        <v>10.39</v>
      </c>
      <c r="Z7389" s="32">
        <v>1.9</v>
      </c>
      <c r="AA7389" s="32">
        <v>20.6</v>
      </c>
      <c r="AB7389" s="32">
        <v>59.55</v>
      </c>
      <c r="AC7389" s="32">
        <v>0.53</v>
      </c>
    </row>
    <row r="7390" spans="1:29" hidden="1" x14ac:dyDescent="0.25">
      <c r="A7390" t="s">
        <v>215</v>
      </c>
      <c r="B7390" t="s">
        <v>216</v>
      </c>
      <c r="C7390" s="1">
        <v>43852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Q7390">
        <v>1380004385</v>
      </c>
      <c r="R7390">
        <v>450.41899999999998</v>
      </c>
      <c r="S7390">
        <v>28.2</v>
      </c>
      <c r="T7390">
        <v>5.9889999999999999</v>
      </c>
      <c r="U7390">
        <v>3.4140000000000001</v>
      </c>
      <c r="V7390">
        <v>6426.674</v>
      </c>
      <c r="W7390">
        <v>21.2</v>
      </c>
      <c r="X7390">
        <v>282.27999999999997</v>
      </c>
      <c r="Y7390">
        <v>10.39</v>
      </c>
      <c r="Z7390" s="32">
        <v>1.9</v>
      </c>
      <c r="AA7390" s="32">
        <v>20.6</v>
      </c>
      <c r="AB7390" s="32">
        <v>59.55</v>
      </c>
      <c r="AC7390" s="32">
        <v>0.53</v>
      </c>
    </row>
    <row r="7391" spans="1:29" hidden="1" x14ac:dyDescent="0.25">
      <c r="A7391" t="s">
        <v>215</v>
      </c>
      <c r="B7391" t="s">
        <v>216</v>
      </c>
      <c r="C7391" s="1">
        <v>43853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Q7391">
        <v>1380004385</v>
      </c>
      <c r="R7391">
        <v>450.41899999999998</v>
      </c>
      <c r="S7391">
        <v>28.2</v>
      </c>
      <c r="T7391">
        <v>5.9889999999999999</v>
      </c>
      <c r="U7391">
        <v>3.4140000000000001</v>
      </c>
      <c r="V7391">
        <v>6426.674</v>
      </c>
      <c r="W7391">
        <v>21.2</v>
      </c>
      <c r="X7391">
        <v>282.27999999999997</v>
      </c>
      <c r="Y7391">
        <v>10.39</v>
      </c>
      <c r="Z7391" s="32">
        <v>1.9</v>
      </c>
      <c r="AA7391" s="32">
        <v>20.6</v>
      </c>
      <c r="AB7391" s="32">
        <v>59.55</v>
      </c>
      <c r="AC7391" s="32">
        <v>0.53</v>
      </c>
    </row>
    <row r="7392" spans="1:29" hidden="1" x14ac:dyDescent="0.25">
      <c r="A7392" t="s">
        <v>215</v>
      </c>
      <c r="B7392" t="s">
        <v>216</v>
      </c>
      <c r="C7392" s="1">
        <v>43854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Q7392">
        <v>1380004385</v>
      </c>
      <c r="R7392">
        <v>450.41899999999998</v>
      </c>
      <c r="S7392">
        <v>28.2</v>
      </c>
      <c r="T7392">
        <v>5.9889999999999999</v>
      </c>
      <c r="U7392">
        <v>3.4140000000000001</v>
      </c>
      <c r="V7392">
        <v>6426.674</v>
      </c>
      <c r="W7392">
        <v>21.2</v>
      </c>
      <c r="X7392">
        <v>282.27999999999997</v>
      </c>
      <c r="Y7392">
        <v>10.39</v>
      </c>
      <c r="Z7392" s="32">
        <v>1.9</v>
      </c>
      <c r="AA7392" s="32">
        <v>20.6</v>
      </c>
      <c r="AB7392" s="32">
        <v>59.55</v>
      </c>
      <c r="AC7392" s="32">
        <v>0.53</v>
      </c>
    </row>
    <row r="7393" spans="1:29" hidden="1" x14ac:dyDescent="0.25">
      <c r="A7393" t="s">
        <v>215</v>
      </c>
      <c r="B7393" t="s">
        <v>216</v>
      </c>
      <c r="C7393" s="1">
        <v>43855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Q7393">
        <v>1380004385</v>
      </c>
      <c r="R7393">
        <v>450.41899999999998</v>
      </c>
      <c r="S7393">
        <v>28.2</v>
      </c>
      <c r="T7393">
        <v>5.9889999999999999</v>
      </c>
      <c r="U7393">
        <v>3.4140000000000001</v>
      </c>
      <c r="V7393">
        <v>6426.674</v>
      </c>
      <c r="W7393">
        <v>21.2</v>
      </c>
      <c r="X7393">
        <v>282.27999999999997</v>
      </c>
      <c r="Y7393">
        <v>10.39</v>
      </c>
      <c r="Z7393" s="32">
        <v>1.9</v>
      </c>
      <c r="AA7393" s="32">
        <v>20.6</v>
      </c>
      <c r="AB7393" s="32">
        <v>59.55</v>
      </c>
      <c r="AC7393" s="32">
        <v>0.53</v>
      </c>
    </row>
    <row r="7394" spans="1:29" hidden="1" x14ac:dyDescent="0.25">
      <c r="A7394" t="s">
        <v>215</v>
      </c>
      <c r="B7394" t="s">
        <v>216</v>
      </c>
      <c r="C7394" s="1">
        <v>43856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Q7394">
        <v>1380004385</v>
      </c>
      <c r="R7394">
        <v>450.41899999999998</v>
      </c>
      <c r="S7394">
        <v>28.2</v>
      </c>
      <c r="T7394">
        <v>5.9889999999999999</v>
      </c>
      <c r="U7394">
        <v>3.4140000000000001</v>
      </c>
      <c r="V7394">
        <v>6426.674</v>
      </c>
      <c r="W7394">
        <v>21.2</v>
      </c>
      <c r="X7394">
        <v>282.27999999999997</v>
      </c>
      <c r="Y7394">
        <v>10.39</v>
      </c>
      <c r="Z7394" s="32">
        <v>1.9</v>
      </c>
      <c r="AA7394" s="32">
        <v>20.6</v>
      </c>
      <c r="AB7394" s="32">
        <v>59.55</v>
      </c>
      <c r="AC7394" s="32">
        <v>0.53</v>
      </c>
    </row>
    <row r="7395" spans="1:29" hidden="1" x14ac:dyDescent="0.25">
      <c r="A7395" t="s">
        <v>215</v>
      </c>
      <c r="B7395" t="s">
        <v>216</v>
      </c>
      <c r="C7395" s="1">
        <v>43857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Q7395">
        <v>1380004385</v>
      </c>
      <c r="R7395">
        <v>450.41899999999998</v>
      </c>
      <c r="S7395">
        <v>28.2</v>
      </c>
      <c r="T7395">
        <v>5.9889999999999999</v>
      </c>
      <c r="U7395">
        <v>3.4140000000000001</v>
      </c>
      <c r="V7395">
        <v>6426.674</v>
      </c>
      <c r="W7395">
        <v>21.2</v>
      </c>
      <c r="X7395">
        <v>282.27999999999997</v>
      </c>
      <c r="Y7395">
        <v>10.39</v>
      </c>
      <c r="Z7395" s="32">
        <v>1.9</v>
      </c>
      <c r="AA7395" s="32">
        <v>20.6</v>
      </c>
      <c r="AB7395" s="32">
        <v>59.55</v>
      </c>
      <c r="AC7395" s="32">
        <v>0.53</v>
      </c>
    </row>
    <row r="7396" spans="1:29" hidden="1" x14ac:dyDescent="0.25">
      <c r="A7396" t="s">
        <v>215</v>
      </c>
      <c r="B7396" t="s">
        <v>216</v>
      </c>
      <c r="C7396" s="1">
        <v>43858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Q7396">
        <v>1380004385</v>
      </c>
      <c r="R7396">
        <v>450.41899999999998</v>
      </c>
      <c r="S7396">
        <v>28.2</v>
      </c>
      <c r="T7396">
        <v>5.9889999999999999</v>
      </c>
      <c r="U7396">
        <v>3.4140000000000001</v>
      </c>
      <c r="V7396">
        <v>6426.674</v>
      </c>
      <c r="W7396">
        <v>21.2</v>
      </c>
      <c r="X7396">
        <v>282.27999999999997</v>
      </c>
      <c r="Y7396">
        <v>10.39</v>
      </c>
      <c r="Z7396" s="32">
        <v>1.9</v>
      </c>
      <c r="AA7396" s="32">
        <v>20.6</v>
      </c>
      <c r="AB7396" s="32">
        <v>59.55</v>
      </c>
      <c r="AC7396" s="32">
        <v>0.53</v>
      </c>
    </row>
    <row r="7397" spans="1:29" hidden="1" x14ac:dyDescent="0.25">
      <c r="A7397" t="s">
        <v>215</v>
      </c>
      <c r="B7397" t="s">
        <v>216</v>
      </c>
      <c r="C7397" s="1">
        <v>43859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Q7397">
        <v>1380004385</v>
      </c>
      <c r="R7397">
        <v>450.41899999999998</v>
      </c>
      <c r="S7397">
        <v>28.2</v>
      </c>
      <c r="T7397">
        <v>5.9889999999999999</v>
      </c>
      <c r="U7397">
        <v>3.4140000000000001</v>
      </c>
      <c r="V7397">
        <v>6426.674</v>
      </c>
      <c r="W7397">
        <v>21.2</v>
      </c>
      <c r="X7397">
        <v>282.27999999999997</v>
      </c>
      <c r="Y7397">
        <v>10.39</v>
      </c>
      <c r="Z7397" s="32">
        <v>1.9</v>
      </c>
      <c r="AA7397" s="32">
        <v>20.6</v>
      </c>
      <c r="AB7397" s="32">
        <v>59.55</v>
      </c>
      <c r="AC7397" s="32">
        <v>0.53</v>
      </c>
    </row>
    <row r="7398" spans="1:29" hidden="1" x14ac:dyDescent="0.25">
      <c r="A7398" t="s">
        <v>215</v>
      </c>
      <c r="B7398" t="s">
        <v>216</v>
      </c>
      <c r="C7398" s="1">
        <v>43860</v>
      </c>
      <c r="D7398">
        <v>1</v>
      </c>
      <c r="E7398">
        <v>1</v>
      </c>
      <c r="F7398">
        <v>0</v>
      </c>
      <c r="G7398">
        <v>0</v>
      </c>
      <c r="H7398">
        <v>1E-3</v>
      </c>
      <c r="I7398">
        <v>1E-3</v>
      </c>
      <c r="J7398">
        <v>0</v>
      </c>
      <c r="K7398">
        <v>0</v>
      </c>
      <c r="Q7398">
        <v>1380004385</v>
      </c>
      <c r="R7398">
        <v>450.41899999999998</v>
      </c>
      <c r="S7398">
        <v>28.2</v>
      </c>
      <c r="T7398">
        <v>5.9889999999999999</v>
      </c>
      <c r="U7398">
        <v>3.4140000000000001</v>
      </c>
      <c r="V7398">
        <v>6426.674</v>
      </c>
      <c r="W7398">
        <v>21.2</v>
      </c>
      <c r="X7398">
        <v>282.27999999999997</v>
      </c>
      <c r="Y7398">
        <v>10.39</v>
      </c>
      <c r="Z7398" s="32">
        <v>1.9</v>
      </c>
      <c r="AA7398" s="32">
        <v>20.6</v>
      </c>
      <c r="AB7398" s="32">
        <v>59.55</v>
      </c>
      <c r="AC7398" s="32">
        <v>0.53</v>
      </c>
    </row>
    <row r="7399" spans="1:29" hidden="1" x14ac:dyDescent="0.25">
      <c r="A7399" t="s">
        <v>215</v>
      </c>
      <c r="B7399" t="s">
        <v>216</v>
      </c>
      <c r="C7399" s="1">
        <v>43861</v>
      </c>
      <c r="D7399">
        <v>1</v>
      </c>
      <c r="E7399">
        <v>0</v>
      </c>
      <c r="F7399">
        <v>0</v>
      </c>
      <c r="G7399">
        <v>0</v>
      </c>
      <c r="H7399">
        <v>1E-3</v>
      </c>
      <c r="I7399">
        <v>0</v>
      </c>
      <c r="J7399">
        <v>0</v>
      </c>
      <c r="K7399">
        <v>0</v>
      </c>
      <c r="Q7399">
        <v>1380004385</v>
      </c>
      <c r="R7399">
        <v>450.41899999999998</v>
      </c>
      <c r="S7399">
        <v>28.2</v>
      </c>
      <c r="T7399">
        <v>5.9889999999999999</v>
      </c>
      <c r="U7399">
        <v>3.4140000000000001</v>
      </c>
      <c r="V7399">
        <v>6426.674</v>
      </c>
      <c r="W7399">
        <v>21.2</v>
      </c>
      <c r="X7399">
        <v>282.27999999999997</v>
      </c>
      <c r="Y7399">
        <v>10.39</v>
      </c>
      <c r="Z7399" s="32">
        <v>1.9</v>
      </c>
      <c r="AA7399" s="32">
        <v>20.6</v>
      </c>
      <c r="AB7399" s="32">
        <v>59.55</v>
      </c>
      <c r="AC7399" s="32">
        <v>0.53</v>
      </c>
    </row>
    <row r="7400" spans="1:29" hidden="1" x14ac:dyDescent="0.25">
      <c r="A7400" t="s">
        <v>215</v>
      </c>
      <c r="B7400" t="s">
        <v>216</v>
      </c>
      <c r="C7400" s="1">
        <v>43862</v>
      </c>
      <c r="D7400">
        <v>1</v>
      </c>
      <c r="E7400">
        <v>0</v>
      </c>
      <c r="F7400">
        <v>0</v>
      </c>
      <c r="G7400">
        <v>0</v>
      </c>
      <c r="H7400">
        <v>1E-3</v>
      </c>
      <c r="I7400">
        <v>0</v>
      </c>
      <c r="J7400">
        <v>0</v>
      </c>
      <c r="K7400">
        <v>0</v>
      </c>
      <c r="Q7400">
        <v>1380004385</v>
      </c>
      <c r="R7400">
        <v>450.41899999999998</v>
      </c>
      <c r="S7400">
        <v>28.2</v>
      </c>
      <c r="T7400">
        <v>5.9889999999999999</v>
      </c>
      <c r="U7400">
        <v>3.4140000000000001</v>
      </c>
      <c r="V7400">
        <v>6426.674</v>
      </c>
      <c r="W7400">
        <v>21.2</v>
      </c>
      <c r="X7400">
        <v>282.27999999999997</v>
      </c>
      <c r="Y7400">
        <v>10.39</v>
      </c>
      <c r="Z7400" s="32">
        <v>1.9</v>
      </c>
      <c r="AA7400" s="32">
        <v>20.6</v>
      </c>
      <c r="AB7400" s="32">
        <v>59.55</v>
      </c>
      <c r="AC7400" s="32">
        <v>0.53</v>
      </c>
    </row>
    <row r="7401" spans="1:29" hidden="1" x14ac:dyDescent="0.25">
      <c r="A7401" t="s">
        <v>215</v>
      </c>
      <c r="B7401" t="s">
        <v>216</v>
      </c>
      <c r="C7401" s="1">
        <v>43863</v>
      </c>
      <c r="D7401">
        <v>2</v>
      </c>
      <c r="E7401">
        <v>1</v>
      </c>
      <c r="F7401">
        <v>0</v>
      </c>
      <c r="G7401">
        <v>0</v>
      </c>
      <c r="H7401">
        <v>1E-3</v>
      </c>
      <c r="I7401">
        <v>1E-3</v>
      </c>
      <c r="J7401">
        <v>0</v>
      </c>
      <c r="K7401">
        <v>0</v>
      </c>
      <c r="Q7401">
        <v>1380004385</v>
      </c>
      <c r="R7401">
        <v>450.41899999999998</v>
      </c>
      <c r="S7401">
        <v>28.2</v>
      </c>
      <c r="T7401">
        <v>5.9889999999999999</v>
      </c>
      <c r="U7401">
        <v>3.4140000000000001</v>
      </c>
      <c r="V7401">
        <v>6426.674</v>
      </c>
      <c r="W7401">
        <v>21.2</v>
      </c>
      <c r="X7401">
        <v>282.27999999999997</v>
      </c>
      <c r="Y7401">
        <v>10.39</v>
      </c>
      <c r="Z7401" s="32">
        <v>1.9</v>
      </c>
      <c r="AA7401" s="32">
        <v>20.6</v>
      </c>
      <c r="AB7401" s="32">
        <v>59.55</v>
      </c>
      <c r="AC7401" s="32">
        <v>0.53</v>
      </c>
    </row>
    <row r="7402" spans="1:29" hidden="1" x14ac:dyDescent="0.25">
      <c r="A7402" t="s">
        <v>215</v>
      </c>
      <c r="B7402" t="s">
        <v>216</v>
      </c>
      <c r="C7402" s="1">
        <v>43864</v>
      </c>
      <c r="D7402">
        <v>2</v>
      </c>
      <c r="E7402">
        <v>0</v>
      </c>
      <c r="F7402">
        <v>0</v>
      </c>
      <c r="G7402">
        <v>0</v>
      </c>
      <c r="H7402">
        <v>1E-3</v>
      </c>
      <c r="I7402">
        <v>0</v>
      </c>
      <c r="J7402">
        <v>0</v>
      </c>
      <c r="K7402">
        <v>0</v>
      </c>
      <c r="Q7402">
        <v>1380004385</v>
      </c>
      <c r="R7402">
        <v>450.41899999999998</v>
      </c>
      <c r="S7402">
        <v>28.2</v>
      </c>
      <c r="T7402">
        <v>5.9889999999999999</v>
      </c>
      <c r="U7402">
        <v>3.4140000000000001</v>
      </c>
      <c r="V7402">
        <v>6426.674</v>
      </c>
      <c r="W7402">
        <v>21.2</v>
      </c>
      <c r="X7402">
        <v>282.27999999999997</v>
      </c>
      <c r="Y7402">
        <v>10.39</v>
      </c>
      <c r="Z7402" s="32">
        <v>1.9</v>
      </c>
      <c r="AA7402" s="32">
        <v>20.6</v>
      </c>
      <c r="AB7402" s="32">
        <v>59.55</v>
      </c>
      <c r="AC7402" s="32">
        <v>0.53</v>
      </c>
    </row>
    <row r="7403" spans="1:29" hidden="1" x14ac:dyDescent="0.25">
      <c r="A7403" t="s">
        <v>215</v>
      </c>
      <c r="B7403" t="s">
        <v>216</v>
      </c>
      <c r="C7403" s="1">
        <v>43865</v>
      </c>
      <c r="D7403">
        <v>3</v>
      </c>
      <c r="E7403">
        <v>1</v>
      </c>
      <c r="F7403">
        <v>0</v>
      </c>
      <c r="G7403">
        <v>0</v>
      </c>
      <c r="H7403">
        <v>2E-3</v>
      </c>
      <c r="I7403">
        <v>1E-3</v>
      </c>
      <c r="J7403">
        <v>0</v>
      </c>
      <c r="K7403">
        <v>0</v>
      </c>
      <c r="Q7403">
        <v>1380004385</v>
      </c>
      <c r="R7403">
        <v>450.41899999999998</v>
      </c>
      <c r="S7403">
        <v>28.2</v>
      </c>
      <c r="T7403">
        <v>5.9889999999999999</v>
      </c>
      <c r="U7403">
        <v>3.4140000000000001</v>
      </c>
      <c r="V7403">
        <v>6426.674</v>
      </c>
      <c r="W7403">
        <v>21.2</v>
      </c>
      <c r="X7403">
        <v>282.27999999999997</v>
      </c>
      <c r="Y7403">
        <v>10.39</v>
      </c>
      <c r="Z7403" s="32">
        <v>1.9</v>
      </c>
      <c r="AA7403" s="32">
        <v>20.6</v>
      </c>
      <c r="AB7403" s="32">
        <v>59.55</v>
      </c>
      <c r="AC7403" s="32">
        <v>0.53</v>
      </c>
    </row>
    <row r="7404" spans="1:29" hidden="1" x14ac:dyDescent="0.25">
      <c r="A7404" t="s">
        <v>215</v>
      </c>
      <c r="B7404" t="s">
        <v>216</v>
      </c>
      <c r="C7404" s="1">
        <v>43866</v>
      </c>
      <c r="D7404">
        <v>3</v>
      </c>
      <c r="E7404">
        <v>0</v>
      </c>
      <c r="F7404">
        <v>0</v>
      </c>
      <c r="G7404">
        <v>0</v>
      </c>
      <c r="H7404">
        <v>2E-3</v>
      </c>
      <c r="I7404">
        <v>0</v>
      </c>
      <c r="J7404">
        <v>0</v>
      </c>
      <c r="K7404">
        <v>0</v>
      </c>
      <c r="Q7404">
        <v>1380004385</v>
      </c>
      <c r="R7404">
        <v>450.41899999999998</v>
      </c>
      <c r="S7404">
        <v>28.2</v>
      </c>
      <c r="T7404">
        <v>5.9889999999999999</v>
      </c>
      <c r="U7404">
        <v>3.4140000000000001</v>
      </c>
      <c r="V7404">
        <v>6426.674</v>
      </c>
      <c r="W7404">
        <v>21.2</v>
      </c>
      <c r="X7404">
        <v>282.27999999999997</v>
      </c>
      <c r="Y7404">
        <v>10.39</v>
      </c>
      <c r="Z7404" s="32">
        <v>1.9</v>
      </c>
      <c r="AA7404" s="32">
        <v>20.6</v>
      </c>
      <c r="AB7404" s="32">
        <v>59.55</v>
      </c>
      <c r="AC7404" s="32">
        <v>0.53</v>
      </c>
    </row>
    <row r="7405" spans="1:29" hidden="1" x14ac:dyDescent="0.25">
      <c r="A7405" t="s">
        <v>215</v>
      </c>
      <c r="B7405" t="s">
        <v>216</v>
      </c>
      <c r="C7405" s="1">
        <v>43867</v>
      </c>
      <c r="D7405">
        <v>3</v>
      </c>
      <c r="E7405">
        <v>0</v>
      </c>
      <c r="F7405">
        <v>0</v>
      </c>
      <c r="G7405">
        <v>0</v>
      </c>
      <c r="H7405">
        <v>2E-3</v>
      </c>
      <c r="I7405">
        <v>0</v>
      </c>
      <c r="J7405">
        <v>0</v>
      </c>
      <c r="K7405">
        <v>0</v>
      </c>
      <c r="Q7405">
        <v>1380004385</v>
      </c>
      <c r="R7405">
        <v>450.41899999999998</v>
      </c>
      <c r="S7405">
        <v>28.2</v>
      </c>
      <c r="T7405">
        <v>5.9889999999999999</v>
      </c>
      <c r="U7405">
        <v>3.4140000000000001</v>
      </c>
      <c r="V7405">
        <v>6426.674</v>
      </c>
      <c r="W7405">
        <v>21.2</v>
      </c>
      <c r="X7405">
        <v>282.27999999999997</v>
      </c>
      <c r="Y7405">
        <v>10.39</v>
      </c>
      <c r="Z7405" s="32">
        <v>1.9</v>
      </c>
      <c r="AA7405" s="32">
        <v>20.6</v>
      </c>
      <c r="AB7405" s="32">
        <v>59.55</v>
      </c>
      <c r="AC7405" s="32">
        <v>0.53</v>
      </c>
    </row>
    <row r="7406" spans="1:29" hidden="1" x14ac:dyDescent="0.25">
      <c r="A7406" t="s">
        <v>215</v>
      </c>
      <c r="B7406" t="s">
        <v>216</v>
      </c>
      <c r="C7406" s="1">
        <v>43868</v>
      </c>
      <c r="D7406">
        <v>3</v>
      </c>
      <c r="E7406">
        <v>0</v>
      </c>
      <c r="F7406">
        <v>0</v>
      </c>
      <c r="G7406">
        <v>0</v>
      </c>
      <c r="H7406">
        <v>2E-3</v>
      </c>
      <c r="I7406">
        <v>0</v>
      </c>
      <c r="J7406">
        <v>0</v>
      </c>
      <c r="K7406">
        <v>0</v>
      </c>
      <c r="Q7406">
        <v>1380004385</v>
      </c>
      <c r="R7406">
        <v>450.41899999999998</v>
      </c>
      <c r="S7406">
        <v>28.2</v>
      </c>
      <c r="T7406">
        <v>5.9889999999999999</v>
      </c>
      <c r="U7406">
        <v>3.4140000000000001</v>
      </c>
      <c r="V7406">
        <v>6426.674</v>
      </c>
      <c r="W7406">
        <v>21.2</v>
      </c>
      <c r="X7406">
        <v>282.27999999999997</v>
      </c>
      <c r="Y7406">
        <v>10.39</v>
      </c>
      <c r="Z7406" s="32">
        <v>1.9</v>
      </c>
      <c r="AA7406" s="32">
        <v>20.6</v>
      </c>
      <c r="AB7406" s="32">
        <v>59.55</v>
      </c>
      <c r="AC7406" s="32">
        <v>0.53</v>
      </c>
    </row>
    <row r="7407" spans="1:29" hidden="1" x14ac:dyDescent="0.25">
      <c r="A7407" t="s">
        <v>215</v>
      </c>
      <c r="B7407" t="s">
        <v>216</v>
      </c>
      <c r="C7407" s="1">
        <v>43869</v>
      </c>
      <c r="D7407">
        <v>3</v>
      </c>
      <c r="E7407">
        <v>0</v>
      </c>
      <c r="F7407">
        <v>0</v>
      </c>
      <c r="G7407">
        <v>0</v>
      </c>
      <c r="H7407">
        <v>2E-3</v>
      </c>
      <c r="I7407">
        <v>0</v>
      </c>
      <c r="J7407">
        <v>0</v>
      </c>
      <c r="K7407">
        <v>0</v>
      </c>
      <c r="Q7407">
        <v>1380004385</v>
      </c>
      <c r="R7407">
        <v>450.41899999999998</v>
      </c>
      <c r="S7407">
        <v>28.2</v>
      </c>
      <c r="T7407">
        <v>5.9889999999999999</v>
      </c>
      <c r="U7407">
        <v>3.4140000000000001</v>
      </c>
      <c r="V7407">
        <v>6426.674</v>
      </c>
      <c r="W7407">
        <v>21.2</v>
      </c>
      <c r="X7407">
        <v>282.27999999999997</v>
      </c>
      <c r="Y7407">
        <v>10.39</v>
      </c>
      <c r="Z7407" s="32">
        <v>1.9</v>
      </c>
      <c r="AA7407" s="32">
        <v>20.6</v>
      </c>
      <c r="AB7407" s="32">
        <v>59.55</v>
      </c>
      <c r="AC7407" s="32">
        <v>0.53</v>
      </c>
    </row>
    <row r="7408" spans="1:29" hidden="1" x14ac:dyDescent="0.25">
      <c r="A7408" t="s">
        <v>215</v>
      </c>
      <c r="B7408" t="s">
        <v>216</v>
      </c>
      <c r="C7408" s="1">
        <v>43870</v>
      </c>
      <c r="D7408">
        <v>3</v>
      </c>
      <c r="E7408">
        <v>0</v>
      </c>
      <c r="F7408">
        <v>0</v>
      </c>
      <c r="G7408">
        <v>0</v>
      </c>
      <c r="H7408">
        <v>2E-3</v>
      </c>
      <c r="I7408">
        <v>0</v>
      </c>
      <c r="J7408">
        <v>0</v>
      </c>
      <c r="K7408">
        <v>0</v>
      </c>
      <c r="Q7408">
        <v>1380004385</v>
      </c>
      <c r="R7408">
        <v>450.41899999999998</v>
      </c>
      <c r="S7408">
        <v>28.2</v>
      </c>
      <c r="T7408">
        <v>5.9889999999999999</v>
      </c>
      <c r="U7408">
        <v>3.4140000000000001</v>
      </c>
      <c r="V7408">
        <v>6426.674</v>
      </c>
      <c r="W7408">
        <v>21.2</v>
      </c>
      <c r="X7408">
        <v>282.27999999999997</v>
      </c>
      <c r="Y7408">
        <v>10.39</v>
      </c>
      <c r="Z7408" s="32">
        <v>1.9</v>
      </c>
      <c r="AA7408" s="32">
        <v>20.6</v>
      </c>
      <c r="AB7408" s="32">
        <v>59.55</v>
      </c>
      <c r="AC7408" s="32">
        <v>0.53</v>
      </c>
    </row>
    <row r="7409" spans="1:29" hidden="1" x14ac:dyDescent="0.25">
      <c r="A7409" t="s">
        <v>215</v>
      </c>
      <c r="B7409" t="s">
        <v>216</v>
      </c>
      <c r="C7409" s="1">
        <v>43871</v>
      </c>
      <c r="D7409">
        <v>3</v>
      </c>
      <c r="E7409">
        <v>0</v>
      </c>
      <c r="F7409">
        <v>0</v>
      </c>
      <c r="G7409">
        <v>0</v>
      </c>
      <c r="H7409">
        <v>2E-3</v>
      </c>
      <c r="I7409">
        <v>0</v>
      </c>
      <c r="J7409">
        <v>0</v>
      </c>
      <c r="K7409">
        <v>0</v>
      </c>
      <c r="Q7409">
        <v>1380004385</v>
      </c>
      <c r="R7409">
        <v>450.41899999999998</v>
      </c>
      <c r="S7409">
        <v>28.2</v>
      </c>
      <c r="T7409">
        <v>5.9889999999999999</v>
      </c>
      <c r="U7409">
        <v>3.4140000000000001</v>
      </c>
      <c r="V7409">
        <v>6426.674</v>
      </c>
      <c r="W7409">
        <v>21.2</v>
      </c>
      <c r="X7409">
        <v>282.27999999999997</v>
      </c>
      <c r="Y7409">
        <v>10.39</v>
      </c>
      <c r="Z7409" s="32">
        <v>1.9</v>
      </c>
      <c r="AA7409" s="32">
        <v>20.6</v>
      </c>
      <c r="AB7409" s="32">
        <v>59.55</v>
      </c>
      <c r="AC7409" s="32">
        <v>0.53</v>
      </c>
    </row>
    <row r="7410" spans="1:29" hidden="1" x14ac:dyDescent="0.25">
      <c r="A7410" t="s">
        <v>215</v>
      </c>
      <c r="B7410" t="s">
        <v>216</v>
      </c>
      <c r="C7410" s="1">
        <v>43872</v>
      </c>
      <c r="D7410">
        <v>3</v>
      </c>
      <c r="E7410">
        <v>0</v>
      </c>
      <c r="F7410">
        <v>0</v>
      </c>
      <c r="G7410">
        <v>0</v>
      </c>
      <c r="H7410">
        <v>2E-3</v>
      </c>
      <c r="I7410">
        <v>0</v>
      </c>
      <c r="J7410">
        <v>0</v>
      </c>
      <c r="K7410">
        <v>0</v>
      </c>
      <c r="Q7410">
        <v>1380004385</v>
      </c>
      <c r="R7410">
        <v>450.41899999999998</v>
      </c>
      <c r="S7410">
        <v>28.2</v>
      </c>
      <c r="T7410">
        <v>5.9889999999999999</v>
      </c>
      <c r="U7410">
        <v>3.4140000000000001</v>
      </c>
      <c r="V7410">
        <v>6426.674</v>
      </c>
      <c r="W7410">
        <v>21.2</v>
      </c>
      <c r="X7410">
        <v>282.27999999999997</v>
      </c>
      <c r="Y7410">
        <v>10.39</v>
      </c>
      <c r="Z7410" s="32">
        <v>1.9</v>
      </c>
      <c r="AA7410" s="32">
        <v>20.6</v>
      </c>
      <c r="AB7410" s="32">
        <v>59.55</v>
      </c>
      <c r="AC7410" s="32">
        <v>0.53</v>
      </c>
    </row>
    <row r="7411" spans="1:29" hidden="1" x14ac:dyDescent="0.25">
      <c r="A7411" t="s">
        <v>215</v>
      </c>
      <c r="B7411" t="s">
        <v>216</v>
      </c>
      <c r="C7411" s="1">
        <v>43873</v>
      </c>
      <c r="D7411">
        <v>3</v>
      </c>
      <c r="E7411">
        <v>0</v>
      </c>
      <c r="F7411">
        <v>0</v>
      </c>
      <c r="G7411">
        <v>0</v>
      </c>
      <c r="H7411">
        <v>2E-3</v>
      </c>
      <c r="I7411">
        <v>0</v>
      </c>
      <c r="J7411">
        <v>0</v>
      </c>
      <c r="K7411">
        <v>0</v>
      </c>
      <c r="Q7411">
        <v>1380004385</v>
      </c>
      <c r="R7411">
        <v>450.41899999999998</v>
      </c>
      <c r="S7411">
        <v>28.2</v>
      </c>
      <c r="T7411">
        <v>5.9889999999999999</v>
      </c>
      <c r="U7411">
        <v>3.4140000000000001</v>
      </c>
      <c r="V7411">
        <v>6426.674</v>
      </c>
      <c r="W7411">
        <v>21.2</v>
      </c>
      <c r="X7411">
        <v>282.27999999999997</v>
      </c>
      <c r="Y7411">
        <v>10.39</v>
      </c>
      <c r="Z7411" s="32">
        <v>1.9</v>
      </c>
      <c r="AA7411" s="32">
        <v>20.6</v>
      </c>
      <c r="AB7411" s="32">
        <v>59.55</v>
      </c>
      <c r="AC7411" s="32">
        <v>0.53</v>
      </c>
    </row>
    <row r="7412" spans="1:29" hidden="1" x14ac:dyDescent="0.25">
      <c r="A7412" t="s">
        <v>215</v>
      </c>
      <c r="B7412" t="s">
        <v>216</v>
      </c>
      <c r="C7412" s="1">
        <v>43874</v>
      </c>
      <c r="D7412">
        <v>3</v>
      </c>
      <c r="E7412">
        <v>0</v>
      </c>
      <c r="F7412">
        <v>0</v>
      </c>
      <c r="G7412">
        <v>0</v>
      </c>
      <c r="H7412">
        <v>2E-3</v>
      </c>
      <c r="I7412">
        <v>0</v>
      </c>
      <c r="J7412">
        <v>0</v>
      </c>
      <c r="K7412">
        <v>0</v>
      </c>
      <c r="Q7412">
        <v>1380004385</v>
      </c>
      <c r="R7412">
        <v>450.41899999999998</v>
      </c>
      <c r="S7412">
        <v>28.2</v>
      </c>
      <c r="T7412">
        <v>5.9889999999999999</v>
      </c>
      <c r="U7412">
        <v>3.4140000000000001</v>
      </c>
      <c r="V7412">
        <v>6426.674</v>
      </c>
      <c r="W7412">
        <v>21.2</v>
      </c>
      <c r="X7412">
        <v>282.27999999999997</v>
      </c>
      <c r="Y7412">
        <v>10.39</v>
      </c>
      <c r="Z7412" s="32">
        <v>1.9</v>
      </c>
      <c r="AA7412" s="32">
        <v>20.6</v>
      </c>
      <c r="AB7412" s="32">
        <v>59.55</v>
      </c>
      <c r="AC7412" s="32">
        <v>0.53</v>
      </c>
    </row>
    <row r="7413" spans="1:29" hidden="1" x14ac:dyDescent="0.25">
      <c r="A7413" t="s">
        <v>215</v>
      </c>
      <c r="B7413" t="s">
        <v>216</v>
      </c>
      <c r="C7413" s="1">
        <v>43875</v>
      </c>
      <c r="D7413">
        <v>3</v>
      </c>
      <c r="E7413">
        <v>0</v>
      </c>
      <c r="F7413">
        <v>0</v>
      </c>
      <c r="G7413">
        <v>0</v>
      </c>
      <c r="H7413">
        <v>2E-3</v>
      </c>
      <c r="I7413">
        <v>0</v>
      </c>
      <c r="J7413">
        <v>0</v>
      </c>
      <c r="K7413">
        <v>0</v>
      </c>
      <c r="Q7413">
        <v>1380004385</v>
      </c>
      <c r="R7413">
        <v>450.41899999999998</v>
      </c>
      <c r="S7413">
        <v>28.2</v>
      </c>
      <c r="T7413">
        <v>5.9889999999999999</v>
      </c>
      <c r="U7413">
        <v>3.4140000000000001</v>
      </c>
      <c r="V7413">
        <v>6426.674</v>
      </c>
      <c r="W7413">
        <v>21.2</v>
      </c>
      <c r="X7413">
        <v>282.27999999999997</v>
      </c>
      <c r="Y7413">
        <v>10.39</v>
      </c>
      <c r="Z7413" s="32">
        <v>1.9</v>
      </c>
      <c r="AA7413" s="32">
        <v>20.6</v>
      </c>
      <c r="AB7413" s="32">
        <v>59.55</v>
      </c>
      <c r="AC7413" s="32">
        <v>0.53</v>
      </c>
    </row>
    <row r="7414" spans="1:29" hidden="1" x14ac:dyDescent="0.25">
      <c r="A7414" t="s">
        <v>215</v>
      </c>
      <c r="B7414" t="s">
        <v>216</v>
      </c>
      <c r="C7414" s="1">
        <v>43876</v>
      </c>
      <c r="D7414">
        <v>3</v>
      </c>
      <c r="E7414">
        <v>0</v>
      </c>
      <c r="F7414">
        <v>0</v>
      </c>
      <c r="G7414">
        <v>0</v>
      </c>
      <c r="H7414">
        <v>2E-3</v>
      </c>
      <c r="I7414">
        <v>0</v>
      </c>
      <c r="J7414">
        <v>0</v>
      </c>
      <c r="K7414">
        <v>0</v>
      </c>
      <c r="Q7414">
        <v>1380004385</v>
      </c>
      <c r="R7414">
        <v>450.41899999999998</v>
      </c>
      <c r="S7414">
        <v>28.2</v>
      </c>
      <c r="T7414">
        <v>5.9889999999999999</v>
      </c>
      <c r="U7414">
        <v>3.4140000000000001</v>
      </c>
      <c r="V7414">
        <v>6426.674</v>
      </c>
      <c r="W7414">
        <v>21.2</v>
      </c>
      <c r="X7414">
        <v>282.27999999999997</v>
      </c>
      <c r="Y7414">
        <v>10.39</v>
      </c>
      <c r="Z7414" s="32">
        <v>1.9</v>
      </c>
      <c r="AA7414" s="32">
        <v>20.6</v>
      </c>
      <c r="AB7414" s="32">
        <v>59.55</v>
      </c>
      <c r="AC7414" s="32">
        <v>0.53</v>
      </c>
    </row>
    <row r="7415" spans="1:29" hidden="1" x14ac:dyDescent="0.25">
      <c r="A7415" t="s">
        <v>215</v>
      </c>
      <c r="B7415" t="s">
        <v>216</v>
      </c>
      <c r="C7415" s="1">
        <v>43877</v>
      </c>
      <c r="D7415">
        <v>3</v>
      </c>
      <c r="E7415">
        <v>0</v>
      </c>
      <c r="F7415">
        <v>0</v>
      </c>
      <c r="G7415">
        <v>0</v>
      </c>
      <c r="H7415">
        <v>2E-3</v>
      </c>
      <c r="I7415">
        <v>0</v>
      </c>
      <c r="J7415">
        <v>0</v>
      </c>
      <c r="K7415">
        <v>0</v>
      </c>
      <c r="Q7415">
        <v>1380004385</v>
      </c>
      <c r="R7415">
        <v>450.41899999999998</v>
      </c>
      <c r="S7415">
        <v>28.2</v>
      </c>
      <c r="T7415">
        <v>5.9889999999999999</v>
      </c>
      <c r="U7415">
        <v>3.4140000000000001</v>
      </c>
      <c r="V7415">
        <v>6426.674</v>
      </c>
      <c r="W7415">
        <v>21.2</v>
      </c>
      <c r="X7415">
        <v>282.27999999999997</v>
      </c>
      <c r="Y7415">
        <v>10.39</v>
      </c>
      <c r="Z7415" s="32">
        <v>1.9</v>
      </c>
      <c r="AA7415" s="32">
        <v>20.6</v>
      </c>
      <c r="AB7415" s="32">
        <v>59.55</v>
      </c>
      <c r="AC7415" s="32">
        <v>0.53</v>
      </c>
    </row>
    <row r="7416" spans="1:29" hidden="1" x14ac:dyDescent="0.25">
      <c r="A7416" t="s">
        <v>215</v>
      </c>
      <c r="B7416" t="s">
        <v>216</v>
      </c>
      <c r="C7416" s="1">
        <v>43878</v>
      </c>
      <c r="D7416">
        <v>3</v>
      </c>
      <c r="E7416">
        <v>0</v>
      </c>
      <c r="F7416">
        <v>0</v>
      </c>
      <c r="G7416">
        <v>0</v>
      </c>
      <c r="H7416">
        <v>2E-3</v>
      </c>
      <c r="I7416">
        <v>0</v>
      </c>
      <c r="J7416">
        <v>0</v>
      </c>
      <c r="K7416">
        <v>0</v>
      </c>
      <c r="Q7416">
        <v>1380004385</v>
      </c>
      <c r="R7416">
        <v>450.41899999999998</v>
      </c>
      <c r="S7416">
        <v>28.2</v>
      </c>
      <c r="T7416">
        <v>5.9889999999999999</v>
      </c>
      <c r="U7416">
        <v>3.4140000000000001</v>
      </c>
      <c r="V7416">
        <v>6426.674</v>
      </c>
      <c r="W7416">
        <v>21.2</v>
      </c>
      <c r="X7416">
        <v>282.27999999999997</v>
      </c>
      <c r="Y7416">
        <v>10.39</v>
      </c>
      <c r="Z7416" s="32">
        <v>1.9</v>
      </c>
      <c r="AA7416" s="32">
        <v>20.6</v>
      </c>
      <c r="AB7416" s="32">
        <v>59.55</v>
      </c>
      <c r="AC7416" s="32">
        <v>0.53</v>
      </c>
    </row>
    <row r="7417" spans="1:29" hidden="1" x14ac:dyDescent="0.25">
      <c r="A7417" t="s">
        <v>215</v>
      </c>
      <c r="B7417" t="s">
        <v>216</v>
      </c>
      <c r="C7417" s="1">
        <v>43879</v>
      </c>
      <c r="D7417">
        <v>3</v>
      </c>
      <c r="E7417">
        <v>0</v>
      </c>
      <c r="F7417">
        <v>0</v>
      </c>
      <c r="G7417">
        <v>0</v>
      </c>
      <c r="H7417">
        <v>2E-3</v>
      </c>
      <c r="I7417">
        <v>0</v>
      </c>
      <c r="J7417">
        <v>0</v>
      </c>
      <c r="K7417">
        <v>0</v>
      </c>
      <c r="Q7417">
        <v>1380004385</v>
      </c>
      <c r="R7417">
        <v>450.41899999999998</v>
      </c>
      <c r="S7417">
        <v>28.2</v>
      </c>
      <c r="T7417">
        <v>5.9889999999999999</v>
      </c>
      <c r="U7417">
        <v>3.4140000000000001</v>
      </c>
      <c r="V7417">
        <v>6426.674</v>
      </c>
      <c r="W7417">
        <v>21.2</v>
      </c>
      <c r="X7417">
        <v>282.27999999999997</v>
      </c>
      <c r="Y7417">
        <v>10.39</v>
      </c>
      <c r="Z7417" s="32">
        <v>1.9</v>
      </c>
      <c r="AA7417" s="32">
        <v>20.6</v>
      </c>
      <c r="AB7417" s="32">
        <v>59.55</v>
      </c>
      <c r="AC7417" s="32">
        <v>0.53</v>
      </c>
    </row>
    <row r="7418" spans="1:29" hidden="1" x14ac:dyDescent="0.25">
      <c r="A7418" t="s">
        <v>215</v>
      </c>
      <c r="B7418" t="s">
        <v>216</v>
      </c>
      <c r="C7418" s="1">
        <v>43880</v>
      </c>
      <c r="D7418">
        <v>3</v>
      </c>
      <c r="E7418">
        <v>0</v>
      </c>
      <c r="F7418">
        <v>0</v>
      </c>
      <c r="G7418">
        <v>0</v>
      </c>
      <c r="H7418">
        <v>2E-3</v>
      </c>
      <c r="I7418">
        <v>0</v>
      </c>
      <c r="J7418">
        <v>0</v>
      </c>
      <c r="K7418">
        <v>0</v>
      </c>
      <c r="Q7418">
        <v>1380004385</v>
      </c>
      <c r="R7418">
        <v>450.41899999999998</v>
      </c>
      <c r="S7418">
        <v>28.2</v>
      </c>
      <c r="T7418">
        <v>5.9889999999999999</v>
      </c>
      <c r="U7418">
        <v>3.4140000000000001</v>
      </c>
      <c r="V7418">
        <v>6426.674</v>
      </c>
      <c r="W7418">
        <v>21.2</v>
      </c>
      <c r="X7418">
        <v>282.27999999999997</v>
      </c>
      <c r="Y7418">
        <v>10.39</v>
      </c>
      <c r="Z7418" s="32">
        <v>1.9</v>
      </c>
      <c r="AA7418" s="32">
        <v>20.6</v>
      </c>
      <c r="AB7418" s="32">
        <v>59.55</v>
      </c>
      <c r="AC7418" s="32">
        <v>0.53</v>
      </c>
    </row>
    <row r="7419" spans="1:29" hidden="1" x14ac:dyDescent="0.25">
      <c r="A7419" t="s">
        <v>215</v>
      </c>
      <c r="B7419" t="s">
        <v>216</v>
      </c>
      <c r="C7419" s="1">
        <v>43881</v>
      </c>
      <c r="D7419">
        <v>3</v>
      </c>
      <c r="E7419">
        <v>0</v>
      </c>
      <c r="F7419">
        <v>0</v>
      </c>
      <c r="G7419">
        <v>0</v>
      </c>
      <c r="H7419">
        <v>2E-3</v>
      </c>
      <c r="I7419">
        <v>0</v>
      </c>
      <c r="J7419">
        <v>0</v>
      </c>
      <c r="K7419">
        <v>0</v>
      </c>
      <c r="Q7419">
        <v>1380004385</v>
      </c>
      <c r="R7419">
        <v>450.41899999999998</v>
      </c>
      <c r="S7419">
        <v>28.2</v>
      </c>
      <c r="T7419">
        <v>5.9889999999999999</v>
      </c>
      <c r="U7419">
        <v>3.4140000000000001</v>
      </c>
      <c r="V7419">
        <v>6426.674</v>
      </c>
      <c r="W7419">
        <v>21.2</v>
      </c>
      <c r="X7419">
        <v>282.27999999999997</v>
      </c>
      <c r="Y7419">
        <v>10.39</v>
      </c>
      <c r="Z7419" s="32">
        <v>1.9</v>
      </c>
      <c r="AA7419" s="32">
        <v>20.6</v>
      </c>
      <c r="AB7419" s="32">
        <v>59.55</v>
      </c>
      <c r="AC7419" s="32">
        <v>0.53</v>
      </c>
    </row>
    <row r="7420" spans="1:29" hidden="1" x14ac:dyDescent="0.25">
      <c r="A7420" t="s">
        <v>215</v>
      </c>
      <c r="B7420" t="s">
        <v>216</v>
      </c>
      <c r="C7420" s="1">
        <v>43882</v>
      </c>
      <c r="D7420">
        <v>3</v>
      </c>
      <c r="E7420">
        <v>0</v>
      </c>
      <c r="F7420">
        <v>0</v>
      </c>
      <c r="G7420">
        <v>0</v>
      </c>
      <c r="H7420">
        <v>2E-3</v>
      </c>
      <c r="I7420">
        <v>0</v>
      </c>
      <c r="J7420">
        <v>0</v>
      </c>
      <c r="K7420">
        <v>0</v>
      </c>
      <c r="Q7420">
        <v>1380004385</v>
      </c>
      <c r="R7420">
        <v>450.41899999999998</v>
      </c>
      <c r="S7420">
        <v>28.2</v>
      </c>
      <c r="T7420">
        <v>5.9889999999999999</v>
      </c>
      <c r="U7420">
        <v>3.4140000000000001</v>
      </c>
      <c r="V7420">
        <v>6426.674</v>
      </c>
      <c r="W7420">
        <v>21.2</v>
      </c>
      <c r="X7420">
        <v>282.27999999999997</v>
      </c>
      <c r="Y7420">
        <v>10.39</v>
      </c>
      <c r="Z7420" s="32">
        <v>1.9</v>
      </c>
      <c r="AA7420" s="32">
        <v>20.6</v>
      </c>
      <c r="AB7420" s="32">
        <v>59.55</v>
      </c>
      <c r="AC7420" s="32">
        <v>0.53</v>
      </c>
    </row>
    <row r="7421" spans="1:29" hidden="1" x14ac:dyDescent="0.25">
      <c r="A7421" t="s">
        <v>215</v>
      </c>
      <c r="B7421" t="s">
        <v>216</v>
      </c>
      <c r="C7421" s="1">
        <v>43883</v>
      </c>
      <c r="D7421">
        <v>3</v>
      </c>
      <c r="E7421">
        <v>0</v>
      </c>
      <c r="F7421">
        <v>0</v>
      </c>
      <c r="G7421">
        <v>0</v>
      </c>
      <c r="H7421">
        <v>2E-3</v>
      </c>
      <c r="I7421">
        <v>0</v>
      </c>
      <c r="J7421">
        <v>0</v>
      </c>
      <c r="K7421">
        <v>0</v>
      </c>
      <c r="Q7421">
        <v>1380004385</v>
      </c>
      <c r="R7421">
        <v>450.41899999999998</v>
      </c>
      <c r="S7421">
        <v>28.2</v>
      </c>
      <c r="T7421">
        <v>5.9889999999999999</v>
      </c>
      <c r="U7421">
        <v>3.4140000000000001</v>
      </c>
      <c r="V7421">
        <v>6426.674</v>
      </c>
      <c r="W7421">
        <v>21.2</v>
      </c>
      <c r="X7421">
        <v>282.27999999999997</v>
      </c>
      <c r="Y7421">
        <v>10.39</v>
      </c>
      <c r="Z7421" s="32">
        <v>1.9</v>
      </c>
      <c r="AA7421" s="32">
        <v>20.6</v>
      </c>
      <c r="AB7421" s="32">
        <v>59.55</v>
      </c>
      <c r="AC7421" s="32">
        <v>0.53</v>
      </c>
    </row>
    <row r="7422" spans="1:29" hidden="1" x14ac:dyDescent="0.25">
      <c r="A7422" t="s">
        <v>215</v>
      </c>
      <c r="B7422" t="s">
        <v>216</v>
      </c>
      <c r="C7422" s="1">
        <v>43884</v>
      </c>
      <c r="D7422">
        <v>3</v>
      </c>
      <c r="E7422">
        <v>0</v>
      </c>
      <c r="F7422">
        <v>0</v>
      </c>
      <c r="G7422">
        <v>0</v>
      </c>
      <c r="H7422">
        <v>2E-3</v>
      </c>
      <c r="I7422">
        <v>0</v>
      </c>
      <c r="J7422">
        <v>0</v>
      </c>
      <c r="K7422">
        <v>0</v>
      </c>
      <c r="Q7422">
        <v>1380004385</v>
      </c>
      <c r="R7422">
        <v>450.41899999999998</v>
      </c>
      <c r="S7422">
        <v>28.2</v>
      </c>
      <c r="T7422">
        <v>5.9889999999999999</v>
      </c>
      <c r="U7422">
        <v>3.4140000000000001</v>
      </c>
      <c r="V7422">
        <v>6426.674</v>
      </c>
      <c r="W7422">
        <v>21.2</v>
      </c>
      <c r="X7422">
        <v>282.27999999999997</v>
      </c>
      <c r="Y7422">
        <v>10.39</v>
      </c>
      <c r="Z7422" s="32">
        <v>1.9</v>
      </c>
      <c r="AA7422" s="32">
        <v>20.6</v>
      </c>
      <c r="AB7422" s="32">
        <v>59.55</v>
      </c>
      <c r="AC7422" s="32">
        <v>0.53</v>
      </c>
    </row>
    <row r="7423" spans="1:29" hidden="1" x14ac:dyDescent="0.25">
      <c r="A7423" t="s">
        <v>215</v>
      </c>
      <c r="B7423" t="s">
        <v>216</v>
      </c>
      <c r="C7423" s="1">
        <v>43885</v>
      </c>
      <c r="D7423">
        <v>3</v>
      </c>
      <c r="E7423">
        <v>0</v>
      </c>
      <c r="F7423">
        <v>0</v>
      </c>
      <c r="G7423">
        <v>0</v>
      </c>
      <c r="H7423">
        <v>2E-3</v>
      </c>
      <c r="I7423">
        <v>0</v>
      </c>
      <c r="J7423">
        <v>0</v>
      </c>
      <c r="K7423">
        <v>0</v>
      </c>
      <c r="Q7423">
        <v>1380004385</v>
      </c>
      <c r="R7423">
        <v>450.41899999999998</v>
      </c>
      <c r="S7423">
        <v>28.2</v>
      </c>
      <c r="T7423">
        <v>5.9889999999999999</v>
      </c>
      <c r="U7423">
        <v>3.4140000000000001</v>
      </c>
      <c r="V7423">
        <v>6426.674</v>
      </c>
      <c r="W7423">
        <v>21.2</v>
      </c>
      <c r="X7423">
        <v>282.27999999999997</v>
      </c>
      <c r="Y7423">
        <v>10.39</v>
      </c>
      <c r="Z7423" s="32">
        <v>1.9</v>
      </c>
      <c r="AA7423" s="32">
        <v>20.6</v>
      </c>
      <c r="AB7423" s="32">
        <v>59.55</v>
      </c>
      <c r="AC7423" s="32">
        <v>0.53</v>
      </c>
    </row>
    <row r="7424" spans="1:29" hidden="1" x14ac:dyDescent="0.25">
      <c r="A7424" t="s">
        <v>215</v>
      </c>
      <c r="B7424" t="s">
        <v>216</v>
      </c>
      <c r="C7424" s="1">
        <v>43886</v>
      </c>
      <c r="D7424">
        <v>3</v>
      </c>
      <c r="E7424">
        <v>0</v>
      </c>
      <c r="F7424">
        <v>0</v>
      </c>
      <c r="G7424">
        <v>0</v>
      </c>
      <c r="H7424">
        <v>2E-3</v>
      </c>
      <c r="I7424">
        <v>0</v>
      </c>
      <c r="J7424">
        <v>0</v>
      </c>
      <c r="K7424">
        <v>0</v>
      </c>
      <c r="Q7424">
        <v>1380004385</v>
      </c>
      <c r="R7424">
        <v>450.41899999999998</v>
      </c>
      <c r="S7424">
        <v>28.2</v>
      </c>
      <c r="T7424">
        <v>5.9889999999999999</v>
      </c>
      <c r="U7424">
        <v>3.4140000000000001</v>
      </c>
      <c r="V7424">
        <v>6426.674</v>
      </c>
      <c r="W7424">
        <v>21.2</v>
      </c>
      <c r="X7424">
        <v>282.27999999999997</v>
      </c>
      <c r="Y7424">
        <v>10.39</v>
      </c>
      <c r="Z7424" s="32">
        <v>1.9</v>
      </c>
      <c r="AA7424" s="32">
        <v>20.6</v>
      </c>
      <c r="AB7424" s="32">
        <v>59.55</v>
      </c>
      <c r="AC7424" s="32">
        <v>0.53</v>
      </c>
    </row>
    <row r="7425" spans="1:29" hidden="1" x14ac:dyDescent="0.25">
      <c r="A7425" t="s">
        <v>215</v>
      </c>
      <c r="B7425" t="s">
        <v>216</v>
      </c>
      <c r="C7425" s="1">
        <v>43887</v>
      </c>
      <c r="D7425">
        <v>3</v>
      </c>
      <c r="E7425">
        <v>0</v>
      </c>
      <c r="F7425">
        <v>0</v>
      </c>
      <c r="G7425">
        <v>0</v>
      </c>
      <c r="H7425">
        <v>2E-3</v>
      </c>
      <c r="I7425">
        <v>0</v>
      </c>
      <c r="J7425">
        <v>0</v>
      </c>
      <c r="K7425">
        <v>0</v>
      </c>
      <c r="Q7425">
        <v>1380004385</v>
      </c>
      <c r="R7425">
        <v>450.41899999999998</v>
      </c>
      <c r="S7425">
        <v>28.2</v>
      </c>
      <c r="T7425">
        <v>5.9889999999999999</v>
      </c>
      <c r="U7425">
        <v>3.4140000000000001</v>
      </c>
      <c r="V7425">
        <v>6426.674</v>
      </c>
      <c r="W7425">
        <v>21.2</v>
      </c>
      <c r="X7425">
        <v>282.27999999999997</v>
      </c>
      <c r="Y7425">
        <v>10.39</v>
      </c>
      <c r="Z7425" s="32">
        <v>1.9</v>
      </c>
      <c r="AA7425" s="32">
        <v>20.6</v>
      </c>
      <c r="AB7425" s="32">
        <v>59.55</v>
      </c>
      <c r="AC7425" s="32">
        <v>0.53</v>
      </c>
    </row>
    <row r="7426" spans="1:29" hidden="1" x14ac:dyDescent="0.25">
      <c r="A7426" t="s">
        <v>215</v>
      </c>
      <c r="B7426" t="s">
        <v>216</v>
      </c>
      <c r="C7426" s="1">
        <v>43888</v>
      </c>
      <c r="D7426">
        <v>3</v>
      </c>
      <c r="E7426">
        <v>0</v>
      </c>
      <c r="F7426">
        <v>0</v>
      </c>
      <c r="G7426">
        <v>0</v>
      </c>
      <c r="H7426">
        <v>2E-3</v>
      </c>
      <c r="I7426">
        <v>0</v>
      </c>
      <c r="J7426">
        <v>0</v>
      </c>
      <c r="K7426">
        <v>0</v>
      </c>
      <c r="Q7426">
        <v>1380004385</v>
      </c>
      <c r="R7426">
        <v>450.41899999999998</v>
      </c>
      <c r="S7426">
        <v>28.2</v>
      </c>
      <c r="T7426">
        <v>5.9889999999999999</v>
      </c>
      <c r="U7426">
        <v>3.4140000000000001</v>
      </c>
      <c r="V7426">
        <v>6426.674</v>
      </c>
      <c r="W7426">
        <v>21.2</v>
      </c>
      <c r="X7426">
        <v>282.27999999999997</v>
      </c>
      <c r="Y7426">
        <v>10.39</v>
      </c>
      <c r="Z7426" s="32">
        <v>1.9</v>
      </c>
      <c r="AA7426" s="32">
        <v>20.6</v>
      </c>
      <c r="AB7426" s="32">
        <v>59.55</v>
      </c>
      <c r="AC7426" s="32">
        <v>0.53</v>
      </c>
    </row>
    <row r="7427" spans="1:29" hidden="1" x14ac:dyDescent="0.25">
      <c r="A7427" t="s">
        <v>215</v>
      </c>
      <c r="B7427" t="s">
        <v>216</v>
      </c>
      <c r="C7427" s="1">
        <v>43889</v>
      </c>
      <c r="D7427">
        <v>3</v>
      </c>
      <c r="E7427">
        <v>0</v>
      </c>
      <c r="F7427">
        <v>0</v>
      </c>
      <c r="G7427">
        <v>0</v>
      </c>
      <c r="H7427">
        <v>2E-3</v>
      </c>
      <c r="I7427">
        <v>0</v>
      </c>
      <c r="J7427">
        <v>0</v>
      </c>
      <c r="K7427">
        <v>0</v>
      </c>
      <c r="Q7427">
        <v>1380004385</v>
      </c>
      <c r="R7427">
        <v>450.41899999999998</v>
      </c>
      <c r="S7427">
        <v>28.2</v>
      </c>
      <c r="T7427">
        <v>5.9889999999999999</v>
      </c>
      <c r="U7427">
        <v>3.4140000000000001</v>
      </c>
      <c r="V7427">
        <v>6426.674</v>
      </c>
      <c r="W7427">
        <v>21.2</v>
      </c>
      <c r="X7427">
        <v>282.27999999999997</v>
      </c>
      <c r="Y7427">
        <v>10.39</v>
      </c>
      <c r="Z7427" s="32">
        <v>1.9</v>
      </c>
      <c r="AA7427" s="32">
        <v>20.6</v>
      </c>
      <c r="AB7427" s="32">
        <v>59.55</v>
      </c>
      <c r="AC7427" s="32">
        <v>0.53</v>
      </c>
    </row>
    <row r="7428" spans="1:29" hidden="1" x14ac:dyDescent="0.25">
      <c r="A7428" t="s">
        <v>215</v>
      </c>
      <c r="B7428" t="s">
        <v>216</v>
      </c>
      <c r="C7428" s="1">
        <v>43890</v>
      </c>
      <c r="D7428">
        <v>3</v>
      </c>
      <c r="E7428">
        <v>0</v>
      </c>
      <c r="F7428">
        <v>0</v>
      </c>
      <c r="G7428">
        <v>0</v>
      </c>
      <c r="H7428">
        <v>2E-3</v>
      </c>
      <c r="I7428">
        <v>0</v>
      </c>
      <c r="J7428">
        <v>0</v>
      </c>
      <c r="K7428">
        <v>0</v>
      </c>
      <c r="Q7428">
        <v>1380004385</v>
      </c>
      <c r="R7428">
        <v>450.41899999999998</v>
      </c>
      <c r="S7428">
        <v>28.2</v>
      </c>
      <c r="T7428">
        <v>5.9889999999999999</v>
      </c>
      <c r="U7428">
        <v>3.4140000000000001</v>
      </c>
      <c r="V7428">
        <v>6426.674</v>
      </c>
      <c r="W7428">
        <v>21.2</v>
      </c>
      <c r="X7428">
        <v>282.27999999999997</v>
      </c>
      <c r="Y7428">
        <v>10.39</v>
      </c>
      <c r="Z7428" s="32">
        <v>1.9</v>
      </c>
      <c r="AA7428" s="32">
        <v>20.6</v>
      </c>
      <c r="AB7428" s="32">
        <v>59.55</v>
      </c>
      <c r="AC7428" s="32">
        <v>0.53</v>
      </c>
    </row>
    <row r="7429" spans="1:29" hidden="1" x14ac:dyDescent="0.25">
      <c r="A7429" t="s">
        <v>215</v>
      </c>
      <c r="B7429" t="s">
        <v>216</v>
      </c>
      <c r="C7429" s="1">
        <v>43891</v>
      </c>
      <c r="D7429">
        <v>3</v>
      </c>
      <c r="E7429">
        <v>0</v>
      </c>
      <c r="F7429">
        <v>0</v>
      </c>
      <c r="G7429">
        <v>0</v>
      </c>
      <c r="H7429">
        <v>2E-3</v>
      </c>
      <c r="I7429">
        <v>0</v>
      </c>
      <c r="J7429">
        <v>0</v>
      </c>
      <c r="K7429">
        <v>0</v>
      </c>
      <c r="Q7429">
        <v>1380004385</v>
      </c>
      <c r="R7429">
        <v>450.41899999999998</v>
      </c>
      <c r="S7429">
        <v>28.2</v>
      </c>
      <c r="T7429">
        <v>5.9889999999999999</v>
      </c>
      <c r="U7429">
        <v>3.4140000000000001</v>
      </c>
      <c r="V7429">
        <v>6426.674</v>
      </c>
      <c r="W7429">
        <v>21.2</v>
      </c>
      <c r="X7429">
        <v>282.27999999999997</v>
      </c>
      <c r="Y7429">
        <v>10.39</v>
      </c>
      <c r="Z7429" s="32">
        <v>1.9</v>
      </c>
      <c r="AA7429" s="32">
        <v>20.6</v>
      </c>
      <c r="AB7429" s="32">
        <v>59.55</v>
      </c>
      <c r="AC7429" s="32">
        <v>0.53</v>
      </c>
    </row>
    <row r="7430" spans="1:29" hidden="1" x14ac:dyDescent="0.25">
      <c r="A7430" t="s">
        <v>215</v>
      </c>
      <c r="B7430" t="s">
        <v>216</v>
      </c>
      <c r="C7430" s="1">
        <v>43892</v>
      </c>
      <c r="D7430">
        <v>3</v>
      </c>
      <c r="E7430">
        <v>0</v>
      </c>
      <c r="F7430">
        <v>0</v>
      </c>
      <c r="G7430">
        <v>0</v>
      </c>
      <c r="H7430">
        <v>2E-3</v>
      </c>
      <c r="I7430">
        <v>0</v>
      </c>
      <c r="J7430">
        <v>0</v>
      </c>
      <c r="K7430">
        <v>0</v>
      </c>
      <c r="Q7430">
        <v>1380004385</v>
      </c>
      <c r="R7430">
        <v>450.41899999999998</v>
      </c>
      <c r="S7430">
        <v>28.2</v>
      </c>
      <c r="T7430">
        <v>5.9889999999999999</v>
      </c>
      <c r="U7430">
        <v>3.4140000000000001</v>
      </c>
      <c r="V7430">
        <v>6426.674</v>
      </c>
      <c r="W7430">
        <v>21.2</v>
      </c>
      <c r="X7430">
        <v>282.27999999999997</v>
      </c>
      <c r="Y7430">
        <v>10.39</v>
      </c>
      <c r="Z7430" s="32">
        <v>1.9</v>
      </c>
      <c r="AA7430" s="32">
        <v>20.6</v>
      </c>
      <c r="AB7430" s="32">
        <v>59.55</v>
      </c>
      <c r="AC7430" s="32">
        <v>0.53</v>
      </c>
    </row>
    <row r="7431" spans="1:29" hidden="1" x14ac:dyDescent="0.25">
      <c r="A7431" t="s">
        <v>215</v>
      </c>
      <c r="B7431" t="s">
        <v>216</v>
      </c>
      <c r="C7431" s="1">
        <v>43893</v>
      </c>
      <c r="D7431">
        <v>5</v>
      </c>
      <c r="E7431">
        <v>2</v>
      </c>
      <c r="F7431">
        <v>0</v>
      </c>
      <c r="G7431">
        <v>0</v>
      </c>
      <c r="H7431">
        <v>4.0000000000000001E-3</v>
      </c>
      <c r="I7431">
        <v>1E-3</v>
      </c>
      <c r="J7431">
        <v>0</v>
      </c>
      <c r="K7431">
        <v>0</v>
      </c>
      <c r="Q7431">
        <v>1380004385</v>
      </c>
      <c r="R7431">
        <v>450.41899999999998</v>
      </c>
      <c r="S7431">
        <v>28.2</v>
      </c>
      <c r="T7431">
        <v>5.9889999999999999</v>
      </c>
      <c r="U7431">
        <v>3.4140000000000001</v>
      </c>
      <c r="V7431">
        <v>6426.674</v>
      </c>
      <c r="W7431">
        <v>21.2</v>
      </c>
      <c r="X7431">
        <v>282.27999999999997</v>
      </c>
      <c r="Y7431">
        <v>10.39</v>
      </c>
      <c r="Z7431" s="32">
        <v>1.9</v>
      </c>
      <c r="AA7431" s="32">
        <v>20.6</v>
      </c>
      <c r="AB7431" s="32">
        <v>59.55</v>
      </c>
      <c r="AC7431" s="32">
        <v>0.53</v>
      </c>
    </row>
    <row r="7432" spans="1:29" hidden="1" x14ac:dyDescent="0.25">
      <c r="A7432" t="s">
        <v>215</v>
      </c>
      <c r="B7432" t="s">
        <v>216</v>
      </c>
      <c r="C7432" s="1">
        <v>43894</v>
      </c>
      <c r="D7432">
        <v>6</v>
      </c>
      <c r="E7432">
        <v>1</v>
      </c>
      <c r="F7432">
        <v>0</v>
      </c>
      <c r="G7432">
        <v>0</v>
      </c>
      <c r="H7432">
        <v>4.0000000000000001E-3</v>
      </c>
      <c r="I7432">
        <v>1E-3</v>
      </c>
      <c r="J7432">
        <v>0</v>
      </c>
      <c r="K7432">
        <v>0</v>
      </c>
      <c r="Q7432">
        <v>1380004385</v>
      </c>
      <c r="R7432">
        <v>450.41899999999998</v>
      </c>
      <c r="S7432">
        <v>28.2</v>
      </c>
      <c r="T7432">
        <v>5.9889999999999999</v>
      </c>
      <c r="U7432">
        <v>3.4140000000000001</v>
      </c>
      <c r="V7432">
        <v>6426.674</v>
      </c>
      <c r="W7432">
        <v>21.2</v>
      </c>
      <c r="X7432">
        <v>282.27999999999997</v>
      </c>
      <c r="Y7432">
        <v>10.39</v>
      </c>
      <c r="Z7432" s="32">
        <v>1.9</v>
      </c>
      <c r="AA7432" s="32">
        <v>20.6</v>
      </c>
      <c r="AB7432" s="32">
        <v>59.55</v>
      </c>
      <c r="AC7432" s="32">
        <v>0.53</v>
      </c>
    </row>
    <row r="7433" spans="1:29" hidden="1" x14ac:dyDescent="0.25">
      <c r="A7433" t="s">
        <v>215</v>
      </c>
      <c r="B7433" t="s">
        <v>216</v>
      </c>
      <c r="C7433" s="1">
        <v>43895</v>
      </c>
      <c r="D7433">
        <v>28</v>
      </c>
      <c r="E7433">
        <v>22</v>
      </c>
      <c r="F7433">
        <v>0</v>
      </c>
      <c r="G7433">
        <v>0</v>
      </c>
      <c r="H7433">
        <v>0.02</v>
      </c>
      <c r="I7433">
        <v>1.6E-2</v>
      </c>
      <c r="J7433">
        <v>0</v>
      </c>
      <c r="K7433">
        <v>0</v>
      </c>
      <c r="Q7433">
        <v>1380004385</v>
      </c>
      <c r="R7433">
        <v>450.41899999999998</v>
      </c>
      <c r="S7433">
        <v>28.2</v>
      </c>
      <c r="T7433">
        <v>5.9889999999999999</v>
      </c>
      <c r="U7433">
        <v>3.4140000000000001</v>
      </c>
      <c r="V7433">
        <v>6426.674</v>
      </c>
      <c r="W7433">
        <v>21.2</v>
      </c>
      <c r="X7433">
        <v>282.27999999999997</v>
      </c>
      <c r="Y7433">
        <v>10.39</v>
      </c>
      <c r="Z7433" s="32">
        <v>1.9</v>
      </c>
      <c r="AA7433" s="32">
        <v>20.6</v>
      </c>
      <c r="AB7433" s="32">
        <v>59.55</v>
      </c>
      <c r="AC7433" s="32">
        <v>0.53</v>
      </c>
    </row>
    <row r="7434" spans="1:29" hidden="1" x14ac:dyDescent="0.25">
      <c r="A7434" t="s">
        <v>215</v>
      </c>
      <c r="B7434" t="s">
        <v>216</v>
      </c>
      <c r="C7434" s="1">
        <v>43896</v>
      </c>
      <c r="D7434">
        <v>29</v>
      </c>
      <c r="E7434">
        <v>1</v>
      </c>
      <c r="F7434">
        <v>0</v>
      </c>
      <c r="G7434">
        <v>0</v>
      </c>
      <c r="H7434">
        <v>2.1000000000000001E-2</v>
      </c>
      <c r="I7434">
        <v>1E-3</v>
      </c>
      <c r="J7434">
        <v>0</v>
      </c>
      <c r="K7434">
        <v>0</v>
      </c>
      <c r="Q7434">
        <v>1380004385</v>
      </c>
      <c r="R7434">
        <v>450.41899999999998</v>
      </c>
      <c r="S7434">
        <v>28.2</v>
      </c>
      <c r="T7434">
        <v>5.9889999999999999</v>
      </c>
      <c r="U7434">
        <v>3.4140000000000001</v>
      </c>
      <c r="V7434">
        <v>6426.674</v>
      </c>
      <c r="W7434">
        <v>21.2</v>
      </c>
      <c r="X7434">
        <v>282.27999999999997</v>
      </c>
      <c r="Y7434">
        <v>10.39</v>
      </c>
      <c r="Z7434" s="32">
        <v>1.9</v>
      </c>
      <c r="AA7434" s="32">
        <v>20.6</v>
      </c>
      <c r="AB7434" s="32">
        <v>59.55</v>
      </c>
      <c r="AC7434" s="32">
        <v>0.53</v>
      </c>
    </row>
    <row r="7435" spans="1:29" hidden="1" x14ac:dyDescent="0.25">
      <c r="A7435" t="s">
        <v>215</v>
      </c>
      <c r="B7435" t="s">
        <v>216</v>
      </c>
      <c r="C7435" s="1">
        <v>43897</v>
      </c>
      <c r="D7435">
        <v>31</v>
      </c>
      <c r="E7435">
        <v>2</v>
      </c>
      <c r="F7435">
        <v>0</v>
      </c>
      <c r="G7435">
        <v>0</v>
      </c>
      <c r="H7435">
        <v>2.1999999999999999E-2</v>
      </c>
      <c r="I7435">
        <v>1E-3</v>
      </c>
      <c r="J7435">
        <v>0</v>
      </c>
      <c r="K7435">
        <v>0</v>
      </c>
      <c r="Q7435">
        <v>1380004385</v>
      </c>
      <c r="R7435">
        <v>450.41899999999998</v>
      </c>
      <c r="S7435">
        <v>28.2</v>
      </c>
      <c r="T7435">
        <v>5.9889999999999999</v>
      </c>
      <c r="U7435">
        <v>3.4140000000000001</v>
      </c>
      <c r="V7435">
        <v>6426.674</v>
      </c>
      <c r="W7435">
        <v>21.2</v>
      </c>
      <c r="X7435">
        <v>282.27999999999997</v>
      </c>
      <c r="Y7435">
        <v>10.39</v>
      </c>
      <c r="Z7435" s="32">
        <v>1.9</v>
      </c>
      <c r="AA7435" s="32">
        <v>20.6</v>
      </c>
      <c r="AB7435" s="32">
        <v>59.55</v>
      </c>
      <c r="AC7435" s="32">
        <v>0.53</v>
      </c>
    </row>
    <row r="7436" spans="1:29" hidden="1" x14ac:dyDescent="0.25">
      <c r="A7436" t="s">
        <v>215</v>
      </c>
      <c r="B7436" t="s">
        <v>216</v>
      </c>
      <c r="C7436" s="1">
        <v>43898</v>
      </c>
      <c r="D7436">
        <v>34</v>
      </c>
      <c r="E7436">
        <v>3</v>
      </c>
      <c r="F7436">
        <v>0</v>
      </c>
      <c r="G7436">
        <v>0</v>
      </c>
      <c r="H7436">
        <v>2.5000000000000001E-2</v>
      </c>
      <c r="I7436">
        <v>2E-3</v>
      </c>
      <c r="J7436">
        <v>0</v>
      </c>
      <c r="K7436">
        <v>0</v>
      </c>
      <c r="Q7436">
        <v>1380004385</v>
      </c>
      <c r="R7436">
        <v>450.41899999999998</v>
      </c>
      <c r="S7436">
        <v>28.2</v>
      </c>
      <c r="T7436">
        <v>5.9889999999999999</v>
      </c>
      <c r="U7436">
        <v>3.4140000000000001</v>
      </c>
      <c r="V7436">
        <v>6426.674</v>
      </c>
      <c r="W7436">
        <v>21.2</v>
      </c>
      <c r="X7436">
        <v>282.27999999999997</v>
      </c>
      <c r="Y7436">
        <v>10.39</v>
      </c>
      <c r="Z7436" s="32">
        <v>1.9</v>
      </c>
      <c r="AA7436" s="32">
        <v>20.6</v>
      </c>
      <c r="AB7436" s="32">
        <v>59.55</v>
      </c>
      <c r="AC7436" s="32">
        <v>0.53</v>
      </c>
    </row>
    <row r="7437" spans="1:29" hidden="1" x14ac:dyDescent="0.25">
      <c r="A7437" t="s">
        <v>215</v>
      </c>
      <c r="B7437" t="s">
        <v>216</v>
      </c>
      <c r="C7437" s="1">
        <v>43900</v>
      </c>
      <c r="D7437">
        <v>44</v>
      </c>
      <c r="E7437">
        <v>10</v>
      </c>
      <c r="F7437">
        <v>0</v>
      </c>
      <c r="G7437">
        <v>0</v>
      </c>
      <c r="H7437">
        <v>3.2000000000000001E-2</v>
      </c>
      <c r="I7437">
        <v>7.0000000000000001E-3</v>
      </c>
      <c r="J7437">
        <v>0</v>
      </c>
      <c r="K7437">
        <v>0</v>
      </c>
      <c r="Q7437">
        <v>1380004385</v>
      </c>
      <c r="R7437">
        <v>450.41899999999998</v>
      </c>
      <c r="S7437">
        <v>28.2</v>
      </c>
      <c r="T7437">
        <v>5.9889999999999999</v>
      </c>
      <c r="U7437">
        <v>3.4140000000000001</v>
      </c>
      <c r="V7437">
        <v>6426.674</v>
      </c>
      <c r="W7437">
        <v>21.2</v>
      </c>
      <c r="X7437">
        <v>282.27999999999997</v>
      </c>
      <c r="Y7437">
        <v>10.39</v>
      </c>
      <c r="Z7437" s="32">
        <v>1.9</v>
      </c>
      <c r="AA7437" s="32">
        <v>20.6</v>
      </c>
      <c r="AB7437" s="32">
        <v>59.55</v>
      </c>
      <c r="AC7437" s="32">
        <v>0.53</v>
      </c>
    </row>
    <row r="7438" spans="1:29" hidden="1" x14ac:dyDescent="0.25">
      <c r="A7438" t="s">
        <v>215</v>
      </c>
      <c r="B7438" t="s">
        <v>216</v>
      </c>
      <c r="C7438" s="1">
        <v>43901</v>
      </c>
      <c r="D7438">
        <v>50</v>
      </c>
      <c r="E7438">
        <v>6</v>
      </c>
      <c r="F7438">
        <v>0</v>
      </c>
      <c r="G7438">
        <v>0</v>
      </c>
      <c r="H7438">
        <v>3.5999999999999997E-2</v>
      </c>
      <c r="I7438">
        <v>4.0000000000000001E-3</v>
      </c>
      <c r="J7438">
        <v>0</v>
      </c>
      <c r="K7438">
        <v>0</v>
      </c>
      <c r="Q7438">
        <v>1380004385</v>
      </c>
      <c r="R7438">
        <v>450.41899999999998</v>
      </c>
      <c r="S7438">
        <v>28.2</v>
      </c>
      <c r="T7438">
        <v>5.9889999999999999</v>
      </c>
      <c r="U7438">
        <v>3.4140000000000001</v>
      </c>
      <c r="V7438">
        <v>6426.674</v>
      </c>
      <c r="W7438">
        <v>21.2</v>
      </c>
      <c r="X7438">
        <v>282.27999999999997</v>
      </c>
      <c r="Y7438">
        <v>10.39</v>
      </c>
      <c r="Z7438" s="32">
        <v>1.9</v>
      </c>
      <c r="AA7438" s="32">
        <v>20.6</v>
      </c>
      <c r="AB7438" s="32">
        <v>59.55</v>
      </c>
      <c r="AC7438" s="32">
        <v>0.53</v>
      </c>
    </row>
    <row r="7439" spans="1:29" hidden="1" x14ac:dyDescent="0.25">
      <c r="A7439" t="s">
        <v>215</v>
      </c>
      <c r="B7439" t="s">
        <v>216</v>
      </c>
      <c r="C7439" s="1">
        <v>43902</v>
      </c>
      <c r="D7439">
        <v>73</v>
      </c>
      <c r="E7439">
        <v>23</v>
      </c>
      <c r="F7439">
        <v>0</v>
      </c>
      <c r="G7439">
        <v>0</v>
      </c>
      <c r="H7439">
        <v>5.2999999999999999E-2</v>
      </c>
      <c r="I7439">
        <v>1.7000000000000001E-2</v>
      </c>
      <c r="J7439">
        <v>0</v>
      </c>
      <c r="K7439">
        <v>0</v>
      </c>
      <c r="Q7439">
        <v>1380004385</v>
      </c>
      <c r="R7439">
        <v>450.41899999999998</v>
      </c>
      <c r="S7439">
        <v>28.2</v>
      </c>
      <c r="T7439">
        <v>5.9889999999999999</v>
      </c>
      <c r="U7439">
        <v>3.4140000000000001</v>
      </c>
      <c r="V7439">
        <v>6426.674</v>
      </c>
      <c r="W7439">
        <v>21.2</v>
      </c>
      <c r="X7439">
        <v>282.27999999999997</v>
      </c>
      <c r="Y7439">
        <v>10.39</v>
      </c>
      <c r="Z7439" s="32">
        <v>1.9</v>
      </c>
      <c r="AA7439" s="32">
        <v>20.6</v>
      </c>
      <c r="AB7439" s="32">
        <v>59.55</v>
      </c>
      <c r="AC7439" s="32">
        <v>0.53</v>
      </c>
    </row>
    <row r="7440" spans="1:29" hidden="1" x14ac:dyDescent="0.25">
      <c r="A7440" t="s">
        <v>215</v>
      </c>
      <c r="B7440" t="s">
        <v>216</v>
      </c>
      <c r="C7440" s="1">
        <v>43903</v>
      </c>
      <c r="D7440">
        <v>75</v>
      </c>
      <c r="E7440">
        <v>2</v>
      </c>
      <c r="F7440">
        <v>1</v>
      </c>
      <c r="G7440">
        <v>1</v>
      </c>
      <c r="H7440">
        <v>5.3999999999999999E-2</v>
      </c>
      <c r="I7440">
        <v>1E-3</v>
      </c>
      <c r="J7440">
        <v>1E-3</v>
      </c>
      <c r="K7440">
        <v>1E-3</v>
      </c>
      <c r="L7440">
        <v>6500</v>
      </c>
      <c r="N7440">
        <v>5.0000000000000001E-3</v>
      </c>
      <c r="P7440" t="s">
        <v>68</v>
      </c>
      <c r="Q7440">
        <v>1380004385</v>
      </c>
      <c r="R7440">
        <v>450.41899999999998</v>
      </c>
      <c r="S7440">
        <v>28.2</v>
      </c>
      <c r="T7440">
        <v>5.9889999999999999</v>
      </c>
      <c r="U7440">
        <v>3.4140000000000001</v>
      </c>
      <c r="V7440">
        <v>6426.674</v>
      </c>
      <c r="W7440">
        <v>21.2</v>
      </c>
      <c r="X7440">
        <v>282.27999999999997</v>
      </c>
      <c r="Y7440">
        <v>10.39</v>
      </c>
      <c r="Z7440" s="32">
        <v>1.9</v>
      </c>
      <c r="AA7440" s="32">
        <v>20.6</v>
      </c>
      <c r="AB7440" s="32">
        <v>59.55</v>
      </c>
      <c r="AC7440" s="32">
        <v>0.53</v>
      </c>
    </row>
    <row r="7441" spans="1:29" hidden="1" x14ac:dyDescent="0.25">
      <c r="A7441" t="s">
        <v>215</v>
      </c>
      <c r="B7441" t="s">
        <v>216</v>
      </c>
      <c r="C7441" s="1">
        <v>43904</v>
      </c>
      <c r="D7441">
        <v>83</v>
      </c>
      <c r="E7441">
        <v>8</v>
      </c>
      <c r="F7441">
        <v>2</v>
      </c>
      <c r="G7441">
        <v>1</v>
      </c>
      <c r="H7441">
        <v>0.06</v>
      </c>
      <c r="I7441">
        <v>6.0000000000000001E-3</v>
      </c>
      <c r="J7441">
        <v>1E-3</v>
      </c>
      <c r="K7441">
        <v>1E-3</v>
      </c>
      <c r="Q7441">
        <v>1380004385</v>
      </c>
      <c r="R7441">
        <v>450.41899999999998</v>
      </c>
      <c r="S7441">
        <v>28.2</v>
      </c>
      <c r="T7441">
        <v>5.9889999999999999</v>
      </c>
      <c r="U7441">
        <v>3.4140000000000001</v>
      </c>
      <c r="V7441">
        <v>6426.674</v>
      </c>
      <c r="W7441">
        <v>21.2</v>
      </c>
      <c r="X7441">
        <v>282.27999999999997</v>
      </c>
      <c r="Y7441">
        <v>10.39</v>
      </c>
      <c r="Z7441" s="32">
        <v>1.9</v>
      </c>
      <c r="AA7441" s="32">
        <v>20.6</v>
      </c>
      <c r="AB7441" s="32">
        <v>59.55</v>
      </c>
      <c r="AC7441" s="32">
        <v>0.53</v>
      </c>
    </row>
    <row r="7442" spans="1:29" hidden="1" x14ac:dyDescent="0.25">
      <c r="A7442" t="s">
        <v>215</v>
      </c>
      <c r="B7442" t="s">
        <v>216</v>
      </c>
      <c r="C7442" s="1">
        <v>43905</v>
      </c>
      <c r="D7442">
        <v>90</v>
      </c>
      <c r="E7442">
        <v>7</v>
      </c>
      <c r="F7442">
        <v>2</v>
      </c>
      <c r="G7442">
        <v>0</v>
      </c>
      <c r="H7442">
        <v>6.5000000000000002E-2</v>
      </c>
      <c r="I7442">
        <v>5.0000000000000001E-3</v>
      </c>
      <c r="J7442">
        <v>1E-3</v>
      </c>
      <c r="K7442">
        <v>0</v>
      </c>
      <c r="Q7442">
        <v>1380004385</v>
      </c>
      <c r="R7442">
        <v>450.41899999999998</v>
      </c>
      <c r="S7442">
        <v>28.2</v>
      </c>
      <c r="T7442">
        <v>5.9889999999999999</v>
      </c>
      <c r="U7442">
        <v>3.4140000000000001</v>
      </c>
      <c r="V7442">
        <v>6426.674</v>
      </c>
      <c r="W7442">
        <v>21.2</v>
      </c>
      <c r="X7442">
        <v>282.27999999999997</v>
      </c>
      <c r="Y7442">
        <v>10.39</v>
      </c>
      <c r="Z7442" s="32">
        <v>1.9</v>
      </c>
      <c r="AA7442" s="32">
        <v>20.6</v>
      </c>
      <c r="AB7442" s="32">
        <v>59.55</v>
      </c>
      <c r="AC7442" s="32">
        <v>0.53</v>
      </c>
    </row>
    <row r="7443" spans="1:29" hidden="1" x14ac:dyDescent="0.25">
      <c r="A7443" t="s">
        <v>215</v>
      </c>
      <c r="B7443" t="s">
        <v>216</v>
      </c>
      <c r="C7443" s="1">
        <v>43906</v>
      </c>
      <c r="D7443">
        <v>93</v>
      </c>
      <c r="E7443">
        <v>3</v>
      </c>
      <c r="F7443">
        <v>2</v>
      </c>
      <c r="G7443">
        <v>0</v>
      </c>
      <c r="H7443">
        <v>6.7000000000000004E-2</v>
      </c>
      <c r="I7443">
        <v>2E-3</v>
      </c>
      <c r="J7443">
        <v>1E-3</v>
      </c>
      <c r="K7443">
        <v>0</v>
      </c>
      <c r="Q7443">
        <v>1380004385</v>
      </c>
      <c r="R7443">
        <v>450.41899999999998</v>
      </c>
      <c r="S7443">
        <v>28.2</v>
      </c>
      <c r="T7443">
        <v>5.9889999999999999</v>
      </c>
      <c r="U7443">
        <v>3.4140000000000001</v>
      </c>
      <c r="V7443">
        <v>6426.674</v>
      </c>
      <c r="W7443">
        <v>21.2</v>
      </c>
      <c r="X7443">
        <v>282.27999999999997</v>
      </c>
      <c r="Y7443">
        <v>10.39</v>
      </c>
      <c r="Z7443" s="32">
        <v>1.9</v>
      </c>
      <c r="AA7443" s="32">
        <v>20.6</v>
      </c>
      <c r="AB7443" s="32">
        <v>59.55</v>
      </c>
      <c r="AC7443" s="32">
        <v>0.53</v>
      </c>
    </row>
    <row r="7444" spans="1:29" hidden="1" x14ac:dyDescent="0.25">
      <c r="A7444" t="s">
        <v>215</v>
      </c>
      <c r="B7444" t="s">
        <v>216</v>
      </c>
      <c r="C7444" s="1">
        <v>43907</v>
      </c>
      <c r="D7444">
        <v>125</v>
      </c>
      <c r="E7444">
        <v>32</v>
      </c>
      <c r="F7444">
        <v>3</v>
      </c>
      <c r="G7444">
        <v>1</v>
      </c>
      <c r="H7444">
        <v>9.0999999999999998E-2</v>
      </c>
      <c r="I7444">
        <v>2.3E-2</v>
      </c>
      <c r="J7444">
        <v>2E-3</v>
      </c>
      <c r="K7444">
        <v>1E-3</v>
      </c>
      <c r="Q7444">
        <v>1380004385</v>
      </c>
      <c r="R7444">
        <v>450.41899999999998</v>
      </c>
      <c r="S7444">
        <v>28.2</v>
      </c>
      <c r="T7444">
        <v>5.9889999999999999</v>
      </c>
      <c r="U7444">
        <v>3.4140000000000001</v>
      </c>
      <c r="V7444">
        <v>6426.674</v>
      </c>
      <c r="W7444">
        <v>21.2</v>
      </c>
      <c r="X7444">
        <v>282.27999999999997</v>
      </c>
      <c r="Y7444">
        <v>10.39</v>
      </c>
      <c r="Z7444" s="32">
        <v>1.9</v>
      </c>
      <c r="AA7444" s="32">
        <v>20.6</v>
      </c>
      <c r="AB7444" s="32">
        <v>59.55</v>
      </c>
      <c r="AC7444" s="32">
        <v>0.53</v>
      </c>
    </row>
    <row r="7445" spans="1:29" hidden="1" x14ac:dyDescent="0.25">
      <c r="A7445" t="s">
        <v>215</v>
      </c>
      <c r="B7445" t="s">
        <v>216</v>
      </c>
      <c r="C7445" s="1">
        <v>43908</v>
      </c>
      <c r="D7445">
        <v>137</v>
      </c>
      <c r="E7445">
        <v>12</v>
      </c>
      <c r="F7445">
        <v>3</v>
      </c>
      <c r="G7445">
        <v>0</v>
      </c>
      <c r="H7445">
        <v>9.9000000000000005E-2</v>
      </c>
      <c r="I7445">
        <v>8.9999999999999993E-3</v>
      </c>
      <c r="J7445">
        <v>2E-3</v>
      </c>
      <c r="K7445">
        <v>0</v>
      </c>
      <c r="L7445">
        <v>13125</v>
      </c>
      <c r="N7445">
        <v>0.01</v>
      </c>
      <c r="P7445" t="s">
        <v>68</v>
      </c>
      <c r="Q7445">
        <v>1380004385</v>
      </c>
      <c r="R7445">
        <v>450.41899999999998</v>
      </c>
      <c r="S7445">
        <v>28.2</v>
      </c>
      <c r="T7445">
        <v>5.9889999999999999</v>
      </c>
      <c r="U7445">
        <v>3.4140000000000001</v>
      </c>
      <c r="V7445">
        <v>6426.674</v>
      </c>
      <c r="W7445">
        <v>21.2</v>
      </c>
      <c r="X7445">
        <v>282.27999999999997</v>
      </c>
      <c r="Y7445">
        <v>10.39</v>
      </c>
      <c r="Z7445" s="32">
        <v>1.9</v>
      </c>
      <c r="AA7445" s="32">
        <v>20.6</v>
      </c>
      <c r="AB7445" s="32">
        <v>59.55</v>
      </c>
      <c r="AC7445" s="32">
        <v>0.53</v>
      </c>
    </row>
    <row r="7446" spans="1:29" hidden="1" x14ac:dyDescent="0.25">
      <c r="A7446" t="s">
        <v>215</v>
      </c>
      <c r="B7446" t="s">
        <v>216</v>
      </c>
      <c r="C7446" s="1">
        <v>43909</v>
      </c>
      <c r="D7446">
        <v>165</v>
      </c>
      <c r="E7446">
        <v>28</v>
      </c>
      <c r="F7446">
        <v>3</v>
      </c>
      <c r="G7446">
        <v>0</v>
      </c>
      <c r="H7446">
        <v>0.12</v>
      </c>
      <c r="I7446">
        <v>0.02</v>
      </c>
      <c r="J7446">
        <v>2E-3</v>
      </c>
      <c r="K7446">
        <v>0</v>
      </c>
      <c r="L7446">
        <v>13316</v>
      </c>
      <c r="M7446">
        <v>191</v>
      </c>
      <c r="N7446">
        <v>0.01</v>
      </c>
      <c r="O7446">
        <v>0</v>
      </c>
      <c r="P7446" t="s">
        <v>68</v>
      </c>
      <c r="Q7446">
        <v>1380004385</v>
      </c>
      <c r="R7446">
        <v>450.41899999999998</v>
      </c>
      <c r="S7446">
        <v>28.2</v>
      </c>
      <c r="T7446">
        <v>5.9889999999999999</v>
      </c>
      <c r="U7446">
        <v>3.4140000000000001</v>
      </c>
      <c r="V7446">
        <v>6426.674</v>
      </c>
      <c r="W7446">
        <v>21.2</v>
      </c>
      <c r="X7446">
        <v>282.27999999999997</v>
      </c>
      <c r="Y7446">
        <v>10.39</v>
      </c>
      <c r="Z7446" s="32">
        <v>1.9</v>
      </c>
      <c r="AA7446" s="32">
        <v>20.6</v>
      </c>
      <c r="AB7446" s="32">
        <v>59.55</v>
      </c>
      <c r="AC7446" s="32">
        <v>0.53</v>
      </c>
    </row>
    <row r="7447" spans="1:29" hidden="1" x14ac:dyDescent="0.25">
      <c r="A7447" t="s">
        <v>215</v>
      </c>
      <c r="B7447" t="s">
        <v>216</v>
      </c>
      <c r="C7447" s="1">
        <v>43910</v>
      </c>
      <c r="D7447">
        <v>191</v>
      </c>
      <c r="E7447">
        <v>26</v>
      </c>
      <c r="F7447">
        <v>4</v>
      </c>
      <c r="G7447">
        <v>1</v>
      </c>
      <c r="H7447">
        <v>0.13800000000000001</v>
      </c>
      <c r="I7447">
        <v>1.9E-2</v>
      </c>
      <c r="J7447">
        <v>3.0000000000000001E-3</v>
      </c>
      <c r="K7447">
        <v>1E-3</v>
      </c>
      <c r="L7447">
        <v>14376</v>
      </c>
      <c r="M7447">
        <v>1060</v>
      </c>
      <c r="N7447">
        <v>0.01</v>
      </c>
      <c r="O7447">
        <v>1E-3</v>
      </c>
      <c r="P7447" t="s">
        <v>68</v>
      </c>
      <c r="Q7447">
        <v>1380004385</v>
      </c>
      <c r="R7447">
        <v>450.41899999999998</v>
      </c>
      <c r="S7447">
        <v>28.2</v>
      </c>
      <c r="T7447">
        <v>5.9889999999999999</v>
      </c>
      <c r="U7447">
        <v>3.4140000000000001</v>
      </c>
      <c r="V7447">
        <v>6426.674</v>
      </c>
      <c r="W7447">
        <v>21.2</v>
      </c>
      <c r="X7447">
        <v>282.27999999999997</v>
      </c>
      <c r="Y7447">
        <v>10.39</v>
      </c>
      <c r="Z7447" s="32">
        <v>1.9</v>
      </c>
      <c r="AA7447" s="32">
        <v>20.6</v>
      </c>
      <c r="AB7447" s="32">
        <v>59.55</v>
      </c>
      <c r="AC7447" s="32">
        <v>0.53</v>
      </c>
    </row>
    <row r="7448" spans="1:29" hidden="1" x14ac:dyDescent="0.25">
      <c r="A7448" t="s">
        <v>215</v>
      </c>
      <c r="B7448" t="s">
        <v>216</v>
      </c>
      <c r="C7448" s="1">
        <v>43911</v>
      </c>
      <c r="D7448">
        <v>231</v>
      </c>
      <c r="E7448">
        <v>40</v>
      </c>
      <c r="F7448">
        <v>4</v>
      </c>
      <c r="G7448">
        <v>0</v>
      </c>
      <c r="H7448">
        <v>0.16700000000000001</v>
      </c>
      <c r="I7448">
        <v>2.9000000000000001E-2</v>
      </c>
      <c r="J7448">
        <v>3.0000000000000001E-3</v>
      </c>
      <c r="K7448">
        <v>0</v>
      </c>
      <c r="L7448">
        <v>15701</v>
      </c>
      <c r="M7448">
        <v>1325</v>
      </c>
      <c r="N7448">
        <v>1.0999999999999999E-2</v>
      </c>
      <c r="O7448">
        <v>1E-3</v>
      </c>
      <c r="P7448" t="s">
        <v>68</v>
      </c>
      <c r="Q7448">
        <v>1380004385</v>
      </c>
      <c r="R7448">
        <v>450.41899999999998</v>
      </c>
      <c r="S7448">
        <v>28.2</v>
      </c>
      <c r="T7448">
        <v>5.9889999999999999</v>
      </c>
      <c r="U7448">
        <v>3.4140000000000001</v>
      </c>
      <c r="V7448">
        <v>6426.674</v>
      </c>
      <c r="W7448">
        <v>21.2</v>
      </c>
      <c r="X7448">
        <v>282.27999999999997</v>
      </c>
      <c r="Y7448">
        <v>10.39</v>
      </c>
      <c r="Z7448" s="32">
        <v>1.9</v>
      </c>
      <c r="AA7448" s="32">
        <v>20.6</v>
      </c>
      <c r="AB7448" s="32">
        <v>59.55</v>
      </c>
      <c r="AC7448" s="32">
        <v>0.53</v>
      </c>
    </row>
    <row r="7449" spans="1:29" hidden="1" x14ac:dyDescent="0.25">
      <c r="A7449" t="s">
        <v>215</v>
      </c>
      <c r="B7449" t="s">
        <v>216</v>
      </c>
      <c r="C7449" s="1">
        <v>43912</v>
      </c>
      <c r="D7449">
        <v>320</v>
      </c>
      <c r="E7449">
        <v>89</v>
      </c>
      <c r="F7449">
        <v>4</v>
      </c>
      <c r="G7449">
        <v>0</v>
      </c>
      <c r="H7449">
        <v>0.23200000000000001</v>
      </c>
      <c r="I7449">
        <v>6.4000000000000001E-2</v>
      </c>
      <c r="J7449">
        <v>3.0000000000000001E-3</v>
      </c>
      <c r="K7449">
        <v>0</v>
      </c>
      <c r="L7449">
        <v>16999</v>
      </c>
      <c r="M7449">
        <v>1298</v>
      </c>
      <c r="N7449">
        <v>1.2E-2</v>
      </c>
      <c r="O7449">
        <v>1E-3</v>
      </c>
      <c r="P7449" t="s">
        <v>68</v>
      </c>
      <c r="Q7449">
        <v>1380004385</v>
      </c>
      <c r="R7449">
        <v>450.41899999999998</v>
      </c>
      <c r="S7449">
        <v>28.2</v>
      </c>
      <c r="T7449">
        <v>5.9889999999999999</v>
      </c>
      <c r="U7449">
        <v>3.4140000000000001</v>
      </c>
      <c r="V7449">
        <v>6426.674</v>
      </c>
      <c r="W7449">
        <v>21.2</v>
      </c>
      <c r="X7449">
        <v>282.27999999999997</v>
      </c>
      <c r="Y7449">
        <v>10.39</v>
      </c>
      <c r="Z7449" s="32">
        <v>1.9</v>
      </c>
      <c r="AA7449" s="32">
        <v>20.6</v>
      </c>
      <c r="AB7449" s="32">
        <v>59.55</v>
      </c>
      <c r="AC7449" s="32">
        <v>0.53</v>
      </c>
    </row>
    <row r="7450" spans="1:29" hidden="1" x14ac:dyDescent="0.25">
      <c r="A7450" t="s">
        <v>215</v>
      </c>
      <c r="B7450" t="s">
        <v>216</v>
      </c>
      <c r="C7450" s="1">
        <v>43913</v>
      </c>
      <c r="D7450">
        <v>439</v>
      </c>
      <c r="E7450">
        <v>119</v>
      </c>
      <c r="F7450">
        <v>7</v>
      </c>
      <c r="G7450">
        <v>3</v>
      </c>
      <c r="H7450">
        <v>0.318</v>
      </c>
      <c r="I7450">
        <v>8.5999999999999993E-2</v>
      </c>
      <c r="J7450">
        <v>5.0000000000000001E-3</v>
      </c>
      <c r="K7450">
        <v>2E-3</v>
      </c>
      <c r="L7450">
        <v>20707</v>
      </c>
      <c r="M7450">
        <v>3708</v>
      </c>
      <c r="N7450">
        <v>1.4999999999999999E-2</v>
      </c>
      <c r="O7450">
        <v>3.0000000000000001E-3</v>
      </c>
      <c r="P7450" t="s">
        <v>68</v>
      </c>
      <c r="Q7450">
        <v>1380004385</v>
      </c>
      <c r="R7450">
        <v>450.41899999999998</v>
      </c>
      <c r="S7450">
        <v>28.2</v>
      </c>
      <c r="T7450">
        <v>5.9889999999999999</v>
      </c>
      <c r="U7450">
        <v>3.4140000000000001</v>
      </c>
      <c r="V7450">
        <v>6426.674</v>
      </c>
      <c r="W7450">
        <v>21.2</v>
      </c>
      <c r="X7450">
        <v>282.27999999999997</v>
      </c>
      <c r="Y7450">
        <v>10.39</v>
      </c>
      <c r="Z7450" s="32">
        <v>1.9</v>
      </c>
      <c r="AA7450" s="32">
        <v>20.6</v>
      </c>
      <c r="AB7450" s="32">
        <v>59.55</v>
      </c>
      <c r="AC7450" s="32">
        <v>0.53</v>
      </c>
    </row>
    <row r="7451" spans="1:29" hidden="1" x14ac:dyDescent="0.25">
      <c r="A7451" t="s">
        <v>215</v>
      </c>
      <c r="B7451" t="s">
        <v>216</v>
      </c>
      <c r="C7451" s="1">
        <v>43914</v>
      </c>
      <c r="D7451">
        <v>492</v>
      </c>
      <c r="E7451">
        <v>53</v>
      </c>
      <c r="F7451">
        <v>9</v>
      </c>
      <c r="G7451">
        <v>2</v>
      </c>
      <c r="H7451">
        <v>0.35699999999999998</v>
      </c>
      <c r="I7451">
        <v>3.7999999999999999E-2</v>
      </c>
      <c r="J7451">
        <v>7.0000000000000001E-3</v>
      </c>
      <c r="K7451">
        <v>1E-3</v>
      </c>
      <c r="L7451">
        <v>20864</v>
      </c>
      <c r="M7451">
        <v>157</v>
      </c>
      <c r="N7451">
        <v>1.4999999999999999E-2</v>
      </c>
      <c r="O7451">
        <v>0</v>
      </c>
      <c r="P7451" t="s">
        <v>68</v>
      </c>
      <c r="Q7451">
        <v>1380004385</v>
      </c>
      <c r="R7451">
        <v>450.41899999999998</v>
      </c>
      <c r="S7451">
        <v>28.2</v>
      </c>
      <c r="T7451">
        <v>5.9889999999999999</v>
      </c>
      <c r="U7451">
        <v>3.4140000000000001</v>
      </c>
      <c r="V7451">
        <v>6426.674</v>
      </c>
      <c r="W7451">
        <v>21.2</v>
      </c>
      <c r="X7451">
        <v>282.27999999999997</v>
      </c>
      <c r="Y7451">
        <v>10.39</v>
      </c>
      <c r="Z7451" s="32">
        <v>1.9</v>
      </c>
      <c r="AA7451" s="32">
        <v>20.6</v>
      </c>
      <c r="AB7451" s="32">
        <v>59.55</v>
      </c>
      <c r="AC7451" s="32">
        <v>0.53</v>
      </c>
    </row>
    <row r="7452" spans="1:29" hidden="1" x14ac:dyDescent="0.25">
      <c r="A7452" t="s">
        <v>215</v>
      </c>
      <c r="B7452" t="s">
        <v>216</v>
      </c>
      <c r="C7452" s="1">
        <v>43915</v>
      </c>
      <c r="D7452">
        <v>562</v>
      </c>
      <c r="E7452">
        <v>70</v>
      </c>
      <c r="F7452">
        <v>9</v>
      </c>
      <c r="G7452">
        <v>0</v>
      </c>
      <c r="H7452">
        <v>0.40699999999999997</v>
      </c>
      <c r="I7452">
        <v>5.0999999999999997E-2</v>
      </c>
      <c r="J7452">
        <v>7.0000000000000001E-3</v>
      </c>
      <c r="K7452">
        <v>0</v>
      </c>
      <c r="L7452">
        <v>25144</v>
      </c>
      <c r="M7452">
        <v>4280</v>
      </c>
      <c r="N7452">
        <v>1.7999999999999999E-2</v>
      </c>
      <c r="O7452">
        <v>3.0000000000000001E-3</v>
      </c>
      <c r="P7452" t="s">
        <v>68</v>
      </c>
      <c r="Q7452">
        <v>1380004385</v>
      </c>
      <c r="R7452">
        <v>450.41899999999998</v>
      </c>
      <c r="S7452">
        <v>28.2</v>
      </c>
      <c r="T7452">
        <v>5.9889999999999999</v>
      </c>
      <c r="U7452">
        <v>3.4140000000000001</v>
      </c>
      <c r="V7452">
        <v>6426.674</v>
      </c>
      <c r="W7452">
        <v>21.2</v>
      </c>
      <c r="X7452">
        <v>282.27999999999997</v>
      </c>
      <c r="Y7452">
        <v>10.39</v>
      </c>
      <c r="Z7452" s="32">
        <v>1.9</v>
      </c>
      <c r="AA7452" s="32">
        <v>20.6</v>
      </c>
      <c r="AB7452" s="32">
        <v>59.55</v>
      </c>
      <c r="AC7452" s="32">
        <v>0.53</v>
      </c>
    </row>
    <row r="7453" spans="1:29" hidden="1" x14ac:dyDescent="0.25">
      <c r="A7453" t="s">
        <v>215</v>
      </c>
      <c r="B7453" t="s">
        <v>216</v>
      </c>
      <c r="C7453" s="1">
        <v>43916</v>
      </c>
      <c r="D7453">
        <v>649</v>
      </c>
      <c r="E7453">
        <v>87</v>
      </c>
      <c r="F7453">
        <v>13</v>
      </c>
      <c r="G7453">
        <v>4</v>
      </c>
      <c r="H7453">
        <v>0.47</v>
      </c>
      <c r="I7453">
        <v>6.3E-2</v>
      </c>
      <c r="J7453">
        <v>8.9999999999999993E-3</v>
      </c>
      <c r="K7453">
        <v>3.0000000000000001E-3</v>
      </c>
      <c r="Q7453">
        <v>1380004385</v>
      </c>
      <c r="R7453">
        <v>450.41899999999998</v>
      </c>
      <c r="S7453">
        <v>28.2</v>
      </c>
      <c r="T7453">
        <v>5.9889999999999999</v>
      </c>
      <c r="U7453">
        <v>3.4140000000000001</v>
      </c>
      <c r="V7453">
        <v>6426.674</v>
      </c>
      <c r="W7453">
        <v>21.2</v>
      </c>
      <c r="X7453">
        <v>282.27999999999997</v>
      </c>
      <c r="Y7453">
        <v>10.39</v>
      </c>
      <c r="Z7453" s="32">
        <v>1.9</v>
      </c>
      <c r="AA7453" s="32">
        <v>20.6</v>
      </c>
      <c r="AB7453" s="32">
        <v>59.55</v>
      </c>
      <c r="AC7453" s="32">
        <v>0.53</v>
      </c>
    </row>
    <row r="7454" spans="1:29" hidden="1" x14ac:dyDescent="0.25">
      <c r="A7454" t="s">
        <v>215</v>
      </c>
      <c r="B7454" t="s">
        <v>216</v>
      </c>
      <c r="C7454" s="1">
        <v>43917</v>
      </c>
      <c r="D7454">
        <v>724</v>
      </c>
      <c r="E7454">
        <v>75</v>
      </c>
      <c r="F7454">
        <v>17</v>
      </c>
      <c r="G7454">
        <v>4</v>
      </c>
      <c r="H7454">
        <v>0.52500000000000002</v>
      </c>
      <c r="I7454">
        <v>5.3999999999999999E-2</v>
      </c>
      <c r="J7454">
        <v>1.2E-2</v>
      </c>
      <c r="K7454">
        <v>3.0000000000000001E-3</v>
      </c>
      <c r="L7454">
        <v>27688</v>
      </c>
      <c r="N7454">
        <v>0.02</v>
      </c>
      <c r="P7454" t="s">
        <v>68</v>
      </c>
      <c r="Q7454">
        <v>1380004385</v>
      </c>
      <c r="R7454">
        <v>450.41899999999998</v>
      </c>
      <c r="S7454">
        <v>28.2</v>
      </c>
      <c r="T7454">
        <v>5.9889999999999999</v>
      </c>
      <c r="U7454">
        <v>3.4140000000000001</v>
      </c>
      <c r="V7454">
        <v>6426.674</v>
      </c>
      <c r="W7454">
        <v>21.2</v>
      </c>
      <c r="X7454">
        <v>282.27999999999997</v>
      </c>
      <c r="Y7454">
        <v>10.39</v>
      </c>
      <c r="Z7454" s="32">
        <v>1.9</v>
      </c>
      <c r="AA7454" s="32">
        <v>20.6</v>
      </c>
      <c r="AB7454" s="32">
        <v>59.55</v>
      </c>
      <c r="AC7454" s="32">
        <v>0.53</v>
      </c>
    </row>
    <row r="7455" spans="1:29" hidden="1" x14ac:dyDescent="0.25">
      <c r="A7455" t="s">
        <v>215</v>
      </c>
      <c r="B7455" t="s">
        <v>216</v>
      </c>
      <c r="C7455" s="1">
        <v>43918</v>
      </c>
      <c r="D7455">
        <v>873</v>
      </c>
      <c r="E7455">
        <v>149</v>
      </c>
      <c r="F7455">
        <v>19</v>
      </c>
      <c r="G7455">
        <v>2</v>
      </c>
      <c r="H7455">
        <v>0.63300000000000001</v>
      </c>
      <c r="I7455">
        <v>0.108</v>
      </c>
      <c r="J7455">
        <v>1.4E-2</v>
      </c>
      <c r="K7455">
        <v>1E-3</v>
      </c>
      <c r="Q7455">
        <v>1380004385</v>
      </c>
      <c r="R7455">
        <v>450.41899999999998</v>
      </c>
      <c r="S7455">
        <v>28.2</v>
      </c>
      <c r="T7455">
        <v>5.9889999999999999</v>
      </c>
      <c r="U7455">
        <v>3.4140000000000001</v>
      </c>
      <c r="V7455">
        <v>6426.674</v>
      </c>
      <c r="W7455">
        <v>21.2</v>
      </c>
      <c r="X7455">
        <v>282.27999999999997</v>
      </c>
      <c r="Y7455">
        <v>10.39</v>
      </c>
      <c r="Z7455" s="32">
        <v>1.9</v>
      </c>
      <c r="AA7455" s="32">
        <v>20.6</v>
      </c>
      <c r="AB7455" s="32">
        <v>59.55</v>
      </c>
      <c r="AC7455" s="32">
        <v>0.53</v>
      </c>
    </row>
    <row r="7456" spans="1:29" hidden="1" x14ac:dyDescent="0.25">
      <c r="A7456" t="s">
        <v>215</v>
      </c>
      <c r="B7456" t="s">
        <v>216</v>
      </c>
      <c r="C7456" s="1">
        <v>43919</v>
      </c>
      <c r="D7456">
        <v>979</v>
      </c>
      <c r="E7456">
        <v>106</v>
      </c>
      <c r="F7456">
        <v>25</v>
      </c>
      <c r="G7456">
        <v>6</v>
      </c>
      <c r="H7456">
        <v>0.70899999999999996</v>
      </c>
      <c r="I7456">
        <v>7.6999999999999999E-2</v>
      </c>
      <c r="J7456">
        <v>1.7999999999999999E-2</v>
      </c>
      <c r="K7456">
        <v>4.0000000000000001E-3</v>
      </c>
      <c r="Q7456">
        <v>1380004385</v>
      </c>
      <c r="R7456">
        <v>450.41899999999998</v>
      </c>
      <c r="S7456">
        <v>28.2</v>
      </c>
      <c r="T7456">
        <v>5.9889999999999999</v>
      </c>
      <c r="U7456">
        <v>3.4140000000000001</v>
      </c>
      <c r="V7456">
        <v>6426.674</v>
      </c>
      <c r="W7456">
        <v>21.2</v>
      </c>
      <c r="X7456">
        <v>282.27999999999997</v>
      </c>
      <c r="Y7456">
        <v>10.39</v>
      </c>
      <c r="Z7456" s="32">
        <v>1.9</v>
      </c>
      <c r="AA7456" s="32">
        <v>20.6</v>
      </c>
      <c r="AB7456" s="32">
        <v>59.55</v>
      </c>
      <c r="AC7456" s="32">
        <v>0.53</v>
      </c>
    </row>
    <row r="7457" spans="1:29" hidden="1" x14ac:dyDescent="0.25">
      <c r="A7457" t="s">
        <v>215</v>
      </c>
      <c r="B7457" t="s">
        <v>216</v>
      </c>
      <c r="C7457" s="1">
        <v>43920</v>
      </c>
      <c r="D7457">
        <v>1071</v>
      </c>
      <c r="E7457">
        <v>92</v>
      </c>
      <c r="F7457">
        <v>29</v>
      </c>
      <c r="G7457">
        <v>4</v>
      </c>
      <c r="H7457">
        <v>0.77600000000000002</v>
      </c>
      <c r="I7457">
        <v>6.7000000000000004E-2</v>
      </c>
      <c r="J7457">
        <v>2.1000000000000001E-2</v>
      </c>
      <c r="K7457">
        <v>3.0000000000000001E-3</v>
      </c>
      <c r="Q7457">
        <v>1380004385</v>
      </c>
      <c r="R7457">
        <v>450.41899999999998</v>
      </c>
      <c r="S7457">
        <v>28.2</v>
      </c>
      <c r="T7457">
        <v>5.9889999999999999</v>
      </c>
      <c r="U7457">
        <v>3.4140000000000001</v>
      </c>
      <c r="V7457">
        <v>6426.674</v>
      </c>
      <c r="W7457">
        <v>21.2</v>
      </c>
      <c r="X7457">
        <v>282.27999999999997</v>
      </c>
      <c r="Y7457">
        <v>10.39</v>
      </c>
      <c r="Z7457" s="32">
        <v>1.9</v>
      </c>
      <c r="AA7457" s="32">
        <v>20.6</v>
      </c>
      <c r="AB7457" s="32">
        <v>59.55</v>
      </c>
      <c r="AC7457" s="32">
        <v>0.53</v>
      </c>
    </row>
    <row r="7458" spans="1:29" hidden="1" x14ac:dyDescent="0.25">
      <c r="A7458" t="s">
        <v>215</v>
      </c>
      <c r="B7458" t="s">
        <v>216</v>
      </c>
      <c r="C7458" s="1">
        <v>43921</v>
      </c>
      <c r="D7458">
        <v>1251</v>
      </c>
      <c r="E7458">
        <v>180</v>
      </c>
      <c r="F7458">
        <v>32</v>
      </c>
      <c r="G7458">
        <v>3</v>
      </c>
      <c r="H7458">
        <v>0.90700000000000003</v>
      </c>
      <c r="I7458">
        <v>0.13</v>
      </c>
      <c r="J7458">
        <v>2.3E-2</v>
      </c>
      <c r="K7458">
        <v>2E-3</v>
      </c>
      <c r="Q7458">
        <v>1380004385</v>
      </c>
      <c r="R7458">
        <v>450.41899999999998</v>
      </c>
      <c r="S7458">
        <v>28.2</v>
      </c>
      <c r="T7458">
        <v>5.9889999999999999</v>
      </c>
      <c r="U7458">
        <v>3.4140000000000001</v>
      </c>
      <c r="V7458">
        <v>6426.674</v>
      </c>
      <c r="W7458">
        <v>21.2</v>
      </c>
      <c r="X7458">
        <v>282.27999999999997</v>
      </c>
      <c r="Y7458">
        <v>10.39</v>
      </c>
      <c r="Z7458" s="32">
        <v>1.9</v>
      </c>
      <c r="AA7458" s="32">
        <v>20.6</v>
      </c>
      <c r="AB7458" s="32">
        <v>59.55</v>
      </c>
      <c r="AC7458" s="32">
        <v>0.53</v>
      </c>
    </row>
    <row r="7459" spans="1:29" hidden="1" x14ac:dyDescent="0.25">
      <c r="A7459" t="s">
        <v>215</v>
      </c>
      <c r="B7459" t="s">
        <v>216</v>
      </c>
      <c r="C7459" s="1">
        <v>43922</v>
      </c>
      <c r="D7459">
        <v>1397</v>
      </c>
      <c r="E7459">
        <v>146</v>
      </c>
      <c r="F7459">
        <v>35</v>
      </c>
      <c r="G7459">
        <v>3</v>
      </c>
      <c r="H7459">
        <v>1.012</v>
      </c>
      <c r="I7459">
        <v>0.106</v>
      </c>
      <c r="J7459">
        <v>2.5000000000000001E-2</v>
      </c>
      <c r="K7459">
        <v>2E-3</v>
      </c>
      <c r="Q7459">
        <v>1380004385</v>
      </c>
      <c r="R7459">
        <v>450.41899999999998</v>
      </c>
      <c r="S7459">
        <v>28.2</v>
      </c>
      <c r="T7459">
        <v>5.9889999999999999</v>
      </c>
      <c r="U7459">
        <v>3.4140000000000001</v>
      </c>
      <c r="V7459">
        <v>6426.674</v>
      </c>
      <c r="W7459">
        <v>21.2</v>
      </c>
      <c r="X7459">
        <v>282.27999999999997</v>
      </c>
      <c r="Y7459">
        <v>10.39</v>
      </c>
      <c r="Z7459" s="32">
        <v>1.9</v>
      </c>
      <c r="AA7459" s="32">
        <v>20.6</v>
      </c>
      <c r="AB7459" s="32">
        <v>59.55</v>
      </c>
      <c r="AC7459" s="32">
        <v>0.53</v>
      </c>
    </row>
    <row r="7460" spans="1:29" hidden="1" x14ac:dyDescent="0.25">
      <c r="A7460" t="s">
        <v>215</v>
      </c>
      <c r="B7460" t="s">
        <v>216</v>
      </c>
      <c r="C7460" s="1">
        <v>43923</v>
      </c>
      <c r="D7460">
        <v>1965</v>
      </c>
      <c r="E7460">
        <v>568</v>
      </c>
      <c r="F7460">
        <v>50</v>
      </c>
      <c r="G7460">
        <v>15</v>
      </c>
      <c r="H7460">
        <v>1.4239999999999999</v>
      </c>
      <c r="I7460">
        <v>0.41199999999999998</v>
      </c>
      <c r="J7460">
        <v>3.5999999999999997E-2</v>
      </c>
      <c r="K7460">
        <v>1.0999999999999999E-2</v>
      </c>
      <c r="L7460">
        <v>47951</v>
      </c>
      <c r="N7460">
        <v>3.5000000000000003E-2</v>
      </c>
      <c r="P7460" t="s">
        <v>68</v>
      </c>
      <c r="Q7460">
        <v>1380004385</v>
      </c>
      <c r="R7460">
        <v>450.41899999999998</v>
      </c>
      <c r="S7460">
        <v>28.2</v>
      </c>
      <c r="T7460">
        <v>5.9889999999999999</v>
      </c>
      <c r="U7460">
        <v>3.4140000000000001</v>
      </c>
      <c r="V7460">
        <v>6426.674</v>
      </c>
      <c r="W7460">
        <v>21.2</v>
      </c>
      <c r="X7460">
        <v>282.27999999999997</v>
      </c>
      <c r="Y7460">
        <v>10.39</v>
      </c>
      <c r="Z7460" s="32">
        <v>1.9</v>
      </c>
      <c r="AA7460" s="32">
        <v>20.6</v>
      </c>
      <c r="AB7460" s="32">
        <v>59.55</v>
      </c>
      <c r="AC7460" s="32">
        <v>0.53</v>
      </c>
    </row>
    <row r="7461" spans="1:29" hidden="1" x14ac:dyDescent="0.25">
      <c r="A7461" t="s">
        <v>215</v>
      </c>
      <c r="B7461" t="s">
        <v>216</v>
      </c>
      <c r="C7461" s="1">
        <v>43924</v>
      </c>
      <c r="D7461">
        <v>2301</v>
      </c>
      <c r="E7461">
        <v>336</v>
      </c>
      <c r="F7461">
        <v>56</v>
      </c>
      <c r="G7461">
        <v>6</v>
      </c>
      <c r="H7461">
        <v>1.667</v>
      </c>
      <c r="I7461">
        <v>0.24299999999999999</v>
      </c>
      <c r="J7461">
        <v>4.1000000000000002E-2</v>
      </c>
      <c r="K7461">
        <v>4.0000000000000001E-3</v>
      </c>
      <c r="L7461">
        <v>69245</v>
      </c>
      <c r="M7461">
        <v>21294</v>
      </c>
      <c r="N7461">
        <v>0.05</v>
      </c>
      <c r="O7461">
        <v>1.4999999999999999E-2</v>
      </c>
      <c r="P7461" t="s">
        <v>68</v>
      </c>
      <c r="Q7461">
        <v>1380004385</v>
      </c>
      <c r="R7461">
        <v>450.41899999999998</v>
      </c>
      <c r="S7461">
        <v>28.2</v>
      </c>
      <c r="T7461">
        <v>5.9889999999999999</v>
      </c>
      <c r="U7461">
        <v>3.4140000000000001</v>
      </c>
      <c r="V7461">
        <v>6426.674</v>
      </c>
      <c r="W7461">
        <v>21.2</v>
      </c>
      <c r="X7461">
        <v>282.27999999999997</v>
      </c>
      <c r="Y7461">
        <v>10.39</v>
      </c>
      <c r="Z7461" s="32">
        <v>1.9</v>
      </c>
      <c r="AA7461" s="32">
        <v>20.6</v>
      </c>
      <c r="AB7461" s="32">
        <v>59.55</v>
      </c>
      <c r="AC7461" s="32">
        <v>0.53</v>
      </c>
    </row>
    <row r="7462" spans="1:29" hidden="1" x14ac:dyDescent="0.25">
      <c r="A7462" t="s">
        <v>215</v>
      </c>
      <c r="B7462" t="s">
        <v>216</v>
      </c>
      <c r="C7462" s="1">
        <v>43925</v>
      </c>
      <c r="D7462">
        <v>2902</v>
      </c>
      <c r="E7462">
        <v>601</v>
      </c>
      <c r="F7462">
        <v>68</v>
      </c>
      <c r="G7462">
        <v>12</v>
      </c>
      <c r="H7462">
        <v>2.1030000000000002</v>
      </c>
      <c r="I7462">
        <v>0.436</v>
      </c>
      <c r="J7462">
        <v>4.9000000000000002E-2</v>
      </c>
      <c r="K7462">
        <v>8.9999999999999993E-3</v>
      </c>
      <c r="L7462">
        <v>79950</v>
      </c>
      <c r="M7462">
        <v>10705</v>
      </c>
      <c r="N7462">
        <v>5.8000000000000003E-2</v>
      </c>
      <c r="O7462">
        <v>8.0000000000000002E-3</v>
      </c>
      <c r="P7462" t="s">
        <v>68</v>
      </c>
      <c r="Q7462">
        <v>1380004385</v>
      </c>
      <c r="R7462">
        <v>450.41899999999998</v>
      </c>
      <c r="S7462">
        <v>28.2</v>
      </c>
      <c r="T7462">
        <v>5.9889999999999999</v>
      </c>
      <c r="U7462">
        <v>3.4140000000000001</v>
      </c>
      <c r="V7462">
        <v>6426.674</v>
      </c>
      <c r="W7462">
        <v>21.2</v>
      </c>
      <c r="X7462">
        <v>282.27999999999997</v>
      </c>
      <c r="Y7462">
        <v>10.39</v>
      </c>
      <c r="Z7462" s="32">
        <v>1.9</v>
      </c>
      <c r="AA7462" s="32">
        <v>20.6</v>
      </c>
      <c r="AB7462" s="32">
        <v>59.55</v>
      </c>
      <c r="AC7462" s="32">
        <v>0.53</v>
      </c>
    </row>
    <row r="7463" spans="1:29" hidden="1" x14ac:dyDescent="0.25">
      <c r="A7463" t="s">
        <v>215</v>
      </c>
      <c r="B7463" t="s">
        <v>216</v>
      </c>
      <c r="C7463" s="1">
        <v>43926</v>
      </c>
      <c r="D7463">
        <v>3374</v>
      </c>
      <c r="E7463">
        <v>472</v>
      </c>
      <c r="F7463">
        <v>77</v>
      </c>
      <c r="G7463">
        <v>9</v>
      </c>
      <c r="H7463">
        <v>2.4449999999999998</v>
      </c>
      <c r="I7463">
        <v>0.34200000000000003</v>
      </c>
      <c r="J7463">
        <v>5.6000000000000001E-2</v>
      </c>
      <c r="K7463">
        <v>7.0000000000000001E-3</v>
      </c>
      <c r="L7463">
        <v>89534</v>
      </c>
      <c r="M7463">
        <v>9584</v>
      </c>
      <c r="N7463">
        <v>6.5000000000000002E-2</v>
      </c>
      <c r="O7463">
        <v>7.0000000000000001E-3</v>
      </c>
      <c r="P7463" t="s">
        <v>68</v>
      </c>
      <c r="Q7463">
        <v>1380004385</v>
      </c>
      <c r="R7463">
        <v>450.41899999999998</v>
      </c>
      <c r="S7463">
        <v>28.2</v>
      </c>
      <c r="T7463">
        <v>5.9889999999999999</v>
      </c>
      <c r="U7463">
        <v>3.4140000000000001</v>
      </c>
      <c r="V7463">
        <v>6426.674</v>
      </c>
      <c r="W7463">
        <v>21.2</v>
      </c>
      <c r="X7463">
        <v>282.27999999999997</v>
      </c>
      <c r="Y7463">
        <v>10.39</v>
      </c>
      <c r="Z7463" s="32">
        <v>1.9</v>
      </c>
      <c r="AA7463" s="32">
        <v>20.6</v>
      </c>
      <c r="AB7463" s="32">
        <v>59.55</v>
      </c>
      <c r="AC7463" s="32">
        <v>0.53</v>
      </c>
    </row>
    <row r="7464" spans="1:29" hidden="1" x14ac:dyDescent="0.25">
      <c r="A7464" t="s">
        <v>215</v>
      </c>
      <c r="B7464" t="s">
        <v>216</v>
      </c>
      <c r="C7464" s="1">
        <v>43927</v>
      </c>
      <c r="D7464">
        <v>4067</v>
      </c>
      <c r="E7464">
        <v>693</v>
      </c>
      <c r="F7464">
        <v>109</v>
      </c>
      <c r="G7464">
        <v>32</v>
      </c>
      <c r="H7464">
        <v>2.9470000000000001</v>
      </c>
      <c r="I7464">
        <v>0.502</v>
      </c>
      <c r="J7464">
        <v>7.9000000000000001E-2</v>
      </c>
      <c r="K7464">
        <v>2.3E-2</v>
      </c>
      <c r="L7464">
        <v>101068</v>
      </c>
      <c r="M7464">
        <v>11534</v>
      </c>
      <c r="N7464">
        <v>7.2999999999999995E-2</v>
      </c>
      <c r="O7464">
        <v>8.0000000000000002E-3</v>
      </c>
      <c r="P7464" t="s">
        <v>68</v>
      </c>
      <c r="Q7464">
        <v>1380004385</v>
      </c>
      <c r="R7464">
        <v>450.41899999999998</v>
      </c>
      <c r="S7464">
        <v>28.2</v>
      </c>
      <c r="T7464">
        <v>5.9889999999999999</v>
      </c>
      <c r="U7464">
        <v>3.4140000000000001</v>
      </c>
      <c r="V7464">
        <v>6426.674</v>
      </c>
      <c r="W7464">
        <v>21.2</v>
      </c>
      <c r="X7464">
        <v>282.27999999999997</v>
      </c>
      <c r="Y7464">
        <v>10.39</v>
      </c>
      <c r="Z7464" s="32">
        <v>1.9</v>
      </c>
      <c r="AA7464" s="32">
        <v>20.6</v>
      </c>
      <c r="AB7464" s="32">
        <v>59.55</v>
      </c>
      <c r="AC7464" s="32">
        <v>0.53</v>
      </c>
    </row>
    <row r="7465" spans="1:29" hidden="1" x14ac:dyDescent="0.25">
      <c r="A7465" t="s">
        <v>215</v>
      </c>
      <c r="B7465" t="s">
        <v>216</v>
      </c>
      <c r="C7465" s="1">
        <v>43928</v>
      </c>
      <c r="D7465">
        <v>4421</v>
      </c>
      <c r="E7465">
        <v>354</v>
      </c>
      <c r="F7465">
        <v>114</v>
      </c>
      <c r="G7465">
        <v>5</v>
      </c>
      <c r="H7465">
        <v>3.2040000000000002</v>
      </c>
      <c r="I7465">
        <v>0.25700000000000001</v>
      </c>
      <c r="J7465">
        <v>8.3000000000000004E-2</v>
      </c>
      <c r="K7465">
        <v>4.0000000000000001E-3</v>
      </c>
      <c r="L7465">
        <v>114015</v>
      </c>
      <c r="M7465">
        <v>12947</v>
      </c>
      <c r="N7465">
        <v>8.3000000000000004E-2</v>
      </c>
      <c r="O7465">
        <v>8.9999999999999993E-3</v>
      </c>
      <c r="P7465" t="s">
        <v>68</v>
      </c>
      <c r="Q7465">
        <v>1380004385</v>
      </c>
      <c r="R7465">
        <v>450.41899999999998</v>
      </c>
      <c r="S7465">
        <v>28.2</v>
      </c>
      <c r="T7465">
        <v>5.9889999999999999</v>
      </c>
      <c r="U7465">
        <v>3.4140000000000001</v>
      </c>
      <c r="V7465">
        <v>6426.674</v>
      </c>
      <c r="W7465">
        <v>21.2</v>
      </c>
      <c r="X7465">
        <v>282.27999999999997</v>
      </c>
      <c r="Y7465">
        <v>10.39</v>
      </c>
      <c r="Z7465" s="32">
        <v>1.9</v>
      </c>
      <c r="AA7465" s="32">
        <v>20.6</v>
      </c>
      <c r="AB7465" s="32">
        <v>59.55</v>
      </c>
      <c r="AC7465" s="32">
        <v>0.53</v>
      </c>
    </row>
    <row r="7466" spans="1:29" hidden="1" x14ac:dyDescent="0.25">
      <c r="A7466" t="s">
        <v>215</v>
      </c>
      <c r="B7466" t="s">
        <v>216</v>
      </c>
      <c r="C7466" s="1">
        <v>43929</v>
      </c>
      <c r="D7466">
        <v>5194</v>
      </c>
      <c r="E7466">
        <v>773</v>
      </c>
      <c r="F7466">
        <v>149</v>
      </c>
      <c r="G7466">
        <v>35</v>
      </c>
      <c r="H7466">
        <v>3.7639999999999998</v>
      </c>
      <c r="I7466">
        <v>0.56000000000000005</v>
      </c>
      <c r="J7466">
        <v>0.108</v>
      </c>
      <c r="K7466">
        <v>2.5000000000000001E-2</v>
      </c>
      <c r="L7466">
        <v>127919</v>
      </c>
      <c r="M7466">
        <v>13904</v>
      </c>
      <c r="N7466">
        <v>9.2999999999999999E-2</v>
      </c>
      <c r="O7466">
        <v>0.01</v>
      </c>
      <c r="P7466" t="s">
        <v>68</v>
      </c>
      <c r="Q7466">
        <v>1380004385</v>
      </c>
      <c r="R7466">
        <v>450.41899999999998</v>
      </c>
      <c r="S7466">
        <v>28.2</v>
      </c>
      <c r="T7466">
        <v>5.9889999999999999</v>
      </c>
      <c r="U7466">
        <v>3.4140000000000001</v>
      </c>
      <c r="V7466">
        <v>6426.674</v>
      </c>
      <c r="W7466">
        <v>21.2</v>
      </c>
      <c r="X7466">
        <v>282.27999999999997</v>
      </c>
      <c r="Y7466">
        <v>10.39</v>
      </c>
      <c r="Z7466" s="32">
        <v>1.9</v>
      </c>
      <c r="AA7466" s="32">
        <v>20.6</v>
      </c>
      <c r="AB7466" s="32">
        <v>59.55</v>
      </c>
      <c r="AC7466" s="32">
        <v>0.53</v>
      </c>
    </row>
    <row r="7467" spans="1:29" hidden="1" x14ac:dyDescent="0.25">
      <c r="A7467" t="s">
        <v>215</v>
      </c>
      <c r="B7467" t="s">
        <v>216</v>
      </c>
      <c r="C7467" s="1">
        <v>43930</v>
      </c>
      <c r="D7467">
        <v>5734</v>
      </c>
      <c r="E7467">
        <v>540</v>
      </c>
      <c r="F7467">
        <v>166</v>
      </c>
      <c r="G7467">
        <v>17</v>
      </c>
      <c r="H7467">
        <v>4.1550000000000002</v>
      </c>
      <c r="I7467">
        <v>0.39100000000000001</v>
      </c>
      <c r="J7467">
        <v>0.12</v>
      </c>
      <c r="K7467">
        <v>1.2E-2</v>
      </c>
      <c r="L7467">
        <v>144910</v>
      </c>
      <c r="M7467">
        <v>16991</v>
      </c>
      <c r="N7467">
        <v>0.105</v>
      </c>
      <c r="O7467">
        <v>1.2E-2</v>
      </c>
      <c r="P7467" t="s">
        <v>68</v>
      </c>
      <c r="Q7467">
        <v>1380004385</v>
      </c>
      <c r="R7467">
        <v>450.41899999999998</v>
      </c>
      <c r="S7467">
        <v>28.2</v>
      </c>
      <c r="T7467">
        <v>5.9889999999999999</v>
      </c>
      <c r="U7467">
        <v>3.4140000000000001</v>
      </c>
      <c r="V7467">
        <v>6426.674</v>
      </c>
      <c r="W7467">
        <v>21.2</v>
      </c>
      <c r="X7467">
        <v>282.27999999999997</v>
      </c>
      <c r="Y7467">
        <v>10.39</v>
      </c>
      <c r="Z7467" s="32">
        <v>1.9</v>
      </c>
      <c r="AA7467" s="32">
        <v>20.6</v>
      </c>
      <c r="AB7467" s="32">
        <v>59.55</v>
      </c>
      <c r="AC7467" s="32">
        <v>0.53</v>
      </c>
    </row>
    <row r="7468" spans="1:29" hidden="1" x14ac:dyDescent="0.25">
      <c r="A7468" t="s">
        <v>215</v>
      </c>
      <c r="B7468" t="s">
        <v>216</v>
      </c>
      <c r="C7468" s="1">
        <v>43931</v>
      </c>
      <c r="D7468">
        <v>6412</v>
      </c>
      <c r="E7468">
        <v>678</v>
      </c>
      <c r="F7468">
        <v>199</v>
      </c>
      <c r="G7468">
        <v>33</v>
      </c>
      <c r="H7468">
        <v>4.6459999999999999</v>
      </c>
      <c r="I7468">
        <v>0.49099999999999999</v>
      </c>
      <c r="J7468">
        <v>0.14399999999999999</v>
      </c>
      <c r="K7468">
        <v>2.4E-2</v>
      </c>
      <c r="L7468">
        <v>161330</v>
      </c>
      <c r="M7468">
        <v>16420</v>
      </c>
      <c r="N7468">
        <v>0.11700000000000001</v>
      </c>
      <c r="O7468">
        <v>1.2E-2</v>
      </c>
      <c r="P7468" t="s">
        <v>68</v>
      </c>
      <c r="Q7468">
        <v>1380004385</v>
      </c>
      <c r="R7468">
        <v>450.41899999999998</v>
      </c>
      <c r="S7468">
        <v>28.2</v>
      </c>
      <c r="T7468">
        <v>5.9889999999999999</v>
      </c>
      <c r="U7468">
        <v>3.4140000000000001</v>
      </c>
      <c r="V7468">
        <v>6426.674</v>
      </c>
      <c r="W7468">
        <v>21.2</v>
      </c>
      <c r="X7468">
        <v>282.27999999999997</v>
      </c>
      <c r="Y7468">
        <v>10.39</v>
      </c>
      <c r="Z7468" s="32">
        <v>1.9</v>
      </c>
      <c r="AA7468" s="32">
        <v>20.6</v>
      </c>
      <c r="AB7468" s="32">
        <v>59.55</v>
      </c>
      <c r="AC7468" s="32">
        <v>0.53</v>
      </c>
    </row>
    <row r="7469" spans="1:29" hidden="1" x14ac:dyDescent="0.25">
      <c r="A7469" t="s">
        <v>215</v>
      </c>
      <c r="B7469" t="s">
        <v>216</v>
      </c>
      <c r="C7469" s="1">
        <v>43932</v>
      </c>
      <c r="D7469">
        <v>7447</v>
      </c>
      <c r="E7469">
        <v>1035</v>
      </c>
      <c r="F7469">
        <v>239</v>
      </c>
      <c r="G7469">
        <v>40</v>
      </c>
      <c r="H7469">
        <v>5.3959999999999999</v>
      </c>
      <c r="I7469">
        <v>0.75</v>
      </c>
      <c r="J7469">
        <v>0.17299999999999999</v>
      </c>
      <c r="K7469">
        <v>2.9000000000000001E-2</v>
      </c>
      <c r="L7469">
        <v>179374</v>
      </c>
      <c r="M7469">
        <v>18044</v>
      </c>
      <c r="N7469">
        <v>0.13</v>
      </c>
      <c r="O7469">
        <v>1.2999999999999999E-2</v>
      </c>
      <c r="P7469" t="s">
        <v>68</v>
      </c>
      <c r="Q7469">
        <v>1380004385</v>
      </c>
      <c r="R7469">
        <v>450.41899999999998</v>
      </c>
      <c r="S7469">
        <v>28.2</v>
      </c>
      <c r="T7469">
        <v>5.9889999999999999</v>
      </c>
      <c r="U7469">
        <v>3.4140000000000001</v>
      </c>
      <c r="V7469">
        <v>6426.674</v>
      </c>
      <c r="W7469">
        <v>21.2</v>
      </c>
      <c r="X7469">
        <v>282.27999999999997</v>
      </c>
      <c r="Y7469">
        <v>10.39</v>
      </c>
      <c r="Z7469" s="32">
        <v>1.9</v>
      </c>
      <c r="AA7469" s="32">
        <v>20.6</v>
      </c>
      <c r="AB7469" s="32">
        <v>59.55</v>
      </c>
      <c r="AC7469" s="32">
        <v>0.53</v>
      </c>
    </row>
    <row r="7470" spans="1:29" hidden="1" x14ac:dyDescent="0.25">
      <c r="A7470" t="s">
        <v>215</v>
      </c>
      <c r="B7470" t="s">
        <v>216</v>
      </c>
      <c r="C7470" s="1">
        <v>43933</v>
      </c>
      <c r="D7470">
        <v>8356</v>
      </c>
      <c r="E7470">
        <v>909</v>
      </c>
      <c r="F7470">
        <v>273</v>
      </c>
      <c r="G7470">
        <v>34</v>
      </c>
      <c r="H7470">
        <v>6.0549999999999997</v>
      </c>
      <c r="I7470">
        <v>0.65900000000000003</v>
      </c>
      <c r="J7470">
        <v>0.19800000000000001</v>
      </c>
      <c r="K7470">
        <v>2.5000000000000001E-2</v>
      </c>
      <c r="L7470">
        <v>195748</v>
      </c>
      <c r="M7470">
        <v>16374</v>
      </c>
      <c r="N7470">
        <v>0.14199999999999999</v>
      </c>
      <c r="O7470">
        <v>1.2E-2</v>
      </c>
      <c r="P7470" t="s">
        <v>68</v>
      </c>
      <c r="Q7470">
        <v>1380004385</v>
      </c>
      <c r="R7470">
        <v>450.41899999999998</v>
      </c>
      <c r="S7470">
        <v>28.2</v>
      </c>
      <c r="T7470">
        <v>5.9889999999999999</v>
      </c>
      <c r="U7470">
        <v>3.4140000000000001</v>
      </c>
      <c r="V7470">
        <v>6426.674</v>
      </c>
      <c r="W7470">
        <v>21.2</v>
      </c>
      <c r="X7470">
        <v>282.27999999999997</v>
      </c>
      <c r="Y7470">
        <v>10.39</v>
      </c>
      <c r="Z7470" s="32">
        <v>1.9</v>
      </c>
      <c r="AA7470" s="32">
        <v>20.6</v>
      </c>
      <c r="AB7470" s="32">
        <v>59.55</v>
      </c>
      <c r="AC7470" s="32">
        <v>0.53</v>
      </c>
    </row>
    <row r="7471" spans="1:29" hidden="1" x14ac:dyDescent="0.25">
      <c r="A7471" t="s">
        <v>215</v>
      </c>
      <c r="B7471" t="s">
        <v>216</v>
      </c>
      <c r="C7471" s="1">
        <v>43934</v>
      </c>
      <c r="D7471">
        <v>9152</v>
      </c>
      <c r="E7471">
        <v>796</v>
      </c>
      <c r="F7471">
        <v>308</v>
      </c>
      <c r="G7471">
        <v>35</v>
      </c>
      <c r="H7471">
        <v>6.6319999999999997</v>
      </c>
      <c r="I7471">
        <v>0.57699999999999996</v>
      </c>
      <c r="J7471">
        <v>0.223</v>
      </c>
      <c r="K7471">
        <v>2.5000000000000001E-2</v>
      </c>
      <c r="L7471">
        <v>217554</v>
      </c>
      <c r="M7471">
        <v>21806</v>
      </c>
      <c r="N7471">
        <v>0.158</v>
      </c>
      <c r="O7471">
        <v>1.6E-2</v>
      </c>
      <c r="P7471" t="s">
        <v>68</v>
      </c>
      <c r="Q7471">
        <v>1380004385</v>
      </c>
      <c r="R7471">
        <v>450.41899999999998</v>
      </c>
      <c r="S7471">
        <v>28.2</v>
      </c>
      <c r="T7471">
        <v>5.9889999999999999</v>
      </c>
      <c r="U7471">
        <v>3.4140000000000001</v>
      </c>
      <c r="V7471">
        <v>6426.674</v>
      </c>
      <c r="W7471">
        <v>21.2</v>
      </c>
      <c r="X7471">
        <v>282.27999999999997</v>
      </c>
      <c r="Y7471">
        <v>10.39</v>
      </c>
      <c r="Z7471" s="32">
        <v>1.9</v>
      </c>
      <c r="AA7471" s="32">
        <v>20.6</v>
      </c>
      <c r="AB7471" s="32">
        <v>59.55</v>
      </c>
      <c r="AC7471" s="32">
        <v>0.53</v>
      </c>
    </row>
    <row r="7472" spans="1:29" hidden="1" x14ac:dyDescent="0.25">
      <c r="A7472" t="s">
        <v>215</v>
      </c>
      <c r="B7472" t="s">
        <v>216</v>
      </c>
      <c r="C7472" s="1">
        <v>43935</v>
      </c>
      <c r="D7472">
        <v>10363</v>
      </c>
      <c r="E7472">
        <v>1211</v>
      </c>
      <c r="F7472">
        <v>339</v>
      </c>
      <c r="G7472">
        <v>31</v>
      </c>
      <c r="H7472">
        <v>7.5090000000000003</v>
      </c>
      <c r="I7472">
        <v>0.878</v>
      </c>
      <c r="J7472">
        <v>0.246</v>
      </c>
      <c r="K7472">
        <v>2.1999999999999999E-2</v>
      </c>
      <c r="L7472">
        <v>244893</v>
      </c>
      <c r="M7472">
        <v>27339</v>
      </c>
      <c r="N7472">
        <v>0.17699999999999999</v>
      </c>
      <c r="O7472">
        <v>0.02</v>
      </c>
      <c r="P7472" t="s">
        <v>68</v>
      </c>
      <c r="Q7472">
        <v>1380004385</v>
      </c>
      <c r="R7472">
        <v>450.41899999999998</v>
      </c>
      <c r="S7472">
        <v>28.2</v>
      </c>
      <c r="T7472">
        <v>5.9889999999999999</v>
      </c>
      <c r="U7472">
        <v>3.4140000000000001</v>
      </c>
      <c r="V7472">
        <v>6426.674</v>
      </c>
      <c r="W7472">
        <v>21.2</v>
      </c>
      <c r="X7472">
        <v>282.27999999999997</v>
      </c>
      <c r="Y7472">
        <v>10.39</v>
      </c>
      <c r="Z7472" s="32">
        <v>1.9</v>
      </c>
      <c r="AA7472" s="32">
        <v>20.6</v>
      </c>
      <c r="AB7472" s="32">
        <v>59.55</v>
      </c>
      <c r="AC7472" s="32">
        <v>0.53</v>
      </c>
    </row>
    <row r="7473" spans="1:29" hidden="1" x14ac:dyDescent="0.25">
      <c r="A7473" t="s">
        <v>215</v>
      </c>
      <c r="B7473" t="s">
        <v>216</v>
      </c>
      <c r="C7473" s="1">
        <v>43936</v>
      </c>
      <c r="D7473">
        <v>11438</v>
      </c>
      <c r="E7473">
        <v>1075</v>
      </c>
      <c r="F7473">
        <v>377</v>
      </c>
      <c r="G7473">
        <v>38</v>
      </c>
      <c r="H7473">
        <v>8.2880000000000003</v>
      </c>
      <c r="I7473">
        <v>0.77900000000000003</v>
      </c>
      <c r="J7473">
        <v>0.27300000000000002</v>
      </c>
      <c r="K7473">
        <v>2.8000000000000001E-2</v>
      </c>
      <c r="L7473">
        <v>274599</v>
      </c>
      <c r="M7473">
        <v>29706</v>
      </c>
      <c r="N7473">
        <v>0.19900000000000001</v>
      </c>
      <c r="O7473">
        <v>2.1999999999999999E-2</v>
      </c>
      <c r="P7473" t="s">
        <v>68</v>
      </c>
      <c r="Q7473">
        <v>1380004385</v>
      </c>
      <c r="R7473">
        <v>450.41899999999998</v>
      </c>
      <c r="S7473">
        <v>28.2</v>
      </c>
      <c r="T7473">
        <v>5.9889999999999999</v>
      </c>
      <c r="U7473">
        <v>3.4140000000000001</v>
      </c>
      <c r="V7473">
        <v>6426.674</v>
      </c>
      <c r="W7473">
        <v>21.2</v>
      </c>
      <c r="X7473">
        <v>282.27999999999997</v>
      </c>
      <c r="Y7473">
        <v>10.39</v>
      </c>
      <c r="Z7473" s="32">
        <v>1.9</v>
      </c>
      <c r="AA7473" s="32">
        <v>20.6</v>
      </c>
      <c r="AB7473" s="32">
        <v>59.55</v>
      </c>
      <c r="AC7473" s="32">
        <v>0.53</v>
      </c>
    </row>
    <row r="7474" spans="1:29" hidden="1" x14ac:dyDescent="0.25">
      <c r="A7474" t="s">
        <v>215</v>
      </c>
      <c r="B7474" t="s">
        <v>216</v>
      </c>
      <c r="C7474" s="1">
        <v>43937</v>
      </c>
      <c r="D7474">
        <v>12380</v>
      </c>
      <c r="E7474">
        <v>942</v>
      </c>
      <c r="F7474">
        <v>414</v>
      </c>
      <c r="G7474">
        <v>37</v>
      </c>
      <c r="H7474">
        <v>8.9710000000000001</v>
      </c>
      <c r="I7474">
        <v>0.68300000000000005</v>
      </c>
      <c r="J7474">
        <v>0.3</v>
      </c>
      <c r="K7474">
        <v>2.7E-2</v>
      </c>
      <c r="L7474">
        <v>302956</v>
      </c>
      <c r="M7474">
        <v>28357</v>
      </c>
      <c r="N7474">
        <v>0.22</v>
      </c>
      <c r="O7474">
        <v>2.1000000000000001E-2</v>
      </c>
      <c r="P7474" t="s">
        <v>68</v>
      </c>
      <c r="Q7474">
        <v>1380004385</v>
      </c>
      <c r="R7474">
        <v>450.41899999999998</v>
      </c>
      <c r="S7474">
        <v>28.2</v>
      </c>
      <c r="T7474">
        <v>5.9889999999999999</v>
      </c>
      <c r="U7474">
        <v>3.4140000000000001</v>
      </c>
      <c r="V7474">
        <v>6426.674</v>
      </c>
      <c r="W7474">
        <v>21.2</v>
      </c>
      <c r="X7474">
        <v>282.27999999999997</v>
      </c>
      <c r="Y7474">
        <v>10.39</v>
      </c>
      <c r="Z7474" s="32">
        <v>1.9</v>
      </c>
      <c r="AA7474" s="32">
        <v>20.6</v>
      </c>
      <c r="AB7474" s="32">
        <v>59.55</v>
      </c>
      <c r="AC7474" s="32">
        <v>0.53</v>
      </c>
    </row>
    <row r="7475" spans="1:29" hidden="1" x14ac:dyDescent="0.25">
      <c r="A7475" t="s">
        <v>215</v>
      </c>
      <c r="B7475" t="s">
        <v>216</v>
      </c>
      <c r="C7475" s="1">
        <v>43938</v>
      </c>
      <c r="D7475">
        <v>13387</v>
      </c>
      <c r="E7475">
        <v>1007</v>
      </c>
      <c r="F7475">
        <v>437</v>
      </c>
      <c r="G7475">
        <v>23</v>
      </c>
      <c r="H7475">
        <v>9.7010000000000005</v>
      </c>
      <c r="I7475">
        <v>0.73</v>
      </c>
      <c r="J7475">
        <v>0.317</v>
      </c>
      <c r="K7475">
        <v>1.7000000000000001E-2</v>
      </c>
      <c r="L7475">
        <v>335123</v>
      </c>
      <c r="M7475">
        <v>32167</v>
      </c>
      <c r="N7475">
        <v>0.24299999999999999</v>
      </c>
      <c r="O7475">
        <v>2.3E-2</v>
      </c>
      <c r="P7475" t="s">
        <v>68</v>
      </c>
      <c r="Q7475">
        <v>1380004385</v>
      </c>
      <c r="R7475">
        <v>450.41899999999998</v>
      </c>
      <c r="S7475">
        <v>28.2</v>
      </c>
      <c r="T7475">
        <v>5.9889999999999999</v>
      </c>
      <c r="U7475">
        <v>3.4140000000000001</v>
      </c>
      <c r="V7475">
        <v>6426.674</v>
      </c>
      <c r="W7475">
        <v>21.2</v>
      </c>
      <c r="X7475">
        <v>282.27999999999997</v>
      </c>
      <c r="Y7475">
        <v>10.39</v>
      </c>
      <c r="Z7475" s="32">
        <v>1.9</v>
      </c>
      <c r="AA7475" s="32">
        <v>20.6</v>
      </c>
      <c r="AB7475" s="32">
        <v>59.55</v>
      </c>
      <c r="AC7475" s="32">
        <v>0.53</v>
      </c>
    </row>
    <row r="7476" spans="1:29" hidden="1" x14ac:dyDescent="0.25">
      <c r="A7476" t="s">
        <v>215</v>
      </c>
      <c r="B7476" t="s">
        <v>216</v>
      </c>
      <c r="C7476" s="1">
        <v>43939</v>
      </c>
      <c r="D7476">
        <v>14378</v>
      </c>
      <c r="E7476">
        <v>991</v>
      </c>
      <c r="F7476">
        <v>480</v>
      </c>
      <c r="G7476">
        <v>43</v>
      </c>
      <c r="H7476">
        <v>10.419</v>
      </c>
      <c r="I7476">
        <v>0.71799999999999997</v>
      </c>
      <c r="J7476">
        <v>0.34799999999999998</v>
      </c>
      <c r="K7476">
        <v>3.1E-2</v>
      </c>
      <c r="L7476">
        <v>372123</v>
      </c>
      <c r="M7476">
        <v>37000</v>
      </c>
      <c r="N7476">
        <v>0.27</v>
      </c>
      <c r="O7476">
        <v>2.7E-2</v>
      </c>
      <c r="P7476" t="s">
        <v>68</v>
      </c>
      <c r="Q7476">
        <v>1380004385</v>
      </c>
      <c r="R7476">
        <v>450.41899999999998</v>
      </c>
      <c r="S7476">
        <v>28.2</v>
      </c>
      <c r="T7476">
        <v>5.9889999999999999</v>
      </c>
      <c r="U7476">
        <v>3.4140000000000001</v>
      </c>
      <c r="V7476">
        <v>6426.674</v>
      </c>
      <c r="W7476">
        <v>21.2</v>
      </c>
      <c r="X7476">
        <v>282.27999999999997</v>
      </c>
      <c r="Y7476">
        <v>10.39</v>
      </c>
      <c r="Z7476" s="32">
        <v>1.9</v>
      </c>
      <c r="AA7476" s="32">
        <v>20.6</v>
      </c>
      <c r="AB7476" s="32">
        <v>59.55</v>
      </c>
      <c r="AC7476" s="32">
        <v>0.53</v>
      </c>
    </row>
    <row r="7477" spans="1:29" hidden="1" x14ac:dyDescent="0.25">
      <c r="A7477" t="s">
        <v>215</v>
      </c>
      <c r="B7477" t="s">
        <v>216</v>
      </c>
      <c r="C7477" s="1">
        <v>43940</v>
      </c>
      <c r="D7477">
        <v>15712</v>
      </c>
      <c r="E7477">
        <v>1334</v>
      </c>
      <c r="F7477">
        <v>507</v>
      </c>
      <c r="G7477">
        <v>27</v>
      </c>
      <c r="H7477">
        <v>11.385</v>
      </c>
      <c r="I7477">
        <v>0.96699999999999997</v>
      </c>
      <c r="J7477">
        <v>0.36699999999999999</v>
      </c>
      <c r="K7477">
        <v>0.02</v>
      </c>
      <c r="L7477">
        <v>401586</v>
      </c>
      <c r="M7477">
        <v>29463</v>
      </c>
      <c r="N7477">
        <v>0.29099999999999998</v>
      </c>
      <c r="O7477">
        <v>2.1000000000000001E-2</v>
      </c>
      <c r="P7477" t="s">
        <v>68</v>
      </c>
      <c r="Q7477">
        <v>1380004385</v>
      </c>
      <c r="R7477">
        <v>450.41899999999998</v>
      </c>
      <c r="S7477">
        <v>28.2</v>
      </c>
      <c r="T7477">
        <v>5.9889999999999999</v>
      </c>
      <c r="U7477">
        <v>3.4140000000000001</v>
      </c>
      <c r="V7477">
        <v>6426.674</v>
      </c>
      <c r="W7477">
        <v>21.2</v>
      </c>
      <c r="X7477">
        <v>282.27999999999997</v>
      </c>
      <c r="Y7477">
        <v>10.39</v>
      </c>
      <c r="Z7477" s="32">
        <v>1.9</v>
      </c>
      <c r="AA7477" s="32">
        <v>20.6</v>
      </c>
      <c r="AB7477" s="32">
        <v>59.55</v>
      </c>
      <c r="AC7477" s="32">
        <v>0.53</v>
      </c>
    </row>
    <row r="7478" spans="1:29" hidden="1" x14ac:dyDescent="0.25">
      <c r="A7478" t="s">
        <v>215</v>
      </c>
      <c r="B7478" t="s">
        <v>216</v>
      </c>
      <c r="C7478" s="1">
        <v>43941</v>
      </c>
      <c r="D7478">
        <v>17265</v>
      </c>
      <c r="E7478">
        <v>1553</v>
      </c>
      <c r="F7478">
        <v>543</v>
      </c>
      <c r="G7478">
        <v>36</v>
      </c>
      <c r="H7478">
        <v>12.510999999999999</v>
      </c>
      <c r="I7478">
        <v>1.125</v>
      </c>
      <c r="J7478">
        <v>0.39300000000000002</v>
      </c>
      <c r="K7478">
        <v>2.5999999999999999E-2</v>
      </c>
      <c r="Q7478">
        <v>1380004385</v>
      </c>
      <c r="R7478">
        <v>450.41899999999998</v>
      </c>
      <c r="S7478">
        <v>28.2</v>
      </c>
      <c r="T7478">
        <v>5.9889999999999999</v>
      </c>
      <c r="U7478">
        <v>3.4140000000000001</v>
      </c>
      <c r="V7478">
        <v>6426.674</v>
      </c>
      <c r="W7478">
        <v>21.2</v>
      </c>
      <c r="X7478">
        <v>282.27999999999997</v>
      </c>
      <c r="Y7478">
        <v>10.39</v>
      </c>
      <c r="Z7478" s="32">
        <v>1.9</v>
      </c>
      <c r="AA7478" s="32">
        <v>20.6</v>
      </c>
      <c r="AB7478" s="32">
        <v>59.55</v>
      </c>
      <c r="AC7478" s="32">
        <v>0.53</v>
      </c>
    </row>
    <row r="7479" spans="1:29" hidden="1" x14ac:dyDescent="0.25">
      <c r="A7479" t="s">
        <v>215</v>
      </c>
      <c r="B7479" t="s">
        <v>216</v>
      </c>
      <c r="C7479" s="1">
        <v>43942</v>
      </c>
      <c r="D7479">
        <v>18600</v>
      </c>
      <c r="E7479">
        <v>1335</v>
      </c>
      <c r="F7479">
        <v>590</v>
      </c>
      <c r="G7479">
        <v>47</v>
      </c>
      <c r="H7479">
        <v>13.478</v>
      </c>
      <c r="I7479">
        <v>0.96699999999999997</v>
      </c>
      <c r="J7479">
        <v>0.42799999999999999</v>
      </c>
      <c r="K7479">
        <v>3.4000000000000002E-2</v>
      </c>
      <c r="L7479">
        <v>462621</v>
      </c>
      <c r="N7479">
        <v>0.33500000000000002</v>
      </c>
      <c r="P7479" t="s">
        <v>68</v>
      </c>
      <c r="Q7479">
        <v>1380004385</v>
      </c>
      <c r="R7479">
        <v>450.41899999999998</v>
      </c>
      <c r="S7479">
        <v>28.2</v>
      </c>
      <c r="T7479">
        <v>5.9889999999999999</v>
      </c>
      <c r="U7479">
        <v>3.4140000000000001</v>
      </c>
      <c r="V7479">
        <v>6426.674</v>
      </c>
      <c r="W7479">
        <v>21.2</v>
      </c>
      <c r="X7479">
        <v>282.27999999999997</v>
      </c>
      <c r="Y7479">
        <v>10.39</v>
      </c>
      <c r="Z7479" s="32">
        <v>1.9</v>
      </c>
      <c r="AA7479" s="32">
        <v>20.6</v>
      </c>
      <c r="AB7479" s="32">
        <v>59.55</v>
      </c>
      <c r="AC7479" s="32">
        <v>0.53</v>
      </c>
    </row>
    <row r="7480" spans="1:29" hidden="1" x14ac:dyDescent="0.25">
      <c r="A7480" t="s">
        <v>215</v>
      </c>
      <c r="B7480" t="s">
        <v>216</v>
      </c>
      <c r="C7480" s="1">
        <v>43943</v>
      </c>
      <c r="D7480">
        <v>19984</v>
      </c>
      <c r="E7480">
        <v>1384</v>
      </c>
      <c r="F7480">
        <v>640</v>
      </c>
      <c r="G7480">
        <v>50</v>
      </c>
      <c r="H7480">
        <v>14.481</v>
      </c>
      <c r="I7480">
        <v>1.0029999999999999</v>
      </c>
      <c r="J7480">
        <v>0.46400000000000002</v>
      </c>
      <c r="K7480">
        <v>3.5999999999999997E-2</v>
      </c>
      <c r="Q7480">
        <v>1380004385</v>
      </c>
      <c r="R7480">
        <v>450.41899999999998</v>
      </c>
      <c r="S7480">
        <v>28.2</v>
      </c>
      <c r="T7480">
        <v>5.9889999999999999</v>
      </c>
      <c r="U7480">
        <v>3.4140000000000001</v>
      </c>
      <c r="V7480">
        <v>6426.674</v>
      </c>
      <c r="W7480">
        <v>21.2</v>
      </c>
      <c r="X7480">
        <v>282.27999999999997</v>
      </c>
      <c r="Y7480">
        <v>10.39</v>
      </c>
      <c r="Z7480" s="32">
        <v>1.9</v>
      </c>
      <c r="AA7480" s="32">
        <v>20.6</v>
      </c>
      <c r="AB7480" s="32">
        <v>59.55</v>
      </c>
      <c r="AC7480" s="32">
        <v>0.53</v>
      </c>
    </row>
    <row r="7481" spans="1:29" hidden="1" x14ac:dyDescent="0.25">
      <c r="A7481" t="s">
        <v>215</v>
      </c>
      <c r="B7481" t="s">
        <v>216</v>
      </c>
      <c r="C7481" s="1">
        <v>43944</v>
      </c>
      <c r="D7481">
        <v>21393</v>
      </c>
      <c r="E7481">
        <v>1409</v>
      </c>
      <c r="F7481">
        <v>681</v>
      </c>
      <c r="G7481">
        <v>41</v>
      </c>
      <c r="H7481">
        <v>15.502000000000001</v>
      </c>
      <c r="I7481">
        <v>1.0209999999999999</v>
      </c>
      <c r="J7481">
        <v>0.49299999999999999</v>
      </c>
      <c r="K7481">
        <v>0.03</v>
      </c>
      <c r="L7481">
        <v>500542</v>
      </c>
      <c r="N7481">
        <v>0.36299999999999999</v>
      </c>
      <c r="P7481" t="s">
        <v>68</v>
      </c>
      <c r="Q7481">
        <v>1380004385</v>
      </c>
      <c r="R7481">
        <v>450.41899999999998</v>
      </c>
      <c r="S7481">
        <v>28.2</v>
      </c>
      <c r="T7481">
        <v>5.9889999999999999</v>
      </c>
      <c r="U7481">
        <v>3.4140000000000001</v>
      </c>
      <c r="V7481">
        <v>6426.674</v>
      </c>
      <c r="W7481">
        <v>21.2</v>
      </c>
      <c r="X7481">
        <v>282.27999999999997</v>
      </c>
      <c r="Y7481">
        <v>10.39</v>
      </c>
      <c r="Z7481" s="32">
        <v>1.9</v>
      </c>
      <c r="AA7481" s="32">
        <v>20.6</v>
      </c>
      <c r="AB7481" s="32">
        <v>59.55</v>
      </c>
      <c r="AC7481" s="32">
        <v>0.53</v>
      </c>
    </row>
    <row r="7482" spans="1:29" hidden="1" x14ac:dyDescent="0.25">
      <c r="A7482" t="s">
        <v>215</v>
      </c>
      <c r="B7482" t="s">
        <v>216</v>
      </c>
      <c r="C7482" s="1">
        <v>43945</v>
      </c>
      <c r="D7482">
        <v>23077</v>
      </c>
      <c r="E7482">
        <v>1684</v>
      </c>
      <c r="F7482">
        <v>718</v>
      </c>
      <c r="G7482">
        <v>37</v>
      </c>
      <c r="H7482">
        <v>16.722000000000001</v>
      </c>
      <c r="I7482">
        <v>1.22</v>
      </c>
      <c r="J7482">
        <v>0.52</v>
      </c>
      <c r="K7482">
        <v>2.7E-2</v>
      </c>
      <c r="L7482">
        <v>541789</v>
      </c>
      <c r="M7482">
        <v>41247</v>
      </c>
      <c r="N7482">
        <v>0.39300000000000002</v>
      </c>
      <c r="O7482">
        <v>0.03</v>
      </c>
      <c r="P7482" t="s">
        <v>68</v>
      </c>
      <c r="Q7482">
        <v>1380004385</v>
      </c>
      <c r="R7482">
        <v>450.41899999999998</v>
      </c>
      <c r="S7482">
        <v>28.2</v>
      </c>
      <c r="T7482">
        <v>5.9889999999999999</v>
      </c>
      <c r="U7482">
        <v>3.4140000000000001</v>
      </c>
      <c r="V7482">
        <v>6426.674</v>
      </c>
      <c r="W7482">
        <v>21.2</v>
      </c>
      <c r="X7482">
        <v>282.27999999999997</v>
      </c>
      <c r="Y7482">
        <v>10.39</v>
      </c>
      <c r="Z7482" s="32">
        <v>1.9</v>
      </c>
      <c r="AA7482" s="32">
        <v>20.6</v>
      </c>
      <c r="AB7482" s="32">
        <v>59.55</v>
      </c>
      <c r="AC7482" s="32">
        <v>0.53</v>
      </c>
    </row>
    <row r="7483" spans="1:29" hidden="1" x14ac:dyDescent="0.25">
      <c r="A7483" t="s">
        <v>215</v>
      </c>
      <c r="B7483" t="s">
        <v>216</v>
      </c>
      <c r="C7483" s="1">
        <v>43946</v>
      </c>
      <c r="D7483">
        <v>24506</v>
      </c>
      <c r="E7483">
        <v>1429</v>
      </c>
      <c r="F7483">
        <v>775</v>
      </c>
      <c r="G7483">
        <v>57</v>
      </c>
      <c r="H7483">
        <v>17.757999999999999</v>
      </c>
      <c r="I7483">
        <v>1.036</v>
      </c>
      <c r="J7483">
        <v>0.56200000000000006</v>
      </c>
      <c r="K7483">
        <v>4.1000000000000002E-2</v>
      </c>
      <c r="L7483">
        <v>579957</v>
      </c>
      <c r="M7483">
        <v>38168</v>
      </c>
      <c r="N7483">
        <v>0.42</v>
      </c>
      <c r="O7483">
        <v>2.8000000000000001E-2</v>
      </c>
      <c r="P7483" t="s">
        <v>68</v>
      </c>
      <c r="Q7483">
        <v>1380004385</v>
      </c>
      <c r="R7483">
        <v>450.41899999999998</v>
      </c>
      <c r="S7483">
        <v>28.2</v>
      </c>
      <c r="T7483">
        <v>5.9889999999999999</v>
      </c>
      <c r="U7483">
        <v>3.4140000000000001</v>
      </c>
      <c r="V7483">
        <v>6426.674</v>
      </c>
      <c r="W7483">
        <v>21.2</v>
      </c>
      <c r="X7483">
        <v>282.27999999999997</v>
      </c>
      <c r="Y7483">
        <v>10.39</v>
      </c>
      <c r="Z7483" s="32">
        <v>1.9</v>
      </c>
      <c r="AA7483" s="32">
        <v>20.6</v>
      </c>
      <c r="AB7483" s="32">
        <v>59.55</v>
      </c>
      <c r="AC7483" s="32">
        <v>0.53</v>
      </c>
    </row>
    <row r="7484" spans="1:29" hidden="1" x14ac:dyDescent="0.25">
      <c r="A7484" t="s">
        <v>215</v>
      </c>
      <c r="B7484" t="s">
        <v>216</v>
      </c>
      <c r="C7484" s="1">
        <v>43947</v>
      </c>
      <c r="D7484">
        <v>26496</v>
      </c>
      <c r="E7484">
        <v>1990</v>
      </c>
      <c r="F7484">
        <v>824</v>
      </c>
      <c r="G7484">
        <v>49</v>
      </c>
      <c r="H7484">
        <v>19.2</v>
      </c>
      <c r="I7484">
        <v>1.4419999999999999</v>
      </c>
      <c r="J7484">
        <v>0.59699999999999998</v>
      </c>
      <c r="K7484">
        <v>3.5999999999999997E-2</v>
      </c>
      <c r="L7484">
        <v>625309</v>
      </c>
      <c r="M7484">
        <v>45352</v>
      </c>
      <c r="N7484">
        <v>0.45300000000000001</v>
      </c>
      <c r="O7484">
        <v>3.3000000000000002E-2</v>
      </c>
      <c r="P7484" t="s">
        <v>68</v>
      </c>
      <c r="Q7484">
        <v>1380004385</v>
      </c>
      <c r="R7484">
        <v>450.41899999999998</v>
      </c>
      <c r="S7484">
        <v>28.2</v>
      </c>
      <c r="T7484">
        <v>5.9889999999999999</v>
      </c>
      <c r="U7484">
        <v>3.4140000000000001</v>
      </c>
      <c r="V7484">
        <v>6426.674</v>
      </c>
      <c r="W7484">
        <v>21.2</v>
      </c>
      <c r="X7484">
        <v>282.27999999999997</v>
      </c>
      <c r="Y7484">
        <v>10.39</v>
      </c>
      <c r="Z7484" s="32">
        <v>1.9</v>
      </c>
      <c r="AA7484" s="32">
        <v>20.6</v>
      </c>
      <c r="AB7484" s="32">
        <v>59.55</v>
      </c>
      <c r="AC7484" s="32">
        <v>0.53</v>
      </c>
    </row>
    <row r="7485" spans="1:29" hidden="1" x14ac:dyDescent="0.25">
      <c r="A7485" t="s">
        <v>215</v>
      </c>
      <c r="B7485" t="s">
        <v>216</v>
      </c>
      <c r="C7485" s="1">
        <v>43948</v>
      </c>
      <c r="D7485">
        <v>27892</v>
      </c>
      <c r="E7485">
        <v>1396</v>
      </c>
      <c r="F7485">
        <v>872</v>
      </c>
      <c r="G7485">
        <v>48</v>
      </c>
      <c r="H7485">
        <v>20.212</v>
      </c>
      <c r="I7485">
        <v>1.012</v>
      </c>
      <c r="J7485">
        <v>0.63200000000000001</v>
      </c>
      <c r="K7485">
        <v>3.5000000000000003E-2</v>
      </c>
      <c r="L7485">
        <v>665819</v>
      </c>
      <c r="M7485">
        <v>40510</v>
      </c>
      <c r="N7485">
        <v>0.48199999999999998</v>
      </c>
      <c r="O7485">
        <v>2.9000000000000001E-2</v>
      </c>
      <c r="P7485" t="s">
        <v>68</v>
      </c>
      <c r="Q7485">
        <v>1380004385</v>
      </c>
      <c r="R7485">
        <v>450.41899999999998</v>
      </c>
      <c r="S7485">
        <v>28.2</v>
      </c>
      <c r="T7485">
        <v>5.9889999999999999</v>
      </c>
      <c r="U7485">
        <v>3.4140000000000001</v>
      </c>
      <c r="V7485">
        <v>6426.674</v>
      </c>
      <c r="W7485">
        <v>21.2</v>
      </c>
      <c r="X7485">
        <v>282.27999999999997</v>
      </c>
      <c r="Y7485">
        <v>10.39</v>
      </c>
      <c r="Z7485" s="32">
        <v>1.9</v>
      </c>
      <c r="AA7485" s="32">
        <v>20.6</v>
      </c>
      <c r="AB7485" s="32">
        <v>59.55</v>
      </c>
      <c r="AC7485" s="32">
        <v>0.53</v>
      </c>
    </row>
    <row r="7486" spans="1:29" hidden="1" x14ac:dyDescent="0.25">
      <c r="A7486" t="s">
        <v>215</v>
      </c>
      <c r="B7486" t="s">
        <v>216</v>
      </c>
      <c r="C7486" s="1">
        <v>43949</v>
      </c>
      <c r="D7486">
        <v>29435</v>
      </c>
      <c r="E7486">
        <v>1543</v>
      </c>
      <c r="F7486">
        <v>934</v>
      </c>
      <c r="G7486">
        <v>62</v>
      </c>
      <c r="H7486">
        <v>21.33</v>
      </c>
      <c r="I7486">
        <v>1.1180000000000001</v>
      </c>
      <c r="J7486">
        <v>0.67700000000000005</v>
      </c>
      <c r="K7486">
        <v>4.4999999999999998E-2</v>
      </c>
      <c r="L7486">
        <v>716733</v>
      </c>
      <c r="M7486">
        <v>50914</v>
      </c>
      <c r="N7486">
        <v>0.51900000000000002</v>
      </c>
      <c r="O7486">
        <v>3.6999999999999998E-2</v>
      </c>
      <c r="P7486" t="s">
        <v>68</v>
      </c>
      <c r="Q7486">
        <v>1380004385</v>
      </c>
      <c r="R7486">
        <v>450.41899999999998</v>
      </c>
      <c r="S7486">
        <v>28.2</v>
      </c>
      <c r="T7486">
        <v>5.9889999999999999</v>
      </c>
      <c r="U7486">
        <v>3.4140000000000001</v>
      </c>
      <c r="V7486">
        <v>6426.674</v>
      </c>
      <c r="W7486">
        <v>21.2</v>
      </c>
      <c r="X7486">
        <v>282.27999999999997</v>
      </c>
      <c r="Y7486">
        <v>10.39</v>
      </c>
      <c r="Z7486" s="32">
        <v>1.9</v>
      </c>
      <c r="AA7486" s="32">
        <v>20.6</v>
      </c>
      <c r="AB7486" s="32">
        <v>59.55</v>
      </c>
      <c r="AC7486" s="32">
        <v>0.53</v>
      </c>
    </row>
    <row r="7487" spans="1:29" hidden="1" x14ac:dyDescent="0.25">
      <c r="A7487" t="s">
        <v>215</v>
      </c>
      <c r="B7487" t="s">
        <v>216</v>
      </c>
      <c r="C7487" s="1">
        <v>43950</v>
      </c>
      <c r="D7487">
        <v>31332</v>
      </c>
      <c r="E7487">
        <v>1897</v>
      </c>
      <c r="F7487">
        <v>1007</v>
      </c>
      <c r="G7487">
        <v>73</v>
      </c>
      <c r="H7487">
        <v>22.704000000000001</v>
      </c>
      <c r="I7487">
        <v>1.375</v>
      </c>
      <c r="J7487">
        <v>0.73</v>
      </c>
      <c r="K7487">
        <v>5.2999999999999999E-2</v>
      </c>
      <c r="L7487">
        <v>770764</v>
      </c>
      <c r="M7487">
        <v>54031</v>
      </c>
      <c r="N7487">
        <v>0.55900000000000005</v>
      </c>
      <c r="O7487">
        <v>3.9E-2</v>
      </c>
      <c r="P7487" t="s">
        <v>68</v>
      </c>
      <c r="Q7487">
        <v>1380004385</v>
      </c>
      <c r="R7487">
        <v>450.41899999999998</v>
      </c>
      <c r="S7487">
        <v>28.2</v>
      </c>
      <c r="T7487">
        <v>5.9889999999999999</v>
      </c>
      <c r="U7487">
        <v>3.4140000000000001</v>
      </c>
      <c r="V7487">
        <v>6426.674</v>
      </c>
      <c r="W7487">
        <v>21.2</v>
      </c>
      <c r="X7487">
        <v>282.27999999999997</v>
      </c>
      <c r="Y7487">
        <v>10.39</v>
      </c>
      <c r="Z7487" s="32">
        <v>1.9</v>
      </c>
      <c r="AA7487" s="32">
        <v>20.6</v>
      </c>
      <c r="AB7487" s="32">
        <v>59.55</v>
      </c>
      <c r="AC7487" s="32">
        <v>0.53</v>
      </c>
    </row>
    <row r="7488" spans="1:29" hidden="1" x14ac:dyDescent="0.25">
      <c r="A7488" t="s">
        <v>215</v>
      </c>
      <c r="B7488" t="s">
        <v>216</v>
      </c>
      <c r="C7488" s="1">
        <v>43951</v>
      </c>
      <c r="D7488">
        <v>33050</v>
      </c>
      <c r="E7488">
        <v>1718</v>
      </c>
      <c r="F7488">
        <v>1074</v>
      </c>
      <c r="G7488">
        <v>67</v>
      </c>
      <c r="H7488">
        <v>23.949000000000002</v>
      </c>
      <c r="I7488">
        <v>1.2450000000000001</v>
      </c>
      <c r="J7488">
        <v>0.77800000000000002</v>
      </c>
      <c r="K7488">
        <v>4.9000000000000002E-2</v>
      </c>
      <c r="L7488">
        <v>830201</v>
      </c>
      <c r="M7488">
        <v>59437</v>
      </c>
      <c r="N7488">
        <v>0.60199999999999998</v>
      </c>
      <c r="O7488">
        <v>4.2999999999999997E-2</v>
      </c>
      <c r="P7488" t="s">
        <v>68</v>
      </c>
      <c r="Q7488">
        <v>1380004385</v>
      </c>
      <c r="R7488">
        <v>450.41899999999998</v>
      </c>
      <c r="S7488">
        <v>28.2</v>
      </c>
      <c r="T7488">
        <v>5.9889999999999999</v>
      </c>
      <c r="U7488">
        <v>3.4140000000000001</v>
      </c>
      <c r="V7488">
        <v>6426.674</v>
      </c>
      <c r="W7488">
        <v>21.2</v>
      </c>
      <c r="X7488">
        <v>282.27999999999997</v>
      </c>
      <c r="Y7488">
        <v>10.39</v>
      </c>
      <c r="Z7488" s="32">
        <v>1.9</v>
      </c>
      <c r="AA7488" s="32">
        <v>20.6</v>
      </c>
      <c r="AB7488" s="32">
        <v>59.55</v>
      </c>
      <c r="AC7488" s="32">
        <v>0.53</v>
      </c>
    </row>
    <row r="7489" spans="1:29" hidden="1" x14ac:dyDescent="0.25">
      <c r="A7489" t="s">
        <v>215</v>
      </c>
      <c r="B7489" t="s">
        <v>216</v>
      </c>
      <c r="C7489" s="1">
        <v>43952</v>
      </c>
      <c r="D7489">
        <v>35043</v>
      </c>
      <c r="E7489">
        <v>1993</v>
      </c>
      <c r="F7489">
        <v>1147</v>
      </c>
      <c r="G7489">
        <v>73</v>
      </c>
      <c r="H7489">
        <v>25.393000000000001</v>
      </c>
      <c r="I7489">
        <v>1.444</v>
      </c>
      <c r="J7489">
        <v>0.83099999999999996</v>
      </c>
      <c r="K7489">
        <v>5.2999999999999999E-2</v>
      </c>
      <c r="L7489">
        <v>902654</v>
      </c>
      <c r="M7489">
        <v>72453</v>
      </c>
      <c r="N7489">
        <v>0.65400000000000003</v>
      </c>
      <c r="O7489">
        <v>5.2999999999999999E-2</v>
      </c>
      <c r="P7489" t="s">
        <v>68</v>
      </c>
      <c r="Q7489">
        <v>1380004385</v>
      </c>
      <c r="R7489">
        <v>450.41899999999998</v>
      </c>
      <c r="S7489">
        <v>28.2</v>
      </c>
      <c r="T7489">
        <v>5.9889999999999999</v>
      </c>
      <c r="U7489">
        <v>3.4140000000000001</v>
      </c>
      <c r="V7489">
        <v>6426.674</v>
      </c>
      <c r="W7489">
        <v>21.2</v>
      </c>
      <c r="X7489">
        <v>282.27999999999997</v>
      </c>
      <c r="Y7489">
        <v>10.39</v>
      </c>
      <c r="Z7489" s="32">
        <v>1.9</v>
      </c>
      <c r="AA7489" s="32">
        <v>20.6</v>
      </c>
      <c r="AB7489" s="32">
        <v>59.55</v>
      </c>
      <c r="AC7489" s="32">
        <v>0.53</v>
      </c>
    </row>
    <row r="7490" spans="1:29" hidden="1" x14ac:dyDescent="0.25">
      <c r="A7490" t="s">
        <v>215</v>
      </c>
      <c r="B7490" t="s">
        <v>216</v>
      </c>
      <c r="C7490" s="1">
        <v>43953</v>
      </c>
      <c r="D7490">
        <v>37336</v>
      </c>
      <c r="E7490">
        <v>2293</v>
      </c>
      <c r="F7490">
        <v>1218</v>
      </c>
      <c r="G7490">
        <v>71</v>
      </c>
      <c r="H7490">
        <v>27.055</v>
      </c>
      <c r="I7490">
        <v>1.6619999999999999</v>
      </c>
      <c r="J7490">
        <v>0.88300000000000001</v>
      </c>
      <c r="K7490">
        <v>5.0999999999999997E-2</v>
      </c>
      <c r="L7490">
        <v>976363</v>
      </c>
      <c r="M7490">
        <v>73709</v>
      </c>
      <c r="N7490">
        <v>0.70799999999999996</v>
      </c>
      <c r="O7490">
        <v>5.2999999999999999E-2</v>
      </c>
      <c r="P7490" t="s">
        <v>68</v>
      </c>
      <c r="Q7490">
        <v>1380004385</v>
      </c>
      <c r="R7490">
        <v>450.41899999999998</v>
      </c>
      <c r="S7490">
        <v>28.2</v>
      </c>
      <c r="T7490">
        <v>5.9889999999999999</v>
      </c>
      <c r="U7490">
        <v>3.4140000000000001</v>
      </c>
      <c r="V7490">
        <v>6426.674</v>
      </c>
      <c r="W7490">
        <v>21.2</v>
      </c>
      <c r="X7490">
        <v>282.27999999999997</v>
      </c>
      <c r="Y7490">
        <v>10.39</v>
      </c>
      <c r="Z7490" s="32">
        <v>1.9</v>
      </c>
      <c r="AA7490" s="32">
        <v>20.6</v>
      </c>
      <c r="AB7490" s="32">
        <v>59.55</v>
      </c>
      <c r="AC7490" s="32">
        <v>0.53</v>
      </c>
    </row>
    <row r="7491" spans="1:29" hidden="1" x14ac:dyDescent="0.25">
      <c r="A7491" t="s">
        <v>215</v>
      </c>
      <c r="B7491" t="s">
        <v>216</v>
      </c>
      <c r="C7491" s="1">
        <v>43954</v>
      </c>
      <c r="D7491">
        <v>39980</v>
      </c>
      <c r="E7491">
        <v>2644</v>
      </c>
      <c r="F7491">
        <v>1301</v>
      </c>
      <c r="G7491">
        <v>83</v>
      </c>
      <c r="H7491">
        <v>28.971</v>
      </c>
      <c r="I7491">
        <v>1.9159999999999999</v>
      </c>
      <c r="J7491">
        <v>0.94299999999999995</v>
      </c>
      <c r="K7491">
        <v>0.06</v>
      </c>
      <c r="L7491">
        <v>1046450</v>
      </c>
      <c r="M7491">
        <v>70087</v>
      </c>
      <c r="N7491">
        <v>0.75800000000000001</v>
      </c>
      <c r="O7491">
        <v>5.0999999999999997E-2</v>
      </c>
      <c r="P7491" t="s">
        <v>68</v>
      </c>
      <c r="Q7491">
        <v>1380004385</v>
      </c>
      <c r="R7491">
        <v>450.41899999999998</v>
      </c>
      <c r="S7491">
        <v>28.2</v>
      </c>
      <c r="T7491">
        <v>5.9889999999999999</v>
      </c>
      <c r="U7491">
        <v>3.4140000000000001</v>
      </c>
      <c r="V7491">
        <v>6426.674</v>
      </c>
      <c r="W7491">
        <v>21.2</v>
      </c>
      <c r="X7491">
        <v>282.27999999999997</v>
      </c>
      <c r="Y7491">
        <v>10.39</v>
      </c>
      <c r="Z7491" s="32">
        <v>1.9</v>
      </c>
      <c r="AA7491" s="32">
        <v>20.6</v>
      </c>
      <c r="AB7491" s="32">
        <v>59.55</v>
      </c>
      <c r="AC7491" s="32">
        <v>0.53</v>
      </c>
    </row>
    <row r="7492" spans="1:29" hidden="1" x14ac:dyDescent="0.25">
      <c r="A7492" t="s">
        <v>215</v>
      </c>
      <c r="B7492" t="s">
        <v>216</v>
      </c>
      <c r="C7492" s="1">
        <v>43955</v>
      </c>
      <c r="D7492">
        <v>42533</v>
      </c>
      <c r="E7492">
        <v>2553</v>
      </c>
      <c r="F7492">
        <v>1373</v>
      </c>
      <c r="G7492">
        <v>72</v>
      </c>
      <c r="H7492">
        <v>30.821000000000002</v>
      </c>
      <c r="I7492">
        <v>1.85</v>
      </c>
      <c r="J7492">
        <v>0.995</v>
      </c>
      <c r="K7492">
        <v>5.1999999999999998E-2</v>
      </c>
      <c r="L7492">
        <v>1107233</v>
      </c>
      <c r="M7492">
        <v>60783</v>
      </c>
      <c r="N7492">
        <v>0.80200000000000005</v>
      </c>
      <c r="O7492">
        <v>4.3999999999999997E-2</v>
      </c>
      <c r="P7492" t="s">
        <v>68</v>
      </c>
      <c r="Q7492">
        <v>1380004385</v>
      </c>
      <c r="R7492">
        <v>450.41899999999998</v>
      </c>
      <c r="S7492">
        <v>28.2</v>
      </c>
      <c r="T7492">
        <v>5.9889999999999999</v>
      </c>
      <c r="U7492">
        <v>3.4140000000000001</v>
      </c>
      <c r="V7492">
        <v>6426.674</v>
      </c>
      <c r="W7492">
        <v>21.2</v>
      </c>
      <c r="X7492">
        <v>282.27999999999997</v>
      </c>
      <c r="Y7492">
        <v>10.39</v>
      </c>
      <c r="Z7492" s="32">
        <v>1.9</v>
      </c>
      <c r="AA7492" s="32">
        <v>20.6</v>
      </c>
      <c r="AB7492" s="32">
        <v>59.55</v>
      </c>
      <c r="AC7492" s="32">
        <v>0.53</v>
      </c>
    </row>
    <row r="7493" spans="1:29" hidden="1" x14ac:dyDescent="0.25">
      <c r="A7493" t="s">
        <v>215</v>
      </c>
      <c r="B7493" t="s">
        <v>216</v>
      </c>
      <c r="C7493" s="1">
        <v>43956</v>
      </c>
      <c r="D7493">
        <v>46433</v>
      </c>
      <c r="E7493">
        <v>3900</v>
      </c>
      <c r="F7493">
        <v>1568</v>
      </c>
      <c r="G7493">
        <v>195</v>
      </c>
      <c r="H7493">
        <v>33.646999999999998</v>
      </c>
      <c r="I7493">
        <v>2.8260000000000001</v>
      </c>
      <c r="J7493">
        <v>1.1359999999999999</v>
      </c>
      <c r="K7493">
        <v>0.14099999999999999</v>
      </c>
      <c r="L7493">
        <v>1191946</v>
      </c>
      <c r="M7493">
        <v>84713</v>
      </c>
      <c r="N7493">
        <v>0.86399999999999999</v>
      </c>
      <c r="O7493">
        <v>6.0999999999999999E-2</v>
      </c>
      <c r="P7493" t="s">
        <v>68</v>
      </c>
      <c r="Q7493">
        <v>1380004385</v>
      </c>
      <c r="R7493">
        <v>450.41899999999998</v>
      </c>
      <c r="S7493">
        <v>28.2</v>
      </c>
      <c r="T7493">
        <v>5.9889999999999999</v>
      </c>
      <c r="U7493">
        <v>3.4140000000000001</v>
      </c>
      <c r="V7493">
        <v>6426.674</v>
      </c>
      <c r="W7493">
        <v>21.2</v>
      </c>
      <c r="X7493">
        <v>282.27999999999997</v>
      </c>
      <c r="Y7493">
        <v>10.39</v>
      </c>
      <c r="Z7493" s="32">
        <v>1.9</v>
      </c>
      <c r="AA7493" s="32">
        <v>20.6</v>
      </c>
      <c r="AB7493" s="32">
        <v>59.55</v>
      </c>
      <c r="AC7493" s="32">
        <v>0.53</v>
      </c>
    </row>
    <row r="7494" spans="1:29" hidden="1" x14ac:dyDescent="0.25">
      <c r="A7494" t="s">
        <v>215</v>
      </c>
      <c r="B7494" t="s">
        <v>216</v>
      </c>
      <c r="C7494" s="1">
        <v>43957</v>
      </c>
      <c r="D7494">
        <v>49391</v>
      </c>
      <c r="E7494">
        <v>2958</v>
      </c>
      <c r="F7494">
        <v>1694</v>
      </c>
      <c r="G7494">
        <v>126</v>
      </c>
      <c r="H7494">
        <v>35.79</v>
      </c>
      <c r="I7494">
        <v>2.1429999999999998</v>
      </c>
      <c r="J7494">
        <v>1.228</v>
      </c>
      <c r="K7494">
        <v>9.0999999999999998E-2</v>
      </c>
      <c r="L7494">
        <v>1276781</v>
      </c>
      <c r="M7494">
        <v>84835</v>
      </c>
      <c r="N7494">
        <v>0.92500000000000004</v>
      </c>
      <c r="O7494">
        <v>6.0999999999999999E-2</v>
      </c>
      <c r="P7494" t="s">
        <v>68</v>
      </c>
      <c r="Q7494">
        <v>1380004385</v>
      </c>
      <c r="R7494">
        <v>450.41899999999998</v>
      </c>
      <c r="S7494">
        <v>28.2</v>
      </c>
      <c r="T7494">
        <v>5.9889999999999999</v>
      </c>
      <c r="U7494">
        <v>3.4140000000000001</v>
      </c>
      <c r="V7494">
        <v>6426.674</v>
      </c>
      <c r="W7494">
        <v>21.2</v>
      </c>
      <c r="X7494">
        <v>282.27999999999997</v>
      </c>
      <c r="Y7494">
        <v>10.39</v>
      </c>
      <c r="Z7494" s="32">
        <v>1.9</v>
      </c>
      <c r="AA7494" s="32">
        <v>20.6</v>
      </c>
      <c r="AB7494" s="32">
        <v>59.55</v>
      </c>
      <c r="AC7494" s="32">
        <v>0.53</v>
      </c>
    </row>
    <row r="7495" spans="1:29" hidden="1" x14ac:dyDescent="0.25">
      <c r="A7495" t="s">
        <v>215</v>
      </c>
      <c r="B7495" t="s">
        <v>216</v>
      </c>
      <c r="C7495" s="1">
        <v>43958</v>
      </c>
      <c r="D7495">
        <v>52952</v>
      </c>
      <c r="E7495">
        <v>3561</v>
      </c>
      <c r="F7495">
        <v>1783</v>
      </c>
      <c r="G7495">
        <v>89</v>
      </c>
      <c r="H7495">
        <v>38.371000000000002</v>
      </c>
      <c r="I7495">
        <v>2.58</v>
      </c>
      <c r="J7495">
        <v>1.292</v>
      </c>
      <c r="K7495">
        <v>6.4000000000000001E-2</v>
      </c>
      <c r="L7495">
        <v>1357413</v>
      </c>
      <c r="M7495">
        <v>80632</v>
      </c>
      <c r="N7495">
        <v>0.98399999999999999</v>
      </c>
      <c r="O7495">
        <v>5.8000000000000003E-2</v>
      </c>
      <c r="P7495" t="s">
        <v>68</v>
      </c>
      <c r="Q7495">
        <v>1380004385</v>
      </c>
      <c r="R7495">
        <v>450.41899999999998</v>
      </c>
      <c r="S7495">
        <v>28.2</v>
      </c>
      <c r="T7495">
        <v>5.9889999999999999</v>
      </c>
      <c r="U7495">
        <v>3.4140000000000001</v>
      </c>
      <c r="V7495">
        <v>6426.674</v>
      </c>
      <c r="W7495">
        <v>21.2</v>
      </c>
      <c r="X7495">
        <v>282.27999999999997</v>
      </c>
      <c r="Y7495">
        <v>10.39</v>
      </c>
      <c r="Z7495" s="32">
        <v>1.9</v>
      </c>
      <c r="AA7495" s="32">
        <v>20.6</v>
      </c>
      <c r="AB7495" s="32">
        <v>59.55</v>
      </c>
      <c r="AC7495" s="32">
        <v>0.53</v>
      </c>
    </row>
    <row r="7496" spans="1:29" hidden="1" x14ac:dyDescent="0.25">
      <c r="A7496" t="s">
        <v>215</v>
      </c>
      <c r="B7496" t="s">
        <v>216</v>
      </c>
      <c r="C7496" s="1">
        <v>43959</v>
      </c>
      <c r="D7496">
        <v>56342</v>
      </c>
      <c r="E7496">
        <v>3390</v>
      </c>
      <c r="F7496">
        <v>1886</v>
      </c>
      <c r="G7496">
        <v>103</v>
      </c>
      <c r="H7496">
        <v>40.826999999999998</v>
      </c>
      <c r="I7496">
        <v>2.4569999999999999</v>
      </c>
      <c r="J7496">
        <v>1.367</v>
      </c>
      <c r="K7496">
        <v>7.4999999999999997E-2</v>
      </c>
      <c r="L7496">
        <v>1437788</v>
      </c>
      <c r="M7496">
        <v>80375</v>
      </c>
      <c r="N7496">
        <v>1.042</v>
      </c>
      <c r="O7496">
        <v>5.8000000000000003E-2</v>
      </c>
      <c r="P7496" t="s">
        <v>68</v>
      </c>
      <c r="Q7496">
        <v>1380004385</v>
      </c>
      <c r="R7496">
        <v>450.41899999999998</v>
      </c>
      <c r="S7496">
        <v>28.2</v>
      </c>
      <c r="T7496">
        <v>5.9889999999999999</v>
      </c>
      <c r="U7496">
        <v>3.4140000000000001</v>
      </c>
      <c r="V7496">
        <v>6426.674</v>
      </c>
      <c r="W7496">
        <v>21.2</v>
      </c>
      <c r="X7496">
        <v>282.27999999999997</v>
      </c>
      <c r="Y7496">
        <v>10.39</v>
      </c>
      <c r="Z7496" s="32">
        <v>1.9</v>
      </c>
      <c r="AA7496" s="32">
        <v>20.6</v>
      </c>
      <c r="AB7496" s="32">
        <v>59.55</v>
      </c>
      <c r="AC7496" s="32">
        <v>0.53</v>
      </c>
    </row>
    <row r="7497" spans="1:29" hidden="1" x14ac:dyDescent="0.25">
      <c r="A7497" t="s">
        <v>215</v>
      </c>
      <c r="B7497" t="s">
        <v>216</v>
      </c>
      <c r="C7497" s="1">
        <v>43960</v>
      </c>
      <c r="D7497">
        <v>59662</v>
      </c>
      <c r="E7497">
        <v>3320</v>
      </c>
      <c r="F7497">
        <v>1981</v>
      </c>
      <c r="G7497">
        <v>95</v>
      </c>
      <c r="H7497">
        <v>43.232999999999997</v>
      </c>
      <c r="I7497">
        <v>2.4060000000000001</v>
      </c>
      <c r="J7497">
        <v>1.4359999999999999</v>
      </c>
      <c r="K7497">
        <v>6.9000000000000006E-2</v>
      </c>
      <c r="L7497">
        <v>1523213</v>
      </c>
      <c r="M7497">
        <v>85425</v>
      </c>
      <c r="N7497">
        <v>1.1040000000000001</v>
      </c>
      <c r="O7497">
        <v>6.2E-2</v>
      </c>
      <c r="P7497" t="s">
        <v>68</v>
      </c>
      <c r="Q7497">
        <v>1380004385</v>
      </c>
      <c r="R7497">
        <v>450.41899999999998</v>
      </c>
      <c r="S7497">
        <v>28.2</v>
      </c>
      <c r="T7497">
        <v>5.9889999999999999</v>
      </c>
      <c r="U7497">
        <v>3.4140000000000001</v>
      </c>
      <c r="V7497">
        <v>6426.674</v>
      </c>
      <c r="W7497">
        <v>21.2</v>
      </c>
      <c r="X7497">
        <v>282.27999999999997</v>
      </c>
      <c r="Y7497">
        <v>10.39</v>
      </c>
      <c r="Z7497" s="32">
        <v>1.9</v>
      </c>
      <c r="AA7497" s="32">
        <v>20.6</v>
      </c>
      <c r="AB7497" s="32">
        <v>59.55</v>
      </c>
      <c r="AC7497" s="32">
        <v>0.53</v>
      </c>
    </row>
    <row r="7498" spans="1:29" hidden="1" x14ac:dyDescent="0.25">
      <c r="A7498" t="s">
        <v>215</v>
      </c>
      <c r="B7498" t="s">
        <v>216</v>
      </c>
      <c r="C7498" s="1">
        <v>43961</v>
      </c>
      <c r="D7498">
        <v>62939</v>
      </c>
      <c r="E7498">
        <v>3277</v>
      </c>
      <c r="F7498">
        <v>2109</v>
      </c>
      <c r="G7498">
        <v>128</v>
      </c>
      <c r="H7498">
        <v>45.607999999999997</v>
      </c>
      <c r="I7498">
        <v>2.375</v>
      </c>
      <c r="J7498">
        <v>1.528</v>
      </c>
      <c r="K7498">
        <v>9.2999999999999999E-2</v>
      </c>
      <c r="L7498">
        <v>1609037</v>
      </c>
      <c r="M7498">
        <v>85824</v>
      </c>
      <c r="N7498">
        <v>1.1659999999999999</v>
      </c>
      <c r="O7498">
        <v>6.2E-2</v>
      </c>
      <c r="P7498" t="s">
        <v>68</v>
      </c>
      <c r="Q7498">
        <v>1380004385</v>
      </c>
      <c r="R7498">
        <v>450.41899999999998</v>
      </c>
      <c r="S7498">
        <v>28.2</v>
      </c>
      <c r="T7498">
        <v>5.9889999999999999</v>
      </c>
      <c r="U7498">
        <v>3.4140000000000001</v>
      </c>
      <c r="V7498">
        <v>6426.674</v>
      </c>
      <c r="W7498">
        <v>21.2</v>
      </c>
      <c r="X7498">
        <v>282.27999999999997</v>
      </c>
      <c r="Y7498">
        <v>10.39</v>
      </c>
      <c r="Z7498" s="32">
        <v>1.9</v>
      </c>
      <c r="AA7498" s="32">
        <v>20.6</v>
      </c>
      <c r="AB7498" s="32">
        <v>59.55</v>
      </c>
      <c r="AC7498" s="32">
        <v>0.53</v>
      </c>
    </row>
    <row r="7499" spans="1:29" hidden="1" x14ac:dyDescent="0.25">
      <c r="A7499" t="s">
        <v>215</v>
      </c>
      <c r="B7499" t="s">
        <v>216</v>
      </c>
      <c r="C7499" s="1">
        <v>43962</v>
      </c>
      <c r="D7499">
        <v>67152</v>
      </c>
      <c r="E7499">
        <v>4213</v>
      </c>
      <c r="F7499">
        <v>2206</v>
      </c>
      <c r="G7499">
        <v>97</v>
      </c>
      <c r="H7499">
        <v>48.661000000000001</v>
      </c>
      <c r="I7499">
        <v>3.0529999999999999</v>
      </c>
      <c r="J7499">
        <v>1.599</v>
      </c>
      <c r="K7499">
        <v>7.0000000000000007E-2</v>
      </c>
      <c r="L7499">
        <v>1673688</v>
      </c>
      <c r="M7499">
        <v>64651</v>
      </c>
      <c r="N7499">
        <v>1.2130000000000001</v>
      </c>
      <c r="O7499">
        <v>4.7E-2</v>
      </c>
      <c r="P7499" t="s">
        <v>68</v>
      </c>
      <c r="Q7499">
        <v>1380004385</v>
      </c>
      <c r="R7499">
        <v>450.41899999999998</v>
      </c>
      <c r="S7499">
        <v>28.2</v>
      </c>
      <c r="T7499">
        <v>5.9889999999999999</v>
      </c>
      <c r="U7499">
        <v>3.4140000000000001</v>
      </c>
      <c r="V7499">
        <v>6426.674</v>
      </c>
      <c r="W7499">
        <v>21.2</v>
      </c>
      <c r="X7499">
        <v>282.27999999999997</v>
      </c>
      <c r="Y7499">
        <v>10.39</v>
      </c>
      <c r="Z7499" s="32">
        <v>1.9</v>
      </c>
      <c r="AA7499" s="32">
        <v>20.6</v>
      </c>
      <c r="AB7499" s="32">
        <v>59.55</v>
      </c>
      <c r="AC7499" s="32">
        <v>0.53</v>
      </c>
    </row>
    <row r="7500" spans="1:29" hidden="1" x14ac:dyDescent="0.25">
      <c r="A7500" t="s">
        <v>215</v>
      </c>
      <c r="B7500" t="s">
        <v>216</v>
      </c>
      <c r="C7500" s="1">
        <v>43963</v>
      </c>
      <c r="D7500">
        <v>70756</v>
      </c>
      <c r="E7500">
        <v>3604</v>
      </c>
      <c r="F7500">
        <v>2293</v>
      </c>
      <c r="G7500">
        <v>87</v>
      </c>
      <c r="H7500">
        <v>51.271999999999998</v>
      </c>
      <c r="I7500">
        <v>2.6120000000000001</v>
      </c>
      <c r="J7500">
        <v>1.6619999999999999</v>
      </c>
      <c r="K7500">
        <v>6.3E-2</v>
      </c>
      <c r="L7500">
        <v>1759579</v>
      </c>
      <c r="M7500">
        <v>85891</v>
      </c>
      <c r="N7500">
        <v>1.2749999999999999</v>
      </c>
      <c r="O7500">
        <v>6.2E-2</v>
      </c>
      <c r="P7500" t="s">
        <v>68</v>
      </c>
      <c r="Q7500">
        <v>1380004385</v>
      </c>
      <c r="R7500">
        <v>450.41899999999998</v>
      </c>
      <c r="S7500">
        <v>28.2</v>
      </c>
      <c r="T7500">
        <v>5.9889999999999999</v>
      </c>
      <c r="U7500">
        <v>3.4140000000000001</v>
      </c>
      <c r="V7500">
        <v>6426.674</v>
      </c>
      <c r="W7500">
        <v>21.2</v>
      </c>
      <c r="X7500">
        <v>282.27999999999997</v>
      </c>
      <c r="Y7500">
        <v>10.39</v>
      </c>
      <c r="Z7500" s="32">
        <v>1.9</v>
      </c>
      <c r="AA7500" s="32">
        <v>20.6</v>
      </c>
      <c r="AB7500" s="32">
        <v>59.55</v>
      </c>
      <c r="AC7500" s="32">
        <v>0.53</v>
      </c>
    </row>
    <row r="7501" spans="1:29" hidden="1" x14ac:dyDescent="0.25">
      <c r="A7501" t="s">
        <v>215</v>
      </c>
      <c r="B7501" t="s">
        <v>216</v>
      </c>
      <c r="C7501" s="1">
        <v>43964</v>
      </c>
      <c r="D7501">
        <v>74281</v>
      </c>
      <c r="E7501">
        <v>3525</v>
      </c>
      <c r="F7501">
        <v>2415</v>
      </c>
      <c r="G7501">
        <v>122</v>
      </c>
      <c r="H7501">
        <v>53.826999999999998</v>
      </c>
      <c r="I7501">
        <v>2.5539999999999998</v>
      </c>
      <c r="J7501">
        <v>1.75</v>
      </c>
      <c r="K7501">
        <v>8.7999999999999995E-2</v>
      </c>
      <c r="L7501">
        <v>1854250</v>
      </c>
      <c r="M7501">
        <v>94671</v>
      </c>
      <c r="N7501">
        <v>1.3440000000000001</v>
      </c>
      <c r="O7501">
        <v>6.9000000000000006E-2</v>
      </c>
      <c r="P7501" t="s">
        <v>68</v>
      </c>
      <c r="Q7501">
        <v>1380004385</v>
      </c>
      <c r="R7501">
        <v>450.41899999999998</v>
      </c>
      <c r="S7501">
        <v>28.2</v>
      </c>
      <c r="T7501">
        <v>5.9889999999999999</v>
      </c>
      <c r="U7501">
        <v>3.4140000000000001</v>
      </c>
      <c r="V7501">
        <v>6426.674</v>
      </c>
      <c r="W7501">
        <v>21.2</v>
      </c>
      <c r="X7501">
        <v>282.27999999999997</v>
      </c>
      <c r="Y7501">
        <v>10.39</v>
      </c>
      <c r="Z7501" s="32">
        <v>1.9</v>
      </c>
      <c r="AA7501" s="32">
        <v>20.6</v>
      </c>
      <c r="AB7501" s="32">
        <v>59.55</v>
      </c>
      <c r="AC7501" s="32">
        <v>0.53</v>
      </c>
    </row>
    <row r="7502" spans="1:29" hidden="1" x14ac:dyDescent="0.25">
      <c r="A7502" t="s">
        <v>215</v>
      </c>
      <c r="B7502" t="s">
        <v>216</v>
      </c>
      <c r="C7502" s="1">
        <v>43965</v>
      </c>
      <c r="D7502">
        <v>78003</v>
      </c>
      <c r="E7502">
        <v>3722</v>
      </c>
      <c r="F7502">
        <v>2549</v>
      </c>
      <c r="G7502">
        <v>134</v>
      </c>
      <c r="H7502">
        <v>56.524000000000001</v>
      </c>
      <c r="I7502">
        <v>2.6970000000000001</v>
      </c>
      <c r="J7502">
        <v>1.847</v>
      </c>
      <c r="K7502">
        <v>9.7000000000000003E-2</v>
      </c>
      <c r="L7502">
        <v>1947041</v>
      </c>
      <c r="M7502">
        <v>92791</v>
      </c>
      <c r="N7502">
        <v>1.411</v>
      </c>
      <c r="O7502">
        <v>6.7000000000000004E-2</v>
      </c>
      <c r="P7502" t="s">
        <v>68</v>
      </c>
      <c r="Q7502">
        <v>1380004385</v>
      </c>
      <c r="R7502">
        <v>450.41899999999998</v>
      </c>
      <c r="S7502">
        <v>28.2</v>
      </c>
      <c r="T7502">
        <v>5.9889999999999999</v>
      </c>
      <c r="U7502">
        <v>3.4140000000000001</v>
      </c>
      <c r="V7502">
        <v>6426.674</v>
      </c>
      <c r="W7502">
        <v>21.2</v>
      </c>
      <c r="X7502">
        <v>282.27999999999997</v>
      </c>
      <c r="Y7502">
        <v>10.39</v>
      </c>
      <c r="Z7502" s="32">
        <v>1.9</v>
      </c>
      <c r="AA7502" s="32">
        <v>20.6</v>
      </c>
      <c r="AB7502" s="32">
        <v>59.55</v>
      </c>
      <c r="AC7502" s="32">
        <v>0.53</v>
      </c>
    </row>
    <row r="7503" spans="1:29" hidden="1" x14ac:dyDescent="0.25">
      <c r="A7503" t="s">
        <v>217</v>
      </c>
      <c r="B7503" t="s">
        <v>218</v>
      </c>
      <c r="C7503" s="1">
        <v>43830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Q7503">
        <v>4937796</v>
      </c>
      <c r="R7503">
        <v>69.873999999999995</v>
      </c>
      <c r="S7503">
        <v>38.700000000000003</v>
      </c>
      <c r="T7503">
        <v>13.928000000000001</v>
      </c>
      <c r="U7503">
        <v>8.6780000000000008</v>
      </c>
      <c r="V7503">
        <v>67335.293000000005</v>
      </c>
      <c r="W7503">
        <v>0.2</v>
      </c>
      <c r="X7503">
        <v>126.459</v>
      </c>
      <c r="Y7503">
        <v>3.28</v>
      </c>
      <c r="Z7503" s="32">
        <v>23</v>
      </c>
      <c r="AA7503" s="32">
        <v>25.7</v>
      </c>
      <c r="AB7503" s="32"/>
      <c r="AC7503" s="32">
        <v>2.96</v>
      </c>
    </row>
    <row r="7504" spans="1:29" hidden="1" x14ac:dyDescent="0.25">
      <c r="A7504" t="s">
        <v>217</v>
      </c>
      <c r="B7504" t="s">
        <v>218</v>
      </c>
      <c r="C7504" s="1">
        <v>43831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Q7504">
        <v>4937796</v>
      </c>
      <c r="R7504">
        <v>69.873999999999995</v>
      </c>
      <c r="S7504">
        <v>38.700000000000003</v>
      </c>
      <c r="T7504">
        <v>13.928000000000001</v>
      </c>
      <c r="U7504">
        <v>8.6780000000000008</v>
      </c>
      <c r="V7504">
        <v>67335.293000000005</v>
      </c>
      <c r="W7504">
        <v>0.2</v>
      </c>
      <c r="X7504">
        <v>126.459</v>
      </c>
      <c r="Y7504">
        <v>3.28</v>
      </c>
      <c r="Z7504" s="32">
        <v>23</v>
      </c>
      <c r="AA7504" s="32">
        <v>25.7</v>
      </c>
      <c r="AB7504" s="32"/>
      <c r="AC7504" s="32">
        <v>2.96</v>
      </c>
    </row>
    <row r="7505" spans="1:29" hidden="1" x14ac:dyDescent="0.25">
      <c r="A7505" t="s">
        <v>217</v>
      </c>
      <c r="B7505" t="s">
        <v>218</v>
      </c>
      <c r="C7505" s="1">
        <v>43832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Q7505">
        <v>4937796</v>
      </c>
      <c r="R7505">
        <v>69.873999999999995</v>
      </c>
      <c r="S7505">
        <v>38.700000000000003</v>
      </c>
      <c r="T7505">
        <v>13.928000000000001</v>
      </c>
      <c r="U7505">
        <v>8.6780000000000008</v>
      </c>
      <c r="V7505">
        <v>67335.293000000005</v>
      </c>
      <c r="W7505">
        <v>0.2</v>
      </c>
      <c r="X7505">
        <v>126.459</v>
      </c>
      <c r="Y7505">
        <v>3.28</v>
      </c>
      <c r="Z7505" s="32">
        <v>23</v>
      </c>
      <c r="AA7505" s="32">
        <v>25.7</v>
      </c>
      <c r="AB7505" s="32"/>
      <c r="AC7505" s="32">
        <v>2.96</v>
      </c>
    </row>
    <row r="7506" spans="1:29" hidden="1" x14ac:dyDescent="0.25">
      <c r="A7506" t="s">
        <v>217</v>
      </c>
      <c r="B7506" t="s">
        <v>218</v>
      </c>
      <c r="C7506" s="1">
        <v>43833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Q7506">
        <v>4937796</v>
      </c>
      <c r="R7506">
        <v>69.873999999999995</v>
      </c>
      <c r="S7506">
        <v>38.700000000000003</v>
      </c>
      <c r="T7506">
        <v>13.928000000000001</v>
      </c>
      <c r="U7506">
        <v>8.6780000000000008</v>
      </c>
      <c r="V7506">
        <v>67335.293000000005</v>
      </c>
      <c r="W7506">
        <v>0.2</v>
      </c>
      <c r="X7506">
        <v>126.459</v>
      </c>
      <c r="Y7506">
        <v>3.28</v>
      </c>
      <c r="Z7506" s="32">
        <v>23</v>
      </c>
      <c r="AA7506" s="32">
        <v>25.7</v>
      </c>
      <c r="AB7506" s="32"/>
      <c r="AC7506" s="32">
        <v>2.96</v>
      </c>
    </row>
    <row r="7507" spans="1:29" hidden="1" x14ac:dyDescent="0.25">
      <c r="A7507" t="s">
        <v>217</v>
      </c>
      <c r="B7507" t="s">
        <v>218</v>
      </c>
      <c r="C7507" s="1">
        <v>43834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Q7507">
        <v>4937796</v>
      </c>
      <c r="R7507">
        <v>69.873999999999995</v>
      </c>
      <c r="S7507">
        <v>38.700000000000003</v>
      </c>
      <c r="T7507">
        <v>13.928000000000001</v>
      </c>
      <c r="U7507">
        <v>8.6780000000000008</v>
      </c>
      <c r="V7507">
        <v>67335.293000000005</v>
      </c>
      <c r="W7507">
        <v>0.2</v>
      </c>
      <c r="X7507">
        <v>126.459</v>
      </c>
      <c r="Y7507">
        <v>3.28</v>
      </c>
      <c r="Z7507" s="32">
        <v>23</v>
      </c>
      <c r="AA7507" s="32">
        <v>25.7</v>
      </c>
      <c r="AB7507" s="32"/>
      <c r="AC7507" s="32">
        <v>2.96</v>
      </c>
    </row>
    <row r="7508" spans="1:29" hidden="1" x14ac:dyDescent="0.25">
      <c r="A7508" t="s">
        <v>217</v>
      </c>
      <c r="B7508" t="s">
        <v>218</v>
      </c>
      <c r="C7508" s="1">
        <v>43835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Q7508">
        <v>4937796</v>
      </c>
      <c r="R7508">
        <v>69.873999999999995</v>
      </c>
      <c r="S7508">
        <v>38.700000000000003</v>
      </c>
      <c r="T7508">
        <v>13.928000000000001</v>
      </c>
      <c r="U7508">
        <v>8.6780000000000008</v>
      </c>
      <c r="V7508">
        <v>67335.293000000005</v>
      </c>
      <c r="W7508">
        <v>0.2</v>
      </c>
      <c r="X7508">
        <v>126.459</v>
      </c>
      <c r="Y7508">
        <v>3.28</v>
      </c>
      <c r="Z7508" s="32">
        <v>23</v>
      </c>
      <c r="AA7508" s="32">
        <v>25.7</v>
      </c>
      <c r="AB7508" s="32"/>
      <c r="AC7508" s="32">
        <v>2.96</v>
      </c>
    </row>
    <row r="7509" spans="1:29" hidden="1" x14ac:dyDescent="0.25">
      <c r="A7509" t="s">
        <v>217</v>
      </c>
      <c r="B7509" t="s">
        <v>218</v>
      </c>
      <c r="C7509" s="1">
        <v>43836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Q7509">
        <v>4937796</v>
      </c>
      <c r="R7509">
        <v>69.873999999999995</v>
      </c>
      <c r="S7509">
        <v>38.700000000000003</v>
      </c>
      <c r="T7509">
        <v>13.928000000000001</v>
      </c>
      <c r="U7509">
        <v>8.6780000000000008</v>
      </c>
      <c r="V7509">
        <v>67335.293000000005</v>
      </c>
      <c r="W7509">
        <v>0.2</v>
      </c>
      <c r="X7509">
        <v>126.459</v>
      </c>
      <c r="Y7509">
        <v>3.28</v>
      </c>
      <c r="Z7509" s="32">
        <v>23</v>
      </c>
      <c r="AA7509" s="32">
        <v>25.7</v>
      </c>
      <c r="AB7509" s="32"/>
      <c r="AC7509" s="32">
        <v>2.96</v>
      </c>
    </row>
    <row r="7510" spans="1:29" hidden="1" x14ac:dyDescent="0.25">
      <c r="A7510" t="s">
        <v>217</v>
      </c>
      <c r="B7510" t="s">
        <v>218</v>
      </c>
      <c r="C7510" s="1">
        <v>43837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Q7510">
        <v>4937796</v>
      </c>
      <c r="R7510">
        <v>69.873999999999995</v>
      </c>
      <c r="S7510">
        <v>38.700000000000003</v>
      </c>
      <c r="T7510">
        <v>13.928000000000001</v>
      </c>
      <c r="U7510">
        <v>8.6780000000000008</v>
      </c>
      <c r="V7510">
        <v>67335.293000000005</v>
      </c>
      <c r="W7510">
        <v>0.2</v>
      </c>
      <c r="X7510">
        <v>126.459</v>
      </c>
      <c r="Y7510">
        <v>3.28</v>
      </c>
      <c r="Z7510" s="32">
        <v>23</v>
      </c>
      <c r="AA7510" s="32">
        <v>25.7</v>
      </c>
      <c r="AB7510" s="32"/>
      <c r="AC7510" s="32">
        <v>2.96</v>
      </c>
    </row>
    <row r="7511" spans="1:29" hidden="1" x14ac:dyDescent="0.25">
      <c r="A7511" t="s">
        <v>217</v>
      </c>
      <c r="B7511" t="s">
        <v>218</v>
      </c>
      <c r="C7511" s="1">
        <v>43838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Q7511">
        <v>4937796</v>
      </c>
      <c r="R7511">
        <v>69.873999999999995</v>
      </c>
      <c r="S7511">
        <v>38.700000000000003</v>
      </c>
      <c r="T7511">
        <v>13.928000000000001</v>
      </c>
      <c r="U7511">
        <v>8.6780000000000008</v>
      </c>
      <c r="V7511">
        <v>67335.293000000005</v>
      </c>
      <c r="W7511">
        <v>0.2</v>
      </c>
      <c r="X7511">
        <v>126.459</v>
      </c>
      <c r="Y7511">
        <v>3.28</v>
      </c>
      <c r="Z7511" s="32">
        <v>23</v>
      </c>
      <c r="AA7511" s="32">
        <v>25.7</v>
      </c>
      <c r="AB7511" s="32"/>
      <c r="AC7511" s="32">
        <v>2.96</v>
      </c>
    </row>
    <row r="7512" spans="1:29" hidden="1" x14ac:dyDescent="0.25">
      <c r="A7512" t="s">
        <v>217</v>
      </c>
      <c r="B7512" t="s">
        <v>218</v>
      </c>
      <c r="C7512" s="1">
        <v>43839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Q7512">
        <v>4937796</v>
      </c>
      <c r="R7512">
        <v>69.873999999999995</v>
      </c>
      <c r="S7512">
        <v>38.700000000000003</v>
      </c>
      <c r="T7512">
        <v>13.928000000000001</v>
      </c>
      <c r="U7512">
        <v>8.6780000000000008</v>
      </c>
      <c r="V7512">
        <v>67335.293000000005</v>
      </c>
      <c r="W7512">
        <v>0.2</v>
      </c>
      <c r="X7512">
        <v>126.459</v>
      </c>
      <c r="Y7512">
        <v>3.28</v>
      </c>
      <c r="Z7512" s="32">
        <v>23</v>
      </c>
      <c r="AA7512" s="32">
        <v>25.7</v>
      </c>
      <c r="AB7512" s="32"/>
      <c r="AC7512" s="32">
        <v>2.96</v>
      </c>
    </row>
    <row r="7513" spans="1:29" hidden="1" x14ac:dyDescent="0.25">
      <c r="A7513" t="s">
        <v>217</v>
      </c>
      <c r="B7513" t="s">
        <v>218</v>
      </c>
      <c r="C7513" s="1">
        <v>43840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Q7513">
        <v>4937796</v>
      </c>
      <c r="R7513">
        <v>69.873999999999995</v>
      </c>
      <c r="S7513">
        <v>38.700000000000003</v>
      </c>
      <c r="T7513">
        <v>13.928000000000001</v>
      </c>
      <c r="U7513">
        <v>8.6780000000000008</v>
      </c>
      <c r="V7513">
        <v>67335.293000000005</v>
      </c>
      <c r="W7513">
        <v>0.2</v>
      </c>
      <c r="X7513">
        <v>126.459</v>
      </c>
      <c r="Y7513">
        <v>3.28</v>
      </c>
      <c r="Z7513" s="32">
        <v>23</v>
      </c>
      <c r="AA7513" s="32">
        <v>25.7</v>
      </c>
      <c r="AB7513" s="32"/>
      <c r="AC7513" s="32">
        <v>2.96</v>
      </c>
    </row>
    <row r="7514" spans="1:29" hidden="1" x14ac:dyDescent="0.25">
      <c r="A7514" t="s">
        <v>217</v>
      </c>
      <c r="B7514" t="s">
        <v>218</v>
      </c>
      <c r="C7514" s="1">
        <v>43841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Q7514">
        <v>4937796</v>
      </c>
      <c r="R7514">
        <v>69.873999999999995</v>
      </c>
      <c r="S7514">
        <v>38.700000000000003</v>
      </c>
      <c r="T7514">
        <v>13.928000000000001</v>
      </c>
      <c r="U7514">
        <v>8.6780000000000008</v>
      </c>
      <c r="V7514">
        <v>67335.293000000005</v>
      </c>
      <c r="W7514">
        <v>0.2</v>
      </c>
      <c r="X7514">
        <v>126.459</v>
      </c>
      <c r="Y7514">
        <v>3.28</v>
      </c>
      <c r="Z7514" s="32">
        <v>23</v>
      </c>
      <c r="AA7514" s="32">
        <v>25.7</v>
      </c>
      <c r="AB7514" s="32"/>
      <c r="AC7514" s="32">
        <v>2.96</v>
      </c>
    </row>
    <row r="7515" spans="1:29" hidden="1" x14ac:dyDescent="0.25">
      <c r="A7515" t="s">
        <v>217</v>
      </c>
      <c r="B7515" t="s">
        <v>218</v>
      </c>
      <c r="C7515" s="1">
        <v>43842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Q7515">
        <v>4937796</v>
      </c>
      <c r="R7515">
        <v>69.873999999999995</v>
      </c>
      <c r="S7515">
        <v>38.700000000000003</v>
      </c>
      <c r="T7515">
        <v>13.928000000000001</v>
      </c>
      <c r="U7515">
        <v>8.6780000000000008</v>
      </c>
      <c r="V7515">
        <v>67335.293000000005</v>
      </c>
      <c r="W7515">
        <v>0.2</v>
      </c>
      <c r="X7515">
        <v>126.459</v>
      </c>
      <c r="Y7515">
        <v>3.28</v>
      </c>
      <c r="Z7515" s="32">
        <v>23</v>
      </c>
      <c r="AA7515" s="32">
        <v>25.7</v>
      </c>
      <c r="AB7515" s="32"/>
      <c r="AC7515" s="32">
        <v>2.96</v>
      </c>
    </row>
    <row r="7516" spans="1:29" hidden="1" x14ac:dyDescent="0.25">
      <c r="A7516" t="s">
        <v>217</v>
      </c>
      <c r="B7516" t="s">
        <v>218</v>
      </c>
      <c r="C7516" s="1">
        <v>43843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Q7516">
        <v>4937796</v>
      </c>
      <c r="R7516">
        <v>69.873999999999995</v>
      </c>
      <c r="S7516">
        <v>38.700000000000003</v>
      </c>
      <c r="T7516">
        <v>13.928000000000001</v>
      </c>
      <c r="U7516">
        <v>8.6780000000000008</v>
      </c>
      <c r="V7516">
        <v>67335.293000000005</v>
      </c>
      <c r="W7516">
        <v>0.2</v>
      </c>
      <c r="X7516">
        <v>126.459</v>
      </c>
      <c r="Y7516">
        <v>3.28</v>
      </c>
      <c r="Z7516" s="32">
        <v>23</v>
      </c>
      <c r="AA7516" s="32">
        <v>25.7</v>
      </c>
      <c r="AB7516" s="32"/>
      <c r="AC7516" s="32">
        <v>2.96</v>
      </c>
    </row>
    <row r="7517" spans="1:29" hidden="1" x14ac:dyDescent="0.25">
      <c r="A7517" t="s">
        <v>217</v>
      </c>
      <c r="B7517" t="s">
        <v>218</v>
      </c>
      <c r="C7517" s="1">
        <v>43844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Q7517">
        <v>4937796</v>
      </c>
      <c r="R7517">
        <v>69.873999999999995</v>
      </c>
      <c r="S7517">
        <v>38.700000000000003</v>
      </c>
      <c r="T7517">
        <v>13.928000000000001</v>
      </c>
      <c r="U7517">
        <v>8.6780000000000008</v>
      </c>
      <c r="V7517">
        <v>67335.293000000005</v>
      </c>
      <c r="W7517">
        <v>0.2</v>
      </c>
      <c r="X7517">
        <v>126.459</v>
      </c>
      <c r="Y7517">
        <v>3.28</v>
      </c>
      <c r="Z7517" s="32">
        <v>23</v>
      </c>
      <c r="AA7517" s="32">
        <v>25.7</v>
      </c>
      <c r="AB7517" s="32"/>
      <c r="AC7517" s="32">
        <v>2.96</v>
      </c>
    </row>
    <row r="7518" spans="1:29" hidden="1" x14ac:dyDescent="0.25">
      <c r="A7518" t="s">
        <v>217</v>
      </c>
      <c r="B7518" t="s">
        <v>218</v>
      </c>
      <c r="C7518" s="1">
        <v>43845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Q7518">
        <v>4937796</v>
      </c>
      <c r="R7518">
        <v>69.873999999999995</v>
      </c>
      <c r="S7518">
        <v>38.700000000000003</v>
      </c>
      <c r="T7518">
        <v>13.928000000000001</v>
      </c>
      <c r="U7518">
        <v>8.6780000000000008</v>
      </c>
      <c r="V7518">
        <v>67335.293000000005</v>
      </c>
      <c r="W7518">
        <v>0.2</v>
      </c>
      <c r="X7518">
        <v>126.459</v>
      </c>
      <c r="Y7518">
        <v>3.28</v>
      </c>
      <c r="Z7518" s="32">
        <v>23</v>
      </c>
      <c r="AA7518" s="32">
        <v>25.7</v>
      </c>
      <c r="AB7518" s="32"/>
      <c r="AC7518" s="32">
        <v>2.96</v>
      </c>
    </row>
    <row r="7519" spans="1:29" hidden="1" x14ac:dyDescent="0.25">
      <c r="A7519" t="s">
        <v>217</v>
      </c>
      <c r="B7519" t="s">
        <v>218</v>
      </c>
      <c r="C7519" s="1">
        <v>43846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Q7519">
        <v>4937796</v>
      </c>
      <c r="R7519">
        <v>69.873999999999995</v>
      </c>
      <c r="S7519">
        <v>38.700000000000003</v>
      </c>
      <c r="T7519">
        <v>13.928000000000001</v>
      </c>
      <c r="U7519">
        <v>8.6780000000000008</v>
      </c>
      <c r="V7519">
        <v>67335.293000000005</v>
      </c>
      <c r="W7519">
        <v>0.2</v>
      </c>
      <c r="X7519">
        <v>126.459</v>
      </c>
      <c r="Y7519">
        <v>3.28</v>
      </c>
      <c r="Z7519" s="32">
        <v>23</v>
      </c>
      <c r="AA7519" s="32">
        <v>25.7</v>
      </c>
      <c r="AB7519" s="32"/>
      <c r="AC7519" s="32">
        <v>2.96</v>
      </c>
    </row>
    <row r="7520" spans="1:29" hidden="1" x14ac:dyDescent="0.25">
      <c r="A7520" t="s">
        <v>217</v>
      </c>
      <c r="B7520" t="s">
        <v>218</v>
      </c>
      <c r="C7520" s="1">
        <v>43847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Q7520">
        <v>4937796</v>
      </c>
      <c r="R7520">
        <v>69.873999999999995</v>
      </c>
      <c r="S7520">
        <v>38.700000000000003</v>
      </c>
      <c r="T7520">
        <v>13.928000000000001</v>
      </c>
      <c r="U7520">
        <v>8.6780000000000008</v>
      </c>
      <c r="V7520">
        <v>67335.293000000005</v>
      </c>
      <c r="W7520">
        <v>0.2</v>
      </c>
      <c r="X7520">
        <v>126.459</v>
      </c>
      <c r="Y7520">
        <v>3.28</v>
      </c>
      <c r="Z7520" s="32">
        <v>23</v>
      </c>
      <c r="AA7520" s="32">
        <v>25.7</v>
      </c>
      <c r="AB7520" s="32"/>
      <c r="AC7520" s="32">
        <v>2.96</v>
      </c>
    </row>
    <row r="7521" spans="1:29" hidden="1" x14ac:dyDescent="0.25">
      <c r="A7521" t="s">
        <v>217</v>
      </c>
      <c r="B7521" t="s">
        <v>218</v>
      </c>
      <c r="C7521" s="1">
        <v>43848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Q7521">
        <v>4937796</v>
      </c>
      <c r="R7521">
        <v>69.873999999999995</v>
      </c>
      <c r="S7521">
        <v>38.700000000000003</v>
      </c>
      <c r="T7521">
        <v>13.928000000000001</v>
      </c>
      <c r="U7521">
        <v>8.6780000000000008</v>
      </c>
      <c r="V7521">
        <v>67335.293000000005</v>
      </c>
      <c r="W7521">
        <v>0.2</v>
      </c>
      <c r="X7521">
        <v>126.459</v>
      </c>
      <c r="Y7521">
        <v>3.28</v>
      </c>
      <c r="Z7521" s="32">
        <v>23</v>
      </c>
      <c r="AA7521" s="32">
        <v>25.7</v>
      </c>
      <c r="AB7521" s="32"/>
      <c r="AC7521" s="32">
        <v>2.96</v>
      </c>
    </row>
    <row r="7522" spans="1:29" hidden="1" x14ac:dyDescent="0.25">
      <c r="A7522" t="s">
        <v>217</v>
      </c>
      <c r="B7522" t="s">
        <v>218</v>
      </c>
      <c r="C7522" s="1">
        <v>43849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Q7522">
        <v>4937796</v>
      </c>
      <c r="R7522">
        <v>69.873999999999995</v>
      </c>
      <c r="S7522">
        <v>38.700000000000003</v>
      </c>
      <c r="T7522">
        <v>13.928000000000001</v>
      </c>
      <c r="U7522">
        <v>8.6780000000000008</v>
      </c>
      <c r="V7522">
        <v>67335.293000000005</v>
      </c>
      <c r="W7522">
        <v>0.2</v>
      </c>
      <c r="X7522">
        <v>126.459</v>
      </c>
      <c r="Y7522">
        <v>3.28</v>
      </c>
      <c r="Z7522" s="32">
        <v>23</v>
      </c>
      <c r="AA7522" s="32">
        <v>25.7</v>
      </c>
      <c r="AB7522" s="32"/>
      <c r="AC7522" s="32">
        <v>2.96</v>
      </c>
    </row>
    <row r="7523" spans="1:29" hidden="1" x14ac:dyDescent="0.25">
      <c r="A7523" t="s">
        <v>217</v>
      </c>
      <c r="B7523" t="s">
        <v>218</v>
      </c>
      <c r="C7523" s="1">
        <v>43850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Q7523">
        <v>4937796</v>
      </c>
      <c r="R7523">
        <v>69.873999999999995</v>
      </c>
      <c r="S7523">
        <v>38.700000000000003</v>
      </c>
      <c r="T7523">
        <v>13.928000000000001</v>
      </c>
      <c r="U7523">
        <v>8.6780000000000008</v>
      </c>
      <c r="V7523">
        <v>67335.293000000005</v>
      </c>
      <c r="W7523">
        <v>0.2</v>
      </c>
      <c r="X7523">
        <v>126.459</v>
      </c>
      <c r="Y7523">
        <v>3.28</v>
      </c>
      <c r="Z7523" s="32">
        <v>23</v>
      </c>
      <c r="AA7523" s="32">
        <v>25.7</v>
      </c>
      <c r="AB7523" s="32"/>
      <c r="AC7523" s="32">
        <v>2.96</v>
      </c>
    </row>
    <row r="7524" spans="1:29" hidden="1" x14ac:dyDescent="0.25">
      <c r="A7524" t="s">
        <v>217</v>
      </c>
      <c r="B7524" t="s">
        <v>218</v>
      </c>
      <c r="C7524" s="1">
        <v>43851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Q7524">
        <v>4937796</v>
      </c>
      <c r="R7524">
        <v>69.873999999999995</v>
      </c>
      <c r="S7524">
        <v>38.700000000000003</v>
      </c>
      <c r="T7524">
        <v>13.928000000000001</v>
      </c>
      <c r="U7524">
        <v>8.6780000000000008</v>
      </c>
      <c r="V7524">
        <v>67335.293000000005</v>
      </c>
      <c r="W7524">
        <v>0.2</v>
      </c>
      <c r="X7524">
        <v>126.459</v>
      </c>
      <c r="Y7524">
        <v>3.28</v>
      </c>
      <c r="Z7524" s="32">
        <v>23</v>
      </c>
      <c r="AA7524" s="32">
        <v>25.7</v>
      </c>
      <c r="AB7524" s="32"/>
      <c r="AC7524" s="32">
        <v>2.96</v>
      </c>
    </row>
    <row r="7525" spans="1:29" hidden="1" x14ac:dyDescent="0.25">
      <c r="A7525" t="s">
        <v>217</v>
      </c>
      <c r="B7525" t="s">
        <v>218</v>
      </c>
      <c r="C7525" s="1">
        <v>43852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Q7525">
        <v>4937796</v>
      </c>
      <c r="R7525">
        <v>69.873999999999995</v>
      </c>
      <c r="S7525">
        <v>38.700000000000003</v>
      </c>
      <c r="T7525">
        <v>13.928000000000001</v>
      </c>
      <c r="U7525">
        <v>8.6780000000000008</v>
      </c>
      <c r="V7525">
        <v>67335.293000000005</v>
      </c>
      <c r="W7525">
        <v>0.2</v>
      </c>
      <c r="X7525">
        <v>126.459</v>
      </c>
      <c r="Y7525">
        <v>3.28</v>
      </c>
      <c r="Z7525" s="32">
        <v>23</v>
      </c>
      <c r="AA7525" s="32">
        <v>25.7</v>
      </c>
      <c r="AB7525" s="32"/>
      <c r="AC7525" s="32">
        <v>2.96</v>
      </c>
    </row>
    <row r="7526" spans="1:29" hidden="1" x14ac:dyDescent="0.25">
      <c r="A7526" t="s">
        <v>217</v>
      </c>
      <c r="B7526" t="s">
        <v>218</v>
      </c>
      <c r="C7526" s="1">
        <v>43853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Q7526">
        <v>4937796</v>
      </c>
      <c r="R7526">
        <v>69.873999999999995</v>
      </c>
      <c r="S7526">
        <v>38.700000000000003</v>
      </c>
      <c r="T7526">
        <v>13.928000000000001</v>
      </c>
      <c r="U7526">
        <v>8.6780000000000008</v>
      </c>
      <c r="V7526">
        <v>67335.293000000005</v>
      </c>
      <c r="W7526">
        <v>0.2</v>
      </c>
      <c r="X7526">
        <v>126.459</v>
      </c>
      <c r="Y7526">
        <v>3.28</v>
      </c>
      <c r="Z7526" s="32">
        <v>23</v>
      </c>
      <c r="AA7526" s="32">
        <v>25.7</v>
      </c>
      <c r="AB7526" s="32"/>
      <c r="AC7526" s="32">
        <v>2.96</v>
      </c>
    </row>
    <row r="7527" spans="1:29" hidden="1" x14ac:dyDescent="0.25">
      <c r="A7527" t="s">
        <v>217</v>
      </c>
      <c r="B7527" t="s">
        <v>218</v>
      </c>
      <c r="C7527" s="1">
        <v>43854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Q7527">
        <v>4937796</v>
      </c>
      <c r="R7527">
        <v>69.873999999999995</v>
      </c>
      <c r="S7527">
        <v>38.700000000000003</v>
      </c>
      <c r="T7527">
        <v>13.928000000000001</v>
      </c>
      <c r="U7527">
        <v>8.6780000000000008</v>
      </c>
      <c r="V7527">
        <v>67335.293000000005</v>
      </c>
      <c r="W7527">
        <v>0.2</v>
      </c>
      <c r="X7527">
        <v>126.459</v>
      </c>
      <c r="Y7527">
        <v>3.28</v>
      </c>
      <c r="Z7527" s="32">
        <v>23</v>
      </c>
      <c r="AA7527" s="32">
        <v>25.7</v>
      </c>
      <c r="AB7527" s="32"/>
      <c r="AC7527" s="32">
        <v>2.96</v>
      </c>
    </row>
    <row r="7528" spans="1:29" hidden="1" x14ac:dyDescent="0.25">
      <c r="A7528" t="s">
        <v>217</v>
      </c>
      <c r="B7528" t="s">
        <v>218</v>
      </c>
      <c r="C7528" s="1">
        <v>43855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Q7528">
        <v>4937796</v>
      </c>
      <c r="R7528">
        <v>69.873999999999995</v>
      </c>
      <c r="S7528">
        <v>38.700000000000003</v>
      </c>
      <c r="T7528">
        <v>13.928000000000001</v>
      </c>
      <c r="U7528">
        <v>8.6780000000000008</v>
      </c>
      <c r="V7528">
        <v>67335.293000000005</v>
      </c>
      <c r="W7528">
        <v>0.2</v>
      </c>
      <c r="X7528">
        <v>126.459</v>
      </c>
      <c r="Y7528">
        <v>3.28</v>
      </c>
      <c r="Z7528" s="32">
        <v>23</v>
      </c>
      <c r="AA7528" s="32">
        <v>25.7</v>
      </c>
      <c r="AB7528" s="32"/>
      <c r="AC7528" s="32">
        <v>2.96</v>
      </c>
    </row>
    <row r="7529" spans="1:29" hidden="1" x14ac:dyDescent="0.25">
      <c r="A7529" t="s">
        <v>217</v>
      </c>
      <c r="B7529" t="s">
        <v>218</v>
      </c>
      <c r="C7529" s="1">
        <v>43856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Q7529">
        <v>4937796</v>
      </c>
      <c r="R7529">
        <v>69.873999999999995</v>
      </c>
      <c r="S7529">
        <v>38.700000000000003</v>
      </c>
      <c r="T7529">
        <v>13.928000000000001</v>
      </c>
      <c r="U7529">
        <v>8.6780000000000008</v>
      </c>
      <c r="V7529">
        <v>67335.293000000005</v>
      </c>
      <c r="W7529">
        <v>0.2</v>
      </c>
      <c r="X7529">
        <v>126.459</v>
      </c>
      <c r="Y7529">
        <v>3.28</v>
      </c>
      <c r="Z7529" s="32">
        <v>23</v>
      </c>
      <c r="AA7529" s="32">
        <v>25.7</v>
      </c>
      <c r="AB7529" s="32"/>
      <c r="AC7529" s="32">
        <v>2.96</v>
      </c>
    </row>
    <row r="7530" spans="1:29" hidden="1" x14ac:dyDescent="0.25">
      <c r="A7530" t="s">
        <v>217</v>
      </c>
      <c r="B7530" t="s">
        <v>218</v>
      </c>
      <c r="C7530" s="1">
        <v>43857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Q7530">
        <v>4937796</v>
      </c>
      <c r="R7530">
        <v>69.873999999999995</v>
      </c>
      <c r="S7530">
        <v>38.700000000000003</v>
      </c>
      <c r="T7530">
        <v>13.928000000000001</v>
      </c>
      <c r="U7530">
        <v>8.6780000000000008</v>
      </c>
      <c r="V7530">
        <v>67335.293000000005</v>
      </c>
      <c r="W7530">
        <v>0.2</v>
      </c>
      <c r="X7530">
        <v>126.459</v>
      </c>
      <c r="Y7530">
        <v>3.28</v>
      </c>
      <c r="Z7530" s="32">
        <v>23</v>
      </c>
      <c r="AA7530" s="32">
        <v>25.7</v>
      </c>
      <c r="AB7530" s="32"/>
      <c r="AC7530" s="32">
        <v>2.96</v>
      </c>
    </row>
    <row r="7531" spans="1:29" hidden="1" x14ac:dyDescent="0.25">
      <c r="A7531" t="s">
        <v>217</v>
      </c>
      <c r="B7531" t="s">
        <v>218</v>
      </c>
      <c r="C7531" s="1">
        <v>43858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Q7531">
        <v>4937796</v>
      </c>
      <c r="R7531">
        <v>69.873999999999995</v>
      </c>
      <c r="S7531">
        <v>38.700000000000003</v>
      </c>
      <c r="T7531">
        <v>13.928000000000001</v>
      </c>
      <c r="U7531">
        <v>8.6780000000000008</v>
      </c>
      <c r="V7531">
        <v>67335.293000000005</v>
      </c>
      <c r="W7531">
        <v>0.2</v>
      </c>
      <c r="X7531">
        <v>126.459</v>
      </c>
      <c r="Y7531">
        <v>3.28</v>
      </c>
      <c r="Z7531" s="32">
        <v>23</v>
      </c>
      <c r="AA7531" s="32">
        <v>25.7</v>
      </c>
      <c r="AB7531" s="32"/>
      <c r="AC7531" s="32">
        <v>2.96</v>
      </c>
    </row>
    <row r="7532" spans="1:29" hidden="1" x14ac:dyDescent="0.25">
      <c r="A7532" t="s">
        <v>217</v>
      </c>
      <c r="B7532" t="s">
        <v>218</v>
      </c>
      <c r="C7532" s="1">
        <v>43859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Q7532">
        <v>4937796</v>
      </c>
      <c r="R7532">
        <v>69.873999999999995</v>
      </c>
      <c r="S7532">
        <v>38.700000000000003</v>
      </c>
      <c r="T7532">
        <v>13.928000000000001</v>
      </c>
      <c r="U7532">
        <v>8.6780000000000008</v>
      </c>
      <c r="V7532">
        <v>67335.293000000005</v>
      </c>
      <c r="W7532">
        <v>0.2</v>
      </c>
      <c r="X7532">
        <v>126.459</v>
      </c>
      <c r="Y7532">
        <v>3.28</v>
      </c>
      <c r="Z7532" s="32">
        <v>23</v>
      </c>
      <c r="AA7532" s="32">
        <v>25.7</v>
      </c>
      <c r="AB7532" s="32"/>
      <c r="AC7532" s="32">
        <v>2.96</v>
      </c>
    </row>
    <row r="7533" spans="1:29" hidden="1" x14ac:dyDescent="0.25">
      <c r="A7533" t="s">
        <v>217</v>
      </c>
      <c r="B7533" t="s">
        <v>218</v>
      </c>
      <c r="C7533" s="1">
        <v>43860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Q7533">
        <v>4937796</v>
      </c>
      <c r="R7533">
        <v>69.873999999999995</v>
      </c>
      <c r="S7533">
        <v>38.700000000000003</v>
      </c>
      <c r="T7533">
        <v>13.928000000000001</v>
      </c>
      <c r="U7533">
        <v>8.6780000000000008</v>
      </c>
      <c r="V7533">
        <v>67335.293000000005</v>
      </c>
      <c r="W7533">
        <v>0.2</v>
      </c>
      <c r="X7533">
        <v>126.459</v>
      </c>
      <c r="Y7533">
        <v>3.28</v>
      </c>
      <c r="Z7533" s="32">
        <v>23</v>
      </c>
      <c r="AA7533" s="32">
        <v>25.7</v>
      </c>
      <c r="AB7533" s="32"/>
      <c r="AC7533" s="32">
        <v>2.96</v>
      </c>
    </row>
    <row r="7534" spans="1:29" hidden="1" x14ac:dyDescent="0.25">
      <c r="A7534" t="s">
        <v>217</v>
      </c>
      <c r="B7534" t="s">
        <v>218</v>
      </c>
      <c r="C7534" s="1">
        <v>43861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Q7534">
        <v>4937796</v>
      </c>
      <c r="R7534">
        <v>69.873999999999995</v>
      </c>
      <c r="S7534">
        <v>38.700000000000003</v>
      </c>
      <c r="T7534">
        <v>13.928000000000001</v>
      </c>
      <c r="U7534">
        <v>8.6780000000000008</v>
      </c>
      <c r="V7534">
        <v>67335.293000000005</v>
      </c>
      <c r="W7534">
        <v>0.2</v>
      </c>
      <c r="X7534">
        <v>126.459</v>
      </c>
      <c r="Y7534">
        <v>3.28</v>
      </c>
      <c r="Z7534" s="32">
        <v>23</v>
      </c>
      <c r="AA7534" s="32">
        <v>25.7</v>
      </c>
      <c r="AB7534" s="32"/>
      <c r="AC7534" s="32">
        <v>2.96</v>
      </c>
    </row>
    <row r="7535" spans="1:29" hidden="1" x14ac:dyDescent="0.25">
      <c r="A7535" t="s">
        <v>217</v>
      </c>
      <c r="B7535" t="s">
        <v>218</v>
      </c>
      <c r="C7535" s="1">
        <v>43862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Q7535">
        <v>4937796</v>
      </c>
      <c r="R7535">
        <v>69.873999999999995</v>
      </c>
      <c r="S7535">
        <v>38.700000000000003</v>
      </c>
      <c r="T7535">
        <v>13.928000000000001</v>
      </c>
      <c r="U7535">
        <v>8.6780000000000008</v>
      </c>
      <c r="V7535">
        <v>67335.293000000005</v>
      </c>
      <c r="W7535">
        <v>0.2</v>
      </c>
      <c r="X7535">
        <v>126.459</v>
      </c>
      <c r="Y7535">
        <v>3.28</v>
      </c>
      <c r="Z7535" s="32">
        <v>23</v>
      </c>
      <c r="AA7535" s="32">
        <v>25.7</v>
      </c>
      <c r="AB7535" s="32"/>
      <c r="AC7535" s="32">
        <v>2.96</v>
      </c>
    </row>
    <row r="7536" spans="1:29" hidden="1" x14ac:dyDescent="0.25">
      <c r="A7536" t="s">
        <v>217</v>
      </c>
      <c r="B7536" t="s">
        <v>218</v>
      </c>
      <c r="C7536" s="1">
        <v>43863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Q7536">
        <v>4937796</v>
      </c>
      <c r="R7536">
        <v>69.873999999999995</v>
      </c>
      <c r="S7536">
        <v>38.700000000000003</v>
      </c>
      <c r="T7536">
        <v>13.928000000000001</v>
      </c>
      <c r="U7536">
        <v>8.6780000000000008</v>
      </c>
      <c r="V7536">
        <v>67335.293000000005</v>
      </c>
      <c r="W7536">
        <v>0.2</v>
      </c>
      <c r="X7536">
        <v>126.459</v>
      </c>
      <c r="Y7536">
        <v>3.28</v>
      </c>
      <c r="Z7536" s="32">
        <v>23</v>
      </c>
      <c r="AA7536" s="32">
        <v>25.7</v>
      </c>
      <c r="AB7536" s="32"/>
      <c r="AC7536" s="32">
        <v>2.96</v>
      </c>
    </row>
    <row r="7537" spans="1:29" hidden="1" x14ac:dyDescent="0.25">
      <c r="A7537" t="s">
        <v>217</v>
      </c>
      <c r="B7537" t="s">
        <v>218</v>
      </c>
      <c r="C7537" s="1">
        <v>43864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Q7537">
        <v>4937796</v>
      </c>
      <c r="R7537">
        <v>69.873999999999995</v>
      </c>
      <c r="S7537">
        <v>38.700000000000003</v>
      </c>
      <c r="T7537">
        <v>13.928000000000001</v>
      </c>
      <c r="U7537">
        <v>8.6780000000000008</v>
      </c>
      <c r="V7537">
        <v>67335.293000000005</v>
      </c>
      <c r="W7537">
        <v>0.2</v>
      </c>
      <c r="X7537">
        <v>126.459</v>
      </c>
      <c r="Y7537">
        <v>3.28</v>
      </c>
      <c r="Z7537" s="32">
        <v>23</v>
      </c>
      <c r="AA7537" s="32">
        <v>25.7</v>
      </c>
      <c r="AB7537" s="32"/>
      <c r="AC7537" s="32">
        <v>2.96</v>
      </c>
    </row>
    <row r="7538" spans="1:29" hidden="1" x14ac:dyDescent="0.25">
      <c r="A7538" t="s">
        <v>217</v>
      </c>
      <c r="B7538" t="s">
        <v>218</v>
      </c>
      <c r="C7538" s="1">
        <v>43865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Q7538">
        <v>4937796</v>
      </c>
      <c r="R7538">
        <v>69.873999999999995</v>
      </c>
      <c r="S7538">
        <v>38.700000000000003</v>
      </c>
      <c r="T7538">
        <v>13.928000000000001</v>
      </c>
      <c r="U7538">
        <v>8.6780000000000008</v>
      </c>
      <c r="V7538">
        <v>67335.293000000005</v>
      </c>
      <c r="W7538">
        <v>0.2</v>
      </c>
      <c r="X7538">
        <v>126.459</v>
      </c>
      <c r="Y7538">
        <v>3.28</v>
      </c>
      <c r="Z7538" s="32">
        <v>23</v>
      </c>
      <c r="AA7538" s="32">
        <v>25.7</v>
      </c>
      <c r="AB7538" s="32"/>
      <c r="AC7538" s="32">
        <v>2.96</v>
      </c>
    </row>
    <row r="7539" spans="1:29" hidden="1" x14ac:dyDescent="0.25">
      <c r="A7539" t="s">
        <v>217</v>
      </c>
      <c r="B7539" t="s">
        <v>218</v>
      </c>
      <c r="C7539" s="1">
        <v>43866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Q7539">
        <v>4937796</v>
      </c>
      <c r="R7539">
        <v>69.873999999999995</v>
      </c>
      <c r="S7539">
        <v>38.700000000000003</v>
      </c>
      <c r="T7539">
        <v>13.928000000000001</v>
      </c>
      <c r="U7539">
        <v>8.6780000000000008</v>
      </c>
      <c r="V7539">
        <v>67335.293000000005</v>
      </c>
      <c r="W7539">
        <v>0.2</v>
      </c>
      <c r="X7539">
        <v>126.459</v>
      </c>
      <c r="Y7539">
        <v>3.28</v>
      </c>
      <c r="Z7539" s="32">
        <v>23</v>
      </c>
      <c r="AA7539" s="32">
        <v>25.7</v>
      </c>
      <c r="AB7539" s="32"/>
      <c r="AC7539" s="32">
        <v>2.96</v>
      </c>
    </row>
    <row r="7540" spans="1:29" hidden="1" x14ac:dyDescent="0.25">
      <c r="A7540" t="s">
        <v>217</v>
      </c>
      <c r="B7540" t="s">
        <v>218</v>
      </c>
      <c r="C7540" s="1">
        <v>43867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Q7540">
        <v>4937796</v>
      </c>
      <c r="R7540">
        <v>69.873999999999995</v>
      </c>
      <c r="S7540">
        <v>38.700000000000003</v>
      </c>
      <c r="T7540">
        <v>13.928000000000001</v>
      </c>
      <c r="U7540">
        <v>8.6780000000000008</v>
      </c>
      <c r="V7540">
        <v>67335.293000000005</v>
      </c>
      <c r="W7540">
        <v>0.2</v>
      </c>
      <c r="X7540">
        <v>126.459</v>
      </c>
      <c r="Y7540">
        <v>3.28</v>
      </c>
      <c r="Z7540" s="32">
        <v>23</v>
      </c>
      <c r="AA7540" s="32">
        <v>25.7</v>
      </c>
      <c r="AB7540" s="32"/>
      <c r="AC7540" s="32">
        <v>2.96</v>
      </c>
    </row>
    <row r="7541" spans="1:29" hidden="1" x14ac:dyDescent="0.25">
      <c r="A7541" t="s">
        <v>217</v>
      </c>
      <c r="B7541" t="s">
        <v>218</v>
      </c>
      <c r="C7541" s="1">
        <v>43868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Q7541">
        <v>4937796</v>
      </c>
      <c r="R7541">
        <v>69.873999999999995</v>
      </c>
      <c r="S7541">
        <v>38.700000000000003</v>
      </c>
      <c r="T7541">
        <v>13.928000000000001</v>
      </c>
      <c r="U7541">
        <v>8.6780000000000008</v>
      </c>
      <c r="V7541">
        <v>67335.293000000005</v>
      </c>
      <c r="W7541">
        <v>0.2</v>
      </c>
      <c r="X7541">
        <v>126.459</v>
      </c>
      <c r="Y7541">
        <v>3.28</v>
      </c>
      <c r="Z7541" s="32">
        <v>23</v>
      </c>
      <c r="AA7541" s="32">
        <v>25.7</v>
      </c>
      <c r="AB7541" s="32"/>
      <c r="AC7541" s="32">
        <v>2.96</v>
      </c>
    </row>
    <row r="7542" spans="1:29" hidden="1" x14ac:dyDescent="0.25">
      <c r="A7542" t="s">
        <v>217</v>
      </c>
      <c r="B7542" t="s">
        <v>218</v>
      </c>
      <c r="C7542" s="1">
        <v>43869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Q7542">
        <v>4937796</v>
      </c>
      <c r="R7542">
        <v>69.873999999999995</v>
      </c>
      <c r="S7542">
        <v>38.700000000000003</v>
      </c>
      <c r="T7542">
        <v>13.928000000000001</v>
      </c>
      <c r="U7542">
        <v>8.6780000000000008</v>
      </c>
      <c r="V7542">
        <v>67335.293000000005</v>
      </c>
      <c r="W7542">
        <v>0.2</v>
      </c>
      <c r="X7542">
        <v>126.459</v>
      </c>
      <c r="Y7542">
        <v>3.28</v>
      </c>
      <c r="Z7542" s="32">
        <v>23</v>
      </c>
      <c r="AA7542" s="32">
        <v>25.7</v>
      </c>
      <c r="AB7542" s="32"/>
      <c r="AC7542" s="32">
        <v>2.96</v>
      </c>
    </row>
    <row r="7543" spans="1:29" hidden="1" x14ac:dyDescent="0.25">
      <c r="A7543" t="s">
        <v>217</v>
      </c>
      <c r="B7543" t="s">
        <v>218</v>
      </c>
      <c r="C7543" s="1">
        <v>43870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Q7543">
        <v>4937796</v>
      </c>
      <c r="R7543">
        <v>69.873999999999995</v>
      </c>
      <c r="S7543">
        <v>38.700000000000003</v>
      </c>
      <c r="T7543">
        <v>13.928000000000001</v>
      </c>
      <c r="U7543">
        <v>8.6780000000000008</v>
      </c>
      <c r="V7543">
        <v>67335.293000000005</v>
      </c>
      <c r="W7543">
        <v>0.2</v>
      </c>
      <c r="X7543">
        <v>126.459</v>
      </c>
      <c r="Y7543">
        <v>3.28</v>
      </c>
      <c r="Z7543" s="32">
        <v>23</v>
      </c>
      <c r="AA7543" s="32">
        <v>25.7</v>
      </c>
      <c r="AB7543" s="32"/>
      <c r="AC7543" s="32">
        <v>2.96</v>
      </c>
    </row>
    <row r="7544" spans="1:29" hidden="1" x14ac:dyDescent="0.25">
      <c r="A7544" t="s">
        <v>217</v>
      </c>
      <c r="B7544" t="s">
        <v>218</v>
      </c>
      <c r="C7544" s="1">
        <v>43871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Q7544">
        <v>4937796</v>
      </c>
      <c r="R7544">
        <v>69.873999999999995</v>
      </c>
      <c r="S7544">
        <v>38.700000000000003</v>
      </c>
      <c r="T7544">
        <v>13.928000000000001</v>
      </c>
      <c r="U7544">
        <v>8.6780000000000008</v>
      </c>
      <c r="V7544">
        <v>67335.293000000005</v>
      </c>
      <c r="W7544">
        <v>0.2</v>
      </c>
      <c r="X7544">
        <v>126.459</v>
      </c>
      <c r="Y7544">
        <v>3.28</v>
      </c>
      <c r="Z7544" s="32">
        <v>23</v>
      </c>
      <c r="AA7544" s="32">
        <v>25.7</v>
      </c>
      <c r="AB7544" s="32"/>
      <c r="AC7544" s="32">
        <v>2.96</v>
      </c>
    </row>
    <row r="7545" spans="1:29" hidden="1" x14ac:dyDescent="0.25">
      <c r="A7545" t="s">
        <v>217</v>
      </c>
      <c r="B7545" t="s">
        <v>218</v>
      </c>
      <c r="C7545" s="1">
        <v>43872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Q7545">
        <v>4937796</v>
      </c>
      <c r="R7545">
        <v>69.873999999999995</v>
      </c>
      <c r="S7545">
        <v>38.700000000000003</v>
      </c>
      <c r="T7545">
        <v>13.928000000000001</v>
      </c>
      <c r="U7545">
        <v>8.6780000000000008</v>
      </c>
      <c r="V7545">
        <v>67335.293000000005</v>
      </c>
      <c r="W7545">
        <v>0.2</v>
      </c>
      <c r="X7545">
        <v>126.459</v>
      </c>
      <c r="Y7545">
        <v>3.28</v>
      </c>
      <c r="Z7545" s="32">
        <v>23</v>
      </c>
      <c r="AA7545" s="32">
        <v>25.7</v>
      </c>
      <c r="AB7545" s="32"/>
      <c r="AC7545" s="32">
        <v>2.96</v>
      </c>
    </row>
    <row r="7546" spans="1:29" hidden="1" x14ac:dyDescent="0.25">
      <c r="A7546" t="s">
        <v>217</v>
      </c>
      <c r="B7546" t="s">
        <v>218</v>
      </c>
      <c r="C7546" s="1">
        <v>43873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Q7546">
        <v>4937796</v>
      </c>
      <c r="R7546">
        <v>69.873999999999995</v>
      </c>
      <c r="S7546">
        <v>38.700000000000003</v>
      </c>
      <c r="T7546">
        <v>13.928000000000001</v>
      </c>
      <c r="U7546">
        <v>8.6780000000000008</v>
      </c>
      <c r="V7546">
        <v>67335.293000000005</v>
      </c>
      <c r="W7546">
        <v>0.2</v>
      </c>
      <c r="X7546">
        <v>126.459</v>
      </c>
      <c r="Y7546">
        <v>3.28</v>
      </c>
      <c r="Z7546" s="32">
        <v>23</v>
      </c>
      <c r="AA7546" s="32">
        <v>25.7</v>
      </c>
      <c r="AB7546" s="32"/>
      <c r="AC7546" s="32">
        <v>2.96</v>
      </c>
    </row>
    <row r="7547" spans="1:29" hidden="1" x14ac:dyDescent="0.25">
      <c r="A7547" t="s">
        <v>217</v>
      </c>
      <c r="B7547" t="s">
        <v>218</v>
      </c>
      <c r="C7547" s="1">
        <v>43874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Q7547">
        <v>4937796</v>
      </c>
      <c r="R7547">
        <v>69.873999999999995</v>
      </c>
      <c r="S7547">
        <v>38.700000000000003</v>
      </c>
      <c r="T7547">
        <v>13.928000000000001</v>
      </c>
      <c r="U7547">
        <v>8.6780000000000008</v>
      </c>
      <c r="V7547">
        <v>67335.293000000005</v>
      </c>
      <c r="W7547">
        <v>0.2</v>
      </c>
      <c r="X7547">
        <v>126.459</v>
      </c>
      <c r="Y7547">
        <v>3.28</v>
      </c>
      <c r="Z7547" s="32">
        <v>23</v>
      </c>
      <c r="AA7547" s="32">
        <v>25.7</v>
      </c>
      <c r="AB7547" s="32"/>
      <c r="AC7547" s="32">
        <v>2.96</v>
      </c>
    </row>
    <row r="7548" spans="1:29" hidden="1" x14ac:dyDescent="0.25">
      <c r="A7548" t="s">
        <v>217</v>
      </c>
      <c r="B7548" t="s">
        <v>218</v>
      </c>
      <c r="C7548" s="1">
        <v>43875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Q7548">
        <v>4937796</v>
      </c>
      <c r="R7548">
        <v>69.873999999999995</v>
      </c>
      <c r="S7548">
        <v>38.700000000000003</v>
      </c>
      <c r="T7548">
        <v>13.928000000000001</v>
      </c>
      <c r="U7548">
        <v>8.6780000000000008</v>
      </c>
      <c r="V7548">
        <v>67335.293000000005</v>
      </c>
      <c r="W7548">
        <v>0.2</v>
      </c>
      <c r="X7548">
        <v>126.459</v>
      </c>
      <c r="Y7548">
        <v>3.28</v>
      </c>
      <c r="Z7548" s="32">
        <v>23</v>
      </c>
      <c r="AA7548" s="32">
        <v>25.7</v>
      </c>
      <c r="AB7548" s="32"/>
      <c r="AC7548" s="32">
        <v>2.96</v>
      </c>
    </row>
    <row r="7549" spans="1:29" hidden="1" x14ac:dyDescent="0.25">
      <c r="A7549" t="s">
        <v>217</v>
      </c>
      <c r="B7549" t="s">
        <v>218</v>
      </c>
      <c r="C7549" s="1">
        <v>43876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Q7549">
        <v>4937796</v>
      </c>
      <c r="R7549">
        <v>69.873999999999995</v>
      </c>
      <c r="S7549">
        <v>38.700000000000003</v>
      </c>
      <c r="T7549">
        <v>13.928000000000001</v>
      </c>
      <c r="U7549">
        <v>8.6780000000000008</v>
      </c>
      <c r="V7549">
        <v>67335.293000000005</v>
      </c>
      <c r="W7549">
        <v>0.2</v>
      </c>
      <c r="X7549">
        <v>126.459</v>
      </c>
      <c r="Y7549">
        <v>3.28</v>
      </c>
      <c r="Z7549" s="32">
        <v>23</v>
      </c>
      <c r="AA7549" s="32">
        <v>25.7</v>
      </c>
      <c r="AB7549" s="32"/>
      <c r="AC7549" s="32">
        <v>2.96</v>
      </c>
    </row>
    <row r="7550" spans="1:29" hidden="1" x14ac:dyDescent="0.25">
      <c r="A7550" t="s">
        <v>217</v>
      </c>
      <c r="B7550" t="s">
        <v>218</v>
      </c>
      <c r="C7550" s="1">
        <v>43877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Q7550">
        <v>4937796</v>
      </c>
      <c r="R7550">
        <v>69.873999999999995</v>
      </c>
      <c r="S7550">
        <v>38.700000000000003</v>
      </c>
      <c r="T7550">
        <v>13.928000000000001</v>
      </c>
      <c r="U7550">
        <v>8.6780000000000008</v>
      </c>
      <c r="V7550">
        <v>67335.293000000005</v>
      </c>
      <c r="W7550">
        <v>0.2</v>
      </c>
      <c r="X7550">
        <v>126.459</v>
      </c>
      <c r="Y7550">
        <v>3.28</v>
      </c>
      <c r="Z7550" s="32">
        <v>23</v>
      </c>
      <c r="AA7550" s="32">
        <v>25.7</v>
      </c>
      <c r="AB7550" s="32"/>
      <c r="AC7550" s="32">
        <v>2.96</v>
      </c>
    </row>
    <row r="7551" spans="1:29" hidden="1" x14ac:dyDescent="0.25">
      <c r="A7551" t="s">
        <v>217</v>
      </c>
      <c r="B7551" t="s">
        <v>218</v>
      </c>
      <c r="C7551" s="1">
        <v>43878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Q7551">
        <v>4937796</v>
      </c>
      <c r="R7551">
        <v>69.873999999999995</v>
      </c>
      <c r="S7551">
        <v>38.700000000000003</v>
      </c>
      <c r="T7551">
        <v>13.928000000000001</v>
      </c>
      <c r="U7551">
        <v>8.6780000000000008</v>
      </c>
      <c r="V7551">
        <v>67335.293000000005</v>
      </c>
      <c r="W7551">
        <v>0.2</v>
      </c>
      <c r="X7551">
        <v>126.459</v>
      </c>
      <c r="Y7551">
        <v>3.28</v>
      </c>
      <c r="Z7551" s="32">
        <v>23</v>
      </c>
      <c r="AA7551" s="32">
        <v>25.7</v>
      </c>
      <c r="AB7551" s="32"/>
      <c r="AC7551" s="32">
        <v>2.96</v>
      </c>
    </row>
    <row r="7552" spans="1:29" hidden="1" x14ac:dyDescent="0.25">
      <c r="A7552" t="s">
        <v>217</v>
      </c>
      <c r="B7552" t="s">
        <v>218</v>
      </c>
      <c r="C7552" s="1">
        <v>43879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Q7552">
        <v>4937796</v>
      </c>
      <c r="R7552">
        <v>69.873999999999995</v>
      </c>
      <c r="S7552">
        <v>38.700000000000003</v>
      </c>
      <c r="T7552">
        <v>13.928000000000001</v>
      </c>
      <c r="U7552">
        <v>8.6780000000000008</v>
      </c>
      <c r="V7552">
        <v>67335.293000000005</v>
      </c>
      <c r="W7552">
        <v>0.2</v>
      </c>
      <c r="X7552">
        <v>126.459</v>
      </c>
      <c r="Y7552">
        <v>3.28</v>
      </c>
      <c r="Z7552" s="32">
        <v>23</v>
      </c>
      <c r="AA7552" s="32">
        <v>25.7</v>
      </c>
      <c r="AB7552" s="32"/>
      <c r="AC7552" s="32">
        <v>2.96</v>
      </c>
    </row>
    <row r="7553" spans="1:29" hidden="1" x14ac:dyDescent="0.25">
      <c r="A7553" t="s">
        <v>217</v>
      </c>
      <c r="B7553" t="s">
        <v>218</v>
      </c>
      <c r="C7553" s="1">
        <v>43880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Q7553">
        <v>4937796</v>
      </c>
      <c r="R7553">
        <v>69.873999999999995</v>
      </c>
      <c r="S7553">
        <v>38.700000000000003</v>
      </c>
      <c r="T7553">
        <v>13.928000000000001</v>
      </c>
      <c r="U7553">
        <v>8.6780000000000008</v>
      </c>
      <c r="V7553">
        <v>67335.293000000005</v>
      </c>
      <c r="W7553">
        <v>0.2</v>
      </c>
      <c r="X7553">
        <v>126.459</v>
      </c>
      <c r="Y7553">
        <v>3.28</v>
      </c>
      <c r="Z7553" s="32">
        <v>23</v>
      </c>
      <c r="AA7553" s="32">
        <v>25.7</v>
      </c>
      <c r="AB7553" s="32"/>
      <c r="AC7553" s="32">
        <v>2.96</v>
      </c>
    </row>
    <row r="7554" spans="1:29" hidden="1" x14ac:dyDescent="0.25">
      <c r="A7554" t="s">
        <v>217</v>
      </c>
      <c r="B7554" t="s">
        <v>218</v>
      </c>
      <c r="C7554" s="1">
        <v>43881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Q7554">
        <v>4937796</v>
      </c>
      <c r="R7554">
        <v>69.873999999999995</v>
      </c>
      <c r="S7554">
        <v>38.700000000000003</v>
      </c>
      <c r="T7554">
        <v>13.928000000000001</v>
      </c>
      <c r="U7554">
        <v>8.6780000000000008</v>
      </c>
      <c r="V7554">
        <v>67335.293000000005</v>
      </c>
      <c r="W7554">
        <v>0.2</v>
      </c>
      <c r="X7554">
        <v>126.459</v>
      </c>
      <c r="Y7554">
        <v>3.28</v>
      </c>
      <c r="Z7554" s="32">
        <v>23</v>
      </c>
      <c r="AA7554" s="32">
        <v>25.7</v>
      </c>
      <c r="AB7554" s="32"/>
      <c r="AC7554" s="32">
        <v>2.96</v>
      </c>
    </row>
    <row r="7555" spans="1:29" hidden="1" x14ac:dyDescent="0.25">
      <c r="A7555" t="s">
        <v>217</v>
      </c>
      <c r="B7555" t="s">
        <v>218</v>
      </c>
      <c r="C7555" s="1">
        <v>43882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Q7555">
        <v>4937796</v>
      </c>
      <c r="R7555">
        <v>69.873999999999995</v>
      </c>
      <c r="S7555">
        <v>38.700000000000003</v>
      </c>
      <c r="T7555">
        <v>13.928000000000001</v>
      </c>
      <c r="U7555">
        <v>8.6780000000000008</v>
      </c>
      <c r="V7555">
        <v>67335.293000000005</v>
      </c>
      <c r="W7555">
        <v>0.2</v>
      </c>
      <c r="X7555">
        <v>126.459</v>
      </c>
      <c r="Y7555">
        <v>3.28</v>
      </c>
      <c r="Z7555" s="32">
        <v>23</v>
      </c>
      <c r="AA7555" s="32">
        <v>25.7</v>
      </c>
      <c r="AB7555" s="32"/>
      <c r="AC7555" s="32">
        <v>2.96</v>
      </c>
    </row>
    <row r="7556" spans="1:29" hidden="1" x14ac:dyDescent="0.25">
      <c r="A7556" t="s">
        <v>217</v>
      </c>
      <c r="B7556" t="s">
        <v>218</v>
      </c>
      <c r="C7556" s="1">
        <v>43883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Q7556">
        <v>4937796</v>
      </c>
      <c r="R7556">
        <v>69.873999999999995</v>
      </c>
      <c r="S7556">
        <v>38.700000000000003</v>
      </c>
      <c r="T7556">
        <v>13.928000000000001</v>
      </c>
      <c r="U7556">
        <v>8.6780000000000008</v>
      </c>
      <c r="V7556">
        <v>67335.293000000005</v>
      </c>
      <c r="W7556">
        <v>0.2</v>
      </c>
      <c r="X7556">
        <v>126.459</v>
      </c>
      <c r="Y7556">
        <v>3.28</v>
      </c>
      <c r="Z7556" s="32">
        <v>23</v>
      </c>
      <c r="AA7556" s="32">
        <v>25.7</v>
      </c>
      <c r="AB7556" s="32"/>
      <c r="AC7556" s="32">
        <v>2.96</v>
      </c>
    </row>
    <row r="7557" spans="1:29" hidden="1" x14ac:dyDescent="0.25">
      <c r="A7557" t="s">
        <v>217</v>
      </c>
      <c r="B7557" t="s">
        <v>218</v>
      </c>
      <c r="C7557" s="1">
        <v>43884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Q7557">
        <v>4937796</v>
      </c>
      <c r="R7557">
        <v>69.873999999999995</v>
      </c>
      <c r="S7557">
        <v>38.700000000000003</v>
      </c>
      <c r="T7557">
        <v>13.928000000000001</v>
      </c>
      <c r="U7557">
        <v>8.6780000000000008</v>
      </c>
      <c r="V7557">
        <v>67335.293000000005</v>
      </c>
      <c r="W7557">
        <v>0.2</v>
      </c>
      <c r="X7557">
        <v>126.459</v>
      </c>
      <c r="Y7557">
        <v>3.28</v>
      </c>
      <c r="Z7557" s="32">
        <v>23</v>
      </c>
      <c r="AA7557" s="32">
        <v>25.7</v>
      </c>
      <c r="AB7557" s="32"/>
      <c r="AC7557" s="32">
        <v>2.96</v>
      </c>
    </row>
    <row r="7558" spans="1:29" hidden="1" x14ac:dyDescent="0.25">
      <c r="A7558" t="s">
        <v>217</v>
      </c>
      <c r="B7558" t="s">
        <v>218</v>
      </c>
      <c r="C7558" s="1">
        <v>43885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Q7558">
        <v>4937796</v>
      </c>
      <c r="R7558">
        <v>69.873999999999995</v>
      </c>
      <c r="S7558">
        <v>38.700000000000003</v>
      </c>
      <c r="T7558">
        <v>13.928000000000001</v>
      </c>
      <c r="U7558">
        <v>8.6780000000000008</v>
      </c>
      <c r="V7558">
        <v>67335.293000000005</v>
      </c>
      <c r="W7558">
        <v>0.2</v>
      </c>
      <c r="X7558">
        <v>126.459</v>
      </c>
      <c r="Y7558">
        <v>3.28</v>
      </c>
      <c r="Z7558" s="32">
        <v>23</v>
      </c>
      <c r="AA7558" s="32">
        <v>25.7</v>
      </c>
      <c r="AB7558" s="32"/>
      <c r="AC7558" s="32">
        <v>2.96</v>
      </c>
    </row>
    <row r="7559" spans="1:29" hidden="1" x14ac:dyDescent="0.25">
      <c r="A7559" t="s">
        <v>217</v>
      </c>
      <c r="B7559" t="s">
        <v>218</v>
      </c>
      <c r="C7559" s="1">
        <v>43886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Q7559">
        <v>4937796</v>
      </c>
      <c r="R7559">
        <v>69.873999999999995</v>
      </c>
      <c r="S7559">
        <v>38.700000000000003</v>
      </c>
      <c r="T7559">
        <v>13.928000000000001</v>
      </c>
      <c r="U7559">
        <v>8.6780000000000008</v>
      </c>
      <c r="V7559">
        <v>67335.293000000005</v>
      </c>
      <c r="W7559">
        <v>0.2</v>
      </c>
      <c r="X7559">
        <v>126.459</v>
      </c>
      <c r="Y7559">
        <v>3.28</v>
      </c>
      <c r="Z7559" s="32">
        <v>23</v>
      </c>
      <c r="AA7559" s="32">
        <v>25.7</v>
      </c>
      <c r="AB7559" s="32"/>
      <c r="AC7559" s="32">
        <v>2.96</v>
      </c>
    </row>
    <row r="7560" spans="1:29" hidden="1" x14ac:dyDescent="0.25">
      <c r="A7560" t="s">
        <v>217</v>
      </c>
      <c r="B7560" t="s">
        <v>218</v>
      </c>
      <c r="C7560" s="1">
        <v>43887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Q7560">
        <v>4937796</v>
      </c>
      <c r="R7560">
        <v>69.873999999999995</v>
      </c>
      <c r="S7560">
        <v>38.700000000000003</v>
      </c>
      <c r="T7560">
        <v>13.928000000000001</v>
      </c>
      <c r="U7560">
        <v>8.6780000000000008</v>
      </c>
      <c r="V7560">
        <v>67335.293000000005</v>
      </c>
      <c r="W7560">
        <v>0.2</v>
      </c>
      <c r="X7560">
        <v>126.459</v>
      </c>
      <c r="Y7560">
        <v>3.28</v>
      </c>
      <c r="Z7560" s="32">
        <v>23</v>
      </c>
      <c r="AA7560" s="32">
        <v>25.7</v>
      </c>
      <c r="AB7560" s="32"/>
      <c r="AC7560" s="32">
        <v>2.96</v>
      </c>
    </row>
    <row r="7561" spans="1:29" hidden="1" x14ac:dyDescent="0.25">
      <c r="A7561" t="s">
        <v>217</v>
      </c>
      <c r="B7561" t="s">
        <v>218</v>
      </c>
      <c r="C7561" s="1">
        <v>43888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Q7561">
        <v>4937796</v>
      </c>
      <c r="R7561">
        <v>69.873999999999995</v>
      </c>
      <c r="S7561">
        <v>38.700000000000003</v>
      </c>
      <c r="T7561">
        <v>13.928000000000001</v>
      </c>
      <c r="U7561">
        <v>8.6780000000000008</v>
      </c>
      <c r="V7561">
        <v>67335.293000000005</v>
      </c>
      <c r="W7561">
        <v>0.2</v>
      </c>
      <c r="X7561">
        <v>126.459</v>
      </c>
      <c r="Y7561">
        <v>3.28</v>
      </c>
      <c r="Z7561" s="32">
        <v>23</v>
      </c>
      <c r="AA7561" s="32">
        <v>25.7</v>
      </c>
      <c r="AB7561" s="32"/>
      <c r="AC7561" s="32">
        <v>2.96</v>
      </c>
    </row>
    <row r="7562" spans="1:29" hidden="1" x14ac:dyDescent="0.25">
      <c r="A7562" t="s">
        <v>217</v>
      </c>
      <c r="B7562" t="s">
        <v>218</v>
      </c>
      <c r="C7562" s="1">
        <v>43889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Q7562">
        <v>4937796</v>
      </c>
      <c r="R7562">
        <v>69.873999999999995</v>
      </c>
      <c r="S7562">
        <v>38.700000000000003</v>
      </c>
      <c r="T7562">
        <v>13.928000000000001</v>
      </c>
      <c r="U7562">
        <v>8.6780000000000008</v>
      </c>
      <c r="V7562">
        <v>67335.293000000005</v>
      </c>
      <c r="W7562">
        <v>0.2</v>
      </c>
      <c r="X7562">
        <v>126.459</v>
      </c>
      <c r="Y7562">
        <v>3.28</v>
      </c>
      <c r="Z7562" s="32">
        <v>23</v>
      </c>
      <c r="AA7562" s="32">
        <v>25.7</v>
      </c>
      <c r="AB7562" s="32"/>
      <c r="AC7562" s="32">
        <v>2.96</v>
      </c>
    </row>
    <row r="7563" spans="1:29" hidden="1" x14ac:dyDescent="0.25">
      <c r="A7563" t="s">
        <v>217</v>
      </c>
      <c r="B7563" t="s">
        <v>218</v>
      </c>
      <c r="C7563" s="1">
        <v>43890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Q7563">
        <v>4937796</v>
      </c>
      <c r="R7563">
        <v>69.873999999999995</v>
      </c>
      <c r="S7563">
        <v>38.700000000000003</v>
      </c>
      <c r="T7563">
        <v>13.928000000000001</v>
      </c>
      <c r="U7563">
        <v>8.6780000000000008</v>
      </c>
      <c r="V7563">
        <v>67335.293000000005</v>
      </c>
      <c r="W7563">
        <v>0.2</v>
      </c>
      <c r="X7563">
        <v>126.459</v>
      </c>
      <c r="Y7563">
        <v>3.28</v>
      </c>
      <c r="Z7563" s="32">
        <v>23</v>
      </c>
      <c r="AA7563" s="32">
        <v>25.7</v>
      </c>
      <c r="AB7563" s="32"/>
      <c r="AC7563" s="32">
        <v>2.96</v>
      </c>
    </row>
    <row r="7564" spans="1:29" hidden="1" x14ac:dyDescent="0.25">
      <c r="A7564" t="s">
        <v>217</v>
      </c>
      <c r="B7564" t="s">
        <v>218</v>
      </c>
      <c r="C7564" s="1">
        <v>43891</v>
      </c>
      <c r="D7564">
        <v>1</v>
      </c>
      <c r="E7564">
        <v>1</v>
      </c>
      <c r="F7564">
        <v>0</v>
      </c>
      <c r="G7564">
        <v>0</v>
      </c>
      <c r="H7564">
        <v>0.20300000000000001</v>
      </c>
      <c r="I7564">
        <v>0.20300000000000001</v>
      </c>
      <c r="J7564">
        <v>0</v>
      </c>
      <c r="K7564">
        <v>0</v>
      </c>
      <c r="Q7564">
        <v>4937796</v>
      </c>
      <c r="R7564">
        <v>69.873999999999995</v>
      </c>
      <c r="S7564">
        <v>38.700000000000003</v>
      </c>
      <c r="T7564">
        <v>13.928000000000001</v>
      </c>
      <c r="U7564">
        <v>8.6780000000000008</v>
      </c>
      <c r="V7564">
        <v>67335.293000000005</v>
      </c>
      <c r="W7564">
        <v>0.2</v>
      </c>
      <c r="X7564">
        <v>126.459</v>
      </c>
      <c r="Y7564">
        <v>3.28</v>
      </c>
      <c r="Z7564" s="32">
        <v>23</v>
      </c>
      <c r="AA7564" s="32">
        <v>25.7</v>
      </c>
      <c r="AB7564" s="32"/>
      <c r="AC7564" s="32">
        <v>2.96</v>
      </c>
    </row>
    <row r="7565" spans="1:29" hidden="1" x14ac:dyDescent="0.25">
      <c r="A7565" t="s">
        <v>217</v>
      </c>
      <c r="B7565" t="s">
        <v>218</v>
      </c>
      <c r="C7565" s="1">
        <v>43892</v>
      </c>
      <c r="D7565">
        <v>1</v>
      </c>
      <c r="E7565">
        <v>0</v>
      </c>
      <c r="F7565">
        <v>0</v>
      </c>
      <c r="G7565">
        <v>0</v>
      </c>
      <c r="H7565">
        <v>0.20300000000000001</v>
      </c>
      <c r="I7565">
        <v>0</v>
      </c>
      <c r="J7565">
        <v>0</v>
      </c>
      <c r="K7565">
        <v>0</v>
      </c>
      <c r="Q7565">
        <v>4937796</v>
      </c>
      <c r="R7565">
        <v>69.873999999999995</v>
      </c>
      <c r="S7565">
        <v>38.700000000000003</v>
      </c>
      <c r="T7565">
        <v>13.928000000000001</v>
      </c>
      <c r="U7565">
        <v>8.6780000000000008</v>
      </c>
      <c r="V7565">
        <v>67335.293000000005</v>
      </c>
      <c r="W7565">
        <v>0.2</v>
      </c>
      <c r="X7565">
        <v>126.459</v>
      </c>
      <c r="Y7565">
        <v>3.28</v>
      </c>
      <c r="Z7565" s="32">
        <v>23</v>
      </c>
      <c r="AA7565" s="32">
        <v>25.7</v>
      </c>
      <c r="AB7565" s="32"/>
      <c r="AC7565" s="32">
        <v>2.96</v>
      </c>
    </row>
    <row r="7566" spans="1:29" hidden="1" x14ac:dyDescent="0.25">
      <c r="A7566" t="s">
        <v>217</v>
      </c>
      <c r="B7566" t="s">
        <v>218</v>
      </c>
      <c r="C7566" s="1">
        <v>43894</v>
      </c>
      <c r="D7566">
        <v>2</v>
      </c>
      <c r="E7566">
        <v>1</v>
      </c>
      <c r="F7566">
        <v>0</v>
      </c>
      <c r="G7566">
        <v>0</v>
      </c>
      <c r="H7566">
        <v>0.40500000000000003</v>
      </c>
      <c r="I7566">
        <v>0.20300000000000001</v>
      </c>
      <c r="J7566">
        <v>0</v>
      </c>
      <c r="K7566">
        <v>0</v>
      </c>
      <c r="Q7566">
        <v>4937796</v>
      </c>
      <c r="R7566">
        <v>69.873999999999995</v>
      </c>
      <c r="S7566">
        <v>38.700000000000003</v>
      </c>
      <c r="T7566">
        <v>13.928000000000001</v>
      </c>
      <c r="U7566">
        <v>8.6780000000000008</v>
      </c>
      <c r="V7566">
        <v>67335.293000000005</v>
      </c>
      <c r="W7566">
        <v>0.2</v>
      </c>
      <c r="X7566">
        <v>126.459</v>
      </c>
      <c r="Y7566">
        <v>3.28</v>
      </c>
      <c r="Z7566" s="32">
        <v>23</v>
      </c>
      <c r="AA7566" s="32">
        <v>25.7</v>
      </c>
      <c r="AB7566" s="32"/>
      <c r="AC7566" s="32">
        <v>2.96</v>
      </c>
    </row>
    <row r="7567" spans="1:29" hidden="1" x14ac:dyDescent="0.25">
      <c r="A7567" t="s">
        <v>217</v>
      </c>
      <c r="B7567" t="s">
        <v>218</v>
      </c>
      <c r="C7567" s="1">
        <v>43895</v>
      </c>
      <c r="D7567">
        <v>6</v>
      </c>
      <c r="E7567">
        <v>4</v>
      </c>
      <c r="F7567">
        <v>0</v>
      </c>
      <c r="G7567">
        <v>0</v>
      </c>
      <c r="H7567">
        <v>1.2150000000000001</v>
      </c>
      <c r="I7567">
        <v>0.81</v>
      </c>
      <c r="J7567">
        <v>0</v>
      </c>
      <c r="K7567">
        <v>0</v>
      </c>
      <c r="Q7567">
        <v>4937796</v>
      </c>
      <c r="R7567">
        <v>69.873999999999995</v>
      </c>
      <c r="S7567">
        <v>38.700000000000003</v>
      </c>
      <c r="T7567">
        <v>13.928000000000001</v>
      </c>
      <c r="U7567">
        <v>8.6780000000000008</v>
      </c>
      <c r="V7567">
        <v>67335.293000000005</v>
      </c>
      <c r="W7567">
        <v>0.2</v>
      </c>
      <c r="X7567">
        <v>126.459</v>
      </c>
      <c r="Y7567">
        <v>3.28</v>
      </c>
      <c r="Z7567" s="32">
        <v>23</v>
      </c>
      <c r="AA7567" s="32">
        <v>25.7</v>
      </c>
      <c r="AB7567" s="32"/>
      <c r="AC7567" s="32">
        <v>2.96</v>
      </c>
    </row>
    <row r="7568" spans="1:29" hidden="1" x14ac:dyDescent="0.25">
      <c r="A7568" t="s">
        <v>217</v>
      </c>
      <c r="B7568" t="s">
        <v>218</v>
      </c>
      <c r="C7568" s="1">
        <v>43896</v>
      </c>
      <c r="D7568">
        <v>13</v>
      </c>
      <c r="E7568">
        <v>7</v>
      </c>
      <c r="F7568">
        <v>0</v>
      </c>
      <c r="G7568">
        <v>0</v>
      </c>
      <c r="H7568">
        <v>2.633</v>
      </c>
      <c r="I7568">
        <v>1.4179999999999999</v>
      </c>
      <c r="J7568">
        <v>0</v>
      </c>
      <c r="K7568">
        <v>0</v>
      </c>
      <c r="Q7568">
        <v>4937796</v>
      </c>
      <c r="R7568">
        <v>69.873999999999995</v>
      </c>
      <c r="S7568">
        <v>38.700000000000003</v>
      </c>
      <c r="T7568">
        <v>13.928000000000001</v>
      </c>
      <c r="U7568">
        <v>8.6780000000000008</v>
      </c>
      <c r="V7568">
        <v>67335.293000000005</v>
      </c>
      <c r="W7568">
        <v>0.2</v>
      </c>
      <c r="X7568">
        <v>126.459</v>
      </c>
      <c r="Y7568">
        <v>3.28</v>
      </c>
      <c r="Z7568" s="32">
        <v>23</v>
      </c>
      <c r="AA7568" s="32">
        <v>25.7</v>
      </c>
      <c r="AB7568" s="32"/>
      <c r="AC7568" s="32">
        <v>2.96</v>
      </c>
    </row>
    <row r="7569" spans="1:29" hidden="1" x14ac:dyDescent="0.25">
      <c r="A7569" t="s">
        <v>217</v>
      </c>
      <c r="B7569" t="s">
        <v>218</v>
      </c>
      <c r="C7569" s="1">
        <v>43897</v>
      </c>
      <c r="D7569">
        <v>18</v>
      </c>
      <c r="E7569">
        <v>5</v>
      </c>
      <c r="F7569">
        <v>0</v>
      </c>
      <c r="G7569">
        <v>0</v>
      </c>
      <c r="H7569">
        <v>3.645</v>
      </c>
      <c r="I7569">
        <v>1.0129999999999999</v>
      </c>
      <c r="J7569">
        <v>0</v>
      </c>
      <c r="K7569">
        <v>0</v>
      </c>
      <c r="Q7569">
        <v>4937796</v>
      </c>
      <c r="R7569">
        <v>69.873999999999995</v>
      </c>
      <c r="S7569">
        <v>38.700000000000003</v>
      </c>
      <c r="T7569">
        <v>13.928000000000001</v>
      </c>
      <c r="U7569">
        <v>8.6780000000000008</v>
      </c>
      <c r="V7569">
        <v>67335.293000000005</v>
      </c>
      <c r="W7569">
        <v>0.2</v>
      </c>
      <c r="X7569">
        <v>126.459</v>
      </c>
      <c r="Y7569">
        <v>3.28</v>
      </c>
      <c r="Z7569" s="32">
        <v>23</v>
      </c>
      <c r="AA7569" s="32">
        <v>25.7</v>
      </c>
      <c r="AB7569" s="32"/>
      <c r="AC7569" s="32">
        <v>2.96</v>
      </c>
    </row>
    <row r="7570" spans="1:29" hidden="1" x14ac:dyDescent="0.25">
      <c r="A7570" t="s">
        <v>217</v>
      </c>
      <c r="B7570" t="s">
        <v>218</v>
      </c>
      <c r="C7570" s="1">
        <v>43898</v>
      </c>
      <c r="D7570">
        <v>19</v>
      </c>
      <c r="E7570">
        <v>1</v>
      </c>
      <c r="F7570">
        <v>0</v>
      </c>
      <c r="G7570">
        <v>0</v>
      </c>
      <c r="H7570">
        <v>3.8479999999999999</v>
      </c>
      <c r="I7570">
        <v>0.20300000000000001</v>
      </c>
      <c r="J7570">
        <v>0</v>
      </c>
      <c r="K7570">
        <v>0</v>
      </c>
      <c r="Q7570">
        <v>4937796</v>
      </c>
      <c r="R7570">
        <v>69.873999999999995</v>
      </c>
      <c r="S7570">
        <v>38.700000000000003</v>
      </c>
      <c r="T7570">
        <v>13.928000000000001</v>
      </c>
      <c r="U7570">
        <v>8.6780000000000008</v>
      </c>
      <c r="V7570">
        <v>67335.293000000005</v>
      </c>
      <c r="W7570">
        <v>0.2</v>
      </c>
      <c r="X7570">
        <v>126.459</v>
      </c>
      <c r="Y7570">
        <v>3.28</v>
      </c>
      <c r="Z7570" s="32">
        <v>23</v>
      </c>
      <c r="AA7570" s="32">
        <v>25.7</v>
      </c>
      <c r="AB7570" s="32"/>
      <c r="AC7570" s="32">
        <v>2.96</v>
      </c>
    </row>
    <row r="7571" spans="1:29" hidden="1" x14ac:dyDescent="0.25">
      <c r="A7571" t="s">
        <v>217</v>
      </c>
      <c r="B7571" t="s">
        <v>218</v>
      </c>
      <c r="C7571" s="1">
        <v>43899</v>
      </c>
      <c r="D7571">
        <v>21</v>
      </c>
      <c r="E7571">
        <v>2</v>
      </c>
      <c r="F7571">
        <v>0</v>
      </c>
      <c r="G7571">
        <v>0</v>
      </c>
      <c r="H7571">
        <v>4.2530000000000001</v>
      </c>
      <c r="I7571">
        <v>0.40500000000000003</v>
      </c>
      <c r="J7571">
        <v>0</v>
      </c>
      <c r="K7571">
        <v>0</v>
      </c>
      <c r="L7571">
        <v>1784</v>
      </c>
      <c r="N7571">
        <v>0.36099999999999999</v>
      </c>
      <c r="P7571" t="s">
        <v>59</v>
      </c>
      <c r="Q7571">
        <v>4937796</v>
      </c>
      <c r="R7571">
        <v>69.873999999999995</v>
      </c>
      <c r="S7571">
        <v>38.700000000000003</v>
      </c>
      <c r="T7571">
        <v>13.928000000000001</v>
      </c>
      <c r="U7571">
        <v>8.6780000000000008</v>
      </c>
      <c r="V7571">
        <v>67335.293000000005</v>
      </c>
      <c r="W7571">
        <v>0.2</v>
      </c>
      <c r="X7571">
        <v>126.459</v>
      </c>
      <c r="Y7571">
        <v>3.28</v>
      </c>
      <c r="Z7571" s="32">
        <v>23</v>
      </c>
      <c r="AA7571" s="32">
        <v>25.7</v>
      </c>
      <c r="AB7571" s="32"/>
      <c r="AC7571" s="32">
        <v>2.96</v>
      </c>
    </row>
    <row r="7572" spans="1:29" hidden="1" x14ac:dyDescent="0.25">
      <c r="A7572" t="s">
        <v>217</v>
      </c>
      <c r="B7572" t="s">
        <v>218</v>
      </c>
      <c r="C7572" s="1">
        <v>43901</v>
      </c>
      <c r="D7572">
        <v>35</v>
      </c>
      <c r="E7572">
        <v>14</v>
      </c>
      <c r="F7572">
        <v>0</v>
      </c>
      <c r="G7572">
        <v>0</v>
      </c>
      <c r="H7572">
        <v>7.0880000000000001</v>
      </c>
      <c r="I7572">
        <v>2.835</v>
      </c>
      <c r="J7572">
        <v>0</v>
      </c>
      <c r="K7572">
        <v>0</v>
      </c>
      <c r="Q7572">
        <v>4937796</v>
      </c>
      <c r="R7572">
        <v>69.873999999999995</v>
      </c>
      <c r="S7572">
        <v>38.700000000000003</v>
      </c>
      <c r="T7572">
        <v>13.928000000000001</v>
      </c>
      <c r="U7572">
        <v>8.6780000000000008</v>
      </c>
      <c r="V7572">
        <v>67335.293000000005</v>
      </c>
      <c r="W7572">
        <v>0.2</v>
      </c>
      <c r="X7572">
        <v>126.459</v>
      </c>
      <c r="Y7572">
        <v>3.28</v>
      </c>
      <c r="Z7572" s="32">
        <v>23</v>
      </c>
      <c r="AA7572" s="32">
        <v>25.7</v>
      </c>
      <c r="AB7572" s="32"/>
      <c r="AC7572" s="32">
        <v>2.96</v>
      </c>
    </row>
    <row r="7573" spans="1:29" hidden="1" x14ac:dyDescent="0.25">
      <c r="A7573" t="s">
        <v>217</v>
      </c>
      <c r="B7573" t="s">
        <v>218</v>
      </c>
      <c r="C7573" s="1">
        <v>43902</v>
      </c>
      <c r="D7573">
        <v>43</v>
      </c>
      <c r="E7573">
        <v>8</v>
      </c>
      <c r="F7573">
        <v>1</v>
      </c>
      <c r="G7573">
        <v>1</v>
      </c>
      <c r="H7573">
        <v>8.7080000000000002</v>
      </c>
      <c r="I7573">
        <v>1.62</v>
      </c>
      <c r="J7573">
        <v>0.20300000000000001</v>
      </c>
      <c r="K7573">
        <v>0.20300000000000001</v>
      </c>
      <c r="Q7573">
        <v>4937796</v>
      </c>
      <c r="R7573">
        <v>69.873999999999995</v>
      </c>
      <c r="S7573">
        <v>38.700000000000003</v>
      </c>
      <c r="T7573">
        <v>13.928000000000001</v>
      </c>
      <c r="U7573">
        <v>8.6780000000000008</v>
      </c>
      <c r="V7573">
        <v>67335.293000000005</v>
      </c>
      <c r="W7573">
        <v>0.2</v>
      </c>
      <c r="X7573">
        <v>126.459</v>
      </c>
      <c r="Y7573">
        <v>3.28</v>
      </c>
      <c r="Z7573" s="32">
        <v>23</v>
      </c>
      <c r="AA7573" s="32">
        <v>25.7</v>
      </c>
      <c r="AB7573" s="32"/>
      <c r="AC7573" s="32">
        <v>2.96</v>
      </c>
    </row>
    <row r="7574" spans="1:29" hidden="1" x14ac:dyDescent="0.25">
      <c r="A7574" t="s">
        <v>217</v>
      </c>
      <c r="B7574" t="s">
        <v>218</v>
      </c>
      <c r="C7574" s="1">
        <v>43903</v>
      </c>
      <c r="D7574">
        <v>70</v>
      </c>
      <c r="E7574">
        <v>27</v>
      </c>
      <c r="F7574">
        <v>1</v>
      </c>
      <c r="G7574">
        <v>0</v>
      </c>
      <c r="H7574">
        <v>14.176</v>
      </c>
      <c r="I7574">
        <v>5.468</v>
      </c>
      <c r="J7574">
        <v>0.20300000000000001</v>
      </c>
      <c r="K7574">
        <v>0</v>
      </c>
      <c r="Q7574">
        <v>4937796</v>
      </c>
      <c r="R7574">
        <v>69.873999999999995</v>
      </c>
      <c r="S7574">
        <v>38.700000000000003</v>
      </c>
      <c r="T7574">
        <v>13.928000000000001</v>
      </c>
      <c r="U7574">
        <v>8.6780000000000008</v>
      </c>
      <c r="V7574">
        <v>67335.293000000005</v>
      </c>
      <c r="W7574">
        <v>0.2</v>
      </c>
      <c r="X7574">
        <v>126.459</v>
      </c>
      <c r="Y7574">
        <v>3.28</v>
      </c>
      <c r="Z7574" s="32">
        <v>23</v>
      </c>
      <c r="AA7574" s="32">
        <v>25.7</v>
      </c>
      <c r="AB7574" s="32"/>
      <c r="AC7574" s="32">
        <v>2.96</v>
      </c>
    </row>
    <row r="7575" spans="1:29" hidden="1" x14ac:dyDescent="0.25">
      <c r="A7575" t="s">
        <v>217</v>
      </c>
      <c r="B7575" t="s">
        <v>218</v>
      </c>
      <c r="C7575" s="1">
        <v>43904</v>
      </c>
      <c r="D7575">
        <v>91</v>
      </c>
      <c r="E7575">
        <v>21</v>
      </c>
      <c r="F7575">
        <v>1</v>
      </c>
      <c r="G7575">
        <v>0</v>
      </c>
      <c r="H7575">
        <v>18.428999999999998</v>
      </c>
      <c r="I7575">
        <v>4.2530000000000001</v>
      </c>
      <c r="J7575">
        <v>0.20300000000000001</v>
      </c>
      <c r="K7575">
        <v>0</v>
      </c>
      <c r="Q7575">
        <v>4937796</v>
      </c>
      <c r="R7575">
        <v>69.873999999999995</v>
      </c>
      <c r="S7575">
        <v>38.700000000000003</v>
      </c>
      <c r="T7575">
        <v>13.928000000000001</v>
      </c>
      <c r="U7575">
        <v>8.6780000000000008</v>
      </c>
      <c r="V7575">
        <v>67335.293000000005</v>
      </c>
      <c r="W7575">
        <v>0.2</v>
      </c>
      <c r="X7575">
        <v>126.459</v>
      </c>
      <c r="Y7575">
        <v>3.28</v>
      </c>
      <c r="Z7575" s="32">
        <v>23</v>
      </c>
      <c r="AA7575" s="32">
        <v>25.7</v>
      </c>
      <c r="AB7575" s="32"/>
      <c r="AC7575" s="32">
        <v>2.96</v>
      </c>
    </row>
    <row r="7576" spans="1:29" hidden="1" x14ac:dyDescent="0.25">
      <c r="A7576" t="s">
        <v>217</v>
      </c>
      <c r="B7576" t="s">
        <v>218</v>
      </c>
      <c r="C7576" s="1">
        <v>43905</v>
      </c>
      <c r="D7576">
        <v>129</v>
      </c>
      <c r="E7576">
        <v>38</v>
      </c>
      <c r="F7576">
        <v>2</v>
      </c>
      <c r="G7576">
        <v>1</v>
      </c>
      <c r="H7576">
        <v>26.125</v>
      </c>
      <c r="I7576">
        <v>7.6959999999999997</v>
      </c>
      <c r="J7576">
        <v>0.40500000000000003</v>
      </c>
      <c r="K7576">
        <v>0.20300000000000001</v>
      </c>
      <c r="Q7576">
        <v>4937796</v>
      </c>
      <c r="R7576">
        <v>69.873999999999995</v>
      </c>
      <c r="S7576">
        <v>38.700000000000003</v>
      </c>
      <c r="T7576">
        <v>13.928000000000001</v>
      </c>
      <c r="U7576">
        <v>8.6780000000000008</v>
      </c>
      <c r="V7576">
        <v>67335.293000000005</v>
      </c>
      <c r="W7576">
        <v>0.2</v>
      </c>
      <c r="X7576">
        <v>126.459</v>
      </c>
      <c r="Y7576">
        <v>3.28</v>
      </c>
      <c r="Z7576" s="32">
        <v>23</v>
      </c>
      <c r="AA7576" s="32">
        <v>25.7</v>
      </c>
      <c r="AB7576" s="32"/>
      <c r="AC7576" s="32">
        <v>2.96</v>
      </c>
    </row>
    <row r="7577" spans="1:29" hidden="1" x14ac:dyDescent="0.25">
      <c r="A7577" t="s">
        <v>217</v>
      </c>
      <c r="B7577" t="s">
        <v>218</v>
      </c>
      <c r="C7577" s="1">
        <v>43906</v>
      </c>
      <c r="D7577">
        <v>169</v>
      </c>
      <c r="E7577">
        <v>40</v>
      </c>
      <c r="F7577">
        <v>2</v>
      </c>
      <c r="G7577">
        <v>0</v>
      </c>
      <c r="H7577">
        <v>34.225999999999999</v>
      </c>
      <c r="I7577">
        <v>8.1010000000000009</v>
      </c>
      <c r="J7577">
        <v>0.40500000000000003</v>
      </c>
      <c r="K7577">
        <v>0</v>
      </c>
      <c r="Q7577">
        <v>4937796</v>
      </c>
      <c r="R7577">
        <v>69.873999999999995</v>
      </c>
      <c r="S7577">
        <v>38.700000000000003</v>
      </c>
      <c r="T7577">
        <v>13.928000000000001</v>
      </c>
      <c r="U7577">
        <v>8.6780000000000008</v>
      </c>
      <c r="V7577">
        <v>67335.293000000005</v>
      </c>
      <c r="W7577">
        <v>0.2</v>
      </c>
      <c r="X7577">
        <v>126.459</v>
      </c>
      <c r="Y7577">
        <v>3.28</v>
      </c>
      <c r="Z7577" s="32">
        <v>23</v>
      </c>
      <c r="AA7577" s="32">
        <v>25.7</v>
      </c>
      <c r="AB7577" s="32"/>
      <c r="AC7577" s="32">
        <v>2.96</v>
      </c>
    </row>
    <row r="7578" spans="1:29" hidden="1" x14ac:dyDescent="0.25">
      <c r="A7578" t="s">
        <v>217</v>
      </c>
      <c r="B7578" t="s">
        <v>218</v>
      </c>
      <c r="C7578" s="1">
        <v>43907</v>
      </c>
      <c r="D7578">
        <v>223</v>
      </c>
      <c r="E7578">
        <v>54</v>
      </c>
      <c r="F7578">
        <v>2</v>
      </c>
      <c r="G7578">
        <v>0</v>
      </c>
      <c r="H7578">
        <v>45.161999999999999</v>
      </c>
      <c r="I7578">
        <v>10.936</v>
      </c>
      <c r="J7578">
        <v>0.40500000000000003</v>
      </c>
      <c r="K7578">
        <v>0</v>
      </c>
      <c r="L7578">
        <v>6636</v>
      </c>
      <c r="N7578">
        <v>1.3440000000000001</v>
      </c>
      <c r="P7578" t="s">
        <v>59</v>
      </c>
      <c r="Q7578">
        <v>4937796</v>
      </c>
      <c r="R7578">
        <v>69.873999999999995</v>
      </c>
      <c r="S7578">
        <v>38.700000000000003</v>
      </c>
      <c r="T7578">
        <v>13.928000000000001</v>
      </c>
      <c r="U7578">
        <v>8.6780000000000008</v>
      </c>
      <c r="V7578">
        <v>67335.293000000005</v>
      </c>
      <c r="W7578">
        <v>0.2</v>
      </c>
      <c r="X7578">
        <v>126.459</v>
      </c>
      <c r="Y7578">
        <v>3.28</v>
      </c>
      <c r="Z7578" s="32">
        <v>23</v>
      </c>
      <c r="AA7578" s="32">
        <v>25.7</v>
      </c>
      <c r="AB7578" s="32"/>
      <c r="AC7578" s="32">
        <v>2.96</v>
      </c>
    </row>
    <row r="7579" spans="1:29" hidden="1" x14ac:dyDescent="0.25">
      <c r="A7579" t="s">
        <v>217</v>
      </c>
      <c r="B7579" t="s">
        <v>218</v>
      </c>
      <c r="C7579" s="1">
        <v>43908</v>
      </c>
      <c r="D7579">
        <v>292</v>
      </c>
      <c r="E7579">
        <v>69</v>
      </c>
      <c r="F7579">
        <v>2</v>
      </c>
      <c r="G7579">
        <v>0</v>
      </c>
      <c r="H7579">
        <v>59.136000000000003</v>
      </c>
      <c r="I7579">
        <v>13.974</v>
      </c>
      <c r="J7579">
        <v>0.40500000000000003</v>
      </c>
      <c r="K7579">
        <v>0</v>
      </c>
      <c r="Q7579">
        <v>4937796</v>
      </c>
      <c r="R7579">
        <v>69.873999999999995</v>
      </c>
      <c r="S7579">
        <v>38.700000000000003</v>
      </c>
      <c r="T7579">
        <v>13.928000000000001</v>
      </c>
      <c r="U7579">
        <v>8.6780000000000008</v>
      </c>
      <c r="V7579">
        <v>67335.293000000005</v>
      </c>
      <c r="W7579">
        <v>0.2</v>
      </c>
      <c r="X7579">
        <v>126.459</v>
      </c>
      <c r="Y7579">
        <v>3.28</v>
      </c>
      <c r="Z7579" s="32">
        <v>23</v>
      </c>
      <c r="AA7579" s="32">
        <v>25.7</v>
      </c>
      <c r="AB7579" s="32"/>
      <c r="AC7579" s="32">
        <v>2.96</v>
      </c>
    </row>
    <row r="7580" spans="1:29" hidden="1" x14ac:dyDescent="0.25">
      <c r="A7580" t="s">
        <v>217</v>
      </c>
      <c r="B7580" t="s">
        <v>218</v>
      </c>
      <c r="C7580" s="1">
        <v>43909</v>
      </c>
      <c r="D7580">
        <v>366</v>
      </c>
      <c r="E7580">
        <v>74</v>
      </c>
      <c r="F7580">
        <v>2</v>
      </c>
      <c r="G7580">
        <v>0</v>
      </c>
      <c r="H7580">
        <v>74.122</v>
      </c>
      <c r="I7580">
        <v>14.986000000000001</v>
      </c>
      <c r="J7580">
        <v>0.40500000000000003</v>
      </c>
      <c r="K7580">
        <v>0</v>
      </c>
      <c r="Q7580">
        <v>4937796</v>
      </c>
      <c r="R7580">
        <v>69.873999999999995</v>
      </c>
      <c r="S7580">
        <v>38.700000000000003</v>
      </c>
      <c r="T7580">
        <v>13.928000000000001</v>
      </c>
      <c r="U7580">
        <v>8.6780000000000008</v>
      </c>
      <c r="V7580">
        <v>67335.293000000005</v>
      </c>
      <c r="W7580">
        <v>0.2</v>
      </c>
      <c r="X7580">
        <v>126.459</v>
      </c>
      <c r="Y7580">
        <v>3.28</v>
      </c>
      <c r="Z7580" s="32">
        <v>23</v>
      </c>
      <c r="AA7580" s="32">
        <v>25.7</v>
      </c>
      <c r="AB7580" s="32"/>
      <c r="AC7580" s="32">
        <v>2.96</v>
      </c>
    </row>
    <row r="7581" spans="1:29" hidden="1" x14ac:dyDescent="0.25">
      <c r="A7581" t="s">
        <v>217</v>
      </c>
      <c r="B7581" t="s">
        <v>218</v>
      </c>
      <c r="C7581" s="1">
        <v>43910</v>
      </c>
      <c r="D7581">
        <v>557</v>
      </c>
      <c r="E7581">
        <v>191</v>
      </c>
      <c r="F7581">
        <v>3</v>
      </c>
      <c r="G7581">
        <v>1</v>
      </c>
      <c r="H7581">
        <v>112.803</v>
      </c>
      <c r="I7581">
        <v>38.680999999999997</v>
      </c>
      <c r="J7581">
        <v>0.60799999999999998</v>
      </c>
      <c r="K7581">
        <v>0.20300000000000001</v>
      </c>
      <c r="Q7581">
        <v>4937796</v>
      </c>
      <c r="R7581">
        <v>69.873999999999995</v>
      </c>
      <c r="S7581">
        <v>38.700000000000003</v>
      </c>
      <c r="T7581">
        <v>13.928000000000001</v>
      </c>
      <c r="U7581">
        <v>8.6780000000000008</v>
      </c>
      <c r="V7581">
        <v>67335.293000000005</v>
      </c>
      <c r="W7581">
        <v>0.2</v>
      </c>
      <c r="X7581">
        <v>126.459</v>
      </c>
      <c r="Y7581">
        <v>3.28</v>
      </c>
      <c r="Z7581" s="32">
        <v>23</v>
      </c>
      <c r="AA7581" s="32">
        <v>25.7</v>
      </c>
      <c r="AB7581" s="32"/>
      <c r="AC7581" s="32">
        <v>2.96</v>
      </c>
    </row>
    <row r="7582" spans="1:29" hidden="1" x14ac:dyDescent="0.25">
      <c r="A7582" t="s">
        <v>217</v>
      </c>
      <c r="B7582" t="s">
        <v>218</v>
      </c>
      <c r="C7582" s="1">
        <v>43911</v>
      </c>
      <c r="D7582">
        <v>683</v>
      </c>
      <c r="E7582">
        <v>126</v>
      </c>
      <c r="F7582">
        <v>3</v>
      </c>
      <c r="G7582">
        <v>0</v>
      </c>
      <c r="H7582">
        <v>138.321</v>
      </c>
      <c r="I7582">
        <v>25.516999999999999</v>
      </c>
      <c r="J7582">
        <v>0.60799999999999998</v>
      </c>
      <c r="K7582">
        <v>0</v>
      </c>
      <c r="Q7582">
        <v>4937796</v>
      </c>
      <c r="R7582">
        <v>69.873999999999995</v>
      </c>
      <c r="S7582">
        <v>38.700000000000003</v>
      </c>
      <c r="T7582">
        <v>13.928000000000001</v>
      </c>
      <c r="U7582">
        <v>8.6780000000000008</v>
      </c>
      <c r="V7582">
        <v>67335.293000000005</v>
      </c>
      <c r="W7582">
        <v>0.2</v>
      </c>
      <c r="X7582">
        <v>126.459</v>
      </c>
      <c r="Y7582">
        <v>3.28</v>
      </c>
      <c r="Z7582" s="32">
        <v>23</v>
      </c>
      <c r="AA7582" s="32">
        <v>25.7</v>
      </c>
      <c r="AB7582" s="32"/>
      <c r="AC7582" s="32">
        <v>2.96</v>
      </c>
    </row>
    <row r="7583" spans="1:29" hidden="1" x14ac:dyDescent="0.25">
      <c r="A7583" t="s">
        <v>217</v>
      </c>
      <c r="B7583" t="s">
        <v>218</v>
      </c>
      <c r="C7583" s="1">
        <v>43912</v>
      </c>
      <c r="D7583">
        <v>785</v>
      </c>
      <c r="E7583">
        <v>102</v>
      </c>
      <c r="F7583">
        <v>3</v>
      </c>
      <c r="G7583">
        <v>0</v>
      </c>
      <c r="H7583">
        <v>158.97800000000001</v>
      </c>
      <c r="I7583">
        <v>20.657</v>
      </c>
      <c r="J7583">
        <v>0.60799999999999998</v>
      </c>
      <c r="K7583">
        <v>0</v>
      </c>
      <c r="Q7583">
        <v>4937796</v>
      </c>
      <c r="R7583">
        <v>69.873999999999995</v>
      </c>
      <c r="S7583">
        <v>38.700000000000003</v>
      </c>
      <c r="T7583">
        <v>13.928000000000001</v>
      </c>
      <c r="U7583">
        <v>8.6780000000000008</v>
      </c>
      <c r="V7583">
        <v>67335.293000000005</v>
      </c>
      <c r="W7583">
        <v>0.2</v>
      </c>
      <c r="X7583">
        <v>126.459</v>
      </c>
      <c r="Y7583">
        <v>3.28</v>
      </c>
      <c r="Z7583" s="32">
        <v>23</v>
      </c>
      <c r="AA7583" s="32">
        <v>25.7</v>
      </c>
      <c r="AB7583" s="32"/>
      <c r="AC7583" s="32">
        <v>2.96</v>
      </c>
    </row>
    <row r="7584" spans="1:29" hidden="1" x14ac:dyDescent="0.25">
      <c r="A7584" t="s">
        <v>217</v>
      </c>
      <c r="B7584" t="s">
        <v>218</v>
      </c>
      <c r="C7584" s="1">
        <v>43913</v>
      </c>
      <c r="D7584">
        <v>906</v>
      </c>
      <c r="E7584">
        <v>121</v>
      </c>
      <c r="F7584">
        <v>4</v>
      </c>
      <c r="G7584">
        <v>1</v>
      </c>
      <c r="H7584">
        <v>183.483</v>
      </c>
      <c r="I7584">
        <v>24.504999999999999</v>
      </c>
      <c r="J7584">
        <v>0.81</v>
      </c>
      <c r="K7584">
        <v>0.20300000000000001</v>
      </c>
      <c r="L7584">
        <v>17992</v>
      </c>
      <c r="N7584">
        <v>3.6440000000000001</v>
      </c>
      <c r="P7584" t="s">
        <v>59</v>
      </c>
      <c r="Q7584">
        <v>4937796</v>
      </c>
      <c r="R7584">
        <v>69.873999999999995</v>
      </c>
      <c r="S7584">
        <v>38.700000000000003</v>
      </c>
      <c r="T7584">
        <v>13.928000000000001</v>
      </c>
      <c r="U7584">
        <v>8.6780000000000008</v>
      </c>
      <c r="V7584">
        <v>67335.293000000005</v>
      </c>
      <c r="W7584">
        <v>0.2</v>
      </c>
      <c r="X7584">
        <v>126.459</v>
      </c>
      <c r="Y7584">
        <v>3.28</v>
      </c>
      <c r="Z7584" s="32">
        <v>23</v>
      </c>
      <c r="AA7584" s="32">
        <v>25.7</v>
      </c>
      <c r="AB7584" s="32"/>
      <c r="AC7584" s="32">
        <v>2.96</v>
      </c>
    </row>
    <row r="7585" spans="1:29" hidden="1" x14ac:dyDescent="0.25">
      <c r="A7585" t="s">
        <v>217</v>
      </c>
      <c r="B7585" t="s">
        <v>218</v>
      </c>
      <c r="C7585" s="1">
        <v>43914</v>
      </c>
      <c r="D7585">
        <v>1125</v>
      </c>
      <c r="E7585">
        <v>219</v>
      </c>
      <c r="F7585">
        <v>6</v>
      </c>
      <c r="G7585">
        <v>2</v>
      </c>
      <c r="H7585">
        <v>227.834</v>
      </c>
      <c r="I7585">
        <v>44.351999999999997</v>
      </c>
      <c r="J7585">
        <v>1.2150000000000001</v>
      </c>
      <c r="K7585">
        <v>0.40500000000000003</v>
      </c>
      <c r="Q7585">
        <v>4937796</v>
      </c>
      <c r="R7585">
        <v>69.873999999999995</v>
      </c>
      <c r="S7585">
        <v>38.700000000000003</v>
      </c>
      <c r="T7585">
        <v>13.928000000000001</v>
      </c>
      <c r="U7585">
        <v>8.6780000000000008</v>
      </c>
      <c r="V7585">
        <v>67335.293000000005</v>
      </c>
      <c r="W7585">
        <v>0.2</v>
      </c>
      <c r="X7585">
        <v>126.459</v>
      </c>
      <c r="Y7585">
        <v>3.28</v>
      </c>
      <c r="Z7585" s="32">
        <v>23</v>
      </c>
      <c r="AA7585" s="32">
        <v>25.7</v>
      </c>
      <c r="AB7585" s="32"/>
      <c r="AC7585" s="32">
        <v>2.96</v>
      </c>
    </row>
    <row r="7586" spans="1:29" hidden="1" x14ac:dyDescent="0.25">
      <c r="A7586" t="s">
        <v>217</v>
      </c>
      <c r="B7586" t="s">
        <v>218</v>
      </c>
      <c r="C7586" s="1">
        <v>43915</v>
      </c>
      <c r="D7586">
        <v>1329</v>
      </c>
      <c r="E7586">
        <v>204</v>
      </c>
      <c r="F7586">
        <v>7</v>
      </c>
      <c r="G7586">
        <v>1</v>
      </c>
      <c r="H7586">
        <v>269.14800000000002</v>
      </c>
      <c r="I7586">
        <v>41.314</v>
      </c>
      <c r="J7586">
        <v>1.4179999999999999</v>
      </c>
      <c r="K7586">
        <v>0.20300000000000001</v>
      </c>
      <c r="Q7586">
        <v>4937796</v>
      </c>
      <c r="R7586">
        <v>69.873999999999995</v>
      </c>
      <c r="S7586">
        <v>38.700000000000003</v>
      </c>
      <c r="T7586">
        <v>13.928000000000001</v>
      </c>
      <c r="U7586">
        <v>8.6780000000000008</v>
      </c>
      <c r="V7586">
        <v>67335.293000000005</v>
      </c>
      <c r="W7586">
        <v>0.2</v>
      </c>
      <c r="X7586">
        <v>126.459</v>
      </c>
      <c r="Y7586">
        <v>3.28</v>
      </c>
      <c r="Z7586" s="32">
        <v>23</v>
      </c>
      <c r="AA7586" s="32">
        <v>25.7</v>
      </c>
      <c r="AB7586" s="32"/>
      <c r="AC7586" s="32">
        <v>2.96</v>
      </c>
    </row>
    <row r="7587" spans="1:29" hidden="1" x14ac:dyDescent="0.25">
      <c r="A7587" t="s">
        <v>217</v>
      </c>
      <c r="B7587" t="s">
        <v>218</v>
      </c>
      <c r="C7587" s="1">
        <v>43916</v>
      </c>
      <c r="D7587">
        <v>1564</v>
      </c>
      <c r="E7587">
        <v>235</v>
      </c>
      <c r="F7587">
        <v>9</v>
      </c>
      <c r="G7587">
        <v>2</v>
      </c>
      <c r="H7587">
        <v>316.74099999999999</v>
      </c>
      <c r="I7587">
        <v>47.591999999999999</v>
      </c>
      <c r="J7587">
        <v>1.823</v>
      </c>
      <c r="K7587">
        <v>0.40500000000000003</v>
      </c>
      <c r="Q7587">
        <v>4937796</v>
      </c>
      <c r="R7587">
        <v>69.873999999999995</v>
      </c>
      <c r="S7587">
        <v>38.700000000000003</v>
      </c>
      <c r="T7587">
        <v>13.928000000000001</v>
      </c>
      <c r="U7587">
        <v>8.6780000000000008</v>
      </c>
      <c r="V7587">
        <v>67335.293000000005</v>
      </c>
      <c r="W7587">
        <v>0.2</v>
      </c>
      <c r="X7587">
        <v>126.459</v>
      </c>
      <c r="Y7587">
        <v>3.28</v>
      </c>
      <c r="Z7587" s="32">
        <v>23</v>
      </c>
      <c r="AA7587" s="32">
        <v>25.7</v>
      </c>
      <c r="AB7587" s="32"/>
      <c r="AC7587" s="32">
        <v>2.96</v>
      </c>
    </row>
    <row r="7588" spans="1:29" hidden="1" x14ac:dyDescent="0.25">
      <c r="A7588" t="s">
        <v>217</v>
      </c>
      <c r="B7588" t="s">
        <v>218</v>
      </c>
      <c r="C7588" s="1">
        <v>43917</v>
      </c>
      <c r="D7588">
        <v>1819</v>
      </c>
      <c r="E7588">
        <v>255</v>
      </c>
      <c r="F7588">
        <v>19</v>
      </c>
      <c r="G7588">
        <v>10</v>
      </c>
      <c r="H7588">
        <v>368.38299999999998</v>
      </c>
      <c r="I7588">
        <v>51.642000000000003</v>
      </c>
      <c r="J7588">
        <v>3.8479999999999999</v>
      </c>
      <c r="K7588">
        <v>2.0249999999999999</v>
      </c>
      <c r="Q7588">
        <v>4937796</v>
      </c>
      <c r="R7588">
        <v>69.873999999999995</v>
      </c>
      <c r="S7588">
        <v>38.700000000000003</v>
      </c>
      <c r="T7588">
        <v>13.928000000000001</v>
      </c>
      <c r="U7588">
        <v>8.6780000000000008</v>
      </c>
      <c r="V7588">
        <v>67335.293000000005</v>
      </c>
      <c r="W7588">
        <v>0.2</v>
      </c>
      <c r="X7588">
        <v>126.459</v>
      </c>
      <c r="Y7588">
        <v>3.28</v>
      </c>
      <c r="Z7588" s="32">
        <v>23</v>
      </c>
      <c r="AA7588" s="32">
        <v>25.7</v>
      </c>
      <c r="AB7588" s="32"/>
      <c r="AC7588" s="32">
        <v>2.96</v>
      </c>
    </row>
    <row r="7589" spans="1:29" hidden="1" x14ac:dyDescent="0.25">
      <c r="A7589" t="s">
        <v>217</v>
      </c>
      <c r="B7589" t="s">
        <v>218</v>
      </c>
      <c r="C7589" s="1">
        <v>43918</v>
      </c>
      <c r="D7589">
        <v>2121</v>
      </c>
      <c r="E7589">
        <v>302</v>
      </c>
      <c r="F7589">
        <v>22</v>
      </c>
      <c r="G7589">
        <v>3</v>
      </c>
      <c r="H7589">
        <v>429.54399999999998</v>
      </c>
      <c r="I7589">
        <v>61.161000000000001</v>
      </c>
      <c r="J7589">
        <v>4.4550000000000001</v>
      </c>
      <c r="K7589">
        <v>0.60799999999999998</v>
      </c>
      <c r="Q7589">
        <v>4937796</v>
      </c>
      <c r="R7589">
        <v>69.873999999999995</v>
      </c>
      <c r="S7589">
        <v>38.700000000000003</v>
      </c>
      <c r="T7589">
        <v>13.928000000000001</v>
      </c>
      <c r="U7589">
        <v>8.6780000000000008</v>
      </c>
      <c r="V7589">
        <v>67335.293000000005</v>
      </c>
      <c r="W7589">
        <v>0.2</v>
      </c>
      <c r="X7589">
        <v>126.459</v>
      </c>
      <c r="Y7589">
        <v>3.28</v>
      </c>
      <c r="Z7589" s="32">
        <v>23</v>
      </c>
      <c r="AA7589" s="32">
        <v>25.7</v>
      </c>
      <c r="AB7589" s="32"/>
      <c r="AC7589" s="32">
        <v>2.96</v>
      </c>
    </row>
    <row r="7590" spans="1:29" hidden="1" x14ac:dyDescent="0.25">
      <c r="A7590" t="s">
        <v>217</v>
      </c>
      <c r="B7590" t="s">
        <v>218</v>
      </c>
      <c r="C7590" s="1">
        <v>43919</v>
      </c>
      <c r="D7590">
        <v>2415</v>
      </c>
      <c r="E7590">
        <v>294</v>
      </c>
      <c r="F7590">
        <v>36</v>
      </c>
      <c r="G7590">
        <v>14</v>
      </c>
      <c r="H7590">
        <v>489.08499999999998</v>
      </c>
      <c r="I7590">
        <v>59.540999999999997</v>
      </c>
      <c r="J7590">
        <v>7.2910000000000004</v>
      </c>
      <c r="K7590">
        <v>2.835</v>
      </c>
      <c r="Q7590">
        <v>4937796</v>
      </c>
      <c r="R7590">
        <v>69.873999999999995</v>
      </c>
      <c r="S7590">
        <v>38.700000000000003</v>
      </c>
      <c r="T7590">
        <v>13.928000000000001</v>
      </c>
      <c r="U7590">
        <v>8.6780000000000008</v>
      </c>
      <c r="V7590">
        <v>67335.293000000005</v>
      </c>
      <c r="W7590">
        <v>0.2</v>
      </c>
      <c r="X7590">
        <v>126.459</v>
      </c>
      <c r="Y7590">
        <v>3.28</v>
      </c>
      <c r="Z7590" s="32">
        <v>23</v>
      </c>
      <c r="AA7590" s="32">
        <v>25.7</v>
      </c>
      <c r="AB7590" s="32"/>
      <c r="AC7590" s="32">
        <v>2.96</v>
      </c>
    </row>
    <row r="7591" spans="1:29" hidden="1" x14ac:dyDescent="0.25">
      <c r="A7591" t="s">
        <v>217</v>
      </c>
      <c r="B7591" t="s">
        <v>218</v>
      </c>
      <c r="C7591" s="1">
        <v>43920</v>
      </c>
      <c r="D7591">
        <v>2615</v>
      </c>
      <c r="E7591">
        <v>200</v>
      </c>
      <c r="F7591">
        <v>46</v>
      </c>
      <c r="G7591">
        <v>10</v>
      </c>
      <c r="H7591">
        <v>529.58900000000006</v>
      </c>
      <c r="I7591">
        <v>40.503999999999998</v>
      </c>
      <c r="J7591">
        <v>9.3160000000000007</v>
      </c>
      <c r="K7591">
        <v>2.0249999999999999</v>
      </c>
      <c r="Q7591">
        <v>4937796</v>
      </c>
      <c r="R7591">
        <v>69.873999999999995</v>
      </c>
      <c r="S7591">
        <v>38.700000000000003</v>
      </c>
      <c r="T7591">
        <v>13.928000000000001</v>
      </c>
      <c r="U7591">
        <v>8.6780000000000008</v>
      </c>
      <c r="V7591">
        <v>67335.293000000005</v>
      </c>
      <c r="W7591">
        <v>0.2</v>
      </c>
      <c r="X7591">
        <v>126.459</v>
      </c>
      <c r="Y7591">
        <v>3.28</v>
      </c>
      <c r="Z7591" s="32">
        <v>23</v>
      </c>
      <c r="AA7591" s="32">
        <v>25.7</v>
      </c>
      <c r="AB7591" s="32"/>
      <c r="AC7591" s="32">
        <v>2.96</v>
      </c>
    </row>
    <row r="7592" spans="1:29" hidden="1" x14ac:dyDescent="0.25">
      <c r="A7592" t="s">
        <v>217</v>
      </c>
      <c r="B7592" t="s">
        <v>218</v>
      </c>
      <c r="C7592" s="1">
        <v>43921</v>
      </c>
      <c r="D7592">
        <v>2910</v>
      </c>
      <c r="E7592">
        <v>295</v>
      </c>
      <c r="F7592">
        <v>54</v>
      </c>
      <c r="G7592">
        <v>8</v>
      </c>
      <c r="H7592">
        <v>589.33199999999999</v>
      </c>
      <c r="I7592">
        <v>59.743000000000002</v>
      </c>
      <c r="J7592">
        <v>10.936</v>
      </c>
      <c r="K7592">
        <v>1.62</v>
      </c>
      <c r="L7592">
        <v>30213</v>
      </c>
      <c r="N7592">
        <v>6.1189999999999998</v>
      </c>
      <c r="P7592" t="s">
        <v>59</v>
      </c>
      <c r="Q7592">
        <v>4937796</v>
      </c>
      <c r="R7592">
        <v>69.873999999999995</v>
      </c>
      <c r="S7592">
        <v>38.700000000000003</v>
      </c>
      <c r="T7592">
        <v>13.928000000000001</v>
      </c>
      <c r="U7592">
        <v>8.6780000000000008</v>
      </c>
      <c r="V7592">
        <v>67335.293000000005</v>
      </c>
      <c r="W7592">
        <v>0.2</v>
      </c>
      <c r="X7592">
        <v>126.459</v>
      </c>
      <c r="Y7592">
        <v>3.28</v>
      </c>
      <c r="Z7592" s="32">
        <v>23</v>
      </c>
      <c r="AA7592" s="32">
        <v>25.7</v>
      </c>
      <c r="AB7592" s="32"/>
      <c r="AC7592" s="32">
        <v>2.96</v>
      </c>
    </row>
    <row r="7593" spans="1:29" hidden="1" x14ac:dyDescent="0.25">
      <c r="A7593" t="s">
        <v>217</v>
      </c>
      <c r="B7593" t="s">
        <v>218</v>
      </c>
      <c r="C7593" s="1">
        <v>43922</v>
      </c>
      <c r="D7593">
        <v>3235</v>
      </c>
      <c r="E7593">
        <v>325</v>
      </c>
      <c r="F7593">
        <v>71</v>
      </c>
      <c r="G7593">
        <v>17</v>
      </c>
      <c r="H7593">
        <v>655.15099999999995</v>
      </c>
      <c r="I7593">
        <v>65.819000000000003</v>
      </c>
      <c r="J7593">
        <v>14.379</v>
      </c>
      <c r="K7593">
        <v>3.4430000000000001</v>
      </c>
      <c r="Q7593">
        <v>4937796</v>
      </c>
      <c r="R7593">
        <v>69.873999999999995</v>
      </c>
      <c r="S7593">
        <v>38.700000000000003</v>
      </c>
      <c r="T7593">
        <v>13.928000000000001</v>
      </c>
      <c r="U7593">
        <v>8.6780000000000008</v>
      </c>
      <c r="V7593">
        <v>67335.293000000005</v>
      </c>
      <c r="W7593">
        <v>0.2</v>
      </c>
      <c r="X7593">
        <v>126.459</v>
      </c>
      <c r="Y7593">
        <v>3.28</v>
      </c>
      <c r="Z7593" s="32">
        <v>23</v>
      </c>
      <c r="AA7593" s="32">
        <v>25.7</v>
      </c>
      <c r="AB7593" s="32"/>
      <c r="AC7593" s="32">
        <v>2.96</v>
      </c>
    </row>
    <row r="7594" spans="1:29" hidden="1" x14ac:dyDescent="0.25">
      <c r="A7594" t="s">
        <v>217</v>
      </c>
      <c r="B7594" t="s">
        <v>218</v>
      </c>
      <c r="C7594" s="1">
        <v>43923</v>
      </c>
      <c r="D7594">
        <v>3447</v>
      </c>
      <c r="E7594">
        <v>212</v>
      </c>
      <c r="F7594">
        <v>85</v>
      </c>
      <c r="G7594">
        <v>14</v>
      </c>
      <c r="H7594">
        <v>698.08500000000004</v>
      </c>
      <c r="I7594">
        <v>42.933999999999997</v>
      </c>
      <c r="J7594">
        <v>17.213999999999999</v>
      </c>
      <c r="K7594">
        <v>2.835</v>
      </c>
      <c r="Q7594">
        <v>4937796</v>
      </c>
      <c r="R7594">
        <v>69.873999999999995</v>
      </c>
      <c r="S7594">
        <v>38.700000000000003</v>
      </c>
      <c r="T7594">
        <v>13.928000000000001</v>
      </c>
      <c r="U7594">
        <v>8.6780000000000008</v>
      </c>
      <c r="V7594">
        <v>67335.293000000005</v>
      </c>
      <c r="W7594">
        <v>0.2</v>
      </c>
      <c r="X7594">
        <v>126.459</v>
      </c>
      <c r="Y7594">
        <v>3.28</v>
      </c>
      <c r="Z7594" s="32">
        <v>23</v>
      </c>
      <c r="AA7594" s="32">
        <v>25.7</v>
      </c>
      <c r="AB7594" s="32"/>
      <c r="AC7594" s="32">
        <v>2.96</v>
      </c>
    </row>
    <row r="7595" spans="1:29" hidden="1" x14ac:dyDescent="0.25">
      <c r="A7595" t="s">
        <v>217</v>
      </c>
      <c r="B7595" t="s">
        <v>218</v>
      </c>
      <c r="C7595" s="1">
        <v>43924</v>
      </c>
      <c r="D7595">
        <v>3849</v>
      </c>
      <c r="E7595">
        <v>402</v>
      </c>
      <c r="F7595">
        <v>98</v>
      </c>
      <c r="G7595">
        <v>13</v>
      </c>
      <c r="H7595">
        <v>779.49800000000005</v>
      </c>
      <c r="I7595">
        <v>81.412999999999997</v>
      </c>
      <c r="J7595">
        <v>19.847000000000001</v>
      </c>
      <c r="K7595">
        <v>2.633</v>
      </c>
      <c r="Q7595">
        <v>4937796</v>
      </c>
      <c r="R7595">
        <v>69.873999999999995</v>
      </c>
      <c r="S7595">
        <v>38.700000000000003</v>
      </c>
      <c r="T7595">
        <v>13.928000000000001</v>
      </c>
      <c r="U7595">
        <v>8.6780000000000008</v>
      </c>
      <c r="V7595">
        <v>67335.293000000005</v>
      </c>
      <c r="W7595">
        <v>0.2</v>
      </c>
      <c r="X7595">
        <v>126.459</v>
      </c>
      <c r="Y7595">
        <v>3.28</v>
      </c>
      <c r="Z7595" s="32">
        <v>23</v>
      </c>
      <c r="AA7595" s="32">
        <v>25.7</v>
      </c>
      <c r="AB7595" s="32"/>
      <c r="AC7595" s="32">
        <v>2.96</v>
      </c>
    </row>
    <row r="7596" spans="1:29" hidden="1" x14ac:dyDescent="0.25">
      <c r="A7596" t="s">
        <v>217</v>
      </c>
      <c r="B7596" t="s">
        <v>218</v>
      </c>
      <c r="C7596" s="1">
        <v>43925</v>
      </c>
      <c r="D7596">
        <v>4273</v>
      </c>
      <c r="E7596">
        <v>424</v>
      </c>
      <c r="F7596">
        <v>120</v>
      </c>
      <c r="G7596">
        <v>22</v>
      </c>
      <c r="H7596">
        <v>865.36599999999999</v>
      </c>
      <c r="I7596">
        <v>85.867999999999995</v>
      </c>
      <c r="J7596">
        <v>24.302</v>
      </c>
      <c r="K7596">
        <v>4.4550000000000001</v>
      </c>
      <c r="Q7596">
        <v>4937796</v>
      </c>
      <c r="R7596">
        <v>69.873999999999995</v>
      </c>
      <c r="S7596">
        <v>38.700000000000003</v>
      </c>
      <c r="T7596">
        <v>13.928000000000001</v>
      </c>
      <c r="U7596">
        <v>8.6780000000000008</v>
      </c>
      <c r="V7596">
        <v>67335.293000000005</v>
      </c>
      <c r="W7596">
        <v>0.2</v>
      </c>
      <c r="X7596">
        <v>126.459</v>
      </c>
      <c r="Y7596">
        <v>3.28</v>
      </c>
      <c r="Z7596" s="32">
        <v>23</v>
      </c>
      <c r="AA7596" s="32">
        <v>25.7</v>
      </c>
      <c r="AB7596" s="32"/>
      <c r="AC7596" s="32">
        <v>2.96</v>
      </c>
    </row>
    <row r="7597" spans="1:29" hidden="1" x14ac:dyDescent="0.25">
      <c r="A7597" t="s">
        <v>217</v>
      </c>
      <c r="B7597" t="s">
        <v>218</v>
      </c>
      <c r="C7597" s="1">
        <v>43926</v>
      </c>
      <c r="D7597">
        <v>4604</v>
      </c>
      <c r="E7597">
        <v>331</v>
      </c>
      <c r="F7597">
        <v>137</v>
      </c>
      <c r="G7597">
        <v>17</v>
      </c>
      <c r="H7597">
        <v>932.4</v>
      </c>
      <c r="I7597">
        <v>67.034000000000006</v>
      </c>
      <c r="J7597">
        <v>27.745000000000001</v>
      </c>
      <c r="K7597">
        <v>3.4430000000000001</v>
      </c>
      <c r="Q7597">
        <v>4937796</v>
      </c>
      <c r="R7597">
        <v>69.873999999999995</v>
      </c>
      <c r="S7597">
        <v>38.700000000000003</v>
      </c>
      <c r="T7597">
        <v>13.928000000000001</v>
      </c>
      <c r="U7597">
        <v>8.6780000000000008</v>
      </c>
      <c r="V7597">
        <v>67335.293000000005</v>
      </c>
      <c r="W7597">
        <v>0.2</v>
      </c>
      <c r="X7597">
        <v>126.459</v>
      </c>
      <c r="Y7597">
        <v>3.28</v>
      </c>
      <c r="Z7597" s="32">
        <v>23</v>
      </c>
      <c r="AA7597" s="32">
        <v>25.7</v>
      </c>
      <c r="AB7597" s="32"/>
      <c r="AC7597" s="32">
        <v>2.96</v>
      </c>
    </row>
    <row r="7598" spans="1:29" hidden="1" x14ac:dyDescent="0.25">
      <c r="A7598" t="s">
        <v>217</v>
      </c>
      <c r="B7598" t="s">
        <v>218</v>
      </c>
      <c r="C7598" s="1">
        <v>43927</v>
      </c>
      <c r="D7598">
        <v>5111</v>
      </c>
      <c r="E7598">
        <v>507</v>
      </c>
      <c r="F7598">
        <v>158</v>
      </c>
      <c r="G7598">
        <v>21</v>
      </c>
      <c r="H7598">
        <v>1035.077</v>
      </c>
      <c r="I7598">
        <v>102.67700000000001</v>
      </c>
      <c r="J7598">
        <v>31.998000000000001</v>
      </c>
      <c r="K7598">
        <v>4.2530000000000001</v>
      </c>
      <c r="Q7598">
        <v>4937796</v>
      </c>
      <c r="R7598">
        <v>69.873999999999995</v>
      </c>
      <c r="S7598">
        <v>38.700000000000003</v>
      </c>
      <c r="T7598">
        <v>13.928000000000001</v>
      </c>
      <c r="U7598">
        <v>8.6780000000000008</v>
      </c>
      <c r="V7598">
        <v>67335.293000000005</v>
      </c>
      <c r="W7598">
        <v>0.2</v>
      </c>
      <c r="X7598">
        <v>126.459</v>
      </c>
      <c r="Y7598">
        <v>3.28</v>
      </c>
      <c r="Z7598" s="32">
        <v>23</v>
      </c>
      <c r="AA7598" s="32">
        <v>25.7</v>
      </c>
      <c r="AB7598" s="32"/>
      <c r="AC7598" s="32">
        <v>2.96</v>
      </c>
    </row>
    <row r="7599" spans="1:29" hidden="1" x14ac:dyDescent="0.25">
      <c r="A7599" t="s">
        <v>217</v>
      </c>
      <c r="B7599" t="s">
        <v>218</v>
      </c>
      <c r="C7599" s="1">
        <v>43928</v>
      </c>
      <c r="D7599">
        <v>5364</v>
      </c>
      <c r="E7599">
        <v>253</v>
      </c>
      <c r="F7599">
        <v>174</v>
      </c>
      <c r="G7599">
        <v>16</v>
      </c>
      <c r="H7599">
        <v>1086.3150000000001</v>
      </c>
      <c r="I7599">
        <v>51.237000000000002</v>
      </c>
      <c r="J7599">
        <v>35.238</v>
      </c>
      <c r="K7599">
        <v>3.24</v>
      </c>
      <c r="L7599">
        <v>42484</v>
      </c>
      <c r="N7599">
        <v>8.6039999999999992</v>
      </c>
      <c r="P7599" t="s">
        <v>59</v>
      </c>
      <c r="Q7599">
        <v>4937796</v>
      </c>
      <c r="R7599">
        <v>69.873999999999995</v>
      </c>
      <c r="S7599">
        <v>38.700000000000003</v>
      </c>
      <c r="T7599">
        <v>13.928000000000001</v>
      </c>
      <c r="U7599">
        <v>8.6780000000000008</v>
      </c>
      <c r="V7599">
        <v>67335.293000000005</v>
      </c>
      <c r="W7599">
        <v>0.2</v>
      </c>
      <c r="X7599">
        <v>126.459</v>
      </c>
      <c r="Y7599">
        <v>3.28</v>
      </c>
      <c r="Z7599" s="32">
        <v>23</v>
      </c>
      <c r="AA7599" s="32">
        <v>25.7</v>
      </c>
      <c r="AB7599" s="32"/>
      <c r="AC7599" s="32">
        <v>2.96</v>
      </c>
    </row>
    <row r="7600" spans="1:29" hidden="1" x14ac:dyDescent="0.25">
      <c r="A7600" t="s">
        <v>217</v>
      </c>
      <c r="B7600" t="s">
        <v>218</v>
      </c>
      <c r="C7600" s="1">
        <v>43929</v>
      </c>
      <c r="D7600">
        <v>5709</v>
      </c>
      <c r="E7600">
        <v>345</v>
      </c>
      <c r="F7600">
        <v>210</v>
      </c>
      <c r="G7600">
        <v>36</v>
      </c>
      <c r="H7600">
        <v>1156.184</v>
      </c>
      <c r="I7600">
        <v>69.869</v>
      </c>
      <c r="J7600">
        <v>42.529000000000003</v>
      </c>
      <c r="K7600">
        <v>7.2910000000000004</v>
      </c>
      <c r="Q7600">
        <v>4937796</v>
      </c>
      <c r="R7600">
        <v>69.873999999999995</v>
      </c>
      <c r="S7600">
        <v>38.700000000000003</v>
      </c>
      <c r="T7600">
        <v>13.928000000000001</v>
      </c>
      <c r="U7600">
        <v>8.6780000000000008</v>
      </c>
      <c r="V7600">
        <v>67335.293000000005</v>
      </c>
      <c r="W7600">
        <v>0.2</v>
      </c>
      <c r="X7600">
        <v>126.459</v>
      </c>
      <c r="Y7600">
        <v>3.28</v>
      </c>
      <c r="Z7600" s="32">
        <v>23</v>
      </c>
      <c r="AA7600" s="32">
        <v>25.7</v>
      </c>
      <c r="AB7600" s="32"/>
      <c r="AC7600" s="32">
        <v>2.96</v>
      </c>
    </row>
    <row r="7601" spans="1:29" hidden="1" x14ac:dyDescent="0.25">
      <c r="A7601" t="s">
        <v>217</v>
      </c>
      <c r="B7601" t="s">
        <v>218</v>
      </c>
      <c r="C7601" s="1">
        <v>43930</v>
      </c>
      <c r="D7601">
        <v>6224</v>
      </c>
      <c r="E7601">
        <v>515</v>
      </c>
      <c r="F7601">
        <v>235</v>
      </c>
      <c r="G7601">
        <v>25</v>
      </c>
      <c r="H7601">
        <v>1260.481</v>
      </c>
      <c r="I7601">
        <v>104.298</v>
      </c>
      <c r="J7601">
        <v>47.591999999999999</v>
      </c>
      <c r="K7601">
        <v>5.0629999999999997</v>
      </c>
      <c r="Q7601">
        <v>4937796</v>
      </c>
      <c r="R7601">
        <v>69.873999999999995</v>
      </c>
      <c r="S7601">
        <v>38.700000000000003</v>
      </c>
      <c r="T7601">
        <v>13.928000000000001</v>
      </c>
      <c r="U7601">
        <v>8.6780000000000008</v>
      </c>
      <c r="V7601">
        <v>67335.293000000005</v>
      </c>
      <c r="W7601">
        <v>0.2</v>
      </c>
      <c r="X7601">
        <v>126.459</v>
      </c>
      <c r="Y7601">
        <v>3.28</v>
      </c>
      <c r="Z7601" s="32">
        <v>23</v>
      </c>
      <c r="AA7601" s="32">
        <v>25.7</v>
      </c>
      <c r="AB7601" s="32"/>
      <c r="AC7601" s="32">
        <v>2.96</v>
      </c>
    </row>
    <row r="7602" spans="1:29" hidden="1" x14ac:dyDescent="0.25">
      <c r="A7602" t="s">
        <v>217</v>
      </c>
      <c r="B7602" t="s">
        <v>218</v>
      </c>
      <c r="C7602" s="1">
        <v>43931</v>
      </c>
      <c r="D7602">
        <v>7393</v>
      </c>
      <c r="E7602">
        <v>1169</v>
      </c>
      <c r="F7602">
        <v>263</v>
      </c>
      <c r="G7602">
        <v>28</v>
      </c>
      <c r="H7602">
        <v>1497.2270000000001</v>
      </c>
      <c r="I7602">
        <v>236.745</v>
      </c>
      <c r="J7602">
        <v>53.262999999999998</v>
      </c>
      <c r="K7602">
        <v>5.6710000000000003</v>
      </c>
      <c r="Q7602">
        <v>4937796</v>
      </c>
      <c r="R7602">
        <v>69.873999999999995</v>
      </c>
      <c r="S7602">
        <v>38.700000000000003</v>
      </c>
      <c r="T7602">
        <v>13.928000000000001</v>
      </c>
      <c r="U7602">
        <v>8.6780000000000008</v>
      </c>
      <c r="V7602">
        <v>67335.293000000005</v>
      </c>
      <c r="W7602">
        <v>0.2</v>
      </c>
      <c r="X7602">
        <v>126.459</v>
      </c>
      <c r="Y7602">
        <v>3.28</v>
      </c>
      <c r="Z7602" s="32">
        <v>23</v>
      </c>
      <c r="AA7602" s="32">
        <v>25.7</v>
      </c>
      <c r="AB7602" s="32"/>
      <c r="AC7602" s="32">
        <v>2.96</v>
      </c>
    </row>
    <row r="7603" spans="1:29" hidden="1" x14ac:dyDescent="0.25">
      <c r="A7603" t="s">
        <v>217</v>
      </c>
      <c r="B7603" t="s">
        <v>218</v>
      </c>
      <c r="C7603" s="1">
        <v>43932</v>
      </c>
      <c r="D7603">
        <v>8089</v>
      </c>
      <c r="E7603">
        <v>696</v>
      </c>
      <c r="F7603">
        <v>287</v>
      </c>
      <c r="G7603">
        <v>24</v>
      </c>
      <c r="H7603">
        <v>1638.18</v>
      </c>
      <c r="I7603">
        <v>140.95400000000001</v>
      </c>
      <c r="J7603">
        <v>58.122999999999998</v>
      </c>
      <c r="K7603">
        <v>4.8600000000000003</v>
      </c>
      <c r="Q7603">
        <v>4937796</v>
      </c>
      <c r="R7603">
        <v>69.873999999999995</v>
      </c>
      <c r="S7603">
        <v>38.700000000000003</v>
      </c>
      <c r="T7603">
        <v>13.928000000000001</v>
      </c>
      <c r="U7603">
        <v>8.6780000000000008</v>
      </c>
      <c r="V7603">
        <v>67335.293000000005</v>
      </c>
      <c r="W7603">
        <v>0.2</v>
      </c>
      <c r="X7603">
        <v>126.459</v>
      </c>
      <c r="Y7603">
        <v>3.28</v>
      </c>
      <c r="Z7603" s="32">
        <v>23</v>
      </c>
      <c r="AA7603" s="32">
        <v>25.7</v>
      </c>
      <c r="AB7603" s="32"/>
      <c r="AC7603" s="32">
        <v>2.96</v>
      </c>
    </row>
    <row r="7604" spans="1:29" hidden="1" x14ac:dyDescent="0.25">
      <c r="A7604" t="s">
        <v>217</v>
      </c>
      <c r="B7604" t="s">
        <v>218</v>
      </c>
      <c r="C7604" s="1">
        <v>43933</v>
      </c>
      <c r="D7604">
        <v>8928</v>
      </c>
      <c r="E7604">
        <v>839</v>
      </c>
      <c r="F7604">
        <v>320</v>
      </c>
      <c r="G7604">
        <v>33</v>
      </c>
      <c r="H7604">
        <v>1808.0940000000001</v>
      </c>
      <c r="I7604">
        <v>169.91399999999999</v>
      </c>
      <c r="J7604">
        <v>64.805999999999997</v>
      </c>
      <c r="K7604">
        <v>6.6829999999999998</v>
      </c>
      <c r="Q7604">
        <v>4937796</v>
      </c>
      <c r="R7604">
        <v>69.873999999999995</v>
      </c>
      <c r="S7604">
        <v>38.700000000000003</v>
      </c>
      <c r="T7604">
        <v>13.928000000000001</v>
      </c>
      <c r="U7604">
        <v>8.6780000000000008</v>
      </c>
      <c r="V7604">
        <v>67335.293000000005</v>
      </c>
      <c r="W7604">
        <v>0.2</v>
      </c>
      <c r="X7604">
        <v>126.459</v>
      </c>
      <c r="Y7604">
        <v>3.28</v>
      </c>
      <c r="Z7604" s="32">
        <v>23</v>
      </c>
      <c r="AA7604" s="32">
        <v>25.7</v>
      </c>
      <c r="AB7604" s="32"/>
      <c r="AC7604" s="32">
        <v>2.96</v>
      </c>
    </row>
    <row r="7605" spans="1:29" hidden="1" x14ac:dyDescent="0.25">
      <c r="A7605" t="s">
        <v>217</v>
      </c>
      <c r="B7605" t="s">
        <v>218</v>
      </c>
      <c r="C7605" s="1">
        <v>43934</v>
      </c>
      <c r="D7605">
        <v>9655</v>
      </c>
      <c r="E7605">
        <v>727</v>
      </c>
      <c r="F7605">
        <v>334</v>
      </c>
      <c r="G7605">
        <v>14</v>
      </c>
      <c r="H7605">
        <v>1955.326</v>
      </c>
      <c r="I7605">
        <v>147.232</v>
      </c>
      <c r="J7605">
        <v>67.641999999999996</v>
      </c>
      <c r="K7605">
        <v>2.835</v>
      </c>
      <c r="Q7605">
        <v>4937796</v>
      </c>
      <c r="R7605">
        <v>69.873999999999995</v>
      </c>
      <c r="S7605">
        <v>38.700000000000003</v>
      </c>
      <c r="T7605">
        <v>13.928000000000001</v>
      </c>
      <c r="U7605">
        <v>8.6780000000000008</v>
      </c>
      <c r="V7605">
        <v>67335.293000000005</v>
      </c>
      <c r="W7605">
        <v>0.2</v>
      </c>
      <c r="X7605">
        <v>126.459</v>
      </c>
      <c r="Y7605">
        <v>3.28</v>
      </c>
      <c r="Z7605" s="32">
        <v>23</v>
      </c>
      <c r="AA7605" s="32">
        <v>25.7</v>
      </c>
      <c r="AB7605" s="32"/>
      <c r="AC7605" s="32">
        <v>2.96</v>
      </c>
    </row>
    <row r="7606" spans="1:29" hidden="1" x14ac:dyDescent="0.25">
      <c r="A7606" t="s">
        <v>217</v>
      </c>
      <c r="B7606" t="s">
        <v>218</v>
      </c>
      <c r="C7606" s="1">
        <v>43935</v>
      </c>
      <c r="D7606">
        <v>10647</v>
      </c>
      <c r="E7606">
        <v>992</v>
      </c>
      <c r="F7606">
        <v>365</v>
      </c>
      <c r="G7606">
        <v>31</v>
      </c>
      <c r="H7606">
        <v>2156.2249999999999</v>
      </c>
      <c r="I7606">
        <v>200.899</v>
      </c>
      <c r="J7606">
        <v>73.92</v>
      </c>
      <c r="K7606">
        <v>6.2779999999999996</v>
      </c>
      <c r="L7606">
        <v>90646</v>
      </c>
      <c r="N7606">
        <v>18.358000000000001</v>
      </c>
      <c r="P7606" t="s">
        <v>59</v>
      </c>
      <c r="Q7606">
        <v>4937796</v>
      </c>
      <c r="R7606">
        <v>69.873999999999995</v>
      </c>
      <c r="S7606">
        <v>38.700000000000003</v>
      </c>
      <c r="T7606">
        <v>13.928000000000001</v>
      </c>
      <c r="U7606">
        <v>8.6780000000000008</v>
      </c>
      <c r="V7606">
        <v>67335.293000000005</v>
      </c>
      <c r="W7606">
        <v>0.2</v>
      </c>
      <c r="X7606">
        <v>126.459</v>
      </c>
      <c r="Y7606">
        <v>3.28</v>
      </c>
      <c r="Z7606" s="32">
        <v>23</v>
      </c>
      <c r="AA7606" s="32">
        <v>25.7</v>
      </c>
      <c r="AB7606" s="32"/>
      <c r="AC7606" s="32">
        <v>2.96</v>
      </c>
    </row>
    <row r="7607" spans="1:29" hidden="1" x14ac:dyDescent="0.25">
      <c r="A7607" t="s">
        <v>217</v>
      </c>
      <c r="B7607" t="s">
        <v>218</v>
      </c>
      <c r="C7607" s="1">
        <v>43936</v>
      </c>
      <c r="D7607">
        <v>11479</v>
      </c>
      <c r="E7607">
        <v>832</v>
      </c>
      <c r="F7607">
        <v>406</v>
      </c>
      <c r="G7607">
        <v>41</v>
      </c>
      <c r="H7607">
        <v>2324.721</v>
      </c>
      <c r="I7607">
        <v>168.49600000000001</v>
      </c>
      <c r="J7607">
        <v>82.222999999999999</v>
      </c>
      <c r="K7607">
        <v>8.3030000000000008</v>
      </c>
      <c r="Q7607">
        <v>4937796</v>
      </c>
      <c r="R7607">
        <v>69.873999999999995</v>
      </c>
      <c r="S7607">
        <v>38.700000000000003</v>
      </c>
      <c r="T7607">
        <v>13.928000000000001</v>
      </c>
      <c r="U7607">
        <v>8.6780000000000008</v>
      </c>
      <c r="V7607">
        <v>67335.293000000005</v>
      </c>
      <c r="W7607">
        <v>0.2</v>
      </c>
      <c r="X7607">
        <v>126.459</v>
      </c>
      <c r="Y7607">
        <v>3.28</v>
      </c>
      <c r="Z7607" s="32">
        <v>23</v>
      </c>
      <c r="AA7607" s="32">
        <v>25.7</v>
      </c>
      <c r="AB7607" s="32"/>
      <c r="AC7607" s="32">
        <v>2.96</v>
      </c>
    </row>
    <row r="7608" spans="1:29" hidden="1" x14ac:dyDescent="0.25">
      <c r="A7608" t="s">
        <v>217</v>
      </c>
      <c r="B7608" t="s">
        <v>218</v>
      </c>
      <c r="C7608" s="1">
        <v>43937</v>
      </c>
      <c r="D7608">
        <v>12547</v>
      </c>
      <c r="E7608">
        <v>1068</v>
      </c>
      <c r="F7608">
        <v>444</v>
      </c>
      <c r="G7608">
        <v>38</v>
      </c>
      <c r="H7608">
        <v>2541.0120000000002</v>
      </c>
      <c r="I7608">
        <v>216.291</v>
      </c>
      <c r="J7608">
        <v>89.918999999999997</v>
      </c>
      <c r="K7608">
        <v>7.6959999999999997</v>
      </c>
      <c r="Q7608">
        <v>4937796</v>
      </c>
      <c r="R7608">
        <v>69.873999999999995</v>
      </c>
      <c r="S7608">
        <v>38.700000000000003</v>
      </c>
      <c r="T7608">
        <v>13.928000000000001</v>
      </c>
      <c r="U7608">
        <v>8.6780000000000008</v>
      </c>
      <c r="V7608">
        <v>67335.293000000005</v>
      </c>
      <c r="W7608">
        <v>0.2</v>
      </c>
      <c r="X7608">
        <v>126.459</v>
      </c>
      <c r="Y7608">
        <v>3.28</v>
      </c>
      <c r="Z7608" s="32">
        <v>23</v>
      </c>
      <c r="AA7608" s="32">
        <v>25.7</v>
      </c>
      <c r="AB7608" s="32"/>
      <c r="AC7608" s="32">
        <v>2.96</v>
      </c>
    </row>
    <row r="7609" spans="1:29" hidden="1" x14ac:dyDescent="0.25">
      <c r="A7609" t="s">
        <v>217</v>
      </c>
      <c r="B7609" t="s">
        <v>218</v>
      </c>
      <c r="C7609" s="1">
        <v>43938</v>
      </c>
      <c r="D7609">
        <v>13271</v>
      </c>
      <c r="E7609">
        <v>724</v>
      </c>
      <c r="F7609">
        <v>486</v>
      </c>
      <c r="G7609">
        <v>42</v>
      </c>
      <c r="H7609">
        <v>2687.636</v>
      </c>
      <c r="I7609">
        <v>146.624</v>
      </c>
      <c r="J7609">
        <v>98.424000000000007</v>
      </c>
      <c r="K7609">
        <v>8.5060000000000002</v>
      </c>
      <c r="Q7609">
        <v>4937796</v>
      </c>
      <c r="R7609">
        <v>69.873999999999995</v>
      </c>
      <c r="S7609">
        <v>38.700000000000003</v>
      </c>
      <c r="T7609">
        <v>13.928000000000001</v>
      </c>
      <c r="U7609">
        <v>8.6780000000000008</v>
      </c>
      <c r="V7609">
        <v>67335.293000000005</v>
      </c>
      <c r="W7609">
        <v>0.2</v>
      </c>
      <c r="X7609">
        <v>126.459</v>
      </c>
      <c r="Y7609">
        <v>3.28</v>
      </c>
      <c r="Z7609" s="32">
        <v>23</v>
      </c>
      <c r="AA7609" s="32">
        <v>25.7</v>
      </c>
      <c r="AB7609" s="32"/>
      <c r="AC7609" s="32">
        <v>2.96</v>
      </c>
    </row>
    <row r="7610" spans="1:29" hidden="1" x14ac:dyDescent="0.25">
      <c r="A7610" t="s">
        <v>217</v>
      </c>
      <c r="B7610" t="s">
        <v>218</v>
      </c>
      <c r="C7610" s="1">
        <v>43939</v>
      </c>
      <c r="D7610">
        <v>13980</v>
      </c>
      <c r="E7610">
        <v>709</v>
      </c>
      <c r="F7610">
        <v>530</v>
      </c>
      <c r="G7610">
        <v>44</v>
      </c>
      <c r="H7610">
        <v>2831.223</v>
      </c>
      <c r="I7610">
        <v>143.58600000000001</v>
      </c>
      <c r="J7610">
        <v>107.33499999999999</v>
      </c>
      <c r="K7610">
        <v>8.9109999999999996</v>
      </c>
      <c r="Q7610">
        <v>4937796</v>
      </c>
      <c r="R7610">
        <v>69.873999999999995</v>
      </c>
      <c r="S7610">
        <v>38.700000000000003</v>
      </c>
      <c r="T7610">
        <v>13.928000000000001</v>
      </c>
      <c r="U7610">
        <v>8.6780000000000008</v>
      </c>
      <c r="V7610">
        <v>67335.293000000005</v>
      </c>
      <c r="W7610">
        <v>0.2</v>
      </c>
      <c r="X7610">
        <v>126.459</v>
      </c>
      <c r="Y7610">
        <v>3.28</v>
      </c>
      <c r="Z7610" s="32">
        <v>23</v>
      </c>
      <c r="AA7610" s="32">
        <v>25.7</v>
      </c>
      <c r="AB7610" s="32"/>
      <c r="AC7610" s="32">
        <v>2.96</v>
      </c>
    </row>
    <row r="7611" spans="1:29" hidden="1" x14ac:dyDescent="0.25">
      <c r="A7611" t="s">
        <v>217</v>
      </c>
      <c r="B7611" t="s">
        <v>218</v>
      </c>
      <c r="C7611" s="1">
        <v>43940</v>
      </c>
      <c r="D7611">
        <v>14758</v>
      </c>
      <c r="E7611">
        <v>778</v>
      </c>
      <c r="F7611">
        <v>571</v>
      </c>
      <c r="G7611">
        <v>41</v>
      </c>
      <c r="H7611">
        <v>2988.7829999999999</v>
      </c>
      <c r="I7611">
        <v>157.56</v>
      </c>
      <c r="J7611">
        <v>115.639</v>
      </c>
      <c r="K7611">
        <v>8.3030000000000008</v>
      </c>
      <c r="Q7611">
        <v>4937796</v>
      </c>
      <c r="R7611">
        <v>69.873999999999995</v>
      </c>
      <c r="S7611">
        <v>38.700000000000003</v>
      </c>
      <c r="T7611">
        <v>13.928000000000001</v>
      </c>
      <c r="U7611">
        <v>8.6780000000000008</v>
      </c>
      <c r="V7611">
        <v>67335.293000000005</v>
      </c>
      <c r="W7611">
        <v>0.2</v>
      </c>
      <c r="X7611">
        <v>126.459</v>
      </c>
      <c r="Y7611">
        <v>3.28</v>
      </c>
      <c r="Z7611" s="32">
        <v>23</v>
      </c>
      <c r="AA7611" s="32">
        <v>25.7</v>
      </c>
      <c r="AB7611" s="32"/>
      <c r="AC7611" s="32">
        <v>2.96</v>
      </c>
    </row>
    <row r="7612" spans="1:29" hidden="1" x14ac:dyDescent="0.25">
      <c r="A7612" t="s">
        <v>217</v>
      </c>
      <c r="B7612" t="s">
        <v>218</v>
      </c>
      <c r="C7612" s="1">
        <v>43941</v>
      </c>
      <c r="D7612">
        <v>15251</v>
      </c>
      <c r="E7612">
        <v>493</v>
      </c>
      <c r="F7612">
        <v>610</v>
      </c>
      <c r="G7612">
        <v>39</v>
      </c>
      <c r="H7612">
        <v>3088.625</v>
      </c>
      <c r="I7612">
        <v>99.841999999999999</v>
      </c>
      <c r="J7612">
        <v>123.53700000000001</v>
      </c>
      <c r="K7612">
        <v>7.8979999999999997</v>
      </c>
      <c r="Q7612">
        <v>4937796</v>
      </c>
      <c r="R7612">
        <v>69.873999999999995</v>
      </c>
      <c r="S7612">
        <v>38.700000000000003</v>
      </c>
      <c r="T7612">
        <v>13.928000000000001</v>
      </c>
      <c r="U7612">
        <v>8.6780000000000008</v>
      </c>
      <c r="V7612">
        <v>67335.293000000005</v>
      </c>
      <c r="W7612">
        <v>0.2</v>
      </c>
      <c r="X7612">
        <v>126.459</v>
      </c>
      <c r="Y7612">
        <v>3.28</v>
      </c>
      <c r="Z7612" s="32">
        <v>23</v>
      </c>
      <c r="AA7612" s="32">
        <v>25.7</v>
      </c>
      <c r="AB7612" s="32"/>
      <c r="AC7612" s="32">
        <v>2.96</v>
      </c>
    </row>
    <row r="7613" spans="1:29" hidden="1" x14ac:dyDescent="0.25">
      <c r="A7613" t="s">
        <v>217</v>
      </c>
      <c r="B7613" t="s">
        <v>218</v>
      </c>
      <c r="C7613" s="1">
        <v>43942</v>
      </c>
      <c r="D7613">
        <v>15652</v>
      </c>
      <c r="E7613">
        <v>401</v>
      </c>
      <c r="F7613">
        <v>687</v>
      </c>
      <c r="G7613">
        <v>77</v>
      </c>
      <c r="H7613">
        <v>3169.835</v>
      </c>
      <c r="I7613">
        <v>81.209999999999994</v>
      </c>
      <c r="J7613">
        <v>139.131</v>
      </c>
      <c r="K7613">
        <v>15.593999999999999</v>
      </c>
      <c r="L7613">
        <v>111584</v>
      </c>
      <c r="N7613">
        <v>22.597999999999999</v>
      </c>
      <c r="P7613" t="s">
        <v>59</v>
      </c>
      <c r="Q7613">
        <v>4937796</v>
      </c>
      <c r="R7613">
        <v>69.873999999999995</v>
      </c>
      <c r="S7613">
        <v>38.700000000000003</v>
      </c>
      <c r="T7613">
        <v>13.928000000000001</v>
      </c>
      <c r="U7613">
        <v>8.6780000000000008</v>
      </c>
      <c r="V7613">
        <v>67335.293000000005</v>
      </c>
      <c r="W7613">
        <v>0.2</v>
      </c>
      <c r="X7613">
        <v>126.459</v>
      </c>
      <c r="Y7613">
        <v>3.28</v>
      </c>
      <c r="Z7613" s="32">
        <v>23</v>
      </c>
      <c r="AA7613" s="32">
        <v>25.7</v>
      </c>
      <c r="AB7613" s="32"/>
      <c r="AC7613" s="32">
        <v>2.96</v>
      </c>
    </row>
    <row r="7614" spans="1:29" hidden="1" x14ac:dyDescent="0.25">
      <c r="A7614" t="s">
        <v>217</v>
      </c>
      <c r="B7614" t="s">
        <v>218</v>
      </c>
      <c r="C7614" s="1">
        <v>43943</v>
      </c>
      <c r="D7614">
        <v>16040</v>
      </c>
      <c r="E7614">
        <v>388</v>
      </c>
      <c r="F7614">
        <v>730</v>
      </c>
      <c r="G7614">
        <v>43</v>
      </c>
      <c r="H7614">
        <v>3248.413</v>
      </c>
      <c r="I7614">
        <v>78.578000000000003</v>
      </c>
      <c r="J7614">
        <v>147.839</v>
      </c>
      <c r="K7614">
        <v>8.7080000000000002</v>
      </c>
      <c r="Q7614">
        <v>4937796</v>
      </c>
      <c r="R7614">
        <v>69.873999999999995</v>
      </c>
      <c r="S7614">
        <v>38.700000000000003</v>
      </c>
      <c r="T7614">
        <v>13.928000000000001</v>
      </c>
      <c r="U7614">
        <v>8.6780000000000008</v>
      </c>
      <c r="V7614">
        <v>67335.293000000005</v>
      </c>
      <c r="W7614">
        <v>0.2</v>
      </c>
      <c r="X7614">
        <v>126.459</v>
      </c>
      <c r="Y7614">
        <v>3.28</v>
      </c>
      <c r="Z7614" s="32">
        <v>23</v>
      </c>
      <c r="AA7614" s="32">
        <v>25.7</v>
      </c>
      <c r="AB7614" s="32"/>
      <c r="AC7614" s="32">
        <v>2.96</v>
      </c>
    </row>
    <row r="7615" spans="1:29" hidden="1" x14ac:dyDescent="0.25">
      <c r="A7615" t="s">
        <v>217</v>
      </c>
      <c r="B7615" t="s">
        <v>218</v>
      </c>
      <c r="C7615" s="1">
        <v>43944</v>
      </c>
      <c r="D7615">
        <v>16671</v>
      </c>
      <c r="E7615">
        <v>631</v>
      </c>
      <c r="F7615">
        <v>769</v>
      </c>
      <c r="G7615">
        <v>39</v>
      </c>
      <c r="H7615">
        <v>3376.203</v>
      </c>
      <c r="I7615">
        <v>127.79</v>
      </c>
      <c r="J7615">
        <v>155.73699999999999</v>
      </c>
      <c r="K7615">
        <v>7.8979999999999997</v>
      </c>
      <c r="Q7615">
        <v>4937796</v>
      </c>
      <c r="R7615">
        <v>69.873999999999995</v>
      </c>
      <c r="S7615">
        <v>38.700000000000003</v>
      </c>
      <c r="T7615">
        <v>13.928000000000001</v>
      </c>
      <c r="U7615">
        <v>8.6780000000000008</v>
      </c>
      <c r="V7615">
        <v>67335.293000000005</v>
      </c>
      <c r="W7615">
        <v>0.2</v>
      </c>
      <c r="X7615">
        <v>126.459</v>
      </c>
      <c r="Y7615">
        <v>3.28</v>
      </c>
      <c r="Z7615" s="32">
        <v>23</v>
      </c>
      <c r="AA7615" s="32">
        <v>25.7</v>
      </c>
      <c r="AB7615" s="32"/>
      <c r="AC7615" s="32">
        <v>2.96</v>
      </c>
    </row>
    <row r="7616" spans="1:29" hidden="1" x14ac:dyDescent="0.25">
      <c r="A7616" t="s">
        <v>217</v>
      </c>
      <c r="B7616" t="s">
        <v>218</v>
      </c>
      <c r="C7616" s="1">
        <v>43945</v>
      </c>
      <c r="D7616">
        <v>17607</v>
      </c>
      <c r="E7616">
        <v>936</v>
      </c>
      <c r="F7616">
        <v>794</v>
      </c>
      <c r="G7616">
        <v>25</v>
      </c>
      <c r="H7616">
        <v>3565.761</v>
      </c>
      <c r="I7616">
        <v>189.55799999999999</v>
      </c>
      <c r="J7616">
        <v>160.80000000000001</v>
      </c>
      <c r="K7616">
        <v>5.0629999999999997</v>
      </c>
      <c r="Q7616">
        <v>4937796</v>
      </c>
      <c r="R7616">
        <v>69.873999999999995</v>
      </c>
      <c r="S7616">
        <v>38.700000000000003</v>
      </c>
      <c r="T7616">
        <v>13.928000000000001</v>
      </c>
      <c r="U7616">
        <v>8.6780000000000008</v>
      </c>
      <c r="V7616">
        <v>67335.293000000005</v>
      </c>
      <c r="W7616">
        <v>0.2</v>
      </c>
      <c r="X7616">
        <v>126.459</v>
      </c>
      <c r="Y7616">
        <v>3.28</v>
      </c>
      <c r="Z7616" s="32">
        <v>23</v>
      </c>
      <c r="AA7616" s="32">
        <v>25.7</v>
      </c>
      <c r="AB7616" s="32"/>
      <c r="AC7616" s="32">
        <v>2.96</v>
      </c>
    </row>
    <row r="7617" spans="1:29" hidden="1" x14ac:dyDescent="0.25">
      <c r="A7617" t="s">
        <v>217</v>
      </c>
      <c r="B7617" t="s">
        <v>218</v>
      </c>
      <c r="C7617" s="1">
        <v>43946</v>
      </c>
      <c r="D7617">
        <v>18184</v>
      </c>
      <c r="E7617">
        <v>577</v>
      </c>
      <c r="F7617">
        <v>829</v>
      </c>
      <c r="G7617">
        <v>35</v>
      </c>
      <c r="H7617">
        <v>3682.6149999999998</v>
      </c>
      <c r="I7617">
        <v>116.854</v>
      </c>
      <c r="J7617">
        <v>167.88900000000001</v>
      </c>
      <c r="K7617">
        <v>7.0880000000000001</v>
      </c>
      <c r="Q7617">
        <v>4937796</v>
      </c>
      <c r="R7617">
        <v>69.873999999999995</v>
      </c>
      <c r="S7617">
        <v>38.700000000000003</v>
      </c>
      <c r="T7617">
        <v>13.928000000000001</v>
      </c>
      <c r="U7617">
        <v>8.6780000000000008</v>
      </c>
      <c r="V7617">
        <v>67335.293000000005</v>
      </c>
      <c r="W7617">
        <v>0.2</v>
      </c>
      <c r="X7617">
        <v>126.459</v>
      </c>
      <c r="Y7617">
        <v>3.28</v>
      </c>
      <c r="Z7617" s="32">
        <v>23</v>
      </c>
      <c r="AA7617" s="32">
        <v>25.7</v>
      </c>
      <c r="AB7617" s="32"/>
      <c r="AC7617" s="32">
        <v>2.96</v>
      </c>
    </row>
    <row r="7618" spans="1:29" hidden="1" x14ac:dyDescent="0.25">
      <c r="A7618" t="s">
        <v>217</v>
      </c>
      <c r="B7618" t="s">
        <v>218</v>
      </c>
      <c r="C7618" s="1">
        <v>43947</v>
      </c>
      <c r="D7618">
        <v>18561</v>
      </c>
      <c r="E7618">
        <v>377</v>
      </c>
      <c r="F7618">
        <v>1063</v>
      </c>
      <c r="G7618">
        <v>234</v>
      </c>
      <c r="H7618">
        <v>3758.9650000000001</v>
      </c>
      <c r="I7618">
        <v>76.349999999999994</v>
      </c>
      <c r="J7618">
        <v>215.27799999999999</v>
      </c>
      <c r="K7618">
        <v>47.39</v>
      </c>
      <c r="Q7618">
        <v>4937796</v>
      </c>
      <c r="R7618">
        <v>69.873999999999995</v>
      </c>
      <c r="S7618">
        <v>38.700000000000003</v>
      </c>
      <c r="T7618">
        <v>13.928000000000001</v>
      </c>
      <c r="U7618">
        <v>8.6780000000000008</v>
      </c>
      <c r="V7618">
        <v>67335.293000000005</v>
      </c>
      <c r="W7618">
        <v>0.2</v>
      </c>
      <c r="X7618">
        <v>126.459</v>
      </c>
      <c r="Y7618">
        <v>3.28</v>
      </c>
      <c r="Z7618" s="32">
        <v>23</v>
      </c>
      <c r="AA7618" s="32">
        <v>25.7</v>
      </c>
      <c r="AB7618" s="32"/>
      <c r="AC7618" s="32">
        <v>2.96</v>
      </c>
    </row>
    <row r="7619" spans="1:29" hidden="1" x14ac:dyDescent="0.25">
      <c r="A7619" t="s">
        <v>217</v>
      </c>
      <c r="B7619" t="s">
        <v>218</v>
      </c>
      <c r="C7619" s="1">
        <v>43948</v>
      </c>
      <c r="D7619">
        <v>19262</v>
      </c>
      <c r="E7619">
        <v>701</v>
      </c>
      <c r="F7619">
        <v>1087</v>
      </c>
      <c r="G7619">
        <v>24</v>
      </c>
      <c r="H7619">
        <v>3900.931</v>
      </c>
      <c r="I7619">
        <v>141.96600000000001</v>
      </c>
      <c r="J7619">
        <v>220.13900000000001</v>
      </c>
      <c r="K7619">
        <v>4.8600000000000003</v>
      </c>
      <c r="Q7619">
        <v>4937796</v>
      </c>
      <c r="R7619">
        <v>69.873999999999995</v>
      </c>
      <c r="S7619">
        <v>38.700000000000003</v>
      </c>
      <c r="T7619">
        <v>13.928000000000001</v>
      </c>
      <c r="U7619">
        <v>8.6780000000000008</v>
      </c>
      <c r="V7619">
        <v>67335.293000000005</v>
      </c>
      <c r="W7619">
        <v>0.2</v>
      </c>
      <c r="X7619">
        <v>126.459</v>
      </c>
      <c r="Y7619">
        <v>3.28</v>
      </c>
      <c r="Z7619" s="32">
        <v>23</v>
      </c>
      <c r="AA7619" s="32">
        <v>25.7</v>
      </c>
      <c r="AB7619" s="32"/>
      <c r="AC7619" s="32">
        <v>2.96</v>
      </c>
    </row>
    <row r="7620" spans="1:29" hidden="1" x14ac:dyDescent="0.25">
      <c r="A7620" t="s">
        <v>217</v>
      </c>
      <c r="B7620" t="s">
        <v>218</v>
      </c>
      <c r="C7620" s="1">
        <v>43949</v>
      </c>
      <c r="D7620">
        <v>19648</v>
      </c>
      <c r="E7620">
        <v>386</v>
      </c>
      <c r="F7620">
        <v>1102</v>
      </c>
      <c r="G7620">
        <v>15</v>
      </c>
      <c r="H7620">
        <v>3979.1030000000001</v>
      </c>
      <c r="I7620">
        <v>78.173000000000002</v>
      </c>
      <c r="J7620">
        <v>223.17599999999999</v>
      </c>
      <c r="K7620">
        <v>3.0379999999999998</v>
      </c>
      <c r="L7620">
        <v>153054</v>
      </c>
      <c r="N7620">
        <v>30.995999999999999</v>
      </c>
      <c r="P7620" t="s">
        <v>59</v>
      </c>
      <c r="Q7620">
        <v>4937796</v>
      </c>
      <c r="R7620">
        <v>69.873999999999995</v>
      </c>
      <c r="S7620">
        <v>38.700000000000003</v>
      </c>
      <c r="T7620">
        <v>13.928000000000001</v>
      </c>
      <c r="U7620">
        <v>8.6780000000000008</v>
      </c>
      <c r="V7620">
        <v>67335.293000000005</v>
      </c>
      <c r="W7620">
        <v>0.2</v>
      </c>
      <c r="X7620">
        <v>126.459</v>
      </c>
      <c r="Y7620">
        <v>3.28</v>
      </c>
      <c r="Z7620" s="32">
        <v>23</v>
      </c>
      <c r="AA7620" s="32">
        <v>25.7</v>
      </c>
      <c r="AB7620" s="32"/>
      <c r="AC7620" s="32">
        <v>2.96</v>
      </c>
    </row>
    <row r="7621" spans="1:29" hidden="1" x14ac:dyDescent="0.25">
      <c r="A7621" t="s">
        <v>217</v>
      </c>
      <c r="B7621" t="s">
        <v>218</v>
      </c>
      <c r="C7621" s="1">
        <v>43950</v>
      </c>
      <c r="D7621">
        <v>19877</v>
      </c>
      <c r="E7621">
        <v>229</v>
      </c>
      <c r="F7621">
        <v>1159</v>
      </c>
      <c r="G7621">
        <v>57</v>
      </c>
      <c r="H7621">
        <v>4025.48</v>
      </c>
      <c r="I7621">
        <v>46.377000000000002</v>
      </c>
      <c r="J7621">
        <v>234.72</v>
      </c>
      <c r="K7621">
        <v>11.544</v>
      </c>
      <c r="Q7621">
        <v>4937796</v>
      </c>
      <c r="R7621">
        <v>69.873999999999995</v>
      </c>
      <c r="S7621">
        <v>38.700000000000003</v>
      </c>
      <c r="T7621">
        <v>13.928000000000001</v>
      </c>
      <c r="U7621">
        <v>8.6780000000000008</v>
      </c>
      <c r="V7621">
        <v>67335.293000000005</v>
      </c>
      <c r="W7621">
        <v>0.2</v>
      </c>
      <c r="X7621">
        <v>126.459</v>
      </c>
      <c r="Y7621">
        <v>3.28</v>
      </c>
      <c r="Z7621" s="32">
        <v>23</v>
      </c>
      <c r="AA7621" s="32">
        <v>25.7</v>
      </c>
      <c r="AB7621" s="32"/>
      <c r="AC7621" s="32">
        <v>2.96</v>
      </c>
    </row>
    <row r="7622" spans="1:29" hidden="1" x14ac:dyDescent="0.25">
      <c r="A7622" t="s">
        <v>217</v>
      </c>
      <c r="B7622" t="s">
        <v>218</v>
      </c>
      <c r="C7622" s="1">
        <v>43951</v>
      </c>
      <c r="D7622">
        <v>20253</v>
      </c>
      <c r="E7622">
        <v>376</v>
      </c>
      <c r="F7622">
        <v>1190</v>
      </c>
      <c r="G7622">
        <v>31</v>
      </c>
      <c r="H7622">
        <v>4101.6279999999997</v>
      </c>
      <c r="I7622">
        <v>76.147000000000006</v>
      </c>
      <c r="J7622">
        <v>240.99799999999999</v>
      </c>
      <c r="K7622">
        <v>6.2779999999999996</v>
      </c>
      <c r="Q7622">
        <v>4937796</v>
      </c>
      <c r="R7622">
        <v>69.873999999999995</v>
      </c>
      <c r="S7622">
        <v>38.700000000000003</v>
      </c>
      <c r="T7622">
        <v>13.928000000000001</v>
      </c>
      <c r="U7622">
        <v>8.6780000000000008</v>
      </c>
      <c r="V7622">
        <v>67335.293000000005</v>
      </c>
      <c r="W7622">
        <v>0.2</v>
      </c>
      <c r="X7622">
        <v>126.459</v>
      </c>
      <c r="Y7622">
        <v>3.28</v>
      </c>
      <c r="Z7622" s="32">
        <v>23</v>
      </c>
      <c r="AA7622" s="32">
        <v>25.7</v>
      </c>
      <c r="AB7622" s="32"/>
      <c r="AC7622" s="32">
        <v>2.96</v>
      </c>
    </row>
    <row r="7623" spans="1:29" hidden="1" x14ac:dyDescent="0.25">
      <c r="A7623" t="s">
        <v>217</v>
      </c>
      <c r="B7623" t="s">
        <v>218</v>
      </c>
      <c r="C7623" s="1">
        <v>43952</v>
      </c>
      <c r="D7623">
        <v>20612</v>
      </c>
      <c r="E7623">
        <v>359</v>
      </c>
      <c r="F7623">
        <v>1232</v>
      </c>
      <c r="G7623">
        <v>42</v>
      </c>
      <c r="H7623">
        <v>4174.3320000000003</v>
      </c>
      <c r="I7623">
        <v>72.704999999999998</v>
      </c>
      <c r="J7623">
        <v>249.50399999999999</v>
      </c>
      <c r="K7623">
        <v>8.5060000000000002</v>
      </c>
      <c r="Q7623">
        <v>4937796</v>
      </c>
      <c r="R7623">
        <v>69.873999999999995</v>
      </c>
      <c r="S7623">
        <v>38.700000000000003</v>
      </c>
      <c r="T7623">
        <v>13.928000000000001</v>
      </c>
      <c r="U7623">
        <v>8.6780000000000008</v>
      </c>
      <c r="V7623">
        <v>67335.293000000005</v>
      </c>
      <c r="W7623">
        <v>0.2</v>
      </c>
      <c r="X7623">
        <v>126.459</v>
      </c>
      <c r="Y7623">
        <v>3.28</v>
      </c>
      <c r="Z7623" s="32">
        <v>23</v>
      </c>
      <c r="AA7623" s="32">
        <v>25.7</v>
      </c>
      <c r="AB7623" s="32"/>
      <c r="AC7623" s="32">
        <v>2.96</v>
      </c>
    </row>
    <row r="7624" spans="1:29" hidden="1" x14ac:dyDescent="0.25">
      <c r="A7624" t="s">
        <v>217</v>
      </c>
      <c r="B7624" t="s">
        <v>218</v>
      </c>
      <c r="C7624" s="1">
        <v>43953</v>
      </c>
      <c r="D7624">
        <v>20833</v>
      </c>
      <c r="E7624">
        <v>221</v>
      </c>
      <c r="F7624">
        <v>1265</v>
      </c>
      <c r="G7624">
        <v>33</v>
      </c>
      <c r="H7624">
        <v>4219.0889999999999</v>
      </c>
      <c r="I7624">
        <v>44.756999999999998</v>
      </c>
      <c r="J7624">
        <v>256.18700000000001</v>
      </c>
      <c r="K7624">
        <v>6.6829999999999998</v>
      </c>
      <c r="Q7624">
        <v>4937796</v>
      </c>
      <c r="R7624">
        <v>69.873999999999995</v>
      </c>
      <c r="S7624">
        <v>38.700000000000003</v>
      </c>
      <c r="T7624">
        <v>13.928000000000001</v>
      </c>
      <c r="U7624">
        <v>8.6780000000000008</v>
      </c>
      <c r="V7624">
        <v>67335.293000000005</v>
      </c>
      <c r="W7624">
        <v>0.2</v>
      </c>
      <c r="X7624">
        <v>126.459</v>
      </c>
      <c r="Y7624">
        <v>3.28</v>
      </c>
      <c r="Z7624" s="32">
        <v>23</v>
      </c>
      <c r="AA7624" s="32">
        <v>25.7</v>
      </c>
      <c r="AB7624" s="32"/>
      <c r="AC7624" s="32">
        <v>2.96</v>
      </c>
    </row>
    <row r="7625" spans="1:29" hidden="1" x14ac:dyDescent="0.25">
      <c r="A7625" t="s">
        <v>217</v>
      </c>
      <c r="B7625" t="s">
        <v>218</v>
      </c>
      <c r="C7625" s="1">
        <v>43954</v>
      </c>
      <c r="D7625">
        <v>21176</v>
      </c>
      <c r="E7625">
        <v>343</v>
      </c>
      <c r="F7625">
        <v>1265</v>
      </c>
      <c r="G7625">
        <v>0</v>
      </c>
      <c r="H7625">
        <v>4288.5529999999999</v>
      </c>
      <c r="I7625">
        <v>69.463999999999999</v>
      </c>
      <c r="J7625">
        <v>256.18700000000001</v>
      </c>
      <c r="K7625">
        <v>0</v>
      </c>
      <c r="Q7625">
        <v>4937796</v>
      </c>
      <c r="R7625">
        <v>69.873999999999995</v>
      </c>
      <c r="S7625">
        <v>38.700000000000003</v>
      </c>
      <c r="T7625">
        <v>13.928000000000001</v>
      </c>
      <c r="U7625">
        <v>8.6780000000000008</v>
      </c>
      <c r="V7625">
        <v>67335.293000000005</v>
      </c>
      <c r="W7625">
        <v>0.2</v>
      </c>
      <c r="X7625">
        <v>126.459</v>
      </c>
      <c r="Y7625">
        <v>3.28</v>
      </c>
      <c r="Z7625" s="32">
        <v>23</v>
      </c>
      <c r="AA7625" s="32">
        <v>25.7</v>
      </c>
      <c r="AB7625" s="32"/>
      <c r="AC7625" s="32">
        <v>2.96</v>
      </c>
    </row>
    <row r="7626" spans="1:29" hidden="1" x14ac:dyDescent="0.25">
      <c r="A7626" t="s">
        <v>217</v>
      </c>
      <c r="B7626" t="s">
        <v>218</v>
      </c>
      <c r="C7626" s="1">
        <v>43955</v>
      </c>
      <c r="D7626">
        <v>21506</v>
      </c>
      <c r="E7626">
        <v>330</v>
      </c>
      <c r="F7626">
        <v>1303</v>
      </c>
      <c r="G7626">
        <v>38</v>
      </c>
      <c r="H7626">
        <v>4355.384</v>
      </c>
      <c r="I7626">
        <v>66.831000000000003</v>
      </c>
      <c r="J7626">
        <v>263.88299999999998</v>
      </c>
      <c r="K7626">
        <v>7.6959999999999997</v>
      </c>
      <c r="Q7626">
        <v>4937796</v>
      </c>
      <c r="R7626">
        <v>69.873999999999995</v>
      </c>
      <c r="S7626">
        <v>38.700000000000003</v>
      </c>
      <c r="T7626">
        <v>13.928000000000001</v>
      </c>
      <c r="U7626">
        <v>8.6780000000000008</v>
      </c>
      <c r="V7626">
        <v>67335.293000000005</v>
      </c>
      <c r="W7626">
        <v>0.2</v>
      </c>
      <c r="X7626">
        <v>126.459</v>
      </c>
      <c r="Y7626">
        <v>3.28</v>
      </c>
      <c r="Z7626" s="32">
        <v>23</v>
      </c>
      <c r="AA7626" s="32">
        <v>25.7</v>
      </c>
      <c r="AB7626" s="32"/>
      <c r="AC7626" s="32">
        <v>2.96</v>
      </c>
    </row>
    <row r="7627" spans="1:29" hidden="1" x14ac:dyDescent="0.25">
      <c r="A7627" t="s">
        <v>217</v>
      </c>
      <c r="B7627" t="s">
        <v>218</v>
      </c>
      <c r="C7627" s="1">
        <v>43956</v>
      </c>
      <c r="D7627">
        <v>21722</v>
      </c>
      <c r="E7627">
        <v>216</v>
      </c>
      <c r="F7627">
        <v>1319</v>
      </c>
      <c r="G7627">
        <v>16</v>
      </c>
      <c r="H7627">
        <v>4399.1289999999999</v>
      </c>
      <c r="I7627">
        <v>43.744</v>
      </c>
      <c r="J7627">
        <v>267.12299999999999</v>
      </c>
      <c r="K7627">
        <v>3.24</v>
      </c>
      <c r="L7627">
        <v>214761</v>
      </c>
      <c r="N7627">
        <v>43.493000000000002</v>
      </c>
      <c r="P7627" t="s">
        <v>59</v>
      </c>
      <c r="Q7627">
        <v>4937796</v>
      </c>
      <c r="R7627">
        <v>69.873999999999995</v>
      </c>
      <c r="S7627">
        <v>38.700000000000003</v>
      </c>
      <c r="T7627">
        <v>13.928000000000001</v>
      </c>
      <c r="U7627">
        <v>8.6780000000000008</v>
      </c>
      <c r="V7627">
        <v>67335.293000000005</v>
      </c>
      <c r="W7627">
        <v>0.2</v>
      </c>
      <c r="X7627">
        <v>126.459</v>
      </c>
      <c r="Y7627">
        <v>3.28</v>
      </c>
      <c r="Z7627" s="32">
        <v>23</v>
      </c>
      <c r="AA7627" s="32">
        <v>25.7</v>
      </c>
      <c r="AB7627" s="32"/>
      <c r="AC7627" s="32">
        <v>2.96</v>
      </c>
    </row>
    <row r="7628" spans="1:29" hidden="1" x14ac:dyDescent="0.25">
      <c r="A7628" t="s">
        <v>217</v>
      </c>
      <c r="B7628" t="s">
        <v>218</v>
      </c>
      <c r="C7628" s="1">
        <v>43957</v>
      </c>
      <c r="D7628">
        <v>21983</v>
      </c>
      <c r="E7628">
        <v>261</v>
      </c>
      <c r="F7628">
        <v>1339</v>
      </c>
      <c r="G7628">
        <v>20</v>
      </c>
      <c r="H7628">
        <v>4451.9859999999999</v>
      </c>
      <c r="I7628">
        <v>52.857999999999997</v>
      </c>
      <c r="J7628">
        <v>271.17399999999998</v>
      </c>
      <c r="K7628">
        <v>4.05</v>
      </c>
      <c r="Q7628">
        <v>4937796</v>
      </c>
      <c r="R7628">
        <v>69.873999999999995</v>
      </c>
      <c r="S7628">
        <v>38.700000000000003</v>
      </c>
      <c r="T7628">
        <v>13.928000000000001</v>
      </c>
      <c r="U7628">
        <v>8.6780000000000008</v>
      </c>
      <c r="V7628">
        <v>67335.293000000005</v>
      </c>
      <c r="W7628">
        <v>0.2</v>
      </c>
      <c r="X7628">
        <v>126.459</v>
      </c>
      <c r="Y7628">
        <v>3.28</v>
      </c>
      <c r="Z7628" s="32">
        <v>23</v>
      </c>
      <c r="AA7628" s="32">
        <v>25.7</v>
      </c>
      <c r="AB7628" s="32"/>
      <c r="AC7628" s="32">
        <v>2.96</v>
      </c>
    </row>
    <row r="7629" spans="1:29" hidden="1" x14ac:dyDescent="0.25">
      <c r="A7629" t="s">
        <v>217</v>
      </c>
      <c r="B7629" t="s">
        <v>218</v>
      </c>
      <c r="C7629" s="1">
        <v>43958</v>
      </c>
      <c r="D7629">
        <v>22248</v>
      </c>
      <c r="E7629">
        <v>265</v>
      </c>
      <c r="F7629">
        <v>1375</v>
      </c>
      <c r="G7629">
        <v>36</v>
      </c>
      <c r="H7629">
        <v>4505.6540000000005</v>
      </c>
      <c r="I7629">
        <v>53.667999999999999</v>
      </c>
      <c r="J7629">
        <v>278.464</v>
      </c>
      <c r="K7629">
        <v>7.2910000000000004</v>
      </c>
      <c r="Q7629">
        <v>4937796</v>
      </c>
      <c r="R7629">
        <v>69.873999999999995</v>
      </c>
      <c r="S7629">
        <v>38.700000000000003</v>
      </c>
      <c r="T7629">
        <v>13.928000000000001</v>
      </c>
      <c r="U7629">
        <v>8.6780000000000008</v>
      </c>
      <c r="V7629">
        <v>67335.293000000005</v>
      </c>
      <c r="W7629">
        <v>0.2</v>
      </c>
      <c r="X7629">
        <v>126.459</v>
      </c>
      <c r="Y7629">
        <v>3.28</v>
      </c>
      <c r="Z7629" s="32">
        <v>23</v>
      </c>
      <c r="AA7629" s="32">
        <v>25.7</v>
      </c>
      <c r="AB7629" s="32"/>
      <c r="AC7629" s="32">
        <v>2.96</v>
      </c>
    </row>
    <row r="7630" spans="1:29" hidden="1" x14ac:dyDescent="0.25">
      <c r="A7630" t="s">
        <v>217</v>
      </c>
      <c r="B7630" t="s">
        <v>218</v>
      </c>
      <c r="C7630" s="1">
        <v>43959</v>
      </c>
      <c r="D7630">
        <v>22385</v>
      </c>
      <c r="E7630">
        <v>137</v>
      </c>
      <c r="F7630">
        <v>1403</v>
      </c>
      <c r="G7630">
        <v>28</v>
      </c>
      <c r="H7630">
        <v>4533.3990000000003</v>
      </c>
      <c r="I7630">
        <v>27.745000000000001</v>
      </c>
      <c r="J7630">
        <v>284.13499999999999</v>
      </c>
      <c r="K7630">
        <v>5.6710000000000003</v>
      </c>
      <c r="Q7630">
        <v>4937796</v>
      </c>
      <c r="R7630">
        <v>69.873999999999995</v>
      </c>
      <c r="S7630">
        <v>38.700000000000003</v>
      </c>
      <c r="T7630">
        <v>13.928000000000001</v>
      </c>
      <c r="U7630">
        <v>8.6780000000000008</v>
      </c>
      <c r="V7630">
        <v>67335.293000000005</v>
      </c>
      <c r="W7630">
        <v>0.2</v>
      </c>
      <c r="X7630">
        <v>126.459</v>
      </c>
      <c r="Y7630">
        <v>3.28</v>
      </c>
      <c r="Z7630" s="32">
        <v>23</v>
      </c>
      <c r="AA7630" s="32">
        <v>25.7</v>
      </c>
      <c r="AB7630" s="32"/>
      <c r="AC7630" s="32">
        <v>2.96</v>
      </c>
    </row>
    <row r="7631" spans="1:29" hidden="1" x14ac:dyDescent="0.25">
      <c r="A7631" t="s">
        <v>217</v>
      </c>
      <c r="B7631" t="s">
        <v>218</v>
      </c>
      <c r="C7631" s="1">
        <v>43960</v>
      </c>
      <c r="D7631">
        <v>22541</v>
      </c>
      <c r="E7631">
        <v>156</v>
      </c>
      <c r="F7631">
        <v>1429</v>
      </c>
      <c r="G7631">
        <v>26</v>
      </c>
      <c r="H7631">
        <v>4564.9920000000002</v>
      </c>
      <c r="I7631">
        <v>31.593</v>
      </c>
      <c r="J7631">
        <v>289.39999999999998</v>
      </c>
      <c r="K7631">
        <v>5.266</v>
      </c>
      <c r="Q7631">
        <v>4937796</v>
      </c>
      <c r="R7631">
        <v>69.873999999999995</v>
      </c>
      <c r="S7631">
        <v>38.700000000000003</v>
      </c>
      <c r="T7631">
        <v>13.928000000000001</v>
      </c>
      <c r="U7631">
        <v>8.6780000000000008</v>
      </c>
      <c r="V7631">
        <v>67335.293000000005</v>
      </c>
      <c r="W7631">
        <v>0.2</v>
      </c>
      <c r="X7631">
        <v>126.459</v>
      </c>
      <c r="Y7631">
        <v>3.28</v>
      </c>
      <c r="Z7631" s="32">
        <v>23</v>
      </c>
      <c r="AA7631" s="32">
        <v>25.7</v>
      </c>
      <c r="AB7631" s="32"/>
      <c r="AC7631" s="32">
        <v>2.96</v>
      </c>
    </row>
    <row r="7632" spans="1:29" hidden="1" x14ac:dyDescent="0.25">
      <c r="A7632" t="s">
        <v>217</v>
      </c>
      <c r="B7632" t="s">
        <v>218</v>
      </c>
      <c r="C7632" s="1">
        <v>43961</v>
      </c>
      <c r="D7632">
        <v>22760</v>
      </c>
      <c r="E7632">
        <v>219</v>
      </c>
      <c r="F7632">
        <v>1446</v>
      </c>
      <c r="G7632">
        <v>17</v>
      </c>
      <c r="H7632">
        <v>4609.3440000000001</v>
      </c>
      <c r="I7632">
        <v>44.351999999999997</v>
      </c>
      <c r="J7632">
        <v>292.84300000000002</v>
      </c>
      <c r="K7632">
        <v>3.4430000000000001</v>
      </c>
      <c r="Q7632">
        <v>4937796</v>
      </c>
      <c r="R7632">
        <v>69.873999999999995</v>
      </c>
      <c r="S7632">
        <v>38.700000000000003</v>
      </c>
      <c r="T7632">
        <v>13.928000000000001</v>
      </c>
      <c r="U7632">
        <v>8.6780000000000008</v>
      </c>
      <c r="V7632">
        <v>67335.293000000005</v>
      </c>
      <c r="W7632">
        <v>0.2</v>
      </c>
      <c r="X7632">
        <v>126.459</v>
      </c>
      <c r="Y7632">
        <v>3.28</v>
      </c>
      <c r="Z7632" s="32">
        <v>23</v>
      </c>
      <c r="AA7632" s="32">
        <v>25.7</v>
      </c>
      <c r="AB7632" s="32"/>
      <c r="AC7632" s="32">
        <v>2.96</v>
      </c>
    </row>
    <row r="7633" spans="1:29" hidden="1" x14ac:dyDescent="0.25">
      <c r="A7633" t="s">
        <v>217</v>
      </c>
      <c r="B7633" t="s">
        <v>218</v>
      </c>
      <c r="C7633" s="1">
        <v>43962</v>
      </c>
      <c r="D7633">
        <v>22996</v>
      </c>
      <c r="E7633">
        <v>236</v>
      </c>
      <c r="F7633">
        <v>1458</v>
      </c>
      <c r="G7633">
        <v>12</v>
      </c>
      <c r="H7633">
        <v>4657.1390000000001</v>
      </c>
      <c r="I7633">
        <v>47.795000000000002</v>
      </c>
      <c r="J7633">
        <v>295.27300000000002</v>
      </c>
      <c r="K7633">
        <v>2.4300000000000002</v>
      </c>
      <c r="Q7633">
        <v>4937796</v>
      </c>
      <c r="R7633">
        <v>69.873999999999995</v>
      </c>
      <c r="S7633">
        <v>38.700000000000003</v>
      </c>
      <c r="T7633">
        <v>13.928000000000001</v>
      </c>
      <c r="U7633">
        <v>8.6780000000000008</v>
      </c>
      <c r="V7633">
        <v>67335.293000000005</v>
      </c>
      <c r="W7633">
        <v>0.2</v>
      </c>
      <c r="X7633">
        <v>126.459</v>
      </c>
      <c r="Y7633">
        <v>3.28</v>
      </c>
      <c r="Z7633" s="32">
        <v>23</v>
      </c>
      <c r="AA7633" s="32">
        <v>25.7</v>
      </c>
      <c r="AB7633" s="32"/>
      <c r="AC7633" s="32">
        <v>2.96</v>
      </c>
    </row>
    <row r="7634" spans="1:29" hidden="1" x14ac:dyDescent="0.25">
      <c r="A7634" t="s">
        <v>217</v>
      </c>
      <c r="B7634" t="s">
        <v>218</v>
      </c>
      <c r="C7634" s="1">
        <v>43963</v>
      </c>
      <c r="D7634">
        <v>23135</v>
      </c>
      <c r="E7634">
        <v>139</v>
      </c>
      <c r="F7634">
        <v>1467</v>
      </c>
      <c r="G7634">
        <v>9</v>
      </c>
      <c r="H7634">
        <v>4685.2889999999998</v>
      </c>
      <c r="I7634">
        <v>28.15</v>
      </c>
      <c r="J7634">
        <v>297.096</v>
      </c>
      <c r="K7634">
        <v>1.823</v>
      </c>
      <c r="L7634">
        <v>258808</v>
      </c>
      <c r="N7634">
        <v>52.414000000000001</v>
      </c>
      <c r="P7634" t="s">
        <v>59</v>
      </c>
      <c r="Q7634">
        <v>4937796</v>
      </c>
      <c r="R7634">
        <v>69.873999999999995</v>
      </c>
      <c r="S7634">
        <v>38.700000000000003</v>
      </c>
      <c r="T7634">
        <v>13.928000000000001</v>
      </c>
      <c r="U7634">
        <v>8.6780000000000008</v>
      </c>
      <c r="V7634">
        <v>67335.293000000005</v>
      </c>
      <c r="W7634">
        <v>0.2</v>
      </c>
      <c r="X7634">
        <v>126.459</v>
      </c>
      <c r="Y7634">
        <v>3.28</v>
      </c>
      <c r="Z7634" s="32">
        <v>23</v>
      </c>
      <c r="AA7634" s="32">
        <v>25.7</v>
      </c>
      <c r="AB7634" s="32"/>
      <c r="AC7634" s="32">
        <v>2.96</v>
      </c>
    </row>
    <row r="7635" spans="1:29" hidden="1" x14ac:dyDescent="0.25">
      <c r="A7635" t="s">
        <v>217</v>
      </c>
      <c r="B7635" t="s">
        <v>218</v>
      </c>
      <c r="C7635" s="1">
        <v>43964</v>
      </c>
      <c r="D7635">
        <v>23242</v>
      </c>
      <c r="E7635">
        <v>107</v>
      </c>
      <c r="F7635">
        <v>1488</v>
      </c>
      <c r="G7635">
        <v>21</v>
      </c>
      <c r="H7635">
        <v>4706.9579999999996</v>
      </c>
      <c r="I7635">
        <v>21.67</v>
      </c>
      <c r="J7635">
        <v>301.34899999999999</v>
      </c>
      <c r="K7635">
        <v>4.2530000000000001</v>
      </c>
      <c r="Q7635">
        <v>4937796</v>
      </c>
      <c r="R7635">
        <v>69.873999999999995</v>
      </c>
      <c r="S7635">
        <v>38.700000000000003</v>
      </c>
      <c r="T7635">
        <v>13.928000000000001</v>
      </c>
      <c r="U7635">
        <v>8.6780000000000008</v>
      </c>
      <c r="V7635">
        <v>67335.293000000005</v>
      </c>
      <c r="W7635">
        <v>0.2</v>
      </c>
      <c r="X7635">
        <v>126.459</v>
      </c>
      <c r="Y7635">
        <v>3.28</v>
      </c>
      <c r="Z7635" s="32">
        <v>23</v>
      </c>
      <c r="AA7635" s="32">
        <v>25.7</v>
      </c>
      <c r="AB7635" s="32"/>
      <c r="AC7635" s="32">
        <v>2.96</v>
      </c>
    </row>
    <row r="7636" spans="1:29" hidden="1" x14ac:dyDescent="0.25">
      <c r="A7636" t="s">
        <v>217</v>
      </c>
      <c r="B7636" t="s">
        <v>218</v>
      </c>
      <c r="C7636" s="1">
        <v>43965</v>
      </c>
      <c r="D7636">
        <v>23401</v>
      </c>
      <c r="E7636">
        <v>159</v>
      </c>
      <c r="F7636">
        <v>1497</v>
      </c>
      <c r="G7636">
        <v>9</v>
      </c>
      <c r="H7636">
        <v>4739.1589999999997</v>
      </c>
      <c r="I7636">
        <v>32.201000000000001</v>
      </c>
      <c r="J7636">
        <v>303.17200000000003</v>
      </c>
      <c r="K7636">
        <v>1.823</v>
      </c>
      <c r="Q7636">
        <v>4937796</v>
      </c>
      <c r="R7636">
        <v>69.873999999999995</v>
      </c>
      <c r="S7636">
        <v>38.700000000000003</v>
      </c>
      <c r="T7636">
        <v>13.928000000000001</v>
      </c>
      <c r="U7636">
        <v>8.6780000000000008</v>
      </c>
      <c r="V7636">
        <v>67335.293000000005</v>
      </c>
      <c r="W7636">
        <v>0.2</v>
      </c>
      <c r="X7636">
        <v>126.459</v>
      </c>
      <c r="Y7636">
        <v>3.28</v>
      </c>
      <c r="Z7636" s="32">
        <v>23</v>
      </c>
      <c r="AA7636" s="32">
        <v>25.7</v>
      </c>
      <c r="AB7636" s="32"/>
      <c r="AC7636" s="32">
        <v>2.96</v>
      </c>
    </row>
    <row r="7637" spans="1:29" hidden="1" x14ac:dyDescent="0.25">
      <c r="A7637" t="s">
        <v>219</v>
      </c>
      <c r="B7637" t="s">
        <v>220</v>
      </c>
      <c r="C7637" s="1">
        <v>43830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Q7637">
        <v>83992953</v>
      </c>
      <c r="R7637">
        <v>49.831000000000003</v>
      </c>
      <c r="S7637">
        <v>32.4</v>
      </c>
      <c r="T7637">
        <v>5.44</v>
      </c>
      <c r="U7637">
        <v>3.1819999999999999</v>
      </c>
      <c r="V7637">
        <v>19082.62</v>
      </c>
      <c r="W7637">
        <v>0.2</v>
      </c>
      <c r="X7637">
        <v>270.30799999999999</v>
      </c>
      <c r="Y7637">
        <v>9.59</v>
      </c>
      <c r="Z7637" s="32">
        <v>0.8</v>
      </c>
      <c r="AA7637" s="32">
        <v>21.1</v>
      </c>
      <c r="AB7637" s="32"/>
      <c r="AC7637" s="32">
        <v>1.5</v>
      </c>
    </row>
    <row r="7638" spans="1:29" hidden="1" x14ac:dyDescent="0.25">
      <c r="A7638" t="s">
        <v>219</v>
      </c>
      <c r="B7638" t="s">
        <v>220</v>
      </c>
      <c r="C7638" s="1">
        <v>43831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Q7638">
        <v>83992953</v>
      </c>
      <c r="R7638">
        <v>49.831000000000003</v>
      </c>
      <c r="S7638">
        <v>32.4</v>
      </c>
      <c r="T7638">
        <v>5.44</v>
      </c>
      <c r="U7638">
        <v>3.1819999999999999</v>
      </c>
      <c r="V7638">
        <v>19082.62</v>
      </c>
      <c r="W7638">
        <v>0.2</v>
      </c>
      <c r="X7638">
        <v>270.30799999999999</v>
      </c>
      <c r="Y7638">
        <v>9.59</v>
      </c>
      <c r="Z7638" s="32">
        <v>0.8</v>
      </c>
      <c r="AA7638" s="32">
        <v>21.1</v>
      </c>
      <c r="AB7638" s="32"/>
      <c r="AC7638" s="32">
        <v>1.5</v>
      </c>
    </row>
    <row r="7639" spans="1:29" hidden="1" x14ac:dyDescent="0.25">
      <c r="A7639" t="s">
        <v>219</v>
      </c>
      <c r="B7639" t="s">
        <v>220</v>
      </c>
      <c r="C7639" s="1">
        <v>43832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Q7639">
        <v>83992953</v>
      </c>
      <c r="R7639">
        <v>49.831000000000003</v>
      </c>
      <c r="S7639">
        <v>32.4</v>
      </c>
      <c r="T7639">
        <v>5.44</v>
      </c>
      <c r="U7639">
        <v>3.1819999999999999</v>
      </c>
      <c r="V7639">
        <v>19082.62</v>
      </c>
      <c r="W7639">
        <v>0.2</v>
      </c>
      <c r="X7639">
        <v>270.30799999999999</v>
      </c>
      <c r="Y7639">
        <v>9.59</v>
      </c>
      <c r="Z7639" s="32">
        <v>0.8</v>
      </c>
      <c r="AA7639" s="32">
        <v>21.1</v>
      </c>
      <c r="AB7639" s="32"/>
      <c r="AC7639" s="32">
        <v>1.5</v>
      </c>
    </row>
    <row r="7640" spans="1:29" hidden="1" x14ac:dyDescent="0.25">
      <c r="A7640" t="s">
        <v>219</v>
      </c>
      <c r="B7640" t="s">
        <v>220</v>
      </c>
      <c r="C7640" s="1">
        <v>43833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Q7640">
        <v>83992953</v>
      </c>
      <c r="R7640">
        <v>49.831000000000003</v>
      </c>
      <c r="S7640">
        <v>32.4</v>
      </c>
      <c r="T7640">
        <v>5.44</v>
      </c>
      <c r="U7640">
        <v>3.1819999999999999</v>
      </c>
      <c r="V7640">
        <v>19082.62</v>
      </c>
      <c r="W7640">
        <v>0.2</v>
      </c>
      <c r="X7640">
        <v>270.30799999999999</v>
      </c>
      <c r="Y7640">
        <v>9.59</v>
      </c>
      <c r="Z7640" s="32">
        <v>0.8</v>
      </c>
      <c r="AA7640" s="32">
        <v>21.1</v>
      </c>
      <c r="AB7640" s="32"/>
      <c r="AC7640" s="32">
        <v>1.5</v>
      </c>
    </row>
    <row r="7641" spans="1:29" hidden="1" x14ac:dyDescent="0.25">
      <c r="A7641" t="s">
        <v>219</v>
      </c>
      <c r="B7641" t="s">
        <v>220</v>
      </c>
      <c r="C7641" s="1">
        <v>43834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Q7641">
        <v>83992953</v>
      </c>
      <c r="R7641">
        <v>49.831000000000003</v>
      </c>
      <c r="S7641">
        <v>32.4</v>
      </c>
      <c r="T7641">
        <v>5.44</v>
      </c>
      <c r="U7641">
        <v>3.1819999999999999</v>
      </c>
      <c r="V7641">
        <v>19082.62</v>
      </c>
      <c r="W7641">
        <v>0.2</v>
      </c>
      <c r="X7641">
        <v>270.30799999999999</v>
      </c>
      <c r="Y7641">
        <v>9.59</v>
      </c>
      <c r="Z7641" s="32">
        <v>0.8</v>
      </c>
      <c r="AA7641" s="32">
        <v>21.1</v>
      </c>
      <c r="AB7641" s="32"/>
      <c r="AC7641" s="32">
        <v>1.5</v>
      </c>
    </row>
    <row r="7642" spans="1:29" hidden="1" x14ac:dyDescent="0.25">
      <c r="A7642" t="s">
        <v>219</v>
      </c>
      <c r="B7642" t="s">
        <v>220</v>
      </c>
      <c r="C7642" s="1">
        <v>43835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Q7642">
        <v>83992953</v>
      </c>
      <c r="R7642">
        <v>49.831000000000003</v>
      </c>
      <c r="S7642">
        <v>32.4</v>
      </c>
      <c r="T7642">
        <v>5.44</v>
      </c>
      <c r="U7642">
        <v>3.1819999999999999</v>
      </c>
      <c r="V7642">
        <v>19082.62</v>
      </c>
      <c r="W7642">
        <v>0.2</v>
      </c>
      <c r="X7642">
        <v>270.30799999999999</v>
      </c>
      <c r="Y7642">
        <v>9.59</v>
      </c>
      <c r="Z7642" s="32">
        <v>0.8</v>
      </c>
      <c r="AA7642" s="32">
        <v>21.1</v>
      </c>
      <c r="AB7642" s="32"/>
      <c r="AC7642" s="32">
        <v>1.5</v>
      </c>
    </row>
    <row r="7643" spans="1:29" hidden="1" x14ac:dyDescent="0.25">
      <c r="A7643" t="s">
        <v>219</v>
      </c>
      <c r="B7643" t="s">
        <v>220</v>
      </c>
      <c r="C7643" s="1">
        <v>43836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Q7643">
        <v>83992953</v>
      </c>
      <c r="R7643">
        <v>49.831000000000003</v>
      </c>
      <c r="S7643">
        <v>32.4</v>
      </c>
      <c r="T7643">
        <v>5.44</v>
      </c>
      <c r="U7643">
        <v>3.1819999999999999</v>
      </c>
      <c r="V7643">
        <v>19082.62</v>
      </c>
      <c r="W7643">
        <v>0.2</v>
      </c>
      <c r="X7643">
        <v>270.30799999999999</v>
      </c>
      <c r="Y7643">
        <v>9.59</v>
      </c>
      <c r="Z7643" s="32">
        <v>0.8</v>
      </c>
      <c r="AA7643" s="32">
        <v>21.1</v>
      </c>
      <c r="AB7643" s="32"/>
      <c r="AC7643" s="32">
        <v>1.5</v>
      </c>
    </row>
    <row r="7644" spans="1:29" hidden="1" x14ac:dyDescent="0.25">
      <c r="A7644" t="s">
        <v>219</v>
      </c>
      <c r="B7644" t="s">
        <v>220</v>
      </c>
      <c r="C7644" s="1">
        <v>43837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Q7644">
        <v>83992953</v>
      </c>
      <c r="R7644">
        <v>49.831000000000003</v>
      </c>
      <c r="S7644">
        <v>32.4</v>
      </c>
      <c r="T7644">
        <v>5.44</v>
      </c>
      <c r="U7644">
        <v>3.1819999999999999</v>
      </c>
      <c r="V7644">
        <v>19082.62</v>
      </c>
      <c r="W7644">
        <v>0.2</v>
      </c>
      <c r="X7644">
        <v>270.30799999999999</v>
      </c>
      <c r="Y7644">
        <v>9.59</v>
      </c>
      <c r="Z7644" s="32">
        <v>0.8</v>
      </c>
      <c r="AA7644" s="32">
        <v>21.1</v>
      </c>
      <c r="AB7644" s="32"/>
      <c r="AC7644" s="32">
        <v>1.5</v>
      </c>
    </row>
    <row r="7645" spans="1:29" hidden="1" x14ac:dyDescent="0.25">
      <c r="A7645" t="s">
        <v>219</v>
      </c>
      <c r="B7645" t="s">
        <v>220</v>
      </c>
      <c r="C7645" s="1">
        <v>43838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Q7645">
        <v>83992953</v>
      </c>
      <c r="R7645">
        <v>49.831000000000003</v>
      </c>
      <c r="S7645">
        <v>32.4</v>
      </c>
      <c r="T7645">
        <v>5.44</v>
      </c>
      <c r="U7645">
        <v>3.1819999999999999</v>
      </c>
      <c r="V7645">
        <v>19082.62</v>
      </c>
      <c r="W7645">
        <v>0.2</v>
      </c>
      <c r="X7645">
        <v>270.30799999999999</v>
      </c>
      <c r="Y7645">
        <v>9.59</v>
      </c>
      <c r="Z7645" s="32">
        <v>0.8</v>
      </c>
      <c r="AA7645" s="32">
        <v>21.1</v>
      </c>
      <c r="AB7645" s="32"/>
      <c r="AC7645" s="32">
        <v>1.5</v>
      </c>
    </row>
    <row r="7646" spans="1:29" hidden="1" x14ac:dyDescent="0.25">
      <c r="A7646" t="s">
        <v>219</v>
      </c>
      <c r="B7646" t="s">
        <v>220</v>
      </c>
      <c r="C7646" s="1">
        <v>43839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Q7646">
        <v>83992953</v>
      </c>
      <c r="R7646">
        <v>49.831000000000003</v>
      </c>
      <c r="S7646">
        <v>32.4</v>
      </c>
      <c r="T7646">
        <v>5.44</v>
      </c>
      <c r="U7646">
        <v>3.1819999999999999</v>
      </c>
      <c r="V7646">
        <v>19082.62</v>
      </c>
      <c r="W7646">
        <v>0.2</v>
      </c>
      <c r="X7646">
        <v>270.30799999999999</v>
      </c>
      <c r="Y7646">
        <v>9.59</v>
      </c>
      <c r="Z7646" s="32">
        <v>0.8</v>
      </c>
      <c r="AA7646" s="32">
        <v>21.1</v>
      </c>
      <c r="AB7646" s="32"/>
      <c r="AC7646" s="32">
        <v>1.5</v>
      </c>
    </row>
    <row r="7647" spans="1:29" hidden="1" x14ac:dyDescent="0.25">
      <c r="A7647" t="s">
        <v>219</v>
      </c>
      <c r="B7647" t="s">
        <v>220</v>
      </c>
      <c r="C7647" s="1">
        <v>43840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Q7647">
        <v>83992953</v>
      </c>
      <c r="R7647">
        <v>49.831000000000003</v>
      </c>
      <c r="S7647">
        <v>32.4</v>
      </c>
      <c r="T7647">
        <v>5.44</v>
      </c>
      <c r="U7647">
        <v>3.1819999999999999</v>
      </c>
      <c r="V7647">
        <v>19082.62</v>
      </c>
      <c r="W7647">
        <v>0.2</v>
      </c>
      <c r="X7647">
        <v>270.30799999999999</v>
      </c>
      <c r="Y7647">
        <v>9.59</v>
      </c>
      <c r="Z7647" s="32">
        <v>0.8</v>
      </c>
      <c r="AA7647" s="32">
        <v>21.1</v>
      </c>
      <c r="AB7647" s="32"/>
      <c r="AC7647" s="32">
        <v>1.5</v>
      </c>
    </row>
    <row r="7648" spans="1:29" hidden="1" x14ac:dyDescent="0.25">
      <c r="A7648" t="s">
        <v>219</v>
      </c>
      <c r="B7648" t="s">
        <v>220</v>
      </c>
      <c r="C7648" s="1">
        <v>43841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Q7648">
        <v>83992953</v>
      </c>
      <c r="R7648">
        <v>49.831000000000003</v>
      </c>
      <c r="S7648">
        <v>32.4</v>
      </c>
      <c r="T7648">
        <v>5.44</v>
      </c>
      <c r="U7648">
        <v>3.1819999999999999</v>
      </c>
      <c r="V7648">
        <v>19082.62</v>
      </c>
      <c r="W7648">
        <v>0.2</v>
      </c>
      <c r="X7648">
        <v>270.30799999999999</v>
      </c>
      <c r="Y7648">
        <v>9.59</v>
      </c>
      <c r="Z7648" s="32">
        <v>0.8</v>
      </c>
      <c r="AA7648" s="32">
        <v>21.1</v>
      </c>
      <c r="AB7648" s="32"/>
      <c r="AC7648" s="32">
        <v>1.5</v>
      </c>
    </row>
    <row r="7649" spans="1:29" hidden="1" x14ac:dyDescent="0.25">
      <c r="A7649" t="s">
        <v>219</v>
      </c>
      <c r="B7649" t="s">
        <v>220</v>
      </c>
      <c r="C7649" s="1">
        <v>43842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Q7649">
        <v>83992953</v>
      </c>
      <c r="R7649">
        <v>49.831000000000003</v>
      </c>
      <c r="S7649">
        <v>32.4</v>
      </c>
      <c r="T7649">
        <v>5.44</v>
      </c>
      <c r="U7649">
        <v>3.1819999999999999</v>
      </c>
      <c r="V7649">
        <v>19082.62</v>
      </c>
      <c r="W7649">
        <v>0.2</v>
      </c>
      <c r="X7649">
        <v>270.30799999999999</v>
      </c>
      <c r="Y7649">
        <v>9.59</v>
      </c>
      <c r="Z7649" s="32">
        <v>0.8</v>
      </c>
      <c r="AA7649" s="32">
        <v>21.1</v>
      </c>
      <c r="AB7649" s="32"/>
      <c r="AC7649" s="32">
        <v>1.5</v>
      </c>
    </row>
    <row r="7650" spans="1:29" hidden="1" x14ac:dyDescent="0.25">
      <c r="A7650" t="s">
        <v>219</v>
      </c>
      <c r="B7650" t="s">
        <v>220</v>
      </c>
      <c r="C7650" s="1">
        <v>43843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Q7650">
        <v>83992953</v>
      </c>
      <c r="R7650">
        <v>49.831000000000003</v>
      </c>
      <c r="S7650">
        <v>32.4</v>
      </c>
      <c r="T7650">
        <v>5.44</v>
      </c>
      <c r="U7650">
        <v>3.1819999999999999</v>
      </c>
      <c r="V7650">
        <v>19082.62</v>
      </c>
      <c r="W7650">
        <v>0.2</v>
      </c>
      <c r="X7650">
        <v>270.30799999999999</v>
      </c>
      <c r="Y7650">
        <v>9.59</v>
      </c>
      <c r="Z7650" s="32">
        <v>0.8</v>
      </c>
      <c r="AA7650" s="32">
        <v>21.1</v>
      </c>
      <c r="AB7650" s="32"/>
      <c r="AC7650" s="32">
        <v>1.5</v>
      </c>
    </row>
    <row r="7651" spans="1:29" hidden="1" x14ac:dyDescent="0.25">
      <c r="A7651" t="s">
        <v>219</v>
      </c>
      <c r="B7651" t="s">
        <v>220</v>
      </c>
      <c r="C7651" s="1">
        <v>43844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Q7651">
        <v>83992953</v>
      </c>
      <c r="R7651">
        <v>49.831000000000003</v>
      </c>
      <c r="S7651">
        <v>32.4</v>
      </c>
      <c r="T7651">
        <v>5.44</v>
      </c>
      <c r="U7651">
        <v>3.1819999999999999</v>
      </c>
      <c r="V7651">
        <v>19082.62</v>
      </c>
      <c r="W7651">
        <v>0.2</v>
      </c>
      <c r="X7651">
        <v>270.30799999999999</v>
      </c>
      <c r="Y7651">
        <v>9.59</v>
      </c>
      <c r="Z7651" s="32">
        <v>0.8</v>
      </c>
      <c r="AA7651" s="32">
        <v>21.1</v>
      </c>
      <c r="AB7651" s="32"/>
      <c r="AC7651" s="32">
        <v>1.5</v>
      </c>
    </row>
    <row r="7652" spans="1:29" hidden="1" x14ac:dyDescent="0.25">
      <c r="A7652" t="s">
        <v>219</v>
      </c>
      <c r="B7652" t="s">
        <v>220</v>
      </c>
      <c r="C7652" s="1">
        <v>43845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Q7652">
        <v>83992953</v>
      </c>
      <c r="R7652">
        <v>49.831000000000003</v>
      </c>
      <c r="S7652">
        <v>32.4</v>
      </c>
      <c r="T7652">
        <v>5.44</v>
      </c>
      <c r="U7652">
        <v>3.1819999999999999</v>
      </c>
      <c r="V7652">
        <v>19082.62</v>
      </c>
      <c r="W7652">
        <v>0.2</v>
      </c>
      <c r="X7652">
        <v>270.30799999999999</v>
      </c>
      <c r="Y7652">
        <v>9.59</v>
      </c>
      <c r="Z7652" s="32">
        <v>0.8</v>
      </c>
      <c r="AA7652" s="32">
        <v>21.1</v>
      </c>
      <c r="AB7652" s="32"/>
      <c r="AC7652" s="32">
        <v>1.5</v>
      </c>
    </row>
    <row r="7653" spans="1:29" hidden="1" x14ac:dyDescent="0.25">
      <c r="A7653" t="s">
        <v>219</v>
      </c>
      <c r="B7653" t="s">
        <v>220</v>
      </c>
      <c r="C7653" s="1">
        <v>43846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Q7653">
        <v>83992953</v>
      </c>
      <c r="R7653">
        <v>49.831000000000003</v>
      </c>
      <c r="S7653">
        <v>32.4</v>
      </c>
      <c r="T7653">
        <v>5.44</v>
      </c>
      <c r="U7653">
        <v>3.1819999999999999</v>
      </c>
      <c r="V7653">
        <v>19082.62</v>
      </c>
      <c r="W7653">
        <v>0.2</v>
      </c>
      <c r="X7653">
        <v>270.30799999999999</v>
      </c>
      <c r="Y7653">
        <v>9.59</v>
      </c>
      <c r="Z7653" s="32">
        <v>0.8</v>
      </c>
      <c r="AA7653" s="32">
        <v>21.1</v>
      </c>
      <c r="AB7653" s="32"/>
      <c r="AC7653" s="32">
        <v>1.5</v>
      </c>
    </row>
    <row r="7654" spans="1:29" hidden="1" x14ac:dyDescent="0.25">
      <c r="A7654" t="s">
        <v>219</v>
      </c>
      <c r="B7654" t="s">
        <v>220</v>
      </c>
      <c r="C7654" s="1">
        <v>43847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Q7654">
        <v>83992953</v>
      </c>
      <c r="R7654">
        <v>49.831000000000003</v>
      </c>
      <c r="S7654">
        <v>32.4</v>
      </c>
      <c r="T7654">
        <v>5.44</v>
      </c>
      <c r="U7654">
        <v>3.1819999999999999</v>
      </c>
      <c r="V7654">
        <v>19082.62</v>
      </c>
      <c r="W7654">
        <v>0.2</v>
      </c>
      <c r="X7654">
        <v>270.30799999999999</v>
      </c>
      <c r="Y7654">
        <v>9.59</v>
      </c>
      <c r="Z7654" s="32">
        <v>0.8</v>
      </c>
      <c r="AA7654" s="32">
        <v>21.1</v>
      </c>
      <c r="AB7654" s="32"/>
      <c r="AC7654" s="32">
        <v>1.5</v>
      </c>
    </row>
    <row r="7655" spans="1:29" hidden="1" x14ac:dyDescent="0.25">
      <c r="A7655" t="s">
        <v>219</v>
      </c>
      <c r="B7655" t="s">
        <v>220</v>
      </c>
      <c r="C7655" s="1">
        <v>43848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Q7655">
        <v>83992953</v>
      </c>
      <c r="R7655">
        <v>49.831000000000003</v>
      </c>
      <c r="S7655">
        <v>32.4</v>
      </c>
      <c r="T7655">
        <v>5.44</v>
      </c>
      <c r="U7655">
        <v>3.1819999999999999</v>
      </c>
      <c r="V7655">
        <v>19082.62</v>
      </c>
      <c r="W7655">
        <v>0.2</v>
      </c>
      <c r="X7655">
        <v>270.30799999999999</v>
      </c>
      <c r="Y7655">
        <v>9.59</v>
      </c>
      <c r="Z7655" s="32">
        <v>0.8</v>
      </c>
      <c r="AA7655" s="32">
        <v>21.1</v>
      </c>
      <c r="AB7655" s="32"/>
      <c r="AC7655" s="32">
        <v>1.5</v>
      </c>
    </row>
    <row r="7656" spans="1:29" hidden="1" x14ac:dyDescent="0.25">
      <c r="A7656" t="s">
        <v>219</v>
      </c>
      <c r="B7656" t="s">
        <v>220</v>
      </c>
      <c r="C7656" s="1">
        <v>43849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Q7656">
        <v>83992953</v>
      </c>
      <c r="R7656">
        <v>49.831000000000003</v>
      </c>
      <c r="S7656">
        <v>32.4</v>
      </c>
      <c r="T7656">
        <v>5.44</v>
      </c>
      <c r="U7656">
        <v>3.1819999999999999</v>
      </c>
      <c r="V7656">
        <v>19082.62</v>
      </c>
      <c r="W7656">
        <v>0.2</v>
      </c>
      <c r="X7656">
        <v>270.30799999999999</v>
      </c>
      <c r="Y7656">
        <v>9.59</v>
      </c>
      <c r="Z7656" s="32">
        <v>0.8</v>
      </c>
      <c r="AA7656" s="32">
        <v>21.1</v>
      </c>
      <c r="AB7656" s="32"/>
      <c r="AC7656" s="32">
        <v>1.5</v>
      </c>
    </row>
    <row r="7657" spans="1:29" hidden="1" x14ac:dyDescent="0.25">
      <c r="A7657" t="s">
        <v>219</v>
      </c>
      <c r="B7657" t="s">
        <v>220</v>
      </c>
      <c r="C7657" s="1">
        <v>43850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Q7657">
        <v>83992953</v>
      </c>
      <c r="R7657">
        <v>49.831000000000003</v>
      </c>
      <c r="S7657">
        <v>32.4</v>
      </c>
      <c r="T7657">
        <v>5.44</v>
      </c>
      <c r="U7657">
        <v>3.1819999999999999</v>
      </c>
      <c r="V7657">
        <v>19082.62</v>
      </c>
      <c r="W7657">
        <v>0.2</v>
      </c>
      <c r="X7657">
        <v>270.30799999999999</v>
      </c>
      <c r="Y7657">
        <v>9.59</v>
      </c>
      <c r="Z7657" s="32">
        <v>0.8</v>
      </c>
      <c r="AA7657" s="32">
        <v>21.1</v>
      </c>
      <c r="AB7657" s="32"/>
      <c r="AC7657" s="32">
        <v>1.5</v>
      </c>
    </row>
    <row r="7658" spans="1:29" hidden="1" x14ac:dyDescent="0.25">
      <c r="A7658" t="s">
        <v>219</v>
      </c>
      <c r="B7658" t="s">
        <v>220</v>
      </c>
      <c r="C7658" s="1">
        <v>43851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Q7658">
        <v>83992953</v>
      </c>
      <c r="R7658">
        <v>49.831000000000003</v>
      </c>
      <c r="S7658">
        <v>32.4</v>
      </c>
      <c r="T7658">
        <v>5.44</v>
      </c>
      <c r="U7658">
        <v>3.1819999999999999</v>
      </c>
      <c r="V7658">
        <v>19082.62</v>
      </c>
      <c r="W7658">
        <v>0.2</v>
      </c>
      <c r="X7658">
        <v>270.30799999999999</v>
      </c>
      <c r="Y7658">
        <v>9.59</v>
      </c>
      <c r="Z7658" s="32">
        <v>0.8</v>
      </c>
      <c r="AA7658" s="32">
        <v>21.1</v>
      </c>
      <c r="AB7658" s="32"/>
      <c r="AC7658" s="32">
        <v>1.5</v>
      </c>
    </row>
    <row r="7659" spans="1:29" hidden="1" x14ac:dyDescent="0.25">
      <c r="A7659" t="s">
        <v>219</v>
      </c>
      <c r="B7659" t="s">
        <v>220</v>
      </c>
      <c r="C7659" s="1">
        <v>43852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Q7659">
        <v>83992953</v>
      </c>
      <c r="R7659">
        <v>49.831000000000003</v>
      </c>
      <c r="S7659">
        <v>32.4</v>
      </c>
      <c r="T7659">
        <v>5.44</v>
      </c>
      <c r="U7659">
        <v>3.1819999999999999</v>
      </c>
      <c r="V7659">
        <v>19082.62</v>
      </c>
      <c r="W7659">
        <v>0.2</v>
      </c>
      <c r="X7659">
        <v>270.30799999999999</v>
      </c>
      <c r="Y7659">
        <v>9.59</v>
      </c>
      <c r="Z7659" s="32">
        <v>0.8</v>
      </c>
      <c r="AA7659" s="32">
        <v>21.1</v>
      </c>
      <c r="AB7659" s="32"/>
      <c r="AC7659" s="32">
        <v>1.5</v>
      </c>
    </row>
    <row r="7660" spans="1:29" hidden="1" x14ac:dyDescent="0.25">
      <c r="A7660" t="s">
        <v>219</v>
      </c>
      <c r="B7660" t="s">
        <v>220</v>
      </c>
      <c r="C7660" s="1">
        <v>43853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Q7660">
        <v>83992953</v>
      </c>
      <c r="R7660">
        <v>49.831000000000003</v>
      </c>
      <c r="S7660">
        <v>32.4</v>
      </c>
      <c r="T7660">
        <v>5.44</v>
      </c>
      <c r="U7660">
        <v>3.1819999999999999</v>
      </c>
      <c r="V7660">
        <v>19082.62</v>
      </c>
      <c r="W7660">
        <v>0.2</v>
      </c>
      <c r="X7660">
        <v>270.30799999999999</v>
      </c>
      <c r="Y7660">
        <v>9.59</v>
      </c>
      <c r="Z7660" s="32">
        <v>0.8</v>
      </c>
      <c r="AA7660" s="32">
        <v>21.1</v>
      </c>
      <c r="AB7660" s="32"/>
      <c r="AC7660" s="32">
        <v>1.5</v>
      </c>
    </row>
    <row r="7661" spans="1:29" hidden="1" x14ac:dyDescent="0.25">
      <c r="A7661" t="s">
        <v>219</v>
      </c>
      <c r="B7661" t="s">
        <v>220</v>
      </c>
      <c r="C7661" s="1">
        <v>43854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Q7661">
        <v>83992953</v>
      </c>
      <c r="R7661">
        <v>49.831000000000003</v>
      </c>
      <c r="S7661">
        <v>32.4</v>
      </c>
      <c r="T7661">
        <v>5.44</v>
      </c>
      <c r="U7661">
        <v>3.1819999999999999</v>
      </c>
      <c r="V7661">
        <v>19082.62</v>
      </c>
      <c r="W7661">
        <v>0.2</v>
      </c>
      <c r="X7661">
        <v>270.30799999999999</v>
      </c>
      <c r="Y7661">
        <v>9.59</v>
      </c>
      <c r="Z7661" s="32">
        <v>0.8</v>
      </c>
      <c r="AA7661" s="32">
        <v>21.1</v>
      </c>
      <c r="AB7661" s="32"/>
      <c r="AC7661" s="32">
        <v>1.5</v>
      </c>
    </row>
    <row r="7662" spans="1:29" hidden="1" x14ac:dyDescent="0.25">
      <c r="A7662" t="s">
        <v>219</v>
      </c>
      <c r="B7662" t="s">
        <v>220</v>
      </c>
      <c r="C7662" s="1">
        <v>43855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Q7662">
        <v>83992953</v>
      </c>
      <c r="R7662">
        <v>49.831000000000003</v>
      </c>
      <c r="S7662">
        <v>32.4</v>
      </c>
      <c r="T7662">
        <v>5.44</v>
      </c>
      <c r="U7662">
        <v>3.1819999999999999</v>
      </c>
      <c r="V7662">
        <v>19082.62</v>
      </c>
      <c r="W7662">
        <v>0.2</v>
      </c>
      <c r="X7662">
        <v>270.30799999999999</v>
      </c>
      <c r="Y7662">
        <v>9.59</v>
      </c>
      <c r="Z7662" s="32">
        <v>0.8</v>
      </c>
      <c r="AA7662" s="32">
        <v>21.1</v>
      </c>
      <c r="AB7662" s="32"/>
      <c r="AC7662" s="32">
        <v>1.5</v>
      </c>
    </row>
    <row r="7663" spans="1:29" hidden="1" x14ac:dyDescent="0.25">
      <c r="A7663" t="s">
        <v>219</v>
      </c>
      <c r="B7663" t="s">
        <v>220</v>
      </c>
      <c r="C7663" s="1">
        <v>43856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Q7663">
        <v>83992953</v>
      </c>
      <c r="R7663">
        <v>49.831000000000003</v>
      </c>
      <c r="S7663">
        <v>32.4</v>
      </c>
      <c r="T7663">
        <v>5.44</v>
      </c>
      <c r="U7663">
        <v>3.1819999999999999</v>
      </c>
      <c r="V7663">
        <v>19082.62</v>
      </c>
      <c r="W7663">
        <v>0.2</v>
      </c>
      <c r="X7663">
        <v>270.30799999999999</v>
      </c>
      <c r="Y7663">
        <v>9.59</v>
      </c>
      <c r="Z7663" s="32">
        <v>0.8</v>
      </c>
      <c r="AA7663" s="32">
        <v>21.1</v>
      </c>
      <c r="AB7663" s="32"/>
      <c r="AC7663" s="32">
        <v>1.5</v>
      </c>
    </row>
    <row r="7664" spans="1:29" hidden="1" x14ac:dyDescent="0.25">
      <c r="A7664" t="s">
        <v>219</v>
      </c>
      <c r="B7664" t="s">
        <v>220</v>
      </c>
      <c r="C7664" s="1">
        <v>43857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Q7664">
        <v>83992953</v>
      </c>
      <c r="R7664">
        <v>49.831000000000003</v>
      </c>
      <c r="S7664">
        <v>32.4</v>
      </c>
      <c r="T7664">
        <v>5.44</v>
      </c>
      <c r="U7664">
        <v>3.1819999999999999</v>
      </c>
      <c r="V7664">
        <v>19082.62</v>
      </c>
      <c r="W7664">
        <v>0.2</v>
      </c>
      <c r="X7664">
        <v>270.30799999999999</v>
      </c>
      <c r="Y7664">
        <v>9.59</v>
      </c>
      <c r="Z7664" s="32">
        <v>0.8</v>
      </c>
      <c r="AA7664" s="32">
        <v>21.1</v>
      </c>
      <c r="AB7664" s="32"/>
      <c r="AC7664" s="32">
        <v>1.5</v>
      </c>
    </row>
    <row r="7665" spans="1:29" hidden="1" x14ac:dyDescent="0.25">
      <c r="A7665" t="s">
        <v>219</v>
      </c>
      <c r="B7665" t="s">
        <v>220</v>
      </c>
      <c r="C7665" s="1">
        <v>43858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Q7665">
        <v>83992953</v>
      </c>
      <c r="R7665">
        <v>49.831000000000003</v>
      </c>
      <c r="S7665">
        <v>32.4</v>
      </c>
      <c r="T7665">
        <v>5.44</v>
      </c>
      <c r="U7665">
        <v>3.1819999999999999</v>
      </c>
      <c r="V7665">
        <v>19082.62</v>
      </c>
      <c r="W7665">
        <v>0.2</v>
      </c>
      <c r="X7665">
        <v>270.30799999999999</v>
      </c>
      <c r="Y7665">
        <v>9.59</v>
      </c>
      <c r="Z7665" s="32">
        <v>0.8</v>
      </c>
      <c r="AA7665" s="32">
        <v>21.1</v>
      </c>
      <c r="AB7665" s="32"/>
      <c r="AC7665" s="32">
        <v>1.5</v>
      </c>
    </row>
    <row r="7666" spans="1:29" hidden="1" x14ac:dyDescent="0.25">
      <c r="A7666" t="s">
        <v>219</v>
      </c>
      <c r="B7666" t="s">
        <v>220</v>
      </c>
      <c r="C7666" s="1">
        <v>43859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Q7666">
        <v>83992953</v>
      </c>
      <c r="R7666">
        <v>49.831000000000003</v>
      </c>
      <c r="S7666">
        <v>32.4</v>
      </c>
      <c r="T7666">
        <v>5.44</v>
      </c>
      <c r="U7666">
        <v>3.1819999999999999</v>
      </c>
      <c r="V7666">
        <v>19082.62</v>
      </c>
      <c r="W7666">
        <v>0.2</v>
      </c>
      <c r="X7666">
        <v>270.30799999999999</v>
      </c>
      <c r="Y7666">
        <v>9.59</v>
      </c>
      <c r="Z7666" s="32">
        <v>0.8</v>
      </c>
      <c r="AA7666" s="32">
        <v>21.1</v>
      </c>
      <c r="AB7666" s="32"/>
      <c r="AC7666" s="32">
        <v>1.5</v>
      </c>
    </row>
    <row r="7667" spans="1:29" hidden="1" x14ac:dyDescent="0.25">
      <c r="A7667" t="s">
        <v>219</v>
      </c>
      <c r="B7667" t="s">
        <v>220</v>
      </c>
      <c r="C7667" s="1">
        <v>43860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Q7667">
        <v>83992953</v>
      </c>
      <c r="R7667">
        <v>49.831000000000003</v>
      </c>
      <c r="S7667">
        <v>32.4</v>
      </c>
      <c r="T7667">
        <v>5.44</v>
      </c>
      <c r="U7667">
        <v>3.1819999999999999</v>
      </c>
      <c r="V7667">
        <v>19082.62</v>
      </c>
      <c r="W7667">
        <v>0.2</v>
      </c>
      <c r="X7667">
        <v>270.30799999999999</v>
      </c>
      <c r="Y7667">
        <v>9.59</v>
      </c>
      <c r="Z7667" s="32">
        <v>0.8</v>
      </c>
      <c r="AA7667" s="32">
        <v>21.1</v>
      </c>
      <c r="AB7667" s="32"/>
      <c r="AC7667" s="32">
        <v>1.5</v>
      </c>
    </row>
    <row r="7668" spans="1:29" hidden="1" x14ac:dyDescent="0.25">
      <c r="A7668" t="s">
        <v>219</v>
      </c>
      <c r="B7668" t="s">
        <v>220</v>
      </c>
      <c r="C7668" s="1">
        <v>43861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Q7668">
        <v>83992953</v>
      </c>
      <c r="R7668">
        <v>49.831000000000003</v>
      </c>
      <c r="S7668">
        <v>32.4</v>
      </c>
      <c r="T7668">
        <v>5.44</v>
      </c>
      <c r="U7668">
        <v>3.1819999999999999</v>
      </c>
      <c r="V7668">
        <v>19082.62</v>
      </c>
      <c r="W7668">
        <v>0.2</v>
      </c>
      <c r="X7668">
        <v>270.30799999999999</v>
      </c>
      <c r="Y7668">
        <v>9.59</v>
      </c>
      <c r="Z7668" s="32">
        <v>0.8</v>
      </c>
      <c r="AA7668" s="32">
        <v>21.1</v>
      </c>
      <c r="AB7668" s="32"/>
      <c r="AC7668" s="32">
        <v>1.5</v>
      </c>
    </row>
    <row r="7669" spans="1:29" hidden="1" x14ac:dyDescent="0.25">
      <c r="A7669" t="s">
        <v>219</v>
      </c>
      <c r="B7669" t="s">
        <v>220</v>
      </c>
      <c r="C7669" s="1">
        <v>43862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Q7669">
        <v>83992953</v>
      </c>
      <c r="R7669">
        <v>49.831000000000003</v>
      </c>
      <c r="S7669">
        <v>32.4</v>
      </c>
      <c r="T7669">
        <v>5.44</v>
      </c>
      <c r="U7669">
        <v>3.1819999999999999</v>
      </c>
      <c r="V7669">
        <v>19082.62</v>
      </c>
      <c r="W7669">
        <v>0.2</v>
      </c>
      <c r="X7669">
        <v>270.30799999999999</v>
      </c>
      <c r="Y7669">
        <v>9.59</v>
      </c>
      <c r="Z7669" s="32">
        <v>0.8</v>
      </c>
      <c r="AA7669" s="32">
        <v>21.1</v>
      </c>
      <c r="AB7669" s="32"/>
      <c r="AC7669" s="32">
        <v>1.5</v>
      </c>
    </row>
    <row r="7670" spans="1:29" hidden="1" x14ac:dyDescent="0.25">
      <c r="A7670" t="s">
        <v>219</v>
      </c>
      <c r="B7670" t="s">
        <v>220</v>
      </c>
      <c r="C7670" s="1">
        <v>43863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Q7670">
        <v>83992953</v>
      </c>
      <c r="R7670">
        <v>49.831000000000003</v>
      </c>
      <c r="S7670">
        <v>32.4</v>
      </c>
      <c r="T7670">
        <v>5.44</v>
      </c>
      <c r="U7670">
        <v>3.1819999999999999</v>
      </c>
      <c r="V7670">
        <v>19082.62</v>
      </c>
      <c r="W7670">
        <v>0.2</v>
      </c>
      <c r="X7670">
        <v>270.30799999999999</v>
      </c>
      <c r="Y7670">
        <v>9.59</v>
      </c>
      <c r="Z7670" s="32">
        <v>0.8</v>
      </c>
      <c r="AA7670" s="32">
        <v>21.1</v>
      </c>
      <c r="AB7670" s="32"/>
      <c r="AC7670" s="32">
        <v>1.5</v>
      </c>
    </row>
    <row r="7671" spans="1:29" hidden="1" x14ac:dyDescent="0.25">
      <c r="A7671" t="s">
        <v>219</v>
      </c>
      <c r="B7671" t="s">
        <v>220</v>
      </c>
      <c r="C7671" s="1">
        <v>43864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Q7671">
        <v>83992953</v>
      </c>
      <c r="R7671">
        <v>49.831000000000003</v>
      </c>
      <c r="S7671">
        <v>32.4</v>
      </c>
      <c r="T7671">
        <v>5.44</v>
      </c>
      <c r="U7671">
        <v>3.1819999999999999</v>
      </c>
      <c r="V7671">
        <v>19082.62</v>
      </c>
      <c r="W7671">
        <v>0.2</v>
      </c>
      <c r="X7671">
        <v>270.30799999999999</v>
      </c>
      <c r="Y7671">
        <v>9.59</v>
      </c>
      <c r="Z7671" s="32">
        <v>0.8</v>
      </c>
      <c r="AA7671" s="32">
        <v>21.1</v>
      </c>
      <c r="AB7671" s="32"/>
      <c r="AC7671" s="32">
        <v>1.5</v>
      </c>
    </row>
    <row r="7672" spans="1:29" hidden="1" x14ac:dyDescent="0.25">
      <c r="A7672" t="s">
        <v>219</v>
      </c>
      <c r="B7672" t="s">
        <v>220</v>
      </c>
      <c r="C7672" s="1">
        <v>43865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Q7672">
        <v>83992953</v>
      </c>
      <c r="R7672">
        <v>49.831000000000003</v>
      </c>
      <c r="S7672">
        <v>32.4</v>
      </c>
      <c r="T7672">
        <v>5.44</v>
      </c>
      <c r="U7672">
        <v>3.1819999999999999</v>
      </c>
      <c r="V7672">
        <v>19082.62</v>
      </c>
      <c r="W7672">
        <v>0.2</v>
      </c>
      <c r="X7672">
        <v>270.30799999999999</v>
      </c>
      <c r="Y7672">
        <v>9.59</v>
      </c>
      <c r="Z7672" s="32">
        <v>0.8</v>
      </c>
      <c r="AA7672" s="32">
        <v>21.1</v>
      </c>
      <c r="AB7672" s="32"/>
      <c r="AC7672" s="32">
        <v>1.5</v>
      </c>
    </row>
    <row r="7673" spans="1:29" hidden="1" x14ac:dyDescent="0.25">
      <c r="A7673" t="s">
        <v>219</v>
      </c>
      <c r="B7673" t="s">
        <v>220</v>
      </c>
      <c r="C7673" s="1">
        <v>43866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Q7673">
        <v>83992953</v>
      </c>
      <c r="R7673">
        <v>49.831000000000003</v>
      </c>
      <c r="S7673">
        <v>32.4</v>
      </c>
      <c r="T7673">
        <v>5.44</v>
      </c>
      <c r="U7673">
        <v>3.1819999999999999</v>
      </c>
      <c r="V7673">
        <v>19082.62</v>
      </c>
      <c r="W7673">
        <v>0.2</v>
      </c>
      <c r="X7673">
        <v>270.30799999999999</v>
      </c>
      <c r="Y7673">
        <v>9.59</v>
      </c>
      <c r="Z7673" s="32">
        <v>0.8</v>
      </c>
      <c r="AA7673" s="32">
        <v>21.1</v>
      </c>
      <c r="AB7673" s="32"/>
      <c r="AC7673" s="32">
        <v>1.5</v>
      </c>
    </row>
    <row r="7674" spans="1:29" hidden="1" x14ac:dyDescent="0.25">
      <c r="A7674" t="s">
        <v>219</v>
      </c>
      <c r="B7674" t="s">
        <v>220</v>
      </c>
      <c r="C7674" s="1">
        <v>43867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Q7674">
        <v>83992953</v>
      </c>
      <c r="R7674">
        <v>49.831000000000003</v>
      </c>
      <c r="S7674">
        <v>32.4</v>
      </c>
      <c r="T7674">
        <v>5.44</v>
      </c>
      <c r="U7674">
        <v>3.1819999999999999</v>
      </c>
      <c r="V7674">
        <v>19082.62</v>
      </c>
      <c r="W7674">
        <v>0.2</v>
      </c>
      <c r="X7674">
        <v>270.30799999999999</v>
      </c>
      <c r="Y7674">
        <v>9.59</v>
      </c>
      <c r="Z7674" s="32">
        <v>0.8</v>
      </c>
      <c r="AA7674" s="32">
        <v>21.1</v>
      </c>
      <c r="AB7674" s="32"/>
      <c r="AC7674" s="32">
        <v>1.5</v>
      </c>
    </row>
    <row r="7675" spans="1:29" hidden="1" x14ac:dyDescent="0.25">
      <c r="A7675" t="s">
        <v>219</v>
      </c>
      <c r="B7675" t="s">
        <v>220</v>
      </c>
      <c r="C7675" s="1">
        <v>43868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Q7675">
        <v>83992953</v>
      </c>
      <c r="R7675">
        <v>49.831000000000003</v>
      </c>
      <c r="S7675">
        <v>32.4</v>
      </c>
      <c r="T7675">
        <v>5.44</v>
      </c>
      <c r="U7675">
        <v>3.1819999999999999</v>
      </c>
      <c r="V7675">
        <v>19082.62</v>
      </c>
      <c r="W7675">
        <v>0.2</v>
      </c>
      <c r="X7675">
        <v>270.30799999999999</v>
      </c>
      <c r="Y7675">
        <v>9.59</v>
      </c>
      <c r="Z7675" s="32">
        <v>0.8</v>
      </c>
      <c r="AA7675" s="32">
        <v>21.1</v>
      </c>
      <c r="AB7675" s="32"/>
      <c r="AC7675" s="32">
        <v>1.5</v>
      </c>
    </row>
    <row r="7676" spans="1:29" hidden="1" x14ac:dyDescent="0.25">
      <c r="A7676" t="s">
        <v>219</v>
      </c>
      <c r="B7676" t="s">
        <v>220</v>
      </c>
      <c r="C7676" s="1">
        <v>43869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Q7676">
        <v>83992953</v>
      </c>
      <c r="R7676">
        <v>49.831000000000003</v>
      </c>
      <c r="S7676">
        <v>32.4</v>
      </c>
      <c r="T7676">
        <v>5.44</v>
      </c>
      <c r="U7676">
        <v>3.1819999999999999</v>
      </c>
      <c r="V7676">
        <v>19082.62</v>
      </c>
      <c r="W7676">
        <v>0.2</v>
      </c>
      <c r="X7676">
        <v>270.30799999999999</v>
      </c>
      <c r="Y7676">
        <v>9.59</v>
      </c>
      <c r="Z7676" s="32">
        <v>0.8</v>
      </c>
      <c r="AA7676" s="32">
        <v>21.1</v>
      </c>
      <c r="AB7676" s="32"/>
      <c r="AC7676" s="32">
        <v>1.5</v>
      </c>
    </row>
    <row r="7677" spans="1:29" hidden="1" x14ac:dyDescent="0.25">
      <c r="A7677" t="s">
        <v>219</v>
      </c>
      <c r="B7677" t="s">
        <v>220</v>
      </c>
      <c r="C7677" s="1">
        <v>43870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Q7677">
        <v>83992953</v>
      </c>
      <c r="R7677">
        <v>49.831000000000003</v>
      </c>
      <c r="S7677">
        <v>32.4</v>
      </c>
      <c r="T7677">
        <v>5.44</v>
      </c>
      <c r="U7677">
        <v>3.1819999999999999</v>
      </c>
      <c r="V7677">
        <v>19082.62</v>
      </c>
      <c r="W7677">
        <v>0.2</v>
      </c>
      <c r="X7677">
        <v>270.30799999999999</v>
      </c>
      <c r="Y7677">
        <v>9.59</v>
      </c>
      <c r="Z7677" s="32">
        <v>0.8</v>
      </c>
      <c r="AA7677" s="32">
        <v>21.1</v>
      </c>
      <c r="AB7677" s="32"/>
      <c r="AC7677" s="32">
        <v>1.5</v>
      </c>
    </row>
    <row r="7678" spans="1:29" hidden="1" x14ac:dyDescent="0.25">
      <c r="A7678" t="s">
        <v>219</v>
      </c>
      <c r="B7678" t="s">
        <v>220</v>
      </c>
      <c r="C7678" s="1">
        <v>43871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Q7678">
        <v>83992953</v>
      </c>
      <c r="R7678">
        <v>49.831000000000003</v>
      </c>
      <c r="S7678">
        <v>32.4</v>
      </c>
      <c r="T7678">
        <v>5.44</v>
      </c>
      <c r="U7678">
        <v>3.1819999999999999</v>
      </c>
      <c r="V7678">
        <v>19082.62</v>
      </c>
      <c r="W7678">
        <v>0.2</v>
      </c>
      <c r="X7678">
        <v>270.30799999999999</v>
      </c>
      <c r="Y7678">
        <v>9.59</v>
      </c>
      <c r="Z7678" s="32">
        <v>0.8</v>
      </c>
      <c r="AA7678" s="32">
        <v>21.1</v>
      </c>
      <c r="AB7678" s="32"/>
      <c r="AC7678" s="32">
        <v>1.5</v>
      </c>
    </row>
    <row r="7679" spans="1:29" hidden="1" x14ac:dyDescent="0.25">
      <c r="A7679" t="s">
        <v>219</v>
      </c>
      <c r="B7679" t="s">
        <v>220</v>
      </c>
      <c r="C7679" s="1">
        <v>43872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Q7679">
        <v>83992953</v>
      </c>
      <c r="R7679">
        <v>49.831000000000003</v>
      </c>
      <c r="S7679">
        <v>32.4</v>
      </c>
      <c r="T7679">
        <v>5.44</v>
      </c>
      <c r="U7679">
        <v>3.1819999999999999</v>
      </c>
      <c r="V7679">
        <v>19082.62</v>
      </c>
      <c r="W7679">
        <v>0.2</v>
      </c>
      <c r="X7679">
        <v>270.30799999999999</v>
      </c>
      <c r="Y7679">
        <v>9.59</v>
      </c>
      <c r="Z7679" s="32">
        <v>0.8</v>
      </c>
      <c r="AA7679" s="32">
        <v>21.1</v>
      </c>
      <c r="AB7679" s="32"/>
      <c r="AC7679" s="32">
        <v>1.5</v>
      </c>
    </row>
    <row r="7680" spans="1:29" hidden="1" x14ac:dyDescent="0.25">
      <c r="A7680" t="s">
        <v>219</v>
      </c>
      <c r="B7680" t="s">
        <v>220</v>
      </c>
      <c r="C7680" s="1">
        <v>43873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Q7680">
        <v>83992953</v>
      </c>
      <c r="R7680">
        <v>49.831000000000003</v>
      </c>
      <c r="S7680">
        <v>32.4</v>
      </c>
      <c r="T7680">
        <v>5.44</v>
      </c>
      <c r="U7680">
        <v>3.1819999999999999</v>
      </c>
      <c r="V7680">
        <v>19082.62</v>
      </c>
      <c r="W7680">
        <v>0.2</v>
      </c>
      <c r="X7680">
        <v>270.30799999999999</v>
      </c>
      <c r="Y7680">
        <v>9.59</v>
      </c>
      <c r="Z7680" s="32">
        <v>0.8</v>
      </c>
      <c r="AA7680" s="32">
        <v>21.1</v>
      </c>
      <c r="AB7680" s="32"/>
      <c r="AC7680" s="32">
        <v>1.5</v>
      </c>
    </row>
    <row r="7681" spans="1:29" hidden="1" x14ac:dyDescent="0.25">
      <c r="A7681" t="s">
        <v>219</v>
      </c>
      <c r="B7681" t="s">
        <v>220</v>
      </c>
      <c r="C7681" s="1">
        <v>43874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Q7681">
        <v>83992953</v>
      </c>
      <c r="R7681">
        <v>49.831000000000003</v>
      </c>
      <c r="S7681">
        <v>32.4</v>
      </c>
      <c r="T7681">
        <v>5.44</v>
      </c>
      <c r="U7681">
        <v>3.1819999999999999</v>
      </c>
      <c r="V7681">
        <v>19082.62</v>
      </c>
      <c r="W7681">
        <v>0.2</v>
      </c>
      <c r="X7681">
        <v>270.30799999999999</v>
      </c>
      <c r="Y7681">
        <v>9.59</v>
      </c>
      <c r="Z7681" s="32">
        <v>0.8</v>
      </c>
      <c r="AA7681" s="32">
        <v>21.1</v>
      </c>
      <c r="AB7681" s="32"/>
      <c r="AC7681" s="32">
        <v>1.5</v>
      </c>
    </row>
    <row r="7682" spans="1:29" hidden="1" x14ac:dyDescent="0.25">
      <c r="A7682" t="s">
        <v>219</v>
      </c>
      <c r="B7682" t="s">
        <v>220</v>
      </c>
      <c r="C7682" s="1">
        <v>43875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Q7682">
        <v>83992953</v>
      </c>
      <c r="R7682">
        <v>49.831000000000003</v>
      </c>
      <c r="S7682">
        <v>32.4</v>
      </c>
      <c r="T7682">
        <v>5.44</v>
      </c>
      <c r="U7682">
        <v>3.1819999999999999</v>
      </c>
      <c r="V7682">
        <v>19082.62</v>
      </c>
      <c r="W7682">
        <v>0.2</v>
      </c>
      <c r="X7682">
        <v>270.30799999999999</v>
      </c>
      <c r="Y7682">
        <v>9.59</v>
      </c>
      <c r="Z7682" s="32">
        <v>0.8</v>
      </c>
      <c r="AA7682" s="32">
        <v>21.1</v>
      </c>
      <c r="AB7682" s="32"/>
      <c r="AC7682" s="32">
        <v>1.5</v>
      </c>
    </row>
    <row r="7683" spans="1:29" hidden="1" x14ac:dyDescent="0.25">
      <c r="A7683" t="s">
        <v>219</v>
      </c>
      <c r="B7683" t="s">
        <v>220</v>
      </c>
      <c r="C7683" s="1">
        <v>43876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Q7683">
        <v>83992953</v>
      </c>
      <c r="R7683">
        <v>49.831000000000003</v>
      </c>
      <c r="S7683">
        <v>32.4</v>
      </c>
      <c r="T7683">
        <v>5.44</v>
      </c>
      <c r="U7683">
        <v>3.1819999999999999</v>
      </c>
      <c r="V7683">
        <v>19082.62</v>
      </c>
      <c r="W7683">
        <v>0.2</v>
      </c>
      <c r="X7683">
        <v>270.30799999999999</v>
      </c>
      <c r="Y7683">
        <v>9.59</v>
      </c>
      <c r="Z7683" s="32">
        <v>0.8</v>
      </c>
      <c r="AA7683" s="32">
        <v>21.1</v>
      </c>
      <c r="AB7683" s="32"/>
      <c r="AC7683" s="32">
        <v>1.5</v>
      </c>
    </row>
    <row r="7684" spans="1:29" hidden="1" x14ac:dyDescent="0.25">
      <c r="A7684" t="s">
        <v>219</v>
      </c>
      <c r="B7684" t="s">
        <v>220</v>
      </c>
      <c r="C7684" s="1">
        <v>43877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Q7684">
        <v>83992953</v>
      </c>
      <c r="R7684">
        <v>49.831000000000003</v>
      </c>
      <c r="S7684">
        <v>32.4</v>
      </c>
      <c r="T7684">
        <v>5.44</v>
      </c>
      <c r="U7684">
        <v>3.1819999999999999</v>
      </c>
      <c r="V7684">
        <v>19082.62</v>
      </c>
      <c r="W7684">
        <v>0.2</v>
      </c>
      <c r="X7684">
        <v>270.30799999999999</v>
      </c>
      <c r="Y7684">
        <v>9.59</v>
      </c>
      <c r="Z7684" s="32">
        <v>0.8</v>
      </c>
      <c r="AA7684" s="32">
        <v>21.1</v>
      </c>
      <c r="AB7684" s="32"/>
      <c r="AC7684" s="32">
        <v>1.5</v>
      </c>
    </row>
    <row r="7685" spans="1:29" hidden="1" x14ac:dyDescent="0.25">
      <c r="A7685" t="s">
        <v>219</v>
      </c>
      <c r="B7685" t="s">
        <v>220</v>
      </c>
      <c r="C7685" s="1">
        <v>43878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Q7685">
        <v>83992953</v>
      </c>
      <c r="R7685">
        <v>49.831000000000003</v>
      </c>
      <c r="S7685">
        <v>32.4</v>
      </c>
      <c r="T7685">
        <v>5.44</v>
      </c>
      <c r="U7685">
        <v>3.1819999999999999</v>
      </c>
      <c r="V7685">
        <v>19082.62</v>
      </c>
      <c r="W7685">
        <v>0.2</v>
      </c>
      <c r="X7685">
        <v>270.30799999999999</v>
      </c>
      <c r="Y7685">
        <v>9.59</v>
      </c>
      <c r="Z7685" s="32">
        <v>0.8</v>
      </c>
      <c r="AA7685" s="32">
        <v>21.1</v>
      </c>
      <c r="AB7685" s="32"/>
      <c r="AC7685" s="32">
        <v>1.5</v>
      </c>
    </row>
    <row r="7686" spans="1:29" hidden="1" x14ac:dyDescent="0.25">
      <c r="A7686" t="s">
        <v>219</v>
      </c>
      <c r="B7686" t="s">
        <v>220</v>
      </c>
      <c r="C7686" s="1">
        <v>43879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Q7686">
        <v>83992953</v>
      </c>
      <c r="R7686">
        <v>49.831000000000003</v>
      </c>
      <c r="S7686">
        <v>32.4</v>
      </c>
      <c r="T7686">
        <v>5.44</v>
      </c>
      <c r="U7686">
        <v>3.1819999999999999</v>
      </c>
      <c r="V7686">
        <v>19082.62</v>
      </c>
      <c r="W7686">
        <v>0.2</v>
      </c>
      <c r="X7686">
        <v>270.30799999999999</v>
      </c>
      <c r="Y7686">
        <v>9.59</v>
      </c>
      <c r="Z7686" s="32">
        <v>0.8</v>
      </c>
      <c r="AA7686" s="32">
        <v>21.1</v>
      </c>
      <c r="AB7686" s="32"/>
      <c r="AC7686" s="32">
        <v>1.5</v>
      </c>
    </row>
    <row r="7687" spans="1:29" hidden="1" x14ac:dyDescent="0.25">
      <c r="A7687" t="s">
        <v>219</v>
      </c>
      <c r="B7687" t="s">
        <v>220</v>
      </c>
      <c r="C7687" s="1">
        <v>43880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Q7687">
        <v>83992953</v>
      </c>
      <c r="R7687">
        <v>49.831000000000003</v>
      </c>
      <c r="S7687">
        <v>32.4</v>
      </c>
      <c r="T7687">
        <v>5.44</v>
      </c>
      <c r="U7687">
        <v>3.1819999999999999</v>
      </c>
      <c r="V7687">
        <v>19082.62</v>
      </c>
      <c r="W7687">
        <v>0.2</v>
      </c>
      <c r="X7687">
        <v>270.30799999999999</v>
      </c>
      <c r="Y7687">
        <v>9.59</v>
      </c>
      <c r="Z7687" s="32">
        <v>0.8</v>
      </c>
      <c r="AA7687" s="32">
        <v>21.1</v>
      </c>
      <c r="AB7687" s="32"/>
      <c r="AC7687" s="32">
        <v>1.5</v>
      </c>
    </row>
    <row r="7688" spans="1:29" hidden="1" x14ac:dyDescent="0.25">
      <c r="A7688" t="s">
        <v>219</v>
      </c>
      <c r="B7688" t="s">
        <v>220</v>
      </c>
      <c r="C7688" s="1">
        <v>43881</v>
      </c>
      <c r="D7688">
        <v>2</v>
      </c>
      <c r="E7688">
        <v>2</v>
      </c>
      <c r="F7688">
        <v>2</v>
      </c>
      <c r="G7688">
        <v>2</v>
      </c>
      <c r="H7688">
        <v>2.4E-2</v>
      </c>
      <c r="I7688">
        <v>2.4E-2</v>
      </c>
      <c r="J7688">
        <v>2.4E-2</v>
      </c>
      <c r="K7688">
        <v>2.4E-2</v>
      </c>
      <c r="Q7688">
        <v>83992953</v>
      </c>
      <c r="R7688">
        <v>49.831000000000003</v>
      </c>
      <c r="S7688">
        <v>32.4</v>
      </c>
      <c r="T7688">
        <v>5.44</v>
      </c>
      <c r="U7688">
        <v>3.1819999999999999</v>
      </c>
      <c r="V7688">
        <v>19082.62</v>
      </c>
      <c r="W7688">
        <v>0.2</v>
      </c>
      <c r="X7688">
        <v>270.30799999999999</v>
      </c>
      <c r="Y7688">
        <v>9.59</v>
      </c>
      <c r="Z7688" s="32">
        <v>0.8</v>
      </c>
      <c r="AA7688" s="32">
        <v>21.1</v>
      </c>
      <c r="AB7688" s="32"/>
      <c r="AC7688" s="32">
        <v>1.5</v>
      </c>
    </row>
    <row r="7689" spans="1:29" hidden="1" x14ac:dyDescent="0.25">
      <c r="A7689" t="s">
        <v>219</v>
      </c>
      <c r="B7689" t="s">
        <v>220</v>
      </c>
      <c r="C7689" s="1">
        <v>43882</v>
      </c>
      <c r="D7689">
        <v>5</v>
      </c>
      <c r="E7689">
        <v>3</v>
      </c>
      <c r="F7689">
        <v>2</v>
      </c>
      <c r="G7689">
        <v>0</v>
      </c>
      <c r="H7689">
        <v>0.06</v>
      </c>
      <c r="I7689">
        <v>3.5999999999999997E-2</v>
      </c>
      <c r="J7689">
        <v>2.4E-2</v>
      </c>
      <c r="K7689">
        <v>0</v>
      </c>
      <c r="Q7689">
        <v>83992953</v>
      </c>
      <c r="R7689">
        <v>49.831000000000003</v>
      </c>
      <c r="S7689">
        <v>32.4</v>
      </c>
      <c r="T7689">
        <v>5.44</v>
      </c>
      <c r="U7689">
        <v>3.1819999999999999</v>
      </c>
      <c r="V7689">
        <v>19082.62</v>
      </c>
      <c r="W7689">
        <v>0.2</v>
      </c>
      <c r="X7689">
        <v>270.30799999999999</v>
      </c>
      <c r="Y7689">
        <v>9.59</v>
      </c>
      <c r="Z7689" s="32">
        <v>0.8</v>
      </c>
      <c r="AA7689" s="32">
        <v>21.1</v>
      </c>
      <c r="AB7689" s="32"/>
      <c r="AC7689" s="32">
        <v>1.5</v>
      </c>
    </row>
    <row r="7690" spans="1:29" hidden="1" x14ac:dyDescent="0.25">
      <c r="A7690" t="s">
        <v>219</v>
      </c>
      <c r="B7690" t="s">
        <v>220</v>
      </c>
      <c r="C7690" s="1">
        <v>43883</v>
      </c>
      <c r="D7690">
        <v>18</v>
      </c>
      <c r="E7690">
        <v>13</v>
      </c>
      <c r="F7690">
        <v>4</v>
      </c>
      <c r="G7690">
        <v>2</v>
      </c>
      <c r="H7690">
        <v>0.214</v>
      </c>
      <c r="I7690">
        <v>0.155</v>
      </c>
      <c r="J7690">
        <v>4.8000000000000001E-2</v>
      </c>
      <c r="K7690">
        <v>2.4E-2</v>
      </c>
      <c r="Q7690">
        <v>83992953</v>
      </c>
      <c r="R7690">
        <v>49.831000000000003</v>
      </c>
      <c r="S7690">
        <v>32.4</v>
      </c>
      <c r="T7690">
        <v>5.44</v>
      </c>
      <c r="U7690">
        <v>3.1819999999999999</v>
      </c>
      <c r="V7690">
        <v>19082.62</v>
      </c>
      <c r="W7690">
        <v>0.2</v>
      </c>
      <c r="X7690">
        <v>270.30799999999999</v>
      </c>
      <c r="Y7690">
        <v>9.59</v>
      </c>
      <c r="Z7690" s="32">
        <v>0.8</v>
      </c>
      <c r="AA7690" s="32">
        <v>21.1</v>
      </c>
      <c r="AB7690" s="32"/>
      <c r="AC7690" s="32">
        <v>1.5</v>
      </c>
    </row>
    <row r="7691" spans="1:29" hidden="1" x14ac:dyDescent="0.25">
      <c r="A7691" t="s">
        <v>219</v>
      </c>
      <c r="B7691" t="s">
        <v>220</v>
      </c>
      <c r="C7691" s="1">
        <v>43884</v>
      </c>
      <c r="D7691">
        <v>28</v>
      </c>
      <c r="E7691">
        <v>10</v>
      </c>
      <c r="F7691">
        <v>5</v>
      </c>
      <c r="G7691">
        <v>1</v>
      </c>
      <c r="H7691">
        <v>0.33300000000000002</v>
      </c>
      <c r="I7691">
        <v>0.11899999999999999</v>
      </c>
      <c r="J7691">
        <v>0.06</v>
      </c>
      <c r="K7691">
        <v>1.2E-2</v>
      </c>
      <c r="Q7691">
        <v>83992953</v>
      </c>
      <c r="R7691">
        <v>49.831000000000003</v>
      </c>
      <c r="S7691">
        <v>32.4</v>
      </c>
      <c r="T7691">
        <v>5.44</v>
      </c>
      <c r="U7691">
        <v>3.1819999999999999</v>
      </c>
      <c r="V7691">
        <v>19082.62</v>
      </c>
      <c r="W7691">
        <v>0.2</v>
      </c>
      <c r="X7691">
        <v>270.30799999999999</v>
      </c>
      <c r="Y7691">
        <v>9.59</v>
      </c>
      <c r="Z7691" s="32">
        <v>0.8</v>
      </c>
      <c r="AA7691" s="32">
        <v>21.1</v>
      </c>
      <c r="AB7691" s="32"/>
      <c r="AC7691" s="32">
        <v>1.5</v>
      </c>
    </row>
    <row r="7692" spans="1:29" hidden="1" x14ac:dyDescent="0.25">
      <c r="A7692" t="s">
        <v>219</v>
      </c>
      <c r="B7692" t="s">
        <v>220</v>
      </c>
      <c r="C7692" s="1">
        <v>43885</v>
      </c>
      <c r="D7692">
        <v>43</v>
      </c>
      <c r="E7692">
        <v>15</v>
      </c>
      <c r="F7692">
        <v>8</v>
      </c>
      <c r="G7692">
        <v>3</v>
      </c>
      <c r="H7692">
        <v>0.51200000000000001</v>
      </c>
      <c r="I7692">
        <v>0.17899999999999999</v>
      </c>
      <c r="J7692">
        <v>9.5000000000000001E-2</v>
      </c>
      <c r="K7692">
        <v>3.5999999999999997E-2</v>
      </c>
      <c r="Q7692">
        <v>83992953</v>
      </c>
      <c r="R7692">
        <v>49.831000000000003</v>
      </c>
      <c r="S7692">
        <v>32.4</v>
      </c>
      <c r="T7692">
        <v>5.44</v>
      </c>
      <c r="U7692">
        <v>3.1819999999999999</v>
      </c>
      <c r="V7692">
        <v>19082.62</v>
      </c>
      <c r="W7692">
        <v>0.2</v>
      </c>
      <c r="X7692">
        <v>270.30799999999999</v>
      </c>
      <c r="Y7692">
        <v>9.59</v>
      </c>
      <c r="Z7692" s="32">
        <v>0.8</v>
      </c>
      <c r="AA7692" s="32">
        <v>21.1</v>
      </c>
      <c r="AB7692" s="32"/>
      <c r="AC7692" s="32">
        <v>1.5</v>
      </c>
    </row>
    <row r="7693" spans="1:29" hidden="1" x14ac:dyDescent="0.25">
      <c r="A7693" t="s">
        <v>219</v>
      </c>
      <c r="B7693" t="s">
        <v>220</v>
      </c>
      <c r="C7693" s="1">
        <v>43886</v>
      </c>
      <c r="D7693">
        <v>61</v>
      </c>
      <c r="E7693">
        <v>18</v>
      </c>
      <c r="F7693">
        <v>12</v>
      </c>
      <c r="G7693">
        <v>4</v>
      </c>
      <c r="H7693">
        <v>0.72599999999999998</v>
      </c>
      <c r="I7693">
        <v>0.214</v>
      </c>
      <c r="J7693">
        <v>0.14299999999999999</v>
      </c>
      <c r="K7693">
        <v>4.8000000000000001E-2</v>
      </c>
      <c r="Q7693">
        <v>83992953</v>
      </c>
      <c r="R7693">
        <v>49.831000000000003</v>
      </c>
      <c r="S7693">
        <v>32.4</v>
      </c>
      <c r="T7693">
        <v>5.44</v>
      </c>
      <c r="U7693">
        <v>3.1819999999999999</v>
      </c>
      <c r="V7693">
        <v>19082.62</v>
      </c>
      <c r="W7693">
        <v>0.2</v>
      </c>
      <c r="X7693">
        <v>270.30799999999999</v>
      </c>
      <c r="Y7693">
        <v>9.59</v>
      </c>
      <c r="Z7693" s="32">
        <v>0.8</v>
      </c>
      <c r="AA7693" s="32">
        <v>21.1</v>
      </c>
      <c r="AB7693" s="32"/>
      <c r="AC7693" s="32">
        <v>1.5</v>
      </c>
    </row>
    <row r="7694" spans="1:29" hidden="1" x14ac:dyDescent="0.25">
      <c r="A7694" t="s">
        <v>219</v>
      </c>
      <c r="B7694" t="s">
        <v>220</v>
      </c>
      <c r="C7694" s="1">
        <v>43887</v>
      </c>
      <c r="D7694">
        <v>95</v>
      </c>
      <c r="E7694">
        <v>34</v>
      </c>
      <c r="F7694">
        <v>15</v>
      </c>
      <c r="G7694">
        <v>3</v>
      </c>
      <c r="H7694">
        <v>1.131</v>
      </c>
      <c r="I7694">
        <v>0.40500000000000003</v>
      </c>
      <c r="J7694">
        <v>0.17899999999999999</v>
      </c>
      <c r="K7694">
        <v>3.5999999999999997E-2</v>
      </c>
      <c r="Q7694">
        <v>83992953</v>
      </c>
      <c r="R7694">
        <v>49.831000000000003</v>
      </c>
      <c r="S7694">
        <v>32.4</v>
      </c>
      <c r="T7694">
        <v>5.44</v>
      </c>
      <c r="U7694">
        <v>3.1819999999999999</v>
      </c>
      <c r="V7694">
        <v>19082.62</v>
      </c>
      <c r="W7694">
        <v>0.2</v>
      </c>
      <c r="X7694">
        <v>270.30799999999999</v>
      </c>
      <c r="Y7694">
        <v>9.59</v>
      </c>
      <c r="Z7694" s="32">
        <v>0.8</v>
      </c>
      <c r="AA7694" s="32">
        <v>21.1</v>
      </c>
      <c r="AB7694" s="32"/>
      <c r="AC7694" s="32">
        <v>1.5</v>
      </c>
    </row>
    <row r="7695" spans="1:29" hidden="1" x14ac:dyDescent="0.25">
      <c r="A7695" t="s">
        <v>219</v>
      </c>
      <c r="B7695" t="s">
        <v>220</v>
      </c>
      <c r="C7695" s="1">
        <v>43888</v>
      </c>
      <c r="D7695">
        <v>139</v>
      </c>
      <c r="E7695">
        <v>44</v>
      </c>
      <c r="F7695">
        <v>19</v>
      </c>
      <c r="G7695">
        <v>4</v>
      </c>
      <c r="H7695">
        <v>1.655</v>
      </c>
      <c r="I7695">
        <v>0.52400000000000002</v>
      </c>
      <c r="J7695">
        <v>0.22600000000000001</v>
      </c>
      <c r="K7695">
        <v>4.8000000000000001E-2</v>
      </c>
      <c r="Q7695">
        <v>83992953</v>
      </c>
      <c r="R7695">
        <v>49.831000000000003</v>
      </c>
      <c r="S7695">
        <v>32.4</v>
      </c>
      <c r="T7695">
        <v>5.44</v>
      </c>
      <c r="U7695">
        <v>3.1819999999999999</v>
      </c>
      <c r="V7695">
        <v>19082.62</v>
      </c>
      <c r="W7695">
        <v>0.2</v>
      </c>
      <c r="X7695">
        <v>270.30799999999999</v>
      </c>
      <c r="Y7695">
        <v>9.59</v>
      </c>
      <c r="Z7695" s="32">
        <v>0.8</v>
      </c>
      <c r="AA7695" s="32">
        <v>21.1</v>
      </c>
      <c r="AB7695" s="32"/>
      <c r="AC7695" s="32">
        <v>1.5</v>
      </c>
    </row>
    <row r="7696" spans="1:29" hidden="1" x14ac:dyDescent="0.25">
      <c r="A7696" t="s">
        <v>219</v>
      </c>
      <c r="B7696" t="s">
        <v>220</v>
      </c>
      <c r="C7696" s="1">
        <v>43889</v>
      </c>
      <c r="D7696">
        <v>245</v>
      </c>
      <c r="E7696">
        <v>106</v>
      </c>
      <c r="F7696">
        <v>26</v>
      </c>
      <c r="G7696">
        <v>7</v>
      </c>
      <c r="H7696">
        <v>2.9169999999999998</v>
      </c>
      <c r="I7696">
        <v>1.262</v>
      </c>
      <c r="J7696">
        <v>0.31</v>
      </c>
      <c r="K7696">
        <v>8.3000000000000004E-2</v>
      </c>
      <c r="Q7696">
        <v>83992953</v>
      </c>
      <c r="R7696">
        <v>49.831000000000003</v>
      </c>
      <c r="S7696">
        <v>32.4</v>
      </c>
      <c r="T7696">
        <v>5.44</v>
      </c>
      <c r="U7696">
        <v>3.1819999999999999</v>
      </c>
      <c r="V7696">
        <v>19082.62</v>
      </c>
      <c r="W7696">
        <v>0.2</v>
      </c>
      <c r="X7696">
        <v>270.30799999999999</v>
      </c>
      <c r="Y7696">
        <v>9.59</v>
      </c>
      <c r="Z7696" s="32">
        <v>0.8</v>
      </c>
      <c r="AA7696" s="32">
        <v>21.1</v>
      </c>
      <c r="AB7696" s="32"/>
      <c r="AC7696" s="32">
        <v>1.5</v>
      </c>
    </row>
    <row r="7697" spans="1:29" hidden="1" x14ac:dyDescent="0.25">
      <c r="A7697" t="s">
        <v>219</v>
      </c>
      <c r="B7697" t="s">
        <v>220</v>
      </c>
      <c r="C7697" s="1">
        <v>43890</v>
      </c>
      <c r="D7697">
        <v>388</v>
      </c>
      <c r="E7697">
        <v>143</v>
      </c>
      <c r="F7697">
        <v>34</v>
      </c>
      <c r="G7697">
        <v>8</v>
      </c>
      <c r="H7697">
        <v>4.6189999999999998</v>
      </c>
      <c r="I7697">
        <v>1.7030000000000001</v>
      </c>
      <c r="J7697">
        <v>0.40500000000000003</v>
      </c>
      <c r="K7697">
        <v>9.5000000000000001E-2</v>
      </c>
      <c r="Q7697">
        <v>83992953</v>
      </c>
      <c r="R7697">
        <v>49.831000000000003</v>
      </c>
      <c r="S7697">
        <v>32.4</v>
      </c>
      <c r="T7697">
        <v>5.44</v>
      </c>
      <c r="U7697">
        <v>3.1819999999999999</v>
      </c>
      <c r="V7697">
        <v>19082.62</v>
      </c>
      <c r="W7697">
        <v>0.2</v>
      </c>
      <c r="X7697">
        <v>270.30799999999999</v>
      </c>
      <c r="Y7697">
        <v>9.59</v>
      </c>
      <c r="Z7697" s="32">
        <v>0.8</v>
      </c>
      <c r="AA7697" s="32">
        <v>21.1</v>
      </c>
      <c r="AB7697" s="32"/>
      <c r="AC7697" s="32">
        <v>1.5</v>
      </c>
    </row>
    <row r="7698" spans="1:29" hidden="1" x14ac:dyDescent="0.25">
      <c r="A7698" t="s">
        <v>219</v>
      </c>
      <c r="B7698" t="s">
        <v>220</v>
      </c>
      <c r="C7698" s="1">
        <v>43891</v>
      </c>
      <c r="D7698">
        <v>593</v>
      </c>
      <c r="E7698">
        <v>205</v>
      </c>
      <c r="F7698">
        <v>43</v>
      </c>
      <c r="G7698">
        <v>9</v>
      </c>
      <c r="H7698">
        <v>7.06</v>
      </c>
      <c r="I7698">
        <v>2.4409999999999998</v>
      </c>
      <c r="J7698">
        <v>0.51200000000000001</v>
      </c>
      <c r="K7698">
        <v>0.107</v>
      </c>
      <c r="Q7698">
        <v>83992953</v>
      </c>
      <c r="R7698">
        <v>49.831000000000003</v>
      </c>
      <c r="S7698">
        <v>32.4</v>
      </c>
      <c r="T7698">
        <v>5.44</v>
      </c>
      <c r="U7698">
        <v>3.1819999999999999</v>
      </c>
      <c r="V7698">
        <v>19082.62</v>
      </c>
      <c r="W7698">
        <v>0.2</v>
      </c>
      <c r="X7698">
        <v>270.30799999999999</v>
      </c>
      <c r="Y7698">
        <v>9.59</v>
      </c>
      <c r="Z7698" s="32">
        <v>0.8</v>
      </c>
      <c r="AA7698" s="32">
        <v>21.1</v>
      </c>
      <c r="AB7698" s="32"/>
      <c r="AC7698" s="32">
        <v>1.5</v>
      </c>
    </row>
    <row r="7699" spans="1:29" hidden="1" x14ac:dyDescent="0.25">
      <c r="A7699" t="s">
        <v>219</v>
      </c>
      <c r="B7699" t="s">
        <v>220</v>
      </c>
      <c r="C7699" s="1">
        <v>43892</v>
      </c>
      <c r="D7699">
        <v>978</v>
      </c>
      <c r="E7699">
        <v>385</v>
      </c>
      <c r="F7699">
        <v>54</v>
      </c>
      <c r="G7699">
        <v>11</v>
      </c>
      <c r="H7699">
        <v>11.644</v>
      </c>
      <c r="I7699">
        <v>4.5839999999999996</v>
      </c>
      <c r="J7699">
        <v>0.64300000000000002</v>
      </c>
      <c r="K7699">
        <v>0.13100000000000001</v>
      </c>
      <c r="Q7699">
        <v>83992953</v>
      </c>
      <c r="R7699">
        <v>49.831000000000003</v>
      </c>
      <c r="S7699">
        <v>32.4</v>
      </c>
      <c r="T7699">
        <v>5.44</v>
      </c>
      <c r="U7699">
        <v>3.1819999999999999</v>
      </c>
      <c r="V7699">
        <v>19082.62</v>
      </c>
      <c r="W7699">
        <v>0.2</v>
      </c>
      <c r="X7699">
        <v>270.30799999999999</v>
      </c>
      <c r="Y7699">
        <v>9.59</v>
      </c>
      <c r="Z7699" s="32">
        <v>0.8</v>
      </c>
      <c r="AA7699" s="32">
        <v>21.1</v>
      </c>
      <c r="AB7699" s="32"/>
      <c r="AC7699" s="32">
        <v>1.5</v>
      </c>
    </row>
    <row r="7700" spans="1:29" hidden="1" x14ac:dyDescent="0.25">
      <c r="A7700" t="s">
        <v>219</v>
      </c>
      <c r="B7700" t="s">
        <v>220</v>
      </c>
      <c r="C7700" s="1">
        <v>43893</v>
      </c>
      <c r="D7700">
        <v>1501</v>
      </c>
      <c r="E7700">
        <v>523</v>
      </c>
      <c r="F7700">
        <v>66</v>
      </c>
      <c r="G7700">
        <v>12</v>
      </c>
      <c r="H7700">
        <v>17.870999999999999</v>
      </c>
      <c r="I7700">
        <v>6.2270000000000003</v>
      </c>
      <c r="J7700">
        <v>0.78600000000000003</v>
      </c>
      <c r="K7700">
        <v>0.14299999999999999</v>
      </c>
      <c r="Q7700">
        <v>83992953</v>
      </c>
      <c r="R7700">
        <v>49.831000000000003</v>
      </c>
      <c r="S7700">
        <v>32.4</v>
      </c>
      <c r="T7700">
        <v>5.44</v>
      </c>
      <c r="U7700">
        <v>3.1819999999999999</v>
      </c>
      <c r="V7700">
        <v>19082.62</v>
      </c>
      <c r="W7700">
        <v>0.2</v>
      </c>
      <c r="X7700">
        <v>270.30799999999999</v>
      </c>
      <c r="Y7700">
        <v>9.59</v>
      </c>
      <c r="Z7700" s="32">
        <v>0.8</v>
      </c>
      <c r="AA7700" s="32">
        <v>21.1</v>
      </c>
      <c r="AB7700" s="32"/>
      <c r="AC7700" s="32">
        <v>1.5</v>
      </c>
    </row>
    <row r="7701" spans="1:29" hidden="1" x14ac:dyDescent="0.25">
      <c r="A7701" t="s">
        <v>219</v>
      </c>
      <c r="B7701" t="s">
        <v>220</v>
      </c>
      <c r="C7701" s="1">
        <v>43894</v>
      </c>
      <c r="D7701">
        <v>2336</v>
      </c>
      <c r="E7701">
        <v>835</v>
      </c>
      <c r="F7701">
        <v>77</v>
      </c>
      <c r="G7701">
        <v>11</v>
      </c>
      <c r="H7701">
        <v>27.812000000000001</v>
      </c>
      <c r="I7701">
        <v>9.9410000000000007</v>
      </c>
      <c r="J7701">
        <v>0.91700000000000004</v>
      </c>
      <c r="K7701">
        <v>0.13100000000000001</v>
      </c>
      <c r="Q7701">
        <v>83992953</v>
      </c>
      <c r="R7701">
        <v>49.831000000000003</v>
      </c>
      <c r="S7701">
        <v>32.4</v>
      </c>
      <c r="T7701">
        <v>5.44</v>
      </c>
      <c r="U7701">
        <v>3.1819999999999999</v>
      </c>
      <c r="V7701">
        <v>19082.62</v>
      </c>
      <c r="W7701">
        <v>0.2</v>
      </c>
      <c r="X7701">
        <v>270.30799999999999</v>
      </c>
      <c r="Y7701">
        <v>9.59</v>
      </c>
      <c r="Z7701" s="32">
        <v>0.8</v>
      </c>
      <c r="AA7701" s="32">
        <v>21.1</v>
      </c>
      <c r="AB7701" s="32"/>
      <c r="AC7701" s="32">
        <v>1.5</v>
      </c>
    </row>
    <row r="7702" spans="1:29" hidden="1" x14ac:dyDescent="0.25">
      <c r="A7702" t="s">
        <v>219</v>
      </c>
      <c r="B7702" t="s">
        <v>220</v>
      </c>
      <c r="C7702" s="1">
        <v>43895</v>
      </c>
      <c r="D7702">
        <v>2922</v>
      </c>
      <c r="E7702">
        <v>586</v>
      </c>
      <c r="F7702">
        <v>92</v>
      </c>
      <c r="G7702">
        <v>15</v>
      </c>
      <c r="H7702">
        <v>34.789000000000001</v>
      </c>
      <c r="I7702">
        <v>6.9770000000000003</v>
      </c>
      <c r="J7702">
        <v>1.095</v>
      </c>
      <c r="K7702">
        <v>0.17899999999999999</v>
      </c>
      <c r="Q7702">
        <v>83992953</v>
      </c>
      <c r="R7702">
        <v>49.831000000000003</v>
      </c>
      <c r="S7702">
        <v>32.4</v>
      </c>
      <c r="T7702">
        <v>5.44</v>
      </c>
      <c r="U7702">
        <v>3.1819999999999999</v>
      </c>
      <c r="V7702">
        <v>19082.62</v>
      </c>
      <c r="W7702">
        <v>0.2</v>
      </c>
      <c r="X7702">
        <v>270.30799999999999</v>
      </c>
      <c r="Y7702">
        <v>9.59</v>
      </c>
      <c r="Z7702" s="32">
        <v>0.8</v>
      </c>
      <c r="AA7702" s="32">
        <v>21.1</v>
      </c>
      <c r="AB7702" s="32"/>
      <c r="AC7702" s="32">
        <v>1.5</v>
      </c>
    </row>
    <row r="7703" spans="1:29" hidden="1" x14ac:dyDescent="0.25">
      <c r="A7703" t="s">
        <v>219</v>
      </c>
      <c r="B7703" t="s">
        <v>220</v>
      </c>
      <c r="C7703" s="1">
        <v>43896</v>
      </c>
      <c r="D7703">
        <v>3513</v>
      </c>
      <c r="E7703">
        <v>591</v>
      </c>
      <c r="F7703">
        <v>107</v>
      </c>
      <c r="G7703">
        <v>15</v>
      </c>
      <c r="H7703">
        <v>41.825000000000003</v>
      </c>
      <c r="I7703">
        <v>7.0359999999999996</v>
      </c>
      <c r="J7703">
        <v>1.274</v>
      </c>
      <c r="K7703">
        <v>0.17899999999999999</v>
      </c>
      <c r="Q7703">
        <v>83992953</v>
      </c>
      <c r="R7703">
        <v>49.831000000000003</v>
      </c>
      <c r="S7703">
        <v>32.4</v>
      </c>
      <c r="T7703">
        <v>5.44</v>
      </c>
      <c r="U7703">
        <v>3.1819999999999999</v>
      </c>
      <c r="V7703">
        <v>19082.62</v>
      </c>
      <c r="W7703">
        <v>0.2</v>
      </c>
      <c r="X7703">
        <v>270.30799999999999</v>
      </c>
      <c r="Y7703">
        <v>9.59</v>
      </c>
      <c r="Z7703" s="32">
        <v>0.8</v>
      </c>
      <c r="AA7703" s="32">
        <v>21.1</v>
      </c>
      <c r="AB7703" s="32"/>
      <c r="AC7703" s="32">
        <v>1.5</v>
      </c>
    </row>
    <row r="7704" spans="1:29" hidden="1" x14ac:dyDescent="0.25">
      <c r="A7704" t="s">
        <v>219</v>
      </c>
      <c r="B7704" t="s">
        <v>220</v>
      </c>
      <c r="C7704" s="1">
        <v>43897</v>
      </c>
      <c r="D7704">
        <v>4747</v>
      </c>
      <c r="E7704">
        <v>1234</v>
      </c>
      <c r="F7704">
        <v>124</v>
      </c>
      <c r="G7704">
        <v>17</v>
      </c>
      <c r="H7704">
        <v>56.517000000000003</v>
      </c>
      <c r="I7704">
        <v>14.692</v>
      </c>
      <c r="J7704">
        <v>1.476</v>
      </c>
      <c r="K7704">
        <v>0.20200000000000001</v>
      </c>
      <c r="Q7704">
        <v>83992953</v>
      </c>
      <c r="R7704">
        <v>49.831000000000003</v>
      </c>
      <c r="S7704">
        <v>32.4</v>
      </c>
      <c r="T7704">
        <v>5.44</v>
      </c>
      <c r="U7704">
        <v>3.1819999999999999</v>
      </c>
      <c r="V7704">
        <v>19082.62</v>
      </c>
      <c r="W7704">
        <v>0.2</v>
      </c>
      <c r="X7704">
        <v>270.30799999999999</v>
      </c>
      <c r="Y7704">
        <v>9.59</v>
      </c>
      <c r="Z7704" s="32">
        <v>0.8</v>
      </c>
      <c r="AA7704" s="32">
        <v>21.1</v>
      </c>
      <c r="AB7704" s="32"/>
      <c r="AC7704" s="32">
        <v>1.5</v>
      </c>
    </row>
    <row r="7705" spans="1:29" hidden="1" x14ac:dyDescent="0.25">
      <c r="A7705" t="s">
        <v>219</v>
      </c>
      <c r="B7705" t="s">
        <v>220</v>
      </c>
      <c r="C7705" s="1">
        <v>43898</v>
      </c>
      <c r="D7705">
        <v>5823</v>
      </c>
      <c r="E7705">
        <v>1076</v>
      </c>
      <c r="F7705">
        <v>145</v>
      </c>
      <c r="G7705">
        <v>21</v>
      </c>
      <c r="H7705">
        <v>69.326999999999998</v>
      </c>
      <c r="I7705">
        <v>12.811</v>
      </c>
      <c r="J7705">
        <v>1.726</v>
      </c>
      <c r="K7705">
        <v>0.25</v>
      </c>
      <c r="Q7705">
        <v>83992953</v>
      </c>
      <c r="R7705">
        <v>49.831000000000003</v>
      </c>
      <c r="S7705">
        <v>32.4</v>
      </c>
      <c r="T7705">
        <v>5.44</v>
      </c>
      <c r="U7705">
        <v>3.1819999999999999</v>
      </c>
      <c r="V7705">
        <v>19082.62</v>
      </c>
      <c r="W7705">
        <v>0.2</v>
      </c>
      <c r="X7705">
        <v>270.30799999999999</v>
      </c>
      <c r="Y7705">
        <v>9.59</v>
      </c>
      <c r="Z7705" s="32">
        <v>0.8</v>
      </c>
      <c r="AA7705" s="32">
        <v>21.1</v>
      </c>
      <c r="AB7705" s="32"/>
      <c r="AC7705" s="32">
        <v>1.5</v>
      </c>
    </row>
    <row r="7706" spans="1:29" hidden="1" x14ac:dyDescent="0.25">
      <c r="A7706" t="s">
        <v>219</v>
      </c>
      <c r="B7706" t="s">
        <v>220</v>
      </c>
      <c r="C7706" s="1">
        <v>43899</v>
      </c>
      <c r="D7706">
        <v>6566</v>
      </c>
      <c r="E7706">
        <v>743</v>
      </c>
      <c r="F7706">
        <v>194</v>
      </c>
      <c r="G7706">
        <v>49</v>
      </c>
      <c r="H7706">
        <v>78.173000000000002</v>
      </c>
      <c r="I7706">
        <v>8.8460000000000001</v>
      </c>
      <c r="J7706">
        <v>2.31</v>
      </c>
      <c r="K7706">
        <v>0.58299999999999996</v>
      </c>
      <c r="Q7706">
        <v>83992953</v>
      </c>
      <c r="R7706">
        <v>49.831000000000003</v>
      </c>
      <c r="S7706">
        <v>32.4</v>
      </c>
      <c r="T7706">
        <v>5.44</v>
      </c>
      <c r="U7706">
        <v>3.1819999999999999</v>
      </c>
      <c r="V7706">
        <v>19082.62</v>
      </c>
      <c r="W7706">
        <v>0.2</v>
      </c>
      <c r="X7706">
        <v>270.30799999999999</v>
      </c>
      <c r="Y7706">
        <v>9.59</v>
      </c>
      <c r="Z7706" s="32">
        <v>0.8</v>
      </c>
      <c r="AA7706" s="32">
        <v>21.1</v>
      </c>
      <c r="AB7706" s="32"/>
      <c r="AC7706" s="32">
        <v>1.5</v>
      </c>
    </row>
    <row r="7707" spans="1:29" hidden="1" x14ac:dyDescent="0.25">
      <c r="A7707" t="s">
        <v>219</v>
      </c>
      <c r="B7707" t="s">
        <v>220</v>
      </c>
      <c r="C7707" s="1">
        <v>43900</v>
      </c>
      <c r="D7707">
        <v>7161</v>
      </c>
      <c r="E7707">
        <v>595</v>
      </c>
      <c r="F7707">
        <v>237</v>
      </c>
      <c r="G7707">
        <v>43</v>
      </c>
      <c r="H7707">
        <v>85.257000000000005</v>
      </c>
      <c r="I7707">
        <v>7.0839999999999996</v>
      </c>
      <c r="J7707">
        <v>2.8220000000000001</v>
      </c>
      <c r="K7707">
        <v>0.51200000000000001</v>
      </c>
      <c r="Q7707">
        <v>83992953</v>
      </c>
      <c r="R7707">
        <v>49.831000000000003</v>
      </c>
      <c r="S7707">
        <v>32.4</v>
      </c>
      <c r="T7707">
        <v>5.44</v>
      </c>
      <c r="U7707">
        <v>3.1819999999999999</v>
      </c>
      <c r="V7707">
        <v>19082.62</v>
      </c>
      <c r="W7707">
        <v>0.2</v>
      </c>
      <c r="X7707">
        <v>270.30799999999999</v>
      </c>
      <c r="Y7707">
        <v>9.59</v>
      </c>
      <c r="Z7707" s="32">
        <v>0.8</v>
      </c>
      <c r="AA7707" s="32">
        <v>21.1</v>
      </c>
      <c r="AB7707" s="32"/>
      <c r="AC7707" s="32">
        <v>1.5</v>
      </c>
    </row>
    <row r="7708" spans="1:29" hidden="1" x14ac:dyDescent="0.25">
      <c r="A7708" t="s">
        <v>219</v>
      </c>
      <c r="B7708" t="s">
        <v>220</v>
      </c>
      <c r="C7708" s="1">
        <v>43901</v>
      </c>
      <c r="D7708">
        <v>8042</v>
      </c>
      <c r="E7708">
        <v>881</v>
      </c>
      <c r="F7708">
        <v>291</v>
      </c>
      <c r="G7708">
        <v>54</v>
      </c>
      <c r="H7708">
        <v>95.745999999999995</v>
      </c>
      <c r="I7708">
        <v>10.489000000000001</v>
      </c>
      <c r="J7708">
        <v>3.4649999999999999</v>
      </c>
      <c r="K7708">
        <v>0.64300000000000002</v>
      </c>
      <c r="Q7708">
        <v>83992953</v>
      </c>
      <c r="R7708">
        <v>49.831000000000003</v>
      </c>
      <c r="S7708">
        <v>32.4</v>
      </c>
      <c r="T7708">
        <v>5.44</v>
      </c>
      <c r="U7708">
        <v>3.1819999999999999</v>
      </c>
      <c r="V7708">
        <v>19082.62</v>
      </c>
      <c r="W7708">
        <v>0.2</v>
      </c>
      <c r="X7708">
        <v>270.30799999999999</v>
      </c>
      <c r="Y7708">
        <v>9.59</v>
      </c>
      <c r="Z7708" s="32">
        <v>0.8</v>
      </c>
      <c r="AA7708" s="32">
        <v>21.1</v>
      </c>
      <c r="AB7708" s="32"/>
      <c r="AC7708" s="32">
        <v>1.5</v>
      </c>
    </row>
    <row r="7709" spans="1:29" hidden="1" x14ac:dyDescent="0.25">
      <c r="A7709" t="s">
        <v>219</v>
      </c>
      <c r="B7709" t="s">
        <v>220</v>
      </c>
      <c r="C7709" s="1">
        <v>43902</v>
      </c>
      <c r="D7709">
        <v>9000</v>
      </c>
      <c r="E7709">
        <v>958</v>
      </c>
      <c r="F7709">
        <v>354</v>
      </c>
      <c r="G7709">
        <v>63</v>
      </c>
      <c r="H7709">
        <v>107.152</v>
      </c>
      <c r="I7709">
        <v>11.406000000000001</v>
      </c>
      <c r="J7709">
        <v>4.2149999999999999</v>
      </c>
      <c r="K7709">
        <v>0.75</v>
      </c>
      <c r="Q7709">
        <v>83992953</v>
      </c>
      <c r="R7709">
        <v>49.831000000000003</v>
      </c>
      <c r="S7709">
        <v>32.4</v>
      </c>
      <c r="T7709">
        <v>5.44</v>
      </c>
      <c r="U7709">
        <v>3.1819999999999999</v>
      </c>
      <c r="V7709">
        <v>19082.62</v>
      </c>
      <c r="W7709">
        <v>0.2</v>
      </c>
      <c r="X7709">
        <v>270.30799999999999</v>
      </c>
      <c r="Y7709">
        <v>9.59</v>
      </c>
      <c r="Z7709" s="32">
        <v>0.8</v>
      </c>
      <c r="AA7709" s="32">
        <v>21.1</v>
      </c>
      <c r="AB7709" s="32"/>
      <c r="AC7709" s="32">
        <v>1.5</v>
      </c>
    </row>
    <row r="7710" spans="1:29" hidden="1" x14ac:dyDescent="0.25">
      <c r="A7710" t="s">
        <v>219</v>
      </c>
      <c r="B7710" t="s">
        <v>220</v>
      </c>
      <c r="C7710" s="1">
        <v>43903</v>
      </c>
      <c r="D7710">
        <v>10075</v>
      </c>
      <c r="E7710">
        <v>1075</v>
      </c>
      <c r="F7710">
        <v>429</v>
      </c>
      <c r="G7710">
        <v>75</v>
      </c>
      <c r="H7710">
        <v>119.95099999999999</v>
      </c>
      <c r="I7710">
        <v>12.798999999999999</v>
      </c>
      <c r="J7710">
        <v>5.1079999999999997</v>
      </c>
      <c r="K7710">
        <v>0.89300000000000002</v>
      </c>
      <c r="Q7710">
        <v>83992953</v>
      </c>
      <c r="R7710">
        <v>49.831000000000003</v>
      </c>
      <c r="S7710">
        <v>32.4</v>
      </c>
      <c r="T7710">
        <v>5.44</v>
      </c>
      <c r="U7710">
        <v>3.1819999999999999</v>
      </c>
      <c r="V7710">
        <v>19082.62</v>
      </c>
      <c r="W7710">
        <v>0.2</v>
      </c>
      <c r="X7710">
        <v>270.30799999999999</v>
      </c>
      <c r="Y7710">
        <v>9.59</v>
      </c>
      <c r="Z7710" s="32">
        <v>0.8</v>
      </c>
      <c r="AA7710" s="32">
        <v>21.1</v>
      </c>
      <c r="AB7710" s="32"/>
      <c r="AC7710" s="32">
        <v>1.5</v>
      </c>
    </row>
    <row r="7711" spans="1:29" hidden="1" x14ac:dyDescent="0.25">
      <c r="A7711" t="s">
        <v>219</v>
      </c>
      <c r="B7711" t="s">
        <v>220</v>
      </c>
      <c r="C7711" s="1">
        <v>43904</v>
      </c>
      <c r="D7711">
        <v>11364</v>
      </c>
      <c r="E7711">
        <v>1289</v>
      </c>
      <c r="F7711">
        <v>514</v>
      </c>
      <c r="G7711">
        <v>85</v>
      </c>
      <c r="H7711">
        <v>135.297</v>
      </c>
      <c r="I7711">
        <v>15.347</v>
      </c>
      <c r="J7711">
        <v>6.12</v>
      </c>
      <c r="K7711">
        <v>1.012</v>
      </c>
      <c r="Q7711">
        <v>83992953</v>
      </c>
      <c r="R7711">
        <v>49.831000000000003</v>
      </c>
      <c r="S7711">
        <v>32.4</v>
      </c>
      <c r="T7711">
        <v>5.44</v>
      </c>
      <c r="U7711">
        <v>3.1819999999999999</v>
      </c>
      <c r="V7711">
        <v>19082.62</v>
      </c>
      <c r="W7711">
        <v>0.2</v>
      </c>
      <c r="X7711">
        <v>270.30799999999999</v>
      </c>
      <c r="Y7711">
        <v>9.59</v>
      </c>
      <c r="Z7711" s="32">
        <v>0.8</v>
      </c>
      <c r="AA7711" s="32">
        <v>21.1</v>
      </c>
      <c r="AB7711" s="32"/>
      <c r="AC7711" s="32">
        <v>1.5</v>
      </c>
    </row>
    <row r="7712" spans="1:29" hidden="1" x14ac:dyDescent="0.25">
      <c r="A7712" t="s">
        <v>219</v>
      </c>
      <c r="B7712" t="s">
        <v>220</v>
      </c>
      <c r="C7712" s="1">
        <v>43905</v>
      </c>
      <c r="D7712">
        <v>12729</v>
      </c>
      <c r="E7712">
        <v>1365</v>
      </c>
      <c r="F7712">
        <v>611</v>
      </c>
      <c r="G7712">
        <v>97</v>
      </c>
      <c r="H7712">
        <v>151.548</v>
      </c>
      <c r="I7712">
        <v>16.251000000000001</v>
      </c>
      <c r="J7712">
        <v>7.274</v>
      </c>
      <c r="K7712">
        <v>1.155</v>
      </c>
      <c r="Q7712">
        <v>83992953</v>
      </c>
      <c r="R7712">
        <v>49.831000000000003</v>
      </c>
      <c r="S7712">
        <v>32.4</v>
      </c>
      <c r="T7712">
        <v>5.44</v>
      </c>
      <c r="U7712">
        <v>3.1819999999999999</v>
      </c>
      <c r="V7712">
        <v>19082.62</v>
      </c>
      <c r="W7712">
        <v>0.2</v>
      </c>
      <c r="X7712">
        <v>270.30799999999999</v>
      </c>
      <c r="Y7712">
        <v>9.59</v>
      </c>
      <c r="Z7712" s="32">
        <v>0.8</v>
      </c>
      <c r="AA7712" s="32">
        <v>21.1</v>
      </c>
      <c r="AB7712" s="32"/>
      <c r="AC7712" s="32">
        <v>1.5</v>
      </c>
    </row>
    <row r="7713" spans="1:29" hidden="1" x14ac:dyDescent="0.25">
      <c r="A7713" t="s">
        <v>219</v>
      </c>
      <c r="B7713" t="s">
        <v>220</v>
      </c>
      <c r="C7713" s="1">
        <v>43906</v>
      </c>
      <c r="D7713">
        <v>13938</v>
      </c>
      <c r="E7713">
        <v>1209</v>
      </c>
      <c r="F7713">
        <v>724</v>
      </c>
      <c r="G7713">
        <v>113</v>
      </c>
      <c r="H7713">
        <v>165.94200000000001</v>
      </c>
      <c r="I7713">
        <v>14.394</v>
      </c>
      <c r="J7713">
        <v>8.6199999999999992</v>
      </c>
      <c r="K7713">
        <v>1.345</v>
      </c>
      <c r="Q7713">
        <v>83992953</v>
      </c>
      <c r="R7713">
        <v>49.831000000000003</v>
      </c>
      <c r="S7713">
        <v>32.4</v>
      </c>
      <c r="T7713">
        <v>5.44</v>
      </c>
      <c r="U7713">
        <v>3.1819999999999999</v>
      </c>
      <c r="V7713">
        <v>19082.62</v>
      </c>
      <c r="W7713">
        <v>0.2</v>
      </c>
      <c r="X7713">
        <v>270.30799999999999</v>
      </c>
      <c r="Y7713">
        <v>9.59</v>
      </c>
      <c r="Z7713" s="32">
        <v>0.8</v>
      </c>
      <c r="AA7713" s="32">
        <v>21.1</v>
      </c>
      <c r="AB7713" s="32"/>
      <c r="AC7713" s="32">
        <v>1.5</v>
      </c>
    </row>
    <row r="7714" spans="1:29" hidden="1" x14ac:dyDescent="0.25">
      <c r="A7714" t="s">
        <v>219</v>
      </c>
      <c r="B7714" t="s">
        <v>220</v>
      </c>
      <c r="C7714" s="1">
        <v>43907</v>
      </c>
      <c r="D7714">
        <v>14991</v>
      </c>
      <c r="E7714">
        <v>1053</v>
      </c>
      <c r="F7714">
        <v>853</v>
      </c>
      <c r="G7714">
        <v>129</v>
      </c>
      <c r="H7714">
        <v>178.47900000000001</v>
      </c>
      <c r="I7714">
        <v>12.537000000000001</v>
      </c>
      <c r="J7714">
        <v>10.156000000000001</v>
      </c>
      <c r="K7714">
        <v>1.536</v>
      </c>
      <c r="Q7714">
        <v>83992953</v>
      </c>
      <c r="R7714">
        <v>49.831000000000003</v>
      </c>
      <c r="S7714">
        <v>32.4</v>
      </c>
      <c r="T7714">
        <v>5.44</v>
      </c>
      <c r="U7714">
        <v>3.1819999999999999</v>
      </c>
      <c r="V7714">
        <v>19082.62</v>
      </c>
      <c r="W7714">
        <v>0.2</v>
      </c>
      <c r="X7714">
        <v>270.30799999999999</v>
      </c>
      <c r="Y7714">
        <v>9.59</v>
      </c>
      <c r="Z7714" s="32">
        <v>0.8</v>
      </c>
      <c r="AA7714" s="32">
        <v>21.1</v>
      </c>
      <c r="AB7714" s="32"/>
      <c r="AC7714" s="32">
        <v>1.5</v>
      </c>
    </row>
    <row r="7715" spans="1:29" hidden="1" x14ac:dyDescent="0.25">
      <c r="A7715" t="s">
        <v>219</v>
      </c>
      <c r="B7715" t="s">
        <v>220</v>
      </c>
      <c r="C7715" s="1">
        <v>43908</v>
      </c>
      <c r="D7715">
        <v>16169</v>
      </c>
      <c r="E7715">
        <v>1178</v>
      </c>
      <c r="F7715">
        <v>988</v>
      </c>
      <c r="G7715">
        <v>135</v>
      </c>
      <c r="H7715">
        <v>192.50399999999999</v>
      </c>
      <c r="I7715">
        <v>14.025</v>
      </c>
      <c r="J7715">
        <v>11.763</v>
      </c>
      <c r="K7715">
        <v>1.607</v>
      </c>
      <c r="Q7715">
        <v>83992953</v>
      </c>
      <c r="R7715">
        <v>49.831000000000003</v>
      </c>
      <c r="S7715">
        <v>32.4</v>
      </c>
      <c r="T7715">
        <v>5.44</v>
      </c>
      <c r="U7715">
        <v>3.1819999999999999</v>
      </c>
      <c r="V7715">
        <v>19082.62</v>
      </c>
      <c r="W7715">
        <v>0.2</v>
      </c>
      <c r="X7715">
        <v>270.30799999999999</v>
      </c>
      <c r="Y7715">
        <v>9.59</v>
      </c>
      <c r="Z7715" s="32">
        <v>0.8</v>
      </c>
      <c r="AA7715" s="32">
        <v>21.1</v>
      </c>
      <c r="AB7715" s="32"/>
      <c r="AC7715" s="32">
        <v>1.5</v>
      </c>
    </row>
    <row r="7716" spans="1:29" hidden="1" x14ac:dyDescent="0.25">
      <c r="A7716" t="s">
        <v>219</v>
      </c>
      <c r="B7716" t="s">
        <v>220</v>
      </c>
      <c r="C7716" s="1">
        <v>43909</v>
      </c>
      <c r="D7716">
        <v>17361</v>
      </c>
      <c r="E7716">
        <v>1192</v>
      </c>
      <c r="F7716">
        <v>1135</v>
      </c>
      <c r="G7716">
        <v>147</v>
      </c>
      <c r="H7716">
        <v>206.696</v>
      </c>
      <c r="I7716">
        <v>14.192</v>
      </c>
      <c r="J7716">
        <v>13.513</v>
      </c>
      <c r="K7716">
        <v>1.75</v>
      </c>
      <c r="Q7716">
        <v>83992953</v>
      </c>
      <c r="R7716">
        <v>49.831000000000003</v>
      </c>
      <c r="S7716">
        <v>32.4</v>
      </c>
      <c r="T7716">
        <v>5.44</v>
      </c>
      <c r="U7716">
        <v>3.1819999999999999</v>
      </c>
      <c r="V7716">
        <v>19082.62</v>
      </c>
      <c r="W7716">
        <v>0.2</v>
      </c>
      <c r="X7716">
        <v>270.30799999999999</v>
      </c>
      <c r="Y7716">
        <v>9.59</v>
      </c>
      <c r="Z7716" s="32">
        <v>0.8</v>
      </c>
      <c r="AA7716" s="32">
        <v>21.1</v>
      </c>
      <c r="AB7716" s="32"/>
      <c r="AC7716" s="32">
        <v>1.5</v>
      </c>
    </row>
    <row r="7717" spans="1:29" hidden="1" x14ac:dyDescent="0.25">
      <c r="A7717" t="s">
        <v>219</v>
      </c>
      <c r="B7717" t="s">
        <v>220</v>
      </c>
      <c r="C7717" s="1">
        <v>43910</v>
      </c>
      <c r="D7717">
        <v>18407</v>
      </c>
      <c r="E7717">
        <v>1046</v>
      </c>
      <c r="F7717">
        <v>1284</v>
      </c>
      <c r="G7717">
        <v>149</v>
      </c>
      <c r="H7717">
        <v>219.149</v>
      </c>
      <c r="I7717">
        <v>12.452999999999999</v>
      </c>
      <c r="J7717">
        <v>15.287000000000001</v>
      </c>
      <c r="K7717">
        <v>1.774</v>
      </c>
      <c r="Q7717">
        <v>83992953</v>
      </c>
      <c r="R7717">
        <v>49.831000000000003</v>
      </c>
      <c r="S7717">
        <v>32.4</v>
      </c>
      <c r="T7717">
        <v>5.44</v>
      </c>
      <c r="U7717">
        <v>3.1819999999999999</v>
      </c>
      <c r="V7717">
        <v>19082.62</v>
      </c>
      <c r="W7717">
        <v>0.2</v>
      </c>
      <c r="X7717">
        <v>270.30799999999999</v>
      </c>
      <c r="Y7717">
        <v>9.59</v>
      </c>
      <c r="Z7717" s="32">
        <v>0.8</v>
      </c>
      <c r="AA7717" s="32">
        <v>21.1</v>
      </c>
      <c r="AB7717" s="32"/>
      <c r="AC7717" s="32">
        <v>1.5</v>
      </c>
    </row>
    <row r="7718" spans="1:29" hidden="1" x14ac:dyDescent="0.25">
      <c r="A7718" t="s">
        <v>219</v>
      </c>
      <c r="B7718" t="s">
        <v>220</v>
      </c>
      <c r="C7718" s="1">
        <v>43911</v>
      </c>
      <c r="D7718">
        <v>19644</v>
      </c>
      <c r="E7718">
        <v>1237</v>
      </c>
      <c r="F7718">
        <v>1433</v>
      </c>
      <c r="G7718">
        <v>149</v>
      </c>
      <c r="H7718">
        <v>233.87700000000001</v>
      </c>
      <c r="I7718">
        <v>14.727</v>
      </c>
      <c r="J7718">
        <v>17.061</v>
      </c>
      <c r="K7718">
        <v>1.774</v>
      </c>
      <c r="Q7718">
        <v>83992953</v>
      </c>
      <c r="R7718">
        <v>49.831000000000003</v>
      </c>
      <c r="S7718">
        <v>32.4</v>
      </c>
      <c r="T7718">
        <v>5.44</v>
      </c>
      <c r="U7718">
        <v>3.1819999999999999</v>
      </c>
      <c r="V7718">
        <v>19082.62</v>
      </c>
      <c r="W7718">
        <v>0.2</v>
      </c>
      <c r="X7718">
        <v>270.30799999999999</v>
      </c>
      <c r="Y7718">
        <v>9.59</v>
      </c>
      <c r="Z7718" s="32">
        <v>0.8</v>
      </c>
      <c r="AA7718" s="32">
        <v>21.1</v>
      </c>
      <c r="AB7718" s="32"/>
      <c r="AC7718" s="32">
        <v>1.5</v>
      </c>
    </row>
    <row r="7719" spans="1:29" hidden="1" x14ac:dyDescent="0.25">
      <c r="A7719" t="s">
        <v>219</v>
      </c>
      <c r="B7719" t="s">
        <v>220</v>
      </c>
      <c r="C7719" s="1">
        <v>43912</v>
      </c>
      <c r="D7719">
        <v>20610</v>
      </c>
      <c r="E7719">
        <v>966</v>
      </c>
      <c r="F7719">
        <v>1556</v>
      </c>
      <c r="G7719">
        <v>123</v>
      </c>
      <c r="H7719">
        <v>245.37799999999999</v>
      </c>
      <c r="I7719">
        <v>11.500999999999999</v>
      </c>
      <c r="J7719">
        <v>18.524999999999999</v>
      </c>
      <c r="K7719">
        <v>1.464</v>
      </c>
      <c r="Q7719">
        <v>83992953</v>
      </c>
      <c r="R7719">
        <v>49.831000000000003</v>
      </c>
      <c r="S7719">
        <v>32.4</v>
      </c>
      <c r="T7719">
        <v>5.44</v>
      </c>
      <c r="U7719">
        <v>3.1819999999999999</v>
      </c>
      <c r="V7719">
        <v>19082.62</v>
      </c>
      <c r="W7719">
        <v>0.2</v>
      </c>
      <c r="X7719">
        <v>270.30799999999999</v>
      </c>
      <c r="Y7719">
        <v>9.59</v>
      </c>
      <c r="Z7719" s="32">
        <v>0.8</v>
      </c>
      <c r="AA7719" s="32">
        <v>21.1</v>
      </c>
      <c r="AB7719" s="32"/>
      <c r="AC7719" s="32">
        <v>1.5</v>
      </c>
    </row>
    <row r="7720" spans="1:29" hidden="1" x14ac:dyDescent="0.25">
      <c r="A7720" t="s">
        <v>219</v>
      </c>
      <c r="B7720" t="s">
        <v>220</v>
      </c>
      <c r="C7720" s="1">
        <v>43913</v>
      </c>
      <c r="D7720">
        <v>21638</v>
      </c>
      <c r="E7720">
        <v>1028</v>
      </c>
      <c r="F7720">
        <v>1685</v>
      </c>
      <c r="G7720">
        <v>129</v>
      </c>
      <c r="H7720">
        <v>257.61700000000002</v>
      </c>
      <c r="I7720">
        <v>12.239000000000001</v>
      </c>
      <c r="J7720">
        <v>20.061</v>
      </c>
      <c r="K7720">
        <v>1.536</v>
      </c>
      <c r="Q7720">
        <v>83992953</v>
      </c>
      <c r="R7720">
        <v>49.831000000000003</v>
      </c>
      <c r="S7720">
        <v>32.4</v>
      </c>
      <c r="T7720">
        <v>5.44</v>
      </c>
      <c r="U7720">
        <v>3.1819999999999999</v>
      </c>
      <c r="V7720">
        <v>19082.62</v>
      </c>
      <c r="W7720">
        <v>0.2</v>
      </c>
      <c r="X7720">
        <v>270.30799999999999</v>
      </c>
      <c r="Y7720">
        <v>9.59</v>
      </c>
      <c r="Z7720" s="32">
        <v>0.8</v>
      </c>
      <c r="AA7720" s="32">
        <v>21.1</v>
      </c>
      <c r="AB7720" s="32"/>
      <c r="AC7720" s="32">
        <v>1.5</v>
      </c>
    </row>
    <row r="7721" spans="1:29" hidden="1" x14ac:dyDescent="0.25">
      <c r="A7721" t="s">
        <v>219</v>
      </c>
      <c r="B7721" t="s">
        <v>220</v>
      </c>
      <c r="C7721" s="1">
        <v>43914</v>
      </c>
      <c r="D7721">
        <v>23049</v>
      </c>
      <c r="E7721">
        <v>1411</v>
      </c>
      <c r="F7721">
        <v>1812</v>
      </c>
      <c r="G7721">
        <v>127</v>
      </c>
      <c r="H7721">
        <v>274.416</v>
      </c>
      <c r="I7721">
        <v>16.798999999999999</v>
      </c>
      <c r="J7721">
        <v>21.573</v>
      </c>
      <c r="K7721">
        <v>1.512</v>
      </c>
      <c r="Q7721">
        <v>83992953</v>
      </c>
      <c r="R7721">
        <v>49.831000000000003</v>
      </c>
      <c r="S7721">
        <v>32.4</v>
      </c>
      <c r="T7721">
        <v>5.44</v>
      </c>
      <c r="U7721">
        <v>3.1819999999999999</v>
      </c>
      <c r="V7721">
        <v>19082.62</v>
      </c>
      <c r="W7721">
        <v>0.2</v>
      </c>
      <c r="X7721">
        <v>270.30799999999999</v>
      </c>
      <c r="Y7721">
        <v>9.59</v>
      </c>
      <c r="Z7721" s="32">
        <v>0.8</v>
      </c>
      <c r="AA7721" s="32">
        <v>21.1</v>
      </c>
      <c r="AB7721" s="32"/>
      <c r="AC7721" s="32">
        <v>1.5</v>
      </c>
    </row>
    <row r="7722" spans="1:29" hidden="1" x14ac:dyDescent="0.25">
      <c r="A7722" t="s">
        <v>219</v>
      </c>
      <c r="B7722" t="s">
        <v>220</v>
      </c>
      <c r="C7722" s="1">
        <v>43915</v>
      </c>
      <c r="D7722">
        <v>24811</v>
      </c>
      <c r="E7722">
        <v>1762</v>
      </c>
      <c r="F7722">
        <v>1934</v>
      </c>
      <c r="G7722">
        <v>122</v>
      </c>
      <c r="H7722">
        <v>295.39400000000001</v>
      </c>
      <c r="I7722">
        <v>20.978000000000002</v>
      </c>
      <c r="J7722">
        <v>23.026</v>
      </c>
      <c r="K7722">
        <v>1.4530000000000001</v>
      </c>
      <c r="Q7722">
        <v>83992953</v>
      </c>
      <c r="R7722">
        <v>49.831000000000003</v>
      </c>
      <c r="S7722">
        <v>32.4</v>
      </c>
      <c r="T7722">
        <v>5.44</v>
      </c>
      <c r="U7722">
        <v>3.1819999999999999</v>
      </c>
      <c r="V7722">
        <v>19082.62</v>
      </c>
      <c r="W7722">
        <v>0.2</v>
      </c>
      <c r="X7722">
        <v>270.30799999999999</v>
      </c>
      <c r="Y7722">
        <v>9.59</v>
      </c>
      <c r="Z7722" s="32">
        <v>0.8</v>
      </c>
      <c r="AA7722" s="32">
        <v>21.1</v>
      </c>
      <c r="AB7722" s="32"/>
      <c r="AC7722" s="32">
        <v>1.5</v>
      </c>
    </row>
    <row r="7723" spans="1:29" hidden="1" x14ac:dyDescent="0.25">
      <c r="A7723" t="s">
        <v>219</v>
      </c>
      <c r="B7723" t="s">
        <v>220</v>
      </c>
      <c r="C7723" s="1">
        <v>43916</v>
      </c>
      <c r="D7723">
        <v>27017</v>
      </c>
      <c r="E7723">
        <v>2206</v>
      </c>
      <c r="F7723">
        <v>2077</v>
      </c>
      <c r="G7723">
        <v>143</v>
      </c>
      <c r="H7723">
        <v>321.65800000000002</v>
      </c>
      <c r="I7723">
        <v>26.263999999999999</v>
      </c>
      <c r="J7723">
        <v>24.728000000000002</v>
      </c>
      <c r="K7723">
        <v>1.7030000000000001</v>
      </c>
      <c r="Q7723">
        <v>83992953</v>
      </c>
      <c r="R7723">
        <v>49.831000000000003</v>
      </c>
      <c r="S7723">
        <v>32.4</v>
      </c>
      <c r="T7723">
        <v>5.44</v>
      </c>
      <c r="U7723">
        <v>3.1819999999999999</v>
      </c>
      <c r="V7723">
        <v>19082.62</v>
      </c>
      <c r="W7723">
        <v>0.2</v>
      </c>
      <c r="X7723">
        <v>270.30799999999999</v>
      </c>
      <c r="Y7723">
        <v>9.59</v>
      </c>
      <c r="Z7723" s="32">
        <v>0.8</v>
      </c>
      <c r="AA7723" s="32">
        <v>21.1</v>
      </c>
      <c r="AB7723" s="32"/>
      <c r="AC7723" s="32">
        <v>1.5</v>
      </c>
    </row>
    <row r="7724" spans="1:29" hidden="1" x14ac:dyDescent="0.25">
      <c r="A7724" t="s">
        <v>219</v>
      </c>
      <c r="B7724" t="s">
        <v>220</v>
      </c>
      <c r="C7724" s="1">
        <v>43917</v>
      </c>
      <c r="D7724">
        <v>29406</v>
      </c>
      <c r="E7724">
        <v>2389</v>
      </c>
      <c r="F7724">
        <v>2234</v>
      </c>
      <c r="G7724">
        <v>157</v>
      </c>
      <c r="H7724">
        <v>350.101</v>
      </c>
      <c r="I7724">
        <v>28.443000000000001</v>
      </c>
      <c r="J7724">
        <v>26.597000000000001</v>
      </c>
      <c r="K7724">
        <v>1.869</v>
      </c>
      <c r="Q7724">
        <v>83992953</v>
      </c>
      <c r="R7724">
        <v>49.831000000000003</v>
      </c>
      <c r="S7724">
        <v>32.4</v>
      </c>
      <c r="T7724">
        <v>5.44</v>
      </c>
      <c r="U7724">
        <v>3.1819999999999999</v>
      </c>
      <c r="V7724">
        <v>19082.62</v>
      </c>
      <c r="W7724">
        <v>0.2</v>
      </c>
      <c r="X7724">
        <v>270.30799999999999</v>
      </c>
      <c r="Y7724">
        <v>9.59</v>
      </c>
      <c r="Z7724" s="32">
        <v>0.8</v>
      </c>
      <c r="AA7724" s="32">
        <v>21.1</v>
      </c>
      <c r="AB7724" s="32"/>
      <c r="AC7724" s="32">
        <v>1.5</v>
      </c>
    </row>
    <row r="7725" spans="1:29" hidden="1" x14ac:dyDescent="0.25">
      <c r="A7725" t="s">
        <v>219</v>
      </c>
      <c r="B7725" t="s">
        <v>220</v>
      </c>
      <c r="C7725" s="1">
        <v>43918</v>
      </c>
      <c r="D7725">
        <v>32332</v>
      </c>
      <c r="E7725">
        <v>2926</v>
      </c>
      <c r="F7725">
        <v>2378</v>
      </c>
      <c r="G7725">
        <v>144</v>
      </c>
      <c r="H7725">
        <v>384.93700000000001</v>
      </c>
      <c r="I7725">
        <v>34.835999999999999</v>
      </c>
      <c r="J7725">
        <v>28.312000000000001</v>
      </c>
      <c r="K7725">
        <v>1.714</v>
      </c>
      <c r="Q7725">
        <v>83992953</v>
      </c>
      <c r="R7725">
        <v>49.831000000000003</v>
      </c>
      <c r="S7725">
        <v>32.4</v>
      </c>
      <c r="T7725">
        <v>5.44</v>
      </c>
      <c r="U7725">
        <v>3.1819999999999999</v>
      </c>
      <c r="V7725">
        <v>19082.62</v>
      </c>
      <c r="W7725">
        <v>0.2</v>
      </c>
      <c r="X7725">
        <v>270.30799999999999</v>
      </c>
      <c r="Y7725">
        <v>9.59</v>
      </c>
      <c r="Z7725" s="32">
        <v>0.8</v>
      </c>
      <c r="AA7725" s="32">
        <v>21.1</v>
      </c>
      <c r="AB7725" s="32"/>
      <c r="AC7725" s="32">
        <v>1.5</v>
      </c>
    </row>
    <row r="7726" spans="1:29" hidden="1" x14ac:dyDescent="0.25">
      <c r="A7726" t="s">
        <v>219</v>
      </c>
      <c r="B7726" t="s">
        <v>220</v>
      </c>
      <c r="C7726" s="1">
        <v>43919</v>
      </c>
      <c r="D7726">
        <v>35408</v>
      </c>
      <c r="E7726">
        <v>3076</v>
      </c>
      <c r="F7726">
        <v>2517</v>
      </c>
      <c r="G7726">
        <v>139</v>
      </c>
      <c r="H7726">
        <v>421.55900000000003</v>
      </c>
      <c r="I7726">
        <v>36.622</v>
      </c>
      <c r="J7726">
        <v>29.966999999999999</v>
      </c>
      <c r="K7726">
        <v>1.655</v>
      </c>
      <c r="Q7726">
        <v>83992953</v>
      </c>
      <c r="R7726">
        <v>49.831000000000003</v>
      </c>
      <c r="S7726">
        <v>32.4</v>
      </c>
      <c r="T7726">
        <v>5.44</v>
      </c>
      <c r="U7726">
        <v>3.1819999999999999</v>
      </c>
      <c r="V7726">
        <v>19082.62</v>
      </c>
      <c r="W7726">
        <v>0.2</v>
      </c>
      <c r="X7726">
        <v>270.30799999999999</v>
      </c>
      <c r="Y7726">
        <v>9.59</v>
      </c>
      <c r="Z7726" s="32">
        <v>0.8</v>
      </c>
      <c r="AA7726" s="32">
        <v>21.1</v>
      </c>
      <c r="AB7726" s="32"/>
      <c r="AC7726" s="32">
        <v>1.5</v>
      </c>
    </row>
    <row r="7727" spans="1:29" hidden="1" x14ac:dyDescent="0.25">
      <c r="A7727" t="s">
        <v>219</v>
      </c>
      <c r="B7727" t="s">
        <v>220</v>
      </c>
      <c r="C7727" s="1">
        <v>43920</v>
      </c>
      <c r="D7727">
        <v>38309</v>
      </c>
      <c r="E7727">
        <v>2901</v>
      </c>
      <c r="F7727">
        <v>2640</v>
      </c>
      <c r="G7727">
        <v>123</v>
      </c>
      <c r="H7727">
        <v>456.09800000000001</v>
      </c>
      <c r="I7727">
        <v>34.539000000000001</v>
      </c>
      <c r="J7727">
        <v>31.431000000000001</v>
      </c>
      <c r="K7727">
        <v>1.464</v>
      </c>
      <c r="Q7727">
        <v>83992953</v>
      </c>
      <c r="R7727">
        <v>49.831000000000003</v>
      </c>
      <c r="S7727">
        <v>32.4</v>
      </c>
      <c r="T7727">
        <v>5.44</v>
      </c>
      <c r="U7727">
        <v>3.1819999999999999</v>
      </c>
      <c r="V7727">
        <v>19082.62</v>
      </c>
      <c r="W7727">
        <v>0.2</v>
      </c>
      <c r="X7727">
        <v>270.30799999999999</v>
      </c>
      <c r="Y7727">
        <v>9.59</v>
      </c>
      <c r="Z7727" s="32">
        <v>0.8</v>
      </c>
      <c r="AA7727" s="32">
        <v>21.1</v>
      </c>
      <c r="AB7727" s="32"/>
      <c r="AC7727" s="32">
        <v>1.5</v>
      </c>
    </row>
    <row r="7728" spans="1:29" hidden="1" x14ac:dyDescent="0.25">
      <c r="A7728" t="s">
        <v>219</v>
      </c>
      <c r="B7728" t="s">
        <v>220</v>
      </c>
      <c r="C7728" s="1">
        <v>43921</v>
      </c>
      <c r="D7728">
        <v>41495</v>
      </c>
      <c r="E7728">
        <v>3186</v>
      </c>
      <c r="F7728">
        <v>2757</v>
      </c>
      <c r="G7728">
        <v>117</v>
      </c>
      <c r="H7728">
        <v>494.03</v>
      </c>
      <c r="I7728">
        <v>37.932000000000002</v>
      </c>
      <c r="J7728">
        <v>32.823999999999998</v>
      </c>
      <c r="K7728">
        <v>1.393</v>
      </c>
      <c r="Q7728">
        <v>83992953</v>
      </c>
      <c r="R7728">
        <v>49.831000000000003</v>
      </c>
      <c r="S7728">
        <v>32.4</v>
      </c>
      <c r="T7728">
        <v>5.44</v>
      </c>
      <c r="U7728">
        <v>3.1819999999999999</v>
      </c>
      <c r="V7728">
        <v>19082.62</v>
      </c>
      <c r="W7728">
        <v>0.2</v>
      </c>
      <c r="X7728">
        <v>270.30799999999999</v>
      </c>
      <c r="Y7728">
        <v>9.59</v>
      </c>
      <c r="Z7728" s="32">
        <v>0.8</v>
      </c>
      <c r="AA7728" s="32">
        <v>21.1</v>
      </c>
      <c r="AB7728" s="32"/>
      <c r="AC7728" s="32">
        <v>1.5</v>
      </c>
    </row>
    <row r="7729" spans="1:29" hidden="1" x14ac:dyDescent="0.25">
      <c r="A7729" t="s">
        <v>219</v>
      </c>
      <c r="B7729" t="s">
        <v>220</v>
      </c>
      <c r="C7729" s="1">
        <v>43922</v>
      </c>
      <c r="D7729">
        <v>44606</v>
      </c>
      <c r="E7729">
        <v>3111</v>
      </c>
      <c r="F7729">
        <v>2898</v>
      </c>
      <c r="G7729">
        <v>141</v>
      </c>
      <c r="H7729">
        <v>531.06799999999998</v>
      </c>
      <c r="I7729">
        <v>37.039000000000001</v>
      </c>
      <c r="J7729">
        <v>34.503</v>
      </c>
      <c r="K7729">
        <v>1.679</v>
      </c>
      <c r="Q7729">
        <v>83992953</v>
      </c>
      <c r="R7729">
        <v>49.831000000000003</v>
      </c>
      <c r="S7729">
        <v>32.4</v>
      </c>
      <c r="T7729">
        <v>5.44</v>
      </c>
      <c r="U7729">
        <v>3.1819999999999999</v>
      </c>
      <c r="V7729">
        <v>19082.62</v>
      </c>
      <c r="W7729">
        <v>0.2</v>
      </c>
      <c r="X7729">
        <v>270.30799999999999</v>
      </c>
      <c r="Y7729">
        <v>9.59</v>
      </c>
      <c r="Z7729" s="32">
        <v>0.8</v>
      </c>
      <c r="AA7729" s="32">
        <v>21.1</v>
      </c>
      <c r="AB7729" s="32"/>
      <c r="AC7729" s="32">
        <v>1.5</v>
      </c>
    </row>
    <row r="7730" spans="1:29" hidden="1" x14ac:dyDescent="0.25">
      <c r="A7730" t="s">
        <v>219</v>
      </c>
      <c r="B7730" t="s">
        <v>220</v>
      </c>
      <c r="C7730" s="1">
        <v>43923</v>
      </c>
      <c r="D7730">
        <v>47593</v>
      </c>
      <c r="E7730">
        <v>2987</v>
      </c>
      <c r="F7730">
        <v>3036</v>
      </c>
      <c r="G7730">
        <v>138</v>
      </c>
      <c r="H7730">
        <v>566.63099999999997</v>
      </c>
      <c r="I7730">
        <v>35.563000000000002</v>
      </c>
      <c r="J7730">
        <v>36.146000000000001</v>
      </c>
      <c r="K7730">
        <v>1.643</v>
      </c>
      <c r="Q7730">
        <v>83992953</v>
      </c>
      <c r="R7730">
        <v>49.831000000000003</v>
      </c>
      <c r="S7730">
        <v>32.4</v>
      </c>
      <c r="T7730">
        <v>5.44</v>
      </c>
      <c r="U7730">
        <v>3.1819999999999999</v>
      </c>
      <c r="V7730">
        <v>19082.62</v>
      </c>
      <c r="W7730">
        <v>0.2</v>
      </c>
      <c r="X7730">
        <v>270.30799999999999</v>
      </c>
      <c r="Y7730">
        <v>9.59</v>
      </c>
      <c r="Z7730" s="32">
        <v>0.8</v>
      </c>
      <c r="AA7730" s="32">
        <v>21.1</v>
      </c>
      <c r="AB7730" s="32"/>
      <c r="AC7730" s="32">
        <v>1.5</v>
      </c>
    </row>
    <row r="7731" spans="1:29" hidden="1" x14ac:dyDescent="0.25">
      <c r="A7731" t="s">
        <v>219</v>
      </c>
      <c r="B7731" t="s">
        <v>220</v>
      </c>
      <c r="C7731" s="1">
        <v>43924</v>
      </c>
      <c r="D7731">
        <v>50468</v>
      </c>
      <c r="E7731">
        <v>2875</v>
      </c>
      <c r="F7731">
        <v>3160</v>
      </c>
      <c r="G7731">
        <v>124</v>
      </c>
      <c r="H7731">
        <v>600.86</v>
      </c>
      <c r="I7731">
        <v>34.228999999999999</v>
      </c>
      <c r="J7731">
        <v>37.622</v>
      </c>
      <c r="K7731">
        <v>1.476</v>
      </c>
      <c r="Q7731">
        <v>83992953</v>
      </c>
      <c r="R7731">
        <v>49.831000000000003</v>
      </c>
      <c r="S7731">
        <v>32.4</v>
      </c>
      <c r="T7731">
        <v>5.44</v>
      </c>
      <c r="U7731">
        <v>3.1819999999999999</v>
      </c>
      <c r="V7731">
        <v>19082.62</v>
      </c>
      <c r="W7731">
        <v>0.2</v>
      </c>
      <c r="X7731">
        <v>270.30799999999999</v>
      </c>
      <c r="Y7731">
        <v>9.59</v>
      </c>
      <c r="Z7731" s="32">
        <v>0.8</v>
      </c>
      <c r="AA7731" s="32">
        <v>21.1</v>
      </c>
      <c r="AB7731" s="32"/>
      <c r="AC7731" s="32">
        <v>1.5</v>
      </c>
    </row>
    <row r="7732" spans="1:29" hidden="1" x14ac:dyDescent="0.25">
      <c r="A7732" t="s">
        <v>219</v>
      </c>
      <c r="B7732" t="s">
        <v>220</v>
      </c>
      <c r="C7732" s="1">
        <v>43925</v>
      </c>
      <c r="D7732">
        <v>50468</v>
      </c>
      <c r="E7732">
        <v>0</v>
      </c>
      <c r="F7732">
        <v>3160</v>
      </c>
      <c r="G7732">
        <v>0</v>
      </c>
      <c r="H7732">
        <v>600.86</v>
      </c>
      <c r="I7732">
        <v>0</v>
      </c>
      <c r="J7732">
        <v>37.622</v>
      </c>
      <c r="K7732">
        <v>0</v>
      </c>
      <c r="Q7732">
        <v>83992953</v>
      </c>
      <c r="R7732">
        <v>49.831000000000003</v>
      </c>
      <c r="S7732">
        <v>32.4</v>
      </c>
      <c r="T7732">
        <v>5.44</v>
      </c>
      <c r="U7732">
        <v>3.1819999999999999</v>
      </c>
      <c r="V7732">
        <v>19082.62</v>
      </c>
      <c r="W7732">
        <v>0.2</v>
      </c>
      <c r="X7732">
        <v>270.30799999999999</v>
      </c>
      <c r="Y7732">
        <v>9.59</v>
      </c>
      <c r="Z7732" s="32">
        <v>0.8</v>
      </c>
      <c r="AA7732" s="32">
        <v>21.1</v>
      </c>
      <c r="AB7732" s="32"/>
      <c r="AC7732" s="32">
        <v>1.5</v>
      </c>
    </row>
    <row r="7733" spans="1:29" hidden="1" x14ac:dyDescent="0.25">
      <c r="A7733" t="s">
        <v>219</v>
      </c>
      <c r="B7733" t="s">
        <v>220</v>
      </c>
      <c r="C7733" s="1">
        <v>43926</v>
      </c>
      <c r="D7733">
        <v>55743</v>
      </c>
      <c r="E7733">
        <v>5275</v>
      </c>
      <c r="F7733">
        <v>3452</v>
      </c>
      <c r="G7733">
        <v>292</v>
      </c>
      <c r="H7733">
        <v>663.66300000000001</v>
      </c>
      <c r="I7733">
        <v>62.802999999999997</v>
      </c>
      <c r="J7733">
        <v>41.098999999999997</v>
      </c>
      <c r="K7733">
        <v>3.476</v>
      </c>
      <c r="L7733">
        <v>189790</v>
      </c>
      <c r="N7733">
        <v>2.2599999999999998</v>
      </c>
      <c r="P7733" t="s">
        <v>44</v>
      </c>
      <c r="Q7733">
        <v>83992953</v>
      </c>
      <c r="R7733">
        <v>49.831000000000003</v>
      </c>
      <c r="S7733">
        <v>32.4</v>
      </c>
      <c r="T7733">
        <v>5.44</v>
      </c>
      <c r="U7733">
        <v>3.1819999999999999</v>
      </c>
      <c r="V7733">
        <v>19082.62</v>
      </c>
      <c r="W7733">
        <v>0.2</v>
      </c>
      <c r="X7733">
        <v>270.30799999999999</v>
      </c>
      <c r="Y7733">
        <v>9.59</v>
      </c>
      <c r="Z7733" s="32">
        <v>0.8</v>
      </c>
      <c r="AA7733" s="32">
        <v>21.1</v>
      </c>
      <c r="AB7733" s="32"/>
      <c r="AC7733" s="32">
        <v>1.5</v>
      </c>
    </row>
    <row r="7734" spans="1:29" hidden="1" x14ac:dyDescent="0.25">
      <c r="A7734" t="s">
        <v>219</v>
      </c>
      <c r="B7734" t="s">
        <v>220</v>
      </c>
      <c r="C7734" s="1">
        <v>43927</v>
      </c>
      <c r="D7734">
        <v>58226</v>
      </c>
      <c r="E7734">
        <v>2483</v>
      </c>
      <c r="F7734">
        <v>3603</v>
      </c>
      <c r="G7734">
        <v>151</v>
      </c>
      <c r="H7734">
        <v>693.22500000000002</v>
      </c>
      <c r="I7734">
        <v>29.562000000000001</v>
      </c>
      <c r="J7734">
        <v>42.896000000000001</v>
      </c>
      <c r="K7734">
        <v>1.798</v>
      </c>
      <c r="Q7734">
        <v>83992953</v>
      </c>
      <c r="R7734">
        <v>49.831000000000003</v>
      </c>
      <c r="S7734">
        <v>32.4</v>
      </c>
      <c r="T7734">
        <v>5.44</v>
      </c>
      <c r="U7734">
        <v>3.1819999999999999</v>
      </c>
      <c r="V7734">
        <v>19082.62</v>
      </c>
      <c r="W7734">
        <v>0.2</v>
      </c>
      <c r="X7734">
        <v>270.30799999999999</v>
      </c>
      <c r="Y7734">
        <v>9.59</v>
      </c>
      <c r="Z7734" s="32">
        <v>0.8</v>
      </c>
      <c r="AA7734" s="32">
        <v>21.1</v>
      </c>
      <c r="AB7734" s="32"/>
      <c r="AC7734" s="32">
        <v>1.5</v>
      </c>
    </row>
    <row r="7735" spans="1:29" hidden="1" x14ac:dyDescent="0.25">
      <c r="A7735" t="s">
        <v>219</v>
      </c>
      <c r="B7735" t="s">
        <v>220</v>
      </c>
      <c r="C7735" s="1">
        <v>43928</v>
      </c>
      <c r="D7735">
        <v>60500</v>
      </c>
      <c r="E7735">
        <v>2274</v>
      </c>
      <c r="F7735">
        <v>3739</v>
      </c>
      <c r="G7735">
        <v>136</v>
      </c>
      <c r="H7735">
        <v>720.29899999999998</v>
      </c>
      <c r="I7735">
        <v>27.074000000000002</v>
      </c>
      <c r="J7735">
        <v>44.515999999999998</v>
      </c>
      <c r="K7735">
        <v>1.619</v>
      </c>
      <c r="Q7735">
        <v>83992953</v>
      </c>
      <c r="R7735">
        <v>49.831000000000003</v>
      </c>
      <c r="S7735">
        <v>32.4</v>
      </c>
      <c r="T7735">
        <v>5.44</v>
      </c>
      <c r="U7735">
        <v>3.1819999999999999</v>
      </c>
      <c r="V7735">
        <v>19082.62</v>
      </c>
      <c r="W7735">
        <v>0.2</v>
      </c>
      <c r="X7735">
        <v>270.30799999999999</v>
      </c>
      <c r="Y7735">
        <v>9.59</v>
      </c>
      <c r="Z7735" s="32">
        <v>0.8</v>
      </c>
      <c r="AA7735" s="32">
        <v>21.1</v>
      </c>
      <c r="AB7735" s="32"/>
      <c r="AC7735" s="32">
        <v>1.5</v>
      </c>
    </row>
    <row r="7736" spans="1:29" hidden="1" x14ac:dyDescent="0.25">
      <c r="A7736" t="s">
        <v>219</v>
      </c>
      <c r="B7736" t="s">
        <v>220</v>
      </c>
      <c r="C7736" s="1">
        <v>43929</v>
      </c>
      <c r="D7736">
        <v>62589</v>
      </c>
      <c r="E7736">
        <v>2089</v>
      </c>
      <c r="F7736">
        <v>3872</v>
      </c>
      <c r="G7736">
        <v>133</v>
      </c>
      <c r="H7736">
        <v>745.17</v>
      </c>
      <c r="I7736">
        <v>24.870999999999999</v>
      </c>
      <c r="J7736">
        <v>46.098999999999997</v>
      </c>
      <c r="K7736">
        <v>1.583</v>
      </c>
      <c r="L7736">
        <v>220975</v>
      </c>
      <c r="N7736">
        <v>2.6309999999999998</v>
      </c>
      <c r="P7736" t="s">
        <v>44</v>
      </c>
      <c r="Q7736">
        <v>83992953</v>
      </c>
      <c r="R7736">
        <v>49.831000000000003</v>
      </c>
      <c r="S7736">
        <v>32.4</v>
      </c>
      <c r="T7736">
        <v>5.44</v>
      </c>
      <c r="U7736">
        <v>3.1819999999999999</v>
      </c>
      <c r="V7736">
        <v>19082.62</v>
      </c>
      <c r="W7736">
        <v>0.2</v>
      </c>
      <c r="X7736">
        <v>270.30799999999999</v>
      </c>
      <c r="Y7736">
        <v>9.59</v>
      </c>
      <c r="Z7736" s="32">
        <v>0.8</v>
      </c>
      <c r="AA7736" s="32">
        <v>21.1</v>
      </c>
      <c r="AB7736" s="32"/>
      <c r="AC7736" s="32">
        <v>1.5</v>
      </c>
    </row>
    <row r="7737" spans="1:29" hidden="1" x14ac:dyDescent="0.25">
      <c r="A7737" t="s">
        <v>219</v>
      </c>
      <c r="B7737" t="s">
        <v>220</v>
      </c>
      <c r="C7737" s="1">
        <v>43930</v>
      </c>
      <c r="D7737">
        <v>64586</v>
      </c>
      <c r="E7737">
        <v>1997</v>
      </c>
      <c r="F7737">
        <v>3993</v>
      </c>
      <c r="G7737">
        <v>121</v>
      </c>
      <c r="H7737">
        <v>768.94500000000005</v>
      </c>
      <c r="I7737">
        <v>23.776</v>
      </c>
      <c r="J7737">
        <v>47.54</v>
      </c>
      <c r="K7737">
        <v>1.4410000000000001</v>
      </c>
      <c r="L7737">
        <v>231393</v>
      </c>
      <c r="M7737">
        <v>10418</v>
      </c>
      <c r="N7737">
        <v>2.7549999999999999</v>
      </c>
      <c r="O7737">
        <v>0.124</v>
      </c>
      <c r="P7737" t="s">
        <v>44</v>
      </c>
      <c r="Q7737">
        <v>83992953</v>
      </c>
      <c r="R7737">
        <v>49.831000000000003</v>
      </c>
      <c r="S7737">
        <v>32.4</v>
      </c>
      <c r="T7737">
        <v>5.44</v>
      </c>
      <c r="U7737">
        <v>3.1819999999999999</v>
      </c>
      <c r="V7737">
        <v>19082.62</v>
      </c>
      <c r="W7737">
        <v>0.2</v>
      </c>
      <c r="X7737">
        <v>270.30799999999999</v>
      </c>
      <c r="Y7737">
        <v>9.59</v>
      </c>
      <c r="Z7737" s="32">
        <v>0.8</v>
      </c>
      <c r="AA7737" s="32">
        <v>21.1</v>
      </c>
      <c r="AB7737" s="32"/>
      <c r="AC7737" s="32">
        <v>1.5</v>
      </c>
    </row>
    <row r="7738" spans="1:29" hidden="1" x14ac:dyDescent="0.25">
      <c r="A7738" t="s">
        <v>219</v>
      </c>
      <c r="B7738" t="s">
        <v>220</v>
      </c>
      <c r="C7738" s="1">
        <v>43931</v>
      </c>
      <c r="D7738">
        <v>66220</v>
      </c>
      <c r="E7738">
        <v>1634</v>
      </c>
      <c r="F7738">
        <v>4110</v>
      </c>
      <c r="G7738">
        <v>117</v>
      </c>
      <c r="H7738">
        <v>788.399</v>
      </c>
      <c r="I7738">
        <v>19.454000000000001</v>
      </c>
      <c r="J7738">
        <v>48.933</v>
      </c>
      <c r="K7738">
        <v>1.393</v>
      </c>
      <c r="L7738">
        <v>242568</v>
      </c>
      <c r="M7738">
        <v>11175</v>
      </c>
      <c r="N7738">
        <v>2.8879999999999999</v>
      </c>
      <c r="O7738">
        <v>0.13300000000000001</v>
      </c>
      <c r="P7738" t="s">
        <v>44</v>
      </c>
      <c r="Q7738">
        <v>83992953</v>
      </c>
      <c r="R7738">
        <v>49.831000000000003</v>
      </c>
      <c r="S7738">
        <v>32.4</v>
      </c>
      <c r="T7738">
        <v>5.44</v>
      </c>
      <c r="U7738">
        <v>3.1819999999999999</v>
      </c>
      <c r="V7738">
        <v>19082.62</v>
      </c>
      <c r="W7738">
        <v>0.2</v>
      </c>
      <c r="X7738">
        <v>270.30799999999999</v>
      </c>
      <c r="Y7738">
        <v>9.59</v>
      </c>
      <c r="Z7738" s="32">
        <v>0.8</v>
      </c>
      <c r="AA7738" s="32">
        <v>21.1</v>
      </c>
      <c r="AB7738" s="32"/>
      <c r="AC7738" s="32">
        <v>1.5</v>
      </c>
    </row>
    <row r="7739" spans="1:29" hidden="1" x14ac:dyDescent="0.25">
      <c r="A7739" t="s">
        <v>219</v>
      </c>
      <c r="B7739" t="s">
        <v>220</v>
      </c>
      <c r="C7739" s="1">
        <v>43932</v>
      </c>
      <c r="D7739">
        <v>68192</v>
      </c>
      <c r="E7739">
        <v>1972</v>
      </c>
      <c r="F7739">
        <v>4232</v>
      </c>
      <c r="G7739">
        <v>122</v>
      </c>
      <c r="H7739">
        <v>811.87800000000004</v>
      </c>
      <c r="I7739">
        <v>23.478000000000002</v>
      </c>
      <c r="J7739">
        <v>50.384999999999998</v>
      </c>
      <c r="K7739">
        <v>1.4530000000000001</v>
      </c>
      <c r="L7739">
        <v>251703</v>
      </c>
      <c r="M7739">
        <v>9135</v>
      </c>
      <c r="N7739">
        <v>2.9969999999999999</v>
      </c>
      <c r="O7739">
        <v>0.109</v>
      </c>
      <c r="P7739" t="s">
        <v>44</v>
      </c>
      <c r="Q7739">
        <v>83992953</v>
      </c>
      <c r="R7739">
        <v>49.831000000000003</v>
      </c>
      <c r="S7739">
        <v>32.4</v>
      </c>
      <c r="T7739">
        <v>5.44</v>
      </c>
      <c r="U7739">
        <v>3.1819999999999999</v>
      </c>
      <c r="V7739">
        <v>19082.62</v>
      </c>
      <c r="W7739">
        <v>0.2</v>
      </c>
      <c r="X7739">
        <v>270.30799999999999</v>
      </c>
      <c r="Y7739">
        <v>9.59</v>
      </c>
      <c r="Z7739" s="32">
        <v>0.8</v>
      </c>
      <c r="AA7739" s="32">
        <v>21.1</v>
      </c>
      <c r="AB7739" s="32"/>
      <c r="AC7739" s="32">
        <v>1.5</v>
      </c>
    </row>
    <row r="7740" spans="1:29" hidden="1" x14ac:dyDescent="0.25">
      <c r="A7740" t="s">
        <v>219</v>
      </c>
      <c r="B7740" t="s">
        <v>220</v>
      </c>
      <c r="C7740" s="1">
        <v>43933</v>
      </c>
      <c r="D7740">
        <v>70029</v>
      </c>
      <c r="E7740">
        <v>1837</v>
      </c>
      <c r="F7740">
        <v>4357</v>
      </c>
      <c r="G7740">
        <v>125</v>
      </c>
      <c r="H7740">
        <v>833.74900000000002</v>
      </c>
      <c r="I7740">
        <v>21.870999999999999</v>
      </c>
      <c r="J7740">
        <v>51.872999999999998</v>
      </c>
      <c r="K7740">
        <v>1.488</v>
      </c>
      <c r="L7740">
        <v>263388</v>
      </c>
      <c r="M7740">
        <v>11685</v>
      </c>
      <c r="N7740">
        <v>3.1360000000000001</v>
      </c>
      <c r="O7740">
        <v>0.13900000000000001</v>
      </c>
      <c r="P7740" t="s">
        <v>44</v>
      </c>
      <c r="Q7740">
        <v>83992953</v>
      </c>
      <c r="R7740">
        <v>49.831000000000003</v>
      </c>
      <c r="S7740">
        <v>32.4</v>
      </c>
      <c r="T7740">
        <v>5.44</v>
      </c>
      <c r="U7740">
        <v>3.1819999999999999</v>
      </c>
      <c r="V7740">
        <v>19082.62</v>
      </c>
      <c r="W7740">
        <v>0.2</v>
      </c>
      <c r="X7740">
        <v>270.30799999999999</v>
      </c>
      <c r="Y7740">
        <v>9.59</v>
      </c>
      <c r="Z7740" s="32">
        <v>0.8</v>
      </c>
      <c r="AA7740" s="32">
        <v>21.1</v>
      </c>
      <c r="AB7740" s="32"/>
      <c r="AC7740" s="32">
        <v>1.5</v>
      </c>
    </row>
    <row r="7741" spans="1:29" hidden="1" x14ac:dyDescent="0.25">
      <c r="A7741" t="s">
        <v>219</v>
      </c>
      <c r="B7741" t="s">
        <v>220</v>
      </c>
      <c r="C7741" s="1">
        <v>43934</v>
      </c>
      <c r="D7741">
        <v>71686</v>
      </c>
      <c r="E7741">
        <v>1657</v>
      </c>
      <c r="F7741">
        <v>4474</v>
      </c>
      <c r="G7741">
        <v>117</v>
      </c>
      <c r="H7741">
        <v>853.476</v>
      </c>
      <c r="I7741">
        <v>19.728000000000002</v>
      </c>
      <c r="J7741">
        <v>53.265999999999998</v>
      </c>
      <c r="K7741">
        <v>1.393</v>
      </c>
      <c r="Q7741">
        <v>83992953</v>
      </c>
      <c r="R7741">
        <v>49.831000000000003</v>
      </c>
      <c r="S7741">
        <v>32.4</v>
      </c>
      <c r="T7741">
        <v>5.44</v>
      </c>
      <c r="U7741">
        <v>3.1819999999999999</v>
      </c>
      <c r="V7741">
        <v>19082.62</v>
      </c>
      <c r="W7741">
        <v>0.2</v>
      </c>
      <c r="X7741">
        <v>270.30799999999999</v>
      </c>
      <c r="Y7741">
        <v>9.59</v>
      </c>
      <c r="Z7741" s="32">
        <v>0.8</v>
      </c>
      <c r="AA7741" s="32">
        <v>21.1</v>
      </c>
      <c r="AB7741" s="32"/>
      <c r="AC7741" s="32">
        <v>1.5</v>
      </c>
    </row>
    <row r="7742" spans="1:29" hidden="1" x14ac:dyDescent="0.25">
      <c r="A7742" t="s">
        <v>219</v>
      </c>
      <c r="B7742" t="s">
        <v>220</v>
      </c>
      <c r="C7742" s="1">
        <v>43935</v>
      </c>
      <c r="D7742">
        <v>73303</v>
      </c>
      <c r="E7742">
        <v>1617</v>
      </c>
      <c r="F7742">
        <v>4585</v>
      </c>
      <c r="G7742">
        <v>111</v>
      </c>
      <c r="H7742">
        <v>872.72799999999995</v>
      </c>
      <c r="I7742">
        <v>19.251999999999999</v>
      </c>
      <c r="J7742">
        <v>54.588000000000001</v>
      </c>
      <c r="K7742">
        <v>1.3220000000000001</v>
      </c>
      <c r="L7742">
        <v>287359</v>
      </c>
      <c r="N7742">
        <v>3.4209999999999998</v>
      </c>
      <c r="P7742" t="s">
        <v>44</v>
      </c>
      <c r="Q7742">
        <v>83992953</v>
      </c>
      <c r="R7742">
        <v>49.831000000000003</v>
      </c>
      <c r="S7742">
        <v>32.4</v>
      </c>
      <c r="T7742">
        <v>5.44</v>
      </c>
      <c r="U7742">
        <v>3.1819999999999999</v>
      </c>
      <c r="V7742">
        <v>19082.62</v>
      </c>
      <c r="W7742">
        <v>0.2</v>
      </c>
      <c r="X7742">
        <v>270.30799999999999</v>
      </c>
      <c r="Y7742">
        <v>9.59</v>
      </c>
      <c r="Z7742" s="32">
        <v>0.8</v>
      </c>
      <c r="AA7742" s="32">
        <v>21.1</v>
      </c>
      <c r="AB7742" s="32"/>
      <c r="AC7742" s="32">
        <v>1.5</v>
      </c>
    </row>
    <row r="7743" spans="1:29" hidden="1" x14ac:dyDescent="0.25">
      <c r="A7743" t="s">
        <v>219</v>
      </c>
      <c r="B7743" t="s">
        <v>220</v>
      </c>
      <c r="C7743" s="1">
        <v>43936</v>
      </c>
      <c r="D7743">
        <v>74877</v>
      </c>
      <c r="E7743">
        <v>1574</v>
      </c>
      <c r="F7743">
        <v>4683</v>
      </c>
      <c r="G7743">
        <v>98</v>
      </c>
      <c r="H7743">
        <v>891.46799999999996</v>
      </c>
      <c r="I7743">
        <v>18.739999999999998</v>
      </c>
      <c r="J7743">
        <v>55.755000000000003</v>
      </c>
      <c r="K7743">
        <v>1.167</v>
      </c>
      <c r="L7743">
        <v>299204</v>
      </c>
      <c r="M7743">
        <v>11845</v>
      </c>
      <c r="N7743">
        <v>3.5619999999999998</v>
      </c>
      <c r="O7743">
        <v>0.14099999999999999</v>
      </c>
      <c r="P7743" t="s">
        <v>44</v>
      </c>
      <c r="Q7743">
        <v>83992953</v>
      </c>
      <c r="R7743">
        <v>49.831000000000003</v>
      </c>
      <c r="S7743">
        <v>32.4</v>
      </c>
      <c r="T7743">
        <v>5.44</v>
      </c>
      <c r="U7743">
        <v>3.1819999999999999</v>
      </c>
      <c r="V7743">
        <v>19082.62</v>
      </c>
      <c r="W7743">
        <v>0.2</v>
      </c>
      <c r="X7743">
        <v>270.30799999999999</v>
      </c>
      <c r="Y7743">
        <v>9.59</v>
      </c>
      <c r="Z7743" s="32">
        <v>0.8</v>
      </c>
      <c r="AA7743" s="32">
        <v>21.1</v>
      </c>
      <c r="AB7743" s="32"/>
      <c r="AC7743" s="32">
        <v>1.5</v>
      </c>
    </row>
    <row r="7744" spans="1:29" hidden="1" x14ac:dyDescent="0.25">
      <c r="A7744" t="s">
        <v>219</v>
      </c>
      <c r="B7744" t="s">
        <v>220</v>
      </c>
      <c r="C7744" s="1">
        <v>43937</v>
      </c>
      <c r="D7744">
        <v>76389</v>
      </c>
      <c r="E7744">
        <v>1512</v>
      </c>
      <c r="F7744">
        <v>4777</v>
      </c>
      <c r="G7744">
        <v>94</v>
      </c>
      <c r="H7744">
        <v>909.46900000000005</v>
      </c>
      <c r="I7744">
        <v>18.001999999999999</v>
      </c>
      <c r="J7744">
        <v>56.874000000000002</v>
      </c>
      <c r="K7744">
        <v>1.119</v>
      </c>
      <c r="L7744">
        <v>310340</v>
      </c>
      <c r="M7744">
        <v>11136</v>
      </c>
      <c r="N7744">
        <v>3.6949999999999998</v>
      </c>
      <c r="O7744">
        <v>0.13300000000000001</v>
      </c>
      <c r="P7744" t="s">
        <v>44</v>
      </c>
      <c r="Q7744">
        <v>83992953</v>
      </c>
      <c r="R7744">
        <v>49.831000000000003</v>
      </c>
      <c r="S7744">
        <v>32.4</v>
      </c>
      <c r="T7744">
        <v>5.44</v>
      </c>
      <c r="U7744">
        <v>3.1819999999999999</v>
      </c>
      <c r="V7744">
        <v>19082.62</v>
      </c>
      <c r="W7744">
        <v>0.2</v>
      </c>
      <c r="X7744">
        <v>270.30799999999999</v>
      </c>
      <c r="Y7744">
        <v>9.59</v>
      </c>
      <c r="Z7744" s="32">
        <v>0.8</v>
      </c>
      <c r="AA7744" s="32">
        <v>21.1</v>
      </c>
      <c r="AB7744" s="32"/>
      <c r="AC7744" s="32">
        <v>1.5</v>
      </c>
    </row>
    <row r="7745" spans="1:29" hidden="1" x14ac:dyDescent="0.25">
      <c r="A7745" t="s">
        <v>219</v>
      </c>
      <c r="B7745" t="s">
        <v>220</v>
      </c>
      <c r="C7745" s="1">
        <v>43938</v>
      </c>
      <c r="D7745">
        <v>77995</v>
      </c>
      <c r="E7745">
        <v>1606</v>
      </c>
      <c r="F7745">
        <v>4869</v>
      </c>
      <c r="G7745">
        <v>92</v>
      </c>
      <c r="H7745">
        <v>928.59</v>
      </c>
      <c r="I7745">
        <v>19.120999999999999</v>
      </c>
      <c r="J7745">
        <v>57.969000000000001</v>
      </c>
      <c r="K7745">
        <v>1.095</v>
      </c>
      <c r="L7745">
        <v>319879</v>
      </c>
      <c r="M7745">
        <v>9539</v>
      </c>
      <c r="N7745">
        <v>3.8079999999999998</v>
      </c>
      <c r="O7745">
        <v>0.114</v>
      </c>
      <c r="P7745" t="s">
        <v>44</v>
      </c>
      <c r="Q7745">
        <v>83992953</v>
      </c>
      <c r="R7745">
        <v>49.831000000000003</v>
      </c>
      <c r="S7745">
        <v>32.4</v>
      </c>
      <c r="T7745">
        <v>5.44</v>
      </c>
      <c r="U7745">
        <v>3.1819999999999999</v>
      </c>
      <c r="V7745">
        <v>19082.62</v>
      </c>
      <c r="W7745">
        <v>0.2</v>
      </c>
      <c r="X7745">
        <v>270.30799999999999</v>
      </c>
      <c r="Y7745">
        <v>9.59</v>
      </c>
      <c r="Z7745" s="32">
        <v>0.8</v>
      </c>
      <c r="AA7745" s="32">
        <v>21.1</v>
      </c>
      <c r="AB7745" s="32"/>
      <c r="AC7745" s="32">
        <v>1.5</v>
      </c>
    </row>
    <row r="7746" spans="1:29" hidden="1" x14ac:dyDescent="0.25">
      <c r="A7746" t="s">
        <v>219</v>
      </c>
      <c r="B7746" t="s">
        <v>220</v>
      </c>
      <c r="C7746" s="1">
        <v>43939</v>
      </c>
      <c r="D7746">
        <v>79494</v>
      </c>
      <c r="E7746">
        <v>1499</v>
      </c>
      <c r="F7746">
        <v>4958</v>
      </c>
      <c r="G7746">
        <v>89</v>
      </c>
      <c r="H7746">
        <v>946.43700000000001</v>
      </c>
      <c r="I7746">
        <v>17.847000000000001</v>
      </c>
      <c r="J7746">
        <v>59.029000000000003</v>
      </c>
      <c r="K7746">
        <v>1.06</v>
      </c>
      <c r="L7746">
        <v>330137</v>
      </c>
      <c r="M7746">
        <v>10258</v>
      </c>
      <c r="N7746">
        <v>3.931</v>
      </c>
      <c r="O7746">
        <v>0.122</v>
      </c>
      <c r="P7746" t="s">
        <v>44</v>
      </c>
      <c r="Q7746">
        <v>83992953</v>
      </c>
      <c r="R7746">
        <v>49.831000000000003</v>
      </c>
      <c r="S7746">
        <v>32.4</v>
      </c>
      <c r="T7746">
        <v>5.44</v>
      </c>
      <c r="U7746">
        <v>3.1819999999999999</v>
      </c>
      <c r="V7746">
        <v>19082.62</v>
      </c>
      <c r="W7746">
        <v>0.2</v>
      </c>
      <c r="X7746">
        <v>270.30799999999999</v>
      </c>
      <c r="Y7746">
        <v>9.59</v>
      </c>
      <c r="Z7746" s="32">
        <v>0.8</v>
      </c>
      <c r="AA7746" s="32">
        <v>21.1</v>
      </c>
      <c r="AB7746" s="32"/>
      <c r="AC7746" s="32">
        <v>1.5</v>
      </c>
    </row>
    <row r="7747" spans="1:29" hidden="1" x14ac:dyDescent="0.25">
      <c r="A7747" t="s">
        <v>219</v>
      </c>
      <c r="B7747" t="s">
        <v>220</v>
      </c>
      <c r="C7747" s="1">
        <v>43940</v>
      </c>
      <c r="D7747">
        <v>80868</v>
      </c>
      <c r="E7747">
        <v>1374</v>
      </c>
      <c r="F7747">
        <v>5031</v>
      </c>
      <c r="G7747">
        <v>73</v>
      </c>
      <c r="H7747">
        <v>962.79499999999996</v>
      </c>
      <c r="I7747">
        <v>16.359000000000002</v>
      </c>
      <c r="J7747">
        <v>59.898000000000003</v>
      </c>
      <c r="K7747">
        <v>0.86899999999999999</v>
      </c>
      <c r="L7747">
        <v>341662</v>
      </c>
      <c r="M7747">
        <v>11525</v>
      </c>
      <c r="N7747">
        <v>4.0679999999999996</v>
      </c>
      <c r="O7747">
        <v>0.13700000000000001</v>
      </c>
      <c r="P7747" t="s">
        <v>44</v>
      </c>
      <c r="Q7747">
        <v>83992953</v>
      </c>
      <c r="R7747">
        <v>49.831000000000003</v>
      </c>
      <c r="S7747">
        <v>32.4</v>
      </c>
      <c r="T7747">
        <v>5.44</v>
      </c>
      <c r="U7747">
        <v>3.1819999999999999</v>
      </c>
      <c r="V7747">
        <v>19082.62</v>
      </c>
      <c r="W7747">
        <v>0.2</v>
      </c>
      <c r="X7747">
        <v>270.30799999999999</v>
      </c>
      <c r="Y7747">
        <v>9.59</v>
      </c>
      <c r="Z7747" s="32">
        <v>0.8</v>
      </c>
      <c r="AA7747" s="32">
        <v>21.1</v>
      </c>
      <c r="AB7747" s="32"/>
      <c r="AC7747" s="32">
        <v>1.5</v>
      </c>
    </row>
    <row r="7748" spans="1:29" hidden="1" x14ac:dyDescent="0.25">
      <c r="A7748" t="s">
        <v>219</v>
      </c>
      <c r="B7748" t="s">
        <v>220</v>
      </c>
      <c r="C7748" s="1">
        <v>43941</v>
      </c>
      <c r="D7748">
        <v>82211</v>
      </c>
      <c r="E7748">
        <v>1343</v>
      </c>
      <c r="F7748">
        <v>5118</v>
      </c>
      <c r="G7748">
        <v>87</v>
      </c>
      <c r="H7748">
        <v>978.78399999999999</v>
      </c>
      <c r="I7748">
        <v>15.989000000000001</v>
      </c>
      <c r="J7748">
        <v>60.933999999999997</v>
      </c>
      <c r="K7748">
        <v>1.036</v>
      </c>
      <c r="L7748">
        <v>353012</v>
      </c>
      <c r="M7748">
        <v>11350</v>
      </c>
      <c r="N7748">
        <v>4.2030000000000003</v>
      </c>
      <c r="O7748">
        <v>0.13500000000000001</v>
      </c>
      <c r="P7748" t="s">
        <v>44</v>
      </c>
      <c r="Q7748">
        <v>83992953</v>
      </c>
      <c r="R7748">
        <v>49.831000000000003</v>
      </c>
      <c r="S7748">
        <v>32.4</v>
      </c>
      <c r="T7748">
        <v>5.44</v>
      </c>
      <c r="U7748">
        <v>3.1819999999999999</v>
      </c>
      <c r="V7748">
        <v>19082.62</v>
      </c>
      <c r="W7748">
        <v>0.2</v>
      </c>
      <c r="X7748">
        <v>270.30799999999999</v>
      </c>
      <c r="Y7748">
        <v>9.59</v>
      </c>
      <c r="Z7748" s="32">
        <v>0.8</v>
      </c>
      <c r="AA7748" s="32">
        <v>21.1</v>
      </c>
      <c r="AB7748" s="32"/>
      <c r="AC7748" s="32">
        <v>1.5</v>
      </c>
    </row>
    <row r="7749" spans="1:29" hidden="1" x14ac:dyDescent="0.25">
      <c r="A7749" t="s">
        <v>219</v>
      </c>
      <c r="B7749" t="s">
        <v>220</v>
      </c>
      <c r="C7749" s="1">
        <v>43942</v>
      </c>
      <c r="D7749">
        <v>83505</v>
      </c>
      <c r="E7749">
        <v>1294</v>
      </c>
      <c r="F7749">
        <v>5209</v>
      </c>
      <c r="G7749">
        <v>91</v>
      </c>
      <c r="H7749">
        <v>994.19100000000003</v>
      </c>
      <c r="I7749">
        <v>15.406000000000001</v>
      </c>
      <c r="J7749">
        <v>62.017000000000003</v>
      </c>
      <c r="K7749">
        <v>1.083</v>
      </c>
      <c r="L7749">
        <v>365723</v>
      </c>
      <c r="M7749">
        <v>12711</v>
      </c>
      <c r="N7749">
        <v>4.3540000000000001</v>
      </c>
      <c r="O7749">
        <v>0.151</v>
      </c>
      <c r="P7749" t="s">
        <v>44</v>
      </c>
      <c r="Q7749">
        <v>83992953</v>
      </c>
      <c r="R7749">
        <v>49.831000000000003</v>
      </c>
      <c r="S7749">
        <v>32.4</v>
      </c>
      <c r="T7749">
        <v>5.44</v>
      </c>
      <c r="U7749">
        <v>3.1819999999999999</v>
      </c>
      <c r="V7749">
        <v>19082.62</v>
      </c>
      <c r="W7749">
        <v>0.2</v>
      </c>
      <c r="X7749">
        <v>270.30799999999999</v>
      </c>
      <c r="Y7749">
        <v>9.59</v>
      </c>
      <c r="Z7749" s="32">
        <v>0.8</v>
      </c>
      <c r="AA7749" s="32">
        <v>21.1</v>
      </c>
      <c r="AB7749" s="32"/>
      <c r="AC7749" s="32">
        <v>1.5</v>
      </c>
    </row>
    <row r="7750" spans="1:29" hidden="1" x14ac:dyDescent="0.25">
      <c r="A7750" t="s">
        <v>219</v>
      </c>
      <c r="B7750" t="s">
        <v>220</v>
      </c>
      <c r="C7750" s="1">
        <v>43943</v>
      </c>
      <c r="D7750">
        <v>84802</v>
      </c>
      <c r="E7750">
        <v>1297</v>
      </c>
      <c r="F7750">
        <v>5297</v>
      </c>
      <c r="G7750">
        <v>88</v>
      </c>
      <c r="H7750">
        <v>1009.6319999999999</v>
      </c>
      <c r="I7750">
        <v>15.442</v>
      </c>
      <c r="J7750">
        <v>63.064999999999998</v>
      </c>
      <c r="K7750">
        <v>1.048</v>
      </c>
      <c r="Q7750">
        <v>83992953</v>
      </c>
      <c r="R7750">
        <v>49.831000000000003</v>
      </c>
      <c r="S7750">
        <v>32.4</v>
      </c>
      <c r="T7750">
        <v>5.44</v>
      </c>
      <c r="U7750">
        <v>3.1819999999999999</v>
      </c>
      <c r="V7750">
        <v>19082.62</v>
      </c>
      <c r="W7750">
        <v>0.2</v>
      </c>
      <c r="X7750">
        <v>270.30799999999999</v>
      </c>
      <c r="Y7750">
        <v>9.59</v>
      </c>
      <c r="Z7750" s="32">
        <v>0.8</v>
      </c>
      <c r="AA7750" s="32">
        <v>21.1</v>
      </c>
      <c r="AB7750" s="32"/>
      <c r="AC7750" s="32">
        <v>1.5</v>
      </c>
    </row>
    <row r="7751" spans="1:29" hidden="1" x14ac:dyDescent="0.25">
      <c r="A7751" t="s">
        <v>219</v>
      </c>
      <c r="B7751" t="s">
        <v>220</v>
      </c>
      <c r="C7751" s="1">
        <v>43944</v>
      </c>
      <c r="D7751">
        <v>85996</v>
      </c>
      <c r="E7751">
        <v>1194</v>
      </c>
      <c r="F7751">
        <v>5391</v>
      </c>
      <c r="G7751">
        <v>94</v>
      </c>
      <c r="H7751">
        <v>1023.848</v>
      </c>
      <c r="I7751">
        <v>14.215</v>
      </c>
      <c r="J7751">
        <v>64.183999999999997</v>
      </c>
      <c r="K7751">
        <v>1.119</v>
      </c>
      <c r="L7751">
        <v>389507</v>
      </c>
      <c r="N7751">
        <v>4.6369999999999996</v>
      </c>
      <c r="P7751" t="s">
        <v>44</v>
      </c>
      <c r="Q7751">
        <v>83992953</v>
      </c>
      <c r="R7751">
        <v>49.831000000000003</v>
      </c>
      <c r="S7751">
        <v>32.4</v>
      </c>
      <c r="T7751">
        <v>5.44</v>
      </c>
      <c r="U7751">
        <v>3.1819999999999999</v>
      </c>
      <c r="V7751">
        <v>19082.62</v>
      </c>
      <c r="W7751">
        <v>0.2</v>
      </c>
      <c r="X7751">
        <v>270.30799999999999</v>
      </c>
      <c r="Y7751">
        <v>9.59</v>
      </c>
      <c r="Z7751" s="32">
        <v>0.8</v>
      </c>
      <c r="AA7751" s="32">
        <v>21.1</v>
      </c>
      <c r="AB7751" s="32"/>
      <c r="AC7751" s="32">
        <v>1.5</v>
      </c>
    </row>
    <row r="7752" spans="1:29" hidden="1" x14ac:dyDescent="0.25">
      <c r="A7752" t="s">
        <v>219</v>
      </c>
      <c r="B7752" t="s">
        <v>220</v>
      </c>
      <c r="C7752" s="1">
        <v>43945</v>
      </c>
      <c r="D7752">
        <v>87026</v>
      </c>
      <c r="E7752">
        <v>1030</v>
      </c>
      <c r="F7752">
        <v>5481</v>
      </c>
      <c r="G7752">
        <v>90</v>
      </c>
      <c r="H7752">
        <v>1036.1110000000001</v>
      </c>
      <c r="I7752">
        <v>12.263</v>
      </c>
      <c r="J7752">
        <v>65.254999999999995</v>
      </c>
      <c r="K7752">
        <v>1.0720000000000001</v>
      </c>
      <c r="L7752">
        <v>399927</v>
      </c>
      <c r="M7752">
        <v>10420</v>
      </c>
      <c r="N7752">
        <v>4.7610000000000001</v>
      </c>
      <c r="O7752">
        <v>0.124</v>
      </c>
      <c r="P7752" t="s">
        <v>44</v>
      </c>
      <c r="Q7752">
        <v>83992953</v>
      </c>
      <c r="R7752">
        <v>49.831000000000003</v>
      </c>
      <c r="S7752">
        <v>32.4</v>
      </c>
      <c r="T7752">
        <v>5.44</v>
      </c>
      <c r="U7752">
        <v>3.1819999999999999</v>
      </c>
      <c r="V7752">
        <v>19082.62</v>
      </c>
      <c r="W7752">
        <v>0.2</v>
      </c>
      <c r="X7752">
        <v>270.30799999999999</v>
      </c>
      <c r="Y7752">
        <v>9.59</v>
      </c>
      <c r="Z7752" s="32">
        <v>0.8</v>
      </c>
      <c r="AA7752" s="32">
        <v>21.1</v>
      </c>
      <c r="AB7752" s="32"/>
      <c r="AC7752" s="32">
        <v>1.5</v>
      </c>
    </row>
    <row r="7753" spans="1:29" hidden="1" x14ac:dyDescent="0.25">
      <c r="A7753" t="s">
        <v>219</v>
      </c>
      <c r="B7753" t="s">
        <v>220</v>
      </c>
      <c r="C7753" s="1">
        <v>43946</v>
      </c>
      <c r="D7753">
        <v>88194</v>
      </c>
      <c r="E7753">
        <v>1168</v>
      </c>
      <c r="F7753">
        <v>5574</v>
      </c>
      <c r="G7753">
        <v>93</v>
      </c>
      <c r="H7753">
        <v>1050.0170000000001</v>
      </c>
      <c r="I7753">
        <v>13.906000000000001</v>
      </c>
      <c r="J7753">
        <v>66.363</v>
      </c>
      <c r="K7753">
        <v>1.107</v>
      </c>
      <c r="L7753">
        <v>410075</v>
      </c>
      <c r="M7753">
        <v>10148</v>
      </c>
      <c r="N7753">
        <v>4.8819999999999997</v>
      </c>
      <c r="O7753">
        <v>0.121</v>
      </c>
      <c r="P7753" t="s">
        <v>44</v>
      </c>
      <c r="Q7753">
        <v>83992953</v>
      </c>
      <c r="R7753">
        <v>49.831000000000003</v>
      </c>
      <c r="S7753">
        <v>32.4</v>
      </c>
      <c r="T7753">
        <v>5.44</v>
      </c>
      <c r="U7753">
        <v>3.1819999999999999</v>
      </c>
      <c r="V7753">
        <v>19082.62</v>
      </c>
      <c r="W7753">
        <v>0.2</v>
      </c>
      <c r="X7753">
        <v>270.30799999999999</v>
      </c>
      <c r="Y7753">
        <v>9.59</v>
      </c>
      <c r="Z7753" s="32">
        <v>0.8</v>
      </c>
      <c r="AA7753" s="32">
        <v>21.1</v>
      </c>
      <c r="AB7753" s="32"/>
      <c r="AC7753" s="32">
        <v>1.5</v>
      </c>
    </row>
    <row r="7754" spans="1:29" hidden="1" x14ac:dyDescent="0.25">
      <c r="A7754" t="s">
        <v>219</v>
      </c>
      <c r="B7754" t="s">
        <v>220</v>
      </c>
      <c r="C7754" s="1">
        <v>43947</v>
      </c>
      <c r="D7754">
        <v>89328</v>
      </c>
      <c r="E7754">
        <v>1134</v>
      </c>
      <c r="F7754">
        <v>5650</v>
      </c>
      <c r="G7754">
        <v>76</v>
      </c>
      <c r="H7754">
        <v>1063.518</v>
      </c>
      <c r="I7754">
        <v>13.500999999999999</v>
      </c>
      <c r="J7754">
        <v>67.268000000000001</v>
      </c>
      <c r="K7754">
        <v>0.90500000000000003</v>
      </c>
      <c r="L7754">
        <v>421313</v>
      </c>
      <c r="M7754">
        <v>11238</v>
      </c>
      <c r="N7754">
        <v>5.016</v>
      </c>
      <c r="O7754">
        <v>0.13400000000000001</v>
      </c>
      <c r="P7754" t="s">
        <v>44</v>
      </c>
      <c r="Q7754">
        <v>83992953</v>
      </c>
      <c r="R7754">
        <v>49.831000000000003</v>
      </c>
      <c r="S7754">
        <v>32.4</v>
      </c>
      <c r="T7754">
        <v>5.44</v>
      </c>
      <c r="U7754">
        <v>3.1819999999999999</v>
      </c>
      <c r="V7754">
        <v>19082.62</v>
      </c>
      <c r="W7754">
        <v>0.2</v>
      </c>
      <c r="X7754">
        <v>270.30799999999999</v>
      </c>
      <c r="Y7754">
        <v>9.59</v>
      </c>
      <c r="Z7754" s="32">
        <v>0.8</v>
      </c>
      <c r="AA7754" s="32">
        <v>21.1</v>
      </c>
      <c r="AB7754" s="32"/>
      <c r="AC7754" s="32">
        <v>1.5</v>
      </c>
    </row>
    <row r="7755" spans="1:29" hidden="1" x14ac:dyDescent="0.25">
      <c r="A7755" t="s">
        <v>219</v>
      </c>
      <c r="B7755" t="s">
        <v>220</v>
      </c>
      <c r="C7755" s="1">
        <v>43948</v>
      </c>
      <c r="D7755">
        <v>90481</v>
      </c>
      <c r="E7755">
        <v>1153</v>
      </c>
      <c r="F7755">
        <v>5710</v>
      </c>
      <c r="G7755">
        <v>60</v>
      </c>
      <c r="H7755">
        <v>1077.2449999999999</v>
      </c>
      <c r="I7755">
        <v>13.727</v>
      </c>
      <c r="J7755">
        <v>67.981999999999999</v>
      </c>
      <c r="K7755">
        <v>0.71399999999999997</v>
      </c>
      <c r="L7755">
        <v>432329</v>
      </c>
      <c r="M7755">
        <v>11016</v>
      </c>
      <c r="N7755">
        <v>5.1470000000000002</v>
      </c>
      <c r="O7755">
        <v>0.13100000000000001</v>
      </c>
      <c r="P7755" t="s">
        <v>44</v>
      </c>
      <c r="Q7755">
        <v>83992953</v>
      </c>
      <c r="R7755">
        <v>49.831000000000003</v>
      </c>
      <c r="S7755">
        <v>32.4</v>
      </c>
      <c r="T7755">
        <v>5.44</v>
      </c>
      <c r="U7755">
        <v>3.1819999999999999</v>
      </c>
      <c r="V7755">
        <v>19082.62</v>
      </c>
      <c r="W7755">
        <v>0.2</v>
      </c>
      <c r="X7755">
        <v>270.30799999999999</v>
      </c>
      <c r="Y7755">
        <v>9.59</v>
      </c>
      <c r="Z7755" s="32">
        <v>0.8</v>
      </c>
      <c r="AA7755" s="32">
        <v>21.1</v>
      </c>
      <c r="AB7755" s="32"/>
      <c r="AC7755" s="32">
        <v>1.5</v>
      </c>
    </row>
    <row r="7756" spans="1:29" hidden="1" x14ac:dyDescent="0.25">
      <c r="A7756" t="s">
        <v>219</v>
      </c>
      <c r="B7756" t="s">
        <v>220</v>
      </c>
      <c r="C7756" s="1">
        <v>43949</v>
      </c>
      <c r="D7756">
        <v>91472</v>
      </c>
      <c r="E7756">
        <v>991</v>
      </c>
      <c r="F7756">
        <v>5806</v>
      </c>
      <c r="G7756">
        <v>96</v>
      </c>
      <c r="H7756">
        <v>1089.0440000000001</v>
      </c>
      <c r="I7756">
        <v>11.798999999999999</v>
      </c>
      <c r="J7756">
        <v>69.125</v>
      </c>
      <c r="K7756">
        <v>1.143</v>
      </c>
      <c r="Q7756">
        <v>83992953</v>
      </c>
      <c r="R7756">
        <v>49.831000000000003</v>
      </c>
      <c r="S7756">
        <v>32.4</v>
      </c>
      <c r="T7756">
        <v>5.44</v>
      </c>
      <c r="U7756">
        <v>3.1819999999999999</v>
      </c>
      <c r="V7756">
        <v>19082.62</v>
      </c>
      <c r="W7756">
        <v>0.2</v>
      </c>
      <c r="X7756">
        <v>270.30799999999999</v>
      </c>
      <c r="Y7756">
        <v>9.59</v>
      </c>
      <c r="Z7756" s="32">
        <v>0.8</v>
      </c>
      <c r="AA7756" s="32">
        <v>21.1</v>
      </c>
      <c r="AB7756" s="32"/>
      <c r="AC7756" s="32">
        <v>1.5</v>
      </c>
    </row>
    <row r="7757" spans="1:29" hidden="1" x14ac:dyDescent="0.25">
      <c r="A7757" t="s">
        <v>219</v>
      </c>
      <c r="B7757" t="s">
        <v>220</v>
      </c>
      <c r="C7757" s="1">
        <v>43950</v>
      </c>
      <c r="D7757">
        <v>92584</v>
      </c>
      <c r="E7757">
        <v>1112</v>
      </c>
      <c r="F7757">
        <v>5877</v>
      </c>
      <c r="G7757">
        <v>71</v>
      </c>
      <c r="H7757">
        <v>1102.2829999999999</v>
      </c>
      <c r="I7757">
        <v>13.239000000000001</v>
      </c>
      <c r="J7757">
        <v>69.97</v>
      </c>
      <c r="K7757">
        <v>0.84499999999999997</v>
      </c>
      <c r="L7757">
        <v>453386</v>
      </c>
      <c r="N7757">
        <v>5.3979999999999997</v>
      </c>
      <c r="P7757" t="s">
        <v>44</v>
      </c>
      <c r="Q7757">
        <v>83992953</v>
      </c>
      <c r="R7757">
        <v>49.831000000000003</v>
      </c>
      <c r="S7757">
        <v>32.4</v>
      </c>
      <c r="T7757">
        <v>5.44</v>
      </c>
      <c r="U7757">
        <v>3.1819999999999999</v>
      </c>
      <c r="V7757">
        <v>19082.62</v>
      </c>
      <c r="W7757">
        <v>0.2</v>
      </c>
      <c r="X7757">
        <v>270.30799999999999</v>
      </c>
      <c r="Y7757">
        <v>9.59</v>
      </c>
      <c r="Z7757" s="32">
        <v>0.8</v>
      </c>
      <c r="AA7757" s="32">
        <v>21.1</v>
      </c>
      <c r="AB7757" s="32"/>
      <c r="AC7757" s="32">
        <v>1.5</v>
      </c>
    </row>
    <row r="7758" spans="1:29" hidden="1" x14ac:dyDescent="0.25">
      <c r="A7758" t="s">
        <v>219</v>
      </c>
      <c r="B7758" t="s">
        <v>220</v>
      </c>
      <c r="C7758" s="1">
        <v>43951</v>
      </c>
      <c r="D7758">
        <v>93657</v>
      </c>
      <c r="E7758">
        <v>1073</v>
      </c>
      <c r="F7758">
        <v>5957</v>
      </c>
      <c r="G7758">
        <v>80</v>
      </c>
      <c r="H7758">
        <v>1115.058</v>
      </c>
      <c r="I7758">
        <v>12.775</v>
      </c>
      <c r="J7758">
        <v>70.923000000000002</v>
      </c>
      <c r="K7758">
        <v>0.95199999999999996</v>
      </c>
      <c r="L7758">
        <v>463295</v>
      </c>
      <c r="M7758">
        <v>9909</v>
      </c>
      <c r="N7758">
        <v>5.516</v>
      </c>
      <c r="O7758">
        <v>0.11799999999999999</v>
      </c>
      <c r="P7758" t="s">
        <v>44</v>
      </c>
      <c r="Q7758">
        <v>83992953</v>
      </c>
      <c r="R7758">
        <v>49.831000000000003</v>
      </c>
      <c r="S7758">
        <v>32.4</v>
      </c>
      <c r="T7758">
        <v>5.44</v>
      </c>
      <c r="U7758">
        <v>3.1819999999999999</v>
      </c>
      <c r="V7758">
        <v>19082.62</v>
      </c>
      <c r="W7758">
        <v>0.2</v>
      </c>
      <c r="X7758">
        <v>270.30799999999999</v>
      </c>
      <c r="Y7758">
        <v>9.59</v>
      </c>
      <c r="Z7758" s="32">
        <v>0.8</v>
      </c>
      <c r="AA7758" s="32">
        <v>21.1</v>
      </c>
      <c r="AB7758" s="32"/>
      <c r="AC7758" s="32">
        <v>1.5</v>
      </c>
    </row>
    <row r="7759" spans="1:29" hidden="1" x14ac:dyDescent="0.25">
      <c r="A7759" t="s">
        <v>219</v>
      </c>
      <c r="B7759" t="s">
        <v>220</v>
      </c>
      <c r="C7759" s="1">
        <v>43952</v>
      </c>
      <c r="D7759">
        <v>94640</v>
      </c>
      <c r="E7759">
        <v>983</v>
      </c>
      <c r="F7759">
        <v>6028</v>
      </c>
      <c r="G7759">
        <v>71</v>
      </c>
      <c r="H7759">
        <v>1126.761</v>
      </c>
      <c r="I7759">
        <v>11.702999999999999</v>
      </c>
      <c r="J7759">
        <v>71.768000000000001</v>
      </c>
      <c r="K7759">
        <v>0.84499999999999997</v>
      </c>
      <c r="L7759">
        <v>475023</v>
      </c>
      <c r="M7759">
        <v>11728</v>
      </c>
      <c r="N7759">
        <v>5.6559999999999997</v>
      </c>
      <c r="O7759">
        <v>0.14000000000000001</v>
      </c>
      <c r="P7759" t="s">
        <v>44</v>
      </c>
      <c r="Q7759">
        <v>83992953</v>
      </c>
      <c r="R7759">
        <v>49.831000000000003</v>
      </c>
      <c r="S7759">
        <v>32.4</v>
      </c>
      <c r="T7759">
        <v>5.44</v>
      </c>
      <c r="U7759">
        <v>3.1819999999999999</v>
      </c>
      <c r="V7759">
        <v>19082.62</v>
      </c>
      <c r="W7759">
        <v>0.2</v>
      </c>
      <c r="X7759">
        <v>270.30799999999999</v>
      </c>
      <c r="Y7759">
        <v>9.59</v>
      </c>
      <c r="Z7759" s="32">
        <v>0.8</v>
      </c>
      <c r="AA7759" s="32">
        <v>21.1</v>
      </c>
      <c r="AB7759" s="32"/>
      <c r="AC7759" s="32">
        <v>1.5</v>
      </c>
    </row>
    <row r="7760" spans="1:29" hidden="1" x14ac:dyDescent="0.25">
      <c r="A7760" t="s">
        <v>219</v>
      </c>
      <c r="B7760" t="s">
        <v>220</v>
      </c>
      <c r="C7760" s="1">
        <v>43953</v>
      </c>
      <c r="D7760">
        <v>95646</v>
      </c>
      <c r="E7760">
        <v>1006</v>
      </c>
      <c r="F7760">
        <v>6091</v>
      </c>
      <c r="G7760">
        <v>63</v>
      </c>
      <c r="H7760">
        <v>1138.7380000000001</v>
      </c>
      <c r="I7760">
        <v>11.977</v>
      </c>
      <c r="J7760">
        <v>72.518000000000001</v>
      </c>
      <c r="K7760">
        <v>0.75</v>
      </c>
      <c r="L7760">
        <v>484541</v>
      </c>
      <c r="M7760">
        <v>9518</v>
      </c>
      <c r="N7760">
        <v>5.7690000000000001</v>
      </c>
      <c r="O7760">
        <v>0.113</v>
      </c>
      <c r="P7760" t="s">
        <v>44</v>
      </c>
      <c r="Q7760">
        <v>83992953</v>
      </c>
      <c r="R7760">
        <v>49.831000000000003</v>
      </c>
      <c r="S7760">
        <v>32.4</v>
      </c>
      <c r="T7760">
        <v>5.44</v>
      </c>
      <c r="U7760">
        <v>3.1819999999999999</v>
      </c>
      <c r="V7760">
        <v>19082.62</v>
      </c>
      <c r="W7760">
        <v>0.2</v>
      </c>
      <c r="X7760">
        <v>270.30799999999999</v>
      </c>
      <c r="Y7760">
        <v>9.59</v>
      </c>
      <c r="Z7760" s="32">
        <v>0.8</v>
      </c>
      <c r="AA7760" s="32">
        <v>21.1</v>
      </c>
      <c r="AB7760" s="32"/>
      <c r="AC7760" s="32">
        <v>1.5</v>
      </c>
    </row>
    <row r="7761" spans="1:29" hidden="1" x14ac:dyDescent="0.25">
      <c r="A7761" t="s">
        <v>219</v>
      </c>
      <c r="B7761" t="s">
        <v>220</v>
      </c>
      <c r="C7761" s="1">
        <v>43954</v>
      </c>
      <c r="D7761">
        <v>96448</v>
      </c>
      <c r="E7761">
        <v>802</v>
      </c>
      <c r="F7761">
        <v>6156</v>
      </c>
      <c r="G7761">
        <v>65</v>
      </c>
      <c r="H7761">
        <v>1148.287</v>
      </c>
      <c r="I7761">
        <v>9.548</v>
      </c>
      <c r="J7761">
        <v>73.292000000000002</v>
      </c>
      <c r="K7761">
        <v>0.77400000000000002</v>
      </c>
      <c r="L7761">
        <v>496273</v>
      </c>
      <c r="M7761">
        <v>11732</v>
      </c>
      <c r="N7761">
        <v>5.9089999999999998</v>
      </c>
      <c r="O7761">
        <v>0.14000000000000001</v>
      </c>
      <c r="P7761" t="s">
        <v>44</v>
      </c>
      <c r="Q7761">
        <v>83992953</v>
      </c>
      <c r="R7761">
        <v>49.831000000000003</v>
      </c>
      <c r="S7761">
        <v>32.4</v>
      </c>
      <c r="T7761">
        <v>5.44</v>
      </c>
      <c r="U7761">
        <v>3.1819999999999999</v>
      </c>
      <c r="V7761">
        <v>19082.62</v>
      </c>
      <c r="W7761">
        <v>0.2</v>
      </c>
      <c r="X7761">
        <v>270.30799999999999</v>
      </c>
      <c r="Y7761">
        <v>9.59</v>
      </c>
      <c r="Z7761" s="32">
        <v>0.8</v>
      </c>
      <c r="AA7761" s="32">
        <v>21.1</v>
      </c>
      <c r="AB7761" s="32"/>
      <c r="AC7761" s="32">
        <v>1.5</v>
      </c>
    </row>
    <row r="7762" spans="1:29" hidden="1" x14ac:dyDescent="0.25">
      <c r="A7762" t="s">
        <v>219</v>
      </c>
      <c r="B7762" t="s">
        <v>220</v>
      </c>
      <c r="C7762" s="1">
        <v>43955</v>
      </c>
      <c r="D7762">
        <v>97424</v>
      </c>
      <c r="E7762">
        <v>976</v>
      </c>
      <c r="F7762">
        <v>6203</v>
      </c>
      <c r="G7762">
        <v>47</v>
      </c>
      <c r="H7762">
        <v>1159.9069999999999</v>
      </c>
      <c r="I7762">
        <v>11.62</v>
      </c>
      <c r="J7762">
        <v>73.850999999999999</v>
      </c>
      <c r="K7762">
        <v>0.56000000000000005</v>
      </c>
      <c r="L7762">
        <v>508288</v>
      </c>
      <c r="M7762">
        <v>12015</v>
      </c>
      <c r="N7762">
        <v>6.0519999999999996</v>
      </c>
      <c r="O7762">
        <v>0.14299999999999999</v>
      </c>
      <c r="P7762" t="s">
        <v>44</v>
      </c>
      <c r="Q7762">
        <v>83992953</v>
      </c>
      <c r="R7762">
        <v>49.831000000000003</v>
      </c>
      <c r="S7762">
        <v>32.4</v>
      </c>
      <c r="T7762">
        <v>5.44</v>
      </c>
      <c r="U7762">
        <v>3.1819999999999999</v>
      </c>
      <c r="V7762">
        <v>19082.62</v>
      </c>
      <c r="W7762">
        <v>0.2</v>
      </c>
      <c r="X7762">
        <v>270.30799999999999</v>
      </c>
      <c r="Y7762">
        <v>9.59</v>
      </c>
      <c r="Z7762" s="32">
        <v>0.8</v>
      </c>
      <c r="AA7762" s="32">
        <v>21.1</v>
      </c>
      <c r="AB7762" s="32"/>
      <c r="AC7762" s="32">
        <v>1.5</v>
      </c>
    </row>
    <row r="7763" spans="1:29" hidden="1" x14ac:dyDescent="0.25">
      <c r="A7763" t="s">
        <v>219</v>
      </c>
      <c r="B7763" t="s">
        <v>220</v>
      </c>
      <c r="C7763" s="1">
        <v>43956</v>
      </c>
      <c r="D7763">
        <v>98647</v>
      </c>
      <c r="E7763">
        <v>1223</v>
      </c>
      <c r="F7763">
        <v>6277</v>
      </c>
      <c r="G7763">
        <v>74</v>
      </c>
      <c r="H7763">
        <v>1174.4680000000001</v>
      </c>
      <c r="I7763">
        <v>14.561</v>
      </c>
      <c r="J7763">
        <v>74.731999999999999</v>
      </c>
      <c r="K7763">
        <v>0.88100000000000001</v>
      </c>
      <c r="L7763">
        <v>519543</v>
      </c>
      <c r="M7763">
        <v>11255</v>
      </c>
      <c r="N7763">
        <v>6.1859999999999999</v>
      </c>
      <c r="O7763">
        <v>0.13400000000000001</v>
      </c>
      <c r="P7763" t="s">
        <v>44</v>
      </c>
      <c r="Q7763">
        <v>83992953</v>
      </c>
      <c r="R7763">
        <v>49.831000000000003</v>
      </c>
      <c r="S7763">
        <v>32.4</v>
      </c>
      <c r="T7763">
        <v>5.44</v>
      </c>
      <c r="U7763">
        <v>3.1819999999999999</v>
      </c>
      <c r="V7763">
        <v>19082.62</v>
      </c>
      <c r="W7763">
        <v>0.2</v>
      </c>
      <c r="X7763">
        <v>270.30799999999999</v>
      </c>
      <c r="Y7763">
        <v>9.59</v>
      </c>
      <c r="Z7763" s="32">
        <v>0.8</v>
      </c>
      <c r="AA7763" s="32">
        <v>21.1</v>
      </c>
      <c r="AB7763" s="32"/>
      <c r="AC7763" s="32">
        <v>1.5</v>
      </c>
    </row>
    <row r="7764" spans="1:29" hidden="1" x14ac:dyDescent="0.25">
      <c r="A7764" t="s">
        <v>219</v>
      </c>
      <c r="B7764" t="s">
        <v>220</v>
      </c>
      <c r="C7764" s="1">
        <v>43957</v>
      </c>
      <c r="D7764">
        <v>99970</v>
      </c>
      <c r="E7764">
        <v>1323</v>
      </c>
      <c r="F7764">
        <v>6340</v>
      </c>
      <c r="G7764">
        <v>63</v>
      </c>
      <c r="H7764">
        <v>1190.2190000000001</v>
      </c>
      <c r="I7764">
        <v>15.750999999999999</v>
      </c>
      <c r="J7764">
        <v>75.483000000000004</v>
      </c>
      <c r="K7764">
        <v>0.75</v>
      </c>
      <c r="L7764">
        <v>531275</v>
      </c>
      <c r="M7764">
        <v>11732</v>
      </c>
      <c r="N7764">
        <v>6.3250000000000002</v>
      </c>
      <c r="O7764">
        <v>0.14000000000000001</v>
      </c>
      <c r="P7764" t="s">
        <v>44</v>
      </c>
      <c r="Q7764">
        <v>83992953</v>
      </c>
      <c r="R7764">
        <v>49.831000000000003</v>
      </c>
      <c r="S7764">
        <v>32.4</v>
      </c>
      <c r="T7764">
        <v>5.44</v>
      </c>
      <c r="U7764">
        <v>3.1819999999999999</v>
      </c>
      <c r="V7764">
        <v>19082.62</v>
      </c>
      <c r="W7764">
        <v>0.2</v>
      </c>
      <c r="X7764">
        <v>270.30799999999999</v>
      </c>
      <c r="Y7764">
        <v>9.59</v>
      </c>
      <c r="Z7764" s="32">
        <v>0.8</v>
      </c>
      <c r="AA7764" s="32">
        <v>21.1</v>
      </c>
      <c r="AB7764" s="32"/>
      <c r="AC7764" s="32">
        <v>1.5</v>
      </c>
    </row>
    <row r="7765" spans="1:29" hidden="1" x14ac:dyDescent="0.25">
      <c r="A7765" t="s">
        <v>219</v>
      </c>
      <c r="B7765" t="s">
        <v>220</v>
      </c>
      <c r="C7765" s="1">
        <v>43958</v>
      </c>
      <c r="D7765">
        <v>101650</v>
      </c>
      <c r="E7765">
        <v>1680</v>
      </c>
      <c r="F7765">
        <v>6418</v>
      </c>
      <c r="G7765">
        <v>78</v>
      </c>
      <c r="H7765">
        <v>1210.221</v>
      </c>
      <c r="I7765">
        <v>20.001999999999999</v>
      </c>
      <c r="J7765">
        <v>76.411000000000001</v>
      </c>
      <c r="K7765">
        <v>0.92900000000000005</v>
      </c>
      <c r="L7765">
        <v>544792</v>
      </c>
      <c r="M7765">
        <v>13517</v>
      </c>
      <c r="N7765">
        <v>6.4859999999999998</v>
      </c>
      <c r="O7765">
        <v>0.161</v>
      </c>
      <c r="P7765" t="s">
        <v>44</v>
      </c>
      <c r="Q7765">
        <v>83992953</v>
      </c>
      <c r="R7765">
        <v>49.831000000000003</v>
      </c>
      <c r="S7765">
        <v>32.4</v>
      </c>
      <c r="T7765">
        <v>5.44</v>
      </c>
      <c r="U7765">
        <v>3.1819999999999999</v>
      </c>
      <c r="V7765">
        <v>19082.62</v>
      </c>
      <c r="W7765">
        <v>0.2</v>
      </c>
      <c r="X7765">
        <v>270.30799999999999</v>
      </c>
      <c r="Y7765">
        <v>9.59</v>
      </c>
      <c r="Z7765" s="32">
        <v>0.8</v>
      </c>
      <c r="AA7765" s="32">
        <v>21.1</v>
      </c>
      <c r="AB7765" s="32"/>
      <c r="AC7765" s="32">
        <v>1.5</v>
      </c>
    </row>
    <row r="7766" spans="1:29" hidden="1" x14ac:dyDescent="0.25">
      <c r="A7766" t="s">
        <v>219</v>
      </c>
      <c r="B7766" t="s">
        <v>220</v>
      </c>
      <c r="C7766" s="1">
        <v>43959</v>
      </c>
      <c r="D7766">
        <v>103135</v>
      </c>
      <c r="E7766">
        <v>1485</v>
      </c>
      <c r="F7766">
        <v>6486</v>
      </c>
      <c r="G7766">
        <v>68</v>
      </c>
      <c r="H7766">
        <v>1227.9010000000001</v>
      </c>
      <c r="I7766">
        <v>17.68</v>
      </c>
      <c r="J7766">
        <v>77.221000000000004</v>
      </c>
      <c r="K7766">
        <v>0.81</v>
      </c>
      <c r="L7766">
        <v>558899</v>
      </c>
      <c r="M7766">
        <v>14107</v>
      </c>
      <c r="N7766">
        <v>6.6539999999999999</v>
      </c>
      <c r="O7766">
        <v>0.16800000000000001</v>
      </c>
      <c r="P7766" t="s">
        <v>44</v>
      </c>
      <c r="Q7766">
        <v>83992953</v>
      </c>
      <c r="R7766">
        <v>49.831000000000003</v>
      </c>
      <c r="S7766">
        <v>32.4</v>
      </c>
      <c r="T7766">
        <v>5.44</v>
      </c>
      <c r="U7766">
        <v>3.1819999999999999</v>
      </c>
      <c r="V7766">
        <v>19082.62</v>
      </c>
      <c r="W7766">
        <v>0.2</v>
      </c>
      <c r="X7766">
        <v>270.30799999999999</v>
      </c>
      <c r="Y7766">
        <v>9.59</v>
      </c>
      <c r="Z7766" s="32">
        <v>0.8</v>
      </c>
      <c r="AA7766" s="32">
        <v>21.1</v>
      </c>
      <c r="AB7766" s="32"/>
      <c r="AC7766" s="32">
        <v>1.5</v>
      </c>
    </row>
    <row r="7767" spans="1:29" hidden="1" x14ac:dyDescent="0.25">
      <c r="A7767" t="s">
        <v>219</v>
      </c>
      <c r="B7767" t="s">
        <v>220</v>
      </c>
      <c r="C7767" s="1">
        <v>43960</v>
      </c>
      <c r="D7767">
        <v>104691</v>
      </c>
      <c r="E7767">
        <v>1556</v>
      </c>
      <c r="F7767">
        <v>6541</v>
      </c>
      <c r="G7767">
        <v>55</v>
      </c>
      <c r="H7767">
        <v>1246.4259999999999</v>
      </c>
      <c r="I7767">
        <v>18.524999999999999</v>
      </c>
      <c r="J7767">
        <v>77.876000000000005</v>
      </c>
      <c r="K7767">
        <v>0.65500000000000003</v>
      </c>
      <c r="Q7767">
        <v>83992953</v>
      </c>
      <c r="R7767">
        <v>49.831000000000003</v>
      </c>
      <c r="S7767">
        <v>32.4</v>
      </c>
      <c r="T7767">
        <v>5.44</v>
      </c>
      <c r="U7767">
        <v>3.1819999999999999</v>
      </c>
      <c r="V7767">
        <v>19082.62</v>
      </c>
      <c r="W7767">
        <v>0.2</v>
      </c>
      <c r="X7767">
        <v>270.30799999999999</v>
      </c>
      <c r="Y7767">
        <v>9.59</v>
      </c>
      <c r="Z7767" s="32">
        <v>0.8</v>
      </c>
      <c r="AA7767" s="32">
        <v>21.1</v>
      </c>
      <c r="AB7767" s="32"/>
      <c r="AC7767" s="32">
        <v>1.5</v>
      </c>
    </row>
    <row r="7768" spans="1:29" hidden="1" x14ac:dyDescent="0.25">
      <c r="A7768" t="s">
        <v>219</v>
      </c>
      <c r="B7768" t="s">
        <v>220</v>
      </c>
      <c r="C7768" s="1">
        <v>43961</v>
      </c>
      <c r="D7768">
        <v>106220</v>
      </c>
      <c r="E7768">
        <v>1529</v>
      </c>
      <c r="F7768">
        <v>6589</v>
      </c>
      <c r="G7768">
        <v>48</v>
      </c>
      <c r="H7768">
        <v>1264.6300000000001</v>
      </c>
      <c r="I7768">
        <v>18.204000000000001</v>
      </c>
      <c r="J7768">
        <v>78.447000000000003</v>
      </c>
      <c r="K7768">
        <v>0.57099999999999995</v>
      </c>
      <c r="L7768">
        <v>586699</v>
      </c>
      <c r="N7768">
        <v>6.9850000000000003</v>
      </c>
      <c r="P7768" t="s">
        <v>44</v>
      </c>
      <c r="Q7768">
        <v>83992953</v>
      </c>
      <c r="R7768">
        <v>49.831000000000003</v>
      </c>
      <c r="S7768">
        <v>32.4</v>
      </c>
      <c r="T7768">
        <v>5.44</v>
      </c>
      <c r="U7768">
        <v>3.1819999999999999</v>
      </c>
      <c r="V7768">
        <v>19082.62</v>
      </c>
      <c r="W7768">
        <v>0.2</v>
      </c>
      <c r="X7768">
        <v>270.30799999999999</v>
      </c>
      <c r="Y7768">
        <v>9.59</v>
      </c>
      <c r="Z7768" s="32">
        <v>0.8</v>
      </c>
      <c r="AA7768" s="32">
        <v>21.1</v>
      </c>
      <c r="AB7768" s="32"/>
      <c r="AC7768" s="32">
        <v>1.5</v>
      </c>
    </row>
    <row r="7769" spans="1:29" hidden="1" x14ac:dyDescent="0.25">
      <c r="A7769" t="s">
        <v>219</v>
      </c>
      <c r="B7769" t="s">
        <v>220</v>
      </c>
      <c r="C7769" s="1">
        <v>43962</v>
      </c>
      <c r="D7769">
        <v>107603</v>
      </c>
      <c r="E7769">
        <v>1383</v>
      </c>
      <c r="F7769">
        <v>6640</v>
      </c>
      <c r="G7769">
        <v>51</v>
      </c>
      <c r="H7769">
        <v>1281.096</v>
      </c>
      <c r="I7769">
        <v>16.466000000000001</v>
      </c>
      <c r="J7769">
        <v>79.054000000000002</v>
      </c>
      <c r="K7769">
        <v>0.60699999999999998</v>
      </c>
      <c r="Q7769">
        <v>83992953</v>
      </c>
      <c r="R7769">
        <v>49.831000000000003</v>
      </c>
      <c r="S7769">
        <v>32.4</v>
      </c>
      <c r="T7769">
        <v>5.44</v>
      </c>
      <c r="U7769">
        <v>3.1819999999999999</v>
      </c>
      <c r="V7769">
        <v>19082.62</v>
      </c>
      <c r="W7769">
        <v>0.2</v>
      </c>
      <c r="X7769">
        <v>270.30799999999999</v>
      </c>
      <c r="Y7769">
        <v>9.59</v>
      </c>
      <c r="Z7769" s="32">
        <v>0.8</v>
      </c>
      <c r="AA7769" s="32">
        <v>21.1</v>
      </c>
      <c r="AB7769" s="32"/>
      <c r="AC7769" s="32">
        <v>1.5</v>
      </c>
    </row>
    <row r="7770" spans="1:29" hidden="1" x14ac:dyDescent="0.25">
      <c r="A7770" t="s">
        <v>219</v>
      </c>
      <c r="B7770" t="s">
        <v>220</v>
      </c>
      <c r="C7770" s="1">
        <v>43963</v>
      </c>
      <c r="D7770">
        <v>109286</v>
      </c>
      <c r="E7770">
        <v>1683</v>
      </c>
      <c r="F7770">
        <v>6685</v>
      </c>
      <c r="G7770">
        <v>45</v>
      </c>
      <c r="H7770">
        <v>1301.133</v>
      </c>
      <c r="I7770">
        <v>20.036999999999999</v>
      </c>
      <c r="J7770">
        <v>79.59</v>
      </c>
      <c r="K7770">
        <v>0.53600000000000003</v>
      </c>
      <c r="L7770">
        <v>615477</v>
      </c>
      <c r="N7770">
        <v>7.3280000000000003</v>
      </c>
      <c r="P7770" t="s">
        <v>44</v>
      </c>
      <c r="Q7770">
        <v>83992953</v>
      </c>
      <c r="R7770">
        <v>49.831000000000003</v>
      </c>
      <c r="S7770">
        <v>32.4</v>
      </c>
      <c r="T7770">
        <v>5.44</v>
      </c>
      <c r="U7770">
        <v>3.1819999999999999</v>
      </c>
      <c r="V7770">
        <v>19082.62</v>
      </c>
      <c r="W7770">
        <v>0.2</v>
      </c>
      <c r="X7770">
        <v>270.30799999999999</v>
      </c>
      <c r="Y7770">
        <v>9.59</v>
      </c>
      <c r="Z7770" s="32">
        <v>0.8</v>
      </c>
      <c r="AA7770" s="32">
        <v>21.1</v>
      </c>
      <c r="AB7770" s="32"/>
      <c r="AC7770" s="32">
        <v>1.5</v>
      </c>
    </row>
    <row r="7771" spans="1:29" hidden="1" x14ac:dyDescent="0.25">
      <c r="A7771" t="s">
        <v>219</v>
      </c>
      <c r="B7771" t="s">
        <v>220</v>
      </c>
      <c r="C7771" s="1">
        <v>43964</v>
      </c>
      <c r="D7771">
        <v>110767</v>
      </c>
      <c r="E7771">
        <v>1481</v>
      </c>
      <c r="F7771">
        <v>6733</v>
      </c>
      <c r="G7771">
        <v>48</v>
      </c>
      <c r="H7771">
        <v>1318.7650000000001</v>
      </c>
      <c r="I7771">
        <v>17.632000000000001</v>
      </c>
      <c r="J7771">
        <v>80.161000000000001</v>
      </c>
      <c r="K7771">
        <v>0.57099999999999995</v>
      </c>
      <c r="L7771">
        <v>629534</v>
      </c>
      <c r="M7771">
        <v>14057</v>
      </c>
      <c r="N7771">
        <v>7.4950000000000001</v>
      </c>
      <c r="O7771">
        <v>0.16700000000000001</v>
      </c>
      <c r="P7771" t="s">
        <v>44</v>
      </c>
      <c r="Q7771">
        <v>83992953</v>
      </c>
      <c r="R7771">
        <v>49.831000000000003</v>
      </c>
      <c r="S7771">
        <v>32.4</v>
      </c>
      <c r="T7771">
        <v>5.44</v>
      </c>
      <c r="U7771">
        <v>3.1819999999999999</v>
      </c>
      <c r="V7771">
        <v>19082.62</v>
      </c>
      <c r="W7771">
        <v>0.2</v>
      </c>
      <c r="X7771">
        <v>270.30799999999999</v>
      </c>
      <c r="Y7771">
        <v>9.59</v>
      </c>
      <c r="Z7771" s="32">
        <v>0.8</v>
      </c>
      <c r="AA7771" s="32">
        <v>21.1</v>
      </c>
      <c r="AB7771" s="32"/>
      <c r="AC7771" s="32">
        <v>1.5</v>
      </c>
    </row>
    <row r="7772" spans="1:29" hidden="1" x14ac:dyDescent="0.25">
      <c r="A7772" t="s">
        <v>219</v>
      </c>
      <c r="B7772" t="s">
        <v>220</v>
      </c>
      <c r="C7772" s="1">
        <v>43965</v>
      </c>
      <c r="D7772">
        <v>112725</v>
      </c>
      <c r="E7772">
        <v>1958</v>
      </c>
      <c r="F7772">
        <v>6783</v>
      </c>
      <c r="G7772">
        <v>50</v>
      </c>
      <c r="H7772">
        <v>1342.077</v>
      </c>
      <c r="I7772">
        <v>23.311</v>
      </c>
      <c r="J7772">
        <v>80.757000000000005</v>
      </c>
      <c r="K7772">
        <v>0.59499999999999997</v>
      </c>
      <c r="L7772">
        <v>643772</v>
      </c>
      <c r="M7772">
        <v>14238</v>
      </c>
      <c r="N7772">
        <v>7.665</v>
      </c>
      <c r="O7772">
        <v>0.17</v>
      </c>
      <c r="P7772" t="s">
        <v>44</v>
      </c>
      <c r="Q7772">
        <v>83992953</v>
      </c>
      <c r="R7772">
        <v>49.831000000000003</v>
      </c>
      <c r="S7772">
        <v>32.4</v>
      </c>
      <c r="T7772">
        <v>5.44</v>
      </c>
      <c r="U7772">
        <v>3.1819999999999999</v>
      </c>
      <c r="V7772">
        <v>19082.62</v>
      </c>
      <c r="W7772">
        <v>0.2</v>
      </c>
      <c r="X7772">
        <v>270.30799999999999</v>
      </c>
      <c r="Y7772">
        <v>9.59</v>
      </c>
      <c r="Z7772" s="32">
        <v>0.8</v>
      </c>
      <c r="AA7772" s="32">
        <v>21.1</v>
      </c>
      <c r="AB7772" s="32"/>
      <c r="AC7772" s="32">
        <v>1.5</v>
      </c>
    </row>
    <row r="7773" spans="1:29" hidden="1" x14ac:dyDescent="0.25">
      <c r="A7773" t="s">
        <v>221</v>
      </c>
      <c r="B7773" t="s">
        <v>222</v>
      </c>
      <c r="C7773" s="1">
        <v>43830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Q7773">
        <v>40222503</v>
      </c>
      <c r="R7773">
        <v>88.125</v>
      </c>
      <c r="S7773">
        <v>20</v>
      </c>
      <c r="T7773">
        <v>3.1859999999999999</v>
      </c>
      <c r="U7773">
        <v>1.9570000000000001</v>
      </c>
      <c r="V7773">
        <v>15663.986000000001</v>
      </c>
      <c r="W7773">
        <v>2.5</v>
      </c>
      <c r="X7773">
        <v>218.61199999999999</v>
      </c>
      <c r="Y7773">
        <v>8.83</v>
      </c>
      <c r="Z7773" s="32"/>
      <c r="AA7773" s="32"/>
      <c r="AB7773" s="32">
        <v>94.575999999999993</v>
      </c>
      <c r="AC7773" s="32">
        <v>1.4</v>
      </c>
    </row>
    <row r="7774" spans="1:29" hidden="1" x14ac:dyDescent="0.25">
      <c r="A7774" t="s">
        <v>221</v>
      </c>
      <c r="B7774" t="s">
        <v>222</v>
      </c>
      <c r="C7774" s="1">
        <v>43831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Q7774">
        <v>40222503</v>
      </c>
      <c r="R7774">
        <v>88.125</v>
      </c>
      <c r="S7774">
        <v>20</v>
      </c>
      <c r="T7774">
        <v>3.1859999999999999</v>
      </c>
      <c r="U7774">
        <v>1.9570000000000001</v>
      </c>
      <c r="V7774">
        <v>15663.986000000001</v>
      </c>
      <c r="W7774">
        <v>2.5</v>
      </c>
      <c r="X7774">
        <v>218.61199999999999</v>
      </c>
      <c r="Y7774">
        <v>8.83</v>
      </c>
      <c r="Z7774" s="32"/>
      <c r="AA7774" s="32"/>
      <c r="AB7774" s="32">
        <v>94.575999999999993</v>
      </c>
      <c r="AC7774" s="32">
        <v>1.4</v>
      </c>
    </row>
    <row r="7775" spans="1:29" hidden="1" x14ac:dyDescent="0.25">
      <c r="A7775" t="s">
        <v>221</v>
      </c>
      <c r="B7775" t="s">
        <v>222</v>
      </c>
      <c r="C7775" s="1">
        <v>43832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Q7775">
        <v>40222503</v>
      </c>
      <c r="R7775">
        <v>88.125</v>
      </c>
      <c r="S7775">
        <v>20</v>
      </c>
      <c r="T7775">
        <v>3.1859999999999999</v>
      </c>
      <c r="U7775">
        <v>1.9570000000000001</v>
      </c>
      <c r="V7775">
        <v>15663.986000000001</v>
      </c>
      <c r="W7775">
        <v>2.5</v>
      </c>
      <c r="X7775">
        <v>218.61199999999999</v>
      </c>
      <c r="Y7775">
        <v>8.83</v>
      </c>
      <c r="Z7775" s="32"/>
      <c r="AA7775" s="32"/>
      <c r="AB7775" s="32">
        <v>94.575999999999993</v>
      </c>
      <c r="AC7775" s="32">
        <v>1.4</v>
      </c>
    </row>
    <row r="7776" spans="1:29" hidden="1" x14ac:dyDescent="0.25">
      <c r="A7776" t="s">
        <v>221</v>
      </c>
      <c r="B7776" t="s">
        <v>222</v>
      </c>
      <c r="C7776" s="1">
        <v>43833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Q7776">
        <v>40222503</v>
      </c>
      <c r="R7776">
        <v>88.125</v>
      </c>
      <c r="S7776">
        <v>20</v>
      </c>
      <c r="T7776">
        <v>3.1859999999999999</v>
      </c>
      <c r="U7776">
        <v>1.9570000000000001</v>
      </c>
      <c r="V7776">
        <v>15663.986000000001</v>
      </c>
      <c r="W7776">
        <v>2.5</v>
      </c>
      <c r="X7776">
        <v>218.61199999999999</v>
      </c>
      <c r="Y7776">
        <v>8.83</v>
      </c>
      <c r="Z7776" s="32"/>
      <c r="AA7776" s="32"/>
      <c r="AB7776" s="32">
        <v>94.575999999999993</v>
      </c>
      <c r="AC7776" s="32">
        <v>1.4</v>
      </c>
    </row>
    <row r="7777" spans="1:29" hidden="1" x14ac:dyDescent="0.25">
      <c r="A7777" t="s">
        <v>221</v>
      </c>
      <c r="B7777" t="s">
        <v>222</v>
      </c>
      <c r="C7777" s="1">
        <v>43834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Q7777">
        <v>40222503</v>
      </c>
      <c r="R7777">
        <v>88.125</v>
      </c>
      <c r="S7777">
        <v>20</v>
      </c>
      <c r="T7777">
        <v>3.1859999999999999</v>
      </c>
      <c r="U7777">
        <v>1.9570000000000001</v>
      </c>
      <c r="V7777">
        <v>15663.986000000001</v>
      </c>
      <c r="W7777">
        <v>2.5</v>
      </c>
      <c r="X7777">
        <v>218.61199999999999</v>
      </c>
      <c r="Y7777">
        <v>8.83</v>
      </c>
      <c r="Z7777" s="32"/>
      <c r="AA7777" s="32"/>
      <c r="AB7777" s="32">
        <v>94.575999999999993</v>
      </c>
      <c r="AC7777" s="32">
        <v>1.4</v>
      </c>
    </row>
    <row r="7778" spans="1:29" hidden="1" x14ac:dyDescent="0.25">
      <c r="A7778" t="s">
        <v>221</v>
      </c>
      <c r="B7778" t="s">
        <v>222</v>
      </c>
      <c r="C7778" s="1">
        <v>43835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Q7778">
        <v>40222503</v>
      </c>
      <c r="R7778">
        <v>88.125</v>
      </c>
      <c r="S7778">
        <v>20</v>
      </c>
      <c r="T7778">
        <v>3.1859999999999999</v>
      </c>
      <c r="U7778">
        <v>1.9570000000000001</v>
      </c>
      <c r="V7778">
        <v>15663.986000000001</v>
      </c>
      <c r="W7778">
        <v>2.5</v>
      </c>
      <c r="X7778">
        <v>218.61199999999999</v>
      </c>
      <c r="Y7778">
        <v>8.83</v>
      </c>
      <c r="Z7778" s="32"/>
      <c r="AA7778" s="32"/>
      <c r="AB7778" s="32">
        <v>94.575999999999993</v>
      </c>
      <c r="AC7778" s="32">
        <v>1.4</v>
      </c>
    </row>
    <row r="7779" spans="1:29" hidden="1" x14ac:dyDescent="0.25">
      <c r="A7779" t="s">
        <v>221</v>
      </c>
      <c r="B7779" t="s">
        <v>222</v>
      </c>
      <c r="C7779" s="1">
        <v>43836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Q7779">
        <v>40222503</v>
      </c>
      <c r="R7779">
        <v>88.125</v>
      </c>
      <c r="S7779">
        <v>20</v>
      </c>
      <c r="T7779">
        <v>3.1859999999999999</v>
      </c>
      <c r="U7779">
        <v>1.9570000000000001</v>
      </c>
      <c r="V7779">
        <v>15663.986000000001</v>
      </c>
      <c r="W7779">
        <v>2.5</v>
      </c>
      <c r="X7779">
        <v>218.61199999999999</v>
      </c>
      <c r="Y7779">
        <v>8.83</v>
      </c>
      <c r="Z7779" s="32"/>
      <c r="AA7779" s="32"/>
      <c r="AB7779" s="32">
        <v>94.575999999999993</v>
      </c>
      <c r="AC7779" s="32">
        <v>1.4</v>
      </c>
    </row>
    <row r="7780" spans="1:29" hidden="1" x14ac:dyDescent="0.25">
      <c r="A7780" t="s">
        <v>221</v>
      </c>
      <c r="B7780" t="s">
        <v>222</v>
      </c>
      <c r="C7780" s="1">
        <v>43837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Q7780">
        <v>40222503</v>
      </c>
      <c r="R7780">
        <v>88.125</v>
      </c>
      <c r="S7780">
        <v>20</v>
      </c>
      <c r="T7780">
        <v>3.1859999999999999</v>
      </c>
      <c r="U7780">
        <v>1.9570000000000001</v>
      </c>
      <c r="V7780">
        <v>15663.986000000001</v>
      </c>
      <c r="W7780">
        <v>2.5</v>
      </c>
      <c r="X7780">
        <v>218.61199999999999</v>
      </c>
      <c r="Y7780">
        <v>8.83</v>
      </c>
      <c r="Z7780" s="32"/>
      <c r="AA7780" s="32"/>
      <c r="AB7780" s="32">
        <v>94.575999999999993</v>
      </c>
      <c r="AC7780" s="32">
        <v>1.4</v>
      </c>
    </row>
    <row r="7781" spans="1:29" hidden="1" x14ac:dyDescent="0.25">
      <c r="A7781" t="s">
        <v>221</v>
      </c>
      <c r="B7781" t="s">
        <v>222</v>
      </c>
      <c r="C7781" s="1">
        <v>43838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Q7781">
        <v>40222503</v>
      </c>
      <c r="R7781">
        <v>88.125</v>
      </c>
      <c r="S7781">
        <v>20</v>
      </c>
      <c r="T7781">
        <v>3.1859999999999999</v>
      </c>
      <c r="U7781">
        <v>1.9570000000000001</v>
      </c>
      <c r="V7781">
        <v>15663.986000000001</v>
      </c>
      <c r="W7781">
        <v>2.5</v>
      </c>
      <c r="X7781">
        <v>218.61199999999999</v>
      </c>
      <c r="Y7781">
        <v>8.83</v>
      </c>
      <c r="Z7781" s="32"/>
      <c r="AA7781" s="32"/>
      <c r="AB7781" s="32">
        <v>94.575999999999993</v>
      </c>
      <c r="AC7781" s="32">
        <v>1.4</v>
      </c>
    </row>
    <row r="7782" spans="1:29" hidden="1" x14ac:dyDescent="0.25">
      <c r="A7782" t="s">
        <v>221</v>
      </c>
      <c r="B7782" t="s">
        <v>222</v>
      </c>
      <c r="C7782" s="1">
        <v>43839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Q7782">
        <v>40222503</v>
      </c>
      <c r="R7782">
        <v>88.125</v>
      </c>
      <c r="S7782">
        <v>20</v>
      </c>
      <c r="T7782">
        <v>3.1859999999999999</v>
      </c>
      <c r="U7782">
        <v>1.9570000000000001</v>
      </c>
      <c r="V7782">
        <v>15663.986000000001</v>
      </c>
      <c r="W7782">
        <v>2.5</v>
      </c>
      <c r="X7782">
        <v>218.61199999999999</v>
      </c>
      <c r="Y7782">
        <v>8.83</v>
      </c>
      <c r="Z7782" s="32"/>
      <c r="AA7782" s="32"/>
      <c r="AB7782" s="32">
        <v>94.575999999999993</v>
      </c>
      <c r="AC7782" s="32">
        <v>1.4</v>
      </c>
    </row>
    <row r="7783" spans="1:29" hidden="1" x14ac:dyDescent="0.25">
      <c r="A7783" t="s">
        <v>221</v>
      </c>
      <c r="B7783" t="s">
        <v>222</v>
      </c>
      <c r="C7783" s="1">
        <v>43840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Q7783">
        <v>40222503</v>
      </c>
      <c r="R7783">
        <v>88.125</v>
      </c>
      <c r="S7783">
        <v>20</v>
      </c>
      <c r="T7783">
        <v>3.1859999999999999</v>
      </c>
      <c r="U7783">
        <v>1.9570000000000001</v>
      </c>
      <c r="V7783">
        <v>15663.986000000001</v>
      </c>
      <c r="W7783">
        <v>2.5</v>
      </c>
      <c r="X7783">
        <v>218.61199999999999</v>
      </c>
      <c r="Y7783">
        <v>8.83</v>
      </c>
      <c r="Z7783" s="32"/>
      <c r="AA7783" s="32"/>
      <c r="AB7783" s="32">
        <v>94.575999999999993</v>
      </c>
      <c r="AC7783" s="32">
        <v>1.4</v>
      </c>
    </row>
    <row r="7784" spans="1:29" hidden="1" x14ac:dyDescent="0.25">
      <c r="A7784" t="s">
        <v>221</v>
      </c>
      <c r="B7784" t="s">
        <v>222</v>
      </c>
      <c r="C7784" s="1">
        <v>43841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Q7784">
        <v>40222503</v>
      </c>
      <c r="R7784">
        <v>88.125</v>
      </c>
      <c r="S7784">
        <v>20</v>
      </c>
      <c r="T7784">
        <v>3.1859999999999999</v>
      </c>
      <c r="U7784">
        <v>1.9570000000000001</v>
      </c>
      <c r="V7784">
        <v>15663.986000000001</v>
      </c>
      <c r="W7784">
        <v>2.5</v>
      </c>
      <c r="X7784">
        <v>218.61199999999999</v>
      </c>
      <c r="Y7784">
        <v>8.83</v>
      </c>
      <c r="Z7784" s="32"/>
      <c r="AA7784" s="32"/>
      <c r="AB7784" s="32">
        <v>94.575999999999993</v>
      </c>
      <c r="AC7784" s="32">
        <v>1.4</v>
      </c>
    </row>
    <row r="7785" spans="1:29" hidden="1" x14ac:dyDescent="0.25">
      <c r="A7785" t="s">
        <v>221</v>
      </c>
      <c r="B7785" t="s">
        <v>222</v>
      </c>
      <c r="C7785" s="1">
        <v>43842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Q7785">
        <v>40222503</v>
      </c>
      <c r="R7785">
        <v>88.125</v>
      </c>
      <c r="S7785">
        <v>20</v>
      </c>
      <c r="T7785">
        <v>3.1859999999999999</v>
      </c>
      <c r="U7785">
        <v>1.9570000000000001</v>
      </c>
      <c r="V7785">
        <v>15663.986000000001</v>
      </c>
      <c r="W7785">
        <v>2.5</v>
      </c>
      <c r="X7785">
        <v>218.61199999999999</v>
      </c>
      <c r="Y7785">
        <v>8.83</v>
      </c>
      <c r="Z7785" s="32"/>
      <c r="AA7785" s="32"/>
      <c r="AB7785" s="32">
        <v>94.575999999999993</v>
      </c>
      <c r="AC7785" s="32">
        <v>1.4</v>
      </c>
    </row>
    <row r="7786" spans="1:29" hidden="1" x14ac:dyDescent="0.25">
      <c r="A7786" t="s">
        <v>221</v>
      </c>
      <c r="B7786" t="s">
        <v>222</v>
      </c>
      <c r="C7786" s="1">
        <v>43843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Q7786">
        <v>40222503</v>
      </c>
      <c r="R7786">
        <v>88.125</v>
      </c>
      <c r="S7786">
        <v>20</v>
      </c>
      <c r="T7786">
        <v>3.1859999999999999</v>
      </c>
      <c r="U7786">
        <v>1.9570000000000001</v>
      </c>
      <c r="V7786">
        <v>15663.986000000001</v>
      </c>
      <c r="W7786">
        <v>2.5</v>
      </c>
      <c r="X7786">
        <v>218.61199999999999</v>
      </c>
      <c r="Y7786">
        <v>8.83</v>
      </c>
      <c r="Z7786" s="32"/>
      <c r="AA7786" s="32"/>
      <c r="AB7786" s="32">
        <v>94.575999999999993</v>
      </c>
      <c r="AC7786" s="32">
        <v>1.4</v>
      </c>
    </row>
    <row r="7787" spans="1:29" hidden="1" x14ac:dyDescent="0.25">
      <c r="A7787" t="s">
        <v>221</v>
      </c>
      <c r="B7787" t="s">
        <v>222</v>
      </c>
      <c r="C7787" s="1">
        <v>43844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Q7787">
        <v>40222503</v>
      </c>
      <c r="R7787">
        <v>88.125</v>
      </c>
      <c r="S7787">
        <v>20</v>
      </c>
      <c r="T7787">
        <v>3.1859999999999999</v>
      </c>
      <c r="U7787">
        <v>1.9570000000000001</v>
      </c>
      <c r="V7787">
        <v>15663.986000000001</v>
      </c>
      <c r="W7787">
        <v>2.5</v>
      </c>
      <c r="X7787">
        <v>218.61199999999999</v>
      </c>
      <c r="Y7787">
        <v>8.83</v>
      </c>
      <c r="Z7787" s="32"/>
      <c r="AA7787" s="32"/>
      <c r="AB7787" s="32">
        <v>94.575999999999993</v>
      </c>
      <c r="AC7787" s="32">
        <v>1.4</v>
      </c>
    </row>
    <row r="7788" spans="1:29" hidden="1" x14ac:dyDescent="0.25">
      <c r="A7788" t="s">
        <v>221</v>
      </c>
      <c r="B7788" t="s">
        <v>222</v>
      </c>
      <c r="C7788" s="1">
        <v>43845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Q7788">
        <v>40222503</v>
      </c>
      <c r="R7788">
        <v>88.125</v>
      </c>
      <c r="S7788">
        <v>20</v>
      </c>
      <c r="T7788">
        <v>3.1859999999999999</v>
      </c>
      <c r="U7788">
        <v>1.9570000000000001</v>
      </c>
      <c r="V7788">
        <v>15663.986000000001</v>
      </c>
      <c r="W7788">
        <v>2.5</v>
      </c>
      <c r="X7788">
        <v>218.61199999999999</v>
      </c>
      <c r="Y7788">
        <v>8.83</v>
      </c>
      <c r="Z7788" s="32"/>
      <c r="AA7788" s="32"/>
      <c r="AB7788" s="32">
        <v>94.575999999999993</v>
      </c>
      <c r="AC7788" s="32">
        <v>1.4</v>
      </c>
    </row>
    <row r="7789" spans="1:29" hidden="1" x14ac:dyDescent="0.25">
      <c r="A7789" t="s">
        <v>221</v>
      </c>
      <c r="B7789" t="s">
        <v>222</v>
      </c>
      <c r="C7789" s="1">
        <v>43846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Q7789">
        <v>40222503</v>
      </c>
      <c r="R7789">
        <v>88.125</v>
      </c>
      <c r="S7789">
        <v>20</v>
      </c>
      <c r="T7789">
        <v>3.1859999999999999</v>
      </c>
      <c r="U7789">
        <v>1.9570000000000001</v>
      </c>
      <c r="V7789">
        <v>15663.986000000001</v>
      </c>
      <c r="W7789">
        <v>2.5</v>
      </c>
      <c r="X7789">
        <v>218.61199999999999</v>
      </c>
      <c r="Y7789">
        <v>8.83</v>
      </c>
      <c r="Z7789" s="32"/>
      <c r="AA7789" s="32"/>
      <c r="AB7789" s="32">
        <v>94.575999999999993</v>
      </c>
      <c r="AC7789" s="32">
        <v>1.4</v>
      </c>
    </row>
    <row r="7790" spans="1:29" hidden="1" x14ac:dyDescent="0.25">
      <c r="A7790" t="s">
        <v>221</v>
      </c>
      <c r="B7790" t="s">
        <v>222</v>
      </c>
      <c r="C7790" s="1">
        <v>43847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Q7790">
        <v>40222503</v>
      </c>
      <c r="R7790">
        <v>88.125</v>
      </c>
      <c r="S7790">
        <v>20</v>
      </c>
      <c r="T7790">
        <v>3.1859999999999999</v>
      </c>
      <c r="U7790">
        <v>1.9570000000000001</v>
      </c>
      <c r="V7790">
        <v>15663.986000000001</v>
      </c>
      <c r="W7790">
        <v>2.5</v>
      </c>
      <c r="X7790">
        <v>218.61199999999999</v>
      </c>
      <c r="Y7790">
        <v>8.83</v>
      </c>
      <c r="Z7790" s="32"/>
      <c r="AA7790" s="32"/>
      <c r="AB7790" s="32">
        <v>94.575999999999993</v>
      </c>
      <c r="AC7790" s="32">
        <v>1.4</v>
      </c>
    </row>
    <row r="7791" spans="1:29" hidden="1" x14ac:dyDescent="0.25">
      <c r="A7791" t="s">
        <v>221</v>
      </c>
      <c r="B7791" t="s">
        <v>222</v>
      </c>
      <c r="C7791" s="1">
        <v>43848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Q7791">
        <v>40222503</v>
      </c>
      <c r="R7791">
        <v>88.125</v>
      </c>
      <c r="S7791">
        <v>20</v>
      </c>
      <c r="T7791">
        <v>3.1859999999999999</v>
      </c>
      <c r="U7791">
        <v>1.9570000000000001</v>
      </c>
      <c r="V7791">
        <v>15663.986000000001</v>
      </c>
      <c r="W7791">
        <v>2.5</v>
      </c>
      <c r="X7791">
        <v>218.61199999999999</v>
      </c>
      <c r="Y7791">
        <v>8.83</v>
      </c>
      <c r="Z7791" s="32"/>
      <c r="AA7791" s="32"/>
      <c r="AB7791" s="32">
        <v>94.575999999999993</v>
      </c>
      <c r="AC7791" s="32">
        <v>1.4</v>
      </c>
    </row>
    <row r="7792" spans="1:29" hidden="1" x14ac:dyDescent="0.25">
      <c r="A7792" t="s">
        <v>221</v>
      </c>
      <c r="B7792" t="s">
        <v>222</v>
      </c>
      <c r="C7792" s="1">
        <v>43849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Q7792">
        <v>40222503</v>
      </c>
      <c r="R7792">
        <v>88.125</v>
      </c>
      <c r="S7792">
        <v>20</v>
      </c>
      <c r="T7792">
        <v>3.1859999999999999</v>
      </c>
      <c r="U7792">
        <v>1.9570000000000001</v>
      </c>
      <c r="V7792">
        <v>15663.986000000001</v>
      </c>
      <c r="W7792">
        <v>2.5</v>
      </c>
      <c r="X7792">
        <v>218.61199999999999</v>
      </c>
      <c r="Y7792">
        <v>8.83</v>
      </c>
      <c r="Z7792" s="32"/>
      <c r="AA7792" s="32"/>
      <c r="AB7792" s="32">
        <v>94.575999999999993</v>
      </c>
      <c r="AC7792" s="32">
        <v>1.4</v>
      </c>
    </row>
    <row r="7793" spans="1:29" hidden="1" x14ac:dyDescent="0.25">
      <c r="A7793" t="s">
        <v>221</v>
      </c>
      <c r="B7793" t="s">
        <v>222</v>
      </c>
      <c r="C7793" s="1">
        <v>43850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Q7793">
        <v>40222503</v>
      </c>
      <c r="R7793">
        <v>88.125</v>
      </c>
      <c r="S7793">
        <v>20</v>
      </c>
      <c r="T7793">
        <v>3.1859999999999999</v>
      </c>
      <c r="U7793">
        <v>1.9570000000000001</v>
      </c>
      <c r="V7793">
        <v>15663.986000000001</v>
      </c>
      <c r="W7793">
        <v>2.5</v>
      </c>
      <c r="X7793">
        <v>218.61199999999999</v>
      </c>
      <c r="Y7793">
        <v>8.83</v>
      </c>
      <c r="Z7793" s="32"/>
      <c r="AA7793" s="32"/>
      <c r="AB7793" s="32">
        <v>94.575999999999993</v>
      </c>
      <c r="AC7793" s="32">
        <v>1.4</v>
      </c>
    </row>
    <row r="7794" spans="1:29" hidden="1" x14ac:dyDescent="0.25">
      <c r="A7794" t="s">
        <v>221</v>
      </c>
      <c r="B7794" t="s">
        <v>222</v>
      </c>
      <c r="C7794" s="1">
        <v>43851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Q7794">
        <v>40222503</v>
      </c>
      <c r="R7794">
        <v>88.125</v>
      </c>
      <c r="S7794">
        <v>20</v>
      </c>
      <c r="T7794">
        <v>3.1859999999999999</v>
      </c>
      <c r="U7794">
        <v>1.9570000000000001</v>
      </c>
      <c r="V7794">
        <v>15663.986000000001</v>
      </c>
      <c r="W7794">
        <v>2.5</v>
      </c>
      <c r="X7794">
        <v>218.61199999999999</v>
      </c>
      <c r="Y7794">
        <v>8.83</v>
      </c>
      <c r="Z7794" s="32"/>
      <c r="AA7794" s="32"/>
      <c r="AB7794" s="32">
        <v>94.575999999999993</v>
      </c>
      <c r="AC7794" s="32">
        <v>1.4</v>
      </c>
    </row>
    <row r="7795" spans="1:29" hidden="1" x14ac:dyDescent="0.25">
      <c r="A7795" t="s">
        <v>221</v>
      </c>
      <c r="B7795" t="s">
        <v>222</v>
      </c>
      <c r="C7795" s="1">
        <v>43852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Q7795">
        <v>40222503</v>
      </c>
      <c r="R7795">
        <v>88.125</v>
      </c>
      <c r="S7795">
        <v>20</v>
      </c>
      <c r="T7795">
        <v>3.1859999999999999</v>
      </c>
      <c r="U7795">
        <v>1.9570000000000001</v>
      </c>
      <c r="V7795">
        <v>15663.986000000001</v>
      </c>
      <c r="W7795">
        <v>2.5</v>
      </c>
      <c r="X7795">
        <v>218.61199999999999</v>
      </c>
      <c r="Y7795">
        <v>8.83</v>
      </c>
      <c r="Z7795" s="32"/>
      <c r="AA7795" s="32"/>
      <c r="AB7795" s="32">
        <v>94.575999999999993</v>
      </c>
      <c r="AC7795" s="32">
        <v>1.4</v>
      </c>
    </row>
    <row r="7796" spans="1:29" hidden="1" x14ac:dyDescent="0.25">
      <c r="A7796" t="s">
        <v>221</v>
      </c>
      <c r="B7796" t="s">
        <v>222</v>
      </c>
      <c r="C7796" s="1">
        <v>43853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Q7796">
        <v>40222503</v>
      </c>
      <c r="R7796">
        <v>88.125</v>
      </c>
      <c r="S7796">
        <v>20</v>
      </c>
      <c r="T7796">
        <v>3.1859999999999999</v>
      </c>
      <c r="U7796">
        <v>1.9570000000000001</v>
      </c>
      <c r="V7796">
        <v>15663.986000000001</v>
      </c>
      <c r="W7796">
        <v>2.5</v>
      </c>
      <c r="X7796">
        <v>218.61199999999999</v>
      </c>
      <c r="Y7796">
        <v>8.83</v>
      </c>
      <c r="Z7796" s="32"/>
      <c r="AA7796" s="32"/>
      <c r="AB7796" s="32">
        <v>94.575999999999993</v>
      </c>
      <c r="AC7796" s="32">
        <v>1.4</v>
      </c>
    </row>
    <row r="7797" spans="1:29" hidden="1" x14ac:dyDescent="0.25">
      <c r="A7797" t="s">
        <v>221</v>
      </c>
      <c r="B7797" t="s">
        <v>222</v>
      </c>
      <c r="C7797" s="1">
        <v>43854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Q7797">
        <v>40222503</v>
      </c>
      <c r="R7797">
        <v>88.125</v>
      </c>
      <c r="S7797">
        <v>20</v>
      </c>
      <c r="T7797">
        <v>3.1859999999999999</v>
      </c>
      <c r="U7797">
        <v>1.9570000000000001</v>
      </c>
      <c r="V7797">
        <v>15663.986000000001</v>
      </c>
      <c r="W7797">
        <v>2.5</v>
      </c>
      <c r="X7797">
        <v>218.61199999999999</v>
      </c>
      <c r="Y7797">
        <v>8.83</v>
      </c>
      <c r="Z7797" s="32"/>
      <c r="AA7797" s="32"/>
      <c r="AB7797" s="32">
        <v>94.575999999999993</v>
      </c>
      <c r="AC7797" s="32">
        <v>1.4</v>
      </c>
    </row>
    <row r="7798" spans="1:29" hidden="1" x14ac:dyDescent="0.25">
      <c r="A7798" t="s">
        <v>221</v>
      </c>
      <c r="B7798" t="s">
        <v>222</v>
      </c>
      <c r="C7798" s="1">
        <v>43855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Q7798">
        <v>40222503</v>
      </c>
      <c r="R7798">
        <v>88.125</v>
      </c>
      <c r="S7798">
        <v>20</v>
      </c>
      <c r="T7798">
        <v>3.1859999999999999</v>
      </c>
      <c r="U7798">
        <v>1.9570000000000001</v>
      </c>
      <c r="V7798">
        <v>15663.986000000001</v>
      </c>
      <c r="W7798">
        <v>2.5</v>
      </c>
      <c r="X7798">
        <v>218.61199999999999</v>
      </c>
      <c r="Y7798">
        <v>8.83</v>
      </c>
      <c r="Z7798" s="32"/>
      <c r="AA7798" s="32"/>
      <c r="AB7798" s="32">
        <v>94.575999999999993</v>
      </c>
      <c r="AC7798" s="32">
        <v>1.4</v>
      </c>
    </row>
    <row r="7799" spans="1:29" hidden="1" x14ac:dyDescent="0.25">
      <c r="A7799" t="s">
        <v>221</v>
      </c>
      <c r="B7799" t="s">
        <v>222</v>
      </c>
      <c r="C7799" s="1">
        <v>43856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Q7799">
        <v>40222503</v>
      </c>
      <c r="R7799">
        <v>88.125</v>
      </c>
      <c r="S7799">
        <v>20</v>
      </c>
      <c r="T7799">
        <v>3.1859999999999999</v>
      </c>
      <c r="U7799">
        <v>1.9570000000000001</v>
      </c>
      <c r="V7799">
        <v>15663.986000000001</v>
      </c>
      <c r="W7799">
        <v>2.5</v>
      </c>
      <c r="X7799">
        <v>218.61199999999999</v>
      </c>
      <c r="Y7799">
        <v>8.83</v>
      </c>
      <c r="Z7799" s="32"/>
      <c r="AA7799" s="32"/>
      <c r="AB7799" s="32">
        <v>94.575999999999993</v>
      </c>
      <c r="AC7799" s="32">
        <v>1.4</v>
      </c>
    </row>
    <row r="7800" spans="1:29" hidden="1" x14ac:dyDescent="0.25">
      <c r="A7800" t="s">
        <v>221</v>
      </c>
      <c r="B7800" t="s">
        <v>222</v>
      </c>
      <c r="C7800" s="1">
        <v>43857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Q7800">
        <v>40222503</v>
      </c>
      <c r="R7800">
        <v>88.125</v>
      </c>
      <c r="S7800">
        <v>20</v>
      </c>
      <c r="T7800">
        <v>3.1859999999999999</v>
      </c>
      <c r="U7800">
        <v>1.9570000000000001</v>
      </c>
      <c r="V7800">
        <v>15663.986000000001</v>
      </c>
      <c r="W7800">
        <v>2.5</v>
      </c>
      <c r="X7800">
        <v>218.61199999999999</v>
      </c>
      <c r="Y7800">
        <v>8.83</v>
      </c>
      <c r="Z7800" s="32"/>
      <c r="AA7800" s="32"/>
      <c r="AB7800" s="32">
        <v>94.575999999999993</v>
      </c>
      <c r="AC7800" s="32">
        <v>1.4</v>
      </c>
    </row>
    <row r="7801" spans="1:29" hidden="1" x14ac:dyDescent="0.25">
      <c r="A7801" t="s">
        <v>221</v>
      </c>
      <c r="B7801" t="s">
        <v>222</v>
      </c>
      <c r="C7801" s="1">
        <v>43858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Q7801">
        <v>40222503</v>
      </c>
      <c r="R7801">
        <v>88.125</v>
      </c>
      <c r="S7801">
        <v>20</v>
      </c>
      <c r="T7801">
        <v>3.1859999999999999</v>
      </c>
      <c r="U7801">
        <v>1.9570000000000001</v>
      </c>
      <c r="V7801">
        <v>15663.986000000001</v>
      </c>
      <c r="W7801">
        <v>2.5</v>
      </c>
      <c r="X7801">
        <v>218.61199999999999</v>
      </c>
      <c r="Y7801">
        <v>8.83</v>
      </c>
      <c r="Z7801" s="32"/>
      <c r="AA7801" s="32"/>
      <c r="AB7801" s="32">
        <v>94.575999999999993</v>
      </c>
      <c r="AC7801" s="32">
        <v>1.4</v>
      </c>
    </row>
    <row r="7802" spans="1:29" hidden="1" x14ac:dyDescent="0.25">
      <c r="A7802" t="s">
        <v>221</v>
      </c>
      <c r="B7802" t="s">
        <v>222</v>
      </c>
      <c r="C7802" s="1">
        <v>43859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Q7802">
        <v>40222503</v>
      </c>
      <c r="R7802">
        <v>88.125</v>
      </c>
      <c r="S7802">
        <v>20</v>
      </c>
      <c r="T7802">
        <v>3.1859999999999999</v>
      </c>
      <c r="U7802">
        <v>1.9570000000000001</v>
      </c>
      <c r="V7802">
        <v>15663.986000000001</v>
      </c>
      <c r="W7802">
        <v>2.5</v>
      </c>
      <c r="X7802">
        <v>218.61199999999999</v>
      </c>
      <c r="Y7802">
        <v>8.83</v>
      </c>
      <c r="Z7802" s="32"/>
      <c r="AA7802" s="32"/>
      <c r="AB7802" s="32">
        <v>94.575999999999993</v>
      </c>
      <c r="AC7802" s="32">
        <v>1.4</v>
      </c>
    </row>
    <row r="7803" spans="1:29" hidden="1" x14ac:dyDescent="0.25">
      <c r="A7803" t="s">
        <v>221</v>
      </c>
      <c r="B7803" t="s">
        <v>222</v>
      </c>
      <c r="C7803" s="1">
        <v>43860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Q7803">
        <v>40222503</v>
      </c>
      <c r="R7803">
        <v>88.125</v>
      </c>
      <c r="S7803">
        <v>20</v>
      </c>
      <c r="T7803">
        <v>3.1859999999999999</v>
      </c>
      <c r="U7803">
        <v>1.9570000000000001</v>
      </c>
      <c r="V7803">
        <v>15663.986000000001</v>
      </c>
      <c r="W7803">
        <v>2.5</v>
      </c>
      <c r="X7803">
        <v>218.61199999999999</v>
      </c>
      <c r="Y7803">
        <v>8.83</v>
      </c>
      <c r="Z7803" s="32"/>
      <c r="AA7803" s="32"/>
      <c r="AB7803" s="32">
        <v>94.575999999999993</v>
      </c>
      <c r="AC7803" s="32">
        <v>1.4</v>
      </c>
    </row>
    <row r="7804" spans="1:29" hidden="1" x14ac:dyDescent="0.25">
      <c r="A7804" t="s">
        <v>221</v>
      </c>
      <c r="B7804" t="s">
        <v>222</v>
      </c>
      <c r="C7804" s="1">
        <v>43861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Q7804">
        <v>40222503</v>
      </c>
      <c r="R7804">
        <v>88.125</v>
      </c>
      <c r="S7804">
        <v>20</v>
      </c>
      <c r="T7804">
        <v>3.1859999999999999</v>
      </c>
      <c r="U7804">
        <v>1.9570000000000001</v>
      </c>
      <c r="V7804">
        <v>15663.986000000001</v>
      </c>
      <c r="W7804">
        <v>2.5</v>
      </c>
      <c r="X7804">
        <v>218.61199999999999</v>
      </c>
      <c r="Y7804">
        <v>8.83</v>
      </c>
      <c r="Z7804" s="32"/>
      <c r="AA7804" s="32"/>
      <c r="AB7804" s="32">
        <v>94.575999999999993</v>
      </c>
      <c r="AC7804" s="32">
        <v>1.4</v>
      </c>
    </row>
    <row r="7805" spans="1:29" hidden="1" x14ac:dyDescent="0.25">
      <c r="A7805" t="s">
        <v>221</v>
      </c>
      <c r="B7805" t="s">
        <v>222</v>
      </c>
      <c r="C7805" s="1">
        <v>43862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Q7805">
        <v>40222503</v>
      </c>
      <c r="R7805">
        <v>88.125</v>
      </c>
      <c r="S7805">
        <v>20</v>
      </c>
      <c r="T7805">
        <v>3.1859999999999999</v>
      </c>
      <c r="U7805">
        <v>1.9570000000000001</v>
      </c>
      <c r="V7805">
        <v>15663.986000000001</v>
      </c>
      <c r="W7805">
        <v>2.5</v>
      </c>
      <c r="X7805">
        <v>218.61199999999999</v>
      </c>
      <c r="Y7805">
        <v>8.83</v>
      </c>
      <c r="Z7805" s="32"/>
      <c r="AA7805" s="32"/>
      <c r="AB7805" s="32">
        <v>94.575999999999993</v>
      </c>
      <c r="AC7805" s="32">
        <v>1.4</v>
      </c>
    </row>
    <row r="7806" spans="1:29" hidden="1" x14ac:dyDescent="0.25">
      <c r="A7806" t="s">
        <v>221</v>
      </c>
      <c r="B7806" t="s">
        <v>222</v>
      </c>
      <c r="C7806" s="1">
        <v>43863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Q7806">
        <v>40222503</v>
      </c>
      <c r="R7806">
        <v>88.125</v>
      </c>
      <c r="S7806">
        <v>20</v>
      </c>
      <c r="T7806">
        <v>3.1859999999999999</v>
      </c>
      <c r="U7806">
        <v>1.9570000000000001</v>
      </c>
      <c r="V7806">
        <v>15663.986000000001</v>
      </c>
      <c r="W7806">
        <v>2.5</v>
      </c>
      <c r="X7806">
        <v>218.61199999999999</v>
      </c>
      <c r="Y7806">
        <v>8.83</v>
      </c>
      <c r="Z7806" s="32"/>
      <c r="AA7806" s="32"/>
      <c r="AB7806" s="32">
        <v>94.575999999999993</v>
      </c>
      <c r="AC7806" s="32">
        <v>1.4</v>
      </c>
    </row>
    <row r="7807" spans="1:29" hidden="1" x14ac:dyDescent="0.25">
      <c r="A7807" t="s">
        <v>221</v>
      </c>
      <c r="B7807" t="s">
        <v>222</v>
      </c>
      <c r="C7807" s="1">
        <v>43864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Q7807">
        <v>40222503</v>
      </c>
      <c r="R7807">
        <v>88.125</v>
      </c>
      <c r="S7807">
        <v>20</v>
      </c>
      <c r="T7807">
        <v>3.1859999999999999</v>
      </c>
      <c r="U7807">
        <v>1.9570000000000001</v>
      </c>
      <c r="V7807">
        <v>15663.986000000001</v>
      </c>
      <c r="W7807">
        <v>2.5</v>
      </c>
      <c r="X7807">
        <v>218.61199999999999</v>
      </c>
      <c r="Y7807">
        <v>8.83</v>
      </c>
      <c r="Z7807" s="32"/>
      <c r="AA7807" s="32"/>
      <c r="AB7807" s="32">
        <v>94.575999999999993</v>
      </c>
      <c r="AC7807" s="32">
        <v>1.4</v>
      </c>
    </row>
    <row r="7808" spans="1:29" hidden="1" x14ac:dyDescent="0.25">
      <c r="A7808" t="s">
        <v>221</v>
      </c>
      <c r="B7808" t="s">
        <v>222</v>
      </c>
      <c r="C7808" s="1">
        <v>43865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Q7808">
        <v>40222503</v>
      </c>
      <c r="R7808">
        <v>88.125</v>
      </c>
      <c r="S7808">
        <v>20</v>
      </c>
      <c r="T7808">
        <v>3.1859999999999999</v>
      </c>
      <c r="U7808">
        <v>1.9570000000000001</v>
      </c>
      <c r="V7808">
        <v>15663.986000000001</v>
      </c>
      <c r="W7808">
        <v>2.5</v>
      </c>
      <c r="X7808">
        <v>218.61199999999999</v>
      </c>
      <c r="Y7808">
        <v>8.83</v>
      </c>
      <c r="Z7808" s="32"/>
      <c r="AA7808" s="32"/>
      <c r="AB7808" s="32">
        <v>94.575999999999993</v>
      </c>
      <c r="AC7808" s="32">
        <v>1.4</v>
      </c>
    </row>
    <row r="7809" spans="1:29" hidden="1" x14ac:dyDescent="0.25">
      <c r="A7809" t="s">
        <v>221</v>
      </c>
      <c r="B7809" t="s">
        <v>222</v>
      </c>
      <c r="C7809" s="1">
        <v>43866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Q7809">
        <v>40222503</v>
      </c>
      <c r="R7809">
        <v>88.125</v>
      </c>
      <c r="S7809">
        <v>20</v>
      </c>
      <c r="T7809">
        <v>3.1859999999999999</v>
      </c>
      <c r="U7809">
        <v>1.9570000000000001</v>
      </c>
      <c r="V7809">
        <v>15663.986000000001</v>
      </c>
      <c r="W7809">
        <v>2.5</v>
      </c>
      <c r="X7809">
        <v>218.61199999999999</v>
      </c>
      <c r="Y7809">
        <v>8.83</v>
      </c>
      <c r="Z7809" s="32"/>
      <c r="AA7809" s="32"/>
      <c r="AB7809" s="32">
        <v>94.575999999999993</v>
      </c>
      <c r="AC7809" s="32">
        <v>1.4</v>
      </c>
    </row>
    <row r="7810" spans="1:29" hidden="1" x14ac:dyDescent="0.25">
      <c r="A7810" t="s">
        <v>221</v>
      </c>
      <c r="B7810" t="s">
        <v>222</v>
      </c>
      <c r="C7810" s="1">
        <v>43867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Q7810">
        <v>40222503</v>
      </c>
      <c r="R7810">
        <v>88.125</v>
      </c>
      <c r="S7810">
        <v>20</v>
      </c>
      <c r="T7810">
        <v>3.1859999999999999</v>
      </c>
      <c r="U7810">
        <v>1.9570000000000001</v>
      </c>
      <c r="V7810">
        <v>15663.986000000001</v>
      </c>
      <c r="W7810">
        <v>2.5</v>
      </c>
      <c r="X7810">
        <v>218.61199999999999</v>
      </c>
      <c r="Y7810">
        <v>8.83</v>
      </c>
      <c r="Z7810" s="32"/>
      <c r="AA7810" s="32"/>
      <c r="AB7810" s="32">
        <v>94.575999999999993</v>
      </c>
      <c r="AC7810" s="32">
        <v>1.4</v>
      </c>
    </row>
    <row r="7811" spans="1:29" hidden="1" x14ac:dyDescent="0.25">
      <c r="A7811" t="s">
        <v>221</v>
      </c>
      <c r="B7811" t="s">
        <v>222</v>
      </c>
      <c r="C7811" s="1">
        <v>43868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Q7811">
        <v>40222503</v>
      </c>
      <c r="R7811">
        <v>88.125</v>
      </c>
      <c r="S7811">
        <v>20</v>
      </c>
      <c r="T7811">
        <v>3.1859999999999999</v>
      </c>
      <c r="U7811">
        <v>1.9570000000000001</v>
      </c>
      <c r="V7811">
        <v>15663.986000000001</v>
      </c>
      <c r="W7811">
        <v>2.5</v>
      </c>
      <c r="X7811">
        <v>218.61199999999999</v>
      </c>
      <c r="Y7811">
        <v>8.83</v>
      </c>
      <c r="Z7811" s="32"/>
      <c r="AA7811" s="32"/>
      <c r="AB7811" s="32">
        <v>94.575999999999993</v>
      </c>
      <c r="AC7811" s="32">
        <v>1.4</v>
      </c>
    </row>
    <row r="7812" spans="1:29" hidden="1" x14ac:dyDescent="0.25">
      <c r="A7812" t="s">
        <v>221</v>
      </c>
      <c r="B7812" t="s">
        <v>222</v>
      </c>
      <c r="C7812" s="1">
        <v>43869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Q7812">
        <v>40222503</v>
      </c>
      <c r="R7812">
        <v>88.125</v>
      </c>
      <c r="S7812">
        <v>20</v>
      </c>
      <c r="T7812">
        <v>3.1859999999999999</v>
      </c>
      <c r="U7812">
        <v>1.9570000000000001</v>
      </c>
      <c r="V7812">
        <v>15663.986000000001</v>
      </c>
      <c r="W7812">
        <v>2.5</v>
      </c>
      <c r="X7812">
        <v>218.61199999999999</v>
      </c>
      <c r="Y7812">
        <v>8.83</v>
      </c>
      <c r="Z7812" s="32"/>
      <c r="AA7812" s="32"/>
      <c r="AB7812" s="32">
        <v>94.575999999999993</v>
      </c>
      <c r="AC7812" s="32">
        <v>1.4</v>
      </c>
    </row>
    <row r="7813" spans="1:29" hidden="1" x14ac:dyDescent="0.25">
      <c r="A7813" t="s">
        <v>221</v>
      </c>
      <c r="B7813" t="s">
        <v>222</v>
      </c>
      <c r="C7813" s="1">
        <v>43870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Q7813">
        <v>40222503</v>
      </c>
      <c r="R7813">
        <v>88.125</v>
      </c>
      <c r="S7813">
        <v>20</v>
      </c>
      <c r="T7813">
        <v>3.1859999999999999</v>
      </c>
      <c r="U7813">
        <v>1.9570000000000001</v>
      </c>
      <c r="V7813">
        <v>15663.986000000001</v>
      </c>
      <c r="W7813">
        <v>2.5</v>
      </c>
      <c r="X7813">
        <v>218.61199999999999</v>
      </c>
      <c r="Y7813">
        <v>8.83</v>
      </c>
      <c r="Z7813" s="32"/>
      <c r="AA7813" s="32"/>
      <c r="AB7813" s="32">
        <v>94.575999999999993</v>
      </c>
      <c r="AC7813" s="32">
        <v>1.4</v>
      </c>
    </row>
    <row r="7814" spans="1:29" hidden="1" x14ac:dyDescent="0.25">
      <c r="A7814" t="s">
        <v>221</v>
      </c>
      <c r="B7814" t="s">
        <v>222</v>
      </c>
      <c r="C7814" s="1">
        <v>43871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Q7814">
        <v>40222503</v>
      </c>
      <c r="R7814">
        <v>88.125</v>
      </c>
      <c r="S7814">
        <v>20</v>
      </c>
      <c r="T7814">
        <v>3.1859999999999999</v>
      </c>
      <c r="U7814">
        <v>1.9570000000000001</v>
      </c>
      <c r="V7814">
        <v>15663.986000000001</v>
      </c>
      <c r="W7814">
        <v>2.5</v>
      </c>
      <c r="X7814">
        <v>218.61199999999999</v>
      </c>
      <c r="Y7814">
        <v>8.83</v>
      </c>
      <c r="Z7814" s="32"/>
      <c r="AA7814" s="32"/>
      <c r="AB7814" s="32">
        <v>94.575999999999993</v>
      </c>
      <c r="AC7814" s="32">
        <v>1.4</v>
      </c>
    </row>
    <row r="7815" spans="1:29" hidden="1" x14ac:dyDescent="0.25">
      <c r="A7815" t="s">
        <v>221</v>
      </c>
      <c r="B7815" t="s">
        <v>222</v>
      </c>
      <c r="C7815" s="1">
        <v>43872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Q7815">
        <v>40222503</v>
      </c>
      <c r="R7815">
        <v>88.125</v>
      </c>
      <c r="S7815">
        <v>20</v>
      </c>
      <c r="T7815">
        <v>3.1859999999999999</v>
      </c>
      <c r="U7815">
        <v>1.9570000000000001</v>
      </c>
      <c r="V7815">
        <v>15663.986000000001</v>
      </c>
      <c r="W7815">
        <v>2.5</v>
      </c>
      <c r="X7815">
        <v>218.61199999999999</v>
      </c>
      <c r="Y7815">
        <v>8.83</v>
      </c>
      <c r="Z7815" s="32"/>
      <c r="AA7815" s="32"/>
      <c r="AB7815" s="32">
        <v>94.575999999999993</v>
      </c>
      <c r="AC7815" s="32">
        <v>1.4</v>
      </c>
    </row>
    <row r="7816" spans="1:29" hidden="1" x14ac:dyDescent="0.25">
      <c r="A7816" t="s">
        <v>221</v>
      </c>
      <c r="B7816" t="s">
        <v>222</v>
      </c>
      <c r="C7816" s="1">
        <v>43873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Q7816">
        <v>40222503</v>
      </c>
      <c r="R7816">
        <v>88.125</v>
      </c>
      <c r="S7816">
        <v>20</v>
      </c>
      <c r="T7816">
        <v>3.1859999999999999</v>
      </c>
      <c r="U7816">
        <v>1.9570000000000001</v>
      </c>
      <c r="V7816">
        <v>15663.986000000001</v>
      </c>
      <c r="W7816">
        <v>2.5</v>
      </c>
      <c r="X7816">
        <v>218.61199999999999</v>
      </c>
      <c r="Y7816">
        <v>8.83</v>
      </c>
      <c r="Z7816" s="32"/>
      <c r="AA7816" s="32"/>
      <c r="AB7816" s="32">
        <v>94.575999999999993</v>
      </c>
      <c r="AC7816" s="32">
        <v>1.4</v>
      </c>
    </row>
    <row r="7817" spans="1:29" hidden="1" x14ac:dyDescent="0.25">
      <c r="A7817" t="s">
        <v>221</v>
      </c>
      <c r="B7817" t="s">
        <v>222</v>
      </c>
      <c r="C7817" s="1">
        <v>43874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Q7817">
        <v>40222503</v>
      </c>
      <c r="R7817">
        <v>88.125</v>
      </c>
      <c r="S7817">
        <v>20</v>
      </c>
      <c r="T7817">
        <v>3.1859999999999999</v>
      </c>
      <c r="U7817">
        <v>1.9570000000000001</v>
      </c>
      <c r="V7817">
        <v>15663.986000000001</v>
      </c>
      <c r="W7817">
        <v>2.5</v>
      </c>
      <c r="X7817">
        <v>218.61199999999999</v>
      </c>
      <c r="Y7817">
        <v>8.83</v>
      </c>
      <c r="Z7817" s="32"/>
      <c r="AA7817" s="32"/>
      <c r="AB7817" s="32">
        <v>94.575999999999993</v>
      </c>
      <c r="AC7817" s="32">
        <v>1.4</v>
      </c>
    </row>
    <row r="7818" spans="1:29" hidden="1" x14ac:dyDescent="0.25">
      <c r="A7818" t="s">
        <v>221</v>
      </c>
      <c r="B7818" t="s">
        <v>222</v>
      </c>
      <c r="C7818" s="1">
        <v>43875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Q7818">
        <v>40222503</v>
      </c>
      <c r="R7818">
        <v>88.125</v>
      </c>
      <c r="S7818">
        <v>20</v>
      </c>
      <c r="T7818">
        <v>3.1859999999999999</v>
      </c>
      <c r="U7818">
        <v>1.9570000000000001</v>
      </c>
      <c r="V7818">
        <v>15663.986000000001</v>
      </c>
      <c r="W7818">
        <v>2.5</v>
      </c>
      <c r="X7818">
        <v>218.61199999999999</v>
      </c>
      <c r="Y7818">
        <v>8.83</v>
      </c>
      <c r="Z7818" s="32"/>
      <c r="AA7818" s="32"/>
      <c r="AB7818" s="32">
        <v>94.575999999999993</v>
      </c>
      <c r="AC7818" s="32">
        <v>1.4</v>
      </c>
    </row>
    <row r="7819" spans="1:29" hidden="1" x14ac:dyDescent="0.25">
      <c r="A7819" t="s">
        <v>221</v>
      </c>
      <c r="B7819" t="s">
        <v>222</v>
      </c>
      <c r="C7819" s="1">
        <v>43876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Q7819">
        <v>40222503</v>
      </c>
      <c r="R7819">
        <v>88.125</v>
      </c>
      <c r="S7819">
        <v>20</v>
      </c>
      <c r="T7819">
        <v>3.1859999999999999</v>
      </c>
      <c r="U7819">
        <v>1.9570000000000001</v>
      </c>
      <c r="V7819">
        <v>15663.986000000001</v>
      </c>
      <c r="W7819">
        <v>2.5</v>
      </c>
      <c r="X7819">
        <v>218.61199999999999</v>
      </c>
      <c r="Y7819">
        <v>8.83</v>
      </c>
      <c r="Z7819" s="32"/>
      <c r="AA7819" s="32"/>
      <c r="AB7819" s="32">
        <v>94.575999999999993</v>
      </c>
      <c r="AC7819" s="32">
        <v>1.4</v>
      </c>
    </row>
    <row r="7820" spans="1:29" hidden="1" x14ac:dyDescent="0.25">
      <c r="A7820" t="s">
        <v>221</v>
      </c>
      <c r="B7820" t="s">
        <v>222</v>
      </c>
      <c r="C7820" s="1">
        <v>43877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Q7820">
        <v>40222503</v>
      </c>
      <c r="R7820">
        <v>88.125</v>
      </c>
      <c r="S7820">
        <v>20</v>
      </c>
      <c r="T7820">
        <v>3.1859999999999999</v>
      </c>
      <c r="U7820">
        <v>1.9570000000000001</v>
      </c>
      <c r="V7820">
        <v>15663.986000000001</v>
      </c>
      <c r="W7820">
        <v>2.5</v>
      </c>
      <c r="X7820">
        <v>218.61199999999999</v>
      </c>
      <c r="Y7820">
        <v>8.83</v>
      </c>
      <c r="Z7820" s="32"/>
      <c r="AA7820" s="32"/>
      <c r="AB7820" s="32">
        <v>94.575999999999993</v>
      </c>
      <c r="AC7820" s="32">
        <v>1.4</v>
      </c>
    </row>
    <row r="7821" spans="1:29" hidden="1" x14ac:dyDescent="0.25">
      <c r="A7821" t="s">
        <v>221</v>
      </c>
      <c r="B7821" t="s">
        <v>222</v>
      </c>
      <c r="C7821" s="1">
        <v>43878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Q7821">
        <v>40222503</v>
      </c>
      <c r="R7821">
        <v>88.125</v>
      </c>
      <c r="S7821">
        <v>20</v>
      </c>
      <c r="T7821">
        <v>3.1859999999999999</v>
      </c>
      <c r="U7821">
        <v>1.9570000000000001</v>
      </c>
      <c r="V7821">
        <v>15663.986000000001</v>
      </c>
      <c r="W7821">
        <v>2.5</v>
      </c>
      <c r="X7821">
        <v>218.61199999999999</v>
      </c>
      <c r="Y7821">
        <v>8.83</v>
      </c>
      <c r="Z7821" s="32"/>
      <c r="AA7821" s="32"/>
      <c r="AB7821" s="32">
        <v>94.575999999999993</v>
      </c>
      <c r="AC7821" s="32">
        <v>1.4</v>
      </c>
    </row>
    <row r="7822" spans="1:29" hidden="1" x14ac:dyDescent="0.25">
      <c r="A7822" t="s">
        <v>221</v>
      </c>
      <c r="B7822" t="s">
        <v>222</v>
      </c>
      <c r="C7822" s="1">
        <v>43879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Q7822">
        <v>40222503</v>
      </c>
      <c r="R7822">
        <v>88.125</v>
      </c>
      <c r="S7822">
        <v>20</v>
      </c>
      <c r="T7822">
        <v>3.1859999999999999</v>
      </c>
      <c r="U7822">
        <v>1.9570000000000001</v>
      </c>
      <c r="V7822">
        <v>15663.986000000001</v>
      </c>
      <c r="W7822">
        <v>2.5</v>
      </c>
      <c r="X7822">
        <v>218.61199999999999</v>
      </c>
      <c r="Y7822">
        <v>8.83</v>
      </c>
      <c r="Z7822" s="32"/>
      <c r="AA7822" s="32"/>
      <c r="AB7822" s="32">
        <v>94.575999999999993</v>
      </c>
      <c r="AC7822" s="32">
        <v>1.4</v>
      </c>
    </row>
    <row r="7823" spans="1:29" hidden="1" x14ac:dyDescent="0.25">
      <c r="A7823" t="s">
        <v>221</v>
      </c>
      <c r="B7823" t="s">
        <v>222</v>
      </c>
      <c r="C7823" s="1">
        <v>43880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Q7823">
        <v>40222503</v>
      </c>
      <c r="R7823">
        <v>88.125</v>
      </c>
      <c r="S7823">
        <v>20</v>
      </c>
      <c r="T7823">
        <v>3.1859999999999999</v>
      </c>
      <c r="U7823">
        <v>1.9570000000000001</v>
      </c>
      <c r="V7823">
        <v>15663.986000000001</v>
      </c>
      <c r="W7823">
        <v>2.5</v>
      </c>
      <c r="X7823">
        <v>218.61199999999999</v>
      </c>
      <c r="Y7823">
        <v>8.83</v>
      </c>
      <c r="Z7823" s="32"/>
      <c r="AA7823" s="32"/>
      <c r="AB7823" s="32">
        <v>94.575999999999993</v>
      </c>
      <c r="AC7823" s="32">
        <v>1.4</v>
      </c>
    </row>
    <row r="7824" spans="1:29" hidden="1" x14ac:dyDescent="0.25">
      <c r="A7824" t="s">
        <v>221</v>
      </c>
      <c r="B7824" t="s">
        <v>222</v>
      </c>
      <c r="C7824" s="1">
        <v>43881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Q7824">
        <v>40222503</v>
      </c>
      <c r="R7824">
        <v>88.125</v>
      </c>
      <c r="S7824">
        <v>20</v>
      </c>
      <c r="T7824">
        <v>3.1859999999999999</v>
      </c>
      <c r="U7824">
        <v>1.9570000000000001</v>
      </c>
      <c r="V7824">
        <v>15663.986000000001</v>
      </c>
      <c r="W7824">
        <v>2.5</v>
      </c>
      <c r="X7824">
        <v>218.61199999999999</v>
      </c>
      <c r="Y7824">
        <v>8.83</v>
      </c>
      <c r="Z7824" s="32"/>
      <c r="AA7824" s="32"/>
      <c r="AB7824" s="32">
        <v>94.575999999999993</v>
      </c>
      <c r="AC7824" s="32">
        <v>1.4</v>
      </c>
    </row>
    <row r="7825" spans="1:29" hidden="1" x14ac:dyDescent="0.25">
      <c r="A7825" t="s">
        <v>221</v>
      </c>
      <c r="B7825" t="s">
        <v>222</v>
      </c>
      <c r="C7825" s="1">
        <v>43882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Q7825">
        <v>40222503</v>
      </c>
      <c r="R7825">
        <v>88.125</v>
      </c>
      <c r="S7825">
        <v>20</v>
      </c>
      <c r="T7825">
        <v>3.1859999999999999</v>
      </c>
      <c r="U7825">
        <v>1.9570000000000001</v>
      </c>
      <c r="V7825">
        <v>15663.986000000001</v>
      </c>
      <c r="W7825">
        <v>2.5</v>
      </c>
      <c r="X7825">
        <v>218.61199999999999</v>
      </c>
      <c r="Y7825">
        <v>8.83</v>
      </c>
      <c r="Z7825" s="32"/>
      <c r="AA7825" s="32"/>
      <c r="AB7825" s="32">
        <v>94.575999999999993</v>
      </c>
      <c r="AC7825" s="32">
        <v>1.4</v>
      </c>
    </row>
    <row r="7826" spans="1:29" hidden="1" x14ac:dyDescent="0.25">
      <c r="A7826" t="s">
        <v>221</v>
      </c>
      <c r="B7826" t="s">
        <v>222</v>
      </c>
      <c r="C7826" s="1">
        <v>43883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Q7826">
        <v>40222503</v>
      </c>
      <c r="R7826">
        <v>88.125</v>
      </c>
      <c r="S7826">
        <v>20</v>
      </c>
      <c r="T7826">
        <v>3.1859999999999999</v>
      </c>
      <c r="U7826">
        <v>1.9570000000000001</v>
      </c>
      <c r="V7826">
        <v>15663.986000000001</v>
      </c>
      <c r="W7826">
        <v>2.5</v>
      </c>
      <c r="X7826">
        <v>218.61199999999999</v>
      </c>
      <c r="Y7826">
        <v>8.83</v>
      </c>
      <c r="Z7826" s="32"/>
      <c r="AA7826" s="32"/>
      <c r="AB7826" s="32">
        <v>94.575999999999993</v>
      </c>
      <c r="AC7826" s="32">
        <v>1.4</v>
      </c>
    </row>
    <row r="7827" spans="1:29" hidden="1" x14ac:dyDescent="0.25">
      <c r="A7827" t="s">
        <v>221</v>
      </c>
      <c r="B7827" t="s">
        <v>222</v>
      </c>
      <c r="C7827" s="1">
        <v>43884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Q7827">
        <v>40222503</v>
      </c>
      <c r="R7827">
        <v>88.125</v>
      </c>
      <c r="S7827">
        <v>20</v>
      </c>
      <c r="T7827">
        <v>3.1859999999999999</v>
      </c>
      <c r="U7827">
        <v>1.9570000000000001</v>
      </c>
      <c r="V7827">
        <v>15663.986000000001</v>
      </c>
      <c r="W7827">
        <v>2.5</v>
      </c>
      <c r="X7827">
        <v>218.61199999999999</v>
      </c>
      <c r="Y7827">
        <v>8.83</v>
      </c>
      <c r="Z7827" s="32"/>
      <c r="AA7827" s="32"/>
      <c r="AB7827" s="32">
        <v>94.575999999999993</v>
      </c>
      <c r="AC7827" s="32">
        <v>1.4</v>
      </c>
    </row>
    <row r="7828" spans="1:29" hidden="1" x14ac:dyDescent="0.25">
      <c r="A7828" t="s">
        <v>221</v>
      </c>
      <c r="B7828" t="s">
        <v>222</v>
      </c>
      <c r="C7828" s="1">
        <v>43885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Q7828">
        <v>40222503</v>
      </c>
      <c r="R7828">
        <v>88.125</v>
      </c>
      <c r="S7828">
        <v>20</v>
      </c>
      <c r="T7828">
        <v>3.1859999999999999</v>
      </c>
      <c r="U7828">
        <v>1.9570000000000001</v>
      </c>
      <c r="V7828">
        <v>15663.986000000001</v>
      </c>
      <c r="W7828">
        <v>2.5</v>
      </c>
      <c r="X7828">
        <v>218.61199999999999</v>
      </c>
      <c r="Y7828">
        <v>8.83</v>
      </c>
      <c r="Z7828" s="32"/>
      <c r="AA7828" s="32"/>
      <c r="AB7828" s="32">
        <v>94.575999999999993</v>
      </c>
      <c r="AC7828" s="32">
        <v>1.4</v>
      </c>
    </row>
    <row r="7829" spans="1:29" hidden="1" x14ac:dyDescent="0.25">
      <c r="A7829" t="s">
        <v>221</v>
      </c>
      <c r="B7829" t="s">
        <v>222</v>
      </c>
      <c r="C7829" s="1">
        <v>43886</v>
      </c>
      <c r="D7829">
        <v>1</v>
      </c>
      <c r="E7829">
        <v>1</v>
      </c>
      <c r="F7829">
        <v>0</v>
      </c>
      <c r="G7829">
        <v>0</v>
      </c>
      <c r="H7829">
        <v>2.5000000000000001E-2</v>
      </c>
      <c r="I7829">
        <v>2.5000000000000001E-2</v>
      </c>
      <c r="J7829">
        <v>0</v>
      </c>
      <c r="K7829">
        <v>0</v>
      </c>
      <c r="Q7829">
        <v>40222503</v>
      </c>
      <c r="R7829">
        <v>88.125</v>
      </c>
      <c r="S7829">
        <v>20</v>
      </c>
      <c r="T7829">
        <v>3.1859999999999999</v>
      </c>
      <c r="U7829">
        <v>1.9570000000000001</v>
      </c>
      <c r="V7829">
        <v>15663.986000000001</v>
      </c>
      <c r="W7829">
        <v>2.5</v>
      </c>
      <c r="X7829">
        <v>218.61199999999999</v>
      </c>
      <c r="Y7829">
        <v>8.83</v>
      </c>
      <c r="Z7829" s="32"/>
      <c r="AA7829" s="32"/>
      <c r="AB7829" s="32">
        <v>94.575999999999993</v>
      </c>
      <c r="AC7829" s="32">
        <v>1.4</v>
      </c>
    </row>
    <row r="7830" spans="1:29" hidden="1" x14ac:dyDescent="0.25">
      <c r="A7830" t="s">
        <v>221</v>
      </c>
      <c r="B7830" t="s">
        <v>222</v>
      </c>
      <c r="C7830" s="1">
        <v>43887</v>
      </c>
      <c r="D7830">
        <v>5</v>
      </c>
      <c r="E7830">
        <v>4</v>
      </c>
      <c r="F7830">
        <v>0</v>
      </c>
      <c r="G7830">
        <v>0</v>
      </c>
      <c r="H7830">
        <v>0.124</v>
      </c>
      <c r="I7830">
        <v>9.9000000000000005E-2</v>
      </c>
      <c r="J7830">
        <v>0</v>
      </c>
      <c r="K7830">
        <v>0</v>
      </c>
      <c r="Q7830">
        <v>40222503</v>
      </c>
      <c r="R7830">
        <v>88.125</v>
      </c>
      <c r="S7830">
        <v>20</v>
      </c>
      <c r="T7830">
        <v>3.1859999999999999</v>
      </c>
      <c r="U7830">
        <v>1.9570000000000001</v>
      </c>
      <c r="V7830">
        <v>15663.986000000001</v>
      </c>
      <c r="W7830">
        <v>2.5</v>
      </c>
      <c r="X7830">
        <v>218.61199999999999</v>
      </c>
      <c r="Y7830">
        <v>8.83</v>
      </c>
      <c r="Z7830" s="32"/>
      <c r="AA7830" s="32"/>
      <c r="AB7830" s="32">
        <v>94.575999999999993</v>
      </c>
      <c r="AC7830" s="32">
        <v>1.4</v>
      </c>
    </row>
    <row r="7831" spans="1:29" hidden="1" x14ac:dyDescent="0.25">
      <c r="A7831" t="s">
        <v>221</v>
      </c>
      <c r="B7831" t="s">
        <v>222</v>
      </c>
      <c r="C7831" s="1">
        <v>43888</v>
      </c>
      <c r="D7831">
        <v>5</v>
      </c>
      <c r="E7831">
        <v>0</v>
      </c>
      <c r="F7831">
        <v>0</v>
      </c>
      <c r="G7831">
        <v>0</v>
      </c>
      <c r="H7831">
        <v>0.124</v>
      </c>
      <c r="I7831">
        <v>0</v>
      </c>
      <c r="J7831">
        <v>0</v>
      </c>
      <c r="K7831">
        <v>0</v>
      </c>
      <c r="Q7831">
        <v>40222503</v>
      </c>
      <c r="R7831">
        <v>88.125</v>
      </c>
      <c r="S7831">
        <v>20</v>
      </c>
      <c r="T7831">
        <v>3.1859999999999999</v>
      </c>
      <c r="U7831">
        <v>1.9570000000000001</v>
      </c>
      <c r="V7831">
        <v>15663.986000000001</v>
      </c>
      <c r="W7831">
        <v>2.5</v>
      </c>
      <c r="X7831">
        <v>218.61199999999999</v>
      </c>
      <c r="Y7831">
        <v>8.83</v>
      </c>
      <c r="Z7831" s="32"/>
      <c r="AA7831" s="32"/>
      <c r="AB7831" s="32">
        <v>94.575999999999993</v>
      </c>
      <c r="AC7831" s="32">
        <v>1.4</v>
      </c>
    </row>
    <row r="7832" spans="1:29" hidden="1" x14ac:dyDescent="0.25">
      <c r="A7832" t="s">
        <v>221</v>
      </c>
      <c r="B7832" t="s">
        <v>222</v>
      </c>
      <c r="C7832" s="1">
        <v>43889</v>
      </c>
      <c r="D7832">
        <v>6</v>
      </c>
      <c r="E7832">
        <v>1</v>
      </c>
      <c r="F7832">
        <v>0</v>
      </c>
      <c r="G7832">
        <v>0</v>
      </c>
      <c r="H7832">
        <v>0.14899999999999999</v>
      </c>
      <c r="I7832">
        <v>2.5000000000000001E-2</v>
      </c>
      <c r="J7832">
        <v>0</v>
      </c>
      <c r="K7832">
        <v>0</v>
      </c>
      <c r="Q7832">
        <v>40222503</v>
      </c>
      <c r="R7832">
        <v>88.125</v>
      </c>
      <c r="S7832">
        <v>20</v>
      </c>
      <c r="T7832">
        <v>3.1859999999999999</v>
      </c>
      <c r="U7832">
        <v>1.9570000000000001</v>
      </c>
      <c r="V7832">
        <v>15663.986000000001</v>
      </c>
      <c r="W7832">
        <v>2.5</v>
      </c>
      <c r="X7832">
        <v>218.61199999999999</v>
      </c>
      <c r="Y7832">
        <v>8.83</v>
      </c>
      <c r="Z7832" s="32"/>
      <c r="AA7832" s="32"/>
      <c r="AB7832" s="32">
        <v>94.575999999999993</v>
      </c>
      <c r="AC7832" s="32">
        <v>1.4</v>
      </c>
    </row>
    <row r="7833" spans="1:29" hidden="1" x14ac:dyDescent="0.25">
      <c r="A7833" t="s">
        <v>221</v>
      </c>
      <c r="B7833" t="s">
        <v>222</v>
      </c>
      <c r="C7833" s="1">
        <v>43890</v>
      </c>
      <c r="D7833">
        <v>7</v>
      </c>
      <c r="E7833">
        <v>1</v>
      </c>
      <c r="F7833">
        <v>0</v>
      </c>
      <c r="G7833">
        <v>0</v>
      </c>
      <c r="H7833">
        <v>0.17399999999999999</v>
      </c>
      <c r="I7833">
        <v>2.5000000000000001E-2</v>
      </c>
      <c r="J7833">
        <v>0</v>
      </c>
      <c r="K7833">
        <v>0</v>
      </c>
      <c r="Q7833">
        <v>40222503</v>
      </c>
      <c r="R7833">
        <v>88.125</v>
      </c>
      <c r="S7833">
        <v>20</v>
      </c>
      <c r="T7833">
        <v>3.1859999999999999</v>
      </c>
      <c r="U7833">
        <v>1.9570000000000001</v>
      </c>
      <c r="V7833">
        <v>15663.986000000001</v>
      </c>
      <c r="W7833">
        <v>2.5</v>
      </c>
      <c r="X7833">
        <v>218.61199999999999</v>
      </c>
      <c r="Y7833">
        <v>8.83</v>
      </c>
      <c r="Z7833" s="32"/>
      <c r="AA7833" s="32"/>
      <c r="AB7833" s="32">
        <v>94.575999999999993</v>
      </c>
      <c r="AC7833" s="32">
        <v>1.4</v>
      </c>
    </row>
    <row r="7834" spans="1:29" hidden="1" x14ac:dyDescent="0.25">
      <c r="A7834" t="s">
        <v>221</v>
      </c>
      <c r="B7834" t="s">
        <v>222</v>
      </c>
      <c r="C7834" s="1">
        <v>43891</v>
      </c>
      <c r="D7834">
        <v>13</v>
      </c>
      <c r="E7834">
        <v>6</v>
      </c>
      <c r="F7834">
        <v>0</v>
      </c>
      <c r="G7834">
        <v>0</v>
      </c>
      <c r="H7834">
        <v>0.32300000000000001</v>
      </c>
      <c r="I7834">
        <v>0.14899999999999999</v>
      </c>
      <c r="J7834">
        <v>0</v>
      </c>
      <c r="K7834">
        <v>0</v>
      </c>
      <c r="Q7834">
        <v>40222503</v>
      </c>
      <c r="R7834">
        <v>88.125</v>
      </c>
      <c r="S7834">
        <v>20</v>
      </c>
      <c r="T7834">
        <v>3.1859999999999999</v>
      </c>
      <c r="U7834">
        <v>1.9570000000000001</v>
      </c>
      <c r="V7834">
        <v>15663.986000000001</v>
      </c>
      <c r="W7834">
        <v>2.5</v>
      </c>
      <c r="X7834">
        <v>218.61199999999999</v>
      </c>
      <c r="Y7834">
        <v>8.83</v>
      </c>
      <c r="Z7834" s="32"/>
      <c r="AA7834" s="32"/>
      <c r="AB7834" s="32">
        <v>94.575999999999993</v>
      </c>
      <c r="AC7834" s="32">
        <v>1.4</v>
      </c>
    </row>
    <row r="7835" spans="1:29" hidden="1" x14ac:dyDescent="0.25">
      <c r="A7835" t="s">
        <v>221</v>
      </c>
      <c r="B7835" t="s">
        <v>222</v>
      </c>
      <c r="C7835" s="1">
        <v>43892</v>
      </c>
      <c r="D7835">
        <v>19</v>
      </c>
      <c r="E7835">
        <v>6</v>
      </c>
      <c r="F7835">
        <v>0</v>
      </c>
      <c r="G7835">
        <v>0</v>
      </c>
      <c r="H7835">
        <v>0.47199999999999998</v>
      </c>
      <c r="I7835">
        <v>0.14899999999999999</v>
      </c>
      <c r="J7835">
        <v>0</v>
      </c>
      <c r="K7835">
        <v>0</v>
      </c>
      <c r="Q7835">
        <v>40222503</v>
      </c>
      <c r="R7835">
        <v>88.125</v>
      </c>
      <c r="S7835">
        <v>20</v>
      </c>
      <c r="T7835">
        <v>3.1859999999999999</v>
      </c>
      <c r="U7835">
        <v>1.9570000000000001</v>
      </c>
      <c r="V7835">
        <v>15663.986000000001</v>
      </c>
      <c r="W7835">
        <v>2.5</v>
      </c>
      <c r="X7835">
        <v>218.61199999999999</v>
      </c>
      <c r="Y7835">
        <v>8.83</v>
      </c>
      <c r="Z7835" s="32"/>
      <c r="AA7835" s="32"/>
      <c r="AB7835" s="32">
        <v>94.575999999999993</v>
      </c>
      <c r="AC7835" s="32">
        <v>1.4</v>
      </c>
    </row>
    <row r="7836" spans="1:29" hidden="1" x14ac:dyDescent="0.25">
      <c r="A7836" t="s">
        <v>221</v>
      </c>
      <c r="B7836" t="s">
        <v>222</v>
      </c>
      <c r="C7836" s="1">
        <v>43893</v>
      </c>
      <c r="D7836">
        <v>21</v>
      </c>
      <c r="E7836">
        <v>2</v>
      </c>
      <c r="F7836">
        <v>0</v>
      </c>
      <c r="G7836">
        <v>0</v>
      </c>
      <c r="H7836">
        <v>0.52200000000000002</v>
      </c>
      <c r="I7836">
        <v>0.05</v>
      </c>
      <c r="J7836">
        <v>0</v>
      </c>
      <c r="K7836">
        <v>0</v>
      </c>
      <c r="Q7836">
        <v>40222503</v>
      </c>
      <c r="R7836">
        <v>88.125</v>
      </c>
      <c r="S7836">
        <v>20</v>
      </c>
      <c r="T7836">
        <v>3.1859999999999999</v>
      </c>
      <c r="U7836">
        <v>1.9570000000000001</v>
      </c>
      <c r="V7836">
        <v>15663.986000000001</v>
      </c>
      <c r="W7836">
        <v>2.5</v>
      </c>
      <c r="X7836">
        <v>218.61199999999999</v>
      </c>
      <c r="Y7836">
        <v>8.83</v>
      </c>
      <c r="Z7836" s="32"/>
      <c r="AA7836" s="32"/>
      <c r="AB7836" s="32">
        <v>94.575999999999993</v>
      </c>
      <c r="AC7836" s="32">
        <v>1.4</v>
      </c>
    </row>
    <row r="7837" spans="1:29" hidden="1" x14ac:dyDescent="0.25">
      <c r="A7837" t="s">
        <v>221</v>
      </c>
      <c r="B7837" t="s">
        <v>222</v>
      </c>
      <c r="C7837" s="1">
        <v>43894</v>
      </c>
      <c r="D7837">
        <v>26</v>
      </c>
      <c r="E7837">
        <v>5</v>
      </c>
      <c r="F7837">
        <v>0</v>
      </c>
      <c r="G7837">
        <v>0</v>
      </c>
      <c r="H7837">
        <v>0.64600000000000002</v>
      </c>
      <c r="I7837">
        <v>0.124</v>
      </c>
      <c r="J7837">
        <v>0</v>
      </c>
      <c r="K7837">
        <v>0</v>
      </c>
      <c r="Q7837">
        <v>40222503</v>
      </c>
      <c r="R7837">
        <v>88.125</v>
      </c>
      <c r="S7837">
        <v>20</v>
      </c>
      <c r="T7837">
        <v>3.1859999999999999</v>
      </c>
      <c r="U7837">
        <v>1.9570000000000001</v>
      </c>
      <c r="V7837">
        <v>15663.986000000001</v>
      </c>
      <c r="W7837">
        <v>2.5</v>
      </c>
      <c r="X7837">
        <v>218.61199999999999</v>
      </c>
      <c r="Y7837">
        <v>8.83</v>
      </c>
      <c r="Z7837" s="32"/>
      <c r="AA7837" s="32"/>
      <c r="AB7837" s="32">
        <v>94.575999999999993</v>
      </c>
      <c r="AC7837" s="32">
        <v>1.4</v>
      </c>
    </row>
    <row r="7838" spans="1:29" hidden="1" x14ac:dyDescent="0.25">
      <c r="A7838" t="s">
        <v>221</v>
      </c>
      <c r="B7838" t="s">
        <v>222</v>
      </c>
      <c r="C7838" s="1">
        <v>43895</v>
      </c>
      <c r="D7838">
        <v>31</v>
      </c>
      <c r="E7838">
        <v>5</v>
      </c>
      <c r="F7838">
        <v>0</v>
      </c>
      <c r="G7838">
        <v>0</v>
      </c>
      <c r="H7838">
        <v>0.77100000000000002</v>
      </c>
      <c r="I7838">
        <v>0.124</v>
      </c>
      <c r="J7838">
        <v>0</v>
      </c>
      <c r="K7838">
        <v>0</v>
      </c>
      <c r="Q7838">
        <v>40222503</v>
      </c>
      <c r="R7838">
        <v>88.125</v>
      </c>
      <c r="S7838">
        <v>20</v>
      </c>
      <c r="T7838">
        <v>3.1859999999999999</v>
      </c>
      <c r="U7838">
        <v>1.9570000000000001</v>
      </c>
      <c r="V7838">
        <v>15663.986000000001</v>
      </c>
      <c r="W7838">
        <v>2.5</v>
      </c>
      <c r="X7838">
        <v>218.61199999999999</v>
      </c>
      <c r="Y7838">
        <v>8.83</v>
      </c>
      <c r="Z7838" s="32"/>
      <c r="AA7838" s="32"/>
      <c r="AB7838" s="32">
        <v>94.575999999999993</v>
      </c>
      <c r="AC7838" s="32">
        <v>1.4</v>
      </c>
    </row>
    <row r="7839" spans="1:29" hidden="1" x14ac:dyDescent="0.25">
      <c r="A7839" t="s">
        <v>221</v>
      </c>
      <c r="B7839" t="s">
        <v>222</v>
      </c>
      <c r="C7839" s="1">
        <v>43896</v>
      </c>
      <c r="D7839">
        <v>38</v>
      </c>
      <c r="E7839">
        <v>7</v>
      </c>
      <c r="F7839">
        <v>2</v>
      </c>
      <c r="G7839">
        <v>2</v>
      </c>
      <c r="H7839">
        <v>0.94499999999999995</v>
      </c>
      <c r="I7839">
        <v>0.17399999999999999</v>
      </c>
      <c r="J7839">
        <v>0.05</v>
      </c>
      <c r="K7839">
        <v>0.05</v>
      </c>
      <c r="Q7839">
        <v>40222503</v>
      </c>
      <c r="R7839">
        <v>88.125</v>
      </c>
      <c r="S7839">
        <v>20</v>
      </c>
      <c r="T7839">
        <v>3.1859999999999999</v>
      </c>
      <c r="U7839">
        <v>1.9570000000000001</v>
      </c>
      <c r="V7839">
        <v>15663.986000000001</v>
      </c>
      <c r="W7839">
        <v>2.5</v>
      </c>
      <c r="X7839">
        <v>218.61199999999999</v>
      </c>
      <c r="Y7839">
        <v>8.83</v>
      </c>
      <c r="Z7839" s="32"/>
      <c r="AA7839" s="32"/>
      <c r="AB7839" s="32">
        <v>94.575999999999993</v>
      </c>
      <c r="AC7839" s="32">
        <v>1.4</v>
      </c>
    </row>
    <row r="7840" spans="1:29" hidden="1" x14ac:dyDescent="0.25">
      <c r="A7840" t="s">
        <v>221</v>
      </c>
      <c r="B7840" t="s">
        <v>222</v>
      </c>
      <c r="C7840" s="1">
        <v>43898</v>
      </c>
      <c r="D7840">
        <v>54</v>
      </c>
      <c r="E7840">
        <v>16</v>
      </c>
      <c r="F7840">
        <v>2</v>
      </c>
      <c r="G7840">
        <v>0</v>
      </c>
      <c r="H7840">
        <v>1.343</v>
      </c>
      <c r="I7840">
        <v>0.39800000000000002</v>
      </c>
      <c r="J7840">
        <v>0.05</v>
      </c>
      <c r="K7840">
        <v>0</v>
      </c>
      <c r="Q7840">
        <v>40222503</v>
      </c>
      <c r="R7840">
        <v>88.125</v>
      </c>
      <c r="S7840">
        <v>20</v>
      </c>
      <c r="T7840">
        <v>3.1859999999999999</v>
      </c>
      <c r="U7840">
        <v>1.9570000000000001</v>
      </c>
      <c r="V7840">
        <v>15663.986000000001</v>
      </c>
      <c r="W7840">
        <v>2.5</v>
      </c>
      <c r="X7840">
        <v>218.61199999999999</v>
      </c>
      <c r="Y7840">
        <v>8.83</v>
      </c>
      <c r="Z7840" s="32"/>
      <c r="AA7840" s="32"/>
      <c r="AB7840" s="32">
        <v>94.575999999999993</v>
      </c>
      <c r="AC7840" s="32">
        <v>1.4</v>
      </c>
    </row>
    <row r="7841" spans="1:29" hidden="1" x14ac:dyDescent="0.25">
      <c r="A7841" t="s">
        <v>221</v>
      </c>
      <c r="B7841" t="s">
        <v>222</v>
      </c>
      <c r="C7841" s="1">
        <v>43899</v>
      </c>
      <c r="D7841">
        <v>61</v>
      </c>
      <c r="E7841">
        <v>7</v>
      </c>
      <c r="F7841">
        <v>6</v>
      </c>
      <c r="G7841">
        <v>4</v>
      </c>
      <c r="H7841">
        <v>1.5169999999999999</v>
      </c>
      <c r="I7841">
        <v>0.17399999999999999</v>
      </c>
      <c r="J7841">
        <v>0.14899999999999999</v>
      </c>
      <c r="K7841">
        <v>9.9000000000000005E-2</v>
      </c>
      <c r="Q7841">
        <v>40222503</v>
      </c>
      <c r="R7841">
        <v>88.125</v>
      </c>
      <c r="S7841">
        <v>20</v>
      </c>
      <c r="T7841">
        <v>3.1859999999999999</v>
      </c>
      <c r="U7841">
        <v>1.9570000000000001</v>
      </c>
      <c r="V7841">
        <v>15663.986000000001</v>
      </c>
      <c r="W7841">
        <v>2.5</v>
      </c>
      <c r="X7841">
        <v>218.61199999999999</v>
      </c>
      <c r="Y7841">
        <v>8.83</v>
      </c>
      <c r="Z7841" s="32"/>
      <c r="AA7841" s="32"/>
      <c r="AB7841" s="32">
        <v>94.575999999999993</v>
      </c>
      <c r="AC7841" s="32">
        <v>1.4</v>
      </c>
    </row>
    <row r="7842" spans="1:29" hidden="1" x14ac:dyDescent="0.25">
      <c r="A7842" t="s">
        <v>221</v>
      </c>
      <c r="B7842" t="s">
        <v>222</v>
      </c>
      <c r="C7842" s="1">
        <v>43901</v>
      </c>
      <c r="D7842">
        <v>61</v>
      </c>
      <c r="E7842">
        <v>0</v>
      </c>
      <c r="F7842">
        <v>6</v>
      </c>
      <c r="G7842">
        <v>0</v>
      </c>
      <c r="H7842">
        <v>1.5169999999999999</v>
      </c>
      <c r="I7842">
        <v>0</v>
      </c>
      <c r="J7842">
        <v>0.14899999999999999</v>
      </c>
      <c r="K7842">
        <v>0</v>
      </c>
      <c r="Q7842">
        <v>40222503</v>
      </c>
      <c r="R7842">
        <v>88.125</v>
      </c>
      <c r="S7842">
        <v>20</v>
      </c>
      <c r="T7842">
        <v>3.1859999999999999</v>
      </c>
      <c r="U7842">
        <v>1.9570000000000001</v>
      </c>
      <c r="V7842">
        <v>15663.986000000001</v>
      </c>
      <c r="W7842">
        <v>2.5</v>
      </c>
      <c r="X7842">
        <v>218.61199999999999</v>
      </c>
      <c r="Y7842">
        <v>8.83</v>
      </c>
      <c r="Z7842" s="32"/>
      <c r="AA7842" s="32"/>
      <c r="AB7842" s="32">
        <v>94.575999999999993</v>
      </c>
      <c r="AC7842" s="32">
        <v>1.4</v>
      </c>
    </row>
    <row r="7843" spans="1:29" hidden="1" x14ac:dyDescent="0.25">
      <c r="A7843" t="s">
        <v>221</v>
      </c>
      <c r="B7843" t="s">
        <v>222</v>
      </c>
      <c r="C7843" s="1">
        <v>43902</v>
      </c>
      <c r="D7843">
        <v>70</v>
      </c>
      <c r="E7843">
        <v>9</v>
      </c>
      <c r="F7843">
        <v>8</v>
      </c>
      <c r="G7843">
        <v>2</v>
      </c>
      <c r="H7843">
        <v>1.74</v>
      </c>
      <c r="I7843">
        <v>0.224</v>
      </c>
      <c r="J7843">
        <v>0.19900000000000001</v>
      </c>
      <c r="K7843">
        <v>0.05</v>
      </c>
      <c r="Q7843">
        <v>40222503</v>
      </c>
      <c r="R7843">
        <v>88.125</v>
      </c>
      <c r="S7843">
        <v>20</v>
      </c>
      <c r="T7843">
        <v>3.1859999999999999</v>
      </c>
      <c r="U7843">
        <v>1.9570000000000001</v>
      </c>
      <c r="V7843">
        <v>15663.986000000001</v>
      </c>
      <c r="W7843">
        <v>2.5</v>
      </c>
      <c r="X7843">
        <v>218.61199999999999</v>
      </c>
      <c r="Y7843">
        <v>8.83</v>
      </c>
      <c r="Z7843" s="32"/>
      <c r="AA7843" s="32"/>
      <c r="AB7843" s="32">
        <v>94.575999999999993</v>
      </c>
      <c r="AC7843" s="32">
        <v>1.4</v>
      </c>
    </row>
    <row r="7844" spans="1:29" hidden="1" x14ac:dyDescent="0.25">
      <c r="A7844" t="s">
        <v>221</v>
      </c>
      <c r="B7844" t="s">
        <v>222</v>
      </c>
      <c r="C7844" s="1">
        <v>43903</v>
      </c>
      <c r="D7844">
        <v>74</v>
      </c>
      <c r="E7844">
        <v>4</v>
      </c>
      <c r="F7844">
        <v>8</v>
      </c>
      <c r="G7844">
        <v>0</v>
      </c>
      <c r="H7844">
        <v>1.84</v>
      </c>
      <c r="I7844">
        <v>9.9000000000000005E-2</v>
      </c>
      <c r="J7844">
        <v>0.19900000000000001</v>
      </c>
      <c r="K7844">
        <v>0</v>
      </c>
      <c r="Q7844">
        <v>40222503</v>
      </c>
      <c r="R7844">
        <v>88.125</v>
      </c>
      <c r="S7844">
        <v>20</v>
      </c>
      <c r="T7844">
        <v>3.1859999999999999</v>
      </c>
      <c r="U7844">
        <v>1.9570000000000001</v>
      </c>
      <c r="V7844">
        <v>15663.986000000001</v>
      </c>
      <c r="W7844">
        <v>2.5</v>
      </c>
      <c r="X7844">
        <v>218.61199999999999</v>
      </c>
      <c r="Y7844">
        <v>8.83</v>
      </c>
      <c r="Z7844" s="32"/>
      <c r="AA7844" s="32"/>
      <c r="AB7844" s="32">
        <v>94.575999999999993</v>
      </c>
      <c r="AC7844" s="32">
        <v>1.4</v>
      </c>
    </row>
    <row r="7845" spans="1:29" hidden="1" x14ac:dyDescent="0.25">
      <c r="A7845" t="s">
        <v>221</v>
      </c>
      <c r="B7845" t="s">
        <v>222</v>
      </c>
      <c r="C7845" s="1">
        <v>43904</v>
      </c>
      <c r="D7845">
        <v>85</v>
      </c>
      <c r="E7845">
        <v>11</v>
      </c>
      <c r="F7845">
        <v>9</v>
      </c>
      <c r="G7845">
        <v>1</v>
      </c>
      <c r="H7845">
        <v>2.113</v>
      </c>
      <c r="I7845">
        <v>0.27300000000000002</v>
      </c>
      <c r="J7845">
        <v>0.224</v>
      </c>
      <c r="K7845">
        <v>2.5000000000000001E-2</v>
      </c>
      <c r="Q7845">
        <v>40222503</v>
      </c>
      <c r="R7845">
        <v>88.125</v>
      </c>
      <c r="S7845">
        <v>20</v>
      </c>
      <c r="T7845">
        <v>3.1859999999999999</v>
      </c>
      <c r="U7845">
        <v>1.9570000000000001</v>
      </c>
      <c r="V7845">
        <v>15663.986000000001</v>
      </c>
      <c r="W7845">
        <v>2.5</v>
      </c>
      <c r="X7845">
        <v>218.61199999999999</v>
      </c>
      <c r="Y7845">
        <v>8.83</v>
      </c>
      <c r="Z7845" s="32"/>
      <c r="AA7845" s="32"/>
      <c r="AB7845" s="32">
        <v>94.575999999999993</v>
      </c>
      <c r="AC7845" s="32">
        <v>1.4</v>
      </c>
    </row>
    <row r="7846" spans="1:29" hidden="1" x14ac:dyDescent="0.25">
      <c r="A7846" t="s">
        <v>221</v>
      </c>
      <c r="B7846" t="s">
        <v>222</v>
      </c>
      <c r="C7846" s="1">
        <v>43905</v>
      </c>
      <c r="D7846">
        <v>85</v>
      </c>
      <c r="E7846">
        <v>0</v>
      </c>
      <c r="F7846">
        <v>9</v>
      </c>
      <c r="G7846">
        <v>0</v>
      </c>
      <c r="H7846">
        <v>2.113</v>
      </c>
      <c r="I7846">
        <v>0</v>
      </c>
      <c r="J7846">
        <v>0.224</v>
      </c>
      <c r="K7846">
        <v>0</v>
      </c>
      <c r="Q7846">
        <v>40222503</v>
      </c>
      <c r="R7846">
        <v>88.125</v>
      </c>
      <c r="S7846">
        <v>20</v>
      </c>
      <c r="T7846">
        <v>3.1859999999999999</v>
      </c>
      <c r="U7846">
        <v>1.9570000000000001</v>
      </c>
      <c r="V7846">
        <v>15663.986000000001</v>
      </c>
      <c r="W7846">
        <v>2.5</v>
      </c>
      <c r="X7846">
        <v>218.61199999999999</v>
      </c>
      <c r="Y7846">
        <v>8.83</v>
      </c>
      <c r="Z7846" s="32"/>
      <c r="AA7846" s="32"/>
      <c r="AB7846" s="32">
        <v>94.575999999999993</v>
      </c>
      <c r="AC7846" s="32">
        <v>1.4</v>
      </c>
    </row>
    <row r="7847" spans="1:29" hidden="1" x14ac:dyDescent="0.25">
      <c r="A7847" t="s">
        <v>221</v>
      </c>
      <c r="B7847" t="s">
        <v>222</v>
      </c>
      <c r="C7847" s="1">
        <v>43906</v>
      </c>
      <c r="D7847">
        <v>124</v>
      </c>
      <c r="E7847">
        <v>39</v>
      </c>
      <c r="F7847">
        <v>9</v>
      </c>
      <c r="G7847">
        <v>0</v>
      </c>
      <c r="H7847">
        <v>3.0830000000000002</v>
      </c>
      <c r="I7847">
        <v>0.97</v>
      </c>
      <c r="J7847">
        <v>0.224</v>
      </c>
      <c r="K7847">
        <v>0</v>
      </c>
      <c r="Q7847">
        <v>40222503</v>
      </c>
      <c r="R7847">
        <v>88.125</v>
      </c>
      <c r="S7847">
        <v>20</v>
      </c>
      <c r="T7847">
        <v>3.1859999999999999</v>
      </c>
      <c r="U7847">
        <v>1.9570000000000001</v>
      </c>
      <c r="V7847">
        <v>15663.986000000001</v>
      </c>
      <c r="W7847">
        <v>2.5</v>
      </c>
      <c r="X7847">
        <v>218.61199999999999</v>
      </c>
      <c r="Y7847">
        <v>8.83</v>
      </c>
      <c r="Z7847" s="32"/>
      <c r="AA7847" s="32"/>
      <c r="AB7847" s="32">
        <v>94.575999999999993</v>
      </c>
      <c r="AC7847" s="32">
        <v>1.4</v>
      </c>
    </row>
    <row r="7848" spans="1:29" hidden="1" x14ac:dyDescent="0.25">
      <c r="A7848" t="s">
        <v>221</v>
      </c>
      <c r="B7848" t="s">
        <v>222</v>
      </c>
      <c r="C7848" s="1">
        <v>43907</v>
      </c>
      <c r="D7848">
        <v>124</v>
      </c>
      <c r="E7848">
        <v>0</v>
      </c>
      <c r="F7848">
        <v>9</v>
      </c>
      <c r="G7848">
        <v>0</v>
      </c>
      <c r="H7848">
        <v>3.0830000000000002</v>
      </c>
      <c r="I7848">
        <v>0</v>
      </c>
      <c r="J7848">
        <v>0.224</v>
      </c>
      <c r="K7848">
        <v>0</v>
      </c>
      <c r="Q7848">
        <v>40222503</v>
      </c>
      <c r="R7848">
        <v>88.125</v>
      </c>
      <c r="S7848">
        <v>20</v>
      </c>
      <c r="T7848">
        <v>3.1859999999999999</v>
      </c>
      <c r="U7848">
        <v>1.9570000000000001</v>
      </c>
      <c r="V7848">
        <v>15663.986000000001</v>
      </c>
      <c r="W7848">
        <v>2.5</v>
      </c>
      <c r="X7848">
        <v>218.61199999999999</v>
      </c>
      <c r="Y7848">
        <v>8.83</v>
      </c>
      <c r="Z7848" s="32"/>
      <c r="AA7848" s="32"/>
      <c r="AB7848" s="32">
        <v>94.575999999999993</v>
      </c>
      <c r="AC7848" s="32">
        <v>1.4</v>
      </c>
    </row>
    <row r="7849" spans="1:29" hidden="1" x14ac:dyDescent="0.25">
      <c r="A7849" t="s">
        <v>221</v>
      </c>
      <c r="B7849" t="s">
        <v>222</v>
      </c>
      <c r="C7849" s="1">
        <v>43908</v>
      </c>
      <c r="D7849">
        <v>154</v>
      </c>
      <c r="E7849">
        <v>30</v>
      </c>
      <c r="F7849">
        <v>11</v>
      </c>
      <c r="G7849">
        <v>2</v>
      </c>
      <c r="H7849">
        <v>3.8290000000000002</v>
      </c>
      <c r="I7849">
        <v>0.746</v>
      </c>
      <c r="J7849">
        <v>0.27300000000000002</v>
      </c>
      <c r="K7849">
        <v>0.05</v>
      </c>
      <c r="Q7849">
        <v>40222503</v>
      </c>
      <c r="R7849">
        <v>88.125</v>
      </c>
      <c r="S7849">
        <v>20</v>
      </c>
      <c r="T7849">
        <v>3.1859999999999999</v>
      </c>
      <c r="U7849">
        <v>1.9570000000000001</v>
      </c>
      <c r="V7849">
        <v>15663.986000000001</v>
      </c>
      <c r="W7849">
        <v>2.5</v>
      </c>
      <c r="X7849">
        <v>218.61199999999999</v>
      </c>
      <c r="Y7849">
        <v>8.83</v>
      </c>
      <c r="Z7849" s="32"/>
      <c r="AA7849" s="32"/>
      <c r="AB7849" s="32">
        <v>94.575999999999993</v>
      </c>
      <c r="AC7849" s="32">
        <v>1.4</v>
      </c>
    </row>
    <row r="7850" spans="1:29" hidden="1" x14ac:dyDescent="0.25">
      <c r="A7850" t="s">
        <v>221</v>
      </c>
      <c r="B7850" t="s">
        <v>222</v>
      </c>
      <c r="C7850" s="1">
        <v>43909</v>
      </c>
      <c r="D7850">
        <v>164</v>
      </c>
      <c r="E7850">
        <v>10</v>
      </c>
      <c r="F7850">
        <v>12</v>
      </c>
      <c r="G7850">
        <v>1</v>
      </c>
      <c r="H7850">
        <v>4.077</v>
      </c>
      <c r="I7850">
        <v>0.249</v>
      </c>
      <c r="J7850">
        <v>0.29799999999999999</v>
      </c>
      <c r="K7850">
        <v>2.5000000000000001E-2</v>
      </c>
      <c r="Q7850">
        <v>40222503</v>
      </c>
      <c r="R7850">
        <v>88.125</v>
      </c>
      <c r="S7850">
        <v>20</v>
      </c>
      <c r="T7850">
        <v>3.1859999999999999</v>
      </c>
      <c r="U7850">
        <v>1.9570000000000001</v>
      </c>
      <c r="V7850">
        <v>15663.986000000001</v>
      </c>
      <c r="W7850">
        <v>2.5</v>
      </c>
      <c r="X7850">
        <v>218.61199999999999</v>
      </c>
      <c r="Y7850">
        <v>8.83</v>
      </c>
      <c r="Z7850" s="32"/>
      <c r="AA7850" s="32"/>
      <c r="AB7850" s="32">
        <v>94.575999999999993</v>
      </c>
      <c r="AC7850" s="32">
        <v>1.4</v>
      </c>
    </row>
    <row r="7851" spans="1:29" hidden="1" x14ac:dyDescent="0.25">
      <c r="A7851" t="s">
        <v>221</v>
      </c>
      <c r="B7851" t="s">
        <v>222</v>
      </c>
      <c r="C7851" s="1">
        <v>43910</v>
      </c>
      <c r="D7851">
        <v>177</v>
      </c>
      <c r="E7851">
        <v>13</v>
      </c>
      <c r="F7851">
        <v>12</v>
      </c>
      <c r="G7851">
        <v>0</v>
      </c>
      <c r="H7851">
        <v>4.4009999999999998</v>
      </c>
      <c r="I7851">
        <v>0.32300000000000001</v>
      </c>
      <c r="J7851">
        <v>0.29799999999999999</v>
      </c>
      <c r="K7851">
        <v>0</v>
      </c>
      <c r="Q7851">
        <v>40222503</v>
      </c>
      <c r="R7851">
        <v>88.125</v>
      </c>
      <c r="S7851">
        <v>20</v>
      </c>
      <c r="T7851">
        <v>3.1859999999999999</v>
      </c>
      <c r="U7851">
        <v>1.9570000000000001</v>
      </c>
      <c r="V7851">
        <v>15663.986000000001</v>
      </c>
      <c r="W7851">
        <v>2.5</v>
      </c>
      <c r="X7851">
        <v>218.61199999999999</v>
      </c>
      <c r="Y7851">
        <v>8.83</v>
      </c>
      <c r="Z7851" s="32"/>
      <c r="AA7851" s="32"/>
      <c r="AB7851" s="32">
        <v>94.575999999999993</v>
      </c>
      <c r="AC7851" s="32">
        <v>1.4</v>
      </c>
    </row>
    <row r="7852" spans="1:29" hidden="1" x14ac:dyDescent="0.25">
      <c r="A7852" t="s">
        <v>221</v>
      </c>
      <c r="B7852" t="s">
        <v>222</v>
      </c>
      <c r="C7852" s="1">
        <v>43911</v>
      </c>
      <c r="D7852">
        <v>193</v>
      </c>
      <c r="E7852">
        <v>16</v>
      </c>
      <c r="F7852">
        <v>14</v>
      </c>
      <c r="G7852">
        <v>2</v>
      </c>
      <c r="H7852">
        <v>4.798</v>
      </c>
      <c r="I7852">
        <v>0.39800000000000002</v>
      </c>
      <c r="J7852">
        <v>0.34799999999999998</v>
      </c>
      <c r="K7852">
        <v>0.05</v>
      </c>
      <c r="Q7852">
        <v>40222503</v>
      </c>
      <c r="R7852">
        <v>88.125</v>
      </c>
      <c r="S7852">
        <v>20</v>
      </c>
      <c r="T7852">
        <v>3.1859999999999999</v>
      </c>
      <c r="U7852">
        <v>1.9570000000000001</v>
      </c>
      <c r="V7852">
        <v>15663.986000000001</v>
      </c>
      <c r="W7852">
        <v>2.5</v>
      </c>
      <c r="X7852">
        <v>218.61199999999999</v>
      </c>
      <c r="Y7852">
        <v>8.83</v>
      </c>
      <c r="Z7852" s="32"/>
      <c r="AA7852" s="32"/>
      <c r="AB7852" s="32">
        <v>94.575999999999993</v>
      </c>
      <c r="AC7852" s="32">
        <v>1.4</v>
      </c>
    </row>
    <row r="7853" spans="1:29" hidden="1" x14ac:dyDescent="0.25">
      <c r="A7853" t="s">
        <v>221</v>
      </c>
      <c r="B7853" t="s">
        <v>222</v>
      </c>
      <c r="C7853" s="1">
        <v>43912</v>
      </c>
      <c r="D7853">
        <v>214</v>
      </c>
      <c r="E7853">
        <v>21</v>
      </c>
      <c r="F7853">
        <v>17</v>
      </c>
      <c r="G7853">
        <v>3</v>
      </c>
      <c r="H7853">
        <v>5.32</v>
      </c>
      <c r="I7853">
        <v>0.52200000000000002</v>
      </c>
      <c r="J7853">
        <v>0.42299999999999999</v>
      </c>
      <c r="K7853">
        <v>7.4999999999999997E-2</v>
      </c>
      <c r="Q7853">
        <v>40222503</v>
      </c>
      <c r="R7853">
        <v>88.125</v>
      </c>
      <c r="S7853">
        <v>20</v>
      </c>
      <c r="T7853">
        <v>3.1859999999999999</v>
      </c>
      <c r="U7853">
        <v>1.9570000000000001</v>
      </c>
      <c r="V7853">
        <v>15663.986000000001</v>
      </c>
      <c r="W7853">
        <v>2.5</v>
      </c>
      <c r="X7853">
        <v>218.61199999999999</v>
      </c>
      <c r="Y7853">
        <v>8.83</v>
      </c>
      <c r="Z7853" s="32"/>
      <c r="AA7853" s="32"/>
      <c r="AB7853" s="32">
        <v>94.575999999999993</v>
      </c>
      <c r="AC7853" s="32">
        <v>1.4</v>
      </c>
    </row>
    <row r="7854" spans="1:29" hidden="1" x14ac:dyDescent="0.25">
      <c r="A7854" t="s">
        <v>221</v>
      </c>
      <c r="B7854" t="s">
        <v>222</v>
      </c>
      <c r="C7854" s="1">
        <v>43913</v>
      </c>
      <c r="D7854">
        <v>233</v>
      </c>
      <c r="E7854">
        <v>19</v>
      </c>
      <c r="F7854">
        <v>20</v>
      </c>
      <c r="G7854">
        <v>3</v>
      </c>
      <c r="H7854">
        <v>5.7930000000000001</v>
      </c>
      <c r="I7854">
        <v>0.47199999999999998</v>
      </c>
      <c r="J7854">
        <v>0.497</v>
      </c>
      <c r="K7854">
        <v>7.4999999999999997E-2</v>
      </c>
      <c r="Q7854">
        <v>40222503</v>
      </c>
      <c r="R7854">
        <v>88.125</v>
      </c>
      <c r="S7854">
        <v>20</v>
      </c>
      <c r="T7854">
        <v>3.1859999999999999</v>
      </c>
      <c r="U7854">
        <v>1.9570000000000001</v>
      </c>
      <c r="V7854">
        <v>15663.986000000001</v>
      </c>
      <c r="W7854">
        <v>2.5</v>
      </c>
      <c r="X7854">
        <v>218.61199999999999</v>
      </c>
      <c r="Y7854">
        <v>8.83</v>
      </c>
      <c r="Z7854" s="32"/>
      <c r="AA7854" s="32"/>
      <c r="AB7854" s="32">
        <v>94.575999999999993</v>
      </c>
      <c r="AC7854" s="32">
        <v>1.4</v>
      </c>
    </row>
    <row r="7855" spans="1:29" hidden="1" x14ac:dyDescent="0.25">
      <c r="A7855" t="s">
        <v>221</v>
      </c>
      <c r="B7855" t="s">
        <v>222</v>
      </c>
      <c r="C7855" s="1">
        <v>43914</v>
      </c>
      <c r="D7855">
        <v>266</v>
      </c>
      <c r="E7855">
        <v>33</v>
      </c>
      <c r="F7855">
        <v>23</v>
      </c>
      <c r="G7855">
        <v>3</v>
      </c>
      <c r="H7855">
        <v>6.6130000000000004</v>
      </c>
      <c r="I7855">
        <v>0.82</v>
      </c>
      <c r="J7855">
        <v>0.57199999999999995</v>
      </c>
      <c r="K7855">
        <v>7.4999999999999997E-2</v>
      </c>
      <c r="Q7855">
        <v>40222503</v>
      </c>
      <c r="R7855">
        <v>88.125</v>
      </c>
      <c r="S7855">
        <v>20</v>
      </c>
      <c r="T7855">
        <v>3.1859999999999999</v>
      </c>
      <c r="U7855">
        <v>1.9570000000000001</v>
      </c>
      <c r="V7855">
        <v>15663.986000000001</v>
      </c>
      <c r="W7855">
        <v>2.5</v>
      </c>
      <c r="X7855">
        <v>218.61199999999999</v>
      </c>
      <c r="Y7855">
        <v>8.83</v>
      </c>
      <c r="Z7855" s="32"/>
      <c r="AA7855" s="32"/>
      <c r="AB7855" s="32">
        <v>94.575999999999993</v>
      </c>
      <c r="AC7855" s="32">
        <v>1.4</v>
      </c>
    </row>
    <row r="7856" spans="1:29" hidden="1" x14ac:dyDescent="0.25">
      <c r="A7856" t="s">
        <v>221</v>
      </c>
      <c r="B7856" t="s">
        <v>222</v>
      </c>
      <c r="C7856" s="1">
        <v>43915</v>
      </c>
      <c r="D7856">
        <v>316</v>
      </c>
      <c r="E7856">
        <v>50</v>
      </c>
      <c r="F7856">
        <v>27</v>
      </c>
      <c r="G7856">
        <v>4</v>
      </c>
      <c r="H7856">
        <v>7.8559999999999999</v>
      </c>
      <c r="I7856">
        <v>1.2430000000000001</v>
      </c>
      <c r="J7856">
        <v>0.67100000000000004</v>
      </c>
      <c r="K7856">
        <v>9.9000000000000005E-2</v>
      </c>
      <c r="Q7856">
        <v>40222503</v>
      </c>
      <c r="R7856">
        <v>88.125</v>
      </c>
      <c r="S7856">
        <v>20</v>
      </c>
      <c r="T7856">
        <v>3.1859999999999999</v>
      </c>
      <c r="U7856">
        <v>1.9570000000000001</v>
      </c>
      <c r="V7856">
        <v>15663.986000000001</v>
      </c>
      <c r="W7856">
        <v>2.5</v>
      </c>
      <c r="X7856">
        <v>218.61199999999999</v>
      </c>
      <c r="Y7856">
        <v>8.83</v>
      </c>
      <c r="Z7856" s="32"/>
      <c r="AA7856" s="32"/>
      <c r="AB7856" s="32">
        <v>94.575999999999993</v>
      </c>
      <c r="AC7856" s="32">
        <v>1.4</v>
      </c>
    </row>
    <row r="7857" spans="1:29" hidden="1" x14ac:dyDescent="0.25">
      <c r="A7857" t="s">
        <v>221</v>
      </c>
      <c r="B7857" t="s">
        <v>222</v>
      </c>
      <c r="C7857" s="1">
        <v>43916</v>
      </c>
      <c r="D7857">
        <v>346</v>
      </c>
      <c r="E7857">
        <v>30</v>
      </c>
      <c r="F7857">
        <v>29</v>
      </c>
      <c r="G7857">
        <v>2</v>
      </c>
      <c r="H7857">
        <v>8.6020000000000003</v>
      </c>
      <c r="I7857">
        <v>0.746</v>
      </c>
      <c r="J7857">
        <v>0.72099999999999997</v>
      </c>
      <c r="K7857">
        <v>0.05</v>
      </c>
      <c r="Q7857">
        <v>40222503</v>
      </c>
      <c r="R7857">
        <v>88.125</v>
      </c>
      <c r="S7857">
        <v>20</v>
      </c>
      <c r="T7857">
        <v>3.1859999999999999</v>
      </c>
      <c r="U7857">
        <v>1.9570000000000001</v>
      </c>
      <c r="V7857">
        <v>15663.986000000001</v>
      </c>
      <c r="W7857">
        <v>2.5</v>
      </c>
      <c r="X7857">
        <v>218.61199999999999</v>
      </c>
      <c r="Y7857">
        <v>8.83</v>
      </c>
      <c r="Z7857" s="32"/>
      <c r="AA7857" s="32"/>
      <c r="AB7857" s="32">
        <v>94.575999999999993</v>
      </c>
      <c r="AC7857" s="32">
        <v>1.4</v>
      </c>
    </row>
    <row r="7858" spans="1:29" hidden="1" x14ac:dyDescent="0.25">
      <c r="A7858" t="s">
        <v>221</v>
      </c>
      <c r="B7858" t="s">
        <v>222</v>
      </c>
      <c r="C7858" s="1">
        <v>43917</v>
      </c>
      <c r="D7858">
        <v>382</v>
      </c>
      <c r="E7858">
        <v>36</v>
      </c>
      <c r="F7858">
        <v>36</v>
      </c>
      <c r="G7858">
        <v>7</v>
      </c>
      <c r="H7858">
        <v>9.4969999999999999</v>
      </c>
      <c r="I7858">
        <v>0.89500000000000002</v>
      </c>
      <c r="J7858">
        <v>0.89500000000000002</v>
      </c>
      <c r="K7858">
        <v>0.17399999999999999</v>
      </c>
      <c r="Q7858">
        <v>40222503</v>
      </c>
      <c r="R7858">
        <v>88.125</v>
      </c>
      <c r="S7858">
        <v>20</v>
      </c>
      <c r="T7858">
        <v>3.1859999999999999</v>
      </c>
      <c r="U7858">
        <v>1.9570000000000001</v>
      </c>
      <c r="V7858">
        <v>15663.986000000001</v>
      </c>
      <c r="W7858">
        <v>2.5</v>
      </c>
      <c r="X7858">
        <v>218.61199999999999</v>
      </c>
      <c r="Y7858">
        <v>8.83</v>
      </c>
      <c r="Z7858" s="32"/>
      <c r="AA7858" s="32"/>
      <c r="AB7858" s="32">
        <v>94.575999999999993</v>
      </c>
      <c r="AC7858" s="32">
        <v>1.4</v>
      </c>
    </row>
    <row r="7859" spans="1:29" hidden="1" x14ac:dyDescent="0.25">
      <c r="A7859" t="s">
        <v>221</v>
      </c>
      <c r="B7859" t="s">
        <v>222</v>
      </c>
      <c r="C7859" s="1">
        <v>43918</v>
      </c>
      <c r="D7859">
        <v>458</v>
      </c>
      <c r="E7859">
        <v>76</v>
      </c>
      <c r="F7859">
        <v>40</v>
      </c>
      <c r="G7859">
        <v>4</v>
      </c>
      <c r="H7859">
        <v>11.387</v>
      </c>
      <c r="I7859">
        <v>1.889</v>
      </c>
      <c r="J7859">
        <v>0.99399999999999999</v>
      </c>
      <c r="K7859">
        <v>9.9000000000000005E-2</v>
      </c>
      <c r="Q7859">
        <v>40222503</v>
      </c>
      <c r="R7859">
        <v>88.125</v>
      </c>
      <c r="S7859">
        <v>20</v>
      </c>
      <c r="T7859">
        <v>3.1859999999999999</v>
      </c>
      <c r="U7859">
        <v>1.9570000000000001</v>
      </c>
      <c r="V7859">
        <v>15663.986000000001</v>
      </c>
      <c r="W7859">
        <v>2.5</v>
      </c>
      <c r="X7859">
        <v>218.61199999999999</v>
      </c>
      <c r="Y7859">
        <v>8.83</v>
      </c>
      <c r="Z7859" s="32"/>
      <c r="AA7859" s="32"/>
      <c r="AB7859" s="32">
        <v>94.575999999999993</v>
      </c>
      <c r="AC7859" s="32">
        <v>1.4</v>
      </c>
    </row>
    <row r="7860" spans="1:29" hidden="1" x14ac:dyDescent="0.25">
      <c r="A7860" t="s">
        <v>221</v>
      </c>
      <c r="B7860" t="s">
        <v>222</v>
      </c>
      <c r="C7860" s="1">
        <v>43919</v>
      </c>
      <c r="D7860">
        <v>506</v>
      </c>
      <c r="E7860">
        <v>48</v>
      </c>
      <c r="F7860">
        <v>42</v>
      </c>
      <c r="G7860">
        <v>2</v>
      </c>
      <c r="H7860">
        <v>12.58</v>
      </c>
      <c r="I7860">
        <v>1.1930000000000001</v>
      </c>
      <c r="J7860">
        <v>1.044</v>
      </c>
      <c r="K7860">
        <v>0.05</v>
      </c>
      <c r="Q7860">
        <v>40222503</v>
      </c>
      <c r="R7860">
        <v>88.125</v>
      </c>
      <c r="S7860">
        <v>20</v>
      </c>
      <c r="T7860">
        <v>3.1859999999999999</v>
      </c>
      <c r="U7860">
        <v>1.9570000000000001</v>
      </c>
      <c r="V7860">
        <v>15663.986000000001</v>
      </c>
      <c r="W7860">
        <v>2.5</v>
      </c>
      <c r="X7860">
        <v>218.61199999999999</v>
      </c>
      <c r="Y7860">
        <v>8.83</v>
      </c>
      <c r="Z7860" s="32"/>
      <c r="AA7860" s="32"/>
      <c r="AB7860" s="32">
        <v>94.575999999999993</v>
      </c>
      <c r="AC7860" s="32">
        <v>1.4</v>
      </c>
    </row>
    <row r="7861" spans="1:29" hidden="1" x14ac:dyDescent="0.25">
      <c r="A7861" t="s">
        <v>221</v>
      </c>
      <c r="B7861" t="s">
        <v>222</v>
      </c>
      <c r="C7861" s="1">
        <v>43920</v>
      </c>
      <c r="D7861">
        <v>547</v>
      </c>
      <c r="E7861">
        <v>41</v>
      </c>
      <c r="F7861">
        <v>42</v>
      </c>
      <c r="G7861">
        <v>0</v>
      </c>
      <c r="H7861">
        <v>13.599</v>
      </c>
      <c r="I7861">
        <v>1.0189999999999999</v>
      </c>
      <c r="J7861">
        <v>1.044</v>
      </c>
      <c r="K7861">
        <v>0</v>
      </c>
      <c r="Q7861">
        <v>40222503</v>
      </c>
      <c r="R7861">
        <v>88.125</v>
      </c>
      <c r="S7861">
        <v>20</v>
      </c>
      <c r="T7861">
        <v>3.1859999999999999</v>
      </c>
      <c r="U7861">
        <v>1.9570000000000001</v>
      </c>
      <c r="V7861">
        <v>15663.986000000001</v>
      </c>
      <c r="W7861">
        <v>2.5</v>
      </c>
      <c r="X7861">
        <v>218.61199999999999</v>
      </c>
      <c r="Y7861">
        <v>8.83</v>
      </c>
      <c r="Z7861" s="32"/>
      <c r="AA7861" s="32"/>
      <c r="AB7861" s="32">
        <v>94.575999999999993</v>
      </c>
      <c r="AC7861" s="32">
        <v>1.4</v>
      </c>
    </row>
    <row r="7862" spans="1:29" hidden="1" x14ac:dyDescent="0.25">
      <c r="A7862" t="s">
        <v>221</v>
      </c>
      <c r="B7862" t="s">
        <v>222</v>
      </c>
      <c r="C7862" s="1">
        <v>43921</v>
      </c>
      <c r="D7862">
        <v>630</v>
      </c>
      <c r="E7862">
        <v>83</v>
      </c>
      <c r="F7862">
        <v>46</v>
      </c>
      <c r="G7862">
        <v>4</v>
      </c>
      <c r="H7862">
        <v>15.663</v>
      </c>
      <c r="I7862">
        <v>2.0640000000000001</v>
      </c>
      <c r="J7862">
        <v>1.1439999999999999</v>
      </c>
      <c r="K7862">
        <v>9.9000000000000005E-2</v>
      </c>
      <c r="Q7862">
        <v>40222503</v>
      </c>
      <c r="R7862">
        <v>88.125</v>
      </c>
      <c r="S7862">
        <v>20</v>
      </c>
      <c r="T7862">
        <v>3.1859999999999999</v>
      </c>
      <c r="U7862">
        <v>1.9570000000000001</v>
      </c>
      <c r="V7862">
        <v>15663.986000000001</v>
      </c>
      <c r="W7862">
        <v>2.5</v>
      </c>
      <c r="X7862">
        <v>218.61199999999999</v>
      </c>
      <c r="Y7862">
        <v>8.83</v>
      </c>
      <c r="Z7862" s="32"/>
      <c r="AA7862" s="32"/>
      <c r="AB7862" s="32">
        <v>94.575999999999993</v>
      </c>
      <c r="AC7862" s="32">
        <v>1.4</v>
      </c>
    </row>
    <row r="7863" spans="1:29" hidden="1" x14ac:dyDescent="0.25">
      <c r="A7863" t="s">
        <v>221</v>
      </c>
      <c r="B7863" t="s">
        <v>222</v>
      </c>
      <c r="C7863" s="1">
        <v>43922</v>
      </c>
      <c r="D7863">
        <v>694</v>
      </c>
      <c r="E7863">
        <v>64</v>
      </c>
      <c r="F7863">
        <v>50</v>
      </c>
      <c r="G7863">
        <v>4</v>
      </c>
      <c r="H7863">
        <v>17.254000000000001</v>
      </c>
      <c r="I7863">
        <v>1.591</v>
      </c>
      <c r="J7863">
        <v>1.2430000000000001</v>
      </c>
      <c r="K7863">
        <v>9.9000000000000005E-2</v>
      </c>
      <c r="Q7863">
        <v>40222503</v>
      </c>
      <c r="R7863">
        <v>88.125</v>
      </c>
      <c r="S7863">
        <v>20</v>
      </c>
      <c r="T7863">
        <v>3.1859999999999999</v>
      </c>
      <c r="U7863">
        <v>1.9570000000000001</v>
      </c>
      <c r="V7863">
        <v>15663.986000000001</v>
      </c>
      <c r="W7863">
        <v>2.5</v>
      </c>
      <c r="X7863">
        <v>218.61199999999999</v>
      </c>
      <c r="Y7863">
        <v>8.83</v>
      </c>
      <c r="Z7863" s="32"/>
      <c r="AA7863" s="32"/>
      <c r="AB7863" s="32">
        <v>94.575999999999993</v>
      </c>
      <c r="AC7863" s="32">
        <v>1.4</v>
      </c>
    </row>
    <row r="7864" spans="1:29" hidden="1" x14ac:dyDescent="0.25">
      <c r="A7864" t="s">
        <v>221</v>
      </c>
      <c r="B7864" t="s">
        <v>222</v>
      </c>
      <c r="C7864" s="1">
        <v>43923</v>
      </c>
      <c r="D7864">
        <v>694</v>
      </c>
      <c r="E7864">
        <v>0</v>
      </c>
      <c r="F7864">
        <v>50</v>
      </c>
      <c r="G7864">
        <v>0</v>
      </c>
      <c r="H7864">
        <v>17.254000000000001</v>
      </c>
      <c r="I7864">
        <v>0</v>
      </c>
      <c r="J7864">
        <v>1.2430000000000001</v>
      </c>
      <c r="K7864">
        <v>0</v>
      </c>
      <c r="Q7864">
        <v>40222503</v>
      </c>
      <c r="R7864">
        <v>88.125</v>
      </c>
      <c r="S7864">
        <v>20</v>
      </c>
      <c r="T7864">
        <v>3.1859999999999999</v>
      </c>
      <c r="U7864">
        <v>1.9570000000000001</v>
      </c>
      <c r="V7864">
        <v>15663.986000000001</v>
      </c>
      <c r="W7864">
        <v>2.5</v>
      </c>
      <c r="X7864">
        <v>218.61199999999999</v>
      </c>
      <c r="Y7864">
        <v>8.83</v>
      </c>
      <c r="Z7864" s="32"/>
      <c r="AA7864" s="32"/>
      <c r="AB7864" s="32">
        <v>94.575999999999993</v>
      </c>
      <c r="AC7864" s="32">
        <v>1.4</v>
      </c>
    </row>
    <row r="7865" spans="1:29" hidden="1" x14ac:dyDescent="0.25">
      <c r="A7865" t="s">
        <v>221</v>
      </c>
      <c r="B7865" t="s">
        <v>222</v>
      </c>
      <c r="C7865" s="1">
        <v>43924</v>
      </c>
      <c r="D7865">
        <v>772</v>
      </c>
      <c r="E7865">
        <v>78</v>
      </c>
      <c r="F7865">
        <v>54</v>
      </c>
      <c r="G7865">
        <v>4</v>
      </c>
      <c r="H7865">
        <v>19.193000000000001</v>
      </c>
      <c r="I7865">
        <v>1.9390000000000001</v>
      </c>
      <c r="J7865">
        <v>1.343</v>
      </c>
      <c r="K7865">
        <v>9.9000000000000005E-2</v>
      </c>
      <c r="Q7865">
        <v>40222503</v>
      </c>
      <c r="R7865">
        <v>88.125</v>
      </c>
      <c r="S7865">
        <v>20</v>
      </c>
      <c r="T7865">
        <v>3.1859999999999999</v>
      </c>
      <c r="U7865">
        <v>1.9570000000000001</v>
      </c>
      <c r="V7865">
        <v>15663.986000000001</v>
      </c>
      <c r="W7865">
        <v>2.5</v>
      </c>
      <c r="X7865">
        <v>218.61199999999999</v>
      </c>
      <c r="Y7865">
        <v>8.83</v>
      </c>
      <c r="Z7865" s="32"/>
      <c r="AA7865" s="32"/>
      <c r="AB7865" s="32">
        <v>94.575999999999993</v>
      </c>
      <c r="AC7865" s="32">
        <v>1.4</v>
      </c>
    </row>
    <row r="7866" spans="1:29" hidden="1" x14ac:dyDescent="0.25">
      <c r="A7866" t="s">
        <v>221</v>
      </c>
      <c r="B7866" t="s">
        <v>222</v>
      </c>
      <c r="C7866" s="1">
        <v>43925</v>
      </c>
      <c r="D7866">
        <v>772</v>
      </c>
      <c r="E7866">
        <v>0</v>
      </c>
      <c r="F7866">
        <v>54</v>
      </c>
      <c r="G7866">
        <v>0</v>
      </c>
      <c r="H7866">
        <v>19.193000000000001</v>
      </c>
      <c r="I7866">
        <v>0</v>
      </c>
      <c r="J7866">
        <v>1.343</v>
      </c>
      <c r="K7866">
        <v>0</v>
      </c>
      <c r="Q7866">
        <v>40222503</v>
      </c>
      <c r="R7866">
        <v>88.125</v>
      </c>
      <c r="S7866">
        <v>20</v>
      </c>
      <c r="T7866">
        <v>3.1859999999999999</v>
      </c>
      <c r="U7866">
        <v>1.9570000000000001</v>
      </c>
      <c r="V7866">
        <v>15663.986000000001</v>
      </c>
      <c r="W7866">
        <v>2.5</v>
      </c>
      <c r="X7866">
        <v>218.61199999999999</v>
      </c>
      <c r="Y7866">
        <v>8.83</v>
      </c>
      <c r="Z7866" s="32"/>
      <c r="AA7866" s="32"/>
      <c r="AB7866" s="32">
        <v>94.575999999999993</v>
      </c>
      <c r="AC7866" s="32">
        <v>1.4</v>
      </c>
    </row>
    <row r="7867" spans="1:29" hidden="1" x14ac:dyDescent="0.25">
      <c r="A7867" t="s">
        <v>221</v>
      </c>
      <c r="B7867" t="s">
        <v>222</v>
      </c>
      <c r="C7867" s="1">
        <v>43926</v>
      </c>
      <c r="D7867">
        <v>878</v>
      </c>
      <c r="E7867">
        <v>106</v>
      </c>
      <c r="F7867">
        <v>56</v>
      </c>
      <c r="G7867">
        <v>2</v>
      </c>
      <c r="H7867">
        <v>21.829000000000001</v>
      </c>
      <c r="I7867">
        <v>2.6349999999999998</v>
      </c>
      <c r="J7867">
        <v>1.3919999999999999</v>
      </c>
      <c r="K7867">
        <v>0.05</v>
      </c>
      <c r="Q7867">
        <v>40222503</v>
      </c>
      <c r="R7867">
        <v>88.125</v>
      </c>
      <c r="S7867">
        <v>20</v>
      </c>
      <c r="T7867">
        <v>3.1859999999999999</v>
      </c>
      <c r="U7867">
        <v>1.9570000000000001</v>
      </c>
      <c r="V7867">
        <v>15663.986000000001</v>
      </c>
      <c r="W7867">
        <v>2.5</v>
      </c>
      <c r="X7867">
        <v>218.61199999999999</v>
      </c>
      <c r="Y7867">
        <v>8.83</v>
      </c>
      <c r="Z7867" s="32"/>
      <c r="AA7867" s="32"/>
      <c r="AB7867" s="32">
        <v>94.575999999999993</v>
      </c>
      <c r="AC7867" s="32">
        <v>1.4</v>
      </c>
    </row>
    <row r="7868" spans="1:29" hidden="1" x14ac:dyDescent="0.25">
      <c r="A7868" t="s">
        <v>221</v>
      </c>
      <c r="B7868" t="s">
        <v>222</v>
      </c>
      <c r="C7868" s="1">
        <v>43927</v>
      </c>
      <c r="D7868">
        <v>961</v>
      </c>
      <c r="E7868">
        <v>83</v>
      </c>
      <c r="F7868">
        <v>61</v>
      </c>
      <c r="G7868">
        <v>5</v>
      </c>
      <c r="H7868">
        <v>23.891999999999999</v>
      </c>
      <c r="I7868">
        <v>2.0640000000000001</v>
      </c>
      <c r="J7868">
        <v>1.5169999999999999</v>
      </c>
      <c r="K7868">
        <v>0.124</v>
      </c>
      <c r="Q7868">
        <v>40222503</v>
      </c>
      <c r="R7868">
        <v>88.125</v>
      </c>
      <c r="S7868">
        <v>20</v>
      </c>
      <c r="T7868">
        <v>3.1859999999999999</v>
      </c>
      <c r="U7868">
        <v>1.9570000000000001</v>
      </c>
      <c r="V7868">
        <v>15663.986000000001</v>
      </c>
      <c r="W7868">
        <v>2.5</v>
      </c>
      <c r="X7868">
        <v>218.61199999999999</v>
      </c>
      <c r="Y7868">
        <v>8.83</v>
      </c>
      <c r="Z7868" s="32"/>
      <c r="AA7868" s="32"/>
      <c r="AB7868" s="32">
        <v>94.575999999999993</v>
      </c>
      <c r="AC7868" s="32">
        <v>1.4</v>
      </c>
    </row>
    <row r="7869" spans="1:29" hidden="1" x14ac:dyDescent="0.25">
      <c r="A7869" t="s">
        <v>221</v>
      </c>
      <c r="B7869" t="s">
        <v>222</v>
      </c>
      <c r="C7869" s="1">
        <v>43928</v>
      </c>
      <c r="D7869">
        <v>1031</v>
      </c>
      <c r="E7869">
        <v>70</v>
      </c>
      <c r="F7869">
        <v>64</v>
      </c>
      <c r="G7869">
        <v>3</v>
      </c>
      <c r="H7869">
        <v>25.632000000000001</v>
      </c>
      <c r="I7869">
        <v>1.74</v>
      </c>
      <c r="J7869">
        <v>1.591</v>
      </c>
      <c r="K7869">
        <v>7.4999999999999997E-2</v>
      </c>
      <c r="Q7869">
        <v>40222503</v>
      </c>
      <c r="R7869">
        <v>88.125</v>
      </c>
      <c r="S7869">
        <v>20</v>
      </c>
      <c r="T7869">
        <v>3.1859999999999999</v>
      </c>
      <c r="U7869">
        <v>1.9570000000000001</v>
      </c>
      <c r="V7869">
        <v>15663.986000000001</v>
      </c>
      <c r="W7869">
        <v>2.5</v>
      </c>
      <c r="X7869">
        <v>218.61199999999999</v>
      </c>
      <c r="Y7869">
        <v>8.83</v>
      </c>
      <c r="Z7869" s="32"/>
      <c r="AA7869" s="32"/>
      <c r="AB7869" s="32">
        <v>94.575999999999993</v>
      </c>
      <c r="AC7869" s="32">
        <v>1.4</v>
      </c>
    </row>
    <row r="7870" spans="1:29" hidden="1" x14ac:dyDescent="0.25">
      <c r="A7870" t="s">
        <v>221</v>
      </c>
      <c r="B7870" t="s">
        <v>222</v>
      </c>
      <c r="C7870" s="1">
        <v>43929</v>
      </c>
      <c r="D7870">
        <v>1031</v>
      </c>
      <c r="E7870">
        <v>0</v>
      </c>
      <c r="F7870">
        <v>64</v>
      </c>
      <c r="G7870">
        <v>0</v>
      </c>
      <c r="H7870">
        <v>25.632000000000001</v>
      </c>
      <c r="I7870">
        <v>0</v>
      </c>
      <c r="J7870">
        <v>1.591</v>
      </c>
      <c r="K7870">
        <v>0</v>
      </c>
      <c r="Q7870">
        <v>40222503</v>
      </c>
      <c r="R7870">
        <v>88.125</v>
      </c>
      <c r="S7870">
        <v>20</v>
      </c>
      <c r="T7870">
        <v>3.1859999999999999</v>
      </c>
      <c r="U7870">
        <v>1.9570000000000001</v>
      </c>
      <c r="V7870">
        <v>15663.986000000001</v>
      </c>
      <c r="W7870">
        <v>2.5</v>
      </c>
      <c r="X7870">
        <v>218.61199999999999</v>
      </c>
      <c r="Y7870">
        <v>8.83</v>
      </c>
      <c r="Z7870" s="32"/>
      <c r="AA7870" s="32"/>
      <c r="AB7870" s="32">
        <v>94.575999999999993</v>
      </c>
      <c r="AC7870" s="32">
        <v>1.4</v>
      </c>
    </row>
    <row r="7871" spans="1:29" hidden="1" x14ac:dyDescent="0.25">
      <c r="A7871" t="s">
        <v>221</v>
      </c>
      <c r="B7871" t="s">
        <v>222</v>
      </c>
      <c r="C7871" s="1">
        <v>43930</v>
      </c>
      <c r="D7871">
        <v>1202</v>
      </c>
      <c r="E7871">
        <v>171</v>
      </c>
      <c r="F7871">
        <v>69</v>
      </c>
      <c r="G7871">
        <v>5</v>
      </c>
      <c r="H7871">
        <v>29.884</v>
      </c>
      <c r="I7871">
        <v>4.2510000000000003</v>
      </c>
      <c r="J7871">
        <v>1.7150000000000001</v>
      </c>
      <c r="K7871">
        <v>0.124</v>
      </c>
      <c r="Q7871">
        <v>40222503</v>
      </c>
      <c r="R7871">
        <v>88.125</v>
      </c>
      <c r="S7871">
        <v>20</v>
      </c>
      <c r="T7871">
        <v>3.1859999999999999</v>
      </c>
      <c r="U7871">
        <v>1.9570000000000001</v>
      </c>
      <c r="V7871">
        <v>15663.986000000001</v>
      </c>
      <c r="W7871">
        <v>2.5</v>
      </c>
      <c r="X7871">
        <v>218.61199999999999</v>
      </c>
      <c r="Y7871">
        <v>8.83</v>
      </c>
      <c r="Z7871" s="32"/>
      <c r="AA7871" s="32"/>
      <c r="AB7871" s="32">
        <v>94.575999999999993</v>
      </c>
      <c r="AC7871" s="32">
        <v>1.4</v>
      </c>
    </row>
    <row r="7872" spans="1:29" hidden="1" x14ac:dyDescent="0.25">
      <c r="A7872" t="s">
        <v>221</v>
      </c>
      <c r="B7872" t="s">
        <v>222</v>
      </c>
      <c r="C7872" s="1">
        <v>43931</v>
      </c>
      <c r="D7872">
        <v>1232</v>
      </c>
      <c r="E7872">
        <v>30</v>
      </c>
      <c r="F7872">
        <v>69</v>
      </c>
      <c r="G7872">
        <v>0</v>
      </c>
      <c r="H7872">
        <v>30.63</v>
      </c>
      <c r="I7872">
        <v>0.746</v>
      </c>
      <c r="J7872">
        <v>1.7150000000000001</v>
      </c>
      <c r="K7872">
        <v>0</v>
      </c>
      <c r="Q7872">
        <v>40222503</v>
      </c>
      <c r="R7872">
        <v>88.125</v>
      </c>
      <c r="S7872">
        <v>20</v>
      </c>
      <c r="T7872">
        <v>3.1859999999999999</v>
      </c>
      <c r="U7872">
        <v>1.9570000000000001</v>
      </c>
      <c r="V7872">
        <v>15663.986000000001</v>
      </c>
      <c r="W7872">
        <v>2.5</v>
      </c>
      <c r="X7872">
        <v>218.61199999999999</v>
      </c>
      <c r="Y7872">
        <v>8.83</v>
      </c>
      <c r="Z7872" s="32"/>
      <c r="AA7872" s="32"/>
      <c r="AB7872" s="32">
        <v>94.575999999999993</v>
      </c>
      <c r="AC7872" s="32">
        <v>1.4</v>
      </c>
    </row>
    <row r="7873" spans="1:29" hidden="1" x14ac:dyDescent="0.25">
      <c r="A7873" t="s">
        <v>221</v>
      </c>
      <c r="B7873" t="s">
        <v>222</v>
      </c>
      <c r="C7873" s="1">
        <v>43932</v>
      </c>
      <c r="D7873">
        <v>1279</v>
      </c>
      <c r="E7873">
        <v>47</v>
      </c>
      <c r="F7873">
        <v>70</v>
      </c>
      <c r="G7873">
        <v>1</v>
      </c>
      <c r="H7873">
        <v>31.797999999999998</v>
      </c>
      <c r="I7873">
        <v>1.169</v>
      </c>
      <c r="J7873">
        <v>1.74</v>
      </c>
      <c r="K7873">
        <v>2.5000000000000001E-2</v>
      </c>
      <c r="Q7873">
        <v>40222503</v>
      </c>
      <c r="R7873">
        <v>88.125</v>
      </c>
      <c r="S7873">
        <v>20</v>
      </c>
      <c r="T7873">
        <v>3.1859999999999999</v>
      </c>
      <c r="U7873">
        <v>1.9570000000000001</v>
      </c>
      <c r="V7873">
        <v>15663.986000000001</v>
      </c>
      <c r="W7873">
        <v>2.5</v>
      </c>
      <c r="X7873">
        <v>218.61199999999999</v>
      </c>
      <c r="Y7873">
        <v>8.83</v>
      </c>
      <c r="Z7873" s="32"/>
      <c r="AA7873" s="32"/>
      <c r="AB7873" s="32">
        <v>94.575999999999993</v>
      </c>
      <c r="AC7873" s="32">
        <v>1.4</v>
      </c>
    </row>
    <row r="7874" spans="1:29" hidden="1" x14ac:dyDescent="0.25">
      <c r="A7874" t="s">
        <v>221</v>
      </c>
      <c r="B7874" t="s">
        <v>222</v>
      </c>
      <c r="C7874" s="1">
        <v>43933</v>
      </c>
      <c r="D7874">
        <v>1318</v>
      </c>
      <c r="E7874">
        <v>39</v>
      </c>
      <c r="F7874">
        <v>72</v>
      </c>
      <c r="G7874">
        <v>2</v>
      </c>
      <c r="H7874">
        <v>32.768000000000001</v>
      </c>
      <c r="I7874">
        <v>0.97</v>
      </c>
      <c r="J7874">
        <v>1.79</v>
      </c>
      <c r="K7874">
        <v>0.05</v>
      </c>
      <c r="Q7874">
        <v>40222503</v>
      </c>
      <c r="R7874">
        <v>88.125</v>
      </c>
      <c r="S7874">
        <v>20</v>
      </c>
      <c r="T7874">
        <v>3.1859999999999999</v>
      </c>
      <c r="U7874">
        <v>1.9570000000000001</v>
      </c>
      <c r="V7874">
        <v>15663.986000000001</v>
      </c>
      <c r="W7874">
        <v>2.5</v>
      </c>
      <c r="X7874">
        <v>218.61199999999999</v>
      </c>
      <c r="Y7874">
        <v>8.83</v>
      </c>
      <c r="Z7874" s="32"/>
      <c r="AA7874" s="32"/>
      <c r="AB7874" s="32">
        <v>94.575999999999993</v>
      </c>
      <c r="AC7874" s="32">
        <v>1.4</v>
      </c>
    </row>
    <row r="7875" spans="1:29" hidden="1" x14ac:dyDescent="0.25">
      <c r="A7875" t="s">
        <v>221</v>
      </c>
      <c r="B7875" t="s">
        <v>222</v>
      </c>
      <c r="C7875" s="1">
        <v>43934</v>
      </c>
      <c r="D7875">
        <v>1352</v>
      </c>
      <c r="E7875">
        <v>34</v>
      </c>
      <c r="F7875">
        <v>76</v>
      </c>
      <c r="G7875">
        <v>4</v>
      </c>
      <c r="H7875">
        <v>33.613</v>
      </c>
      <c r="I7875">
        <v>0.84499999999999997</v>
      </c>
      <c r="J7875">
        <v>1.889</v>
      </c>
      <c r="K7875">
        <v>9.9000000000000005E-2</v>
      </c>
      <c r="Q7875">
        <v>40222503</v>
      </c>
      <c r="R7875">
        <v>88.125</v>
      </c>
      <c r="S7875">
        <v>20</v>
      </c>
      <c r="T7875">
        <v>3.1859999999999999</v>
      </c>
      <c r="U7875">
        <v>1.9570000000000001</v>
      </c>
      <c r="V7875">
        <v>15663.986000000001</v>
      </c>
      <c r="W7875">
        <v>2.5</v>
      </c>
      <c r="X7875">
        <v>218.61199999999999</v>
      </c>
      <c r="Y7875">
        <v>8.83</v>
      </c>
      <c r="Z7875" s="32"/>
      <c r="AA7875" s="32"/>
      <c r="AB7875" s="32">
        <v>94.575999999999993</v>
      </c>
      <c r="AC7875" s="32">
        <v>1.4</v>
      </c>
    </row>
    <row r="7876" spans="1:29" hidden="1" x14ac:dyDescent="0.25">
      <c r="A7876" t="s">
        <v>221</v>
      </c>
      <c r="B7876" t="s">
        <v>222</v>
      </c>
      <c r="C7876" s="1">
        <v>43935</v>
      </c>
      <c r="D7876">
        <v>1378</v>
      </c>
      <c r="E7876">
        <v>26</v>
      </c>
      <c r="F7876">
        <v>78</v>
      </c>
      <c r="G7876">
        <v>2</v>
      </c>
      <c r="H7876">
        <v>34.259</v>
      </c>
      <c r="I7876">
        <v>0.64600000000000002</v>
      </c>
      <c r="J7876">
        <v>1.9390000000000001</v>
      </c>
      <c r="K7876">
        <v>0.05</v>
      </c>
      <c r="Q7876">
        <v>40222503</v>
      </c>
      <c r="R7876">
        <v>88.125</v>
      </c>
      <c r="S7876">
        <v>20</v>
      </c>
      <c r="T7876">
        <v>3.1859999999999999</v>
      </c>
      <c r="U7876">
        <v>1.9570000000000001</v>
      </c>
      <c r="V7876">
        <v>15663.986000000001</v>
      </c>
      <c r="W7876">
        <v>2.5</v>
      </c>
      <c r="X7876">
        <v>218.61199999999999</v>
      </c>
      <c r="Y7876">
        <v>8.83</v>
      </c>
      <c r="Z7876" s="32"/>
      <c r="AA7876" s="32"/>
      <c r="AB7876" s="32">
        <v>94.575999999999993</v>
      </c>
      <c r="AC7876" s="32">
        <v>1.4</v>
      </c>
    </row>
    <row r="7877" spans="1:29" hidden="1" x14ac:dyDescent="0.25">
      <c r="A7877" t="s">
        <v>221</v>
      </c>
      <c r="B7877" t="s">
        <v>222</v>
      </c>
      <c r="C7877" s="1">
        <v>43936</v>
      </c>
      <c r="D7877">
        <v>1400</v>
      </c>
      <c r="E7877">
        <v>22</v>
      </c>
      <c r="F7877">
        <v>78</v>
      </c>
      <c r="G7877">
        <v>0</v>
      </c>
      <c r="H7877">
        <v>34.805999999999997</v>
      </c>
      <c r="I7877">
        <v>0.54700000000000004</v>
      </c>
      <c r="J7877">
        <v>1.9390000000000001</v>
      </c>
      <c r="K7877">
        <v>0</v>
      </c>
      <c r="Q7877">
        <v>40222503</v>
      </c>
      <c r="R7877">
        <v>88.125</v>
      </c>
      <c r="S7877">
        <v>20</v>
      </c>
      <c r="T7877">
        <v>3.1859999999999999</v>
      </c>
      <c r="U7877">
        <v>1.9570000000000001</v>
      </c>
      <c r="V7877">
        <v>15663.986000000001</v>
      </c>
      <c r="W7877">
        <v>2.5</v>
      </c>
      <c r="X7877">
        <v>218.61199999999999</v>
      </c>
      <c r="Y7877">
        <v>8.83</v>
      </c>
      <c r="Z7877" s="32"/>
      <c r="AA7877" s="32"/>
      <c r="AB7877" s="32">
        <v>94.575999999999993</v>
      </c>
      <c r="AC7877" s="32">
        <v>1.4</v>
      </c>
    </row>
    <row r="7878" spans="1:29" hidden="1" x14ac:dyDescent="0.25">
      <c r="A7878" t="s">
        <v>221</v>
      </c>
      <c r="B7878" t="s">
        <v>222</v>
      </c>
      <c r="C7878" s="1">
        <v>43937</v>
      </c>
      <c r="D7878">
        <v>1415</v>
      </c>
      <c r="E7878">
        <v>15</v>
      </c>
      <c r="F7878">
        <v>79</v>
      </c>
      <c r="G7878">
        <v>1</v>
      </c>
      <c r="H7878">
        <v>35.179000000000002</v>
      </c>
      <c r="I7878">
        <v>0.373</v>
      </c>
      <c r="J7878">
        <v>1.964</v>
      </c>
      <c r="K7878">
        <v>2.5000000000000001E-2</v>
      </c>
      <c r="Q7878">
        <v>40222503</v>
      </c>
      <c r="R7878">
        <v>88.125</v>
      </c>
      <c r="S7878">
        <v>20</v>
      </c>
      <c r="T7878">
        <v>3.1859999999999999</v>
      </c>
      <c r="U7878">
        <v>1.9570000000000001</v>
      </c>
      <c r="V7878">
        <v>15663.986000000001</v>
      </c>
      <c r="W7878">
        <v>2.5</v>
      </c>
      <c r="X7878">
        <v>218.61199999999999</v>
      </c>
      <c r="Y7878">
        <v>8.83</v>
      </c>
      <c r="Z7878" s="32"/>
      <c r="AA7878" s="32"/>
      <c r="AB7878" s="32">
        <v>94.575999999999993</v>
      </c>
      <c r="AC7878" s="32">
        <v>1.4</v>
      </c>
    </row>
    <row r="7879" spans="1:29" hidden="1" x14ac:dyDescent="0.25">
      <c r="A7879" t="s">
        <v>221</v>
      </c>
      <c r="B7879" t="s">
        <v>222</v>
      </c>
      <c r="C7879" s="1">
        <v>43938</v>
      </c>
      <c r="D7879">
        <v>1434</v>
      </c>
      <c r="E7879">
        <v>19</v>
      </c>
      <c r="F7879">
        <v>80</v>
      </c>
      <c r="G7879">
        <v>1</v>
      </c>
      <c r="H7879">
        <v>35.652000000000001</v>
      </c>
      <c r="I7879">
        <v>0.47199999999999998</v>
      </c>
      <c r="J7879">
        <v>1.9890000000000001</v>
      </c>
      <c r="K7879">
        <v>2.5000000000000001E-2</v>
      </c>
      <c r="Q7879">
        <v>40222503</v>
      </c>
      <c r="R7879">
        <v>88.125</v>
      </c>
      <c r="S7879">
        <v>20</v>
      </c>
      <c r="T7879">
        <v>3.1859999999999999</v>
      </c>
      <c r="U7879">
        <v>1.9570000000000001</v>
      </c>
      <c r="V7879">
        <v>15663.986000000001</v>
      </c>
      <c r="W7879">
        <v>2.5</v>
      </c>
      <c r="X7879">
        <v>218.61199999999999</v>
      </c>
      <c r="Y7879">
        <v>8.83</v>
      </c>
      <c r="Z7879" s="32"/>
      <c r="AA7879" s="32"/>
      <c r="AB7879" s="32">
        <v>94.575999999999993</v>
      </c>
      <c r="AC7879" s="32">
        <v>1.4</v>
      </c>
    </row>
    <row r="7880" spans="1:29" hidden="1" x14ac:dyDescent="0.25">
      <c r="A7880" t="s">
        <v>221</v>
      </c>
      <c r="B7880" t="s">
        <v>222</v>
      </c>
      <c r="C7880" s="1">
        <v>43939</v>
      </c>
      <c r="D7880">
        <v>1482</v>
      </c>
      <c r="E7880">
        <v>48</v>
      </c>
      <c r="F7880">
        <v>81</v>
      </c>
      <c r="G7880">
        <v>1</v>
      </c>
      <c r="H7880">
        <v>36.844999999999999</v>
      </c>
      <c r="I7880">
        <v>1.1930000000000001</v>
      </c>
      <c r="J7880">
        <v>2.0139999999999998</v>
      </c>
      <c r="K7880">
        <v>2.5000000000000001E-2</v>
      </c>
      <c r="Q7880">
        <v>40222503</v>
      </c>
      <c r="R7880">
        <v>88.125</v>
      </c>
      <c r="S7880">
        <v>20</v>
      </c>
      <c r="T7880">
        <v>3.1859999999999999</v>
      </c>
      <c r="U7880">
        <v>1.9570000000000001</v>
      </c>
      <c r="V7880">
        <v>15663.986000000001</v>
      </c>
      <c r="W7880">
        <v>2.5</v>
      </c>
      <c r="X7880">
        <v>218.61199999999999</v>
      </c>
      <c r="Y7880">
        <v>8.83</v>
      </c>
      <c r="Z7880" s="32"/>
      <c r="AA7880" s="32"/>
      <c r="AB7880" s="32">
        <v>94.575999999999993</v>
      </c>
      <c r="AC7880" s="32">
        <v>1.4</v>
      </c>
    </row>
    <row r="7881" spans="1:29" hidden="1" x14ac:dyDescent="0.25">
      <c r="A7881" t="s">
        <v>221</v>
      </c>
      <c r="B7881" t="s">
        <v>222</v>
      </c>
      <c r="C7881" s="1">
        <v>43940</v>
      </c>
      <c r="D7881">
        <v>1482</v>
      </c>
      <c r="E7881">
        <v>0</v>
      </c>
      <c r="F7881">
        <v>81</v>
      </c>
      <c r="G7881">
        <v>0</v>
      </c>
      <c r="H7881">
        <v>36.844999999999999</v>
      </c>
      <c r="I7881">
        <v>0</v>
      </c>
      <c r="J7881">
        <v>2.0139999999999998</v>
      </c>
      <c r="K7881">
        <v>0</v>
      </c>
      <c r="Q7881">
        <v>40222503</v>
      </c>
      <c r="R7881">
        <v>88.125</v>
      </c>
      <c r="S7881">
        <v>20</v>
      </c>
      <c r="T7881">
        <v>3.1859999999999999</v>
      </c>
      <c r="U7881">
        <v>1.9570000000000001</v>
      </c>
      <c r="V7881">
        <v>15663.986000000001</v>
      </c>
      <c r="W7881">
        <v>2.5</v>
      </c>
      <c r="X7881">
        <v>218.61199999999999</v>
      </c>
      <c r="Y7881">
        <v>8.83</v>
      </c>
      <c r="Z7881" s="32"/>
      <c r="AA7881" s="32"/>
      <c r="AB7881" s="32">
        <v>94.575999999999993</v>
      </c>
      <c r="AC7881" s="32">
        <v>1.4</v>
      </c>
    </row>
    <row r="7882" spans="1:29" hidden="1" x14ac:dyDescent="0.25">
      <c r="A7882" t="s">
        <v>221</v>
      </c>
      <c r="B7882" t="s">
        <v>222</v>
      </c>
      <c r="C7882" s="1">
        <v>43941</v>
      </c>
      <c r="D7882">
        <v>1539</v>
      </c>
      <c r="E7882">
        <v>57</v>
      </c>
      <c r="F7882">
        <v>82</v>
      </c>
      <c r="G7882">
        <v>1</v>
      </c>
      <c r="H7882">
        <v>38.262</v>
      </c>
      <c r="I7882">
        <v>1.417</v>
      </c>
      <c r="J7882">
        <v>2.0390000000000001</v>
      </c>
      <c r="K7882">
        <v>2.5000000000000001E-2</v>
      </c>
      <c r="Q7882">
        <v>40222503</v>
      </c>
      <c r="R7882">
        <v>88.125</v>
      </c>
      <c r="S7882">
        <v>20</v>
      </c>
      <c r="T7882">
        <v>3.1859999999999999</v>
      </c>
      <c r="U7882">
        <v>1.9570000000000001</v>
      </c>
      <c r="V7882">
        <v>15663.986000000001</v>
      </c>
      <c r="W7882">
        <v>2.5</v>
      </c>
      <c r="X7882">
        <v>218.61199999999999</v>
      </c>
      <c r="Y7882">
        <v>8.83</v>
      </c>
      <c r="Z7882" s="32"/>
      <c r="AA7882" s="32"/>
      <c r="AB7882" s="32">
        <v>94.575999999999993</v>
      </c>
      <c r="AC7882" s="32">
        <v>1.4</v>
      </c>
    </row>
    <row r="7883" spans="1:29" hidden="1" x14ac:dyDescent="0.25">
      <c r="A7883" t="s">
        <v>221</v>
      </c>
      <c r="B7883" t="s">
        <v>222</v>
      </c>
      <c r="C7883" s="1">
        <v>43942</v>
      </c>
      <c r="D7883">
        <v>1574</v>
      </c>
      <c r="E7883">
        <v>35</v>
      </c>
      <c r="F7883">
        <v>82</v>
      </c>
      <c r="G7883">
        <v>0</v>
      </c>
      <c r="H7883">
        <v>39.131999999999998</v>
      </c>
      <c r="I7883">
        <v>0.87</v>
      </c>
      <c r="J7883">
        <v>2.0390000000000001</v>
      </c>
      <c r="K7883">
        <v>0</v>
      </c>
      <c r="Q7883">
        <v>40222503</v>
      </c>
      <c r="R7883">
        <v>88.125</v>
      </c>
      <c r="S7883">
        <v>20</v>
      </c>
      <c r="T7883">
        <v>3.1859999999999999</v>
      </c>
      <c r="U7883">
        <v>1.9570000000000001</v>
      </c>
      <c r="V7883">
        <v>15663.986000000001</v>
      </c>
      <c r="W7883">
        <v>2.5</v>
      </c>
      <c r="X7883">
        <v>218.61199999999999</v>
      </c>
      <c r="Y7883">
        <v>8.83</v>
      </c>
      <c r="Z7883" s="32"/>
      <c r="AA7883" s="32"/>
      <c r="AB7883" s="32">
        <v>94.575999999999993</v>
      </c>
      <c r="AC7883" s="32">
        <v>1.4</v>
      </c>
    </row>
    <row r="7884" spans="1:29" hidden="1" x14ac:dyDescent="0.25">
      <c r="A7884" t="s">
        <v>221</v>
      </c>
      <c r="B7884" t="s">
        <v>222</v>
      </c>
      <c r="C7884" s="1">
        <v>43943</v>
      </c>
      <c r="D7884">
        <v>1602</v>
      </c>
      <c r="E7884">
        <v>28</v>
      </c>
      <c r="F7884">
        <v>83</v>
      </c>
      <c r="G7884">
        <v>1</v>
      </c>
      <c r="H7884">
        <v>39.828000000000003</v>
      </c>
      <c r="I7884">
        <v>0.69599999999999995</v>
      </c>
      <c r="J7884">
        <v>2.0640000000000001</v>
      </c>
      <c r="K7884">
        <v>2.5000000000000001E-2</v>
      </c>
      <c r="Q7884">
        <v>40222503</v>
      </c>
      <c r="R7884">
        <v>88.125</v>
      </c>
      <c r="S7884">
        <v>20</v>
      </c>
      <c r="T7884">
        <v>3.1859999999999999</v>
      </c>
      <c r="U7884">
        <v>1.9570000000000001</v>
      </c>
      <c r="V7884">
        <v>15663.986000000001</v>
      </c>
      <c r="W7884">
        <v>2.5</v>
      </c>
      <c r="X7884">
        <v>218.61199999999999</v>
      </c>
      <c r="Y7884">
        <v>8.83</v>
      </c>
      <c r="Z7884" s="32"/>
      <c r="AA7884" s="32"/>
      <c r="AB7884" s="32">
        <v>94.575999999999993</v>
      </c>
      <c r="AC7884" s="32">
        <v>1.4</v>
      </c>
    </row>
    <row r="7885" spans="1:29" hidden="1" x14ac:dyDescent="0.25">
      <c r="A7885" t="s">
        <v>221</v>
      </c>
      <c r="B7885" t="s">
        <v>222</v>
      </c>
      <c r="C7885" s="1">
        <v>43944</v>
      </c>
      <c r="D7885">
        <v>1602</v>
      </c>
      <c r="E7885">
        <v>0</v>
      </c>
      <c r="F7885">
        <v>83</v>
      </c>
      <c r="G7885">
        <v>0</v>
      </c>
      <c r="H7885">
        <v>39.828000000000003</v>
      </c>
      <c r="I7885">
        <v>0</v>
      </c>
      <c r="J7885">
        <v>2.0640000000000001</v>
      </c>
      <c r="K7885">
        <v>0</v>
      </c>
      <c r="Q7885">
        <v>40222503</v>
      </c>
      <c r="R7885">
        <v>88.125</v>
      </c>
      <c r="S7885">
        <v>20</v>
      </c>
      <c r="T7885">
        <v>3.1859999999999999</v>
      </c>
      <c r="U7885">
        <v>1.9570000000000001</v>
      </c>
      <c r="V7885">
        <v>15663.986000000001</v>
      </c>
      <c r="W7885">
        <v>2.5</v>
      </c>
      <c r="X7885">
        <v>218.61199999999999</v>
      </c>
      <c r="Y7885">
        <v>8.83</v>
      </c>
      <c r="Z7885" s="32"/>
      <c r="AA7885" s="32"/>
      <c r="AB7885" s="32">
        <v>94.575999999999993</v>
      </c>
      <c r="AC7885" s="32">
        <v>1.4</v>
      </c>
    </row>
    <row r="7886" spans="1:29" hidden="1" x14ac:dyDescent="0.25">
      <c r="A7886" t="s">
        <v>221</v>
      </c>
      <c r="B7886" t="s">
        <v>222</v>
      </c>
      <c r="C7886" s="1">
        <v>43945</v>
      </c>
      <c r="D7886">
        <v>1677</v>
      </c>
      <c r="E7886">
        <v>75</v>
      </c>
      <c r="F7886">
        <v>83</v>
      </c>
      <c r="G7886">
        <v>0</v>
      </c>
      <c r="H7886">
        <v>41.692999999999998</v>
      </c>
      <c r="I7886">
        <v>1.865</v>
      </c>
      <c r="J7886">
        <v>2.0640000000000001</v>
      </c>
      <c r="K7886">
        <v>0</v>
      </c>
      <c r="Q7886">
        <v>40222503</v>
      </c>
      <c r="R7886">
        <v>88.125</v>
      </c>
      <c r="S7886">
        <v>20</v>
      </c>
      <c r="T7886">
        <v>3.1859999999999999</v>
      </c>
      <c r="U7886">
        <v>1.9570000000000001</v>
      </c>
      <c r="V7886">
        <v>15663.986000000001</v>
      </c>
      <c r="W7886">
        <v>2.5</v>
      </c>
      <c r="X7886">
        <v>218.61199999999999</v>
      </c>
      <c r="Y7886">
        <v>8.83</v>
      </c>
      <c r="Z7886" s="32"/>
      <c r="AA7886" s="32"/>
      <c r="AB7886" s="32">
        <v>94.575999999999993</v>
      </c>
      <c r="AC7886" s="32">
        <v>1.4</v>
      </c>
    </row>
    <row r="7887" spans="1:29" hidden="1" x14ac:dyDescent="0.25">
      <c r="A7887" t="s">
        <v>221</v>
      </c>
      <c r="B7887" t="s">
        <v>222</v>
      </c>
      <c r="C7887" s="1">
        <v>43946</v>
      </c>
      <c r="D7887">
        <v>1708</v>
      </c>
      <c r="E7887">
        <v>31</v>
      </c>
      <c r="F7887">
        <v>86</v>
      </c>
      <c r="G7887">
        <v>3</v>
      </c>
      <c r="H7887">
        <v>42.463999999999999</v>
      </c>
      <c r="I7887">
        <v>0.77100000000000002</v>
      </c>
      <c r="J7887">
        <v>2.1379999999999999</v>
      </c>
      <c r="K7887">
        <v>7.4999999999999997E-2</v>
      </c>
      <c r="Q7887">
        <v>40222503</v>
      </c>
      <c r="R7887">
        <v>88.125</v>
      </c>
      <c r="S7887">
        <v>20</v>
      </c>
      <c r="T7887">
        <v>3.1859999999999999</v>
      </c>
      <c r="U7887">
        <v>1.9570000000000001</v>
      </c>
      <c r="V7887">
        <v>15663.986000000001</v>
      </c>
      <c r="W7887">
        <v>2.5</v>
      </c>
      <c r="X7887">
        <v>218.61199999999999</v>
      </c>
      <c r="Y7887">
        <v>8.83</v>
      </c>
      <c r="Z7887" s="32"/>
      <c r="AA7887" s="32"/>
      <c r="AB7887" s="32">
        <v>94.575999999999993</v>
      </c>
      <c r="AC7887" s="32">
        <v>1.4</v>
      </c>
    </row>
    <row r="7888" spans="1:29" hidden="1" x14ac:dyDescent="0.25">
      <c r="A7888" t="s">
        <v>221</v>
      </c>
      <c r="B7888" t="s">
        <v>222</v>
      </c>
      <c r="C7888" s="1">
        <v>43947</v>
      </c>
      <c r="D7888">
        <v>1763</v>
      </c>
      <c r="E7888">
        <v>55</v>
      </c>
      <c r="F7888">
        <v>86</v>
      </c>
      <c r="G7888">
        <v>0</v>
      </c>
      <c r="H7888">
        <v>43.831000000000003</v>
      </c>
      <c r="I7888">
        <v>1.367</v>
      </c>
      <c r="J7888">
        <v>2.1379999999999999</v>
      </c>
      <c r="K7888">
        <v>0</v>
      </c>
      <c r="Q7888">
        <v>40222503</v>
      </c>
      <c r="R7888">
        <v>88.125</v>
      </c>
      <c r="S7888">
        <v>20</v>
      </c>
      <c r="T7888">
        <v>3.1859999999999999</v>
      </c>
      <c r="U7888">
        <v>1.9570000000000001</v>
      </c>
      <c r="V7888">
        <v>15663.986000000001</v>
      </c>
      <c r="W7888">
        <v>2.5</v>
      </c>
      <c r="X7888">
        <v>218.61199999999999</v>
      </c>
      <c r="Y7888">
        <v>8.83</v>
      </c>
      <c r="Z7888" s="32"/>
      <c r="AA7888" s="32"/>
      <c r="AB7888" s="32">
        <v>94.575999999999993</v>
      </c>
      <c r="AC7888" s="32">
        <v>1.4</v>
      </c>
    </row>
    <row r="7889" spans="1:29" hidden="1" x14ac:dyDescent="0.25">
      <c r="A7889" t="s">
        <v>221</v>
      </c>
      <c r="B7889" t="s">
        <v>222</v>
      </c>
      <c r="C7889" s="1">
        <v>43948</v>
      </c>
      <c r="D7889">
        <v>1820</v>
      </c>
      <c r="E7889">
        <v>57</v>
      </c>
      <c r="F7889">
        <v>87</v>
      </c>
      <c r="G7889">
        <v>1</v>
      </c>
      <c r="H7889">
        <v>45.247999999999998</v>
      </c>
      <c r="I7889">
        <v>1.417</v>
      </c>
      <c r="J7889">
        <v>2.1629999999999998</v>
      </c>
      <c r="K7889">
        <v>2.5000000000000001E-2</v>
      </c>
      <c r="Q7889">
        <v>40222503</v>
      </c>
      <c r="R7889">
        <v>88.125</v>
      </c>
      <c r="S7889">
        <v>20</v>
      </c>
      <c r="T7889">
        <v>3.1859999999999999</v>
      </c>
      <c r="U7889">
        <v>1.9570000000000001</v>
      </c>
      <c r="V7889">
        <v>15663.986000000001</v>
      </c>
      <c r="W7889">
        <v>2.5</v>
      </c>
      <c r="X7889">
        <v>218.61199999999999</v>
      </c>
      <c r="Y7889">
        <v>8.83</v>
      </c>
      <c r="Z7889" s="32"/>
      <c r="AA7889" s="32"/>
      <c r="AB7889" s="32">
        <v>94.575999999999993</v>
      </c>
      <c r="AC7889" s="32">
        <v>1.4</v>
      </c>
    </row>
    <row r="7890" spans="1:29" hidden="1" x14ac:dyDescent="0.25">
      <c r="A7890" t="s">
        <v>221</v>
      </c>
      <c r="B7890" t="s">
        <v>222</v>
      </c>
      <c r="C7890" s="1">
        <v>43949</v>
      </c>
      <c r="D7890">
        <v>1847</v>
      </c>
      <c r="E7890">
        <v>27</v>
      </c>
      <c r="F7890">
        <v>88</v>
      </c>
      <c r="G7890">
        <v>1</v>
      </c>
      <c r="H7890">
        <v>45.92</v>
      </c>
      <c r="I7890">
        <v>0.67100000000000004</v>
      </c>
      <c r="J7890">
        <v>2.1880000000000002</v>
      </c>
      <c r="K7890">
        <v>2.5000000000000001E-2</v>
      </c>
      <c r="Q7890">
        <v>40222503</v>
      </c>
      <c r="R7890">
        <v>88.125</v>
      </c>
      <c r="S7890">
        <v>20</v>
      </c>
      <c r="T7890">
        <v>3.1859999999999999</v>
      </c>
      <c r="U7890">
        <v>1.9570000000000001</v>
      </c>
      <c r="V7890">
        <v>15663.986000000001</v>
      </c>
      <c r="W7890">
        <v>2.5</v>
      </c>
      <c r="X7890">
        <v>218.61199999999999</v>
      </c>
      <c r="Y7890">
        <v>8.83</v>
      </c>
      <c r="Z7890" s="32"/>
      <c r="AA7890" s="32"/>
      <c r="AB7890" s="32">
        <v>94.575999999999993</v>
      </c>
      <c r="AC7890" s="32">
        <v>1.4</v>
      </c>
    </row>
    <row r="7891" spans="1:29" hidden="1" x14ac:dyDescent="0.25">
      <c r="A7891" t="s">
        <v>221</v>
      </c>
      <c r="B7891" t="s">
        <v>222</v>
      </c>
      <c r="C7891" s="1">
        <v>43950</v>
      </c>
      <c r="D7891">
        <v>1847</v>
      </c>
      <c r="E7891">
        <v>0</v>
      </c>
      <c r="F7891">
        <v>88</v>
      </c>
      <c r="G7891">
        <v>0</v>
      </c>
      <c r="H7891">
        <v>45.92</v>
      </c>
      <c r="I7891">
        <v>0</v>
      </c>
      <c r="J7891">
        <v>2.1880000000000002</v>
      </c>
      <c r="K7891">
        <v>0</v>
      </c>
      <c r="Q7891">
        <v>40222503</v>
      </c>
      <c r="R7891">
        <v>88.125</v>
      </c>
      <c r="S7891">
        <v>20</v>
      </c>
      <c r="T7891">
        <v>3.1859999999999999</v>
      </c>
      <c r="U7891">
        <v>1.9570000000000001</v>
      </c>
      <c r="V7891">
        <v>15663.986000000001</v>
      </c>
      <c r="W7891">
        <v>2.5</v>
      </c>
      <c r="X7891">
        <v>218.61199999999999</v>
      </c>
      <c r="Y7891">
        <v>8.83</v>
      </c>
      <c r="Z7891" s="32"/>
      <c r="AA7891" s="32"/>
      <c r="AB7891" s="32">
        <v>94.575999999999993</v>
      </c>
      <c r="AC7891" s="32">
        <v>1.4</v>
      </c>
    </row>
    <row r="7892" spans="1:29" hidden="1" x14ac:dyDescent="0.25">
      <c r="A7892" t="s">
        <v>221</v>
      </c>
      <c r="B7892" t="s">
        <v>222</v>
      </c>
      <c r="C7892" s="1">
        <v>43951</v>
      </c>
      <c r="D7892">
        <v>2003</v>
      </c>
      <c r="E7892">
        <v>156</v>
      </c>
      <c r="F7892">
        <v>92</v>
      </c>
      <c r="G7892">
        <v>4</v>
      </c>
      <c r="H7892">
        <v>49.798000000000002</v>
      </c>
      <c r="I7892">
        <v>3.8780000000000001</v>
      </c>
      <c r="J7892">
        <v>2.2869999999999999</v>
      </c>
      <c r="K7892">
        <v>9.9000000000000005E-2</v>
      </c>
      <c r="Q7892">
        <v>40222503</v>
      </c>
      <c r="R7892">
        <v>88.125</v>
      </c>
      <c r="S7892">
        <v>20</v>
      </c>
      <c r="T7892">
        <v>3.1859999999999999</v>
      </c>
      <c r="U7892">
        <v>1.9570000000000001</v>
      </c>
      <c r="V7892">
        <v>15663.986000000001</v>
      </c>
      <c r="W7892">
        <v>2.5</v>
      </c>
      <c r="X7892">
        <v>218.61199999999999</v>
      </c>
      <c r="Y7892">
        <v>8.83</v>
      </c>
      <c r="Z7892" s="32"/>
      <c r="AA7892" s="32"/>
      <c r="AB7892" s="32">
        <v>94.575999999999993</v>
      </c>
      <c r="AC7892" s="32">
        <v>1.4</v>
      </c>
    </row>
    <row r="7893" spans="1:29" hidden="1" x14ac:dyDescent="0.25">
      <c r="A7893" t="s">
        <v>221</v>
      </c>
      <c r="B7893" t="s">
        <v>222</v>
      </c>
      <c r="C7893" s="1">
        <v>43952</v>
      </c>
      <c r="D7893">
        <v>2085</v>
      </c>
      <c r="E7893">
        <v>82</v>
      </c>
      <c r="F7893">
        <v>93</v>
      </c>
      <c r="G7893">
        <v>1</v>
      </c>
      <c r="H7893">
        <v>51.837000000000003</v>
      </c>
      <c r="I7893">
        <v>2.0390000000000001</v>
      </c>
      <c r="J7893">
        <v>2.3119999999999998</v>
      </c>
      <c r="K7893">
        <v>2.5000000000000001E-2</v>
      </c>
      <c r="Q7893">
        <v>40222503</v>
      </c>
      <c r="R7893">
        <v>88.125</v>
      </c>
      <c r="S7893">
        <v>20</v>
      </c>
      <c r="T7893">
        <v>3.1859999999999999</v>
      </c>
      <c r="U7893">
        <v>1.9570000000000001</v>
      </c>
      <c r="V7893">
        <v>15663.986000000001</v>
      </c>
      <c r="W7893">
        <v>2.5</v>
      </c>
      <c r="X7893">
        <v>218.61199999999999</v>
      </c>
      <c r="Y7893">
        <v>8.83</v>
      </c>
      <c r="Z7893" s="32"/>
      <c r="AA7893" s="32"/>
      <c r="AB7893" s="32">
        <v>94.575999999999993</v>
      </c>
      <c r="AC7893" s="32">
        <v>1.4</v>
      </c>
    </row>
    <row r="7894" spans="1:29" hidden="1" x14ac:dyDescent="0.25">
      <c r="A7894" t="s">
        <v>221</v>
      </c>
      <c r="B7894" t="s">
        <v>222</v>
      </c>
      <c r="C7894" s="1">
        <v>43953</v>
      </c>
      <c r="D7894">
        <v>2153</v>
      </c>
      <c r="E7894">
        <v>68</v>
      </c>
      <c r="F7894">
        <v>94</v>
      </c>
      <c r="G7894">
        <v>1</v>
      </c>
      <c r="H7894">
        <v>53.527000000000001</v>
      </c>
      <c r="I7894">
        <v>1.6910000000000001</v>
      </c>
      <c r="J7894">
        <v>2.3370000000000002</v>
      </c>
      <c r="K7894">
        <v>2.5000000000000001E-2</v>
      </c>
      <c r="Q7894">
        <v>40222503</v>
      </c>
      <c r="R7894">
        <v>88.125</v>
      </c>
      <c r="S7894">
        <v>20</v>
      </c>
      <c r="T7894">
        <v>3.1859999999999999</v>
      </c>
      <c r="U7894">
        <v>1.9570000000000001</v>
      </c>
      <c r="V7894">
        <v>15663.986000000001</v>
      </c>
      <c r="W7894">
        <v>2.5</v>
      </c>
      <c r="X7894">
        <v>218.61199999999999</v>
      </c>
      <c r="Y7894">
        <v>8.83</v>
      </c>
      <c r="Z7894" s="32"/>
      <c r="AA7894" s="32"/>
      <c r="AB7894" s="32">
        <v>94.575999999999993</v>
      </c>
      <c r="AC7894" s="32">
        <v>1.4</v>
      </c>
    </row>
    <row r="7895" spans="1:29" hidden="1" x14ac:dyDescent="0.25">
      <c r="A7895" t="s">
        <v>221</v>
      </c>
      <c r="B7895" t="s">
        <v>222</v>
      </c>
      <c r="C7895" s="1">
        <v>43954</v>
      </c>
      <c r="D7895">
        <v>2219</v>
      </c>
      <c r="E7895">
        <v>66</v>
      </c>
      <c r="F7895">
        <v>95</v>
      </c>
      <c r="G7895">
        <v>1</v>
      </c>
      <c r="H7895">
        <v>55.167999999999999</v>
      </c>
      <c r="I7895">
        <v>1.641</v>
      </c>
      <c r="J7895">
        <v>2.3620000000000001</v>
      </c>
      <c r="K7895">
        <v>2.5000000000000001E-2</v>
      </c>
      <c r="Q7895">
        <v>40222503</v>
      </c>
      <c r="R7895">
        <v>88.125</v>
      </c>
      <c r="S7895">
        <v>20</v>
      </c>
      <c r="T7895">
        <v>3.1859999999999999</v>
      </c>
      <c r="U7895">
        <v>1.9570000000000001</v>
      </c>
      <c r="V7895">
        <v>15663.986000000001</v>
      </c>
      <c r="W7895">
        <v>2.5</v>
      </c>
      <c r="X7895">
        <v>218.61199999999999</v>
      </c>
      <c r="Y7895">
        <v>8.83</v>
      </c>
      <c r="Z7895" s="32"/>
      <c r="AA7895" s="32"/>
      <c r="AB7895" s="32">
        <v>94.575999999999993</v>
      </c>
      <c r="AC7895" s="32">
        <v>1.4</v>
      </c>
    </row>
    <row r="7896" spans="1:29" hidden="1" x14ac:dyDescent="0.25">
      <c r="A7896" t="s">
        <v>221</v>
      </c>
      <c r="B7896" t="s">
        <v>222</v>
      </c>
      <c r="C7896" s="1">
        <v>43955</v>
      </c>
      <c r="D7896">
        <v>2296</v>
      </c>
      <c r="E7896">
        <v>77</v>
      </c>
      <c r="F7896">
        <v>97</v>
      </c>
      <c r="G7896">
        <v>2</v>
      </c>
      <c r="H7896">
        <v>57.082000000000001</v>
      </c>
      <c r="I7896">
        <v>1.9139999999999999</v>
      </c>
      <c r="J7896">
        <v>2.4119999999999999</v>
      </c>
      <c r="K7896">
        <v>0.05</v>
      </c>
      <c r="Q7896">
        <v>40222503</v>
      </c>
      <c r="R7896">
        <v>88.125</v>
      </c>
      <c r="S7896">
        <v>20</v>
      </c>
      <c r="T7896">
        <v>3.1859999999999999</v>
      </c>
      <c r="U7896">
        <v>1.9570000000000001</v>
      </c>
      <c r="V7896">
        <v>15663.986000000001</v>
      </c>
      <c r="W7896">
        <v>2.5</v>
      </c>
      <c r="X7896">
        <v>218.61199999999999</v>
      </c>
      <c r="Y7896">
        <v>8.83</v>
      </c>
      <c r="Z7896" s="32"/>
      <c r="AA7896" s="32"/>
      <c r="AB7896" s="32">
        <v>94.575999999999993</v>
      </c>
      <c r="AC7896" s="32">
        <v>1.4</v>
      </c>
    </row>
    <row r="7897" spans="1:29" hidden="1" x14ac:dyDescent="0.25">
      <c r="A7897" t="s">
        <v>221</v>
      </c>
      <c r="B7897" t="s">
        <v>222</v>
      </c>
      <c r="C7897" s="1">
        <v>43956</v>
      </c>
      <c r="D7897">
        <v>2346</v>
      </c>
      <c r="E7897">
        <v>50</v>
      </c>
      <c r="F7897">
        <v>98</v>
      </c>
      <c r="G7897">
        <v>1</v>
      </c>
      <c r="H7897">
        <v>58.326000000000001</v>
      </c>
      <c r="I7897">
        <v>1.2430000000000001</v>
      </c>
      <c r="J7897">
        <v>2.4359999999999999</v>
      </c>
      <c r="K7897">
        <v>2.5000000000000001E-2</v>
      </c>
      <c r="Q7897">
        <v>40222503</v>
      </c>
      <c r="R7897">
        <v>88.125</v>
      </c>
      <c r="S7897">
        <v>20</v>
      </c>
      <c r="T7897">
        <v>3.1859999999999999</v>
      </c>
      <c r="U7897">
        <v>1.9570000000000001</v>
      </c>
      <c r="V7897">
        <v>15663.986000000001</v>
      </c>
      <c r="W7897">
        <v>2.5</v>
      </c>
      <c r="X7897">
        <v>218.61199999999999</v>
      </c>
      <c r="Y7897">
        <v>8.83</v>
      </c>
      <c r="Z7897" s="32"/>
      <c r="AA7897" s="32"/>
      <c r="AB7897" s="32">
        <v>94.575999999999993</v>
      </c>
      <c r="AC7897" s="32">
        <v>1.4</v>
      </c>
    </row>
    <row r="7898" spans="1:29" hidden="1" x14ac:dyDescent="0.25">
      <c r="A7898" t="s">
        <v>221</v>
      </c>
      <c r="B7898" t="s">
        <v>222</v>
      </c>
      <c r="C7898" s="1">
        <v>43957</v>
      </c>
      <c r="D7898">
        <v>2431</v>
      </c>
      <c r="E7898">
        <v>85</v>
      </c>
      <c r="F7898">
        <v>102</v>
      </c>
      <c r="G7898">
        <v>4</v>
      </c>
      <c r="H7898">
        <v>60.439</v>
      </c>
      <c r="I7898">
        <v>2.113</v>
      </c>
      <c r="J7898">
        <v>2.536</v>
      </c>
      <c r="K7898">
        <v>9.9000000000000005E-2</v>
      </c>
      <c r="Q7898">
        <v>40222503</v>
      </c>
      <c r="R7898">
        <v>88.125</v>
      </c>
      <c r="S7898">
        <v>20</v>
      </c>
      <c r="T7898">
        <v>3.1859999999999999</v>
      </c>
      <c r="U7898">
        <v>1.9570000000000001</v>
      </c>
      <c r="V7898">
        <v>15663.986000000001</v>
      </c>
      <c r="W7898">
        <v>2.5</v>
      </c>
      <c r="X7898">
        <v>218.61199999999999</v>
      </c>
      <c r="Y7898">
        <v>8.83</v>
      </c>
      <c r="Z7898" s="32"/>
      <c r="AA7898" s="32"/>
      <c r="AB7898" s="32">
        <v>94.575999999999993</v>
      </c>
      <c r="AC7898" s="32">
        <v>1.4</v>
      </c>
    </row>
    <row r="7899" spans="1:29" hidden="1" x14ac:dyDescent="0.25">
      <c r="A7899" t="s">
        <v>221</v>
      </c>
      <c r="B7899" t="s">
        <v>222</v>
      </c>
      <c r="C7899" s="1">
        <v>43958</v>
      </c>
      <c r="D7899">
        <v>2480</v>
      </c>
      <c r="E7899">
        <v>49</v>
      </c>
      <c r="F7899">
        <v>102</v>
      </c>
      <c r="G7899">
        <v>0</v>
      </c>
      <c r="H7899">
        <v>61.656999999999996</v>
      </c>
      <c r="I7899">
        <v>1.218</v>
      </c>
      <c r="J7899">
        <v>2.536</v>
      </c>
      <c r="K7899">
        <v>0</v>
      </c>
      <c r="Q7899">
        <v>40222503</v>
      </c>
      <c r="R7899">
        <v>88.125</v>
      </c>
      <c r="S7899">
        <v>20</v>
      </c>
      <c r="T7899">
        <v>3.1859999999999999</v>
      </c>
      <c r="U7899">
        <v>1.9570000000000001</v>
      </c>
      <c r="V7899">
        <v>15663.986000000001</v>
      </c>
      <c r="W7899">
        <v>2.5</v>
      </c>
      <c r="X7899">
        <v>218.61199999999999</v>
      </c>
      <c r="Y7899">
        <v>8.83</v>
      </c>
      <c r="Z7899" s="32"/>
      <c r="AA7899" s="32"/>
      <c r="AB7899" s="32">
        <v>94.575999999999993</v>
      </c>
      <c r="AC7899" s="32">
        <v>1.4</v>
      </c>
    </row>
    <row r="7900" spans="1:29" hidden="1" x14ac:dyDescent="0.25">
      <c r="A7900" t="s">
        <v>221</v>
      </c>
      <c r="B7900" t="s">
        <v>222</v>
      </c>
      <c r="C7900" s="1">
        <v>43959</v>
      </c>
      <c r="D7900">
        <v>2543</v>
      </c>
      <c r="E7900">
        <v>63</v>
      </c>
      <c r="F7900">
        <v>102</v>
      </c>
      <c r="G7900">
        <v>0</v>
      </c>
      <c r="H7900">
        <v>63.222999999999999</v>
      </c>
      <c r="I7900">
        <v>1.5660000000000001</v>
      </c>
      <c r="J7900">
        <v>2.536</v>
      </c>
      <c r="K7900">
        <v>0</v>
      </c>
      <c r="Q7900">
        <v>40222503</v>
      </c>
      <c r="R7900">
        <v>88.125</v>
      </c>
      <c r="S7900">
        <v>20</v>
      </c>
      <c r="T7900">
        <v>3.1859999999999999</v>
      </c>
      <c r="U7900">
        <v>1.9570000000000001</v>
      </c>
      <c r="V7900">
        <v>15663.986000000001</v>
      </c>
      <c r="W7900">
        <v>2.5</v>
      </c>
      <c r="X7900">
        <v>218.61199999999999</v>
      </c>
      <c r="Y7900">
        <v>8.83</v>
      </c>
      <c r="Z7900" s="32"/>
      <c r="AA7900" s="32"/>
      <c r="AB7900" s="32">
        <v>94.575999999999993</v>
      </c>
      <c r="AC7900" s="32">
        <v>1.4</v>
      </c>
    </row>
    <row r="7901" spans="1:29" hidden="1" x14ac:dyDescent="0.25">
      <c r="A7901" t="s">
        <v>221</v>
      </c>
      <c r="B7901" t="s">
        <v>222</v>
      </c>
      <c r="C7901" s="1">
        <v>43960</v>
      </c>
      <c r="D7901">
        <v>2603</v>
      </c>
      <c r="E7901">
        <v>60</v>
      </c>
      <c r="F7901">
        <v>104</v>
      </c>
      <c r="G7901">
        <v>2</v>
      </c>
      <c r="H7901">
        <v>64.715000000000003</v>
      </c>
      <c r="I7901">
        <v>1.492</v>
      </c>
      <c r="J7901">
        <v>2.5859999999999999</v>
      </c>
      <c r="K7901">
        <v>0.05</v>
      </c>
      <c r="Q7901">
        <v>40222503</v>
      </c>
      <c r="R7901">
        <v>88.125</v>
      </c>
      <c r="S7901">
        <v>20</v>
      </c>
      <c r="T7901">
        <v>3.1859999999999999</v>
      </c>
      <c r="U7901">
        <v>1.9570000000000001</v>
      </c>
      <c r="V7901">
        <v>15663.986000000001</v>
      </c>
      <c r="W7901">
        <v>2.5</v>
      </c>
      <c r="X7901">
        <v>218.61199999999999</v>
      </c>
      <c r="Y7901">
        <v>8.83</v>
      </c>
      <c r="Z7901" s="32"/>
      <c r="AA7901" s="32"/>
      <c r="AB7901" s="32">
        <v>94.575999999999993</v>
      </c>
      <c r="AC7901" s="32">
        <v>1.4</v>
      </c>
    </row>
    <row r="7902" spans="1:29" hidden="1" x14ac:dyDescent="0.25">
      <c r="A7902" t="s">
        <v>221</v>
      </c>
      <c r="B7902" t="s">
        <v>222</v>
      </c>
      <c r="C7902" s="1">
        <v>43961</v>
      </c>
      <c r="D7902">
        <v>2679</v>
      </c>
      <c r="E7902">
        <v>76</v>
      </c>
      <c r="F7902">
        <v>107</v>
      </c>
      <c r="G7902">
        <v>3</v>
      </c>
      <c r="H7902">
        <v>66.605000000000004</v>
      </c>
      <c r="I7902">
        <v>1.889</v>
      </c>
      <c r="J7902">
        <v>2.66</v>
      </c>
      <c r="K7902">
        <v>7.4999999999999997E-2</v>
      </c>
      <c r="Q7902">
        <v>40222503</v>
      </c>
      <c r="R7902">
        <v>88.125</v>
      </c>
      <c r="S7902">
        <v>20</v>
      </c>
      <c r="T7902">
        <v>3.1859999999999999</v>
      </c>
      <c r="U7902">
        <v>1.9570000000000001</v>
      </c>
      <c r="V7902">
        <v>15663.986000000001</v>
      </c>
      <c r="W7902">
        <v>2.5</v>
      </c>
      <c r="X7902">
        <v>218.61199999999999</v>
      </c>
      <c r="Y7902">
        <v>8.83</v>
      </c>
      <c r="Z7902" s="32"/>
      <c r="AA7902" s="32"/>
      <c r="AB7902" s="32">
        <v>94.575999999999993</v>
      </c>
      <c r="AC7902" s="32">
        <v>1.4</v>
      </c>
    </row>
    <row r="7903" spans="1:29" hidden="1" x14ac:dyDescent="0.25">
      <c r="A7903" t="s">
        <v>221</v>
      </c>
      <c r="B7903" t="s">
        <v>222</v>
      </c>
      <c r="C7903" s="1">
        <v>43962</v>
      </c>
      <c r="D7903">
        <v>2767</v>
      </c>
      <c r="E7903">
        <v>88</v>
      </c>
      <c r="F7903">
        <v>109</v>
      </c>
      <c r="G7903">
        <v>2</v>
      </c>
      <c r="H7903">
        <v>68.792000000000002</v>
      </c>
      <c r="I7903">
        <v>2.1880000000000002</v>
      </c>
      <c r="J7903">
        <v>2.71</v>
      </c>
      <c r="K7903">
        <v>0.05</v>
      </c>
      <c r="Q7903">
        <v>40222503</v>
      </c>
      <c r="R7903">
        <v>88.125</v>
      </c>
      <c r="S7903">
        <v>20</v>
      </c>
      <c r="T7903">
        <v>3.1859999999999999</v>
      </c>
      <c r="U7903">
        <v>1.9570000000000001</v>
      </c>
      <c r="V7903">
        <v>15663.986000000001</v>
      </c>
      <c r="W7903">
        <v>2.5</v>
      </c>
      <c r="X7903">
        <v>218.61199999999999</v>
      </c>
      <c r="Y7903">
        <v>8.83</v>
      </c>
      <c r="Z7903" s="32"/>
      <c r="AA7903" s="32"/>
      <c r="AB7903" s="32">
        <v>94.575999999999993</v>
      </c>
      <c r="AC7903" s="32">
        <v>1.4</v>
      </c>
    </row>
    <row r="7904" spans="1:29" hidden="1" x14ac:dyDescent="0.25">
      <c r="A7904" t="s">
        <v>221</v>
      </c>
      <c r="B7904" t="s">
        <v>222</v>
      </c>
      <c r="C7904" s="1">
        <v>43963</v>
      </c>
      <c r="D7904">
        <v>2818</v>
      </c>
      <c r="E7904">
        <v>51</v>
      </c>
      <c r="F7904">
        <v>110</v>
      </c>
      <c r="G7904">
        <v>1</v>
      </c>
      <c r="H7904">
        <v>70.06</v>
      </c>
      <c r="I7904">
        <v>1.268</v>
      </c>
      <c r="J7904">
        <v>2.7349999999999999</v>
      </c>
      <c r="K7904">
        <v>2.5000000000000001E-2</v>
      </c>
      <c r="Q7904">
        <v>40222503</v>
      </c>
      <c r="R7904">
        <v>88.125</v>
      </c>
      <c r="S7904">
        <v>20</v>
      </c>
      <c r="T7904">
        <v>3.1859999999999999</v>
      </c>
      <c r="U7904">
        <v>1.9570000000000001</v>
      </c>
      <c r="V7904">
        <v>15663.986000000001</v>
      </c>
      <c r="W7904">
        <v>2.5</v>
      </c>
      <c r="X7904">
        <v>218.61199999999999</v>
      </c>
      <c r="Y7904">
        <v>8.83</v>
      </c>
      <c r="Z7904" s="32"/>
      <c r="AA7904" s="32"/>
      <c r="AB7904" s="32">
        <v>94.575999999999993</v>
      </c>
      <c r="AC7904" s="32">
        <v>1.4</v>
      </c>
    </row>
    <row r="7905" spans="1:29" hidden="1" x14ac:dyDescent="0.25">
      <c r="A7905" t="s">
        <v>221</v>
      </c>
      <c r="B7905" t="s">
        <v>222</v>
      </c>
      <c r="C7905" s="1">
        <v>43964</v>
      </c>
      <c r="D7905">
        <v>2913</v>
      </c>
      <c r="E7905">
        <v>95</v>
      </c>
      <c r="F7905">
        <v>112</v>
      </c>
      <c r="G7905">
        <v>2</v>
      </c>
      <c r="H7905">
        <v>72.421999999999997</v>
      </c>
      <c r="I7905">
        <v>2.3620000000000001</v>
      </c>
      <c r="J7905">
        <v>2.7850000000000001</v>
      </c>
      <c r="K7905">
        <v>0.05</v>
      </c>
      <c r="Q7905">
        <v>40222503</v>
      </c>
      <c r="R7905">
        <v>88.125</v>
      </c>
      <c r="S7905">
        <v>20</v>
      </c>
      <c r="T7905">
        <v>3.1859999999999999</v>
      </c>
      <c r="U7905">
        <v>1.9570000000000001</v>
      </c>
      <c r="V7905">
        <v>15663.986000000001</v>
      </c>
      <c r="W7905">
        <v>2.5</v>
      </c>
      <c r="X7905">
        <v>218.61199999999999</v>
      </c>
      <c r="Y7905">
        <v>8.83</v>
      </c>
      <c r="Z7905" s="32"/>
      <c r="AA7905" s="32"/>
      <c r="AB7905" s="32">
        <v>94.575999999999993</v>
      </c>
      <c r="AC7905" s="32">
        <v>1.4</v>
      </c>
    </row>
    <row r="7906" spans="1:29" hidden="1" x14ac:dyDescent="0.25">
      <c r="A7906" t="s">
        <v>221</v>
      </c>
      <c r="B7906" t="s">
        <v>222</v>
      </c>
      <c r="C7906" s="1">
        <v>43965</v>
      </c>
      <c r="D7906">
        <v>3032</v>
      </c>
      <c r="E7906">
        <v>119</v>
      </c>
      <c r="F7906">
        <v>115</v>
      </c>
      <c r="G7906">
        <v>3</v>
      </c>
      <c r="H7906">
        <v>75.381</v>
      </c>
      <c r="I7906">
        <v>2.9590000000000001</v>
      </c>
      <c r="J7906">
        <v>2.859</v>
      </c>
      <c r="K7906">
        <v>7.4999999999999997E-2</v>
      </c>
      <c r="Q7906">
        <v>40222503</v>
      </c>
      <c r="R7906">
        <v>88.125</v>
      </c>
      <c r="S7906">
        <v>20</v>
      </c>
      <c r="T7906">
        <v>3.1859999999999999</v>
      </c>
      <c r="U7906">
        <v>1.9570000000000001</v>
      </c>
      <c r="V7906">
        <v>15663.986000000001</v>
      </c>
      <c r="W7906">
        <v>2.5</v>
      </c>
      <c r="X7906">
        <v>218.61199999999999</v>
      </c>
      <c r="Y7906">
        <v>8.83</v>
      </c>
      <c r="Z7906" s="32"/>
      <c r="AA7906" s="32"/>
      <c r="AB7906" s="32">
        <v>94.575999999999993</v>
      </c>
      <c r="AC7906" s="32">
        <v>1.4</v>
      </c>
    </row>
    <row r="7907" spans="1:29" hidden="1" x14ac:dyDescent="0.25">
      <c r="A7907" t="s">
        <v>223</v>
      </c>
      <c r="B7907" t="s">
        <v>224</v>
      </c>
      <c r="C7907" s="1">
        <v>43830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Q7907">
        <v>341250</v>
      </c>
      <c r="R7907">
        <v>3.4039999999999999</v>
      </c>
      <c r="S7907">
        <v>37.299999999999997</v>
      </c>
      <c r="T7907">
        <v>14.430999999999999</v>
      </c>
      <c r="U7907">
        <v>9.2070000000000007</v>
      </c>
      <c r="V7907">
        <v>46482.957999999999</v>
      </c>
      <c r="W7907">
        <v>0.2</v>
      </c>
      <c r="X7907">
        <v>117.992</v>
      </c>
      <c r="Y7907">
        <v>5.31</v>
      </c>
      <c r="Z7907" s="32">
        <v>14.3</v>
      </c>
      <c r="AA7907" s="32">
        <v>15.2</v>
      </c>
      <c r="AB7907" s="32"/>
      <c r="AC7907" s="32">
        <v>2.91</v>
      </c>
    </row>
    <row r="7908" spans="1:29" hidden="1" x14ac:dyDescent="0.25">
      <c r="A7908" t="s">
        <v>223</v>
      </c>
      <c r="B7908" t="s">
        <v>224</v>
      </c>
      <c r="C7908" s="1">
        <v>43831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Q7908">
        <v>341250</v>
      </c>
      <c r="R7908">
        <v>3.4039999999999999</v>
      </c>
      <c r="S7908">
        <v>37.299999999999997</v>
      </c>
      <c r="T7908">
        <v>14.430999999999999</v>
      </c>
      <c r="U7908">
        <v>9.2070000000000007</v>
      </c>
      <c r="V7908">
        <v>46482.957999999999</v>
      </c>
      <c r="W7908">
        <v>0.2</v>
      </c>
      <c r="X7908">
        <v>117.992</v>
      </c>
      <c r="Y7908">
        <v>5.31</v>
      </c>
      <c r="Z7908" s="32">
        <v>14.3</v>
      </c>
      <c r="AA7908" s="32">
        <v>15.2</v>
      </c>
      <c r="AB7908" s="32"/>
      <c r="AC7908" s="32">
        <v>2.91</v>
      </c>
    </row>
    <row r="7909" spans="1:29" hidden="1" x14ac:dyDescent="0.25">
      <c r="A7909" t="s">
        <v>223</v>
      </c>
      <c r="B7909" t="s">
        <v>224</v>
      </c>
      <c r="C7909" s="1">
        <v>43832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Q7909">
        <v>341250</v>
      </c>
      <c r="R7909">
        <v>3.4039999999999999</v>
      </c>
      <c r="S7909">
        <v>37.299999999999997</v>
      </c>
      <c r="T7909">
        <v>14.430999999999999</v>
      </c>
      <c r="U7909">
        <v>9.2070000000000007</v>
      </c>
      <c r="V7909">
        <v>46482.957999999999</v>
      </c>
      <c r="W7909">
        <v>0.2</v>
      </c>
      <c r="X7909">
        <v>117.992</v>
      </c>
      <c r="Y7909">
        <v>5.31</v>
      </c>
      <c r="Z7909" s="32">
        <v>14.3</v>
      </c>
      <c r="AA7909" s="32">
        <v>15.2</v>
      </c>
      <c r="AB7909" s="32"/>
      <c r="AC7909" s="32">
        <v>2.91</v>
      </c>
    </row>
    <row r="7910" spans="1:29" hidden="1" x14ac:dyDescent="0.25">
      <c r="A7910" t="s">
        <v>223</v>
      </c>
      <c r="B7910" t="s">
        <v>224</v>
      </c>
      <c r="C7910" s="1">
        <v>43833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Q7910">
        <v>341250</v>
      </c>
      <c r="R7910">
        <v>3.4039999999999999</v>
      </c>
      <c r="S7910">
        <v>37.299999999999997</v>
      </c>
      <c r="T7910">
        <v>14.430999999999999</v>
      </c>
      <c r="U7910">
        <v>9.2070000000000007</v>
      </c>
      <c r="V7910">
        <v>46482.957999999999</v>
      </c>
      <c r="W7910">
        <v>0.2</v>
      </c>
      <c r="X7910">
        <v>117.992</v>
      </c>
      <c r="Y7910">
        <v>5.31</v>
      </c>
      <c r="Z7910" s="32">
        <v>14.3</v>
      </c>
      <c r="AA7910" s="32">
        <v>15.2</v>
      </c>
      <c r="AB7910" s="32"/>
      <c r="AC7910" s="32">
        <v>2.91</v>
      </c>
    </row>
    <row r="7911" spans="1:29" hidden="1" x14ac:dyDescent="0.25">
      <c r="A7911" t="s">
        <v>223</v>
      </c>
      <c r="B7911" t="s">
        <v>224</v>
      </c>
      <c r="C7911" s="1">
        <v>43834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Q7911">
        <v>341250</v>
      </c>
      <c r="R7911">
        <v>3.4039999999999999</v>
      </c>
      <c r="S7911">
        <v>37.299999999999997</v>
      </c>
      <c r="T7911">
        <v>14.430999999999999</v>
      </c>
      <c r="U7911">
        <v>9.2070000000000007</v>
      </c>
      <c r="V7911">
        <v>46482.957999999999</v>
      </c>
      <c r="W7911">
        <v>0.2</v>
      </c>
      <c r="X7911">
        <v>117.992</v>
      </c>
      <c r="Y7911">
        <v>5.31</v>
      </c>
      <c r="Z7911" s="32">
        <v>14.3</v>
      </c>
      <c r="AA7911" s="32">
        <v>15.2</v>
      </c>
      <c r="AB7911" s="32"/>
      <c r="AC7911" s="32">
        <v>2.91</v>
      </c>
    </row>
    <row r="7912" spans="1:29" hidden="1" x14ac:dyDescent="0.25">
      <c r="A7912" t="s">
        <v>223</v>
      </c>
      <c r="B7912" t="s">
        <v>224</v>
      </c>
      <c r="C7912" s="1">
        <v>43835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Q7912">
        <v>341250</v>
      </c>
      <c r="R7912">
        <v>3.4039999999999999</v>
      </c>
      <c r="S7912">
        <v>37.299999999999997</v>
      </c>
      <c r="T7912">
        <v>14.430999999999999</v>
      </c>
      <c r="U7912">
        <v>9.2070000000000007</v>
      </c>
      <c r="V7912">
        <v>46482.957999999999</v>
      </c>
      <c r="W7912">
        <v>0.2</v>
      </c>
      <c r="X7912">
        <v>117.992</v>
      </c>
      <c r="Y7912">
        <v>5.31</v>
      </c>
      <c r="Z7912" s="32">
        <v>14.3</v>
      </c>
      <c r="AA7912" s="32">
        <v>15.2</v>
      </c>
      <c r="AB7912" s="32"/>
      <c r="AC7912" s="32">
        <v>2.91</v>
      </c>
    </row>
    <row r="7913" spans="1:29" hidden="1" x14ac:dyDescent="0.25">
      <c r="A7913" t="s">
        <v>223</v>
      </c>
      <c r="B7913" t="s">
        <v>224</v>
      </c>
      <c r="C7913" s="1">
        <v>43836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Q7913">
        <v>341250</v>
      </c>
      <c r="R7913">
        <v>3.4039999999999999</v>
      </c>
      <c r="S7913">
        <v>37.299999999999997</v>
      </c>
      <c r="T7913">
        <v>14.430999999999999</v>
      </c>
      <c r="U7913">
        <v>9.2070000000000007</v>
      </c>
      <c r="V7913">
        <v>46482.957999999999</v>
      </c>
      <c r="W7913">
        <v>0.2</v>
      </c>
      <c r="X7913">
        <v>117.992</v>
      </c>
      <c r="Y7913">
        <v>5.31</v>
      </c>
      <c r="Z7913" s="32">
        <v>14.3</v>
      </c>
      <c r="AA7913" s="32">
        <v>15.2</v>
      </c>
      <c r="AB7913" s="32"/>
      <c r="AC7913" s="32">
        <v>2.91</v>
      </c>
    </row>
    <row r="7914" spans="1:29" hidden="1" x14ac:dyDescent="0.25">
      <c r="A7914" t="s">
        <v>223</v>
      </c>
      <c r="B7914" t="s">
        <v>224</v>
      </c>
      <c r="C7914" s="1">
        <v>43837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Q7914">
        <v>341250</v>
      </c>
      <c r="R7914">
        <v>3.4039999999999999</v>
      </c>
      <c r="S7914">
        <v>37.299999999999997</v>
      </c>
      <c r="T7914">
        <v>14.430999999999999</v>
      </c>
      <c r="U7914">
        <v>9.2070000000000007</v>
      </c>
      <c r="V7914">
        <v>46482.957999999999</v>
      </c>
      <c r="W7914">
        <v>0.2</v>
      </c>
      <c r="X7914">
        <v>117.992</v>
      </c>
      <c r="Y7914">
        <v>5.31</v>
      </c>
      <c r="Z7914" s="32">
        <v>14.3</v>
      </c>
      <c r="AA7914" s="32">
        <v>15.2</v>
      </c>
      <c r="AB7914" s="32"/>
      <c r="AC7914" s="32">
        <v>2.91</v>
      </c>
    </row>
    <row r="7915" spans="1:29" hidden="1" x14ac:dyDescent="0.25">
      <c r="A7915" t="s">
        <v>223</v>
      </c>
      <c r="B7915" t="s">
        <v>224</v>
      </c>
      <c r="C7915" s="1">
        <v>43838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Q7915">
        <v>341250</v>
      </c>
      <c r="R7915">
        <v>3.4039999999999999</v>
      </c>
      <c r="S7915">
        <v>37.299999999999997</v>
      </c>
      <c r="T7915">
        <v>14.430999999999999</v>
      </c>
      <c r="U7915">
        <v>9.2070000000000007</v>
      </c>
      <c r="V7915">
        <v>46482.957999999999</v>
      </c>
      <c r="W7915">
        <v>0.2</v>
      </c>
      <c r="X7915">
        <v>117.992</v>
      </c>
      <c r="Y7915">
        <v>5.31</v>
      </c>
      <c r="Z7915" s="32">
        <v>14.3</v>
      </c>
      <c r="AA7915" s="32">
        <v>15.2</v>
      </c>
      <c r="AB7915" s="32"/>
      <c r="AC7915" s="32">
        <v>2.91</v>
      </c>
    </row>
    <row r="7916" spans="1:29" hidden="1" x14ac:dyDescent="0.25">
      <c r="A7916" t="s">
        <v>223</v>
      </c>
      <c r="B7916" t="s">
        <v>224</v>
      </c>
      <c r="C7916" s="1">
        <v>43839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Q7916">
        <v>341250</v>
      </c>
      <c r="R7916">
        <v>3.4039999999999999</v>
      </c>
      <c r="S7916">
        <v>37.299999999999997</v>
      </c>
      <c r="T7916">
        <v>14.430999999999999</v>
      </c>
      <c r="U7916">
        <v>9.2070000000000007</v>
      </c>
      <c r="V7916">
        <v>46482.957999999999</v>
      </c>
      <c r="W7916">
        <v>0.2</v>
      </c>
      <c r="X7916">
        <v>117.992</v>
      </c>
      <c r="Y7916">
        <v>5.31</v>
      </c>
      <c r="Z7916" s="32">
        <v>14.3</v>
      </c>
      <c r="AA7916" s="32">
        <v>15.2</v>
      </c>
      <c r="AB7916" s="32"/>
      <c r="AC7916" s="32">
        <v>2.91</v>
      </c>
    </row>
    <row r="7917" spans="1:29" hidden="1" x14ac:dyDescent="0.25">
      <c r="A7917" t="s">
        <v>223</v>
      </c>
      <c r="B7917" t="s">
        <v>224</v>
      </c>
      <c r="C7917" s="1">
        <v>43840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Q7917">
        <v>341250</v>
      </c>
      <c r="R7917">
        <v>3.4039999999999999</v>
      </c>
      <c r="S7917">
        <v>37.299999999999997</v>
      </c>
      <c r="T7917">
        <v>14.430999999999999</v>
      </c>
      <c r="U7917">
        <v>9.2070000000000007</v>
      </c>
      <c r="V7917">
        <v>46482.957999999999</v>
      </c>
      <c r="W7917">
        <v>0.2</v>
      </c>
      <c r="X7917">
        <v>117.992</v>
      </c>
      <c r="Y7917">
        <v>5.31</v>
      </c>
      <c r="Z7917" s="32">
        <v>14.3</v>
      </c>
      <c r="AA7917" s="32">
        <v>15.2</v>
      </c>
      <c r="AB7917" s="32"/>
      <c r="AC7917" s="32">
        <v>2.91</v>
      </c>
    </row>
    <row r="7918" spans="1:29" hidden="1" x14ac:dyDescent="0.25">
      <c r="A7918" t="s">
        <v>223</v>
      </c>
      <c r="B7918" t="s">
        <v>224</v>
      </c>
      <c r="C7918" s="1">
        <v>43841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Q7918">
        <v>341250</v>
      </c>
      <c r="R7918">
        <v>3.4039999999999999</v>
      </c>
      <c r="S7918">
        <v>37.299999999999997</v>
      </c>
      <c r="T7918">
        <v>14.430999999999999</v>
      </c>
      <c r="U7918">
        <v>9.2070000000000007</v>
      </c>
      <c r="V7918">
        <v>46482.957999999999</v>
      </c>
      <c r="W7918">
        <v>0.2</v>
      </c>
      <c r="X7918">
        <v>117.992</v>
      </c>
      <c r="Y7918">
        <v>5.31</v>
      </c>
      <c r="Z7918" s="32">
        <v>14.3</v>
      </c>
      <c r="AA7918" s="32">
        <v>15.2</v>
      </c>
      <c r="AB7918" s="32"/>
      <c r="AC7918" s="32">
        <v>2.91</v>
      </c>
    </row>
    <row r="7919" spans="1:29" hidden="1" x14ac:dyDescent="0.25">
      <c r="A7919" t="s">
        <v>223</v>
      </c>
      <c r="B7919" t="s">
        <v>224</v>
      </c>
      <c r="C7919" s="1">
        <v>43842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Q7919">
        <v>341250</v>
      </c>
      <c r="R7919">
        <v>3.4039999999999999</v>
      </c>
      <c r="S7919">
        <v>37.299999999999997</v>
      </c>
      <c r="T7919">
        <v>14.430999999999999</v>
      </c>
      <c r="U7919">
        <v>9.2070000000000007</v>
      </c>
      <c r="V7919">
        <v>46482.957999999999</v>
      </c>
      <c r="W7919">
        <v>0.2</v>
      </c>
      <c r="X7919">
        <v>117.992</v>
      </c>
      <c r="Y7919">
        <v>5.31</v>
      </c>
      <c r="Z7919" s="32">
        <v>14.3</v>
      </c>
      <c r="AA7919" s="32">
        <v>15.2</v>
      </c>
      <c r="AB7919" s="32"/>
      <c r="AC7919" s="32">
        <v>2.91</v>
      </c>
    </row>
    <row r="7920" spans="1:29" hidden="1" x14ac:dyDescent="0.25">
      <c r="A7920" t="s">
        <v>223</v>
      </c>
      <c r="B7920" t="s">
        <v>224</v>
      </c>
      <c r="C7920" s="1">
        <v>43843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Q7920">
        <v>341250</v>
      </c>
      <c r="R7920">
        <v>3.4039999999999999</v>
      </c>
      <c r="S7920">
        <v>37.299999999999997</v>
      </c>
      <c r="T7920">
        <v>14.430999999999999</v>
      </c>
      <c r="U7920">
        <v>9.2070000000000007</v>
      </c>
      <c r="V7920">
        <v>46482.957999999999</v>
      </c>
      <c r="W7920">
        <v>0.2</v>
      </c>
      <c r="X7920">
        <v>117.992</v>
      </c>
      <c r="Y7920">
        <v>5.31</v>
      </c>
      <c r="Z7920" s="32">
        <v>14.3</v>
      </c>
      <c r="AA7920" s="32">
        <v>15.2</v>
      </c>
      <c r="AB7920" s="32"/>
      <c r="AC7920" s="32">
        <v>2.91</v>
      </c>
    </row>
    <row r="7921" spans="1:29" hidden="1" x14ac:dyDescent="0.25">
      <c r="A7921" t="s">
        <v>223</v>
      </c>
      <c r="B7921" t="s">
        <v>224</v>
      </c>
      <c r="C7921" s="1">
        <v>43844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Q7921">
        <v>341250</v>
      </c>
      <c r="R7921">
        <v>3.4039999999999999</v>
      </c>
      <c r="S7921">
        <v>37.299999999999997</v>
      </c>
      <c r="T7921">
        <v>14.430999999999999</v>
      </c>
      <c r="U7921">
        <v>9.2070000000000007</v>
      </c>
      <c r="V7921">
        <v>46482.957999999999</v>
      </c>
      <c r="W7921">
        <v>0.2</v>
      </c>
      <c r="X7921">
        <v>117.992</v>
      </c>
      <c r="Y7921">
        <v>5.31</v>
      </c>
      <c r="Z7921" s="32">
        <v>14.3</v>
      </c>
      <c r="AA7921" s="32">
        <v>15.2</v>
      </c>
      <c r="AB7921" s="32"/>
      <c r="AC7921" s="32">
        <v>2.91</v>
      </c>
    </row>
    <row r="7922" spans="1:29" hidden="1" x14ac:dyDescent="0.25">
      <c r="A7922" t="s">
        <v>223</v>
      </c>
      <c r="B7922" t="s">
        <v>224</v>
      </c>
      <c r="C7922" s="1">
        <v>43845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Q7922">
        <v>341250</v>
      </c>
      <c r="R7922">
        <v>3.4039999999999999</v>
      </c>
      <c r="S7922">
        <v>37.299999999999997</v>
      </c>
      <c r="T7922">
        <v>14.430999999999999</v>
      </c>
      <c r="U7922">
        <v>9.2070000000000007</v>
      </c>
      <c r="V7922">
        <v>46482.957999999999</v>
      </c>
      <c r="W7922">
        <v>0.2</v>
      </c>
      <c r="X7922">
        <v>117.992</v>
      </c>
      <c r="Y7922">
        <v>5.31</v>
      </c>
      <c r="Z7922" s="32">
        <v>14.3</v>
      </c>
      <c r="AA7922" s="32">
        <v>15.2</v>
      </c>
      <c r="AB7922" s="32"/>
      <c r="AC7922" s="32">
        <v>2.91</v>
      </c>
    </row>
    <row r="7923" spans="1:29" hidden="1" x14ac:dyDescent="0.25">
      <c r="A7923" t="s">
        <v>223</v>
      </c>
      <c r="B7923" t="s">
        <v>224</v>
      </c>
      <c r="C7923" s="1">
        <v>43846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Q7923">
        <v>341250</v>
      </c>
      <c r="R7923">
        <v>3.4039999999999999</v>
      </c>
      <c r="S7923">
        <v>37.299999999999997</v>
      </c>
      <c r="T7923">
        <v>14.430999999999999</v>
      </c>
      <c r="U7923">
        <v>9.2070000000000007</v>
      </c>
      <c r="V7923">
        <v>46482.957999999999</v>
      </c>
      <c r="W7923">
        <v>0.2</v>
      </c>
      <c r="X7923">
        <v>117.992</v>
      </c>
      <c r="Y7923">
        <v>5.31</v>
      </c>
      <c r="Z7923" s="32">
        <v>14.3</v>
      </c>
      <c r="AA7923" s="32">
        <v>15.2</v>
      </c>
      <c r="AB7923" s="32"/>
      <c r="AC7923" s="32">
        <v>2.91</v>
      </c>
    </row>
    <row r="7924" spans="1:29" hidden="1" x14ac:dyDescent="0.25">
      <c r="A7924" t="s">
        <v>223</v>
      </c>
      <c r="B7924" t="s">
        <v>224</v>
      </c>
      <c r="C7924" s="1">
        <v>43847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Q7924">
        <v>341250</v>
      </c>
      <c r="R7924">
        <v>3.4039999999999999</v>
      </c>
      <c r="S7924">
        <v>37.299999999999997</v>
      </c>
      <c r="T7924">
        <v>14.430999999999999</v>
      </c>
      <c r="U7924">
        <v>9.2070000000000007</v>
      </c>
      <c r="V7924">
        <v>46482.957999999999</v>
      </c>
      <c r="W7924">
        <v>0.2</v>
      </c>
      <c r="X7924">
        <v>117.992</v>
      </c>
      <c r="Y7924">
        <v>5.31</v>
      </c>
      <c r="Z7924" s="32">
        <v>14.3</v>
      </c>
      <c r="AA7924" s="32">
        <v>15.2</v>
      </c>
      <c r="AB7924" s="32"/>
      <c r="AC7924" s="32">
        <v>2.91</v>
      </c>
    </row>
    <row r="7925" spans="1:29" hidden="1" x14ac:dyDescent="0.25">
      <c r="A7925" t="s">
        <v>223</v>
      </c>
      <c r="B7925" t="s">
        <v>224</v>
      </c>
      <c r="C7925" s="1">
        <v>43848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Q7925">
        <v>341250</v>
      </c>
      <c r="R7925">
        <v>3.4039999999999999</v>
      </c>
      <c r="S7925">
        <v>37.299999999999997</v>
      </c>
      <c r="T7925">
        <v>14.430999999999999</v>
      </c>
      <c r="U7925">
        <v>9.2070000000000007</v>
      </c>
      <c r="V7925">
        <v>46482.957999999999</v>
      </c>
      <c r="W7925">
        <v>0.2</v>
      </c>
      <c r="X7925">
        <v>117.992</v>
      </c>
      <c r="Y7925">
        <v>5.31</v>
      </c>
      <c r="Z7925" s="32">
        <v>14.3</v>
      </c>
      <c r="AA7925" s="32">
        <v>15.2</v>
      </c>
      <c r="AB7925" s="32"/>
      <c r="AC7925" s="32">
        <v>2.91</v>
      </c>
    </row>
    <row r="7926" spans="1:29" hidden="1" x14ac:dyDescent="0.25">
      <c r="A7926" t="s">
        <v>223</v>
      </c>
      <c r="B7926" t="s">
        <v>224</v>
      </c>
      <c r="C7926" s="1">
        <v>43849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Q7926">
        <v>341250</v>
      </c>
      <c r="R7926">
        <v>3.4039999999999999</v>
      </c>
      <c r="S7926">
        <v>37.299999999999997</v>
      </c>
      <c r="T7926">
        <v>14.430999999999999</v>
      </c>
      <c r="U7926">
        <v>9.2070000000000007</v>
      </c>
      <c r="V7926">
        <v>46482.957999999999</v>
      </c>
      <c r="W7926">
        <v>0.2</v>
      </c>
      <c r="X7926">
        <v>117.992</v>
      </c>
      <c r="Y7926">
        <v>5.31</v>
      </c>
      <c r="Z7926" s="32">
        <v>14.3</v>
      </c>
      <c r="AA7926" s="32">
        <v>15.2</v>
      </c>
      <c r="AB7926" s="32"/>
      <c r="AC7926" s="32">
        <v>2.91</v>
      </c>
    </row>
    <row r="7927" spans="1:29" hidden="1" x14ac:dyDescent="0.25">
      <c r="A7927" t="s">
        <v>223</v>
      </c>
      <c r="B7927" t="s">
        <v>224</v>
      </c>
      <c r="C7927" s="1">
        <v>43850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Q7927">
        <v>341250</v>
      </c>
      <c r="R7927">
        <v>3.4039999999999999</v>
      </c>
      <c r="S7927">
        <v>37.299999999999997</v>
      </c>
      <c r="T7927">
        <v>14.430999999999999</v>
      </c>
      <c r="U7927">
        <v>9.2070000000000007</v>
      </c>
      <c r="V7927">
        <v>46482.957999999999</v>
      </c>
      <c r="W7927">
        <v>0.2</v>
      </c>
      <c r="X7927">
        <v>117.992</v>
      </c>
      <c r="Y7927">
        <v>5.31</v>
      </c>
      <c r="Z7927" s="32">
        <v>14.3</v>
      </c>
      <c r="AA7927" s="32">
        <v>15.2</v>
      </c>
      <c r="AB7927" s="32"/>
      <c r="AC7927" s="32">
        <v>2.91</v>
      </c>
    </row>
    <row r="7928" spans="1:29" hidden="1" x14ac:dyDescent="0.25">
      <c r="A7928" t="s">
        <v>223</v>
      </c>
      <c r="B7928" t="s">
        <v>224</v>
      </c>
      <c r="C7928" s="1">
        <v>43851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Q7928">
        <v>341250</v>
      </c>
      <c r="R7928">
        <v>3.4039999999999999</v>
      </c>
      <c r="S7928">
        <v>37.299999999999997</v>
      </c>
      <c r="T7928">
        <v>14.430999999999999</v>
      </c>
      <c r="U7928">
        <v>9.2070000000000007</v>
      </c>
      <c r="V7928">
        <v>46482.957999999999</v>
      </c>
      <c r="W7928">
        <v>0.2</v>
      </c>
      <c r="X7928">
        <v>117.992</v>
      </c>
      <c r="Y7928">
        <v>5.31</v>
      </c>
      <c r="Z7928" s="32">
        <v>14.3</v>
      </c>
      <c r="AA7928" s="32">
        <v>15.2</v>
      </c>
      <c r="AB7928" s="32"/>
      <c r="AC7928" s="32">
        <v>2.91</v>
      </c>
    </row>
    <row r="7929" spans="1:29" hidden="1" x14ac:dyDescent="0.25">
      <c r="A7929" t="s">
        <v>223</v>
      </c>
      <c r="B7929" t="s">
        <v>224</v>
      </c>
      <c r="C7929" s="1">
        <v>43852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Q7929">
        <v>341250</v>
      </c>
      <c r="R7929">
        <v>3.4039999999999999</v>
      </c>
      <c r="S7929">
        <v>37.299999999999997</v>
      </c>
      <c r="T7929">
        <v>14.430999999999999</v>
      </c>
      <c r="U7929">
        <v>9.2070000000000007</v>
      </c>
      <c r="V7929">
        <v>46482.957999999999</v>
      </c>
      <c r="W7929">
        <v>0.2</v>
      </c>
      <c r="X7929">
        <v>117.992</v>
      </c>
      <c r="Y7929">
        <v>5.31</v>
      </c>
      <c r="Z7929" s="32">
        <v>14.3</v>
      </c>
      <c r="AA7929" s="32">
        <v>15.2</v>
      </c>
      <c r="AB7929" s="32"/>
      <c r="AC7929" s="32">
        <v>2.91</v>
      </c>
    </row>
    <row r="7930" spans="1:29" hidden="1" x14ac:dyDescent="0.25">
      <c r="A7930" t="s">
        <v>223</v>
      </c>
      <c r="B7930" t="s">
        <v>224</v>
      </c>
      <c r="C7930" s="1">
        <v>43853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Q7930">
        <v>341250</v>
      </c>
      <c r="R7930">
        <v>3.4039999999999999</v>
      </c>
      <c r="S7930">
        <v>37.299999999999997</v>
      </c>
      <c r="T7930">
        <v>14.430999999999999</v>
      </c>
      <c r="U7930">
        <v>9.2070000000000007</v>
      </c>
      <c r="V7930">
        <v>46482.957999999999</v>
      </c>
      <c r="W7930">
        <v>0.2</v>
      </c>
      <c r="X7930">
        <v>117.992</v>
      </c>
      <c r="Y7930">
        <v>5.31</v>
      </c>
      <c r="Z7930" s="32">
        <v>14.3</v>
      </c>
      <c r="AA7930" s="32">
        <v>15.2</v>
      </c>
      <c r="AB7930" s="32"/>
      <c r="AC7930" s="32">
        <v>2.91</v>
      </c>
    </row>
    <row r="7931" spans="1:29" hidden="1" x14ac:dyDescent="0.25">
      <c r="A7931" t="s">
        <v>223</v>
      </c>
      <c r="B7931" t="s">
        <v>224</v>
      </c>
      <c r="C7931" s="1">
        <v>43854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Q7931">
        <v>341250</v>
      </c>
      <c r="R7931">
        <v>3.4039999999999999</v>
      </c>
      <c r="S7931">
        <v>37.299999999999997</v>
      </c>
      <c r="T7931">
        <v>14.430999999999999</v>
      </c>
      <c r="U7931">
        <v>9.2070000000000007</v>
      </c>
      <c r="V7931">
        <v>46482.957999999999</v>
      </c>
      <c r="W7931">
        <v>0.2</v>
      </c>
      <c r="X7931">
        <v>117.992</v>
      </c>
      <c r="Y7931">
        <v>5.31</v>
      </c>
      <c r="Z7931" s="32">
        <v>14.3</v>
      </c>
      <c r="AA7931" s="32">
        <v>15.2</v>
      </c>
      <c r="AB7931" s="32"/>
      <c r="AC7931" s="32">
        <v>2.91</v>
      </c>
    </row>
    <row r="7932" spans="1:29" hidden="1" x14ac:dyDescent="0.25">
      <c r="A7932" t="s">
        <v>223</v>
      </c>
      <c r="B7932" t="s">
        <v>224</v>
      </c>
      <c r="C7932" s="1">
        <v>43855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Q7932">
        <v>341250</v>
      </c>
      <c r="R7932">
        <v>3.4039999999999999</v>
      </c>
      <c r="S7932">
        <v>37.299999999999997</v>
      </c>
      <c r="T7932">
        <v>14.430999999999999</v>
      </c>
      <c r="U7932">
        <v>9.2070000000000007</v>
      </c>
      <c r="V7932">
        <v>46482.957999999999</v>
      </c>
      <c r="W7932">
        <v>0.2</v>
      </c>
      <c r="X7932">
        <v>117.992</v>
      </c>
      <c r="Y7932">
        <v>5.31</v>
      </c>
      <c r="Z7932" s="32">
        <v>14.3</v>
      </c>
      <c r="AA7932" s="32">
        <v>15.2</v>
      </c>
      <c r="AB7932" s="32"/>
      <c r="AC7932" s="32">
        <v>2.91</v>
      </c>
    </row>
    <row r="7933" spans="1:29" hidden="1" x14ac:dyDescent="0.25">
      <c r="A7933" t="s">
        <v>223</v>
      </c>
      <c r="B7933" t="s">
        <v>224</v>
      </c>
      <c r="C7933" s="1">
        <v>43856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Q7933">
        <v>341250</v>
      </c>
      <c r="R7933">
        <v>3.4039999999999999</v>
      </c>
      <c r="S7933">
        <v>37.299999999999997</v>
      </c>
      <c r="T7933">
        <v>14.430999999999999</v>
      </c>
      <c r="U7933">
        <v>9.2070000000000007</v>
      </c>
      <c r="V7933">
        <v>46482.957999999999</v>
      </c>
      <c r="W7933">
        <v>0.2</v>
      </c>
      <c r="X7933">
        <v>117.992</v>
      </c>
      <c r="Y7933">
        <v>5.31</v>
      </c>
      <c r="Z7933" s="32">
        <v>14.3</v>
      </c>
      <c r="AA7933" s="32">
        <v>15.2</v>
      </c>
      <c r="AB7933" s="32"/>
      <c r="AC7933" s="32">
        <v>2.91</v>
      </c>
    </row>
    <row r="7934" spans="1:29" hidden="1" x14ac:dyDescent="0.25">
      <c r="A7934" t="s">
        <v>223</v>
      </c>
      <c r="B7934" t="s">
        <v>224</v>
      </c>
      <c r="C7934" s="1">
        <v>43857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Q7934">
        <v>341250</v>
      </c>
      <c r="R7934">
        <v>3.4039999999999999</v>
      </c>
      <c r="S7934">
        <v>37.299999999999997</v>
      </c>
      <c r="T7934">
        <v>14.430999999999999</v>
      </c>
      <c r="U7934">
        <v>9.2070000000000007</v>
      </c>
      <c r="V7934">
        <v>46482.957999999999</v>
      </c>
      <c r="W7934">
        <v>0.2</v>
      </c>
      <c r="X7934">
        <v>117.992</v>
      </c>
      <c r="Y7934">
        <v>5.31</v>
      </c>
      <c r="Z7934" s="32">
        <v>14.3</v>
      </c>
      <c r="AA7934" s="32">
        <v>15.2</v>
      </c>
      <c r="AB7934" s="32"/>
      <c r="AC7934" s="32">
        <v>2.91</v>
      </c>
    </row>
    <row r="7935" spans="1:29" hidden="1" x14ac:dyDescent="0.25">
      <c r="A7935" t="s">
        <v>223</v>
      </c>
      <c r="B7935" t="s">
        <v>224</v>
      </c>
      <c r="C7935" s="1">
        <v>43858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Q7935">
        <v>341250</v>
      </c>
      <c r="R7935">
        <v>3.4039999999999999</v>
      </c>
      <c r="S7935">
        <v>37.299999999999997</v>
      </c>
      <c r="T7935">
        <v>14.430999999999999</v>
      </c>
      <c r="U7935">
        <v>9.2070000000000007</v>
      </c>
      <c r="V7935">
        <v>46482.957999999999</v>
      </c>
      <c r="W7935">
        <v>0.2</v>
      </c>
      <c r="X7935">
        <v>117.992</v>
      </c>
      <c r="Y7935">
        <v>5.31</v>
      </c>
      <c r="Z7935" s="32">
        <v>14.3</v>
      </c>
      <c r="AA7935" s="32">
        <v>15.2</v>
      </c>
      <c r="AB7935" s="32"/>
      <c r="AC7935" s="32">
        <v>2.91</v>
      </c>
    </row>
    <row r="7936" spans="1:29" hidden="1" x14ac:dyDescent="0.25">
      <c r="A7936" t="s">
        <v>223</v>
      </c>
      <c r="B7936" t="s">
        <v>224</v>
      </c>
      <c r="C7936" s="1">
        <v>43859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Q7936">
        <v>341250</v>
      </c>
      <c r="R7936">
        <v>3.4039999999999999</v>
      </c>
      <c r="S7936">
        <v>37.299999999999997</v>
      </c>
      <c r="T7936">
        <v>14.430999999999999</v>
      </c>
      <c r="U7936">
        <v>9.2070000000000007</v>
      </c>
      <c r="V7936">
        <v>46482.957999999999</v>
      </c>
      <c r="W7936">
        <v>0.2</v>
      </c>
      <c r="X7936">
        <v>117.992</v>
      </c>
      <c r="Y7936">
        <v>5.31</v>
      </c>
      <c r="Z7936" s="32">
        <v>14.3</v>
      </c>
      <c r="AA7936" s="32">
        <v>15.2</v>
      </c>
      <c r="AB7936" s="32"/>
      <c r="AC7936" s="32">
        <v>2.91</v>
      </c>
    </row>
    <row r="7937" spans="1:29" hidden="1" x14ac:dyDescent="0.25">
      <c r="A7937" t="s">
        <v>223</v>
      </c>
      <c r="B7937" t="s">
        <v>224</v>
      </c>
      <c r="C7937" s="1">
        <v>43860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Q7937">
        <v>341250</v>
      </c>
      <c r="R7937">
        <v>3.4039999999999999</v>
      </c>
      <c r="S7937">
        <v>37.299999999999997</v>
      </c>
      <c r="T7937">
        <v>14.430999999999999</v>
      </c>
      <c r="U7937">
        <v>9.2070000000000007</v>
      </c>
      <c r="V7937">
        <v>46482.957999999999</v>
      </c>
      <c r="W7937">
        <v>0.2</v>
      </c>
      <c r="X7937">
        <v>117.992</v>
      </c>
      <c r="Y7937">
        <v>5.31</v>
      </c>
      <c r="Z7937" s="32">
        <v>14.3</v>
      </c>
      <c r="AA7937" s="32">
        <v>15.2</v>
      </c>
      <c r="AB7937" s="32"/>
      <c r="AC7937" s="32">
        <v>2.91</v>
      </c>
    </row>
    <row r="7938" spans="1:29" hidden="1" x14ac:dyDescent="0.25">
      <c r="A7938" t="s">
        <v>223</v>
      </c>
      <c r="B7938" t="s">
        <v>224</v>
      </c>
      <c r="C7938" s="1">
        <v>43861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Q7938">
        <v>341250</v>
      </c>
      <c r="R7938">
        <v>3.4039999999999999</v>
      </c>
      <c r="S7938">
        <v>37.299999999999997</v>
      </c>
      <c r="T7938">
        <v>14.430999999999999</v>
      </c>
      <c r="U7938">
        <v>9.2070000000000007</v>
      </c>
      <c r="V7938">
        <v>46482.957999999999</v>
      </c>
      <c r="W7938">
        <v>0.2</v>
      </c>
      <c r="X7938">
        <v>117.992</v>
      </c>
      <c r="Y7938">
        <v>5.31</v>
      </c>
      <c r="Z7938" s="32">
        <v>14.3</v>
      </c>
      <c r="AA7938" s="32">
        <v>15.2</v>
      </c>
      <c r="AB7938" s="32"/>
      <c r="AC7938" s="32">
        <v>2.91</v>
      </c>
    </row>
    <row r="7939" spans="1:29" hidden="1" x14ac:dyDescent="0.25">
      <c r="A7939" t="s">
        <v>223</v>
      </c>
      <c r="B7939" t="s">
        <v>224</v>
      </c>
      <c r="C7939" s="1">
        <v>43862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Q7939">
        <v>341250</v>
      </c>
      <c r="R7939">
        <v>3.4039999999999999</v>
      </c>
      <c r="S7939">
        <v>37.299999999999997</v>
      </c>
      <c r="T7939">
        <v>14.430999999999999</v>
      </c>
      <c r="U7939">
        <v>9.2070000000000007</v>
      </c>
      <c r="V7939">
        <v>46482.957999999999</v>
      </c>
      <c r="W7939">
        <v>0.2</v>
      </c>
      <c r="X7939">
        <v>117.992</v>
      </c>
      <c r="Y7939">
        <v>5.31</v>
      </c>
      <c r="Z7939" s="32">
        <v>14.3</v>
      </c>
      <c r="AA7939" s="32">
        <v>15.2</v>
      </c>
      <c r="AB7939" s="32"/>
      <c r="AC7939" s="32">
        <v>2.91</v>
      </c>
    </row>
    <row r="7940" spans="1:29" hidden="1" x14ac:dyDescent="0.25">
      <c r="A7940" t="s">
        <v>223</v>
      </c>
      <c r="B7940" t="s">
        <v>224</v>
      </c>
      <c r="C7940" s="1">
        <v>43863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Q7940">
        <v>341250</v>
      </c>
      <c r="R7940">
        <v>3.4039999999999999</v>
      </c>
      <c r="S7940">
        <v>37.299999999999997</v>
      </c>
      <c r="T7940">
        <v>14.430999999999999</v>
      </c>
      <c r="U7940">
        <v>9.2070000000000007</v>
      </c>
      <c r="V7940">
        <v>46482.957999999999</v>
      </c>
      <c r="W7940">
        <v>0.2</v>
      </c>
      <c r="X7940">
        <v>117.992</v>
      </c>
      <c r="Y7940">
        <v>5.31</v>
      </c>
      <c r="Z7940" s="32">
        <v>14.3</v>
      </c>
      <c r="AA7940" s="32">
        <v>15.2</v>
      </c>
      <c r="AB7940" s="32"/>
      <c r="AC7940" s="32">
        <v>2.91</v>
      </c>
    </row>
    <row r="7941" spans="1:29" hidden="1" x14ac:dyDescent="0.25">
      <c r="A7941" t="s">
        <v>223</v>
      </c>
      <c r="B7941" t="s">
        <v>224</v>
      </c>
      <c r="C7941" s="1">
        <v>43864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Q7941">
        <v>341250</v>
      </c>
      <c r="R7941">
        <v>3.4039999999999999</v>
      </c>
      <c r="S7941">
        <v>37.299999999999997</v>
      </c>
      <c r="T7941">
        <v>14.430999999999999</v>
      </c>
      <c r="U7941">
        <v>9.2070000000000007</v>
      </c>
      <c r="V7941">
        <v>46482.957999999999</v>
      </c>
      <c r="W7941">
        <v>0.2</v>
      </c>
      <c r="X7941">
        <v>117.992</v>
      </c>
      <c r="Y7941">
        <v>5.31</v>
      </c>
      <c r="Z7941" s="32">
        <v>14.3</v>
      </c>
      <c r="AA7941" s="32">
        <v>15.2</v>
      </c>
      <c r="AB7941" s="32"/>
      <c r="AC7941" s="32">
        <v>2.91</v>
      </c>
    </row>
    <row r="7942" spans="1:29" hidden="1" x14ac:dyDescent="0.25">
      <c r="A7942" t="s">
        <v>223</v>
      </c>
      <c r="B7942" t="s">
        <v>224</v>
      </c>
      <c r="C7942" s="1">
        <v>43865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Q7942">
        <v>341250</v>
      </c>
      <c r="R7942">
        <v>3.4039999999999999</v>
      </c>
      <c r="S7942">
        <v>37.299999999999997</v>
      </c>
      <c r="T7942">
        <v>14.430999999999999</v>
      </c>
      <c r="U7942">
        <v>9.2070000000000007</v>
      </c>
      <c r="V7942">
        <v>46482.957999999999</v>
      </c>
      <c r="W7942">
        <v>0.2</v>
      </c>
      <c r="X7942">
        <v>117.992</v>
      </c>
      <c r="Y7942">
        <v>5.31</v>
      </c>
      <c r="Z7942" s="32">
        <v>14.3</v>
      </c>
      <c r="AA7942" s="32">
        <v>15.2</v>
      </c>
      <c r="AB7942" s="32"/>
      <c r="AC7942" s="32">
        <v>2.91</v>
      </c>
    </row>
    <row r="7943" spans="1:29" hidden="1" x14ac:dyDescent="0.25">
      <c r="A7943" t="s">
        <v>223</v>
      </c>
      <c r="B7943" t="s">
        <v>224</v>
      </c>
      <c r="C7943" s="1">
        <v>43866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Q7943">
        <v>341250</v>
      </c>
      <c r="R7943">
        <v>3.4039999999999999</v>
      </c>
      <c r="S7943">
        <v>37.299999999999997</v>
      </c>
      <c r="T7943">
        <v>14.430999999999999</v>
      </c>
      <c r="U7943">
        <v>9.2070000000000007</v>
      </c>
      <c r="V7943">
        <v>46482.957999999999</v>
      </c>
      <c r="W7943">
        <v>0.2</v>
      </c>
      <c r="X7943">
        <v>117.992</v>
      </c>
      <c r="Y7943">
        <v>5.31</v>
      </c>
      <c r="Z7943" s="32">
        <v>14.3</v>
      </c>
      <c r="AA7943" s="32">
        <v>15.2</v>
      </c>
      <c r="AB7943" s="32"/>
      <c r="AC7943" s="32">
        <v>2.91</v>
      </c>
    </row>
    <row r="7944" spans="1:29" hidden="1" x14ac:dyDescent="0.25">
      <c r="A7944" t="s">
        <v>223</v>
      </c>
      <c r="B7944" t="s">
        <v>224</v>
      </c>
      <c r="C7944" s="1">
        <v>43867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Q7944">
        <v>341250</v>
      </c>
      <c r="R7944">
        <v>3.4039999999999999</v>
      </c>
      <c r="S7944">
        <v>37.299999999999997</v>
      </c>
      <c r="T7944">
        <v>14.430999999999999</v>
      </c>
      <c r="U7944">
        <v>9.2070000000000007</v>
      </c>
      <c r="V7944">
        <v>46482.957999999999</v>
      </c>
      <c r="W7944">
        <v>0.2</v>
      </c>
      <c r="X7944">
        <v>117.992</v>
      </c>
      <c r="Y7944">
        <v>5.31</v>
      </c>
      <c r="Z7944" s="32">
        <v>14.3</v>
      </c>
      <c r="AA7944" s="32">
        <v>15.2</v>
      </c>
      <c r="AB7944" s="32"/>
      <c r="AC7944" s="32">
        <v>2.91</v>
      </c>
    </row>
    <row r="7945" spans="1:29" hidden="1" x14ac:dyDescent="0.25">
      <c r="A7945" t="s">
        <v>223</v>
      </c>
      <c r="B7945" t="s">
        <v>224</v>
      </c>
      <c r="C7945" s="1">
        <v>43868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Q7945">
        <v>341250</v>
      </c>
      <c r="R7945">
        <v>3.4039999999999999</v>
      </c>
      <c r="S7945">
        <v>37.299999999999997</v>
      </c>
      <c r="T7945">
        <v>14.430999999999999</v>
      </c>
      <c r="U7945">
        <v>9.2070000000000007</v>
      </c>
      <c r="V7945">
        <v>46482.957999999999</v>
      </c>
      <c r="W7945">
        <v>0.2</v>
      </c>
      <c r="X7945">
        <v>117.992</v>
      </c>
      <c r="Y7945">
        <v>5.31</v>
      </c>
      <c r="Z7945" s="32">
        <v>14.3</v>
      </c>
      <c r="AA7945" s="32">
        <v>15.2</v>
      </c>
      <c r="AB7945" s="32"/>
      <c r="AC7945" s="32">
        <v>2.91</v>
      </c>
    </row>
    <row r="7946" spans="1:29" hidden="1" x14ac:dyDescent="0.25">
      <c r="A7946" t="s">
        <v>223</v>
      </c>
      <c r="B7946" t="s">
        <v>224</v>
      </c>
      <c r="C7946" s="1">
        <v>43869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Q7946">
        <v>341250</v>
      </c>
      <c r="R7946">
        <v>3.4039999999999999</v>
      </c>
      <c r="S7946">
        <v>37.299999999999997</v>
      </c>
      <c r="T7946">
        <v>14.430999999999999</v>
      </c>
      <c r="U7946">
        <v>9.2070000000000007</v>
      </c>
      <c r="V7946">
        <v>46482.957999999999</v>
      </c>
      <c r="W7946">
        <v>0.2</v>
      </c>
      <c r="X7946">
        <v>117.992</v>
      </c>
      <c r="Y7946">
        <v>5.31</v>
      </c>
      <c r="Z7946" s="32">
        <v>14.3</v>
      </c>
      <c r="AA7946" s="32">
        <v>15.2</v>
      </c>
      <c r="AB7946" s="32"/>
      <c r="AC7946" s="32">
        <v>2.91</v>
      </c>
    </row>
    <row r="7947" spans="1:29" hidden="1" x14ac:dyDescent="0.25">
      <c r="A7947" t="s">
        <v>223</v>
      </c>
      <c r="B7947" t="s">
        <v>224</v>
      </c>
      <c r="C7947" s="1">
        <v>43870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Q7947">
        <v>341250</v>
      </c>
      <c r="R7947">
        <v>3.4039999999999999</v>
      </c>
      <c r="S7947">
        <v>37.299999999999997</v>
      </c>
      <c r="T7947">
        <v>14.430999999999999</v>
      </c>
      <c r="U7947">
        <v>9.2070000000000007</v>
      </c>
      <c r="V7947">
        <v>46482.957999999999</v>
      </c>
      <c r="W7947">
        <v>0.2</v>
      </c>
      <c r="X7947">
        <v>117.992</v>
      </c>
      <c r="Y7947">
        <v>5.31</v>
      </c>
      <c r="Z7947" s="32">
        <v>14.3</v>
      </c>
      <c r="AA7947" s="32">
        <v>15.2</v>
      </c>
      <c r="AB7947" s="32"/>
      <c r="AC7947" s="32">
        <v>2.91</v>
      </c>
    </row>
    <row r="7948" spans="1:29" hidden="1" x14ac:dyDescent="0.25">
      <c r="A7948" t="s">
        <v>223</v>
      </c>
      <c r="B7948" t="s">
        <v>224</v>
      </c>
      <c r="C7948" s="1">
        <v>43871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Q7948">
        <v>341250</v>
      </c>
      <c r="R7948">
        <v>3.4039999999999999</v>
      </c>
      <c r="S7948">
        <v>37.299999999999997</v>
      </c>
      <c r="T7948">
        <v>14.430999999999999</v>
      </c>
      <c r="U7948">
        <v>9.2070000000000007</v>
      </c>
      <c r="V7948">
        <v>46482.957999999999</v>
      </c>
      <c r="W7948">
        <v>0.2</v>
      </c>
      <c r="X7948">
        <v>117.992</v>
      </c>
      <c r="Y7948">
        <v>5.31</v>
      </c>
      <c r="Z7948" s="32">
        <v>14.3</v>
      </c>
      <c r="AA7948" s="32">
        <v>15.2</v>
      </c>
      <c r="AB7948" s="32"/>
      <c r="AC7948" s="32">
        <v>2.91</v>
      </c>
    </row>
    <row r="7949" spans="1:29" hidden="1" x14ac:dyDescent="0.25">
      <c r="A7949" t="s">
        <v>223</v>
      </c>
      <c r="B7949" t="s">
        <v>224</v>
      </c>
      <c r="C7949" s="1">
        <v>43872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Q7949">
        <v>341250</v>
      </c>
      <c r="R7949">
        <v>3.4039999999999999</v>
      </c>
      <c r="S7949">
        <v>37.299999999999997</v>
      </c>
      <c r="T7949">
        <v>14.430999999999999</v>
      </c>
      <c r="U7949">
        <v>9.2070000000000007</v>
      </c>
      <c r="V7949">
        <v>46482.957999999999</v>
      </c>
      <c r="W7949">
        <v>0.2</v>
      </c>
      <c r="X7949">
        <v>117.992</v>
      </c>
      <c r="Y7949">
        <v>5.31</v>
      </c>
      <c r="Z7949" s="32">
        <v>14.3</v>
      </c>
      <c r="AA7949" s="32">
        <v>15.2</v>
      </c>
      <c r="AB7949" s="32"/>
      <c r="AC7949" s="32">
        <v>2.91</v>
      </c>
    </row>
    <row r="7950" spans="1:29" hidden="1" x14ac:dyDescent="0.25">
      <c r="A7950" t="s">
        <v>223</v>
      </c>
      <c r="B7950" t="s">
        <v>224</v>
      </c>
      <c r="C7950" s="1">
        <v>43873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Q7950">
        <v>341250</v>
      </c>
      <c r="R7950">
        <v>3.4039999999999999</v>
      </c>
      <c r="S7950">
        <v>37.299999999999997</v>
      </c>
      <c r="T7950">
        <v>14.430999999999999</v>
      </c>
      <c r="U7950">
        <v>9.2070000000000007</v>
      </c>
      <c r="V7950">
        <v>46482.957999999999</v>
      </c>
      <c r="W7950">
        <v>0.2</v>
      </c>
      <c r="X7950">
        <v>117.992</v>
      </c>
      <c r="Y7950">
        <v>5.31</v>
      </c>
      <c r="Z7950" s="32">
        <v>14.3</v>
      </c>
      <c r="AA7950" s="32">
        <v>15.2</v>
      </c>
      <c r="AB7950" s="32"/>
      <c r="AC7950" s="32">
        <v>2.91</v>
      </c>
    </row>
    <row r="7951" spans="1:29" hidden="1" x14ac:dyDescent="0.25">
      <c r="A7951" t="s">
        <v>223</v>
      </c>
      <c r="B7951" t="s">
        <v>224</v>
      </c>
      <c r="C7951" s="1">
        <v>43874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Q7951">
        <v>341250</v>
      </c>
      <c r="R7951">
        <v>3.4039999999999999</v>
      </c>
      <c r="S7951">
        <v>37.299999999999997</v>
      </c>
      <c r="T7951">
        <v>14.430999999999999</v>
      </c>
      <c r="U7951">
        <v>9.2070000000000007</v>
      </c>
      <c r="V7951">
        <v>46482.957999999999</v>
      </c>
      <c r="W7951">
        <v>0.2</v>
      </c>
      <c r="X7951">
        <v>117.992</v>
      </c>
      <c r="Y7951">
        <v>5.31</v>
      </c>
      <c r="Z7951" s="32">
        <v>14.3</v>
      </c>
      <c r="AA7951" s="32">
        <v>15.2</v>
      </c>
      <c r="AB7951" s="32"/>
      <c r="AC7951" s="32">
        <v>2.91</v>
      </c>
    </row>
    <row r="7952" spans="1:29" hidden="1" x14ac:dyDescent="0.25">
      <c r="A7952" t="s">
        <v>223</v>
      </c>
      <c r="B7952" t="s">
        <v>224</v>
      </c>
      <c r="C7952" s="1">
        <v>43875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Q7952">
        <v>341250</v>
      </c>
      <c r="R7952">
        <v>3.4039999999999999</v>
      </c>
      <c r="S7952">
        <v>37.299999999999997</v>
      </c>
      <c r="T7952">
        <v>14.430999999999999</v>
      </c>
      <c r="U7952">
        <v>9.2070000000000007</v>
      </c>
      <c r="V7952">
        <v>46482.957999999999</v>
      </c>
      <c r="W7952">
        <v>0.2</v>
      </c>
      <c r="X7952">
        <v>117.992</v>
      </c>
      <c r="Y7952">
        <v>5.31</v>
      </c>
      <c r="Z7952" s="32">
        <v>14.3</v>
      </c>
      <c r="AA7952" s="32">
        <v>15.2</v>
      </c>
      <c r="AB7952" s="32"/>
      <c r="AC7952" s="32">
        <v>2.91</v>
      </c>
    </row>
    <row r="7953" spans="1:29" hidden="1" x14ac:dyDescent="0.25">
      <c r="A7953" t="s">
        <v>223</v>
      </c>
      <c r="B7953" t="s">
        <v>224</v>
      </c>
      <c r="C7953" s="1">
        <v>43876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Q7953">
        <v>341250</v>
      </c>
      <c r="R7953">
        <v>3.4039999999999999</v>
      </c>
      <c r="S7953">
        <v>37.299999999999997</v>
      </c>
      <c r="T7953">
        <v>14.430999999999999</v>
      </c>
      <c r="U7953">
        <v>9.2070000000000007</v>
      </c>
      <c r="V7953">
        <v>46482.957999999999</v>
      </c>
      <c r="W7953">
        <v>0.2</v>
      </c>
      <c r="X7953">
        <v>117.992</v>
      </c>
      <c r="Y7953">
        <v>5.31</v>
      </c>
      <c r="Z7953" s="32">
        <v>14.3</v>
      </c>
      <c r="AA7953" s="32">
        <v>15.2</v>
      </c>
      <c r="AB7953" s="32"/>
      <c r="AC7953" s="32">
        <v>2.91</v>
      </c>
    </row>
    <row r="7954" spans="1:29" hidden="1" x14ac:dyDescent="0.25">
      <c r="A7954" t="s">
        <v>223</v>
      </c>
      <c r="B7954" t="s">
        <v>224</v>
      </c>
      <c r="C7954" s="1">
        <v>43877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Q7954">
        <v>341250</v>
      </c>
      <c r="R7954">
        <v>3.4039999999999999</v>
      </c>
      <c r="S7954">
        <v>37.299999999999997</v>
      </c>
      <c r="T7954">
        <v>14.430999999999999</v>
      </c>
      <c r="U7954">
        <v>9.2070000000000007</v>
      </c>
      <c r="V7954">
        <v>46482.957999999999</v>
      </c>
      <c r="W7954">
        <v>0.2</v>
      </c>
      <c r="X7954">
        <v>117.992</v>
      </c>
      <c r="Y7954">
        <v>5.31</v>
      </c>
      <c r="Z7954" s="32">
        <v>14.3</v>
      </c>
      <c r="AA7954" s="32">
        <v>15.2</v>
      </c>
      <c r="AB7954" s="32"/>
      <c r="AC7954" s="32">
        <v>2.91</v>
      </c>
    </row>
    <row r="7955" spans="1:29" hidden="1" x14ac:dyDescent="0.25">
      <c r="A7955" t="s">
        <v>223</v>
      </c>
      <c r="B7955" t="s">
        <v>224</v>
      </c>
      <c r="C7955" s="1">
        <v>43878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Q7955">
        <v>341250</v>
      </c>
      <c r="R7955">
        <v>3.4039999999999999</v>
      </c>
      <c r="S7955">
        <v>37.299999999999997</v>
      </c>
      <c r="T7955">
        <v>14.430999999999999</v>
      </c>
      <c r="U7955">
        <v>9.2070000000000007</v>
      </c>
      <c r="V7955">
        <v>46482.957999999999</v>
      </c>
      <c r="W7955">
        <v>0.2</v>
      </c>
      <c r="X7955">
        <v>117.992</v>
      </c>
      <c r="Y7955">
        <v>5.31</v>
      </c>
      <c r="Z7955" s="32">
        <v>14.3</v>
      </c>
      <c r="AA7955" s="32">
        <v>15.2</v>
      </c>
      <c r="AB7955" s="32"/>
      <c r="AC7955" s="32">
        <v>2.91</v>
      </c>
    </row>
    <row r="7956" spans="1:29" hidden="1" x14ac:dyDescent="0.25">
      <c r="A7956" t="s">
        <v>223</v>
      </c>
      <c r="B7956" t="s">
        <v>224</v>
      </c>
      <c r="C7956" s="1">
        <v>43879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Q7956">
        <v>341250</v>
      </c>
      <c r="R7956">
        <v>3.4039999999999999</v>
      </c>
      <c r="S7956">
        <v>37.299999999999997</v>
      </c>
      <c r="T7956">
        <v>14.430999999999999</v>
      </c>
      <c r="U7956">
        <v>9.2070000000000007</v>
      </c>
      <c r="V7956">
        <v>46482.957999999999</v>
      </c>
      <c r="W7956">
        <v>0.2</v>
      </c>
      <c r="X7956">
        <v>117.992</v>
      </c>
      <c r="Y7956">
        <v>5.31</v>
      </c>
      <c r="Z7956" s="32">
        <v>14.3</v>
      </c>
      <c r="AA7956" s="32">
        <v>15.2</v>
      </c>
      <c r="AB7956" s="32"/>
      <c r="AC7956" s="32">
        <v>2.91</v>
      </c>
    </row>
    <row r="7957" spans="1:29" hidden="1" x14ac:dyDescent="0.25">
      <c r="A7957" t="s">
        <v>223</v>
      </c>
      <c r="B7957" t="s">
        <v>224</v>
      </c>
      <c r="C7957" s="1">
        <v>43880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Q7957">
        <v>341250</v>
      </c>
      <c r="R7957">
        <v>3.4039999999999999</v>
      </c>
      <c r="S7957">
        <v>37.299999999999997</v>
      </c>
      <c r="T7957">
        <v>14.430999999999999</v>
      </c>
      <c r="U7957">
        <v>9.2070000000000007</v>
      </c>
      <c r="V7957">
        <v>46482.957999999999</v>
      </c>
      <c r="W7957">
        <v>0.2</v>
      </c>
      <c r="X7957">
        <v>117.992</v>
      </c>
      <c r="Y7957">
        <v>5.31</v>
      </c>
      <c r="Z7957" s="32">
        <v>14.3</v>
      </c>
      <c r="AA7957" s="32">
        <v>15.2</v>
      </c>
      <c r="AB7957" s="32"/>
      <c r="AC7957" s="32">
        <v>2.91</v>
      </c>
    </row>
    <row r="7958" spans="1:29" hidden="1" x14ac:dyDescent="0.25">
      <c r="A7958" t="s">
        <v>223</v>
      </c>
      <c r="B7958" t="s">
        <v>224</v>
      </c>
      <c r="C7958" s="1">
        <v>43881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Q7958">
        <v>341250</v>
      </c>
      <c r="R7958">
        <v>3.4039999999999999</v>
      </c>
      <c r="S7958">
        <v>37.299999999999997</v>
      </c>
      <c r="T7958">
        <v>14.430999999999999</v>
      </c>
      <c r="U7958">
        <v>9.2070000000000007</v>
      </c>
      <c r="V7958">
        <v>46482.957999999999</v>
      </c>
      <c r="W7958">
        <v>0.2</v>
      </c>
      <c r="X7958">
        <v>117.992</v>
      </c>
      <c r="Y7958">
        <v>5.31</v>
      </c>
      <c r="Z7958" s="32">
        <v>14.3</v>
      </c>
      <c r="AA7958" s="32">
        <v>15.2</v>
      </c>
      <c r="AB7958" s="32"/>
      <c r="AC7958" s="32">
        <v>2.91</v>
      </c>
    </row>
    <row r="7959" spans="1:29" hidden="1" x14ac:dyDescent="0.25">
      <c r="A7959" t="s">
        <v>223</v>
      </c>
      <c r="B7959" t="s">
        <v>224</v>
      </c>
      <c r="C7959" s="1">
        <v>43882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Q7959">
        <v>341250</v>
      </c>
      <c r="R7959">
        <v>3.4039999999999999</v>
      </c>
      <c r="S7959">
        <v>37.299999999999997</v>
      </c>
      <c r="T7959">
        <v>14.430999999999999</v>
      </c>
      <c r="U7959">
        <v>9.2070000000000007</v>
      </c>
      <c r="V7959">
        <v>46482.957999999999</v>
      </c>
      <c r="W7959">
        <v>0.2</v>
      </c>
      <c r="X7959">
        <v>117.992</v>
      </c>
      <c r="Y7959">
        <v>5.31</v>
      </c>
      <c r="Z7959" s="32">
        <v>14.3</v>
      </c>
      <c r="AA7959" s="32">
        <v>15.2</v>
      </c>
      <c r="AB7959" s="32"/>
      <c r="AC7959" s="32">
        <v>2.91</v>
      </c>
    </row>
    <row r="7960" spans="1:29" hidden="1" x14ac:dyDescent="0.25">
      <c r="A7960" t="s">
        <v>223</v>
      </c>
      <c r="B7960" t="s">
        <v>224</v>
      </c>
      <c r="C7960" s="1">
        <v>43883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Q7960">
        <v>341250</v>
      </c>
      <c r="R7960">
        <v>3.4039999999999999</v>
      </c>
      <c r="S7960">
        <v>37.299999999999997</v>
      </c>
      <c r="T7960">
        <v>14.430999999999999</v>
      </c>
      <c r="U7960">
        <v>9.2070000000000007</v>
      </c>
      <c r="V7960">
        <v>46482.957999999999</v>
      </c>
      <c r="W7960">
        <v>0.2</v>
      </c>
      <c r="X7960">
        <v>117.992</v>
      </c>
      <c r="Y7960">
        <v>5.31</v>
      </c>
      <c r="Z7960" s="32">
        <v>14.3</v>
      </c>
      <c r="AA7960" s="32">
        <v>15.2</v>
      </c>
      <c r="AB7960" s="32"/>
      <c r="AC7960" s="32">
        <v>2.91</v>
      </c>
    </row>
    <row r="7961" spans="1:29" hidden="1" x14ac:dyDescent="0.25">
      <c r="A7961" t="s">
        <v>223</v>
      </c>
      <c r="B7961" t="s">
        <v>224</v>
      </c>
      <c r="C7961" s="1">
        <v>43884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Q7961">
        <v>341250</v>
      </c>
      <c r="R7961">
        <v>3.4039999999999999</v>
      </c>
      <c r="S7961">
        <v>37.299999999999997</v>
      </c>
      <c r="T7961">
        <v>14.430999999999999</v>
      </c>
      <c r="U7961">
        <v>9.2070000000000007</v>
      </c>
      <c r="V7961">
        <v>46482.957999999999</v>
      </c>
      <c r="W7961">
        <v>0.2</v>
      </c>
      <c r="X7961">
        <v>117.992</v>
      </c>
      <c r="Y7961">
        <v>5.31</v>
      </c>
      <c r="Z7961" s="32">
        <v>14.3</v>
      </c>
      <c r="AA7961" s="32">
        <v>15.2</v>
      </c>
      <c r="AB7961" s="32"/>
      <c r="AC7961" s="32">
        <v>2.91</v>
      </c>
    </row>
    <row r="7962" spans="1:29" hidden="1" x14ac:dyDescent="0.25">
      <c r="A7962" t="s">
        <v>223</v>
      </c>
      <c r="B7962" t="s">
        <v>224</v>
      </c>
      <c r="C7962" s="1">
        <v>43885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Q7962">
        <v>341250</v>
      </c>
      <c r="R7962">
        <v>3.4039999999999999</v>
      </c>
      <c r="S7962">
        <v>37.299999999999997</v>
      </c>
      <c r="T7962">
        <v>14.430999999999999</v>
      </c>
      <c r="U7962">
        <v>9.2070000000000007</v>
      </c>
      <c r="V7962">
        <v>46482.957999999999</v>
      </c>
      <c r="W7962">
        <v>0.2</v>
      </c>
      <c r="X7962">
        <v>117.992</v>
      </c>
      <c r="Y7962">
        <v>5.31</v>
      </c>
      <c r="Z7962" s="32">
        <v>14.3</v>
      </c>
      <c r="AA7962" s="32">
        <v>15.2</v>
      </c>
      <c r="AB7962" s="32"/>
      <c r="AC7962" s="32">
        <v>2.91</v>
      </c>
    </row>
    <row r="7963" spans="1:29" hidden="1" x14ac:dyDescent="0.25">
      <c r="A7963" t="s">
        <v>223</v>
      </c>
      <c r="B7963" t="s">
        <v>224</v>
      </c>
      <c r="C7963" s="1">
        <v>43886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Q7963">
        <v>341250</v>
      </c>
      <c r="R7963">
        <v>3.4039999999999999</v>
      </c>
      <c r="S7963">
        <v>37.299999999999997</v>
      </c>
      <c r="T7963">
        <v>14.430999999999999</v>
      </c>
      <c r="U7963">
        <v>9.2070000000000007</v>
      </c>
      <c r="V7963">
        <v>46482.957999999999</v>
      </c>
      <c r="W7963">
        <v>0.2</v>
      </c>
      <c r="X7963">
        <v>117.992</v>
      </c>
      <c r="Y7963">
        <v>5.31</v>
      </c>
      <c r="Z7963" s="32">
        <v>14.3</v>
      </c>
      <c r="AA7963" s="32">
        <v>15.2</v>
      </c>
      <c r="AB7963" s="32"/>
      <c r="AC7963" s="32">
        <v>2.91</v>
      </c>
    </row>
    <row r="7964" spans="1:29" hidden="1" x14ac:dyDescent="0.25">
      <c r="A7964" t="s">
        <v>223</v>
      </c>
      <c r="B7964" t="s">
        <v>224</v>
      </c>
      <c r="C7964" s="1">
        <v>43887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Q7964">
        <v>341250</v>
      </c>
      <c r="R7964">
        <v>3.4039999999999999</v>
      </c>
      <c r="S7964">
        <v>37.299999999999997</v>
      </c>
      <c r="T7964">
        <v>14.430999999999999</v>
      </c>
      <c r="U7964">
        <v>9.2070000000000007</v>
      </c>
      <c r="V7964">
        <v>46482.957999999999</v>
      </c>
      <c r="W7964">
        <v>0.2</v>
      </c>
      <c r="X7964">
        <v>117.992</v>
      </c>
      <c r="Y7964">
        <v>5.31</v>
      </c>
      <c r="Z7964" s="32">
        <v>14.3</v>
      </c>
      <c r="AA7964" s="32">
        <v>15.2</v>
      </c>
      <c r="AB7964" s="32"/>
      <c r="AC7964" s="32">
        <v>2.91</v>
      </c>
    </row>
    <row r="7965" spans="1:29" hidden="1" x14ac:dyDescent="0.25">
      <c r="A7965" t="s">
        <v>223</v>
      </c>
      <c r="B7965" t="s">
        <v>224</v>
      </c>
      <c r="C7965" s="1">
        <v>43888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23</v>
      </c>
      <c r="M7965">
        <v>23</v>
      </c>
      <c r="N7965">
        <v>6.7000000000000004E-2</v>
      </c>
      <c r="O7965">
        <v>6.7000000000000004E-2</v>
      </c>
      <c r="P7965" t="s">
        <v>68</v>
      </c>
      <c r="Q7965">
        <v>341250</v>
      </c>
      <c r="R7965">
        <v>3.4039999999999999</v>
      </c>
      <c r="S7965">
        <v>37.299999999999997</v>
      </c>
      <c r="T7965">
        <v>14.430999999999999</v>
      </c>
      <c r="U7965">
        <v>9.2070000000000007</v>
      </c>
      <c r="V7965">
        <v>46482.957999999999</v>
      </c>
      <c r="W7965">
        <v>0.2</v>
      </c>
      <c r="X7965">
        <v>117.992</v>
      </c>
      <c r="Y7965">
        <v>5.31</v>
      </c>
      <c r="Z7965" s="32">
        <v>14.3</v>
      </c>
      <c r="AA7965" s="32">
        <v>15.2</v>
      </c>
      <c r="AB7965" s="32"/>
      <c r="AC7965" s="32">
        <v>2.91</v>
      </c>
    </row>
    <row r="7966" spans="1:29" hidden="1" x14ac:dyDescent="0.25">
      <c r="A7966" t="s">
        <v>223</v>
      </c>
      <c r="B7966" t="s">
        <v>224</v>
      </c>
      <c r="C7966" s="1">
        <v>43889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36</v>
      </c>
      <c r="M7966">
        <v>13</v>
      </c>
      <c r="N7966">
        <v>0.105</v>
      </c>
      <c r="O7966">
        <v>3.7999999999999999E-2</v>
      </c>
      <c r="P7966" t="s">
        <v>68</v>
      </c>
      <c r="Q7966">
        <v>341250</v>
      </c>
      <c r="R7966">
        <v>3.4039999999999999</v>
      </c>
      <c r="S7966">
        <v>37.299999999999997</v>
      </c>
      <c r="T7966">
        <v>14.430999999999999</v>
      </c>
      <c r="U7966">
        <v>9.2070000000000007</v>
      </c>
      <c r="V7966">
        <v>46482.957999999999</v>
      </c>
      <c r="W7966">
        <v>0.2</v>
      </c>
      <c r="X7966">
        <v>117.992</v>
      </c>
      <c r="Y7966">
        <v>5.31</v>
      </c>
      <c r="Z7966" s="32">
        <v>14.3</v>
      </c>
      <c r="AA7966" s="32">
        <v>15.2</v>
      </c>
      <c r="AB7966" s="32"/>
      <c r="AC7966" s="32">
        <v>2.91</v>
      </c>
    </row>
    <row r="7967" spans="1:29" hidden="1" x14ac:dyDescent="0.25">
      <c r="A7967" t="s">
        <v>223</v>
      </c>
      <c r="B7967" t="s">
        <v>224</v>
      </c>
      <c r="C7967" s="1">
        <v>43890</v>
      </c>
      <c r="D7967">
        <v>1</v>
      </c>
      <c r="E7967">
        <v>1</v>
      </c>
      <c r="F7967">
        <v>0</v>
      </c>
      <c r="G7967">
        <v>0</v>
      </c>
      <c r="H7967">
        <v>2.93</v>
      </c>
      <c r="I7967">
        <v>2.93</v>
      </c>
      <c r="J7967">
        <v>0</v>
      </c>
      <c r="K7967">
        <v>0</v>
      </c>
      <c r="L7967">
        <v>68</v>
      </c>
      <c r="M7967">
        <v>32</v>
      </c>
      <c r="N7967">
        <v>0.19900000000000001</v>
      </c>
      <c r="O7967">
        <v>9.4E-2</v>
      </c>
      <c r="P7967" t="s">
        <v>68</v>
      </c>
      <c r="Q7967">
        <v>341250</v>
      </c>
      <c r="R7967">
        <v>3.4039999999999999</v>
      </c>
      <c r="S7967">
        <v>37.299999999999997</v>
      </c>
      <c r="T7967">
        <v>14.430999999999999</v>
      </c>
      <c r="U7967">
        <v>9.2070000000000007</v>
      </c>
      <c r="V7967">
        <v>46482.957999999999</v>
      </c>
      <c r="W7967">
        <v>0.2</v>
      </c>
      <c r="X7967">
        <v>117.992</v>
      </c>
      <c r="Y7967">
        <v>5.31</v>
      </c>
      <c r="Z7967" s="32">
        <v>14.3</v>
      </c>
      <c r="AA7967" s="32">
        <v>15.2</v>
      </c>
      <c r="AB7967" s="32"/>
      <c r="AC7967" s="32">
        <v>2.91</v>
      </c>
    </row>
    <row r="7968" spans="1:29" hidden="1" x14ac:dyDescent="0.25">
      <c r="A7968" t="s">
        <v>223</v>
      </c>
      <c r="B7968" t="s">
        <v>224</v>
      </c>
      <c r="C7968" s="1">
        <v>43891</v>
      </c>
      <c r="D7968">
        <v>1</v>
      </c>
      <c r="E7968">
        <v>0</v>
      </c>
      <c r="F7968">
        <v>0</v>
      </c>
      <c r="G7968">
        <v>0</v>
      </c>
      <c r="H7968">
        <v>2.93</v>
      </c>
      <c r="I7968">
        <v>0</v>
      </c>
      <c r="J7968">
        <v>0</v>
      </c>
      <c r="K7968">
        <v>0</v>
      </c>
      <c r="L7968">
        <v>90</v>
      </c>
      <c r="M7968">
        <v>22</v>
      </c>
      <c r="N7968">
        <v>0.26400000000000001</v>
      </c>
      <c r="O7968">
        <v>6.4000000000000001E-2</v>
      </c>
      <c r="P7968" t="s">
        <v>68</v>
      </c>
      <c r="Q7968">
        <v>341250</v>
      </c>
      <c r="R7968">
        <v>3.4039999999999999</v>
      </c>
      <c r="S7968">
        <v>37.299999999999997</v>
      </c>
      <c r="T7968">
        <v>14.430999999999999</v>
      </c>
      <c r="U7968">
        <v>9.2070000000000007</v>
      </c>
      <c r="V7968">
        <v>46482.957999999999</v>
      </c>
      <c r="W7968">
        <v>0.2</v>
      </c>
      <c r="X7968">
        <v>117.992</v>
      </c>
      <c r="Y7968">
        <v>5.31</v>
      </c>
      <c r="Z7968" s="32">
        <v>14.3</v>
      </c>
      <c r="AA7968" s="32">
        <v>15.2</v>
      </c>
      <c r="AB7968" s="32"/>
      <c r="AC7968" s="32">
        <v>2.91</v>
      </c>
    </row>
    <row r="7969" spans="1:29" hidden="1" x14ac:dyDescent="0.25">
      <c r="A7969" t="s">
        <v>223</v>
      </c>
      <c r="B7969" t="s">
        <v>224</v>
      </c>
      <c r="C7969" s="1">
        <v>43892</v>
      </c>
      <c r="D7969">
        <v>3</v>
      </c>
      <c r="E7969">
        <v>2</v>
      </c>
      <c r="F7969">
        <v>0</v>
      </c>
      <c r="G7969">
        <v>0</v>
      </c>
      <c r="H7969">
        <v>8.7910000000000004</v>
      </c>
      <c r="I7969">
        <v>5.8609999999999998</v>
      </c>
      <c r="J7969">
        <v>0</v>
      </c>
      <c r="K7969">
        <v>0</v>
      </c>
      <c r="L7969">
        <v>138</v>
      </c>
      <c r="M7969">
        <v>48</v>
      </c>
      <c r="N7969">
        <v>0.40400000000000003</v>
      </c>
      <c r="O7969">
        <v>0.14099999999999999</v>
      </c>
      <c r="P7969" t="s">
        <v>68</v>
      </c>
      <c r="Q7969">
        <v>341250</v>
      </c>
      <c r="R7969">
        <v>3.4039999999999999</v>
      </c>
      <c r="S7969">
        <v>37.299999999999997</v>
      </c>
      <c r="T7969">
        <v>14.430999999999999</v>
      </c>
      <c r="U7969">
        <v>9.2070000000000007</v>
      </c>
      <c r="V7969">
        <v>46482.957999999999</v>
      </c>
      <c r="W7969">
        <v>0.2</v>
      </c>
      <c r="X7969">
        <v>117.992</v>
      </c>
      <c r="Y7969">
        <v>5.31</v>
      </c>
      <c r="Z7969" s="32">
        <v>14.3</v>
      </c>
      <c r="AA7969" s="32">
        <v>15.2</v>
      </c>
      <c r="AB7969" s="32"/>
      <c r="AC7969" s="32">
        <v>2.91</v>
      </c>
    </row>
    <row r="7970" spans="1:29" hidden="1" x14ac:dyDescent="0.25">
      <c r="A7970" t="s">
        <v>223</v>
      </c>
      <c r="B7970" t="s">
        <v>224</v>
      </c>
      <c r="C7970" s="1">
        <v>43893</v>
      </c>
      <c r="D7970">
        <v>6</v>
      </c>
      <c r="E7970">
        <v>3</v>
      </c>
      <c r="F7970">
        <v>0</v>
      </c>
      <c r="G7970">
        <v>0</v>
      </c>
      <c r="H7970">
        <v>17.582000000000001</v>
      </c>
      <c r="I7970">
        <v>8.7910000000000004</v>
      </c>
      <c r="J7970">
        <v>0</v>
      </c>
      <c r="K7970">
        <v>0</v>
      </c>
      <c r="L7970">
        <v>183</v>
      </c>
      <c r="M7970">
        <v>45</v>
      </c>
      <c r="N7970">
        <v>0.53600000000000003</v>
      </c>
      <c r="O7970">
        <v>0.13200000000000001</v>
      </c>
      <c r="P7970" t="s">
        <v>68</v>
      </c>
      <c r="Q7970">
        <v>341250</v>
      </c>
      <c r="R7970">
        <v>3.4039999999999999</v>
      </c>
      <c r="S7970">
        <v>37.299999999999997</v>
      </c>
      <c r="T7970">
        <v>14.430999999999999</v>
      </c>
      <c r="U7970">
        <v>9.2070000000000007</v>
      </c>
      <c r="V7970">
        <v>46482.957999999999</v>
      </c>
      <c r="W7970">
        <v>0.2</v>
      </c>
      <c r="X7970">
        <v>117.992</v>
      </c>
      <c r="Y7970">
        <v>5.31</v>
      </c>
      <c r="Z7970" s="32">
        <v>14.3</v>
      </c>
      <c r="AA7970" s="32">
        <v>15.2</v>
      </c>
      <c r="AB7970" s="32"/>
      <c r="AC7970" s="32">
        <v>2.91</v>
      </c>
    </row>
    <row r="7971" spans="1:29" hidden="1" x14ac:dyDescent="0.25">
      <c r="A7971" t="s">
        <v>223</v>
      </c>
      <c r="B7971" t="s">
        <v>224</v>
      </c>
      <c r="C7971" s="1">
        <v>43894</v>
      </c>
      <c r="D7971">
        <v>16</v>
      </c>
      <c r="E7971">
        <v>10</v>
      </c>
      <c r="F7971">
        <v>0</v>
      </c>
      <c r="G7971">
        <v>0</v>
      </c>
      <c r="H7971">
        <v>46.886000000000003</v>
      </c>
      <c r="I7971">
        <v>29.303999999999998</v>
      </c>
      <c r="J7971">
        <v>0</v>
      </c>
      <c r="K7971">
        <v>0</v>
      </c>
      <c r="L7971">
        <v>264</v>
      </c>
      <c r="M7971">
        <v>81</v>
      </c>
      <c r="N7971">
        <v>0.77400000000000002</v>
      </c>
      <c r="O7971">
        <v>0.23699999999999999</v>
      </c>
      <c r="P7971" t="s">
        <v>68</v>
      </c>
      <c r="Q7971">
        <v>341250</v>
      </c>
      <c r="R7971">
        <v>3.4039999999999999</v>
      </c>
      <c r="S7971">
        <v>37.299999999999997</v>
      </c>
      <c r="T7971">
        <v>14.430999999999999</v>
      </c>
      <c r="U7971">
        <v>9.2070000000000007</v>
      </c>
      <c r="V7971">
        <v>46482.957999999999</v>
      </c>
      <c r="W7971">
        <v>0.2</v>
      </c>
      <c r="X7971">
        <v>117.992</v>
      </c>
      <c r="Y7971">
        <v>5.31</v>
      </c>
      <c r="Z7971" s="32">
        <v>14.3</v>
      </c>
      <c r="AA7971" s="32">
        <v>15.2</v>
      </c>
      <c r="AB7971" s="32"/>
      <c r="AC7971" s="32">
        <v>2.91</v>
      </c>
    </row>
    <row r="7972" spans="1:29" hidden="1" x14ac:dyDescent="0.25">
      <c r="A7972" t="s">
        <v>223</v>
      </c>
      <c r="B7972" t="s">
        <v>224</v>
      </c>
      <c r="C7972" s="1">
        <v>43895</v>
      </c>
      <c r="D7972">
        <v>26</v>
      </c>
      <c r="E7972">
        <v>10</v>
      </c>
      <c r="F7972">
        <v>0</v>
      </c>
      <c r="G7972">
        <v>0</v>
      </c>
      <c r="H7972">
        <v>76.19</v>
      </c>
      <c r="I7972">
        <v>29.303999999999998</v>
      </c>
      <c r="J7972">
        <v>0</v>
      </c>
      <c r="K7972">
        <v>0</v>
      </c>
      <c r="L7972">
        <v>326</v>
      </c>
      <c r="M7972">
        <v>62</v>
      </c>
      <c r="N7972">
        <v>0.95499999999999996</v>
      </c>
      <c r="O7972">
        <v>0.182</v>
      </c>
      <c r="P7972" t="s">
        <v>68</v>
      </c>
      <c r="Q7972">
        <v>341250</v>
      </c>
      <c r="R7972">
        <v>3.4039999999999999</v>
      </c>
      <c r="S7972">
        <v>37.299999999999997</v>
      </c>
      <c r="T7972">
        <v>14.430999999999999</v>
      </c>
      <c r="U7972">
        <v>9.2070000000000007</v>
      </c>
      <c r="V7972">
        <v>46482.957999999999</v>
      </c>
      <c r="W7972">
        <v>0.2</v>
      </c>
      <c r="X7972">
        <v>117.992</v>
      </c>
      <c r="Y7972">
        <v>5.31</v>
      </c>
      <c r="Z7972" s="32">
        <v>14.3</v>
      </c>
      <c r="AA7972" s="32">
        <v>15.2</v>
      </c>
      <c r="AB7972" s="32"/>
      <c r="AC7972" s="32">
        <v>2.91</v>
      </c>
    </row>
    <row r="7973" spans="1:29" hidden="1" x14ac:dyDescent="0.25">
      <c r="A7973" t="s">
        <v>223</v>
      </c>
      <c r="B7973" t="s">
        <v>224</v>
      </c>
      <c r="C7973" s="1">
        <v>43896</v>
      </c>
      <c r="D7973">
        <v>35</v>
      </c>
      <c r="E7973">
        <v>9</v>
      </c>
      <c r="F7973">
        <v>0</v>
      </c>
      <c r="G7973">
        <v>0</v>
      </c>
      <c r="H7973">
        <v>102.56399999999999</v>
      </c>
      <c r="I7973">
        <v>26.373999999999999</v>
      </c>
      <c r="J7973">
        <v>0</v>
      </c>
      <c r="K7973">
        <v>0</v>
      </c>
      <c r="L7973">
        <v>383</v>
      </c>
      <c r="M7973">
        <v>57</v>
      </c>
      <c r="N7973">
        <v>1.1220000000000001</v>
      </c>
      <c r="O7973">
        <v>0.16700000000000001</v>
      </c>
      <c r="P7973" t="s">
        <v>68</v>
      </c>
      <c r="Q7973">
        <v>341250</v>
      </c>
      <c r="R7973">
        <v>3.4039999999999999</v>
      </c>
      <c r="S7973">
        <v>37.299999999999997</v>
      </c>
      <c r="T7973">
        <v>14.430999999999999</v>
      </c>
      <c r="U7973">
        <v>9.2070000000000007</v>
      </c>
      <c r="V7973">
        <v>46482.957999999999</v>
      </c>
      <c r="W7973">
        <v>0.2</v>
      </c>
      <c r="X7973">
        <v>117.992</v>
      </c>
      <c r="Y7973">
        <v>5.31</v>
      </c>
      <c r="Z7973" s="32">
        <v>14.3</v>
      </c>
      <c r="AA7973" s="32">
        <v>15.2</v>
      </c>
      <c r="AB7973" s="32"/>
      <c r="AC7973" s="32">
        <v>2.91</v>
      </c>
    </row>
    <row r="7974" spans="1:29" hidden="1" x14ac:dyDescent="0.25">
      <c r="A7974" t="s">
        <v>223</v>
      </c>
      <c r="B7974" t="s">
        <v>224</v>
      </c>
      <c r="C7974" s="1">
        <v>43897</v>
      </c>
      <c r="D7974">
        <v>43</v>
      </c>
      <c r="E7974">
        <v>8</v>
      </c>
      <c r="F7974">
        <v>0</v>
      </c>
      <c r="G7974">
        <v>0</v>
      </c>
      <c r="H7974">
        <v>126.00700000000001</v>
      </c>
      <c r="I7974">
        <v>23.443000000000001</v>
      </c>
      <c r="J7974">
        <v>0</v>
      </c>
      <c r="K7974">
        <v>0</v>
      </c>
      <c r="L7974">
        <v>441</v>
      </c>
      <c r="M7974">
        <v>58</v>
      </c>
      <c r="N7974">
        <v>1.292</v>
      </c>
      <c r="O7974">
        <v>0.17</v>
      </c>
      <c r="P7974" t="s">
        <v>68</v>
      </c>
      <c r="Q7974">
        <v>341250</v>
      </c>
      <c r="R7974">
        <v>3.4039999999999999</v>
      </c>
      <c r="S7974">
        <v>37.299999999999997</v>
      </c>
      <c r="T7974">
        <v>14.430999999999999</v>
      </c>
      <c r="U7974">
        <v>9.2070000000000007</v>
      </c>
      <c r="V7974">
        <v>46482.957999999999</v>
      </c>
      <c r="W7974">
        <v>0.2</v>
      </c>
      <c r="X7974">
        <v>117.992</v>
      </c>
      <c r="Y7974">
        <v>5.31</v>
      </c>
      <c r="Z7974" s="32">
        <v>14.3</v>
      </c>
      <c r="AA7974" s="32">
        <v>15.2</v>
      </c>
      <c r="AB7974" s="32"/>
      <c r="AC7974" s="32">
        <v>2.91</v>
      </c>
    </row>
    <row r="7975" spans="1:29" hidden="1" x14ac:dyDescent="0.25">
      <c r="A7975" t="s">
        <v>223</v>
      </c>
      <c r="B7975" t="s">
        <v>224</v>
      </c>
      <c r="C7975" s="1">
        <v>43898</v>
      </c>
      <c r="D7975">
        <v>53</v>
      </c>
      <c r="E7975">
        <v>10</v>
      </c>
      <c r="F7975">
        <v>0</v>
      </c>
      <c r="G7975">
        <v>0</v>
      </c>
      <c r="H7975">
        <v>155.31100000000001</v>
      </c>
      <c r="I7975">
        <v>29.303999999999998</v>
      </c>
      <c r="J7975">
        <v>0</v>
      </c>
      <c r="K7975">
        <v>0</v>
      </c>
      <c r="L7975">
        <v>478</v>
      </c>
      <c r="M7975">
        <v>37</v>
      </c>
      <c r="N7975">
        <v>1.401</v>
      </c>
      <c r="O7975">
        <v>0.108</v>
      </c>
      <c r="P7975" t="s">
        <v>68</v>
      </c>
      <c r="Q7975">
        <v>341250</v>
      </c>
      <c r="R7975">
        <v>3.4039999999999999</v>
      </c>
      <c r="S7975">
        <v>37.299999999999997</v>
      </c>
      <c r="T7975">
        <v>14.430999999999999</v>
      </c>
      <c r="U7975">
        <v>9.2070000000000007</v>
      </c>
      <c r="V7975">
        <v>46482.957999999999</v>
      </c>
      <c r="W7975">
        <v>0.2</v>
      </c>
      <c r="X7975">
        <v>117.992</v>
      </c>
      <c r="Y7975">
        <v>5.31</v>
      </c>
      <c r="Z7975" s="32">
        <v>14.3</v>
      </c>
      <c r="AA7975" s="32">
        <v>15.2</v>
      </c>
      <c r="AB7975" s="32"/>
      <c r="AC7975" s="32">
        <v>2.91</v>
      </c>
    </row>
    <row r="7976" spans="1:29" hidden="1" x14ac:dyDescent="0.25">
      <c r="A7976" t="s">
        <v>223</v>
      </c>
      <c r="B7976" t="s">
        <v>224</v>
      </c>
      <c r="C7976" s="1">
        <v>43899</v>
      </c>
      <c r="D7976">
        <v>55</v>
      </c>
      <c r="E7976">
        <v>2</v>
      </c>
      <c r="F7976">
        <v>0</v>
      </c>
      <c r="G7976">
        <v>0</v>
      </c>
      <c r="H7976">
        <v>161.172</v>
      </c>
      <c r="I7976">
        <v>5.8609999999999998</v>
      </c>
      <c r="J7976">
        <v>0</v>
      </c>
      <c r="K7976">
        <v>0</v>
      </c>
      <c r="L7976">
        <v>576</v>
      </c>
      <c r="M7976">
        <v>98</v>
      </c>
      <c r="N7976">
        <v>1.6879999999999999</v>
      </c>
      <c r="O7976">
        <v>0.28699999999999998</v>
      </c>
      <c r="P7976" t="s">
        <v>68</v>
      </c>
      <c r="Q7976">
        <v>341250</v>
      </c>
      <c r="R7976">
        <v>3.4039999999999999</v>
      </c>
      <c r="S7976">
        <v>37.299999999999997</v>
      </c>
      <c r="T7976">
        <v>14.430999999999999</v>
      </c>
      <c r="U7976">
        <v>9.2070000000000007</v>
      </c>
      <c r="V7976">
        <v>46482.957999999999</v>
      </c>
      <c r="W7976">
        <v>0.2</v>
      </c>
      <c r="X7976">
        <v>117.992</v>
      </c>
      <c r="Y7976">
        <v>5.31</v>
      </c>
      <c r="Z7976" s="32">
        <v>14.3</v>
      </c>
      <c r="AA7976" s="32">
        <v>15.2</v>
      </c>
      <c r="AB7976" s="32"/>
      <c r="AC7976" s="32">
        <v>2.91</v>
      </c>
    </row>
    <row r="7977" spans="1:29" hidden="1" x14ac:dyDescent="0.25">
      <c r="A7977" t="s">
        <v>223</v>
      </c>
      <c r="B7977" t="s">
        <v>224</v>
      </c>
      <c r="C7977" s="1">
        <v>43900</v>
      </c>
      <c r="D7977">
        <v>65</v>
      </c>
      <c r="E7977">
        <v>10</v>
      </c>
      <c r="F7977">
        <v>0</v>
      </c>
      <c r="G7977">
        <v>0</v>
      </c>
      <c r="H7977">
        <v>190.476</v>
      </c>
      <c r="I7977">
        <v>29.303999999999998</v>
      </c>
      <c r="J7977">
        <v>0</v>
      </c>
      <c r="K7977">
        <v>0</v>
      </c>
      <c r="L7977">
        <v>745</v>
      </c>
      <c r="M7977">
        <v>169</v>
      </c>
      <c r="N7977">
        <v>2.1829999999999998</v>
      </c>
      <c r="O7977">
        <v>0.495</v>
      </c>
      <c r="P7977" t="s">
        <v>68</v>
      </c>
      <c r="Q7977">
        <v>341250</v>
      </c>
      <c r="R7977">
        <v>3.4039999999999999</v>
      </c>
      <c r="S7977">
        <v>37.299999999999997</v>
      </c>
      <c r="T7977">
        <v>14.430999999999999</v>
      </c>
      <c r="U7977">
        <v>9.2070000000000007</v>
      </c>
      <c r="V7977">
        <v>46482.957999999999</v>
      </c>
      <c r="W7977">
        <v>0.2</v>
      </c>
      <c r="X7977">
        <v>117.992</v>
      </c>
      <c r="Y7977">
        <v>5.31</v>
      </c>
      <c r="Z7977" s="32">
        <v>14.3</v>
      </c>
      <c r="AA7977" s="32">
        <v>15.2</v>
      </c>
      <c r="AB7977" s="32"/>
      <c r="AC7977" s="32">
        <v>2.91</v>
      </c>
    </row>
    <row r="7978" spans="1:29" hidden="1" x14ac:dyDescent="0.25">
      <c r="A7978" t="s">
        <v>223</v>
      </c>
      <c r="B7978" t="s">
        <v>224</v>
      </c>
      <c r="C7978" s="1">
        <v>43901</v>
      </c>
      <c r="D7978">
        <v>70</v>
      </c>
      <c r="E7978">
        <v>5</v>
      </c>
      <c r="F7978">
        <v>0</v>
      </c>
      <c r="G7978">
        <v>0</v>
      </c>
      <c r="H7978">
        <v>205.12799999999999</v>
      </c>
      <c r="I7978">
        <v>14.651999999999999</v>
      </c>
      <c r="J7978">
        <v>0</v>
      </c>
      <c r="K7978">
        <v>0</v>
      </c>
      <c r="L7978">
        <v>894</v>
      </c>
      <c r="M7978">
        <v>149</v>
      </c>
      <c r="N7978">
        <v>2.62</v>
      </c>
      <c r="O7978">
        <v>0.437</v>
      </c>
      <c r="P7978" t="s">
        <v>68</v>
      </c>
      <c r="Q7978">
        <v>341250</v>
      </c>
      <c r="R7978">
        <v>3.4039999999999999</v>
      </c>
      <c r="S7978">
        <v>37.299999999999997</v>
      </c>
      <c r="T7978">
        <v>14.430999999999999</v>
      </c>
      <c r="U7978">
        <v>9.2070000000000007</v>
      </c>
      <c r="V7978">
        <v>46482.957999999999</v>
      </c>
      <c r="W7978">
        <v>0.2</v>
      </c>
      <c r="X7978">
        <v>117.992</v>
      </c>
      <c r="Y7978">
        <v>5.31</v>
      </c>
      <c r="Z7978" s="32">
        <v>14.3</v>
      </c>
      <c r="AA7978" s="32">
        <v>15.2</v>
      </c>
      <c r="AB7978" s="32"/>
      <c r="AC7978" s="32">
        <v>2.91</v>
      </c>
    </row>
    <row r="7979" spans="1:29" hidden="1" x14ac:dyDescent="0.25">
      <c r="A7979" t="s">
        <v>223</v>
      </c>
      <c r="B7979" t="s">
        <v>224</v>
      </c>
      <c r="C7979" s="1">
        <v>43902</v>
      </c>
      <c r="D7979">
        <v>85</v>
      </c>
      <c r="E7979">
        <v>15</v>
      </c>
      <c r="F7979">
        <v>0</v>
      </c>
      <c r="G7979">
        <v>0</v>
      </c>
      <c r="H7979">
        <v>249.084</v>
      </c>
      <c r="I7979">
        <v>43.956000000000003</v>
      </c>
      <c r="J7979">
        <v>0</v>
      </c>
      <c r="K7979">
        <v>0</v>
      </c>
      <c r="L7979">
        <v>1147</v>
      </c>
      <c r="M7979">
        <v>253</v>
      </c>
      <c r="N7979">
        <v>3.3610000000000002</v>
      </c>
      <c r="O7979">
        <v>0.74099999999999999</v>
      </c>
      <c r="P7979" t="s">
        <v>68</v>
      </c>
      <c r="Q7979">
        <v>341250</v>
      </c>
      <c r="R7979">
        <v>3.4039999999999999</v>
      </c>
      <c r="S7979">
        <v>37.299999999999997</v>
      </c>
      <c r="T7979">
        <v>14.430999999999999</v>
      </c>
      <c r="U7979">
        <v>9.2070000000000007</v>
      </c>
      <c r="V7979">
        <v>46482.957999999999</v>
      </c>
      <c r="W7979">
        <v>0.2</v>
      </c>
      <c r="X7979">
        <v>117.992</v>
      </c>
      <c r="Y7979">
        <v>5.31</v>
      </c>
      <c r="Z7979" s="32">
        <v>14.3</v>
      </c>
      <c r="AA7979" s="32">
        <v>15.2</v>
      </c>
      <c r="AB7979" s="32"/>
      <c r="AC7979" s="32">
        <v>2.91</v>
      </c>
    </row>
    <row r="7980" spans="1:29" hidden="1" x14ac:dyDescent="0.25">
      <c r="A7980" t="s">
        <v>223</v>
      </c>
      <c r="B7980" t="s">
        <v>224</v>
      </c>
      <c r="C7980" s="1">
        <v>43903</v>
      </c>
      <c r="D7980">
        <v>117</v>
      </c>
      <c r="E7980">
        <v>32</v>
      </c>
      <c r="F7980">
        <v>0</v>
      </c>
      <c r="G7980">
        <v>0</v>
      </c>
      <c r="H7980">
        <v>342.85700000000003</v>
      </c>
      <c r="I7980">
        <v>93.772999999999996</v>
      </c>
      <c r="J7980">
        <v>0</v>
      </c>
      <c r="K7980">
        <v>0</v>
      </c>
      <c r="L7980">
        <v>1504</v>
      </c>
      <c r="M7980">
        <v>357</v>
      </c>
      <c r="N7980">
        <v>4.407</v>
      </c>
      <c r="O7980">
        <v>1.046</v>
      </c>
      <c r="P7980" t="s">
        <v>68</v>
      </c>
      <c r="Q7980">
        <v>341250</v>
      </c>
      <c r="R7980">
        <v>3.4039999999999999</v>
      </c>
      <c r="S7980">
        <v>37.299999999999997</v>
      </c>
      <c r="T7980">
        <v>14.430999999999999</v>
      </c>
      <c r="U7980">
        <v>9.2070000000000007</v>
      </c>
      <c r="V7980">
        <v>46482.957999999999</v>
      </c>
      <c r="W7980">
        <v>0.2</v>
      </c>
      <c r="X7980">
        <v>117.992</v>
      </c>
      <c r="Y7980">
        <v>5.31</v>
      </c>
      <c r="Z7980" s="32">
        <v>14.3</v>
      </c>
      <c r="AA7980" s="32">
        <v>15.2</v>
      </c>
      <c r="AB7980" s="32"/>
      <c r="AC7980" s="32">
        <v>2.91</v>
      </c>
    </row>
    <row r="7981" spans="1:29" hidden="1" x14ac:dyDescent="0.25">
      <c r="A7981" t="s">
        <v>223</v>
      </c>
      <c r="B7981" t="s">
        <v>224</v>
      </c>
      <c r="C7981" s="1">
        <v>43904</v>
      </c>
      <c r="D7981">
        <v>117</v>
      </c>
      <c r="E7981">
        <v>0</v>
      </c>
      <c r="F7981">
        <v>0</v>
      </c>
      <c r="G7981">
        <v>0</v>
      </c>
      <c r="H7981">
        <v>342.85700000000003</v>
      </c>
      <c r="I7981">
        <v>0</v>
      </c>
      <c r="J7981">
        <v>0</v>
      </c>
      <c r="K7981">
        <v>0</v>
      </c>
      <c r="L7981">
        <v>1827</v>
      </c>
      <c r="M7981">
        <v>323</v>
      </c>
      <c r="N7981">
        <v>5.3540000000000001</v>
      </c>
      <c r="O7981">
        <v>0.94699999999999995</v>
      </c>
      <c r="P7981" t="s">
        <v>68</v>
      </c>
      <c r="Q7981">
        <v>341250</v>
      </c>
      <c r="R7981">
        <v>3.4039999999999999</v>
      </c>
      <c r="S7981">
        <v>37.299999999999997</v>
      </c>
      <c r="T7981">
        <v>14.430999999999999</v>
      </c>
      <c r="U7981">
        <v>9.2070000000000007</v>
      </c>
      <c r="V7981">
        <v>46482.957999999999</v>
      </c>
      <c r="W7981">
        <v>0.2</v>
      </c>
      <c r="X7981">
        <v>117.992</v>
      </c>
      <c r="Y7981">
        <v>5.31</v>
      </c>
      <c r="Z7981" s="32">
        <v>14.3</v>
      </c>
      <c r="AA7981" s="32">
        <v>15.2</v>
      </c>
      <c r="AB7981" s="32"/>
      <c r="AC7981" s="32">
        <v>2.91</v>
      </c>
    </row>
    <row r="7982" spans="1:29" hidden="1" x14ac:dyDescent="0.25">
      <c r="A7982" t="s">
        <v>223</v>
      </c>
      <c r="B7982" t="s">
        <v>224</v>
      </c>
      <c r="C7982" s="1">
        <v>43905</v>
      </c>
      <c r="D7982">
        <v>138</v>
      </c>
      <c r="E7982">
        <v>21</v>
      </c>
      <c r="F7982">
        <v>0</v>
      </c>
      <c r="G7982">
        <v>0</v>
      </c>
      <c r="H7982">
        <v>404.39600000000002</v>
      </c>
      <c r="I7982">
        <v>61.537999999999997</v>
      </c>
      <c r="J7982">
        <v>0</v>
      </c>
      <c r="K7982">
        <v>0</v>
      </c>
      <c r="L7982">
        <v>2902</v>
      </c>
      <c r="M7982">
        <v>1075</v>
      </c>
      <c r="N7982">
        <v>8.5039999999999996</v>
      </c>
      <c r="O7982">
        <v>3.15</v>
      </c>
      <c r="P7982" t="s">
        <v>68</v>
      </c>
      <c r="Q7982">
        <v>341250</v>
      </c>
      <c r="R7982">
        <v>3.4039999999999999</v>
      </c>
      <c r="S7982">
        <v>37.299999999999997</v>
      </c>
      <c r="T7982">
        <v>14.430999999999999</v>
      </c>
      <c r="U7982">
        <v>9.2070000000000007</v>
      </c>
      <c r="V7982">
        <v>46482.957999999999</v>
      </c>
      <c r="W7982">
        <v>0.2</v>
      </c>
      <c r="X7982">
        <v>117.992</v>
      </c>
      <c r="Y7982">
        <v>5.31</v>
      </c>
      <c r="Z7982" s="32">
        <v>14.3</v>
      </c>
      <c r="AA7982" s="32">
        <v>15.2</v>
      </c>
      <c r="AB7982" s="32"/>
      <c r="AC7982" s="32">
        <v>2.91</v>
      </c>
    </row>
    <row r="7983" spans="1:29" hidden="1" x14ac:dyDescent="0.25">
      <c r="A7983" t="s">
        <v>223</v>
      </c>
      <c r="B7983" t="s">
        <v>224</v>
      </c>
      <c r="C7983" s="1">
        <v>43906</v>
      </c>
      <c r="D7983">
        <v>178</v>
      </c>
      <c r="E7983">
        <v>40</v>
      </c>
      <c r="F7983">
        <v>0</v>
      </c>
      <c r="G7983">
        <v>0</v>
      </c>
      <c r="H7983">
        <v>521.61199999999997</v>
      </c>
      <c r="I7983">
        <v>117.21599999999999</v>
      </c>
      <c r="J7983">
        <v>0</v>
      </c>
      <c r="K7983">
        <v>0</v>
      </c>
      <c r="L7983">
        <v>4609</v>
      </c>
      <c r="M7983">
        <v>1707</v>
      </c>
      <c r="N7983">
        <v>13.506</v>
      </c>
      <c r="O7983">
        <v>5.0019999999999998</v>
      </c>
      <c r="P7983" t="s">
        <v>68</v>
      </c>
      <c r="Q7983">
        <v>341250</v>
      </c>
      <c r="R7983">
        <v>3.4039999999999999</v>
      </c>
      <c r="S7983">
        <v>37.299999999999997</v>
      </c>
      <c r="T7983">
        <v>14.430999999999999</v>
      </c>
      <c r="U7983">
        <v>9.2070000000000007</v>
      </c>
      <c r="V7983">
        <v>46482.957999999999</v>
      </c>
      <c r="W7983">
        <v>0.2</v>
      </c>
      <c r="X7983">
        <v>117.992</v>
      </c>
      <c r="Y7983">
        <v>5.31</v>
      </c>
      <c r="Z7983" s="32">
        <v>14.3</v>
      </c>
      <c r="AA7983" s="32">
        <v>15.2</v>
      </c>
      <c r="AB7983" s="32"/>
      <c r="AC7983" s="32">
        <v>2.91</v>
      </c>
    </row>
    <row r="7984" spans="1:29" hidden="1" x14ac:dyDescent="0.25">
      <c r="A7984" t="s">
        <v>223</v>
      </c>
      <c r="B7984" t="s">
        <v>224</v>
      </c>
      <c r="C7984" s="1">
        <v>43907</v>
      </c>
      <c r="D7984">
        <v>199</v>
      </c>
      <c r="E7984">
        <v>21</v>
      </c>
      <c r="F7984">
        <v>0</v>
      </c>
      <c r="G7984">
        <v>0</v>
      </c>
      <c r="H7984">
        <v>583.15</v>
      </c>
      <c r="I7984">
        <v>61.537999999999997</v>
      </c>
      <c r="J7984">
        <v>0</v>
      </c>
      <c r="K7984">
        <v>0</v>
      </c>
      <c r="L7984">
        <v>6009</v>
      </c>
      <c r="M7984">
        <v>1400</v>
      </c>
      <c r="N7984">
        <v>17.609000000000002</v>
      </c>
      <c r="O7984">
        <v>4.1029999999999998</v>
      </c>
      <c r="P7984" t="s">
        <v>68</v>
      </c>
      <c r="Q7984">
        <v>341250</v>
      </c>
      <c r="R7984">
        <v>3.4039999999999999</v>
      </c>
      <c r="S7984">
        <v>37.299999999999997</v>
      </c>
      <c r="T7984">
        <v>14.430999999999999</v>
      </c>
      <c r="U7984">
        <v>9.2070000000000007</v>
      </c>
      <c r="V7984">
        <v>46482.957999999999</v>
      </c>
      <c r="W7984">
        <v>0.2</v>
      </c>
      <c r="X7984">
        <v>117.992</v>
      </c>
      <c r="Y7984">
        <v>5.31</v>
      </c>
      <c r="Z7984" s="32">
        <v>14.3</v>
      </c>
      <c r="AA7984" s="32">
        <v>15.2</v>
      </c>
      <c r="AB7984" s="32"/>
      <c r="AC7984" s="32">
        <v>2.91</v>
      </c>
    </row>
    <row r="7985" spans="1:29" hidden="1" x14ac:dyDescent="0.25">
      <c r="A7985" t="s">
        <v>223</v>
      </c>
      <c r="B7985" t="s">
        <v>224</v>
      </c>
      <c r="C7985" s="1">
        <v>43908</v>
      </c>
      <c r="D7985">
        <v>247</v>
      </c>
      <c r="E7985">
        <v>48</v>
      </c>
      <c r="F7985">
        <v>0</v>
      </c>
      <c r="G7985">
        <v>0</v>
      </c>
      <c r="H7985">
        <v>723.81</v>
      </c>
      <c r="I7985">
        <v>140.65899999999999</v>
      </c>
      <c r="J7985">
        <v>0</v>
      </c>
      <c r="K7985">
        <v>0</v>
      </c>
      <c r="L7985">
        <v>7837</v>
      </c>
      <c r="M7985">
        <v>1828</v>
      </c>
      <c r="N7985">
        <v>22.966000000000001</v>
      </c>
      <c r="O7985">
        <v>5.3570000000000002</v>
      </c>
      <c r="P7985" t="s">
        <v>68</v>
      </c>
      <c r="Q7985">
        <v>341250</v>
      </c>
      <c r="R7985">
        <v>3.4039999999999999</v>
      </c>
      <c r="S7985">
        <v>37.299999999999997</v>
      </c>
      <c r="T7985">
        <v>14.430999999999999</v>
      </c>
      <c r="U7985">
        <v>9.2070000000000007</v>
      </c>
      <c r="V7985">
        <v>46482.957999999999</v>
      </c>
      <c r="W7985">
        <v>0.2</v>
      </c>
      <c r="X7985">
        <v>117.992</v>
      </c>
      <c r="Y7985">
        <v>5.31</v>
      </c>
      <c r="Z7985" s="32">
        <v>14.3</v>
      </c>
      <c r="AA7985" s="32">
        <v>15.2</v>
      </c>
      <c r="AB7985" s="32"/>
      <c r="AC7985" s="32">
        <v>2.91</v>
      </c>
    </row>
    <row r="7986" spans="1:29" hidden="1" x14ac:dyDescent="0.25">
      <c r="A7986" t="s">
        <v>223</v>
      </c>
      <c r="B7986" t="s">
        <v>224</v>
      </c>
      <c r="C7986" s="1">
        <v>43909</v>
      </c>
      <c r="D7986">
        <v>250</v>
      </c>
      <c r="E7986">
        <v>3</v>
      </c>
      <c r="F7986">
        <v>0</v>
      </c>
      <c r="G7986">
        <v>0</v>
      </c>
      <c r="H7986">
        <v>732.601</v>
      </c>
      <c r="I7986">
        <v>8.7910000000000004</v>
      </c>
      <c r="J7986">
        <v>0</v>
      </c>
      <c r="K7986">
        <v>0</v>
      </c>
      <c r="L7986">
        <v>9148</v>
      </c>
      <c r="M7986">
        <v>1311</v>
      </c>
      <c r="N7986">
        <v>26.806999999999999</v>
      </c>
      <c r="O7986">
        <v>3.8420000000000001</v>
      </c>
      <c r="P7986" t="s">
        <v>68</v>
      </c>
      <c r="Q7986">
        <v>341250</v>
      </c>
      <c r="R7986">
        <v>3.4039999999999999</v>
      </c>
      <c r="S7986">
        <v>37.299999999999997</v>
      </c>
      <c r="T7986">
        <v>14.430999999999999</v>
      </c>
      <c r="U7986">
        <v>9.2070000000000007</v>
      </c>
      <c r="V7986">
        <v>46482.957999999999</v>
      </c>
      <c r="W7986">
        <v>0.2</v>
      </c>
      <c r="X7986">
        <v>117.992</v>
      </c>
      <c r="Y7986">
        <v>5.31</v>
      </c>
      <c r="Z7986" s="32">
        <v>14.3</v>
      </c>
      <c r="AA7986" s="32">
        <v>15.2</v>
      </c>
      <c r="AB7986" s="32"/>
      <c r="AC7986" s="32">
        <v>2.91</v>
      </c>
    </row>
    <row r="7987" spans="1:29" hidden="1" x14ac:dyDescent="0.25">
      <c r="A7987" t="s">
        <v>223</v>
      </c>
      <c r="B7987" t="s">
        <v>224</v>
      </c>
      <c r="C7987" s="1">
        <v>43910</v>
      </c>
      <c r="D7987">
        <v>330</v>
      </c>
      <c r="E7987">
        <v>80</v>
      </c>
      <c r="F7987">
        <v>1</v>
      </c>
      <c r="G7987">
        <v>1</v>
      </c>
      <c r="H7987">
        <v>967.03300000000002</v>
      </c>
      <c r="I7987">
        <v>234.43199999999999</v>
      </c>
      <c r="J7987">
        <v>2.93</v>
      </c>
      <c r="K7987">
        <v>2.93</v>
      </c>
      <c r="L7987">
        <v>9727</v>
      </c>
      <c r="M7987">
        <v>579</v>
      </c>
      <c r="N7987">
        <v>28.504000000000001</v>
      </c>
      <c r="O7987">
        <v>1.6970000000000001</v>
      </c>
      <c r="P7987" t="s">
        <v>68</v>
      </c>
      <c r="Q7987">
        <v>341250</v>
      </c>
      <c r="R7987">
        <v>3.4039999999999999</v>
      </c>
      <c r="S7987">
        <v>37.299999999999997</v>
      </c>
      <c r="T7987">
        <v>14.430999999999999</v>
      </c>
      <c r="U7987">
        <v>9.2070000000000007</v>
      </c>
      <c r="V7987">
        <v>46482.957999999999</v>
      </c>
      <c r="W7987">
        <v>0.2</v>
      </c>
      <c r="X7987">
        <v>117.992</v>
      </c>
      <c r="Y7987">
        <v>5.31</v>
      </c>
      <c r="Z7987" s="32">
        <v>14.3</v>
      </c>
      <c r="AA7987" s="32">
        <v>15.2</v>
      </c>
      <c r="AB7987" s="32"/>
      <c r="AC7987" s="32">
        <v>2.91</v>
      </c>
    </row>
    <row r="7988" spans="1:29" hidden="1" x14ac:dyDescent="0.25">
      <c r="A7988" t="s">
        <v>223</v>
      </c>
      <c r="B7988" t="s">
        <v>224</v>
      </c>
      <c r="C7988" s="1">
        <v>43911</v>
      </c>
      <c r="D7988">
        <v>409</v>
      </c>
      <c r="E7988">
        <v>79</v>
      </c>
      <c r="F7988">
        <v>1</v>
      </c>
      <c r="G7988">
        <v>0</v>
      </c>
      <c r="H7988">
        <v>1198.5350000000001</v>
      </c>
      <c r="I7988">
        <v>231.50200000000001</v>
      </c>
      <c r="J7988">
        <v>2.93</v>
      </c>
      <c r="K7988">
        <v>0</v>
      </c>
      <c r="L7988">
        <v>10077</v>
      </c>
      <c r="M7988">
        <v>350</v>
      </c>
      <c r="N7988">
        <v>29.53</v>
      </c>
      <c r="O7988">
        <v>1.026</v>
      </c>
      <c r="P7988" t="s">
        <v>68</v>
      </c>
      <c r="Q7988">
        <v>341250</v>
      </c>
      <c r="R7988">
        <v>3.4039999999999999</v>
      </c>
      <c r="S7988">
        <v>37.299999999999997</v>
      </c>
      <c r="T7988">
        <v>14.430999999999999</v>
      </c>
      <c r="U7988">
        <v>9.2070000000000007</v>
      </c>
      <c r="V7988">
        <v>46482.957999999999</v>
      </c>
      <c r="W7988">
        <v>0.2</v>
      </c>
      <c r="X7988">
        <v>117.992</v>
      </c>
      <c r="Y7988">
        <v>5.31</v>
      </c>
      <c r="Z7988" s="32">
        <v>14.3</v>
      </c>
      <c r="AA7988" s="32">
        <v>15.2</v>
      </c>
      <c r="AB7988" s="32"/>
      <c r="AC7988" s="32">
        <v>2.91</v>
      </c>
    </row>
    <row r="7989" spans="1:29" hidden="1" x14ac:dyDescent="0.25">
      <c r="A7989" t="s">
        <v>223</v>
      </c>
      <c r="B7989" t="s">
        <v>224</v>
      </c>
      <c r="C7989" s="1">
        <v>43912</v>
      </c>
      <c r="D7989">
        <v>473</v>
      </c>
      <c r="E7989">
        <v>64</v>
      </c>
      <c r="F7989">
        <v>1</v>
      </c>
      <c r="G7989">
        <v>0</v>
      </c>
      <c r="H7989">
        <v>1386.0809999999999</v>
      </c>
      <c r="I7989">
        <v>187.54599999999999</v>
      </c>
      <c r="J7989">
        <v>2.93</v>
      </c>
      <c r="K7989">
        <v>0</v>
      </c>
      <c r="L7989">
        <v>10260</v>
      </c>
      <c r="M7989">
        <v>183</v>
      </c>
      <c r="N7989">
        <v>30.065999999999999</v>
      </c>
      <c r="O7989">
        <v>0.53600000000000003</v>
      </c>
      <c r="P7989" t="s">
        <v>68</v>
      </c>
      <c r="Q7989">
        <v>341250</v>
      </c>
      <c r="R7989">
        <v>3.4039999999999999</v>
      </c>
      <c r="S7989">
        <v>37.299999999999997</v>
      </c>
      <c r="T7989">
        <v>14.430999999999999</v>
      </c>
      <c r="U7989">
        <v>9.2070000000000007</v>
      </c>
      <c r="V7989">
        <v>46482.957999999999</v>
      </c>
      <c r="W7989">
        <v>0.2</v>
      </c>
      <c r="X7989">
        <v>117.992</v>
      </c>
      <c r="Y7989">
        <v>5.31</v>
      </c>
      <c r="Z7989" s="32">
        <v>14.3</v>
      </c>
      <c r="AA7989" s="32">
        <v>15.2</v>
      </c>
      <c r="AB7989" s="32"/>
      <c r="AC7989" s="32">
        <v>2.91</v>
      </c>
    </row>
    <row r="7990" spans="1:29" hidden="1" x14ac:dyDescent="0.25">
      <c r="A7990" t="s">
        <v>223</v>
      </c>
      <c r="B7990" t="s">
        <v>224</v>
      </c>
      <c r="C7990" s="1">
        <v>43913</v>
      </c>
      <c r="D7990">
        <v>568</v>
      </c>
      <c r="E7990">
        <v>95</v>
      </c>
      <c r="F7990">
        <v>1</v>
      </c>
      <c r="G7990">
        <v>0</v>
      </c>
      <c r="H7990">
        <v>1664.4690000000001</v>
      </c>
      <c r="I7990">
        <v>278.38799999999998</v>
      </c>
      <c r="J7990">
        <v>2.93</v>
      </c>
      <c r="K7990">
        <v>0</v>
      </c>
      <c r="L7990">
        <v>10719</v>
      </c>
      <c r="M7990">
        <v>459</v>
      </c>
      <c r="N7990">
        <v>31.411000000000001</v>
      </c>
      <c r="O7990">
        <v>1.345</v>
      </c>
      <c r="P7990" t="s">
        <v>68</v>
      </c>
      <c r="Q7990">
        <v>341250</v>
      </c>
      <c r="R7990">
        <v>3.4039999999999999</v>
      </c>
      <c r="S7990">
        <v>37.299999999999997</v>
      </c>
      <c r="T7990">
        <v>14.430999999999999</v>
      </c>
      <c r="U7990">
        <v>9.2070000000000007</v>
      </c>
      <c r="V7990">
        <v>46482.957999999999</v>
      </c>
      <c r="W7990">
        <v>0.2</v>
      </c>
      <c r="X7990">
        <v>117.992</v>
      </c>
      <c r="Y7990">
        <v>5.31</v>
      </c>
      <c r="Z7990" s="32">
        <v>14.3</v>
      </c>
      <c r="AA7990" s="32">
        <v>15.2</v>
      </c>
      <c r="AB7990" s="32"/>
      <c r="AC7990" s="32">
        <v>2.91</v>
      </c>
    </row>
    <row r="7991" spans="1:29" hidden="1" x14ac:dyDescent="0.25">
      <c r="A7991" t="s">
        <v>223</v>
      </c>
      <c r="B7991" t="s">
        <v>224</v>
      </c>
      <c r="C7991" s="1">
        <v>43914</v>
      </c>
      <c r="D7991">
        <v>588</v>
      </c>
      <c r="E7991">
        <v>20</v>
      </c>
      <c r="F7991">
        <v>2</v>
      </c>
      <c r="G7991">
        <v>1</v>
      </c>
      <c r="H7991">
        <v>1723.077</v>
      </c>
      <c r="I7991">
        <v>58.607999999999997</v>
      </c>
      <c r="J7991">
        <v>5.8609999999999998</v>
      </c>
      <c r="K7991">
        <v>2.93</v>
      </c>
      <c r="L7991">
        <v>11686</v>
      </c>
      <c r="M7991">
        <v>967</v>
      </c>
      <c r="N7991">
        <v>34.244999999999997</v>
      </c>
      <c r="O7991">
        <v>2.8340000000000001</v>
      </c>
      <c r="P7991" t="s">
        <v>68</v>
      </c>
      <c r="Q7991">
        <v>341250</v>
      </c>
      <c r="R7991">
        <v>3.4039999999999999</v>
      </c>
      <c r="S7991">
        <v>37.299999999999997</v>
      </c>
      <c r="T7991">
        <v>14.430999999999999</v>
      </c>
      <c r="U7991">
        <v>9.2070000000000007</v>
      </c>
      <c r="V7991">
        <v>46482.957999999999</v>
      </c>
      <c r="W7991">
        <v>0.2</v>
      </c>
      <c r="X7991">
        <v>117.992</v>
      </c>
      <c r="Y7991">
        <v>5.31</v>
      </c>
      <c r="Z7991" s="32">
        <v>14.3</v>
      </c>
      <c r="AA7991" s="32">
        <v>15.2</v>
      </c>
      <c r="AB7991" s="32"/>
      <c r="AC7991" s="32">
        <v>2.91</v>
      </c>
    </row>
    <row r="7992" spans="1:29" hidden="1" x14ac:dyDescent="0.25">
      <c r="A7992" t="s">
        <v>223</v>
      </c>
      <c r="B7992" t="s">
        <v>224</v>
      </c>
      <c r="C7992" s="1">
        <v>43915</v>
      </c>
      <c r="D7992">
        <v>648</v>
      </c>
      <c r="E7992">
        <v>60</v>
      </c>
      <c r="F7992">
        <v>2</v>
      </c>
      <c r="G7992">
        <v>0</v>
      </c>
      <c r="H7992">
        <v>1898.9010000000001</v>
      </c>
      <c r="I7992">
        <v>175.82400000000001</v>
      </c>
      <c r="J7992">
        <v>5.8609999999999998</v>
      </c>
      <c r="K7992">
        <v>0</v>
      </c>
      <c r="L7992">
        <v>12574</v>
      </c>
      <c r="M7992">
        <v>888</v>
      </c>
      <c r="N7992">
        <v>36.847000000000001</v>
      </c>
      <c r="O7992">
        <v>2.6019999999999999</v>
      </c>
      <c r="P7992" t="s">
        <v>68</v>
      </c>
      <c r="Q7992">
        <v>341250</v>
      </c>
      <c r="R7992">
        <v>3.4039999999999999</v>
      </c>
      <c r="S7992">
        <v>37.299999999999997</v>
      </c>
      <c r="T7992">
        <v>14.430999999999999</v>
      </c>
      <c r="U7992">
        <v>9.2070000000000007</v>
      </c>
      <c r="V7992">
        <v>46482.957999999999</v>
      </c>
      <c r="W7992">
        <v>0.2</v>
      </c>
      <c r="X7992">
        <v>117.992</v>
      </c>
      <c r="Y7992">
        <v>5.31</v>
      </c>
      <c r="Z7992" s="32">
        <v>14.3</v>
      </c>
      <c r="AA7992" s="32">
        <v>15.2</v>
      </c>
      <c r="AB7992" s="32"/>
      <c r="AC7992" s="32">
        <v>2.91</v>
      </c>
    </row>
    <row r="7993" spans="1:29" hidden="1" x14ac:dyDescent="0.25">
      <c r="A7993" t="s">
        <v>223</v>
      </c>
      <c r="B7993" t="s">
        <v>224</v>
      </c>
      <c r="C7993" s="1">
        <v>43916</v>
      </c>
      <c r="D7993">
        <v>737</v>
      </c>
      <c r="E7993">
        <v>89</v>
      </c>
      <c r="F7993">
        <v>2</v>
      </c>
      <c r="G7993">
        <v>0</v>
      </c>
      <c r="H7993">
        <v>2159.7069999999999</v>
      </c>
      <c r="I7993">
        <v>260.80599999999998</v>
      </c>
      <c r="J7993">
        <v>5.8609999999999998</v>
      </c>
      <c r="K7993">
        <v>0</v>
      </c>
      <c r="L7993">
        <v>13572</v>
      </c>
      <c r="M7993">
        <v>998</v>
      </c>
      <c r="N7993">
        <v>39.771000000000001</v>
      </c>
      <c r="O7993">
        <v>2.9249999999999998</v>
      </c>
      <c r="P7993" t="s">
        <v>68</v>
      </c>
      <c r="Q7993">
        <v>341250</v>
      </c>
      <c r="R7993">
        <v>3.4039999999999999</v>
      </c>
      <c r="S7993">
        <v>37.299999999999997</v>
      </c>
      <c r="T7993">
        <v>14.430999999999999</v>
      </c>
      <c r="U7993">
        <v>9.2070000000000007</v>
      </c>
      <c r="V7993">
        <v>46482.957999999999</v>
      </c>
      <c r="W7993">
        <v>0.2</v>
      </c>
      <c r="X7993">
        <v>117.992</v>
      </c>
      <c r="Y7993">
        <v>5.31</v>
      </c>
      <c r="Z7993" s="32">
        <v>14.3</v>
      </c>
      <c r="AA7993" s="32">
        <v>15.2</v>
      </c>
      <c r="AB7993" s="32"/>
      <c r="AC7993" s="32">
        <v>2.91</v>
      </c>
    </row>
    <row r="7994" spans="1:29" hidden="1" x14ac:dyDescent="0.25">
      <c r="A7994" t="s">
        <v>223</v>
      </c>
      <c r="B7994" t="s">
        <v>224</v>
      </c>
      <c r="C7994" s="1">
        <v>43917</v>
      </c>
      <c r="D7994">
        <v>802</v>
      </c>
      <c r="E7994">
        <v>65</v>
      </c>
      <c r="F7994">
        <v>2</v>
      </c>
      <c r="G7994">
        <v>0</v>
      </c>
      <c r="H7994">
        <v>2350.183</v>
      </c>
      <c r="I7994">
        <v>190.476</v>
      </c>
      <c r="J7994">
        <v>5.8609999999999998</v>
      </c>
      <c r="K7994">
        <v>0</v>
      </c>
      <c r="L7994">
        <v>14594</v>
      </c>
      <c r="M7994">
        <v>1022</v>
      </c>
      <c r="N7994">
        <v>42.765999999999998</v>
      </c>
      <c r="O7994">
        <v>2.9950000000000001</v>
      </c>
      <c r="P7994" t="s">
        <v>68</v>
      </c>
      <c r="Q7994">
        <v>341250</v>
      </c>
      <c r="R7994">
        <v>3.4039999999999999</v>
      </c>
      <c r="S7994">
        <v>37.299999999999997</v>
      </c>
      <c r="T7994">
        <v>14.430999999999999</v>
      </c>
      <c r="U7994">
        <v>9.2070000000000007</v>
      </c>
      <c r="V7994">
        <v>46482.957999999999</v>
      </c>
      <c r="W7994">
        <v>0.2</v>
      </c>
      <c r="X7994">
        <v>117.992</v>
      </c>
      <c r="Y7994">
        <v>5.31</v>
      </c>
      <c r="Z7994" s="32">
        <v>14.3</v>
      </c>
      <c r="AA7994" s="32">
        <v>15.2</v>
      </c>
      <c r="AB7994" s="32"/>
      <c r="AC7994" s="32">
        <v>2.91</v>
      </c>
    </row>
    <row r="7995" spans="1:29" hidden="1" x14ac:dyDescent="0.25">
      <c r="A7995" t="s">
        <v>223</v>
      </c>
      <c r="B7995" t="s">
        <v>224</v>
      </c>
      <c r="C7995" s="1">
        <v>43918</v>
      </c>
      <c r="D7995">
        <v>890</v>
      </c>
      <c r="E7995">
        <v>88</v>
      </c>
      <c r="F7995">
        <v>2</v>
      </c>
      <c r="G7995">
        <v>0</v>
      </c>
      <c r="H7995">
        <v>2608.0590000000002</v>
      </c>
      <c r="I7995">
        <v>257.875</v>
      </c>
      <c r="J7995">
        <v>5.8609999999999998</v>
      </c>
      <c r="K7995">
        <v>0</v>
      </c>
      <c r="L7995">
        <v>15443</v>
      </c>
      <c r="M7995">
        <v>849</v>
      </c>
      <c r="N7995">
        <v>45.253999999999998</v>
      </c>
      <c r="O7995">
        <v>2.488</v>
      </c>
      <c r="P7995" t="s">
        <v>68</v>
      </c>
      <c r="Q7995">
        <v>341250</v>
      </c>
      <c r="R7995">
        <v>3.4039999999999999</v>
      </c>
      <c r="S7995">
        <v>37.299999999999997</v>
      </c>
      <c r="T7995">
        <v>14.430999999999999</v>
      </c>
      <c r="U7995">
        <v>9.2070000000000007</v>
      </c>
      <c r="V7995">
        <v>46482.957999999999</v>
      </c>
      <c r="W7995">
        <v>0.2</v>
      </c>
      <c r="X7995">
        <v>117.992</v>
      </c>
      <c r="Y7995">
        <v>5.31</v>
      </c>
      <c r="Z7995" s="32">
        <v>14.3</v>
      </c>
      <c r="AA7995" s="32">
        <v>15.2</v>
      </c>
      <c r="AB7995" s="32"/>
      <c r="AC7995" s="32">
        <v>2.91</v>
      </c>
    </row>
    <row r="7996" spans="1:29" hidden="1" x14ac:dyDescent="0.25">
      <c r="A7996" t="s">
        <v>223</v>
      </c>
      <c r="B7996" t="s">
        <v>224</v>
      </c>
      <c r="C7996" s="1">
        <v>43919</v>
      </c>
      <c r="D7996">
        <v>963</v>
      </c>
      <c r="E7996">
        <v>73</v>
      </c>
      <c r="F7996">
        <v>2</v>
      </c>
      <c r="G7996">
        <v>0</v>
      </c>
      <c r="H7996">
        <v>2821.9780000000001</v>
      </c>
      <c r="I7996">
        <v>213.91900000000001</v>
      </c>
      <c r="J7996">
        <v>5.8609999999999998</v>
      </c>
      <c r="K7996">
        <v>0</v>
      </c>
      <c r="L7996">
        <v>16443</v>
      </c>
      <c r="M7996">
        <v>1000</v>
      </c>
      <c r="N7996">
        <v>48.185000000000002</v>
      </c>
      <c r="O7996">
        <v>2.93</v>
      </c>
      <c r="P7996" t="s">
        <v>68</v>
      </c>
      <c r="Q7996">
        <v>341250</v>
      </c>
      <c r="R7996">
        <v>3.4039999999999999</v>
      </c>
      <c r="S7996">
        <v>37.299999999999997</v>
      </c>
      <c r="T7996">
        <v>14.430999999999999</v>
      </c>
      <c r="U7996">
        <v>9.2070000000000007</v>
      </c>
      <c r="V7996">
        <v>46482.957999999999</v>
      </c>
      <c r="W7996">
        <v>0.2</v>
      </c>
      <c r="X7996">
        <v>117.992</v>
      </c>
      <c r="Y7996">
        <v>5.31</v>
      </c>
      <c r="Z7996" s="32">
        <v>14.3</v>
      </c>
      <c r="AA7996" s="32">
        <v>15.2</v>
      </c>
      <c r="AB7996" s="32"/>
      <c r="AC7996" s="32">
        <v>2.91</v>
      </c>
    </row>
    <row r="7997" spans="1:29" hidden="1" x14ac:dyDescent="0.25">
      <c r="A7997" t="s">
        <v>223</v>
      </c>
      <c r="B7997" t="s">
        <v>224</v>
      </c>
      <c r="C7997" s="1">
        <v>43920</v>
      </c>
      <c r="D7997">
        <v>1020</v>
      </c>
      <c r="E7997">
        <v>57</v>
      </c>
      <c r="F7997">
        <v>2</v>
      </c>
      <c r="G7997">
        <v>0</v>
      </c>
      <c r="H7997">
        <v>2989.011</v>
      </c>
      <c r="I7997">
        <v>167.03299999999999</v>
      </c>
      <c r="J7997">
        <v>5.8609999999999998</v>
      </c>
      <c r="K7997">
        <v>0</v>
      </c>
      <c r="L7997">
        <v>17863</v>
      </c>
      <c r="M7997">
        <v>1420</v>
      </c>
      <c r="N7997">
        <v>52.345999999999997</v>
      </c>
      <c r="O7997">
        <v>4.1609999999999996</v>
      </c>
      <c r="P7997" t="s">
        <v>68</v>
      </c>
      <c r="Q7997">
        <v>341250</v>
      </c>
      <c r="R7997">
        <v>3.4039999999999999</v>
      </c>
      <c r="S7997">
        <v>37.299999999999997</v>
      </c>
      <c r="T7997">
        <v>14.430999999999999</v>
      </c>
      <c r="U7997">
        <v>9.2070000000000007</v>
      </c>
      <c r="V7997">
        <v>46482.957999999999</v>
      </c>
      <c r="W7997">
        <v>0.2</v>
      </c>
      <c r="X7997">
        <v>117.992</v>
      </c>
      <c r="Y7997">
        <v>5.31</v>
      </c>
      <c r="Z7997" s="32">
        <v>14.3</v>
      </c>
      <c r="AA7997" s="32">
        <v>15.2</v>
      </c>
      <c r="AB7997" s="32"/>
      <c r="AC7997" s="32">
        <v>2.91</v>
      </c>
    </row>
    <row r="7998" spans="1:29" hidden="1" x14ac:dyDescent="0.25">
      <c r="A7998" t="s">
        <v>223</v>
      </c>
      <c r="B7998" t="s">
        <v>224</v>
      </c>
      <c r="C7998" s="1">
        <v>43921</v>
      </c>
      <c r="D7998">
        <v>1086</v>
      </c>
      <c r="E7998">
        <v>66</v>
      </c>
      <c r="F7998">
        <v>2</v>
      </c>
      <c r="G7998">
        <v>0</v>
      </c>
      <c r="H7998">
        <v>3182.4180000000001</v>
      </c>
      <c r="I7998">
        <v>193.40700000000001</v>
      </c>
      <c r="J7998">
        <v>5.8609999999999998</v>
      </c>
      <c r="K7998">
        <v>0</v>
      </c>
      <c r="L7998">
        <v>19475</v>
      </c>
      <c r="M7998">
        <v>1612</v>
      </c>
      <c r="N7998">
        <v>57.07</v>
      </c>
      <c r="O7998">
        <v>4.7240000000000002</v>
      </c>
      <c r="P7998" t="s">
        <v>68</v>
      </c>
      <c r="Q7998">
        <v>341250</v>
      </c>
      <c r="R7998">
        <v>3.4039999999999999</v>
      </c>
      <c r="S7998">
        <v>37.299999999999997</v>
      </c>
      <c r="T7998">
        <v>14.430999999999999</v>
      </c>
      <c r="U7998">
        <v>9.2070000000000007</v>
      </c>
      <c r="V7998">
        <v>46482.957999999999</v>
      </c>
      <c r="W7998">
        <v>0.2</v>
      </c>
      <c r="X7998">
        <v>117.992</v>
      </c>
      <c r="Y7998">
        <v>5.31</v>
      </c>
      <c r="Z7998" s="32">
        <v>14.3</v>
      </c>
      <c r="AA7998" s="32">
        <v>15.2</v>
      </c>
      <c r="AB7998" s="32"/>
      <c r="AC7998" s="32">
        <v>2.91</v>
      </c>
    </row>
    <row r="7999" spans="1:29" hidden="1" x14ac:dyDescent="0.25">
      <c r="A7999" t="s">
        <v>223</v>
      </c>
      <c r="B7999" t="s">
        <v>224</v>
      </c>
      <c r="C7999" s="1">
        <v>43922</v>
      </c>
      <c r="D7999">
        <v>1135</v>
      </c>
      <c r="E7999">
        <v>49</v>
      </c>
      <c r="F7999">
        <v>2</v>
      </c>
      <c r="G7999">
        <v>0</v>
      </c>
      <c r="H7999">
        <v>3326.0070000000001</v>
      </c>
      <c r="I7999">
        <v>143.59</v>
      </c>
      <c r="J7999">
        <v>5.8609999999999998</v>
      </c>
      <c r="K7999">
        <v>0</v>
      </c>
      <c r="L7999">
        <v>20889</v>
      </c>
      <c r="M7999">
        <v>1414</v>
      </c>
      <c r="N7999">
        <v>61.213000000000001</v>
      </c>
      <c r="O7999">
        <v>4.1440000000000001</v>
      </c>
      <c r="P7999" t="s">
        <v>68</v>
      </c>
      <c r="Q7999">
        <v>341250</v>
      </c>
      <c r="R7999">
        <v>3.4039999999999999</v>
      </c>
      <c r="S7999">
        <v>37.299999999999997</v>
      </c>
      <c r="T7999">
        <v>14.430999999999999</v>
      </c>
      <c r="U7999">
        <v>9.2070000000000007</v>
      </c>
      <c r="V7999">
        <v>46482.957999999999</v>
      </c>
      <c r="W7999">
        <v>0.2</v>
      </c>
      <c r="X7999">
        <v>117.992</v>
      </c>
      <c r="Y7999">
        <v>5.31</v>
      </c>
      <c r="Z7999" s="32">
        <v>14.3</v>
      </c>
      <c r="AA7999" s="32">
        <v>15.2</v>
      </c>
      <c r="AB7999" s="32"/>
      <c r="AC7999" s="32">
        <v>2.91</v>
      </c>
    </row>
    <row r="8000" spans="1:29" hidden="1" x14ac:dyDescent="0.25">
      <c r="A8000" t="s">
        <v>223</v>
      </c>
      <c r="B8000" t="s">
        <v>224</v>
      </c>
      <c r="C8000" s="1">
        <v>43923</v>
      </c>
      <c r="D8000">
        <v>1220</v>
      </c>
      <c r="E8000">
        <v>85</v>
      </c>
      <c r="F8000">
        <v>2</v>
      </c>
      <c r="G8000">
        <v>0</v>
      </c>
      <c r="H8000">
        <v>3575.0920000000001</v>
      </c>
      <c r="I8000">
        <v>249.084</v>
      </c>
      <c r="J8000">
        <v>5.8609999999999998</v>
      </c>
      <c r="K8000">
        <v>0</v>
      </c>
      <c r="L8000">
        <v>22154</v>
      </c>
      <c r="M8000">
        <v>1265</v>
      </c>
      <c r="N8000">
        <v>64.92</v>
      </c>
      <c r="O8000">
        <v>3.7069999999999999</v>
      </c>
      <c r="P8000" t="s">
        <v>68</v>
      </c>
      <c r="Q8000">
        <v>341250</v>
      </c>
      <c r="R8000">
        <v>3.4039999999999999</v>
      </c>
      <c r="S8000">
        <v>37.299999999999997</v>
      </c>
      <c r="T8000">
        <v>14.430999999999999</v>
      </c>
      <c r="U8000">
        <v>9.2070000000000007</v>
      </c>
      <c r="V8000">
        <v>46482.957999999999</v>
      </c>
      <c r="W8000">
        <v>0.2</v>
      </c>
      <c r="X8000">
        <v>117.992</v>
      </c>
      <c r="Y8000">
        <v>5.31</v>
      </c>
      <c r="Z8000" s="32">
        <v>14.3</v>
      </c>
      <c r="AA8000" s="32">
        <v>15.2</v>
      </c>
      <c r="AB8000" s="32"/>
      <c r="AC8000" s="32">
        <v>2.91</v>
      </c>
    </row>
    <row r="8001" spans="1:29" hidden="1" x14ac:dyDescent="0.25">
      <c r="A8001" t="s">
        <v>223</v>
      </c>
      <c r="B8001" t="s">
        <v>224</v>
      </c>
      <c r="C8001" s="1">
        <v>43924</v>
      </c>
      <c r="D8001">
        <v>1319</v>
      </c>
      <c r="E8001">
        <v>99</v>
      </c>
      <c r="F8001">
        <v>4</v>
      </c>
      <c r="G8001">
        <v>2</v>
      </c>
      <c r="H8001">
        <v>3865.201</v>
      </c>
      <c r="I8001">
        <v>290.11</v>
      </c>
      <c r="J8001">
        <v>11.722</v>
      </c>
      <c r="K8001">
        <v>5.8609999999999998</v>
      </c>
      <c r="L8001">
        <v>23599</v>
      </c>
      <c r="M8001">
        <v>1445</v>
      </c>
      <c r="N8001">
        <v>69.155000000000001</v>
      </c>
      <c r="O8001">
        <v>4.234</v>
      </c>
      <c r="P8001" t="s">
        <v>68</v>
      </c>
      <c r="Q8001">
        <v>341250</v>
      </c>
      <c r="R8001">
        <v>3.4039999999999999</v>
      </c>
      <c r="S8001">
        <v>37.299999999999997</v>
      </c>
      <c r="T8001">
        <v>14.430999999999999</v>
      </c>
      <c r="U8001">
        <v>9.2070000000000007</v>
      </c>
      <c r="V8001">
        <v>46482.957999999999</v>
      </c>
      <c r="W8001">
        <v>0.2</v>
      </c>
      <c r="X8001">
        <v>117.992</v>
      </c>
      <c r="Y8001">
        <v>5.31</v>
      </c>
      <c r="Z8001" s="32">
        <v>14.3</v>
      </c>
      <c r="AA8001" s="32">
        <v>15.2</v>
      </c>
      <c r="AB8001" s="32"/>
      <c r="AC8001" s="32">
        <v>2.91</v>
      </c>
    </row>
    <row r="8002" spans="1:29" hidden="1" x14ac:dyDescent="0.25">
      <c r="A8002" t="s">
        <v>223</v>
      </c>
      <c r="B8002" t="s">
        <v>224</v>
      </c>
      <c r="C8002" s="1">
        <v>43925</v>
      </c>
      <c r="D8002">
        <v>1364</v>
      </c>
      <c r="E8002">
        <v>45</v>
      </c>
      <c r="F8002">
        <v>4</v>
      </c>
      <c r="G8002">
        <v>0</v>
      </c>
      <c r="H8002">
        <v>3997.07</v>
      </c>
      <c r="I8002">
        <v>131.86799999999999</v>
      </c>
      <c r="J8002">
        <v>11.722</v>
      </c>
      <c r="K8002">
        <v>0</v>
      </c>
      <c r="L8002">
        <v>25353</v>
      </c>
      <c r="M8002">
        <v>1754</v>
      </c>
      <c r="N8002">
        <v>74.295000000000002</v>
      </c>
      <c r="O8002">
        <v>5.14</v>
      </c>
      <c r="P8002" t="s">
        <v>68</v>
      </c>
      <c r="Q8002">
        <v>341250</v>
      </c>
      <c r="R8002">
        <v>3.4039999999999999</v>
      </c>
      <c r="S8002">
        <v>37.299999999999997</v>
      </c>
      <c r="T8002">
        <v>14.430999999999999</v>
      </c>
      <c r="U8002">
        <v>9.2070000000000007</v>
      </c>
      <c r="V8002">
        <v>46482.957999999999</v>
      </c>
      <c r="W8002">
        <v>0.2</v>
      </c>
      <c r="X8002">
        <v>117.992</v>
      </c>
      <c r="Y8002">
        <v>5.31</v>
      </c>
      <c r="Z8002" s="32">
        <v>14.3</v>
      </c>
      <c r="AA8002" s="32">
        <v>15.2</v>
      </c>
      <c r="AB8002" s="32"/>
      <c r="AC8002" s="32">
        <v>2.91</v>
      </c>
    </row>
    <row r="8003" spans="1:29" hidden="1" x14ac:dyDescent="0.25">
      <c r="A8003" t="s">
        <v>223</v>
      </c>
      <c r="B8003" t="s">
        <v>224</v>
      </c>
      <c r="C8003" s="1">
        <v>43926</v>
      </c>
      <c r="D8003">
        <v>1417</v>
      </c>
      <c r="E8003">
        <v>53</v>
      </c>
      <c r="F8003">
        <v>4</v>
      </c>
      <c r="G8003">
        <v>0</v>
      </c>
      <c r="H8003">
        <v>4152.3810000000003</v>
      </c>
      <c r="I8003">
        <v>155.31100000000001</v>
      </c>
      <c r="J8003">
        <v>11.722</v>
      </c>
      <c r="K8003">
        <v>0</v>
      </c>
      <c r="L8003">
        <v>27839</v>
      </c>
      <c r="M8003">
        <v>2486</v>
      </c>
      <c r="N8003">
        <v>81.578999999999994</v>
      </c>
      <c r="O8003">
        <v>7.2850000000000001</v>
      </c>
      <c r="P8003" t="s">
        <v>68</v>
      </c>
      <c r="Q8003">
        <v>341250</v>
      </c>
      <c r="R8003">
        <v>3.4039999999999999</v>
      </c>
      <c r="S8003">
        <v>37.299999999999997</v>
      </c>
      <c r="T8003">
        <v>14.430999999999999</v>
      </c>
      <c r="U8003">
        <v>9.2070000000000007</v>
      </c>
      <c r="V8003">
        <v>46482.957999999999</v>
      </c>
      <c r="W8003">
        <v>0.2</v>
      </c>
      <c r="X8003">
        <v>117.992</v>
      </c>
      <c r="Y8003">
        <v>5.31</v>
      </c>
      <c r="Z8003" s="32">
        <v>14.3</v>
      </c>
      <c r="AA8003" s="32">
        <v>15.2</v>
      </c>
      <c r="AB8003" s="32"/>
      <c r="AC8003" s="32">
        <v>2.91</v>
      </c>
    </row>
    <row r="8004" spans="1:29" hidden="1" x14ac:dyDescent="0.25">
      <c r="A8004" t="s">
        <v>223</v>
      </c>
      <c r="B8004" t="s">
        <v>224</v>
      </c>
      <c r="C8004" s="1">
        <v>43927</v>
      </c>
      <c r="D8004">
        <v>1486</v>
      </c>
      <c r="E8004">
        <v>69</v>
      </c>
      <c r="F8004">
        <v>4</v>
      </c>
      <c r="G8004">
        <v>0</v>
      </c>
      <c r="H8004">
        <v>4354.5789999999997</v>
      </c>
      <c r="I8004">
        <v>202.19800000000001</v>
      </c>
      <c r="J8004">
        <v>11.722</v>
      </c>
      <c r="K8004">
        <v>0</v>
      </c>
      <c r="L8004">
        <v>28951</v>
      </c>
      <c r="M8004">
        <v>1112</v>
      </c>
      <c r="N8004">
        <v>84.837999999999994</v>
      </c>
      <c r="O8004">
        <v>3.2589999999999999</v>
      </c>
      <c r="P8004" t="s">
        <v>68</v>
      </c>
      <c r="Q8004">
        <v>341250</v>
      </c>
      <c r="R8004">
        <v>3.4039999999999999</v>
      </c>
      <c r="S8004">
        <v>37.299999999999997</v>
      </c>
      <c r="T8004">
        <v>14.430999999999999</v>
      </c>
      <c r="U8004">
        <v>9.2070000000000007</v>
      </c>
      <c r="V8004">
        <v>46482.957999999999</v>
      </c>
      <c r="W8004">
        <v>0.2</v>
      </c>
      <c r="X8004">
        <v>117.992</v>
      </c>
      <c r="Y8004">
        <v>5.31</v>
      </c>
      <c r="Z8004" s="32">
        <v>14.3</v>
      </c>
      <c r="AA8004" s="32">
        <v>15.2</v>
      </c>
      <c r="AB8004" s="32"/>
      <c r="AC8004" s="32">
        <v>2.91</v>
      </c>
    </row>
    <row r="8005" spans="1:29" hidden="1" x14ac:dyDescent="0.25">
      <c r="A8005" t="s">
        <v>223</v>
      </c>
      <c r="B8005" t="s">
        <v>224</v>
      </c>
      <c r="C8005" s="1">
        <v>43928</v>
      </c>
      <c r="D8005">
        <v>1562</v>
      </c>
      <c r="E8005">
        <v>76</v>
      </c>
      <c r="F8005">
        <v>6</v>
      </c>
      <c r="G8005">
        <v>2</v>
      </c>
      <c r="H8005">
        <v>4577.2889999999998</v>
      </c>
      <c r="I8005">
        <v>222.71100000000001</v>
      </c>
      <c r="J8005">
        <v>17.582000000000001</v>
      </c>
      <c r="K8005">
        <v>5.8609999999999998</v>
      </c>
      <c r="L8005">
        <v>30906</v>
      </c>
      <c r="M8005">
        <v>1955</v>
      </c>
      <c r="N8005">
        <v>90.566999999999993</v>
      </c>
      <c r="O8005">
        <v>5.7290000000000001</v>
      </c>
      <c r="P8005" t="s">
        <v>68</v>
      </c>
      <c r="Q8005">
        <v>341250</v>
      </c>
      <c r="R8005">
        <v>3.4039999999999999</v>
      </c>
      <c r="S8005">
        <v>37.299999999999997</v>
      </c>
      <c r="T8005">
        <v>14.430999999999999</v>
      </c>
      <c r="U8005">
        <v>9.2070000000000007</v>
      </c>
      <c r="V8005">
        <v>46482.957999999999</v>
      </c>
      <c r="W8005">
        <v>0.2</v>
      </c>
      <c r="X8005">
        <v>117.992</v>
      </c>
      <c r="Y8005">
        <v>5.31</v>
      </c>
      <c r="Z8005" s="32">
        <v>14.3</v>
      </c>
      <c r="AA8005" s="32">
        <v>15.2</v>
      </c>
      <c r="AB8005" s="32"/>
      <c r="AC8005" s="32">
        <v>2.91</v>
      </c>
    </row>
    <row r="8006" spans="1:29" hidden="1" x14ac:dyDescent="0.25">
      <c r="A8006" t="s">
        <v>223</v>
      </c>
      <c r="B8006" t="s">
        <v>224</v>
      </c>
      <c r="C8006" s="1">
        <v>43929</v>
      </c>
      <c r="D8006">
        <v>1586</v>
      </c>
      <c r="E8006">
        <v>24</v>
      </c>
      <c r="F8006">
        <v>6</v>
      </c>
      <c r="G8006">
        <v>0</v>
      </c>
      <c r="H8006">
        <v>4647.6189999999997</v>
      </c>
      <c r="I8006">
        <v>70.33</v>
      </c>
      <c r="J8006">
        <v>17.582000000000001</v>
      </c>
      <c r="K8006">
        <v>0</v>
      </c>
      <c r="L8006">
        <v>32582</v>
      </c>
      <c r="M8006">
        <v>1676</v>
      </c>
      <c r="N8006">
        <v>95.477999999999994</v>
      </c>
      <c r="O8006">
        <v>4.9109999999999996</v>
      </c>
      <c r="P8006" t="s">
        <v>68</v>
      </c>
      <c r="Q8006">
        <v>341250</v>
      </c>
      <c r="R8006">
        <v>3.4039999999999999</v>
      </c>
      <c r="S8006">
        <v>37.299999999999997</v>
      </c>
      <c r="T8006">
        <v>14.430999999999999</v>
      </c>
      <c r="U8006">
        <v>9.2070000000000007</v>
      </c>
      <c r="V8006">
        <v>46482.957999999999</v>
      </c>
      <c r="W8006">
        <v>0.2</v>
      </c>
      <c r="X8006">
        <v>117.992</v>
      </c>
      <c r="Y8006">
        <v>5.31</v>
      </c>
      <c r="Z8006" s="32">
        <v>14.3</v>
      </c>
      <c r="AA8006" s="32">
        <v>15.2</v>
      </c>
      <c r="AB8006" s="32"/>
      <c r="AC8006" s="32">
        <v>2.91</v>
      </c>
    </row>
    <row r="8007" spans="1:29" hidden="1" x14ac:dyDescent="0.25">
      <c r="A8007" t="s">
        <v>223</v>
      </c>
      <c r="B8007" t="s">
        <v>224</v>
      </c>
      <c r="C8007" s="1">
        <v>43930</v>
      </c>
      <c r="D8007">
        <v>1616</v>
      </c>
      <c r="E8007">
        <v>30</v>
      </c>
      <c r="F8007">
        <v>6</v>
      </c>
      <c r="G8007">
        <v>0</v>
      </c>
      <c r="H8007">
        <v>4735.5309999999999</v>
      </c>
      <c r="I8007">
        <v>87.912000000000006</v>
      </c>
      <c r="J8007">
        <v>17.582000000000001</v>
      </c>
      <c r="K8007">
        <v>0</v>
      </c>
      <c r="L8007">
        <v>34084</v>
      </c>
      <c r="M8007">
        <v>1502</v>
      </c>
      <c r="N8007">
        <v>99.88</v>
      </c>
      <c r="O8007">
        <v>4.4009999999999998</v>
      </c>
      <c r="P8007" t="s">
        <v>68</v>
      </c>
      <c r="Q8007">
        <v>341250</v>
      </c>
      <c r="R8007">
        <v>3.4039999999999999</v>
      </c>
      <c r="S8007">
        <v>37.299999999999997</v>
      </c>
      <c r="T8007">
        <v>14.430999999999999</v>
      </c>
      <c r="U8007">
        <v>9.2070000000000007</v>
      </c>
      <c r="V8007">
        <v>46482.957999999999</v>
      </c>
      <c r="W8007">
        <v>0.2</v>
      </c>
      <c r="X8007">
        <v>117.992</v>
      </c>
      <c r="Y8007">
        <v>5.31</v>
      </c>
      <c r="Z8007" s="32">
        <v>14.3</v>
      </c>
      <c r="AA8007" s="32">
        <v>15.2</v>
      </c>
      <c r="AB8007" s="32"/>
      <c r="AC8007" s="32">
        <v>2.91</v>
      </c>
    </row>
    <row r="8008" spans="1:29" hidden="1" x14ac:dyDescent="0.25">
      <c r="A8008" t="s">
        <v>223</v>
      </c>
      <c r="B8008" t="s">
        <v>224</v>
      </c>
      <c r="C8008" s="1">
        <v>43931</v>
      </c>
      <c r="D8008">
        <v>1648</v>
      </c>
      <c r="E8008">
        <v>32</v>
      </c>
      <c r="F8008">
        <v>6</v>
      </c>
      <c r="G8008">
        <v>0</v>
      </c>
      <c r="H8008">
        <v>4829.3040000000001</v>
      </c>
      <c r="I8008">
        <v>93.772999999999996</v>
      </c>
      <c r="J8008">
        <v>17.582000000000001</v>
      </c>
      <c r="K8008">
        <v>0</v>
      </c>
      <c r="L8008">
        <v>34594</v>
      </c>
      <c r="M8008">
        <v>510</v>
      </c>
      <c r="N8008">
        <v>101.374</v>
      </c>
      <c r="O8008">
        <v>1.4950000000000001</v>
      </c>
      <c r="P8008" t="s">
        <v>68</v>
      </c>
      <c r="Q8008">
        <v>341250</v>
      </c>
      <c r="R8008">
        <v>3.4039999999999999</v>
      </c>
      <c r="S8008">
        <v>37.299999999999997</v>
      </c>
      <c r="T8008">
        <v>14.430999999999999</v>
      </c>
      <c r="U8008">
        <v>9.2070000000000007</v>
      </c>
      <c r="V8008">
        <v>46482.957999999999</v>
      </c>
      <c r="W8008">
        <v>0.2</v>
      </c>
      <c r="X8008">
        <v>117.992</v>
      </c>
      <c r="Y8008">
        <v>5.31</v>
      </c>
      <c r="Z8008" s="32">
        <v>14.3</v>
      </c>
      <c r="AA8008" s="32">
        <v>15.2</v>
      </c>
      <c r="AB8008" s="32"/>
      <c r="AC8008" s="32">
        <v>2.91</v>
      </c>
    </row>
    <row r="8009" spans="1:29" hidden="1" x14ac:dyDescent="0.25">
      <c r="A8009" t="s">
        <v>223</v>
      </c>
      <c r="B8009" t="s">
        <v>224</v>
      </c>
      <c r="C8009" s="1">
        <v>43932</v>
      </c>
      <c r="D8009">
        <v>1675</v>
      </c>
      <c r="E8009">
        <v>27</v>
      </c>
      <c r="F8009">
        <v>7</v>
      </c>
      <c r="G8009">
        <v>1</v>
      </c>
      <c r="H8009">
        <v>4908.4250000000002</v>
      </c>
      <c r="I8009">
        <v>79.120999999999995</v>
      </c>
      <c r="J8009">
        <v>20.513000000000002</v>
      </c>
      <c r="K8009">
        <v>2.93</v>
      </c>
      <c r="L8009">
        <v>35212</v>
      </c>
      <c r="M8009">
        <v>618</v>
      </c>
      <c r="N8009">
        <v>103.185</v>
      </c>
      <c r="O8009">
        <v>1.8109999999999999</v>
      </c>
      <c r="P8009" t="s">
        <v>68</v>
      </c>
      <c r="Q8009">
        <v>341250</v>
      </c>
      <c r="R8009">
        <v>3.4039999999999999</v>
      </c>
      <c r="S8009">
        <v>37.299999999999997</v>
      </c>
      <c r="T8009">
        <v>14.430999999999999</v>
      </c>
      <c r="U8009">
        <v>9.2070000000000007</v>
      </c>
      <c r="V8009">
        <v>46482.957999999999</v>
      </c>
      <c r="W8009">
        <v>0.2</v>
      </c>
      <c r="X8009">
        <v>117.992</v>
      </c>
      <c r="Y8009">
        <v>5.31</v>
      </c>
      <c r="Z8009" s="32">
        <v>14.3</v>
      </c>
      <c r="AA8009" s="32">
        <v>15.2</v>
      </c>
      <c r="AB8009" s="32"/>
      <c r="AC8009" s="32">
        <v>2.91</v>
      </c>
    </row>
    <row r="8010" spans="1:29" hidden="1" x14ac:dyDescent="0.25">
      <c r="A8010" t="s">
        <v>223</v>
      </c>
      <c r="B8010" t="s">
        <v>224</v>
      </c>
      <c r="C8010" s="1">
        <v>43933</v>
      </c>
      <c r="D8010">
        <v>1689</v>
      </c>
      <c r="E8010">
        <v>14</v>
      </c>
      <c r="F8010">
        <v>8</v>
      </c>
      <c r="G8010">
        <v>1</v>
      </c>
      <c r="H8010">
        <v>4949.451</v>
      </c>
      <c r="I8010">
        <v>41.026000000000003</v>
      </c>
      <c r="J8010">
        <v>23.443000000000001</v>
      </c>
      <c r="K8010">
        <v>2.93</v>
      </c>
      <c r="L8010">
        <v>35447</v>
      </c>
      <c r="M8010">
        <v>235</v>
      </c>
      <c r="N8010">
        <v>103.874</v>
      </c>
      <c r="O8010">
        <v>0.68899999999999995</v>
      </c>
      <c r="P8010" t="s">
        <v>68</v>
      </c>
      <c r="Q8010">
        <v>341250</v>
      </c>
      <c r="R8010">
        <v>3.4039999999999999</v>
      </c>
      <c r="S8010">
        <v>37.299999999999997</v>
      </c>
      <c r="T8010">
        <v>14.430999999999999</v>
      </c>
      <c r="U8010">
        <v>9.2070000000000007</v>
      </c>
      <c r="V8010">
        <v>46482.957999999999</v>
      </c>
      <c r="W8010">
        <v>0.2</v>
      </c>
      <c r="X8010">
        <v>117.992</v>
      </c>
      <c r="Y8010">
        <v>5.31</v>
      </c>
      <c r="Z8010" s="32">
        <v>14.3</v>
      </c>
      <c r="AA8010" s="32">
        <v>15.2</v>
      </c>
      <c r="AB8010" s="32"/>
      <c r="AC8010" s="32">
        <v>2.91</v>
      </c>
    </row>
    <row r="8011" spans="1:29" hidden="1" x14ac:dyDescent="0.25">
      <c r="A8011" t="s">
        <v>223</v>
      </c>
      <c r="B8011" t="s">
        <v>224</v>
      </c>
      <c r="C8011" s="1">
        <v>43934</v>
      </c>
      <c r="D8011">
        <v>1701</v>
      </c>
      <c r="E8011">
        <v>12</v>
      </c>
      <c r="F8011">
        <v>8</v>
      </c>
      <c r="G8011">
        <v>0</v>
      </c>
      <c r="H8011">
        <v>4984.6149999999998</v>
      </c>
      <c r="I8011">
        <v>35.164999999999999</v>
      </c>
      <c r="J8011">
        <v>23.443000000000001</v>
      </c>
      <c r="K8011">
        <v>0</v>
      </c>
      <c r="L8011">
        <v>36298</v>
      </c>
      <c r="M8011">
        <v>851</v>
      </c>
      <c r="N8011">
        <v>106.36799999999999</v>
      </c>
      <c r="O8011">
        <v>2.4940000000000002</v>
      </c>
      <c r="P8011" t="s">
        <v>68</v>
      </c>
      <c r="Q8011">
        <v>341250</v>
      </c>
      <c r="R8011">
        <v>3.4039999999999999</v>
      </c>
      <c r="S8011">
        <v>37.299999999999997</v>
      </c>
      <c r="T8011">
        <v>14.430999999999999</v>
      </c>
      <c r="U8011">
        <v>9.2070000000000007</v>
      </c>
      <c r="V8011">
        <v>46482.957999999999</v>
      </c>
      <c r="W8011">
        <v>0.2</v>
      </c>
      <c r="X8011">
        <v>117.992</v>
      </c>
      <c r="Y8011">
        <v>5.31</v>
      </c>
      <c r="Z8011" s="32">
        <v>14.3</v>
      </c>
      <c r="AA8011" s="32">
        <v>15.2</v>
      </c>
      <c r="AB8011" s="32"/>
      <c r="AC8011" s="32">
        <v>2.91</v>
      </c>
    </row>
    <row r="8012" spans="1:29" hidden="1" x14ac:dyDescent="0.25">
      <c r="A8012" t="s">
        <v>223</v>
      </c>
      <c r="B8012" t="s">
        <v>224</v>
      </c>
      <c r="C8012" s="1">
        <v>43935</v>
      </c>
      <c r="D8012">
        <v>1711</v>
      </c>
      <c r="E8012">
        <v>10</v>
      </c>
      <c r="F8012">
        <v>8</v>
      </c>
      <c r="G8012">
        <v>0</v>
      </c>
      <c r="H8012">
        <v>5013.9189999999999</v>
      </c>
      <c r="I8012">
        <v>29.303999999999998</v>
      </c>
      <c r="J8012">
        <v>23.443000000000001</v>
      </c>
      <c r="K8012">
        <v>0</v>
      </c>
      <c r="L8012">
        <v>37345</v>
      </c>
      <c r="M8012">
        <v>1047</v>
      </c>
      <c r="N8012">
        <v>109.43600000000001</v>
      </c>
      <c r="O8012">
        <v>3.0680000000000001</v>
      </c>
      <c r="P8012" t="s">
        <v>68</v>
      </c>
      <c r="Q8012">
        <v>341250</v>
      </c>
      <c r="R8012">
        <v>3.4039999999999999</v>
      </c>
      <c r="S8012">
        <v>37.299999999999997</v>
      </c>
      <c r="T8012">
        <v>14.430999999999999</v>
      </c>
      <c r="U8012">
        <v>9.2070000000000007</v>
      </c>
      <c r="V8012">
        <v>46482.957999999999</v>
      </c>
      <c r="W8012">
        <v>0.2</v>
      </c>
      <c r="X8012">
        <v>117.992</v>
      </c>
      <c r="Y8012">
        <v>5.31</v>
      </c>
      <c r="Z8012" s="32">
        <v>14.3</v>
      </c>
      <c r="AA8012" s="32">
        <v>15.2</v>
      </c>
      <c r="AB8012" s="32"/>
      <c r="AC8012" s="32">
        <v>2.91</v>
      </c>
    </row>
    <row r="8013" spans="1:29" hidden="1" x14ac:dyDescent="0.25">
      <c r="A8013" t="s">
        <v>223</v>
      </c>
      <c r="B8013" t="s">
        <v>224</v>
      </c>
      <c r="C8013" s="1">
        <v>43936</v>
      </c>
      <c r="D8013">
        <v>1720</v>
      </c>
      <c r="E8013">
        <v>9</v>
      </c>
      <c r="F8013">
        <v>8</v>
      </c>
      <c r="G8013">
        <v>0</v>
      </c>
      <c r="H8013">
        <v>5040.2929999999997</v>
      </c>
      <c r="I8013">
        <v>26.373999999999999</v>
      </c>
      <c r="J8013">
        <v>23.443000000000001</v>
      </c>
      <c r="K8013">
        <v>0</v>
      </c>
      <c r="L8013">
        <v>38163</v>
      </c>
      <c r="M8013">
        <v>818</v>
      </c>
      <c r="N8013">
        <v>111.833</v>
      </c>
      <c r="O8013">
        <v>2.3969999999999998</v>
      </c>
      <c r="P8013" t="s">
        <v>68</v>
      </c>
      <c r="Q8013">
        <v>341250</v>
      </c>
      <c r="R8013">
        <v>3.4039999999999999</v>
      </c>
      <c r="S8013">
        <v>37.299999999999997</v>
      </c>
      <c r="T8013">
        <v>14.430999999999999</v>
      </c>
      <c r="U8013">
        <v>9.2070000000000007</v>
      </c>
      <c r="V8013">
        <v>46482.957999999999</v>
      </c>
      <c r="W8013">
        <v>0.2</v>
      </c>
      <c r="X8013">
        <v>117.992</v>
      </c>
      <c r="Y8013">
        <v>5.31</v>
      </c>
      <c r="Z8013" s="32">
        <v>14.3</v>
      </c>
      <c r="AA8013" s="32">
        <v>15.2</v>
      </c>
      <c r="AB8013" s="32"/>
      <c r="AC8013" s="32">
        <v>2.91</v>
      </c>
    </row>
    <row r="8014" spans="1:29" hidden="1" x14ac:dyDescent="0.25">
      <c r="A8014" t="s">
        <v>223</v>
      </c>
      <c r="B8014" t="s">
        <v>224</v>
      </c>
      <c r="C8014" s="1">
        <v>43937</v>
      </c>
      <c r="D8014">
        <v>1727</v>
      </c>
      <c r="E8014">
        <v>7</v>
      </c>
      <c r="F8014">
        <v>8</v>
      </c>
      <c r="G8014">
        <v>0</v>
      </c>
      <c r="H8014">
        <v>5060.8059999999996</v>
      </c>
      <c r="I8014">
        <v>20.513000000000002</v>
      </c>
      <c r="J8014">
        <v>23.443000000000001</v>
      </c>
      <c r="K8014">
        <v>0</v>
      </c>
      <c r="L8014">
        <v>39495</v>
      </c>
      <c r="M8014">
        <v>1332</v>
      </c>
      <c r="N8014">
        <v>115.736</v>
      </c>
      <c r="O8014">
        <v>3.903</v>
      </c>
      <c r="P8014" t="s">
        <v>68</v>
      </c>
      <c r="Q8014">
        <v>341250</v>
      </c>
      <c r="R8014">
        <v>3.4039999999999999</v>
      </c>
      <c r="S8014">
        <v>37.299999999999997</v>
      </c>
      <c r="T8014">
        <v>14.430999999999999</v>
      </c>
      <c r="U8014">
        <v>9.2070000000000007</v>
      </c>
      <c r="V8014">
        <v>46482.957999999999</v>
      </c>
      <c r="W8014">
        <v>0.2</v>
      </c>
      <c r="X8014">
        <v>117.992</v>
      </c>
      <c r="Y8014">
        <v>5.31</v>
      </c>
      <c r="Z8014" s="32">
        <v>14.3</v>
      </c>
      <c r="AA8014" s="32">
        <v>15.2</v>
      </c>
      <c r="AB8014" s="32"/>
      <c r="AC8014" s="32">
        <v>2.91</v>
      </c>
    </row>
    <row r="8015" spans="1:29" hidden="1" x14ac:dyDescent="0.25">
      <c r="A8015" t="s">
        <v>223</v>
      </c>
      <c r="B8015" t="s">
        <v>224</v>
      </c>
      <c r="C8015" s="1">
        <v>43938</v>
      </c>
      <c r="D8015">
        <v>1739</v>
      </c>
      <c r="E8015">
        <v>12</v>
      </c>
      <c r="F8015">
        <v>8</v>
      </c>
      <c r="G8015">
        <v>0</v>
      </c>
      <c r="H8015">
        <v>5095.9709999999995</v>
      </c>
      <c r="I8015">
        <v>35.164999999999999</v>
      </c>
      <c r="J8015">
        <v>23.443000000000001</v>
      </c>
      <c r="K8015">
        <v>0</v>
      </c>
      <c r="L8015">
        <v>41050</v>
      </c>
      <c r="M8015">
        <v>1555</v>
      </c>
      <c r="N8015">
        <v>120.29300000000001</v>
      </c>
      <c r="O8015">
        <v>4.5570000000000004</v>
      </c>
      <c r="P8015" t="s">
        <v>68</v>
      </c>
      <c r="Q8015">
        <v>341250</v>
      </c>
      <c r="R8015">
        <v>3.4039999999999999</v>
      </c>
      <c r="S8015">
        <v>37.299999999999997</v>
      </c>
      <c r="T8015">
        <v>14.430999999999999</v>
      </c>
      <c r="U8015">
        <v>9.2070000000000007</v>
      </c>
      <c r="V8015">
        <v>46482.957999999999</v>
      </c>
      <c r="W8015">
        <v>0.2</v>
      </c>
      <c r="X8015">
        <v>117.992</v>
      </c>
      <c r="Y8015">
        <v>5.31</v>
      </c>
      <c r="Z8015" s="32">
        <v>14.3</v>
      </c>
      <c r="AA8015" s="32">
        <v>15.2</v>
      </c>
      <c r="AB8015" s="32"/>
      <c r="AC8015" s="32">
        <v>2.91</v>
      </c>
    </row>
    <row r="8016" spans="1:29" hidden="1" x14ac:dyDescent="0.25">
      <c r="A8016" t="s">
        <v>223</v>
      </c>
      <c r="B8016" t="s">
        <v>224</v>
      </c>
      <c r="C8016" s="1">
        <v>43939</v>
      </c>
      <c r="D8016">
        <v>1754</v>
      </c>
      <c r="E8016">
        <v>15</v>
      </c>
      <c r="F8016">
        <v>8</v>
      </c>
      <c r="G8016">
        <v>0</v>
      </c>
      <c r="H8016">
        <v>5139.9269999999997</v>
      </c>
      <c r="I8016">
        <v>43.956000000000003</v>
      </c>
      <c r="J8016">
        <v>23.443000000000001</v>
      </c>
      <c r="K8016">
        <v>0</v>
      </c>
      <c r="L8016">
        <v>42721</v>
      </c>
      <c r="M8016">
        <v>1671</v>
      </c>
      <c r="N8016">
        <v>125.19</v>
      </c>
      <c r="O8016">
        <v>4.8970000000000002</v>
      </c>
      <c r="P8016" t="s">
        <v>68</v>
      </c>
      <c r="Q8016">
        <v>341250</v>
      </c>
      <c r="R8016">
        <v>3.4039999999999999</v>
      </c>
      <c r="S8016">
        <v>37.299999999999997</v>
      </c>
      <c r="T8016">
        <v>14.430999999999999</v>
      </c>
      <c r="U8016">
        <v>9.2070000000000007</v>
      </c>
      <c r="V8016">
        <v>46482.957999999999</v>
      </c>
      <c r="W8016">
        <v>0.2</v>
      </c>
      <c r="X8016">
        <v>117.992</v>
      </c>
      <c r="Y8016">
        <v>5.31</v>
      </c>
      <c r="Z8016" s="32">
        <v>14.3</v>
      </c>
      <c r="AA8016" s="32">
        <v>15.2</v>
      </c>
      <c r="AB8016" s="32"/>
      <c r="AC8016" s="32">
        <v>2.91</v>
      </c>
    </row>
    <row r="8017" spans="1:29" hidden="1" x14ac:dyDescent="0.25">
      <c r="A8017" t="s">
        <v>223</v>
      </c>
      <c r="B8017" t="s">
        <v>224</v>
      </c>
      <c r="C8017" s="1">
        <v>43940</v>
      </c>
      <c r="D8017">
        <v>1760</v>
      </c>
      <c r="E8017">
        <v>6</v>
      </c>
      <c r="F8017">
        <v>9</v>
      </c>
      <c r="G8017">
        <v>1</v>
      </c>
      <c r="H8017">
        <v>5157.509</v>
      </c>
      <c r="I8017">
        <v>17.582000000000001</v>
      </c>
      <c r="J8017">
        <v>26.373999999999999</v>
      </c>
      <c r="K8017">
        <v>2.93</v>
      </c>
      <c r="L8017">
        <v>43102</v>
      </c>
      <c r="M8017">
        <v>381</v>
      </c>
      <c r="N8017">
        <v>126.306</v>
      </c>
      <c r="O8017">
        <v>1.1160000000000001</v>
      </c>
      <c r="P8017" t="s">
        <v>68</v>
      </c>
      <c r="Q8017">
        <v>341250</v>
      </c>
      <c r="R8017">
        <v>3.4039999999999999</v>
      </c>
      <c r="S8017">
        <v>37.299999999999997</v>
      </c>
      <c r="T8017">
        <v>14.430999999999999</v>
      </c>
      <c r="U8017">
        <v>9.2070000000000007</v>
      </c>
      <c r="V8017">
        <v>46482.957999999999</v>
      </c>
      <c r="W8017">
        <v>0.2</v>
      </c>
      <c r="X8017">
        <v>117.992</v>
      </c>
      <c r="Y8017">
        <v>5.31</v>
      </c>
      <c r="Z8017" s="32">
        <v>14.3</v>
      </c>
      <c r="AA8017" s="32">
        <v>15.2</v>
      </c>
      <c r="AB8017" s="32"/>
      <c r="AC8017" s="32">
        <v>2.91</v>
      </c>
    </row>
    <row r="8018" spans="1:29" hidden="1" x14ac:dyDescent="0.25">
      <c r="A8018" t="s">
        <v>223</v>
      </c>
      <c r="B8018" t="s">
        <v>224</v>
      </c>
      <c r="C8018" s="1">
        <v>43941</v>
      </c>
      <c r="D8018">
        <v>1771</v>
      </c>
      <c r="E8018">
        <v>11</v>
      </c>
      <c r="F8018">
        <v>9</v>
      </c>
      <c r="G8018">
        <v>0</v>
      </c>
      <c r="H8018">
        <v>5189.7439999999997</v>
      </c>
      <c r="I8018">
        <v>32.234000000000002</v>
      </c>
      <c r="J8018">
        <v>26.373999999999999</v>
      </c>
      <c r="K8018">
        <v>0</v>
      </c>
      <c r="L8018">
        <v>43790</v>
      </c>
      <c r="M8018">
        <v>688</v>
      </c>
      <c r="N8018">
        <v>128.322</v>
      </c>
      <c r="O8018">
        <v>2.016</v>
      </c>
      <c r="P8018" t="s">
        <v>68</v>
      </c>
      <c r="Q8018">
        <v>341250</v>
      </c>
      <c r="R8018">
        <v>3.4039999999999999</v>
      </c>
      <c r="S8018">
        <v>37.299999999999997</v>
      </c>
      <c r="T8018">
        <v>14.430999999999999</v>
      </c>
      <c r="U8018">
        <v>9.2070000000000007</v>
      </c>
      <c r="V8018">
        <v>46482.957999999999</v>
      </c>
      <c r="W8018">
        <v>0.2</v>
      </c>
      <c r="X8018">
        <v>117.992</v>
      </c>
      <c r="Y8018">
        <v>5.31</v>
      </c>
      <c r="Z8018" s="32">
        <v>14.3</v>
      </c>
      <c r="AA8018" s="32">
        <v>15.2</v>
      </c>
      <c r="AB8018" s="32"/>
      <c r="AC8018" s="32">
        <v>2.91</v>
      </c>
    </row>
    <row r="8019" spans="1:29" hidden="1" x14ac:dyDescent="0.25">
      <c r="A8019" t="s">
        <v>223</v>
      </c>
      <c r="B8019" t="s">
        <v>224</v>
      </c>
      <c r="C8019" s="1">
        <v>43942</v>
      </c>
      <c r="D8019">
        <v>1773</v>
      </c>
      <c r="E8019">
        <v>2</v>
      </c>
      <c r="F8019">
        <v>10</v>
      </c>
      <c r="G8019">
        <v>1</v>
      </c>
      <c r="H8019">
        <v>5195.6040000000003</v>
      </c>
      <c r="I8019">
        <v>5.8609999999999998</v>
      </c>
      <c r="J8019">
        <v>29.303999999999998</v>
      </c>
      <c r="K8019">
        <v>2.93</v>
      </c>
      <c r="L8019">
        <v>44427</v>
      </c>
      <c r="M8019">
        <v>637</v>
      </c>
      <c r="N8019">
        <v>130.18899999999999</v>
      </c>
      <c r="O8019">
        <v>1.867</v>
      </c>
      <c r="P8019" t="s">
        <v>68</v>
      </c>
      <c r="Q8019">
        <v>341250</v>
      </c>
      <c r="R8019">
        <v>3.4039999999999999</v>
      </c>
      <c r="S8019">
        <v>37.299999999999997</v>
      </c>
      <c r="T8019">
        <v>14.430999999999999</v>
      </c>
      <c r="U8019">
        <v>9.2070000000000007</v>
      </c>
      <c r="V8019">
        <v>46482.957999999999</v>
      </c>
      <c r="W8019">
        <v>0.2</v>
      </c>
      <c r="X8019">
        <v>117.992</v>
      </c>
      <c r="Y8019">
        <v>5.31</v>
      </c>
      <c r="Z8019" s="32">
        <v>14.3</v>
      </c>
      <c r="AA8019" s="32">
        <v>15.2</v>
      </c>
      <c r="AB8019" s="32"/>
      <c r="AC8019" s="32">
        <v>2.91</v>
      </c>
    </row>
    <row r="8020" spans="1:29" hidden="1" x14ac:dyDescent="0.25">
      <c r="A8020" t="s">
        <v>223</v>
      </c>
      <c r="B8020" t="s">
        <v>224</v>
      </c>
      <c r="C8020" s="1">
        <v>43943</v>
      </c>
      <c r="D8020">
        <v>1778</v>
      </c>
      <c r="E8020">
        <v>5</v>
      </c>
      <c r="F8020">
        <v>10</v>
      </c>
      <c r="G8020">
        <v>0</v>
      </c>
      <c r="H8020">
        <v>5210.2560000000003</v>
      </c>
      <c r="I8020">
        <v>14.651999999999999</v>
      </c>
      <c r="J8020">
        <v>29.303999999999998</v>
      </c>
      <c r="K8020">
        <v>0</v>
      </c>
      <c r="L8020">
        <v>45052</v>
      </c>
      <c r="M8020">
        <v>625</v>
      </c>
      <c r="N8020">
        <v>132.02099999999999</v>
      </c>
      <c r="O8020">
        <v>1.8320000000000001</v>
      </c>
      <c r="P8020" t="s">
        <v>68</v>
      </c>
      <c r="Q8020">
        <v>341250</v>
      </c>
      <c r="R8020">
        <v>3.4039999999999999</v>
      </c>
      <c r="S8020">
        <v>37.299999999999997</v>
      </c>
      <c r="T8020">
        <v>14.430999999999999</v>
      </c>
      <c r="U8020">
        <v>9.2070000000000007</v>
      </c>
      <c r="V8020">
        <v>46482.957999999999</v>
      </c>
      <c r="W8020">
        <v>0.2</v>
      </c>
      <c r="X8020">
        <v>117.992</v>
      </c>
      <c r="Y8020">
        <v>5.31</v>
      </c>
      <c r="Z8020" s="32">
        <v>14.3</v>
      </c>
      <c r="AA8020" s="32">
        <v>15.2</v>
      </c>
      <c r="AB8020" s="32"/>
      <c r="AC8020" s="32">
        <v>2.91</v>
      </c>
    </row>
    <row r="8021" spans="1:29" hidden="1" x14ac:dyDescent="0.25">
      <c r="A8021" t="s">
        <v>223</v>
      </c>
      <c r="B8021" t="s">
        <v>224</v>
      </c>
      <c r="C8021" s="1">
        <v>43944</v>
      </c>
      <c r="D8021">
        <v>1785</v>
      </c>
      <c r="E8021">
        <v>7</v>
      </c>
      <c r="F8021">
        <v>10</v>
      </c>
      <c r="G8021">
        <v>0</v>
      </c>
      <c r="H8021">
        <v>5230.7690000000002</v>
      </c>
      <c r="I8021">
        <v>20.513000000000002</v>
      </c>
      <c r="J8021">
        <v>29.303999999999998</v>
      </c>
      <c r="K8021">
        <v>0</v>
      </c>
      <c r="L8021">
        <v>45245</v>
      </c>
      <c r="M8021">
        <v>193</v>
      </c>
      <c r="N8021">
        <v>132.58600000000001</v>
      </c>
      <c r="O8021">
        <v>0.56599999999999995</v>
      </c>
      <c r="P8021" t="s">
        <v>68</v>
      </c>
      <c r="Q8021">
        <v>341250</v>
      </c>
      <c r="R8021">
        <v>3.4039999999999999</v>
      </c>
      <c r="S8021">
        <v>37.299999999999997</v>
      </c>
      <c r="T8021">
        <v>14.430999999999999</v>
      </c>
      <c r="U8021">
        <v>9.2070000000000007</v>
      </c>
      <c r="V8021">
        <v>46482.957999999999</v>
      </c>
      <c r="W8021">
        <v>0.2</v>
      </c>
      <c r="X8021">
        <v>117.992</v>
      </c>
      <c r="Y8021">
        <v>5.31</v>
      </c>
      <c r="Z8021" s="32">
        <v>14.3</v>
      </c>
      <c r="AA8021" s="32">
        <v>15.2</v>
      </c>
      <c r="AB8021" s="32"/>
      <c r="AC8021" s="32">
        <v>2.91</v>
      </c>
    </row>
    <row r="8022" spans="1:29" hidden="1" x14ac:dyDescent="0.25">
      <c r="A8022" t="s">
        <v>223</v>
      </c>
      <c r="B8022" t="s">
        <v>224</v>
      </c>
      <c r="C8022" s="1">
        <v>43945</v>
      </c>
      <c r="D8022">
        <v>1789</v>
      </c>
      <c r="E8022">
        <v>4</v>
      </c>
      <c r="F8022">
        <v>10</v>
      </c>
      <c r="G8022">
        <v>0</v>
      </c>
      <c r="H8022">
        <v>5242.491</v>
      </c>
      <c r="I8022">
        <v>11.722</v>
      </c>
      <c r="J8022">
        <v>29.303999999999998</v>
      </c>
      <c r="K8022">
        <v>0</v>
      </c>
      <c r="L8022">
        <v>45930</v>
      </c>
      <c r="M8022">
        <v>685</v>
      </c>
      <c r="N8022">
        <v>134.59299999999999</v>
      </c>
      <c r="O8022">
        <v>2.0070000000000001</v>
      </c>
      <c r="P8022" t="s">
        <v>68</v>
      </c>
      <c r="Q8022">
        <v>341250</v>
      </c>
      <c r="R8022">
        <v>3.4039999999999999</v>
      </c>
      <c r="S8022">
        <v>37.299999999999997</v>
      </c>
      <c r="T8022">
        <v>14.430999999999999</v>
      </c>
      <c r="U8022">
        <v>9.2070000000000007</v>
      </c>
      <c r="V8022">
        <v>46482.957999999999</v>
      </c>
      <c r="W8022">
        <v>0.2</v>
      </c>
      <c r="X8022">
        <v>117.992</v>
      </c>
      <c r="Y8022">
        <v>5.31</v>
      </c>
      <c r="Z8022" s="32">
        <v>14.3</v>
      </c>
      <c r="AA8022" s="32">
        <v>15.2</v>
      </c>
      <c r="AB8022" s="32"/>
      <c r="AC8022" s="32">
        <v>2.91</v>
      </c>
    </row>
    <row r="8023" spans="1:29" hidden="1" x14ac:dyDescent="0.25">
      <c r="A8023" t="s">
        <v>223</v>
      </c>
      <c r="B8023" t="s">
        <v>224</v>
      </c>
      <c r="C8023" s="1">
        <v>43946</v>
      </c>
      <c r="D8023">
        <v>1789</v>
      </c>
      <c r="E8023">
        <v>0</v>
      </c>
      <c r="F8023">
        <v>10</v>
      </c>
      <c r="G8023">
        <v>0</v>
      </c>
      <c r="H8023">
        <v>5242.491</v>
      </c>
      <c r="I8023">
        <v>0</v>
      </c>
      <c r="J8023">
        <v>29.303999999999998</v>
      </c>
      <c r="K8023">
        <v>0</v>
      </c>
      <c r="L8023">
        <v>46311</v>
      </c>
      <c r="M8023">
        <v>381</v>
      </c>
      <c r="N8023">
        <v>135.71</v>
      </c>
      <c r="O8023">
        <v>1.1160000000000001</v>
      </c>
      <c r="P8023" t="s">
        <v>68</v>
      </c>
      <c r="Q8023">
        <v>341250</v>
      </c>
      <c r="R8023">
        <v>3.4039999999999999</v>
      </c>
      <c r="S8023">
        <v>37.299999999999997</v>
      </c>
      <c r="T8023">
        <v>14.430999999999999</v>
      </c>
      <c r="U8023">
        <v>9.2070000000000007</v>
      </c>
      <c r="V8023">
        <v>46482.957999999999</v>
      </c>
      <c r="W8023">
        <v>0.2</v>
      </c>
      <c r="X8023">
        <v>117.992</v>
      </c>
      <c r="Y8023">
        <v>5.31</v>
      </c>
      <c r="Z8023" s="32">
        <v>14.3</v>
      </c>
      <c r="AA8023" s="32">
        <v>15.2</v>
      </c>
      <c r="AB8023" s="32"/>
      <c r="AC8023" s="32">
        <v>2.91</v>
      </c>
    </row>
    <row r="8024" spans="1:29" hidden="1" x14ac:dyDescent="0.25">
      <c r="A8024" t="s">
        <v>223</v>
      </c>
      <c r="B8024" t="s">
        <v>224</v>
      </c>
      <c r="C8024" s="1">
        <v>43947</v>
      </c>
      <c r="D8024">
        <v>1790</v>
      </c>
      <c r="E8024">
        <v>1</v>
      </c>
      <c r="F8024">
        <v>10</v>
      </c>
      <c r="G8024">
        <v>0</v>
      </c>
      <c r="H8024">
        <v>5245.4210000000003</v>
      </c>
      <c r="I8024">
        <v>2.93</v>
      </c>
      <c r="J8024">
        <v>29.303999999999998</v>
      </c>
      <c r="K8024">
        <v>0</v>
      </c>
      <c r="L8024">
        <v>46336</v>
      </c>
      <c r="M8024">
        <v>25</v>
      </c>
      <c r="N8024">
        <v>135.78299999999999</v>
      </c>
      <c r="O8024">
        <v>7.2999999999999995E-2</v>
      </c>
      <c r="P8024" t="s">
        <v>68</v>
      </c>
      <c r="Q8024">
        <v>341250</v>
      </c>
      <c r="R8024">
        <v>3.4039999999999999</v>
      </c>
      <c r="S8024">
        <v>37.299999999999997</v>
      </c>
      <c r="T8024">
        <v>14.430999999999999</v>
      </c>
      <c r="U8024">
        <v>9.2070000000000007</v>
      </c>
      <c r="V8024">
        <v>46482.957999999999</v>
      </c>
      <c r="W8024">
        <v>0.2</v>
      </c>
      <c r="X8024">
        <v>117.992</v>
      </c>
      <c r="Y8024">
        <v>5.31</v>
      </c>
      <c r="Z8024" s="32">
        <v>14.3</v>
      </c>
      <c r="AA8024" s="32">
        <v>15.2</v>
      </c>
      <c r="AB8024" s="32"/>
      <c r="AC8024" s="32">
        <v>2.91</v>
      </c>
    </row>
    <row r="8025" spans="1:29" hidden="1" x14ac:dyDescent="0.25">
      <c r="A8025" t="s">
        <v>223</v>
      </c>
      <c r="B8025" t="s">
        <v>224</v>
      </c>
      <c r="C8025" s="1">
        <v>43948</v>
      </c>
      <c r="D8025">
        <v>1792</v>
      </c>
      <c r="E8025">
        <v>2</v>
      </c>
      <c r="F8025">
        <v>10</v>
      </c>
      <c r="G8025">
        <v>0</v>
      </c>
      <c r="H8025">
        <v>5251.2820000000002</v>
      </c>
      <c r="I8025">
        <v>5.8609999999999998</v>
      </c>
      <c r="J8025">
        <v>29.303999999999998</v>
      </c>
      <c r="K8025">
        <v>0</v>
      </c>
      <c r="L8025">
        <v>47024</v>
      </c>
      <c r="M8025">
        <v>688</v>
      </c>
      <c r="N8025">
        <v>137.79900000000001</v>
      </c>
      <c r="O8025">
        <v>2.016</v>
      </c>
      <c r="P8025" t="s">
        <v>68</v>
      </c>
      <c r="Q8025">
        <v>341250</v>
      </c>
      <c r="R8025">
        <v>3.4039999999999999</v>
      </c>
      <c r="S8025">
        <v>37.299999999999997</v>
      </c>
      <c r="T8025">
        <v>14.430999999999999</v>
      </c>
      <c r="U8025">
        <v>9.2070000000000007</v>
      </c>
      <c r="V8025">
        <v>46482.957999999999</v>
      </c>
      <c r="W8025">
        <v>0.2</v>
      </c>
      <c r="X8025">
        <v>117.992</v>
      </c>
      <c r="Y8025">
        <v>5.31</v>
      </c>
      <c r="Z8025" s="32">
        <v>14.3</v>
      </c>
      <c r="AA8025" s="32">
        <v>15.2</v>
      </c>
      <c r="AB8025" s="32"/>
      <c r="AC8025" s="32">
        <v>2.91</v>
      </c>
    </row>
    <row r="8026" spans="1:29" hidden="1" x14ac:dyDescent="0.25">
      <c r="A8026" t="s">
        <v>223</v>
      </c>
      <c r="B8026" t="s">
        <v>224</v>
      </c>
      <c r="C8026" s="1">
        <v>43949</v>
      </c>
      <c r="D8026">
        <v>1792</v>
      </c>
      <c r="E8026">
        <v>0</v>
      </c>
      <c r="F8026">
        <v>10</v>
      </c>
      <c r="G8026">
        <v>0</v>
      </c>
      <c r="H8026">
        <v>5251.2820000000002</v>
      </c>
      <c r="I8026">
        <v>0</v>
      </c>
      <c r="J8026">
        <v>29.303999999999998</v>
      </c>
      <c r="K8026">
        <v>0</v>
      </c>
      <c r="L8026">
        <v>47532</v>
      </c>
      <c r="M8026">
        <v>508</v>
      </c>
      <c r="N8026">
        <v>139.28800000000001</v>
      </c>
      <c r="O8026">
        <v>1.4890000000000001</v>
      </c>
      <c r="P8026" t="s">
        <v>68</v>
      </c>
      <c r="Q8026">
        <v>341250</v>
      </c>
      <c r="R8026">
        <v>3.4039999999999999</v>
      </c>
      <c r="S8026">
        <v>37.299999999999997</v>
      </c>
      <c r="T8026">
        <v>14.430999999999999</v>
      </c>
      <c r="U8026">
        <v>9.2070000000000007</v>
      </c>
      <c r="V8026">
        <v>46482.957999999999</v>
      </c>
      <c r="W8026">
        <v>0.2</v>
      </c>
      <c r="X8026">
        <v>117.992</v>
      </c>
      <c r="Y8026">
        <v>5.31</v>
      </c>
      <c r="Z8026" s="32">
        <v>14.3</v>
      </c>
      <c r="AA8026" s="32">
        <v>15.2</v>
      </c>
      <c r="AB8026" s="32"/>
      <c r="AC8026" s="32">
        <v>2.91</v>
      </c>
    </row>
    <row r="8027" spans="1:29" hidden="1" x14ac:dyDescent="0.25">
      <c r="A8027" t="s">
        <v>223</v>
      </c>
      <c r="B8027" t="s">
        <v>224</v>
      </c>
      <c r="C8027" s="1">
        <v>43950</v>
      </c>
      <c r="D8027">
        <v>1795</v>
      </c>
      <c r="E8027">
        <v>3</v>
      </c>
      <c r="F8027">
        <v>10</v>
      </c>
      <c r="G8027">
        <v>0</v>
      </c>
      <c r="H8027">
        <v>5260.0730000000003</v>
      </c>
      <c r="I8027">
        <v>8.7910000000000004</v>
      </c>
      <c r="J8027">
        <v>29.303999999999998</v>
      </c>
      <c r="K8027">
        <v>0</v>
      </c>
      <c r="L8027">
        <v>48372</v>
      </c>
      <c r="M8027">
        <v>840</v>
      </c>
      <c r="N8027">
        <v>141.749</v>
      </c>
      <c r="O8027">
        <v>2.4620000000000002</v>
      </c>
      <c r="P8027" t="s">
        <v>68</v>
      </c>
      <c r="Q8027">
        <v>341250</v>
      </c>
      <c r="R8027">
        <v>3.4039999999999999</v>
      </c>
      <c r="S8027">
        <v>37.299999999999997</v>
      </c>
      <c r="T8027">
        <v>14.430999999999999</v>
      </c>
      <c r="U8027">
        <v>9.2070000000000007</v>
      </c>
      <c r="V8027">
        <v>46482.957999999999</v>
      </c>
      <c r="W8027">
        <v>0.2</v>
      </c>
      <c r="X8027">
        <v>117.992</v>
      </c>
      <c r="Y8027">
        <v>5.31</v>
      </c>
      <c r="Z8027" s="32">
        <v>14.3</v>
      </c>
      <c r="AA8027" s="32">
        <v>15.2</v>
      </c>
      <c r="AB8027" s="32"/>
      <c r="AC8027" s="32">
        <v>2.91</v>
      </c>
    </row>
    <row r="8028" spans="1:29" hidden="1" x14ac:dyDescent="0.25">
      <c r="A8028" t="s">
        <v>223</v>
      </c>
      <c r="B8028" t="s">
        <v>224</v>
      </c>
      <c r="C8028" s="1">
        <v>43951</v>
      </c>
      <c r="D8028">
        <v>1797</v>
      </c>
      <c r="E8028">
        <v>2</v>
      </c>
      <c r="F8028">
        <v>10</v>
      </c>
      <c r="G8028">
        <v>0</v>
      </c>
      <c r="H8028">
        <v>5265.9340000000002</v>
      </c>
      <c r="I8028">
        <v>5.8609999999999998</v>
      </c>
      <c r="J8028">
        <v>29.303999999999998</v>
      </c>
      <c r="K8028">
        <v>0</v>
      </c>
      <c r="L8028">
        <v>49094</v>
      </c>
      <c r="M8028">
        <v>722</v>
      </c>
      <c r="N8028">
        <v>143.86500000000001</v>
      </c>
      <c r="O8028">
        <v>2.1160000000000001</v>
      </c>
      <c r="P8028" t="s">
        <v>68</v>
      </c>
      <c r="Q8028">
        <v>341250</v>
      </c>
      <c r="R8028">
        <v>3.4039999999999999</v>
      </c>
      <c r="S8028">
        <v>37.299999999999997</v>
      </c>
      <c r="T8028">
        <v>14.430999999999999</v>
      </c>
      <c r="U8028">
        <v>9.2070000000000007</v>
      </c>
      <c r="V8028">
        <v>46482.957999999999</v>
      </c>
      <c r="W8028">
        <v>0.2</v>
      </c>
      <c r="X8028">
        <v>117.992</v>
      </c>
      <c r="Y8028">
        <v>5.31</v>
      </c>
      <c r="Z8028" s="32">
        <v>14.3</v>
      </c>
      <c r="AA8028" s="32">
        <v>15.2</v>
      </c>
      <c r="AB8028" s="32"/>
      <c r="AC8028" s="32">
        <v>2.91</v>
      </c>
    </row>
    <row r="8029" spans="1:29" hidden="1" x14ac:dyDescent="0.25">
      <c r="A8029" t="s">
        <v>223</v>
      </c>
      <c r="B8029" t="s">
        <v>224</v>
      </c>
      <c r="C8029" s="1">
        <v>43952</v>
      </c>
      <c r="D8029">
        <v>1797</v>
      </c>
      <c r="E8029">
        <v>0</v>
      </c>
      <c r="F8029">
        <v>10</v>
      </c>
      <c r="G8029">
        <v>0</v>
      </c>
      <c r="H8029">
        <v>5265.9340000000002</v>
      </c>
      <c r="I8029">
        <v>0</v>
      </c>
      <c r="J8029">
        <v>29.303999999999998</v>
      </c>
      <c r="K8029">
        <v>0</v>
      </c>
      <c r="L8029">
        <v>49961</v>
      </c>
      <c r="M8029">
        <v>867</v>
      </c>
      <c r="N8029">
        <v>146.40600000000001</v>
      </c>
      <c r="O8029">
        <v>2.5409999999999999</v>
      </c>
      <c r="P8029" t="s">
        <v>68</v>
      </c>
      <c r="Q8029">
        <v>341250</v>
      </c>
      <c r="R8029">
        <v>3.4039999999999999</v>
      </c>
      <c r="S8029">
        <v>37.299999999999997</v>
      </c>
      <c r="T8029">
        <v>14.430999999999999</v>
      </c>
      <c r="U8029">
        <v>9.2070000000000007</v>
      </c>
      <c r="V8029">
        <v>46482.957999999999</v>
      </c>
      <c r="W8029">
        <v>0.2</v>
      </c>
      <c r="X8029">
        <v>117.992</v>
      </c>
      <c r="Y8029">
        <v>5.31</v>
      </c>
      <c r="Z8029" s="32">
        <v>14.3</v>
      </c>
      <c r="AA8029" s="32">
        <v>15.2</v>
      </c>
      <c r="AB8029" s="32"/>
      <c r="AC8029" s="32">
        <v>2.91</v>
      </c>
    </row>
    <row r="8030" spans="1:29" hidden="1" x14ac:dyDescent="0.25">
      <c r="A8030" t="s">
        <v>223</v>
      </c>
      <c r="B8030" t="s">
        <v>224</v>
      </c>
      <c r="C8030" s="1">
        <v>43953</v>
      </c>
      <c r="D8030">
        <v>1798</v>
      </c>
      <c r="E8030">
        <v>1</v>
      </c>
      <c r="F8030">
        <v>10</v>
      </c>
      <c r="G8030">
        <v>0</v>
      </c>
      <c r="H8030">
        <v>5268.8639999999996</v>
      </c>
      <c r="I8030">
        <v>2.93</v>
      </c>
      <c r="J8030">
        <v>29.303999999999998</v>
      </c>
      <c r="K8030">
        <v>0</v>
      </c>
      <c r="L8030">
        <v>50365</v>
      </c>
      <c r="M8030">
        <v>404</v>
      </c>
      <c r="N8030">
        <v>147.59</v>
      </c>
      <c r="O8030">
        <v>1.1839999999999999</v>
      </c>
      <c r="P8030" t="s">
        <v>68</v>
      </c>
      <c r="Q8030">
        <v>341250</v>
      </c>
      <c r="R8030">
        <v>3.4039999999999999</v>
      </c>
      <c r="S8030">
        <v>37.299999999999997</v>
      </c>
      <c r="T8030">
        <v>14.430999999999999</v>
      </c>
      <c r="U8030">
        <v>9.2070000000000007</v>
      </c>
      <c r="V8030">
        <v>46482.957999999999</v>
      </c>
      <c r="W8030">
        <v>0.2</v>
      </c>
      <c r="X8030">
        <v>117.992</v>
      </c>
      <c r="Y8030">
        <v>5.31</v>
      </c>
      <c r="Z8030" s="32">
        <v>14.3</v>
      </c>
      <c r="AA8030" s="32">
        <v>15.2</v>
      </c>
      <c r="AB8030" s="32"/>
      <c r="AC8030" s="32">
        <v>2.91</v>
      </c>
    </row>
    <row r="8031" spans="1:29" hidden="1" x14ac:dyDescent="0.25">
      <c r="A8031" t="s">
        <v>223</v>
      </c>
      <c r="B8031" t="s">
        <v>224</v>
      </c>
      <c r="C8031" s="1">
        <v>43954</v>
      </c>
      <c r="D8031">
        <v>1798</v>
      </c>
      <c r="E8031">
        <v>0</v>
      </c>
      <c r="F8031">
        <v>10</v>
      </c>
      <c r="G8031">
        <v>0</v>
      </c>
      <c r="H8031">
        <v>5268.8639999999996</v>
      </c>
      <c r="I8031">
        <v>0</v>
      </c>
      <c r="J8031">
        <v>29.303999999999998</v>
      </c>
      <c r="K8031">
        <v>0</v>
      </c>
      <c r="L8031">
        <v>50436</v>
      </c>
      <c r="M8031">
        <v>71</v>
      </c>
      <c r="N8031">
        <v>147.798</v>
      </c>
      <c r="O8031">
        <v>0.20799999999999999</v>
      </c>
      <c r="P8031" t="s">
        <v>68</v>
      </c>
      <c r="Q8031">
        <v>341250</v>
      </c>
      <c r="R8031">
        <v>3.4039999999999999</v>
      </c>
      <c r="S8031">
        <v>37.299999999999997</v>
      </c>
      <c r="T8031">
        <v>14.430999999999999</v>
      </c>
      <c r="U8031">
        <v>9.2070000000000007</v>
      </c>
      <c r="V8031">
        <v>46482.957999999999</v>
      </c>
      <c r="W8031">
        <v>0.2</v>
      </c>
      <c r="X8031">
        <v>117.992</v>
      </c>
      <c r="Y8031">
        <v>5.31</v>
      </c>
      <c r="Z8031" s="32">
        <v>14.3</v>
      </c>
      <c r="AA8031" s="32">
        <v>15.2</v>
      </c>
      <c r="AB8031" s="32"/>
      <c r="AC8031" s="32">
        <v>2.91</v>
      </c>
    </row>
    <row r="8032" spans="1:29" hidden="1" x14ac:dyDescent="0.25">
      <c r="A8032" t="s">
        <v>223</v>
      </c>
      <c r="B8032" t="s">
        <v>224</v>
      </c>
      <c r="C8032" s="1">
        <v>43955</v>
      </c>
      <c r="D8032">
        <v>1799</v>
      </c>
      <c r="E8032">
        <v>1</v>
      </c>
      <c r="F8032">
        <v>10</v>
      </c>
      <c r="G8032">
        <v>0</v>
      </c>
      <c r="H8032">
        <v>5271.7950000000001</v>
      </c>
      <c r="I8032">
        <v>2.93</v>
      </c>
      <c r="J8032">
        <v>29.303999999999998</v>
      </c>
      <c r="K8032">
        <v>0</v>
      </c>
      <c r="L8032">
        <v>51304</v>
      </c>
      <c r="M8032">
        <v>868</v>
      </c>
      <c r="N8032">
        <v>150.34100000000001</v>
      </c>
      <c r="O8032">
        <v>2.544</v>
      </c>
      <c r="P8032" t="s">
        <v>68</v>
      </c>
      <c r="Q8032">
        <v>341250</v>
      </c>
      <c r="R8032">
        <v>3.4039999999999999</v>
      </c>
      <c r="S8032">
        <v>37.299999999999997</v>
      </c>
      <c r="T8032">
        <v>14.430999999999999</v>
      </c>
      <c r="U8032">
        <v>9.2070000000000007</v>
      </c>
      <c r="V8032">
        <v>46482.957999999999</v>
      </c>
      <c r="W8032">
        <v>0.2</v>
      </c>
      <c r="X8032">
        <v>117.992</v>
      </c>
      <c r="Y8032">
        <v>5.31</v>
      </c>
      <c r="Z8032" s="32">
        <v>14.3</v>
      </c>
      <c r="AA8032" s="32">
        <v>15.2</v>
      </c>
      <c r="AB8032" s="32"/>
      <c r="AC8032" s="32">
        <v>2.91</v>
      </c>
    </row>
    <row r="8033" spans="1:29" hidden="1" x14ac:dyDescent="0.25">
      <c r="A8033" t="s">
        <v>223</v>
      </c>
      <c r="B8033" t="s">
        <v>224</v>
      </c>
      <c r="C8033" s="1">
        <v>43956</v>
      </c>
      <c r="D8033">
        <v>1799</v>
      </c>
      <c r="E8033">
        <v>0</v>
      </c>
      <c r="F8033">
        <v>10</v>
      </c>
      <c r="G8033">
        <v>0</v>
      </c>
      <c r="H8033">
        <v>5271.7950000000001</v>
      </c>
      <c r="I8033">
        <v>0</v>
      </c>
      <c r="J8033">
        <v>29.303999999999998</v>
      </c>
      <c r="K8033">
        <v>0</v>
      </c>
      <c r="L8033">
        <v>51622</v>
      </c>
      <c r="M8033">
        <v>318</v>
      </c>
      <c r="N8033">
        <v>151.273</v>
      </c>
      <c r="O8033">
        <v>0.93200000000000005</v>
      </c>
      <c r="P8033" t="s">
        <v>68</v>
      </c>
      <c r="Q8033">
        <v>341250</v>
      </c>
      <c r="R8033">
        <v>3.4039999999999999</v>
      </c>
      <c r="S8033">
        <v>37.299999999999997</v>
      </c>
      <c r="T8033">
        <v>14.430999999999999</v>
      </c>
      <c r="U8033">
        <v>9.2070000000000007</v>
      </c>
      <c r="V8033">
        <v>46482.957999999999</v>
      </c>
      <c r="W8033">
        <v>0.2</v>
      </c>
      <c r="X8033">
        <v>117.992</v>
      </c>
      <c r="Y8033">
        <v>5.31</v>
      </c>
      <c r="Z8033" s="32">
        <v>14.3</v>
      </c>
      <c r="AA8033" s="32">
        <v>15.2</v>
      </c>
      <c r="AB8033" s="32"/>
      <c r="AC8033" s="32">
        <v>2.91</v>
      </c>
    </row>
    <row r="8034" spans="1:29" hidden="1" x14ac:dyDescent="0.25">
      <c r="A8034" t="s">
        <v>223</v>
      </c>
      <c r="B8034" t="s">
        <v>224</v>
      </c>
      <c r="C8034" s="1">
        <v>43957</v>
      </c>
      <c r="D8034">
        <v>1799</v>
      </c>
      <c r="E8034">
        <v>0</v>
      </c>
      <c r="F8034">
        <v>10</v>
      </c>
      <c r="G8034">
        <v>0</v>
      </c>
      <c r="H8034">
        <v>5271.7950000000001</v>
      </c>
      <c r="I8034">
        <v>0</v>
      </c>
      <c r="J8034">
        <v>29.303999999999998</v>
      </c>
      <c r="K8034">
        <v>0</v>
      </c>
      <c r="L8034">
        <v>52242</v>
      </c>
      <c r="M8034">
        <v>620</v>
      </c>
      <c r="N8034">
        <v>153.09</v>
      </c>
      <c r="O8034">
        <v>1.8169999999999999</v>
      </c>
      <c r="P8034" t="s">
        <v>68</v>
      </c>
      <c r="Q8034">
        <v>341250</v>
      </c>
      <c r="R8034">
        <v>3.4039999999999999</v>
      </c>
      <c r="S8034">
        <v>37.299999999999997</v>
      </c>
      <c r="T8034">
        <v>14.430999999999999</v>
      </c>
      <c r="U8034">
        <v>9.2070000000000007</v>
      </c>
      <c r="V8034">
        <v>46482.957999999999</v>
      </c>
      <c r="W8034">
        <v>0.2</v>
      </c>
      <c r="X8034">
        <v>117.992</v>
      </c>
      <c r="Y8034">
        <v>5.31</v>
      </c>
      <c r="Z8034" s="32">
        <v>14.3</v>
      </c>
      <c r="AA8034" s="32">
        <v>15.2</v>
      </c>
      <c r="AB8034" s="32"/>
      <c r="AC8034" s="32">
        <v>2.91</v>
      </c>
    </row>
    <row r="8035" spans="1:29" hidden="1" x14ac:dyDescent="0.25">
      <c r="A8035" t="s">
        <v>223</v>
      </c>
      <c r="B8035" t="s">
        <v>224</v>
      </c>
      <c r="C8035" s="1">
        <v>43958</v>
      </c>
      <c r="D8035">
        <v>1799</v>
      </c>
      <c r="E8035">
        <v>0</v>
      </c>
      <c r="F8035">
        <v>10</v>
      </c>
      <c r="G8035">
        <v>0</v>
      </c>
      <c r="H8035">
        <v>5271.7950000000001</v>
      </c>
      <c r="I8035">
        <v>0</v>
      </c>
      <c r="J8035">
        <v>29.303999999999998</v>
      </c>
      <c r="K8035">
        <v>0</v>
      </c>
      <c r="L8035">
        <v>52704</v>
      </c>
      <c r="M8035">
        <v>462</v>
      </c>
      <c r="N8035">
        <v>154.44399999999999</v>
      </c>
      <c r="O8035">
        <v>1.3540000000000001</v>
      </c>
      <c r="P8035" t="s">
        <v>68</v>
      </c>
      <c r="Q8035">
        <v>341250</v>
      </c>
      <c r="R8035">
        <v>3.4039999999999999</v>
      </c>
      <c r="S8035">
        <v>37.299999999999997</v>
      </c>
      <c r="T8035">
        <v>14.430999999999999</v>
      </c>
      <c r="U8035">
        <v>9.2070000000000007</v>
      </c>
      <c r="V8035">
        <v>46482.957999999999</v>
      </c>
      <c r="W8035">
        <v>0.2</v>
      </c>
      <c r="X8035">
        <v>117.992</v>
      </c>
      <c r="Y8035">
        <v>5.31</v>
      </c>
      <c r="Z8035" s="32">
        <v>14.3</v>
      </c>
      <c r="AA8035" s="32">
        <v>15.2</v>
      </c>
      <c r="AB8035" s="32"/>
      <c r="AC8035" s="32">
        <v>2.91</v>
      </c>
    </row>
    <row r="8036" spans="1:29" hidden="1" x14ac:dyDescent="0.25">
      <c r="A8036" t="s">
        <v>223</v>
      </c>
      <c r="B8036" t="s">
        <v>224</v>
      </c>
      <c r="C8036" s="1">
        <v>43959</v>
      </c>
      <c r="D8036">
        <v>1801</v>
      </c>
      <c r="E8036">
        <v>2</v>
      </c>
      <c r="F8036">
        <v>10</v>
      </c>
      <c r="G8036">
        <v>0</v>
      </c>
      <c r="H8036">
        <v>5277.6559999999999</v>
      </c>
      <c r="I8036">
        <v>5.8609999999999998</v>
      </c>
      <c r="J8036">
        <v>29.303999999999998</v>
      </c>
      <c r="K8036">
        <v>0</v>
      </c>
      <c r="L8036">
        <v>53219</v>
      </c>
      <c r="M8036">
        <v>515</v>
      </c>
      <c r="N8036">
        <v>155.953</v>
      </c>
      <c r="O8036">
        <v>1.5089999999999999</v>
      </c>
      <c r="P8036" t="s">
        <v>68</v>
      </c>
      <c r="Q8036">
        <v>341250</v>
      </c>
      <c r="R8036">
        <v>3.4039999999999999</v>
      </c>
      <c r="S8036">
        <v>37.299999999999997</v>
      </c>
      <c r="T8036">
        <v>14.430999999999999</v>
      </c>
      <c r="U8036">
        <v>9.2070000000000007</v>
      </c>
      <c r="V8036">
        <v>46482.957999999999</v>
      </c>
      <c r="W8036">
        <v>0.2</v>
      </c>
      <c r="X8036">
        <v>117.992</v>
      </c>
      <c r="Y8036">
        <v>5.31</v>
      </c>
      <c r="Z8036" s="32">
        <v>14.3</v>
      </c>
      <c r="AA8036" s="32">
        <v>15.2</v>
      </c>
      <c r="AB8036" s="32"/>
      <c r="AC8036" s="32">
        <v>2.91</v>
      </c>
    </row>
    <row r="8037" spans="1:29" hidden="1" x14ac:dyDescent="0.25">
      <c r="A8037" t="s">
        <v>223</v>
      </c>
      <c r="B8037" t="s">
        <v>224</v>
      </c>
      <c r="C8037" s="1">
        <v>43960</v>
      </c>
      <c r="D8037">
        <v>1801</v>
      </c>
      <c r="E8037">
        <v>0</v>
      </c>
      <c r="F8037">
        <v>10</v>
      </c>
      <c r="G8037">
        <v>0</v>
      </c>
      <c r="H8037">
        <v>5277.6559999999999</v>
      </c>
      <c r="I8037">
        <v>0</v>
      </c>
      <c r="J8037">
        <v>29.303999999999998</v>
      </c>
      <c r="K8037">
        <v>0</v>
      </c>
      <c r="L8037">
        <v>54154</v>
      </c>
      <c r="M8037">
        <v>935</v>
      </c>
      <c r="N8037">
        <v>158.69300000000001</v>
      </c>
      <c r="O8037">
        <v>2.74</v>
      </c>
      <c r="P8037" t="s">
        <v>68</v>
      </c>
      <c r="Q8037">
        <v>341250</v>
      </c>
      <c r="R8037">
        <v>3.4039999999999999</v>
      </c>
      <c r="S8037">
        <v>37.299999999999997</v>
      </c>
      <c r="T8037">
        <v>14.430999999999999</v>
      </c>
      <c r="U8037">
        <v>9.2070000000000007</v>
      </c>
      <c r="V8037">
        <v>46482.957999999999</v>
      </c>
      <c r="W8037">
        <v>0.2</v>
      </c>
      <c r="X8037">
        <v>117.992</v>
      </c>
      <c r="Y8037">
        <v>5.31</v>
      </c>
      <c r="Z8037" s="32">
        <v>14.3</v>
      </c>
      <c r="AA8037" s="32">
        <v>15.2</v>
      </c>
      <c r="AB8037" s="32"/>
      <c r="AC8037" s="32">
        <v>2.91</v>
      </c>
    </row>
    <row r="8038" spans="1:29" hidden="1" x14ac:dyDescent="0.25">
      <c r="A8038" t="s">
        <v>223</v>
      </c>
      <c r="B8038" t="s">
        <v>224</v>
      </c>
      <c r="C8038" s="1">
        <v>43961</v>
      </c>
      <c r="D8038">
        <v>1801</v>
      </c>
      <c r="E8038">
        <v>0</v>
      </c>
      <c r="F8038">
        <v>10</v>
      </c>
      <c r="G8038">
        <v>0</v>
      </c>
      <c r="H8038">
        <v>5277.6559999999999</v>
      </c>
      <c r="I8038">
        <v>0</v>
      </c>
      <c r="J8038">
        <v>29.303999999999998</v>
      </c>
      <c r="K8038">
        <v>0</v>
      </c>
      <c r="L8038">
        <v>54172</v>
      </c>
      <c r="M8038">
        <v>18</v>
      </c>
      <c r="N8038">
        <v>158.74600000000001</v>
      </c>
      <c r="O8038">
        <v>5.2999999999999999E-2</v>
      </c>
      <c r="P8038" t="s">
        <v>68</v>
      </c>
      <c r="Q8038">
        <v>341250</v>
      </c>
      <c r="R8038">
        <v>3.4039999999999999</v>
      </c>
      <c r="S8038">
        <v>37.299999999999997</v>
      </c>
      <c r="T8038">
        <v>14.430999999999999</v>
      </c>
      <c r="U8038">
        <v>9.2070000000000007</v>
      </c>
      <c r="V8038">
        <v>46482.957999999999</v>
      </c>
      <c r="W8038">
        <v>0.2</v>
      </c>
      <c r="X8038">
        <v>117.992</v>
      </c>
      <c r="Y8038">
        <v>5.31</v>
      </c>
      <c r="Z8038" s="32">
        <v>14.3</v>
      </c>
      <c r="AA8038" s="32">
        <v>15.2</v>
      </c>
      <c r="AB8038" s="32"/>
      <c r="AC8038" s="32">
        <v>2.91</v>
      </c>
    </row>
    <row r="8039" spans="1:29" hidden="1" x14ac:dyDescent="0.25">
      <c r="A8039" t="s">
        <v>223</v>
      </c>
      <c r="B8039" t="s">
        <v>224</v>
      </c>
      <c r="C8039" s="1">
        <v>43962</v>
      </c>
      <c r="D8039">
        <v>1801</v>
      </c>
      <c r="E8039">
        <v>0</v>
      </c>
      <c r="F8039">
        <v>10</v>
      </c>
      <c r="G8039">
        <v>0</v>
      </c>
      <c r="H8039">
        <v>5277.6559999999999</v>
      </c>
      <c r="I8039">
        <v>0</v>
      </c>
      <c r="J8039">
        <v>29.303999999999998</v>
      </c>
      <c r="K8039">
        <v>0</v>
      </c>
      <c r="L8039">
        <v>54750</v>
      </c>
      <c r="M8039">
        <v>578</v>
      </c>
      <c r="N8039">
        <v>160.44</v>
      </c>
      <c r="O8039">
        <v>1.694</v>
      </c>
      <c r="P8039" t="s">
        <v>68</v>
      </c>
      <c r="Q8039">
        <v>341250</v>
      </c>
      <c r="R8039">
        <v>3.4039999999999999</v>
      </c>
      <c r="S8039">
        <v>37.299999999999997</v>
      </c>
      <c r="T8039">
        <v>14.430999999999999</v>
      </c>
      <c r="U8039">
        <v>9.2070000000000007</v>
      </c>
      <c r="V8039">
        <v>46482.957999999999</v>
      </c>
      <c r="W8039">
        <v>0.2</v>
      </c>
      <c r="X8039">
        <v>117.992</v>
      </c>
      <c r="Y8039">
        <v>5.31</v>
      </c>
      <c r="Z8039" s="32">
        <v>14.3</v>
      </c>
      <c r="AA8039" s="32">
        <v>15.2</v>
      </c>
      <c r="AB8039" s="32"/>
      <c r="AC8039" s="32">
        <v>2.91</v>
      </c>
    </row>
    <row r="8040" spans="1:29" hidden="1" x14ac:dyDescent="0.25">
      <c r="A8040" t="s">
        <v>223</v>
      </c>
      <c r="B8040" t="s">
        <v>224</v>
      </c>
      <c r="C8040" s="1">
        <v>43963</v>
      </c>
      <c r="D8040">
        <v>1801</v>
      </c>
      <c r="E8040">
        <v>0</v>
      </c>
      <c r="F8040">
        <v>10</v>
      </c>
      <c r="G8040">
        <v>0</v>
      </c>
      <c r="H8040">
        <v>5277.6559999999999</v>
      </c>
      <c r="I8040">
        <v>0</v>
      </c>
      <c r="J8040">
        <v>29.303999999999998</v>
      </c>
      <c r="K8040">
        <v>0</v>
      </c>
      <c r="L8040">
        <v>55034</v>
      </c>
      <c r="M8040">
        <v>284</v>
      </c>
      <c r="N8040">
        <v>161.27199999999999</v>
      </c>
      <c r="O8040">
        <v>0.83199999999999996</v>
      </c>
      <c r="P8040" t="s">
        <v>68</v>
      </c>
      <c r="Q8040">
        <v>341250</v>
      </c>
      <c r="R8040">
        <v>3.4039999999999999</v>
      </c>
      <c r="S8040">
        <v>37.299999999999997</v>
      </c>
      <c r="T8040">
        <v>14.430999999999999</v>
      </c>
      <c r="U8040">
        <v>9.2070000000000007</v>
      </c>
      <c r="V8040">
        <v>46482.957999999999</v>
      </c>
      <c r="W8040">
        <v>0.2</v>
      </c>
      <c r="X8040">
        <v>117.992</v>
      </c>
      <c r="Y8040">
        <v>5.31</v>
      </c>
      <c r="Z8040" s="32">
        <v>14.3</v>
      </c>
      <c r="AA8040" s="32">
        <v>15.2</v>
      </c>
      <c r="AB8040" s="32"/>
      <c r="AC8040" s="32">
        <v>2.91</v>
      </c>
    </row>
    <row r="8041" spans="1:29" hidden="1" x14ac:dyDescent="0.25">
      <c r="A8041" t="s">
        <v>223</v>
      </c>
      <c r="B8041" t="s">
        <v>224</v>
      </c>
      <c r="C8041" s="1">
        <v>43964</v>
      </c>
      <c r="D8041">
        <v>1801</v>
      </c>
      <c r="E8041">
        <v>0</v>
      </c>
      <c r="F8041">
        <v>10</v>
      </c>
      <c r="G8041">
        <v>0</v>
      </c>
      <c r="H8041">
        <v>5277.6559999999999</v>
      </c>
      <c r="I8041">
        <v>0</v>
      </c>
      <c r="J8041">
        <v>29.303999999999998</v>
      </c>
      <c r="K8041">
        <v>0</v>
      </c>
      <c r="L8041">
        <v>55585</v>
      </c>
      <c r="M8041">
        <v>551</v>
      </c>
      <c r="N8041">
        <v>162.886</v>
      </c>
      <c r="O8041">
        <v>1.615</v>
      </c>
      <c r="P8041" t="s">
        <v>68</v>
      </c>
      <c r="Q8041">
        <v>341250</v>
      </c>
      <c r="R8041">
        <v>3.4039999999999999</v>
      </c>
      <c r="S8041">
        <v>37.299999999999997</v>
      </c>
      <c r="T8041">
        <v>14.430999999999999</v>
      </c>
      <c r="U8041">
        <v>9.2070000000000007</v>
      </c>
      <c r="V8041">
        <v>46482.957999999999</v>
      </c>
      <c r="W8041">
        <v>0.2</v>
      </c>
      <c r="X8041">
        <v>117.992</v>
      </c>
      <c r="Y8041">
        <v>5.31</v>
      </c>
      <c r="Z8041" s="32">
        <v>14.3</v>
      </c>
      <c r="AA8041" s="32">
        <v>15.2</v>
      </c>
      <c r="AB8041" s="32"/>
      <c r="AC8041" s="32">
        <v>2.91</v>
      </c>
    </row>
    <row r="8042" spans="1:29" hidden="1" x14ac:dyDescent="0.25">
      <c r="A8042" t="s">
        <v>223</v>
      </c>
      <c r="B8042" t="s">
        <v>224</v>
      </c>
      <c r="C8042" s="1">
        <v>43965</v>
      </c>
      <c r="D8042">
        <v>1802</v>
      </c>
      <c r="E8042">
        <v>1</v>
      </c>
      <c r="F8042">
        <v>10</v>
      </c>
      <c r="G8042">
        <v>0</v>
      </c>
      <c r="H8042">
        <v>5280.5860000000002</v>
      </c>
      <c r="I8042">
        <v>2.93</v>
      </c>
      <c r="J8042">
        <v>29.303999999999998</v>
      </c>
      <c r="K8042">
        <v>0</v>
      </c>
      <c r="Q8042">
        <v>341250</v>
      </c>
      <c r="R8042">
        <v>3.4039999999999999</v>
      </c>
      <c r="S8042">
        <v>37.299999999999997</v>
      </c>
      <c r="T8042">
        <v>14.430999999999999</v>
      </c>
      <c r="U8042">
        <v>9.2070000000000007</v>
      </c>
      <c r="V8042">
        <v>46482.957999999999</v>
      </c>
      <c r="W8042">
        <v>0.2</v>
      </c>
      <c r="X8042">
        <v>117.992</v>
      </c>
      <c r="Y8042">
        <v>5.31</v>
      </c>
      <c r="Z8042" s="32">
        <v>14.3</v>
      </c>
      <c r="AA8042" s="32">
        <v>15.2</v>
      </c>
      <c r="AB8042" s="32"/>
      <c r="AC8042" s="32">
        <v>2.91</v>
      </c>
    </row>
    <row r="8043" spans="1:29" hidden="1" x14ac:dyDescent="0.25">
      <c r="A8043" t="s">
        <v>225</v>
      </c>
      <c r="B8043" t="s">
        <v>226</v>
      </c>
      <c r="C8043" s="1">
        <v>43830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Q8043">
        <v>8655541</v>
      </c>
      <c r="R8043">
        <v>402.60599999999999</v>
      </c>
      <c r="S8043">
        <v>30.6</v>
      </c>
      <c r="T8043">
        <v>11.733000000000001</v>
      </c>
      <c r="U8043">
        <v>7.359</v>
      </c>
      <c r="V8043">
        <v>33132.32</v>
      </c>
      <c r="W8043">
        <v>0.5</v>
      </c>
      <c r="X8043">
        <v>93.32</v>
      </c>
      <c r="Y8043">
        <v>6.74</v>
      </c>
      <c r="Z8043" s="32">
        <v>15.4</v>
      </c>
      <c r="AA8043" s="32">
        <v>35.4</v>
      </c>
      <c r="AB8043" s="32"/>
      <c r="AC8043" s="32">
        <v>2.99</v>
      </c>
    </row>
    <row r="8044" spans="1:29" hidden="1" x14ac:dyDescent="0.25">
      <c r="A8044" t="s">
        <v>225</v>
      </c>
      <c r="B8044" t="s">
        <v>226</v>
      </c>
      <c r="C8044" s="1">
        <v>43831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Q8044">
        <v>8655541</v>
      </c>
      <c r="R8044">
        <v>402.60599999999999</v>
      </c>
      <c r="S8044">
        <v>30.6</v>
      </c>
      <c r="T8044">
        <v>11.733000000000001</v>
      </c>
      <c r="U8044">
        <v>7.359</v>
      </c>
      <c r="V8044">
        <v>33132.32</v>
      </c>
      <c r="W8044">
        <v>0.5</v>
      </c>
      <c r="X8044">
        <v>93.32</v>
      </c>
      <c r="Y8044">
        <v>6.74</v>
      </c>
      <c r="Z8044" s="32">
        <v>15.4</v>
      </c>
      <c r="AA8044" s="32">
        <v>35.4</v>
      </c>
      <c r="AB8044" s="32"/>
      <c r="AC8044" s="32">
        <v>2.99</v>
      </c>
    </row>
    <row r="8045" spans="1:29" hidden="1" x14ac:dyDescent="0.25">
      <c r="A8045" t="s">
        <v>225</v>
      </c>
      <c r="B8045" t="s">
        <v>226</v>
      </c>
      <c r="C8045" s="1">
        <v>43832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Q8045">
        <v>8655541</v>
      </c>
      <c r="R8045">
        <v>402.60599999999999</v>
      </c>
      <c r="S8045">
        <v>30.6</v>
      </c>
      <c r="T8045">
        <v>11.733000000000001</v>
      </c>
      <c r="U8045">
        <v>7.359</v>
      </c>
      <c r="V8045">
        <v>33132.32</v>
      </c>
      <c r="W8045">
        <v>0.5</v>
      </c>
      <c r="X8045">
        <v>93.32</v>
      </c>
      <c r="Y8045">
        <v>6.74</v>
      </c>
      <c r="Z8045" s="32">
        <v>15.4</v>
      </c>
      <c r="AA8045" s="32">
        <v>35.4</v>
      </c>
      <c r="AB8045" s="32"/>
      <c r="AC8045" s="32">
        <v>2.99</v>
      </c>
    </row>
    <row r="8046" spans="1:29" hidden="1" x14ac:dyDescent="0.25">
      <c r="A8046" t="s">
        <v>225</v>
      </c>
      <c r="B8046" t="s">
        <v>226</v>
      </c>
      <c r="C8046" s="1">
        <v>43833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Q8046">
        <v>8655541</v>
      </c>
      <c r="R8046">
        <v>402.60599999999999</v>
      </c>
      <c r="S8046">
        <v>30.6</v>
      </c>
      <c r="T8046">
        <v>11.733000000000001</v>
      </c>
      <c r="U8046">
        <v>7.359</v>
      </c>
      <c r="V8046">
        <v>33132.32</v>
      </c>
      <c r="W8046">
        <v>0.5</v>
      </c>
      <c r="X8046">
        <v>93.32</v>
      </c>
      <c r="Y8046">
        <v>6.74</v>
      </c>
      <c r="Z8046" s="32">
        <v>15.4</v>
      </c>
      <c r="AA8046" s="32">
        <v>35.4</v>
      </c>
      <c r="AB8046" s="32"/>
      <c r="AC8046" s="32">
        <v>2.99</v>
      </c>
    </row>
    <row r="8047" spans="1:29" hidden="1" x14ac:dyDescent="0.25">
      <c r="A8047" t="s">
        <v>225</v>
      </c>
      <c r="B8047" t="s">
        <v>226</v>
      </c>
      <c r="C8047" s="1">
        <v>43834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Q8047">
        <v>8655541</v>
      </c>
      <c r="R8047">
        <v>402.60599999999999</v>
      </c>
      <c r="S8047">
        <v>30.6</v>
      </c>
      <c r="T8047">
        <v>11.733000000000001</v>
      </c>
      <c r="U8047">
        <v>7.359</v>
      </c>
      <c r="V8047">
        <v>33132.32</v>
      </c>
      <c r="W8047">
        <v>0.5</v>
      </c>
      <c r="X8047">
        <v>93.32</v>
      </c>
      <c r="Y8047">
        <v>6.74</v>
      </c>
      <c r="Z8047" s="32">
        <v>15.4</v>
      </c>
      <c r="AA8047" s="32">
        <v>35.4</v>
      </c>
      <c r="AB8047" s="32"/>
      <c r="AC8047" s="32">
        <v>2.99</v>
      </c>
    </row>
    <row r="8048" spans="1:29" hidden="1" x14ac:dyDescent="0.25">
      <c r="A8048" t="s">
        <v>225</v>
      </c>
      <c r="B8048" t="s">
        <v>226</v>
      </c>
      <c r="C8048" s="1">
        <v>43835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Q8048">
        <v>8655541</v>
      </c>
      <c r="R8048">
        <v>402.60599999999999</v>
      </c>
      <c r="S8048">
        <v>30.6</v>
      </c>
      <c r="T8048">
        <v>11.733000000000001</v>
      </c>
      <c r="U8048">
        <v>7.359</v>
      </c>
      <c r="V8048">
        <v>33132.32</v>
      </c>
      <c r="W8048">
        <v>0.5</v>
      </c>
      <c r="X8048">
        <v>93.32</v>
      </c>
      <c r="Y8048">
        <v>6.74</v>
      </c>
      <c r="Z8048" s="32">
        <v>15.4</v>
      </c>
      <c r="AA8048" s="32">
        <v>35.4</v>
      </c>
      <c r="AB8048" s="32"/>
      <c r="AC8048" s="32">
        <v>2.99</v>
      </c>
    </row>
    <row r="8049" spans="1:29" hidden="1" x14ac:dyDescent="0.25">
      <c r="A8049" t="s">
        <v>225</v>
      </c>
      <c r="B8049" t="s">
        <v>226</v>
      </c>
      <c r="C8049" s="1">
        <v>43836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Q8049">
        <v>8655541</v>
      </c>
      <c r="R8049">
        <v>402.60599999999999</v>
      </c>
      <c r="S8049">
        <v>30.6</v>
      </c>
      <c r="T8049">
        <v>11.733000000000001</v>
      </c>
      <c r="U8049">
        <v>7.359</v>
      </c>
      <c r="V8049">
        <v>33132.32</v>
      </c>
      <c r="W8049">
        <v>0.5</v>
      </c>
      <c r="X8049">
        <v>93.32</v>
      </c>
      <c r="Y8049">
        <v>6.74</v>
      </c>
      <c r="Z8049" s="32">
        <v>15.4</v>
      </c>
      <c r="AA8049" s="32">
        <v>35.4</v>
      </c>
      <c r="AB8049" s="32"/>
      <c r="AC8049" s="32">
        <v>2.99</v>
      </c>
    </row>
    <row r="8050" spans="1:29" hidden="1" x14ac:dyDescent="0.25">
      <c r="A8050" t="s">
        <v>225</v>
      </c>
      <c r="B8050" t="s">
        <v>226</v>
      </c>
      <c r="C8050" s="1">
        <v>43837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Q8050">
        <v>8655541</v>
      </c>
      <c r="R8050">
        <v>402.60599999999999</v>
      </c>
      <c r="S8050">
        <v>30.6</v>
      </c>
      <c r="T8050">
        <v>11.733000000000001</v>
      </c>
      <c r="U8050">
        <v>7.359</v>
      </c>
      <c r="V8050">
        <v>33132.32</v>
      </c>
      <c r="W8050">
        <v>0.5</v>
      </c>
      <c r="X8050">
        <v>93.32</v>
      </c>
      <c r="Y8050">
        <v>6.74</v>
      </c>
      <c r="Z8050" s="32">
        <v>15.4</v>
      </c>
      <c r="AA8050" s="32">
        <v>35.4</v>
      </c>
      <c r="AB8050" s="32"/>
      <c r="AC8050" s="32">
        <v>2.99</v>
      </c>
    </row>
    <row r="8051" spans="1:29" hidden="1" x14ac:dyDescent="0.25">
      <c r="A8051" t="s">
        <v>225</v>
      </c>
      <c r="B8051" t="s">
        <v>226</v>
      </c>
      <c r="C8051" s="1">
        <v>43838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Q8051">
        <v>8655541</v>
      </c>
      <c r="R8051">
        <v>402.60599999999999</v>
      </c>
      <c r="S8051">
        <v>30.6</v>
      </c>
      <c r="T8051">
        <v>11.733000000000001</v>
      </c>
      <c r="U8051">
        <v>7.359</v>
      </c>
      <c r="V8051">
        <v>33132.32</v>
      </c>
      <c r="W8051">
        <v>0.5</v>
      </c>
      <c r="X8051">
        <v>93.32</v>
      </c>
      <c r="Y8051">
        <v>6.74</v>
      </c>
      <c r="Z8051" s="32">
        <v>15.4</v>
      </c>
      <c r="AA8051" s="32">
        <v>35.4</v>
      </c>
      <c r="AB8051" s="32"/>
      <c r="AC8051" s="32">
        <v>2.99</v>
      </c>
    </row>
    <row r="8052" spans="1:29" hidden="1" x14ac:dyDescent="0.25">
      <c r="A8052" t="s">
        <v>225</v>
      </c>
      <c r="B8052" t="s">
        <v>226</v>
      </c>
      <c r="C8052" s="1">
        <v>43839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Q8052">
        <v>8655541</v>
      </c>
      <c r="R8052">
        <v>402.60599999999999</v>
      </c>
      <c r="S8052">
        <v>30.6</v>
      </c>
      <c r="T8052">
        <v>11.733000000000001</v>
      </c>
      <c r="U8052">
        <v>7.359</v>
      </c>
      <c r="V8052">
        <v>33132.32</v>
      </c>
      <c r="W8052">
        <v>0.5</v>
      </c>
      <c r="X8052">
        <v>93.32</v>
      </c>
      <c r="Y8052">
        <v>6.74</v>
      </c>
      <c r="Z8052" s="32">
        <v>15.4</v>
      </c>
      <c r="AA8052" s="32">
        <v>35.4</v>
      </c>
      <c r="AB8052" s="32"/>
      <c r="AC8052" s="32">
        <v>2.99</v>
      </c>
    </row>
    <row r="8053" spans="1:29" hidden="1" x14ac:dyDescent="0.25">
      <c r="A8053" t="s">
        <v>225</v>
      </c>
      <c r="B8053" t="s">
        <v>226</v>
      </c>
      <c r="C8053" s="1">
        <v>43840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Q8053">
        <v>8655541</v>
      </c>
      <c r="R8053">
        <v>402.60599999999999</v>
      </c>
      <c r="S8053">
        <v>30.6</v>
      </c>
      <c r="T8053">
        <v>11.733000000000001</v>
      </c>
      <c r="U8053">
        <v>7.359</v>
      </c>
      <c r="V8053">
        <v>33132.32</v>
      </c>
      <c r="W8053">
        <v>0.5</v>
      </c>
      <c r="X8053">
        <v>93.32</v>
      </c>
      <c r="Y8053">
        <v>6.74</v>
      </c>
      <c r="Z8053" s="32">
        <v>15.4</v>
      </c>
      <c r="AA8053" s="32">
        <v>35.4</v>
      </c>
      <c r="AB8053" s="32"/>
      <c r="AC8053" s="32">
        <v>2.99</v>
      </c>
    </row>
    <row r="8054" spans="1:29" hidden="1" x14ac:dyDescent="0.25">
      <c r="A8054" t="s">
        <v>225</v>
      </c>
      <c r="B8054" t="s">
        <v>226</v>
      </c>
      <c r="C8054" s="1">
        <v>43841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Q8054">
        <v>8655541</v>
      </c>
      <c r="R8054">
        <v>402.60599999999999</v>
      </c>
      <c r="S8054">
        <v>30.6</v>
      </c>
      <c r="T8054">
        <v>11.733000000000001</v>
      </c>
      <c r="U8054">
        <v>7.359</v>
      </c>
      <c r="V8054">
        <v>33132.32</v>
      </c>
      <c r="W8054">
        <v>0.5</v>
      </c>
      <c r="X8054">
        <v>93.32</v>
      </c>
      <c r="Y8054">
        <v>6.74</v>
      </c>
      <c r="Z8054" s="32">
        <v>15.4</v>
      </c>
      <c r="AA8054" s="32">
        <v>35.4</v>
      </c>
      <c r="AB8054" s="32"/>
      <c r="AC8054" s="32">
        <v>2.99</v>
      </c>
    </row>
    <row r="8055" spans="1:29" hidden="1" x14ac:dyDescent="0.25">
      <c r="A8055" t="s">
        <v>225</v>
      </c>
      <c r="B8055" t="s">
        <v>226</v>
      </c>
      <c r="C8055" s="1">
        <v>43842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Q8055">
        <v>8655541</v>
      </c>
      <c r="R8055">
        <v>402.60599999999999</v>
      </c>
      <c r="S8055">
        <v>30.6</v>
      </c>
      <c r="T8055">
        <v>11.733000000000001</v>
      </c>
      <c r="U8055">
        <v>7.359</v>
      </c>
      <c r="V8055">
        <v>33132.32</v>
      </c>
      <c r="W8055">
        <v>0.5</v>
      </c>
      <c r="X8055">
        <v>93.32</v>
      </c>
      <c r="Y8055">
        <v>6.74</v>
      </c>
      <c r="Z8055" s="32">
        <v>15.4</v>
      </c>
      <c r="AA8055" s="32">
        <v>35.4</v>
      </c>
      <c r="AB8055" s="32"/>
      <c r="AC8055" s="32">
        <v>2.99</v>
      </c>
    </row>
    <row r="8056" spans="1:29" hidden="1" x14ac:dyDescent="0.25">
      <c r="A8056" t="s">
        <v>225</v>
      </c>
      <c r="B8056" t="s">
        <v>226</v>
      </c>
      <c r="C8056" s="1">
        <v>43843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Q8056">
        <v>8655541</v>
      </c>
      <c r="R8056">
        <v>402.60599999999999</v>
      </c>
      <c r="S8056">
        <v>30.6</v>
      </c>
      <c r="T8056">
        <v>11.733000000000001</v>
      </c>
      <c r="U8056">
        <v>7.359</v>
      </c>
      <c r="V8056">
        <v>33132.32</v>
      </c>
      <c r="W8056">
        <v>0.5</v>
      </c>
      <c r="X8056">
        <v>93.32</v>
      </c>
      <c r="Y8056">
        <v>6.74</v>
      </c>
      <c r="Z8056" s="32">
        <v>15.4</v>
      </c>
      <c r="AA8056" s="32">
        <v>35.4</v>
      </c>
      <c r="AB8056" s="32"/>
      <c r="AC8056" s="32">
        <v>2.99</v>
      </c>
    </row>
    <row r="8057" spans="1:29" hidden="1" x14ac:dyDescent="0.25">
      <c r="A8057" t="s">
        <v>225</v>
      </c>
      <c r="B8057" t="s">
        <v>226</v>
      </c>
      <c r="C8057" s="1">
        <v>43844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Q8057">
        <v>8655541</v>
      </c>
      <c r="R8057">
        <v>402.60599999999999</v>
      </c>
      <c r="S8057">
        <v>30.6</v>
      </c>
      <c r="T8057">
        <v>11.733000000000001</v>
      </c>
      <c r="U8057">
        <v>7.359</v>
      </c>
      <c r="V8057">
        <v>33132.32</v>
      </c>
      <c r="W8057">
        <v>0.5</v>
      </c>
      <c r="X8057">
        <v>93.32</v>
      </c>
      <c r="Y8057">
        <v>6.74</v>
      </c>
      <c r="Z8057" s="32">
        <v>15.4</v>
      </c>
      <c r="AA8057" s="32">
        <v>35.4</v>
      </c>
      <c r="AB8057" s="32"/>
      <c r="AC8057" s="32">
        <v>2.99</v>
      </c>
    </row>
    <row r="8058" spans="1:29" hidden="1" x14ac:dyDescent="0.25">
      <c r="A8058" t="s">
        <v>225</v>
      </c>
      <c r="B8058" t="s">
        <v>226</v>
      </c>
      <c r="C8058" s="1">
        <v>43845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Q8058">
        <v>8655541</v>
      </c>
      <c r="R8058">
        <v>402.60599999999999</v>
      </c>
      <c r="S8058">
        <v>30.6</v>
      </c>
      <c r="T8058">
        <v>11.733000000000001</v>
      </c>
      <c r="U8058">
        <v>7.359</v>
      </c>
      <c r="V8058">
        <v>33132.32</v>
      </c>
      <c r="W8058">
        <v>0.5</v>
      </c>
      <c r="X8058">
        <v>93.32</v>
      </c>
      <c r="Y8058">
        <v>6.74</v>
      </c>
      <c r="Z8058" s="32">
        <v>15.4</v>
      </c>
      <c r="AA8058" s="32">
        <v>35.4</v>
      </c>
      <c r="AB8058" s="32"/>
      <c r="AC8058" s="32">
        <v>2.99</v>
      </c>
    </row>
    <row r="8059" spans="1:29" hidden="1" x14ac:dyDescent="0.25">
      <c r="A8059" t="s">
        <v>225</v>
      </c>
      <c r="B8059" t="s">
        <v>226</v>
      </c>
      <c r="C8059" s="1">
        <v>43846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Q8059">
        <v>8655541</v>
      </c>
      <c r="R8059">
        <v>402.60599999999999</v>
      </c>
      <c r="S8059">
        <v>30.6</v>
      </c>
      <c r="T8059">
        <v>11.733000000000001</v>
      </c>
      <c r="U8059">
        <v>7.359</v>
      </c>
      <c r="V8059">
        <v>33132.32</v>
      </c>
      <c r="W8059">
        <v>0.5</v>
      </c>
      <c r="X8059">
        <v>93.32</v>
      </c>
      <c r="Y8059">
        <v>6.74</v>
      </c>
      <c r="Z8059" s="32">
        <v>15.4</v>
      </c>
      <c r="AA8059" s="32">
        <v>35.4</v>
      </c>
      <c r="AB8059" s="32"/>
      <c r="AC8059" s="32">
        <v>2.99</v>
      </c>
    </row>
    <row r="8060" spans="1:29" hidden="1" x14ac:dyDescent="0.25">
      <c r="A8060" t="s">
        <v>225</v>
      </c>
      <c r="B8060" t="s">
        <v>226</v>
      </c>
      <c r="C8060" s="1">
        <v>43847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Q8060">
        <v>8655541</v>
      </c>
      <c r="R8060">
        <v>402.60599999999999</v>
      </c>
      <c r="S8060">
        <v>30.6</v>
      </c>
      <c r="T8060">
        <v>11.733000000000001</v>
      </c>
      <c r="U8060">
        <v>7.359</v>
      </c>
      <c r="V8060">
        <v>33132.32</v>
      </c>
      <c r="W8060">
        <v>0.5</v>
      </c>
      <c r="X8060">
        <v>93.32</v>
      </c>
      <c r="Y8060">
        <v>6.74</v>
      </c>
      <c r="Z8060" s="32">
        <v>15.4</v>
      </c>
      <c r="AA8060" s="32">
        <v>35.4</v>
      </c>
      <c r="AB8060" s="32"/>
      <c r="AC8060" s="32">
        <v>2.99</v>
      </c>
    </row>
    <row r="8061" spans="1:29" hidden="1" x14ac:dyDescent="0.25">
      <c r="A8061" t="s">
        <v>225</v>
      </c>
      <c r="B8061" t="s">
        <v>226</v>
      </c>
      <c r="C8061" s="1">
        <v>43848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Q8061">
        <v>8655541</v>
      </c>
      <c r="R8061">
        <v>402.60599999999999</v>
      </c>
      <c r="S8061">
        <v>30.6</v>
      </c>
      <c r="T8061">
        <v>11.733000000000001</v>
      </c>
      <c r="U8061">
        <v>7.359</v>
      </c>
      <c r="V8061">
        <v>33132.32</v>
      </c>
      <c r="W8061">
        <v>0.5</v>
      </c>
      <c r="X8061">
        <v>93.32</v>
      </c>
      <c r="Y8061">
        <v>6.74</v>
      </c>
      <c r="Z8061" s="32">
        <v>15.4</v>
      </c>
      <c r="AA8061" s="32">
        <v>35.4</v>
      </c>
      <c r="AB8061" s="32"/>
      <c r="AC8061" s="32">
        <v>2.99</v>
      </c>
    </row>
    <row r="8062" spans="1:29" hidden="1" x14ac:dyDescent="0.25">
      <c r="A8062" t="s">
        <v>225</v>
      </c>
      <c r="B8062" t="s">
        <v>226</v>
      </c>
      <c r="C8062" s="1">
        <v>43849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Q8062">
        <v>8655541</v>
      </c>
      <c r="R8062">
        <v>402.60599999999999</v>
      </c>
      <c r="S8062">
        <v>30.6</v>
      </c>
      <c r="T8062">
        <v>11.733000000000001</v>
      </c>
      <c r="U8062">
        <v>7.359</v>
      </c>
      <c r="V8062">
        <v>33132.32</v>
      </c>
      <c r="W8062">
        <v>0.5</v>
      </c>
      <c r="X8062">
        <v>93.32</v>
      </c>
      <c r="Y8062">
        <v>6.74</v>
      </c>
      <c r="Z8062" s="32">
        <v>15.4</v>
      </c>
      <c r="AA8062" s="32">
        <v>35.4</v>
      </c>
      <c r="AB8062" s="32"/>
      <c r="AC8062" s="32">
        <v>2.99</v>
      </c>
    </row>
    <row r="8063" spans="1:29" hidden="1" x14ac:dyDescent="0.25">
      <c r="A8063" t="s">
        <v>225</v>
      </c>
      <c r="B8063" t="s">
        <v>226</v>
      </c>
      <c r="C8063" s="1">
        <v>43850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Q8063">
        <v>8655541</v>
      </c>
      <c r="R8063">
        <v>402.60599999999999</v>
      </c>
      <c r="S8063">
        <v>30.6</v>
      </c>
      <c r="T8063">
        <v>11.733000000000001</v>
      </c>
      <c r="U8063">
        <v>7.359</v>
      </c>
      <c r="V8063">
        <v>33132.32</v>
      </c>
      <c r="W8063">
        <v>0.5</v>
      </c>
      <c r="X8063">
        <v>93.32</v>
      </c>
      <c r="Y8063">
        <v>6.74</v>
      </c>
      <c r="Z8063" s="32">
        <v>15.4</v>
      </c>
      <c r="AA8063" s="32">
        <v>35.4</v>
      </c>
      <c r="AB8063" s="32"/>
      <c r="AC8063" s="32">
        <v>2.99</v>
      </c>
    </row>
    <row r="8064" spans="1:29" hidden="1" x14ac:dyDescent="0.25">
      <c r="A8064" t="s">
        <v>225</v>
      </c>
      <c r="B8064" t="s">
        <v>226</v>
      </c>
      <c r="C8064" s="1">
        <v>43851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Q8064">
        <v>8655541</v>
      </c>
      <c r="R8064">
        <v>402.60599999999999</v>
      </c>
      <c r="S8064">
        <v>30.6</v>
      </c>
      <c r="T8064">
        <v>11.733000000000001</v>
      </c>
      <c r="U8064">
        <v>7.359</v>
      </c>
      <c r="V8064">
        <v>33132.32</v>
      </c>
      <c r="W8064">
        <v>0.5</v>
      </c>
      <c r="X8064">
        <v>93.32</v>
      </c>
      <c r="Y8064">
        <v>6.74</v>
      </c>
      <c r="Z8064" s="32">
        <v>15.4</v>
      </c>
      <c r="AA8064" s="32">
        <v>35.4</v>
      </c>
      <c r="AB8064" s="32"/>
      <c r="AC8064" s="32">
        <v>2.99</v>
      </c>
    </row>
    <row r="8065" spans="1:29" hidden="1" x14ac:dyDescent="0.25">
      <c r="A8065" t="s">
        <v>225</v>
      </c>
      <c r="B8065" t="s">
        <v>226</v>
      </c>
      <c r="C8065" s="1">
        <v>43852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Q8065">
        <v>8655541</v>
      </c>
      <c r="R8065">
        <v>402.60599999999999</v>
      </c>
      <c r="S8065">
        <v>30.6</v>
      </c>
      <c r="T8065">
        <v>11.733000000000001</v>
      </c>
      <c r="U8065">
        <v>7.359</v>
      </c>
      <c r="V8065">
        <v>33132.32</v>
      </c>
      <c r="W8065">
        <v>0.5</v>
      </c>
      <c r="X8065">
        <v>93.32</v>
      </c>
      <c r="Y8065">
        <v>6.74</v>
      </c>
      <c r="Z8065" s="32">
        <v>15.4</v>
      </c>
      <c r="AA8065" s="32">
        <v>35.4</v>
      </c>
      <c r="AB8065" s="32"/>
      <c r="AC8065" s="32">
        <v>2.99</v>
      </c>
    </row>
    <row r="8066" spans="1:29" hidden="1" x14ac:dyDescent="0.25">
      <c r="A8066" t="s">
        <v>225</v>
      </c>
      <c r="B8066" t="s">
        <v>226</v>
      </c>
      <c r="C8066" s="1">
        <v>43853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Q8066">
        <v>8655541</v>
      </c>
      <c r="R8066">
        <v>402.60599999999999</v>
      </c>
      <c r="S8066">
        <v>30.6</v>
      </c>
      <c r="T8066">
        <v>11.733000000000001</v>
      </c>
      <c r="U8066">
        <v>7.359</v>
      </c>
      <c r="V8066">
        <v>33132.32</v>
      </c>
      <c r="W8066">
        <v>0.5</v>
      </c>
      <c r="X8066">
        <v>93.32</v>
      </c>
      <c r="Y8066">
        <v>6.74</v>
      </c>
      <c r="Z8066" s="32">
        <v>15.4</v>
      </c>
      <c r="AA8066" s="32">
        <v>35.4</v>
      </c>
      <c r="AB8066" s="32"/>
      <c r="AC8066" s="32">
        <v>2.99</v>
      </c>
    </row>
    <row r="8067" spans="1:29" hidden="1" x14ac:dyDescent="0.25">
      <c r="A8067" t="s">
        <v>225</v>
      </c>
      <c r="B8067" t="s">
        <v>226</v>
      </c>
      <c r="C8067" s="1">
        <v>43854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Q8067">
        <v>8655541</v>
      </c>
      <c r="R8067">
        <v>402.60599999999999</v>
      </c>
      <c r="S8067">
        <v>30.6</v>
      </c>
      <c r="T8067">
        <v>11.733000000000001</v>
      </c>
      <c r="U8067">
        <v>7.359</v>
      </c>
      <c r="V8067">
        <v>33132.32</v>
      </c>
      <c r="W8067">
        <v>0.5</v>
      </c>
      <c r="X8067">
        <v>93.32</v>
      </c>
      <c r="Y8067">
        <v>6.74</v>
      </c>
      <c r="Z8067" s="32">
        <v>15.4</v>
      </c>
      <c r="AA8067" s="32">
        <v>35.4</v>
      </c>
      <c r="AB8067" s="32"/>
      <c r="AC8067" s="32">
        <v>2.99</v>
      </c>
    </row>
    <row r="8068" spans="1:29" hidden="1" x14ac:dyDescent="0.25">
      <c r="A8068" t="s">
        <v>225</v>
      </c>
      <c r="B8068" t="s">
        <v>226</v>
      </c>
      <c r="C8068" s="1">
        <v>43855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Q8068">
        <v>8655541</v>
      </c>
      <c r="R8068">
        <v>402.60599999999999</v>
      </c>
      <c r="S8068">
        <v>30.6</v>
      </c>
      <c r="T8068">
        <v>11.733000000000001</v>
      </c>
      <c r="U8068">
        <v>7.359</v>
      </c>
      <c r="V8068">
        <v>33132.32</v>
      </c>
      <c r="W8068">
        <v>0.5</v>
      </c>
      <c r="X8068">
        <v>93.32</v>
      </c>
      <c r="Y8068">
        <v>6.74</v>
      </c>
      <c r="Z8068" s="32">
        <v>15.4</v>
      </c>
      <c r="AA8068" s="32">
        <v>35.4</v>
      </c>
      <c r="AB8068" s="32"/>
      <c r="AC8068" s="32">
        <v>2.99</v>
      </c>
    </row>
    <row r="8069" spans="1:29" hidden="1" x14ac:dyDescent="0.25">
      <c r="A8069" t="s">
        <v>225</v>
      </c>
      <c r="B8069" t="s">
        <v>226</v>
      </c>
      <c r="C8069" s="1">
        <v>43856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Q8069">
        <v>8655541</v>
      </c>
      <c r="R8069">
        <v>402.60599999999999</v>
      </c>
      <c r="S8069">
        <v>30.6</v>
      </c>
      <c r="T8069">
        <v>11.733000000000001</v>
      </c>
      <c r="U8069">
        <v>7.359</v>
      </c>
      <c r="V8069">
        <v>33132.32</v>
      </c>
      <c r="W8069">
        <v>0.5</v>
      </c>
      <c r="X8069">
        <v>93.32</v>
      </c>
      <c r="Y8069">
        <v>6.74</v>
      </c>
      <c r="Z8069" s="32">
        <v>15.4</v>
      </c>
      <c r="AA8069" s="32">
        <v>35.4</v>
      </c>
      <c r="AB8069" s="32"/>
      <c r="AC8069" s="32">
        <v>2.99</v>
      </c>
    </row>
    <row r="8070" spans="1:29" hidden="1" x14ac:dyDescent="0.25">
      <c r="A8070" t="s">
        <v>225</v>
      </c>
      <c r="B8070" t="s">
        <v>226</v>
      </c>
      <c r="C8070" s="1">
        <v>43857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Q8070">
        <v>8655541</v>
      </c>
      <c r="R8070">
        <v>402.60599999999999</v>
      </c>
      <c r="S8070">
        <v>30.6</v>
      </c>
      <c r="T8070">
        <v>11.733000000000001</v>
      </c>
      <c r="U8070">
        <v>7.359</v>
      </c>
      <c r="V8070">
        <v>33132.32</v>
      </c>
      <c r="W8070">
        <v>0.5</v>
      </c>
      <c r="X8070">
        <v>93.32</v>
      </c>
      <c r="Y8070">
        <v>6.74</v>
      </c>
      <c r="Z8070" s="32">
        <v>15.4</v>
      </c>
      <c r="AA8070" s="32">
        <v>35.4</v>
      </c>
      <c r="AB8070" s="32"/>
      <c r="AC8070" s="32">
        <v>2.99</v>
      </c>
    </row>
    <row r="8071" spans="1:29" hidden="1" x14ac:dyDescent="0.25">
      <c r="A8071" t="s">
        <v>225</v>
      </c>
      <c r="B8071" t="s">
        <v>226</v>
      </c>
      <c r="C8071" s="1">
        <v>43858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Q8071">
        <v>8655541</v>
      </c>
      <c r="R8071">
        <v>402.60599999999999</v>
      </c>
      <c r="S8071">
        <v>30.6</v>
      </c>
      <c r="T8071">
        <v>11.733000000000001</v>
      </c>
      <c r="U8071">
        <v>7.359</v>
      </c>
      <c r="V8071">
        <v>33132.32</v>
      </c>
      <c r="W8071">
        <v>0.5</v>
      </c>
      <c r="X8071">
        <v>93.32</v>
      </c>
      <c r="Y8071">
        <v>6.74</v>
      </c>
      <c r="Z8071" s="32">
        <v>15.4</v>
      </c>
      <c r="AA8071" s="32">
        <v>35.4</v>
      </c>
      <c r="AB8071" s="32"/>
      <c r="AC8071" s="32">
        <v>2.99</v>
      </c>
    </row>
    <row r="8072" spans="1:29" hidden="1" x14ac:dyDescent="0.25">
      <c r="A8072" t="s">
        <v>225</v>
      </c>
      <c r="B8072" t="s">
        <v>226</v>
      </c>
      <c r="C8072" s="1">
        <v>43859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Q8072">
        <v>8655541</v>
      </c>
      <c r="R8072">
        <v>402.60599999999999</v>
      </c>
      <c r="S8072">
        <v>30.6</v>
      </c>
      <c r="T8072">
        <v>11.733000000000001</v>
      </c>
      <c r="U8072">
        <v>7.359</v>
      </c>
      <c r="V8072">
        <v>33132.32</v>
      </c>
      <c r="W8072">
        <v>0.5</v>
      </c>
      <c r="X8072">
        <v>93.32</v>
      </c>
      <c r="Y8072">
        <v>6.74</v>
      </c>
      <c r="Z8072" s="32">
        <v>15.4</v>
      </c>
      <c r="AA8072" s="32">
        <v>35.4</v>
      </c>
      <c r="AB8072" s="32"/>
      <c r="AC8072" s="32">
        <v>2.99</v>
      </c>
    </row>
    <row r="8073" spans="1:29" hidden="1" x14ac:dyDescent="0.25">
      <c r="A8073" t="s">
        <v>225</v>
      </c>
      <c r="B8073" t="s">
        <v>226</v>
      </c>
      <c r="C8073" s="1">
        <v>43860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Q8073">
        <v>8655541</v>
      </c>
      <c r="R8073">
        <v>402.60599999999999</v>
      </c>
      <c r="S8073">
        <v>30.6</v>
      </c>
      <c r="T8073">
        <v>11.733000000000001</v>
      </c>
      <c r="U8073">
        <v>7.359</v>
      </c>
      <c r="V8073">
        <v>33132.32</v>
      </c>
      <c r="W8073">
        <v>0.5</v>
      </c>
      <c r="X8073">
        <v>93.32</v>
      </c>
      <c r="Y8073">
        <v>6.74</v>
      </c>
      <c r="Z8073" s="32">
        <v>15.4</v>
      </c>
      <c r="AA8073" s="32">
        <v>35.4</v>
      </c>
      <c r="AB8073" s="32"/>
      <c r="AC8073" s="32">
        <v>2.99</v>
      </c>
    </row>
    <row r="8074" spans="1:29" hidden="1" x14ac:dyDescent="0.25">
      <c r="A8074" t="s">
        <v>225</v>
      </c>
      <c r="B8074" t="s">
        <v>226</v>
      </c>
      <c r="C8074" s="1">
        <v>43861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Q8074">
        <v>8655541</v>
      </c>
      <c r="R8074">
        <v>402.60599999999999</v>
      </c>
      <c r="S8074">
        <v>30.6</v>
      </c>
      <c r="T8074">
        <v>11.733000000000001</v>
      </c>
      <c r="U8074">
        <v>7.359</v>
      </c>
      <c r="V8074">
        <v>33132.32</v>
      </c>
      <c r="W8074">
        <v>0.5</v>
      </c>
      <c r="X8074">
        <v>93.32</v>
      </c>
      <c r="Y8074">
        <v>6.74</v>
      </c>
      <c r="Z8074" s="32">
        <v>15.4</v>
      </c>
      <c r="AA8074" s="32">
        <v>35.4</v>
      </c>
      <c r="AB8074" s="32"/>
      <c r="AC8074" s="32">
        <v>2.99</v>
      </c>
    </row>
    <row r="8075" spans="1:29" hidden="1" x14ac:dyDescent="0.25">
      <c r="A8075" t="s">
        <v>225</v>
      </c>
      <c r="B8075" t="s">
        <v>226</v>
      </c>
      <c r="C8075" s="1">
        <v>43862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Q8075">
        <v>8655541</v>
      </c>
      <c r="R8075">
        <v>402.60599999999999</v>
      </c>
      <c r="S8075">
        <v>30.6</v>
      </c>
      <c r="T8075">
        <v>11.733000000000001</v>
      </c>
      <c r="U8075">
        <v>7.359</v>
      </c>
      <c r="V8075">
        <v>33132.32</v>
      </c>
      <c r="W8075">
        <v>0.5</v>
      </c>
      <c r="X8075">
        <v>93.32</v>
      </c>
      <c r="Y8075">
        <v>6.74</v>
      </c>
      <c r="Z8075" s="32">
        <v>15.4</v>
      </c>
      <c r="AA8075" s="32">
        <v>35.4</v>
      </c>
      <c r="AB8075" s="32"/>
      <c r="AC8075" s="32">
        <v>2.99</v>
      </c>
    </row>
    <row r="8076" spans="1:29" hidden="1" x14ac:dyDescent="0.25">
      <c r="A8076" t="s">
        <v>225</v>
      </c>
      <c r="B8076" t="s">
        <v>226</v>
      </c>
      <c r="C8076" s="1">
        <v>43863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Q8076">
        <v>8655541</v>
      </c>
      <c r="R8076">
        <v>402.60599999999999</v>
      </c>
      <c r="S8076">
        <v>30.6</v>
      </c>
      <c r="T8076">
        <v>11.733000000000001</v>
      </c>
      <c r="U8076">
        <v>7.359</v>
      </c>
      <c r="V8076">
        <v>33132.32</v>
      </c>
      <c r="W8076">
        <v>0.5</v>
      </c>
      <c r="X8076">
        <v>93.32</v>
      </c>
      <c r="Y8076">
        <v>6.74</v>
      </c>
      <c r="Z8076" s="32">
        <v>15.4</v>
      </c>
      <c r="AA8076" s="32">
        <v>35.4</v>
      </c>
      <c r="AB8076" s="32"/>
      <c r="AC8076" s="32">
        <v>2.99</v>
      </c>
    </row>
    <row r="8077" spans="1:29" hidden="1" x14ac:dyDescent="0.25">
      <c r="A8077" t="s">
        <v>225</v>
      </c>
      <c r="B8077" t="s">
        <v>226</v>
      </c>
      <c r="C8077" s="1">
        <v>43864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Q8077">
        <v>8655541</v>
      </c>
      <c r="R8077">
        <v>402.60599999999999</v>
      </c>
      <c r="S8077">
        <v>30.6</v>
      </c>
      <c r="T8077">
        <v>11.733000000000001</v>
      </c>
      <c r="U8077">
        <v>7.359</v>
      </c>
      <c r="V8077">
        <v>33132.32</v>
      </c>
      <c r="W8077">
        <v>0.5</v>
      </c>
      <c r="X8077">
        <v>93.32</v>
      </c>
      <c r="Y8077">
        <v>6.74</v>
      </c>
      <c r="Z8077" s="32">
        <v>15.4</v>
      </c>
      <c r="AA8077" s="32">
        <v>35.4</v>
      </c>
      <c r="AB8077" s="32"/>
      <c r="AC8077" s="32">
        <v>2.99</v>
      </c>
    </row>
    <row r="8078" spans="1:29" hidden="1" x14ac:dyDescent="0.25">
      <c r="A8078" t="s">
        <v>225</v>
      </c>
      <c r="B8078" t="s">
        <v>226</v>
      </c>
      <c r="C8078" s="1">
        <v>43865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Q8078">
        <v>8655541</v>
      </c>
      <c r="R8078">
        <v>402.60599999999999</v>
      </c>
      <c r="S8078">
        <v>30.6</v>
      </c>
      <c r="T8078">
        <v>11.733000000000001</v>
      </c>
      <c r="U8078">
        <v>7.359</v>
      </c>
      <c r="V8078">
        <v>33132.32</v>
      </c>
      <c r="W8078">
        <v>0.5</v>
      </c>
      <c r="X8078">
        <v>93.32</v>
      </c>
      <c r="Y8078">
        <v>6.74</v>
      </c>
      <c r="Z8078" s="32">
        <v>15.4</v>
      </c>
      <c r="AA8078" s="32">
        <v>35.4</v>
      </c>
      <c r="AB8078" s="32"/>
      <c r="AC8078" s="32">
        <v>2.99</v>
      </c>
    </row>
    <row r="8079" spans="1:29" hidden="1" x14ac:dyDescent="0.25">
      <c r="A8079" t="s">
        <v>225</v>
      </c>
      <c r="B8079" t="s">
        <v>226</v>
      </c>
      <c r="C8079" s="1">
        <v>43866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Q8079">
        <v>8655541</v>
      </c>
      <c r="R8079">
        <v>402.60599999999999</v>
      </c>
      <c r="S8079">
        <v>30.6</v>
      </c>
      <c r="T8079">
        <v>11.733000000000001</v>
      </c>
      <c r="U8079">
        <v>7.359</v>
      </c>
      <c r="V8079">
        <v>33132.32</v>
      </c>
      <c r="W8079">
        <v>0.5</v>
      </c>
      <c r="X8079">
        <v>93.32</v>
      </c>
      <c r="Y8079">
        <v>6.74</v>
      </c>
      <c r="Z8079" s="32">
        <v>15.4</v>
      </c>
      <c r="AA8079" s="32">
        <v>35.4</v>
      </c>
      <c r="AB8079" s="32"/>
      <c r="AC8079" s="32">
        <v>2.99</v>
      </c>
    </row>
    <row r="8080" spans="1:29" hidden="1" x14ac:dyDescent="0.25">
      <c r="A8080" t="s">
        <v>225</v>
      </c>
      <c r="B8080" t="s">
        <v>226</v>
      </c>
      <c r="C8080" s="1">
        <v>43867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Q8080">
        <v>8655541</v>
      </c>
      <c r="R8080">
        <v>402.60599999999999</v>
      </c>
      <c r="S8080">
        <v>30.6</v>
      </c>
      <c r="T8080">
        <v>11.733000000000001</v>
      </c>
      <c r="U8080">
        <v>7.359</v>
      </c>
      <c r="V8080">
        <v>33132.32</v>
      </c>
      <c r="W8080">
        <v>0.5</v>
      </c>
      <c r="X8080">
        <v>93.32</v>
      </c>
      <c r="Y8080">
        <v>6.74</v>
      </c>
      <c r="Z8080" s="32">
        <v>15.4</v>
      </c>
      <c r="AA8080" s="32">
        <v>35.4</v>
      </c>
      <c r="AB8080" s="32"/>
      <c r="AC8080" s="32">
        <v>2.99</v>
      </c>
    </row>
    <row r="8081" spans="1:29" hidden="1" x14ac:dyDescent="0.25">
      <c r="A8081" t="s">
        <v>225</v>
      </c>
      <c r="B8081" t="s">
        <v>226</v>
      </c>
      <c r="C8081" s="1">
        <v>43868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Q8081">
        <v>8655541</v>
      </c>
      <c r="R8081">
        <v>402.60599999999999</v>
      </c>
      <c r="S8081">
        <v>30.6</v>
      </c>
      <c r="T8081">
        <v>11.733000000000001</v>
      </c>
      <c r="U8081">
        <v>7.359</v>
      </c>
      <c r="V8081">
        <v>33132.32</v>
      </c>
      <c r="W8081">
        <v>0.5</v>
      </c>
      <c r="X8081">
        <v>93.32</v>
      </c>
      <c r="Y8081">
        <v>6.74</v>
      </c>
      <c r="Z8081" s="32">
        <v>15.4</v>
      </c>
      <c r="AA8081" s="32">
        <v>35.4</v>
      </c>
      <c r="AB8081" s="32"/>
      <c r="AC8081" s="32">
        <v>2.99</v>
      </c>
    </row>
    <row r="8082" spans="1:29" hidden="1" x14ac:dyDescent="0.25">
      <c r="A8082" t="s">
        <v>225</v>
      </c>
      <c r="B8082" t="s">
        <v>226</v>
      </c>
      <c r="C8082" s="1">
        <v>43869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Q8082">
        <v>8655541</v>
      </c>
      <c r="R8082">
        <v>402.60599999999999</v>
      </c>
      <c r="S8082">
        <v>30.6</v>
      </c>
      <c r="T8082">
        <v>11.733000000000001</v>
      </c>
      <c r="U8082">
        <v>7.359</v>
      </c>
      <c r="V8082">
        <v>33132.32</v>
      </c>
      <c r="W8082">
        <v>0.5</v>
      </c>
      <c r="X8082">
        <v>93.32</v>
      </c>
      <c r="Y8082">
        <v>6.74</v>
      </c>
      <c r="Z8082" s="32">
        <v>15.4</v>
      </c>
      <c r="AA8082" s="32">
        <v>35.4</v>
      </c>
      <c r="AB8082" s="32"/>
      <c r="AC8082" s="32">
        <v>2.99</v>
      </c>
    </row>
    <row r="8083" spans="1:29" hidden="1" x14ac:dyDescent="0.25">
      <c r="A8083" t="s">
        <v>225</v>
      </c>
      <c r="B8083" t="s">
        <v>226</v>
      </c>
      <c r="C8083" s="1">
        <v>43870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Q8083">
        <v>8655541</v>
      </c>
      <c r="R8083">
        <v>402.60599999999999</v>
      </c>
      <c r="S8083">
        <v>30.6</v>
      </c>
      <c r="T8083">
        <v>11.733000000000001</v>
      </c>
      <c r="U8083">
        <v>7.359</v>
      </c>
      <c r="V8083">
        <v>33132.32</v>
      </c>
      <c r="W8083">
        <v>0.5</v>
      </c>
      <c r="X8083">
        <v>93.32</v>
      </c>
      <c r="Y8083">
        <v>6.74</v>
      </c>
      <c r="Z8083" s="32">
        <v>15.4</v>
      </c>
      <c r="AA8083" s="32">
        <v>35.4</v>
      </c>
      <c r="AB8083" s="32"/>
      <c r="AC8083" s="32">
        <v>2.99</v>
      </c>
    </row>
    <row r="8084" spans="1:29" hidden="1" x14ac:dyDescent="0.25">
      <c r="A8084" t="s">
        <v>225</v>
      </c>
      <c r="B8084" t="s">
        <v>226</v>
      </c>
      <c r="C8084" s="1">
        <v>43871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Q8084">
        <v>8655541</v>
      </c>
      <c r="R8084">
        <v>402.60599999999999</v>
      </c>
      <c r="S8084">
        <v>30.6</v>
      </c>
      <c r="T8084">
        <v>11.733000000000001</v>
      </c>
      <c r="U8084">
        <v>7.359</v>
      </c>
      <c r="V8084">
        <v>33132.32</v>
      </c>
      <c r="W8084">
        <v>0.5</v>
      </c>
      <c r="X8084">
        <v>93.32</v>
      </c>
      <c r="Y8084">
        <v>6.74</v>
      </c>
      <c r="Z8084" s="32">
        <v>15.4</v>
      </c>
      <c r="AA8084" s="32">
        <v>35.4</v>
      </c>
      <c r="AB8084" s="32"/>
      <c r="AC8084" s="32">
        <v>2.99</v>
      </c>
    </row>
    <row r="8085" spans="1:29" hidden="1" x14ac:dyDescent="0.25">
      <c r="A8085" t="s">
        <v>225</v>
      </c>
      <c r="B8085" t="s">
        <v>226</v>
      </c>
      <c r="C8085" s="1">
        <v>43872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Q8085">
        <v>8655541</v>
      </c>
      <c r="R8085">
        <v>402.60599999999999</v>
      </c>
      <c r="S8085">
        <v>30.6</v>
      </c>
      <c r="T8085">
        <v>11.733000000000001</v>
      </c>
      <c r="U8085">
        <v>7.359</v>
      </c>
      <c r="V8085">
        <v>33132.32</v>
      </c>
      <c r="W8085">
        <v>0.5</v>
      </c>
      <c r="X8085">
        <v>93.32</v>
      </c>
      <c r="Y8085">
        <v>6.74</v>
      </c>
      <c r="Z8085" s="32">
        <v>15.4</v>
      </c>
      <c r="AA8085" s="32">
        <v>35.4</v>
      </c>
      <c r="AB8085" s="32"/>
      <c r="AC8085" s="32">
        <v>2.99</v>
      </c>
    </row>
    <row r="8086" spans="1:29" hidden="1" x14ac:dyDescent="0.25">
      <c r="A8086" t="s">
        <v>225</v>
      </c>
      <c r="B8086" t="s">
        <v>226</v>
      </c>
      <c r="C8086" s="1">
        <v>43873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Q8086">
        <v>8655541</v>
      </c>
      <c r="R8086">
        <v>402.60599999999999</v>
      </c>
      <c r="S8086">
        <v>30.6</v>
      </c>
      <c r="T8086">
        <v>11.733000000000001</v>
      </c>
      <c r="U8086">
        <v>7.359</v>
      </c>
      <c r="V8086">
        <v>33132.32</v>
      </c>
      <c r="W8086">
        <v>0.5</v>
      </c>
      <c r="X8086">
        <v>93.32</v>
      </c>
      <c r="Y8086">
        <v>6.74</v>
      </c>
      <c r="Z8086" s="32">
        <v>15.4</v>
      </c>
      <c r="AA8086" s="32">
        <v>35.4</v>
      </c>
      <c r="AB8086" s="32"/>
      <c r="AC8086" s="32">
        <v>2.99</v>
      </c>
    </row>
    <row r="8087" spans="1:29" hidden="1" x14ac:dyDescent="0.25">
      <c r="A8087" t="s">
        <v>225</v>
      </c>
      <c r="B8087" t="s">
        <v>226</v>
      </c>
      <c r="C8087" s="1">
        <v>43874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Q8087">
        <v>8655541</v>
      </c>
      <c r="R8087">
        <v>402.60599999999999</v>
      </c>
      <c r="S8087">
        <v>30.6</v>
      </c>
      <c r="T8087">
        <v>11.733000000000001</v>
      </c>
      <c r="U8087">
        <v>7.359</v>
      </c>
      <c r="V8087">
        <v>33132.32</v>
      </c>
      <c r="W8087">
        <v>0.5</v>
      </c>
      <c r="X8087">
        <v>93.32</v>
      </c>
      <c r="Y8087">
        <v>6.74</v>
      </c>
      <c r="Z8087" s="32">
        <v>15.4</v>
      </c>
      <c r="AA8087" s="32">
        <v>35.4</v>
      </c>
      <c r="AB8087" s="32"/>
      <c r="AC8087" s="32">
        <v>2.99</v>
      </c>
    </row>
    <row r="8088" spans="1:29" hidden="1" x14ac:dyDescent="0.25">
      <c r="A8088" t="s">
        <v>225</v>
      </c>
      <c r="B8088" t="s">
        <v>226</v>
      </c>
      <c r="C8088" s="1">
        <v>43875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Q8088">
        <v>8655541</v>
      </c>
      <c r="R8088">
        <v>402.60599999999999</v>
      </c>
      <c r="S8088">
        <v>30.6</v>
      </c>
      <c r="T8088">
        <v>11.733000000000001</v>
      </c>
      <c r="U8088">
        <v>7.359</v>
      </c>
      <c r="V8088">
        <v>33132.32</v>
      </c>
      <c r="W8088">
        <v>0.5</v>
      </c>
      <c r="X8088">
        <v>93.32</v>
      </c>
      <c r="Y8088">
        <v>6.74</v>
      </c>
      <c r="Z8088" s="32">
        <v>15.4</v>
      </c>
      <c r="AA8088" s="32">
        <v>35.4</v>
      </c>
      <c r="AB8088" s="32"/>
      <c r="AC8088" s="32">
        <v>2.99</v>
      </c>
    </row>
    <row r="8089" spans="1:29" hidden="1" x14ac:dyDescent="0.25">
      <c r="A8089" t="s">
        <v>225</v>
      </c>
      <c r="B8089" t="s">
        <v>226</v>
      </c>
      <c r="C8089" s="1">
        <v>43876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Q8089">
        <v>8655541</v>
      </c>
      <c r="R8089">
        <v>402.60599999999999</v>
      </c>
      <c r="S8089">
        <v>30.6</v>
      </c>
      <c r="T8089">
        <v>11.733000000000001</v>
      </c>
      <c r="U8089">
        <v>7.359</v>
      </c>
      <c r="V8089">
        <v>33132.32</v>
      </c>
      <c r="W8089">
        <v>0.5</v>
      </c>
      <c r="X8089">
        <v>93.32</v>
      </c>
      <c r="Y8089">
        <v>6.74</v>
      </c>
      <c r="Z8089" s="32">
        <v>15.4</v>
      </c>
      <c r="AA8089" s="32">
        <v>35.4</v>
      </c>
      <c r="AB8089" s="32"/>
      <c r="AC8089" s="32">
        <v>2.99</v>
      </c>
    </row>
    <row r="8090" spans="1:29" hidden="1" x14ac:dyDescent="0.25">
      <c r="A8090" t="s">
        <v>225</v>
      </c>
      <c r="B8090" t="s">
        <v>226</v>
      </c>
      <c r="C8090" s="1">
        <v>43877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Q8090">
        <v>8655541</v>
      </c>
      <c r="R8090">
        <v>402.60599999999999</v>
      </c>
      <c r="S8090">
        <v>30.6</v>
      </c>
      <c r="T8090">
        <v>11.733000000000001</v>
      </c>
      <c r="U8090">
        <v>7.359</v>
      </c>
      <c r="V8090">
        <v>33132.32</v>
      </c>
      <c r="W8090">
        <v>0.5</v>
      </c>
      <c r="X8090">
        <v>93.32</v>
      </c>
      <c r="Y8090">
        <v>6.74</v>
      </c>
      <c r="Z8090" s="32">
        <v>15.4</v>
      </c>
      <c r="AA8090" s="32">
        <v>35.4</v>
      </c>
      <c r="AB8090" s="32"/>
      <c r="AC8090" s="32">
        <v>2.99</v>
      </c>
    </row>
    <row r="8091" spans="1:29" hidden="1" x14ac:dyDescent="0.25">
      <c r="A8091" t="s">
        <v>225</v>
      </c>
      <c r="B8091" t="s">
        <v>226</v>
      </c>
      <c r="C8091" s="1">
        <v>43878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Q8091">
        <v>8655541</v>
      </c>
      <c r="R8091">
        <v>402.60599999999999</v>
      </c>
      <c r="S8091">
        <v>30.6</v>
      </c>
      <c r="T8091">
        <v>11.733000000000001</v>
      </c>
      <c r="U8091">
        <v>7.359</v>
      </c>
      <c r="V8091">
        <v>33132.32</v>
      </c>
      <c r="W8091">
        <v>0.5</v>
      </c>
      <c r="X8091">
        <v>93.32</v>
      </c>
      <c r="Y8091">
        <v>6.74</v>
      </c>
      <c r="Z8091" s="32">
        <v>15.4</v>
      </c>
      <c r="AA8091" s="32">
        <v>35.4</v>
      </c>
      <c r="AB8091" s="32"/>
      <c r="AC8091" s="32">
        <v>2.99</v>
      </c>
    </row>
    <row r="8092" spans="1:29" hidden="1" x14ac:dyDescent="0.25">
      <c r="A8092" t="s">
        <v>225</v>
      </c>
      <c r="B8092" t="s">
        <v>226</v>
      </c>
      <c r="C8092" s="1">
        <v>43879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Q8092">
        <v>8655541</v>
      </c>
      <c r="R8092">
        <v>402.60599999999999</v>
      </c>
      <c r="S8092">
        <v>30.6</v>
      </c>
      <c r="T8092">
        <v>11.733000000000001</v>
      </c>
      <c r="U8092">
        <v>7.359</v>
      </c>
      <c r="V8092">
        <v>33132.32</v>
      </c>
      <c r="W8092">
        <v>0.5</v>
      </c>
      <c r="X8092">
        <v>93.32</v>
      </c>
      <c r="Y8092">
        <v>6.74</v>
      </c>
      <c r="Z8092" s="32">
        <v>15.4</v>
      </c>
      <c r="AA8092" s="32">
        <v>35.4</v>
      </c>
      <c r="AB8092" s="32"/>
      <c r="AC8092" s="32">
        <v>2.99</v>
      </c>
    </row>
    <row r="8093" spans="1:29" hidden="1" x14ac:dyDescent="0.25">
      <c r="A8093" t="s">
        <v>225</v>
      </c>
      <c r="B8093" t="s">
        <v>226</v>
      </c>
      <c r="C8093" s="1">
        <v>43880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Q8093">
        <v>8655541</v>
      </c>
      <c r="R8093">
        <v>402.60599999999999</v>
      </c>
      <c r="S8093">
        <v>30.6</v>
      </c>
      <c r="T8093">
        <v>11.733000000000001</v>
      </c>
      <c r="U8093">
        <v>7.359</v>
      </c>
      <c r="V8093">
        <v>33132.32</v>
      </c>
      <c r="W8093">
        <v>0.5</v>
      </c>
      <c r="X8093">
        <v>93.32</v>
      </c>
      <c r="Y8093">
        <v>6.74</v>
      </c>
      <c r="Z8093" s="32">
        <v>15.4</v>
      </c>
      <c r="AA8093" s="32">
        <v>35.4</v>
      </c>
      <c r="AB8093" s="32"/>
      <c r="AC8093" s="32">
        <v>2.99</v>
      </c>
    </row>
    <row r="8094" spans="1:29" hidden="1" x14ac:dyDescent="0.25">
      <c r="A8094" t="s">
        <v>225</v>
      </c>
      <c r="B8094" t="s">
        <v>226</v>
      </c>
      <c r="C8094" s="1">
        <v>43881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Q8094">
        <v>8655541</v>
      </c>
      <c r="R8094">
        <v>402.60599999999999</v>
      </c>
      <c r="S8094">
        <v>30.6</v>
      </c>
      <c r="T8094">
        <v>11.733000000000001</v>
      </c>
      <c r="U8094">
        <v>7.359</v>
      </c>
      <c r="V8094">
        <v>33132.32</v>
      </c>
      <c r="W8094">
        <v>0.5</v>
      </c>
      <c r="X8094">
        <v>93.32</v>
      </c>
      <c r="Y8094">
        <v>6.74</v>
      </c>
      <c r="Z8094" s="32">
        <v>15.4</v>
      </c>
      <c r="AA8094" s="32">
        <v>35.4</v>
      </c>
      <c r="AB8094" s="32"/>
      <c r="AC8094" s="32">
        <v>2.99</v>
      </c>
    </row>
    <row r="8095" spans="1:29" hidden="1" x14ac:dyDescent="0.25">
      <c r="A8095" t="s">
        <v>225</v>
      </c>
      <c r="B8095" t="s">
        <v>226</v>
      </c>
      <c r="C8095" s="1">
        <v>43882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472</v>
      </c>
      <c r="N8095">
        <v>5.5E-2</v>
      </c>
      <c r="P8095" t="s">
        <v>44</v>
      </c>
      <c r="Q8095">
        <v>8655541</v>
      </c>
      <c r="R8095">
        <v>402.60599999999999</v>
      </c>
      <c r="S8095">
        <v>30.6</v>
      </c>
      <c r="T8095">
        <v>11.733000000000001</v>
      </c>
      <c r="U8095">
        <v>7.359</v>
      </c>
      <c r="V8095">
        <v>33132.32</v>
      </c>
      <c r="W8095">
        <v>0.5</v>
      </c>
      <c r="X8095">
        <v>93.32</v>
      </c>
      <c r="Y8095">
        <v>6.74</v>
      </c>
      <c r="Z8095" s="32">
        <v>15.4</v>
      </c>
      <c r="AA8095" s="32">
        <v>35.4</v>
      </c>
      <c r="AB8095" s="32"/>
      <c r="AC8095" s="32">
        <v>2.99</v>
      </c>
    </row>
    <row r="8096" spans="1:29" hidden="1" x14ac:dyDescent="0.25">
      <c r="A8096" t="s">
        <v>225</v>
      </c>
      <c r="B8096" t="s">
        <v>226</v>
      </c>
      <c r="C8096" s="1">
        <v>43883</v>
      </c>
      <c r="D8096">
        <v>1</v>
      </c>
      <c r="E8096">
        <v>1</v>
      </c>
      <c r="F8096">
        <v>0</v>
      </c>
      <c r="G8096">
        <v>0</v>
      </c>
      <c r="H8096">
        <v>0.11600000000000001</v>
      </c>
      <c r="I8096">
        <v>0.11600000000000001</v>
      </c>
      <c r="J8096">
        <v>0</v>
      </c>
      <c r="K8096">
        <v>0</v>
      </c>
      <c r="L8096">
        <v>485</v>
      </c>
      <c r="M8096">
        <v>13</v>
      </c>
      <c r="N8096">
        <v>5.6000000000000001E-2</v>
      </c>
      <c r="O8096">
        <v>2E-3</v>
      </c>
      <c r="P8096" t="s">
        <v>44</v>
      </c>
      <c r="Q8096">
        <v>8655541</v>
      </c>
      <c r="R8096">
        <v>402.60599999999999</v>
      </c>
      <c r="S8096">
        <v>30.6</v>
      </c>
      <c r="T8096">
        <v>11.733000000000001</v>
      </c>
      <c r="U8096">
        <v>7.359</v>
      </c>
      <c r="V8096">
        <v>33132.32</v>
      </c>
      <c r="W8096">
        <v>0.5</v>
      </c>
      <c r="X8096">
        <v>93.32</v>
      </c>
      <c r="Y8096">
        <v>6.74</v>
      </c>
      <c r="Z8096" s="32">
        <v>15.4</v>
      </c>
      <c r="AA8096" s="32">
        <v>35.4</v>
      </c>
      <c r="AB8096" s="32"/>
      <c r="AC8096" s="32">
        <v>2.99</v>
      </c>
    </row>
    <row r="8097" spans="1:29" hidden="1" x14ac:dyDescent="0.25">
      <c r="A8097" t="s">
        <v>225</v>
      </c>
      <c r="B8097" t="s">
        <v>226</v>
      </c>
      <c r="C8097" s="1">
        <v>43884</v>
      </c>
      <c r="D8097">
        <v>1</v>
      </c>
      <c r="E8097">
        <v>0</v>
      </c>
      <c r="F8097">
        <v>0</v>
      </c>
      <c r="G8097">
        <v>0</v>
      </c>
      <c r="H8097">
        <v>0.11600000000000001</v>
      </c>
      <c r="I8097">
        <v>0</v>
      </c>
      <c r="J8097">
        <v>0</v>
      </c>
      <c r="K8097">
        <v>0</v>
      </c>
      <c r="L8097">
        <v>560</v>
      </c>
      <c r="M8097">
        <v>75</v>
      </c>
      <c r="N8097">
        <v>6.5000000000000002E-2</v>
      </c>
      <c r="O8097">
        <v>8.9999999999999993E-3</v>
      </c>
      <c r="P8097" t="s">
        <v>44</v>
      </c>
      <c r="Q8097">
        <v>8655541</v>
      </c>
      <c r="R8097">
        <v>402.60599999999999</v>
      </c>
      <c r="S8097">
        <v>30.6</v>
      </c>
      <c r="T8097">
        <v>11.733000000000001</v>
      </c>
      <c r="U8097">
        <v>7.359</v>
      </c>
      <c r="V8097">
        <v>33132.32</v>
      </c>
      <c r="W8097">
        <v>0.5</v>
      </c>
      <c r="X8097">
        <v>93.32</v>
      </c>
      <c r="Y8097">
        <v>6.74</v>
      </c>
      <c r="Z8097" s="32">
        <v>15.4</v>
      </c>
      <c r="AA8097" s="32">
        <v>35.4</v>
      </c>
      <c r="AB8097" s="32"/>
      <c r="AC8097" s="32">
        <v>2.99</v>
      </c>
    </row>
    <row r="8098" spans="1:29" hidden="1" x14ac:dyDescent="0.25">
      <c r="A8098" t="s">
        <v>225</v>
      </c>
      <c r="B8098" t="s">
        <v>226</v>
      </c>
      <c r="C8098" s="1">
        <v>43885</v>
      </c>
      <c r="D8098">
        <v>2</v>
      </c>
      <c r="E8098">
        <v>1</v>
      </c>
      <c r="F8098">
        <v>0</v>
      </c>
      <c r="G8098">
        <v>0</v>
      </c>
      <c r="H8098">
        <v>0.23100000000000001</v>
      </c>
      <c r="I8098">
        <v>0.11600000000000001</v>
      </c>
      <c r="J8098">
        <v>0</v>
      </c>
      <c r="K8098">
        <v>0</v>
      </c>
      <c r="L8098">
        <v>618</v>
      </c>
      <c r="M8098">
        <v>58</v>
      </c>
      <c r="N8098">
        <v>7.0999999999999994E-2</v>
      </c>
      <c r="O8098">
        <v>7.0000000000000001E-3</v>
      </c>
      <c r="P8098" t="s">
        <v>44</v>
      </c>
      <c r="Q8098">
        <v>8655541</v>
      </c>
      <c r="R8098">
        <v>402.60599999999999</v>
      </c>
      <c r="S8098">
        <v>30.6</v>
      </c>
      <c r="T8098">
        <v>11.733000000000001</v>
      </c>
      <c r="U8098">
        <v>7.359</v>
      </c>
      <c r="V8098">
        <v>33132.32</v>
      </c>
      <c r="W8098">
        <v>0.5</v>
      </c>
      <c r="X8098">
        <v>93.32</v>
      </c>
      <c r="Y8098">
        <v>6.74</v>
      </c>
      <c r="Z8098" s="32">
        <v>15.4</v>
      </c>
      <c r="AA8098" s="32">
        <v>35.4</v>
      </c>
      <c r="AB8098" s="32"/>
      <c r="AC8098" s="32">
        <v>2.99</v>
      </c>
    </row>
    <row r="8099" spans="1:29" hidden="1" x14ac:dyDescent="0.25">
      <c r="A8099" t="s">
        <v>225</v>
      </c>
      <c r="B8099" t="s">
        <v>226</v>
      </c>
      <c r="C8099" s="1">
        <v>43886</v>
      </c>
      <c r="D8099">
        <v>2</v>
      </c>
      <c r="E8099">
        <v>0</v>
      </c>
      <c r="F8099">
        <v>0</v>
      </c>
      <c r="G8099">
        <v>0</v>
      </c>
      <c r="H8099">
        <v>0.23100000000000001</v>
      </c>
      <c r="I8099">
        <v>0</v>
      </c>
      <c r="J8099">
        <v>0</v>
      </c>
      <c r="K8099">
        <v>0</v>
      </c>
      <c r="L8099">
        <v>722</v>
      </c>
      <c r="M8099">
        <v>104</v>
      </c>
      <c r="N8099">
        <v>8.3000000000000004E-2</v>
      </c>
      <c r="O8099">
        <v>1.2E-2</v>
      </c>
      <c r="P8099" t="s">
        <v>44</v>
      </c>
      <c r="Q8099">
        <v>8655541</v>
      </c>
      <c r="R8099">
        <v>402.60599999999999</v>
      </c>
      <c r="S8099">
        <v>30.6</v>
      </c>
      <c r="T8099">
        <v>11.733000000000001</v>
      </c>
      <c r="U8099">
        <v>7.359</v>
      </c>
      <c r="V8099">
        <v>33132.32</v>
      </c>
      <c r="W8099">
        <v>0.5</v>
      </c>
      <c r="X8099">
        <v>93.32</v>
      </c>
      <c r="Y8099">
        <v>6.74</v>
      </c>
      <c r="Z8099" s="32">
        <v>15.4</v>
      </c>
      <c r="AA8099" s="32">
        <v>35.4</v>
      </c>
      <c r="AB8099" s="32"/>
      <c r="AC8099" s="32">
        <v>2.99</v>
      </c>
    </row>
    <row r="8100" spans="1:29" hidden="1" x14ac:dyDescent="0.25">
      <c r="A8100" t="s">
        <v>225</v>
      </c>
      <c r="B8100" t="s">
        <v>226</v>
      </c>
      <c r="C8100" s="1">
        <v>43887</v>
      </c>
      <c r="D8100">
        <v>2</v>
      </c>
      <c r="E8100">
        <v>0</v>
      </c>
      <c r="F8100">
        <v>0</v>
      </c>
      <c r="G8100">
        <v>0</v>
      </c>
      <c r="H8100">
        <v>0.23100000000000001</v>
      </c>
      <c r="I8100">
        <v>0</v>
      </c>
      <c r="J8100">
        <v>0</v>
      </c>
      <c r="K8100">
        <v>0</v>
      </c>
      <c r="L8100">
        <v>845</v>
      </c>
      <c r="M8100">
        <v>123</v>
      </c>
      <c r="N8100">
        <v>9.8000000000000004E-2</v>
      </c>
      <c r="O8100">
        <v>1.4E-2</v>
      </c>
      <c r="P8100" t="s">
        <v>44</v>
      </c>
      <c r="Q8100">
        <v>8655541</v>
      </c>
      <c r="R8100">
        <v>402.60599999999999</v>
      </c>
      <c r="S8100">
        <v>30.6</v>
      </c>
      <c r="T8100">
        <v>11.733000000000001</v>
      </c>
      <c r="U8100">
        <v>7.359</v>
      </c>
      <c r="V8100">
        <v>33132.32</v>
      </c>
      <c r="W8100">
        <v>0.5</v>
      </c>
      <c r="X8100">
        <v>93.32</v>
      </c>
      <c r="Y8100">
        <v>6.74</v>
      </c>
      <c r="Z8100" s="32">
        <v>15.4</v>
      </c>
      <c r="AA8100" s="32">
        <v>35.4</v>
      </c>
      <c r="AB8100" s="32"/>
      <c r="AC8100" s="32">
        <v>2.99</v>
      </c>
    </row>
    <row r="8101" spans="1:29" hidden="1" x14ac:dyDescent="0.25">
      <c r="A8101" t="s">
        <v>225</v>
      </c>
      <c r="B8101" t="s">
        <v>226</v>
      </c>
      <c r="C8101" s="1">
        <v>43888</v>
      </c>
      <c r="D8101">
        <v>2</v>
      </c>
      <c r="E8101">
        <v>0</v>
      </c>
      <c r="F8101">
        <v>0</v>
      </c>
      <c r="G8101">
        <v>0</v>
      </c>
      <c r="H8101">
        <v>0.23100000000000001</v>
      </c>
      <c r="I8101">
        <v>0</v>
      </c>
      <c r="J8101">
        <v>0</v>
      </c>
      <c r="K8101">
        <v>0</v>
      </c>
      <c r="L8101">
        <v>979</v>
      </c>
      <c r="M8101">
        <v>134</v>
      </c>
      <c r="N8101">
        <v>0.113</v>
      </c>
      <c r="O8101">
        <v>1.4999999999999999E-2</v>
      </c>
      <c r="P8101" t="s">
        <v>44</v>
      </c>
      <c r="Q8101">
        <v>8655541</v>
      </c>
      <c r="R8101">
        <v>402.60599999999999</v>
      </c>
      <c r="S8101">
        <v>30.6</v>
      </c>
      <c r="T8101">
        <v>11.733000000000001</v>
      </c>
      <c r="U8101">
        <v>7.359</v>
      </c>
      <c r="V8101">
        <v>33132.32</v>
      </c>
      <c r="W8101">
        <v>0.5</v>
      </c>
      <c r="X8101">
        <v>93.32</v>
      </c>
      <c r="Y8101">
        <v>6.74</v>
      </c>
      <c r="Z8101" s="32">
        <v>15.4</v>
      </c>
      <c r="AA8101" s="32">
        <v>35.4</v>
      </c>
      <c r="AB8101" s="32"/>
      <c r="AC8101" s="32">
        <v>2.99</v>
      </c>
    </row>
    <row r="8102" spans="1:29" hidden="1" x14ac:dyDescent="0.25">
      <c r="A8102" t="s">
        <v>225</v>
      </c>
      <c r="B8102" t="s">
        <v>226</v>
      </c>
      <c r="C8102" s="1">
        <v>43889</v>
      </c>
      <c r="D8102">
        <v>3</v>
      </c>
      <c r="E8102">
        <v>1</v>
      </c>
      <c r="F8102">
        <v>0</v>
      </c>
      <c r="G8102">
        <v>0</v>
      </c>
      <c r="H8102">
        <v>0.34699999999999998</v>
      </c>
      <c r="I8102">
        <v>0.11600000000000001</v>
      </c>
      <c r="J8102">
        <v>0</v>
      </c>
      <c r="K8102">
        <v>0</v>
      </c>
      <c r="L8102">
        <v>1094</v>
      </c>
      <c r="M8102">
        <v>115</v>
      </c>
      <c r="N8102">
        <v>0.126</v>
      </c>
      <c r="O8102">
        <v>1.2999999999999999E-2</v>
      </c>
      <c r="P8102" t="s">
        <v>44</v>
      </c>
      <c r="Q8102">
        <v>8655541</v>
      </c>
      <c r="R8102">
        <v>402.60599999999999</v>
      </c>
      <c r="S8102">
        <v>30.6</v>
      </c>
      <c r="T8102">
        <v>11.733000000000001</v>
      </c>
      <c r="U8102">
        <v>7.359</v>
      </c>
      <c r="V8102">
        <v>33132.32</v>
      </c>
      <c r="W8102">
        <v>0.5</v>
      </c>
      <c r="X8102">
        <v>93.32</v>
      </c>
      <c r="Y8102">
        <v>6.74</v>
      </c>
      <c r="Z8102" s="32">
        <v>15.4</v>
      </c>
      <c r="AA8102" s="32">
        <v>35.4</v>
      </c>
      <c r="AB8102" s="32"/>
      <c r="AC8102" s="32">
        <v>2.99</v>
      </c>
    </row>
    <row r="8103" spans="1:29" hidden="1" x14ac:dyDescent="0.25">
      <c r="A8103" t="s">
        <v>225</v>
      </c>
      <c r="B8103" t="s">
        <v>226</v>
      </c>
      <c r="C8103" s="1">
        <v>43890</v>
      </c>
      <c r="D8103">
        <v>7</v>
      </c>
      <c r="E8103">
        <v>4</v>
      </c>
      <c r="F8103">
        <v>0</v>
      </c>
      <c r="G8103">
        <v>0</v>
      </c>
      <c r="H8103">
        <v>0.80900000000000005</v>
      </c>
      <c r="I8103">
        <v>0.46200000000000002</v>
      </c>
      <c r="J8103">
        <v>0</v>
      </c>
      <c r="K8103">
        <v>0</v>
      </c>
      <c r="L8103">
        <v>1252</v>
      </c>
      <c r="M8103">
        <v>158</v>
      </c>
      <c r="N8103">
        <v>0.14499999999999999</v>
      </c>
      <c r="O8103">
        <v>1.7999999999999999E-2</v>
      </c>
      <c r="P8103" t="s">
        <v>44</v>
      </c>
      <c r="Q8103">
        <v>8655541</v>
      </c>
      <c r="R8103">
        <v>402.60599999999999</v>
      </c>
      <c r="S8103">
        <v>30.6</v>
      </c>
      <c r="T8103">
        <v>11.733000000000001</v>
      </c>
      <c r="U8103">
        <v>7.359</v>
      </c>
      <c r="V8103">
        <v>33132.32</v>
      </c>
      <c r="W8103">
        <v>0.5</v>
      </c>
      <c r="X8103">
        <v>93.32</v>
      </c>
      <c r="Y8103">
        <v>6.74</v>
      </c>
      <c r="Z8103" s="32">
        <v>15.4</v>
      </c>
      <c r="AA8103" s="32">
        <v>35.4</v>
      </c>
      <c r="AB8103" s="32"/>
      <c r="AC8103" s="32">
        <v>2.99</v>
      </c>
    </row>
    <row r="8104" spans="1:29" hidden="1" x14ac:dyDescent="0.25">
      <c r="A8104" t="s">
        <v>225</v>
      </c>
      <c r="B8104" t="s">
        <v>226</v>
      </c>
      <c r="C8104" s="1">
        <v>43891</v>
      </c>
      <c r="D8104">
        <v>7</v>
      </c>
      <c r="E8104">
        <v>0</v>
      </c>
      <c r="F8104">
        <v>0</v>
      </c>
      <c r="G8104">
        <v>0</v>
      </c>
      <c r="H8104">
        <v>0.80900000000000005</v>
      </c>
      <c r="I8104">
        <v>0</v>
      </c>
      <c r="J8104">
        <v>0</v>
      </c>
      <c r="K8104">
        <v>0</v>
      </c>
      <c r="L8104">
        <v>1412</v>
      </c>
      <c r="M8104">
        <v>160</v>
      </c>
      <c r="N8104">
        <v>0.16300000000000001</v>
      </c>
      <c r="O8104">
        <v>1.7999999999999999E-2</v>
      </c>
      <c r="P8104" t="s">
        <v>44</v>
      </c>
      <c r="Q8104">
        <v>8655541</v>
      </c>
      <c r="R8104">
        <v>402.60599999999999</v>
      </c>
      <c r="S8104">
        <v>30.6</v>
      </c>
      <c r="T8104">
        <v>11.733000000000001</v>
      </c>
      <c r="U8104">
        <v>7.359</v>
      </c>
      <c r="V8104">
        <v>33132.32</v>
      </c>
      <c r="W8104">
        <v>0.5</v>
      </c>
      <c r="X8104">
        <v>93.32</v>
      </c>
      <c r="Y8104">
        <v>6.74</v>
      </c>
      <c r="Z8104" s="32">
        <v>15.4</v>
      </c>
      <c r="AA8104" s="32">
        <v>35.4</v>
      </c>
      <c r="AB8104" s="32"/>
      <c r="AC8104" s="32">
        <v>2.99</v>
      </c>
    </row>
    <row r="8105" spans="1:29" hidden="1" x14ac:dyDescent="0.25">
      <c r="A8105" t="s">
        <v>225</v>
      </c>
      <c r="B8105" t="s">
        <v>226</v>
      </c>
      <c r="C8105" s="1">
        <v>43892</v>
      </c>
      <c r="D8105">
        <v>10</v>
      </c>
      <c r="E8105">
        <v>3</v>
      </c>
      <c r="F8105">
        <v>0</v>
      </c>
      <c r="G8105">
        <v>0</v>
      </c>
      <c r="H8105">
        <v>1.155</v>
      </c>
      <c r="I8105">
        <v>0.34699999999999998</v>
      </c>
      <c r="J8105">
        <v>0</v>
      </c>
      <c r="K8105">
        <v>0</v>
      </c>
      <c r="L8105">
        <v>1585</v>
      </c>
      <c r="M8105">
        <v>173</v>
      </c>
      <c r="N8105">
        <v>0.183</v>
      </c>
      <c r="O8105">
        <v>0.02</v>
      </c>
      <c r="P8105" t="s">
        <v>44</v>
      </c>
      <c r="Q8105">
        <v>8655541</v>
      </c>
      <c r="R8105">
        <v>402.60599999999999</v>
      </c>
      <c r="S8105">
        <v>30.6</v>
      </c>
      <c r="T8105">
        <v>11.733000000000001</v>
      </c>
      <c r="U8105">
        <v>7.359</v>
      </c>
      <c r="V8105">
        <v>33132.32</v>
      </c>
      <c r="W8105">
        <v>0.5</v>
      </c>
      <c r="X8105">
        <v>93.32</v>
      </c>
      <c r="Y8105">
        <v>6.74</v>
      </c>
      <c r="Z8105" s="32">
        <v>15.4</v>
      </c>
      <c r="AA8105" s="32">
        <v>35.4</v>
      </c>
      <c r="AB8105" s="32"/>
      <c r="AC8105" s="32">
        <v>2.99</v>
      </c>
    </row>
    <row r="8106" spans="1:29" hidden="1" x14ac:dyDescent="0.25">
      <c r="A8106" t="s">
        <v>225</v>
      </c>
      <c r="B8106" t="s">
        <v>226</v>
      </c>
      <c r="C8106" s="1">
        <v>43893</v>
      </c>
      <c r="D8106">
        <v>0</v>
      </c>
      <c r="E8106">
        <v>0</v>
      </c>
      <c r="F8106">
        <v>0</v>
      </c>
      <c r="G8106">
        <v>0</v>
      </c>
      <c r="L8106">
        <v>1808</v>
      </c>
      <c r="M8106">
        <v>223</v>
      </c>
      <c r="N8106">
        <v>0.20899999999999999</v>
      </c>
      <c r="O8106">
        <v>2.5999999999999999E-2</v>
      </c>
      <c r="P8106" t="s">
        <v>44</v>
      </c>
      <c r="Q8106">
        <v>8655541</v>
      </c>
      <c r="R8106">
        <v>402.60599999999999</v>
      </c>
      <c r="S8106">
        <v>30.6</v>
      </c>
      <c r="T8106">
        <v>11.733000000000001</v>
      </c>
      <c r="U8106">
        <v>7.359</v>
      </c>
      <c r="V8106">
        <v>33132.32</v>
      </c>
      <c r="W8106">
        <v>0.5</v>
      </c>
      <c r="X8106">
        <v>93.32</v>
      </c>
      <c r="Y8106">
        <v>6.74</v>
      </c>
      <c r="Z8106" s="32">
        <v>15.4</v>
      </c>
      <c r="AA8106" s="32">
        <v>35.4</v>
      </c>
      <c r="AB8106" s="32"/>
      <c r="AC8106" s="32">
        <v>2.99</v>
      </c>
    </row>
    <row r="8107" spans="1:29" hidden="1" x14ac:dyDescent="0.25">
      <c r="A8107" t="s">
        <v>225</v>
      </c>
      <c r="B8107" t="s">
        <v>226</v>
      </c>
      <c r="C8107" s="1">
        <v>43894</v>
      </c>
      <c r="D8107">
        <v>0</v>
      </c>
      <c r="E8107">
        <v>0</v>
      </c>
      <c r="F8107">
        <v>0</v>
      </c>
      <c r="G8107">
        <v>0</v>
      </c>
      <c r="L8107">
        <v>1931</v>
      </c>
      <c r="M8107">
        <v>123</v>
      </c>
      <c r="N8107">
        <v>0.223</v>
      </c>
      <c r="O8107">
        <v>1.4E-2</v>
      </c>
      <c r="P8107" t="s">
        <v>44</v>
      </c>
      <c r="Q8107">
        <v>8655541</v>
      </c>
      <c r="R8107">
        <v>402.60599999999999</v>
      </c>
      <c r="S8107">
        <v>30.6</v>
      </c>
      <c r="T8107">
        <v>11.733000000000001</v>
      </c>
      <c r="U8107">
        <v>7.359</v>
      </c>
      <c r="V8107">
        <v>33132.32</v>
      </c>
      <c r="W8107">
        <v>0.5</v>
      </c>
      <c r="X8107">
        <v>93.32</v>
      </c>
      <c r="Y8107">
        <v>6.74</v>
      </c>
      <c r="Z8107" s="32">
        <v>15.4</v>
      </c>
      <c r="AA8107" s="32">
        <v>35.4</v>
      </c>
      <c r="AB8107" s="32"/>
      <c r="AC8107" s="32">
        <v>2.99</v>
      </c>
    </row>
    <row r="8108" spans="1:29" hidden="1" x14ac:dyDescent="0.25">
      <c r="A8108" t="s">
        <v>225</v>
      </c>
      <c r="B8108" t="s">
        <v>226</v>
      </c>
      <c r="C8108" s="1">
        <v>43895</v>
      </c>
      <c r="D8108">
        <v>15</v>
      </c>
      <c r="E8108">
        <v>5</v>
      </c>
      <c r="F8108">
        <v>0</v>
      </c>
      <c r="G8108">
        <v>0</v>
      </c>
      <c r="H8108">
        <v>1.7330000000000001</v>
      </c>
      <c r="I8108">
        <v>0.57799999999999996</v>
      </c>
      <c r="J8108">
        <v>0</v>
      </c>
      <c r="K8108">
        <v>0</v>
      </c>
      <c r="L8108">
        <v>2108</v>
      </c>
      <c r="M8108">
        <v>177</v>
      </c>
      <c r="N8108">
        <v>0.24399999999999999</v>
      </c>
      <c r="O8108">
        <v>0.02</v>
      </c>
      <c r="P8108" t="s">
        <v>44</v>
      </c>
      <c r="Q8108">
        <v>8655541</v>
      </c>
      <c r="R8108">
        <v>402.60599999999999</v>
      </c>
      <c r="S8108">
        <v>30.6</v>
      </c>
      <c r="T8108">
        <v>11.733000000000001</v>
      </c>
      <c r="U8108">
        <v>7.359</v>
      </c>
      <c r="V8108">
        <v>33132.32</v>
      </c>
      <c r="W8108">
        <v>0.5</v>
      </c>
      <c r="X8108">
        <v>93.32</v>
      </c>
      <c r="Y8108">
        <v>6.74</v>
      </c>
      <c r="Z8108" s="32">
        <v>15.4</v>
      </c>
      <c r="AA8108" s="32">
        <v>35.4</v>
      </c>
      <c r="AB8108" s="32"/>
      <c r="AC8108" s="32">
        <v>2.99</v>
      </c>
    </row>
    <row r="8109" spans="1:29" hidden="1" x14ac:dyDescent="0.25">
      <c r="A8109" t="s">
        <v>225</v>
      </c>
      <c r="B8109" t="s">
        <v>226</v>
      </c>
      <c r="C8109" s="1">
        <v>43896</v>
      </c>
      <c r="D8109">
        <v>17</v>
      </c>
      <c r="E8109">
        <v>2</v>
      </c>
      <c r="F8109">
        <v>0</v>
      </c>
      <c r="G8109">
        <v>0</v>
      </c>
      <c r="H8109">
        <v>1.964</v>
      </c>
      <c r="I8109">
        <v>0.23100000000000001</v>
      </c>
      <c r="J8109">
        <v>0</v>
      </c>
      <c r="K8109">
        <v>0</v>
      </c>
      <c r="L8109">
        <v>2410</v>
      </c>
      <c r="M8109">
        <v>302</v>
      </c>
      <c r="N8109">
        <v>0.27800000000000002</v>
      </c>
      <c r="O8109">
        <v>3.5000000000000003E-2</v>
      </c>
      <c r="P8109" t="s">
        <v>44</v>
      </c>
      <c r="Q8109">
        <v>8655541</v>
      </c>
      <c r="R8109">
        <v>402.60599999999999</v>
      </c>
      <c r="S8109">
        <v>30.6</v>
      </c>
      <c r="T8109">
        <v>11.733000000000001</v>
      </c>
      <c r="U8109">
        <v>7.359</v>
      </c>
      <c r="V8109">
        <v>33132.32</v>
      </c>
      <c r="W8109">
        <v>0.5</v>
      </c>
      <c r="X8109">
        <v>93.32</v>
      </c>
      <c r="Y8109">
        <v>6.74</v>
      </c>
      <c r="Z8109" s="32">
        <v>15.4</v>
      </c>
      <c r="AA8109" s="32">
        <v>35.4</v>
      </c>
      <c r="AB8109" s="32"/>
      <c r="AC8109" s="32">
        <v>2.99</v>
      </c>
    </row>
    <row r="8110" spans="1:29" hidden="1" x14ac:dyDescent="0.25">
      <c r="A8110" t="s">
        <v>225</v>
      </c>
      <c r="B8110" t="s">
        <v>226</v>
      </c>
      <c r="C8110" s="1">
        <v>43897</v>
      </c>
      <c r="D8110">
        <v>19</v>
      </c>
      <c r="E8110">
        <v>2</v>
      </c>
      <c r="F8110">
        <v>0</v>
      </c>
      <c r="G8110">
        <v>0</v>
      </c>
      <c r="H8110">
        <v>2.1949999999999998</v>
      </c>
      <c r="I8110">
        <v>0.23100000000000001</v>
      </c>
      <c r="J8110">
        <v>0</v>
      </c>
      <c r="K8110">
        <v>0</v>
      </c>
      <c r="L8110">
        <v>2797</v>
      </c>
      <c r="M8110">
        <v>387</v>
      </c>
      <c r="N8110">
        <v>0.32300000000000001</v>
      </c>
      <c r="O8110">
        <v>4.4999999999999998E-2</v>
      </c>
      <c r="P8110" t="s">
        <v>44</v>
      </c>
      <c r="Q8110">
        <v>8655541</v>
      </c>
      <c r="R8110">
        <v>402.60599999999999</v>
      </c>
      <c r="S8110">
        <v>30.6</v>
      </c>
      <c r="T8110">
        <v>11.733000000000001</v>
      </c>
      <c r="U8110">
        <v>7.359</v>
      </c>
      <c r="V8110">
        <v>33132.32</v>
      </c>
      <c r="W8110">
        <v>0.5</v>
      </c>
      <c r="X8110">
        <v>93.32</v>
      </c>
      <c r="Y8110">
        <v>6.74</v>
      </c>
      <c r="Z8110" s="32">
        <v>15.4</v>
      </c>
      <c r="AA8110" s="32">
        <v>35.4</v>
      </c>
      <c r="AB8110" s="32"/>
      <c r="AC8110" s="32">
        <v>2.99</v>
      </c>
    </row>
    <row r="8111" spans="1:29" hidden="1" x14ac:dyDescent="0.25">
      <c r="A8111" t="s">
        <v>225</v>
      </c>
      <c r="B8111" t="s">
        <v>226</v>
      </c>
      <c r="C8111" s="1">
        <v>43898</v>
      </c>
      <c r="D8111">
        <v>25</v>
      </c>
      <c r="E8111">
        <v>6</v>
      </c>
      <c r="F8111">
        <v>0</v>
      </c>
      <c r="G8111">
        <v>0</v>
      </c>
      <c r="H8111">
        <v>2.8879999999999999</v>
      </c>
      <c r="I8111">
        <v>0.69299999999999995</v>
      </c>
      <c r="J8111">
        <v>0</v>
      </c>
      <c r="K8111">
        <v>0</v>
      </c>
      <c r="L8111">
        <v>3272</v>
      </c>
      <c r="M8111">
        <v>475</v>
      </c>
      <c r="N8111">
        <v>0.378</v>
      </c>
      <c r="O8111">
        <v>5.5E-2</v>
      </c>
      <c r="P8111" t="s">
        <v>44</v>
      </c>
      <c r="Q8111">
        <v>8655541</v>
      </c>
      <c r="R8111">
        <v>402.60599999999999</v>
      </c>
      <c r="S8111">
        <v>30.6</v>
      </c>
      <c r="T8111">
        <v>11.733000000000001</v>
      </c>
      <c r="U8111">
        <v>7.359</v>
      </c>
      <c r="V8111">
        <v>33132.32</v>
      </c>
      <c r="W8111">
        <v>0.5</v>
      </c>
      <c r="X8111">
        <v>93.32</v>
      </c>
      <c r="Y8111">
        <v>6.74</v>
      </c>
      <c r="Z8111" s="32">
        <v>15.4</v>
      </c>
      <c r="AA8111" s="32">
        <v>35.4</v>
      </c>
      <c r="AB8111" s="32"/>
      <c r="AC8111" s="32">
        <v>2.99</v>
      </c>
    </row>
    <row r="8112" spans="1:29" hidden="1" x14ac:dyDescent="0.25">
      <c r="A8112" t="s">
        <v>225</v>
      </c>
      <c r="B8112" t="s">
        <v>226</v>
      </c>
      <c r="C8112" s="1">
        <v>43899</v>
      </c>
      <c r="D8112">
        <v>39</v>
      </c>
      <c r="E8112">
        <v>14</v>
      </c>
      <c r="F8112">
        <v>0</v>
      </c>
      <c r="G8112">
        <v>0</v>
      </c>
      <c r="H8112">
        <v>4.5060000000000002</v>
      </c>
      <c r="I8112">
        <v>1.617</v>
      </c>
      <c r="J8112">
        <v>0</v>
      </c>
      <c r="K8112">
        <v>0</v>
      </c>
      <c r="L8112">
        <v>3860</v>
      </c>
      <c r="M8112">
        <v>588</v>
      </c>
      <c r="N8112">
        <v>0.44600000000000001</v>
      </c>
      <c r="O8112">
        <v>6.8000000000000005E-2</v>
      </c>
      <c r="P8112" t="s">
        <v>44</v>
      </c>
      <c r="Q8112">
        <v>8655541</v>
      </c>
      <c r="R8112">
        <v>402.60599999999999</v>
      </c>
      <c r="S8112">
        <v>30.6</v>
      </c>
      <c r="T8112">
        <v>11.733000000000001</v>
      </c>
      <c r="U8112">
        <v>7.359</v>
      </c>
      <c r="V8112">
        <v>33132.32</v>
      </c>
      <c r="W8112">
        <v>0.5</v>
      </c>
      <c r="X8112">
        <v>93.32</v>
      </c>
      <c r="Y8112">
        <v>6.74</v>
      </c>
      <c r="Z8112" s="32">
        <v>15.4</v>
      </c>
      <c r="AA8112" s="32">
        <v>35.4</v>
      </c>
      <c r="AB8112" s="32"/>
      <c r="AC8112" s="32">
        <v>2.99</v>
      </c>
    </row>
    <row r="8113" spans="1:29" hidden="1" x14ac:dyDescent="0.25">
      <c r="A8113" t="s">
        <v>225</v>
      </c>
      <c r="B8113" t="s">
        <v>226</v>
      </c>
      <c r="C8113" s="1">
        <v>43900</v>
      </c>
      <c r="D8113">
        <v>0</v>
      </c>
      <c r="E8113">
        <v>0</v>
      </c>
      <c r="F8113">
        <v>0</v>
      </c>
      <c r="G8113">
        <v>0</v>
      </c>
      <c r="L8113">
        <v>4378</v>
      </c>
      <c r="M8113">
        <v>518</v>
      </c>
      <c r="N8113">
        <v>0.50600000000000001</v>
      </c>
      <c r="O8113">
        <v>0.06</v>
      </c>
      <c r="P8113" t="s">
        <v>44</v>
      </c>
      <c r="Q8113">
        <v>8655541</v>
      </c>
      <c r="R8113">
        <v>402.60599999999999</v>
      </c>
      <c r="S8113">
        <v>30.6</v>
      </c>
      <c r="T8113">
        <v>11.733000000000001</v>
      </c>
      <c r="U8113">
        <v>7.359</v>
      </c>
      <c r="V8113">
        <v>33132.32</v>
      </c>
      <c r="W8113">
        <v>0.5</v>
      </c>
      <c r="X8113">
        <v>93.32</v>
      </c>
      <c r="Y8113">
        <v>6.74</v>
      </c>
      <c r="Z8113" s="32">
        <v>15.4</v>
      </c>
      <c r="AA8113" s="32">
        <v>35.4</v>
      </c>
      <c r="AB8113" s="32"/>
      <c r="AC8113" s="32">
        <v>2.99</v>
      </c>
    </row>
    <row r="8114" spans="1:29" hidden="1" x14ac:dyDescent="0.25">
      <c r="A8114" t="s">
        <v>225</v>
      </c>
      <c r="B8114" t="s">
        <v>226</v>
      </c>
      <c r="C8114" s="1">
        <v>43901</v>
      </c>
      <c r="D8114">
        <v>70</v>
      </c>
      <c r="E8114">
        <v>31</v>
      </c>
      <c r="F8114">
        <v>0</v>
      </c>
      <c r="G8114">
        <v>0</v>
      </c>
      <c r="H8114">
        <v>8.0869999999999997</v>
      </c>
      <c r="I8114">
        <v>3.5819999999999999</v>
      </c>
      <c r="J8114">
        <v>0</v>
      </c>
      <c r="K8114">
        <v>0</v>
      </c>
      <c r="L8114">
        <v>4889</v>
      </c>
      <c r="M8114">
        <v>511</v>
      </c>
      <c r="N8114">
        <v>0.56499999999999995</v>
      </c>
      <c r="O8114">
        <v>5.8999999999999997E-2</v>
      </c>
      <c r="P8114" t="s">
        <v>44</v>
      </c>
      <c r="Q8114">
        <v>8655541</v>
      </c>
      <c r="R8114">
        <v>402.60599999999999</v>
      </c>
      <c r="S8114">
        <v>30.6</v>
      </c>
      <c r="T8114">
        <v>11.733000000000001</v>
      </c>
      <c r="U8114">
        <v>7.359</v>
      </c>
      <c r="V8114">
        <v>33132.32</v>
      </c>
      <c r="W8114">
        <v>0.5</v>
      </c>
      <c r="X8114">
        <v>93.32</v>
      </c>
      <c r="Y8114">
        <v>6.74</v>
      </c>
      <c r="Z8114" s="32">
        <v>15.4</v>
      </c>
      <c r="AA8114" s="32">
        <v>35.4</v>
      </c>
      <c r="AB8114" s="32"/>
      <c r="AC8114" s="32">
        <v>2.99</v>
      </c>
    </row>
    <row r="8115" spans="1:29" hidden="1" x14ac:dyDescent="0.25">
      <c r="A8115" t="s">
        <v>225</v>
      </c>
      <c r="B8115" t="s">
        <v>226</v>
      </c>
      <c r="C8115" s="1">
        <v>43902</v>
      </c>
      <c r="D8115">
        <v>82</v>
      </c>
      <c r="E8115">
        <v>12</v>
      </c>
      <c r="F8115">
        <v>0</v>
      </c>
      <c r="G8115">
        <v>0</v>
      </c>
      <c r="H8115">
        <v>9.4740000000000002</v>
      </c>
      <c r="I8115">
        <v>1.3859999999999999</v>
      </c>
      <c r="J8115">
        <v>0</v>
      </c>
      <c r="K8115">
        <v>0</v>
      </c>
      <c r="L8115">
        <v>5611</v>
      </c>
      <c r="M8115">
        <v>722</v>
      </c>
      <c r="N8115">
        <v>0.64800000000000002</v>
      </c>
      <c r="O8115">
        <v>8.3000000000000004E-2</v>
      </c>
      <c r="P8115" t="s">
        <v>44</v>
      </c>
      <c r="Q8115">
        <v>8655541</v>
      </c>
      <c r="R8115">
        <v>402.60599999999999</v>
      </c>
      <c r="S8115">
        <v>30.6</v>
      </c>
      <c r="T8115">
        <v>11.733000000000001</v>
      </c>
      <c r="U8115">
        <v>7.359</v>
      </c>
      <c r="V8115">
        <v>33132.32</v>
      </c>
      <c r="W8115">
        <v>0.5</v>
      </c>
      <c r="X8115">
        <v>93.32</v>
      </c>
      <c r="Y8115">
        <v>6.74</v>
      </c>
      <c r="Z8115" s="32">
        <v>15.4</v>
      </c>
      <c r="AA8115" s="32">
        <v>35.4</v>
      </c>
      <c r="AB8115" s="32"/>
      <c r="AC8115" s="32">
        <v>2.99</v>
      </c>
    </row>
    <row r="8116" spans="1:29" hidden="1" x14ac:dyDescent="0.25">
      <c r="A8116" t="s">
        <v>225</v>
      </c>
      <c r="B8116" t="s">
        <v>226</v>
      </c>
      <c r="C8116" s="1">
        <v>43903</v>
      </c>
      <c r="D8116">
        <v>96</v>
      </c>
      <c r="E8116">
        <v>14</v>
      </c>
      <c r="F8116">
        <v>0</v>
      </c>
      <c r="G8116">
        <v>0</v>
      </c>
      <c r="H8116">
        <v>11.090999999999999</v>
      </c>
      <c r="I8116">
        <v>1.617</v>
      </c>
      <c r="J8116">
        <v>0</v>
      </c>
      <c r="K8116">
        <v>0</v>
      </c>
      <c r="L8116">
        <v>6396</v>
      </c>
      <c r="M8116">
        <v>785</v>
      </c>
      <c r="N8116">
        <v>0.73899999999999999</v>
      </c>
      <c r="O8116">
        <v>9.0999999999999998E-2</v>
      </c>
      <c r="P8116" t="s">
        <v>44</v>
      </c>
      <c r="Q8116">
        <v>8655541</v>
      </c>
      <c r="R8116">
        <v>402.60599999999999</v>
      </c>
      <c r="S8116">
        <v>30.6</v>
      </c>
      <c r="T8116">
        <v>11.733000000000001</v>
      </c>
      <c r="U8116">
        <v>7.359</v>
      </c>
      <c r="V8116">
        <v>33132.32</v>
      </c>
      <c r="W8116">
        <v>0.5</v>
      </c>
      <c r="X8116">
        <v>93.32</v>
      </c>
      <c r="Y8116">
        <v>6.74</v>
      </c>
      <c r="Z8116" s="32">
        <v>15.4</v>
      </c>
      <c r="AA8116" s="32">
        <v>35.4</v>
      </c>
      <c r="AB8116" s="32"/>
      <c r="AC8116" s="32">
        <v>2.99</v>
      </c>
    </row>
    <row r="8117" spans="1:29" hidden="1" x14ac:dyDescent="0.25">
      <c r="A8117" t="s">
        <v>225</v>
      </c>
      <c r="B8117" t="s">
        <v>226</v>
      </c>
      <c r="C8117" s="1">
        <v>43904</v>
      </c>
      <c r="D8117">
        <v>116</v>
      </c>
      <c r="E8117">
        <v>20</v>
      </c>
      <c r="F8117">
        <v>0</v>
      </c>
      <c r="G8117">
        <v>0</v>
      </c>
      <c r="H8117">
        <v>13.401999999999999</v>
      </c>
      <c r="I8117">
        <v>2.3109999999999999</v>
      </c>
      <c r="J8117">
        <v>0</v>
      </c>
      <c r="K8117">
        <v>0</v>
      </c>
      <c r="L8117">
        <v>7041</v>
      </c>
      <c r="M8117">
        <v>645</v>
      </c>
      <c r="N8117">
        <v>0.81299999999999994</v>
      </c>
      <c r="O8117">
        <v>7.4999999999999997E-2</v>
      </c>
      <c r="P8117" t="s">
        <v>44</v>
      </c>
      <c r="Q8117">
        <v>8655541</v>
      </c>
      <c r="R8117">
        <v>402.60599999999999</v>
      </c>
      <c r="S8117">
        <v>30.6</v>
      </c>
      <c r="T8117">
        <v>11.733000000000001</v>
      </c>
      <c r="U8117">
        <v>7.359</v>
      </c>
      <c r="V8117">
        <v>33132.32</v>
      </c>
      <c r="W8117">
        <v>0.5</v>
      </c>
      <c r="X8117">
        <v>93.32</v>
      </c>
      <c r="Y8117">
        <v>6.74</v>
      </c>
      <c r="Z8117" s="32">
        <v>15.4</v>
      </c>
      <c r="AA8117" s="32">
        <v>35.4</v>
      </c>
      <c r="AB8117" s="32"/>
      <c r="AC8117" s="32">
        <v>2.99</v>
      </c>
    </row>
    <row r="8118" spans="1:29" hidden="1" x14ac:dyDescent="0.25">
      <c r="A8118" t="s">
        <v>225</v>
      </c>
      <c r="B8118" t="s">
        <v>226</v>
      </c>
      <c r="C8118" s="1">
        <v>43905</v>
      </c>
      <c r="D8118">
        <v>178</v>
      </c>
      <c r="E8118">
        <v>62</v>
      </c>
      <c r="F8118">
        <v>0</v>
      </c>
      <c r="G8118">
        <v>0</v>
      </c>
      <c r="H8118">
        <v>20.565000000000001</v>
      </c>
      <c r="I8118">
        <v>7.1630000000000003</v>
      </c>
      <c r="J8118">
        <v>0</v>
      </c>
      <c r="K8118">
        <v>0</v>
      </c>
      <c r="L8118">
        <v>8183</v>
      </c>
      <c r="M8118">
        <v>1142</v>
      </c>
      <c r="N8118">
        <v>0.94499999999999995</v>
      </c>
      <c r="O8118">
        <v>0.13200000000000001</v>
      </c>
      <c r="P8118" t="s">
        <v>44</v>
      </c>
      <c r="Q8118">
        <v>8655541</v>
      </c>
      <c r="R8118">
        <v>402.60599999999999</v>
      </c>
      <c r="S8118">
        <v>30.6</v>
      </c>
      <c r="T8118">
        <v>11.733000000000001</v>
      </c>
      <c r="U8118">
        <v>7.359</v>
      </c>
      <c r="V8118">
        <v>33132.32</v>
      </c>
      <c r="W8118">
        <v>0.5</v>
      </c>
      <c r="X8118">
        <v>93.32</v>
      </c>
      <c r="Y8118">
        <v>6.74</v>
      </c>
      <c r="Z8118" s="32">
        <v>15.4</v>
      </c>
      <c r="AA8118" s="32">
        <v>35.4</v>
      </c>
      <c r="AB8118" s="32"/>
      <c r="AC8118" s="32">
        <v>2.99</v>
      </c>
    </row>
    <row r="8119" spans="1:29" hidden="1" x14ac:dyDescent="0.25">
      <c r="A8119" t="s">
        <v>225</v>
      </c>
      <c r="B8119" t="s">
        <v>226</v>
      </c>
      <c r="C8119" s="1">
        <v>43906</v>
      </c>
      <c r="D8119">
        <v>250</v>
      </c>
      <c r="E8119">
        <v>72</v>
      </c>
      <c r="F8119">
        <v>0</v>
      </c>
      <c r="G8119">
        <v>0</v>
      </c>
      <c r="H8119">
        <v>28.882999999999999</v>
      </c>
      <c r="I8119">
        <v>8.3179999999999996</v>
      </c>
      <c r="J8119">
        <v>0</v>
      </c>
      <c r="K8119">
        <v>0</v>
      </c>
      <c r="L8119">
        <v>9461</v>
      </c>
      <c r="M8119">
        <v>1278</v>
      </c>
      <c r="N8119">
        <v>1.093</v>
      </c>
      <c r="O8119">
        <v>0.14799999999999999</v>
      </c>
      <c r="P8119" t="s">
        <v>44</v>
      </c>
      <c r="Q8119">
        <v>8655541</v>
      </c>
      <c r="R8119">
        <v>402.60599999999999</v>
      </c>
      <c r="S8119">
        <v>30.6</v>
      </c>
      <c r="T8119">
        <v>11.733000000000001</v>
      </c>
      <c r="U8119">
        <v>7.359</v>
      </c>
      <c r="V8119">
        <v>33132.32</v>
      </c>
      <c r="W8119">
        <v>0.5</v>
      </c>
      <c r="X8119">
        <v>93.32</v>
      </c>
      <c r="Y8119">
        <v>6.74</v>
      </c>
      <c r="Z8119" s="32">
        <v>15.4</v>
      </c>
      <c r="AA8119" s="32">
        <v>35.4</v>
      </c>
      <c r="AB8119" s="32"/>
      <c r="AC8119" s="32">
        <v>2.99</v>
      </c>
    </row>
    <row r="8120" spans="1:29" hidden="1" x14ac:dyDescent="0.25">
      <c r="A8120" t="s">
        <v>225</v>
      </c>
      <c r="B8120" t="s">
        <v>226</v>
      </c>
      <c r="C8120" s="1">
        <v>43907</v>
      </c>
      <c r="D8120">
        <v>260</v>
      </c>
      <c r="E8120">
        <v>10</v>
      </c>
      <c r="F8120">
        <v>0</v>
      </c>
      <c r="G8120">
        <v>0</v>
      </c>
      <c r="H8120">
        <v>30.039000000000001</v>
      </c>
      <c r="I8120">
        <v>1.155</v>
      </c>
      <c r="J8120">
        <v>0</v>
      </c>
      <c r="K8120">
        <v>0</v>
      </c>
      <c r="L8120">
        <v>11596</v>
      </c>
      <c r="M8120">
        <v>2135</v>
      </c>
      <c r="N8120">
        <v>1.34</v>
      </c>
      <c r="O8120">
        <v>0.247</v>
      </c>
      <c r="P8120" t="s">
        <v>44</v>
      </c>
      <c r="Q8120">
        <v>8655541</v>
      </c>
      <c r="R8120">
        <v>402.60599999999999</v>
      </c>
      <c r="S8120">
        <v>30.6</v>
      </c>
      <c r="T8120">
        <v>11.733000000000001</v>
      </c>
      <c r="U8120">
        <v>7.359</v>
      </c>
      <c r="V8120">
        <v>33132.32</v>
      </c>
      <c r="W8120">
        <v>0.5</v>
      </c>
      <c r="X8120">
        <v>93.32</v>
      </c>
      <c r="Y8120">
        <v>6.74</v>
      </c>
      <c r="Z8120" s="32">
        <v>15.4</v>
      </c>
      <c r="AA8120" s="32">
        <v>35.4</v>
      </c>
      <c r="AB8120" s="32"/>
      <c r="AC8120" s="32">
        <v>2.99</v>
      </c>
    </row>
    <row r="8121" spans="1:29" hidden="1" x14ac:dyDescent="0.25">
      <c r="A8121" t="s">
        <v>225</v>
      </c>
      <c r="B8121" t="s">
        <v>226</v>
      </c>
      <c r="C8121" s="1">
        <v>43908</v>
      </c>
      <c r="D8121">
        <v>427</v>
      </c>
      <c r="E8121">
        <v>167</v>
      </c>
      <c r="F8121">
        <v>0</v>
      </c>
      <c r="G8121">
        <v>0</v>
      </c>
      <c r="H8121">
        <v>49.332999999999998</v>
      </c>
      <c r="I8121">
        <v>19.294</v>
      </c>
      <c r="J8121">
        <v>0</v>
      </c>
      <c r="K8121">
        <v>0</v>
      </c>
      <c r="L8121">
        <v>14252</v>
      </c>
      <c r="M8121">
        <v>2656</v>
      </c>
      <c r="N8121">
        <v>1.647</v>
      </c>
      <c r="O8121">
        <v>0.307</v>
      </c>
      <c r="P8121" t="s">
        <v>44</v>
      </c>
      <c r="Q8121">
        <v>8655541</v>
      </c>
      <c r="R8121">
        <v>402.60599999999999</v>
      </c>
      <c r="S8121">
        <v>30.6</v>
      </c>
      <c r="T8121">
        <v>11.733000000000001</v>
      </c>
      <c r="U8121">
        <v>7.359</v>
      </c>
      <c r="V8121">
        <v>33132.32</v>
      </c>
      <c r="W8121">
        <v>0.5</v>
      </c>
      <c r="X8121">
        <v>93.32</v>
      </c>
      <c r="Y8121">
        <v>6.74</v>
      </c>
      <c r="Z8121" s="32">
        <v>15.4</v>
      </c>
      <c r="AA8121" s="32">
        <v>35.4</v>
      </c>
      <c r="AB8121" s="32"/>
      <c r="AC8121" s="32">
        <v>2.99</v>
      </c>
    </row>
    <row r="8122" spans="1:29" hidden="1" x14ac:dyDescent="0.25">
      <c r="A8122" t="s">
        <v>225</v>
      </c>
      <c r="B8122" t="s">
        <v>226</v>
      </c>
      <c r="C8122" s="1">
        <v>43909</v>
      </c>
      <c r="D8122">
        <v>433</v>
      </c>
      <c r="E8122">
        <v>6</v>
      </c>
      <c r="F8122">
        <v>0</v>
      </c>
      <c r="G8122">
        <v>0</v>
      </c>
      <c r="H8122">
        <v>50.026000000000003</v>
      </c>
      <c r="I8122">
        <v>0.69299999999999995</v>
      </c>
      <c r="J8122">
        <v>0</v>
      </c>
      <c r="K8122">
        <v>0</v>
      </c>
      <c r="L8122">
        <v>16755</v>
      </c>
      <c r="M8122">
        <v>2503</v>
      </c>
      <c r="N8122">
        <v>1.9359999999999999</v>
      </c>
      <c r="O8122">
        <v>0.28899999999999998</v>
      </c>
      <c r="P8122" t="s">
        <v>44</v>
      </c>
      <c r="Q8122">
        <v>8655541</v>
      </c>
      <c r="R8122">
        <v>402.60599999999999</v>
      </c>
      <c r="S8122">
        <v>30.6</v>
      </c>
      <c r="T8122">
        <v>11.733000000000001</v>
      </c>
      <c r="U8122">
        <v>7.359</v>
      </c>
      <c r="V8122">
        <v>33132.32</v>
      </c>
      <c r="W8122">
        <v>0.5</v>
      </c>
      <c r="X8122">
        <v>93.32</v>
      </c>
      <c r="Y8122">
        <v>6.74</v>
      </c>
      <c r="Z8122" s="32">
        <v>15.4</v>
      </c>
      <c r="AA8122" s="32">
        <v>35.4</v>
      </c>
      <c r="AB8122" s="32"/>
      <c r="AC8122" s="32">
        <v>2.99</v>
      </c>
    </row>
    <row r="8123" spans="1:29" hidden="1" x14ac:dyDescent="0.25">
      <c r="A8123" t="s">
        <v>225</v>
      </c>
      <c r="B8123" t="s">
        <v>226</v>
      </c>
      <c r="C8123" s="1">
        <v>43910</v>
      </c>
      <c r="D8123">
        <v>677</v>
      </c>
      <c r="E8123">
        <v>244</v>
      </c>
      <c r="F8123">
        <v>0</v>
      </c>
      <c r="G8123">
        <v>0</v>
      </c>
      <c r="H8123">
        <v>78.215999999999994</v>
      </c>
      <c r="I8123">
        <v>28.19</v>
      </c>
      <c r="J8123">
        <v>0</v>
      </c>
      <c r="K8123">
        <v>0</v>
      </c>
      <c r="L8123">
        <v>19398</v>
      </c>
      <c r="M8123">
        <v>2643</v>
      </c>
      <c r="N8123">
        <v>2.2410000000000001</v>
      </c>
      <c r="O8123">
        <v>0.30499999999999999</v>
      </c>
      <c r="P8123" t="s">
        <v>44</v>
      </c>
      <c r="Q8123">
        <v>8655541</v>
      </c>
      <c r="R8123">
        <v>402.60599999999999</v>
      </c>
      <c r="S8123">
        <v>30.6</v>
      </c>
      <c r="T8123">
        <v>11.733000000000001</v>
      </c>
      <c r="U8123">
        <v>7.359</v>
      </c>
      <c r="V8123">
        <v>33132.32</v>
      </c>
      <c r="W8123">
        <v>0.5</v>
      </c>
      <c r="X8123">
        <v>93.32</v>
      </c>
      <c r="Y8123">
        <v>6.74</v>
      </c>
      <c r="Z8123" s="32">
        <v>15.4</v>
      </c>
      <c r="AA8123" s="32">
        <v>35.4</v>
      </c>
      <c r="AB8123" s="32"/>
      <c r="AC8123" s="32">
        <v>2.99</v>
      </c>
    </row>
    <row r="8124" spans="1:29" hidden="1" x14ac:dyDescent="0.25">
      <c r="A8124" t="s">
        <v>225</v>
      </c>
      <c r="B8124" t="s">
        <v>226</v>
      </c>
      <c r="C8124" s="1">
        <v>43911</v>
      </c>
      <c r="D8124">
        <v>712</v>
      </c>
      <c r="E8124">
        <v>35</v>
      </c>
      <c r="F8124">
        <v>1</v>
      </c>
      <c r="G8124">
        <v>1</v>
      </c>
      <c r="H8124">
        <v>82.259</v>
      </c>
      <c r="I8124">
        <v>4.0439999999999996</v>
      </c>
      <c r="J8124">
        <v>0.11600000000000001</v>
      </c>
      <c r="K8124">
        <v>0.11600000000000001</v>
      </c>
      <c r="L8124">
        <v>21372</v>
      </c>
      <c r="M8124">
        <v>1974</v>
      </c>
      <c r="N8124">
        <v>2.4689999999999999</v>
      </c>
      <c r="O8124">
        <v>0.22800000000000001</v>
      </c>
      <c r="P8124" t="s">
        <v>44</v>
      </c>
      <c r="Q8124">
        <v>8655541</v>
      </c>
      <c r="R8124">
        <v>402.60599999999999</v>
      </c>
      <c r="S8124">
        <v>30.6</v>
      </c>
      <c r="T8124">
        <v>11.733000000000001</v>
      </c>
      <c r="U8124">
        <v>7.359</v>
      </c>
      <c r="V8124">
        <v>33132.32</v>
      </c>
      <c r="W8124">
        <v>0.5</v>
      </c>
      <c r="X8124">
        <v>93.32</v>
      </c>
      <c r="Y8124">
        <v>6.74</v>
      </c>
      <c r="Z8124" s="32">
        <v>15.4</v>
      </c>
      <c r="AA8124" s="32">
        <v>35.4</v>
      </c>
      <c r="AB8124" s="32"/>
      <c r="AC8124" s="32">
        <v>2.99</v>
      </c>
    </row>
    <row r="8125" spans="1:29" hidden="1" x14ac:dyDescent="0.25">
      <c r="A8125" t="s">
        <v>225</v>
      </c>
      <c r="B8125" t="s">
        <v>226</v>
      </c>
      <c r="C8125" s="1">
        <v>43912</v>
      </c>
      <c r="D8125">
        <v>883</v>
      </c>
      <c r="E8125">
        <v>171</v>
      </c>
      <c r="F8125">
        <v>1</v>
      </c>
      <c r="G8125">
        <v>0</v>
      </c>
      <c r="H8125">
        <v>102.01600000000001</v>
      </c>
      <c r="I8125">
        <v>19.756</v>
      </c>
      <c r="J8125">
        <v>0.11600000000000001</v>
      </c>
      <c r="K8125">
        <v>0</v>
      </c>
      <c r="L8125">
        <v>24731</v>
      </c>
      <c r="M8125">
        <v>3359</v>
      </c>
      <c r="N8125">
        <v>2.8570000000000002</v>
      </c>
      <c r="O8125">
        <v>0.38800000000000001</v>
      </c>
      <c r="P8125" t="s">
        <v>44</v>
      </c>
      <c r="Q8125">
        <v>8655541</v>
      </c>
      <c r="R8125">
        <v>402.60599999999999</v>
      </c>
      <c r="S8125">
        <v>30.6</v>
      </c>
      <c r="T8125">
        <v>11.733000000000001</v>
      </c>
      <c r="U8125">
        <v>7.359</v>
      </c>
      <c r="V8125">
        <v>33132.32</v>
      </c>
      <c r="W8125">
        <v>0.5</v>
      </c>
      <c r="X8125">
        <v>93.32</v>
      </c>
      <c r="Y8125">
        <v>6.74</v>
      </c>
      <c r="Z8125" s="32">
        <v>15.4</v>
      </c>
      <c r="AA8125" s="32">
        <v>35.4</v>
      </c>
      <c r="AB8125" s="32"/>
      <c r="AC8125" s="32">
        <v>2.99</v>
      </c>
    </row>
    <row r="8126" spans="1:29" hidden="1" x14ac:dyDescent="0.25">
      <c r="A8126" t="s">
        <v>225</v>
      </c>
      <c r="B8126" t="s">
        <v>226</v>
      </c>
      <c r="C8126" s="1">
        <v>43913</v>
      </c>
      <c r="D8126">
        <v>1071</v>
      </c>
      <c r="E8126">
        <v>188</v>
      </c>
      <c r="F8126">
        <v>1</v>
      </c>
      <c r="G8126">
        <v>0</v>
      </c>
      <c r="H8126">
        <v>123.736</v>
      </c>
      <c r="I8126">
        <v>21.72</v>
      </c>
      <c r="J8126">
        <v>0.11600000000000001</v>
      </c>
      <c r="K8126">
        <v>0</v>
      </c>
      <c r="L8126">
        <v>28596</v>
      </c>
      <c r="M8126">
        <v>3865</v>
      </c>
      <c r="N8126">
        <v>3.3039999999999998</v>
      </c>
      <c r="O8126">
        <v>0.44700000000000001</v>
      </c>
      <c r="P8126" t="s">
        <v>44</v>
      </c>
      <c r="Q8126">
        <v>8655541</v>
      </c>
      <c r="R8126">
        <v>402.60599999999999</v>
      </c>
      <c r="S8126">
        <v>30.6</v>
      </c>
      <c r="T8126">
        <v>11.733000000000001</v>
      </c>
      <c r="U8126">
        <v>7.359</v>
      </c>
      <c r="V8126">
        <v>33132.32</v>
      </c>
      <c r="W8126">
        <v>0.5</v>
      </c>
      <c r="X8126">
        <v>93.32</v>
      </c>
      <c r="Y8126">
        <v>6.74</v>
      </c>
      <c r="Z8126" s="32">
        <v>15.4</v>
      </c>
      <c r="AA8126" s="32">
        <v>35.4</v>
      </c>
      <c r="AB8126" s="32"/>
      <c r="AC8126" s="32">
        <v>2.99</v>
      </c>
    </row>
    <row r="8127" spans="1:29" hidden="1" x14ac:dyDescent="0.25">
      <c r="A8127" t="s">
        <v>225</v>
      </c>
      <c r="B8127" t="s">
        <v>226</v>
      </c>
      <c r="C8127" s="1">
        <v>43914</v>
      </c>
      <c r="D8127">
        <v>1442</v>
      </c>
      <c r="E8127">
        <v>371</v>
      </c>
      <c r="F8127">
        <v>1</v>
      </c>
      <c r="G8127">
        <v>0</v>
      </c>
      <c r="H8127">
        <v>166.59800000000001</v>
      </c>
      <c r="I8127">
        <v>42.863</v>
      </c>
      <c r="J8127">
        <v>0.11600000000000001</v>
      </c>
      <c r="K8127">
        <v>0</v>
      </c>
      <c r="L8127">
        <v>33663</v>
      </c>
      <c r="M8127">
        <v>5067</v>
      </c>
      <c r="N8127">
        <v>3.8889999999999998</v>
      </c>
      <c r="O8127">
        <v>0.58499999999999996</v>
      </c>
      <c r="P8127" t="s">
        <v>44</v>
      </c>
      <c r="Q8127">
        <v>8655541</v>
      </c>
      <c r="R8127">
        <v>402.60599999999999</v>
      </c>
      <c r="S8127">
        <v>30.6</v>
      </c>
      <c r="T8127">
        <v>11.733000000000001</v>
      </c>
      <c r="U8127">
        <v>7.359</v>
      </c>
      <c r="V8127">
        <v>33132.32</v>
      </c>
      <c r="W8127">
        <v>0.5</v>
      </c>
      <c r="X8127">
        <v>93.32</v>
      </c>
      <c r="Y8127">
        <v>6.74</v>
      </c>
      <c r="Z8127" s="32">
        <v>15.4</v>
      </c>
      <c r="AA8127" s="32">
        <v>35.4</v>
      </c>
      <c r="AB8127" s="32"/>
      <c r="AC8127" s="32">
        <v>2.99</v>
      </c>
    </row>
    <row r="8128" spans="1:29" hidden="1" x14ac:dyDescent="0.25">
      <c r="A8128" t="s">
        <v>225</v>
      </c>
      <c r="B8128" t="s">
        <v>226</v>
      </c>
      <c r="C8128" s="1">
        <v>43915</v>
      </c>
      <c r="D8128">
        <v>1930</v>
      </c>
      <c r="E8128">
        <v>488</v>
      </c>
      <c r="F8128">
        <v>3</v>
      </c>
      <c r="G8128">
        <v>2</v>
      </c>
      <c r="H8128">
        <v>222.97900000000001</v>
      </c>
      <c r="I8128">
        <v>56.38</v>
      </c>
      <c r="J8128">
        <v>0.34699999999999998</v>
      </c>
      <c r="K8128">
        <v>0.23100000000000001</v>
      </c>
      <c r="L8128">
        <v>38903</v>
      </c>
      <c r="M8128">
        <v>5240</v>
      </c>
      <c r="N8128">
        <v>4.4950000000000001</v>
      </c>
      <c r="O8128">
        <v>0.60499999999999998</v>
      </c>
      <c r="P8128" t="s">
        <v>44</v>
      </c>
      <c r="Q8128">
        <v>8655541</v>
      </c>
      <c r="R8128">
        <v>402.60599999999999</v>
      </c>
      <c r="S8128">
        <v>30.6</v>
      </c>
      <c r="T8128">
        <v>11.733000000000001</v>
      </c>
      <c r="U8128">
        <v>7.359</v>
      </c>
      <c r="V8128">
        <v>33132.32</v>
      </c>
      <c r="W8128">
        <v>0.5</v>
      </c>
      <c r="X8128">
        <v>93.32</v>
      </c>
      <c r="Y8128">
        <v>6.74</v>
      </c>
      <c r="Z8128" s="32">
        <v>15.4</v>
      </c>
      <c r="AA8128" s="32">
        <v>35.4</v>
      </c>
      <c r="AB8128" s="32"/>
      <c r="AC8128" s="32">
        <v>2.99</v>
      </c>
    </row>
    <row r="8129" spans="1:29" hidden="1" x14ac:dyDescent="0.25">
      <c r="A8129" t="s">
        <v>225</v>
      </c>
      <c r="B8129" t="s">
        <v>226</v>
      </c>
      <c r="C8129" s="1">
        <v>43916</v>
      </c>
      <c r="D8129">
        <v>2369</v>
      </c>
      <c r="E8129">
        <v>439</v>
      </c>
      <c r="F8129">
        <v>5</v>
      </c>
      <c r="G8129">
        <v>2</v>
      </c>
      <c r="H8129">
        <v>273.69799999999998</v>
      </c>
      <c r="I8129">
        <v>50.719000000000001</v>
      </c>
      <c r="J8129">
        <v>0.57799999999999996</v>
      </c>
      <c r="K8129">
        <v>0.23100000000000001</v>
      </c>
      <c r="L8129">
        <v>44458</v>
      </c>
      <c r="M8129">
        <v>5555</v>
      </c>
      <c r="N8129">
        <v>5.1360000000000001</v>
      </c>
      <c r="O8129">
        <v>0.64200000000000002</v>
      </c>
      <c r="P8129" t="s">
        <v>44</v>
      </c>
      <c r="Q8129">
        <v>8655541</v>
      </c>
      <c r="R8129">
        <v>402.60599999999999</v>
      </c>
      <c r="S8129">
        <v>30.6</v>
      </c>
      <c r="T8129">
        <v>11.733000000000001</v>
      </c>
      <c r="U8129">
        <v>7.359</v>
      </c>
      <c r="V8129">
        <v>33132.32</v>
      </c>
      <c r="W8129">
        <v>0.5</v>
      </c>
      <c r="X8129">
        <v>93.32</v>
      </c>
      <c r="Y8129">
        <v>6.74</v>
      </c>
      <c r="Z8129" s="32">
        <v>15.4</v>
      </c>
      <c r="AA8129" s="32">
        <v>35.4</v>
      </c>
      <c r="AB8129" s="32"/>
      <c r="AC8129" s="32">
        <v>2.99</v>
      </c>
    </row>
    <row r="8130" spans="1:29" hidden="1" x14ac:dyDescent="0.25">
      <c r="A8130" t="s">
        <v>225</v>
      </c>
      <c r="B8130" t="s">
        <v>226</v>
      </c>
      <c r="C8130" s="1">
        <v>43917</v>
      </c>
      <c r="D8130">
        <v>2666</v>
      </c>
      <c r="E8130">
        <v>297</v>
      </c>
      <c r="F8130">
        <v>8</v>
      </c>
      <c r="G8130">
        <v>3</v>
      </c>
      <c r="H8130">
        <v>308.01100000000002</v>
      </c>
      <c r="I8130">
        <v>34.313000000000002</v>
      </c>
      <c r="J8130">
        <v>0.92400000000000004</v>
      </c>
      <c r="K8130">
        <v>0.34699999999999998</v>
      </c>
      <c r="L8130">
        <v>49472</v>
      </c>
      <c r="M8130">
        <v>5014</v>
      </c>
      <c r="N8130">
        <v>5.7160000000000002</v>
      </c>
      <c r="O8130">
        <v>0.57899999999999996</v>
      </c>
      <c r="P8130" t="s">
        <v>44</v>
      </c>
      <c r="Q8130">
        <v>8655541</v>
      </c>
      <c r="R8130">
        <v>402.60599999999999</v>
      </c>
      <c r="S8130">
        <v>30.6</v>
      </c>
      <c r="T8130">
        <v>11.733000000000001</v>
      </c>
      <c r="U8130">
        <v>7.359</v>
      </c>
      <c r="V8130">
        <v>33132.32</v>
      </c>
      <c r="W8130">
        <v>0.5</v>
      </c>
      <c r="X8130">
        <v>93.32</v>
      </c>
      <c r="Y8130">
        <v>6.74</v>
      </c>
      <c r="Z8130" s="32">
        <v>15.4</v>
      </c>
      <c r="AA8130" s="32">
        <v>35.4</v>
      </c>
      <c r="AB8130" s="32"/>
      <c r="AC8130" s="32">
        <v>2.99</v>
      </c>
    </row>
    <row r="8131" spans="1:29" hidden="1" x14ac:dyDescent="0.25">
      <c r="A8131" t="s">
        <v>225</v>
      </c>
      <c r="B8131" t="s">
        <v>226</v>
      </c>
      <c r="C8131" s="1">
        <v>43918</v>
      </c>
      <c r="D8131">
        <v>3035</v>
      </c>
      <c r="E8131">
        <v>369</v>
      </c>
      <c r="F8131">
        <v>10</v>
      </c>
      <c r="G8131">
        <v>2</v>
      </c>
      <c r="H8131">
        <v>350.642</v>
      </c>
      <c r="I8131">
        <v>42.631999999999998</v>
      </c>
      <c r="J8131">
        <v>1.155</v>
      </c>
      <c r="K8131">
        <v>0.23100000000000001</v>
      </c>
      <c r="L8131">
        <v>54433</v>
      </c>
      <c r="M8131">
        <v>4961</v>
      </c>
      <c r="N8131">
        <v>6.2889999999999997</v>
      </c>
      <c r="O8131">
        <v>0.57299999999999995</v>
      </c>
      <c r="P8131" t="s">
        <v>44</v>
      </c>
      <c r="Q8131">
        <v>8655541</v>
      </c>
      <c r="R8131">
        <v>402.60599999999999</v>
      </c>
      <c r="S8131">
        <v>30.6</v>
      </c>
      <c r="T8131">
        <v>11.733000000000001</v>
      </c>
      <c r="U8131">
        <v>7.359</v>
      </c>
      <c r="V8131">
        <v>33132.32</v>
      </c>
      <c r="W8131">
        <v>0.5</v>
      </c>
      <c r="X8131">
        <v>93.32</v>
      </c>
      <c r="Y8131">
        <v>6.74</v>
      </c>
      <c r="Z8131" s="32">
        <v>15.4</v>
      </c>
      <c r="AA8131" s="32">
        <v>35.4</v>
      </c>
      <c r="AB8131" s="32"/>
      <c r="AC8131" s="32">
        <v>2.99</v>
      </c>
    </row>
    <row r="8132" spans="1:29" hidden="1" x14ac:dyDescent="0.25">
      <c r="A8132" t="s">
        <v>225</v>
      </c>
      <c r="B8132" t="s">
        <v>226</v>
      </c>
      <c r="C8132" s="1">
        <v>43919</v>
      </c>
      <c r="D8132">
        <v>3619</v>
      </c>
      <c r="E8132">
        <v>584</v>
      </c>
      <c r="F8132">
        <v>12</v>
      </c>
      <c r="G8132">
        <v>2</v>
      </c>
      <c r="H8132">
        <v>418.11399999999998</v>
      </c>
      <c r="I8132">
        <v>67.471000000000004</v>
      </c>
      <c r="J8132">
        <v>1.3859999999999999</v>
      </c>
      <c r="K8132">
        <v>0.23100000000000001</v>
      </c>
      <c r="L8132">
        <v>60922</v>
      </c>
      <c r="M8132">
        <v>6489</v>
      </c>
      <c r="N8132">
        <v>7.0380000000000003</v>
      </c>
      <c r="O8132">
        <v>0.75</v>
      </c>
      <c r="P8132" t="s">
        <v>44</v>
      </c>
      <c r="Q8132">
        <v>8655541</v>
      </c>
      <c r="R8132">
        <v>402.60599999999999</v>
      </c>
      <c r="S8132">
        <v>30.6</v>
      </c>
      <c r="T8132">
        <v>11.733000000000001</v>
      </c>
      <c r="U8132">
        <v>7.359</v>
      </c>
      <c r="V8132">
        <v>33132.32</v>
      </c>
      <c r="W8132">
        <v>0.5</v>
      </c>
      <c r="X8132">
        <v>93.32</v>
      </c>
      <c r="Y8132">
        <v>6.74</v>
      </c>
      <c r="Z8132" s="32">
        <v>15.4</v>
      </c>
      <c r="AA8132" s="32">
        <v>35.4</v>
      </c>
      <c r="AB8132" s="32"/>
      <c r="AC8132" s="32">
        <v>2.99</v>
      </c>
    </row>
    <row r="8133" spans="1:29" hidden="1" x14ac:dyDescent="0.25">
      <c r="A8133" t="s">
        <v>225</v>
      </c>
      <c r="B8133" t="s">
        <v>226</v>
      </c>
      <c r="C8133" s="1">
        <v>43920</v>
      </c>
      <c r="D8133">
        <v>4247</v>
      </c>
      <c r="E8133">
        <v>628</v>
      </c>
      <c r="F8133">
        <v>15</v>
      </c>
      <c r="G8133">
        <v>3</v>
      </c>
      <c r="H8133">
        <v>490.66800000000001</v>
      </c>
      <c r="I8133">
        <v>72.555000000000007</v>
      </c>
      <c r="J8133">
        <v>1.7330000000000001</v>
      </c>
      <c r="K8133">
        <v>0.34699999999999998</v>
      </c>
      <c r="L8133">
        <v>66603</v>
      </c>
      <c r="M8133">
        <v>5681</v>
      </c>
      <c r="N8133">
        <v>7.6950000000000003</v>
      </c>
      <c r="O8133">
        <v>0.65600000000000003</v>
      </c>
      <c r="P8133" t="s">
        <v>44</v>
      </c>
      <c r="Q8133">
        <v>8655541</v>
      </c>
      <c r="R8133">
        <v>402.60599999999999</v>
      </c>
      <c r="S8133">
        <v>30.6</v>
      </c>
      <c r="T8133">
        <v>11.733000000000001</v>
      </c>
      <c r="U8133">
        <v>7.359</v>
      </c>
      <c r="V8133">
        <v>33132.32</v>
      </c>
      <c r="W8133">
        <v>0.5</v>
      </c>
      <c r="X8133">
        <v>93.32</v>
      </c>
      <c r="Y8133">
        <v>6.74</v>
      </c>
      <c r="Z8133" s="32">
        <v>15.4</v>
      </c>
      <c r="AA8133" s="32">
        <v>35.4</v>
      </c>
      <c r="AB8133" s="32"/>
      <c r="AC8133" s="32">
        <v>2.99</v>
      </c>
    </row>
    <row r="8134" spans="1:29" hidden="1" x14ac:dyDescent="0.25">
      <c r="A8134" t="s">
        <v>225</v>
      </c>
      <c r="B8134" t="s">
        <v>226</v>
      </c>
      <c r="C8134" s="1">
        <v>43921</v>
      </c>
      <c r="D8134">
        <v>4473</v>
      </c>
      <c r="E8134">
        <v>226</v>
      </c>
      <c r="F8134">
        <v>17</v>
      </c>
      <c r="G8134">
        <v>2</v>
      </c>
      <c r="H8134">
        <v>516.779</v>
      </c>
      <c r="I8134">
        <v>26.11</v>
      </c>
      <c r="J8134">
        <v>1.964</v>
      </c>
      <c r="K8134">
        <v>0.23100000000000001</v>
      </c>
      <c r="L8134">
        <v>74454</v>
      </c>
      <c r="M8134">
        <v>7851</v>
      </c>
      <c r="N8134">
        <v>8.6020000000000003</v>
      </c>
      <c r="O8134">
        <v>0.90700000000000003</v>
      </c>
      <c r="P8134" t="s">
        <v>44</v>
      </c>
      <c r="Q8134">
        <v>8655541</v>
      </c>
      <c r="R8134">
        <v>402.60599999999999</v>
      </c>
      <c r="S8134">
        <v>30.6</v>
      </c>
      <c r="T8134">
        <v>11.733000000000001</v>
      </c>
      <c r="U8134">
        <v>7.359</v>
      </c>
      <c r="V8134">
        <v>33132.32</v>
      </c>
      <c r="W8134">
        <v>0.5</v>
      </c>
      <c r="X8134">
        <v>93.32</v>
      </c>
      <c r="Y8134">
        <v>6.74</v>
      </c>
      <c r="Z8134" s="32">
        <v>15.4</v>
      </c>
      <c r="AA8134" s="32">
        <v>35.4</v>
      </c>
      <c r="AB8134" s="32"/>
      <c r="AC8134" s="32">
        <v>2.99</v>
      </c>
    </row>
    <row r="8135" spans="1:29" hidden="1" x14ac:dyDescent="0.25">
      <c r="A8135" t="s">
        <v>225</v>
      </c>
      <c r="B8135" t="s">
        <v>226</v>
      </c>
      <c r="C8135" s="1">
        <v>43922</v>
      </c>
      <c r="D8135">
        <v>4916</v>
      </c>
      <c r="E8135">
        <v>443</v>
      </c>
      <c r="F8135">
        <v>20</v>
      </c>
      <c r="G8135">
        <v>3</v>
      </c>
      <c r="H8135">
        <v>567.96</v>
      </c>
      <c r="I8135">
        <v>51.180999999999997</v>
      </c>
      <c r="J8135">
        <v>2.3109999999999999</v>
      </c>
      <c r="K8135">
        <v>0.34699999999999998</v>
      </c>
      <c r="L8135">
        <v>82667</v>
      </c>
      <c r="M8135">
        <v>8213</v>
      </c>
      <c r="N8135">
        <v>9.5510000000000002</v>
      </c>
      <c r="O8135">
        <v>0.94899999999999995</v>
      </c>
      <c r="P8135" t="s">
        <v>44</v>
      </c>
      <c r="Q8135">
        <v>8655541</v>
      </c>
      <c r="R8135">
        <v>402.60599999999999</v>
      </c>
      <c r="S8135">
        <v>30.6</v>
      </c>
      <c r="T8135">
        <v>11.733000000000001</v>
      </c>
      <c r="U8135">
        <v>7.359</v>
      </c>
      <c r="V8135">
        <v>33132.32</v>
      </c>
      <c r="W8135">
        <v>0.5</v>
      </c>
      <c r="X8135">
        <v>93.32</v>
      </c>
      <c r="Y8135">
        <v>6.74</v>
      </c>
      <c r="Z8135" s="32">
        <v>15.4</v>
      </c>
      <c r="AA8135" s="32">
        <v>35.4</v>
      </c>
      <c r="AB8135" s="32"/>
      <c r="AC8135" s="32">
        <v>2.99</v>
      </c>
    </row>
    <row r="8136" spans="1:29" hidden="1" x14ac:dyDescent="0.25">
      <c r="A8136" t="s">
        <v>225</v>
      </c>
      <c r="B8136" t="s">
        <v>226</v>
      </c>
      <c r="C8136" s="1">
        <v>43923</v>
      </c>
      <c r="D8136">
        <v>5591</v>
      </c>
      <c r="E8136">
        <v>675</v>
      </c>
      <c r="F8136">
        <v>21</v>
      </c>
      <c r="G8136">
        <v>1</v>
      </c>
      <c r="H8136">
        <v>645.94500000000005</v>
      </c>
      <c r="I8136">
        <v>77.984999999999999</v>
      </c>
      <c r="J8136">
        <v>2.4260000000000002</v>
      </c>
      <c r="K8136">
        <v>0.11600000000000001</v>
      </c>
      <c r="L8136">
        <v>91749</v>
      </c>
      <c r="M8136">
        <v>9082</v>
      </c>
      <c r="N8136">
        <v>10.6</v>
      </c>
      <c r="O8136">
        <v>1.0489999999999999</v>
      </c>
      <c r="P8136" t="s">
        <v>44</v>
      </c>
      <c r="Q8136">
        <v>8655541</v>
      </c>
      <c r="R8136">
        <v>402.60599999999999</v>
      </c>
      <c r="S8136">
        <v>30.6</v>
      </c>
      <c r="T8136">
        <v>11.733000000000001</v>
      </c>
      <c r="U8136">
        <v>7.359</v>
      </c>
      <c r="V8136">
        <v>33132.32</v>
      </c>
      <c r="W8136">
        <v>0.5</v>
      </c>
      <c r="X8136">
        <v>93.32</v>
      </c>
      <c r="Y8136">
        <v>6.74</v>
      </c>
      <c r="Z8136" s="32">
        <v>15.4</v>
      </c>
      <c r="AA8136" s="32">
        <v>35.4</v>
      </c>
      <c r="AB8136" s="32"/>
      <c r="AC8136" s="32">
        <v>2.99</v>
      </c>
    </row>
    <row r="8137" spans="1:29" hidden="1" x14ac:dyDescent="0.25">
      <c r="A8137" t="s">
        <v>225</v>
      </c>
      <c r="B8137" t="s">
        <v>226</v>
      </c>
      <c r="C8137" s="1">
        <v>43924</v>
      </c>
      <c r="D8137">
        <v>6252</v>
      </c>
      <c r="E8137">
        <v>661</v>
      </c>
      <c r="F8137">
        <v>34</v>
      </c>
      <c r="G8137">
        <v>13</v>
      </c>
      <c r="H8137">
        <v>722.31200000000001</v>
      </c>
      <c r="I8137">
        <v>76.367000000000004</v>
      </c>
      <c r="J8137">
        <v>3.9279999999999999</v>
      </c>
      <c r="K8137">
        <v>1.502</v>
      </c>
      <c r="L8137">
        <v>101652</v>
      </c>
      <c r="M8137">
        <v>9903</v>
      </c>
      <c r="N8137">
        <v>11.744</v>
      </c>
      <c r="O8137">
        <v>1.1439999999999999</v>
      </c>
      <c r="P8137" t="s">
        <v>44</v>
      </c>
      <c r="Q8137">
        <v>8655541</v>
      </c>
      <c r="R8137">
        <v>402.60599999999999</v>
      </c>
      <c r="S8137">
        <v>30.6</v>
      </c>
      <c r="T8137">
        <v>11.733000000000001</v>
      </c>
      <c r="U8137">
        <v>7.359</v>
      </c>
      <c r="V8137">
        <v>33132.32</v>
      </c>
      <c r="W8137">
        <v>0.5</v>
      </c>
      <c r="X8137">
        <v>93.32</v>
      </c>
      <c r="Y8137">
        <v>6.74</v>
      </c>
      <c r="Z8137" s="32">
        <v>15.4</v>
      </c>
      <c r="AA8137" s="32">
        <v>35.4</v>
      </c>
      <c r="AB8137" s="32"/>
      <c r="AC8137" s="32">
        <v>2.99</v>
      </c>
    </row>
    <row r="8138" spans="1:29" hidden="1" x14ac:dyDescent="0.25">
      <c r="A8138" t="s">
        <v>225</v>
      </c>
      <c r="B8138" t="s">
        <v>226</v>
      </c>
      <c r="C8138" s="1">
        <v>43925</v>
      </c>
      <c r="D8138">
        <v>7428</v>
      </c>
      <c r="E8138">
        <v>1176</v>
      </c>
      <c r="F8138">
        <v>39</v>
      </c>
      <c r="G8138">
        <v>5</v>
      </c>
      <c r="H8138">
        <v>858.17899999999997</v>
      </c>
      <c r="I8138">
        <v>135.86699999999999</v>
      </c>
      <c r="J8138">
        <v>4.5060000000000002</v>
      </c>
      <c r="K8138">
        <v>0.57799999999999996</v>
      </c>
      <c r="L8138">
        <v>108299</v>
      </c>
      <c r="M8138">
        <v>6647</v>
      </c>
      <c r="N8138">
        <v>12.512</v>
      </c>
      <c r="O8138">
        <v>0.76800000000000002</v>
      </c>
      <c r="P8138" t="s">
        <v>44</v>
      </c>
      <c r="Q8138">
        <v>8655541</v>
      </c>
      <c r="R8138">
        <v>402.60599999999999</v>
      </c>
      <c r="S8138">
        <v>30.6</v>
      </c>
      <c r="T8138">
        <v>11.733000000000001</v>
      </c>
      <c r="U8138">
        <v>7.359</v>
      </c>
      <c r="V8138">
        <v>33132.32</v>
      </c>
      <c r="W8138">
        <v>0.5</v>
      </c>
      <c r="X8138">
        <v>93.32</v>
      </c>
      <c r="Y8138">
        <v>6.74</v>
      </c>
      <c r="Z8138" s="32">
        <v>15.4</v>
      </c>
      <c r="AA8138" s="32">
        <v>35.4</v>
      </c>
      <c r="AB8138" s="32"/>
      <c r="AC8138" s="32">
        <v>2.99</v>
      </c>
    </row>
    <row r="8139" spans="1:29" hidden="1" x14ac:dyDescent="0.25">
      <c r="A8139" t="s">
        <v>225</v>
      </c>
      <c r="B8139" t="s">
        <v>226</v>
      </c>
      <c r="C8139" s="1">
        <v>43926</v>
      </c>
      <c r="D8139">
        <v>8018</v>
      </c>
      <c r="E8139">
        <v>590</v>
      </c>
      <c r="F8139">
        <v>46</v>
      </c>
      <c r="G8139">
        <v>7</v>
      </c>
      <c r="H8139">
        <v>926.34299999999996</v>
      </c>
      <c r="I8139">
        <v>68.164000000000001</v>
      </c>
      <c r="J8139">
        <v>5.3150000000000004</v>
      </c>
      <c r="K8139">
        <v>0.80900000000000005</v>
      </c>
      <c r="L8139">
        <v>117578</v>
      </c>
      <c r="M8139">
        <v>9279</v>
      </c>
      <c r="N8139">
        <v>13.584</v>
      </c>
      <c r="O8139">
        <v>1.0720000000000001</v>
      </c>
      <c r="P8139" t="s">
        <v>44</v>
      </c>
      <c r="Q8139">
        <v>8655541</v>
      </c>
      <c r="R8139">
        <v>402.60599999999999</v>
      </c>
      <c r="S8139">
        <v>30.6</v>
      </c>
      <c r="T8139">
        <v>11.733000000000001</v>
      </c>
      <c r="U8139">
        <v>7.359</v>
      </c>
      <c r="V8139">
        <v>33132.32</v>
      </c>
      <c r="W8139">
        <v>0.5</v>
      </c>
      <c r="X8139">
        <v>93.32</v>
      </c>
      <c r="Y8139">
        <v>6.74</v>
      </c>
      <c r="Z8139" s="32">
        <v>15.4</v>
      </c>
      <c r="AA8139" s="32">
        <v>35.4</v>
      </c>
      <c r="AB8139" s="32"/>
      <c r="AC8139" s="32">
        <v>2.99</v>
      </c>
    </row>
    <row r="8140" spans="1:29" hidden="1" x14ac:dyDescent="0.25">
      <c r="A8140" t="s">
        <v>225</v>
      </c>
      <c r="B8140" t="s">
        <v>226</v>
      </c>
      <c r="C8140" s="1">
        <v>43927</v>
      </c>
      <c r="D8140">
        <v>8430</v>
      </c>
      <c r="E8140">
        <v>412</v>
      </c>
      <c r="F8140">
        <v>49</v>
      </c>
      <c r="G8140">
        <v>3</v>
      </c>
      <c r="H8140">
        <v>973.94299999999998</v>
      </c>
      <c r="I8140">
        <v>47.6</v>
      </c>
      <c r="J8140">
        <v>5.6609999999999996</v>
      </c>
      <c r="K8140">
        <v>0.34699999999999998</v>
      </c>
      <c r="L8140">
        <v>124828</v>
      </c>
      <c r="M8140">
        <v>7250</v>
      </c>
      <c r="N8140">
        <v>14.422000000000001</v>
      </c>
      <c r="O8140">
        <v>0.83799999999999997</v>
      </c>
      <c r="P8140" t="s">
        <v>44</v>
      </c>
      <c r="Q8140">
        <v>8655541</v>
      </c>
      <c r="R8140">
        <v>402.60599999999999</v>
      </c>
      <c r="S8140">
        <v>30.6</v>
      </c>
      <c r="T8140">
        <v>11.733000000000001</v>
      </c>
      <c r="U8140">
        <v>7.359</v>
      </c>
      <c r="V8140">
        <v>33132.32</v>
      </c>
      <c r="W8140">
        <v>0.5</v>
      </c>
      <c r="X8140">
        <v>93.32</v>
      </c>
      <c r="Y8140">
        <v>6.74</v>
      </c>
      <c r="Z8140" s="32">
        <v>15.4</v>
      </c>
      <c r="AA8140" s="32">
        <v>35.4</v>
      </c>
      <c r="AB8140" s="32"/>
      <c r="AC8140" s="32">
        <v>2.99</v>
      </c>
    </row>
    <row r="8141" spans="1:29" hidden="1" x14ac:dyDescent="0.25">
      <c r="A8141" t="s">
        <v>225</v>
      </c>
      <c r="B8141" t="s">
        <v>226</v>
      </c>
      <c r="C8141" s="1">
        <v>43928</v>
      </c>
      <c r="D8141">
        <v>8904</v>
      </c>
      <c r="E8141">
        <v>474</v>
      </c>
      <c r="F8141">
        <v>57</v>
      </c>
      <c r="G8141">
        <v>8</v>
      </c>
      <c r="H8141">
        <v>1028.7049999999999</v>
      </c>
      <c r="I8141">
        <v>54.762999999999998</v>
      </c>
      <c r="J8141">
        <v>6.585</v>
      </c>
      <c r="K8141">
        <v>0.92400000000000004</v>
      </c>
      <c r="L8141">
        <v>131420</v>
      </c>
      <c r="M8141">
        <v>6592</v>
      </c>
      <c r="N8141">
        <v>15.183</v>
      </c>
      <c r="O8141">
        <v>0.76200000000000001</v>
      </c>
      <c r="P8141" t="s">
        <v>44</v>
      </c>
      <c r="Q8141">
        <v>8655541</v>
      </c>
      <c r="R8141">
        <v>402.60599999999999</v>
      </c>
      <c r="S8141">
        <v>30.6</v>
      </c>
      <c r="T8141">
        <v>11.733000000000001</v>
      </c>
      <c r="U8141">
        <v>7.359</v>
      </c>
      <c r="V8141">
        <v>33132.32</v>
      </c>
      <c r="W8141">
        <v>0.5</v>
      </c>
      <c r="X8141">
        <v>93.32</v>
      </c>
      <c r="Y8141">
        <v>6.74</v>
      </c>
      <c r="Z8141" s="32">
        <v>15.4</v>
      </c>
      <c r="AA8141" s="32">
        <v>35.4</v>
      </c>
      <c r="AB8141" s="32"/>
      <c r="AC8141" s="32">
        <v>2.99</v>
      </c>
    </row>
    <row r="8142" spans="1:29" hidden="1" x14ac:dyDescent="0.25">
      <c r="A8142" t="s">
        <v>225</v>
      </c>
      <c r="B8142" t="s">
        <v>226</v>
      </c>
      <c r="C8142" s="1">
        <v>43929</v>
      </c>
      <c r="D8142">
        <v>9248</v>
      </c>
      <c r="E8142">
        <v>344</v>
      </c>
      <c r="F8142">
        <v>65</v>
      </c>
      <c r="G8142">
        <v>8</v>
      </c>
      <c r="H8142">
        <v>1068.4490000000001</v>
      </c>
      <c r="I8142">
        <v>39.743000000000002</v>
      </c>
      <c r="J8142">
        <v>7.51</v>
      </c>
      <c r="K8142">
        <v>0.92400000000000004</v>
      </c>
      <c r="L8142">
        <v>136993</v>
      </c>
      <c r="M8142">
        <v>5573</v>
      </c>
      <c r="N8142">
        <v>15.827</v>
      </c>
      <c r="O8142">
        <v>0.64400000000000002</v>
      </c>
      <c r="P8142" t="s">
        <v>44</v>
      </c>
      <c r="Q8142">
        <v>8655541</v>
      </c>
      <c r="R8142">
        <v>402.60599999999999</v>
      </c>
      <c r="S8142">
        <v>30.6</v>
      </c>
      <c r="T8142">
        <v>11.733000000000001</v>
      </c>
      <c r="U8142">
        <v>7.359</v>
      </c>
      <c r="V8142">
        <v>33132.32</v>
      </c>
      <c r="W8142">
        <v>0.5</v>
      </c>
      <c r="X8142">
        <v>93.32</v>
      </c>
      <c r="Y8142">
        <v>6.74</v>
      </c>
      <c r="Z8142" s="32">
        <v>15.4</v>
      </c>
      <c r="AA8142" s="32">
        <v>35.4</v>
      </c>
      <c r="AB8142" s="32"/>
      <c r="AC8142" s="32">
        <v>2.99</v>
      </c>
    </row>
    <row r="8143" spans="1:29" hidden="1" x14ac:dyDescent="0.25">
      <c r="A8143" t="s">
        <v>225</v>
      </c>
      <c r="B8143" t="s">
        <v>226</v>
      </c>
      <c r="C8143" s="1">
        <v>43930</v>
      </c>
      <c r="D8143">
        <v>9404</v>
      </c>
      <c r="E8143">
        <v>156</v>
      </c>
      <c r="F8143">
        <v>71</v>
      </c>
      <c r="G8143">
        <v>6</v>
      </c>
      <c r="H8143">
        <v>1086.472</v>
      </c>
      <c r="I8143">
        <v>18.023</v>
      </c>
      <c r="J8143">
        <v>8.2029999999999994</v>
      </c>
      <c r="K8143">
        <v>0.69299999999999995</v>
      </c>
      <c r="L8143">
        <v>142525</v>
      </c>
      <c r="M8143">
        <v>5532</v>
      </c>
      <c r="N8143">
        <v>16.466000000000001</v>
      </c>
      <c r="O8143">
        <v>0.63900000000000001</v>
      </c>
      <c r="P8143" t="s">
        <v>44</v>
      </c>
      <c r="Q8143">
        <v>8655541</v>
      </c>
      <c r="R8143">
        <v>402.60599999999999</v>
      </c>
      <c r="S8143">
        <v>30.6</v>
      </c>
      <c r="T8143">
        <v>11.733000000000001</v>
      </c>
      <c r="U8143">
        <v>7.359</v>
      </c>
      <c r="V8143">
        <v>33132.32</v>
      </c>
      <c r="W8143">
        <v>0.5</v>
      </c>
      <c r="X8143">
        <v>93.32</v>
      </c>
      <c r="Y8143">
        <v>6.74</v>
      </c>
      <c r="Z8143" s="32">
        <v>15.4</v>
      </c>
      <c r="AA8143" s="32">
        <v>35.4</v>
      </c>
      <c r="AB8143" s="32"/>
      <c r="AC8143" s="32">
        <v>2.99</v>
      </c>
    </row>
    <row r="8144" spans="1:29" hidden="1" x14ac:dyDescent="0.25">
      <c r="A8144" t="s">
        <v>225</v>
      </c>
      <c r="B8144" t="s">
        <v>226</v>
      </c>
      <c r="C8144" s="1">
        <v>43931</v>
      </c>
      <c r="D8144">
        <v>9968</v>
      </c>
      <c r="E8144">
        <v>564</v>
      </c>
      <c r="F8144">
        <v>86</v>
      </c>
      <c r="G8144">
        <v>15</v>
      </c>
      <c r="H8144">
        <v>1151.6320000000001</v>
      </c>
      <c r="I8144">
        <v>65.161000000000001</v>
      </c>
      <c r="J8144">
        <v>9.9359999999999999</v>
      </c>
      <c r="K8144">
        <v>1.7330000000000001</v>
      </c>
      <c r="L8144">
        <v>149275</v>
      </c>
      <c r="M8144">
        <v>6750</v>
      </c>
      <c r="N8144">
        <v>17.245999999999999</v>
      </c>
      <c r="O8144">
        <v>0.78</v>
      </c>
      <c r="P8144" t="s">
        <v>44</v>
      </c>
      <c r="Q8144">
        <v>8655541</v>
      </c>
      <c r="R8144">
        <v>402.60599999999999</v>
      </c>
      <c r="S8144">
        <v>30.6</v>
      </c>
      <c r="T8144">
        <v>11.733000000000001</v>
      </c>
      <c r="U8144">
        <v>7.359</v>
      </c>
      <c r="V8144">
        <v>33132.32</v>
      </c>
      <c r="W8144">
        <v>0.5</v>
      </c>
      <c r="X8144">
        <v>93.32</v>
      </c>
      <c r="Y8144">
        <v>6.74</v>
      </c>
      <c r="Z8144" s="32">
        <v>15.4</v>
      </c>
      <c r="AA8144" s="32">
        <v>35.4</v>
      </c>
      <c r="AB8144" s="32"/>
      <c r="AC8144" s="32">
        <v>2.99</v>
      </c>
    </row>
    <row r="8145" spans="1:29" hidden="1" x14ac:dyDescent="0.25">
      <c r="A8145" t="s">
        <v>225</v>
      </c>
      <c r="B8145" t="s">
        <v>226</v>
      </c>
      <c r="C8145" s="1">
        <v>43932</v>
      </c>
      <c r="D8145">
        <v>10408</v>
      </c>
      <c r="E8145">
        <v>440</v>
      </c>
      <c r="F8145">
        <v>95</v>
      </c>
      <c r="G8145">
        <v>9</v>
      </c>
      <c r="H8145">
        <v>1202.4670000000001</v>
      </c>
      <c r="I8145">
        <v>50.834000000000003</v>
      </c>
      <c r="J8145">
        <v>10.976000000000001</v>
      </c>
      <c r="K8145">
        <v>1.04</v>
      </c>
      <c r="L8145">
        <v>155573</v>
      </c>
      <c r="M8145">
        <v>6298</v>
      </c>
      <c r="N8145">
        <v>17.974</v>
      </c>
      <c r="O8145">
        <v>0.72799999999999998</v>
      </c>
      <c r="P8145" t="s">
        <v>44</v>
      </c>
      <c r="Q8145">
        <v>8655541</v>
      </c>
      <c r="R8145">
        <v>402.60599999999999</v>
      </c>
      <c r="S8145">
        <v>30.6</v>
      </c>
      <c r="T8145">
        <v>11.733000000000001</v>
      </c>
      <c r="U8145">
        <v>7.359</v>
      </c>
      <c r="V8145">
        <v>33132.32</v>
      </c>
      <c r="W8145">
        <v>0.5</v>
      </c>
      <c r="X8145">
        <v>93.32</v>
      </c>
      <c r="Y8145">
        <v>6.74</v>
      </c>
      <c r="Z8145" s="32">
        <v>15.4</v>
      </c>
      <c r="AA8145" s="32">
        <v>35.4</v>
      </c>
      <c r="AB8145" s="32"/>
      <c r="AC8145" s="32">
        <v>2.99</v>
      </c>
    </row>
    <row r="8146" spans="1:29" hidden="1" x14ac:dyDescent="0.25">
      <c r="A8146" t="s">
        <v>225</v>
      </c>
      <c r="B8146" t="s">
        <v>226</v>
      </c>
      <c r="C8146" s="1">
        <v>43933</v>
      </c>
      <c r="D8146">
        <v>10743</v>
      </c>
      <c r="E8146">
        <v>335</v>
      </c>
      <c r="F8146">
        <v>101</v>
      </c>
      <c r="G8146">
        <v>6</v>
      </c>
      <c r="H8146">
        <v>1241.17</v>
      </c>
      <c r="I8146">
        <v>38.704000000000001</v>
      </c>
      <c r="J8146">
        <v>11.669</v>
      </c>
      <c r="K8146">
        <v>0.69299999999999995</v>
      </c>
      <c r="L8146">
        <v>165116</v>
      </c>
      <c r="M8146">
        <v>9543</v>
      </c>
      <c r="N8146">
        <v>19.076000000000001</v>
      </c>
      <c r="O8146">
        <v>1.103</v>
      </c>
      <c r="P8146" t="s">
        <v>44</v>
      </c>
      <c r="Q8146">
        <v>8655541</v>
      </c>
      <c r="R8146">
        <v>402.60599999999999</v>
      </c>
      <c r="S8146">
        <v>30.6</v>
      </c>
      <c r="T8146">
        <v>11.733000000000001</v>
      </c>
      <c r="U8146">
        <v>7.359</v>
      </c>
      <c r="V8146">
        <v>33132.32</v>
      </c>
      <c r="W8146">
        <v>0.5</v>
      </c>
      <c r="X8146">
        <v>93.32</v>
      </c>
      <c r="Y8146">
        <v>6.74</v>
      </c>
      <c r="Z8146" s="32">
        <v>15.4</v>
      </c>
      <c r="AA8146" s="32">
        <v>35.4</v>
      </c>
      <c r="AB8146" s="32"/>
      <c r="AC8146" s="32">
        <v>2.99</v>
      </c>
    </row>
    <row r="8147" spans="1:29" hidden="1" x14ac:dyDescent="0.25">
      <c r="A8147" t="s">
        <v>225</v>
      </c>
      <c r="B8147" t="s">
        <v>226</v>
      </c>
      <c r="C8147" s="1">
        <v>43934</v>
      </c>
      <c r="D8147">
        <v>11145</v>
      </c>
      <c r="E8147">
        <v>402</v>
      </c>
      <c r="F8147">
        <v>103</v>
      </c>
      <c r="G8147">
        <v>2</v>
      </c>
      <c r="H8147">
        <v>1287.614</v>
      </c>
      <c r="I8147">
        <v>46.444000000000003</v>
      </c>
      <c r="J8147">
        <v>11.9</v>
      </c>
      <c r="K8147">
        <v>0.23100000000000001</v>
      </c>
      <c r="L8147">
        <v>175538</v>
      </c>
      <c r="M8147">
        <v>10422</v>
      </c>
      <c r="N8147">
        <v>20.28</v>
      </c>
      <c r="O8147">
        <v>1.204</v>
      </c>
      <c r="P8147" t="s">
        <v>44</v>
      </c>
      <c r="Q8147">
        <v>8655541</v>
      </c>
      <c r="R8147">
        <v>402.60599999999999</v>
      </c>
      <c r="S8147">
        <v>30.6</v>
      </c>
      <c r="T8147">
        <v>11.733000000000001</v>
      </c>
      <c r="U8147">
        <v>7.359</v>
      </c>
      <c r="V8147">
        <v>33132.32</v>
      </c>
      <c r="W8147">
        <v>0.5</v>
      </c>
      <c r="X8147">
        <v>93.32</v>
      </c>
      <c r="Y8147">
        <v>6.74</v>
      </c>
      <c r="Z8147" s="32">
        <v>15.4</v>
      </c>
      <c r="AA8147" s="32">
        <v>35.4</v>
      </c>
      <c r="AB8147" s="32"/>
      <c r="AC8147" s="32">
        <v>2.99</v>
      </c>
    </row>
    <row r="8148" spans="1:29" hidden="1" x14ac:dyDescent="0.25">
      <c r="A8148" t="s">
        <v>225</v>
      </c>
      <c r="B8148" t="s">
        <v>226</v>
      </c>
      <c r="C8148" s="1">
        <v>43935</v>
      </c>
      <c r="D8148">
        <v>11586</v>
      </c>
      <c r="E8148">
        <v>441</v>
      </c>
      <c r="F8148">
        <v>116</v>
      </c>
      <c r="G8148">
        <v>13</v>
      </c>
      <c r="H8148">
        <v>1338.5650000000001</v>
      </c>
      <c r="I8148">
        <v>50.95</v>
      </c>
      <c r="J8148">
        <v>13.401999999999999</v>
      </c>
      <c r="K8148">
        <v>1.502</v>
      </c>
      <c r="L8148">
        <v>188202</v>
      </c>
      <c r="M8148">
        <v>12664</v>
      </c>
      <c r="N8148">
        <v>21.744</v>
      </c>
      <c r="O8148">
        <v>1.4630000000000001</v>
      </c>
      <c r="P8148" t="s">
        <v>44</v>
      </c>
      <c r="Q8148">
        <v>8655541</v>
      </c>
      <c r="R8148">
        <v>402.60599999999999</v>
      </c>
      <c r="S8148">
        <v>30.6</v>
      </c>
      <c r="T8148">
        <v>11.733000000000001</v>
      </c>
      <c r="U8148">
        <v>7.359</v>
      </c>
      <c r="V8148">
        <v>33132.32</v>
      </c>
      <c r="W8148">
        <v>0.5</v>
      </c>
      <c r="X8148">
        <v>93.32</v>
      </c>
      <c r="Y8148">
        <v>6.74</v>
      </c>
      <c r="Z8148" s="32">
        <v>15.4</v>
      </c>
      <c r="AA8148" s="32">
        <v>35.4</v>
      </c>
      <c r="AB8148" s="32"/>
      <c r="AC8148" s="32">
        <v>2.99</v>
      </c>
    </row>
    <row r="8149" spans="1:29" hidden="1" x14ac:dyDescent="0.25">
      <c r="A8149" t="s">
        <v>225</v>
      </c>
      <c r="B8149" t="s">
        <v>226</v>
      </c>
      <c r="C8149" s="1">
        <v>43936</v>
      </c>
      <c r="D8149">
        <v>12046</v>
      </c>
      <c r="E8149">
        <v>460</v>
      </c>
      <c r="F8149">
        <v>123</v>
      </c>
      <c r="G8149">
        <v>7</v>
      </c>
      <c r="H8149">
        <v>1391.71</v>
      </c>
      <c r="I8149">
        <v>53.145000000000003</v>
      </c>
      <c r="J8149">
        <v>14.211</v>
      </c>
      <c r="K8149">
        <v>0.80900000000000005</v>
      </c>
      <c r="L8149">
        <v>197651</v>
      </c>
      <c r="M8149">
        <v>9449</v>
      </c>
      <c r="N8149">
        <v>22.835000000000001</v>
      </c>
      <c r="O8149">
        <v>1.0920000000000001</v>
      </c>
      <c r="P8149" t="s">
        <v>44</v>
      </c>
      <c r="Q8149">
        <v>8655541</v>
      </c>
      <c r="R8149">
        <v>402.60599999999999</v>
      </c>
      <c r="S8149">
        <v>30.6</v>
      </c>
      <c r="T8149">
        <v>11.733000000000001</v>
      </c>
      <c r="U8149">
        <v>7.359</v>
      </c>
      <c r="V8149">
        <v>33132.32</v>
      </c>
      <c r="W8149">
        <v>0.5</v>
      </c>
      <c r="X8149">
        <v>93.32</v>
      </c>
      <c r="Y8149">
        <v>6.74</v>
      </c>
      <c r="Z8149" s="32">
        <v>15.4</v>
      </c>
      <c r="AA8149" s="32">
        <v>35.4</v>
      </c>
      <c r="AB8149" s="32"/>
      <c r="AC8149" s="32">
        <v>2.99</v>
      </c>
    </row>
    <row r="8150" spans="1:29" hidden="1" x14ac:dyDescent="0.25">
      <c r="A8150" t="s">
        <v>225</v>
      </c>
      <c r="B8150" t="s">
        <v>226</v>
      </c>
      <c r="C8150" s="1">
        <v>43937</v>
      </c>
      <c r="D8150">
        <v>12501</v>
      </c>
      <c r="E8150">
        <v>455</v>
      </c>
      <c r="F8150">
        <v>130</v>
      </c>
      <c r="G8150">
        <v>7</v>
      </c>
      <c r="H8150">
        <v>1444.277</v>
      </c>
      <c r="I8150">
        <v>52.567</v>
      </c>
      <c r="J8150">
        <v>15.019</v>
      </c>
      <c r="K8150">
        <v>0.80900000000000005</v>
      </c>
      <c r="L8150">
        <v>210433</v>
      </c>
      <c r="M8150">
        <v>12782</v>
      </c>
      <c r="N8150">
        <v>24.312000000000001</v>
      </c>
      <c r="O8150">
        <v>1.4770000000000001</v>
      </c>
      <c r="P8150" t="s">
        <v>44</v>
      </c>
      <c r="Q8150">
        <v>8655541</v>
      </c>
      <c r="R8150">
        <v>402.60599999999999</v>
      </c>
      <c r="S8150">
        <v>30.6</v>
      </c>
      <c r="T8150">
        <v>11.733000000000001</v>
      </c>
      <c r="U8150">
        <v>7.359</v>
      </c>
      <c r="V8150">
        <v>33132.32</v>
      </c>
      <c r="W8150">
        <v>0.5</v>
      </c>
      <c r="X8150">
        <v>93.32</v>
      </c>
      <c r="Y8150">
        <v>6.74</v>
      </c>
      <c r="Z8150" s="32">
        <v>15.4</v>
      </c>
      <c r="AA8150" s="32">
        <v>35.4</v>
      </c>
      <c r="AB8150" s="32"/>
      <c r="AC8150" s="32">
        <v>2.99</v>
      </c>
    </row>
    <row r="8151" spans="1:29" hidden="1" x14ac:dyDescent="0.25">
      <c r="A8151" t="s">
        <v>225</v>
      </c>
      <c r="B8151" t="s">
        <v>226</v>
      </c>
      <c r="C8151" s="1">
        <v>43938</v>
      </c>
      <c r="D8151">
        <v>12758</v>
      </c>
      <c r="E8151">
        <v>257</v>
      </c>
      <c r="F8151">
        <v>142</v>
      </c>
      <c r="G8151">
        <v>12</v>
      </c>
      <c r="H8151">
        <v>1473.9690000000001</v>
      </c>
      <c r="I8151">
        <v>29.692</v>
      </c>
      <c r="J8151">
        <v>16.405999999999999</v>
      </c>
      <c r="K8151">
        <v>1.3859999999999999</v>
      </c>
      <c r="L8151">
        <v>221214</v>
      </c>
      <c r="M8151">
        <v>10781</v>
      </c>
      <c r="N8151">
        <v>25.558</v>
      </c>
      <c r="O8151">
        <v>1.246</v>
      </c>
      <c r="P8151" t="s">
        <v>44</v>
      </c>
      <c r="Q8151">
        <v>8655541</v>
      </c>
      <c r="R8151">
        <v>402.60599999999999</v>
      </c>
      <c r="S8151">
        <v>30.6</v>
      </c>
      <c r="T8151">
        <v>11.733000000000001</v>
      </c>
      <c r="U8151">
        <v>7.359</v>
      </c>
      <c r="V8151">
        <v>33132.32</v>
      </c>
      <c r="W8151">
        <v>0.5</v>
      </c>
      <c r="X8151">
        <v>93.32</v>
      </c>
      <c r="Y8151">
        <v>6.74</v>
      </c>
      <c r="Z8151" s="32">
        <v>15.4</v>
      </c>
      <c r="AA8151" s="32">
        <v>35.4</v>
      </c>
      <c r="AB8151" s="32"/>
      <c r="AC8151" s="32">
        <v>2.99</v>
      </c>
    </row>
    <row r="8152" spans="1:29" hidden="1" x14ac:dyDescent="0.25">
      <c r="A8152" t="s">
        <v>225</v>
      </c>
      <c r="B8152" t="s">
        <v>226</v>
      </c>
      <c r="C8152" s="1">
        <v>43939</v>
      </c>
      <c r="D8152">
        <v>12982</v>
      </c>
      <c r="E8152">
        <v>224</v>
      </c>
      <c r="F8152">
        <v>151</v>
      </c>
      <c r="G8152">
        <v>9</v>
      </c>
      <c r="H8152">
        <v>1499.848</v>
      </c>
      <c r="I8152">
        <v>25.879000000000001</v>
      </c>
      <c r="J8152">
        <v>17.445</v>
      </c>
      <c r="K8152">
        <v>1.04</v>
      </c>
      <c r="L8152">
        <v>231827</v>
      </c>
      <c r="M8152">
        <v>10613</v>
      </c>
      <c r="N8152">
        <v>26.783999999999999</v>
      </c>
      <c r="O8152">
        <v>1.226</v>
      </c>
      <c r="P8152" t="s">
        <v>44</v>
      </c>
      <c r="Q8152">
        <v>8655541</v>
      </c>
      <c r="R8152">
        <v>402.60599999999999</v>
      </c>
      <c r="S8152">
        <v>30.6</v>
      </c>
      <c r="T8152">
        <v>11.733000000000001</v>
      </c>
      <c r="U8152">
        <v>7.359</v>
      </c>
      <c r="V8152">
        <v>33132.32</v>
      </c>
      <c r="W8152">
        <v>0.5</v>
      </c>
      <c r="X8152">
        <v>93.32</v>
      </c>
      <c r="Y8152">
        <v>6.74</v>
      </c>
      <c r="Z8152" s="32">
        <v>15.4</v>
      </c>
      <c r="AA8152" s="32">
        <v>35.4</v>
      </c>
      <c r="AB8152" s="32"/>
      <c r="AC8152" s="32">
        <v>2.99</v>
      </c>
    </row>
    <row r="8153" spans="1:29" hidden="1" x14ac:dyDescent="0.25">
      <c r="A8153" t="s">
        <v>225</v>
      </c>
      <c r="B8153" t="s">
        <v>226</v>
      </c>
      <c r="C8153" s="1">
        <v>43940</v>
      </c>
      <c r="D8153">
        <v>13265</v>
      </c>
      <c r="E8153">
        <v>283</v>
      </c>
      <c r="F8153">
        <v>164</v>
      </c>
      <c r="G8153">
        <v>13</v>
      </c>
      <c r="H8153">
        <v>1532.5440000000001</v>
      </c>
      <c r="I8153">
        <v>32.695999999999998</v>
      </c>
      <c r="J8153">
        <v>18.946999999999999</v>
      </c>
      <c r="K8153">
        <v>1.502</v>
      </c>
      <c r="L8153">
        <v>242081</v>
      </c>
      <c r="M8153">
        <v>10254</v>
      </c>
      <c r="N8153">
        <v>27.968</v>
      </c>
      <c r="O8153">
        <v>1.1850000000000001</v>
      </c>
      <c r="P8153" t="s">
        <v>44</v>
      </c>
      <c r="Q8153">
        <v>8655541</v>
      </c>
      <c r="R8153">
        <v>402.60599999999999</v>
      </c>
      <c r="S8153">
        <v>30.6</v>
      </c>
      <c r="T8153">
        <v>11.733000000000001</v>
      </c>
      <c r="U8153">
        <v>7.359</v>
      </c>
      <c r="V8153">
        <v>33132.32</v>
      </c>
      <c r="W8153">
        <v>0.5</v>
      </c>
      <c r="X8153">
        <v>93.32</v>
      </c>
      <c r="Y8153">
        <v>6.74</v>
      </c>
      <c r="Z8153" s="32">
        <v>15.4</v>
      </c>
      <c r="AA8153" s="32">
        <v>35.4</v>
      </c>
      <c r="AB8153" s="32"/>
      <c r="AC8153" s="32">
        <v>2.99</v>
      </c>
    </row>
    <row r="8154" spans="1:29" hidden="1" x14ac:dyDescent="0.25">
      <c r="A8154" t="s">
        <v>225</v>
      </c>
      <c r="B8154" t="s">
        <v>226</v>
      </c>
      <c r="C8154" s="1">
        <v>43941</v>
      </c>
      <c r="D8154">
        <v>13491</v>
      </c>
      <c r="E8154">
        <v>226</v>
      </c>
      <c r="F8154">
        <v>172</v>
      </c>
      <c r="G8154">
        <v>8</v>
      </c>
      <c r="H8154">
        <v>1558.655</v>
      </c>
      <c r="I8154">
        <v>26.11</v>
      </c>
      <c r="J8154">
        <v>19.872</v>
      </c>
      <c r="K8154">
        <v>0.92400000000000004</v>
      </c>
      <c r="L8154">
        <v>255423</v>
      </c>
      <c r="M8154">
        <v>13342</v>
      </c>
      <c r="N8154">
        <v>29.51</v>
      </c>
      <c r="O8154">
        <v>1.5409999999999999</v>
      </c>
      <c r="P8154" t="s">
        <v>44</v>
      </c>
      <c r="Q8154">
        <v>8655541</v>
      </c>
      <c r="R8154">
        <v>402.60599999999999</v>
      </c>
      <c r="S8154">
        <v>30.6</v>
      </c>
      <c r="T8154">
        <v>11.733000000000001</v>
      </c>
      <c r="U8154">
        <v>7.359</v>
      </c>
      <c r="V8154">
        <v>33132.32</v>
      </c>
      <c r="W8154">
        <v>0.5</v>
      </c>
      <c r="X8154">
        <v>93.32</v>
      </c>
      <c r="Y8154">
        <v>6.74</v>
      </c>
      <c r="Z8154" s="32">
        <v>15.4</v>
      </c>
      <c r="AA8154" s="32">
        <v>35.4</v>
      </c>
      <c r="AB8154" s="32"/>
      <c r="AC8154" s="32">
        <v>2.99</v>
      </c>
    </row>
    <row r="8155" spans="1:29" hidden="1" x14ac:dyDescent="0.25">
      <c r="A8155" t="s">
        <v>225</v>
      </c>
      <c r="B8155" t="s">
        <v>226</v>
      </c>
      <c r="C8155" s="1">
        <v>43942</v>
      </c>
      <c r="D8155">
        <v>13713</v>
      </c>
      <c r="E8155">
        <v>222</v>
      </c>
      <c r="F8155">
        <v>177</v>
      </c>
      <c r="G8155">
        <v>5</v>
      </c>
      <c r="H8155">
        <v>1584.3030000000001</v>
      </c>
      <c r="I8155">
        <v>25.648</v>
      </c>
      <c r="J8155">
        <v>20.449000000000002</v>
      </c>
      <c r="K8155">
        <v>0.57799999999999996</v>
      </c>
      <c r="L8155">
        <v>266845</v>
      </c>
      <c r="M8155">
        <v>11422</v>
      </c>
      <c r="N8155">
        <v>30.829000000000001</v>
      </c>
      <c r="O8155">
        <v>1.32</v>
      </c>
      <c r="P8155" t="s">
        <v>44</v>
      </c>
      <c r="Q8155">
        <v>8655541</v>
      </c>
      <c r="R8155">
        <v>402.60599999999999</v>
      </c>
      <c r="S8155">
        <v>30.6</v>
      </c>
      <c r="T8155">
        <v>11.733000000000001</v>
      </c>
      <c r="U8155">
        <v>7.359</v>
      </c>
      <c r="V8155">
        <v>33132.32</v>
      </c>
      <c r="W8155">
        <v>0.5</v>
      </c>
      <c r="X8155">
        <v>93.32</v>
      </c>
      <c r="Y8155">
        <v>6.74</v>
      </c>
      <c r="Z8155" s="32">
        <v>15.4</v>
      </c>
      <c r="AA8155" s="32">
        <v>35.4</v>
      </c>
      <c r="AB8155" s="32"/>
      <c r="AC8155" s="32">
        <v>2.99</v>
      </c>
    </row>
    <row r="8156" spans="1:29" hidden="1" x14ac:dyDescent="0.25">
      <c r="A8156" t="s">
        <v>225</v>
      </c>
      <c r="B8156" t="s">
        <v>226</v>
      </c>
      <c r="C8156" s="1">
        <v>43943</v>
      </c>
      <c r="D8156">
        <v>13942</v>
      </c>
      <c r="E8156">
        <v>229</v>
      </c>
      <c r="F8156">
        <v>184</v>
      </c>
      <c r="G8156">
        <v>7</v>
      </c>
      <c r="H8156">
        <v>1610.76</v>
      </c>
      <c r="I8156">
        <v>26.457000000000001</v>
      </c>
      <c r="J8156">
        <v>21.257999999999999</v>
      </c>
      <c r="K8156">
        <v>0.80900000000000005</v>
      </c>
      <c r="L8156">
        <v>278747</v>
      </c>
      <c r="M8156">
        <v>11902</v>
      </c>
      <c r="N8156">
        <v>32.204000000000001</v>
      </c>
      <c r="O8156">
        <v>1.375</v>
      </c>
      <c r="P8156" t="s">
        <v>44</v>
      </c>
      <c r="Q8156">
        <v>8655541</v>
      </c>
      <c r="R8156">
        <v>402.60599999999999</v>
      </c>
      <c r="S8156">
        <v>30.6</v>
      </c>
      <c r="T8156">
        <v>11.733000000000001</v>
      </c>
      <c r="U8156">
        <v>7.359</v>
      </c>
      <c r="V8156">
        <v>33132.32</v>
      </c>
      <c r="W8156">
        <v>0.5</v>
      </c>
      <c r="X8156">
        <v>93.32</v>
      </c>
      <c r="Y8156">
        <v>6.74</v>
      </c>
      <c r="Z8156" s="32">
        <v>15.4</v>
      </c>
      <c r="AA8156" s="32">
        <v>35.4</v>
      </c>
      <c r="AB8156" s="32"/>
      <c r="AC8156" s="32">
        <v>2.99</v>
      </c>
    </row>
    <row r="8157" spans="1:29" hidden="1" x14ac:dyDescent="0.25">
      <c r="A8157" t="s">
        <v>225</v>
      </c>
      <c r="B8157" t="s">
        <v>226</v>
      </c>
      <c r="C8157" s="1">
        <v>43944</v>
      </c>
      <c r="D8157">
        <v>14592</v>
      </c>
      <c r="E8157">
        <v>650</v>
      </c>
      <c r="F8157">
        <v>191</v>
      </c>
      <c r="G8157">
        <v>7</v>
      </c>
      <c r="H8157">
        <v>1685.856</v>
      </c>
      <c r="I8157">
        <v>75.096000000000004</v>
      </c>
      <c r="J8157">
        <v>22.067</v>
      </c>
      <c r="K8157">
        <v>0.80900000000000005</v>
      </c>
      <c r="L8157">
        <v>292608</v>
      </c>
      <c r="M8157">
        <v>13861</v>
      </c>
      <c r="N8157">
        <v>33.805999999999997</v>
      </c>
      <c r="O8157">
        <v>1.601</v>
      </c>
      <c r="P8157" t="s">
        <v>44</v>
      </c>
      <c r="Q8157">
        <v>8655541</v>
      </c>
      <c r="R8157">
        <v>402.60599999999999</v>
      </c>
      <c r="S8157">
        <v>30.6</v>
      </c>
      <c r="T8157">
        <v>11.733000000000001</v>
      </c>
      <c r="U8157">
        <v>7.359</v>
      </c>
      <c r="V8157">
        <v>33132.32</v>
      </c>
      <c r="W8157">
        <v>0.5</v>
      </c>
      <c r="X8157">
        <v>93.32</v>
      </c>
      <c r="Y8157">
        <v>6.74</v>
      </c>
      <c r="Z8157" s="32">
        <v>15.4</v>
      </c>
      <c r="AA8157" s="32">
        <v>35.4</v>
      </c>
      <c r="AB8157" s="32"/>
      <c r="AC8157" s="32">
        <v>2.99</v>
      </c>
    </row>
    <row r="8158" spans="1:29" hidden="1" x14ac:dyDescent="0.25">
      <c r="A8158" t="s">
        <v>225</v>
      </c>
      <c r="B8158" t="s">
        <v>226</v>
      </c>
      <c r="C8158" s="1">
        <v>43945</v>
      </c>
      <c r="D8158">
        <v>14882</v>
      </c>
      <c r="E8158">
        <v>290</v>
      </c>
      <c r="F8158">
        <v>193</v>
      </c>
      <c r="G8158">
        <v>2</v>
      </c>
      <c r="H8158">
        <v>1719.3610000000001</v>
      </c>
      <c r="I8158">
        <v>33.505000000000003</v>
      </c>
      <c r="J8158">
        <v>22.297999999999998</v>
      </c>
      <c r="K8158">
        <v>0.23100000000000001</v>
      </c>
      <c r="L8158">
        <v>304407</v>
      </c>
      <c r="M8158">
        <v>11799</v>
      </c>
      <c r="N8158">
        <v>35.168999999999997</v>
      </c>
      <c r="O8158">
        <v>1.363</v>
      </c>
      <c r="P8158" t="s">
        <v>44</v>
      </c>
      <c r="Q8158">
        <v>8655541</v>
      </c>
      <c r="R8158">
        <v>402.60599999999999</v>
      </c>
      <c r="S8158">
        <v>30.6</v>
      </c>
      <c r="T8158">
        <v>11.733000000000001</v>
      </c>
      <c r="U8158">
        <v>7.359</v>
      </c>
      <c r="V8158">
        <v>33132.32</v>
      </c>
      <c r="W8158">
        <v>0.5</v>
      </c>
      <c r="X8158">
        <v>93.32</v>
      </c>
      <c r="Y8158">
        <v>6.74</v>
      </c>
      <c r="Z8158" s="32">
        <v>15.4</v>
      </c>
      <c r="AA8158" s="32">
        <v>35.4</v>
      </c>
      <c r="AB8158" s="32"/>
      <c r="AC8158" s="32">
        <v>2.99</v>
      </c>
    </row>
    <row r="8159" spans="1:29" hidden="1" x14ac:dyDescent="0.25">
      <c r="A8159" t="s">
        <v>225</v>
      </c>
      <c r="B8159" t="s">
        <v>226</v>
      </c>
      <c r="C8159" s="1">
        <v>43946</v>
      </c>
      <c r="D8159">
        <v>15058</v>
      </c>
      <c r="E8159">
        <v>176</v>
      </c>
      <c r="F8159">
        <v>194</v>
      </c>
      <c r="G8159">
        <v>1</v>
      </c>
      <c r="H8159">
        <v>1739.6949999999999</v>
      </c>
      <c r="I8159">
        <v>20.334</v>
      </c>
      <c r="J8159">
        <v>22.413</v>
      </c>
      <c r="K8159">
        <v>0.11600000000000001</v>
      </c>
      <c r="L8159">
        <v>325107</v>
      </c>
      <c r="M8159">
        <v>20700</v>
      </c>
      <c r="N8159">
        <v>37.561</v>
      </c>
      <c r="O8159">
        <v>2.3919999999999999</v>
      </c>
      <c r="P8159" t="s">
        <v>44</v>
      </c>
      <c r="Q8159">
        <v>8655541</v>
      </c>
      <c r="R8159">
        <v>402.60599999999999</v>
      </c>
      <c r="S8159">
        <v>30.6</v>
      </c>
      <c r="T8159">
        <v>11.733000000000001</v>
      </c>
      <c r="U8159">
        <v>7.359</v>
      </c>
      <c r="V8159">
        <v>33132.32</v>
      </c>
      <c r="W8159">
        <v>0.5</v>
      </c>
      <c r="X8159">
        <v>93.32</v>
      </c>
      <c r="Y8159">
        <v>6.74</v>
      </c>
      <c r="Z8159" s="32">
        <v>15.4</v>
      </c>
      <c r="AA8159" s="32">
        <v>35.4</v>
      </c>
      <c r="AB8159" s="32"/>
      <c r="AC8159" s="32">
        <v>2.99</v>
      </c>
    </row>
    <row r="8160" spans="1:29" hidden="1" x14ac:dyDescent="0.25">
      <c r="A8160" t="s">
        <v>225</v>
      </c>
      <c r="B8160" t="s">
        <v>226</v>
      </c>
      <c r="C8160" s="1">
        <v>43947</v>
      </c>
      <c r="D8160">
        <v>15298</v>
      </c>
      <c r="E8160">
        <v>240</v>
      </c>
      <c r="F8160">
        <v>199</v>
      </c>
      <c r="G8160">
        <v>5</v>
      </c>
      <c r="H8160">
        <v>1767.423</v>
      </c>
      <c r="I8160">
        <v>27.728000000000002</v>
      </c>
      <c r="J8160">
        <v>22.991</v>
      </c>
      <c r="K8160">
        <v>0.57799999999999996</v>
      </c>
      <c r="L8160">
        <v>333500</v>
      </c>
      <c r="M8160">
        <v>8393</v>
      </c>
      <c r="N8160">
        <v>38.53</v>
      </c>
      <c r="O8160">
        <v>0.97</v>
      </c>
      <c r="P8160" t="s">
        <v>44</v>
      </c>
      <c r="Q8160">
        <v>8655541</v>
      </c>
      <c r="R8160">
        <v>402.60599999999999</v>
      </c>
      <c r="S8160">
        <v>30.6</v>
      </c>
      <c r="T8160">
        <v>11.733000000000001</v>
      </c>
      <c r="U8160">
        <v>7.359</v>
      </c>
      <c r="V8160">
        <v>33132.32</v>
      </c>
      <c r="W8160">
        <v>0.5</v>
      </c>
      <c r="X8160">
        <v>93.32</v>
      </c>
      <c r="Y8160">
        <v>6.74</v>
      </c>
      <c r="Z8160" s="32">
        <v>15.4</v>
      </c>
      <c r="AA8160" s="32">
        <v>35.4</v>
      </c>
      <c r="AB8160" s="32"/>
      <c r="AC8160" s="32">
        <v>2.99</v>
      </c>
    </row>
    <row r="8161" spans="1:29" hidden="1" x14ac:dyDescent="0.25">
      <c r="A8161" t="s">
        <v>225</v>
      </c>
      <c r="B8161" t="s">
        <v>226</v>
      </c>
      <c r="C8161" s="1">
        <v>43948</v>
      </c>
      <c r="D8161">
        <v>15398</v>
      </c>
      <c r="E8161">
        <v>100</v>
      </c>
      <c r="F8161">
        <v>199</v>
      </c>
      <c r="G8161">
        <v>0</v>
      </c>
      <c r="H8161">
        <v>1778.9760000000001</v>
      </c>
      <c r="I8161">
        <v>11.553000000000001</v>
      </c>
      <c r="J8161">
        <v>22.991</v>
      </c>
      <c r="K8161">
        <v>0</v>
      </c>
      <c r="L8161">
        <v>344381</v>
      </c>
      <c r="M8161">
        <v>10881</v>
      </c>
      <c r="N8161">
        <v>39.786999999999999</v>
      </c>
      <c r="O8161">
        <v>1.2569999999999999</v>
      </c>
      <c r="P8161" t="s">
        <v>44</v>
      </c>
      <c r="Q8161">
        <v>8655541</v>
      </c>
      <c r="R8161">
        <v>402.60599999999999</v>
      </c>
      <c r="S8161">
        <v>30.6</v>
      </c>
      <c r="T8161">
        <v>11.733000000000001</v>
      </c>
      <c r="U8161">
        <v>7.359</v>
      </c>
      <c r="V8161">
        <v>33132.32</v>
      </c>
      <c r="W8161">
        <v>0.5</v>
      </c>
      <c r="X8161">
        <v>93.32</v>
      </c>
      <c r="Y8161">
        <v>6.74</v>
      </c>
      <c r="Z8161" s="32">
        <v>15.4</v>
      </c>
      <c r="AA8161" s="32">
        <v>35.4</v>
      </c>
      <c r="AB8161" s="32"/>
      <c r="AC8161" s="32">
        <v>2.99</v>
      </c>
    </row>
    <row r="8162" spans="1:29" hidden="1" x14ac:dyDescent="0.25">
      <c r="A8162" t="s">
        <v>225</v>
      </c>
      <c r="B8162" t="s">
        <v>226</v>
      </c>
      <c r="C8162" s="1">
        <v>43949</v>
      </c>
      <c r="D8162">
        <v>15466</v>
      </c>
      <c r="E8162">
        <v>68</v>
      </c>
      <c r="F8162">
        <v>202</v>
      </c>
      <c r="G8162">
        <v>3</v>
      </c>
      <c r="H8162">
        <v>1786.8320000000001</v>
      </c>
      <c r="I8162">
        <v>7.8559999999999999</v>
      </c>
      <c r="J8162">
        <v>23.338000000000001</v>
      </c>
      <c r="K8162">
        <v>0.34699999999999998</v>
      </c>
      <c r="L8162">
        <v>354857</v>
      </c>
      <c r="M8162">
        <v>10476</v>
      </c>
      <c r="N8162">
        <v>40.997999999999998</v>
      </c>
      <c r="O8162">
        <v>1.21</v>
      </c>
      <c r="P8162" t="s">
        <v>44</v>
      </c>
      <c r="Q8162">
        <v>8655541</v>
      </c>
      <c r="R8162">
        <v>402.60599999999999</v>
      </c>
      <c r="S8162">
        <v>30.6</v>
      </c>
      <c r="T8162">
        <v>11.733000000000001</v>
      </c>
      <c r="U8162">
        <v>7.359</v>
      </c>
      <c r="V8162">
        <v>33132.32</v>
      </c>
      <c r="W8162">
        <v>0.5</v>
      </c>
      <c r="X8162">
        <v>93.32</v>
      </c>
      <c r="Y8162">
        <v>6.74</v>
      </c>
      <c r="Z8162" s="32">
        <v>15.4</v>
      </c>
      <c r="AA8162" s="32">
        <v>35.4</v>
      </c>
      <c r="AB8162" s="32"/>
      <c r="AC8162" s="32">
        <v>2.99</v>
      </c>
    </row>
    <row r="8163" spans="1:29" hidden="1" x14ac:dyDescent="0.25">
      <c r="A8163" t="s">
        <v>225</v>
      </c>
      <c r="B8163" t="s">
        <v>226</v>
      </c>
      <c r="C8163" s="1">
        <v>43950</v>
      </c>
      <c r="D8163">
        <v>15589</v>
      </c>
      <c r="E8163">
        <v>123</v>
      </c>
      <c r="F8163">
        <v>208</v>
      </c>
      <c r="G8163">
        <v>6</v>
      </c>
      <c r="H8163">
        <v>1801.0429999999999</v>
      </c>
      <c r="I8163">
        <v>14.211</v>
      </c>
      <c r="J8163">
        <v>24.030999999999999</v>
      </c>
      <c r="K8163">
        <v>0.69299999999999995</v>
      </c>
      <c r="L8163">
        <v>365961</v>
      </c>
      <c r="M8163">
        <v>11104</v>
      </c>
      <c r="N8163">
        <v>42.280999999999999</v>
      </c>
      <c r="O8163">
        <v>1.2829999999999999</v>
      </c>
      <c r="P8163" t="s">
        <v>44</v>
      </c>
      <c r="Q8163">
        <v>8655541</v>
      </c>
      <c r="R8163">
        <v>402.60599999999999</v>
      </c>
      <c r="S8163">
        <v>30.6</v>
      </c>
      <c r="T8163">
        <v>11.733000000000001</v>
      </c>
      <c r="U8163">
        <v>7.359</v>
      </c>
      <c r="V8163">
        <v>33132.32</v>
      </c>
      <c r="W8163">
        <v>0.5</v>
      </c>
      <c r="X8163">
        <v>93.32</v>
      </c>
      <c r="Y8163">
        <v>6.74</v>
      </c>
      <c r="Z8163" s="32">
        <v>15.4</v>
      </c>
      <c r="AA8163" s="32">
        <v>35.4</v>
      </c>
      <c r="AB8163" s="32"/>
      <c r="AC8163" s="32">
        <v>2.99</v>
      </c>
    </row>
    <row r="8164" spans="1:29" hidden="1" x14ac:dyDescent="0.25">
      <c r="A8164" t="s">
        <v>225</v>
      </c>
      <c r="B8164" t="s">
        <v>226</v>
      </c>
      <c r="C8164" s="1">
        <v>43951</v>
      </c>
      <c r="D8164">
        <v>15834</v>
      </c>
      <c r="E8164">
        <v>245</v>
      </c>
      <c r="F8164">
        <v>215</v>
      </c>
      <c r="G8164">
        <v>7</v>
      </c>
      <c r="H8164">
        <v>1829.348</v>
      </c>
      <c r="I8164">
        <v>28.306000000000001</v>
      </c>
      <c r="J8164">
        <v>24.84</v>
      </c>
      <c r="K8164">
        <v>0.80900000000000005</v>
      </c>
      <c r="L8164">
        <v>373882</v>
      </c>
      <c r="M8164">
        <v>7921</v>
      </c>
      <c r="N8164">
        <v>43.195999999999998</v>
      </c>
      <c r="O8164">
        <v>0.91500000000000004</v>
      </c>
      <c r="P8164" t="s">
        <v>44</v>
      </c>
      <c r="Q8164">
        <v>8655541</v>
      </c>
      <c r="R8164">
        <v>402.60599999999999</v>
      </c>
      <c r="S8164">
        <v>30.6</v>
      </c>
      <c r="T8164">
        <v>11.733000000000001</v>
      </c>
      <c r="U8164">
        <v>7.359</v>
      </c>
      <c r="V8164">
        <v>33132.32</v>
      </c>
      <c r="W8164">
        <v>0.5</v>
      </c>
      <c r="X8164">
        <v>93.32</v>
      </c>
      <c r="Y8164">
        <v>6.74</v>
      </c>
      <c r="Z8164" s="32">
        <v>15.4</v>
      </c>
      <c r="AA8164" s="32">
        <v>35.4</v>
      </c>
      <c r="AB8164" s="32"/>
      <c r="AC8164" s="32">
        <v>2.99</v>
      </c>
    </row>
    <row r="8165" spans="1:29" hidden="1" x14ac:dyDescent="0.25">
      <c r="A8165" t="s">
        <v>225</v>
      </c>
      <c r="B8165" t="s">
        <v>226</v>
      </c>
      <c r="C8165" s="1">
        <v>43952</v>
      </c>
      <c r="D8165">
        <v>15946</v>
      </c>
      <c r="E8165">
        <v>112</v>
      </c>
      <c r="F8165">
        <v>222</v>
      </c>
      <c r="G8165">
        <v>7</v>
      </c>
      <c r="H8165">
        <v>1842.288</v>
      </c>
      <c r="I8165">
        <v>12.94</v>
      </c>
      <c r="J8165">
        <v>25.648</v>
      </c>
      <c r="K8165">
        <v>0.80900000000000005</v>
      </c>
      <c r="L8165">
        <v>385922</v>
      </c>
      <c r="M8165">
        <v>12040</v>
      </c>
      <c r="N8165">
        <v>44.587000000000003</v>
      </c>
      <c r="O8165">
        <v>1.391</v>
      </c>
      <c r="P8165" t="s">
        <v>44</v>
      </c>
      <c r="Q8165">
        <v>8655541</v>
      </c>
      <c r="R8165">
        <v>402.60599999999999</v>
      </c>
      <c r="S8165">
        <v>30.6</v>
      </c>
      <c r="T8165">
        <v>11.733000000000001</v>
      </c>
      <c r="U8165">
        <v>7.359</v>
      </c>
      <c r="V8165">
        <v>33132.32</v>
      </c>
      <c r="W8165">
        <v>0.5</v>
      </c>
      <c r="X8165">
        <v>93.32</v>
      </c>
      <c r="Y8165">
        <v>6.74</v>
      </c>
      <c r="Z8165" s="32">
        <v>15.4</v>
      </c>
      <c r="AA8165" s="32">
        <v>35.4</v>
      </c>
      <c r="AB8165" s="32"/>
      <c r="AC8165" s="32">
        <v>2.99</v>
      </c>
    </row>
    <row r="8166" spans="1:29" hidden="1" x14ac:dyDescent="0.25">
      <c r="A8166" t="s">
        <v>225</v>
      </c>
      <c r="B8166" t="s">
        <v>226</v>
      </c>
      <c r="C8166" s="1">
        <v>43953</v>
      </c>
      <c r="D8166">
        <v>16101</v>
      </c>
      <c r="E8166">
        <v>155</v>
      </c>
      <c r="F8166">
        <v>225</v>
      </c>
      <c r="G8166">
        <v>3</v>
      </c>
      <c r="H8166">
        <v>1860.1959999999999</v>
      </c>
      <c r="I8166">
        <v>17.908000000000001</v>
      </c>
      <c r="J8166">
        <v>25.995000000000001</v>
      </c>
      <c r="K8166">
        <v>0.34699999999999998</v>
      </c>
      <c r="L8166">
        <v>391491</v>
      </c>
      <c r="M8166">
        <v>5569</v>
      </c>
      <c r="N8166">
        <v>45.23</v>
      </c>
      <c r="O8166">
        <v>0.64300000000000002</v>
      </c>
      <c r="P8166" t="s">
        <v>44</v>
      </c>
      <c r="Q8166">
        <v>8655541</v>
      </c>
      <c r="R8166">
        <v>402.60599999999999</v>
      </c>
      <c r="S8166">
        <v>30.6</v>
      </c>
      <c r="T8166">
        <v>11.733000000000001</v>
      </c>
      <c r="U8166">
        <v>7.359</v>
      </c>
      <c r="V8166">
        <v>33132.32</v>
      </c>
      <c r="W8166">
        <v>0.5</v>
      </c>
      <c r="X8166">
        <v>93.32</v>
      </c>
      <c r="Y8166">
        <v>6.74</v>
      </c>
      <c r="Z8166" s="32">
        <v>15.4</v>
      </c>
      <c r="AA8166" s="32">
        <v>35.4</v>
      </c>
      <c r="AB8166" s="32"/>
      <c r="AC8166" s="32">
        <v>2.99</v>
      </c>
    </row>
    <row r="8167" spans="1:29" hidden="1" x14ac:dyDescent="0.25">
      <c r="A8167" t="s">
        <v>225</v>
      </c>
      <c r="B8167" t="s">
        <v>226</v>
      </c>
      <c r="C8167" s="1">
        <v>43954</v>
      </c>
      <c r="D8167">
        <v>16185</v>
      </c>
      <c r="E8167">
        <v>84</v>
      </c>
      <c r="F8167">
        <v>229</v>
      </c>
      <c r="G8167">
        <v>4</v>
      </c>
      <c r="H8167">
        <v>1869.9</v>
      </c>
      <c r="I8167">
        <v>9.7050000000000001</v>
      </c>
      <c r="J8167">
        <v>26.457000000000001</v>
      </c>
      <c r="K8167">
        <v>0.46200000000000002</v>
      </c>
      <c r="L8167">
        <v>399519</v>
      </c>
      <c r="M8167">
        <v>8028</v>
      </c>
      <c r="N8167">
        <v>46.158000000000001</v>
      </c>
      <c r="O8167">
        <v>0.92700000000000005</v>
      </c>
      <c r="P8167" t="s">
        <v>44</v>
      </c>
      <c r="Q8167">
        <v>8655541</v>
      </c>
      <c r="R8167">
        <v>402.60599999999999</v>
      </c>
      <c r="S8167">
        <v>30.6</v>
      </c>
      <c r="T8167">
        <v>11.733000000000001</v>
      </c>
      <c r="U8167">
        <v>7.359</v>
      </c>
      <c r="V8167">
        <v>33132.32</v>
      </c>
      <c r="W8167">
        <v>0.5</v>
      </c>
      <c r="X8167">
        <v>93.32</v>
      </c>
      <c r="Y8167">
        <v>6.74</v>
      </c>
      <c r="Z8167" s="32">
        <v>15.4</v>
      </c>
      <c r="AA8167" s="32">
        <v>35.4</v>
      </c>
      <c r="AB8167" s="32"/>
      <c r="AC8167" s="32">
        <v>2.99</v>
      </c>
    </row>
    <row r="8168" spans="1:29" hidden="1" x14ac:dyDescent="0.25">
      <c r="A8168" t="s">
        <v>225</v>
      </c>
      <c r="B8168" t="s">
        <v>226</v>
      </c>
      <c r="C8168" s="1">
        <v>43955</v>
      </c>
      <c r="D8168">
        <v>16208</v>
      </c>
      <c r="E8168">
        <v>23</v>
      </c>
      <c r="F8168">
        <v>232</v>
      </c>
      <c r="G8168">
        <v>3</v>
      </c>
      <c r="H8168">
        <v>1872.558</v>
      </c>
      <c r="I8168">
        <v>2.657</v>
      </c>
      <c r="J8168">
        <v>26.803999999999998</v>
      </c>
      <c r="K8168">
        <v>0.34699999999999998</v>
      </c>
      <c r="L8168">
        <v>408780</v>
      </c>
      <c r="M8168">
        <v>9261</v>
      </c>
      <c r="N8168">
        <v>47.228000000000002</v>
      </c>
      <c r="O8168">
        <v>1.07</v>
      </c>
      <c r="P8168" t="s">
        <v>44</v>
      </c>
      <c r="Q8168">
        <v>8655541</v>
      </c>
      <c r="R8168">
        <v>402.60599999999999</v>
      </c>
      <c r="S8168">
        <v>30.6</v>
      </c>
      <c r="T8168">
        <v>11.733000000000001</v>
      </c>
      <c r="U8168">
        <v>7.359</v>
      </c>
      <c r="V8168">
        <v>33132.32</v>
      </c>
      <c r="W8168">
        <v>0.5</v>
      </c>
      <c r="X8168">
        <v>93.32</v>
      </c>
      <c r="Y8168">
        <v>6.74</v>
      </c>
      <c r="Z8168" s="32">
        <v>15.4</v>
      </c>
      <c r="AA8168" s="32">
        <v>35.4</v>
      </c>
      <c r="AB8168" s="32"/>
      <c r="AC8168" s="32">
        <v>2.99</v>
      </c>
    </row>
    <row r="8169" spans="1:29" hidden="1" x14ac:dyDescent="0.25">
      <c r="A8169" t="s">
        <v>225</v>
      </c>
      <c r="B8169" t="s">
        <v>226</v>
      </c>
      <c r="C8169" s="1">
        <v>43956</v>
      </c>
      <c r="D8169">
        <v>16246</v>
      </c>
      <c r="E8169">
        <v>38</v>
      </c>
      <c r="F8169">
        <v>235</v>
      </c>
      <c r="G8169">
        <v>3</v>
      </c>
      <c r="H8169">
        <v>1876.9480000000001</v>
      </c>
      <c r="I8169">
        <v>4.3899999999999997</v>
      </c>
      <c r="J8169">
        <v>27.15</v>
      </c>
      <c r="K8169">
        <v>0.34699999999999998</v>
      </c>
      <c r="L8169">
        <v>417733</v>
      </c>
      <c r="M8169">
        <v>8953</v>
      </c>
      <c r="N8169">
        <v>48.262</v>
      </c>
      <c r="O8169">
        <v>1.034</v>
      </c>
      <c r="P8169" t="s">
        <v>44</v>
      </c>
      <c r="Q8169">
        <v>8655541</v>
      </c>
      <c r="R8169">
        <v>402.60599999999999</v>
      </c>
      <c r="S8169">
        <v>30.6</v>
      </c>
      <c r="T8169">
        <v>11.733000000000001</v>
      </c>
      <c r="U8169">
        <v>7.359</v>
      </c>
      <c r="V8169">
        <v>33132.32</v>
      </c>
      <c r="W8169">
        <v>0.5</v>
      </c>
      <c r="X8169">
        <v>93.32</v>
      </c>
      <c r="Y8169">
        <v>6.74</v>
      </c>
      <c r="Z8169" s="32">
        <v>15.4</v>
      </c>
      <c r="AA8169" s="32">
        <v>35.4</v>
      </c>
      <c r="AB8169" s="32"/>
      <c r="AC8169" s="32">
        <v>2.99</v>
      </c>
    </row>
    <row r="8170" spans="1:29" hidden="1" x14ac:dyDescent="0.25">
      <c r="A8170" t="s">
        <v>225</v>
      </c>
      <c r="B8170" t="s">
        <v>226</v>
      </c>
      <c r="C8170" s="1">
        <v>43957</v>
      </c>
      <c r="D8170">
        <v>16289</v>
      </c>
      <c r="E8170">
        <v>43</v>
      </c>
      <c r="F8170">
        <v>238</v>
      </c>
      <c r="G8170">
        <v>3</v>
      </c>
      <c r="H8170">
        <v>1881.9159999999999</v>
      </c>
      <c r="I8170">
        <v>4.968</v>
      </c>
      <c r="J8170">
        <v>27.497</v>
      </c>
      <c r="K8170">
        <v>0.34699999999999998</v>
      </c>
      <c r="L8170">
        <v>427189</v>
      </c>
      <c r="M8170">
        <v>9456</v>
      </c>
      <c r="N8170">
        <v>49.353999999999999</v>
      </c>
      <c r="O8170">
        <v>1.0920000000000001</v>
      </c>
      <c r="P8170" t="s">
        <v>44</v>
      </c>
      <c r="Q8170">
        <v>8655541</v>
      </c>
      <c r="R8170">
        <v>402.60599999999999</v>
      </c>
      <c r="S8170">
        <v>30.6</v>
      </c>
      <c r="T8170">
        <v>11.733000000000001</v>
      </c>
      <c r="U8170">
        <v>7.359</v>
      </c>
      <c r="V8170">
        <v>33132.32</v>
      </c>
      <c r="W8170">
        <v>0.5</v>
      </c>
      <c r="X8170">
        <v>93.32</v>
      </c>
      <c r="Y8170">
        <v>6.74</v>
      </c>
      <c r="Z8170" s="32">
        <v>15.4</v>
      </c>
      <c r="AA8170" s="32">
        <v>35.4</v>
      </c>
      <c r="AB8170" s="32"/>
      <c r="AC8170" s="32">
        <v>2.99</v>
      </c>
    </row>
    <row r="8171" spans="1:29" hidden="1" x14ac:dyDescent="0.25">
      <c r="A8171" t="s">
        <v>225</v>
      </c>
      <c r="B8171" t="s">
        <v>226</v>
      </c>
      <c r="C8171" s="1">
        <v>43958</v>
      </c>
      <c r="D8171">
        <v>16310</v>
      </c>
      <c r="E8171">
        <v>21</v>
      </c>
      <c r="F8171">
        <v>239</v>
      </c>
      <c r="G8171">
        <v>1</v>
      </c>
      <c r="H8171">
        <v>1884.3420000000001</v>
      </c>
      <c r="I8171">
        <v>2.4260000000000002</v>
      </c>
      <c r="J8171">
        <v>27.611999999999998</v>
      </c>
      <c r="K8171">
        <v>0.11600000000000001</v>
      </c>
      <c r="L8171">
        <v>437305</v>
      </c>
      <c r="M8171">
        <v>10116</v>
      </c>
      <c r="N8171">
        <v>50.523000000000003</v>
      </c>
      <c r="O8171">
        <v>1.169</v>
      </c>
      <c r="P8171" t="s">
        <v>44</v>
      </c>
      <c r="Q8171">
        <v>8655541</v>
      </c>
      <c r="R8171">
        <v>402.60599999999999</v>
      </c>
      <c r="S8171">
        <v>30.6</v>
      </c>
      <c r="T8171">
        <v>11.733000000000001</v>
      </c>
      <c r="U8171">
        <v>7.359</v>
      </c>
      <c r="V8171">
        <v>33132.32</v>
      </c>
      <c r="W8171">
        <v>0.5</v>
      </c>
      <c r="X8171">
        <v>93.32</v>
      </c>
      <c r="Y8171">
        <v>6.74</v>
      </c>
      <c r="Z8171" s="32">
        <v>15.4</v>
      </c>
      <c r="AA8171" s="32">
        <v>35.4</v>
      </c>
      <c r="AB8171" s="32"/>
      <c r="AC8171" s="32">
        <v>2.99</v>
      </c>
    </row>
    <row r="8172" spans="1:29" hidden="1" x14ac:dyDescent="0.25">
      <c r="A8172" t="s">
        <v>225</v>
      </c>
      <c r="B8172" t="s">
        <v>226</v>
      </c>
      <c r="C8172" s="1">
        <v>43959</v>
      </c>
      <c r="D8172">
        <v>16381</v>
      </c>
      <c r="E8172">
        <v>71</v>
      </c>
      <c r="F8172">
        <v>240</v>
      </c>
      <c r="G8172">
        <v>1</v>
      </c>
      <c r="H8172">
        <v>1892.5450000000001</v>
      </c>
      <c r="I8172">
        <v>8.2029999999999994</v>
      </c>
      <c r="J8172">
        <v>27.728000000000002</v>
      </c>
      <c r="K8172">
        <v>0.11600000000000001</v>
      </c>
      <c r="L8172">
        <v>445474</v>
      </c>
      <c r="M8172">
        <v>8169</v>
      </c>
      <c r="N8172">
        <v>51.466999999999999</v>
      </c>
      <c r="O8172">
        <v>0.94399999999999995</v>
      </c>
      <c r="P8172" t="s">
        <v>44</v>
      </c>
      <c r="Q8172">
        <v>8655541</v>
      </c>
      <c r="R8172">
        <v>402.60599999999999</v>
      </c>
      <c r="S8172">
        <v>30.6</v>
      </c>
      <c r="T8172">
        <v>11.733000000000001</v>
      </c>
      <c r="U8172">
        <v>7.359</v>
      </c>
      <c r="V8172">
        <v>33132.32</v>
      </c>
      <c r="W8172">
        <v>0.5</v>
      </c>
      <c r="X8172">
        <v>93.32</v>
      </c>
      <c r="Y8172">
        <v>6.74</v>
      </c>
      <c r="Z8172" s="32">
        <v>15.4</v>
      </c>
      <c r="AA8172" s="32">
        <v>35.4</v>
      </c>
      <c r="AB8172" s="32"/>
      <c r="AC8172" s="32">
        <v>2.99</v>
      </c>
    </row>
    <row r="8173" spans="1:29" hidden="1" x14ac:dyDescent="0.25">
      <c r="A8173" t="s">
        <v>225</v>
      </c>
      <c r="B8173" t="s">
        <v>226</v>
      </c>
      <c r="C8173" s="1">
        <v>43960</v>
      </c>
      <c r="D8173">
        <v>16436</v>
      </c>
      <c r="E8173">
        <v>55</v>
      </c>
      <c r="F8173">
        <v>245</v>
      </c>
      <c r="G8173">
        <v>5</v>
      </c>
      <c r="H8173">
        <v>1898.8989999999999</v>
      </c>
      <c r="I8173">
        <v>6.3540000000000001</v>
      </c>
      <c r="J8173">
        <v>28.306000000000001</v>
      </c>
      <c r="K8173">
        <v>0.57799999999999996</v>
      </c>
      <c r="L8173">
        <v>449358</v>
      </c>
      <c r="M8173">
        <v>3884</v>
      </c>
      <c r="N8173">
        <v>51.915999999999997</v>
      </c>
      <c r="O8173">
        <v>0.44900000000000001</v>
      </c>
      <c r="P8173" t="s">
        <v>44</v>
      </c>
      <c r="Q8173">
        <v>8655541</v>
      </c>
      <c r="R8173">
        <v>402.60599999999999</v>
      </c>
      <c r="S8173">
        <v>30.6</v>
      </c>
      <c r="T8173">
        <v>11.733000000000001</v>
      </c>
      <c r="U8173">
        <v>7.359</v>
      </c>
      <c r="V8173">
        <v>33132.32</v>
      </c>
      <c r="W8173">
        <v>0.5</v>
      </c>
      <c r="X8173">
        <v>93.32</v>
      </c>
      <c r="Y8173">
        <v>6.74</v>
      </c>
      <c r="Z8173" s="32">
        <v>15.4</v>
      </c>
      <c r="AA8173" s="32">
        <v>35.4</v>
      </c>
      <c r="AB8173" s="32"/>
      <c r="AC8173" s="32">
        <v>2.99</v>
      </c>
    </row>
    <row r="8174" spans="1:29" hidden="1" x14ac:dyDescent="0.25">
      <c r="A8174" t="s">
        <v>225</v>
      </c>
      <c r="B8174" t="s">
        <v>226</v>
      </c>
      <c r="C8174" s="1">
        <v>43961</v>
      </c>
      <c r="D8174">
        <v>16454</v>
      </c>
      <c r="E8174">
        <v>18</v>
      </c>
      <c r="F8174">
        <v>247</v>
      </c>
      <c r="G8174">
        <v>2</v>
      </c>
      <c r="H8174">
        <v>1900.979</v>
      </c>
      <c r="I8174">
        <v>2.08</v>
      </c>
      <c r="J8174">
        <v>28.536999999999999</v>
      </c>
      <c r="K8174">
        <v>0.23100000000000001</v>
      </c>
      <c r="L8174">
        <v>454301</v>
      </c>
      <c r="M8174">
        <v>4943</v>
      </c>
      <c r="N8174">
        <v>52.487000000000002</v>
      </c>
      <c r="O8174">
        <v>0.57099999999999995</v>
      </c>
      <c r="P8174" t="s">
        <v>44</v>
      </c>
      <c r="Q8174">
        <v>8655541</v>
      </c>
      <c r="R8174">
        <v>402.60599999999999</v>
      </c>
      <c r="S8174">
        <v>30.6</v>
      </c>
      <c r="T8174">
        <v>11.733000000000001</v>
      </c>
      <c r="U8174">
        <v>7.359</v>
      </c>
      <c r="V8174">
        <v>33132.32</v>
      </c>
      <c r="W8174">
        <v>0.5</v>
      </c>
      <c r="X8174">
        <v>93.32</v>
      </c>
      <c r="Y8174">
        <v>6.74</v>
      </c>
      <c r="Z8174" s="32">
        <v>15.4</v>
      </c>
      <c r="AA8174" s="32">
        <v>35.4</v>
      </c>
      <c r="AB8174" s="32"/>
      <c r="AC8174" s="32">
        <v>2.99</v>
      </c>
    </row>
    <row r="8175" spans="1:29" hidden="1" x14ac:dyDescent="0.25">
      <c r="A8175" t="s">
        <v>225</v>
      </c>
      <c r="B8175" t="s">
        <v>226</v>
      </c>
      <c r="C8175" s="1">
        <v>43962</v>
      </c>
      <c r="D8175">
        <v>16477</v>
      </c>
      <c r="E8175">
        <v>23</v>
      </c>
      <c r="F8175">
        <v>252</v>
      </c>
      <c r="G8175">
        <v>5</v>
      </c>
      <c r="H8175">
        <v>1903.636</v>
      </c>
      <c r="I8175">
        <v>2.657</v>
      </c>
      <c r="J8175">
        <v>29.114000000000001</v>
      </c>
      <c r="K8175">
        <v>0.57799999999999996</v>
      </c>
      <c r="L8175">
        <v>463448</v>
      </c>
      <c r="M8175">
        <v>9147</v>
      </c>
      <c r="N8175">
        <v>53.543999999999997</v>
      </c>
      <c r="O8175">
        <v>1.0569999999999999</v>
      </c>
      <c r="P8175" t="s">
        <v>44</v>
      </c>
      <c r="Q8175">
        <v>8655541</v>
      </c>
      <c r="R8175">
        <v>402.60599999999999</v>
      </c>
      <c r="S8175">
        <v>30.6</v>
      </c>
      <c r="T8175">
        <v>11.733000000000001</v>
      </c>
      <c r="U8175">
        <v>7.359</v>
      </c>
      <c r="V8175">
        <v>33132.32</v>
      </c>
      <c r="W8175">
        <v>0.5</v>
      </c>
      <c r="X8175">
        <v>93.32</v>
      </c>
      <c r="Y8175">
        <v>6.74</v>
      </c>
      <c r="Z8175" s="32">
        <v>15.4</v>
      </c>
      <c r="AA8175" s="32">
        <v>35.4</v>
      </c>
      <c r="AB8175" s="32"/>
      <c r="AC8175" s="32">
        <v>2.99</v>
      </c>
    </row>
    <row r="8176" spans="1:29" hidden="1" x14ac:dyDescent="0.25">
      <c r="A8176" t="s">
        <v>225</v>
      </c>
      <c r="B8176" t="s">
        <v>226</v>
      </c>
      <c r="C8176" s="1">
        <v>43963</v>
      </c>
      <c r="D8176">
        <v>16506</v>
      </c>
      <c r="E8176">
        <v>29</v>
      </c>
      <c r="F8176">
        <v>258</v>
      </c>
      <c r="G8176">
        <v>6</v>
      </c>
      <c r="H8176">
        <v>1906.9870000000001</v>
      </c>
      <c r="I8176">
        <v>3.35</v>
      </c>
      <c r="J8176">
        <v>29.806999999999999</v>
      </c>
      <c r="K8176">
        <v>0.69299999999999995</v>
      </c>
      <c r="L8176">
        <v>470976</v>
      </c>
      <c r="M8176">
        <v>7528</v>
      </c>
      <c r="N8176">
        <v>54.412999999999997</v>
      </c>
      <c r="O8176">
        <v>0.87</v>
      </c>
      <c r="P8176" t="s">
        <v>44</v>
      </c>
      <c r="Q8176">
        <v>8655541</v>
      </c>
      <c r="R8176">
        <v>402.60599999999999</v>
      </c>
      <c r="S8176">
        <v>30.6</v>
      </c>
      <c r="T8176">
        <v>11.733000000000001</v>
      </c>
      <c r="U8176">
        <v>7.359</v>
      </c>
      <c r="V8176">
        <v>33132.32</v>
      </c>
      <c r="W8176">
        <v>0.5</v>
      </c>
      <c r="X8176">
        <v>93.32</v>
      </c>
      <c r="Y8176">
        <v>6.74</v>
      </c>
      <c r="Z8176" s="32">
        <v>15.4</v>
      </c>
      <c r="AA8176" s="32">
        <v>35.4</v>
      </c>
      <c r="AB8176" s="32"/>
      <c r="AC8176" s="32">
        <v>2.99</v>
      </c>
    </row>
    <row r="8177" spans="1:29" hidden="1" x14ac:dyDescent="0.25">
      <c r="A8177" t="s">
        <v>225</v>
      </c>
      <c r="B8177" t="s">
        <v>226</v>
      </c>
      <c r="C8177" s="1">
        <v>43964</v>
      </c>
      <c r="D8177">
        <v>16529</v>
      </c>
      <c r="E8177">
        <v>23</v>
      </c>
      <c r="F8177">
        <v>260</v>
      </c>
      <c r="G8177">
        <v>2</v>
      </c>
      <c r="H8177">
        <v>1909.644</v>
      </c>
      <c r="I8177">
        <v>2.657</v>
      </c>
      <c r="J8177">
        <v>30.039000000000001</v>
      </c>
      <c r="K8177">
        <v>0.23100000000000001</v>
      </c>
      <c r="L8177">
        <v>478106</v>
      </c>
      <c r="M8177">
        <v>7130</v>
      </c>
      <c r="N8177">
        <v>55.237000000000002</v>
      </c>
      <c r="O8177">
        <v>0.82399999999999995</v>
      </c>
      <c r="P8177" t="s">
        <v>44</v>
      </c>
      <c r="Q8177">
        <v>8655541</v>
      </c>
      <c r="R8177">
        <v>402.60599999999999</v>
      </c>
      <c r="S8177">
        <v>30.6</v>
      </c>
      <c r="T8177">
        <v>11.733000000000001</v>
      </c>
      <c r="U8177">
        <v>7.359</v>
      </c>
      <c r="V8177">
        <v>33132.32</v>
      </c>
      <c r="W8177">
        <v>0.5</v>
      </c>
      <c r="X8177">
        <v>93.32</v>
      </c>
      <c r="Y8177">
        <v>6.74</v>
      </c>
      <c r="Z8177" s="32">
        <v>15.4</v>
      </c>
      <c r="AA8177" s="32">
        <v>35.4</v>
      </c>
      <c r="AB8177" s="32"/>
      <c r="AC8177" s="32">
        <v>2.99</v>
      </c>
    </row>
    <row r="8178" spans="1:29" hidden="1" x14ac:dyDescent="0.25">
      <c r="A8178" t="s">
        <v>225</v>
      </c>
      <c r="B8178" t="s">
        <v>226</v>
      </c>
      <c r="C8178" s="1">
        <v>43965</v>
      </c>
      <c r="D8178">
        <v>16548</v>
      </c>
      <c r="E8178">
        <v>19</v>
      </c>
      <c r="F8178">
        <v>264</v>
      </c>
      <c r="G8178">
        <v>4</v>
      </c>
      <c r="H8178">
        <v>1911.8389999999999</v>
      </c>
      <c r="I8178">
        <v>2.1949999999999998</v>
      </c>
      <c r="J8178">
        <v>30.501000000000001</v>
      </c>
      <c r="K8178">
        <v>0.46200000000000002</v>
      </c>
      <c r="Q8178">
        <v>8655541</v>
      </c>
      <c r="R8178">
        <v>402.60599999999999</v>
      </c>
      <c r="S8178">
        <v>30.6</v>
      </c>
      <c r="T8178">
        <v>11.733000000000001</v>
      </c>
      <c r="U8178">
        <v>7.359</v>
      </c>
      <c r="V8178">
        <v>33132.32</v>
      </c>
      <c r="W8178">
        <v>0.5</v>
      </c>
      <c r="X8178">
        <v>93.32</v>
      </c>
      <c r="Y8178">
        <v>6.74</v>
      </c>
      <c r="Z8178" s="32">
        <v>15.4</v>
      </c>
      <c r="AA8178" s="32">
        <v>35.4</v>
      </c>
      <c r="AB8178" s="32"/>
      <c r="AC8178" s="32">
        <v>2.99</v>
      </c>
    </row>
    <row r="8179" spans="1:29" hidden="1" x14ac:dyDescent="0.25">
      <c r="A8179" t="s">
        <v>227</v>
      </c>
      <c r="B8179" t="s">
        <v>228</v>
      </c>
      <c r="C8179" s="1">
        <v>43830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Q8179">
        <v>60461828</v>
      </c>
      <c r="R8179">
        <v>205.85900000000001</v>
      </c>
      <c r="S8179">
        <v>47.9</v>
      </c>
      <c r="T8179">
        <v>23.021000000000001</v>
      </c>
      <c r="U8179">
        <v>16.239999999999998</v>
      </c>
      <c r="V8179">
        <v>35220.084000000003</v>
      </c>
      <c r="W8179">
        <v>2</v>
      </c>
      <c r="X8179">
        <v>113.151</v>
      </c>
      <c r="Y8179">
        <v>4.78</v>
      </c>
      <c r="Z8179" s="32">
        <v>19.8</v>
      </c>
      <c r="AA8179" s="32">
        <v>27.8</v>
      </c>
      <c r="AB8179" s="32"/>
      <c r="AC8179" s="32">
        <v>3.18</v>
      </c>
    </row>
    <row r="8180" spans="1:29" hidden="1" x14ac:dyDescent="0.25">
      <c r="A8180" t="s">
        <v>227</v>
      </c>
      <c r="B8180" t="s">
        <v>228</v>
      </c>
      <c r="C8180" s="1">
        <v>43831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Q8180">
        <v>60461828</v>
      </c>
      <c r="R8180">
        <v>205.85900000000001</v>
      </c>
      <c r="S8180">
        <v>47.9</v>
      </c>
      <c r="T8180">
        <v>23.021000000000001</v>
      </c>
      <c r="U8180">
        <v>16.239999999999998</v>
      </c>
      <c r="V8180">
        <v>35220.084000000003</v>
      </c>
      <c r="W8180">
        <v>2</v>
      </c>
      <c r="X8180">
        <v>113.151</v>
      </c>
      <c r="Y8180">
        <v>4.78</v>
      </c>
      <c r="Z8180" s="32">
        <v>19.8</v>
      </c>
      <c r="AA8180" s="32">
        <v>27.8</v>
      </c>
      <c r="AB8180" s="32"/>
      <c r="AC8180" s="32">
        <v>3.18</v>
      </c>
    </row>
    <row r="8181" spans="1:29" hidden="1" x14ac:dyDescent="0.25">
      <c r="A8181" t="s">
        <v>227</v>
      </c>
      <c r="B8181" t="s">
        <v>228</v>
      </c>
      <c r="C8181" s="1">
        <v>43832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Q8181">
        <v>60461828</v>
      </c>
      <c r="R8181">
        <v>205.85900000000001</v>
      </c>
      <c r="S8181">
        <v>47.9</v>
      </c>
      <c r="T8181">
        <v>23.021000000000001</v>
      </c>
      <c r="U8181">
        <v>16.239999999999998</v>
      </c>
      <c r="V8181">
        <v>35220.084000000003</v>
      </c>
      <c r="W8181">
        <v>2</v>
      </c>
      <c r="X8181">
        <v>113.151</v>
      </c>
      <c r="Y8181">
        <v>4.78</v>
      </c>
      <c r="Z8181" s="32">
        <v>19.8</v>
      </c>
      <c r="AA8181" s="32">
        <v>27.8</v>
      </c>
      <c r="AB8181" s="32"/>
      <c r="AC8181" s="32">
        <v>3.18</v>
      </c>
    </row>
    <row r="8182" spans="1:29" hidden="1" x14ac:dyDescent="0.25">
      <c r="A8182" t="s">
        <v>227</v>
      </c>
      <c r="B8182" t="s">
        <v>228</v>
      </c>
      <c r="C8182" s="1">
        <v>43833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Q8182">
        <v>60461828</v>
      </c>
      <c r="R8182">
        <v>205.85900000000001</v>
      </c>
      <c r="S8182">
        <v>47.9</v>
      </c>
      <c r="T8182">
        <v>23.021000000000001</v>
      </c>
      <c r="U8182">
        <v>16.239999999999998</v>
      </c>
      <c r="V8182">
        <v>35220.084000000003</v>
      </c>
      <c r="W8182">
        <v>2</v>
      </c>
      <c r="X8182">
        <v>113.151</v>
      </c>
      <c r="Y8182">
        <v>4.78</v>
      </c>
      <c r="Z8182" s="32">
        <v>19.8</v>
      </c>
      <c r="AA8182" s="32">
        <v>27.8</v>
      </c>
      <c r="AB8182" s="32"/>
      <c r="AC8182" s="32">
        <v>3.18</v>
      </c>
    </row>
    <row r="8183" spans="1:29" hidden="1" x14ac:dyDescent="0.25">
      <c r="A8183" t="s">
        <v>227</v>
      </c>
      <c r="B8183" t="s">
        <v>228</v>
      </c>
      <c r="C8183" s="1">
        <v>43834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Q8183">
        <v>60461828</v>
      </c>
      <c r="R8183">
        <v>205.85900000000001</v>
      </c>
      <c r="S8183">
        <v>47.9</v>
      </c>
      <c r="T8183">
        <v>23.021000000000001</v>
      </c>
      <c r="U8183">
        <v>16.239999999999998</v>
      </c>
      <c r="V8183">
        <v>35220.084000000003</v>
      </c>
      <c r="W8183">
        <v>2</v>
      </c>
      <c r="X8183">
        <v>113.151</v>
      </c>
      <c r="Y8183">
        <v>4.78</v>
      </c>
      <c r="Z8183" s="32">
        <v>19.8</v>
      </c>
      <c r="AA8183" s="32">
        <v>27.8</v>
      </c>
      <c r="AB8183" s="32"/>
      <c r="AC8183" s="32">
        <v>3.18</v>
      </c>
    </row>
    <row r="8184" spans="1:29" hidden="1" x14ac:dyDescent="0.25">
      <c r="A8184" t="s">
        <v>227</v>
      </c>
      <c r="B8184" t="s">
        <v>228</v>
      </c>
      <c r="C8184" s="1">
        <v>43835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Q8184">
        <v>60461828</v>
      </c>
      <c r="R8184">
        <v>205.85900000000001</v>
      </c>
      <c r="S8184">
        <v>47.9</v>
      </c>
      <c r="T8184">
        <v>23.021000000000001</v>
      </c>
      <c r="U8184">
        <v>16.239999999999998</v>
      </c>
      <c r="V8184">
        <v>35220.084000000003</v>
      </c>
      <c r="W8184">
        <v>2</v>
      </c>
      <c r="X8184">
        <v>113.151</v>
      </c>
      <c r="Y8184">
        <v>4.78</v>
      </c>
      <c r="Z8184" s="32">
        <v>19.8</v>
      </c>
      <c r="AA8184" s="32">
        <v>27.8</v>
      </c>
      <c r="AB8184" s="32"/>
      <c r="AC8184" s="32">
        <v>3.18</v>
      </c>
    </row>
    <row r="8185" spans="1:29" hidden="1" x14ac:dyDescent="0.25">
      <c r="A8185" t="s">
        <v>227</v>
      </c>
      <c r="B8185" t="s">
        <v>228</v>
      </c>
      <c r="C8185" s="1">
        <v>43836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Q8185">
        <v>60461828</v>
      </c>
      <c r="R8185">
        <v>205.85900000000001</v>
      </c>
      <c r="S8185">
        <v>47.9</v>
      </c>
      <c r="T8185">
        <v>23.021000000000001</v>
      </c>
      <c r="U8185">
        <v>16.239999999999998</v>
      </c>
      <c r="V8185">
        <v>35220.084000000003</v>
      </c>
      <c r="W8185">
        <v>2</v>
      </c>
      <c r="X8185">
        <v>113.151</v>
      </c>
      <c r="Y8185">
        <v>4.78</v>
      </c>
      <c r="Z8185" s="32">
        <v>19.8</v>
      </c>
      <c r="AA8185" s="32">
        <v>27.8</v>
      </c>
      <c r="AB8185" s="32"/>
      <c r="AC8185" s="32">
        <v>3.18</v>
      </c>
    </row>
    <row r="8186" spans="1:29" hidden="1" x14ac:dyDescent="0.25">
      <c r="A8186" t="s">
        <v>227</v>
      </c>
      <c r="B8186" t="s">
        <v>228</v>
      </c>
      <c r="C8186" s="1">
        <v>43837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Q8186">
        <v>60461828</v>
      </c>
      <c r="R8186">
        <v>205.85900000000001</v>
      </c>
      <c r="S8186">
        <v>47.9</v>
      </c>
      <c r="T8186">
        <v>23.021000000000001</v>
      </c>
      <c r="U8186">
        <v>16.239999999999998</v>
      </c>
      <c r="V8186">
        <v>35220.084000000003</v>
      </c>
      <c r="W8186">
        <v>2</v>
      </c>
      <c r="X8186">
        <v>113.151</v>
      </c>
      <c r="Y8186">
        <v>4.78</v>
      </c>
      <c r="Z8186" s="32">
        <v>19.8</v>
      </c>
      <c r="AA8186" s="32">
        <v>27.8</v>
      </c>
      <c r="AB8186" s="32"/>
      <c r="AC8186" s="32">
        <v>3.18</v>
      </c>
    </row>
    <row r="8187" spans="1:29" hidden="1" x14ac:dyDescent="0.25">
      <c r="A8187" t="s">
        <v>227</v>
      </c>
      <c r="B8187" t="s">
        <v>228</v>
      </c>
      <c r="C8187" s="1">
        <v>43838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Q8187">
        <v>60461828</v>
      </c>
      <c r="R8187">
        <v>205.85900000000001</v>
      </c>
      <c r="S8187">
        <v>47.9</v>
      </c>
      <c r="T8187">
        <v>23.021000000000001</v>
      </c>
      <c r="U8187">
        <v>16.239999999999998</v>
      </c>
      <c r="V8187">
        <v>35220.084000000003</v>
      </c>
      <c r="W8187">
        <v>2</v>
      </c>
      <c r="X8187">
        <v>113.151</v>
      </c>
      <c r="Y8187">
        <v>4.78</v>
      </c>
      <c r="Z8187" s="32">
        <v>19.8</v>
      </c>
      <c r="AA8187" s="32">
        <v>27.8</v>
      </c>
      <c r="AB8187" s="32"/>
      <c r="AC8187" s="32">
        <v>3.18</v>
      </c>
    </row>
    <row r="8188" spans="1:29" hidden="1" x14ac:dyDescent="0.25">
      <c r="A8188" t="s">
        <v>227</v>
      </c>
      <c r="B8188" t="s">
        <v>228</v>
      </c>
      <c r="C8188" s="1">
        <v>43839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Q8188">
        <v>60461828</v>
      </c>
      <c r="R8188">
        <v>205.85900000000001</v>
      </c>
      <c r="S8188">
        <v>47.9</v>
      </c>
      <c r="T8188">
        <v>23.021000000000001</v>
      </c>
      <c r="U8188">
        <v>16.239999999999998</v>
      </c>
      <c r="V8188">
        <v>35220.084000000003</v>
      </c>
      <c r="W8188">
        <v>2</v>
      </c>
      <c r="X8188">
        <v>113.151</v>
      </c>
      <c r="Y8188">
        <v>4.78</v>
      </c>
      <c r="Z8188" s="32">
        <v>19.8</v>
      </c>
      <c r="AA8188" s="32">
        <v>27.8</v>
      </c>
      <c r="AB8188" s="32"/>
      <c r="AC8188" s="32">
        <v>3.18</v>
      </c>
    </row>
    <row r="8189" spans="1:29" hidden="1" x14ac:dyDescent="0.25">
      <c r="A8189" t="s">
        <v>227</v>
      </c>
      <c r="B8189" t="s">
        <v>228</v>
      </c>
      <c r="C8189" s="1">
        <v>43840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Q8189">
        <v>60461828</v>
      </c>
      <c r="R8189">
        <v>205.85900000000001</v>
      </c>
      <c r="S8189">
        <v>47.9</v>
      </c>
      <c r="T8189">
        <v>23.021000000000001</v>
      </c>
      <c r="U8189">
        <v>16.239999999999998</v>
      </c>
      <c r="V8189">
        <v>35220.084000000003</v>
      </c>
      <c r="W8189">
        <v>2</v>
      </c>
      <c r="X8189">
        <v>113.151</v>
      </c>
      <c r="Y8189">
        <v>4.78</v>
      </c>
      <c r="Z8189" s="32">
        <v>19.8</v>
      </c>
      <c r="AA8189" s="32">
        <v>27.8</v>
      </c>
      <c r="AB8189" s="32"/>
      <c r="AC8189" s="32">
        <v>3.18</v>
      </c>
    </row>
    <row r="8190" spans="1:29" hidden="1" x14ac:dyDescent="0.25">
      <c r="A8190" t="s">
        <v>227</v>
      </c>
      <c r="B8190" t="s">
        <v>228</v>
      </c>
      <c r="C8190" s="1">
        <v>43841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Q8190">
        <v>60461828</v>
      </c>
      <c r="R8190">
        <v>205.85900000000001</v>
      </c>
      <c r="S8190">
        <v>47.9</v>
      </c>
      <c r="T8190">
        <v>23.021000000000001</v>
      </c>
      <c r="U8190">
        <v>16.239999999999998</v>
      </c>
      <c r="V8190">
        <v>35220.084000000003</v>
      </c>
      <c r="W8190">
        <v>2</v>
      </c>
      <c r="X8190">
        <v>113.151</v>
      </c>
      <c r="Y8190">
        <v>4.78</v>
      </c>
      <c r="Z8190" s="32">
        <v>19.8</v>
      </c>
      <c r="AA8190" s="32">
        <v>27.8</v>
      </c>
      <c r="AB8190" s="32"/>
      <c r="AC8190" s="32">
        <v>3.18</v>
      </c>
    </row>
    <row r="8191" spans="1:29" hidden="1" x14ac:dyDescent="0.25">
      <c r="A8191" t="s">
        <v>227</v>
      </c>
      <c r="B8191" t="s">
        <v>228</v>
      </c>
      <c r="C8191" s="1">
        <v>43842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Q8191">
        <v>60461828</v>
      </c>
      <c r="R8191">
        <v>205.85900000000001</v>
      </c>
      <c r="S8191">
        <v>47.9</v>
      </c>
      <c r="T8191">
        <v>23.021000000000001</v>
      </c>
      <c r="U8191">
        <v>16.239999999999998</v>
      </c>
      <c r="V8191">
        <v>35220.084000000003</v>
      </c>
      <c r="W8191">
        <v>2</v>
      </c>
      <c r="X8191">
        <v>113.151</v>
      </c>
      <c r="Y8191">
        <v>4.78</v>
      </c>
      <c r="Z8191" s="32">
        <v>19.8</v>
      </c>
      <c r="AA8191" s="32">
        <v>27.8</v>
      </c>
      <c r="AB8191" s="32"/>
      <c r="AC8191" s="32">
        <v>3.18</v>
      </c>
    </row>
    <row r="8192" spans="1:29" hidden="1" x14ac:dyDescent="0.25">
      <c r="A8192" t="s">
        <v>227</v>
      </c>
      <c r="B8192" t="s">
        <v>228</v>
      </c>
      <c r="C8192" s="1">
        <v>43843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Q8192">
        <v>60461828</v>
      </c>
      <c r="R8192">
        <v>205.85900000000001</v>
      </c>
      <c r="S8192">
        <v>47.9</v>
      </c>
      <c r="T8192">
        <v>23.021000000000001</v>
      </c>
      <c r="U8192">
        <v>16.239999999999998</v>
      </c>
      <c r="V8192">
        <v>35220.084000000003</v>
      </c>
      <c r="W8192">
        <v>2</v>
      </c>
      <c r="X8192">
        <v>113.151</v>
      </c>
      <c r="Y8192">
        <v>4.78</v>
      </c>
      <c r="Z8192" s="32">
        <v>19.8</v>
      </c>
      <c r="AA8192" s="32">
        <v>27.8</v>
      </c>
      <c r="AB8192" s="32"/>
      <c r="AC8192" s="32">
        <v>3.18</v>
      </c>
    </row>
    <row r="8193" spans="1:29" hidden="1" x14ac:dyDescent="0.25">
      <c r="A8193" t="s">
        <v>227</v>
      </c>
      <c r="B8193" t="s">
        <v>228</v>
      </c>
      <c r="C8193" s="1">
        <v>43844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Q8193">
        <v>60461828</v>
      </c>
      <c r="R8193">
        <v>205.85900000000001</v>
      </c>
      <c r="S8193">
        <v>47.9</v>
      </c>
      <c r="T8193">
        <v>23.021000000000001</v>
      </c>
      <c r="U8193">
        <v>16.239999999999998</v>
      </c>
      <c r="V8193">
        <v>35220.084000000003</v>
      </c>
      <c r="W8193">
        <v>2</v>
      </c>
      <c r="X8193">
        <v>113.151</v>
      </c>
      <c r="Y8193">
        <v>4.78</v>
      </c>
      <c r="Z8193" s="32">
        <v>19.8</v>
      </c>
      <c r="AA8193" s="32">
        <v>27.8</v>
      </c>
      <c r="AB8193" s="32"/>
      <c r="AC8193" s="32">
        <v>3.18</v>
      </c>
    </row>
    <row r="8194" spans="1:29" hidden="1" x14ac:dyDescent="0.25">
      <c r="A8194" t="s">
        <v>227</v>
      </c>
      <c r="B8194" t="s">
        <v>228</v>
      </c>
      <c r="C8194" s="1">
        <v>43845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Q8194">
        <v>60461828</v>
      </c>
      <c r="R8194">
        <v>205.85900000000001</v>
      </c>
      <c r="S8194">
        <v>47.9</v>
      </c>
      <c r="T8194">
        <v>23.021000000000001</v>
      </c>
      <c r="U8194">
        <v>16.239999999999998</v>
      </c>
      <c r="V8194">
        <v>35220.084000000003</v>
      </c>
      <c r="W8194">
        <v>2</v>
      </c>
      <c r="X8194">
        <v>113.151</v>
      </c>
      <c r="Y8194">
        <v>4.78</v>
      </c>
      <c r="Z8194" s="32">
        <v>19.8</v>
      </c>
      <c r="AA8194" s="32">
        <v>27.8</v>
      </c>
      <c r="AB8194" s="32"/>
      <c r="AC8194" s="32">
        <v>3.18</v>
      </c>
    </row>
    <row r="8195" spans="1:29" hidden="1" x14ac:dyDescent="0.25">
      <c r="A8195" t="s">
        <v>227</v>
      </c>
      <c r="B8195" t="s">
        <v>228</v>
      </c>
      <c r="C8195" s="1">
        <v>43846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Q8195">
        <v>60461828</v>
      </c>
      <c r="R8195">
        <v>205.85900000000001</v>
      </c>
      <c r="S8195">
        <v>47.9</v>
      </c>
      <c r="T8195">
        <v>23.021000000000001</v>
      </c>
      <c r="U8195">
        <v>16.239999999999998</v>
      </c>
      <c r="V8195">
        <v>35220.084000000003</v>
      </c>
      <c r="W8195">
        <v>2</v>
      </c>
      <c r="X8195">
        <v>113.151</v>
      </c>
      <c r="Y8195">
        <v>4.78</v>
      </c>
      <c r="Z8195" s="32">
        <v>19.8</v>
      </c>
      <c r="AA8195" s="32">
        <v>27.8</v>
      </c>
      <c r="AB8195" s="32"/>
      <c r="AC8195" s="32">
        <v>3.18</v>
      </c>
    </row>
    <row r="8196" spans="1:29" hidden="1" x14ac:dyDescent="0.25">
      <c r="A8196" t="s">
        <v>227</v>
      </c>
      <c r="B8196" t="s">
        <v>228</v>
      </c>
      <c r="C8196" s="1">
        <v>43847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Q8196">
        <v>60461828</v>
      </c>
      <c r="R8196">
        <v>205.85900000000001</v>
      </c>
      <c r="S8196">
        <v>47.9</v>
      </c>
      <c r="T8196">
        <v>23.021000000000001</v>
      </c>
      <c r="U8196">
        <v>16.239999999999998</v>
      </c>
      <c r="V8196">
        <v>35220.084000000003</v>
      </c>
      <c r="W8196">
        <v>2</v>
      </c>
      <c r="X8196">
        <v>113.151</v>
      </c>
      <c r="Y8196">
        <v>4.78</v>
      </c>
      <c r="Z8196" s="32">
        <v>19.8</v>
      </c>
      <c r="AA8196" s="32">
        <v>27.8</v>
      </c>
      <c r="AB8196" s="32"/>
      <c r="AC8196" s="32">
        <v>3.18</v>
      </c>
    </row>
    <row r="8197" spans="1:29" hidden="1" x14ac:dyDescent="0.25">
      <c r="A8197" t="s">
        <v>227</v>
      </c>
      <c r="B8197" t="s">
        <v>228</v>
      </c>
      <c r="C8197" s="1">
        <v>43848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Q8197">
        <v>60461828</v>
      </c>
      <c r="R8197">
        <v>205.85900000000001</v>
      </c>
      <c r="S8197">
        <v>47.9</v>
      </c>
      <c r="T8197">
        <v>23.021000000000001</v>
      </c>
      <c r="U8197">
        <v>16.239999999999998</v>
      </c>
      <c r="V8197">
        <v>35220.084000000003</v>
      </c>
      <c r="W8197">
        <v>2</v>
      </c>
      <c r="X8197">
        <v>113.151</v>
      </c>
      <c r="Y8197">
        <v>4.78</v>
      </c>
      <c r="Z8197" s="32">
        <v>19.8</v>
      </c>
      <c r="AA8197" s="32">
        <v>27.8</v>
      </c>
      <c r="AB8197" s="32"/>
      <c r="AC8197" s="32">
        <v>3.18</v>
      </c>
    </row>
    <row r="8198" spans="1:29" hidden="1" x14ac:dyDescent="0.25">
      <c r="A8198" t="s">
        <v>227</v>
      </c>
      <c r="B8198" t="s">
        <v>228</v>
      </c>
      <c r="C8198" s="1">
        <v>43849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Q8198">
        <v>60461828</v>
      </c>
      <c r="R8198">
        <v>205.85900000000001</v>
      </c>
      <c r="S8198">
        <v>47.9</v>
      </c>
      <c r="T8198">
        <v>23.021000000000001</v>
      </c>
      <c r="U8198">
        <v>16.239999999999998</v>
      </c>
      <c r="V8198">
        <v>35220.084000000003</v>
      </c>
      <c r="W8198">
        <v>2</v>
      </c>
      <c r="X8198">
        <v>113.151</v>
      </c>
      <c r="Y8198">
        <v>4.78</v>
      </c>
      <c r="Z8198" s="32">
        <v>19.8</v>
      </c>
      <c r="AA8198" s="32">
        <v>27.8</v>
      </c>
      <c r="AB8198" s="32"/>
      <c r="AC8198" s="32">
        <v>3.18</v>
      </c>
    </row>
    <row r="8199" spans="1:29" hidden="1" x14ac:dyDescent="0.25">
      <c r="A8199" t="s">
        <v>227</v>
      </c>
      <c r="B8199" t="s">
        <v>228</v>
      </c>
      <c r="C8199" s="1">
        <v>43850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Q8199">
        <v>60461828</v>
      </c>
      <c r="R8199">
        <v>205.85900000000001</v>
      </c>
      <c r="S8199">
        <v>47.9</v>
      </c>
      <c r="T8199">
        <v>23.021000000000001</v>
      </c>
      <c r="U8199">
        <v>16.239999999999998</v>
      </c>
      <c r="V8199">
        <v>35220.084000000003</v>
      </c>
      <c r="W8199">
        <v>2</v>
      </c>
      <c r="X8199">
        <v>113.151</v>
      </c>
      <c r="Y8199">
        <v>4.78</v>
      </c>
      <c r="Z8199" s="32">
        <v>19.8</v>
      </c>
      <c r="AA8199" s="32">
        <v>27.8</v>
      </c>
      <c r="AB8199" s="32"/>
      <c r="AC8199" s="32">
        <v>3.18</v>
      </c>
    </row>
    <row r="8200" spans="1:29" hidden="1" x14ac:dyDescent="0.25">
      <c r="A8200" t="s">
        <v>227</v>
      </c>
      <c r="B8200" t="s">
        <v>228</v>
      </c>
      <c r="C8200" s="1">
        <v>43851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Q8200">
        <v>60461828</v>
      </c>
      <c r="R8200">
        <v>205.85900000000001</v>
      </c>
      <c r="S8200">
        <v>47.9</v>
      </c>
      <c r="T8200">
        <v>23.021000000000001</v>
      </c>
      <c r="U8200">
        <v>16.239999999999998</v>
      </c>
      <c r="V8200">
        <v>35220.084000000003</v>
      </c>
      <c r="W8200">
        <v>2</v>
      </c>
      <c r="X8200">
        <v>113.151</v>
      </c>
      <c r="Y8200">
        <v>4.78</v>
      </c>
      <c r="Z8200" s="32">
        <v>19.8</v>
      </c>
      <c r="AA8200" s="32">
        <v>27.8</v>
      </c>
      <c r="AB8200" s="32"/>
      <c r="AC8200" s="32">
        <v>3.18</v>
      </c>
    </row>
    <row r="8201" spans="1:29" hidden="1" x14ac:dyDescent="0.25">
      <c r="A8201" t="s">
        <v>227</v>
      </c>
      <c r="B8201" t="s">
        <v>228</v>
      </c>
      <c r="C8201" s="1">
        <v>43852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Q8201">
        <v>60461828</v>
      </c>
      <c r="R8201">
        <v>205.85900000000001</v>
      </c>
      <c r="S8201">
        <v>47.9</v>
      </c>
      <c r="T8201">
        <v>23.021000000000001</v>
      </c>
      <c r="U8201">
        <v>16.239999999999998</v>
      </c>
      <c r="V8201">
        <v>35220.084000000003</v>
      </c>
      <c r="W8201">
        <v>2</v>
      </c>
      <c r="X8201">
        <v>113.151</v>
      </c>
      <c r="Y8201">
        <v>4.78</v>
      </c>
      <c r="Z8201" s="32">
        <v>19.8</v>
      </c>
      <c r="AA8201" s="32">
        <v>27.8</v>
      </c>
      <c r="AB8201" s="32"/>
      <c r="AC8201" s="32">
        <v>3.18</v>
      </c>
    </row>
    <row r="8202" spans="1:29" hidden="1" x14ac:dyDescent="0.25">
      <c r="A8202" t="s">
        <v>227</v>
      </c>
      <c r="B8202" t="s">
        <v>228</v>
      </c>
      <c r="C8202" s="1">
        <v>43853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Q8202">
        <v>60461828</v>
      </c>
      <c r="R8202">
        <v>205.85900000000001</v>
      </c>
      <c r="S8202">
        <v>47.9</v>
      </c>
      <c r="T8202">
        <v>23.021000000000001</v>
      </c>
      <c r="U8202">
        <v>16.239999999999998</v>
      </c>
      <c r="V8202">
        <v>35220.084000000003</v>
      </c>
      <c r="W8202">
        <v>2</v>
      </c>
      <c r="X8202">
        <v>113.151</v>
      </c>
      <c r="Y8202">
        <v>4.78</v>
      </c>
      <c r="Z8202" s="32">
        <v>19.8</v>
      </c>
      <c r="AA8202" s="32">
        <v>27.8</v>
      </c>
      <c r="AB8202" s="32"/>
      <c r="AC8202" s="32">
        <v>3.18</v>
      </c>
    </row>
    <row r="8203" spans="1:29" hidden="1" x14ac:dyDescent="0.25">
      <c r="A8203" t="s">
        <v>227</v>
      </c>
      <c r="B8203" t="s">
        <v>228</v>
      </c>
      <c r="C8203" s="1">
        <v>43854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Q8203">
        <v>60461828</v>
      </c>
      <c r="R8203">
        <v>205.85900000000001</v>
      </c>
      <c r="S8203">
        <v>47.9</v>
      </c>
      <c r="T8203">
        <v>23.021000000000001</v>
      </c>
      <c r="U8203">
        <v>16.239999999999998</v>
      </c>
      <c r="V8203">
        <v>35220.084000000003</v>
      </c>
      <c r="W8203">
        <v>2</v>
      </c>
      <c r="X8203">
        <v>113.151</v>
      </c>
      <c r="Y8203">
        <v>4.78</v>
      </c>
      <c r="Z8203" s="32">
        <v>19.8</v>
      </c>
      <c r="AA8203" s="32">
        <v>27.8</v>
      </c>
      <c r="AB8203" s="32"/>
      <c r="AC8203" s="32">
        <v>3.18</v>
      </c>
    </row>
    <row r="8204" spans="1:29" hidden="1" x14ac:dyDescent="0.25">
      <c r="A8204" t="s">
        <v>227</v>
      </c>
      <c r="B8204" t="s">
        <v>228</v>
      </c>
      <c r="C8204" s="1">
        <v>43855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Q8204">
        <v>60461828</v>
      </c>
      <c r="R8204">
        <v>205.85900000000001</v>
      </c>
      <c r="S8204">
        <v>47.9</v>
      </c>
      <c r="T8204">
        <v>23.021000000000001</v>
      </c>
      <c r="U8204">
        <v>16.239999999999998</v>
      </c>
      <c r="V8204">
        <v>35220.084000000003</v>
      </c>
      <c r="W8204">
        <v>2</v>
      </c>
      <c r="X8204">
        <v>113.151</v>
      </c>
      <c r="Y8204">
        <v>4.78</v>
      </c>
      <c r="Z8204" s="32">
        <v>19.8</v>
      </c>
      <c r="AA8204" s="32">
        <v>27.8</v>
      </c>
      <c r="AB8204" s="32"/>
      <c r="AC8204" s="32">
        <v>3.18</v>
      </c>
    </row>
    <row r="8205" spans="1:29" hidden="1" x14ac:dyDescent="0.25">
      <c r="A8205" t="s">
        <v>227</v>
      </c>
      <c r="B8205" t="s">
        <v>228</v>
      </c>
      <c r="C8205" s="1">
        <v>43856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Q8205">
        <v>60461828</v>
      </c>
      <c r="R8205">
        <v>205.85900000000001</v>
      </c>
      <c r="S8205">
        <v>47.9</v>
      </c>
      <c r="T8205">
        <v>23.021000000000001</v>
      </c>
      <c r="U8205">
        <v>16.239999999999998</v>
      </c>
      <c r="V8205">
        <v>35220.084000000003</v>
      </c>
      <c r="W8205">
        <v>2</v>
      </c>
      <c r="X8205">
        <v>113.151</v>
      </c>
      <c r="Y8205">
        <v>4.78</v>
      </c>
      <c r="Z8205" s="32">
        <v>19.8</v>
      </c>
      <c r="AA8205" s="32">
        <v>27.8</v>
      </c>
      <c r="AB8205" s="32"/>
      <c r="AC8205" s="32">
        <v>3.18</v>
      </c>
    </row>
    <row r="8206" spans="1:29" hidden="1" x14ac:dyDescent="0.25">
      <c r="A8206" t="s">
        <v>227</v>
      </c>
      <c r="B8206" t="s">
        <v>228</v>
      </c>
      <c r="C8206" s="1">
        <v>43857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Q8206">
        <v>60461828</v>
      </c>
      <c r="R8206">
        <v>205.85900000000001</v>
      </c>
      <c r="S8206">
        <v>47.9</v>
      </c>
      <c r="T8206">
        <v>23.021000000000001</v>
      </c>
      <c r="U8206">
        <v>16.239999999999998</v>
      </c>
      <c r="V8206">
        <v>35220.084000000003</v>
      </c>
      <c r="W8206">
        <v>2</v>
      </c>
      <c r="X8206">
        <v>113.151</v>
      </c>
      <c r="Y8206">
        <v>4.78</v>
      </c>
      <c r="Z8206" s="32">
        <v>19.8</v>
      </c>
      <c r="AA8206" s="32">
        <v>27.8</v>
      </c>
      <c r="AB8206" s="32"/>
      <c r="AC8206" s="32">
        <v>3.18</v>
      </c>
    </row>
    <row r="8207" spans="1:29" hidden="1" x14ac:dyDescent="0.25">
      <c r="A8207" t="s">
        <v>227</v>
      </c>
      <c r="B8207" t="s">
        <v>228</v>
      </c>
      <c r="C8207" s="1">
        <v>43858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Q8207">
        <v>60461828</v>
      </c>
      <c r="R8207">
        <v>205.85900000000001</v>
      </c>
      <c r="S8207">
        <v>47.9</v>
      </c>
      <c r="T8207">
        <v>23.021000000000001</v>
      </c>
      <c r="U8207">
        <v>16.239999999999998</v>
      </c>
      <c r="V8207">
        <v>35220.084000000003</v>
      </c>
      <c r="W8207">
        <v>2</v>
      </c>
      <c r="X8207">
        <v>113.151</v>
      </c>
      <c r="Y8207">
        <v>4.78</v>
      </c>
      <c r="Z8207" s="32">
        <v>19.8</v>
      </c>
      <c r="AA8207" s="32">
        <v>27.8</v>
      </c>
      <c r="AB8207" s="32"/>
      <c r="AC8207" s="32">
        <v>3.18</v>
      </c>
    </row>
    <row r="8208" spans="1:29" hidden="1" x14ac:dyDescent="0.25">
      <c r="A8208" t="s">
        <v>227</v>
      </c>
      <c r="B8208" t="s">
        <v>228</v>
      </c>
      <c r="C8208" s="1">
        <v>43859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Q8208">
        <v>60461828</v>
      </c>
      <c r="R8208">
        <v>205.85900000000001</v>
      </c>
      <c r="S8208">
        <v>47.9</v>
      </c>
      <c r="T8208">
        <v>23.021000000000001</v>
      </c>
      <c r="U8208">
        <v>16.239999999999998</v>
      </c>
      <c r="V8208">
        <v>35220.084000000003</v>
      </c>
      <c r="W8208">
        <v>2</v>
      </c>
      <c r="X8208">
        <v>113.151</v>
      </c>
      <c r="Y8208">
        <v>4.78</v>
      </c>
      <c r="Z8208" s="32">
        <v>19.8</v>
      </c>
      <c r="AA8208" s="32">
        <v>27.8</v>
      </c>
      <c r="AB8208" s="32"/>
      <c r="AC8208" s="32">
        <v>3.18</v>
      </c>
    </row>
    <row r="8209" spans="1:29" hidden="1" x14ac:dyDescent="0.25">
      <c r="A8209" t="s">
        <v>227</v>
      </c>
      <c r="B8209" t="s">
        <v>228</v>
      </c>
      <c r="C8209" s="1">
        <v>43860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Q8209">
        <v>60461828</v>
      </c>
      <c r="R8209">
        <v>205.85900000000001</v>
      </c>
      <c r="S8209">
        <v>47.9</v>
      </c>
      <c r="T8209">
        <v>23.021000000000001</v>
      </c>
      <c r="U8209">
        <v>16.239999999999998</v>
      </c>
      <c r="V8209">
        <v>35220.084000000003</v>
      </c>
      <c r="W8209">
        <v>2</v>
      </c>
      <c r="X8209">
        <v>113.151</v>
      </c>
      <c r="Y8209">
        <v>4.78</v>
      </c>
      <c r="Z8209" s="32">
        <v>19.8</v>
      </c>
      <c r="AA8209" s="32">
        <v>27.8</v>
      </c>
      <c r="AB8209" s="32"/>
      <c r="AC8209" s="32">
        <v>3.18</v>
      </c>
    </row>
    <row r="8210" spans="1:29" hidden="1" x14ac:dyDescent="0.25">
      <c r="A8210" t="s">
        <v>227</v>
      </c>
      <c r="B8210" t="s">
        <v>228</v>
      </c>
      <c r="C8210" s="1">
        <v>43861</v>
      </c>
      <c r="D8210">
        <v>3</v>
      </c>
      <c r="E8210">
        <v>3</v>
      </c>
      <c r="F8210">
        <v>0</v>
      </c>
      <c r="G8210">
        <v>0</v>
      </c>
      <c r="H8210">
        <v>0.05</v>
      </c>
      <c r="I8210">
        <v>0.05</v>
      </c>
      <c r="J8210">
        <v>0</v>
      </c>
      <c r="K8210">
        <v>0</v>
      </c>
      <c r="Q8210">
        <v>60461828</v>
      </c>
      <c r="R8210">
        <v>205.85900000000001</v>
      </c>
      <c r="S8210">
        <v>47.9</v>
      </c>
      <c r="T8210">
        <v>23.021000000000001</v>
      </c>
      <c r="U8210">
        <v>16.239999999999998</v>
      </c>
      <c r="V8210">
        <v>35220.084000000003</v>
      </c>
      <c r="W8210">
        <v>2</v>
      </c>
      <c r="X8210">
        <v>113.151</v>
      </c>
      <c r="Y8210">
        <v>4.78</v>
      </c>
      <c r="Z8210" s="32">
        <v>19.8</v>
      </c>
      <c r="AA8210" s="32">
        <v>27.8</v>
      </c>
      <c r="AB8210" s="32"/>
      <c r="AC8210" s="32">
        <v>3.18</v>
      </c>
    </row>
    <row r="8211" spans="1:29" hidden="1" x14ac:dyDescent="0.25">
      <c r="A8211" t="s">
        <v>227</v>
      </c>
      <c r="B8211" t="s">
        <v>228</v>
      </c>
      <c r="C8211" s="1">
        <v>43862</v>
      </c>
      <c r="D8211">
        <v>3</v>
      </c>
      <c r="E8211">
        <v>0</v>
      </c>
      <c r="F8211">
        <v>0</v>
      </c>
      <c r="G8211">
        <v>0</v>
      </c>
      <c r="H8211">
        <v>0.05</v>
      </c>
      <c r="I8211">
        <v>0</v>
      </c>
      <c r="J8211">
        <v>0</v>
      </c>
      <c r="K8211">
        <v>0</v>
      </c>
      <c r="Q8211">
        <v>60461828</v>
      </c>
      <c r="R8211">
        <v>205.85900000000001</v>
      </c>
      <c r="S8211">
        <v>47.9</v>
      </c>
      <c r="T8211">
        <v>23.021000000000001</v>
      </c>
      <c r="U8211">
        <v>16.239999999999998</v>
      </c>
      <c r="V8211">
        <v>35220.084000000003</v>
      </c>
      <c r="W8211">
        <v>2</v>
      </c>
      <c r="X8211">
        <v>113.151</v>
      </c>
      <c r="Y8211">
        <v>4.78</v>
      </c>
      <c r="Z8211" s="32">
        <v>19.8</v>
      </c>
      <c r="AA8211" s="32">
        <v>27.8</v>
      </c>
      <c r="AB8211" s="32"/>
      <c r="AC8211" s="32">
        <v>3.18</v>
      </c>
    </row>
    <row r="8212" spans="1:29" hidden="1" x14ac:dyDescent="0.25">
      <c r="A8212" t="s">
        <v>227</v>
      </c>
      <c r="B8212" t="s">
        <v>228</v>
      </c>
      <c r="C8212" s="1">
        <v>43863</v>
      </c>
      <c r="D8212">
        <v>3</v>
      </c>
      <c r="E8212">
        <v>0</v>
      </c>
      <c r="F8212">
        <v>0</v>
      </c>
      <c r="G8212">
        <v>0</v>
      </c>
      <c r="H8212">
        <v>0.05</v>
      </c>
      <c r="I8212">
        <v>0</v>
      </c>
      <c r="J8212">
        <v>0</v>
      </c>
      <c r="K8212">
        <v>0</v>
      </c>
      <c r="Q8212">
        <v>60461828</v>
      </c>
      <c r="R8212">
        <v>205.85900000000001</v>
      </c>
      <c r="S8212">
        <v>47.9</v>
      </c>
      <c r="T8212">
        <v>23.021000000000001</v>
      </c>
      <c r="U8212">
        <v>16.239999999999998</v>
      </c>
      <c r="V8212">
        <v>35220.084000000003</v>
      </c>
      <c r="W8212">
        <v>2</v>
      </c>
      <c r="X8212">
        <v>113.151</v>
      </c>
      <c r="Y8212">
        <v>4.78</v>
      </c>
      <c r="Z8212" s="32">
        <v>19.8</v>
      </c>
      <c r="AA8212" s="32">
        <v>27.8</v>
      </c>
      <c r="AB8212" s="32"/>
      <c r="AC8212" s="32">
        <v>3.18</v>
      </c>
    </row>
    <row r="8213" spans="1:29" hidden="1" x14ac:dyDescent="0.25">
      <c r="A8213" t="s">
        <v>227</v>
      </c>
      <c r="B8213" t="s">
        <v>228</v>
      </c>
      <c r="C8213" s="1">
        <v>43864</v>
      </c>
      <c r="D8213">
        <v>3</v>
      </c>
      <c r="E8213">
        <v>0</v>
      </c>
      <c r="F8213">
        <v>0</v>
      </c>
      <c r="G8213">
        <v>0</v>
      </c>
      <c r="H8213">
        <v>0.05</v>
      </c>
      <c r="I8213">
        <v>0</v>
      </c>
      <c r="J8213">
        <v>0</v>
      </c>
      <c r="K8213">
        <v>0</v>
      </c>
      <c r="Q8213">
        <v>60461828</v>
      </c>
      <c r="R8213">
        <v>205.85900000000001</v>
      </c>
      <c r="S8213">
        <v>47.9</v>
      </c>
      <c r="T8213">
        <v>23.021000000000001</v>
      </c>
      <c r="U8213">
        <v>16.239999999999998</v>
      </c>
      <c r="V8213">
        <v>35220.084000000003</v>
      </c>
      <c r="W8213">
        <v>2</v>
      </c>
      <c r="X8213">
        <v>113.151</v>
      </c>
      <c r="Y8213">
        <v>4.78</v>
      </c>
      <c r="Z8213" s="32">
        <v>19.8</v>
      </c>
      <c r="AA8213" s="32">
        <v>27.8</v>
      </c>
      <c r="AB8213" s="32"/>
      <c r="AC8213" s="32">
        <v>3.18</v>
      </c>
    </row>
    <row r="8214" spans="1:29" hidden="1" x14ac:dyDescent="0.25">
      <c r="A8214" t="s">
        <v>227</v>
      </c>
      <c r="B8214" t="s">
        <v>228</v>
      </c>
      <c r="C8214" s="1">
        <v>43865</v>
      </c>
      <c r="D8214">
        <v>3</v>
      </c>
      <c r="E8214">
        <v>0</v>
      </c>
      <c r="F8214">
        <v>0</v>
      </c>
      <c r="G8214">
        <v>0</v>
      </c>
      <c r="H8214">
        <v>0.05</v>
      </c>
      <c r="I8214">
        <v>0</v>
      </c>
      <c r="J8214">
        <v>0</v>
      </c>
      <c r="K8214">
        <v>0</v>
      </c>
      <c r="Q8214">
        <v>60461828</v>
      </c>
      <c r="R8214">
        <v>205.85900000000001</v>
      </c>
      <c r="S8214">
        <v>47.9</v>
      </c>
      <c r="T8214">
        <v>23.021000000000001</v>
      </c>
      <c r="U8214">
        <v>16.239999999999998</v>
      </c>
      <c r="V8214">
        <v>35220.084000000003</v>
      </c>
      <c r="W8214">
        <v>2</v>
      </c>
      <c r="X8214">
        <v>113.151</v>
      </c>
      <c r="Y8214">
        <v>4.78</v>
      </c>
      <c r="Z8214" s="32">
        <v>19.8</v>
      </c>
      <c r="AA8214" s="32">
        <v>27.8</v>
      </c>
      <c r="AB8214" s="32"/>
      <c r="AC8214" s="32">
        <v>3.18</v>
      </c>
    </row>
    <row r="8215" spans="1:29" hidden="1" x14ac:dyDescent="0.25">
      <c r="A8215" t="s">
        <v>227</v>
      </c>
      <c r="B8215" t="s">
        <v>228</v>
      </c>
      <c r="C8215" s="1">
        <v>43866</v>
      </c>
      <c r="D8215">
        <v>3</v>
      </c>
      <c r="E8215">
        <v>0</v>
      </c>
      <c r="F8215">
        <v>0</v>
      </c>
      <c r="G8215">
        <v>0</v>
      </c>
      <c r="H8215">
        <v>0.05</v>
      </c>
      <c r="I8215">
        <v>0</v>
      </c>
      <c r="J8215">
        <v>0</v>
      </c>
      <c r="K8215">
        <v>0</v>
      </c>
      <c r="Q8215">
        <v>60461828</v>
      </c>
      <c r="R8215">
        <v>205.85900000000001</v>
      </c>
      <c r="S8215">
        <v>47.9</v>
      </c>
      <c r="T8215">
        <v>23.021000000000001</v>
      </c>
      <c r="U8215">
        <v>16.239999999999998</v>
      </c>
      <c r="V8215">
        <v>35220.084000000003</v>
      </c>
      <c r="W8215">
        <v>2</v>
      </c>
      <c r="X8215">
        <v>113.151</v>
      </c>
      <c r="Y8215">
        <v>4.78</v>
      </c>
      <c r="Z8215" s="32">
        <v>19.8</v>
      </c>
      <c r="AA8215" s="32">
        <v>27.8</v>
      </c>
      <c r="AB8215" s="32"/>
      <c r="AC8215" s="32">
        <v>3.18</v>
      </c>
    </row>
    <row r="8216" spans="1:29" hidden="1" x14ac:dyDescent="0.25">
      <c r="A8216" t="s">
        <v>227</v>
      </c>
      <c r="B8216" t="s">
        <v>228</v>
      </c>
      <c r="C8216" s="1">
        <v>43867</v>
      </c>
      <c r="D8216">
        <v>3</v>
      </c>
      <c r="E8216">
        <v>0</v>
      </c>
      <c r="F8216">
        <v>0</v>
      </c>
      <c r="G8216">
        <v>0</v>
      </c>
      <c r="H8216">
        <v>0.05</v>
      </c>
      <c r="I8216">
        <v>0</v>
      </c>
      <c r="J8216">
        <v>0</v>
      </c>
      <c r="K8216">
        <v>0</v>
      </c>
      <c r="Q8216">
        <v>60461828</v>
      </c>
      <c r="R8216">
        <v>205.85900000000001</v>
      </c>
      <c r="S8216">
        <v>47.9</v>
      </c>
      <c r="T8216">
        <v>23.021000000000001</v>
      </c>
      <c r="U8216">
        <v>16.239999999999998</v>
      </c>
      <c r="V8216">
        <v>35220.084000000003</v>
      </c>
      <c r="W8216">
        <v>2</v>
      </c>
      <c r="X8216">
        <v>113.151</v>
      </c>
      <c r="Y8216">
        <v>4.78</v>
      </c>
      <c r="Z8216" s="32">
        <v>19.8</v>
      </c>
      <c r="AA8216" s="32">
        <v>27.8</v>
      </c>
      <c r="AB8216" s="32"/>
      <c r="AC8216" s="32">
        <v>3.18</v>
      </c>
    </row>
    <row r="8217" spans="1:29" hidden="1" x14ac:dyDescent="0.25">
      <c r="A8217" t="s">
        <v>227</v>
      </c>
      <c r="B8217" t="s">
        <v>228</v>
      </c>
      <c r="C8217" s="1">
        <v>43868</v>
      </c>
      <c r="D8217">
        <v>3</v>
      </c>
      <c r="E8217">
        <v>0</v>
      </c>
      <c r="F8217">
        <v>0</v>
      </c>
      <c r="G8217">
        <v>0</v>
      </c>
      <c r="H8217">
        <v>0.05</v>
      </c>
      <c r="I8217">
        <v>0</v>
      </c>
      <c r="J8217">
        <v>0</v>
      </c>
      <c r="K8217">
        <v>0</v>
      </c>
      <c r="Q8217">
        <v>60461828</v>
      </c>
      <c r="R8217">
        <v>205.85900000000001</v>
      </c>
      <c r="S8217">
        <v>47.9</v>
      </c>
      <c r="T8217">
        <v>23.021000000000001</v>
      </c>
      <c r="U8217">
        <v>16.239999999999998</v>
      </c>
      <c r="V8217">
        <v>35220.084000000003</v>
      </c>
      <c r="W8217">
        <v>2</v>
      </c>
      <c r="X8217">
        <v>113.151</v>
      </c>
      <c r="Y8217">
        <v>4.78</v>
      </c>
      <c r="Z8217" s="32">
        <v>19.8</v>
      </c>
      <c r="AA8217" s="32">
        <v>27.8</v>
      </c>
      <c r="AB8217" s="32"/>
      <c r="AC8217" s="32">
        <v>3.18</v>
      </c>
    </row>
    <row r="8218" spans="1:29" hidden="1" x14ac:dyDescent="0.25">
      <c r="A8218" t="s">
        <v>227</v>
      </c>
      <c r="B8218" t="s">
        <v>228</v>
      </c>
      <c r="C8218" s="1">
        <v>43869</v>
      </c>
      <c r="D8218">
        <v>3</v>
      </c>
      <c r="E8218">
        <v>0</v>
      </c>
      <c r="F8218">
        <v>0</v>
      </c>
      <c r="G8218">
        <v>0</v>
      </c>
      <c r="H8218">
        <v>0.05</v>
      </c>
      <c r="I8218">
        <v>0</v>
      </c>
      <c r="J8218">
        <v>0</v>
      </c>
      <c r="K8218">
        <v>0</v>
      </c>
      <c r="Q8218">
        <v>60461828</v>
      </c>
      <c r="R8218">
        <v>205.85900000000001</v>
      </c>
      <c r="S8218">
        <v>47.9</v>
      </c>
      <c r="T8218">
        <v>23.021000000000001</v>
      </c>
      <c r="U8218">
        <v>16.239999999999998</v>
      </c>
      <c r="V8218">
        <v>35220.084000000003</v>
      </c>
      <c r="W8218">
        <v>2</v>
      </c>
      <c r="X8218">
        <v>113.151</v>
      </c>
      <c r="Y8218">
        <v>4.78</v>
      </c>
      <c r="Z8218" s="32">
        <v>19.8</v>
      </c>
      <c r="AA8218" s="32">
        <v>27.8</v>
      </c>
      <c r="AB8218" s="32"/>
      <c r="AC8218" s="32">
        <v>3.18</v>
      </c>
    </row>
    <row r="8219" spans="1:29" hidden="1" x14ac:dyDescent="0.25">
      <c r="A8219" t="s">
        <v>227</v>
      </c>
      <c r="B8219" t="s">
        <v>228</v>
      </c>
      <c r="C8219" s="1">
        <v>43870</v>
      </c>
      <c r="D8219">
        <v>3</v>
      </c>
      <c r="E8219">
        <v>0</v>
      </c>
      <c r="F8219">
        <v>0</v>
      </c>
      <c r="G8219">
        <v>0</v>
      </c>
      <c r="H8219">
        <v>0.05</v>
      </c>
      <c r="I8219">
        <v>0</v>
      </c>
      <c r="J8219">
        <v>0</v>
      </c>
      <c r="K8219">
        <v>0</v>
      </c>
      <c r="Q8219">
        <v>60461828</v>
      </c>
      <c r="R8219">
        <v>205.85900000000001</v>
      </c>
      <c r="S8219">
        <v>47.9</v>
      </c>
      <c r="T8219">
        <v>23.021000000000001</v>
      </c>
      <c r="U8219">
        <v>16.239999999999998</v>
      </c>
      <c r="V8219">
        <v>35220.084000000003</v>
      </c>
      <c r="W8219">
        <v>2</v>
      </c>
      <c r="X8219">
        <v>113.151</v>
      </c>
      <c r="Y8219">
        <v>4.78</v>
      </c>
      <c r="Z8219" s="32">
        <v>19.8</v>
      </c>
      <c r="AA8219" s="32">
        <v>27.8</v>
      </c>
      <c r="AB8219" s="32"/>
      <c r="AC8219" s="32">
        <v>3.18</v>
      </c>
    </row>
    <row r="8220" spans="1:29" hidden="1" x14ac:dyDescent="0.25">
      <c r="A8220" t="s">
        <v>227</v>
      </c>
      <c r="B8220" t="s">
        <v>228</v>
      </c>
      <c r="C8220" s="1">
        <v>43871</v>
      </c>
      <c r="D8220">
        <v>3</v>
      </c>
      <c r="E8220">
        <v>0</v>
      </c>
      <c r="F8220">
        <v>0</v>
      </c>
      <c r="G8220">
        <v>0</v>
      </c>
      <c r="H8220">
        <v>0.05</v>
      </c>
      <c r="I8220">
        <v>0</v>
      </c>
      <c r="J8220">
        <v>0</v>
      </c>
      <c r="K8220">
        <v>0</v>
      </c>
      <c r="Q8220">
        <v>60461828</v>
      </c>
      <c r="R8220">
        <v>205.85900000000001</v>
      </c>
      <c r="S8220">
        <v>47.9</v>
      </c>
      <c r="T8220">
        <v>23.021000000000001</v>
      </c>
      <c r="U8220">
        <v>16.239999999999998</v>
      </c>
      <c r="V8220">
        <v>35220.084000000003</v>
      </c>
      <c r="W8220">
        <v>2</v>
      </c>
      <c r="X8220">
        <v>113.151</v>
      </c>
      <c r="Y8220">
        <v>4.78</v>
      </c>
      <c r="Z8220" s="32">
        <v>19.8</v>
      </c>
      <c r="AA8220" s="32">
        <v>27.8</v>
      </c>
      <c r="AB8220" s="32"/>
      <c r="AC8220" s="32">
        <v>3.18</v>
      </c>
    </row>
    <row r="8221" spans="1:29" hidden="1" x14ac:dyDescent="0.25">
      <c r="A8221" t="s">
        <v>227</v>
      </c>
      <c r="B8221" t="s">
        <v>228</v>
      </c>
      <c r="C8221" s="1">
        <v>43872</v>
      </c>
      <c r="D8221">
        <v>3</v>
      </c>
      <c r="E8221">
        <v>0</v>
      </c>
      <c r="F8221">
        <v>0</v>
      </c>
      <c r="G8221">
        <v>0</v>
      </c>
      <c r="H8221">
        <v>0.05</v>
      </c>
      <c r="I8221">
        <v>0</v>
      </c>
      <c r="J8221">
        <v>0</v>
      </c>
      <c r="K8221">
        <v>0</v>
      </c>
      <c r="Q8221">
        <v>60461828</v>
      </c>
      <c r="R8221">
        <v>205.85900000000001</v>
      </c>
      <c r="S8221">
        <v>47.9</v>
      </c>
      <c r="T8221">
        <v>23.021000000000001</v>
      </c>
      <c r="U8221">
        <v>16.239999999999998</v>
      </c>
      <c r="V8221">
        <v>35220.084000000003</v>
      </c>
      <c r="W8221">
        <v>2</v>
      </c>
      <c r="X8221">
        <v>113.151</v>
      </c>
      <c r="Y8221">
        <v>4.78</v>
      </c>
      <c r="Z8221" s="32">
        <v>19.8</v>
      </c>
      <c r="AA8221" s="32">
        <v>27.8</v>
      </c>
      <c r="AB8221" s="32"/>
      <c r="AC8221" s="32">
        <v>3.18</v>
      </c>
    </row>
    <row r="8222" spans="1:29" hidden="1" x14ac:dyDescent="0.25">
      <c r="A8222" t="s">
        <v>227</v>
      </c>
      <c r="B8222" t="s">
        <v>228</v>
      </c>
      <c r="C8222" s="1">
        <v>43873</v>
      </c>
      <c r="D8222">
        <v>3</v>
      </c>
      <c r="E8222">
        <v>0</v>
      </c>
      <c r="F8222">
        <v>0</v>
      </c>
      <c r="G8222">
        <v>0</v>
      </c>
      <c r="H8222">
        <v>0.05</v>
      </c>
      <c r="I8222">
        <v>0</v>
      </c>
      <c r="J8222">
        <v>0</v>
      </c>
      <c r="K8222">
        <v>0</v>
      </c>
      <c r="Q8222">
        <v>60461828</v>
      </c>
      <c r="R8222">
        <v>205.85900000000001</v>
      </c>
      <c r="S8222">
        <v>47.9</v>
      </c>
      <c r="T8222">
        <v>23.021000000000001</v>
      </c>
      <c r="U8222">
        <v>16.239999999999998</v>
      </c>
      <c r="V8222">
        <v>35220.084000000003</v>
      </c>
      <c r="W8222">
        <v>2</v>
      </c>
      <c r="X8222">
        <v>113.151</v>
      </c>
      <c r="Y8222">
        <v>4.78</v>
      </c>
      <c r="Z8222" s="32">
        <v>19.8</v>
      </c>
      <c r="AA8222" s="32">
        <v>27.8</v>
      </c>
      <c r="AB8222" s="32"/>
      <c r="AC8222" s="32">
        <v>3.18</v>
      </c>
    </row>
    <row r="8223" spans="1:29" hidden="1" x14ac:dyDescent="0.25">
      <c r="A8223" t="s">
        <v>227</v>
      </c>
      <c r="B8223" t="s">
        <v>228</v>
      </c>
      <c r="C8223" s="1">
        <v>43874</v>
      </c>
      <c r="D8223">
        <v>3</v>
      </c>
      <c r="E8223">
        <v>0</v>
      </c>
      <c r="F8223">
        <v>0</v>
      </c>
      <c r="G8223">
        <v>0</v>
      </c>
      <c r="H8223">
        <v>0.05</v>
      </c>
      <c r="I8223">
        <v>0</v>
      </c>
      <c r="J8223">
        <v>0</v>
      </c>
      <c r="K8223">
        <v>0</v>
      </c>
      <c r="Q8223">
        <v>60461828</v>
      </c>
      <c r="R8223">
        <v>205.85900000000001</v>
      </c>
      <c r="S8223">
        <v>47.9</v>
      </c>
      <c r="T8223">
        <v>23.021000000000001</v>
      </c>
      <c r="U8223">
        <v>16.239999999999998</v>
      </c>
      <c r="V8223">
        <v>35220.084000000003</v>
      </c>
      <c r="W8223">
        <v>2</v>
      </c>
      <c r="X8223">
        <v>113.151</v>
      </c>
      <c r="Y8223">
        <v>4.78</v>
      </c>
      <c r="Z8223" s="32">
        <v>19.8</v>
      </c>
      <c r="AA8223" s="32">
        <v>27.8</v>
      </c>
      <c r="AB8223" s="32"/>
      <c r="AC8223" s="32">
        <v>3.18</v>
      </c>
    </row>
    <row r="8224" spans="1:29" hidden="1" x14ac:dyDescent="0.25">
      <c r="A8224" t="s">
        <v>227</v>
      </c>
      <c r="B8224" t="s">
        <v>228</v>
      </c>
      <c r="C8224" s="1">
        <v>43875</v>
      </c>
      <c r="D8224">
        <v>3</v>
      </c>
      <c r="E8224">
        <v>0</v>
      </c>
      <c r="F8224">
        <v>0</v>
      </c>
      <c r="G8224">
        <v>0</v>
      </c>
      <c r="H8224">
        <v>0.05</v>
      </c>
      <c r="I8224">
        <v>0</v>
      </c>
      <c r="J8224">
        <v>0</v>
      </c>
      <c r="K8224">
        <v>0</v>
      </c>
      <c r="Q8224">
        <v>60461828</v>
      </c>
      <c r="R8224">
        <v>205.85900000000001</v>
      </c>
      <c r="S8224">
        <v>47.9</v>
      </c>
      <c r="T8224">
        <v>23.021000000000001</v>
      </c>
      <c r="U8224">
        <v>16.239999999999998</v>
      </c>
      <c r="V8224">
        <v>35220.084000000003</v>
      </c>
      <c r="W8224">
        <v>2</v>
      </c>
      <c r="X8224">
        <v>113.151</v>
      </c>
      <c r="Y8224">
        <v>4.78</v>
      </c>
      <c r="Z8224" s="32">
        <v>19.8</v>
      </c>
      <c r="AA8224" s="32">
        <v>27.8</v>
      </c>
      <c r="AB8224" s="32"/>
      <c r="AC8224" s="32">
        <v>3.18</v>
      </c>
    </row>
    <row r="8225" spans="1:29" hidden="1" x14ac:dyDescent="0.25">
      <c r="A8225" t="s">
        <v>227</v>
      </c>
      <c r="B8225" t="s">
        <v>228</v>
      </c>
      <c r="C8225" s="1">
        <v>43876</v>
      </c>
      <c r="D8225">
        <v>3</v>
      </c>
      <c r="E8225">
        <v>0</v>
      </c>
      <c r="F8225">
        <v>0</v>
      </c>
      <c r="G8225">
        <v>0</v>
      </c>
      <c r="H8225">
        <v>0.05</v>
      </c>
      <c r="I8225">
        <v>0</v>
      </c>
      <c r="J8225">
        <v>0</v>
      </c>
      <c r="K8225">
        <v>0</v>
      </c>
      <c r="Q8225">
        <v>60461828</v>
      </c>
      <c r="R8225">
        <v>205.85900000000001</v>
      </c>
      <c r="S8225">
        <v>47.9</v>
      </c>
      <c r="T8225">
        <v>23.021000000000001</v>
      </c>
      <c r="U8225">
        <v>16.239999999999998</v>
      </c>
      <c r="V8225">
        <v>35220.084000000003</v>
      </c>
      <c r="W8225">
        <v>2</v>
      </c>
      <c r="X8225">
        <v>113.151</v>
      </c>
      <c r="Y8225">
        <v>4.78</v>
      </c>
      <c r="Z8225" s="32">
        <v>19.8</v>
      </c>
      <c r="AA8225" s="32">
        <v>27.8</v>
      </c>
      <c r="AB8225" s="32"/>
      <c r="AC8225" s="32">
        <v>3.18</v>
      </c>
    </row>
    <row r="8226" spans="1:29" hidden="1" x14ac:dyDescent="0.25">
      <c r="A8226" t="s">
        <v>227</v>
      </c>
      <c r="B8226" t="s">
        <v>228</v>
      </c>
      <c r="C8226" s="1">
        <v>43877</v>
      </c>
      <c r="D8226">
        <v>3</v>
      </c>
      <c r="E8226">
        <v>0</v>
      </c>
      <c r="F8226">
        <v>0</v>
      </c>
      <c r="G8226">
        <v>0</v>
      </c>
      <c r="H8226">
        <v>0.05</v>
      </c>
      <c r="I8226">
        <v>0</v>
      </c>
      <c r="J8226">
        <v>0</v>
      </c>
      <c r="K8226">
        <v>0</v>
      </c>
      <c r="Q8226">
        <v>60461828</v>
      </c>
      <c r="R8226">
        <v>205.85900000000001</v>
      </c>
      <c r="S8226">
        <v>47.9</v>
      </c>
      <c r="T8226">
        <v>23.021000000000001</v>
      </c>
      <c r="U8226">
        <v>16.239999999999998</v>
      </c>
      <c r="V8226">
        <v>35220.084000000003</v>
      </c>
      <c r="W8226">
        <v>2</v>
      </c>
      <c r="X8226">
        <v>113.151</v>
      </c>
      <c r="Y8226">
        <v>4.78</v>
      </c>
      <c r="Z8226" s="32">
        <v>19.8</v>
      </c>
      <c r="AA8226" s="32">
        <v>27.8</v>
      </c>
      <c r="AB8226" s="32"/>
      <c r="AC8226" s="32">
        <v>3.18</v>
      </c>
    </row>
    <row r="8227" spans="1:29" hidden="1" x14ac:dyDescent="0.25">
      <c r="A8227" t="s">
        <v>227</v>
      </c>
      <c r="B8227" t="s">
        <v>228</v>
      </c>
      <c r="C8227" s="1">
        <v>43878</v>
      </c>
      <c r="D8227">
        <v>3</v>
      </c>
      <c r="E8227">
        <v>0</v>
      </c>
      <c r="F8227">
        <v>0</v>
      </c>
      <c r="G8227">
        <v>0</v>
      </c>
      <c r="H8227">
        <v>0.05</v>
      </c>
      <c r="I8227">
        <v>0</v>
      </c>
      <c r="J8227">
        <v>0</v>
      </c>
      <c r="K8227">
        <v>0</v>
      </c>
      <c r="Q8227">
        <v>60461828</v>
      </c>
      <c r="R8227">
        <v>205.85900000000001</v>
      </c>
      <c r="S8227">
        <v>47.9</v>
      </c>
      <c r="T8227">
        <v>23.021000000000001</v>
      </c>
      <c r="U8227">
        <v>16.239999999999998</v>
      </c>
      <c r="V8227">
        <v>35220.084000000003</v>
      </c>
      <c r="W8227">
        <v>2</v>
      </c>
      <c r="X8227">
        <v>113.151</v>
      </c>
      <c r="Y8227">
        <v>4.78</v>
      </c>
      <c r="Z8227" s="32">
        <v>19.8</v>
      </c>
      <c r="AA8227" s="32">
        <v>27.8</v>
      </c>
      <c r="AB8227" s="32"/>
      <c r="AC8227" s="32">
        <v>3.18</v>
      </c>
    </row>
    <row r="8228" spans="1:29" hidden="1" x14ac:dyDescent="0.25">
      <c r="A8228" t="s">
        <v>227</v>
      </c>
      <c r="B8228" t="s">
        <v>228</v>
      </c>
      <c r="C8228" s="1">
        <v>43879</v>
      </c>
      <c r="D8228">
        <v>3</v>
      </c>
      <c r="E8228">
        <v>0</v>
      </c>
      <c r="F8228">
        <v>0</v>
      </c>
      <c r="G8228">
        <v>0</v>
      </c>
      <c r="H8228">
        <v>0.05</v>
      </c>
      <c r="I8228">
        <v>0</v>
      </c>
      <c r="J8228">
        <v>0</v>
      </c>
      <c r="K8228">
        <v>0</v>
      </c>
      <c r="Q8228">
        <v>60461828</v>
      </c>
      <c r="R8228">
        <v>205.85900000000001</v>
      </c>
      <c r="S8228">
        <v>47.9</v>
      </c>
      <c r="T8228">
        <v>23.021000000000001</v>
      </c>
      <c r="U8228">
        <v>16.239999999999998</v>
      </c>
      <c r="V8228">
        <v>35220.084000000003</v>
      </c>
      <c r="W8228">
        <v>2</v>
      </c>
      <c r="X8228">
        <v>113.151</v>
      </c>
      <c r="Y8228">
        <v>4.78</v>
      </c>
      <c r="Z8228" s="32">
        <v>19.8</v>
      </c>
      <c r="AA8228" s="32">
        <v>27.8</v>
      </c>
      <c r="AB8228" s="32"/>
      <c r="AC8228" s="32">
        <v>3.18</v>
      </c>
    </row>
    <row r="8229" spans="1:29" hidden="1" x14ac:dyDescent="0.25">
      <c r="A8229" t="s">
        <v>227</v>
      </c>
      <c r="B8229" t="s">
        <v>228</v>
      </c>
      <c r="C8229" s="1">
        <v>43880</v>
      </c>
      <c r="D8229">
        <v>3</v>
      </c>
      <c r="E8229">
        <v>0</v>
      </c>
      <c r="F8229">
        <v>0</v>
      </c>
      <c r="G8229">
        <v>0</v>
      </c>
      <c r="H8229">
        <v>0.05</v>
      </c>
      <c r="I8229">
        <v>0</v>
      </c>
      <c r="J8229">
        <v>0</v>
      </c>
      <c r="K8229">
        <v>0</v>
      </c>
      <c r="Q8229">
        <v>60461828</v>
      </c>
      <c r="R8229">
        <v>205.85900000000001</v>
      </c>
      <c r="S8229">
        <v>47.9</v>
      </c>
      <c r="T8229">
        <v>23.021000000000001</v>
      </c>
      <c r="U8229">
        <v>16.239999999999998</v>
      </c>
      <c r="V8229">
        <v>35220.084000000003</v>
      </c>
      <c r="W8229">
        <v>2</v>
      </c>
      <c r="X8229">
        <v>113.151</v>
      </c>
      <c r="Y8229">
        <v>4.78</v>
      </c>
      <c r="Z8229" s="32">
        <v>19.8</v>
      </c>
      <c r="AA8229" s="32">
        <v>27.8</v>
      </c>
      <c r="AB8229" s="32"/>
      <c r="AC8229" s="32">
        <v>3.18</v>
      </c>
    </row>
    <row r="8230" spans="1:29" hidden="1" x14ac:dyDescent="0.25">
      <c r="A8230" t="s">
        <v>227</v>
      </c>
      <c r="B8230" t="s">
        <v>228</v>
      </c>
      <c r="C8230" s="1">
        <v>43881</v>
      </c>
      <c r="D8230">
        <v>3</v>
      </c>
      <c r="E8230">
        <v>0</v>
      </c>
      <c r="F8230">
        <v>0</v>
      </c>
      <c r="G8230">
        <v>0</v>
      </c>
      <c r="H8230">
        <v>0.05</v>
      </c>
      <c r="I8230">
        <v>0</v>
      </c>
      <c r="J8230">
        <v>0</v>
      </c>
      <c r="K8230">
        <v>0</v>
      </c>
      <c r="Q8230">
        <v>60461828</v>
      </c>
      <c r="R8230">
        <v>205.85900000000001</v>
      </c>
      <c r="S8230">
        <v>47.9</v>
      </c>
      <c r="T8230">
        <v>23.021000000000001</v>
      </c>
      <c r="U8230">
        <v>16.239999999999998</v>
      </c>
      <c r="V8230">
        <v>35220.084000000003</v>
      </c>
      <c r="W8230">
        <v>2</v>
      </c>
      <c r="X8230">
        <v>113.151</v>
      </c>
      <c r="Y8230">
        <v>4.78</v>
      </c>
      <c r="Z8230" s="32">
        <v>19.8</v>
      </c>
      <c r="AA8230" s="32">
        <v>27.8</v>
      </c>
      <c r="AB8230" s="32"/>
      <c r="AC8230" s="32">
        <v>3.18</v>
      </c>
    </row>
    <row r="8231" spans="1:29" hidden="1" x14ac:dyDescent="0.25">
      <c r="A8231" t="s">
        <v>227</v>
      </c>
      <c r="B8231" t="s">
        <v>228</v>
      </c>
      <c r="C8231" s="1">
        <v>43882</v>
      </c>
      <c r="D8231">
        <v>3</v>
      </c>
      <c r="E8231">
        <v>0</v>
      </c>
      <c r="F8231">
        <v>0</v>
      </c>
      <c r="G8231">
        <v>0</v>
      </c>
      <c r="H8231">
        <v>0.05</v>
      </c>
      <c r="I8231">
        <v>0</v>
      </c>
      <c r="J8231">
        <v>0</v>
      </c>
      <c r="K8231">
        <v>0</v>
      </c>
      <c r="Q8231">
        <v>60461828</v>
      </c>
      <c r="R8231">
        <v>205.85900000000001</v>
      </c>
      <c r="S8231">
        <v>47.9</v>
      </c>
      <c r="T8231">
        <v>23.021000000000001</v>
      </c>
      <c r="U8231">
        <v>16.239999999999998</v>
      </c>
      <c r="V8231">
        <v>35220.084000000003</v>
      </c>
      <c r="W8231">
        <v>2</v>
      </c>
      <c r="X8231">
        <v>113.151</v>
      </c>
      <c r="Y8231">
        <v>4.78</v>
      </c>
      <c r="Z8231" s="32">
        <v>19.8</v>
      </c>
      <c r="AA8231" s="32">
        <v>27.8</v>
      </c>
      <c r="AB8231" s="32"/>
      <c r="AC8231" s="32">
        <v>3.18</v>
      </c>
    </row>
    <row r="8232" spans="1:29" hidden="1" x14ac:dyDescent="0.25">
      <c r="A8232" t="s">
        <v>227</v>
      </c>
      <c r="B8232" t="s">
        <v>228</v>
      </c>
      <c r="C8232" s="1">
        <v>43883</v>
      </c>
      <c r="D8232">
        <v>17</v>
      </c>
      <c r="E8232">
        <v>14</v>
      </c>
      <c r="F8232">
        <v>0</v>
      </c>
      <c r="G8232">
        <v>0</v>
      </c>
      <c r="H8232">
        <v>0.28100000000000003</v>
      </c>
      <c r="I8232">
        <v>0.23200000000000001</v>
      </c>
      <c r="J8232">
        <v>0</v>
      </c>
      <c r="K8232">
        <v>0</v>
      </c>
      <c r="Q8232">
        <v>60461828</v>
      </c>
      <c r="R8232">
        <v>205.85900000000001</v>
      </c>
      <c r="S8232">
        <v>47.9</v>
      </c>
      <c r="T8232">
        <v>23.021000000000001</v>
      </c>
      <c r="U8232">
        <v>16.239999999999998</v>
      </c>
      <c r="V8232">
        <v>35220.084000000003</v>
      </c>
      <c r="W8232">
        <v>2</v>
      </c>
      <c r="X8232">
        <v>113.151</v>
      </c>
      <c r="Y8232">
        <v>4.78</v>
      </c>
      <c r="Z8232" s="32">
        <v>19.8</v>
      </c>
      <c r="AA8232" s="32">
        <v>27.8</v>
      </c>
      <c r="AB8232" s="32"/>
      <c r="AC8232" s="32">
        <v>3.18</v>
      </c>
    </row>
    <row r="8233" spans="1:29" hidden="1" x14ac:dyDescent="0.25">
      <c r="A8233" t="s">
        <v>227</v>
      </c>
      <c r="B8233" t="s">
        <v>228</v>
      </c>
      <c r="C8233" s="1">
        <v>43884</v>
      </c>
      <c r="D8233">
        <v>79</v>
      </c>
      <c r="E8233">
        <v>62</v>
      </c>
      <c r="F8233">
        <v>2</v>
      </c>
      <c r="G8233">
        <v>2</v>
      </c>
      <c r="H8233">
        <v>1.3069999999999999</v>
      </c>
      <c r="I8233">
        <v>1.0249999999999999</v>
      </c>
      <c r="J8233">
        <v>3.3000000000000002E-2</v>
      </c>
      <c r="K8233">
        <v>3.3000000000000002E-2</v>
      </c>
      <c r="Q8233">
        <v>60461828</v>
      </c>
      <c r="R8233">
        <v>205.85900000000001</v>
      </c>
      <c r="S8233">
        <v>47.9</v>
      </c>
      <c r="T8233">
        <v>23.021000000000001</v>
      </c>
      <c r="U8233">
        <v>16.239999999999998</v>
      </c>
      <c r="V8233">
        <v>35220.084000000003</v>
      </c>
      <c r="W8233">
        <v>2</v>
      </c>
      <c r="X8233">
        <v>113.151</v>
      </c>
      <c r="Y8233">
        <v>4.78</v>
      </c>
      <c r="Z8233" s="32">
        <v>19.8</v>
      </c>
      <c r="AA8233" s="32">
        <v>27.8</v>
      </c>
      <c r="AB8233" s="32"/>
      <c r="AC8233" s="32">
        <v>3.18</v>
      </c>
    </row>
    <row r="8234" spans="1:29" hidden="1" x14ac:dyDescent="0.25">
      <c r="A8234" t="s">
        <v>227</v>
      </c>
      <c r="B8234" t="s">
        <v>228</v>
      </c>
      <c r="C8234" s="1">
        <v>43885</v>
      </c>
      <c r="D8234">
        <v>132</v>
      </c>
      <c r="E8234">
        <v>53</v>
      </c>
      <c r="F8234">
        <v>2</v>
      </c>
      <c r="G8234">
        <v>0</v>
      </c>
      <c r="H8234">
        <v>2.1829999999999998</v>
      </c>
      <c r="I8234">
        <v>0.877</v>
      </c>
      <c r="J8234">
        <v>3.3000000000000002E-2</v>
      </c>
      <c r="K8234">
        <v>0</v>
      </c>
      <c r="L8234">
        <v>4324</v>
      </c>
      <c r="N8234">
        <v>7.1999999999999995E-2</v>
      </c>
      <c r="P8234" t="s">
        <v>44</v>
      </c>
      <c r="Q8234">
        <v>60461828</v>
      </c>
      <c r="R8234">
        <v>205.85900000000001</v>
      </c>
      <c r="S8234">
        <v>47.9</v>
      </c>
      <c r="T8234">
        <v>23.021000000000001</v>
      </c>
      <c r="U8234">
        <v>16.239999999999998</v>
      </c>
      <c r="V8234">
        <v>35220.084000000003</v>
      </c>
      <c r="W8234">
        <v>2</v>
      </c>
      <c r="X8234">
        <v>113.151</v>
      </c>
      <c r="Y8234">
        <v>4.78</v>
      </c>
      <c r="Z8234" s="32">
        <v>19.8</v>
      </c>
      <c r="AA8234" s="32">
        <v>27.8</v>
      </c>
      <c r="AB8234" s="32"/>
      <c r="AC8234" s="32">
        <v>3.18</v>
      </c>
    </row>
    <row r="8235" spans="1:29" hidden="1" x14ac:dyDescent="0.25">
      <c r="A8235" t="s">
        <v>227</v>
      </c>
      <c r="B8235" t="s">
        <v>228</v>
      </c>
      <c r="C8235" s="1">
        <v>43886</v>
      </c>
      <c r="D8235">
        <v>229</v>
      </c>
      <c r="E8235">
        <v>97</v>
      </c>
      <c r="F8235">
        <v>6</v>
      </c>
      <c r="G8235">
        <v>4</v>
      </c>
      <c r="H8235">
        <v>3.7879999999999998</v>
      </c>
      <c r="I8235">
        <v>1.6040000000000001</v>
      </c>
      <c r="J8235">
        <v>9.9000000000000005E-2</v>
      </c>
      <c r="K8235">
        <v>6.6000000000000003E-2</v>
      </c>
      <c r="L8235">
        <v>8623</v>
      </c>
      <c r="M8235">
        <v>4299</v>
      </c>
      <c r="N8235">
        <v>0.14299999999999999</v>
      </c>
      <c r="O8235">
        <v>7.0999999999999994E-2</v>
      </c>
      <c r="P8235" t="s">
        <v>44</v>
      </c>
      <c r="Q8235">
        <v>60461828</v>
      </c>
      <c r="R8235">
        <v>205.85900000000001</v>
      </c>
      <c r="S8235">
        <v>47.9</v>
      </c>
      <c r="T8235">
        <v>23.021000000000001</v>
      </c>
      <c r="U8235">
        <v>16.239999999999998</v>
      </c>
      <c r="V8235">
        <v>35220.084000000003</v>
      </c>
      <c r="W8235">
        <v>2</v>
      </c>
      <c r="X8235">
        <v>113.151</v>
      </c>
      <c r="Y8235">
        <v>4.78</v>
      </c>
      <c r="Z8235" s="32">
        <v>19.8</v>
      </c>
      <c r="AA8235" s="32">
        <v>27.8</v>
      </c>
      <c r="AB8235" s="32"/>
      <c r="AC8235" s="32">
        <v>3.18</v>
      </c>
    </row>
    <row r="8236" spans="1:29" hidden="1" x14ac:dyDescent="0.25">
      <c r="A8236" t="s">
        <v>227</v>
      </c>
      <c r="B8236" t="s">
        <v>228</v>
      </c>
      <c r="C8236" s="1">
        <v>43887</v>
      </c>
      <c r="D8236">
        <v>322</v>
      </c>
      <c r="E8236">
        <v>93</v>
      </c>
      <c r="F8236">
        <v>11</v>
      </c>
      <c r="G8236">
        <v>5</v>
      </c>
      <c r="H8236">
        <v>5.3259999999999996</v>
      </c>
      <c r="I8236">
        <v>1.538</v>
      </c>
      <c r="J8236">
        <v>0.182</v>
      </c>
      <c r="K8236">
        <v>8.3000000000000004E-2</v>
      </c>
      <c r="L8236">
        <v>9587</v>
      </c>
      <c r="M8236">
        <v>964</v>
      </c>
      <c r="N8236">
        <v>0.159</v>
      </c>
      <c r="O8236">
        <v>1.6E-2</v>
      </c>
      <c r="P8236" t="s">
        <v>44</v>
      </c>
      <c r="Q8236">
        <v>60461828</v>
      </c>
      <c r="R8236">
        <v>205.85900000000001</v>
      </c>
      <c r="S8236">
        <v>47.9</v>
      </c>
      <c r="T8236">
        <v>23.021000000000001</v>
      </c>
      <c r="U8236">
        <v>16.239999999999998</v>
      </c>
      <c r="V8236">
        <v>35220.084000000003</v>
      </c>
      <c r="W8236">
        <v>2</v>
      </c>
      <c r="X8236">
        <v>113.151</v>
      </c>
      <c r="Y8236">
        <v>4.78</v>
      </c>
      <c r="Z8236" s="32">
        <v>19.8</v>
      </c>
      <c r="AA8236" s="32">
        <v>27.8</v>
      </c>
      <c r="AB8236" s="32"/>
      <c r="AC8236" s="32">
        <v>3.18</v>
      </c>
    </row>
    <row r="8237" spans="1:29" hidden="1" x14ac:dyDescent="0.25">
      <c r="A8237" t="s">
        <v>227</v>
      </c>
      <c r="B8237" t="s">
        <v>228</v>
      </c>
      <c r="C8237" s="1">
        <v>43888</v>
      </c>
      <c r="D8237">
        <v>400</v>
      </c>
      <c r="E8237">
        <v>78</v>
      </c>
      <c r="F8237">
        <v>12</v>
      </c>
      <c r="G8237">
        <v>1</v>
      </c>
      <c r="H8237">
        <v>6.6159999999999997</v>
      </c>
      <c r="I8237">
        <v>1.29</v>
      </c>
      <c r="J8237">
        <v>0.19800000000000001</v>
      </c>
      <c r="K8237">
        <v>1.7000000000000001E-2</v>
      </c>
      <c r="L8237">
        <v>12014</v>
      </c>
      <c r="M8237">
        <v>2427</v>
      </c>
      <c r="N8237">
        <v>0.19900000000000001</v>
      </c>
      <c r="O8237">
        <v>0.04</v>
      </c>
      <c r="P8237" t="s">
        <v>44</v>
      </c>
      <c r="Q8237">
        <v>60461828</v>
      </c>
      <c r="R8237">
        <v>205.85900000000001</v>
      </c>
      <c r="S8237">
        <v>47.9</v>
      </c>
      <c r="T8237">
        <v>23.021000000000001</v>
      </c>
      <c r="U8237">
        <v>16.239999999999998</v>
      </c>
      <c r="V8237">
        <v>35220.084000000003</v>
      </c>
      <c r="W8237">
        <v>2</v>
      </c>
      <c r="X8237">
        <v>113.151</v>
      </c>
      <c r="Y8237">
        <v>4.78</v>
      </c>
      <c r="Z8237" s="32">
        <v>19.8</v>
      </c>
      <c r="AA8237" s="32">
        <v>27.8</v>
      </c>
      <c r="AB8237" s="32"/>
      <c r="AC8237" s="32">
        <v>3.18</v>
      </c>
    </row>
    <row r="8238" spans="1:29" hidden="1" x14ac:dyDescent="0.25">
      <c r="A8238" t="s">
        <v>227</v>
      </c>
      <c r="B8238" t="s">
        <v>228</v>
      </c>
      <c r="C8238" s="1">
        <v>43889</v>
      </c>
      <c r="D8238">
        <v>650</v>
      </c>
      <c r="E8238">
        <v>250</v>
      </c>
      <c r="F8238">
        <v>17</v>
      </c>
      <c r="G8238">
        <v>5</v>
      </c>
      <c r="H8238">
        <v>10.750999999999999</v>
      </c>
      <c r="I8238">
        <v>4.1349999999999998</v>
      </c>
      <c r="J8238">
        <v>0.28100000000000003</v>
      </c>
      <c r="K8238">
        <v>8.3000000000000004E-2</v>
      </c>
      <c r="L8238">
        <v>15695</v>
      </c>
      <c r="M8238">
        <v>3681</v>
      </c>
      <c r="N8238">
        <v>0.26</v>
      </c>
      <c r="O8238">
        <v>6.0999999999999999E-2</v>
      </c>
      <c r="P8238" t="s">
        <v>44</v>
      </c>
      <c r="Q8238">
        <v>60461828</v>
      </c>
      <c r="R8238">
        <v>205.85900000000001</v>
      </c>
      <c r="S8238">
        <v>47.9</v>
      </c>
      <c r="T8238">
        <v>23.021000000000001</v>
      </c>
      <c r="U8238">
        <v>16.239999999999998</v>
      </c>
      <c r="V8238">
        <v>35220.084000000003</v>
      </c>
      <c r="W8238">
        <v>2</v>
      </c>
      <c r="X8238">
        <v>113.151</v>
      </c>
      <c r="Y8238">
        <v>4.78</v>
      </c>
      <c r="Z8238" s="32">
        <v>19.8</v>
      </c>
      <c r="AA8238" s="32">
        <v>27.8</v>
      </c>
      <c r="AB8238" s="32"/>
      <c r="AC8238" s="32">
        <v>3.18</v>
      </c>
    </row>
    <row r="8239" spans="1:29" hidden="1" x14ac:dyDescent="0.25">
      <c r="A8239" t="s">
        <v>227</v>
      </c>
      <c r="B8239" t="s">
        <v>228</v>
      </c>
      <c r="C8239" s="1">
        <v>43890</v>
      </c>
      <c r="D8239">
        <v>888</v>
      </c>
      <c r="E8239">
        <v>238</v>
      </c>
      <c r="F8239">
        <v>21</v>
      </c>
      <c r="G8239">
        <v>4</v>
      </c>
      <c r="H8239">
        <v>14.686999999999999</v>
      </c>
      <c r="I8239">
        <v>3.9359999999999999</v>
      </c>
      <c r="J8239">
        <v>0.34699999999999998</v>
      </c>
      <c r="K8239">
        <v>6.6000000000000003E-2</v>
      </c>
      <c r="L8239">
        <v>18661</v>
      </c>
      <c r="M8239">
        <v>2966</v>
      </c>
      <c r="N8239">
        <v>0.309</v>
      </c>
      <c r="O8239">
        <v>4.9000000000000002E-2</v>
      </c>
      <c r="P8239" t="s">
        <v>44</v>
      </c>
      <c r="Q8239">
        <v>60461828</v>
      </c>
      <c r="R8239">
        <v>205.85900000000001</v>
      </c>
      <c r="S8239">
        <v>47.9</v>
      </c>
      <c r="T8239">
        <v>23.021000000000001</v>
      </c>
      <c r="U8239">
        <v>16.239999999999998</v>
      </c>
      <c r="V8239">
        <v>35220.084000000003</v>
      </c>
      <c r="W8239">
        <v>2</v>
      </c>
      <c r="X8239">
        <v>113.151</v>
      </c>
      <c r="Y8239">
        <v>4.78</v>
      </c>
      <c r="Z8239" s="32">
        <v>19.8</v>
      </c>
      <c r="AA8239" s="32">
        <v>27.8</v>
      </c>
      <c r="AB8239" s="32"/>
      <c r="AC8239" s="32">
        <v>3.18</v>
      </c>
    </row>
    <row r="8240" spans="1:29" hidden="1" x14ac:dyDescent="0.25">
      <c r="A8240" t="s">
        <v>227</v>
      </c>
      <c r="B8240" t="s">
        <v>228</v>
      </c>
      <c r="C8240" s="1">
        <v>43891</v>
      </c>
      <c r="D8240">
        <v>1128</v>
      </c>
      <c r="E8240">
        <v>240</v>
      </c>
      <c r="F8240">
        <v>29</v>
      </c>
      <c r="G8240">
        <v>8</v>
      </c>
      <c r="H8240">
        <v>18.655999999999999</v>
      </c>
      <c r="I8240">
        <v>3.9689999999999999</v>
      </c>
      <c r="J8240">
        <v>0.48</v>
      </c>
      <c r="K8240">
        <v>0.13200000000000001</v>
      </c>
      <c r="L8240">
        <v>21127</v>
      </c>
      <c r="M8240">
        <v>2466</v>
      </c>
      <c r="N8240">
        <v>0.34899999999999998</v>
      </c>
      <c r="O8240">
        <v>4.1000000000000002E-2</v>
      </c>
      <c r="P8240" t="s">
        <v>44</v>
      </c>
      <c r="Q8240">
        <v>60461828</v>
      </c>
      <c r="R8240">
        <v>205.85900000000001</v>
      </c>
      <c r="S8240">
        <v>47.9</v>
      </c>
      <c r="T8240">
        <v>23.021000000000001</v>
      </c>
      <c r="U8240">
        <v>16.239999999999998</v>
      </c>
      <c r="V8240">
        <v>35220.084000000003</v>
      </c>
      <c r="W8240">
        <v>2</v>
      </c>
      <c r="X8240">
        <v>113.151</v>
      </c>
      <c r="Y8240">
        <v>4.78</v>
      </c>
      <c r="Z8240" s="32">
        <v>19.8</v>
      </c>
      <c r="AA8240" s="32">
        <v>27.8</v>
      </c>
      <c r="AB8240" s="32"/>
      <c r="AC8240" s="32">
        <v>3.18</v>
      </c>
    </row>
    <row r="8241" spans="1:29" hidden="1" x14ac:dyDescent="0.25">
      <c r="A8241" t="s">
        <v>227</v>
      </c>
      <c r="B8241" t="s">
        <v>228</v>
      </c>
      <c r="C8241" s="1">
        <v>43892</v>
      </c>
      <c r="D8241">
        <v>1689</v>
      </c>
      <c r="E8241">
        <v>561</v>
      </c>
      <c r="F8241">
        <v>35</v>
      </c>
      <c r="G8241">
        <v>6</v>
      </c>
      <c r="H8241">
        <v>27.934999999999999</v>
      </c>
      <c r="I8241">
        <v>9.2789999999999999</v>
      </c>
      <c r="J8241">
        <v>0.57899999999999996</v>
      </c>
      <c r="K8241">
        <v>9.9000000000000005E-2</v>
      </c>
      <c r="L8241">
        <v>23345</v>
      </c>
      <c r="M8241">
        <v>2218</v>
      </c>
      <c r="N8241">
        <v>0.38600000000000001</v>
      </c>
      <c r="O8241">
        <v>3.6999999999999998E-2</v>
      </c>
      <c r="P8241" t="s">
        <v>44</v>
      </c>
      <c r="Q8241">
        <v>60461828</v>
      </c>
      <c r="R8241">
        <v>205.85900000000001</v>
      </c>
      <c r="S8241">
        <v>47.9</v>
      </c>
      <c r="T8241">
        <v>23.021000000000001</v>
      </c>
      <c r="U8241">
        <v>16.239999999999998</v>
      </c>
      <c r="V8241">
        <v>35220.084000000003</v>
      </c>
      <c r="W8241">
        <v>2</v>
      </c>
      <c r="X8241">
        <v>113.151</v>
      </c>
      <c r="Y8241">
        <v>4.78</v>
      </c>
      <c r="Z8241" s="32">
        <v>19.8</v>
      </c>
      <c r="AA8241" s="32">
        <v>27.8</v>
      </c>
      <c r="AB8241" s="32"/>
      <c r="AC8241" s="32">
        <v>3.18</v>
      </c>
    </row>
    <row r="8242" spans="1:29" hidden="1" x14ac:dyDescent="0.25">
      <c r="A8242" t="s">
        <v>227</v>
      </c>
      <c r="B8242" t="s">
        <v>228</v>
      </c>
      <c r="C8242" s="1">
        <v>43893</v>
      </c>
      <c r="D8242">
        <v>2036</v>
      </c>
      <c r="E8242">
        <v>347</v>
      </c>
      <c r="F8242">
        <v>52</v>
      </c>
      <c r="G8242">
        <v>17</v>
      </c>
      <c r="H8242">
        <v>33.673999999999999</v>
      </c>
      <c r="I8242">
        <v>5.7389999999999999</v>
      </c>
      <c r="J8242">
        <v>0.86</v>
      </c>
      <c r="K8242">
        <v>0.28100000000000003</v>
      </c>
      <c r="L8242">
        <v>25856</v>
      </c>
      <c r="M8242">
        <v>2511</v>
      </c>
      <c r="N8242">
        <v>0.42799999999999999</v>
      </c>
      <c r="O8242">
        <v>4.2000000000000003E-2</v>
      </c>
      <c r="P8242" t="s">
        <v>44</v>
      </c>
      <c r="Q8242">
        <v>60461828</v>
      </c>
      <c r="R8242">
        <v>205.85900000000001</v>
      </c>
      <c r="S8242">
        <v>47.9</v>
      </c>
      <c r="T8242">
        <v>23.021000000000001</v>
      </c>
      <c r="U8242">
        <v>16.239999999999998</v>
      </c>
      <c r="V8242">
        <v>35220.084000000003</v>
      </c>
      <c r="W8242">
        <v>2</v>
      </c>
      <c r="X8242">
        <v>113.151</v>
      </c>
      <c r="Y8242">
        <v>4.78</v>
      </c>
      <c r="Z8242" s="32">
        <v>19.8</v>
      </c>
      <c r="AA8242" s="32">
        <v>27.8</v>
      </c>
      <c r="AB8242" s="32"/>
      <c r="AC8242" s="32">
        <v>3.18</v>
      </c>
    </row>
    <row r="8243" spans="1:29" hidden="1" x14ac:dyDescent="0.25">
      <c r="A8243" t="s">
        <v>227</v>
      </c>
      <c r="B8243" t="s">
        <v>228</v>
      </c>
      <c r="C8243" s="1">
        <v>43894</v>
      </c>
      <c r="D8243">
        <v>2502</v>
      </c>
      <c r="E8243">
        <v>466</v>
      </c>
      <c r="F8243">
        <v>80</v>
      </c>
      <c r="G8243">
        <v>28</v>
      </c>
      <c r="H8243">
        <v>41.381</v>
      </c>
      <c r="I8243">
        <v>7.7069999999999999</v>
      </c>
      <c r="J8243">
        <v>1.323</v>
      </c>
      <c r="K8243">
        <v>0.46300000000000002</v>
      </c>
      <c r="L8243">
        <v>29837</v>
      </c>
      <c r="M8243">
        <v>3981</v>
      </c>
      <c r="N8243">
        <v>0.49299999999999999</v>
      </c>
      <c r="O8243">
        <v>6.6000000000000003E-2</v>
      </c>
      <c r="P8243" t="s">
        <v>44</v>
      </c>
      <c r="Q8243">
        <v>60461828</v>
      </c>
      <c r="R8243">
        <v>205.85900000000001</v>
      </c>
      <c r="S8243">
        <v>47.9</v>
      </c>
      <c r="T8243">
        <v>23.021000000000001</v>
      </c>
      <c r="U8243">
        <v>16.239999999999998</v>
      </c>
      <c r="V8243">
        <v>35220.084000000003</v>
      </c>
      <c r="W8243">
        <v>2</v>
      </c>
      <c r="X8243">
        <v>113.151</v>
      </c>
      <c r="Y8243">
        <v>4.78</v>
      </c>
      <c r="Z8243" s="32">
        <v>19.8</v>
      </c>
      <c r="AA8243" s="32">
        <v>27.8</v>
      </c>
      <c r="AB8243" s="32"/>
      <c r="AC8243" s="32">
        <v>3.18</v>
      </c>
    </row>
    <row r="8244" spans="1:29" hidden="1" x14ac:dyDescent="0.25">
      <c r="A8244" t="s">
        <v>227</v>
      </c>
      <c r="B8244" t="s">
        <v>228</v>
      </c>
      <c r="C8244" s="1">
        <v>43895</v>
      </c>
      <c r="D8244">
        <v>3089</v>
      </c>
      <c r="E8244">
        <v>587</v>
      </c>
      <c r="F8244">
        <v>107</v>
      </c>
      <c r="G8244">
        <v>27</v>
      </c>
      <c r="H8244">
        <v>51.09</v>
      </c>
      <c r="I8244">
        <v>9.7089999999999996</v>
      </c>
      <c r="J8244">
        <v>1.77</v>
      </c>
      <c r="K8244">
        <v>0.44700000000000001</v>
      </c>
      <c r="L8244">
        <v>32362</v>
      </c>
      <c r="M8244">
        <v>2525</v>
      </c>
      <c r="N8244">
        <v>0.53500000000000003</v>
      </c>
      <c r="O8244">
        <v>4.2000000000000003E-2</v>
      </c>
      <c r="P8244" t="s">
        <v>44</v>
      </c>
      <c r="Q8244">
        <v>60461828</v>
      </c>
      <c r="R8244">
        <v>205.85900000000001</v>
      </c>
      <c r="S8244">
        <v>47.9</v>
      </c>
      <c r="T8244">
        <v>23.021000000000001</v>
      </c>
      <c r="U8244">
        <v>16.239999999999998</v>
      </c>
      <c r="V8244">
        <v>35220.084000000003</v>
      </c>
      <c r="W8244">
        <v>2</v>
      </c>
      <c r="X8244">
        <v>113.151</v>
      </c>
      <c r="Y8244">
        <v>4.78</v>
      </c>
      <c r="Z8244" s="32">
        <v>19.8</v>
      </c>
      <c r="AA8244" s="32">
        <v>27.8</v>
      </c>
      <c r="AB8244" s="32"/>
      <c r="AC8244" s="32">
        <v>3.18</v>
      </c>
    </row>
    <row r="8245" spans="1:29" hidden="1" x14ac:dyDescent="0.25">
      <c r="A8245" t="s">
        <v>227</v>
      </c>
      <c r="B8245" t="s">
        <v>228</v>
      </c>
      <c r="C8245" s="1">
        <v>43896</v>
      </c>
      <c r="D8245">
        <v>3858</v>
      </c>
      <c r="E8245">
        <v>769</v>
      </c>
      <c r="F8245">
        <v>148</v>
      </c>
      <c r="G8245">
        <v>41</v>
      </c>
      <c r="H8245">
        <v>63.808999999999997</v>
      </c>
      <c r="I8245">
        <v>12.718999999999999</v>
      </c>
      <c r="J8245">
        <v>2.448</v>
      </c>
      <c r="K8245">
        <v>0.67800000000000005</v>
      </c>
      <c r="L8245">
        <v>36359</v>
      </c>
      <c r="M8245">
        <v>3997</v>
      </c>
      <c r="N8245">
        <v>0.60099999999999998</v>
      </c>
      <c r="O8245">
        <v>6.6000000000000003E-2</v>
      </c>
      <c r="P8245" t="s">
        <v>44</v>
      </c>
      <c r="Q8245">
        <v>60461828</v>
      </c>
      <c r="R8245">
        <v>205.85900000000001</v>
      </c>
      <c r="S8245">
        <v>47.9</v>
      </c>
      <c r="T8245">
        <v>23.021000000000001</v>
      </c>
      <c r="U8245">
        <v>16.239999999999998</v>
      </c>
      <c r="V8245">
        <v>35220.084000000003</v>
      </c>
      <c r="W8245">
        <v>2</v>
      </c>
      <c r="X8245">
        <v>113.151</v>
      </c>
      <c r="Y8245">
        <v>4.78</v>
      </c>
      <c r="Z8245" s="32">
        <v>19.8</v>
      </c>
      <c r="AA8245" s="32">
        <v>27.8</v>
      </c>
      <c r="AB8245" s="32"/>
      <c r="AC8245" s="32">
        <v>3.18</v>
      </c>
    </row>
    <row r="8246" spans="1:29" hidden="1" x14ac:dyDescent="0.25">
      <c r="A8246" t="s">
        <v>227</v>
      </c>
      <c r="B8246" t="s">
        <v>228</v>
      </c>
      <c r="C8246" s="1">
        <v>43897</v>
      </c>
      <c r="D8246">
        <v>4636</v>
      </c>
      <c r="E8246">
        <v>778</v>
      </c>
      <c r="F8246">
        <v>197</v>
      </c>
      <c r="G8246">
        <v>49</v>
      </c>
      <c r="H8246">
        <v>76.676000000000002</v>
      </c>
      <c r="I8246">
        <v>12.868</v>
      </c>
      <c r="J8246">
        <v>3.258</v>
      </c>
      <c r="K8246">
        <v>0.81</v>
      </c>
      <c r="L8246">
        <v>42062</v>
      </c>
      <c r="M8246">
        <v>5703</v>
      </c>
      <c r="N8246">
        <v>0.69599999999999995</v>
      </c>
      <c r="O8246">
        <v>9.4E-2</v>
      </c>
      <c r="P8246" t="s">
        <v>44</v>
      </c>
      <c r="Q8246">
        <v>60461828</v>
      </c>
      <c r="R8246">
        <v>205.85900000000001</v>
      </c>
      <c r="S8246">
        <v>47.9</v>
      </c>
      <c r="T8246">
        <v>23.021000000000001</v>
      </c>
      <c r="U8246">
        <v>16.239999999999998</v>
      </c>
      <c r="V8246">
        <v>35220.084000000003</v>
      </c>
      <c r="W8246">
        <v>2</v>
      </c>
      <c r="X8246">
        <v>113.151</v>
      </c>
      <c r="Y8246">
        <v>4.78</v>
      </c>
      <c r="Z8246" s="32">
        <v>19.8</v>
      </c>
      <c r="AA8246" s="32">
        <v>27.8</v>
      </c>
      <c r="AB8246" s="32"/>
      <c r="AC8246" s="32">
        <v>3.18</v>
      </c>
    </row>
    <row r="8247" spans="1:29" hidden="1" x14ac:dyDescent="0.25">
      <c r="A8247" t="s">
        <v>227</v>
      </c>
      <c r="B8247" t="s">
        <v>228</v>
      </c>
      <c r="C8247" s="1">
        <v>43898</v>
      </c>
      <c r="D8247">
        <v>5883</v>
      </c>
      <c r="E8247">
        <v>1247</v>
      </c>
      <c r="F8247">
        <v>233</v>
      </c>
      <c r="G8247">
        <v>36</v>
      </c>
      <c r="H8247">
        <v>97.301000000000002</v>
      </c>
      <c r="I8247">
        <v>20.625</v>
      </c>
      <c r="J8247">
        <v>3.8540000000000001</v>
      </c>
      <c r="K8247">
        <v>0.59499999999999997</v>
      </c>
      <c r="L8247">
        <v>49937</v>
      </c>
      <c r="M8247">
        <v>7875</v>
      </c>
      <c r="N8247">
        <v>0.82599999999999996</v>
      </c>
      <c r="O8247">
        <v>0.13</v>
      </c>
      <c r="P8247" t="s">
        <v>44</v>
      </c>
      <c r="Q8247">
        <v>60461828</v>
      </c>
      <c r="R8247">
        <v>205.85900000000001</v>
      </c>
      <c r="S8247">
        <v>47.9</v>
      </c>
      <c r="T8247">
        <v>23.021000000000001</v>
      </c>
      <c r="U8247">
        <v>16.239999999999998</v>
      </c>
      <c r="V8247">
        <v>35220.084000000003</v>
      </c>
      <c r="W8247">
        <v>2</v>
      </c>
      <c r="X8247">
        <v>113.151</v>
      </c>
      <c r="Y8247">
        <v>4.78</v>
      </c>
      <c r="Z8247" s="32">
        <v>19.8</v>
      </c>
      <c r="AA8247" s="32">
        <v>27.8</v>
      </c>
      <c r="AB8247" s="32"/>
      <c r="AC8247" s="32">
        <v>3.18</v>
      </c>
    </row>
    <row r="8248" spans="1:29" hidden="1" x14ac:dyDescent="0.25">
      <c r="A8248" t="s">
        <v>227</v>
      </c>
      <c r="B8248" t="s">
        <v>228</v>
      </c>
      <c r="C8248" s="1">
        <v>43899</v>
      </c>
      <c r="D8248">
        <v>7375</v>
      </c>
      <c r="E8248">
        <v>1492</v>
      </c>
      <c r="F8248">
        <v>366</v>
      </c>
      <c r="G8248">
        <v>133</v>
      </c>
      <c r="H8248">
        <v>121.97799999999999</v>
      </c>
      <c r="I8248">
        <v>24.677</v>
      </c>
      <c r="J8248">
        <v>6.0529999999999999</v>
      </c>
      <c r="K8248">
        <v>2.2000000000000002</v>
      </c>
      <c r="L8248">
        <v>53826</v>
      </c>
      <c r="M8248">
        <v>3889</v>
      </c>
      <c r="N8248">
        <v>0.89</v>
      </c>
      <c r="O8248">
        <v>6.4000000000000001E-2</v>
      </c>
      <c r="P8248" t="s">
        <v>44</v>
      </c>
      <c r="Q8248">
        <v>60461828</v>
      </c>
      <c r="R8248">
        <v>205.85900000000001</v>
      </c>
      <c r="S8248">
        <v>47.9</v>
      </c>
      <c r="T8248">
        <v>23.021000000000001</v>
      </c>
      <c r="U8248">
        <v>16.239999999999998</v>
      </c>
      <c r="V8248">
        <v>35220.084000000003</v>
      </c>
      <c r="W8248">
        <v>2</v>
      </c>
      <c r="X8248">
        <v>113.151</v>
      </c>
      <c r="Y8248">
        <v>4.78</v>
      </c>
      <c r="Z8248" s="32">
        <v>19.8</v>
      </c>
      <c r="AA8248" s="32">
        <v>27.8</v>
      </c>
      <c r="AB8248" s="32"/>
      <c r="AC8248" s="32">
        <v>3.18</v>
      </c>
    </row>
    <row r="8249" spans="1:29" hidden="1" x14ac:dyDescent="0.25">
      <c r="A8249" t="s">
        <v>227</v>
      </c>
      <c r="B8249" t="s">
        <v>228</v>
      </c>
      <c r="C8249" s="1">
        <v>43900</v>
      </c>
      <c r="D8249">
        <v>9172</v>
      </c>
      <c r="E8249">
        <v>1797</v>
      </c>
      <c r="F8249">
        <v>464</v>
      </c>
      <c r="G8249">
        <v>98</v>
      </c>
      <c r="H8249">
        <v>151.69900000000001</v>
      </c>
      <c r="I8249">
        <v>29.721</v>
      </c>
      <c r="J8249">
        <v>7.6740000000000004</v>
      </c>
      <c r="K8249">
        <v>1.621</v>
      </c>
      <c r="L8249">
        <v>60761</v>
      </c>
      <c r="M8249">
        <v>6935</v>
      </c>
      <c r="N8249">
        <v>1.0049999999999999</v>
      </c>
      <c r="O8249">
        <v>0.115</v>
      </c>
      <c r="P8249" t="s">
        <v>44</v>
      </c>
      <c r="Q8249">
        <v>60461828</v>
      </c>
      <c r="R8249">
        <v>205.85900000000001</v>
      </c>
      <c r="S8249">
        <v>47.9</v>
      </c>
      <c r="T8249">
        <v>23.021000000000001</v>
      </c>
      <c r="U8249">
        <v>16.239999999999998</v>
      </c>
      <c r="V8249">
        <v>35220.084000000003</v>
      </c>
      <c r="W8249">
        <v>2</v>
      </c>
      <c r="X8249">
        <v>113.151</v>
      </c>
      <c r="Y8249">
        <v>4.78</v>
      </c>
      <c r="Z8249" s="32">
        <v>19.8</v>
      </c>
      <c r="AA8249" s="32">
        <v>27.8</v>
      </c>
      <c r="AB8249" s="32"/>
      <c r="AC8249" s="32">
        <v>3.18</v>
      </c>
    </row>
    <row r="8250" spans="1:29" hidden="1" x14ac:dyDescent="0.25">
      <c r="A8250" t="s">
        <v>227</v>
      </c>
      <c r="B8250" t="s">
        <v>228</v>
      </c>
      <c r="C8250" s="1">
        <v>43901</v>
      </c>
      <c r="D8250">
        <v>10149</v>
      </c>
      <c r="E8250">
        <v>977</v>
      </c>
      <c r="F8250">
        <v>631</v>
      </c>
      <c r="G8250">
        <v>167</v>
      </c>
      <c r="H8250">
        <v>167.858</v>
      </c>
      <c r="I8250">
        <v>16.158999999999999</v>
      </c>
      <c r="J8250">
        <v>10.436</v>
      </c>
      <c r="K8250">
        <v>2.762</v>
      </c>
      <c r="L8250">
        <v>73154</v>
      </c>
      <c r="M8250">
        <v>12393</v>
      </c>
      <c r="N8250">
        <v>1.21</v>
      </c>
      <c r="O8250">
        <v>0.20499999999999999</v>
      </c>
      <c r="P8250" t="s">
        <v>44</v>
      </c>
      <c r="Q8250">
        <v>60461828</v>
      </c>
      <c r="R8250">
        <v>205.85900000000001</v>
      </c>
      <c r="S8250">
        <v>47.9</v>
      </c>
      <c r="T8250">
        <v>23.021000000000001</v>
      </c>
      <c r="U8250">
        <v>16.239999999999998</v>
      </c>
      <c r="V8250">
        <v>35220.084000000003</v>
      </c>
      <c r="W8250">
        <v>2</v>
      </c>
      <c r="X8250">
        <v>113.151</v>
      </c>
      <c r="Y8250">
        <v>4.78</v>
      </c>
      <c r="Z8250" s="32">
        <v>19.8</v>
      </c>
      <c r="AA8250" s="32">
        <v>27.8</v>
      </c>
      <c r="AB8250" s="32"/>
      <c r="AC8250" s="32">
        <v>3.18</v>
      </c>
    </row>
    <row r="8251" spans="1:29" hidden="1" x14ac:dyDescent="0.25">
      <c r="A8251" t="s">
        <v>227</v>
      </c>
      <c r="B8251" t="s">
        <v>228</v>
      </c>
      <c r="C8251" s="1">
        <v>43902</v>
      </c>
      <c r="D8251">
        <v>12462</v>
      </c>
      <c r="E8251">
        <v>2313</v>
      </c>
      <c r="F8251">
        <v>827</v>
      </c>
      <c r="G8251">
        <v>196</v>
      </c>
      <c r="H8251">
        <v>206.114</v>
      </c>
      <c r="I8251">
        <v>38.256</v>
      </c>
      <c r="J8251">
        <v>13.678000000000001</v>
      </c>
      <c r="K8251">
        <v>3.242</v>
      </c>
      <c r="L8251">
        <v>86011</v>
      </c>
      <c r="M8251">
        <v>12857</v>
      </c>
      <c r="N8251">
        <v>1.423</v>
      </c>
      <c r="O8251">
        <v>0.21299999999999999</v>
      </c>
      <c r="P8251" t="s">
        <v>44</v>
      </c>
      <c r="Q8251">
        <v>60461828</v>
      </c>
      <c r="R8251">
        <v>205.85900000000001</v>
      </c>
      <c r="S8251">
        <v>47.9</v>
      </c>
      <c r="T8251">
        <v>23.021000000000001</v>
      </c>
      <c r="U8251">
        <v>16.239999999999998</v>
      </c>
      <c r="V8251">
        <v>35220.084000000003</v>
      </c>
      <c r="W8251">
        <v>2</v>
      </c>
      <c r="X8251">
        <v>113.151</v>
      </c>
      <c r="Y8251">
        <v>4.78</v>
      </c>
      <c r="Z8251" s="32">
        <v>19.8</v>
      </c>
      <c r="AA8251" s="32">
        <v>27.8</v>
      </c>
      <c r="AB8251" s="32"/>
      <c r="AC8251" s="32">
        <v>3.18</v>
      </c>
    </row>
    <row r="8252" spans="1:29" hidden="1" x14ac:dyDescent="0.25">
      <c r="A8252" t="s">
        <v>227</v>
      </c>
      <c r="B8252" t="s">
        <v>228</v>
      </c>
      <c r="C8252" s="1">
        <v>43903</v>
      </c>
      <c r="D8252">
        <v>15113</v>
      </c>
      <c r="E8252">
        <v>2651</v>
      </c>
      <c r="F8252">
        <v>1016</v>
      </c>
      <c r="G8252">
        <v>189</v>
      </c>
      <c r="H8252">
        <v>249.959</v>
      </c>
      <c r="I8252">
        <v>43.845999999999997</v>
      </c>
      <c r="J8252">
        <v>16.803999999999998</v>
      </c>
      <c r="K8252">
        <v>3.1259999999999999</v>
      </c>
      <c r="L8252">
        <v>97488</v>
      </c>
      <c r="M8252">
        <v>11477</v>
      </c>
      <c r="N8252">
        <v>1.6120000000000001</v>
      </c>
      <c r="O8252">
        <v>0.19</v>
      </c>
      <c r="P8252" t="s">
        <v>44</v>
      </c>
      <c r="Q8252">
        <v>60461828</v>
      </c>
      <c r="R8252">
        <v>205.85900000000001</v>
      </c>
      <c r="S8252">
        <v>47.9</v>
      </c>
      <c r="T8252">
        <v>23.021000000000001</v>
      </c>
      <c r="U8252">
        <v>16.239999999999998</v>
      </c>
      <c r="V8252">
        <v>35220.084000000003</v>
      </c>
      <c r="W8252">
        <v>2</v>
      </c>
      <c r="X8252">
        <v>113.151</v>
      </c>
      <c r="Y8252">
        <v>4.78</v>
      </c>
      <c r="Z8252" s="32">
        <v>19.8</v>
      </c>
      <c r="AA8252" s="32">
        <v>27.8</v>
      </c>
      <c r="AB8252" s="32"/>
      <c r="AC8252" s="32">
        <v>3.18</v>
      </c>
    </row>
    <row r="8253" spans="1:29" hidden="1" x14ac:dyDescent="0.25">
      <c r="A8253" t="s">
        <v>227</v>
      </c>
      <c r="B8253" t="s">
        <v>228</v>
      </c>
      <c r="C8253" s="1">
        <v>43904</v>
      </c>
      <c r="D8253">
        <v>17660</v>
      </c>
      <c r="E8253">
        <v>2547</v>
      </c>
      <c r="F8253">
        <v>1268</v>
      </c>
      <c r="G8253">
        <v>252</v>
      </c>
      <c r="H8253">
        <v>292.08499999999998</v>
      </c>
      <c r="I8253">
        <v>42.125999999999998</v>
      </c>
      <c r="J8253">
        <v>20.972000000000001</v>
      </c>
      <c r="K8253">
        <v>4.1680000000000001</v>
      </c>
      <c r="L8253">
        <v>109170</v>
      </c>
      <c r="M8253">
        <v>11682</v>
      </c>
      <c r="N8253">
        <v>1.806</v>
      </c>
      <c r="O8253">
        <v>0.193</v>
      </c>
      <c r="P8253" t="s">
        <v>44</v>
      </c>
      <c r="Q8253">
        <v>60461828</v>
      </c>
      <c r="R8253">
        <v>205.85900000000001</v>
      </c>
      <c r="S8253">
        <v>47.9</v>
      </c>
      <c r="T8253">
        <v>23.021000000000001</v>
      </c>
      <c r="U8253">
        <v>16.239999999999998</v>
      </c>
      <c r="V8253">
        <v>35220.084000000003</v>
      </c>
      <c r="W8253">
        <v>2</v>
      </c>
      <c r="X8253">
        <v>113.151</v>
      </c>
      <c r="Y8253">
        <v>4.78</v>
      </c>
      <c r="Z8253" s="32">
        <v>19.8</v>
      </c>
      <c r="AA8253" s="32">
        <v>27.8</v>
      </c>
      <c r="AB8253" s="32"/>
      <c r="AC8253" s="32">
        <v>3.18</v>
      </c>
    </row>
    <row r="8254" spans="1:29" hidden="1" x14ac:dyDescent="0.25">
      <c r="A8254" t="s">
        <v>227</v>
      </c>
      <c r="B8254" t="s">
        <v>228</v>
      </c>
      <c r="C8254" s="1">
        <v>43905</v>
      </c>
      <c r="D8254">
        <v>21157</v>
      </c>
      <c r="E8254">
        <v>3497</v>
      </c>
      <c r="F8254">
        <v>1441</v>
      </c>
      <c r="G8254">
        <v>173</v>
      </c>
      <c r="H8254">
        <v>349.923</v>
      </c>
      <c r="I8254">
        <v>57.838000000000001</v>
      </c>
      <c r="J8254">
        <v>23.832999999999998</v>
      </c>
      <c r="K8254">
        <v>2.8610000000000002</v>
      </c>
      <c r="L8254">
        <v>124899</v>
      </c>
      <c r="M8254">
        <v>15729</v>
      </c>
      <c r="N8254">
        <v>2.0659999999999998</v>
      </c>
      <c r="O8254">
        <v>0.26</v>
      </c>
      <c r="P8254" t="s">
        <v>44</v>
      </c>
      <c r="Q8254">
        <v>60461828</v>
      </c>
      <c r="R8254">
        <v>205.85900000000001</v>
      </c>
      <c r="S8254">
        <v>47.9</v>
      </c>
      <c r="T8254">
        <v>23.021000000000001</v>
      </c>
      <c r="U8254">
        <v>16.239999999999998</v>
      </c>
      <c r="V8254">
        <v>35220.084000000003</v>
      </c>
      <c r="W8254">
        <v>2</v>
      </c>
      <c r="X8254">
        <v>113.151</v>
      </c>
      <c r="Y8254">
        <v>4.78</v>
      </c>
      <c r="Z8254" s="32">
        <v>19.8</v>
      </c>
      <c r="AA8254" s="32">
        <v>27.8</v>
      </c>
      <c r="AB8254" s="32"/>
      <c r="AC8254" s="32">
        <v>3.18</v>
      </c>
    </row>
    <row r="8255" spans="1:29" hidden="1" x14ac:dyDescent="0.25">
      <c r="A8255" t="s">
        <v>227</v>
      </c>
      <c r="B8255" t="s">
        <v>228</v>
      </c>
      <c r="C8255" s="1">
        <v>43906</v>
      </c>
      <c r="D8255">
        <v>23980</v>
      </c>
      <c r="E8255">
        <v>2823</v>
      </c>
      <c r="F8255">
        <v>1811</v>
      </c>
      <c r="G8255">
        <v>370</v>
      </c>
      <c r="H8255">
        <v>396.61399999999998</v>
      </c>
      <c r="I8255">
        <v>46.691000000000003</v>
      </c>
      <c r="J8255">
        <v>29.952999999999999</v>
      </c>
      <c r="K8255">
        <v>6.12</v>
      </c>
      <c r="L8255">
        <v>137962</v>
      </c>
      <c r="M8255">
        <v>13063</v>
      </c>
      <c r="N8255">
        <v>2.282</v>
      </c>
      <c r="O8255">
        <v>0.216</v>
      </c>
      <c r="P8255" t="s">
        <v>44</v>
      </c>
      <c r="Q8255">
        <v>60461828</v>
      </c>
      <c r="R8255">
        <v>205.85900000000001</v>
      </c>
      <c r="S8255">
        <v>47.9</v>
      </c>
      <c r="T8255">
        <v>23.021000000000001</v>
      </c>
      <c r="U8255">
        <v>16.239999999999998</v>
      </c>
      <c r="V8255">
        <v>35220.084000000003</v>
      </c>
      <c r="W8255">
        <v>2</v>
      </c>
      <c r="X8255">
        <v>113.151</v>
      </c>
      <c r="Y8255">
        <v>4.78</v>
      </c>
      <c r="Z8255" s="32">
        <v>19.8</v>
      </c>
      <c r="AA8255" s="32">
        <v>27.8</v>
      </c>
      <c r="AB8255" s="32"/>
      <c r="AC8255" s="32">
        <v>3.18</v>
      </c>
    </row>
    <row r="8256" spans="1:29" hidden="1" x14ac:dyDescent="0.25">
      <c r="A8256" t="s">
        <v>227</v>
      </c>
      <c r="B8256" t="s">
        <v>228</v>
      </c>
      <c r="C8256" s="1">
        <v>43907</v>
      </c>
      <c r="D8256">
        <v>27980</v>
      </c>
      <c r="E8256">
        <v>4000</v>
      </c>
      <c r="F8256">
        <v>2158</v>
      </c>
      <c r="G8256">
        <v>347</v>
      </c>
      <c r="H8256">
        <v>462.77100000000002</v>
      </c>
      <c r="I8256">
        <v>66.156999999999996</v>
      </c>
      <c r="J8256">
        <v>35.692</v>
      </c>
      <c r="K8256">
        <v>5.7389999999999999</v>
      </c>
      <c r="L8256">
        <v>148657</v>
      </c>
      <c r="M8256">
        <v>10695</v>
      </c>
      <c r="N8256">
        <v>2.4590000000000001</v>
      </c>
      <c r="O8256">
        <v>0.17699999999999999</v>
      </c>
      <c r="P8256" t="s">
        <v>44</v>
      </c>
      <c r="Q8256">
        <v>60461828</v>
      </c>
      <c r="R8256">
        <v>205.85900000000001</v>
      </c>
      <c r="S8256">
        <v>47.9</v>
      </c>
      <c r="T8256">
        <v>23.021000000000001</v>
      </c>
      <c r="U8256">
        <v>16.239999999999998</v>
      </c>
      <c r="V8256">
        <v>35220.084000000003</v>
      </c>
      <c r="W8256">
        <v>2</v>
      </c>
      <c r="X8256">
        <v>113.151</v>
      </c>
      <c r="Y8256">
        <v>4.78</v>
      </c>
      <c r="Z8256" s="32">
        <v>19.8</v>
      </c>
      <c r="AA8256" s="32">
        <v>27.8</v>
      </c>
      <c r="AB8256" s="32"/>
      <c r="AC8256" s="32">
        <v>3.18</v>
      </c>
    </row>
    <row r="8257" spans="1:29" hidden="1" x14ac:dyDescent="0.25">
      <c r="A8257" t="s">
        <v>227</v>
      </c>
      <c r="B8257" t="s">
        <v>228</v>
      </c>
      <c r="C8257" s="1">
        <v>43908</v>
      </c>
      <c r="D8257">
        <v>31506</v>
      </c>
      <c r="E8257">
        <v>3526</v>
      </c>
      <c r="F8257">
        <v>2505</v>
      </c>
      <c r="G8257">
        <v>347</v>
      </c>
      <c r="H8257">
        <v>521.08900000000006</v>
      </c>
      <c r="I8257">
        <v>58.317999999999998</v>
      </c>
      <c r="J8257">
        <v>41.430999999999997</v>
      </c>
      <c r="K8257">
        <v>5.7389999999999999</v>
      </c>
      <c r="L8257">
        <v>165541</v>
      </c>
      <c r="M8257">
        <v>16884</v>
      </c>
      <c r="N8257">
        <v>2.738</v>
      </c>
      <c r="O8257">
        <v>0.27900000000000003</v>
      </c>
      <c r="P8257" t="s">
        <v>44</v>
      </c>
      <c r="Q8257">
        <v>60461828</v>
      </c>
      <c r="R8257">
        <v>205.85900000000001</v>
      </c>
      <c r="S8257">
        <v>47.9</v>
      </c>
      <c r="T8257">
        <v>23.021000000000001</v>
      </c>
      <c r="U8257">
        <v>16.239999999999998</v>
      </c>
      <c r="V8257">
        <v>35220.084000000003</v>
      </c>
      <c r="W8257">
        <v>2</v>
      </c>
      <c r="X8257">
        <v>113.151</v>
      </c>
      <c r="Y8257">
        <v>4.78</v>
      </c>
      <c r="Z8257" s="32">
        <v>19.8</v>
      </c>
      <c r="AA8257" s="32">
        <v>27.8</v>
      </c>
      <c r="AB8257" s="32"/>
      <c r="AC8257" s="32">
        <v>3.18</v>
      </c>
    </row>
    <row r="8258" spans="1:29" hidden="1" x14ac:dyDescent="0.25">
      <c r="A8258" t="s">
        <v>227</v>
      </c>
      <c r="B8258" t="s">
        <v>228</v>
      </c>
      <c r="C8258" s="1">
        <v>43909</v>
      </c>
      <c r="D8258">
        <v>35713</v>
      </c>
      <c r="E8258">
        <v>4207</v>
      </c>
      <c r="F8258">
        <v>2978</v>
      </c>
      <c r="G8258">
        <v>473</v>
      </c>
      <c r="H8258">
        <v>590.66999999999996</v>
      </c>
      <c r="I8258">
        <v>69.581000000000003</v>
      </c>
      <c r="J8258">
        <v>49.253999999999998</v>
      </c>
      <c r="K8258">
        <v>7.8230000000000004</v>
      </c>
      <c r="L8258">
        <v>182777</v>
      </c>
      <c r="M8258">
        <v>17236</v>
      </c>
      <c r="N8258">
        <v>3.0230000000000001</v>
      </c>
      <c r="O8258">
        <v>0.28499999999999998</v>
      </c>
      <c r="P8258" t="s">
        <v>44</v>
      </c>
      <c r="Q8258">
        <v>60461828</v>
      </c>
      <c r="R8258">
        <v>205.85900000000001</v>
      </c>
      <c r="S8258">
        <v>47.9</v>
      </c>
      <c r="T8258">
        <v>23.021000000000001</v>
      </c>
      <c r="U8258">
        <v>16.239999999999998</v>
      </c>
      <c r="V8258">
        <v>35220.084000000003</v>
      </c>
      <c r="W8258">
        <v>2</v>
      </c>
      <c r="X8258">
        <v>113.151</v>
      </c>
      <c r="Y8258">
        <v>4.78</v>
      </c>
      <c r="Z8258" s="32">
        <v>19.8</v>
      </c>
      <c r="AA8258" s="32">
        <v>27.8</v>
      </c>
      <c r="AB8258" s="32"/>
      <c r="AC8258" s="32">
        <v>3.18</v>
      </c>
    </row>
    <row r="8259" spans="1:29" hidden="1" x14ac:dyDescent="0.25">
      <c r="A8259" t="s">
        <v>227</v>
      </c>
      <c r="B8259" t="s">
        <v>228</v>
      </c>
      <c r="C8259" s="1">
        <v>43910</v>
      </c>
      <c r="D8259">
        <v>41035</v>
      </c>
      <c r="E8259">
        <v>5322</v>
      </c>
      <c r="F8259">
        <v>3407</v>
      </c>
      <c r="G8259">
        <v>429</v>
      </c>
      <c r="H8259">
        <v>678.69299999999998</v>
      </c>
      <c r="I8259">
        <v>88.022000000000006</v>
      </c>
      <c r="J8259">
        <v>56.35</v>
      </c>
      <c r="K8259">
        <v>7.0949999999999998</v>
      </c>
      <c r="L8259">
        <v>206886</v>
      </c>
      <c r="M8259">
        <v>24109</v>
      </c>
      <c r="N8259">
        <v>3.4220000000000002</v>
      </c>
      <c r="O8259">
        <v>0.39900000000000002</v>
      </c>
      <c r="P8259" t="s">
        <v>44</v>
      </c>
      <c r="Q8259">
        <v>60461828</v>
      </c>
      <c r="R8259">
        <v>205.85900000000001</v>
      </c>
      <c r="S8259">
        <v>47.9</v>
      </c>
      <c r="T8259">
        <v>23.021000000000001</v>
      </c>
      <c r="U8259">
        <v>16.239999999999998</v>
      </c>
      <c r="V8259">
        <v>35220.084000000003</v>
      </c>
      <c r="W8259">
        <v>2</v>
      </c>
      <c r="X8259">
        <v>113.151</v>
      </c>
      <c r="Y8259">
        <v>4.78</v>
      </c>
      <c r="Z8259" s="32">
        <v>19.8</v>
      </c>
      <c r="AA8259" s="32">
        <v>27.8</v>
      </c>
      <c r="AB8259" s="32"/>
      <c r="AC8259" s="32">
        <v>3.18</v>
      </c>
    </row>
    <row r="8260" spans="1:29" hidden="1" x14ac:dyDescent="0.25">
      <c r="A8260" t="s">
        <v>227</v>
      </c>
      <c r="B8260" t="s">
        <v>228</v>
      </c>
      <c r="C8260" s="1">
        <v>43911</v>
      </c>
      <c r="D8260">
        <v>47021</v>
      </c>
      <c r="E8260">
        <v>5986</v>
      </c>
      <c r="F8260">
        <v>4032</v>
      </c>
      <c r="G8260">
        <v>625</v>
      </c>
      <c r="H8260">
        <v>777.697</v>
      </c>
      <c r="I8260">
        <v>99.004999999999995</v>
      </c>
      <c r="J8260">
        <v>66.686999999999998</v>
      </c>
      <c r="K8260">
        <v>10.337</v>
      </c>
      <c r="L8260">
        <v>233222</v>
      </c>
      <c r="M8260">
        <v>26336</v>
      </c>
      <c r="N8260">
        <v>3.8570000000000002</v>
      </c>
      <c r="O8260">
        <v>0.436</v>
      </c>
      <c r="P8260" t="s">
        <v>44</v>
      </c>
      <c r="Q8260">
        <v>60461828</v>
      </c>
      <c r="R8260">
        <v>205.85900000000001</v>
      </c>
      <c r="S8260">
        <v>47.9</v>
      </c>
      <c r="T8260">
        <v>23.021000000000001</v>
      </c>
      <c r="U8260">
        <v>16.239999999999998</v>
      </c>
      <c r="V8260">
        <v>35220.084000000003</v>
      </c>
      <c r="W8260">
        <v>2</v>
      </c>
      <c r="X8260">
        <v>113.151</v>
      </c>
      <c r="Y8260">
        <v>4.78</v>
      </c>
      <c r="Z8260" s="32">
        <v>19.8</v>
      </c>
      <c r="AA8260" s="32">
        <v>27.8</v>
      </c>
      <c r="AB8260" s="32"/>
      <c r="AC8260" s="32">
        <v>3.18</v>
      </c>
    </row>
    <row r="8261" spans="1:29" hidden="1" x14ac:dyDescent="0.25">
      <c r="A8261" t="s">
        <v>227</v>
      </c>
      <c r="B8261" t="s">
        <v>228</v>
      </c>
      <c r="C8261" s="1">
        <v>43912</v>
      </c>
      <c r="D8261">
        <v>53578</v>
      </c>
      <c r="E8261">
        <v>6557</v>
      </c>
      <c r="F8261">
        <v>4827</v>
      </c>
      <c r="G8261">
        <v>795</v>
      </c>
      <c r="H8261">
        <v>886.14599999999996</v>
      </c>
      <c r="I8261">
        <v>108.449</v>
      </c>
      <c r="J8261">
        <v>79.834999999999994</v>
      </c>
      <c r="K8261">
        <v>13.148999999999999</v>
      </c>
      <c r="L8261">
        <v>258402</v>
      </c>
      <c r="M8261">
        <v>25180</v>
      </c>
      <c r="N8261">
        <v>4.274</v>
      </c>
      <c r="O8261">
        <v>0.41599999999999998</v>
      </c>
      <c r="P8261" t="s">
        <v>44</v>
      </c>
      <c r="Q8261">
        <v>60461828</v>
      </c>
      <c r="R8261">
        <v>205.85900000000001</v>
      </c>
      <c r="S8261">
        <v>47.9</v>
      </c>
      <c r="T8261">
        <v>23.021000000000001</v>
      </c>
      <c r="U8261">
        <v>16.239999999999998</v>
      </c>
      <c r="V8261">
        <v>35220.084000000003</v>
      </c>
      <c r="W8261">
        <v>2</v>
      </c>
      <c r="X8261">
        <v>113.151</v>
      </c>
      <c r="Y8261">
        <v>4.78</v>
      </c>
      <c r="Z8261" s="32">
        <v>19.8</v>
      </c>
      <c r="AA8261" s="32">
        <v>27.8</v>
      </c>
      <c r="AB8261" s="32"/>
      <c r="AC8261" s="32">
        <v>3.18</v>
      </c>
    </row>
    <row r="8262" spans="1:29" hidden="1" x14ac:dyDescent="0.25">
      <c r="A8262" t="s">
        <v>227</v>
      </c>
      <c r="B8262" t="s">
        <v>228</v>
      </c>
      <c r="C8262" s="1">
        <v>43913</v>
      </c>
      <c r="D8262">
        <v>59138</v>
      </c>
      <c r="E8262">
        <v>5560</v>
      </c>
      <c r="F8262">
        <v>5476</v>
      </c>
      <c r="G8262">
        <v>649</v>
      </c>
      <c r="H8262">
        <v>978.10500000000002</v>
      </c>
      <c r="I8262">
        <v>91.959000000000003</v>
      </c>
      <c r="J8262">
        <v>90.57</v>
      </c>
      <c r="K8262">
        <v>10.734</v>
      </c>
      <c r="L8262">
        <v>275468</v>
      </c>
      <c r="M8262">
        <v>17066</v>
      </c>
      <c r="N8262">
        <v>4.556</v>
      </c>
      <c r="O8262">
        <v>0.28199999999999997</v>
      </c>
      <c r="P8262" t="s">
        <v>44</v>
      </c>
      <c r="Q8262">
        <v>60461828</v>
      </c>
      <c r="R8262">
        <v>205.85900000000001</v>
      </c>
      <c r="S8262">
        <v>47.9</v>
      </c>
      <c r="T8262">
        <v>23.021000000000001</v>
      </c>
      <c r="U8262">
        <v>16.239999999999998</v>
      </c>
      <c r="V8262">
        <v>35220.084000000003</v>
      </c>
      <c r="W8262">
        <v>2</v>
      </c>
      <c r="X8262">
        <v>113.151</v>
      </c>
      <c r="Y8262">
        <v>4.78</v>
      </c>
      <c r="Z8262" s="32">
        <v>19.8</v>
      </c>
      <c r="AA8262" s="32">
        <v>27.8</v>
      </c>
      <c r="AB8262" s="32"/>
      <c r="AC8262" s="32">
        <v>3.18</v>
      </c>
    </row>
    <row r="8263" spans="1:29" hidden="1" x14ac:dyDescent="0.25">
      <c r="A8263" t="s">
        <v>227</v>
      </c>
      <c r="B8263" t="s">
        <v>228</v>
      </c>
      <c r="C8263" s="1">
        <v>43914</v>
      </c>
      <c r="D8263">
        <v>63927</v>
      </c>
      <c r="E8263">
        <v>4789</v>
      </c>
      <c r="F8263">
        <v>6077</v>
      </c>
      <c r="G8263">
        <v>601</v>
      </c>
      <c r="H8263">
        <v>1057.3119999999999</v>
      </c>
      <c r="I8263">
        <v>79.206999999999994</v>
      </c>
      <c r="J8263">
        <v>100.51</v>
      </c>
      <c r="K8263">
        <v>9.94</v>
      </c>
      <c r="L8263">
        <v>296964</v>
      </c>
      <c r="M8263">
        <v>21496</v>
      </c>
      <c r="N8263">
        <v>4.9119999999999999</v>
      </c>
      <c r="O8263">
        <v>0.35599999999999998</v>
      </c>
      <c r="P8263" t="s">
        <v>44</v>
      </c>
      <c r="Q8263">
        <v>60461828</v>
      </c>
      <c r="R8263">
        <v>205.85900000000001</v>
      </c>
      <c r="S8263">
        <v>47.9</v>
      </c>
      <c r="T8263">
        <v>23.021000000000001</v>
      </c>
      <c r="U8263">
        <v>16.239999999999998</v>
      </c>
      <c r="V8263">
        <v>35220.084000000003</v>
      </c>
      <c r="W8263">
        <v>2</v>
      </c>
      <c r="X8263">
        <v>113.151</v>
      </c>
      <c r="Y8263">
        <v>4.78</v>
      </c>
      <c r="Z8263" s="32">
        <v>19.8</v>
      </c>
      <c r="AA8263" s="32">
        <v>27.8</v>
      </c>
      <c r="AB8263" s="32"/>
      <c r="AC8263" s="32">
        <v>3.18</v>
      </c>
    </row>
    <row r="8264" spans="1:29" hidden="1" x14ac:dyDescent="0.25">
      <c r="A8264" t="s">
        <v>227</v>
      </c>
      <c r="B8264" t="s">
        <v>228</v>
      </c>
      <c r="C8264" s="1">
        <v>43915</v>
      </c>
      <c r="D8264">
        <v>69176</v>
      </c>
      <c r="E8264">
        <v>5249</v>
      </c>
      <c r="F8264">
        <v>6820</v>
      </c>
      <c r="G8264">
        <v>743</v>
      </c>
      <c r="H8264">
        <v>1144.127</v>
      </c>
      <c r="I8264">
        <v>86.814999999999998</v>
      </c>
      <c r="J8264">
        <v>112.798</v>
      </c>
      <c r="K8264">
        <v>12.289</v>
      </c>
      <c r="L8264">
        <v>324445</v>
      </c>
      <c r="M8264">
        <v>27481</v>
      </c>
      <c r="N8264">
        <v>5.3659999999999997</v>
      </c>
      <c r="O8264">
        <v>0.45500000000000002</v>
      </c>
      <c r="P8264" t="s">
        <v>44</v>
      </c>
      <c r="Q8264">
        <v>60461828</v>
      </c>
      <c r="R8264">
        <v>205.85900000000001</v>
      </c>
      <c r="S8264">
        <v>47.9</v>
      </c>
      <c r="T8264">
        <v>23.021000000000001</v>
      </c>
      <c r="U8264">
        <v>16.239999999999998</v>
      </c>
      <c r="V8264">
        <v>35220.084000000003</v>
      </c>
      <c r="W8264">
        <v>2</v>
      </c>
      <c r="X8264">
        <v>113.151</v>
      </c>
      <c r="Y8264">
        <v>4.78</v>
      </c>
      <c r="Z8264" s="32">
        <v>19.8</v>
      </c>
      <c r="AA8264" s="32">
        <v>27.8</v>
      </c>
      <c r="AB8264" s="32"/>
      <c r="AC8264" s="32">
        <v>3.18</v>
      </c>
    </row>
    <row r="8265" spans="1:29" hidden="1" x14ac:dyDescent="0.25">
      <c r="A8265" t="s">
        <v>227</v>
      </c>
      <c r="B8265" t="s">
        <v>228</v>
      </c>
      <c r="C8265" s="1">
        <v>43916</v>
      </c>
      <c r="D8265">
        <v>74386</v>
      </c>
      <c r="E8265">
        <v>5210</v>
      </c>
      <c r="F8265">
        <v>7505</v>
      </c>
      <c r="G8265">
        <v>685</v>
      </c>
      <c r="H8265">
        <v>1230.297</v>
      </c>
      <c r="I8265">
        <v>86.17</v>
      </c>
      <c r="J8265">
        <v>124.128</v>
      </c>
      <c r="K8265">
        <v>11.329000000000001</v>
      </c>
      <c r="L8265">
        <v>361060</v>
      </c>
      <c r="M8265">
        <v>36615</v>
      </c>
      <c r="N8265">
        <v>5.9720000000000004</v>
      </c>
      <c r="O8265">
        <v>0.60599999999999998</v>
      </c>
      <c r="P8265" t="s">
        <v>44</v>
      </c>
      <c r="Q8265">
        <v>60461828</v>
      </c>
      <c r="R8265">
        <v>205.85900000000001</v>
      </c>
      <c r="S8265">
        <v>47.9</v>
      </c>
      <c r="T8265">
        <v>23.021000000000001</v>
      </c>
      <c r="U8265">
        <v>16.239999999999998</v>
      </c>
      <c r="V8265">
        <v>35220.084000000003</v>
      </c>
      <c r="W8265">
        <v>2</v>
      </c>
      <c r="X8265">
        <v>113.151</v>
      </c>
      <c r="Y8265">
        <v>4.78</v>
      </c>
      <c r="Z8265" s="32">
        <v>19.8</v>
      </c>
      <c r="AA8265" s="32">
        <v>27.8</v>
      </c>
      <c r="AB8265" s="32"/>
      <c r="AC8265" s="32">
        <v>3.18</v>
      </c>
    </row>
    <row r="8266" spans="1:29" hidden="1" x14ac:dyDescent="0.25">
      <c r="A8266" t="s">
        <v>227</v>
      </c>
      <c r="B8266" t="s">
        <v>228</v>
      </c>
      <c r="C8266" s="1">
        <v>43917</v>
      </c>
      <c r="D8266">
        <v>80539</v>
      </c>
      <c r="E8266">
        <v>6153</v>
      </c>
      <c r="F8266">
        <v>8165</v>
      </c>
      <c r="G8266">
        <v>660</v>
      </c>
      <c r="H8266">
        <v>1332.0640000000001</v>
      </c>
      <c r="I8266">
        <v>101.767</v>
      </c>
      <c r="J8266">
        <v>135.04400000000001</v>
      </c>
      <c r="K8266">
        <v>10.916</v>
      </c>
      <c r="L8266">
        <v>394079</v>
      </c>
      <c r="M8266">
        <v>33019</v>
      </c>
      <c r="N8266">
        <v>6.5179999999999998</v>
      </c>
      <c r="O8266">
        <v>0.54600000000000004</v>
      </c>
      <c r="P8266" t="s">
        <v>44</v>
      </c>
      <c r="Q8266">
        <v>60461828</v>
      </c>
      <c r="R8266">
        <v>205.85900000000001</v>
      </c>
      <c r="S8266">
        <v>47.9</v>
      </c>
      <c r="T8266">
        <v>23.021000000000001</v>
      </c>
      <c r="U8266">
        <v>16.239999999999998</v>
      </c>
      <c r="V8266">
        <v>35220.084000000003</v>
      </c>
      <c r="W8266">
        <v>2</v>
      </c>
      <c r="X8266">
        <v>113.151</v>
      </c>
      <c r="Y8266">
        <v>4.78</v>
      </c>
      <c r="Z8266" s="32">
        <v>19.8</v>
      </c>
      <c r="AA8266" s="32">
        <v>27.8</v>
      </c>
      <c r="AB8266" s="32"/>
      <c r="AC8266" s="32">
        <v>3.18</v>
      </c>
    </row>
    <row r="8267" spans="1:29" hidden="1" x14ac:dyDescent="0.25">
      <c r="A8267" t="s">
        <v>227</v>
      </c>
      <c r="B8267" t="s">
        <v>228</v>
      </c>
      <c r="C8267" s="1">
        <v>43918</v>
      </c>
      <c r="D8267">
        <v>86498</v>
      </c>
      <c r="E8267">
        <v>5959</v>
      </c>
      <c r="F8267">
        <v>9136</v>
      </c>
      <c r="G8267">
        <v>971</v>
      </c>
      <c r="H8267">
        <v>1430.6220000000001</v>
      </c>
      <c r="I8267">
        <v>98.558000000000007</v>
      </c>
      <c r="J8267">
        <v>151.10400000000001</v>
      </c>
      <c r="K8267">
        <v>16.059999999999999</v>
      </c>
      <c r="L8267">
        <v>429526</v>
      </c>
      <c r="M8267">
        <v>35447</v>
      </c>
      <c r="N8267">
        <v>7.1040000000000001</v>
      </c>
      <c r="O8267">
        <v>0.58599999999999997</v>
      </c>
      <c r="P8267" t="s">
        <v>44</v>
      </c>
      <c r="Q8267">
        <v>60461828</v>
      </c>
      <c r="R8267">
        <v>205.85900000000001</v>
      </c>
      <c r="S8267">
        <v>47.9</v>
      </c>
      <c r="T8267">
        <v>23.021000000000001</v>
      </c>
      <c r="U8267">
        <v>16.239999999999998</v>
      </c>
      <c r="V8267">
        <v>35220.084000000003</v>
      </c>
      <c r="W8267">
        <v>2</v>
      </c>
      <c r="X8267">
        <v>113.151</v>
      </c>
      <c r="Y8267">
        <v>4.78</v>
      </c>
      <c r="Z8267" s="32">
        <v>19.8</v>
      </c>
      <c r="AA8267" s="32">
        <v>27.8</v>
      </c>
      <c r="AB8267" s="32"/>
      <c r="AC8267" s="32">
        <v>3.18</v>
      </c>
    </row>
    <row r="8268" spans="1:29" hidden="1" x14ac:dyDescent="0.25">
      <c r="A8268" t="s">
        <v>227</v>
      </c>
      <c r="B8268" t="s">
        <v>228</v>
      </c>
      <c r="C8268" s="1">
        <v>43919</v>
      </c>
      <c r="D8268">
        <v>92472</v>
      </c>
      <c r="E8268">
        <v>5974</v>
      </c>
      <c r="F8268">
        <v>10023</v>
      </c>
      <c r="G8268">
        <v>887</v>
      </c>
      <c r="H8268">
        <v>1529.4280000000001</v>
      </c>
      <c r="I8268">
        <v>98.805999999999997</v>
      </c>
      <c r="J8268">
        <v>165.774</v>
      </c>
      <c r="K8268">
        <v>14.67</v>
      </c>
      <c r="L8268">
        <v>454030</v>
      </c>
      <c r="M8268">
        <v>24504</v>
      </c>
      <c r="N8268">
        <v>7.5090000000000003</v>
      </c>
      <c r="O8268">
        <v>0.40500000000000003</v>
      </c>
      <c r="P8268" t="s">
        <v>44</v>
      </c>
      <c r="Q8268">
        <v>60461828</v>
      </c>
      <c r="R8268">
        <v>205.85900000000001</v>
      </c>
      <c r="S8268">
        <v>47.9</v>
      </c>
      <c r="T8268">
        <v>23.021000000000001</v>
      </c>
      <c r="U8268">
        <v>16.239999999999998</v>
      </c>
      <c r="V8268">
        <v>35220.084000000003</v>
      </c>
      <c r="W8268">
        <v>2</v>
      </c>
      <c r="X8268">
        <v>113.151</v>
      </c>
      <c r="Y8268">
        <v>4.78</v>
      </c>
      <c r="Z8268" s="32">
        <v>19.8</v>
      </c>
      <c r="AA8268" s="32">
        <v>27.8</v>
      </c>
      <c r="AB8268" s="32"/>
      <c r="AC8268" s="32">
        <v>3.18</v>
      </c>
    </row>
    <row r="8269" spans="1:29" hidden="1" x14ac:dyDescent="0.25">
      <c r="A8269" t="s">
        <v>227</v>
      </c>
      <c r="B8269" t="s">
        <v>228</v>
      </c>
      <c r="C8269" s="1">
        <v>43920</v>
      </c>
      <c r="D8269">
        <v>97689</v>
      </c>
      <c r="E8269">
        <v>5217</v>
      </c>
      <c r="F8269">
        <v>10781</v>
      </c>
      <c r="G8269">
        <v>758</v>
      </c>
      <c r="H8269">
        <v>1615.7139999999999</v>
      </c>
      <c r="I8269">
        <v>86.286000000000001</v>
      </c>
      <c r="J8269">
        <v>178.31100000000001</v>
      </c>
      <c r="K8269">
        <v>12.537000000000001</v>
      </c>
      <c r="L8269">
        <v>477359</v>
      </c>
      <c r="M8269">
        <v>23329</v>
      </c>
      <c r="N8269">
        <v>7.8949999999999996</v>
      </c>
      <c r="O8269">
        <v>0.38600000000000001</v>
      </c>
      <c r="P8269" t="s">
        <v>44</v>
      </c>
      <c r="Q8269">
        <v>60461828</v>
      </c>
      <c r="R8269">
        <v>205.85900000000001</v>
      </c>
      <c r="S8269">
        <v>47.9</v>
      </c>
      <c r="T8269">
        <v>23.021000000000001</v>
      </c>
      <c r="U8269">
        <v>16.239999999999998</v>
      </c>
      <c r="V8269">
        <v>35220.084000000003</v>
      </c>
      <c r="W8269">
        <v>2</v>
      </c>
      <c r="X8269">
        <v>113.151</v>
      </c>
      <c r="Y8269">
        <v>4.78</v>
      </c>
      <c r="Z8269" s="32">
        <v>19.8</v>
      </c>
      <c r="AA8269" s="32">
        <v>27.8</v>
      </c>
      <c r="AB8269" s="32"/>
      <c r="AC8269" s="32">
        <v>3.18</v>
      </c>
    </row>
    <row r="8270" spans="1:29" hidden="1" x14ac:dyDescent="0.25">
      <c r="A8270" t="s">
        <v>227</v>
      </c>
      <c r="B8270" t="s">
        <v>228</v>
      </c>
      <c r="C8270" s="1">
        <v>43921</v>
      </c>
      <c r="D8270">
        <v>101739</v>
      </c>
      <c r="E8270">
        <v>4050</v>
      </c>
      <c r="F8270">
        <v>11591</v>
      </c>
      <c r="G8270">
        <v>810</v>
      </c>
      <c r="H8270">
        <v>1682.6980000000001</v>
      </c>
      <c r="I8270">
        <v>66.983999999999995</v>
      </c>
      <c r="J8270">
        <v>191.708</v>
      </c>
      <c r="K8270">
        <v>13.397</v>
      </c>
      <c r="L8270">
        <v>506968</v>
      </c>
      <c r="M8270">
        <v>29609</v>
      </c>
      <c r="N8270">
        <v>8.3849999999999998</v>
      </c>
      <c r="O8270">
        <v>0.49</v>
      </c>
      <c r="P8270" t="s">
        <v>44</v>
      </c>
      <c r="Q8270">
        <v>60461828</v>
      </c>
      <c r="R8270">
        <v>205.85900000000001</v>
      </c>
      <c r="S8270">
        <v>47.9</v>
      </c>
      <c r="T8270">
        <v>23.021000000000001</v>
      </c>
      <c r="U8270">
        <v>16.239999999999998</v>
      </c>
      <c r="V8270">
        <v>35220.084000000003</v>
      </c>
      <c r="W8270">
        <v>2</v>
      </c>
      <c r="X8270">
        <v>113.151</v>
      </c>
      <c r="Y8270">
        <v>4.78</v>
      </c>
      <c r="Z8270" s="32">
        <v>19.8</v>
      </c>
      <c r="AA8270" s="32">
        <v>27.8</v>
      </c>
      <c r="AB8270" s="32"/>
      <c r="AC8270" s="32">
        <v>3.18</v>
      </c>
    </row>
    <row r="8271" spans="1:29" hidden="1" x14ac:dyDescent="0.25">
      <c r="A8271" t="s">
        <v>227</v>
      </c>
      <c r="B8271" t="s">
        <v>228</v>
      </c>
      <c r="C8271" s="1">
        <v>43922</v>
      </c>
      <c r="D8271">
        <v>105792</v>
      </c>
      <c r="E8271">
        <v>4053</v>
      </c>
      <c r="F8271">
        <v>12430</v>
      </c>
      <c r="G8271">
        <v>839</v>
      </c>
      <c r="H8271">
        <v>1749.732</v>
      </c>
      <c r="I8271">
        <v>67.034000000000006</v>
      </c>
      <c r="J8271">
        <v>205.584</v>
      </c>
      <c r="K8271">
        <v>13.877000000000001</v>
      </c>
      <c r="L8271">
        <v>541423</v>
      </c>
      <c r="M8271">
        <v>34455</v>
      </c>
      <c r="N8271">
        <v>8.9550000000000001</v>
      </c>
      <c r="O8271">
        <v>0.56999999999999995</v>
      </c>
      <c r="P8271" t="s">
        <v>44</v>
      </c>
      <c r="Q8271">
        <v>60461828</v>
      </c>
      <c r="R8271">
        <v>205.85900000000001</v>
      </c>
      <c r="S8271">
        <v>47.9</v>
      </c>
      <c r="T8271">
        <v>23.021000000000001</v>
      </c>
      <c r="U8271">
        <v>16.239999999999998</v>
      </c>
      <c r="V8271">
        <v>35220.084000000003</v>
      </c>
      <c r="W8271">
        <v>2</v>
      </c>
      <c r="X8271">
        <v>113.151</v>
      </c>
      <c r="Y8271">
        <v>4.78</v>
      </c>
      <c r="Z8271" s="32">
        <v>19.8</v>
      </c>
      <c r="AA8271" s="32">
        <v>27.8</v>
      </c>
      <c r="AB8271" s="32"/>
      <c r="AC8271" s="32">
        <v>3.18</v>
      </c>
    </row>
    <row r="8272" spans="1:29" hidden="1" x14ac:dyDescent="0.25">
      <c r="A8272" t="s">
        <v>227</v>
      </c>
      <c r="B8272" t="s">
        <v>228</v>
      </c>
      <c r="C8272" s="1">
        <v>43923</v>
      </c>
      <c r="D8272">
        <v>110574</v>
      </c>
      <c r="E8272">
        <v>4782</v>
      </c>
      <c r="F8272">
        <v>13157</v>
      </c>
      <c r="G8272">
        <v>727</v>
      </c>
      <c r="H8272">
        <v>1828.8230000000001</v>
      </c>
      <c r="I8272">
        <v>79.090999999999994</v>
      </c>
      <c r="J8272">
        <v>217.608</v>
      </c>
      <c r="K8272">
        <v>12.023999999999999</v>
      </c>
      <c r="L8272">
        <v>581232</v>
      </c>
      <c r="M8272">
        <v>39809</v>
      </c>
      <c r="N8272">
        <v>9.6129999999999995</v>
      </c>
      <c r="O8272">
        <v>0.65800000000000003</v>
      </c>
      <c r="P8272" t="s">
        <v>44</v>
      </c>
      <c r="Q8272">
        <v>60461828</v>
      </c>
      <c r="R8272">
        <v>205.85900000000001</v>
      </c>
      <c r="S8272">
        <v>47.9</v>
      </c>
      <c r="T8272">
        <v>23.021000000000001</v>
      </c>
      <c r="U8272">
        <v>16.239999999999998</v>
      </c>
      <c r="V8272">
        <v>35220.084000000003</v>
      </c>
      <c r="W8272">
        <v>2</v>
      </c>
      <c r="X8272">
        <v>113.151</v>
      </c>
      <c r="Y8272">
        <v>4.78</v>
      </c>
      <c r="Z8272" s="32">
        <v>19.8</v>
      </c>
      <c r="AA8272" s="32">
        <v>27.8</v>
      </c>
      <c r="AB8272" s="32"/>
      <c r="AC8272" s="32">
        <v>3.18</v>
      </c>
    </row>
    <row r="8273" spans="1:29" hidden="1" x14ac:dyDescent="0.25">
      <c r="A8273" t="s">
        <v>227</v>
      </c>
      <c r="B8273" t="s">
        <v>228</v>
      </c>
      <c r="C8273" s="1">
        <v>43924</v>
      </c>
      <c r="D8273">
        <v>115242</v>
      </c>
      <c r="E8273">
        <v>4668</v>
      </c>
      <c r="F8273">
        <v>13917</v>
      </c>
      <c r="G8273">
        <v>760</v>
      </c>
      <c r="H8273">
        <v>1906.029</v>
      </c>
      <c r="I8273">
        <v>77.206000000000003</v>
      </c>
      <c r="J8273">
        <v>230.178</v>
      </c>
      <c r="K8273">
        <v>12.57</v>
      </c>
      <c r="L8273">
        <v>619849</v>
      </c>
      <c r="M8273">
        <v>38617</v>
      </c>
      <c r="N8273">
        <v>10.252000000000001</v>
      </c>
      <c r="O8273">
        <v>0.63900000000000001</v>
      </c>
      <c r="P8273" t="s">
        <v>44</v>
      </c>
      <c r="Q8273">
        <v>60461828</v>
      </c>
      <c r="R8273">
        <v>205.85900000000001</v>
      </c>
      <c r="S8273">
        <v>47.9</v>
      </c>
      <c r="T8273">
        <v>23.021000000000001</v>
      </c>
      <c r="U8273">
        <v>16.239999999999998</v>
      </c>
      <c r="V8273">
        <v>35220.084000000003</v>
      </c>
      <c r="W8273">
        <v>2</v>
      </c>
      <c r="X8273">
        <v>113.151</v>
      </c>
      <c r="Y8273">
        <v>4.78</v>
      </c>
      <c r="Z8273" s="32">
        <v>19.8</v>
      </c>
      <c r="AA8273" s="32">
        <v>27.8</v>
      </c>
      <c r="AB8273" s="32"/>
      <c r="AC8273" s="32">
        <v>3.18</v>
      </c>
    </row>
    <row r="8274" spans="1:29" hidden="1" x14ac:dyDescent="0.25">
      <c r="A8274" t="s">
        <v>227</v>
      </c>
      <c r="B8274" t="s">
        <v>228</v>
      </c>
      <c r="C8274" s="1">
        <v>43925</v>
      </c>
      <c r="D8274">
        <v>119827</v>
      </c>
      <c r="E8274">
        <v>4585</v>
      </c>
      <c r="F8274">
        <v>14681</v>
      </c>
      <c r="G8274">
        <v>764</v>
      </c>
      <c r="H8274">
        <v>1981.8620000000001</v>
      </c>
      <c r="I8274">
        <v>75.832999999999998</v>
      </c>
      <c r="J8274">
        <v>242.81399999999999</v>
      </c>
      <c r="K8274">
        <v>12.635999999999999</v>
      </c>
      <c r="L8274">
        <v>657224</v>
      </c>
      <c r="M8274">
        <v>37375</v>
      </c>
      <c r="N8274">
        <v>10.87</v>
      </c>
      <c r="O8274">
        <v>0.61799999999999999</v>
      </c>
      <c r="P8274" t="s">
        <v>44</v>
      </c>
      <c r="Q8274">
        <v>60461828</v>
      </c>
      <c r="R8274">
        <v>205.85900000000001</v>
      </c>
      <c r="S8274">
        <v>47.9</v>
      </c>
      <c r="T8274">
        <v>23.021000000000001</v>
      </c>
      <c r="U8274">
        <v>16.239999999999998</v>
      </c>
      <c r="V8274">
        <v>35220.084000000003</v>
      </c>
      <c r="W8274">
        <v>2</v>
      </c>
      <c r="X8274">
        <v>113.151</v>
      </c>
      <c r="Y8274">
        <v>4.78</v>
      </c>
      <c r="Z8274" s="32">
        <v>19.8</v>
      </c>
      <c r="AA8274" s="32">
        <v>27.8</v>
      </c>
      <c r="AB8274" s="32"/>
      <c r="AC8274" s="32">
        <v>3.18</v>
      </c>
    </row>
    <row r="8275" spans="1:29" hidden="1" x14ac:dyDescent="0.25">
      <c r="A8275" t="s">
        <v>227</v>
      </c>
      <c r="B8275" t="s">
        <v>228</v>
      </c>
      <c r="C8275" s="1">
        <v>43926</v>
      </c>
      <c r="D8275">
        <v>124632</v>
      </c>
      <c r="E8275">
        <v>4805</v>
      </c>
      <c r="F8275">
        <v>15362</v>
      </c>
      <c r="G8275">
        <v>681</v>
      </c>
      <c r="H8275">
        <v>2061.3339999999998</v>
      </c>
      <c r="I8275">
        <v>79.471999999999994</v>
      </c>
      <c r="J8275">
        <v>254.078</v>
      </c>
      <c r="K8275">
        <v>11.263</v>
      </c>
      <c r="L8275">
        <v>691461</v>
      </c>
      <c r="M8275">
        <v>34237</v>
      </c>
      <c r="N8275">
        <v>11.436</v>
      </c>
      <c r="O8275">
        <v>0.56599999999999995</v>
      </c>
      <c r="P8275" t="s">
        <v>44</v>
      </c>
      <c r="Q8275">
        <v>60461828</v>
      </c>
      <c r="R8275">
        <v>205.85900000000001</v>
      </c>
      <c r="S8275">
        <v>47.9</v>
      </c>
      <c r="T8275">
        <v>23.021000000000001</v>
      </c>
      <c r="U8275">
        <v>16.239999999999998</v>
      </c>
      <c r="V8275">
        <v>35220.084000000003</v>
      </c>
      <c r="W8275">
        <v>2</v>
      </c>
      <c r="X8275">
        <v>113.151</v>
      </c>
      <c r="Y8275">
        <v>4.78</v>
      </c>
      <c r="Z8275" s="32">
        <v>19.8</v>
      </c>
      <c r="AA8275" s="32">
        <v>27.8</v>
      </c>
      <c r="AB8275" s="32"/>
      <c r="AC8275" s="32">
        <v>3.18</v>
      </c>
    </row>
    <row r="8276" spans="1:29" hidden="1" x14ac:dyDescent="0.25">
      <c r="A8276" t="s">
        <v>227</v>
      </c>
      <c r="B8276" t="s">
        <v>228</v>
      </c>
      <c r="C8276" s="1">
        <v>43927</v>
      </c>
      <c r="D8276">
        <v>128948</v>
      </c>
      <c r="E8276">
        <v>4316</v>
      </c>
      <c r="F8276">
        <v>15889</v>
      </c>
      <c r="G8276">
        <v>527</v>
      </c>
      <c r="H8276">
        <v>2132.7179999999998</v>
      </c>
      <c r="I8276">
        <v>71.384</v>
      </c>
      <c r="J8276">
        <v>262.79399999999998</v>
      </c>
      <c r="K8276">
        <v>8.7159999999999993</v>
      </c>
      <c r="L8276">
        <v>721732</v>
      </c>
      <c r="M8276">
        <v>30271</v>
      </c>
      <c r="N8276">
        <v>11.936999999999999</v>
      </c>
      <c r="O8276">
        <v>0.501</v>
      </c>
      <c r="P8276" t="s">
        <v>44</v>
      </c>
      <c r="Q8276">
        <v>60461828</v>
      </c>
      <c r="R8276">
        <v>205.85900000000001</v>
      </c>
      <c r="S8276">
        <v>47.9</v>
      </c>
      <c r="T8276">
        <v>23.021000000000001</v>
      </c>
      <c r="U8276">
        <v>16.239999999999998</v>
      </c>
      <c r="V8276">
        <v>35220.084000000003</v>
      </c>
      <c r="W8276">
        <v>2</v>
      </c>
      <c r="X8276">
        <v>113.151</v>
      </c>
      <c r="Y8276">
        <v>4.78</v>
      </c>
      <c r="Z8276" s="32">
        <v>19.8</v>
      </c>
      <c r="AA8276" s="32">
        <v>27.8</v>
      </c>
      <c r="AB8276" s="32"/>
      <c r="AC8276" s="32">
        <v>3.18</v>
      </c>
    </row>
    <row r="8277" spans="1:29" hidden="1" x14ac:dyDescent="0.25">
      <c r="A8277" t="s">
        <v>227</v>
      </c>
      <c r="B8277" t="s">
        <v>228</v>
      </c>
      <c r="C8277" s="1">
        <v>43928</v>
      </c>
      <c r="D8277">
        <v>132547</v>
      </c>
      <c r="E8277">
        <v>3599</v>
      </c>
      <c r="F8277">
        <v>16525</v>
      </c>
      <c r="G8277">
        <v>636</v>
      </c>
      <c r="H8277">
        <v>2192.2429999999999</v>
      </c>
      <c r="I8277">
        <v>59.524999999999999</v>
      </c>
      <c r="J8277">
        <v>273.31299999999999</v>
      </c>
      <c r="K8277">
        <v>10.519</v>
      </c>
      <c r="L8277">
        <v>755445</v>
      </c>
      <c r="M8277">
        <v>33713</v>
      </c>
      <c r="N8277">
        <v>12.494999999999999</v>
      </c>
      <c r="O8277">
        <v>0.55800000000000005</v>
      </c>
      <c r="P8277" t="s">
        <v>44</v>
      </c>
      <c r="Q8277">
        <v>60461828</v>
      </c>
      <c r="R8277">
        <v>205.85900000000001</v>
      </c>
      <c r="S8277">
        <v>47.9</v>
      </c>
      <c r="T8277">
        <v>23.021000000000001</v>
      </c>
      <c r="U8277">
        <v>16.239999999999998</v>
      </c>
      <c r="V8277">
        <v>35220.084000000003</v>
      </c>
      <c r="W8277">
        <v>2</v>
      </c>
      <c r="X8277">
        <v>113.151</v>
      </c>
      <c r="Y8277">
        <v>4.78</v>
      </c>
      <c r="Z8277" s="32">
        <v>19.8</v>
      </c>
      <c r="AA8277" s="32">
        <v>27.8</v>
      </c>
      <c r="AB8277" s="32"/>
      <c r="AC8277" s="32">
        <v>3.18</v>
      </c>
    </row>
    <row r="8278" spans="1:29" hidden="1" x14ac:dyDescent="0.25">
      <c r="A8278" t="s">
        <v>227</v>
      </c>
      <c r="B8278" t="s">
        <v>228</v>
      </c>
      <c r="C8278" s="1">
        <v>43929</v>
      </c>
      <c r="D8278">
        <v>135586</v>
      </c>
      <c r="E8278">
        <v>3039</v>
      </c>
      <c r="F8278">
        <v>17129</v>
      </c>
      <c r="G8278">
        <v>604</v>
      </c>
      <c r="H8278">
        <v>2242.5059999999999</v>
      </c>
      <c r="I8278">
        <v>50.262999999999998</v>
      </c>
      <c r="J8278">
        <v>283.303</v>
      </c>
      <c r="K8278">
        <v>9.99</v>
      </c>
      <c r="L8278">
        <v>807125</v>
      </c>
      <c r="M8278">
        <v>51680</v>
      </c>
      <c r="N8278">
        <v>13.349</v>
      </c>
      <c r="O8278">
        <v>0.85499999999999998</v>
      </c>
      <c r="P8278" t="s">
        <v>44</v>
      </c>
      <c r="Q8278">
        <v>60461828</v>
      </c>
      <c r="R8278">
        <v>205.85900000000001</v>
      </c>
      <c r="S8278">
        <v>47.9</v>
      </c>
      <c r="T8278">
        <v>23.021000000000001</v>
      </c>
      <c r="U8278">
        <v>16.239999999999998</v>
      </c>
      <c r="V8278">
        <v>35220.084000000003</v>
      </c>
      <c r="W8278">
        <v>2</v>
      </c>
      <c r="X8278">
        <v>113.151</v>
      </c>
      <c r="Y8278">
        <v>4.78</v>
      </c>
      <c r="Z8278" s="32">
        <v>19.8</v>
      </c>
      <c r="AA8278" s="32">
        <v>27.8</v>
      </c>
      <c r="AB8278" s="32"/>
      <c r="AC8278" s="32">
        <v>3.18</v>
      </c>
    </row>
    <row r="8279" spans="1:29" hidden="1" x14ac:dyDescent="0.25">
      <c r="A8279" t="s">
        <v>227</v>
      </c>
      <c r="B8279" t="s">
        <v>228</v>
      </c>
      <c r="C8279" s="1">
        <v>43930</v>
      </c>
      <c r="D8279">
        <v>139422</v>
      </c>
      <c r="E8279">
        <v>3836</v>
      </c>
      <c r="F8279">
        <v>17669</v>
      </c>
      <c r="G8279">
        <v>540</v>
      </c>
      <c r="H8279">
        <v>2305.951</v>
      </c>
      <c r="I8279">
        <v>63.445</v>
      </c>
      <c r="J8279">
        <v>292.23399999999998</v>
      </c>
      <c r="K8279">
        <v>8.9309999999999992</v>
      </c>
      <c r="L8279">
        <v>853369</v>
      </c>
      <c r="M8279">
        <v>46244</v>
      </c>
      <c r="N8279">
        <v>14.114000000000001</v>
      </c>
      <c r="O8279">
        <v>0.76500000000000001</v>
      </c>
      <c r="P8279" t="s">
        <v>44</v>
      </c>
      <c r="Q8279">
        <v>60461828</v>
      </c>
      <c r="R8279">
        <v>205.85900000000001</v>
      </c>
      <c r="S8279">
        <v>47.9</v>
      </c>
      <c r="T8279">
        <v>23.021000000000001</v>
      </c>
      <c r="U8279">
        <v>16.239999999999998</v>
      </c>
      <c r="V8279">
        <v>35220.084000000003</v>
      </c>
      <c r="W8279">
        <v>2</v>
      </c>
      <c r="X8279">
        <v>113.151</v>
      </c>
      <c r="Y8279">
        <v>4.78</v>
      </c>
      <c r="Z8279" s="32">
        <v>19.8</v>
      </c>
      <c r="AA8279" s="32">
        <v>27.8</v>
      </c>
      <c r="AB8279" s="32"/>
      <c r="AC8279" s="32">
        <v>3.18</v>
      </c>
    </row>
    <row r="8280" spans="1:29" hidden="1" x14ac:dyDescent="0.25">
      <c r="A8280" t="s">
        <v>227</v>
      </c>
      <c r="B8280" t="s">
        <v>228</v>
      </c>
      <c r="C8280" s="1">
        <v>43931</v>
      </c>
      <c r="D8280">
        <v>143626</v>
      </c>
      <c r="E8280">
        <v>4204</v>
      </c>
      <c r="F8280">
        <v>18281</v>
      </c>
      <c r="G8280">
        <v>612</v>
      </c>
      <c r="H8280">
        <v>2375.482</v>
      </c>
      <c r="I8280">
        <v>69.531000000000006</v>
      </c>
      <c r="J8280">
        <v>302.35599999999999</v>
      </c>
      <c r="K8280">
        <v>10.122</v>
      </c>
      <c r="L8280">
        <v>906864</v>
      </c>
      <c r="M8280">
        <v>53495</v>
      </c>
      <c r="N8280">
        <v>14.999000000000001</v>
      </c>
      <c r="O8280">
        <v>0.88500000000000001</v>
      </c>
      <c r="P8280" t="s">
        <v>44</v>
      </c>
      <c r="Q8280">
        <v>60461828</v>
      </c>
      <c r="R8280">
        <v>205.85900000000001</v>
      </c>
      <c r="S8280">
        <v>47.9</v>
      </c>
      <c r="T8280">
        <v>23.021000000000001</v>
      </c>
      <c r="U8280">
        <v>16.239999999999998</v>
      </c>
      <c r="V8280">
        <v>35220.084000000003</v>
      </c>
      <c r="W8280">
        <v>2</v>
      </c>
      <c r="X8280">
        <v>113.151</v>
      </c>
      <c r="Y8280">
        <v>4.78</v>
      </c>
      <c r="Z8280" s="32">
        <v>19.8</v>
      </c>
      <c r="AA8280" s="32">
        <v>27.8</v>
      </c>
      <c r="AB8280" s="32"/>
      <c r="AC8280" s="32">
        <v>3.18</v>
      </c>
    </row>
    <row r="8281" spans="1:29" hidden="1" x14ac:dyDescent="0.25">
      <c r="A8281" t="s">
        <v>227</v>
      </c>
      <c r="B8281" t="s">
        <v>228</v>
      </c>
      <c r="C8281" s="1">
        <v>43932</v>
      </c>
      <c r="D8281">
        <v>147577</v>
      </c>
      <c r="E8281">
        <v>3951</v>
      </c>
      <c r="F8281">
        <v>18851</v>
      </c>
      <c r="G8281">
        <v>570</v>
      </c>
      <c r="H8281">
        <v>2440.8290000000002</v>
      </c>
      <c r="I8281">
        <v>65.346999999999994</v>
      </c>
      <c r="J8281">
        <v>311.78300000000002</v>
      </c>
      <c r="K8281">
        <v>9.4269999999999996</v>
      </c>
      <c r="L8281">
        <v>963473</v>
      </c>
      <c r="M8281">
        <v>56609</v>
      </c>
      <c r="N8281">
        <v>15.935</v>
      </c>
      <c r="O8281">
        <v>0.93600000000000005</v>
      </c>
      <c r="P8281" t="s">
        <v>44</v>
      </c>
      <c r="Q8281">
        <v>60461828</v>
      </c>
      <c r="R8281">
        <v>205.85900000000001</v>
      </c>
      <c r="S8281">
        <v>47.9</v>
      </c>
      <c r="T8281">
        <v>23.021000000000001</v>
      </c>
      <c r="U8281">
        <v>16.239999999999998</v>
      </c>
      <c r="V8281">
        <v>35220.084000000003</v>
      </c>
      <c r="W8281">
        <v>2</v>
      </c>
      <c r="X8281">
        <v>113.151</v>
      </c>
      <c r="Y8281">
        <v>4.78</v>
      </c>
      <c r="Z8281" s="32">
        <v>19.8</v>
      </c>
      <c r="AA8281" s="32">
        <v>27.8</v>
      </c>
      <c r="AB8281" s="32"/>
      <c r="AC8281" s="32">
        <v>3.18</v>
      </c>
    </row>
    <row r="8282" spans="1:29" hidden="1" x14ac:dyDescent="0.25">
      <c r="A8282" t="s">
        <v>227</v>
      </c>
      <c r="B8282" t="s">
        <v>228</v>
      </c>
      <c r="C8282" s="1">
        <v>43933</v>
      </c>
      <c r="D8282">
        <v>152271</v>
      </c>
      <c r="E8282">
        <v>4694</v>
      </c>
      <c r="F8282">
        <v>19470</v>
      </c>
      <c r="G8282">
        <v>619</v>
      </c>
      <c r="H8282">
        <v>2518.4650000000001</v>
      </c>
      <c r="I8282">
        <v>77.635999999999996</v>
      </c>
      <c r="J8282">
        <v>322.02100000000002</v>
      </c>
      <c r="K8282">
        <v>10.238</v>
      </c>
      <c r="L8282">
        <v>1010193</v>
      </c>
      <c r="M8282">
        <v>46720</v>
      </c>
      <c r="N8282">
        <v>16.707999999999998</v>
      </c>
      <c r="O8282">
        <v>0.77300000000000002</v>
      </c>
      <c r="P8282" t="s">
        <v>44</v>
      </c>
      <c r="Q8282">
        <v>60461828</v>
      </c>
      <c r="R8282">
        <v>205.85900000000001</v>
      </c>
      <c r="S8282">
        <v>47.9</v>
      </c>
      <c r="T8282">
        <v>23.021000000000001</v>
      </c>
      <c r="U8282">
        <v>16.239999999999998</v>
      </c>
      <c r="V8282">
        <v>35220.084000000003</v>
      </c>
      <c r="W8282">
        <v>2</v>
      </c>
      <c r="X8282">
        <v>113.151</v>
      </c>
      <c r="Y8282">
        <v>4.78</v>
      </c>
      <c r="Z8282" s="32">
        <v>19.8</v>
      </c>
      <c r="AA8282" s="32">
        <v>27.8</v>
      </c>
      <c r="AB8282" s="32"/>
      <c r="AC8282" s="32">
        <v>3.18</v>
      </c>
    </row>
    <row r="8283" spans="1:29" hidden="1" x14ac:dyDescent="0.25">
      <c r="A8283" t="s">
        <v>227</v>
      </c>
      <c r="B8283" t="s">
        <v>228</v>
      </c>
      <c r="C8283" s="1">
        <v>43934</v>
      </c>
      <c r="D8283">
        <v>156363</v>
      </c>
      <c r="E8283">
        <v>4092</v>
      </c>
      <c r="F8283">
        <v>19901</v>
      </c>
      <c r="G8283">
        <v>431</v>
      </c>
      <c r="H8283">
        <v>2586.1439999999998</v>
      </c>
      <c r="I8283">
        <v>67.679000000000002</v>
      </c>
      <c r="J8283">
        <v>329.15</v>
      </c>
      <c r="K8283">
        <v>7.1280000000000001</v>
      </c>
      <c r="L8283">
        <v>1046910</v>
      </c>
      <c r="M8283">
        <v>36717</v>
      </c>
      <c r="N8283">
        <v>17.315000000000001</v>
      </c>
      <c r="O8283">
        <v>0.60699999999999998</v>
      </c>
      <c r="P8283" t="s">
        <v>44</v>
      </c>
      <c r="Q8283">
        <v>60461828</v>
      </c>
      <c r="R8283">
        <v>205.85900000000001</v>
      </c>
      <c r="S8283">
        <v>47.9</v>
      </c>
      <c r="T8283">
        <v>23.021000000000001</v>
      </c>
      <c r="U8283">
        <v>16.239999999999998</v>
      </c>
      <c r="V8283">
        <v>35220.084000000003</v>
      </c>
      <c r="W8283">
        <v>2</v>
      </c>
      <c r="X8283">
        <v>113.151</v>
      </c>
      <c r="Y8283">
        <v>4.78</v>
      </c>
      <c r="Z8283" s="32">
        <v>19.8</v>
      </c>
      <c r="AA8283" s="32">
        <v>27.8</v>
      </c>
      <c r="AB8283" s="32"/>
      <c r="AC8283" s="32">
        <v>3.18</v>
      </c>
    </row>
    <row r="8284" spans="1:29" hidden="1" x14ac:dyDescent="0.25">
      <c r="A8284" t="s">
        <v>227</v>
      </c>
      <c r="B8284" t="s">
        <v>228</v>
      </c>
      <c r="C8284" s="1">
        <v>43935</v>
      </c>
      <c r="D8284">
        <v>159516</v>
      </c>
      <c r="E8284">
        <v>3153</v>
      </c>
      <c r="F8284">
        <v>20465</v>
      </c>
      <c r="G8284">
        <v>564</v>
      </c>
      <c r="H8284">
        <v>2638.2930000000001</v>
      </c>
      <c r="I8284">
        <v>52.149000000000001</v>
      </c>
      <c r="J8284">
        <v>338.47800000000001</v>
      </c>
      <c r="K8284">
        <v>9.3279999999999994</v>
      </c>
      <c r="L8284">
        <v>1073689</v>
      </c>
      <c r="M8284">
        <v>26779</v>
      </c>
      <c r="N8284">
        <v>17.757999999999999</v>
      </c>
      <c r="O8284">
        <v>0.443</v>
      </c>
      <c r="P8284" t="s">
        <v>44</v>
      </c>
      <c r="Q8284">
        <v>60461828</v>
      </c>
      <c r="R8284">
        <v>205.85900000000001</v>
      </c>
      <c r="S8284">
        <v>47.9</v>
      </c>
      <c r="T8284">
        <v>23.021000000000001</v>
      </c>
      <c r="U8284">
        <v>16.239999999999998</v>
      </c>
      <c r="V8284">
        <v>35220.084000000003</v>
      </c>
      <c r="W8284">
        <v>2</v>
      </c>
      <c r="X8284">
        <v>113.151</v>
      </c>
      <c r="Y8284">
        <v>4.78</v>
      </c>
      <c r="Z8284" s="32">
        <v>19.8</v>
      </c>
      <c r="AA8284" s="32">
        <v>27.8</v>
      </c>
      <c r="AB8284" s="32"/>
      <c r="AC8284" s="32">
        <v>3.18</v>
      </c>
    </row>
    <row r="8285" spans="1:29" hidden="1" x14ac:dyDescent="0.25">
      <c r="A8285" t="s">
        <v>227</v>
      </c>
      <c r="B8285" t="s">
        <v>228</v>
      </c>
      <c r="C8285" s="1">
        <v>43936</v>
      </c>
      <c r="D8285">
        <v>162488</v>
      </c>
      <c r="E8285">
        <v>2972</v>
      </c>
      <c r="F8285">
        <v>21069</v>
      </c>
      <c r="G8285">
        <v>604</v>
      </c>
      <c r="H8285">
        <v>2687.4479999999999</v>
      </c>
      <c r="I8285">
        <v>49.155000000000001</v>
      </c>
      <c r="J8285">
        <v>348.46800000000002</v>
      </c>
      <c r="K8285">
        <v>9.99</v>
      </c>
      <c r="L8285">
        <v>1117404</v>
      </c>
      <c r="M8285">
        <v>43715</v>
      </c>
      <c r="N8285">
        <v>18.481000000000002</v>
      </c>
      <c r="O8285">
        <v>0.72299999999999998</v>
      </c>
      <c r="P8285" t="s">
        <v>44</v>
      </c>
      <c r="Q8285">
        <v>60461828</v>
      </c>
      <c r="R8285">
        <v>205.85900000000001</v>
      </c>
      <c r="S8285">
        <v>47.9</v>
      </c>
      <c r="T8285">
        <v>23.021000000000001</v>
      </c>
      <c r="U8285">
        <v>16.239999999999998</v>
      </c>
      <c r="V8285">
        <v>35220.084000000003</v>
      </c>
      <c r="W8285">
        <v>2</v>
      </c>
      <c r="X8285">
        <v>113.151</v>
      </c>
      <c r="Y8285">
        <v>4.78</v>
      </c>
      <c r="Z8285" s="32">
        <v>19.8</v>
      </c>
      <c r="AA8285" s="32">
        <v>27.8</v>
      </c>
      <c r="AB8285" s="32"/>
      <c r="AC8285" s="32">
        <v>3.18</v>
      </c>
    </row>
    <row r="8286" spans="1:29" hidden="1" x14ac:dyDescent="0.25">
      <c r="A8286" t="s">
        <v>227</v>
      </c>
      <c r="B8286" t="s">
        <v>228</v>
      </c>
      <c r="C8286" s="1">
        <v>43937</v>
      </c>
      <c r="D8286">
        <v>165155</v>
      </c>
      <c r="E8286">
        <v>2667</v>
      </c>
      <c r="F8286">
        <v>21647</v>
      </c>
      <c r="G8286">
        <v>578</v>
      </c>
      <c r="H8286">
        <v>2731.558</v>
      </c>
      <c r="I8286">
        <v>44.11</v>
      </c>
      <c r="J8286">
        <v>358.02800000000002</v>
      </c>
      <c r="K8286">
        <v>9.56</v>
      </c>
      <c r="L8286">
        <v>1178403</v>
      </c>
      <c r="M8286">
        <v>60999</v>
      </c>
      <c r="N8286">
        <v>19.489999999999998</v>
      </c>
      <c r="O8286">
        <v>1.0089999999999999</v>
      </c>
      <c r="P8286" t="s">
        <v>44</v>
      </c>
      <c r="Q8286">
        <v>60461828</v>
      </c>
      <c r="R8286">
        <v>205.85900000000001</v>
      </c>
      <c r="S8286">
        <v>47.9</v>
      </c>
      <c r="T8286">
        <v>23.021000000000001</v>
      </c>
      <c r="U8286">
        <v>16.239999999999998</v>
      </c>
      <c r="V8286">
        <v>35220.084000000003</v>
      </c>
      <c r="W8286">
        <v>2</v>
      </c>
      <c r="X8286">
        <v>113.151</v>
      </c>
      <c r="Y8286">
        <v>4.78</v>
      </c>
      <c r="Z8286" s="32">
        <v>19.8</v>
      </c>
      <c r="AA8286" s="32">
        <v>27.8</v>
      </c>
      <c r="AB8286" s="32"/>
      <c r="AC8286" s="32">
        <v>3.18</v>
      </c>
    </row>
    <row r="8287" spans="1:29" hidden="1" x14ac:dyDescent="0.25">
      <c r="A8287" t="s">
        <v>227</v>
      </c>
      <c r="B8287" t="s">
        <v>228</v>
      </c>
      <c r="C8287" s="1">
        <v>43938</v>
      </c>
      <c r="D8287">
        <v>168941</v>
      </c>
      <c r="E8287">
        <v>3786</v>
      </c>
      <c r="F8287">
        <v>22172</v>
      </c>
      <c r="G8287">
        <v>525</v>
      </c>
      <c r="H8287">
        <v>2794.1759999999999</v>
      </c>
      <c r="I8287">
        <v>62.618000000000002</v>
      </c>
      <c r="J8287">
        <v>366.71100000000001</v>
      </c>
      <c r="K8287">
        <v>8.6829999999999998</v>
      </c>
      <c r="L8287">
        <v>1244108</v>
      </c>
      <c r="M8287">
        <v>65705</v>
      </c>
      <c r="N8287">
        <v>20.577000000000002</v>
      </c>
      <c r="O8287">
        <v>1.087</v>
      </c>
      <c r="P8287" t="s">
        <v>44</v>
      </c>
      <c r="Q8287">
        <v>60461828</v>
      </c>
      <c r="R8287">
        <v>205.85900000000001</v>
      </c>
      <c r="S8287">
        <v>47.9</v>
      </c>
      <c r="T8287">
        <v>23.021000000000001</v>
      </c>
      <c r="U8287">
        <v>16.239999999999998</v>
      </c>
      <c r="V8287">
        <v>35220.084000000003</v>
      </c>
      <c r="W8287">
        <v>2</v>
      </c>
      <c r="X8287">
        <v>113.151</v>
      </c>
      <c r="Y8287">
        <v>4.78</v>
      </c>
      <c r="Z8287" s="32">
        <v>19.8</v>
      </c>
      <c r="AA8287" s="32">
        <v>27.8</v>
      </c>
      <c r="AB8287" s="32"/>
      <c r="AC8287" s="32">
        <v>3.18</v>
      </c>
    </row>
    <row r="8288" spans="1:29" hidden="1" x14ac:dyDescent="0.25">
      <c r="A8288" t="s">
        <v>227</v>
      </c>
      <c r="B8288" t="s">
        <v>228</v>
      </c>
      <c r="C8288" s="1">
        <v>43939</v>
      </c>
      <c r="D8288">
        <v>172434</v>
      </c>
      <c r="E8288">
        <v>3493</v>
      </c>
      <c r="F8288">
        <v>22747</v>
      </c>
      <c r="G8288">
        <v>575</v>
      </c>
      <c r="H8288">
        <v>2851.9479999999999</v>
      </c>
      <c r="I8288">
        <v>57.771999999999998</v>
      </c>
      <c r="J8288">
        <v>376.221</v>
      </c>
      <c r="K8288">
        <v>9.51</v>
      </c>
      <c r="L8288">
        <v>1305833</v>
      </c>
      <c r="M8288">
        <v>61725</v>
      </c>
      <c r="N8288">
        <v>21.597999999999999</v>
      </c>
      <c r="O8288">
        <v>1.0209999999999999</v>
      </c>
      <c r="P8288" t="s">
        <v>44</v>
      </c>
      <c r="Q8288">
        <v>60461828</v>
      </c>
      <c r="R8288">
        <v>205.85900000000001</v>
      </c>
      <c r="S8288">
        <v>47.9</v>
      </c>
      <c r="T8288">
        <v>23.021000000000001</v>
      </c>
      <c r="U8288">
        <v>16.239999999999998</v>
      </c>
      <c r="V8288">
        <v>35220.084000000003</v>
      </c>
      <c r="W8288">
        <v>2</v>
      </c>
      <c r="X8288">
        <v>113.151</v>
      </c>
      <c r="Y8288">
        <v>4.78</v>
      </c>
      <c r="Z8288" s="32">
        <v>19.8</v>
      </c>
      <c r="AA8288" s="32">
        <v>27.8</v>
      </c>
      <c r="AB8288" s="32"/>
      <c r="AC8288" s="32">
        <v>3.18</v>
      </c>
    </row>
    <row r="8289" spans="1:29" hidden="1" x14ac:dyDescent="0.25">
      <c r="A8289" t="s">
        <v>227</v>
      </c>
      <c r="B8289" t="s">
        <v>228</v>
      </c>
      <c r="C8289" s="1">
        <v>43940</v>
      </c>
      <c r="D8289">
        <v>175925</v>
      </c>
      <c r="E8289">
        <v>3491</v>
      </c>
      <c r="F8289">
        <v>23227</v>
      </c>
      <c r="G8289">
        <v>480</v>
      </c>
      <c r="H8289">
        <v>2909.6869999999999</v>
      </c>
      <c r="I8289">
        <v>57.738999999999997</v>
      </c>
      <c r="J8289">
        <v>384.16</v>
      </c>
      <c r="K8289">
        <v>7.9390000000000001</v>
      </c>
      <c r="L8289">
        <v>1356541</v>
      </c>
      <c r="M8289">
        <v>50708</v>
      </c>
      <c r="N8289">
        <v>22.436</v>
      </c>
      <c r="O8289">
        <v>0.83899999999999997</v>
      </c>
      <c r="P8289" t="s">
        <v>44</v>
      </c>
      <c r="Q8289">
        <v>60461828</v>
      </c>
      <c r="R8289">
        <v>205.85900000000001</v>
      </c>
      <c r="S8289">
        <v>47.9</v>
      </c>
      <c r="T8289">
        <v>23.021000000000001</v>
      </c>
      <c r="U8289">
        <v>16.239999999999998</v>
      </c>
      <c r="V8289">
        <v>35220.084000000003</v>
      </c>
      <c r="W8289">
        <v>2</v>
      </c>
      <c r="X8289">
        <v>113.151</v>
      </c>
      <c r="Y8289">
        <v>4.78</v>
      </c>
      <c r="Z8289" s="32">
        <v>19.8</v>
      </c>
      <c r="AA8289" s="32">
        <v>27.8</v>
      </c>
      <c r="AB8289" s="32"/>
      <c r="AC8289" s="32">
        <v>3.18</v>
      </c>
    </row>
    <row r="8290" spans="1:29" hidden="1" x14ac:dyDescent="0.25">
      <c r="A8290" t="s">
        <v>227</v>
      </c>
      <c r="B8290" t="s">
        <v>228</v>
      </c>
      <c r="C8290" s="1">
        <v>43941</v>
      </c>
      <c r="D8290">
        <v>178972</v>
      </c>
      <c r="E8290">
        <v>3047</v>
      </c>
      <c r="F8290">
        <v>23660</v>
      </c>
      <c r="G8290">
        <v>433</v>
      </c>
      <c r="H8290">
        <v>2960.0830000000001</v>
      </c>
      <c r="I8290">
        <v>50.395000000000003</v>
      </c>
      <c r="J8290">
        <v>391.32100000000003</v>
      </c>
      <c r="K8290">
        <v>7.1619999999999999</v>
      </c>
      <c r="L8290">
        <v>1398024</v>
      </c>
      <c r="M8290">
        <v>41483</v>
      </c>
      <c r="N8290">
        <v>23.122</v>
      </c>
      <c r="O8290">
        <v>0.68600000000000005</v>
      </c>
      <c r="P8290" t="s">
        <v>44</v>
      </c>
      <c r="Q8290">
        <v>60461828</v>
      </c>
      <c r="R8290">
        <v>205.85900000000001</v>
      </c>
      <c r="S8290">
        <v>47.9</v>
      </c>
      <c r="T8290">
        <v>23.021000000000001</v>
      </c>
      <c r="U8290">
        <v>16.239999999999998</v>
      </c>
      <c r="V8290">
        <v>35220.084000000003</v>
      </c>
      <c r="W8290">
        <v>2</v>
      </c>
      <c r="X8290">
        <v>113.151</v>
      </c>
      <c r="Y8290">
        <v>4.78</v>
      </c>
      <c r="Z8290" s="32">
        <v>19.8</v>
      </c>
      <c r="AA8290" s="32">
        <v>27.8</v>
      </c>
      <c r="AB8290" s="32"/>
      <c r="AC8290" s="32">
        <v>3.18</v>
      </c>
    </row>
    <row r="8291" spans="1:29" hidden="1" x14ac:dyDescent="0.25">
      <c r="A8291" t="s">
        <v>227</v>
      </c>
      <c r="B8291" t="s">
        <v>228</v>
      </c>
      <c r="C8291" s="1">
        <v>43942</v>
      </c>
      <c r="D8291">
        <v>181228</v>
      </c>
      <c r="E8291">
        <v>2256</v>
      </c>
      <c r="F8291">
        <v>24114</v>
      </c>
      <c r="G8291">
        <v>454</v>
      </c>
      <c r="H8291">
        <v>2997.395</v>
      </c>
      <c r="I8291">
        <v>37.313000000000002</v>
      </c>
      <c r="J8291">
        <v>398.83</v>
      </c>
      <c r="K8291">
        <v>7.5090000000000003</v>
      </c>
      <c r="L8291">
        <v>1450150</v>
      </c>
      <c r="M8291">
        <v>52126</v>
      </c>
      <c r="N8291">
        <v>23.984999999999999</v>
      </c>
      <c r="O8291">
        <v>0.86199999999999999</v>
      </c>
      <c r="P8291" t="s">
        <v>44</v>
      </c>
      <c r="Q8291">
        <v>60461828</v>
      </c>
      <c r="R8291">
        <v>205.85900000000001</v>
      </c>
      <c r="S8291">
        <v>47.9</v>
      </c>
      <c r="T8291">
        <v>23.021000000000001</v>
      </c>
      <c r="U8291">
        <v>16.239999999999998</v>
      </c>
      <c r="V8291">
        <v>35220.084000000003</v>
      </c>
      <c r="W8291">
        <v>2</v>
      </c>
      <c r="X8291">
        <v>113.151</v>
      </c>
      <c r="Y8291">
        <v>4.78</v>
      </c>
      <c r="Z8291" s="32">
        <v>19.8</v>
      </c>
      <c r="AA8291" s="32">
        <v>27.8</v>
      </c>
      <c r="AB8291" s="32"/>
      <c r="AC8291" s="32">
        <v>3.18</v>
      </c>
    </row>
    <row r="8292" spans="1:29" hidden="1" x14ac:dyDescent="0.25">
      <c r="A8292" t="s">
        <v>227</v>
      </c>
      <c r="B8292" t="s">
        <v>228</v>
      </c>
      <c r="C8292" s="1">
        <v>43943</v>
      </c>
      <c r="D8292">
        <v>183957</v>
      </c>
      <c r="E8292">
        <v>2729</v>
      </c>
      <c r="F8292">
        <v>24648</v>
      </c>
      <c r="G8292">
        <v>534</v>
      </c>
      <c r="H8292">
        <v>3042.5309999999999</v>
      </c>
      <c r="I8292">
        <v>45.136000000000003</v>
      </c>
      <c r="J8292">
        <v>407.66199999999998</v>
      </c>
      <c r="K8292">
        <v>8.8320000000000007</v>
      </c>
      <c r="L8292">
        <v>1513251</v>
      </c>
      <c r="M8292">
        <v>63101</v>
      </c>
      <c r="N8292">
        <v>25.027999999999999</v>
      </c>
      <c r="O8292">
        <v>1.044</v>
      </c>
      <c r="P8292" t="s">
        <v>44</v>
      </c>
      <c r="Q8292">
        <v>60461828</v>
      </c>
      <c r="R8292">
        <v>205.85900000000001</v>
      </c>
      <c r="S8292">
        <v>47.9</v>
      </c>
      <c r="T8292">
        <v>23.021000000000001</v>
      </c>
      <c r="U8292">
        <v>16.239999999999998</v>
      </c>
      <c r="V8292">
        <v>35220.084000000003</v>
      </c>
      <c r="W8292">
        <v>2</v>
      </c>
      <c r="X8292">
        <v>113.151</v>
      </c>
      <c r="Y8292">
        <v>4.78</v>
      </c>
      <c r="Z8292" s="32">
        <v>19.8</v>
      </c>
      <c r="AA8292" s="32">
        <v>27.8</v>
      </c>
      <c r="AB8292" s="32"/>
      <c r="AC8292" s="32">
        <v>3.18</v>
      </c>
    </row>
    <row r="8293" spans="1:29" hidden="1" x14ac:dyDescent="0.25">
      <c r="A8293" t="s">
        <v>227</v>
      </c>
      <c r="B8293" t="s">
        <v>228</v>
      </c>
      <c r="C8293" s="1">
        <v>43944</v>
      </c>
      <c r="D8293">
        <v>187327</v>
      </c>
      <c r="E8293">
        <v>3370</v>
      </c>
      <c r="F8293">
        <v>25085</v>
      </c>
      <c r="G8293">
        <v>437</v>
      </c>
      <c r="H8293">
        <v>3098.2689999999998</v>
      </c>
      <c r="I8293">
        <v>55.738</v>
      </c>
      <c r="J8293">
        <v>414.89</v>
      </c>
      <c r="K8293">
        <v>7.2279999999999998</v>
      </c>
      <c r="L8293">
        <v>1579909</v>
      </c>
      <c r="M8293">
        <v>66658</v>
      </c>
      <c r="N8293">
        <v>26.131</v>
      </c>
      <c r="O8293">
        <v>1.1020000000000001</v>
      </c>
      <c r="P8293" t="s">
        <v>44</v>
      </c>
      <c r="Q8293">
        <v>60461828</v>
      </c>
      <c r="R8293">
        <v>205.85900000000001</v>
      </c>
      <c r="S8293">
        <v>47.9</v>
      </c>
      <c r="T8293">
        <v>23.021000000000001</v>
      </c>
      <c r="U8293">
        <v>16.239999999999998</v>
      </c>
      <c r="V8293">
        <v>35220.084000000003</v>
      </c>
      <c r="W8293">
        <v>2</v>
      </c>
      <c r="X8293">
        <v>113.151</v>
      </c>
      <c r="Y8293">
        <v>4.78</v>
      </c>
      <c r="Z8293" s="32">
        <v>19.8</v>
      </c>
      <c r="AA8293" s="32">
        <v>27.8</v>
      </c>
      <c r="AB8293" s="32"/>
      <c r="AC8293" s="32">
        <v>3.18</v>
      </c>
    </row>
    <row r="8294" spans="1:29" hidden="1" x14ac:dyDescent="0.25">
      <c r="A8294" t="s">
        <v>227</v>
      </c>
      <c r="B8294" t="s">
        <v>228</v>
      </c>
      <c r="C8294" s="1">
        <v>43945</v>
      </c>
      <c r="D8294">
        <v>189973</v>
      </c>
      <c r="E8294">
        <v>2646</v>
      </c>
      <c r="F8294">
        <v>25549</v>
      </c>
      <c r="G8294">
        <v>464</v>
      </c>
      <c r="H8294">
        <v>3142.0320000000002</v>
      </c>
      <c r="I8294">
        <v>43.762999999999998</v>
      </c>
      <c r="J8294">
        <v>422.56400000000002</v>
      </c>
      <c r="K8294">
        <v>7.6740000000000004</v>
      </c>
      <c r="L8294">
        <v>1642356</v>
      </c>
      <c r="M8294">
        <v>62447</v>
      </c>
      <c r="N8294">
        <v>27.164000000000001</v>
      </c>
      <c r="O8294">
        <v>1.0329999999999999</v>
      </c>
      <c r="P8294" t="s">
        <v>44</v>
      </c>
      <c r="Q8294">
        <v>60461828</v>
      </c>
      <c r="R8294">
        <v>205.85900000000001</v>
      </c>
      <c r="S8294">
        <v>47.9</v>
      </c>
      <c r="T8294">
        <v>23.021000000000001</v>
      </c>
      <c r="U8294">
        <v>16.239999999999998</v>
      </c>
      <c r="V8294">
        <v>35220.084000000003</v>
      </c>
      <c r="W8294">
        <v>2</v>
      </c>
      <c r="X8294">
        <v>113.151</v>
      </c>
      <c r="Y8294">
        <v>4.78</v>
      </c>
      <c r="Z8294" s="32">
        <v>19.8</v>
      </c>
      <c r="AA8294" s="32">
        <v>27.8</v>
      </c>
      <c r="AB8294" s="32"/>
      <c r="AC8294" s="32">
        <v>3.18</v>
      </c>
    </row>
    <row r="8295" spans="1:29" hidden="1" x14ac:dyDescent="0.25">
      <c r="A8295" t="s">
        <v>227</v>
      </c>
      <c r="B8295" t="s">
        <v>228</v>
      </c>
      <c r="C8295" s="1">
        <v>43946</v>
      </c>
      <c r="D8295">
        <v>192994</v>
      </c>
      <c r="E8295">
        <v>3021</v>
      </c>
      <c r="F8295">
        <v>25969</v>
      </c>
      <c r="G8295">
        <v>420</v>
      </c>
      <c r="H8295">
        <v>3191.9969999999998</v>
      </c>
      <c r="I8295">
        <v>49.965000000000003</v>
      </c>
      <c r="J8295">
        <v>429.51100000000002</v>
      </c>
      <c r="K8295">
        <v>6.9470000000000001</v>
      </c>
      <c r="L8295">
        <v>1707743</v>
      </c>
      <c r="M8295">
        <v>65387</v>
      </c>
      <c r="N8295">
        <v>28.245000000000001</v>
      </c>
      <c r="O8295">
        <v>1.081</v>
      </c>
      <c r="P8295" t="s">
        <v>44</v>
      </c>
      <c r="Q8295">
        <v>60461828</v>
      </c>
      <c r="R8295">
        <v>205.85900000000001</v>
      </c>
      <c r="S8295">
        <v>47.9</v>
      </c>
      <c r="T8295">
        <v>23.021000000000001</v>
      </c>
      <c r="U8295">
        <v>16.239999999999998</v>
      </c>
      <c r="V8295">
        <v>35220.084000000003</v>
      </c>
      <c r="W8295">
        <v>2</v>
      </c>
      <c r="X8295">
        <v>113.151</v>
      </c>
      <c r="Y8295">
        <v>4.78</v>
      </c>
      <c r="Z8295" s="32">
        <v>19.8</v>
      </c>
      <c r="AA8295" s="32">
        <v>27.8</v>
      </c>
      <c r="AB8295" s="32"/>
      <c r="AC8295" s="32">
        <v>3.18</v>
      </c>
    </row>
    <row r="8296" spans="1:29" hidden="1" x14ac:dyDescent="0.25">
      <c r="A8296" t="s">
        <v>227</v>
      </c>
      <c r="B8296" t="s">
        <v>228</v>
      </c>
      <c r="C8296" s="1">
        <v>43947</v>
      </c>
      <c r="D8296">
        <v>195351</v>
      </c>
      <c r="E8296">
        <v>2357</v>
      </c>
      <c r="F8296">
        <v>26384</v>
      </c>
      <c r="G8296">
        <v>415</v>
      </c>
      <c r="H8296">
        <v>3230.9810000000002</v>
      </c>
      <c r="I8296">
        <v>38.982999999999997</v>
      </c>
      <c r="J8296">
        <v>436.375</v>
      </c>
      <c r="K8296">
        <v>6.8639999999999999</v>
      </c>
      <c r="L8296">
        <v>1757659</v>
      </c>
      <c r="M8296">
        <v>49916</v>
      </c>
      <c r="N8296">
        <v>29.071000000000002</v>
      </c>
      <c r="O8296">
        <v>0.82599999999999996</v>
      </c>
      <c r="P8296" t="s">
        <v>44</v>
      </c>
      <c r="Q8296">
        <v>60461828</v>
      </c>
      <c r="R8296">
        <v>205.85900000000001</v>
      </c>
      <c r="S8296">
        <v>47.9</v>
      </c>
      <c r="T8296">
        <v>23.021000000000001</v>
      </c>
      <c r="U8296">
        <v>16.239999999999998</v>
      </c>
      <c r="V8296">
        <v>35220.084000000003</v>
      </c>
      <c r="W8296">
        <v>2</v>
      </c>
      <c r="X8296">
        <v>113.151</v>
      </c>
      <c r="Y8296">
        <v>4.78</v>
      </c>
      <c r="Z8296" s="32">
        <v>19.8</v>
      </c>
      <c r="AA8296" s="32">
        <v>27.8</v>
      </c>
      <c r="AB8296" s="32"/>
      <c r="AC8296" s="32">
        <v>3.18</v>
      </c>
    </row>
    <row r="8297" spans="1:29" hidden="1" x14ac:dyDescent="0.25">
      <c r="A8297" t="s">
        <v>227</v>
      </c>
      <c r="B8297" t="s">
        <v>228</v>
      </c>
      <c r="C8297" s="1">
        <v>43948</v>
      </c>
      <c r="D8297">
        <v>197675</v>
      </c>
      <c r="E8297">
        <v>2324</v>
      </c>
      <c r="F8297">
        <v>26644</v>
      </c>
      <c r="G8297">
        <v>260</v>
      </c>
      <c r="H8297">
        <v>3269.4180000000001</v>
      </c>
      <c r="I8297">
        <v>38.436999999999998</v>
      </c>
      <c r="J8297">
        <v>440.67500000000001</v>
      </c>
      <c r="K8297">
        <v>4.3</v>
      </c>
      <c r="L8297">
        <v>1789662</v>
      </c>
      <c r="M8297">
        <v>32003</v>
      </c>
      <c r="N8297">
        <v>29.6</v>
      </c>
      <c r="O8297">
        <v>0.52900000000000003</v>
      </c>
      <c r="P8297" t="s">
        <v>44</v>
      </c>
      <c r="Q8297">
        <v>60461828</v>
      </c>
      <c r="R8297">
        <v>205.85900000000001</v>
      </c>
      <c r="S8297">
        <v>47.9</v>
      </c>
      <c r="T8297">
        <v>23.021000000000001</v>
      </c>
      <c r="U8297">
        <v>16.239999999999998</v>
      </c>
      <c r="V8297">
        <v>35220.084000000003</v>
      </c>
      <c r="W8297">
        <v>2</v>
      </c>
      <c r="X8297">
        <v>113.151</v>
      </c>
      <c r="Y8297">
        <v>4.78</v>
      </c>
      <c r="Z8297" s="32">
        <v>19.8</v>
      </c>
      <c r="AA8297" s="32">
        <v>27.8</v>
      </c>
      <c r="AB8297" s="32"/>
      <c r="AC8297" s="32">
        <v>3.18</v>
      </c>
    </row>
    <row r="8298" spans="1:29" hidden="1" x14ac:dyDescent="0.25">
      <c r="A8298" t="s">
        <v>227</v>
      </c>
      <c r="B8298" t="s">
        <v>228</v>
      </c>
      <c r="C8298" s="1">
        <v>43949</v>
      </c>
      <c r="D8298">
        <v>199414</v>
      </c>
      <c r="E8298">
        <v>1739</v>
      </c>
      <c r="F8298">
        <v>26977</v>
      </c>
      <c r="G8298">
        <v>333</v>
      </c>
      <c r="H8298">
        <v>3298.18</v>
      </c>
      <c r="I8298">
        <v>28.762</v>
      </c>
      <c r="J8298">
        <v>446.18200000000002</v>
      </c>
      <c r="K8298">
        <v>5.508</v>
      </c>
      <c r="L8298">
        <v>1846934</v>
      </c>
      <c r="M8298">
        <v>57272</v>
      </c>
      <c r="N8298">
        <v>30.547000000000001</v>
      </c>
      <c r="O8298">
        <v>0.94699999999999995</v>
      </c>
      <c r="P8298" t="s">
        <v>44</v>
      </c>
      <c r="Q8298">
        <v>60461828</v>
      </c>
      <c r="R8298">
        <v>205.85900000000001</v>
      </c>
      <c r="S8298">
        <v>47.9</v>
      </c>
      <c r="T8298">
        <v>23.021000000000001</v>
      </c>
      <c r="U8298">
        <v>16.239999999999998</v>
      </c>
      <c r="V8298">
        <v>35220.084000000003</v>
      </c>
      <c r="W8298">
        <v>2</v>
      </c>
      <c r="X8298">
        <v>113.151</v>
      </c>
      <c r="Y8298">
        <v>4.78</v>
      </c>
      <c r="Z8298" s="32">
        <v>19.8</v>
      </c>
      <c r="AA8298" s="32">
        <v>27.8</v>
      </c>
      <c r="AB8298" s="32"/>
      <c r="AC8298" s="32">
        <v>3.18</v>
      </c>
    </row>
    <row r="8299" spans="1:29" hidden="1" x14ac:dyDescent="0.25">
      <c r="A8299" t="s">
        <v>227</v>
      </c>
      <c r="B8299" t="s">
        <v>228</v>
      </c>
      <c r="C8299" s="1">
        <v>43950</v>
      </c>
      <c r="D8299">
        <v>201505</v>
      </c>
      <c r="E8299">
        <v>2091</v>
      </c>
      <c r="F8299">
        <v>27359</v>
      </c>
      <c r="G8299">
        <v>382</v>
      </c>
      <c r="H8299">
        <v>3332.7640000000001</v>
      </c>
      <c r="I8299">
        <v>34.584000000000003</v>
      </c>
      <c r="J8299">
        <v>452.5</v>
      </c>
      <c r="K8299">
        <v>6.3179999999999996</v>
      </c>
      <c r="L8299">
        <v>1910761</v>
      </c>
      <c r="M8299">
        <v>63827</v>
      </c>
      <c r="N8299">
        <v>31.603000000000002</v>
      </c>
      <c r="O8299">
        <v>1.056</v>
      </c>
      <c r="P8299" t="s">
        <v>44</v>
      </c>
      <c r="Q8299">
        <v>60461828</v>
      </c>
      <c r="R8299">
        <v>205.85900000000001</v>
      </c>
      <c r="S8299">
        <v>47.9</v>
      </c>
      <c r="T8299">
        <v>23.021000000000001</v>
      </c>
      <c r="U8299">
        <v>16.239999999999998</v>
      </c>
      <c r="V8299">
        <v>35220.084000000003</v>
      </c>
      <c r="W8299">
        <v>2</v>
      </c>
      <c r="X8299">
        <v>113.151</v>
      </c>
      <c r="Y8299">
        <v>4.78</v>
      </c>
      <c r="Z8299" s="32">
        <v>19.8</v>
      </c>
      <c r="AA8299" s="32">
        <v>27.8</v>
      </c>
      <c r="AB8299" s="32"/>
      <c r="AC8299" s="32">
        <v>3.18</v>
      </c>
    </row>
    <row r="8300" spans="1:29" hidden="1" x14ac:dyDescent="0.25">
      <c r="A8300" t="s">
        <v>227</v>
      </c>
      <c r="B8300" t="s">
        <v>228</v>
      </c>
      <c r="C8300" s="1">
        <v>43951</v>
      </c>
      <c r="D8300">
        <v>203591</v>
      </c>
      <c r="E8300">
        <v>2086</v>
      </c>
      <c r="F8300">
        <v>27682</v>
      </c>
      <c r="G8300">
        <v>323</v>
      </c>
      <c r="H8300">
        <v>3367.2649999999999</v>
      </c>
      <c r="I8300">
        <v>34.500999999999998</v>
      </c>
      <c r="J8300">
        <v>457.84300000000002</v>
      </c>
      <c r="K8300">
        <v>5.3419999999999996</v>
      </c>
      <c r="L8300">
        <v>1979217</v>
      </c>
      <c r="M8300">
        <v>68456</v>
      </c>
      <c r="N8300">
        <v>32.734999999999999</v>
      </c>
      <c r="O8300">
        <v>1.1319999999999999</v>
      </c>
      <c r="P8300" t="s">
        <v>44</v>
      </c>
      <c r="Q8300">
        <v>60461828</v>
      </c>
      <c r="R8300">
        <v>205.85900000000001</v>
      </c>
      <c r="S8300">
        <v>47.9</v>
      </c>
      <c r="T8300">
        <v>23.021000000000001</v>
      </c>
      <c r="U8300">
        <v>16.239999999999998</v>
      </c>
      <c r="V8300">
        <v>35220.084000000003</v>
      </c>
      <c r="W8300">
        <v>2</v>
      </c>
      <c r="X8300">
        <v>113.151</v>
      </c>
      <c r="Y8300">
        <v>4.78</v>
      </c>
      <c r="Z8300" s="32">
        <v>19.8</v>
      </c>
      <c r="AA8300" s="32">
        <v>27.8</v>
      </c>
      <c r="AB8300" s="32"/>
      <c r="AC8300" s="32">
        <v>3.18</v>
      </c>
    </row>
    <row r="8301" spans="1:29" hidden="1" x14ac:dyDescent="0.25">
      <c r="A8301" t="s">
        <v>227</v>
      </c>
      <c r="B8301" t="s">
        <v>228</v>
      </c>
      <c r="C8301" s="1">
        <v>43952</v>
      </c>
      <c r="D8301">
        <v>205463</v>
      </c>
      <c r="E8301">
        <v>1872</v>
      </c>
      <c r="F8301">
        <v>27967</v>
      </c>
      <c r="G8301">
        <v>285</v>
      </c>
      <c r="H8301">
        <v>3398.2269999999999</v>
      </c>
      <c r="I8301">
        <v>30.962</v>
      </c>
      <c r="J8301">
        <v>462.55599999999998</v>
      </c>
      <c r="K8301">
        <v>4.7140000000000004</v>
      </c>
      <c r="L8301">
        <v>2053425</v>
      </c>
      <c r="M8301">
        <v>74208</v>
      </c>
      <c r="N8301">
        <v>33.962000000000003</v>
      </c>
      <c r="O8301">
        <v>1.2270000000000001</v>
      </c>
      <c r="P8301" t="s">
        <v>44</v>
      </c>
      <c r="Q8301">
        <v>60461828</v>
      </c>
      <c r="R8301">
        <v>205.85900000000001</v>
      </c>
      <c r="S8301">
        <v>47.9</v>
      </c>
      <c r="T8301">
        <v>23.021000000000001</v>
      </c>
      <c r="U8301">
        <v>16.239999999999998</v>
      </c>
      <c r="V8301">
        <v>35220.084000000003</v>
      </c>
      <c r="W8301">
        <v>2</v>
      </c>
      <c r="X8301">
        <v>113.151</v>
      </c>
      <c r="Y8301">
        <v>4.78</v>
      </c>
      <c r="Z8301" s="32">
        <v>19.8</v>
      </c>
      <c r="AA8301" s="32">
        <v>27.8</v>
      </c>
      <c r="AB8301" s="32"/>
      <c r="AC8301" s="32">
        <v>3.18</v>
      </c>
    </row>
    <row r="8302" spans="1:29" hidden="1" x14ac:dyDescent="0.25">
      <c r="A8302" t="s">
        <v>227</v>
      </c>
      <c r="B8302" t="s">
        <v>228</v>
      </c>
      <c r="C8302" s="1">
        <v>43953</v>
      </c>
      <c r="D8302">
        <v>207428</v>
      </c>
      <c r="E8302">
        <v>1965</v>
      </c>
      <c r="F8302">
        <v>28236</v>
      </c>
      <c r="G8302">
        <v>269</v>
      </c>
      <c r="H8302">
        <v>3430.7269999999999</v>
      </c>
      <c r="I8302">
        <v>32.5</v>
      </c>
      <c r="J8302">
        <v>467.005</v>
      </c>
      <c r="K8302">
        <v>4.4489999999999998</v>
      </c>
      <c r="L8302">
        <v>2108837</v>
      </c>
      <c r="M8302">
        <v>55412</v>
      </c>
      <c r="N8302">
        <v>34.878999999999998</v>
      </c>
      <c r="O8302">
        <v>0.91600000000000004</v>
      </c>
      <c r="P8302" t="s">
        <v>44</v>
      </c>
      <c r="Q8302">
        <v>60461828</v>
      </c>
      <c r="R8302">
        <v>205.85900000000001</v>
      </c>
      <c r="S8302">
        <v>47.9</v>
      </c>
      <c r="T8302">
        <v>23.021000000000001</v>
      </c>
      <c r="U8302">
        <v>16.239999999999998</v>
      </c>
      <c r="V8302">
        <v>35220.084000000003</v>
      </c>
      <c r="W8302">
        <v>2</v>
      </c>
      <c r="X8302">
        <v>113.151</v>
      </c>
      <c r="Y8302">
        <v>4.78</v>
      </c>
      <c r="Z8302" s="32">
        <v>19.8</v>
      </c>
      <c r="AA8302" s="32">
        <v>27.8</v>
      </c>
      <c r="AB8302" s="32"/>
      <c r="AC8302" s="32">
        <v>3.18</v>
      </c>
    </row>
    <row r="8303" spans="1:29" hidden="1" x14ac:dyDescent="0.25">
      <c r="A8303" t="s">
        <v>227</v>
      </c>
      <c r="B8303" t="s">
        <v>228</v>
      </c>
      <c r="C8303" s="1">
        <v>43954</v>
      </c>
      <c r="D8303">
        <v>209328</v>
      </c>
      <c r="E8303">
        <v>1900</v>
      </c>
      <c r="F8303">
        <v>28710</v>
      </c>
      <c r="G8303">
        <v>474</v>
      </c>
      <c r="H8303">
        <v>3462.1509999999998</v>
      </c>
      <c r="I8303">
        <v>31.425000000000001</v>
      </c>
      <c r="J8303">
        <v>474.84500000000003</v>
      </c>
      <c r="K8303">
        <v>7.84</v>
      </c>
      <c r="L8303">
        <v>2153772</v>
      </c>
      <c r="M8303">
        <v>44935</v>
      </c>
      <c r="N8303">
        <v>35.622</v>
      </c>
      <c r="O8303">
        <v>0.74299999999999999</v>
      </c>
      <c r="P8303" t="s">
        <v>44</v>
      </c>
      <c r="Q8303">
        <v>60461828</v>
      </c>
      <c r="R8303">
        <v>205.85900000000001</v>
      </c>
      <c r="S8303">
        <v>47.9</v>
      </c>
      <c r="T8303">
        <v>23.021000000000001</v>
      </c>
      <c r="U8303">
        <v>16.239999999999998</v>
      </c>
      <c r="V8303">
        <v>35220.084000000003</v>
      </c>
      <c r="W8303">
        <v>2</v>
      </c>
      <c r="X8303">
        <v>113.151</v>
      </c>
      <c r="Y8303">
        <v>4.78</v>
      </c>
      <c r="Z8303" s="32">
        <v>19.8</v>
      </c>
      <c r="AA8303" s="32">
        <v>27.8</v>
      </c>
      <c r="AB8303" s="32"/>
      <c r="AC8303" s="32">
        <v>3.18</v>
      </c>
    </row>
    <row r="8304" spans="1:29" hidden="1" x14ac:dyDescent="0.25">
      <c r="A8304" t="s">
        <v>227</v>
      </c>
      <c r="B8304" t="s">
        <v>228</v>
      </c>
      <c r="C8304" s="1">
        <v>43955</v>
      </c>
      <c r="D8304">
        <v>210717</v>
      </c>
      <c r="E8304">
        <v>1389</v>
      </c>
      <c r="F8304">
        <v>28884</v>
      </c>
      <c r="G8304">
        <v>174</v>
      </c>
      <c r="H8304">
        <v>3485.125</v>
      </c>
      <c r="I8304">
        <v>22.972999999999999</v>
      </c>
      <c r="J8304">
        <v>477.72300000000001</v>
      </c>
      <c r="K8304">
        <v>2.8780000000000001</v>
      </c>
      <c r="L8304">
        <v>2191403</v>
      </c>
      <c r="M8304">
        <v>37631</v>
      </c>
      <c r="N8304">
        <v>36.244</v>
      </c>
      <c r="O8304">
        <v>0.622</v>
      </c>
      <c r="P8304" t="s">
        <v>44</v>
      </c>
      <c r="Q8304">
        <v>60461828</v>
      </c>
      <c r="R8304">
        <v>205.85900000000001</v>
      </c>
      <c r="S8304">
        <v>47.9</v>
      </c>
      <c r="T8304">
        <v>23.021000000000001</v>
      </c>
      <c r="U8304">
        <v>16.239999999999998</v>
      </c>
      <c r="V8304">
        <v>35220.084000000003</v>
      </c>
      <c r="W8304">
        <v>2</v>
      </c>
      <c r="X8304">
        <v>113.151</v>
      </c>
      <c r="Y8304">
        <v>4.78</v>
      </c>
      <c r="Z8304" s="32">
        <v>19.8</v>
      </c>
      <c r="AA8304" s="32">
        <v>27.8</v>
      </c>
      <c r="AB8304" s="32"/>
      <c r="AC8304" s="32">
        <v>3.18</v>
      </c>
    </row>
    <row r="8305" spans="1:29" hidden="1" x14ac:dyDescent="0.25">
      <c r="A8305" t="s">
        <v>227</v>
      </c>
      <c r="B8305" t="s">
        <v>228</v>
      </c>
      <c r="C8305" s="1">
        <v>43956</v>
      </c>
      <c r="D8305">
        <v>211938</v>
      </c>
      <c r="E8305">
        <v>1221</v>
      </c>
      <c r="F8305">
        <v>29079</v>
      </c>
      <c r="G8305">
        <v>195</v>
      </c>
      <c r="H8305">
        <v>3505.319</v>
      </c>
      <c r="I8305">
        <v>20.195</v>
      </c>
      <c r="J8305">
        <v>480.94799999999998</v>
      </c>
      <c r="K8305">
        <v>3.2250000000000001</v>
      </c>
      <c r="L8305">
        <v>2246666</v>
      </c>
      <c r="M8305">
        <v>55263</v>
      </c>
      <c r="N8305">
        <v>37.158000000000001</v>
      </c>
      <c r="O8305">
        <v>0.91400000000000003</v>
      </c>
      <c r="P8305" t="s">
        <v>44</v>
      </c>
      <c r="Q8305">
        <v>60461828</v>
      </c>
      <c r="R8305">
        <v>205.85900000000001</v>
      </c>
      <c r="S8305">
        <v>47.9</v>
      </c>
      <c r="T8305">
        <v>23.021000000000001</v>
      </c>
      <c r="U8305">
        <v>16.239999999999998</v>
      </c>
      <c r="V8305">
        <v>35220.084000000003</v>
      </c>
      <c r="W8305">
        <v>2</v>
      </c>
      <c r="X8305">
        <v>113.151</v>
      </c>
      <c r="Y8305">
        <v>4.78</v>
      </c>
      <c r="Z8305" s="32">
        <v>19.8</v>
      </c>
      <c r="AA8305" s="32">
        <v>27.8</v>
      </c>
      <c r="AB8305" s="32"/>
      <c r="AC8305" s="32">
        <v>3.18</v>
      </c>
    </row>
    <row r="8306" spans="1:29" hidden="1" x14ac:dyDescent="0.25">
      <c r="A8306" t="s">
        <v>227</v>
      </c>
      <c r="B8306" t="s">
        <v>228</v>
      </c>
      <c r="C8306" s="1">
        <v>43957</v>
      </c>
      <c r="D8306">
        <v>213013</v>
      </c>
      <c r="E8306">
        <v>1075</v>
      </c>
      <c r="F8306">
        <v>29315</v>
      </c>
      <c r="G8306">
        <v>236</v>
      </c>
      <c r="H8306">
        <v>3523.0990000000002</v>
      </c>
      <c r="I8306">
        <v>17.78</v>
      </c>
      <c r="J8306">
        <v>484.851</v>
      </c>
      <c r="K8306">
        <v>3.903</v>
      </c>
      <c r="L8306">
        <v>2310929</v>
      </c>
      <c r="M8306">
        <v>64263</v>
      </c>
      <c r="N8306">
        <v>38.220999999999997</v>
      </c>
      <c r="O8306">
        <v>1.0629999999999999</v>
      </c>
      <c r="P8306" t="s">
        <v>44</v>
      </c>
      <c r="Q8306">
        <v>60461828</v>
      </c>
      <c r="R8306">
        <v>205.85900000000001</v>
      </c>
      <c r="S8306">
        <v>47.9</v>
      </c>
      <c r="T8306">
        <v>23.021000000000001</v>
      </c>
      <c r="U8306">
        <v>16.239999999999998</v>
      </c>
      <c r="V8306">
        <v>35220.084000000003</v>
      </c>
      <c r="W8306">
        <v>2</v>
      </c>
      <c r="X8306">
        <v>113.151</v>
      </c>
      <c r="Y8306">
        <v>4.78</v>
      </c>
      <c r="Z8306" s="32">
        <v>19.8</v>
      </c>
      <c r="AA8306" s="32">
        <v>27.8</v>
      </c>
      <c r="AB8306" s="32"/>
      <c r="AC8306" s="32">
        <v>3.18</v>
      </c>
    </row>
    <row r="8307" spans="1:29" hidden="1" x14ac:dyDescent="0.25">
      <c r="A8307" t="s">
        <v>227</v>
      </c>
      <c r="B8307" t="s">
        <v>228</v>
      </c>
      <c r="C8307" s="1">
        <v>43958</v>
      </c>
      <c r="D8307">
        <v>214457</v>
      </c>
      <c r="E8307">
        <v>1444</v>
      </c>
      <c r="F8307">
        <v>29684</v>
      </c>
      <c r="G8307">
        <v>369</v>
      </c>
      <c r="H8307">
        <v>3546.982</v>
      </c>
      <c r="I8307">
        <v>23.882999999999999</v>
      </c>
      <c r="J8307">
        <v>490.95400000000001</v>
      </c>
      <c r="K8307">
        <v>6.1029999999999998</v>
      </c>
      <c r="L8307">
        <v>2381288</v>
      </c>
      <c r="M8307">
        <v>70359</v>
      </c>
      <c r="N8307">
        <v>39.384999999999998</v>
      </c>
      <c r="O8307">
        <v>1.1639999999999999</v>
      </c>
      <c r="P8307" t="s">
        <v>44</v>
      </c>
      <c r="Q8307">
        <v>60461828</v>
      </c>
      <c r="R8307">
        <v>205.85900000000001</v>
      </c>
      <c r="S8307">
        <v>47.9</v>
      </c>
      <c r="T8307">
        <v>23.021000000000001</v>
      </c>
      <c r="U8307">
        <v>16.239999999999998</v>
      </c>
      <c r="V8307">
        <v>35220.084000000003</v>
      </c>
      <c r="W8307">
        <v>2</v>
      </c>
      <c r="X8307">
        <v>113.151</v>
      </c>
      <c r="Y8307">
        <v>4.78</v>
      </c>
      <c r="Z8307" s="32">
        <v>19.8</v>
      </c>
      <c r="AA8307" s="32">
        <v>27.8</v>
      </c>
      <c r="AB8307" s="32"/>
      <c r="AC8307" s="32">
        <v>3.18</v>
      </c>
    </row>
    <row r="8308" spans="1:29" hidden="1" x14ac:dyDescent="0.25">
      <c r="A8308" t="s">
        <v>227</v>
      </c>
      <c r="B8308" t="s">
        <v>228</v>
      </c>
      <c r="C8308" s="1">
        <v>43959</v>
      </c>
      <c r="D8308">
        <v>215858</v>
      </c>
      <c r="E8308">
        <v>1401</v>
      </c>
      <c r="F8308">
        <v>29958</v>
      </c>
      <c r="G8308">
        <v>274</v>
      </c>
      <c r="H8308">
        <v>3570.1529999999998</v>
      </c>
      <c r="I8308">
        <v>23.172000000000001</v>
      </c>
      <c r="J8308">
        <v>495.48599999999999</v>
      </c>
      <c r="K8308">
        <v>4.532</v>
      </c>
      <c r="L8308">
        <v>2445063</v>
      </c>
      <c r="M8308">
        <v>63775</v>
      </c>
      <c r="N8308">
        <v>40.44</v>
      </c>
      <c r="O8308">
        <v>1.0549999999999999</v>
      </c>
      <c r="P8308" t="s">
        <v>44</v>
      </c>
      <c r="Q8308">
        <v>60461828</v>
      </c>
      <c r="R8308">
        <v>205.85900000000001</v>
      </c>
      <c r="S8308">
        <v>47.9</v>
      </c>
      <c r="T8308">
        <v>23.021000000000001</v>
      </c>
      <c r="U8308">
        <v>16.239999999999998</v>
      </c>
      <c r="V8308">
        <v>35220.084000000003</v>
      </c>
      <c r="W8308">
        <v>2</v>
      </c>
      <c r="X8308">
        <v>113.151</v>
      </c>
      <c r="Y8308">
        <v>4.78</v>
      </c>
      <c r="Z8308" s="32">
        <v>19.8</v>
      </c>
      <c r="AA8308" s="32">
        <v>27.8</v>
      </c>
      <c r="AB8308" s="32"/>
      <c r="AC8308" s="32">
        <v>3.18</v>
      </c>
    </row>
    <row r="8309" spans="1:29" hidden="1" x14ac:dyDescent="0.25">
      <c r="A8309" t="s">
        <v>227</v>
      </c>
      <c r="B8309" t="s">
        <v>228</v>
      </c>
      <c r="C8309" s="1">
        <v>43960</v>
      </c>
      <c r="D8309">
        <v>217185</v>
      </c>
      <c r="E8309">
        <v>1327</v>
      </c>
      <c r="F8309">
        <v>30201</v>
      </c>
      <c r="G8309">
        <v>243</v>
      </c>
      <c r="H8309">
        <v>3592.1010000000001</v>
      </c>
      <c r="I8309">
        <v>21.948</v>
      </c>
      <c r="J8309">
        <v>499.505</v>
      </c>
      <c r="K8309">
        <v>4.0190000000000001</v>
      </c>
      <c r="L8309">
        <v>2514234</v>
      </c>
      <c r="M8309">
        <v>69171</v>
      </c>
      <c r="N8309">
        <v>41.584000000000003</v>
      </c>
      <c r="O8309">
        <v>1.1439999999999999</v>
      </c>
      <c r="P8309" t="s">
        <v>44</v>
      </c>
      <c r="Q8309">
        <v>60461828</v>
      </c>
      <c r="R8309">
        <v>205.85900000000001</v>
      </c>
      <c r="S8309">
        <v>47.9</v>
      </c>
      <c r="T8309">
        <v>23.021000000000001</v>
      </c>
      <c r="U8309">
        <v>16.239999999999998</v>
      </c>
      <c r="V8309">
        <v>35220.084000000003</v>
      </c>
      <c r="W8309">
        <v>2</v>
      </c>
      <c r="X8309">
        <v>113.151</v>
      </c>
      <c r="Y8309">
        <v>4.78</v>
      </c>
      <c r="Z8309" s="32">
        <v>19.8</v>
      </c>
      <c r="AA8309" s="32">
        <v>27.8</v>
      </c>
      <c r="AB8309" s="32"/>
      <c r="AC8309" s="32">
        <v>3.18</v>
      </c>
    </row>
    <row r="8310" spans="1:29" hidden="1" x14ac:dyDescent="0.25">
      <c r="A8310" t="s">
        <v>227</v>
      </c>
      <c r="B8310" t="s">
        <v>228</v>
      </c>
      <c r="C8310" s="1">
        <v>43961</v>
      </c>
      <c r="D8310">
        <v>218268</v>
      </c>
      <c r="E8310">
        <v>1083</v>
      </c>
      <c r="F8310">
        <v>30395</v>
      </c>
      <c r="G8310">
        <v>194</v>
      </c>
      <c r="H8310">
        <v>3610.0129999999999</v>
      </c>
      <c r="I8310">
        <v>17.911999999999999</v>
      </c>
      <c r="J8310">
        <v>502.714</v>
      </c>
      <c r="K8310">
        <v>3.2090000000000001</v>
      </c>
      <c r="L8310">
        <v>2565912</v>
      </c>
      <c r="M8310">
        <v>51678</v>
      </c>
      <c r="N8310">
        <v>42.439</v>
      </c>
      <c r="O8310">
        <v>0.85499999999999998</v>
      </c>
      <c r="P8310" t="s">
        <v>44</v>
      </c>
      <c r="Q8310">
        <v>60461828</v>
      </c>
      <c r="R8310">
        <v>205.85900000000001</v>
      </c>
      <c r="S8310">
        <v>47.9</v>
      </c>
      <c r="T8310">
        <v>23.021000000000001</v>
      </c>
      <c r="U8310">
        <v>16.239999999999998</v>
      </c>
      <c r="V8310">
        <v>35220.084000000003</v>
      </c>
      <c r="W8310">
        <v>2</v>
      </c>
      <c r="X8310">
        <v>113.151</v>
      </c>
      <c r="Y8310">
        <v>4.78</v>
      </c>
      <c r="Z8310" s="32">
        <v>19.8</v>
      </c>
      <c r="AA8310" s="32">
        <v>27.8</v>
      </c>
      <c r="AB8310" s="32"/>
      <c r="AC8310" s="32">
        <v>3.18</v>
      </c>
    </row>
    <row r="8311" spans="1:29" hidden="1" x14ac:dyDescent="0.25">
      <c r="A8311" t="s">
        <v>227</v>
      </c>
      <c r="B8311" t="s">
        <v>228</v>
      </c>
      <c r="C8311" s="1">
        <v>43962</v>
      </c>
      <c r="D8311">
        <v>219070</v>
      </c>
      <c r="E8311">
        <v>802</v>
      </c>
      <c r="F8311">
        <v>30560</v>
      </c>
      <c r="G8311">
        <v>165</v>
      </c>
      <c r="H8311">
        <v>3623.2779999999998</v>
      </c>
      <c r="I8311">
        <v>13.265000000000001</v>
      </c>
      <c r="J8311">
        <v>505.44299999999998</v>
      </c>
      <c r="K8311">
        <v>2.7290000000000001</v>
      </c>
      <c r="L8311">
        <v>2606652</v>
      </c>
      <c r="M8311">
        <v>40740</v>
      </c>
      <c r="N8311">
        <v>43.112000000000002</v>
      </c>
      <c r="O8311">
        <v>0.67400000000000004</v>
      </c>
      <c r="P8311" t="s">
        <v>44</v>
      </c>
      <c r="Q8311">
        <v>60461828</v>
      </c>
      <c r="R8311">
        <v>205.85900000000001</v>
      </c>
      <c r="S8311">
        <v>47.9</v>
      </c>
      <c r="T8311">
        <v>23.021000000000001</v>
      </c>
      <c r="U8311">
        <v>16.239999999999998</v>
      </c>
      <c r="V8311">
        <v>35220.084000000003</v>
      </c>
      <c r="W8311">
        <v>2</v>
      </c>
      <c r="X8311">
        <v>113.151</v>
      </c>
      <c r="Y8311">
        <v>4.78</v>
      </c>
      <c r="Z8311" s="32">
        <v>19.8</v>
      </c>
      <c r="AA8311" s="32">
        <v>27.8</v>
      </c>
      <c r="AB8311" s="32"/>
      <c r="AC8311" s="32">
        <v>3.18</v>
      </c>
    </row>
    <row r="8312" spans="1:29" hidden="1" x14ac:dyDescent="0.25">
      <c r="A8312" t="s">
        <v>227</v>
      </c>
      <c r="B8312" t="s">
        <v>228</v>
      </c>
      <c r="C8312" s="1">
        <v>43963</v>
      </c>
      <c r="D8312">
        <v>219814</v>
      </c>
      <c r="E8312">
        <v>744</v>
      </c>
      <c r="F8312">
        <v>30739</v>
      </c>
      <c r="G8312">
        <v>179</v>
      </c>
      <c r="H8312">
        <v>3635.5830000000001</v>
      </c>
      <c r="I8312">
        <v>12.305</v>
      </c>
      <c r="J8312">
        <v>508.40300000000002</v>
      </c>
      <c r="K8312">
        <v>2.9609999999999999</v>
      </c>
      <c r="L8312">
        <v>2673655</v>
      </c>
      <c r="M8312">
        <v>67003</v>
      </c>
      <c r="N8312">
        <v>44.220999999999997</v>
      </c>
      <c r="O8312">
        <v>1.1080000000000001</v>
      </c>
      <c r="P8312" t="s">
        <v>44</v>
      </c>
      <c r="Q8312">
        <v>60461828</v>
      </c>
      <c r="R8312">
        <v>205.85900000000001</v>
      </c>
      <c r="S8312">
        <v>47.9</v>
      </c>
      <c r="T8312">
        <v>23.021000000000001</v>
      </c>
      <c r="U8312">
        <v>16.239999999999998</v>
      </c>
      <c r="V8312">
        <v>35220.084000000003</v>
      </c>
      <c r="W8312">
        <v>2</v>
      </c>
      <c r="X8312">
        <v>113.151</v>
      </c>
      <c r="Y8312">
        <v>4.78</v>
      </c>
      <c r="Z8312" s="32">
        <v>19.8</v>
      </c>
      <c r="AA8312" s="32">
        <v>27.8</v>
      </c>
      <c r="AB8312" s="32"/>
      <c r="AC8312" s="32">
        <v>3.18</v>
      </c>
    </row>
    <row r="8313" spans="1:29" hidden="1" x14ac:dyDescent="0.25">
      <c r="A8313" t="s">
        <v>227</v>
      </c>
      <c r="B8313" t="s">
        <v>228</v>
      </c>
      <c r="C8313" s="1">
        <v>43964</v>
      </c>
      <c r="D8313">
        <v>221216</v>
      </c>
      <c r="E8313">
        <v>1402</v>
      </c>
      <c r="F8313">
        <v>30911</v>
      </c>
      <c r="G8313">
        <v>172</v>
      </c>
      <c r="H8313">
        <v>3658.7710000000002</v>
      </c>
      <c r="I8313">
        <v>23.187999999999999</v>
      </c>
      <c r="J8313">
        <v>511.24799999999999</v>
      </c>
      <c r="K8313">
        <v>2.8450000000000002</v>
      </c>
      <c r="L8313">
        <v>2735628</v>
      </c>
      <c r="M8313">
        <v>61973</v>
      </c>
      <c r="N8313">
        <v>45.246000000000002</v>
      </c>
      <c r="O8313">
        <v>1.0249999999999999</v>
      </c>
      <c r="P8313" t="s">
        <v>44</v>
      </c>
      <c r="Q8313">
        <v>60461828</v>
      </c>
      <c r="R8313">
        <v>205.85900000000001</v>
      </c>
      <c r="S8313">
        <v>47.9</v>
      </c>
      <c r="T8313">
        <v>23.021000000000001</v>
      </c>
      <c r="U8313">
        <v>16.239999999999998</v>
      </c>
      <c r="V8313">
        <v>35220.084000000003</v>
      </c>
      <c r="W8313">
        <v>2</v>
      </c>
      <c r="X8313">
        <v>113.151</v>
      </c>
      <c r="Y8313">
        <v>4.78</v>
      </c>
      <c r="Z8313" s="32">
        <v>19.8</v>
      </c>
      <c r="AA8313" s="32">
        <v>27.8</v>
      </c>
      <c r="AB8313" s="32"/>
      <c r="AC8313" s="32">
        <v>3.18</v>
      </c>
    </row>
    <row r="8314" spans="1:29" hidden="1" x14ac:dyDescent="0.25">
      <c r="A8314" t="s">
        <v>227</v>
      </c>
      <c r="B8314" t="s">
        <v>228</v>
      </c>
      <c r="C8314" s="1">
        <v>43965</v>
      </c>
      <c r="D8314">
        <v>222104</v>
      </c>
      <c r="E8314">
        <v>888</v>
      </c>
      <c r="F8314">
        <v>31106</v>
      </c>
      <c r="G8314">
        <v>195</v>
      </c>
      <c r="H8314">
        <v>3673.4580000000001</v>
      </c>
      <c r="I8314">
        <v>14.686999999999999</v>
      </c>
      <c r="J8314">
        <v>514.47299999999996</v>
      </c>
      <c r="K8314">
        <v>3.2250000000000001</v>
      </c>
      <c r="L8314">
        <v>2807504</v>
      </c>
      <c r="M8314">
        <v>71876</v>
      </c>
      <c r="N8314">
        <v>46.433999999999997</v>
      </c>
      <c r="O8314">
        <v>1.1890000000000001</v>
      </c>
      <c r="P8314" t="s">
        <v>44</v>
      </c>
      <c r="Q8314">
        <v>60461828</v>
      </c>
      <c r="R8314">
        <v>205.85900000000001</v>
      </c>
      <c r="S8314">
        <v>47.9</v>
      </c>
      <c r="T8314">
        <v>23.021000000000001</v>
      </c>
      <c r="U8314">
        <v>16.239999999999998</v>
      </c>
      <c r="V8314">
        <v>35220.084000000003</v>
      </c>
      <c r="W8314">
        <v>2</v>
      </c>
      <c r="X8314">
        <v>113.151</v>
      </c>
      <c r="Y8314">
        <v>4.78</v>
      </c>
      <c r="Z8314" s="32">
        <v>19.8</v>
      </c>
      <c r="AA8314" s="32">
        <v>27.8</v>
      </c>
      <c r="AB8314" s="32"/>
      <c r="AC8314" s="32">
        <v>3.18</v>
      </c>
    </row>
    <row r="8315" spans="1:29" hidden="1" x14ac:dyDescent="0.25">
      <c r="A8315" t="s">
        <v>229</v>
      </c>
      <c r="B8315" t="s">
        <v>230</v>
      </c>
      <c r="C8315" s="1">
        <v>43902</v>
      </c>
      <c r="D8315">
        <v>2</v>
      </c>
      <c r="E8315">
        <v>2</v>
      </c>
      <c r="F8315">
        <v>0</v>
      </c>
      <c r="G8315">
        <v>0</v>
      </c>
      <c r="H8315">
        <v>0.67500000000000004</v>
      </c>
      <c r="I8315">
        <v>0.67500000000000004</v>
      </c>
      <c r="J8315">
        <v>0</v>
      </c>
      <c r="K8315">
        <v>0</v>
      </c>
      <c r="Q8315">
        <v>2961161</v>
      </c>
      <c r="R8315">
        <v>266.87900000000002</v>
      </c>
      <c r="S8315">
        <v>31.4</v>
      </c>
      <c r="T8315">
        <v>9.6839999999999993</v>
      </c>
      <c r="U8315">
        <v>6.39</v>
      </c>
      <c r="V8315">
        <v>8193.5709999999999</v>
      </c>
      <c r="X8315">
        <v>206.53700000000001</v>
      </c>
      <c r="Y8315">
        <v>11.28</v>
      </c>
      <c r="Z8315" s="32">
        <v>5.3</v>
      </c>
      <c r="AA8315" s="32">
        <v>28.6</v>
      </c>
      <c r="AB8315" s="32">
        <v>66.424999999999997</v>
      </c>
      <c r="AC8315" s="32">
        <v>1.7</v>
      </c>
    </row>
    <row r="8316" spans="1:29" hidden="1" x14ac:dyDescent="0.25">
      <c r="A8316" t="s">
        <v>229</v>
      </c>
      <c r="B8316" t="s">
        <v>230</v>
      </c>
      <c r="C8316" s="1">
        <v>43903</v>
      </c>
      <c r="D8316">
        <v>6</v>
      </c>
      <c r="E8316">
        <v>4</v>
      </c>
      <c r="F8316">
        <v>0</v>
      </c>
      <c r="G8316">
        <v>0</v>
      </c>
      <c r="H8316">
        <v>2.0259999999999998</v>
      </c>
      <c r="I8316">
        <v>1.351</v>
      </c>
      <c r="J8316">
        <v>0</v>
      </c>
      <c r="K8316">
        <v>0</v>
      </c>
      <c r="Q8316">
        <v>2961161</v>
      </c>
      <c r="R8316">
        <v>266.87900000000002</v>
      </c>
      <c r="S8316">
        <v>31.4</v>
      </c>
      <c r="T8316">
        <v>9.6839999999999993</v>
      </c>
      <c r="U8316">
        <v>6.39</v>
      </c>
      <c r="V8316">
        <v>8193.5709999999999</v>
      </c>
      <c r="X8316">
        <v>206.53700000000001</v>
      </c>
      <c r="Y8316">
        <v>11.28</v>
      </c>
      <c r="Z8316" s="32">
        <v>5.3</v>
      </c>
      <c r="AA8316" s="32">
        <v>28.6</v>
      </c>
      <c r="AB8316" s="32">
        <v>66.424999999999997</v>
      </c>
      <c r="AC8316" s="32">
        <v>1.7</v>
      </c>
    </row>
    <row r="8317" spans="1:29" hidden="1" x14ac:dyDescent="0.25">
      <c r="A8317" t="s">
        <v>229</v>
      </c>
      <c r="B8317" t="s">
        <v>230</v>
      </c>
      <c r="C8317" s="1">
        <v>43904</v>
      </c>
      <c r="D8317">
        <v>8</v>
      </c>
      <c r="E8317">
        <v>2</v>
      </c>
      <c r="F8317">
        <v>0</v>
      </c>
      <c r="G8317">
        <v>0</v>
      </c>
      <c r="H8317">
        <v>2.702</v>
      </c>
      <c r="I8317">
        <v>0.67500000000000004</v>
      </c>
      <c r="J8317">
        <v>0</v>
      </c>
      <c r="K8317">
        <v>0</v>
      </c>
      <c r="Q8317">
        <v>2961161</v>
      </c>
      <c r="R8317">
        <v>266.87900000000002</v>
      </c>
      <c r="S8317">
        <v>31.4</v>
      </c>
      <c r="T8317">
        <v>9.6839999999999993</v>
      </c>
      <c r="U8317">
        <v>6.39</v>
      </c>
      <c r="V8317">
        <v>8193.5709999999999</v>
      </c>
      <c r="X8317">
        <v>206.53700000000001</v>
      </c>
      <c r="Y8317">
        <v>11.28</v>
      </c>
      <c r="Z8317" s="32">
        <v>5.3</v>
      </c>
      <c r="AA8317" s="32">
        <v>28.6</v>
      </c>
      <c r="AB8317" s="32">
        <v>66.424999999999997</v>
      </c>
      <c r="AC8317" s="32">
        <v>1.7</v>
      </c>
    </row>
    <row r="8318" spans="1:29" hidden="1" x14ac:dyDescent="0.25">
      <c r="A8318" t="s">
        <v>229</v>
      </c>
      <c r="B8318" t="s">
        <v>230</v>
      </c>
      <c r="C8318" s="1">
        <v>43906</v>
      </c>
      <c r="D8318">
        <v>10</v>
      </c>
      <c r="E8318">
        <v>2</v>
      </c>
      <c r="F8318">
        <v>0</v>
      </c>
      <c r="G8318">
        <v>0</v>
      </c>
      <c r="H8318">
        <v>3.3769999999999998</v>
      </c>
      <c r="I8318">
        <v>0.67500000000000004</v>
      </c>
      <c r="J8318">
        <v>0</v>
      </c>
      <c r="K8318">
        <v>0</v>
      </c>
      <c r="Q8318">
        <v>2961161</v>
      </c>
      <c r="R8318">
        <v>266.87900000000002</v>
      </c>
      <c r="S8318">
        <v>31.4</v>
      </c>
      <c r="T8318">
        <v>9.6839999999999993</v>
      </c>
      <c r="U8318">
        <v>6.39</v>
      </c>
      <c r="V8318">
        <v>8193.5709999999999</v>
      </c>
      <c r="X8318">
        <v>206.53700000000001</v>
      </c>
      <c r="Y8318">
        <v>11.28</v>
      </c>
      <c r="Z8318" s="32">
        <v>5.3</v>
      </c>
      <c r="AA8318" s="32">
        <v>28.6</v>
      </c>
      <c r="AB8318" s="32">
        <v>66.424999999999997</v>
      </c>
      <c r="AC8318" s="32">
        <v>1.7</v>
      </c>
    </row>
    <row r="8319" spans="1:29" hidden="1" x14ac:dyDescent="0.25">
      <c r="A8319" t="s">
        <v>229</v>
      </c>
      <c r="B8319" t="s">
        <v>230</v>
      </c>
      <c r="C8319" s="1">
        <v>43907</v>
      </c>
      <c r="D8319">
        <v>10</v>
      </c>
      <c r="E8319">
        <v>0</v>
      </c>
      <c r="F8319">
        <v>0</v>
      </c>
      <c r="G8319">
        <v>0</v>
      </c>
      <c r="H8319">
        <v>3.3769999999999998</v>
      </c>
      <c r="I8319">
        <v>0</v>
      </c>
      <c r="J8319">
        <v>0</v>
      </c>
      <c r="K8319">
        <v>0</v>
      </c>
      <c r="Q8319">
        <v>2961161</v>
      </c>
      <c r="R8319">
        <v>266.87900000000002</v>
      </c>
      <c r="S8319">
        <v>31.4</v>
      </c>
      <c r="T8319">
        <v>9.6839999999999993</v>
      </c>
      <c r="U8319">
        <v>6.39</v>
      </c>
      <c r="V8319">
        <v>8193.5709999999999</v>
      </c>
      <c r="X8319">
        <v>206.53700000000001</v>
      </c>
      <c r="Y8319">
        <v>11.28</v>
      </c>
      <c r="Z8319" s="32">
        <v>5.3</v>
      </c>
      <c r="AA8319" s="32">
        <v>28.6</v>
      </c>
      <c r="AB8319" s="32">
        <v>66.424999999999997</v>
      </c>
      <c r="AC8319" s="32">
        <v>1.7</v>
      </c>
    </row>
    <row r="8320" spans="1:29" hidden="1" x14ac:dyDescent="0.25">
      <c r="A8320" t="s">
        <v>229</v>
      </c>
      <c r="B8320" t="s">
        <v>230</v>
      </c>
      <c r="C8320" s="1">
        <v>43908</v>
      </c>
      <c r="D8320">
        <v>13</v>
      </c>
      <c r="E8320">
        <v>3</v>
      </c>
      <c r="F8320">
        <v>0</v>
      </c>
      <c r="G8320">
        <v>0</v>
      </c>
      <c r="H8320">
        <v>4.3899999999999997</v>
      </c>
      <c r="I8320">
        <v>1.0129999999999999</v>
      </c>
      <c r="J8320">
        <v>0</v>
      </c>
      <c r="K8320">
        <v>0</v>
      </c>
      <c r="Q8320">
        <v>2961161</v>
      </c>
      <c r="R8320">
        <v>266.87900000000002</v>
      </c>
      <c r="S8320">
        <v>31.4</v>
      </c>
      <c r="T8320">
        <v>9.6839999999999993</v>
      </c>
      <c r="U8320">
        <v>6.39</v>
      </c>
      <c r="V8320">
        <v>8193.5709999999999</v>
      </c>
      <c r="X8320">
        <v>206.53700000000001</v>
      </c>
      <c r="Y8320">
        <v>11.28</v>
      </c>
      <c r="Z8320" s="32">
        <v>5.3</v>
      </c>
      <c r="AA8320" s="32">
        <v>28.6</v>
      </c>
      <c r="AB8320" s="32">
        <v>66.424999999999997</v>
      </c>
      <c r="AC8320" s="32">
        <v>1.7</v>
      </c>
    </row>
    <row r="8321" spans="1:29" hidden="1" x14ac:dyDescent="0.25">
      <c r="A8321" t="s">
        <v>229</v>
      </c>
      <c r="B8321" t="s">
        <v>230</v>
      </c>
      <c r="C8321" s="1">
        <v>43909</v>
      </c>
      <c r="D8321">
        <v>15</v>
      </c>
      <c r="E8321">
        <v>2</v>
      </c>
      <c r="F8321">
        <v>0</v>
      </c>
      <c r="G8321">
        <v>0</v>
      </c>
      <c r="H8321">
        <v>5.0659999999999998</v>
      </c>
      <c r="I8321">
        <v>0.67500000000000004</v>
      </c>
      <c r="J8321">
        <v>0</v>
      </c>
      <c r="K8321">
        <v>0</v>
      </c>
      <c r="Q8321">
        <v>2961161</v>
      </c>
      <c r="R8321">
        <v>266.87900000000002</v>
      </c>
      <c r="S8321">
        <v>31.4</v>
      </c>
      <c r="T8321">
        <v>9.6839999999999993</v>
      </c>
      <c r="U8321">
        <v>6.39</v>
      </c>
      <c r="V8321">
        <v>8193.5709999999999</v>
      </c>
      <c r="X8321">
        <v>206.53700000000001</v>
      </c>
      <c r="Y8321">
        <v>11.28</v>
      </c>
      <c r="Z8321" s="32">
        <v>5.3</v>
      </c>
      <c r="AA8321" s="32">
        <v>28.6</v>
      </c>
      <c r="AB8321" s="32">
        <v>66.424999999999997</v>
      </c>
      <c r="AC8321" s="32">
        <v>1.7</v>
      </c>
    </row>
    <row r="8322" spans="1:29" hidden="1" x14ac:dyDescent="0.25">
      <c r="A8322" t="s">
        <v>229</v>
      </c>
      <c r="B8322" t="s">
        <v>230</v>
      </c>
      <c r="C8322" s="1">
        <v>43910</v>
      </c>
      <c r="D8322">
        <v>16</v>
      </c>
      <c r="E8322">
        <v>1</v>
      </c>
      <c r="F8322">
        <v>0</v>
      </c>
      <c r="G8322">
        <v>0</v>
      </c>
      <c r="H8322">
        <v>5.4029999999999996</v>
      </c>
      <c r="I8322">
        <v>0.33800000000000002</v>
      </c>
      <c r="J8322">
        <v>0</v>
      </c>
      <c r="K8322">
        <v>0</v>
      </c>
      <c r="Q8322">
        <v>2961161</v>
      </c>
      <c r="R8322">
        <v>266.87900000000002</v>
      </c>
      <c r="S8322">
        <v>31.4</v>
      </c>
      <c r="T8322">
        <v>9.6839999999999993</v>
      </c>
      <c r="U8322">
        <v>6.39</v>
      </c>
      <c r="V8322">
        <v>8193.5709999999999</v>
      </c>
      <c r="X8322">
        <v>206.53700000000001</v>
      </c>
      <c r="Y8322">
        <v>11.28</v>
      </c>
      <c r="Z8322" s="32">
        <v>5.3</v>
      </c>
      <c r="AA8322" s="32">
        <v>28.6</v>
      </c>
      <c r="AB8322" s="32">
        <v>66.424999999999997</v>
      </c>
      <c r="AC8322" s="32">
        <v>1.7</v>
      </c>
    </row>
    <row r="8323" spans="1:29" hidden="1" x14ac:dyDescent="0.25">
      <c r="A8323" t="s">
        <v>229</v>
      </c>
      <c r="B8323" t="s">
        <v>230</v>
      </c>
      <c r="C8323" s="1">
        <v>43911</v>
      </c>
      <c r="D8323">
        <v>19</v>
      </c>
      <c r="E8323">
        <v>3</v>
      </c>
      <c r="F8323">
        <v>0</v>
      </c>
      <c r="G8323">
        <v>0</v>
      </c>
      <c r="H8323">
        <v>6.4160000000000004</v>
      </c>
      <c r="I8323">
        <v>1.0129999999999999</v>
      </c>
      <c r="J8323">
        <v>0</v>
      </c>
      <c r="K8323">
        <v>0</v>
      </c>
      <c r="Q8323">
        <v>2961161</v>
      </c>
      <c r="R8323">
        <v>266.87900000000002</v>
      </c>
      <c r="S8323">
        <v>31.4</v>
      </c>
      <c r="T8323">
        <v>9.6839999999999993</v>
      </c>
      <c r="U8323">
        <v>6.39</v>
      </c>
      <c r="V8323">
        <v>8193.5709999999999</v>
      </c>
      <c r="X8323">
        <v>206.53700000000001</v>
      </c>
      <c r="Y8323">
        <v>11.28</v>
      </c>
      <c r="Z8323" s="32">
        <v>5.3</v>
      </c>
      <c r="AA8323" s="32">
        <v>28.6</v>
      </c>
      <c r="AB8323" s="32">
        <v>66.424999999999997</v>
      </c>
      <c r="AC8323" s="32">
        <v>1.7</v>
      </c>
    </row>
    <row r="8324" spans="1:29" hidden="1" x14ac:dyDescent="0.25">
      <c r="A8324" t="s">
        <v>229</v>
      </c>
      <c r="B8324" t="s">
        <v>230</v>
      </c>
      <c r="C8324" s="1">
        <v>43912</v>
      </c>
      <c r="D8324">
        <v>19</v>
      </c>
      <c r="E8324">
        <v>0</v>
      </c>
      <c r="F8324">
        <v>0</v>
      </c>
      <c r="G8324">
        <v>0</v>
      </c>
      <c r="H8324">
        <v>6.4160000000000004</v>
      </c>
      <c r="I8324">
        <v>0</v>
      </c>
      <c r="J8324">
        <v>0</v>
      </c>
      <c r="K8324">
        <v>0</v>
      </c>
      <c r="Q8324">
        <v>2961161</v>
      </c>
      <c r="R8324">
        <v>266.87900000000002</v>
      </c>
      <c r="S8324">
        <v>31.4</v>
      </c>
      <c r="T8324">
        <v>9.6839999999999993</v>
      </c>
      <c r="U8324">
        <v>6.39</v>
      </c>
      <c r="V8324">
        <v>8193.5709999999999</v>
      </c>
      <c r="X8324">
        <v>206.53700000000001</v>
      </c>
      <c r="Y8324">
        <v>11.28</v>
      </c>
      <c r="Z8324" s="32">
        <v>5.3</v>
      </c>
      <c r="AA8324" s="32">
        <v>28.6</v>
      </c>
      <c r="AB8324" s="32">
        <v>66.424999999999997</v>
      </c>
      <c r="AC8324" s="32">
        <v>1.7</v>
      </c>
    </row>
    <row r="8325" spans="1:29" hidden="1" x14ac:dyDescent="0.25">
      <c r="A8325" t="s">
        <v>229</v>
      </c>
      <c r="B8325" t="s">
        <v>230</v>
      </c>
      <c r="C8325" s="1">
        <v>43913</v>
      </c>
      <c r="D8325">
        <v>19</v>
      </c>
      <c r="E8325">
        <v>0</v>
      </c>
      <c r="F8325">
        <v>0</v>
      </c>
      <c r="G8325">
        <v>0</v>
      </c>
      <c r="H8325">
        <v>6.4160000000000004</v>
      </c>
      <c r="I8325">
        <v>0</v>
      </c>
      <c r="J8325">
        <v>0</v>
      </c>
      <c r="K8325">
        <v>0</v>
      </c>
      <c r="Q8325">
        <v>2961161</v>
      </c>
      <c r="R8325">
        <v>266.87900000000002</v>
      </c>
      <c r="S8325">
        <v>31.4</v>
      </c>
      <c r="T8325">
        <v>9.6839999999999993</v>
      </c>
      <c r="U8325">
        <v>6.39</v>
      </c>
      <c r="V8325">
        <v>8193.5709999999999</v>
      </c>
      <c r="X8325">
        <v>206.53700000000001</v>
      </c>
      <c r="Y8325">
        <v>11.28</v>
      </c>
      <c r="Z8325" s="32">
        <v>5.3</v>
      </c>
      <c r="AA8325" s="32">
        <v>28.6</v>
      </c>
      <c r="AB8325" s="32">
        <v>66.424999999999997</v>
      </c>
      <c r="AC8325" s="32">
        <v>1.7</v>
      </c>
    </row>
    <row r="8326" spans="1:29" hidden="1" x14ac:dyDescent="0.25">
      <c r="A8326" t="s">
        <v>229</v>
      </c>
      <c r="B8326" t="s">
        <v>230</v>
      </c>
      <c r="C8326" s="1">
        <v>43914</v>
      </c>
      <c r="D8326">
        <v>19</v>
      </c>
      <c r="E8326">
        <v>0</v>
      </c>
      <c r="F8326">
        <v>0</v>
      </c>
      <c r="G8326">
        <v>0</v>
      </c>
      <c r="H8326">
        <v>6.4160000000000004</v>
      </c>
      <c r="I8326">
        <v>0</v>
      </c>
      <c r="J8326">
        <v>0</v>
      </c>
      <c r="K8326">
        <v>0</v>
      </c>
      <c r="Q8326">
        <v>2961161</v>
      </c>
      <c r="R8326">
        <v>266.87900000000002</v>
      </c>
      <c r="S8326">
        <v>31.4</v>
      </c>
      <c r="T8326">
        <v>9.6839999999999993</v>
      </c>
      <c r="U8326">
        <v>6.39</v>
      </c>
      <c r="V8326">
        <v>8193.5709999999999</v>
      </c>
      <c r="X8326">
        <v>206.53700000000001</v>
      </c>
      <c r="Y8326">
        <v>11.28</v>
      </c>
      <c r="Z8326" s="32">
        <v>5.3</v>
      </c>
      <c r="AA8326" s="32">
        <v>28.6</v>
      </c>
      <c r="AB8326" s="32">
        <v>66.424999999999997</v>
      </c>
      <c r="AC8326" s="32">
        <v>1.7</v>
      </c>
    </row>
    <row r="8327" spans="1:29" hidden="1" x14ac:dyDescent="0.25">
      <c r="A8327" t="s">
        <v>229</v>
      </c>
      <c r="B8327" t="s">
        <v>230</v>
      </c>
      <c r="C8327" s="1">
        <v>43915</v>
      </c>
      <c r="D8327">
        <v>21</v>
      </c>
      <c r="E8327">
        <v>2</v>
      </c>
      <c r="F8327">
        <v>1</v>
      </c>
      <c r="G8327">
        <v>1</v>
      </c>
      <c r="H8327">
        <v>7.0919999999999996</v>
      </c>
      <c r="I8327">
        <v>0.67500000000000004</v>
      </c>
      <c r="J8327">
        <v>0.33800000000000002</v>
      </c>
      <c r="K8327">
        <v>0.33800000000000002</v>
      </c>
      <c r="Q8327">
        <v>2961161</v>
      </c>
      <c r="R8327">
        <v>266.87900000000002</v>
      </c>
      <c r="S8327">
        <v>31.4</v>
      </c>
      <c r="T8327">
        <v>9.6839999999999993</v>
      </c>
      <c r="U8327">
        <v>6.39</v>
      </c>
      <c r="V8327">
        <v>8193.5709999999999</v>
      </c>
      <c r="X8327">
        <v>206.53700000000001</v>
      </c>
      <c r="Y8327">
        <v>11.28</v>
      </c>
      <c r="Z8327" s="32">
        <v>5.3</v>
      </c>
      <c r="AA8327" s="32">
        <v>28.6</v>
      </c>
      <c r="AB8327" s="32">
        <v>66.424999999999997</v>
      </c>
      <c r="AC8327" s="32">
        <v>1.7</v>
      </c>
    </row>
    <row r="8328" spans="1:29" hidden="1" x14ac:dyDescent="0.25">
      <c r="A8328" t="s">
        <v>229</v>
      </c>
      <c r="B8328" t="s">
        <v>230</v>
      </c>
      <c r="C8328" s="1">
        <v>43916</v>
      </c>
      <c r="D8328">
        <v>25</v>
      </c>
      <c r="E8328">
        <v>4</v>
      </c>
      <c r="F8328">
        <v>1</v>
      </c>
      <c r="G8328">
        <v>0</v>
      </c>
      <c r="H8328">
        <v>8.4429999999999996</v>
      </c>
      <c r="I8328">
        <v>1.351</v>
      </c>
      <c r="J8328">
        <v>0.33800000000000002</v>
      </c>
      <c r="K8328">
        <v>0</v>
      </c>
      <c r="Q8328">
        <v>2961161</v>
      </c>
      <c r="R8328">
        <v>266.87900000000002</v>
      </c>
      <c r="S8328">
        <v>31.4</v>
      </c>
      <c r="T8328">
        <v>9.6839999999999993</v>
      </c>
      <c r="U8328">
        <v>6.39</v>
      </c>
      <c r="V8328">
        <v>8193.5709999999999</v>
      </c>
      <c r="X8328">
        <v>206.53700000000001</v>
      </c>
      <c r="Y8328">
        <v>11.28</v>
      </c>
      <c r="Z8328" s="32">
        <v>5.3</v>
      </c>
      <c r="AA8328" s="32">
        <v>28.6</v>
      </c>
      <c r="AB8328" s="32">
        <v>66.424999999999997</v>
      </c>
      <c r="AC8328" s="32">
        <v>1.7</v>
      </c>
    </row>
    <row r="8329" spans="1:29" hidden="1" x14ac:dyDescent="0.25">
      <c r="A8329" t="s">
        <v>229</v>
      </c>
      <c r="B8329" t="s">
        <v>230</v>
      </c>
      <c r="C8329" s="1">
        <v>43917</v>
      </c>
      <c r="D8329">
        <v>26</v>
      </c>
      <c r="E8329">
        <v>1</v>
      </c>
      <c r="F8329">
        <v>1</v>
      </c>
      <c r="G8329">
        <v>0</v>
      </c>
      <c r="H8329">
        <v>8.7799999999999994</v>
      </c>
      <c r="I8329">
        <v>0.33800000000000002</v>
      </c>
      <c r="J8329">
        <v>0.33800000000000002</v>
      </c>
      <c r="K8329">
        <v>0</v>
      </c>
      <c r="Q8329">
        <v>2961161</v>
      </c>
      <c r="R8329">
        <v>266.87900000000002</v>
      </c>
      <c r="S8329">
        <v>31.4</v>
      </c>
      <c r="T8329">
        <v>9.6839999999999993</v>
      </c>
      <c r="U8329">
        <v>6.39</v>
      </c>
      <c r="V8329">
        <v>8193.5709999999999</v>
      </c>
      <c r="X8329">
        <v>206.53700000000001</v>
      </c>
      <c r="Y8329">
        <v>11.28</v>
      </c>
      <c r="Z8329" s="32">
        <v>5.3</v>
      </c>
      <c r="AA8329" s="32">
        <v>28.6</v>
      </c>
      <c r="AB8329" s="32">
        <v>66.424999999999997</v>
      </c>
      <c r="AC8329" s="32">
        <v>1.7</v>
      </c>
    </row>
    <row r="8330" spans="1:29" hidden="1" x14ac:dyDescent="0.25">
      <c r="A8330" t="s">
        <v>229</v>
      </c>
      <c r="B8330" t="s">
        <v>230</v>
      </c>
      <c r="C8330" s="1">
        <v>43918</v>
      </c>
      <c r="D8330">
        <v>26</v>
      </c>
      <c r="E8330">
        <v>0</v>
      </c>
      <c r="F8330">
        <v>1</v>
      </c>
      <c r="G8330">
        <v>0</v>
      </c>
      <c r="H8330">
        <v>8.7799999999999994</v>
      </c>
      <c r="I8330">
        <v>0</v>
      </c>
      <c r="J8330">
        <v>0.33800000000000002</v>
      </c>
      <c r="K8330">
        <v>0</v>
      </c>
      <c r="Q8330">
        <v>2961161</v>
      </c>
      <c r="R8330">
        <v>266.87900000000002</v>
      </c>
      <c r="S8330">
        <v>31.4</v>
      </c>
      <c r="T8330">
        <v>9.6839999999999993</v>
      </c>
      <c r="U8330">
        <v>6.39</v>
      </c>
      <c r="V8330">
        <v>8193.5709999999999</v>
      </c>
      <c r="X8330">
        <v>206.53700000000001</v>
      </c>
      <c r="Y8330">
        <v>11.28</v>
      </c>
      <c r="Z8330" s="32">
        <v>5.3</v>
      </c>
      <c r="AA8330" s="32">
        <v>28.6</v>
      </c>
      <c r="AB8330" s="32">
        <v>66.424999999999997</v>
      </c>
      <c r="AC8330" s="32">
        <v>1.7</v>
      </c>
    </row>
    <row r="8331" spans="1:29" hidden="1" x14ac:dyDescent="0.25">
      <c r="A8331" t="s">
        <v>229</v>
      </c>
      <c r="B8331" t="s">
        <v>230</v>
      </c>
      <c r="C8331" s="1">
        <v>43919</v>
      </c>
      <c r="D8331">
        <v>32</v>
      </c>
      <c r="E8331">
        <v>6</v>
      </c>
      <c r="F8331">
        <v>1</v>
      </c>
      <c r="G8331">
        <v>0</v>
      </c>
      <c r="H8331">
        <v>10.807</v>
      </c>
      <c r="I8331">
        <v>2.0259999999999998</v>
      </c>
      <c r="J8331">
        <v>0.33800000000000002</v>
      </c>
      <c r="K8331">
        <v>0</v>
      </c>
      <c r="Q8331">
        <v>2961161</v>
      </c>
      <c r="R8331">
        <v>266.87900000000002</v>
      </c>
      <c r="S8331">
        <v>31.4</v>
      </c>
      <c r="T8331">
        <v>9.6839999999999993</v>
      </c>
      <c r="U8331">
        <v>6.39</v>
      </c>
      <c r="V8331">
        <v>8193.5709999999999</v>
      </c>
      <c r="X8331">
        <v>206.53700000000001</v>
      </c>
      <c r="Y8331">
        <v>11.28</v>
      </c>
      <c r="Z8331" s="32">
        <v>5.3</v>
      </c>
      <c r="AA8331" s="32">
        <v>28.6</v>
      </c>
      <c r="AB8331" s="32">
        <v>66.424999999999997</v>
      </c>
      <c r="AC8331" s="32">
        <v>1.7</v>
      </c>
    </row>
    <row r="8332" spans="1:29" hidden="1" x14ac:dyDescent="0.25">
      <c r="A8332" t="s">
        <v>229</v>
      </c>
      <c r="B8332" t="s">
        <v>230</v>
      </c>
      <c r="C8332" s="1">
        <v>43920</v>
      </c>
      <c r="D8332">
        <v>34</v>
      </c>
      <c r="E8332">
        <v>2</v>
      </c>
      <c r="F8332">
        <v>1</v>
      </c>
      <c r="G8332">
        <v>0</v>
      </c>
      <c r="H8332">
        <v>11.481999999999999</v>
      </c>
      <c r="I8332">
        <v>0.67500000000000004</v>
      </c>
      <c r="J8332">
        <v>0.33800000000000002</v>
      </c>
      <c r="K8332">
        <v>0</v>
      </c>
      <c r="Q8332">
        <v>2961161</v>
      </c>
      <c r="R8332">
        <v>266.87900000000002</v>
      </c>
      <c r="S8332">
        <v>31.4</v>
      </c>
      <c r="T8332">
        <v>9.6839999999999993</v>
      </c>
      <c r="U8332">
        <v>6.39</v>
      </c>
      <c r="V8332">
        <v>8193.5709999999999</v>
      </c>
      <c r="X8332">
        <v>206.53700000000001</v>
      </c>
      <c r="Y8332">
        <v>11.28</v>
      </c>
      <c r="Z8332" s="32">
        <v>5.3</v>
      </c>
      <c r="AA8332" s="32">
        <v>28.6</v>
      </c>
      <c r="AB8332" s="32">
        <v>66.424999999999997</v>
      </c>
      <c r="AC8332" s="32">
        <v>1.7</v>
      </c>
    </row>
    <row r="8333" spans="1:29" hidden="1" x14ac:dyDescent="0.25">
      <c r="A8333" t="s">
        <v>229</v>
      </c>
      <c r="B8333" t="s">
        <v>230</v>
      </c>
      <c r="C8333" s="1">
        <v>43921</v>
      </c>
      <c r="D8333">
        <v>38</v>
      </c>
      <c r="E8333">
        <v>4</v>
      </c>
      <c r="F8333">
        <v>1</v>
      </c>
      <c r="G8333">
        <v>0</v>
      </c>
      <c r="H8333">
        <v>12.833</v>
      </c>
      <c r="I8333">
        <v>1.351</v>
      </c>
      <c r="J8333">
        <v>0.33800000000000002</v>
      </c>
      <c r="K8333">
        <v>0</v>
      </c>
      <c r="Q8333">
        <v>2961161</v>
      </c>
      <c r="R8333">
        <v>266.87900000000002</v>
      </c>
      <c r="S8333">
        <v>31.4</v>
      </c>
      <c r="T8333">
        <v>9.6839999999999993</v>
      </c>
      <c r="U8333">
        <v>6.39</v>
      </c>
      <c r="V8333">
        <v>8193.5709999999999</v>
      </c>
      <c r="X8333">
        <v>206.53700000000001</v>
      </c>
      <c r="Y8333">
        <v>11.28</v>
      </c>
      <c r="Z8333" s="32">
        <v>5.3</v>
      </c>
      <c r="AA8333" s="32">
        <v>28.6</v>
      </c>
      <c r="AB8333" s="32">
        <v>66.424999999999997</v>
      </c>
      <c r="AC8333" s="32">
        <v>1.7</v>
      </c>
    </row>
    <row r="8334" spans="1:29" hidden="1" x14ac:dyDescent="0.25">
      <c r="A8334" t="s">
        <v>229</v>
      </c>
      <c r="B8334" t="s">
        <v>230</v>
      </c>
      <c r="C8334" s="1">
        <v>43922</v>
      </c>
      <c r="D8334">
        <v>38</v>
      </c>
      <c r="E8334">
        <v>0</v>
      </c>
      <c r="F8334">
        <v>1</v>
      </c>
      <c r="G8334">
        <v>0</v>
      </c>
      <c r="H8334">
        <v>12.833</v>
      </c>
      <c r="I8334">
        <v>0</v>
      </c>
      <c r="J8334">
        <v>0.33800000000000002</v>
      </c>
      <c r="K8334">
        <v>0</v>
      </c>
      <c r="Q8334">
        <v>2961161</v>
      </c>
      <c r="R8334">
        <v>266.87900000000002</v>
      </c>
      <c r="S8334">
        <v>31.4</v>
      </c>
      <c r="T8334">
        <v>9.6839999999999993</v>
      </c>
      <c r="U8334">
        <v>6.39</v>
      </c>
      <c r="V8334">
        <v>8193.5709999999999</v>
      </c>
      <c r="X8334">
        <v>206.53700000000001</v>
      </c>
      <c r="Y8334">
        <v>11.28</v>
      </c>
      <c r="Z8334" s="32">
        <v>5.3</v>
      </c>
      <c r="AA8334" s="32">
        <v>28.6</v>
      </c>
      <c r="AB8334" s="32">
        <v>66.424999999999997</v>
      </c>
      <c r="AC8334" s="32">
        <v>1.7</v>
      </c>
    </row>
    <row r="8335" spans="1:29" hidden="1" x14ac:dyDescent="0.25">
      <c r="A8335" t="s">
        <v>229</v>
      </c>
      <c r="B8335" t="s">
        <v>230</v>
      </c>
      <c r="C8335" s="1">
        <v>43923</v>
      </c>
      <c r="D8335">
        <v>44</v>
      </c>
      <c r="E8335">
        <v>6</v>
      </c>
      <c r="F8335">
        <v>3</v>
      </c>
      <c r="G8335">
        <v>2</v>
      </c>
      <c r="H8335">
        <v>14.859</v>
      </c>
      <c r="I8335">
        <v>2.0259999999999998</v>
      </c>
      <c r="J8335">
        <v>1.0129999999999999</v>
      </c>
      <c r="K8335">
        <v>0.67500000000000004</v>
      </c>
      <c r="Q8335">
        <v>2961161</v>
      </c>
      <c r="R8335">
        <v>266.87900000000002</v>
      </c>
      <c r="S8335">
        <v>31.4</v>
      </c>
      <c r="T8335">
        <v>9.6839999999999993</v>
      </c>
      <c r="U8335">
        <v>6.39</v>
      </c>
      <c r="V8335">
        <v>8193.5709999999999</v>
      </c>
      <c r="X8335">
        <v>206.53700000000001</v>
      </c>
      <c r="Y8335">
        <v>11.28</v>
      </c>
      <c r="Z8335" s="32">
        <v>5.3</v>
      </c>
      <c r="AA8335" s="32">
        <v>28.6</v>
      </c>
      <c r="AB8335" s="32">
        <v>66.424999999999997</v>
      </c>
      <c r="AC8335" s="32">
        <v>1.7</v>
      </c>
    </row>
    <row r="8336" spans="1:29" hidden="1" x14ac:dyDescent="0.25">
      <c r="A8336" t="s">
        <v>229</v>
      </c>
      <c r="B8336" t="s">
        <v>230</v>
      </c>
      <c r="C8336" s="1">
        <v>43924</v>
      </c>
      <c r="D8336">
        <v>47</v>
      </c>
      <c r="E8336">
        <v>3</v>
      </c>
      <c r="F8336">
        <v>3</v>
      </c>
      <c r="G8336">
        <v>0</v>
      </c>
      <c r="H8336">
        <v>15.872</v>
      </c>
      <c r="I8336">
        <v>1.0129999999999999</v>
      </c>
      <c r="J8336">
        <v>1.0129999999999999</v>
      </c>
      <c r="K8336">
        <v>0</v>
      </c>
      <c r="Q8336">
        <v>2961161</v>
      </c>
      <c r="R8336">
        <v>266.87900000000002</v>
      </c>
      <c r="S8336">
        <v>31.4</v>
      </c>
      <c r="T8336">
        <v>9.6839999999999993</v>
      </c>
      <c r="U8336">
        <v>6.39</v>
      </c>
      <c r="V8336">
        <v>8193.5709999999999</v>
      </c>
      <c r="X8336">
        <v>206.53700000000001</v>
      </c>
      <c r="Y8336">
        <v>11.28</v>
      </c>
      <c r="Z8336" s="32">
        <v>5.3</v>
      </c>
      <c r="AA8336" s="32">
        <v>28.6</v>
      </c>
      <c r="AB8336" s="32">
        <v>66.424999999999997</v>
      </c>
      <c r="AC8336" s="32">
        <v>1.7</v>
      </c>
    </row>
    <row r="8337" spans="1:29" hidden="1" x14ac:dyDescent="0.25">
      <c r="A8337" t="s">
        <v>229</v>
      </c>
      <c r="B8337" t="s">
        <v>230</v>
      </c>
      <c r="C8337" s="1">
        <v>43925</v>
      </c>
      <c r="D8337">
        <v>53</v>
      </c>
      <c r="E8337">
        <v>6</v>
      </c>
      <c r="F8337">
        <v>3</v>
      </c>
      <c r="G8337">
        <v>0</v>
      </c>
      <c r="H8337">
        <v>17.898</v>
      </c>
      <c r="I8337">
        <v>2.0259999999999998</v>
      </c>
      <c r="J8337">
        <v>1.0129999999999999</v>
      </c>
      <c r="K8337">
        <v>0</v>
      </c>
      <c r="Q8337">
        <v>2961161</v>
      </c>
      <c r="R8337">
        <v>266.87900000000002</v>
      </c>
      <c r="S8337">
        <v>31.4</v>
      </c>
      <c r="T8337">
        <v>9.6839999999999993</v>
      </c>
      <c r="U8337">
        <v>6.39</v>
      </c>
      <c r="V8337">
        <v>8193.5709999999999</v>
      </c>
      <c r="X8337">
        <v>206.53700000000001</v>
      </c>
      <c r="Y8337">
        <v>11.28</v>
      </c>
      <c r="Z8337" s="32">
        <v>5.3</v>
      </c>
      <c r="AA8337" s="32">
        <v>28.6</v>
      </c>
      <c r="AB8337" s="32">
        <v>66.424999999999997</v>
      </c>
      <c r="AC8337" s="32">
        <v>1.7</v>
      </c>
    </row>
    <row r="8338" spans="1:29" hidden="1" x14ac:dyDescent="0.25">
      <c r="A8338" t="s">
        <v>229</v>
      </c>
      <c r="B8338" t="s">
        <v>230</v>
      </c>
      <c r="C8338" s="1">
        <v>43926</v>
      </c>
      <c r="D8338">
        <v>55</v>
      </c>
      <c r="E8338">
        <v>2</v>
      </c>
      <c r="F8338">
        <v>3</v>
      </c>
      <c r="G8338">
        <v>0</v>
      </c>
      <c r="H8338">
        <v>18.574000000000002</v>
      </c>
      <c r="I8338">
        <v>0.67500000000000004</v>
      </c>
      <c r="J8338">
        <v>1.0129999999999999</v>
      </c>
      <c r="K8338">
        <v>0</v>
      </c>
      <c r="Q8338">
        <v>2961161</v>
      </c>
      <c r="R8338">
        <v>266.87900000000002</v>
      </c>
      <c r="S8338">
        <v>31.4</v>
      </c>
      <c r="T8338">
        <v>9.6839999999999993</v>
      </c>
      <c r="U8338">
        <v>6.39</v>
      </c>
      <c r="V8338">
        <v>8193.5709999999999</v>
      </c>
      <c r="X8338">
        <v>206.53700000000001</v>
      </c>
      <c r="Y8338">
        <v>11.28</v>
      </c>
      <c r="Z8338" s="32">
        <v>5.3</v>
      </c>
      <c r="AA8338" s="32">
        <v>28.6</v>
      </c>
      <c r="AB8338" s="32">
        <v>66.424999999999997</v>
      </c>
      <c r="AC8338" s="32">
        <v>1.7</v>
      </c>
    </row>
    <row r="8339" spans="1:29" hidden="1" x14ac:dyDescent="0.25">
      <c r="A8339" t="s">
        <v>229</v>
      </c>
      <c r="B8339" t="s">
        <v>230</v>
      </c>
      <c r="C8339" s="1">
        <v>43927</v>
      </c>
      <c r="D8339">
        <v>58</v>
      </c>
      <c r="E8339">
        <v>3</v>
      </c>
      <c r="F8339">
        <v>3</v>
      </c>
      <c r="G8339">
        <v>0</v>
      </c>
      <c r="H8339">
        <v>19.587</v>
      </c>
      <c r="I8339">
        <v>1.0129999999999999</v>
      </c>
      <c r="J8339">
        <v>1.0129999999999999</v>
      </c>
      <c r="K8339">
        <v>0</v>
      </c>
      <c r="Q8339">
        <v>2961161</v>
      </c>
      <c r="R8339">
        <v>266.87900000000002</v>
      </c>
      <c r="S8339">
        <v>31.4</v>
      </c>
      <c r="T8339">
        <v>9.6839999999999993</v>
      </c>
      <c r="U8339">
        <v>6.39</v>
      </c>
      <c r="V8339">
        <v>8193.5709999999999</v>
      </c>
      <c r="X8339">
        <v>206.53700000000001</v>
      </c>
      <c r="Y8339">
        <v>11.28</v>
      </c>
      <c r="Z8339" s="32">
        <v>5.3</v>
      </c>
      <c r="AA8339" s="32">
        <v>28.6</v>
      </c>
      <c r="AB8339" s="32">
        <v>66.424999999999997</v>
      </c>
      <c r="AC8339" s="32">
        <v>1.7</v>
      </c>
    </row>
    <row r="8340" spans="1:29" hidden="1" x14ac:dyDescent="0.25">
      <c r="A8340" t="s">
        <v>229</v>
      </c>
      <c r="B8340" t="s">
        <v>230</v>
      </c>
      <c r="C8340" s="1">
        <v>43928</v>
      </c>
      <c r="D8340">
        <v>59</v>
      </c>
      <c r="E8340">
        <v>1</v>
      </c>
      <c r="F8340">
        <v>3</v>
      </c>
      <c r="G8340">
        <v>0</v>
      </c>
      <c r="H8340">
        <v>19.925000000000001</v>
      </c>
      <c r="I8340">
        <v>0.33800000000000002</v>
      </c>
      <c r="J8340">
        <v>1.0129999999999999</v>
      </c>
      <c r="K8340">
        <v>0</v>
      </c>
      <c r="Q8340">
        <v>2961161</v>
      </c>
      <c r="R8340">
        <v>266.87900000000002</v>
      </c>
      <c r="S8340">
        <v>31.4</v>
      </c>
      <c r="T8340">
        <v>9.6839999999999993</v>
      </c>
      <c r="U8340">
        <v>6.39</v>
      </c>
      <c r="V8340">
        <v>8193.5709999999999</v>
      </c>
      <c r="X8340">
        <v>206.53700000000001</v>
      </c>
      <c r="Y8340">
        <v>11.28</v>
      </c>
      <c r="Z8340" s="32">
        <v>5.3</v>
      </c>
      <c r="AA8340" s="32">
        <v>28.6</v>
      </c>
      <c r="AB8340" s="32">
        <v>66.424999999999997</v>
      </c>
      <c r="AC8340" s="32">
        <v>1.7</v>
      </c>
    </row>
    <row r="8341" spans="1:29" hidden="1" x14ac:dyDescent="0.25">
      <c r="A8341" t="s">
        <v>229</v>
      </c>
      <c r="B8341" t="s">
        <v>230</v>
      </c>
      <c r="C8341" s="1">
        <v>43929</v>
      </c>
      <c r="D8341">
        <v>63</v>
      </c>
      <c r="E8341">
        <v>4</v>
      </c>
      <c r="F8341">
        <v>3</v>
      </c>
      <c r="G8341">
        <v>0</v>
      </c>
      <c r="H8341">
        <v>21.274999999999999</v>
      </c>
      <c r="I8341">
        <v>1.351</v>
      </c>
      <c r="J8341">
        <v>1.0129999999999999</v>
      </c>
      <c r="K8341">
        <v>0</v>
      </c>
      <c r="Q8341">
        <v>2961161</v>
      </c>
      <c r="R8341">
        <v>266.87900000000002</v>
      </c>
      <c r="S8341">
        <v>31.4</v>
      </c>
      <c r="T8341">
        <v>9.6839999999999993</v>
      </c>
      <c r="U8341">
        <v>6.39</v>
      </c>
      <c r="V8341">
        <v>8193.5709999999999</v>
      </c>
      <c r="X8341">
        <v>206.53700000000001</v>
      </c>
      <c r="Y8341">
        <v>11.28</v>
      </c>
      <c r="Z8341" s="32">
        <v>5.3</v>
      </c>
      <c r="AA8341" s="32">
        <v>28.6</v>
      </c>
      <c r="AB8341" s="32">
        <v>66.424999999999997</v>
      </c>
      <c r="AC8341" s="32">
        <v>1.7</v>
      </c>
    </row>
    <row r="8342" spans="1:29" hidden="1" x14ac:dyDescent="0.25">
      <c r="A8342" t="s">
        <v>229</v>
      </c>
      <c r="B8342" t="s">
        <v>230</v>
      </c>
      <c r="C8342" s="1">
        <v>43930</v>
      </c>
      <c r="D8342">
        <v>63</v>
      </c>
      <c r="E8342">
        <v>0</v>
      </c>
      <c r="F8342">
        <v>4</v>
      </c>
      <c r="G8342">
        <v>1</v>
      </c>
      <c r="H8342">
        <v>21.274999999999999</v>
      </c>
      <c r="I8342">
        <v>0</v>
      </c>
      <c r="J8342">
        <v>1.351</v>
      </c>
      <c r="K8342">
        <v>0.33800000000000002</v>
      </c>
      <c r="Q8342">
        <v>2961161</v>
      </c>
      <c r="R8342">
        <v>266.87900000000002</v>
      </c>
      <c r="S8342">
        <v>31.4</v>
      </c>
      <c r="T8342">
        <v>9.6839999999999993</v>
      </c>
      <c r="U8342">
        <v>6.39</v>
      </c>
      <c r="V8342">
        <v>8193.5709999999999</v>
      </c>
      <c r="X8342">
        <v>206.53700000000001</v>
      </c>
      <c r="Y8342">
        <v>11.28</v>
      </c>
      <c r="Z8342" s="32">
        <v>5.3</v>
      </c>
      <c r="AA8342" s="32">
        <v>28.6</v>
      </c>
      <c r="AB8342" s="32">
        <v>66.424999999999997</v>
      </c>
      <c r="AC8342" s="32">
        <v>1.7</v>
      </c>
    </row>
    <row r="8343" spans="1:29" hidden="1" x14ac:dyDescent="0.25">
      <c r="A8343" t="s">
        <v>229</v>
      </c>
      <c r="B8343" t="s">
        <v>230</v>
      </c>
      <c r="C8343" s="1">
        <v>43931</v>
      </c>
      <c r="D8343">
        <v>63</v>
      </c>
      <c r="E8343">
        <v>0</v>
      </c>
      <c r="F8343">
        <v>4</v>
      </c>
      <c r="G8343">
        <v>0</v>
      </c>
      <c r="H8343">
        <v>21.274999999999999</v>
      </c>
      <c r="I8343">
        <v>0</v>
      </c>
      <c r="J8343">
        <v>1.351</v>
      </c>
      <c r="K8343">
        <v>0</v>
      </c>
      <c r="Q8343">
        <v>2961161</v>
      </c>
      <c r="R8343">
        <v>266.87900000000002</v>
      </c>
      <c r="S8343">
        <v>31.4</v>
      </c>
      <c r="T8343">
        <v>9.6839999999999993</v>
      </c>
      <c r="U8343">
        <v>6.39</v>
      </c>
      <c r="V8343">
        <v>8193.5709999999999</v>
      </c>
      <c r="X8343">
        <v>206.53700000000001</v>
      </c>
      <c r="Y8343">
        <v>11.28</v>
      </c>
      <c r="Z8343" s="32">
        <v>5.3</v>
      </c>
      <c r="AA8343" s="32">
        <v>28.6</v>
      </c>
      <c r="AB8343" s="32">
        <v>66.424999999999997</v>
      </c>
      <c r="AC8343" s="32">
        <v>1.7</v>
      </c>
    </row>
    <row r="8344" spans="1:29" hidden="1" x14ac:dyDescent="0.25">
      <c r="A8344" t="s">
        <v>229</v>
      </c>
      <c r="B8344" t="s">
        <v>230</v>
      </c>
      <c r="C8344" s="1">
        <v>43932</v>
      </c>
      <c r="D8344">
        <v>65</v>
      </c>
      <c r="E8344">
        <v>2</v>
      </c>
      <c r="F8344">
        <v>4</v>
      </c>
      <c r="G8344">
        <v>0</v>
      </c>
      <c r="H8344">
        <v>21.951000000000001</v>
      </c>
      <c r="I8344">
        <v>0.67500000000000004</v>
      </c>
      <c r="J8344">
        <v>1.351</v>
      </c>
      <c r="K8344">
        <v>0</v>
      </c>
      <c r="Q8344">
        <v>2961161</v>
      </c>
      <c r="R8344">
        <v>266.87900000000002</v>
      </c>
      <c r="S8344">
        <v>31.4</v>
      </c>
      <c r="T8344">
        <v>9.6839999999999993</v>
      </c>
      <c r="U8344">
        <v>6.39</v>
      </c>
      <c r="V8344">
        <v>8193.5709999999999</v>
      </c>
      <c r="X8344">
        <v>206.53700000000001</v>
      </c>
      <c r="Y8344">
        <v>11.28</v>
      </c>
      <c r="Z8344" s="32">
        <v>5.3</v>
      </c>
      <c r="AA8344" s="32">
        <v>28.6</v>
      </c>
      <c r="AB8344" s="32">
        <v>66.424999999999997</v>
      </c>
      <c r="AC8344" s="32">
        <v>1.7</v>
      </c>
    </row>
    <row r="8345" spans="1:29" hidden="1" x14ac:dyDescent="0.25">
      <c r="A8345" t="s">
        <v>229</v>
      </c>
      <c r="B8345" t="s">
        <v>230</v>
      </c>
      <c r="C8345" s="1">
        <v>43933</v>
      </c>
      <c r="D8345">
        <v>69</v>
      </c>
      <c r="E8345">
        <v>4</v>
      </c>
      <c r="F8345">
        <v>4</v>
      </c>
      <c r="G8345">
        <v>0</v>
      </c>
      <c r="H8345">
        <v>23.302</v>
      </c>
      <c r="I8345">
        <v>1.351</v>
      </c>
      <c r="J8345">
        <v>1.351</v>
      </c>
      <c r="K8345">
        <v>0</v>
      </c>
      <c r="Q8345">
        <v>2961161</v>
      </c>
      <c r="R8345">
        <v>266.87900000000002</v>
      </c>
      <c r="S8345">
        <v>31.4</v>
      </c>
      <c r="T8345">
        <v>9.6839999999999993</v>
      </c>
      <c r="U8345">
        <v>6.39</v>
      </c>
      <c r="V8345">
        <v>8193.5709999999999</v>
      </c>
      <c r="X8345">
        <v>206.53700000000001</v>
      </c>
      <c r="Y8345">
        <v>11.28</v>
      </c>
      <c r="Z8345" s="32">
        <v>5.3</v>
      </c>
      <c r="AA8345" s="32">
        <v>28.6</v>
      </c>
      <c r="AB8345" s="32">
        <v>66.424999999999997</v>
      </c>
      <c r="AC8345" s="32">
        <v>1.7</v>
      </c>
    </row>
    <row r="8346" spans="1:29" hidden="1" x14ac:dyDescent="0.25">
      <c r="A8346" t="s">
        <v>229</v>
      </c>
      <c r="B8346" t="s">
        <v>230</v>
      </c>
      <c r="C8346" s="1">
        <v>43934</v>
      </c>
      <c r="D8346">
        <v>72</v>
      </c>
      <c r="E8346">
        <v>3</v>
      </c>
      <c r="F8346">
        <v>4</v>
      </c>
      <c r="G8346">
        <v>0</v>
      </c>
      <c r="H8346">
        <v>24.315000000000001</v>
      </c>
      <c r="I8346">
        <v>1.0129999999999999</v>
      </c>
      <c r="J8346">
        <v>1.351</v>
      </c>
      <c r="K8346">
        <v>0</v>
      </c>
      <c r="Q8346">
        <v>2961161</v>
      </c>
      <c r="R8346">
        <v>266.87900000000002</v>
      </c>
      <c r="S8346">
        <v>31.4</v>
      </c>
      <c r="T8346">
        <v>9.6839999999999993</v>
      </c>
      <c r="U8346">
        <v>6.39</v>
      </c>
      <c r="V8346">
        <v>8193.5709999999999</v>
      </c>
      <c r="X8346">
        <v>206.53700000000001</v>
      </c>
      <c r="Y8346">
        <v>11.28</v>
      </c>
      <c r="Z8346" s="32">
        <v>5.3</v>
      </c>
      <c r="AA8346" s="32">
        <v>28.6</v>
      </c>
      <c r="AB8346" s="32">
        <v>66.424999999999997</v>
      </c>
      <c r="AC8346" s="32">
        <v>1.7</v>
      </c>
    </row>
    <row r="8347" spans="1:29" hidden="1" x14ac:dyDescent="0.25">
      <c r="A8347" t="s">
        <v>229</v>
      </c>
      <c r="B8347" t="s">
        <v>230</v>
      </c>
      <c r="C8347" s="1">
        <v>43935</v>
      </c>
      <c r="D8347">
        <v>73</v>
      </c>
      <c r="E8347">
        <v>1</v>
      </c>
      <c r="F8347">
        <v>4</v>
      </c>
      <c r="G8347">
        <v>0</v>
      </c>
      <c r="H8347">
        <v>24.652000000000001</v>
      </c>
      <c r="I8347">
        <v>0.33800000000000002</v>
      </c>
      <c r="J8347">
        <v>1.351</v>
      </c>
      <c r="K8347">
        <v>0</v>
      </c>
      <c r="Q8347">
        <v>2961161</v>
      </c>
      <c r="R8347">
        <v>266.87900000000002</v>
      </c>
      <c r="S8347">
        <v>31.4</v>
      </c>
      <c r="T8347">
        <v>9.6839999999999993</v>
      </c>
      <c r="U8347">
        <v>6.39</v>
      </c>
      <c r="V8347">
        <v>8193.5709999999999</v>
      </c>
      <c r="X8347">
        <v>206.53700000000001</v>
      </c>
      <c r="Y8347">
        <v>11.28</v>
      </c>
      <c r="Z8347" s="32">
        <v>5.3</v>
      </c>
      <c r="AA8347" s="32">
        <v>28.6</v>
      </c>
      <c r="AB8347" s="32">
        <v>66.424999999999997</v>
      </c>
      <c r="AC8347" s="32">
        <v>1.7</v>
      </c>
    </row>
    <row r="8348" spans="1:29" hidden="1" x14ac:dyDescent="0.25">
      <c r="A8348" t="s">
        <v>229</v>
      </c>
      <c r="B8348" t="s">
        <v>230</v>
      </c>
      <c r="C8348" s="1">
        <v>43936</v>
      </c>
      <c r="D8348">
        <v>105</v>
      </c>
      <c r="E8348">
        <v>32</v>
      </c>
      <c r="F8348">
        <v>5</v>
      </c>
      <c r="G8348">
        <v>1</v>
      </c>
      <c r="H8348">
        <v>35.459000000000003</v>
      </c>
      <c r="I8348">
        <v>10.807</v>
      </c>
      <c r="J8348">
        <v>1.6890000000000001</v>
      </c>
      <c r="K8348">
        <v>0.33800000000000002</v>
      </c>
      <c r="Q8348">
        <v>2961161</v>
      </c>
      <c r="R8348">
        <v>266.87900000000002</v>
      </c>
      <c r="S8348">
        <v>31.4</v>
      </c>
      <c r="T8348">
        <v>9.6839999999999993</v>
      </c>
      <c r="U8348">
        <v>6.39</v>
      </c>
      <c r="V8348">
        <v>8193.5709999999999</v>
      </c>
      <c r="X8348">
        <v>206.53700000000001</v>
      </c>
      <c r="Y8348">
        <v>11.28</v>
      </c>
      <c r="Z8348" s="32">
        <v>5.3</v>
      </c>
      <c r="AA8348" s="32">
        <v>28.6</v>
      </c>
      <c r="AB8348" s="32">
        <v>66.424999999999997</v>
      </c>
      <c r="AC8348" s="32">
        <v>1.7</v>
      </c>
    </row>
    <row r="8349" spans="1:29" hidden="1" x14ac:dyDescent="0.25">
      <c r="A8349" t="s">
        <v>229</v>
      </c>
      <c r="B8349" t="s">
        <v>230</v>
      </c>
      <c r="C8349" s="1">
        <v>43937</v>
      </c>
      <c r="D8349">
        <v>125</v>
      </c>
      <c r="E8349">
        <v>20</v>
      </c>
      <c r="F8349">
        <v>5</v>
      </c>
      <c r="G8349">
        <v>0</v>
      </c>
      <c r="H8349">
        <v>42.213000000000001</v>
      </c>
      <c r="I8349">
        <v>6.7539999999999996</v>
      </c>
      <c r="J8349">
        <v>1.6890000000000001</v>
      </c>
      <c r="K8349">
        <v>0</v>
      </c>
      <c r="Q8349">
        <v>2961161</v>
      </c>
      <c r="R8349">
        <v>266.87900000000002</v>
      </c>
      <c r="S8349">
        <v>31.4</v>
      </c>
      <c r="T8349">
        <v>9.6839999999999993</v>
      </c>
      <c r="U8349">
        <v>6.39</v>
      </c>
      <c r="V8349">
        <v>8193.5709999999999</v>
      </c>
      <c r="X8349">
        <v>206.53700000000001</v>
      </c>
      <c r="Y8349">
        <v>11.28</v>
      </c>
      <c r="Z8349" s="32">
        <v>5.3</v>
      </c>
      <c r="AA8349" s="32">
        <v>28.6</v>
      </c>
      <c r="AB8349" s="32">
        <v>66.424999999999997</v>
      </c>
      <c r="AC8349" s="32">
        <v>1.7</v>
      </c>
    </row>
    <row r="8350" spans="1:29" hidden="1" x14ac:dyDescent="0.25">
      <c r="A8350" t="s">
        <v>229</v>
      </c>
      <c r="B8350" t="s">
        <v>230</v>
      </c>
      <c r="C8350" s="1">
        <v>43938</v>
      </c>
      <c r="D8350">
        <v>143</v>
      </c>
      <c r="E8350">
        <v>18</v>
      </c>
      <c r="F8350">
        <v>5</v>
      </c>
      <c r="G8350">
        <v>0</v>
      </c>
      <c r="H8350">
        <v>48.292000000000002</v>
      </c>
      <c r="I8350">
        <v>6.0789999999999997</v>
      </c>
      <c r="J8350">
        <v>1.6890000000000001</v>
      </c>
      <c r="K8350">
        <v>0</v>
      </c>
      <c r="Q8350">
        <v>2961161</v>
      </c>
      <c r="R8350">
        <v>266.87900000000002</v>
      </c>
      <c r="S8350">
        <v>31.4</v>
      </c>
      <c r="T8350">
        <v>9.6839999999999993</v>
      </c>
      <c r="U8350">
        <v>6.39</v>
      </c>
      <c r="V8350">
        <v>8193.5709999999999</v>
      </c>
      <c r="X8350">
        <v>206.53700000000001</v>
      </c>
      <c r="Y8350">
        <v>11.28</v>
      </c>
      <c r="Z8350" s="32">
        <v>5.3</v>
      </c>
      <c r="AA8350" s="32">
        <v>28.6</v>
      </c>
      <c r="AB8350" s="32">
        <v>66.424999999999997</v>
      </c>
      <c r="AC8350" s="32">
        <v>1.7</v>
      </c>
    </row>
    <row r="8351" spans="1:29" hidden="1" x14ac:dyDescent="0.25">
      <c r="A8351" t="s">
        <v>229</v>
      </c>
      <c r="B8351" t="s">
        <v>230</v>
      </c>
      <c r="C8351" s="1">
        <v>43939</v>
      </c>
      <c r="D8351">
        <v>163</v>
      </c>
      <c r="E8351">
        <v>20</v>
      </c>
      <c r="F8351">
        <v>5</v>
      </c>
      <c r="G8351">
        <v>0</v>
      </c>
      <c r="H8351">
        <v>55.045999999999999</v>
      </c>
      <c r="I8351">
        <v>6.7539999999999996</v>
      </c>
      <c r="J8351">
        <v>1.6890000000000001</v>
      </c>
      <c r="K8351">
        <v>0</v>
      </c>
      <c r="Q8351">
        <v>2961161</v>
      </c>
      <c r="R8351">
        <v>266.87900000000002</v>
      </c>
      <c r="S8351">
        <v>31.4</v>
      </c>
      <c r="T8351">
        <v>9.6839999999999993</v>
      </c>
      <c r="U8351">
        <v>6.39</v>
      </c>
      <c r="V8351">
        <v>8193.5709999999999</v>
      </c>
      <c r="X8351">
        <v>206.53700000000001</v>
      </c>
      <c r="Y8351">
        <v>11.28</v>
      </c>
      <c r="Z8351" s="32">
        <v>5.3</v>
      </c>
      <c r="AA8351" s="32">
        <v>28.6</v>
      </c>
      <c r="AB8351" s="32">
        <v>66.424999999999997</v>
      </c>
      <c r="AC8351" s="32">
        <v>1.7</v>
      </c>
    </row>
    <row r="8352" spans="1:29" hidden="1" x14ac:dyDescent="0.25">
      <c r="A8352" t="s">
        <v>229</v>
      </c>
      <c r="B8352" t="s">
        <v>230</v>
      </c>
      <c r="C8352" s="1">
        <v>43940</v>
      </c>
      <c r="D8352">
        <v>173</v>
      </c>
      <c r="E8352">
        <v>10</v>
      </c>
      <c r="F8352">
        <v>5</v>
      </c>
      <c r="G8352">
        <v>0</v>
      </c>
      <c r="H8352">
        <v>58.423000000000002</v>
      </c>
      <c r="I8352">
        <v>3.3769999999999998</v>
      </c>
      <c r="J8352">
        <v>1.6890000000000001</v>
      </c>
      <c r="K8352">
        <v>0</v>
      </c>
      <c r="Q8352">
        <v>2961161</v>
      </c>
      <c r="R8352">
        <v>266.87900000000002</v>
      </c>
      <c r="S8352">
        <v>31.4</v>
      </c>
      <c r="T8352">
        <v>9.6839999999999993</v>
      </c>
      <c r="U8352">
        <v>6.39</v>
      </c>
      <c r="V8352">
        <v>8193.5709999999999</v>
      </c>
      <c r="X8352">
        <v>206.53700000000001</v>
      </c>
      <c r="Y8352">
        <v>11.28</v>
      </c>
      <c r="Z8352" s="32">
        <v>5.3</v>
      </c>
      <c r="AA8352" s="32">
        <v>28.6</v>
      </c>
      <c r="AB8352" s="32">
        <v>66.424999999999997</v>
      </c>
      <c r="AC8352" s="32">
        <v>1.7</v>
      </c>
    </row>
    <row r="8353" spans="1:29" hidden="1" x14ac:dyDescent="0.25">
      <c r="A8353" t="s">
        <v>229</v>
      </c>
      <c r="B8353" t="s">
        <v>230</v>
      </c>
      <c r="C8353" s="1">
        <v>43941</v>
      </c>
      <c r="D8353">
        <v>196</v>
      </c>
      <c r="E8353">
        <v>23</v>
      </c>
      <c r="F8353">
        <v>5</v>
      </c>
      <c r="G8353">
        <v>0</v>
      </c>
      <c r="H8353">
        <v>66.19</v>
      </c>
      <c r="I8353">
        <v>7.7670000000000003</v>
      </c>
      <c r="J8353">
        <v>1.6890000000000001</v>
      </c>
      <c r="K8353">
        <v>0</v>
      </c>
      <c r="Q8353">
        <v>2961161</v>
      </c>
      <c r="R8353">
        <v>266.87900000000002</v>
      </c>
      <c r="S8353">
        <v>31.4</v>
      </c>
      <c r="T8353">
        <v>9.6839999999999993</v>
      </c>
      <c r="U8353">
        <v>6.39</v>
      </c>
      <c r="V8353">
        <v>8193.5709999999999</v>
      </c>
      <c r="X8353">
        <v>206.53700000000001</v>
      </c>
      <c r="Y8353">
        <v>11.28</v>
      </c>
      <c r="Z8353" s="32">
        <v>5.3</v>
      </c>
      <c r="AA8353" s="32">
        <v>28.6</v>
      </c>
      <c r="AB8353" s="32">
        <v>66.424999999999997</v>
      </c>
      <c r="AC8353" s="32">
        <v>1.7</v>
      </c>
    </row>
    <row r="8354" spans="1:29" hidden="1" x14ac:dyDescent="0.25">
      <c r="A8354" t="s">
        <v>229</v>
      </c>
      <c r="B8354" t="s">
        <v>230</v>
      </c>
      <c r="C8354" s="1">
        <v>43942</v>
      </c>
      <c r="D8354">
        <v>223</v>
      </c>
      <c r="E8354">
        <v>27</v>
      </c>
      <c r="F8354">
        <v>6</v>
      </c>
      <c r="G8354">
        <v>1</v>
      </c>
      <c r="H8354">
        <v>75.308000000000007</v>
      </c>
      <c r="I8354">
        <v>9.1180000000000003</v>
      </c>
      <c r="J8354">
        <v>2.0259999999999998</v>
      </c>
      <c r="K8354">
        <v>0.33800000000000002</v>
      </c>
      <c r="Q8354">
        <v>2961161</v>
      </c>
      <c r="R8354">
        <v>266.87900000000002</v>
      </c>
      <c r="S8354">
        <v>31.4</v>
      </c>
      <c r="T8354">
        <v>9.6839999999999993</v>
      </c>
      <c r="U8354">
        <v>6.39</v>
      </c>
      <c r="V8354">
        <v>8193.5709999999999</v>
      </c>
      <c r="X8354">
        <v>206.53700000000001</v>
      </c>
      <c r="Y8354">
        <v>11.28</v>
      </c>
      <c r="Z8354" s="32">
        <v>5.3</v>
      </c>
      <c r="AA8354" s="32">
        <v>28.6</v>
      </c>
      <c r="AB8354" s="32">
        <v>66.424999999999997</v>
      </c>
      <c r="AC8354" s="32">
        <v>1.7</v>
      </c>
    </row>
    <row r="8355" spans="1:29" hidden="1" x14ac:dyDescent="0.25">
      <c r="A8355" t="s">
        <v>229</v>
      </c>
      <c r="B8355" t="s">
        <v>230</v>
      </c>
      <c r="C8355" s="1">
        <v>43943</v>
      </c>
      <c r="D8355">
        <v>233</v>
      </c>
      <c r="E8355">
        <v>10</v>
      </c>
      <c r="F8355">
        <v>6</v>
      </c>
      <c r="G8355">
        <v>0</v>
      </c>
      <c r="H8355">
        <v>78.685000000000002</v>
      </c>
      <c r="I8355">
        <v>3.3769999999999998</v>
      </c>
      <c r="J8355">
        <v>2.0259999999999998</v>
      </c>
      <c r="K8355">
        <v>0</v>
      </c>
      <c r="Q8355">
        <v>2961161</v>
      </c>
      <c r="R8355">
        <v>266.87900000000002</v>
      </c>
      <c r="S8355">
        <v>31.4</v>
      </c>
      <c r="T8355">
        <v>9.6839999999999993</v>
      </c>
      <c r="U8355">
        <v>6.39</v>
      </c>
      <c r="V8355">
        <v>8193.5709999999999</v>
      </c>
      <c r="X8355">
        <v>206.53700000000001</v>
      </c>
      <c r="Y8355">
        <v>11.28</v>
      </c>
      <c r="Z8355" s="32">
        <v>5.3</v>
      </c>
      <c r="AA8355" s="32">
        <v>28.6</v>
      </c>
      <c r="AB8355" s="32">
        <v>66.424999999999997</v>
      </c>
      <c r="AC8355" s="32">
        <v>1.7</v>
      </c>
    </row>
    <row r="8356" spans="1:29" hidden="1" x14ac:dyDescent="0.25">
      <c r="A8356" t="s">
        <v>229</v>
      </c>
      <c r="B8356" t="s">
        <v>230</v>
      </c>
      <c r="C8356" s="1">
        <v>43944</v>
      </c>
      <c r="D8356">
        <v>252</v>
      </c>
      <c r="E8356">
        <v>19</v>
      </c>
      <c r="F8356">
        <v>6</v>
      </c>
      <c r="G8356">
        <v>0</v>
      </c>
      <c r="H8356">
        <v>85.102000000000004</v>
      </c>
      <c r="I8356">
        <v>6.4160000000000004</v>
      </c>
      <c r="J8356">
        <v>2.0259999999999998</v>
      </c>
      <c r="K8356">
        <v>0</v>
      </c>
      <c r="Q8356">
        <v>2961161</v>
      </c>
      <c r="R8356">
        <v>266.87900000000002</v>
      </c>
      <c r="S8356">
        <v>31.4</v>
      </c>
      <c r="T8356">
        <v>9.6839999999999993</v>
      </c>
      <c r="U8356">
        <v>6.39</v>
      </c>
      <c r="V8356">
        <v>8193.5709999999999</v>
      </c>
      <c r="X8356">
        <v>206.53700000000001</v>
      </c>
      <c r="Y8356">
        <v>11.28</v>
      </c>
      <c r="Z8356" s="32">
        <v>5.3</v>
      </c>
      <c r="AA8356" s="32">
        <v>28.6</v>
      </c>
      <c r="AB8356" s="32">
        <v>66.424999999999997</v>
      </c>
      <c r="AC8356" s="32">
        <v>1.7</v>
      </c>
    </row>
    <row r="8357" spans="1:29" hidden="1" x14ac:dyDescent="0.25">
      <c r="A8357" t="s">
        <v>229</v>
      </c>
      <c r="B8357" t="s">
        <v>230</v>
      </c>
      <c r="C8357" s="1">
        <v>43945</v>
      </c>
      <c r="D8357">
        <v>252</v>
      </c>
      <c r="E8357">
        <v>0</v>
      </c>
      <c r="F8357">
        <v>6</v>
      </c>
      <c r="G8357">
        <v>0</v>
      </c>
      <c r="H8357">
        <v>85.102000000000004</v>
      </c>
      <c r="I8357">
        <v>0</v>
      </c>
      <c r="J8357">
        <v>2.0259999999999998</v>
      </c>
      <c r="K8357">
        <v>0</v>
      </c>
      <c r="Q8357">
        <v>2961161</v>
      </c>
      <c r="R8357">
        <v>266.87900000000002</v>
      </c>
      <c r="S8357">
        <v>31.4</v>
      </c>
      <c r="T8357">
        <v>9.6839999999999993</v>
      </c>
      <c r="U8357">
        <v>6.39</v>
      </c>
      <c r="V8357">
        <v>8193.5709999999999</v>
      </c>
      <c r="X8357">
        <v>206.53700000000001</v>
      </c>
      <c r="Y8357">
        <v>11.28</v>
      </c>
      <c r="Z8357" s="32">
        <v>5.3</v>
      </c>
      <c r="AA8357" s="32">
        <v>28.6</v>
      </c>
      <c r="AB8357" s="32">
        <v>66.424999999999997</v>
      </c>
      <c r="AC8357" s="32">
        <v>1.7</v>
      </c>
    </row>
    <row r="8358" spans="1:29" hidden="1" x14ac:dyDescent="0.25">
      <c r="A8358" t="s">
        <v>229</v>
      </c>
      <c r="B8358" t="s">
        <v>230</v>
      </c>
      <c r="C8358" s="1">
        <v>43946</v>
      </c>
      <c r="D8358">
        <v>288</v>
      </c>
      <c r="E8358">
        <v>36</v>
      </c>
      <c r="F8358">
        <v>7</v>
      </c>
      <c r="G8358">
        <v>1</v>
      </c>
      <c r="H8358">
        <v>97.259</v>
      </c>
      <c r="I8358">
        <v>12.157</v>
      </c>
      <c r="J8358">
        <v>2.3639999999999999</v>
      </c>
      <c r="K8358">
        <v>0.33800000000000002</v>
      </c>
      <c r="Q8358">
        <v>2961161</v>
      </c>
      <c r="R8358">
        <v>266.87900000000002</v>
      </c>
      <c r="S8358">
        <v>31.4</v>
      </c>
      <c r="T8358">
        <v>9.6839999999999993</v>
      </c>
      <c r="U8358">
        <v>6.39</v>
      </c>
      <c r="V8358">
        <v>8193.5709999999999</v>
      </c>
      <c r="X8358">
        <v>206.53700000000001</v>
      </c>
      <c r="Y8358">
        <v>11.28</v>
      </c>
      <c r="Z8358" s="32">
        <v>5.3</v>
      </c>
      <c r="AA8358" s="32">
        <v>28.6</v>
      </c>
      <c r="AB8358" s="32">
        <v>66.424999999999997</v>
      </c>
      <c r="AC8358" s="32">
        <v>1.7</v>
      </c>
    </row>
    <row r="8359" spans="1:29" hidden="1" x14ac:dyDescent="0.25">
      <c r="A8359" t="s">
        <v>229</v>
      </c>
      <c r="B8359" t="s">
        <v>230</v>
      </c>
      <c r="C8359" s="1">
        <v>43947</v>
      </c>
      <c r="D8359">
        <v>305</v>
      </c>
      <c r="E8359">
        <v>17</v>
      </c>
      <c r="F8359">
        <v>7</v>
      </c>
      <c r="G8359">
        <v>0</v>
      </c>
      <c r="H8359">
        <v>103</v>
      </c>
      <c r="I8359">
        <v>5.7409999999999997</v>
      </c>
      <c r="J8359">
        <v>2.3639999999999999</v>
      </c>
      <c r="K8359">
        <v>0</v>
      </c>
      <c r="Q8359">
        <v>2961161</v>
      </c>
      <c r="R8359">
        <v>266.87900000000002</v>
      </c>
      <c r="S8359">
        <v>31.4</v>
      </c>
      <c r="T8359">
        <v>9.6839999999999993</v>
      </c>
      <c r="U8359">
        <v>6.39</v>
      </c>
      <c r="V8359">
        <v>8193.5709999999999</v>
      </c>
      <c r="X8359">
        <v>206.53700000000001</v>
      </c>
      <c r="Y8359">
        <v>11.28</v>
      </c>
      <c r="Z8359" s="32">
        <v>5.3</v>
      </c>
      <c r="AA8359" s="32">
        <v>28.6</v>
      </c>
      <c r="AB8359" s="32">
        <v>66.424999999999997</v>
      </c>
      <c r="AC8359" s="32">
        <v>1.7</v>
      </c>
    </row>
    <row r="8360" spans="1:29" hidden="1" x14ac:dyDescent="0.25">
      <c r="A8360" t="s">
        <v>229</v>
      </c>
      <c r="B8360" t="s">
        <v>230</v>
      </c>
      <c r="C8360" s="1">
        <v>43948</v>
      </c>
      <c r="D8360">
        <v>350</v>
      </c>
      <c r="E8360">
        <v>45</v>
      </c>
      <c r="F8360">
        <v>7</v>
      </c>
      <c r="G8360">
        <v>0</v>
      </c>
      <c r="H8360">
        <v>118.197</v>
      </c>
      <c r="I8360">
        <v>15.196999999999999</v>
      </c>
      <c r="J8360">
        <v>2.3639999999999999</v>
      </c>
      <c r="K8360">
        <v>0</v>
      </c>
      <c r="Q8360">
        <v>2961161</v>
      </c>
      <c r="R8360">
        <v>266.87900000000002</v>
      </c>
      <c r="S8360">
        <v>31.4</v>
      </c>
      <c r="T8360">
        <v>9.6839999999999993</v>
      </c>
      <c r="U8360">
        <v>6.39</v>
      </c>
      <c r="V8360">
        <v>8193.5709999999999</v>
      </c>
      <c r="X8360">
        <v>206.53700000000001</v>
      </c>
      <c r="Y8360">
        <v>11.28</v>
      </c>
      <c r="Z8360" s="32">
        <v>5.3</v>
      </c>
      <c r="AA8360" s="32">
        <v>28.6</v>
      </c>
      <c r="AB8360" s="32">
        <v>66.424999999999997</v>
      </c>
      <c r="AC8360" s="32">
        <v>1.7</v>
      </c>
    </row>
    <row r="8361" spans="1:29" hidden="1" x14ac:dyDescent="0.25">
      <c r="A8361" t="s">
        <v>229</v>
      </c>
      <c r="B8361" t="s">
        <v>230</v>
      </c>
      <c r="C8361" s="1">
        <v>43949</v>
      </c>
      <c r="D8361">
        <v>364</v>
      </c>
      <c r="E8361">
        <v>14</v>
      </c>
      <c r="F8361">
        <v>7</v>
      </c>
      <c r="G8361">
        <v>0</v>
      </c>
      <c r="H8361">
        <v>122.925</v>
      </c>
      <c r="I8361">
        <v>4.7279999999999998</v>
      </c>
      <c r="J8361">
        <v>2.3639999999999999</v>
      </c>
      <c r="K8361">
        <v>0</v>
      </c>
      <c r="Q8361">
        <v>2961161</v>
      </c>
      <c r="R8361">
        <v>266.87900000000002</v>
      </c>
      <c r="S8361">
        <v>31.4</v>
      </c>
      <c r="T8361">
        <v>9.6839999999999993</v>
      </c>
      <c r="U8361">
        <v>6.39</v>
      </c>
      <c r="V8361">
        <v>8193.5709999999999</v>
      </c>
      <c r="X8361">
        <v>206.53700000000001</v>
      </c>
      <c r="Y8361">
        <v>11.28</v>
      </c>
      <c r="Z8361" s="32">
        <v>5.3</v>
      </c>
      <c r="AA8361" s="32">
        <v>28.6</v>
      </c>
      <c r="AB8361" s="32">
        <v>66.424999999999997</v>
      </c>
      <c r="AC8361" s="32">
        <v>1.7</v>
      </c>
    </row>
    <row r="8362" spans="1:29" hidden="1" x14ac:dyDescent="0.25">
      <c r="A8362" t="s">
        <v>229</v>
      </c>
      <c r="B8362" t="s">
        <v>230</v>
      </c>
      <c r="C8362" s="1">
        <v>43950</v>
      </c>
      <c r="D8362">
        <v>381</v>
      </c>
      <c r="E8362">
        <v>17</v>
      </c>
      <c r="F8362">
        <v>7</v>
      </c>
      <c r="G8362">
        <v>0</v>
      </c>
      <c r="H8362">
        <v>128.666</v>
      </c>
      <c r="I8362">
        <v>5.7409999999999997</v>
      </c>
      <c r="J8362">
        <v>2.3639999999999999</v>
      </c>
      <c r="K8362">
        <v>0</v>
      </c>
      <c r="Q8362">
        <v>2961161</v>
      </c>
      <c r="R8362">
        <v>266.87900000000002</v>
      </c>
      <c r="S8362">
        <v>31.4</v>
      </c>
      <c r="T8362">
        <v>9.6839999999999993</v>
      </c>
      <c r="U8362">
        <v>6.39</v>
      </c>
      <c r="V8362">
        <v>8193.5709999999999</v>
      </c>
      <c r="X8362">
        <v>206.53700000000001</v>
      </c>
      <c r="Y8362">
        <v>11.28</v>
      </c>
      <c r="Z8362" s="32">
        <v>5.3</v>
      </c>
      <c r="AA8362" s="32">
        <v>28.6</v>
      </c>
      <c r="AB8362" s="32">
        <v>66.424999999999997</v>
      </c>
      <c r="AC8362" s="32">
        <v>1.7</v>
      </c>
    </row>
    <row r="8363" spans="1:29" hidden="1" x14ac:dyDescent="0.25">
      <c r="A8363" t="s">
        <v>229</v>
      </c>
      <c r="B8363" t="s">
        <v>230</v>
      </c>
      <c r="C8363" s="1">
        <v>43951</v>
      </c>
      <c r="D8363">
        <v>396</v>
      </c>
      <c r="E8363">
        <v>15</v>
      </c>
      <c r="F8363">
        <v>7</v>
      </c>
      <c r="G8363">
        <v>0</v>
      </c>
      <c r="H8363">
        <v>133.73099999999999</v>
      </c>
      <c r="I8363">
        <v>5.0659999999999998</v>
      </c>
      <c r="J8363">
        <v>2.3639999999999999</v>
      </c>
      <c r="K8363">
        <v>0</v>
      </c>
      <c r="Q8363">
        <v>2961161</v>
      </c>
      <c r="R8363">
        <v>266.87900000000002</v>
      </c>
      <c r="S8363">
        <v>31.4</v>
      </c>
      <c r="T8363">
        <v>9.6839999999999993</v>
      </c>
      <c r="U8363">
        <v>6.39</v>
      </c>
      <c r="V8363">
        <v>8193.5709999999999</v>
      </c>
      <c r="X8363">
        <v>206.53700000000001</v>
      </c>
      <c r="Y8363">
        <v>11.28</v>
      </c>
      <c r="Z8363" s="32">
        <v>5.3</v>
      </c>
      <c r="AA8363" s="32">
        <v>28.6</v>
      </c>
      <c r="AB8363" s="32">
        <v>66.424999999999997</v>
      </c>
      <c r="AC8363" s="32">
        <v>1.7</v>
      </c>
    </row>
    <row r="8364" spans="1:29" hidden="1" x14ac:dyDescent="0.25">
      <c r="A8364" t="s">
        <v>229</v>
      </c>
      <c r="B8364" t="s">
        <v>230</v>
      </c>
      <c r="C8364" s="1">
        <v>43952</v>
      </c>
      <c r="D8364">
        <v>422</v>
      </c>
      <c r="E8364">
        <v>26</v>
      </c>
      <c r="F8364">
        <v>8</v>
      </c>
      <c r="G8364">
        <v>1</v>
      </c>
      <c r="H8364">
        <v>142.512</v>
      </c>
      <c r="I8364">
        <v>8.7799999999999994</v>
      </c>
      <c r="J8364">
        <v>2.702</v>
      </c>
      <c r="K8364">
        <v>0.33800000000000002</v>
      </c>
      <c r="Q8364">
        <v>2961161</v>
      </c>
      <c r="R8364">
        <v>266.87900000000002</v>
      </c>
      <c r="S8364">
        <v>31.4</v>
      </c>
      <c r="T8364">
        <v>9.6839999999999993</v>
      </c>
      <c r="U8364">
        <v>6.39</v>
      </c>
      <c r="V8364">
        <v>8193.5709999999999</v>
      </c>
      <c r="X8364">
        <v>206.53700000000001</v>
      </c>
      <c r="Y8364">
        <v>11.28</v>
      </c>
      <c r="Z8364" s="32">
        <v>5.3</v>
      </c>
      <c r="AA8364" s="32">
        <v>28.6</v>
      </c>
      <c r="AB8364" s="32">
        <v>66.424999999999997</v>
      </c>
      <c r="AC8364" s="32">
        <v>1.7</v>
      </c>
    </row>
    <row r="8365" spans="1:29" hidden="1" x14ac:dyDescent="0.25">
      <c r="A8365" t="s">
        <v>229</v>
      </c>
      <c r="B8365" t="s">
        <v>230</v>
      </c>
      <c r="C8365" s="1">
        <v>43953</v>
      </c>
      <c r="D8365">
        <v>432</v>
      </c>
      <c r="E8365">
        <v>10</v>
      </c>
      <c r="F8365">
        <v>8</v>
      </c>
      <c r="G8365">
        <v>0</v>
      </c>
      <c r="H8365">
        <v>145.88900000000001</v>
      </c>
      <c r="I8365">
        <v>3.3769999999999998</v>
      </c>
      <c r="J8365">
        <v>2.702</v>
      </c>
      <c r="K8365">
        <v>0</v>
      </c>
      <c r="Q8365">
        <v>2961161</v>
      </c>
      <c r="R8365">
        <v>266.87900000000002</v>
      </c>
      <c r="S8365">
        <v>31.4</v>
      </c>
      <c r="T8365">
        <v>9.6839999999999993</v>
      </c>
      <c r="U8365">
        <v>6.39</v>
      </c>
      <c r="V8365">
        <v>8193.5709999999999</v>
      </c>
      <c r="X8365">
        <v>206.53700000000001</v>
      </c>
      <c r="Y8365">
        <v>11.28</v>
      </c>
      <c r="Z8365" s="32">
        <v>5.3</v>
      </c>
      <c r="AA8365" s="32">
        <v>28.6</v>
      </c>
      <c r="AB8365" s="32">
        <v>66.424999999999997</v>
      </c>
      <c r="AC8365" s="32">
        <v>1.7</v>
      </c>
    </row>
    <row r="8366" spans="1:29" hidden="1" x14ac:dyDescent="0.25">
      <c r="A8366" t="s">
        <v>229</v>
      </c>
      <c r="B8366" t="s">
        <v>230</v>
      </c>
      <c r="C8366" s="1">
        <v>43954</v>
      </c>
      <c r="D8366">
        <v>463</v>
      </c>
      <c r="E8366">
        <v>31</v>
      </c>
      <c r="F8366">
        <v>8</v>
      </c>
      <c r="G8366">
        <v>0</v>
      </c>
      <c r="H8366">
        <v>156.358</v>
      </c>
      <c r="I8366">
        <v>10.468999999999999</v>
      </c>
      <c r="J8366">
        <v>2.702</v>
      </c>
      <c r="K8366">
        <v>0</v>
      </c>
      <c r="Q8366">
        <v>2961161</v>
      </c>
      <c r="R8366">
        <v>266.87900000000002</v>
      </c>
      <c r="S8366">
        <v>31.4</v>
      </c>
      <c r="T8366">
        <v>9.6839999999999993</v>
      </c>
      <c r="U8366">
        <v>6.39</v>
      </c>
      <c r="V8366">
        <v>8193.5709999999999</v>
      </c>
      <c r="X8366">
        <v>206.53700000000001</v>
      </c>
      <c r="Y8366">
        <v>11.28</v>
      </c>
      <c r="Z8366" s="32">
        <v>5.3</v>
      </c>
      <c r="AA8366" s="32">
        <v>28.6</v>
      </c>
      <c r="AB8366" s="32">
        <v>66.424999999999997</v>
      </c>
      <c r="AC8366" s="32">
        <v>1.7</v>
      </c>
    </row>
    <row r="8367" spans="1:29" hidden="1" x14ac:dyDescent="0.25">
      <c r="A8367" t="s">
        <v>229</v>
      </c>
      <c r="B8367" t="s">
        <v>230</v>
      </c>
      <c r="C8367" s="1">
        <v>43955</v>
      </c>
      <c r="D8367">
        <v>469</v>
      </c>
      <c r="E8367">
        <v>6</v>
      </c>
      <c r="F8367">
        <v>9</v>
      </c>
      <c r="G8367">
        <v>1</v>
      </c>
      <c r="H8367">
        <v>158.38399999999999</v>
      </c>
      <c r="I8367">
        <v>2.0259999999999998</v>
      </c>
      <c r="J8367">
        <v>3.0390000000000001</v>
      </c>
      <c r="K8367">
        <v>0.33800000000000002</v>
      </c>
      <c r="Q8367">
        <v>2961161</v>
      </c>
      <c r="R8367">
        <v>266.87900000000002</v>
      </c>
      <c r="S8367">
        <v>31.4</v>
      </c>
      <c r="T8367">
        <v>9.6839999999999993</v>
      </c>
      <c r="U8367">
        <v>6.39</v>
      </c>
      <c r="V8367">
        <v>8193.5709999999999</v>
      </c>
      <c r="X8367">
        <v>206.53700000000001</v>
      </c>
      <c r="Y8367">
        <v>11.28</v>
      </c>
      <c r="Z8367" s="32">
        <v>5.3</v>
      </c>
      <c r="AA8367" s="32">
        <v>28.6</v>
      </c>
      <c r="AB8367" s="32">
        <v>66.424999999999997</v>
      </c>
      <c r="AC8367" s="32">
        <v>1.7</v>
      </c>
    </row>
    <row r="8368" spans="1:29" hidden="1" x14ac:dyDescent="0.25">
      <c r="A8368" t="s">
        <v>229</v>
      </c>
      <c r="B8368" t="s">
        <v>230</v>
      </c>
      <c r="C8368" s="1">
        <v>43956</v>
      </c>
      <c r="D8368">
        <v>471</v>
      </c>
      <c r="E8368">
        <v>2</v>
      </c>
      <c r="F8368">
        <v>9</v>
      </c>
      <c r="G8368">
        <v>0</v>
      </c>
      <c r="H8368">
        <v>159.059</v>
      </c>
      <c r="I8368">
        <v>0.67500000000000004</v>
      </c>
      <c r="J8368">
        <v>3.0390000000000001</v>
      </c>
      <c r="K8368">
        <v>0</v>
      </c>
      <c r="Q8368">
        <v>2961161</v>
      </c>
      <c r="R8368">
        <v>266.87900000000002</v>
      </c>
      <c r="S8368">
        <v>31.4</v>
      </c>
      <c r="T8368">
        <v>9.6839999999999993</v>
      </c>
      <c r="U8368">
        <v>6.39</v>
      </c>
      <c r="V8368">
        <v>8193.5709999999999</v>
      </c>
      <c r="X8368">
        <v>206.53700000000001</v>
      </c>
      <c r="Y8368">
        <v>11.28</v>
      </c>
      <c r="Z8368" s="32">
        <v>5.3</v>
      </c>
      <c r="AA8368" s="32">
        <v>28.6</v>
      </c>
      <c r="AB8368" s="32">
        <v>66.424999999999997</v>
      </c>
      <c r="AC8368" s="32">
        <v>1.7</v>
      </c>
    </row>
    <row r="8369" spans="1:29" hidden="1" x14ac:dyDescent="0.25">
      <c r="A8369" t="s">
        <v>229</v>
      </c>
      <c r="B8369" t="s">
        <v>230</v>
      </c>
      <c r="C8369" s="1">
        <v>43957</v>
      </c>
      <c r="D8369">
        <v>473</v>
      </c>
      <c r="E8369">
        <v>2</v>
      </c>
      <c r="F8369">
        <v>9</v>
      </c>
      <c r="G8369">
        <v>0</v>
      </c>
      <c r="H8369">
        <v>159.73500000000001</v>
      </c>
      <c r="I8369">
        <v>0.67500000000000004</v>
      </c>
      <c r="J8369">
        <v>3.0390000000000001</v>
      </c>
      <c r="K8369">
        <v>0</v>
      </c>
      <c r="Q8369">
        <v>2961161</v>
      </c>
      <c r="R8369">
        <v>266.87900000000002</v>
      </c>
      <c r="S8369">
        <v>31.4</v>
      </c>
      <c r="T8369">
        <v>9.6839999999999993</v>
      </c>
      <c r="U8369">
        <v>6.39</v>
      </c>
      <c r="V8369">
        <v>8193.5709999999999</v>
      </c>
      <c r="X8369">
        <v>206.53700000000001</v>
      </c>
      <c r="Y8369">
        <v>11.28</v>
      </c>
      <c r="Z8369" s="32">
        <v>5.3</v>
      </c>
      <c r="AA8369" s="32">
        <v>28.6</v>
      </c>
      <c r="AB8369" s="32">
        <v>66.424999999999997</v>
      </c>
      <c r="AC8369" s="32">
        <v>1.7</v>
      </c>
    </row>
    <row r="8370" spans="1:29" hidden="1" x14ac:dyDescent="0.25">
      <c r="A8370" t="s">
        <v>229</v>
      </c>
      <c r="B8370" t="s">
        <v>230</v>
      </c>
      <c r="C8370" s="1">
        <v>43958</v>
      </c>
      <c r="D8370">
        <v>478</v>
      </c>
      <c r="E8370">
        <v>5</v>
      </c>
      <c r="F8370">
        <v>9</v>
      </c>
      <c r="G8370">
        <v>0</v>
      </c>
      <c r="H8370">
        <v>161.423</v>
      </c>
      <c r="I8370">
        <v>1.6890000000000001</v>
      </c>
      <c r="J8370">
        <v>3.0390000000000001</v>
      </c>
      <c r="K8370">
        <v>0</v>
      </c>
      <c r="Q8370">
        <v>2961161</v>
      </c>
      <c r="R8370">
        <v>266.87900000000002</v>
      </c>
      <c r="S8370">
        <v>31.4</v>
      </c>
      <c r="T8370">
        <v>9.6839999999999993</v>
      </c>
      <c r="U8370">
        <v>6.39</v>
      </c>
      <c r="V8370">
        <v>8193.5709999999999</v>
      </c>
      <c r="X8370">
        <v>206.53700000000001</v>
      </c>
      <c r="Y8370">
        <v>11.28</v>
      </c>
      <c r="Z8370" s="32">
        <v>5.3</v>
      </c>
      <c r="AA8370" s="32">
        <v>28.6</v>
      </c>
      <c r="AB8370" s="32">
        <v>66.424999999999997</v>
      </c>
      <c r="AC8370" s="32">
        <v>1.7</v>
      </c>
    </row>
    <row r="8371" spans="1:29" hidden="1" x14ac:dyDescent="0.25">
      <c r="A8371" t="s">
        <v>229</v>
      </c>
      <c r="B8371" t="s">
        <v>230</v>
      </c>
      <c r="C8371" s="1">
        <v>43959</v>
      </c>
      <c r="D8371">
        <v>488</v>
      </c>
      <c r="E8371">
        <v>10</v>
      </c>
      <c r="F8371">
        <v>9</v>
      </c>
      <c r="G8371">
        <v>0</v>
      </c>
      <c r="H8371">
        <v>164.8</v>
      </c>
      <c r="I8371">
        <v>3.3769999999999998</v>
      </c>
      <c r="J8371">
        <v>3.0390000000000001</v>
      </c>
      <c r="K8371">
        <v>0</v>
      </c>
      <c r="Q8371">
        <v>2961161</v>
      </c>
      <c r="R8371">
        <v>266.87900000000002</v>
      </c>
      <c r="S8371">
        <v>31.4</v>
      </c>
      <c r="T8371">
        <v>9.6839999999999993</v>
      </c>
      <c r="U8371">
        <v>6.39</v>
      </c>
      <c r="V8371">
        <v>8193.5709999999999</v>
      </c>
      <c r="X8371">
        <v>206.53700000000001</v>
      </c>
      <c r="Y8371">
        <v>11.28</v>
      </c>
      <c r="Z8371" s="32">
        <v>5.3</v>
      </c>
      <c r="AA8371" s="32">
        <v>28.6</v>
      </c>
      <c r="AB8371" s="32">
        <v>66.424999999999997</v>
      </c>
      <c r="AC8371" s="32">
        <v>1.7</v>
      </c>
    </row>
    <row r="8372" spans="1:29" hidden="1" x14ac:dyDescent="0.25">
      <c r="A8372" t="s">
        <v>229</v>
      </c>
      <c r="B8372" t="s">
        <v>230</v>
      </c>
      <c r="C8372" s="1">
        <v>43960</v>
      </c>
      <c r="D8372">
        <v>490</v>
      </c>
      <c r="E8372">
        <v>2</v>
      </c>
      <c r="F8372">
        <v>9</v>
      </c>
      <c r="G8372">
        <v>0</v>
      </c>
      <c r="H8372">
        <v>165.476</v>
      </c>
      <c r="I8372">
        <v>0.67500000000000004</v>
      </c>
      <c r="J8372">
        <v>3.0390000000000001</v>
      </c>
      <c r="K8372">
        <v>0</v>
      </c>
      <c r="Q8372">
        <v>2961161</v>
      </c>
      <c r="R8372">
        <v>266.87900000000002</v>
      </c>
      <c r="S8372">
        <v>31.4</v>
      </c>
      <c r="T8372">
        <v>9.6839999999999993</v>
      </c>
      <c r="U8372">
        <v>6.39</v>
      </c>
      <c r="V8372">
        <v>8193.5709999999999</v>
      </c>
      <c r="X8372">
        <v>206.53700000000001</v>
      </c>
      <c r="Y8372">
        <v>11.28</v>
      </c>
      <c r="Z8372" s="32">
        <v>5.3</v>
      </c>
      <c r="AA8372" s="32">
        <v>28.6</v>
      </c>
      <c r="AB8372" s="32">
        <v>66.424999999999997</v>
      </c>
      <c r="AC8372" s="32">
        <v>1.7</v>
      </c>
    </row>
    <row r="8373" spans="1:29" hidden="1" x14ac:dyDescent="0.25">
      <c r="A8373" t="s">
        <v>229</v>
      </c>
      <c r="B8373" t="s">
        <v>230</v>
      </c>
      <c r="C8373" s="1">
        <v>43961</v>
      </c>
      <c r="D8373">
        <v>498</v>
      </c>
      <c r="E8373">
        <v>8</v>
      </c>
      <c r="F8373">
        <v>9</v>
      </c>
      <c r="G8373">
        <v>0</v>
      </c>
      <c r="H8373">
        <v>168.17699999999999</v>
      </c>
      <c r="I8373">
        <v>2.702</v>
      </c>
      <c r="J8373">
        <v>3.0390000000000001</v>
      </c>
      <c r="K8373">
        <v>0</v>
      </c>
      <c r="Q8373">
        <v>2961161</v>
      </c>
      <c r="R8373">
        <v>266.87900000000002</v>
      </c>
      <c r="S8373">
        <v>31.4</v>
      </c>
      <c r="T8373">
        <v>9.6839999999999993</v>
      </c>
      <c r="U8373">
        <v>6.39</v>
      </c>
      <c r="V8373">
        <v>8193.5709999999999</v>
      </c>
      <c r="X8373">
        <v>206.53700000000001</v>
      </c>
      <c r="Y8373">
        <v>11.28</v>
      </c>
      <c r="Z8373" s="32">
        <v>5.3</v>
      </c>
      <c r="AA8373" s="32">
        <v>28.6</v>
      </c>
      <c r="AB8373" s="32">
        <v>66.424999999999997</v>
      </c>
      <c r="AC8373" s="32">
        <v>1.7</v>
      </c>
    </row>
    <row r="8374" spans="1:29" hidden="1" x14ac:dyDescent="0.25">
      <c r="A8374" t="s">
        <v>229</v>
      </c>
      <c r="B8374" t="s">
        <v>230</v>
      </c>
      <c r="C8374" s="1">
        <v>43962</v>
      </c>
      <c r="D8374">
        <v>502</v>
      </c>
      <c r="E8374">
        <v>4</v>
      </c>
      <c r="F8374">
        <v>9</v>
      </c>
      <c r="G8374">
        <v>0</v>
      </c>
      <c r="H8374">
        <v>169.52799999999999</v>
      </c>
      <c r="I8374">
        <v>1.351</v>
      </c>
      <c r="J8374">
        <v>3.0390000000000001</v>
      </c>
      <c r="K8374">
        <v>0</v>
      </c>
      <c r="Q8374">
        <v>2961161</v>
      </c>
      <c r="R8374">
        <v>266.87900000000002</v>
      </c>
      <c r="S8374">
        <v>31.4</v>
      </c>
      <c r="T8374">
        <v>9.6839999999999993</v>
      </c>
      <c r="U8374">
        <v>6.39</v>
      </c>
      <c r="V8374">
        <v>8193.5709999999999</v>
      </c>
      <c r="X8374">
        <v>206.53700000000001</v>
      </c>
      <c r="Y8374">
        <v>11.28</v>
      </c>
      <c r="Z8374" s="32">
        <v>5.3</v>
      </c>
      <c r="AA8374" s="32">
        <v>28.6</v>
      </c>
      <c r="AB8374" s="32">
        <v>66.424999999999997</v>
      </c>
      <c r="AC8374" s="32">
        <v>1.7</v>
      </c>
    </row>
    <row r="8375" spans="1:29" hidden="1" x14ac:dyDescent="0.25">
      <c r="A8375" t="s">
        <v>229</v>
      </c>
      <c r="B8375" t="s">
        <v>230</v>
      </c>
      <c r="C8375" s="1">
        <v>43963</v>
      </c>
      <c r="D8375">
        <v>505</v>
      </c>
      <c r="E8375">
        <v>3</v>
      </c>
      <c r="F8375">
        <v>9</v>
      </c>
      <c r="G8375">
        <v>0</v>
      </c>
      <c r="H8375">
        <v>170.541</v>
      </c>
      <c r="I8375">
        <v>1.0129999999999999</v>
      </c>
      <c r="J8375">
        <v>3.0390000000000001</v>
      </c>
      <c r="K8375">
        <v>0</v>
      </c>
      <c r="Q8375">
        <v>2961161</v>
      </c>
      <c r="R8375">
        <v>266.87900000000002</v>
      </c>
      <c r="S8375">
        <v>31.4</v>
      </c>
      <c r="T8375">
        <v>9.6839999999999993</v>
      </c>
      <c r="U8375">
        <v>6.39</v>
      </c>
      <c r="V8375">
        <v>8193.5709999999999</v>
      </c>
      <c r="X8375">
        <v>206.53700000000001</v>
      </c>
      <c r="Y8375">
        <v>11.28</v>
      </c>
      <c r="Z8375" s="32">
        <v>5.3</v>
      </c>
      <c r="AA8375" s="32">
        <v>28.6</v>
      </c>
      <c r="AB8375" s="32">
        <v>66.424999999999997</v>
      </c>
      <c r="AC8375" s="32">
        <v>1.7</v>
      </c>
    </row>
    <row r="8376" spans="1:29" hidden="1" x14ac:dyDescent="0.25">
      <c r="A8376" t="s">
        <v>229</v>
      </c>
      <c r="B8376" t="s">
        <v>230</v>
      </c>
      <c r="C8376" s="1">
        <v>43964</v>
      </c>
      <c r="D8376">
        <v>507</v>
      </c>
      <c r="E8376">
        <v>2</v>
      </c>
      <c r="F8376">
        <v>9</v>
      </c>
      <c r="G8376">
        <v>0</v>
      </c>
      <c r="H8376">
        <v>171.21700000000001</v>
      </c>
      <c r="I8376">
        <v>0.67500000000000004</v>
      </c>
      <c r="J8376">
        <v>3.0390000000000001</v>
      </c>
      <c r="K8376">
        <v>0</v>
      </c>
      <c r="Q8376">
        <v>2961161</v>
      </c>
      <c r="R8376">
        <v>266.87900000000002</v>
      </c>
      <c r="S8376">
        <v>31.4</v>
      </c>
      <c r="T8376">
        <v>9.6839999999999993</v>
      </c>
      <c r="U8376">
        <v>6.39</v>
      </c>
      <c r="V8376">
        <v>8193.5709999999999</v>
      </c>
      <c r="X8376">
        <v>206.53700000000001</v>
      </c>
      <c r="Y8376">
        <v>11.28</v>
      </c>
      <c r="Z8376" s="32">
        <v>5.3</v>
      </c>
      <c r="AA8376" s="32">
        <v>28.6</v>
      </c>
      <c r="AB8376" s="32">
        <v>66.424999999999997</v>
      </c>
      <c r="AC8376" s="32">
        <v>1.7</v>
      </c>
    </row>
    <row r="8377" spans="1:29" hidden="1" x14ac:dyDescent="0.25">
      <c r="A8377" t="s">
        <v>229</v>
      </c>
      <c r="B8377" t="s">
        <v>230</v>
      </c>
      <c r="C8377" s="1">
        <v>43965</v>
      </c>
      <c r="D8377">
        <v>509</v>
      </c>
      <c r="E8377">
        <v>2</v>
      </c>
      <c r="F8377">
        <v>9</v>
      </c>
      <c r="G8377">
        <v>0</v>
      </c>
      <c r="H8377">
        <v>171.892</v>
      </c>
      <c r="I8377">
        <v>0.67500000000000004</v>
      </c>
      <c r="J8377">
        <v>3.0390000000000001</v>
      </c>
      <c r="K8377">
        <v>0</v>
      </c>
      <c r="Q8377">
        <v>2961161</v>
      </c>
      <c r="R8377">
        <v>266.87900000000002</v>
      </c>
      <c r="S8377">
        <v>31.4</v>
      </c>
      <c r="T8377">
        <v>9.6839999999999993</v>
      </c>
      <c r="U8377">
        <v>6.39</v>
      </c>
      <c r="V8377">
        <v>8193.5709999999999</v>
      </c>
      <c r="X8377">
        <v>206.53700000000001</v>
      </c>
      <c r="Y8377">
        <v>11.28</v>
      </c>
      <c r="Z8377" s="32">
        <v>5.3</v>
      </c>
      <c r="AA8377" s="32">
        <v>28.6</v>
      </c>
      <c r="AB8377" s="32">
        <v>66.424999999999997</v>
      </c>
      <c r="AC8377" s="32">
        <v>1.7</v>
      </c>
    </row>
    <row r="8378" spans="1:29" hidden="1" x14ac:dyDescent="0.25">
      <c r="A8378" t="s">
        <v>231</v>
      </c>
      <c r="B8378" t="s">
        <v>232</v>
      </c>
      <c r="C8378" s="1">
        <v>43910</v>
      </c>
      <c r="D8378">
        <v>5</v>
      </c>
      <c r="E8378">
        <v>5</v>
      </c>
      <c r="F8378">
        <v>0</v>
      </c>
      <c r="G8378">
        <v>0</v>
      </c>
      <c r="Z8378" s="32"/>
      <c r="AA8378" s="32"/>
      <c r="AB8378" s="32"/>
      <c r="AC8378" s="32"/>
    </row>
    <row r="8379" spans="1:29" hidden="1" x14ac:dyDescent="0.25">
      <c r="A8379" t="s">
        <v>231</v>
      </c>
      <c r="B8379" t="s">
        <v>232</v>
      </c>
      <c r="C8379" s="1">
        <v>43911</v>
      </c>
      <c r="D8379">
        <v>12</v>
      </c>
      <c r="E8379">
        <v>7</v>
      </c>
      <c r="F8379">
        <v>0</v>
      </c>
      <c r="G8379">
        <v>0</v>
      </c>
      <c r="Z8379" s="32"/>
      <c r="AA8379" s="32"/>
      <c r="AB8379" s="32"/>
      <c r="AC8379" s="32"/>
    </row>
    <row r="8380" spans="1:29" hidden="1" x14ac:dyDescent="0.25">
      <c r="A8380" t="s">
        <v>231</v>
      </c>
      <c r="B8380" t="s">
        <v>232</v>
      </c>
      <c r="C8380" s="1">
        <v>43912</v>
      </c>
      <c r="D8380">
        <v>12</v>
      </c>
      <c r="E8380">
        <v>0</v>
      </c>
      <c r="F8380">
        <v>0</v>
      </c>
      <c r="G8380">
        <v>0</v>
      </c>
      <c r="Z8380" s="32"/>
      <c r="AA8380" s="32"/>
      <c r="AB8380" s="32"/>
      <c r="AC8380" s="32"/>
    </row>
    <row r="8381" spans="1:29" hidden="1" x14ac:dyDescent="0.25">
      <c r="A8381" t="s">
        <v>231</v>
      </c>
      <c r="B8381" t="s">
        <v>232</v>
      </c>
      <c r="C8381" s="1">
        <v>43913</v>
      </c>
      <c r="D8381">
        <v>15</v>
      </c>
      <c r="E8381">
        <v>3</v>
      </c>
      <c r="F8381">
        <v>0</v>
      </c>
      <c r="G8381">
        <v>0</v>
      </c>
      <c r="Z8381" s="32"/>
      <c r="AA8381" s="32"/>
      <c r="AB8381" s="32"/>
      <c r="AC8381" s="32"/>
    </row>
    <row r="8382" spans="1:29" hidden="1" x14ac:dyDescent="0.25">
      <c r="A8382" t="s">
        <v>231</v>
      </c>
      <c r="B8382" t="s">
        <v>232</v>
      </c>
      <c r="C8382" s="1">
        <v>43914</v>
      </c>
      <c r="D8382">
        <v>18</v>
      </c>
      <c r="E8382">
        <v>3</v>
      </c>
      <c r="F8382">
        <v>0</v>
      </c>
      <c r="G8382">
        <v>0</v>
      </c>
      <c r="Z8382" s="32"/>
      <c r="AA8382" s="32"/>
      <c r="AB8382" s="32"/>
      <c r="AC8382" s="32"/>
    </row>
    <row r="8383" spans="1:29" hidden="1" x14ac:dyDescent="0.25">
      <c r="A8383" t="s">
        <v>231</v>
      </c>
      <c r="B8383" t="s">
        <v>232</v>
      </c>
      <c r="C8383" s="1">
        <v>43915</v>
      </c>
      <c r="D8383">
        <v>18</v>
      </c>
      <c r="E8383">
        <v>0</v>
      </c>
      <c r="F8383">
        <v>0</v>
      </c>
      <c r="G8383">
        <v>0</v>
      </c>
      <c r="Z8383" s="32"/>
      <c r="AA8383" s="32"/>
      <c r="AB8383" s="32"/>
      <c r="AC8383" s="32"/>
    </row>
    <row r="8384" spans="1:29" hidden="1" x14ac:dyDescent="0.25">
      <c r="A8384" t="s">
        <v>231</v>
      </c>
      <c r="B8384" t="s">
        <v>232</v>
      </c>
      <c r="C8384" s="1">
        <v>43916</v>
      </c>
      <c r="D8384">
        <v>18</v>
      </c>
      <c r="E8384">
        <v>0</v>
      </c>
      <c r="F8384">
        <v>0</v>
      </c>
      <c r="G8384">
        <v>0</v>
      </c>
      <c r="Z8384" s="32"/>
      <c r="AA8384" s="32"/>
      <c r="AB8384" s="32"/>
      <c r="AC8384" s="32"/>
    </row>
    <row r="8385" spans="1:29" hidden="1" x14ac:dyDescent="0.25">
      <c r="A8385" t="s">
        <v>231</v>
      </c>
      <c r="B8385" t="s">
        <v>232</v>
      </c>
      <c r="C8385" s="1">
        <v>43917</v>
      </c>
      <c r="D8385">
        <v>32</v>
      </c>
      <c r="E8385">
        <v>14</v>
      </c>
      <c r="F8385">
        <v>1</v>
      </c>
      <c r="G8385">
        <v>1</v>
      </c>
      <c r="Z8385" s="32"/>
      <c r="AA8385" s="32"/>
      <c r="AB8385" s="32"/>
      <c r="AC8385" s="32"/>
    </row>
    <row r="8386" spans="1:29" hidden="1" x14ac:dyDescent="0.25">
      <c r="A8386" t="s">
        <v>231</v>
      </c>
      <c r="B8386" t="s">
        <v>232</v>
      </c>
      <c r="C8386" s="1">
        <v>43918</v>
      </c>
      <c r="D8386">
        <v>52</v>
      </c>
      <c r="E8386">
        <v>20</v>
      </c>
      <c r="F8386">
        <v>1</v>
      </c>
      <c r="G8386">
        <v>0</v>
      </c>
      <c r="Z8386" s="32"/>
      <c r="AA8386" s="32"/>
      <c r="AB8386" s="32"/>
      <c r="AC8386" s="32"/>
    </row>
    <row r="8387" spans="1:29" hidden="1" x14ac:dyDescent="0.25">
      <c r="A8387" t="s">
        <v>231</v>
      </c>
      <c r="B8387" t="s">
        <v>232</v>
      </c>
      <c r="C8387" s="1">
        <v>43919</v>
      </c>
      <c r="D8387">
        <v>61</v>
      </c>
      <c r="E8387">
        <v>9</v>
      </c>
      <c r="F8387">
        <v>1</v>
      </c>
      <c r="G8387">
        <v>0</v>
      </c>
      <c r="Z8387" s="32"/>
      <c r="AA8387" s="32"/>
      <c r="AB8387" s="32"/>
      <c r="AC8387" s="32"/>
    </row>
    <row r="8388" spans="1:29" hidden="1" x14ac:dyDescent="0.25">
      <c r="A8388" t="s">
        <v>231</v>
      </c>
      <c r="B8388" t="s">
        <v>232</v>
      </c>
      <c r="C8388" s="1">
        <v>43920</v>
      </c>
      <c r="D8388">
        <v>63</v>
      </c>
      <c r="E8388">
        <v>2</v>
      </c>
      <c r="F8388">
        <v>2</v>
      </c>
      <c r="G8388">
        <v>1</v>
      </c>
      <c r="Z8388" s="32"/>
      <c r="AA8388" s="32"/>
      <c r="AB8388" s="32"/>
      <c r="AC8388" s="32"/>
    </row>
    <row r="8389" spans="1:29" hidden="1" x14ac:dyDescent="0.25">
      <c r="A8389" t="s">
        <v>231</v>
      </c>
      <c r="B8389" t="s">
        <v>232</v>
      </c>
      <c r="C8389" s="1">
        <v>43921</v>
      </c>
      <c r="D8389">
        <v>63</v>
      </c>
      <c r="E8389">
        <v>0</v>
      </c>
      <c r="F8389">
        <v>2</v>
      </c>
      <c r="G8389">
        <v>0</v>
      </c>
      <c r="Z8389" s="32"/>
      <c r="AA8389" s="32"/>
      <c r="AB8389" s="32"/>
      <c r="AC8389" s="32"/>
    </row>
    <row r="8390" spans="1:29" hidden="1" x14ac:dyDescent="0.25">
      <c r="A8390" t="s">
        <v>231</v>
      </c>
      <c r="B8390" t="s">
        <v>232</v>
      </c>
      <c r="C8390" s="1">
        <v>43922</v>
      </c>
      <c r="D8390">
        <v>81</v>
      </c>
      <c r="E8390">
        <v>18</v>
      </c>
      <c r="F8390">
        <v>2</v>
      </c>
      <c r="G8390">
        <v>0</v>
      </c>
      <c r="Z8390" s="32"/>
      <c r="AA8390" s="32"/>
      <c r="AB8390" s="32"/>
      <c r="AC8390" s="32"/>
    </row>
    <row r="8391" spans="1:29" hidden="1" x14ac:dyDescent="0.25">
      <c r="A8391" t="s">
        <v>231</v>
      </c>
      <c r="B8391" t="s">
        <v>232</v>
      </c>
      <c r="C8391" s="1">
        <v>43923</v>
      </c>
      <c r="D8391">
        <v>81</v>
      </c>
      <c r="E8391">
        <v>0</v>
      </c>
      <c r="F8391">
        <v>2</v>
      </c>
      <c r="G8391">
        <v>0</v>
      </c>
      <c r="Z8391" s="32"/>
      <c r="AA8391" s="32"/>
      <c r="AB8391" s="32"/>
      <c r="AC8391" s="32"/>
    </row>
    <row r="8392" spans="1:29" hidden="1" x14ac:dyDescent="0.25">
      <c r="A8392" t="s">
        <v>231</v>
      </c>
      <c r="B8392" t="s">
        <v>232</v>
      </c>
      <c r="C8392" s="1">
        <v>43924</v>
      </c>
      <c r="D8392">
        <v>81</v>
      </c>
      <c r="E8392">
        <v>0</v>
      </c>
      <c r="F8392">
        <v>2</v>
      </c>
      <c r="G8392">
        <v>0</v>
      </c>
      <c r="Z8392" s="32"/>
      <c r="AA8392" s="32"/>
      <c r="AB8392" s="32"/>
      <c r="AC8392" s="32"/>
    </row>
    <row r="8393" spans="1:29" hidden="1" x14ac:dyDescent="0.25">
      <c r="A8393" t="s">
        <v>231</v>
      </c>
      <c r="B8393" t="s">
        <v>232</v>
      </c>
      <c r="C8393" s="1">
        <v>43925</v>
      </c>
      <c r="D8393">
        <v>118</v>
      </c>
      <c r="E8393">
        <v>37</v>
      </c>
      <c r="F8393">
        <v>2</v>
      </c>
      <c r="G8393">
        <v>0</v>
      </c>
      <c r="Z8393" s="32"/>
      <c r="AA8393" s="32"/>
      <c r="AB8393" s="32"/>
      <c r="AC8393" s="32"/>
    </row>
    <row r="8394" spans="1:29" hidden="1" x14ac:dyDescent="0.25">
      <c r="A8394" t="s">
        <v>231</v>
      </c>
      <c r="B8394" t="s">
        <v>232</v>
      </c>
      <c r="C8394" s="1">
        <v>43926</v>
      </c>
      <c r="D8394">
        <v>123</v>
      </c>
      <c r="E8394">
        <v>5</v>
      </c>
      <c r="F8394">
        <v>3</v>
      </c>
      <c r="G8394">
        <v>1</v>
      </c>
      <c r="Z8394" s="32"/>
      <c r="AA8394" s="32"/>
      <c r="AB8394" s="32"/>
      <c r="AC8394" s="32"/>
    </row>
    <row r="8395" spans="1:29" hidden="1" x14ac:dyDescent="0.25">
      <c r="A8395" t="s">
        <v>231</v>
      </c>
      <c r="B8395" t="s">
        <v>232</v>
      </c>
      <c r="C8395" s="1">
        <v>43927</v>
      </c>
      <c r="D8395">
        <v>155</v>
      </c>
      <c r="E8395">
        <v>32</v>
      </c>
      <c r="F8395">
        <v>3</v>
      </c>
      <c r="G8395">
        <v>0</v>
      </c>
      <c r="Z8395" s="32"/>
      <c r="AA8395" s="32"/>
      <c r="AB8395" s="32"/>
      <c r="AC8395" s="32"/>
    </row>
    <row r="8396" spans="1:29" hidden="1" x14ac:dyDescent="0.25">
      <c r="A8396" t="s">
        <v>231</v>
      </c>
      <c r="B8396" t="s">
        <v>232</v>
      </c>
      <c r="C8396" s="1">
        <v>43928</v>
      </c>
      <c r="D8396">
        <v>169</v>
      </c>
      <c r="E8396">
        <v>14</v>
      </c>
      <c r="F8396">
        <v>3</v>
      </c>
      <c r="G8396">
        <v>0</v>
      </c>
      <c r="Z8396" s="32"/>
      <c r="AA8396" s="32"/>
      <c r="AB8396" s="32"/>
      <c r="AC8396" s="32"/>
    </row>
    <row r="8397" spans="1:29" hidden="1" x14ac:dyDescent="0.25">
      <c r="A8397" t="s">
        <v>231</v>
      </c>
      <c r="B8397" t="s">
        <v>232</v>
      </c>
      <c r="C8397" s="1">
        <v>43929</v>
      </c>
      <c r="D8397">
        <v>170</v>
      </c>
      <c r="E8397">
        <v>1</v>
      </c>
      <c r="F8397">
        <v>3</v>
      </c>
      <c r="G8397">
        <v>0</v>
      </c>
      <c r="Z8397" s="32"/>
      <c r="AA8397" s="32"/>
      <c r="AB8397" s="32"/>
      <c r="AC8397" s="32"/>
    </row>
    <row r="8398" spans="1:29" hidden="1" x14ac:dyDescent="0.25">
      <c r="A8398" t="s">
        <v>231</v>
      </c>
      <c r="B8398" t="s">
        <v>232</v>
      </c>
      <c r="C8398" s="1">
        <v>43930</v>
      </c>
      <c r="D8398">
        <v>170</v>
      </c>
      <c r="E8398">
        <v>0</v>
      </c>
      <c r="F8398">
        <v>3</v>
      </c>
      <c r="G8398">
        <v>0</v>
      </c>
      <c r="Z8398" s="32"/>
      <c r="AA8398" s="32"/>
      <c r="AB8398" s="32"/>
      <c r="AC8398" s="32"/>
    </row>
    <row r="8399" spans="1:29" hidden="1" x14ac:dyDescent="0.25">
      <c r="A8399" t="s">
        <v>231</v>
      </c>
      <c r="B8399" t="s">
        <v>232</v>
      </c>
      <c r="C8399" s="1">
        <v>43931</v>
      </c>
      <c r="D8399">
        <v>183</v>
      </c>
      <c r="E8399">
        <v>13</v>
      </c>
      <c r="F8399">
        <v>3</v>
      </c>
      <c r="G8399">
        <v>0</v>
      </c>
      <c r="Z8399" s="32"/>
      <c r="AA8399" s="32"/>
      <c r="AB8399" s="32"/>
      <c r="AC8399" s="32"/>
    </row>
    <row r="8400" spans="1:29" hidden="1" x14ac:dyDescent="0.25">
      <c r="A8400" t="s">
        <v>231</v>
      </c>
      <c r="B8400" t="s">
        <v>232</v>
      </c>
      <c r="C8400" s="1">
        <v>43932</v>
      </c>
      <c r="D8400">
        <v>198</v>
      </c>
      <c r="E8400">
        <v>15</v>
      </c>
      <c r="F8400">
        <v>4</v>
      </c>
      <c r="G8400">
        <v>1</v>
      </c>
      <c r="Z8400" s="32"/>
      <c r="AA8400" s="32"/>
      <c r="AB8400" s="32"/>
      <c r="AC8400" s="32"/>
    </row>
    <row r="8401" spans="1:29" hidden="1" x14ac:dyDescent="0.25">
      <c r="A8401" t="s">
        <v>231</v>
      </c>
      <c r="B8401" t="s">
        <v>232</v>
      </c>
      <c r="C8401" s="1">
        <v>43933</v>
      </c>
      <c r="D8401">
        <v>198</v>
      </c>
      <c r="E8401">
        <v>0</v>
      </c>
      <c r="F8401">
        <v>4</v>
      </c>
      <c r="G8401">
        <v>0</v>
      </c>
      <c r="Z8401" s="32"/>
      <c r="AA8401" s="32"/>
      <c r="AB8401" s="32"/>
      <c r="AC8401" s="32"/>
    </row>
    <row r="8402" spans="1:29" hidden="1" x14ac:dyDescent="0.25">
      <c r="A8402" t="s">
        <v>231</v>
      </c>
      <c r="B8402" t="s">
        <v>232</v>
      </c>
      <c r="C8402" s="1">
        <v>43934</v>
      </c>
      <c r="D8402">
        <v>213</v>
      </c>
      <c r="E8402">
        <v>15</v>
      </c>
      <c r="F8402">
        <v>4</v>
      </c>
      <c r="G8402">
        <v>0</v>
      </c>
      <c r="Z8402" s="32"/>
      <c r="AA8402" s="32"/>
      <c r="AB8402" s="32"/>
      <c r="AC8402" s="32"/>
    </row>
    <row r="8403" spans="1:29" hidden="1" x14ac:dyDescent="0.25">
      <c r="A8403" t="s">
        <v>231</v>
      </c>
      <c r="B8403" t="s">
        <v>232</v>
      </c>
      <c r="C8403" s="1">
        <v>43935</v>
      </c>
      <c r="D8403">
        <v>217</v>
      </c>
      <c r="E8403">
        <v>4</v>
      </c>
      <c r="F8403">
        <v>4</v>
      </c>
      <c r="G8403">
        <v>0</v>
      </c>
      <c r="Z8403" s="32"/>
      <c r="AA8403" s="32"/>
      <c r="AB8403" s="32"/>
      <c r="AC8403" s="32"/>
    </row>
    <row r="8404" spans="1:29" hidden="1" x14ac:dyDescent="0.25">
      <c r="A8404" t="s">
        <v>231</v>
      </c>
      <c r="B8404" t="s">
        <v>232</v>
      </c>
      <c r="C8404" s="1">
        <v>43936</v>
      </c>
      <c r="D8404">
        <v>217</v>
      </c>
      <c r="E8404">
        <v>0</v>
      </c>
      <c r="F8404">
        <v>4</v>
      </c>
      <c r="G8404">
        <v>0</v>
      </c>
      <c r="Z8404" s="32"/>
      <c r="AA8404" s="32"/>
      <c r="AB8404" s="32"/>
      <c r="AC8404" s="32"/>
    </row>
    <row r="8405" spans="1:29" hidden="1" x14ac:dyDescent="0.25">
      <c r="A8405" t="s">
        <v>231</v>
      </c>
      <c r="B8405" t="s">
        <v>232</v>
      </c>
      <c r="C8405" s="1">
        <v>43937</v>
      </c>
      <c r="D8405">
        <v>217</v>
      </c>
      <c r="E8405">
        <v>0</v>
      </c>
      <c r="F8405">
        <v>6</v>
      </c>
      <c r="G8405">
        <v>2</v>
      </c>
      <c r="Z8405" s="32"/>
      <c r="AA8405" s="32"/>
      <c r="AB8405" s="32"/>
      <c r="AC8405" s="32"/>
    </row>
    <row r="8406" spans="1:29" hidden="1" x14ac:dyDescent="0.25">
      <c r="A8406" t="s">
        <v>231</v>
      </c>
      <c r="B8406" t="s">
        <v>232</v>
      </c>
      <c r="C8406" s="1">
        <v>43938</v>
      </c>
      <c r="D8406">
        <v>223</v>
      </c>
      <c r="E8406">
        <v>6</v>
      </c>
      <c r="F8406">
        <v>10</v>
      </c>
      <c r="G8406">
        <v>4</v>
      </c>
      <c r="Z8406" s="32"/>
      <c r="AA8406" s="32"/>
      <c r="AB8406" s="32"/>
      <c r="AC8406" s="32"/>
    </row>
    <row r="8407" spans="1:29" hidden="1" x14ac:dyDescent="0.25">
      <c r="A8407" t="s">
        <v>231</v>
      </c>
      <c r="B8407" t="s">
        <v>232</v>
      </c>
      <c r="C8407" s="1">
        <v>43939</v>
      </c>
      <c r="D8407">
        <v>224</v>
      </c>
      <c r="E8407">
        <v>1</v>
      </c>
      <c r="F8407">
        <v>11</v>
      </c>
      <c r="G8407">
        <v>1</v>
      </c>
      <c r="Z8407" s="32"/>
      <c r="AA8407" s="32"/>
      <c r="AB8407" s="32"/>
      <c r="AC8407" s="32"/>
    </row>
    <row r="8408" spans="1:29" hidden="1" x14ac:dyDescent="0.25">
      <c r="A8408" t="s">
        <v>231</v>
      </c>
      <c r="B8408" t="s">
        <v>232</v>
      </c>
      <c r="C8408" s="1">
        <v>43940</v>
      </c>
      <c r="D8408">
        <v>245</v>
      </c>
      <c r="E8408">
        <v>21</v>
      </c>
      <c r="F8408">
        <v>12</v>
      </c>
      <c r="G8408">
        <v>1</v>
      </c>
      <c r="Z8408" s="32"/>
      <c r="AA8408" s="32"/>
      <c r="AB8408" s="32"/>
      <c r="AC8408" s="32"/>
    </row>
    <row r="8409" spans="1:29" hidden="1" x14ac:dyDescent="0.25">
      <c r="A8409" t="s">
        <v>231</v>
      </c>
      <c r="B8409" t="s">
        <v>232</v>
      </c>
      <c r="C8409" s="1">
        <v>43941</v>
      </c>
      <c r="D8409">
        <v>249</v>
      </c>
      <c r="E8409">
        <v>4</v>
      </c>
      <c r="F8409">
        <v>12</v>
      </c>
      <c r="G8409">
        <v>0</v>
      </c>
      <c r="Z8409" s="32"/>
      <c r="AA8409" s="32"/>
      <c r="AB8409" s="32"/>
      <c r="AC8409" s="32"/>
    </row>
    <row r="8410" spans="1:29" hidden="1" x14ac:dyDescent="0.25">
      <c r="A8410" t="s">
        <v>231</v>
      </c>
      <c r="B8410" t="s">
        <v>232</v>
      </c>
      <c r="C8410" s="1">
        <v>43942</v>
      </c>
      <c r="D8410">
        <v>249</v>
      </c>
      <c r="E8410">
        <v>0</v>
      </c>
      <c r="F8410">
        <v>14</v>
      </c>
      <c r="G8410">
        <v>2</v>
      </c>
      <c r="Z8410" s="32"/>
      <c r="AA8410" s="32"/>
      <c r="AB8410" s="32"/>
      <c r="AC8410" s="32"/>
    </row>
    <row r="8411" spans="1:29" hidden="1" x14ac:dyDescent="0.25">
      <c r="A8411" t="s">
        <v>231</v>
      </c>
      <c r="B8411" t="s">
        <v>232</v>
      </c>
      <c r="C8411" s="1">
        <v>43943</v>
      </c>
      <c r="D8411">
        <v>255</v>
      </c>
      <c r="E8411">
        <v>6</v>
      </c>
      <c r="F8411">
        <v>14</v>
      </c>
      <c r="G8411">
        <v>0</v>
      </c>
      <c r="Z8411" s="32"/>
      <c r="AA8411" s="32"/>
      <c r="AB8411" s="32"/>
      <c r="AC8411" s="32"/>
    </row>
    <row r="8412" spans="1:29" hidden="1" x14ac:dyDescent="0.25">
      <c r="A8412" t="s">
        <v>231</v>
      </c>
      <c r="B8412" t="s">
        <v>232</v>
      </c>
      <c r="C8412" s="1">
        <v>43944</v>
      </c>
      <c r="D8412">
        <v>255</v>
      </c>
      <c r="E8412">
        <v>0</v>
      </c>
      <c r="F8412">
        <v>18</v>
      </c>
      <c r="G8412">
        <v>4</v>
      </c>
      <c r="Z8412" s="32"/>
      <c r="AA8412" s="32"/>
      <c r="AB8412" s="32"/>
      <c r="AC8412" s="32"/>
    </row>
    <row r="8413" spans="1:29" hidden="1" x14ac:dyDescent="0.25">
      <c r="A8413" t="s">
        <v>231</v>
      </c>
      <c r="B8413" t="s">
        <v>232</v>
      </c>
      <c r="C8413" s="1">
        <v>43945</v>
      </c>
      <c r="D8413">
        <v>276</v>
      </c>
      <c r="E8413">
        <v>21</v>
      </c>
      <c r="F8413">
        <v>19</v>
      </c>
      <c r="G8413">
        <v>1</v>
      </c>
      <c r="Z8413" s="32"/>
      <c r="AA8413" s="32"/>
      <c r="AB8413" s="32"/>
      <c r="AC8413" s="32"/>
    </row>
    <row r="8414" spans="1:29" hidden="1" x14ac:dyDescent="0.25">
      <c r="A8414" t="s">
        <v>231</v>
      </c>
      <c r="B8414" t="s">
        <v>232</v>
      </c>
      <c r="C8414" s="1">
        <v>43946</v>
      </c>
      <c r="D8414">
        <v>278</v>
      </c>
      <c r="E8414">
        <v>2</v>
      </c>
      <c r="F8414">
        <v>19</v>
      </c>
      <c r="G8414">
        <v>0</v>
      </c>
      <c r="Z8414" s="32"/>
      <c r="AA8414" s="32"/>
      <c r="AB8414" s="32"/>
      <c r="AC8414" s="32"/>
    </row>
    <row r="8415" spans="1:29" hidden="1" x14ac:dyDescent="0.25">
      <c r="A8415" t="s">
        <v>231</v>
      </c>
      <c r="B8415" t="s">
        <v>232</v>
      </c>
      <c r="C8415" s="1">
        <v>43947</v>
      </c>
      <c r="D8415">
        <v>280</v>
      </c>
      <c r="E8415">
        <v>2</v>
      </c>
      <c r="F8415">
        <v>19</v>
      </c>
      <c r="G8415">
        <v>0</v>
      </c>
      <c r="Z8415" s="32"/>
      <c r="AA8415" s="32"/>
      <c r="AB8415" s="32"/>
      <c r="AC8415" s="32"/>
    </row>
    <row r="8416" spans="1:29" hidden="1" x14ac:dyDescent="0.25">
      <c r="A8416" t="s">
        <v>231</v>
      </c>
      <c r="B8416" t="s">
        <v>232</v>
      </c>
      <c r="C8416" s="1">
        <v>43948</v>
      </c>
      <c r="D8416">
        <v>281</v>
      </c>
      <c r="E8416">
        <v>1</v>
      </c>
      <c r="F8416">
        <v>19</v>
      </c>
      <c r="G8416">
        <v>0</v>
      </c>
      <c r="Z8416" s="32"/>
      <c r="AA8416" s="32"/>
      <c r="AB8416" s="32"/>
      <c r="AC8416" s="32"/>
    </row>
    <row r="8417" spans="1:29" hidden="1" x14ac:dyDescent="0.25">
      <c r="A8417" t="s">
        <v>231</v>
      </c>
      <c r="B8417" t="s">
        <v>232</v>
      </c>
      <c r="C8417" s="1">
        <v>43949</v>
      </c>
      <c r="D8417">
        <v>283</v>
      </c>
      <c r="E8417">
        <v>2</v>
      </c>
      <c r="F8417">
        <v>19</v>
      </c>
      <c r="G8417">
        <v>0</v>
      </c>
      <c r="Z8417" s="32"/>
      <c r="AA8417" s="32"/>
      <c r="AB8417" s="32"/>
      <c r="AC8417" s="32"/>
    </row>
    <row r="8418" spans="1:29" hidden="1" x14ac:dyDescent="0.25">
      <c r="A8418" t="s">
        <v>231</v>
      </c>
      <c r="B8418" t="s">
        <v>232</v>
      </c>
      <c r="C8418" s="1">
        <v>43950</v>
      </c>
      <c r="D8418">
        <v>284</v>
      </c>
      <c r="E8418">
        <v>1</v>
      </c>
      <c r="F8418">
        <v>20</v>
      </c>
      <c r="G8418">
        <v>1</v>
      </c>
      <c r="Z8418" s="32"/>
      <c r="AA8418" s="32"/>
      <c r="AB8418" s="32"/>
      <c r="AC8418" s="32"/>
    </row>
    <row r="8419" spans="1:29" hidden="1" x14ac:dyDescent="0.25">
      <c r="A8419" t="s">
        <v>231</v>
      </c>
      <c r="B8419" t="s">
        <v>232</v>
      </c>
      <c r="C8419" s="1">
        <v>43951</v>
      </c>
      <c r="D8419">
        <v>286</v>
      </c>
      <c r="E8419">
        <v>2</v>
      </c>
      <c r="F8419">
        <v>21</v>
      </c>
      <c r="G8419">
        <v>1</v>
      </c>
      <c r="Z8419" s="32"/>
      <c r="AA8419" s="32"/>
      <c r="AB8419" s="32"/>
      <c r="AC8419" s="32"/>
    </row>
    <row r="8420" spans="1:29" hidden="1" x14ac:dyDescent="0.25">
      <c r="A8420" t="s">
        <v>231</v>
      </c>
      <c r="B8420" t="s">
        <v>232</v>
      </c>
      <c r="C8420" s="1">
        <v>43952</v>
      </c>
      <c r="D8420">
        <v>286</v>
      </c>
      <c r="E8420">
        <v>0</v>
      </c>
      <c r="F8420">
        <v>23</v>
      </c>
      <c r="G8420">
        <v>2</v>
      </c>
      <c r="Z8420" s="32"/>
      <c r="AA8420" s="32"/>
      <c r="AB8420" s="32"/>
      <c r="AC8420" s="32"/>
    </row>
    <row r="8421" spans="1:29" hidden="1" x14ac:dyDescent="0.25">
      <c r="A8421" t="s">
        <v>231</v>
      </c>
      <c r="B8421" t="s">
        <v>232</v>
      </c>
      <c r="C8421" s="1">
        <v>43953</v>
      </c>
      <c r="D8421">
        <v>286</v>
      </c>
      <c r="E8421">
        <v>0</v>
      </c>
      <c r="F8421">
        <v>24</v>
      </c>
      <c r="G8421">
        <v>1</v>
      </c>
      <c r="Z8421" s="32"/>
      <c r="AA8421" s="32"/>
      <c r="AB8421" s="32"/>
      <c r="AC8421" s="32"/>
    </row>
    <row r="8422" spans="1:29" hidden="1" x14ac:dyDescent="0.25">
      <c r="A8422" t="s">
        <v>231</v>
      </c>
      <c r="B8422" t="s">
        <v>232</v>
      </c>
      <c r="C8422" s="1">
        <v>43954</v>
      </c>
      <c r="D8422">
        <v>291</v>
      </c>
      <c r="E8422">
        <v>5</v>
      </c>
      <c r="F8422">
        <v>24</v>
      </c>
      <c r="G8422">
        <v>0</v>
      </c>
      <c r="Z8422" s="32"/>
      <c r="AA8422" s="32"/>
      <c r="AB8422" s="32"/>
      <c r="AC8422" s="32"/>
    </row>
    <row r="8423" spans="1:29" hidden="1" x14ac:dyDescent="0.25">
      <c r="A8423" t="s">
        <v>231</v>
      </c>
      <c r="B8423" t="s">
        <v>232</v>
      </c>
      <c r="C8423" s="1">
        <v>43955</v>
      </c>
      <c r="D8423">
        <v>292</v>
      </c>
      <c r="E8423">
        <v>1</v>
      </c>
      <c r="F8423">
        <v>24</v>
      </c>
      <c r="G8423">
        <v>0</v>
      </c>
      <c r="Z8423" s="32"/>
      <c r="AA8423" s="32"/>
      <c r="AB8423" s="32"/>
      <c r="AC8423" s="32"/>
    </row>
    <row r="8424" spans="1:29" hidden="1" x14ac:dyDescent="0.25">
      <c r="A8424" t="s">
        <v>231</v>
      </c>
      <c r="B8424" t="s">
        <v>232</v>
      </c>
      <c r="C8424" s="1">
        <v>43956</v>
      </c>
      <c r="D8424">
        <v>293</v>
      </c>
      <c r="E8424">
        <v>1</v>
      </c>
      <c r="F8424">
        <v>24</v>
      </c>
      <c r="G8424">
        <v>0</v>
      </c>
      <c r="Z8424" s="32"/>
      <c r="AA8424" s="32"/>
      <c r="AB8424" s="32"/>
      <c r="AC8424" s="32"/>
    </row>
    <row r="8425" spans="1:29" hidden="1" x14ac:dyDescent="0.25">
      <c r="A8425" t="s">
        <v>231</v>
      </c>
      <c r="B8425" t="s">
        <v>232</v>
      </c>
      <c r="C8425" s="1">
        <v>43957</v>
      </c>
      <c r="D8425">
        <v>293</v>
      </c>
      <c r="E8425">
        <v>0</v>
      </c>
      <c r="F8425">
        <v>24</v>
      </c>
      <c r="G8425">
        <v>0</v>
      </c>
      <c r="Z8425" s="32"/>
      <c r="AA8425" s="32"/>
      <c r="AB8425" s="32"/>
      <c r="AC8425" s="32"/>
    </row>
    <row r="8426" spans="1:29" hidden="1" x14ac:dyDescent="0.25">
      <c r="A8426" t="s">
        <v>231</v>
      </c>
      <c r="B8426" t="s">
        <v>232</v>
      </c>
      <c r="C8426" s="1">
        <v>43958</v>
      </c>
      <c r="D8426">
        <v>293</v>
      </c>
      <c r="E8426">
        <v>0</v>
      </c>
      <c r="F8426">
        <v>25</v>
      </c>
      <c r="G8426">
        <v>1</v>
      </c>
      <c r="Z8426" s="32"/>
      <c r="AA8426" s="32"/>
      <c r="AB8426" s="32"/>
      <c r="AC8426" s="32"/>
    </row>
    <row r="8427" spans="1:29" hidden="1" x14ac:dyDescent="0.25">
      <c r="A8427" t="s">
        <v>231</v>
      </c>
      <c r="B8427" t="s">
        <v>232</v>
      </c>
      <c r="C8427" s="1">
        <v>43959</v>
      </c>
      <c r="D8427">
        <v>293</v>
      </c>
      <c r="E8427">
        <v>0</v>
      </c>
      <c r="F8427">
        <v>25</v>
      </c>
      <c r="G8427">
        <v>0</v>
      </c>
      <c r="Z8427" s="32"/>
      <c r="AA8427" s="32"/>
      <c r="AB8427" s="32"/>
      <c r="AC8427" s="32"/>
    </row>
    <row r="8428" spans="1:29" hidden="1" x14ac:dyDescent="0.25">
      <c r="A8428" t="s">
        <v>231</v>
      </c>
      <c r="B8428" t="s">
        <v>232</v>
      </c>
      <c r="C8428" s="1">
        <v>43960</v>
      </c>
      <c r="D8428">
        <v>293</v>
      </c>
      <c r="E8428">
        <v>0</v>
      </c>
      <c r="F8428">
        <v>25</v>
      </c>
      <c r="G8428">
        <v>0</v>
      </c>
      <c r="Z8428" s="32"/>
      <c r="AA8428" s="32"/>
      <c r="AB8428" s="32"/>
      <c r="AC8428" s="32"/>
    </row>
    <row r="8429" spans="1:29" hidden="1" x14ac:dyDescent="0.25">
      <c r="A8429" t="s">
        <v>231</v>
      </c>
      <c r="B8429" t="s">
        <v>232</v>
      </c>
      <c r="C8429" s="1">
        <v>43961</v>
      </c>
      <c r="D8429">
        <v>293</v>
      </c>
      <c r="E8429">
        <v>0</v>
      </c>
      <c r="F8429">
        <v>25</v>
      </c>
      <c r="G8429">
        <v>0</v>
      </c>
      <c r="Z8429" s="32"/>
      <c r="AA8429" s="32"/>
      <c r="AB8429" s="32"/>
      <c r="AC8429" s="32"/>
    </row>
    <row r="8430" spans="1:29" hidden="1" x14ac:dyDescent="0.25">
      <c r="A8430" t="s">
        <v>231</v>
      </c>
      <c r="B8430" t="s">
        <v>232</v>
      </c>
      <c r="C8430" s="1">
        <v>43962</v>
      </c>
      <c r="D8430">
        <v>294</v>
      </c>
      <c r="E8430">
        <v>1</v>
      </c>
      <c r="F8430">
        <v>25</v>
      </c>
      <c r="G8430">
        <v>0</v>
      </c>
      <c r="Z8430" s="32"/>
      <c r="AA8430" s="32"/>
      <c r="AB8430" s="32"/>
      <c r="AC8430" s="32"/>
    </row>
    <row r="8431" spans="1:29" hidden="1" x14ac:dyDescent="0.25">
      <c r="A8431" t="s">
        <v>231</v>
      </c>
      <c r="B8431" t="s">
        <v>232</v>
      </c>
      <c r="C8431" s="1">
        <v>43963</v>
      </c>
      <c r="D8431">
        <v>294</v>
      </c>
      <c r="E8431">
        <v>0</v>
      </c>
      <c r="F8431">
        <v>25</v>
      </c>
      <c r="G8431">
        <v>0</v>
      </c>
      <c r="Z8431" s="32"/>
      <c r="AA8431" s="32"/>
      <c r="AB8431" s="32"/>
      <c r="AC8431" s="32"/>
    </row>
    <row r="8432" spans="1:29" hidden="1" x14ac:dyDescent="0.25">
      <c r="A8432" t="s">
        <v>231</v>
      </c>
      <c r="B8432" t="s">
        <v>232</v>
      </c>
      <c r="C8432" s="1">
        <v>43964</v>
      </c>
      <c r="D8432">
        <v>295</v>
      </c>
      <c r="E8432">
        <v>1</v>
      </c>
      <c r="F8432">
        <v>26</v>
      </c>
      <c r="G8432">
        <v>1</v>
      </c>
      <c r="Z8432" s="32"/>
      <c r="AA8432" s="32"/>
      <c r="AB8432" s="32"/>
      <c r="AC8432" s="32"/>
    </row>
    <row r="8433" spans="1:29" hidden="1" x14ac:dyDescent="0.25">
      <c r="A8433" t="s">
        <v>231</v>
      </c>
      <c r="B8433" t="s">
        <v>232</v>
      </c>
      <c r="C8433" s="1">
        <v>43965</v>
      </c>
      <c r="D8433">
        <v>296</v>
      </c>
      <c r="E8433">
        <v>1</v>
      </c>
      <c r="F8433">
        <v>27</v>
      </c>
      <c r="G8433">
        <v>1</v>
      </c>
      <c r="Z8433" s="32"/>
      <c r="AA8433" s="32"/>
      <c r="AB8433" s="32"/>
      <c r="AC8433" s="32"/>
    </row>
    <row r="8434" spans="1:29" hidden="1" x14ac:dyDescent="0.25">
      <c r="A8434" t="s">
        <v>233</v>
      </c>
      <c r="B8434" t="s">
        <v>234</v>
      </c>
      <c r="C8434" s="1">
        <v>43893</v>
      </c>
      <c r="D8434">
        <v>1</v>
      </c>
      <c r="E8434">
        <v>1</v>
      </c>
      <c r="F8434">
        <v>0</v>
      </c>
      <c r="G8434">
        <v>0</v>
      </c>
      <c r="H8434">
        <v>9.8000000000000004E-2</v>
      </c>
      <c r="I8434">
        <v>9.8000000000000004E-2</v>
      </c>
      <c r="J8434">
        <v>0</v>
      </c>
      <c r="K8434">
        <v>0</v>
      </c>
      <c r="Q8434">
        <v>10203140</v>
      </c>
      <c r="R8434">
        <v>109.285</v>
      </c>
      <c r="S8434">
        <v>23.2</v>
      </c>
      <c r="T8434">
        <v>3.81</v>
      </c>
      <c r="U8434">
        <v>2.3610000000000002</v>
      </c>
      <c r="V8434">
        <v>8337.49</v>
      </c>
      <c r="W8434">
        <v>0.1</v>
      </c>
      <c r="X8434">
        <v>208.25700000000001</v>
      </c>
      <c r="Y8434">
        <v>11.75</v>
      </c>
      <c r="Z8434" s="32"/>
      <c r="AA8434" s="32"/>
      <c r="AB8434" s="32"/>
      <c r="AC8434" s="32">
        <v>1.4</v>
      </c>
    </row>
    <row r="8435" spans="1:29" hidden="1" x14ac:dyDescent="0.25">
      <c r="A8435" t="s">
        <v>233</v>
      </c>
      <c r="B8435" t="s">
        <v>234</v>
      </c>
      <c r="C8435" s="1">
        <v>43898</v>
      </c>
      <c r="D8435">
        <v>1</v>
      </c>
      <c r="E8435">
        <v>0</v>
      </c>
      <c r="F8435">
        <v>0</v>
      </c>
      <c r="G8435">
        <v>0</v>
      </c>
      <c r="H8435">
        <v>9.8000000000000004E-2</v>
      </c>
      <c r="I8435">
        <v>0</v>
      </c>
      <c r="J8435">
        <v>0</v>
      </c>
      <c r="K8435">
        <v>0</v>
      </c>
      <c r="Q8435">
        <v>10203140</v>
      </c>
      <c r="R8435">
        <v>109.285</v>
      </c>
      <c r="S8435">
        <v>23.2</v>
      </c>
      <c r="T8435">
        <v>3.81</v>
      </c>
      <c r="U8435">
        <v>2.3610000000000002</v>
      </c>
      <c r="V8435">
        <v>8337.49</v>
      </c>
      <c r="W8435">
        <v>0.1</v>
      </c>
      <c r="X8435">
        <v>208.25700000000001</v>
      </c>
      <c r="Y8435">
        <v>11.75</v>
      </c>
      <c r="Z8435" s="32"/>
      <c r="AA8435" s="32"/>
      <c r="AB8435" s="32"/>
      <c r="AC8435" s="32">
        <v>1.4</v>
      </c>
    </row>
    <row r="8436" spans="1:29" hidden="1" x14ac:dyDescent="0.25">
      <c r="A8436" t="s">
        <v>233</v>
      </c>
      <c r="B8436" t="s">
        <v>234</v>
      </c>
      <c r="C8436" s="1">
        <v>43905</v>
      </c>
      <c r="D8436">
        <v>1</v>
      </c>
      <c r="E8436">
        <v>0</v>
      </c>
      <c r="F8436">
        <v>0</v>
      </c>
      <c r="G8436">
        <v>0</v>
      </c>
      <c r="H8436">
        <v>9.8000000000000004E-2</v>
      </c>
      <c r="I8436">
        <v>0</v>
      </c>
      <c r="J8436">
        <v>0</v>
      </c>
      <c r="K8436">
        <v>0</v>
      </c>
      <c r="Q8436">
        <v>10203140</v>
      </c>
      <c r="R8436">
        <v>109.285</v>
      </c>
      <c r="S8436">
        <v>23.2</v>
      </c>
      <c r="T8436">
        <v>3.81</v>
      </c>
      <c r="U8436">
        <v>2.3610000000000002</v>
      </c>
      <c r="V8436">
        <v>8337.49</v>
      </c>
      <c r="W8436">
        <v>0.1</v>
      </c>
      <c r="X8436">
        <v>208.25700000000001</v>
      </c>
      <c r="Y8436">
        <v>11.75</v>
      </c>
      <c r="Z8436" s="32"/>
      <c r="AA8436" s="32"/>
      <c r="AB8436" s="32"/>
      <c r="AC8436" s="32">
        <v>1.4</v>
      </c>
    </row>
    <row r="8437" spans="1:29" hidden="1" x14ac:dyDescent="0.25">
      <c r="A8437" t="s">
        <v>233</v>
      </c>
      <c r="B8437" t="s">
        <v>234</v>
      </c>
      <c r="C8437" s="1">
        <v>43906</v>
      </c>
      <c r="D8437">
        <v>15</v>
      </c>
      <c r="E8437">
        <v>14</v>
      </c>
      <c r="F8437">
        <v>0</v>
      </c>
      <c r="G8437">
        <v>0</v>
      </c>
      <c r="H8437">
        <v>1.47</v>
      </c>
      <c r="I8437">
        <v>1.3720000000000001</v>
      </c>
      <c r="J8437">
        <v>0</v>
      </c>
      <c r="K8437">
        <v>0</v>
      </c>
      <c r="Q8437">
        <v>10203140</v>
      </c>
      <c r="R8437">
        <v>109.285</v>
      </c>
      <c r="S8437">
        <v>23.2</v>
      </c>
      <c r="T8437">
        <v>3.81</v>
      </c>
      <c r="U8437">
        <v>2.3610000000000002</v>
      </c>
      <c r="V8437">
        <v>8337.49</v>
      </c>
      <c r="W8437">
        <v>0.1</v>
      </c>
      <c r="X8437">
        <v>208.25700000000001</v>
      </c>
      <c r="Y8437">
        <v>11.75</v>
      </c>
      <c r="Z8437" s="32"/>
      <c r="AA8437" s="32"/>
      <c r="AB8437" s="32"/>
      <c r="AC8437" s="32">
        <v>1.4</v>
      </c>
    </row>
    <row r="8438" spans="1:29" hidden="1" x14ac:dyDescent="0.25">
      <c r="A8438" t="s">
        <v>233</v>
      </c>
      <c r="B8438" t="s">
        <v>234</v>
      </c>
      <c r="C8438" s="1">
        <v>43907</v>
      </c>
      <c r="D8438">
        <v>16</v>
      </c>
      <c r="E8438">
        <v>1</v>
      </c>
      <c r="F8438">
        <v>0</v>
      </c>
      <c r="G8438">
        <v>0</v>
      </c>
      <c r="H8438">
        <v>1.5680000000000001</v>
      </c>
      <c r="I8438">
        <v>9.8000000000000004E-2</v>
      </c>
      <c r="J8438">
        <v>0</v>
      </c>
      <c r="K8438">
        <v>0</v>
      </c>
      <c r="Q8438">
        <v>10203140</v>
      </c>
      <c r="R8438">
        <v>109.285</v>
      </c>
      <c r="S8438">
        <v>23.2</v>
      </c>
      <c r="T8438">
        <v>3.81</v>
      </c>
      <c r="U8438">
        <v>2.3610000000000002</v>
      </c>
      <c r="V8438">
        <v>8337.49</v>
      </c>
      <c r="W8438">
        <v>0.1</v>
      </c>
      <c r="X8438">
        <v>208.25700000000001</v>
      </c>
      <c r="Y8438">
        <v>11.75</v>
      </c>
      <c r="Z8438" s="32"/>
      <c r="AA8438" s="32"/>
      <c r="AB8438" s="32"/>
      <c r="AC8438" s="32">
        <v>1.4</v>
      </c>
    </row>
    <row r="8439" spans="1:29" hidden="1" x14ac:dyDescent="0.25">
      <c r="A8439" t="s">
        <v>233</v>
      </c>
      <c r="B8439" t="s">
        <v>234</v>
      </c>
      <c r="C8439" s="1">
        <v>43908</v>
      </c>
      <c r="D8439">
        <v>35</v>
      </c>
      <c r="E8439">
        <v>19</v>
      </c>
      <c r="F8439">
        <v>0</v>
      </c>
      <c r="G8439">
        <v>0</v>
      </c>
      <c r="H8439">
        <v>3.43</v>
      </c>
      <c r="I8439">
        <v>1.8620000000000001</v>
      </c>
      <c r="J8439">
        <v>0</v>
      </c>
      <c r="K8439">
        <v>0</v>
      </c>
      <c r="Q8439">
        <v>10203140</v>
      </c>
      <c r="R8439">
        <v>109.285</v>
      </c>
      <c r="S8439">
        <v>23.2</v>
      </c>
      <c r="T8439">
        <v>3.81</v>
      </c>
      <c r="U8439">
        <v>2.3610000000000002</v>
      </c>
      <c r="V8439">
        <v>8337.49</v>
      </c>
      <c r="W8439">
        <v>0.1</v>
      </c>
      <c r="X8439">
        <v>208.25700000000001</v>
      </c>
      <c r="Y8439">
        <v>11.75</v>
      </c>
      <c r="Z8439" s="32"/>
      <c r="AA8439" s="32"/>
      <c r="AB8439" s="32"/>
      <c r="AC8439" s="32">
        <v>1.4</v>
      </c>
    </row>
    <row r="8440" spans="1:29" hidden="1" x14ac:dyDescent="0.25">
      <c r="A8440" t="s">
        <v>233</v>
      </c>
      <c r="B8440" t="s">
        <v>234</v>
      </c>
      <c r="C8440" s="1">
        <v>43909</v>
      </c>
      <c r="D8440">
        <v>52</v>
      </c>
      <c r="E8440">
        <v>17</v>
      </c>
      <c r="F8440">
        <v>0</v>
      </c>
      <c r="G8440">
        <v>0</v>
      </c>
      <c r="H8440">
        <v>5.0960000000000001</v>
      </c>
      <c r="I8440">
        <v>1.6659999999999999</v>
      </c>
      <c r="J8440">
        <v>0</v>
      </c>
      <c r="K8440">
        <v>0</v>
      </c>
      <c r="Q8440">
        <v>10203140</v>
      </c>
      <c r="R8440">
        <v>109.285</v>
      </c>
      <c r="S8440">
        <v>23.2</v>
      </c>
      <c r="T8440">
        <v>3.81</v>
      </c>
      <c r="U8440">
        <v>2.3610000000000002</v>
      </c>
      <c r="V8440">
        <v>8337.49</v>
      </c>
      <c r="W8440">
        <v>0.1</v>
      </c>
      <c r="X8440">
        <v>208.25700000000001</v>
      </c>
      <c r="Y8440">
        <v>11.75</v>
      </c>
      <c r="Z8440" s="32"/>
      <c r="AA8440" s="32"/>
      <c r="AB8440" s="32"/>
      <c r="AC8440" s="32">
        <v>1.4</v>
      </c>
    </row>
    <row r="8441" spans="1:29" hidden="1" x14ac:dyDescent="0.25">
      <c r="A8441" t="s">
        <v>233</v>
      </c>
      <c r="B8441" t="s">
        <v>234</v>
      </c>
      <c r="C8441" s="1">
        <v>43910</v>
      </c>
      <c r="D8441">
        <v>56</v>
      </c>
      <c r="E8441">
        <v>4</v>
      </c>
      <c r="F8441">
        <v>0</v>
      </c>
      <c r="G8441">
        <v>0</v>
      </c>
      <c r="H8441">
        <v>5.4889999999999999</v>
      </c>
      <c r="I8441">
        <v>0.39200000000000002</v>
      </c>
      <c r="J8441">
        <v>0</v>
      </c>
      <c r="K8441">
        <v>0</v>
      </c>
      <c r="Q8441">
        <v>10203140</v>
      </c>
      <c r="R8441">
        <v>109.285</v>
      </c>
      <c r="S8441">
        <v>23.2</v>
      </c>
      <c r="T8441">
        <v>3.81</v>
      </c>
      <c r="U8441">
        <v>2.3610000000000002</v>
      </c>
      <c r="V8441">
        <v>8337.49</v>
      </c>
      <c r="W8441">
        <v>0.1</v>
      </c>
      <c r="X8441">
        <v>208.25700000000001</v>
      </c>
      <c r="Y8441">
        <v>11.75</v>
      </c>
      <c r="Z8441" s="32"/>
      <c r="AA8441" s="32"/>
      <c r="AB8441" s="32"/>
      <c r="AC8441" s="32">
        <v>1.4</v>
      </c>
    </row>
    <row r="8442" spans="1:29" hidden="1" x14ac:dyDescent="0.25">
      <c r="A8442" t="s">
        <v>233</v>
      </c>
      <c r="B8442" t="s">
        <v>234</v>
      </c>
      <c r="C8442" s="1">
        <v>43911</v>
      </c>
      <c r="D8442">
        <v>69</v>
      </c>
      <c r="E8442">
        <v>13</v>
      </c>
      <c r="F8442">
        <v>0</v>
      </c>
      <c r="G8442">
        <v>0</v>
      </c>
      <c r="H8442">
        <v>6.7629999999999999</v>
      </c>
      <c r="I8442">
        <v>1.274</v>
      </c>
      <c r="J8442">
        <v>0</v>
      </c>
      <c r="K8442">
        <v>0</v>
      </c>
      <c r="Q8442">
        <v>10203140</v>
      </c>
      <c r="R8442">
        <v>109.285</v>
      </c>
      <c r="S8442">
        <v>23.2</v>
      </c>
      <c r="T8442">
        <v>3.81</v>
      </c>
      <c r="U8442">
        <v>2.3610000000000002</v>
      </c>
      <c r="V8442">
        <v>8337.49</v>
      </c>
      <c r="W8442">
        <v>0.1</v>
      </c>
      <c r="X8442">
        <v>208.25700000000001</v>
      </c>
      <c r="Y8442">
        <v>11.75</v>
      </c>
      <c r="Z8442" s="32"/>
      <c r="AA8442" s="32"/>
      <c r="AB8442" s="32"/>
      <c r="AC8442" s="32">
        <v>1.4</v>
      </c>
    </row>
    <row r="8443" spans="1:29" hidden="1" x14ac:dyDescent="0.25">
      <c r="A8443" t="s">
        <v>233</v>
      </c>
      <c r="B8443" t="s">
        <v>234</v>
      </c>
      <c r="C8443" s="1">
        <v>43912</v>
      </c>
      <c r="D8443">
        <v>84</v>
      </c>
      <c r="E8443">
        <v>15</v>
      </c>
      <c r="F8443">
        <v>0</v>
      </c>
      <c r="G8443">
        <v>0</v>
      </c>
      <c r="H8443">
        <v>8.2330000000000005</v>
      </c>
      <c r="I8443">
        <v>1.47</v>
      </c>
      <c r="J8443">
        <v>0</v>
      </c>
      <c r="K8443">
        <v>0</v>
      </c>
      <c r="Q8443">
        <v>10203140</v>
      </c>
      <c r="R8443">
        <v>109.285</v>
      </c>
      <c r="S8443">
        <v>23.2</v>
      </c>
      <c r="T8443">
        <v>3.81</v>
      </c>
      <c r="U8443">
        <v>2.3610000000000002</v>
      </c>
      <c r="V8443">
        <v>8337.49</v>
      </c>
      <c r="W8443">
        <v>0.1</v>
      </c>
      <c r="X8443">
        <v>208.25700000000001</v>
      </c>
      <c r="Y8443">
        <v>11.75</v>
      </c>
      <c r="Z8443" s="32"/>
      <c r="AA8443" s="32"/>
      <c r="AB8443" s="32"/>
      <c r="AC8443" s="32">
        <v>1.4</v>
      </c>
    </row>
    <row r="8444" spans="1:29" hidden="1" x14ac:dyDescent="0.25">
      <c r="A8444" t="s">
        <v>233</v>
      </c>
      <c r="B8444" t="s">
        <v>234</v>
      </c>
      <c r="C8444" s="1">
        <v>43913</v>
      </c>
      <c r="D8444">
        <v>99</v>
      </c>
      <c r="E8444">
        <v>15</v>
      </c>
      <c r="F8444">
        <v>0</v>
      </c>
      <c r="G8444">
        <v>0</v>
      </c>
      <c r="H8444">
        <v>9.7029999999999994</v>
      </c>
      <c r="I8444">
        <v>1.47</v>
      </c>
      <c r="J8444">
        <v>0</v>
      </c>
      <c r="K8444">
        <v>0</v>
      </c>
      <c r="Q8444">
        <v>10203140</v>
      </c>
      <c r="R8444">
        <v>109.285</v>
      </c>
      <c r="S8444">
        <v>23.2</v>
      </c>
      <c r="T8444">
        <v>3.81</v>
      </c>
      <c r="U8444">
        <v>2.3610000000000002</v>
      </c>
      <c r="V8444">
        <v>8337.49</v>
      </c>
      <c r="W8444">
        <v>0.1</v>
      </c>
      <c r="X8444">
        <v>208.25700000000001</v>
      </c>
      <c r="Y8444">
        <v>11.75</v>
      </c>
      <c r="Z8444" s="32"/>
      <c r="AA8444" s="32"/>
      <c r="AB8444" s="32"/>
      <c r="AC8444" s="32">
        <v>1.4</v>
      </c>
    </row>
    <row r="8445" spans="1:29" hidden="1" x14ac:dyDescent="0.25">
      <c r="A8445" t="s">
        <v>233</v>
      </c>
      <c r="B8445" t="s">
        <v>234</v>
      </c>
      <c r="C8445" s="1">
        <v>43914</v>
      </c>
      <c r="D8445">
        <v>112</v>
      </c>
      <c r="E8445">
        <v>13</v>
      </c>
      <c r="F8445">
        <v>0</v>
      </c>
      <c r="G8445">
        <v>0</v>
      </c>
      <c r="H8445">
        <v>10.977</v>
      </c>
      <c r="I8445">
        <v>1.274</v>
      </c>
      <c r="J8445">
        <v>0</v>
      </c>
      <c r="K8445">
        <v>0</v>
      </c>
      <c r="Q8445">
        <v>10203140</v>
      </c>
      <c r="R8445">
        <v>109.285</v>
      </c>
      <c r="S8445">
        <v>23.2</v>
      </c>
      <c r="T8445">
        <v>3.81</v>
      </c>
      <c r="U8445">
        <v>2.3610000000000002</v>
      </c>
      <c r="V8445">
        <v>8337.49</v>
      </c>
      <c r="W8445">
        <v>0.1</v>
      </c>
      <c r="X8445">
        <v>208.25700000000001</v>
      </c>
      <c r="Y8445">
        <v>11.75</v>
      </c>
      <c r="Z8445" s="32"/>
      <c r="AA8445" s="32"/>
      <c r="AB8445" s="32"/>
      <c r="AC8445" s="32">
        <v>1.4</v>
      </c>
    </row>
    <row r="8446" spans="1:29" hidden="1" x14ac:dyDescent="0.25">
      <c r="A8446" t="s">
        <v>233</v>
      </c>
      <c r="B8446" t="s">
        <v>234</v>
      </c>
      <c r="C8446" s="1">
        <v>43915</v>
      </c>
      <c r="D8446">
        <v>127</v>
      </c>
      <c r="E8446">
        <v>15</v>
      </c>
      <c r="F8446">
        <v>0</v>
      </c>
      <c r="G8446">
        <v>0</v>
      </c>
      <c r="H8446">
        <v>12.446999999999999</v>
      </c>
      <c r="I8446">
        <v>1.47</v>
      </c>
      <c r="J8446">
        <v>0</v>
      </c>
      <c r="K8446">
        <v>0</v>
      </c>
      <c r="Q8446">
        <v>10203140</v>
      </c>
      <c r="R8446">
        <v>109.285</v>
      </c>
      <c r="S8446">
        <v>23.2</v>
      </c>
      <c r="T8446">
        <v>3.81</v>
      </c>
      <c r="U8446">
        <v>2.3610000000000002</v>
      </c>
      <c r="V8446">
        <v>8337.49</v>
      </c>
      <c r="W8446">
        <v>0.1</v>
      </c>
      <c r="X8446">
        <v>208.25700000000001</v>
      </c>
      <c r="Y8446">
        <v>11.75</v>
      </c>
      <c r="Z8446" s="32"/>
      <c r="AA8446" s="32"/>
      <c r="AB8446" s="32"/>
      <c r="AC8446" s="32">
        <v>1.4</v>
      </c>
    </row>
    <row r="8447" spans="1:29" hidden="1" x14ac:dyDescent="0.25">
      <c r="A8447" t="s">
        <v>233</v>
      </c>
      <c r="B8447" t="s">
        <v>234</v>
      </c>
      <c r="C8447" s="1">
        <v>43916</v>
      </c>
      <c r="D8447">
        <v>153</v>
      </c>
      <c r="E8447">
        <v>26</v>
      </c>
      <c r="F8447">
        <v>0</v>
      </c>
      <c r="G8447">
        <v>0</v>
      </c>
      <c r="H8447">
        <v>14.994999999999999</v>
      </c>
      <c r="I8447">
        <v>2.548</v>
      </c>
      <c r="J8447">
        <v>0</v>
      </c>
      <c r="K8447">
        <v>0</v>
      </c>
      <c r="Q8447">
        <v>10203140</v>
      </c>
      <c r="R8447">
        <v>109.285</v>
      </c>
      <c r="S8447">
        <v>23.2</v>
      </c>
      <c r="T8447">
        <v>3.81</v>
      </c>
      <c r="U8447">
        <v>2.3610000000000002</v>
      </c>
      <c r="V8447">
        <v>8337.49</v>
      </c>
      <c r="W8447">
        <v>0.1</v>
      </c>
      <c r="X8447">
        <v>208.25700000000001</v>
      </c>
      <c r="Y8447">
        <v>11.75</v>
      </c>
      <c r="Z8447" s="32"/>
      <c r="AA8447" s="32"/>
      <c r="AB8447" s="32"/>
      <c r="AC8447" s="32">
        <v>1.4</v>
      </c>
    </row>
    <row r="8448" spans="1:29" hidden="1" x14ac:dyDescent="0.25">
      <c r="A8448" t="s">
        <v>233</v>
      </c>
      <c r="B8448" t="s">
        <v>234</v>
      </c>
      <c r="C8448" s="1">
        <v>43917</v>
      </c>
      <c r="D8448">
        <v>172</v>
      </c>
      <c r="E8448">
        <v>19</v>
      </c>
      <c r="F8448">
        <v>0</v>
      </c>
      <c r="G8448">
        <v>0</v>
      </c>
      <c r="H8448">
        <v>16.858000000000001</v>
      </c>
      <c r="I8448">
        <v>1.8620000000000001</v>
      </c>
      <c r="J8448">
        <v>0</v>
      </c>
      <c r="K8448">
        <v>0</v>
      </c>
      <c r="Q8448">
        <v>10203140</v>
      </c>
      <c r="R8448">
        <v>109.285</v>
      </c>
      <c r="S8448">
        <v>23.2</v>
      </c>
      <c r="T8448">
        <v>3.81</v>
      </c>
      <c r="U8448">
        <v>2.3610000000000002</v>
      </c>
      <c r="V8448">
        <v>8337.49</v>
      </c>
      <c r="W8448">
        <v>0.1</v>
      </c>
      <c r="X8448">
        <v>208.25700000000001</v>
      </c>
      <c r="Y8448">
        <v>11.75</v>
      </c>
      <c r="Z8448" s="32"/>
      <c r="AA8448" s="32"/>
      <c r="AB8448" s="32"/>
      <c r="AC8448" s="32">
        <v>1.4</v>
      </c>
    </row>
    <row r="8449" spans="1:29" hidden="1" x14ac:dyDescent="0.25">
      <c r="A8449" t="s">
        <v>233</v>
      </c>
      <c r="B8449" t="s">
        <v>234</v>
      </c>
      <c r="C8449" s="1">
        <v>43918</v>
      </c>
      <c r="D8449">
        <v>212</v>
      </c>
      <c r="E8449">
        <v>40</v>
      </c>
      <c r="F8449">
        <v>0</v>
      </c>
      <c r="G8449">
        <v>0</v>
      </c>
      <c r="H8449">
        <v>20.777999999999999</v>
      </c>
      <c r="I8449">
        <v>3.92</v>
      </c>
      <c r="J8449">
        <v>0</v>
      </c>
      <c r="K8449">
        <v>0</v>
      </c>
      <c r="Q8449">
        <v>10203140</v>
      </c>
      <c r="R8449">
        <v>109.285</v>
      </c>
      <c r="S8449">
        <v>23.2</v>
      </c>
      <c r="T8449">
        <v>3.81</v>
      </c>
      <c r="U8449">
        <v>2.3610000000000002</v>
      </c>
      <c r="V8449">
        <v>8337.49</v>
      </c>
      <c r="W8449">
        <v>0.1</v>
      </c>
      <c r="X8449">
        <v>208.25700000000001</v>
      </c>
      <c r="Y8449">
        <v>11.75</v>
      </c>
      <c r="Z8449" s="32"/>
      <c r="AA8449" s="32"/>
      <c r="AB8449" s="32"/>
      <c r="AC8449" s="32">
        <v>1.4</v>
      </c>
    </row>
    <row r="8450" spans="1:29" hidden="1" x14ac:dyDescent="0.25">
      <c r="A8450" t="s">
        <v>233</v>
      </c>
      <c r="B8450" t="s">
        <v>234</v>
      </c>
      <c r="C8450" s="1">
        <v>43919</v>
      </c>
      <c r="D8450">
        <v>235</v>
      </c>
      <c r="E8450">
        <v>23</v>
      </c>
      <c r="F8450">
        <v>1</v>
      </c>
      <c r="G8450">
        <v>1</v>
      </c>
      <c r="H8450">
        <v>23.032</v>
      </c>
      <c r="I8450">
        <v>2.254</v>
      </c>
      <c r="J8450">
        <v>9.8000000000000004E-2</v>
      </c>
      <c r="K8450">
        <v>9.8000000000000004E-2</v>
      </c>
      <c r="Q8450">
        <v>10203140</v>
      </c>
      <c r="R8450">
        <v>109.285</v>
      </c>
      <c r="S8450">
        <v>23.2</v>
      </c>
      <c r="T8450">
        <v>3.81</v>
      </c>
      <c r="U8450">
        <v>2.3610000000000002</v>
      </c>
      <c r="V8450">
        <v>8337.49</v>
      </c>
      <c r="W8450">
        <v>0.1</v>
      </c>
      <c r="X8450">
        <v>208.25700000000001</v>
      </c>
      <c r="Y8450">
        <v>11.75</v>
      </c>
      <c r="Z8450" s="32"/>
      <c r="AA8450" s="32"/>
      <c r="AB8450" s="32"/>
      <c r="AC8450" s="32">
        <v>1.4</v>
      </c>
    </row>
    <row r="8451" spans="1:29" hidden="1" x14ac:dyDescent="0.25">
      <c r="A8451" t="s">
        <v>233</v>
      </c>
      <c r="B8451" t="s">
        <v>234</v>
      </c>
      <c r="C8451" s="1">
        <v>43920</v>
      </c>
      <c r="D8451">
        <v>259</v>
      </c>
      <c r="E8451">
        <v>24</v>
      </c>
      <c r="F8451">
        <v>1</v>
      </c>
      <c r="G8451">
        <v>0</v>
      </c>
      <c r="H8451">
        <v>25.384</v>
      </c>
      <c r="I8451">
        <v>2.3519999999999999</v>
      </c>
      <c r="J8451">
        <v>9.8000000000000004E-2</v>
      </c>
      <c r="K8451">
        <v>0</v>
      </c>
      <c r="Q8451">
        <v>10203140</v>
      </c>
      <c r="R8451">
        <v>109.285</v>
      </c>
      <c r="S8451">
        <v>23.2</v>
      </c>
      <c r="T8451">
        <v>3.81</v>
      </c>
      <c r="U8451">
        <v>2.3610000000000002</v>
      </c>
      <c r="V8451">
        <v>8337.49</v>
      </c>
      <c r="W8451">
        <v>0.1</v>
      </c>
      <c r="X8451">
        <v>208.25700000000001</v>
      </c>
      <c r="Y8451">
        <v>11.75</v>
      </c>
      <c r="Z8451" s="32"/>
      <c r="AA8451" s="32"/>
      <c r="AB8451" s="32"/>
      <c r="AC8451" s="32">
        <v>1.4</v>
      </c>
    </row>
    <row r="8452" spans="1:29" hidden="1" x14ac:dyDescent="0.25">
      <c r="A8452" t="s">
        <v>233</v>
      </c>
      <c r="B8452" t="s">
        <v>234</v>
      </c>
      <c r="C8452" s="1">
        <v>43921</v>
      </c>
      <c r="D8452">
        <v>268</v>
      </c>
      <c r="E8452">
        <v>9</v>
      </c>
      <c r="F8452">
        <v>5</v>
      </c>
      <c r="G8452">
        <v>4</v>
      </c>
      <c r="H8452">
        <v>26.265999999999998</v>
      </c>
      <c r="I8452">
        <v>0.88200000000000001</v>
      </c>
      <c r="J8452">
        <v>0.49</v>
      </c>
      <c r="K8452">
        <v>0.39200000000000002</v>
      </c>
      <c r="Q8452">
        <v>10203140</v>
      </c>
      <c r="R8452">
        <v>109.285</v>
      </c>
      <c r="S8452">
        <v>23.2</v>
      </c>
      <c r="T8452">
        <v>3.81</v>
      </c>
      <c r="U8452">
        <v>2.3610000000000002</v>
      </c>
      <c r="V8452">
        <v>8337.49</v>
      </c>
      <c r="W8452">
        <v>0.1</v>
      </c>
      <c r="X8452">
        <v>208.25700000000001</v>
      </c>
      <c r="Y8452">
        <v>11.75</v>
      </c>
      <c r="Z8452" s="32"/>
      <c r="AA8452" s="32"/>
      <c r="AB8452" s="32"/>
      <c r="AC8452" s="32">
        <v>1.4</v>
      </c>
    </row>
    <row r="8453" spans="1:29" hidden="1" x14ac:dyDescent="0.25">
      <c r="A8453" t="s">
        <v>233</v>
      </c>
      <c r="B8453" t="s">
        <v>234</v>
      </c>
      <c r="C8453" s="1">
        <v>43922</v>
      </c>
      <c r="D8453">
        <v>274</v>
      </c>
      <c r="E8453">
        <v>6</v>
      </c>
      <c r="F8453">
        <v>5</v>
      </c>
      <c r="G8453">
        <v>0</v>
      </c>
      <c r="H8453">
        <v>26.853999999999999</v>
      </c>
      <c r="I8453">
        <v>0.58799999999999997</v>
      </c>
      <c r="J8453">
        <v>0.49</v>
      </c>
      <c r="K8453">
        <v>0</v>
      </c>
      <c r="Q8453">
        <v>10203140</v>
      </c>
      <c r="R8453">
        <v>109.285</v>
      </c>
      <c r="S8453">
        <v>23.2</v>
      </c>
      <c r="T8453">
        <v>3.81</v>
      </c>
      <c r="U8453">
        <v>2.3610000000000002</v>
      </c>
      <c r="V8453">
        <v>8337.49</v>
      </c>
      <c r="W8453">
        <v>0.1</v>
      </c>
      <c r="X8453">
        <v>208.25700000000001</v>
      </c>
      <c r="Y8453">
        <v>11.75</v>
      </c>
      <c r="Z8453" s="32"/>
      <c r="AA8453" s="32"/>
      <c r="AB8453" s="32"/>
      <c r="AC8453" s="32">
        <v>1.4</v>
      </c>
    </row>
    <row r="8454" spans="1:29" hidden="1" x14ac:dyDescent="0.25">
      <c r="A8454" t="s">
        <v>233</v>
      </c>
      <c r="B8454" t="s">
        <v>234</v>
      </c>
      <c r="C8454" s="1">
        <v>43923</v>
      </c>
      <c r="D8454">
        <v>278</v>
      </c>
      <c r="E8454">
        <v>4</v>
      </c>
      <c r="F8454">
        <v>5</v>
      </c>
      <c r="G8454">
        <v>0</v>
      </c>
      <c r="H8454">
        <v>27.247</v>
      </c>
      <c r="I8454">
        <v>0.39200000000000002</v>
      </c>
      <c r="J8454">
        <v>0.49</v>
      </c>
      <c r="K8454">
        <v>0</v>
      </c>
      <c r="Q8454">
        <v>10203140</v>
      </c>
      <c r="R8454">
        <v>109.285</v>
      </c>
      <c r="S8454">
        <v>23.2</v>
      </c>
      <c r="T8454">
        <v>3.81</v>
      </c>
      <c r="U8454">
        <v>2.3610000000000002</v>
      </c>
      <c r="V8454">
        <v>8337.49</v>
      </c>
      <c r="W8454">
        <v>0.1</v>
      </c>
      <c r="X8454">
        <v>208.25700000000001</v>
      </c>
      <c r="Y8454">
        <v>11.75</v>
      </c>
      <c r="Z8454" s="32"/>
      <c r="AA8454" s="32"/>
      <c r="AB8454" s="32"/>
      <c r="AC8454" s="32">
        <v>1.4</v>
      </c>
    </row>
    <row r="8455" spans="1:29" hidden="1" x14ac:dyDescent="0.25">
      <c r="A8455" t="s">
        <v>233</v>
      </c>
      <c r="B8455" t="s">
        <v>234</v>
      </c>
      <c r="C8455" s="1">
        <v>43924</v>
      </c>
      <c r="D8455">
        <v>299</v>
      </c>
      <c r="E8455">
        <v>21</v>
      </c>
      <c r="F8455">
        <v>5</v>
      </c>
      <c r="G8455">
        <v>0</v>
      </c>
      <c r="H8455">
        <v>29.305</v>
      </c>
      <c r="I8455">
        <v>2.0579999999999998</v>
      </c>
      <c r="J8455">
        <v>0.49</v>
      </c>
      <c r="K8455">
        <v>0</v>
      </c>
      <c r="Q8455">
        <v>10203140</v>
      </c>
      <c r="R8455">
        <v>109.285</v>
      </c>
      <c r="S8455">
        <v>23.2</v>
      </c>
      <c r="T8455">
        <v>3.81</v>
      </c>
      <c r="U8455">
        <v>2.3610000000000002</v>
      </c>
      <c r="V8455">
        <v>8337.49</v>
      </c>
      <c r="W8455">
        <v>0.1</v>
      </c>
      <c r="X8455">
        <v>208.25700000000001</v>
      </c>
      <c r="Y8455">
        <v>11.75</v>
      </c>
      <c r="Z8455" s="32"/>
      <c r="AA8455" s="32"/>
      <c r="AB8455" s="32"/>
      <c r="AC8455" s="32">
        <v>1.4</v>
      </c>
    </row>
    <row r="8456" spans="1:29" hidden="1" x14ac:dyDescent="0.25">
      <c r="A8456" t="s">
        <v>233</v>
      </c>
      <c r="B8456" t="s">
        <v>234</v>
      </c>
      <c r="C8456" s="1">
        <v>43925</v>
      </c>
      <c r="D8456">
        <v>299</v>
      </c>
      <c r="E8456">
        <v>0</v>
      </c>
      <c r="F8456">
        <v>5</v>
      </c>
      <c r="G8456">
        <v>0</v>
      </c>
      <c r="H8456">
        <v>29.305</v>
      </c>
      <c r="I8456">
        <v>0</v>
      </c>
      <c r="J8456">
        <v>0.49</v>
      </c>
      <c r="K8456">
        <v>0</v>
      </c>
      <c r="Q8456">
        <v>10203140</v>
      </c>
      <c r="R8456">
        <v>109.285</v>
      </c>
      <c r="S8456">
        <v>23.2</v>
      </c>
      <c r="T8456">
        <v>3.81</v>
      </c>
      <c r="U8456">
        <v>2.3610000000000002</v>
      </c>
      <c r="V8456">
        <v>8337.49</v>
      </c>
      <c r="W8456">
        <v>0.1</v>
      </c>
      <c r="X8456">
        <v>208.25700000000001</v>
      </c>
      <c r="Y8456">
        <v>11.75</v>
      </c>
      <c r="Z8456" s="32"/>
      <c r="AA8456" s="32"/>
      <c r="AB8456" s="32"/>
      <c r="AC8456" s="32">
        <v>1.4</v>
      </c>
    </row>
    <row r="8457" spans="1:29" hidden="1" x14ac:dyDescent="0.25">
      <c r="A8457" t="s">
        <v>233</v>
      </c>
      <c r="B8457" t="s">
        <v>234</v>
      </c>
      <c r="C8457" s="1">
        <v>43926</v>
      </c>
      <c r="D8457">
        <v>323</v>
      </c>
      <c r="E8457">
        <v>24</v>
      </c>
      <c r="F8457">
        <v>5</v>
      </c>
      <c r="G8457">
        <v>0</v>
      </c>
      <c r="H8457">
        <v>31.657</v>
      </c>
      <c r="I8457">
        <v>2.3519999999999999</v>
      </c>
      <c r="J8457">
        <v>0.49</v>
      </c>
      <c r="K8457">
        <v>0</v>
      </c>
      <c r="Q8457">
        <v>10203140</v>
      </c>
      <c r="R8457">
        <v>109.285</v>
      </c>
      <c r="S8457">
        <v>23.2</v>
      </c>
      <c r="T8457">
        <v>3.81</v>
      </c>
      <c r="U8457">
        <v>2.3610000000000002</v>
      </c>
      <c r="V8457">
        <v>8337.49</v>
      </c>
      <c r="W8457">
        <v>0.1</v>
      </c>
      <c r="X8457">
        <v>208.25700000000001</v>
      </c>
      <c r="Y8457">
        <v>11.75</v>
      </c>
      <c r="Z8457" s="32"/>
      <c r="AA8457" s="32"/>
      <c r="AB8457" s="32"/>
      <c r="AC8457" s="32">
        <v>1.4</v>
      </c>
    </row>
    <row r="8458" spans="1:29" hidden="1" x14ac:dyDescent="0.25">
      <c r="A8458" t="s">
        <v>233</v>
      </c>
      <c r="B8458" t="s">
        <v>234</v>
      </c>
      <c r="C8458" s="1">
        <v>43927</v>
      </c>
      <c r="D8458">
        <v>345</v>
      </c>
      <c r="E8458">
        <v>22</v>
      </c>
      <c r="F8458">
        <v>5</v>
      </c>
      <c r="G8458">
        <v>0</v>
      </c>
      <c r="H8458">
        <v>33.813000000000002</v>
      </c>
      <c r="I8458">
        <v>2.1560000000000001</v>
      </c>
      <c r="J8458">
        <v>0.49</v>
      </c>
      <c r="K8458">
        <v>0</v>
      </c>
      <c r="Q8458">
        <v>10203140</v>
      </c>
      <c r="R8458">
        <v>109.285</v>
      </c>
      <c r="S8458">
        <v>23.2</v>
      </c>
      <c r="T8458">
        <v>3.81</v>
      </c>
      <c r="U8458">
        <v>2.3610000000000002</v>
      </c>
      <c r="V8458">
        <v>8337.49</v>
      </c>
      <c r="W8458">
        <v>0.1</v>
      </c>
      <c r="X8458">
        <v>208.25700000000001</v>
      </c>
      <c r="Y8458">
        <v>11.75</v>
      </c>
      <c r="Z8458" s="32"/>
      <c r="AA8458" s="32"/>
      <c r="AB8458" s="32"/>
      <c r="AC8458" s="32">
        <v>1.4</v>
      </c>
    </row>
    <row r="8459" spans="1:29" hidden="1" x14ac:dyDescent="0.25">
      <c r="A8459" t="s">
        <v>233</v>
      </c>
      <c r="B8459" t="s">
        <v>234</v>
      </c>
      <c r="C8459" s="1">
        <v>43928</v>
      </c>
      <c r="D8459">
        <v>349</v>
      </c>
      <c r="E8459">
        <v>4</v>
      </c>
      <c r="F8459">
        <v>6</v>
      </c>
      <c r="G8459">
        <v>1</v>
      </c>
      <c r="H8459">
        <v>34.204999999999998</v>
      </c>
      <c r="I8459">
        <v>0.39200000000000002</v>
      </c>
      <c r="J8459">
        <v>0.58799999999999997</v>
      </c>
      <c r="K8459">
        <v>9.8000000000000004E-2</v>
      </c>
      <c r="Q8459">
        <v>10203140</v>
      </c>
      <c r="R8459">
        <v>109.285</v>
      </c>
      <c r="S8459">
        <v>23.2</v>
      </c>
      <c r="T8459">
        <v>3.81</v>
      </c>
      <c r="U8459">
        <v>2.3610000000000002</v>
      </c>
      <c r="V8459">
        <v>8337.49</v>
      </c>
      <c r="W8459">
        <v>0.1</v>
      </c>
      <c r="X8459">
        <v>208.25700000000001</v>
      </c>
      <c r="Y8459">
        <v>11.75</v>
      </c>
      <c r="Z8459" s="32"/>
      <c r="AA8459" s="32"/>
      <c r="AB8459" s="32"/>
      <c r="AC8459" s="32">
        <v>1.4</v>
      </c>
    </row>
    <row r="8460" spans="1:29" hidden="1" x14ac:dyDescent="0.25">
      <c r="A8460" t="s">
        <v>233</v>
      </c>
      <c r="B8460" t="s">
        <v>234</v>
      </c>
      <c r="C8460" s="1">
        <v>43929</v>
      </c>
      <c r="D8460">
        <v>349</v>
      </c>
      <c r="E8460">
        <v>0</v>
      </c>
      <c r="F8460">
        <v>6</v>
      </c>
      <c r="G8460">
        <v>0</v>
      </c>
      <c r="H8460">
        <v>34.204999999999998</v>
      </c>
      <c r="I8460">
        <v>0</v>
      </c>
      <c r="J8460">
        <v>0.58799999999999997</v>
      </c>
      <c r="K8460">
        <v>0</v>
      </c>
      <c r="Q8460">
        <v>10203140</v>
      </c>
      <c r="R8460">
        <v>109.285</v>
      </c>
      <c r="S8460">
        <v>23.2</v>
      </c>
      <c r="T8460">
        <v>3.81</v>
      </c>
      <c r="U8460">
        <v>2.3610000000000002</v>
      </c>
      <c r="V8460">
        <v>8337.49</v>
      </c>
      <c r="W8460">
        <v>0.1</v>
      </c>
      <c r="X8460">
        <v>208.25700000000001</v>
      </c>
      <c r="Y8460">
        <v>11.75</v>
      </c>
      <c r="Z8460" s="32"/>
      <c r="AA8460" s="32"/>
      <c r="AB8460" s="32"/>
      <c r="AC8460" s="32">
        <v>1.4</v>
      </c>
    </row>
    <row r="8461" spans="1:29" hidden="1" x14ac:dyDescent="0.25">
      <c r="A8461" t="s">
        <v>233</v>
      </c>
      <c r="B8461" t="s">
        <v>234</v>
      </c>
      <c r="C8461" s="1">
        <v>43930</v>
      </c>
      <c r="D8461">
        <v>358</v>
      </c>
      <c r="E8461">
        <v>9</v>
      </c>
      <c r="F8461">
        <v>6</v>
      </c>
      <c r="G8461">
        <v>0</v>
      </c>
      <c r="H8461">
        <v>35.087000000000003</v>
      </c>
      <c r="I8461">
        <v>0.88200000000000001</v>
      </c>
      <c r="J8461">
        <v>0.58799999999999997</v>
      </c>
      <c r="K8461">
        <v>0</v>
      </c>
      <c r="Q8461">
        <v>10203140</v>
      </c>
      <c r="R8461">
        <v>109.285</v>
      </c>
      <c r="S8461">
        <v>23.2</v>
      </c>
      <c r="T8461">
        <v>3.81</v>
      </c>
      <c r="U8461">
        <v>2.3610000000000002</v>
      </c>
      <c r="V8461">
        <v>8337.49</v>
      </c>
      <c r="W8461">
        <v>0.1</v>
      </c>
      <c r="X8461">
        <v>208.25700000000001</v>
      </c>
      <c r="Y8461">
        <v>11.75</v>
      </c>
      <c r="Z8461" s="32"/>
      <c r="AA8461" s="32"/>
      <c r="AB8461" s="32"/>
      <c r="AC8461" s="32">
        <v>1.4</v>
      </c>
    </row>
    <row r="8462" spans="1:29" hidden="1" x14ac:dyDescent="0.25">
      <c r="A8462" t="s">
        <v>233</v>
      </c>
      <c r="B8462" t="s">
        <v>234</v>
      </c>
      <c r="C8462" s="1">
        <v>43931</v>
      </c>
      <c r="D8462">
        <v>372</v>
      </c>
      <c r="E8462">
        <v>14</v>
      </c>
      <c r="F8462">
        <v>7</v>
      </c>
      <c r="G8462">
        <v>1</v>
      </c>
      <c r="H8462">
        <v>36.459000000000003</v>
      </c>
      <c r="I8462">
        <v>1.3720000000000001</v>
      </c>
      <c r="J8462">
        <v>0.68600000000000005</v>
      </c>
      <c r="K8462">
        <v>9.8000000000000004E-2</v>
      </c>
      <c r="Q8462">
        <v>10203140</v>
      </c>
      <c r="R8462">
        <v>109.285</v>
      </c>
      <c r="S8462">
        <v>23.2</v>
      </c>
      <c r="T8462">
        <v>3.81</v>
      </c>
      <c r="U8462">
        <v>2.3610000000000002</v>
      </c>
      <c r="V8462">
        <v>8337.49</v>
      </c>
      <c r="W8462">
        <v>0.1</v>
      </c>
      <c r="X8462">
        <v>208.25700000000001</v>
      </c>
      <c r="Y8462">
        <v>11.75</v>
      </c>
      <c r="Z8462" s="32"/>
      <c r="AA8462" s="32"/>
      <c r="AB8462" s="32"/>
      <c r="AC8462" s="32">
        <v>1.4</v>
      </c>
    </row>
    <row r="8463" spans="1:29" hidden="1" x14ac:dyDescent="0.25">
      <c r="A8463" t="s">
        <v>233</v>
      </c>
      <c r="B8463" t="s">
        <v>234</v>
      </c>
      <c r="C8463" s="1">
        <v>43932</v>
      </c>
      <c r="D8463">
        <v>372</v>
      </c>
      <c r="E8463">
        <v>0</v>
      </c>
      <c r="F8463">
        <v>7</v>
      </c>
      <c r="G8463">
        <v>0</v>
      </c>
      <c r="H8463">
        <v>36.459000000000003</v>
      </c>
      <c r="I8463">
        <v>0</v>
      </c>
      <c r="J8463">
        <v>0.68600000000000005</v>
      </c>
      <c r="K8463">
        <v>0</v>
      </c>
      <c r="Q8463">
        <v>10203140</v>
      </c>
      <c r="R8463">
        <v>109.285</v>
      </c>
      <c r="S8463">
        <v>23.2</v>
      </c>
      <c r="T8463">
        <v>3.81</v>
      </c>
      <c r="U8463">
        <v>2.3610000000000002</v>
      </c>
      <c r="V8463">
        <v>8337.49</v>
      </c>
      <c r="W8463">
        <v>0.1</v>
      </c>
      <c r="X8463">
        <v>208.25700000000001</v>
      </c>
      <c r="Y8463">
        <v>11.75</v>
      </c>
      <c r="Z8463" s="32"/>
      <c r="AA8463" s="32"/>
      <c r="AB8463" s="32"/>
      <c r="AC8463" s="32">
        <v>1.4</v>
      </c>
    </row>
    <row r="8464" spans="1:29" hidden="1" x14ac:dyDescent="0.25">
      <c r="A8464" t="s">
        <v>233</v>
      </c>
      <c r="B8464" t="s">
        <v>234</v>
      </c>
      <c r="C8464" s="1">
        <v>43933</v>
      </c>
      <c r="D8464">
        <v>381</v>
      </c>
      <c r="E8464">
        <v>9</v>
      </c>
      <c r="F8464">
        <v>7</v>
      </c>
      <c r="G8464">
        <v>0</v>
      </c>
      <c r="H8464">
        <v>37.341000000000001</v>
      </c>
      <c r="I8464">
        <v>0.88200000000000001</v>
      </c>
      <c r="J8464">
        <v>0.68600000000000005</v>
      </c>
      <c r="K8464">
        <v>0</v>
      </c>
      <c r="Q8464">
        <v>10203140</v>
      </c>
      <c r="R8464">
        <v>109.285</v>
      </c>
      <c r="S8464">
        <v>23.2</v>
      </c>
      <c r="T8464">
        <v>3.81</v>
      </c>
      <c r="U8464">
        <v>2.3610000000000002</v>
      </c>
      <c r="V8464">
        <v>8337.49</v>
      </c>
      <c r="W8464">
        <v>0.1</v>
      </c>
      <c r="X8464">
        <v>208.25700000000001</v>
      </c>
      <c r="Y8464">
        <v>11.75</v>
      </c>
      <c r="Z8464" s="32"/>
      <c r="AA8464" s="32"/>
      <c r="AB8464" s="32"/>
      <c r="AC8464" s="32">
        <v>1.4</v>
      </c>
    </row>
    <row r="8465" spans="1:29" hidden="1" x14ac:dyDescent="0.25">
      <c r="A8465" t="s">
        <v>233</v>
      </c>
      <c r="B8465" t="s">
        <v>234</v>
      </c>
      <c r="C8465" s="1">
        <v>43934</v>
      </c>
      <c r="D8465">
        <v>389</v>
      </c>
      <c r="E8465">
        <v>8</v>
      </c>
      <c r="F8465">
        <v>7</v>
      </c>
      <c r="G8465">
        <v>0</v>
      </c>
      <c r="H8465">
        <v>38.125999999999998</v>
      </c>
      <c r="I8465">
        <v>0.78400000000000003</v>
      </c>
      <c r="J8465">
        <v>0.68600000000000005</v>
      </c>
      <c r="K8465">
        <v>0</v>
      </c>
      <c r="Q8465">
        <v>10203140</v>
      </c>
      <c r="R8465">
        <v>109.285</v>
      </c>
      <c r="S8465">
        <v>23.2</v>
      </c>
      <c r="T8465">
        <v>3.81</v>
      </c>
      <c r="U8465">
        <v>2.3610000000000002</v>
      </c>
      <c r="V8465">
        <v>8337.49</v>
      </c>
      <c r="W8465">
        <v>0.1</v>
      </c>
      <c r="X8465">
        <v>208.25700000000001</v>
      </c>
      <c r="Y8465">
        <v>11.75</v>
      </c>
      <c r="Z8465" s="32"/>
      <c r="AA8465" s="32"/>
      <c r="AB8465" s="32"/>
      <c r="AC8465" s="32">
        <v>1.4</v>
      </c>
    </row>
    <row r="8466" spans="1:29" hidden="1" x14ac:dyDescent="0.25">
      <c r="A8466" t="s">
        <v>233</v>
      </c>
      <c r="B8466" t="s">
        <v>234</v>
      </c>
      <c r="C8466" s="1">
        <v>43935</v>
      </c>
      <c r="D8466">
        <v>391</v>
      </c>
      <c r="E8466">
        <v>2</v>
      </c>
      <c r="F8466">
        <v>7</v>
      </c>
      <c r="G8466">
        <v>0</v>
      </c>
      <c r="H8466">
        <v>38.322000000000003</v>
      </c>
      <c r="I8466">
        <v>0.19600000000000001</v>
      </c>
      <c r="J8466">
        <v>0.68600000000000005</v>
      </c>
      <c r="K8466">
        <v>0</v>
      </c>
      <c r="Q8466">
        <v>10203140</v>
      </c>
      <c r="R8466">
        <v>109.285</v>
      </c>
      <c r="S8466">
        <v>23.2</v>
      </c>
      <c r="T8466">
        <v>3.81</v>
      </c>
      <c r="U8466">
        <v>2.3610000000000002</v>
      </c>
      <c r="V8466">
        <v>8337.49</v>
      </c>
      <c r="W8466">
        <v>0.1</v>
      </c>
      <c r="X8466">
        <v>208.25700000000001</v>
      </c>
      <c r="Y8466">
        <v>11.75</v>
      </c>
      <c r="Z8466" s="32"/>
      <c r="AA8466" s="32"/>
      <c r="AB8466" s="32"/>
      <c r="AC8466" s="32">
        <v>1.4</v>
      </c>
    </row>
    <row r="8467" spans="1:29" hidden="1" x14ac:dyDescent="0.25">
      <c r="A8467" t="s">
        <v>233</v>
      </c>
      <c r="B8467" t="s">
        <v>234</v>
      </c>
      <c r="C8467" s="1">
        <v>43936</v>
      </c>
      <c r="D8467">
        <v>397</v>
      </c>
      <c r="E8467">
        <v>6</v>
      </c>
      <c r="F8467">
        <v>7</v>
      </c>
      <c r="G8467">
        <v>0</v>
      </c>
      <c r="H8467">
        <v>38.909999999999997</v>
      </c>
      <c r="I8467">
        <v>0.58799999999999997</v>
      </c>
      <c r="J8467">
        <v>0.68600000000000005</v>
      </c>
      <c r="K8467">
        <v>0</v>
      </c>
      <c r="Q8467">
        <v>10203140</v>
      </c>
      <c r="R8467">
        <v>109.285</v>
      </c>
      <c r="S8467">
        <v>23.2</v>
      </c>
      <c r="T8467">
        <v>3.81</v>
      </c>
      <c r="U8467">
        <v>2.3610000000000002</v>
      </c>
      <c r="V8467">
        <v>8337.49</v>
      </c>
      <c r="W8467">
        <v>0.1</v>
      </c>
      <c r="X8467">
        <v>208.25700000000001</v>
      </c>
      <c r="Y8467">
        <v>11.75</v>
      </c>
      <c r="Z8467" s="32"/>
      <c r="AA8467" s="32"/>
      <c r="AB8467" s="32"/>
      <c r="AC8467" s="32">
        <v>1.4</v>
      </c>
    </row>
    <row r="8468" spans="1:29" hidden="1" x14ac:dyDescent="0.25">
      <c r="A8468" t="s">
        <v>233</v>
      </c>
      <c r="B8468" t="s">
        <v>234</v>
      </c>
      <c r="C8468" s="1">
        <v>43937</v>
      </c>
      <c r="D8468">
        <v>401</v>
      </c>
      <c r="E8468">
        <v>4</v>
      </c>
      <c r="F8468">
        <v>7</v>
      </c>
      <c r="G8468">
        <v>0</v>
      </c>
      <c r="H8468">
        <v>39.302</v>
      </c>
      <c r="I8468">
        <v>0.39200000000000002</v>
      </c>
      <c r="J8468">
        <v>0.68600000000000005</v>
      </c>
      <c r="K8468">
        <v>0</v>
      </c>
      <c r="Q8468">
        <v>10203140</v>
      </c>
      <c r="R8468">
        <v>109.285</v>
      </c>
      <c r="S8468">
        <v>23.2</v>
      </c>
      <c r="T8468">
        <v>3.81</v>
      </c>
      <c r="U8468">
        <v>2.3610000000000002</v>
      </c>
      <c r="V8468">
        <v>8337.49</v>
      </c>
      <c r="W8468">
        <v>0.1</v>
      </c>
      <c r="X8468">
        <v>208.25700000000001</v>
      </c>
      <c r="Y8468">
        <v>11.75</v>
      </c>
      <c r="Z8468" s="32"/>
      <c r="AA8468" s="32"/>
      <c r="AB8468" s="32"/>
      <c r="AC8468" s="32">
        <v>1.4</v>
      </c>
    </row>
    <row r="8469" spans="1:29" hidden="1" x14ac:dyDescent="0.25">
      <c r="A8469" t="s">
        <v>233</v>
      </c>
      <c r="B8469" t="s">
        <v>234</v>
      </c>
      <c r="C8469" s="1">
        <v>43938</v>
      </c>
      <c r="D8469">
        <v>402</v>
      </c>
      <c r="E8469">
        <v>1</v>
      </c>
      <c r="F8469">
        <v>7</v>
      </c>
      <c r="G8469">
        <v>0</v>
      </c>
      <c r="H8469">
        <v>39.4</v>
      </c>
      <c r="I8469">
        <v>9.8000000000000004E-2</v>
      </c>
      <c r="J8469">
        <v>0.68600000000000005</v>
      </c>
      <c r="K8469">
        <v>0</v>
      </c>
      <c r="Q8469">
        <v>10203140</v>
      </c>
      <c r="R8469">
        <v>109.285</v>
      </c>
      <c r="S8469">
        <v>23.2</v>
      </c>
      <c r="T8469">
        <v>3.81</v>
      </c>
      <c r="U8469">
        <v>2.3610000000000002</v>
      </c>
      <c r="V8469">
        <v>8337.49</v>
      </c>
      <c r="W8469">
        <v>0.1</v>
      </c>
      <c r="X8469">
        <v>208.25700000000001</v>
      </c>
      <c r="Y8469">
        <v>11.75</v>
      </c>
      <c r="Z8469" s="32"/>
      <c r="AA8469" s="32"/>
      <c r="AB8469" s="32"/>
      <c r="AC8469" s="32">
        <v>1.4</v>
      </c>
    </row>
    <row r="8470" spans="1:29" hidden="1" x14ac:dyDescent="0.25">
      <c r="A8470" t="s">
        <v>233</v>
      </c>
      <c r="B8470" t="s">
        <v>234</v>
      </c>
      <c r="C8470" s="1">
        <v>43939</v>
      </c>
      <c r="D8470">
        <v>407</v>
      </c>
      <c r="E8470">
        <v>5</v>
      </c>
      <c r="F8470">
        <v>7</v>
      </c>
      <c r="G8470">
        <v>0</v>
      </c>
      <c r="H8470">
        <v>39.89</v>
      </c>
      <c r="I8470">
        <v>0.49</v>
      </c>
      <c r="J8470">
        <v>0.68600000000000005</v>
      </c>
      <c r="K8470">
        <v>0</v>
      </c>
      <c r="Q8470">
        <v>10203140</v>
      </c>
      <c r="R8470">
        <v>109.285</v>
      </c>
      <c r="S8470">
        <v>23.2</v>
      </c>
      <c r="T8470">
        <v>3.81</v>
      </c>
      <c r="U8470">
        <v>2.3610000000000002</v>
      </c>
      <c r="V8470">
        <v>8337.49</v>
      </c>
      <c r="W8470">
        <v>0.1</v>
      </c>
      <c r="X8470">
        <v>208.25700000000001</v>
      </c>
      <c r="Y8470">
        <v>11.75</v>
      </c>
      <c r="Z8470" s="32"/>
      <c r="AA8470" s="32"/>
      <c r="AB8470" s="32"/>
      <c r="AC8470" s="32">
        <v>1.4</v>
      </c>
    </row>
    <row r="8471" spans="1:29" hidden="1" x14ac:dyDescent="0.25">
      <c r="A8471" t="s">
        <v>233</v>
      </c>
      <c r="B8471" t="s">
        <v>234</v>
      </c>
      <c r="C8471" s="1">
        <v>43940</v>
      </c>
      <c r="D8471">
        <v>413</v>
      </c>
      <c r="E8471">
        <v>6</v>
      </c>
      <c r="F8471">
        <v>7</v>
      </c>
      <c r="G8471">
        <v>0</v>
      </c>
      <c r="H8471">
        <v>40.478000000000002</v>
      </c>
      <c r="I8471">
        <v>0.58799999999999997</v>
      </c>
      <c r="J8471">
        <v>0.68600000000000005</v>
      </c>
      <c r="K8471">
        <v>0</v>
      </c>
      <c r="Q8471">
        <v>10203140</v>
      </c>
      <c r="R8471">
        <v>109.285</v>
      </c>
      <c r="S8471">
        <v>23.2</v>
      </c>
      <c r="T8471">
        <v>3.81</v>
      </c>
      <c r="U8471">
        <v>2.3610000000000002</v>
      </c>
      <c r="V8471">
        <v>8337.49</v>
      </c>
      <c r="W8471">
        <v>0.1</v>
      </c>
      <c r="X8471">
        <v>208.25700000000001</v>
      </c>
      <c r="Y8471">
        <v>11.75</v>
      </c>
      <c r="Z8471" s="32"/>
      <c r="AA8471" s="32"/>
      <c r="AB8471" s="32"/>
      <c r="AC8471" s="32">
        <v>1.4</v>
      </c>
    </row>
    <row r="8472" spans="1:29" hidden="1" x14ac:dyDescent="0.25">
      <c r="A8472" t="s">
        <v>233</v>
      </c>
      <c r="B8472" t="s">
        <v>234</v>
      </c>
      <c r="C8472" s="1">
        <v>43941</v>
      </c>
      <c r="D8472">
        <v>417</v>
      </c>
      <c r="E8472">
        <v>4</v>
      </c>
      <c r="F8472">
        <v>7</v>
      </c>
      <c r="G8472">
        <v>0</v>
      </c>
      <c r="H8472">
        <v>40.869999999999997</v>
      </c>
      <c r="I8472">
        <v>0.39200000000000002</v>
      </c>
      <c r="J8472">
        <v>0.68600000000000005</v>
      </c>
      <c r="K8472">
        <v>0</v>
      </c>
      <c r="Q8472">
        <v>10203140</v>
      </c>
      <c r="R8472">
        <v>109.285</v>
      </c>
      <c r="S8472">
        <v>23.2</v>
      </c>
      <c r="T8472">
        <v>3.81</v>
      </c>
      <c r="U8472">
        <v>2.3610000000000002</v>
      </c>
      <c r="V8472">
        <v>8337.49</v>
      </c>
      <c r="W8472">
        <v>0.1</v>
      </c>
      <c r="X8472">
        <v>208.25700000000001</v>
      </c>
      <c r="Y8472">
        <v>11.75</v>
      </c>
      <c r="Z8472" s="32"/>
      <c r="AA8472" s="32"/>
      <c r="AB8472" s="32"/>
      <c r="AC8472" s="32">
        <v>1.4</v>
      </c>
    </row>
    <row r="8473" spans="1:29" hidden="1" x14ac:dyDescent="0.25">
      <c r="A8473" t="s">
        <v>233</v>
      </c>
      <c r="B8473" t="s">
        <v>234</v>
      </c>
      <c r="C8473" s="1">
        <v>43942</v>
      </c>
      <c r="D8473">
        <v>425</v>
      </c>
      <c r="E8473">
        <v>8</v>
      </c>
      <c r="F8473">
        <v>7</v>
      </c>
      <c r="G8473">
        <v>0</v>
      </c>
      <c r="H8473">
        <v>41.654000000000003</v>
      </c>
      <c r="I8473">
        <v>0.78400000000000003</v>
      </c>
      <c r="J8473">
        <v>0.68600000000000005</v>
      </c>
      <c r="K8473">
        <v>0</v>
      </c>
      <c r="Q8473">
        <v>10203140</v>
      </c>
      <c r="R8473">
        <v>109.285</v>
      </c>
      <c r="S8473">
        <v>23.2</v>
      </c>
      <c r="T8473">
        <v>3.81</v>
      </c>
      <c r="U8473">
        <v>2.3610000000000002</v>
      </c>
      <c r="V8473">
        <v>8337.49</v>
      </c>
      <c r="W8473">
        <v>0.1</v>
      </c>
      <c r="X8473">
        <v>208.25700000000001</v>
      </c>
      <c r="Y8473">
        <v>11.75</v>
      </c>
      <c r="Z8473" s="32"/>
      <c r="AA8473" s="32"/>
      <c r="AB8473" s="32"/>
      <c r="AC8473" s="32">
        <v>1.4</v>
      </c>
    </row>
    <row r="8474" spans="1:29" hidden="1" x14ac:dyDescent="0.25">
      <c r="A8474" t="s">
        <v>233</v>
      </c>
      <c r="B8474" t="s">
        <v>234</v>
      </c>
      <c r="C8474" s="1">
        <v>43943</v>
      </c>
      <c r="D8474">
        <v>425</v>
      </c>
      <c r="E8474">
        <v>0</v>
      </c>
      <c r="F8474">
        <v>7</v>
      </c>
      <c r="G8474">
        <v>0</v>
      </c>
      <c r="H8474">
        <v>41.654000000000003</v>
      </c>
      <c r="I8474">
        <v>0</v>
      </c>
      <c r="J8474">
        <v>0.68600000000000005</v>
      </c>
      <c r="K8474">
        <v>0</v>
      </c>
      <c r="Q8474">
        <v>10203140</v>
      </c>
      <c r="R8474">
        <v>109.285</v>
      </c>
      <c r="S8474">
        <v>23.2</v>
      </c>
      <c r="T8474">
        <v>3.81</v>
      </c>
      <c r="U8474">
        <v>2.3610000000000002</v>
      </c>
      <c r="V8474">
        <v>8337.49</v>
      </c>
      <c r="W8474">
        <v>0.1</v>
      </c>
      <c r="X8474">
        <v>208.25700000000001</v>
      </c>
      <c r="Y8474">
        <v>11.75</v>
      </c>
      <c r="Z8474" s="32"/>
      <c r="AA8474" s="32"/>
      <c r="AB8474" s="32"/>
      <c r="AC8474" s="32">
        <v>1.4</v>
      </c>
    </row>
    <row r="8475" spans="1:29" hidden="1" x14ac:dyDescent="0.25">
      <c r="A8475" t="s">
        <v>233</v>
      </c>
      <c r="B8475" t="s">
        <v>234</v>
      </c>
      <c r="C8475" s="1">
        <v>43944</v>
      </c>
      <c r="D8475">
        <v>428</v>
      </c>
      <c r="E8475">
        <v>3</v>
      </c>
      <c r="F8475">
        <v>7</v>
      </c>
      <c r="G8475">
        <v>0</v>
      </c>
      <c r="H8475">
        <v>41.948</v>
      </c>
      <c r="I8475">
        <v>0.29399999999999998</v>
      </c>
      <c r="J8475">
        <v>0.68600000000000005</v>
      </c>
      <c r="K8475">
        <v>0</v>
      </c>
      <c r="Q8475">
        <v>10203140</v>
      </c>
      <c r="R8475">
        <v>109.285</v>
      </c>
      <c r="S8475">
        <v>23.2</v>
      </c>
      <c r="T8475">
        <v>3.81</v>
      </c>
      <c r="U8475">
        <v>2.3610000000000002</v>
      </c>
      <c r="V8475">
        <v>8337.49</v>
      </c>
      <c r="W8475">
        <v>0.1</v>
      </c>
      <c r="X8475">
        <v>208.25700000000001</v>
      </c>
      <c r="Y8475">
        <v>11.75</v>
      </c>
      <c r="Z8475" s="32"/>
      <c r="AA8475" s="32"/>
      <c r="AB8475" s="32"/>
      <c r="AC8475" s="32">
        <v>1.4</v>
      </c>
    </row>
    <row r="8476" spans="1:29" hidden="1" x14ac:dyDescent="0.25">
      <c r="A8476" t="s">
        <v>233</v>
      </c>
      <c r="B8476" t="s">
        <v>234</v>
      </c>
      <c r="C8476" s="1">
        <v>43945</v>
      </c>
      <c r="D8476">
        <v>437</v>
      </c>
      <c r="E8476">
        <v>9</v>
      </c>
      <c r="F8476">
        <v>7</v>
      </c>
      <c r="G8476">
        <v>0</v>
      </c>
      <c r="H8476">
        <v>42.83</v>
      </c>
      <c r="I8476">
        <v>0.88200000000000001</v>
      </c>
      <c r="J8476">
        <v>0.68600000000000005</v>
      </c>
      <c r="K8476">
        <v>0</v>
      </c>
      <c r="Q8476">
        <v>10203140</v>
      </c>
      <c r="R8476">
        <v>109.285</v>
      </c>
      <c r="S8476">
        <v>23.2</v>
      </c>
      <c r="T8476">
        <v>3.81</v>
      </c>
      <c r="U8476">
        <v>2.3610000000000002</v>
      </c>
      <c r="V8476">
        <v>8337.49</v>
      </c>
      <c r="W8476">
        <v>0.1</v>
      </c>
      <c r="X8476">
        <v>208.25700000000001</v>
      </c>
      <c r="Y8476">
        <v>11.75</v>
      </c>
      <c r="Z8476" s="32"/>
      <c r="AA8476" s="32"/>
      <c r="AB8476" s="32"/>
      <c r="AC8476" s="32">
        <v>1.4</v>
      </c>
    </row>
    <row r="8477" spans="1:29" hidden="1" x14ac:dyDescent="0.25">
      <c r="A8477" t="s">
        <v>233</v>
      </c>
      <c r="B8477" t="s">
        <v>234</v>
      </c>
      <c r="C8477" s="1">
        <v>43946</v>
      </c>
      <c r="D8477">
        <v>441</v>
      </c>
      <c r="E8477">
        <v>4</v>
      </c>
      <c r="F8477">
        <v>7</v>
      </c>
      <c r="G8477">
        <v>0</v>
      </c>
      <c r="H8477">
        <v>43.222000000000001</v>
      </c>
      <c r="I8477">
        <v>0.39200000000000002</v>
      </c>
      <c r="J8477">
        <v>0.68600000000000005</v>
      </c>
      <c r="K8477">
        <v>0</v>
      </c>
      <c r="Q8477">
        <v>10203140</v>
      </c>
      <c r="R8477">
        <v>109.285</v>
      </c>
      <c r="S8477">
        <v>23.2</v>
      </c>
      <c r="T8477">
        <v>3.81</v>
      </c>
      <c r="U8477">
        <v>2.3610000000000002</v>
      </c>
      <c r="V8477">
        <v>8337.49</v>
      </c>
      <c r="W8477">
        <v>0.1</v>
      </c>
      <c r="X8477">
        <v>208.25700000000001</v>
      </c>
      <c r="Y8477">
        <v>11.75</v>
      </c>
      <c r="Z8477" s="32"/>
      <c r="AA8477" s="32"/>
      <c r="AB8477" s="32"/>
      <c r="AC8477" s="32">
        <v>1.4</v>
      </c>
    </row>
    <row r="8478" spans="1:29" hidden="1" x14ac:dyDescent="0.25">
      <c r="A8478" t="s">
        <v>233</v>
      </c>
      <c r="B8478" t="s">
        <v>234</v>
      </c>
      <c r="C8478" s="1">
        <v>43947</v>
      </c>
      <c r="D8478">
        <v>444</v>
      </c>
      <c r="E8478">
        <v>3</v>
      </c>
      <c r="F8478">
        <v>7</v>
      </c>
      <c r="G8478">
        <v>0</v>
      </c>
      <c r="H8478">
        <v>43.515999999999998</v>
      </c>
      <c r="I8478">
        <v>0.29399999999999998</v>
      </c>
      <c r="J8478">
        <v>0.68600000000000005</v>
      </c>
      <c r="K8478">
        <v>0</v>
      </c>
      <c r="Q8478">
        <v>10203140</v>
      </c>
      <c r="R8478">
        <v>109.285</v>
      </c>
      <c r="S8478">
        <v>23.2</v>
      </c>
      <c r="T8478">
        <v>3.81</v>
      </c>
      <c r="U8478">
        <v>2.3610000000000002</v>
      </c>
      <c r="V8478">
        <v>8337.49</v>
      </c>
      <c r="W8478">
        <v>0.1</v>
      </c>
      <c r="X8478">
        <v>208.25700000000001</v>
      </c>
      <c r="Y8478">
        <v>11.75</v>
      </c>
      <c r="Z8478" s="32"/>
      <c r="AA8478" s="32"/>
      <c r="AB8478" s="32"/>
      <c r="AC8478" s="32">
        <v>1.4</v>
      </c>
    </row>
    <row r="8479" spans="1:29" hidden="1" x14ac:dyDescent="0.25">
      <c r="A8479" t="s">
        <v>233</v>
      </c>
      <c r="B8479" t="s">
        <v>234</v>
      </c>
      <c r="C8479" s="1">
        <v>43948</v>
      </c>
      <c r="D8479">
        <v>447</v>
      </c>
      <c r="E8479">
        <v>3</v>
      </c>
      <c r="F8479">
        <v>7</v>
      </c>
      <c r="G8479">
        <v>0</v>
      </c>
      <c r="H8479">
        <v>43.81</v>
      </c>
      <c r="I8479">
        <v>0.29399999999999998</v>
      </c>
      <c r="J8479">
        <v>0.68600000000000005</v>
      </c>
      <c r="K8479">
        <v>0</v>
      </c>
      <c r="Q8479">
        <v>10203140</v>
      </c>
      <c r="R8479">
        <v>109.285</v>
      </c>
      <c r="S8479">
        <v>23.2</v>
      </c>
      <c r="T8479">
        <v>3.81</v>
      </c>
      <c r="U8479">
        <v>2.3610000000000002</v>
      </c>
      <c r="V8479">
        <v>8337.49</v>
      </c>
      <c r="W8479">
        <v>0.1</v>
      </c>
      <c r="X8479">
        <v>208.25700000000001</v>
      </c>
      <c r="Y8479">
        <v>11.75</v>
      </c>
      <c r="Z8479" s="32"/>
      <c r="AA8479" s="32"/>
      <c r="AB8479" s="32"/>
      <c r="AC8479" s="32">
        <v>1.4</v>
      </c>
    </row>
    <row r="8480" spans="1:29" hidden="1" x14ac:dyDescent="0.25">
      <c r="A8480" t="s">
        <v>233</v>
      </c>
      <c r="B8480" t="s">
        <v>234</v>
      </c>
      <c r="C8480" s="1">
        <v>43949</v>
      </c>
      <c r="D8480">
        <v>449</v>
      </c>
      <c r="E8480">
        <v>2</v>
      </c>
      <c r="F8480">
        <v>7</v>
      </c>
      <c r="G8480">
        <v>0</v>
      </c>
      <c r="H8480">
        <v>44.006</v>
      </c>
      <c r="I8480">
        <v>0.19600000000000001</v>
      </c>
      <c r="J8480">
        <v>0.68600000000000005</v>
      </c>
      <c r="K8480">
        <v>0</v>
      </c>
      <c r="Q8480">
        <v>10203140</v>
      </c>
      <c r="R8480">
        <v>109.285</v>
      </c>
      <c r="S8480">
        <v>23.2</v>
      </c>
      <c r="T8480">
        <v>3.81</v>
      </c>
      <c r="U8480">
        <v>2.3610000000000002</v>
      </c>
      <c r="V8480">
        <v>8337.49</v>
      </c>
      <c r="W8480">
        <v>0.1</v>
      </c>
      <c r="X8480">
        <v>208.25700000000001</v>
      </c>
      <c r="Y8480">
        <v>11.75</v>
      </c>
      <c r="Z8480" s="32"/>
      <c r="AA8480" s="32"/>
      <c r="AB8480" s="32"/>
      <c r="AC8480" s="32">
        <v>1.4</v>
      </c>
    </row>
    <row r="8481" spans="1:29" hidden="1" x14ac:dyDescent="0.25">
      <c r="A8481" t="s">
        <v>233</v>
      </c>
      <c r="B8481" t="s">
        <v>234</v>
      </c>
      <c r="C8481" s="1">
        <v>43950</v>
      </c>
      <c r="D8481">
        <v>449</v>
      </c>
      <c r="E8481">
        <v>0</v>
      </c>
      <c r="F8481">
        <v>8</v>
      </c>
      <c r="G8481">
        <v>1</v>
      </c>
      <c r="H8481">
        <v>44.006</v>
      </c>
      <c r="I8481">
        <v>0</v>
      </c>
      <c r="J8481">
        <v>0.78400000000000003</v>
      </c>
      <c r="K8481">
        <v>9.8000000000000004E-2</v>
      </c>
      <c r="Q8481">
        <v>10203140</v>
      </c>
      <c r="R8481">
        <v>109.285</v>
      </c>
      <c r="S8481">
        <v>23.2</v>
      </c>
      <c r="T8481">
        <v>3.81</v>
      </c>
      <c r="U8481">
        <v>2.3610000000000002</v>
      </c>
      <c r="V8481">
        <v>8337.49</v>
      </c>
      <c r="W8481">
        <v>0.1</v>
      </c>
      <c r="X8481">
        <v>208.25700000000001</v>
      </c>
      <c r="Y8481">
        <v>11.75</v>
      </c>
      <c r="Z8481" s="32"/>
      <c r="AA8481" s="32"/>
      <c r="AB8481" s="32"/>
      <c r="AC8481" s="32">
        <v>1.4</v>
      </c>
    </row>
    <row r="8482" spans="1:29" hidden="1" x14ac:dyDescent="0.25">
      <c r="A8482" t="s">
        <v>233</v>
      </c>
      <c r="B8482" t="s">
        <v>234</v>
      </c>
      <c r="C8482" s="1">
        <v>43951</v>
      </c>
      <c r="D8482">
        <v>451</v>
      </c>
      <c r="E8482">
        <v>2</v>
      </c>
      <c r="F8482">
        <v>8</v>
      </c>
      <c r="G8482">
        <v>0</v>
      </c>
      <c r="H8482">
        <v>44.201999999999998</v>
      </c>
      <c r="I8482">
        <v>0.19600000000000001</v>
      </c>
      <c r="J8482">
        <v>0.78400000000000003</v>
      </c>
      <c r="K8482">
        <v>0</v>
      </c>
      <c r="Q8482">
        <v>10203140</v>
      </c>
      <c r="R8482">
        <v>109.285</v>
      </c>
      <c r="S8482">
        <v>23.2</v>
      </c>
      <c r="T8482">
        <v>3.81</v>
      </c>
      <c r="U8482">
        <v>2.3610000000000002</v>
      </c>
      <c r="V8482">
        <v>8337.49</v>
      </c>
      <c r="W8482">
        <v>0.1</v>
      </c>
      <c r="X8482">
        <v>208.25700000000001</v>
      </c>
      <c r="Y8482">
        <v>11.75</v>
      </c>
      <c r="Z8482" s="32"/>
      <c r="AA8482" s="32"/>
      <c r="AB8482" s="32"/>
      <c r="AC8482" s="32">
        <v>1.4</v>
      </c>
    </row>
    <row r="8483" spans="1:29" hidden="1" x14ac:dyDescent="0.25">
      <c r="A8483" t="s">
        <v>233</v>
      </c>
      <c r="B8483" t="s">
        <v>234</v>
      </c>
      <c r="C8483" s="1">
        <v>43952</v>
      </c>
      <c r="D8483">
        <v>453</v>
      </c>
      <c r="E8483">
        <v>2</v>
      </c>
      <c r="F8483">
        <v>8</v>
      </c>
      <c r="G8483">
        <v>0</v>
      </c>
      <c r="H8483">
        <v>44.398000000000003</v>
      </c>
      <c r="I8483">
        <v>0.19600000000000001</v>
      </c>
      <c r="J8483">
        <v>0.78400000000000003</v>
      </c>
      <c r="K8483">
        <v>0</v>
      </c>
      <c r="Q8483">
        <v>10203140</v>
      </c>
      <c r="R8483">
        <v>109.285</v>
      </c>
      <c r="S8483">
        <v>23.2</v>
      </c>
      <c r="T8483">
        <v>3.81</v>
      </c>
      <c r="U8483">
        <v>2.3610000000000002</v>
      </c>
      <c r="V8483">
        <v>8337.49</v>
      </c>
      <c r="W8483">
        <v>0.1</v>
      </c>
      <c r="X8483">
        <v>208.25700000000001</v>
      </c>
      <c r="Y8483">
        <v>11.75</v>
      </c>
      <c r="Z8483" s="32"/>
      <c r="AA8483" s="32"/>
      <c r="AB8483" s="32"/>
      <c r="AC8483" s="32">
        <v>1.4</v>
      </c>
    </row>
    <row r="8484" spans="1:29" hidden="1" x14ac:dyDescent="0.25">
      <c r="A8484" t="s">
        <v>233</v>
      </c>
      <c r="B8484" t="s">
        <v>234</v>
      </c>
      <c r="C8484" s="1">
        <v>43953</v>
      </c>
      <c r="D8484">
        <v>459</v>
      </c>
      <c r="E8484">
        <v>6</v>
      </c>
      <c r="F8484">
        <v>8</v>
      </c>
      <c r="G8484">
        <v>0</v>
      </c>
      <c r="H8484">
        <v>44.985999999999997</v>
      </c>
      <c r="I8484">
        <v>0.58799999999999997</v>
      </c>
      <c r="J8484">
        <v>0.78400000000000003</v>
      </c>
      <c r="K8484">
        <v>0</v>
      </c>
      <c r="Q8484">
        <v>10203140</v>
      </c>
      <c r="R8484">
        <v>109.285</v>
      </c>
      <c r="S8484">
        <v>23.2</v>
      </c>
      <c r="T8484">
        <v>3.81</v>
      </c>
      <c r="U8484">
        <v>2.3610000000000002</v>
      </c>
      <c r="V8484">
        <v>8337.49</v>
      </c>
      <c r="W8484">
        <v>0.1</v>
      </c>
      <c r="X8484">
        <v>208.25700000000001</v>
      </c>
      <c r="Y8484">
        <v>11.75</v>
      </c>
      <c r="Z8484" s="32"/>
      <c r="AA8484" s="32"/>
      <c r="AB8484" s="32"/>
      <c r="AC8484" s="32">
        <v>1.4</v>
      </c>
    </row>
    <row r="8485" spans="1:29" hidden="1" x14ac:dyDescent="0.25">
      <c r="A8485" t="s">
        <v>233</v>
      </c>
      <c r="B8485" t="s">
        <v>234</v>
      </c>
      <c r="C8485" s="1">
        <v>43954</v>
      </c>
      <c r="D8485">
        <v>460</v>
      </c>
      <c r="E8485">
        <v>1</v>
      </c>
      <c r="F8485">
        <v>9</v>
      </c>
      <c r="G8485">
        <v>1</v>
      </c>
      <c r="H8485">
        <v>45.084000000000003</v>
      </c>
      <c r="I8485">
        <v>9.8000000000000004E-2</v>
      </c>
      <c r="J8485">
        <v>0.88200000000000001</v>
      </c>
      <c r="K8485">
        <v>9.8000000000000004E-2</v>
      </c>
      <c r="Q8485">
        <v>10203140</v>
      </c>
      <c r="R8485">
        <v>109.285</v>
      </c>
      <c r="S8485">
        <v>23.2</v>
      </c>
      <c r="T8485">
        <v>3.81</v>
      </c>
      <c r="U8485">
        <v>2.3610000000000002</v>
      </c>
      <c r="V8485">
        <v>8337.49</v>
      </c>
      <c r="W8485">
        <v>0.1</v>
      </c>
      <c r="X8485">
        <v>208.25700000000001</v>
      </c>
      <c r="Y8485">
        <v>11.75</v>
      </c>
      <c r="Z8485" s="32"/>
      <c r="AA8485" s="32"/>
      <c r="AB8485" s="32"/>
      <c r="AC8485" s="32">
        <v>1.4</v>
      </c>
    </row>
    <row r="8486" spans="1:29" hidden="1" x14ac:dyDescent="0.25">
      <c r="A8486" t="s">
        <v>233</v>
      </c>
      <c r="B8486" t="s">
        <v>234</v>
      </c>
      <c r="C8486" s="1">
        <v>43955</v>
      </c>
      <c r="D8486">
        <v>461</v>
      </c>
      <c r="E8486">
        <v>1</v>
      </c>
      <c r="F8486">
        <v>9</v>
      </c>
      <c r="G8486">
        <v>0</v>
      </c>
      <c r="H8486">
        <v>45.182000000000002</v>
      </c>
      <c r="I8486">
        <v>9.8000000000000004E-2</v>
      </c>
      <c r="J8486">
        <v>0.88200000000000001</v>
      </c>
      <c r="K8486">
        <v>0</v>
      </c>
      <c r="Q8486">
        <v>10203140</v>
      </c>
      <c r="R8486">
        <v>109.285</v>
      </c>
      <c r="S8486">
        <v>23.2</v>
      </c>
      <c r="T8486">
        <v>3.81</v>
      </c>
      <c r="U8486">
        <v>2.3610000000000002</v>
      </c>
      <c r="V8486">
        <v>8337.49</v>
      </c>
      <c r="W8486">
        <v>0.1</v>
      </c>
      <c r="X8486">
        <v>208.25700000000001</v>
      </c>
      <c r="Y8486">
        <v>11.75</v>
      </c>
      <c r="Z8486" s="32"/>
      <c r="AA8486" s="32"/>
      <c r="AB8486" s="32"/>
      <c r="AC8486" s="32">
        <v>1.4</v>
      </c>
    </row>
    <row r="8487" spans="1:29" hidden="1" x14ac:dyDescent="0.25">
      <c r="A8487" t="s">
        <v>233</v>
      </c>
      <c r="B8487" t="s">
        <v>234</v>
      </c>
      <c r="C8487" s="1">
        <v>43956</v>
      </c>
      <c r="D8487">
        <v>465</v>
      </c>
      <c r="E8487">
        <v>4</v>
      </c>
      <c r="F8487">
        <v>9</v>
      </c>
      <c r="G8487">
        <v>0</v>
      </c>
      <c r="H8487">
        <v>45.573999999999998</v>
      </c>
      <c r="I8487">
        <v>0.39200000000000002</v>
      </c>
      <c r="J8487">
        <v>0.88200000000000001</v>
      </c>
      <c r="K8487">
        <v>0</v>
      </c>
      <c r="Q8487">
        <v>10203140</v>
      </c>
      <c r="R8487">
        <v>109.285</v>
      </c>
      <c r="S8487">
        <v>23.2</v>
      </c>
      <c r="T8487">
        <v>3.81</v>
      </c>
      <c r="U8487">
        <v>2.3610000000000002</v>
      </c>
      <c r="V8487">
        <v>8337.49</v>
      </c>
      <c r="W8487">
        <v>0.1</v>
      </c>
      <c r="X8487">
        <v>208.25700000000001</v>
      </c>
      <c r="Y8487">
        <v>11.75</v>
      </c>
      <c r="Z8487" s="32"/>
      <c r="AA8487" s="32"/>
      <c r="AB8487" s="32"/>
      <c r="AC8487" s="32">
        <v>1.4</v>
      </c>
    </row>
    <row r="8488" spans="1:29" hidden="1" x14ac:dyDescent="0.25">
      <c r="A8488" t="s">
        <v>233</v>
      </c>
      <c r="B8488" t="s">
        <v>234</v>
      </c>
      <c r="C8488" s="1">
        <v>43957</v>
      </c>
      <c r="D8488">
        <v>471</v>
      </c>
      <c r="E8488">
        <v>6</v>
      </c>
      <c r="F8488">
        <v>9</v>
      </c>
      <c r="G8488">
        <v>0</v>
      </c>
      <c r="H8488">
        <v>46.161999999999999</v>
      </c>
      <c r="I8488">
        <v>0.58799999999999997</v>
      </c>
      <c r="J8488">
        <v>0.88200000000000001</v>
      </c>
      <c r="K8488">
        <v>0</v>
      </c>
      <c r="Q8488">
        <v>10203140</v>
      </c>
      <c r="R8488">
        <v>109.285</v>
      </c>
      <c r="S8488">
        <v>23.2</v>
      </c>
      <c r="T8488">
        <v>3.81</v>
      </c>
      <c r="U8488">
        <v>2.3610000000000002</v>
      </c>
      <c r="V8488">
        <v>8337.49</v>
      </c>
      <c r="W8488">
        <v>0.1</v>
      </c>
      <c r="X8488">
        <v>208.25700000000001</v>
      </c>
      <c r="Y8488">
        <v>11.75</v>
      </c>
      <c r="Z8488" s="32"/>
      <c r="AA8488" s="32"/>
      <c r="AB8488" s="32"/>
      <c r="AC8488" s="32">
        <v>1.4</v>
      </c>
    </row>
    <row r="8489" spans="1:29" hidden="1" x14ac:dyDescent="0.25">
      <c r="A8489" t="s">
        <v>233</v>
      </c>
      <c r="B8489" t="s">
        <v>234</v>
      </c>
      <c r="C8489" s="1">
        <v>43958</v>
      </c>
      <c r="D8489">
        <v>473</v>
      </c>
      <c r="E8489">
        <v>2</v>
      </c>
      <c r="F8489">
        <v>9</v>
      </c>
      <c r="G8489">
        <v>0</v>
      </c>
      <c r="H8489">
        <v>46.357999999999997</v>
      </c>
      <c r="I8489">
        <v>0.19600000000000001</v>
      </c>
      <c r="J8489">
        <v>0.88200000000000001</v>
      </c>
      <c r="K8489">
        <v>0</v>
      </c>
      <c r="Q8489">
        <v>10203140</v>
      </c>
      <c r="R8489">
        <v>109.285</v>
      </c>
      <c r="S8489">
        <v>23.2</v>
      </c>
      <c r="T8489">
        <v>3.81</v>
      </c>
      <c r="U8489">
        <v>2.3610000000000002</v>
      </c>
      <c r="V8489">
        <v>8337.49</v>
      </c>
      <c r="W8489">
        <v>0.1</v>
      </c>
      <c r="X8489">
        <v>208.25700000000001</v>
      </c>
      <c r="Y8489">
        <v>11.75</v>
      </c>
      <c r="Z8489" s="32"/>
      <c r="AA8489" s="32"/>
      <c r="AB8489" s="32"/>
      <c r="AC8489" s="32">
        <v>1.4</v>
      </c>
    </row>
    <row r="8490" spans="1:29" hidden="1" x14ac:dyDescent="0.25">
      <c r="A8490" t="s">
        <v>233</v>
      </c>
      <c r="B8490" t="s">
        <v>234</v>
      </c>
      <c r="C8490" s="1">
        <v>43959</v>
      </c>
      <c r="D8490">
        <v>494</v>
      </c>
      <c r="E8490">
        <v>21</v>
      </c>
      <c r="F8490">
        <v>9</v>
      </c>
      <c r="G8490">
        <v>0</v>
      </c>
      <c r="H8490">
        <v>48.415999999999997</v>
      </c>
      <c r="I8490">
        <v>2.0579999999999998</v>
      </c>
      <c r="J8490">
        <v>0.88200000000000001</v>
      </c>
      <c r="K8490">
        <v>0</v>
      </c>
      <c r="Q8490">
        <v>10203140</v>
      </c>
      <c r="R8490">
        <v>109.285</v>
      </c>
      <c r="S8490">
        <v>23.2</v>
      </c>
      <c r="T8490">
        <v>3.81</v>
      </c>
      <c r="U8490">
        <v>2.3610000000000002</v>
      </c>
      <c r="V8490">
        <v>8337.49</v>
      </c>
      <c r="W8490">
        <v>0.1</v>
      </c>
      <c r="X8490">
        <v>208.25700000000001</v>
      </c>
      <c r="Y8490">
        <v>11.75</v>
      </c>
      <c r="Z8490" s="32"/>
      <c r="AA8490" s="32"/>
      <c r="AB8490" s="32"/>
      <c r="AC8490" s="32">
        <v>1.4</v>
      </c>
    </row>
    <row r="8491" spans="1:29" hidden="1" x14ac:dyDescent="0.25">
      <c r="A8491" t="s">
        <v>233</v>
      </c>
      <c r="B8491" t="s">
        <v>234</v>
      </c>
      <c r="C8491" s="1">
        <v>43960</v>
      </c>
      <c r="D8491">
        <v>508</v>
      </c>
      <c r="E8491">
        <v>14</v>
      </c>
      <c r="F8491">
        <v>9</v>
      </c>
      <c r="G8491">
        <v>0</v>
      </c>
      <c r="H8491">
        <v>49.789000000000001</v>
      </c>
      <c r="I8491">
        <v>1.3720000000000001</v>
      </c>
      <c r="J8491">
        <v>0.88200000000000001</v>
      </c>
      <c r="K8491">
        <v>0</v>
      </c>
      <c r="Q8491">
        <v>10203140</v>
      </c>
      <c r="R8491">
        <v>109.285</v>
      </c>
      <c r="S8491">
        <v>23.2</v>
      </c>
      <c r="T8491">
        <v>3.81</v>
      </c>
      <c r="U8491">
        <v>2.3610000000000002</v>
      </c>
      <c r="V8491">
        <v>8337.49</v>
      </c>
      <c r="W8491">
        <v>0.1</v>
      </c>
      <c r="X8491">
        <v>208.25700000000001</v>
      </c>
      <c r="Y8491">
        <v>11.75</v>
      </c>
      <c r="Z8491" s="32"/>
      <c r="AA8491" s="32"/>
      <c r="AB8491" s="32"/>
      <c r="AC8491" s="32">
        <v>1.4</v>
      </c>
    </row>
    <row r="8492" spans="1:29" hidden="1" x14ac:dyDescent="0.25">
      <c r="A8492" t="s">
        <v>233</v>
      </c>
      <c r="B8492" t="s">
        <v>234</v>
      </c>
      <c r="C8492" s="1">
        <v>43961</v>
      </c>
      <c r="D8492">
        <v>522</v>
      </c>
      <c r="E8492">
        <v>14</v>
      </c>
      <c r="F8492">
        <v>9</v>
      </c>
      <c r="G8492">
        <v>0</v>
      </c>
      <c r="H8492">
        <v>51.161000000000001</v>
      </c>
      <c r="I8492">
        <v>1.3720000000000001</v>
      </c>
      <c r="J8492">
        <v>0.88200000000000001</v>
      </c>
      <c r="K8492">
        <v>0</v>
      </c>
      <c r="Q8492">
        <v>10203140</v>
      </c>
      <c r="R8492">
        <v>109.285</v>
      </c>
      <c r="S8492">
        <v>23.2</v>
      </c>
      <c r="T8492">
        <v>3.81</v>
      </c>
      <c r="U8492">
        <v>2.3610000000000002</v>
      </c>
      <c r="V8492">
        <v>8337.49</v>
      </c>
      <c r="W8492">
        <v>0.1</v>
      </c>
      <c r="X8492">
        <v>208.25700000000001</v>
      </c>
      <c r="Y8492">
        <v>11.75</v>
      </c>
      <c r="Z8492" s="32"/>
      <c r="AA8492" s="32"/>
      <c r="AB8492" s="32"/>
      <c r="AC8492" s="32">
        <v>1.4</v>
      </c>
    </row>
    <row r="8493" spans="1:29" hidden="1" x14ac:dyDescent="0.25">
      <c r="A8493" t="s">
        <v>233</v>
      </c>
      <c r="B8493" t="s">
        <v>234</v>
      </c>
      <c r="C8493" s="1">
        <v>43962</v>
      </c>
      <c r="D8493">
        <v>540</v>
      </c>
      <c r="E8493">
        <v>18</v>
      </c>
      <c r="F8493">
        <v>9</v>
      </c>
      <c r="G8493">
        <v>0</v>
      </c>
      <c r="H8493">
        <v>52.924999999999997</v>
      </c>
      <c r="I8493">
        <v>1.764</v>
      </c>
      <c r="J8493">
        <v>0.88200000000000001</v>
      </c>
      <c r="K8493">
        <v>0</v>
      </c>
      <c r="Q8493">
        <v>10203140</v>
      </c>
      <c r="R8493">
        <v>109.285</v>
      </c>
      <c r="S8493">
        <v>23.2</v>
      </c>
      <c r="T8493">
        <v>3.81</v>
      </c>
      <c r="U8493">
        <v>2.3610000000000002</v>
      </c>
      <c r="V8493">
        <v>8337.49</v>
      </c>
      <c r="W8493">
        <v>0.1</v>
      </c>
      <c r="X8493">
        <v>208.25700000000001</v>
      </c>
      <c r="Y8493">
        <v>11.75</v>
      </c>
      <c r="Z8493" s="32"/>
      <c r="AA8493" s="32"/>
      <c r="AB8493" s="32"/>
      <c r="AC8493" s="32">
        <v>1.4</v>
      </c>
    </row>
    <row r="8494" spans="1:29" hidden="1" x14ac:dyDescent="0.25">
      <c r="A8494" t="s">
        <v>233</v>
      </c>
      <c r="B8494" t="s">
        <v>234</v>
      </c>
      <c r="C8494" s="1">
        <v>43963</v>
      </c>
      <c r="D8494">
        <v>562</v>
      </c>
      <c r="E8494">
        <v>22</v>
      </c>
      <c r="F8494">
        <v>9</v>
      </c>
      <c r="G8494">
        <v>0</v>
      </c>
      <c r="H8494">
        <v>55.081000000000003</v>
      </c>
      <c r="I8494">
        <v>2.1560000000000001</v>
      </c>
      <c r="J8494">
        <v>0.88200000000000001</v>
      </c>
      <c r="K8494">
        <v>0</v>
      </c>
      <c r="Q8494">
        <v>10203140</v>
      </c>
      <c r="R8494">
        <v>109.285</v>
      </c>
      <c r="S8494">
        <v>23.2</v>
      </c>
      <c r="T8494">
        <v>3.81</v>
      </c>
      <c r="U8494">
        <v>2.3610000000000002</v>
      </c>
      <c r="V8494">
        <v>8337.49</v>
      </c>
      <c r="W8494">
        <v>0.1</v>
      </c>
      <c r="X8494">
        <v>208.25700000000001</v>
      </c>
      <c r="Y8494">
        <v>11.75</v>
      </c>
      <c r="Z8494" s="32"/>
      <c r="AA8494" s="32"/>
      <c r="AB8494" s="32"/>
      <c r="AC8494" s="32">
        <v>1.4</v>
      </c>
    </row>
    <row r="8495" spans="1:29" hidden="1" x14ac:dyDescent="0.25">
      <c r="A8495" t="s">
        <v>233</v>
      </c>
      <c r="B8495" t="s">
        <v>234</v>
      </c>
      <c r="C8495" s="1">
        <v>43964</v>
      </c>
      <c r="D8495">
        <v>576</v>
      </c>
      <c r="E8495">
        <v>14</v>
      </c>
      <c r="F8495">
        <v>9</v>
      </c>
      <c r="G8495">
        <v>0</v>
      </c>
      <c r="H8495">
        <v>56.453000000000003</v>
      </c>
      <c r="I8495">
        <v>1.3720000000000001</v>
      </c>
      <c r="J8495">
        <v>0.88200000000000001</v>
      </c>
      <c r="K8495">
        <v>0</v>
      </c>
      <c r="Q8495">
        <v>10203140</v>
      </c>
      <c r="R8495">
        <v>109.285</v>
      </c>
      <c r="S8495">
        <v>23.2</v>
      </c>
      <c r="T8495">
        <v>3.81</v>
      </c>
      <c r="U8495">
        <v>2.3610000000000002</v>
      </c>
      <c r="V8495">
        <v>8337.49</v>
      </c>
      <c r="W8495">
        <v>0.1</v>
      </c>
      <c r="X8495">
        <v>208.25700000000001</v>
      </c>
      <c r="Y8495">
        <v>11.75</v>
      </c>
      <c r="Z8495" s="32"/>
      <c r="AA8495" s="32"/>
      <c r="AB8495" s="32"/>
      <c r="AC8495" s="32">
        <v>1.4</v>
      </c>
    </row>
    <row r="8496" spans="1:29" hidden="1" x14ac:dyDescent="0.25">
      <c r="A8496" t="s">
        <v>233</v>
      </c>
      <c r="B8496" t="s">
        <v>234</v>
      </c>
      <c r="C8496" s="1">
        <v>43965</v>
      </c>
      <c r="D8496">
        <v>582</v>
      </c>
      <c r="E8496">
        <v>6</v>
      </c>
      <c r="F8496">
        <v>9</v>
      </c>
      <c r="G8496">
        <v>0</v>
      </c>
      <c r="H8496">
        <v>57.040999999999997</v>
      </c>
      <c r="I8496">
        <v>0.58799999999999997</v>
      </c>
      <c r="J8496">
        <v>0.88200000000000001</v>
      </c>
      <c r="K8496">
        <v>0</v>
      </c>
      <c r="Q8496">
        <v>10203140</v>
      </c>
      <c r="R8496">
        <v>109.285</v>
      </c>
      <c r="S8496">
        <v>23.2</v>
      </c>
      <c r="T8496">
        <v>3.81</v>
      </c>
      <c r="U8496">
        <v>2.3610000000000002</v>
      </c>
      <c r="V8496">
        <v>8337.49</v>
      </c>
      <c r="W8496">
        <v>0.1</v>
      </c>
      <c r="X8496">
        <v>208.25700000000001</v>
      </c>
      <c r="Y8496">
        <v>11.75</v>
      </c>
      <c r="Z8496" s="32"/>
      <c r="AA8496" s="32"/>
      <c r="AB8496" s="32"/>
      <c r="AC8496" s="32">
        <v>1.4</v>
      </c>
    </row>
    <row r="8497" spans="1:29" hidden="1" x14ac:dyDescent="0.25">
      <c r="A8497" t="s">
        <v>235</v>
      </c>
      <c r="B8497" t="s">
        <v>236</v>
      </c>
      <c r="C8497" s="1">
        <v>43830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Q8497">
        <v>126476458</v>
      </c>
      <c r="R8497">
        <v>347.77800000000002</v>
      </c>
      <c r="S8497">
        <v>48.2</v>
      </c>
      <c r="T8497">
        <v>27.048999999999999</v>
      </c>
      <c r="U8497">
        <v>18.492999999999999</v>
      </c>
      <c r="V8497">
        <v>39002.222999999998</v>
      </c>
      <c r="X8497">
        <v>79.37</v>
      </c>
      <c r="Y8497">
        <v>5.72</v>
      </c>
      <c r="Z8497" s="32">
        <v>11.2</v>
      </c>
      <c r="AA8497" s="32">
        <v>33.700000000000003</v>
      </c>
      <c r="AB8497" s="32"/>
      <c r="AC8497" s="32">
        <v>13.05</v>
      </c>
    </row>
    <row r="8498" spans="1:29" hidden="1" x14ac:dyDescent="0.25">
      <c r="A8498" t="s">
        <v>235</v>
      </c>
      <c r="B8498" t="s">
        <v>236</v>
      </c>
      <c r="C8498" s="1">
        <v>43831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Q8498">
        <v>126476458</v>
      </c>
      <c r="R8498">
        <v>347.77800000000002</v>
      </c>
      <c r="S8498">
        <v>48.2</v>
      </c>
      <c r="T8498">
        <v>27.048999999999999</v>
      </c>
      <c r="U8498">
        <v>18.492999999999999</v>
      </c>
      <c r="V8498">
        <v>39002.222999999998</v>
      </c>
      <c r="X8498">
        <v>79.37</v>
      </c>
      <c r="Y8498">
        <v>5.72</v>
      </c>
      <c r="Z8498" s="32">
        <v>11.2</v>
      </c>
      <c r="AA8498" s="32">
        <v>33.700000000000003</v>
      </c>
      <c r="AB8498" s="32"/>
      <c r="AC8498" s="32">
        <v>13.05</v>
      </c>
    </row>
    <row r="8499" spans="1:29" hidden="1" x14ac:dyDescent="0.25">
      <c r="A8499" t="s">
        <v>235</v>
      </c>
      <c r="B8499" t="s">
        <v>236</v>
      </c>
      <c r="C8499" s="1">
        <v>43832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Q8499">
        <v>126476458</v>
      </c>
      <c r="R8499">
        <v>347.77800000000002</v>
      </c>
      <c r="S8499">
        <v>48.2</v>
      </c>
      <c r="T8499">
        <v>27.048999999999999</v>
      </c>
      <c r="U8499">
        <v>18.492999999999999</v>
      </c>
      <c r="V8499">
        <v>39002.222999999998</v>
      </c>
      <c r="X8499">
        <v>79.37</v>
      </c>
      <c r="Y8499">
        <v>5.72</v>
      </c>
      <c r="Z8499" s="32">
        <v>11.2</v>
      </c>
      <c r="AA8499" s="32">
        <v>33.700000000000003</v>
      </c>
      <c r="AB8499" s="32"/>
      <c r="AC8499" s="32">
        <v>13.05</v>
      </c>
    </row>
    <row r="8500" spans="1:29" hidden="1" x14ac:dyDescent="0.25">
      <c r="A8500" t="s">
        <v>235</v>
      </c>
      <c r="B8500" t="s">
        <v>236</v>
      </c>
      <c r="C8500" s="1">
        <v>43833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Q8500">
        <v>126476458</v>
      </c>
      <c r="R8500">
        <v>347.77800000000002</v>
      </c>
      <c r="S8500">
        <v>48.2</v>
      </c>
      <c r="T8500">
        <v>27.048999999999999</v>
      </c>
      <c r="U8500">
        <v>18.492999999999999</v>
      </c>
      <c r="V8500">
        <v>39002.222999999998</v>
      </c>
      <c r="X8500">
        <v>79.37</v>
      </c>
      <c r="Y8500">
        <v>5.72</v>
      </c>
      <c r="Z8500" s="32">
        <v>11.2</v>
      </c>
      <c r="AA8500" s="32">
        <v>33.700000000000003</v>
      </c>
      <c r="AB8500" s="32"/>
      <c r="AC8500" s="32">
        <v>13.05</v>
      </c>
    </row>
    <row r="8501" spans="1:29" hidden="1" x14ac:dyDescent="0.25">
      <c r="A8501" t="s">
        <v>235</v>
      </c>
      <c r="B8501" t="s">
        <v>236</v>
      </c>
      <c r="C8501" s="1">
        <v>43834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Q8501">
        <v>126476458</v>
      </c>
      <c r="R8501">
        <v>347.77800000000002</v>
      </c>
      <c r="S8501">
        <v>48.2</v>
      </c>
      <c r="T8501">
        <v>27.048999999999999</v>
      </c>
      <c r="U8501">
        <v>18.492999999999999</v>
      </c>
      <c r="V8501">
        <v>39002.222999999998</v>
      </c>
      <c r="X8501">
        <v>79.37</v>
      </c>
      <c r="Y8501">
        <v>5.72</v>
      </c>
      <c r="Z8501" s="32">
        <v>11.2</v>
      </c>
      <c r="AA8501" s="32">
        <v>33.700000000000003</v>
      </c>
      <c r="AB8501" s="32"/>
      <c r="AC8501" s="32">
        <v>13.05</v>
      </c>
    </row>
    <row r="8502" spans="1:29" hidden="1" x14ac:dyDescent="0.25">
      <c r="A8502" t="s">
        <v>235</v>
      </c>
      <c r="B8502" t="s">
        <v>236</v>
      </c>
      <c r="C8502" s="1">
        <v>43835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Q8502">
        <v>126476458</v>
      </c>
      <c r="R8502">
        <v>347.77800000000002</v>
      </c>
      <c r="S8502">
        <v>48.2</v>
      </c>
      <c r="T8502">
        <v>27.048999999999999</v>
      </c>
      <c r="U8502">
        <v>18.492999999999999</v>
      </c>
      <c r="V8502">
        <v>39002.222999999998</v>
      </c>
      <c r="X8502">
        <v>79.37</v>
      </c>
      <c r="Y8502">
        <v>5.72</v>
      </c>
      <c r="Z8502" s="32">
        <v>11.2</v>
      </c>
      <c r="AA8502" s="32">
        <v>33.700000000000003</v>
      </c>
      <c r="AB8502" s="32"/>
      <c r="AC8502" s="32">
        <v>13.05</v>
      </c>
    </row>
    <row r="8503" spans="1:29" hidden="1" x14ac:dyDescent="0.25">
      <c r="A8503" t="s">
        <v>235</v>
      </c>
      <c r="B8503" t="s">
        <v>236</v>
      </c>
      <c r="C8503" s="1">
        <v>43836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Q8503">
        <v>126476458</v>
      </c>
      <c r="R8503">
        <v>347.77800000000002</v>
      </c>
      <c r="S8503">
        <v>48.2</v>
      </c>
      <c r="T8503">
        <v>27.048999999999999</v>
      </c>
      <c r="U8503">
        <v>18.492999999999999</v>
      </c>
      <c r="V8503">
        <v>39002.222999999998</v>
      </c>
      <c r="X8503">
        <v>79.37</v>
      </c>
      <c r="Y8503">
        <v>5.72</v>
      </c>
      <c r="Z8503" s="32">
        <v>11.2</v>
      </c>
      <c r="AA8503" s="32">
        <v>33.700000000000003</v>
      </c>
      <c r="AB8503" s="32"/>
      <c r="AC8503" s="32">
        <v>13.05</v>
      </c>
    </row>
    <row r="8504" spans="1:29" hidden="1" x14ac:dyDescent="0.25">
      <c r="A8504" t="s">
        <v>235</v>
      </c>
      <c r="B8504" t="s">
        <v>236</v>
      </c>
      <c r="C8504" s="1">
        <v>43837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Q8504">
        <v>126476458</v>
      </c>
      <c r="R8504">
        <v>347.77800000000002</v>
      </c>
      <c r="S8504">
        <v>48.2</v>
      </c>
      <c r="T8504">
        <v>27.048999999999999</v>
      </c>
      <c r="U8504">
        <v>18.492999999999999</v>
      </c>
      <c r="V8504">
        <v>39002.222999999998</v>
      </c>
      <c r="X8504">
        <v>79.37</v>
      </c>
      <c r="Y8504">
        <v>5.72</v>
      </c>
      <c r="Z8504" s="32">
        <v>11.2</v>
      </c>
      <c r="AA8504" s="32">
        <v>33.700000000000003</v>
      </c>
      <c r="AB8504" s="32"/>
      <c r="AC8504" s="32">
        <v>13.05</v>
      </c>
    </row>
    <row r="8505" spans="1:29" hidden="1" x14ac:dyDescent="0.25">
      <c r="A8505" t="s">
        <v>235</v>
      </c>
      <c r="B8505" t="s">
        <v>236</v>
      </c>
      <c r="C8505" s="1">
        <v>43838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Q8505">
        <v>126476458</v>
      </c>
      <c r="R8505">
        <v>347.77800000000002</v>
      </c>
      <c r="S8505">
        <v>48.2</v>
      </c>
      <c r="T8505">
        <v>27.048999999999999</v>
      </c>
      <c r="U8505">
        <v>18.492999999999999</v>
      </c>
      <c r="V8505">
        <v>39002.222999999998</v>
      </c>
      <c r="X8505">
        <v>79.37</v>
      </c>
      <c r="Y8505">
        <v>5.72</v>
      </c>
      <c r="Z8505" s="32">
        <v>11.2</v>
      </c>
      <c r="AA8505" s="32">
        <v>33.700000000000003</v>
      </c>
      <c r="AB8505" s="32"/>
      <c r="AC8505" s="32">
        <v>13.05</v>
      </c>
    </row>
    <row r="8506" spans="1:29" hidden="1" x14ac:dyDescent="0.25">
      <c r="A8506" t="s">
        <v>235</v>
      </c>
      <c r="B8506" t="s">
        <v>236</v>
      </c>
      <c r="C8506" s="1">
        <v>43839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Q8506">
        <v>126476458</v>
      </c>
      <c r="R8506">
        <v>347.77800000000002</v>
      </c>
      <c r="S8506">
        <v>48.2</v>
      </c>
      <c r="T8506">
        <v>27.048999999999999</v>
      </c>
      <c r="U8506">
        <v>18.492999999999999</v>
      </c>
      <c r="V8506">
        <v>39002.222999999998</v>
      </c>
      <c r="X8506">
        <v>79.37</v>
      </c>
      <c r="Y8506">
        <v>5.72</v>
      </c>
      <c r="Z8506" s="32">
        <v>11.2</v>
      </c>
      <c r="AA8506" s="32">
        <v>33.700000000000003</v>
      </c>
      <c r="AB8506" s="32"/>
      <c r="AC8506" s="32">
        <v>13.05</v>
      </c>
    </row>
    <row r="8507" spans="1:29" hidden="1" x14ac:dyDescent="0.25">
      <c r="A8507" t="s">
        <v>235</v>
      </c>
      <c r="B8507" t="s">
        <v>236</v>
      </c>
      <c r="C8507" s="1">
        <v>43840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Q8507">
        <v>126476458</v>
      </c>
      <c r="R8507">
        <v>347.77800000000002</v>
      </c>
      <c r="S8507">
        <v>48.2</v>
      </c>
      <c r="T8507">
        <v>27.048999999999999</v>
      </c>
      <c r="U8507">
        <v>18.492999999999999</v>
      </c>
      <c r="V8507">
        <v>39002.222999999998</v>
      </c>
      <c r="X8507">
        <v>79.37</v>
      </c>
      <c r="Y8507">
        <v>5.72</v>
      </c>
      <c r="Z8507" s="32">
        <v>11.2</v>
      </c>
      <c r="AA8507" s="32">
        <v>33.700000000000003</v>
      </c>
      <c r="AB8507" s="32"/>
      <c r="AC8507" s="32">
        <v>13.05</v>
      </c>
    </row>
    <row r="8508" spans="1:29" hidden="1" x14ac:dyDescent="0.25">
      <c r="A8508" t="s">
        <v>235</v>
      </c>
      <c r="B8508" t="s">
        <v>236</v>
      </c>
      <c r="C8508" s="1">
        <v>43841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Q8508">
        <v>126476458</v>
      </c>
      <c r="R8508">
        <v>347.77800000000002</v>
      </c>
      <c r="S8508">
        <v>48.2</v>
      </c>
      <c r="T8508">
        <v>27.048999999999999</v>
      </c>
      <c r="U8508">
        <v>18.492999999999999</v>
      </c>
      <c r="V8508">
        <v>39002.222999999998</v>
      </c>
      <c r="X8508">
        <v>79.37</v>
      </c>
      <c r="Y8508">
        <v>5.72</v>
      </c>
      <c r="Z8508" s="32">
        <v>11.2</v>
      </c>
      <c r="AA8508" s="32">
        <v>33.700000000000003</v>
      </c>
      <c r="AB8508" s="32"/>
      <c r="AC8508" s="32">
        <v>13.05</v>
      </c>
    </row>
    <row r="8509" spans="1:29" hidden="1" x14ac:dyDescent="0.25">
      <c r="A8509" t="s">
        <v>235</v>
      </c>
      <c r="B8509" t="s">
        <v>236</v>
      </c>
      <c r="C8509" s="1">
        <v>43842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Q8509">
        <v>126476458</v>
      </c>
      <c r="R8509">
        <v>347.77800000000002</v>
      </c>
      <c r="S8509">
        <v>48.2</v>
      </c>
      <c r="T8509">
        <v>27.048999999999999</v>
      </c>
      <c r="U8509">
        <v>18.492999999999999</v>
      </c>
      <c r="V8509">
        <v>39002.222999999998</v>
      </c>
      <c r="X8509">
        <v>79.37</v>
      </c>
      <c r="Y8509">
        <v>5.72</v>
      </c>
      <c r="Z8509" s="32">
        <v>11.2</v>
      </c>
      <c r="AA8509" s="32">
        <v>33.700000000000003</v>
      </c>
      <c r="AB8509" s="32"/>
      <c r="AC8509" s="32">
        <v>13.05</v>
      </c>
    </row>
    <row r="8510" spans="1:29" hidden="1" x14ac:dyDescent="0.25">
      <c r="A8510" t="s">
        <v>235</v>
      </c>
      <c r="B8510" t="s">
        <v>236</v>
      </c>
      <c r="C8510" s="1">
        <v>43843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Q8510">
        <v>126476458</v>
      </c>
      <c r="R8510">
        <v>347.77800000000002</v>
      </c>
      <c r="S8510">
        <v>48.2</v>
      </c>
      <c r="T8510">
        <v>27.048999999999999</v>
      </c>
      <c r="U8510">
        <v>18.492999999999999</v>
      </c>
      <c r="V8510">
        <v>39002.222999999998</v>
      </c>
      <c r="X8510">
        <v>79.37</v>
      </c>
      <c r="Y8510">
        <v>5.72</v>
      </c>
      <c r="Z8510" s="32">
        <v>11.2</v>
      </c>
      <c r="AA8510" s="32">
        <v>33.700000000000003</v>
      </c>
      <c r="AB8510" s="32"/>
      <c r="AC8510" s="32">
        <v>13.05</v>
      </c>
    </row>
    <row r="8511" spans="1:29" hidden="1" x14ac:dyDescent="0.25">
      <c r="A8511" t="s">
        <v>235</v>
      </c>
      <c r="B8511" t="s">
        <v>236</v>
      </c>
      <c r="C8511" s="1">
        <v>43844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Q8511">
        <v>126476458</v>
      </c>
      <c r="R8511">
        <v>347.77800000000002</v>
      </c>
      <c r="S8511">
        <v>48.2</v>
      </c>
      <c r="T8511">
        <v>27.048999999999999</v>
      </c>
      <c r="U8511">
        <v>18.492999999999999</v>
      </c>
      <c r="V8511">
        <v>39002.222999999998</v>
      </c>
      <c r="X8511">
        <v>79.37</v>
      </c>
      <c r="Y8511">
        <v>5.72</v>
      </c>
      <c r="Z8511" s="32">
        <v>11.2</v>
      </c>
      <c r="AA8511" s="32">
        <v>33.700000000000003</v>
      </c>
      <c r="AB8511" s="32"/>
      <c r="AC8511" s="32">
        <v>13.05</v>
      </c>
    </row>
    <row r="8512" spans="1:29" hidden="1" x14ac:dyDescent="0.25">
      <c r="A8512" t="s">
        <v>235</v>
      </c>
      <c r="B8512" t="s">
        <v>236</v>
      </c>
      <c r="C8512" s="1">
        <v>43845</v>
      </c>
      <c r="D8512">
        <v>1</v>
      </c>
      <c r="E8512">
        <v>1</v>
      </c>
      <c r="F8512">
        <v>0</v>
      </c>
      <c r="G8512">
        <v>0</v>
      </c>
      <c r="H8512">
        <v>8.0000000000000002E-3</v>
      </c>
      <c r="I8512">
        <v>8.0000000000000002E-3</v>
      </c>
      <c r="J8512">
        <v>0</v>
      </c>
      <c r="K8512">
        <v>0</v>
      </c>
      <c r="Q8512">
        <v>126476458</v>
      </c>
      <c r="R8512">
        <v>347.77800000000002</v>
      </c>
      <c r="S8512">
        <v>48.2</v>
      </c>
      <c r="T8512">
        <v>27.048999999999999</v>
      </c>
      <c r="U8512">
        <v>18.492999999999999</v>
      </c>
      <c r="V8512">
        <v>39002.222999999998</v>
      </c>
      <c r="X8512">
        <v>79.37</v>
      </c>
      <c r="Y8512">
        <v>5.72</v>
      </c>
      <c r="Z8512" s="32">
        <v>11.2</v>
      </c>
      <c r="AA8512" s="32">
        <v>33.700000000000003</v>
      </c>
      <c r="AB8512" s="32"/>
      <c r="AC8512" s="32">
        <v>13.05</v>
      </c>
    </row>
    <row r="8513" spans="1:29" hidden="1" x14ac:dyDescent="0.25">
      <c r="A8513" t="s">
        <v>235</v>
      </c>
      <c r="B8513" t="s">
        <v>236</v>
      </c>
      <c r="C8513" s="1">
        <v>43846</v>
      </c>
      <c r="D8513">
        <v>1</v>
      </c>
      <c r="E8513">
        <v>0</v>
      </c>
      <c r="F8513">
        <v>0</v>
      </c>
      <c r="G8513">
        <v>0</v>
      </c>
      <c r="H8513">
        <v>8.0000000000000002E-3</v>
      </c>
      <c r="I8513">
        <v>0</v>
      </c>
      <c r="J8513">
        <v>0</v>
      </c>
      <c r="K8513">
        <v>0</v>
      </c>
      <c r="Q8513">
        <v>126476458</v>
      </c>
      <c r="R8513">
        <v>347.77800000000002</v>
      </c>
      <c r="S8513">
        <v>48.2</v>
      </c>
      <c r="T8513">
        <v>27.048999999999999</v>
      </c>
      <c r="U8513">
        <v>18.492999999999999</v>
      </c>
      <c r="V8513">
        <v>39002.222999999998</v>
      </c>
      <c r="X8513">
        <v>79.37</v>
      </c>
      <c r="Y8513">
        <v>5.72</v>
      </c>
      <c r="Z8513" s="32">
        <v>11.2</v>
      </c>
      <c r="AA8513" s="32">
        <v>33.700000000000003</v>
      </c>
      <c r="AB8513" s="32"/>
      <c r="AC8513" s="32">
        <v>13.05</v>
      </c>
    </row>
    <row r="8514" spans="1:29" hidden="1" x14ac:dyDescent="0.25">
      <c r="A8514" t="s">
        <v>235</v>
      </c>
      <c r="B8514" t="s">
        <v>236</v>
      </c>
      <c r="C8514" s="1">
        <v>43847</v>
      </c>
      <c r="D8514">
        <v>1</v>
      </c>
      <c r="E8514">
        <v>0</v>
      </c>
      <c r="F8514">
        <v>0</v>
      </c>
      <c r="G8514">
        <v>0</v>
      </c>
      <c r="H8514">
        <v>8.0000000000000002E-3</v>
      </c>
      <c r="I8514">
        <v>0</v>
      </c>
      <c r="J8514">
        <v>0</v>
      </c>
      <c r="K8514">
        <v>0</v>
      </c>
      <c r="Q8514">
        <v>126476458</v>
      </c>
      <c r="R8514">
        <v>347.77800000000002</v>
      </c>
      <c r="S8514">
        <v>48.2</v>
      </c>
      <c r="T8514">
        <v>27.048999999999999</v>
      </c>
      <c r="U8514">
        <v>18.492999999999999</v>
      </c>
      <c r="V8514">
        <v>39002.222999999998</v>
      </c>
      <c r="X8514">
        <v>79.37</v>
      </c>
      <c r="Y8514">
        <v>5.72</v>
      </c>
      <c r="Z8514" s="32">
        <v>11.2</v>
      </c>
      <c r="AA8514" s="32">
        <v>33.700000000000003</v>
      </c>
      <c r="AB8514" s="32"/>
      <c r="AC8514" s="32">
        <v>13.05</v>
      </c>
    </row>
    <row r="8515" spans="1:29" hidden="1" x14ac:dyDescent="0.25">
      <c r="A8515" t="s">
        <v>235</v>
      </c>
      <c r="B8515" t="s">
        <v>236</v>
      </c>
      <c r="C8515" s="1">
        <v>43848</v>
      </c>
      <c r="D8515">
        <v>1</v>
      </c>
      <c r="E8515">
        <v>0</v>
      </c>
      <c r="F8515">
        <v>0</v>
      </c>
      <c r="G8515">
        <v>0</v>
      </c>
      <c r="H8515">
        <v>8.0000000000000002E-3</v>
      </c>
      <c r="I8515">
        <v>0</v>
      </c>
      <c r="J8515">
        <v>0</v>
      </c>
      <c r="K8515">
        <v>0</v>
      </c>
      <c r="Q8515">
        <v>126476458</v>
      </c>
      <c r="R8515">
        <v>347.77800000000002</v>
      </c>
      <c r="S8515">
        <v>48.2</v>
      </c>
      <c r="T8515">
        <v>27.048999999999999</v>
      </c>
      <c r="U8515">
        <v>18.492999999999999</v>
      </c>
      <c r="V8515">
        <v>39002.222999999998</v>
      </c>
      <c r="X8515">
        <v>79.37</v>
      </c>
      <c r="Y8515">
        <v>5.72</v>
      </c>
      <c r="Z8515" s="32">
        <v>11.2</v>
      </c>
      <c r="AA8515" s="32">
        <v>33.700000000000003</v>
      </c>
      <c r="AB8515" s="32"/>
      <c r="AC8515" s="32">
        <v>13.05</v>
      </c>
    </row>
    <row r="8516" spans="1:29" hidden="1" x14ac:dyDescent="0.25">
      <c r="A8516" t="s">
        <v>235</v>
      </c>
      <c r="B8516" t="s">
        <v>236</v>
      </c>
      <c r="C8516" s="1">
        <v>43849</v>
      </c>
      <c r="D8516">
        <v>1</v>
      </c>
      <c r="E8516">
        <v>0</v>
      </c>
      <c r="F8516">
        <v>0</v>
      </c>
      <c r="G8516">
        <v>0</v>
      </c>
      <c r="H8516">
        <v>8.0000000000000002E-3</v>
      </c>
      <c r="I8516">
        <v>0</v>
      </c>
      <c r="J8516">
        <v>0</v>
      </c>
      <c r="K8516">
        <v>0</v>
      </c>
      <c r="Q8516">
        <v>126476458</v>
      </c>
      <c r="R8516">
        <v>347.77800000000002</v>
      </c>
      <c r="S8516">
        <v>48.2</v>
      </c>
      <c r="T8516">
        <v>27.048999999999999</v>
      </c>
      <c r="U8516">
        <v>18.492999999999999</v>
      </c>
      <c r="V8516">
        <v>39002.222999999998</v>
      </c>
      <c r="X8516">
        <v>79.37</v>
      </c>
      <c r="Y8516">
        <v>5.72</v>
      </c>
      <c r="Z8516" s="32">
        <v>11.2</v>
      </c>
      <c r="AA8516" s="32">
        <v>33.700000000000003</v>
      </c>
      <c r="AB8516" s="32"/>
      <c r="AC8516" s="32">
        <v>13.05</v>
      </c>
    </row>
    <row r="8517" spans="1:29" hidden="1" x14ac:dyDescent="0.25">
      <c r="A8517" t="s">
        <v>235</v>
      </c>
      <c r="B8517" t="s">
        <v>236</v>
      </c>
      <c r="C8517" s="1">
        <v>43850</v>
      </c>
      <c r="D8517">
        <v>1</v>
      </c>
      <c r="E8517">
        <v>0</v>
      </c>
      <c r="F8517">
        <v>0</v>
      </c>
      <c r="G8517">
        <v>0</v>
      </c>
      <c r="H8517">
        <v>8.0000000000000002E-3</v>
      </c>
      <c r="I8517">
        <v>0</v>
      </c>
      <c r="J8517">
        <v>0</v>
      </c>
      <c r="K8517">
        <v>0</v>
      </c>
      <c r="Q8517">
        <v>126476458</v>
      </c>
      <c r="R8517">
        <v>347.77800000000002</v>
      </c>
      <c r="S8517">
        <v>48.2</v>
      </c>
      <c r="T8517">
        <v>27.048999999999999</v>
      </c>
      <c r="U8517">
        <v>18.492999999999999</v>
      </c>
      <c r="V8517">
        <v>39002.222999999998</v>
      </c>
      <c r="X8517">
        <v>79.37</v>
      </c>
      <c r="Y8517">
        <v>5.72</v>
      </c>
      <c r="Z8517" s="32">
        <v>11.2</v>
      </c>
      <c r="AA8517" s="32">
        <v>33.700000000000003</v>
      </c>
      <c r="AB8517" s="32"/>
      <c r="AC8517" s="32">
        <v>13.05</v>
      </c>
    </row>
    <row r="8518" spans="1:29" hidden="1" x14ac:dyDescent="0.25">
      <c r="A8518" t="s">
        <v>235</v>
      </c>
      <c r="B8518" t="s">
        <v>236</v>
      </c>
      <c r="C8518" s="1">
        <v>43851</v>
      </c>
      <c r="D8518">
        <v>1</v>
      </c>
      <c r="E8518">
        <v>0</v>
      </c>
      <c r="F8518">
        <v>0</v>
      </c>
      <c r="G8518">
        <v>0</v>
      </c>
      <c r="H8518">
        <v>8.0000000000000002E-3</v>
      </c>
      <c r="I8518">
        <v>0</v>
      </c>
      <c r="J8518">
        <v>0</v>
      </c>
      <c r="K8518">
        <v>0</v>
      </c>
      <c r="Q8518">
        <v>126476458</v>
      </c>
      <c r="R8518">
        <v>347.77800000000002</v>
      </c>
      <c r="S8518">
        <v>48.2</v>
      </c>
      <c r="T8518">
        <v>27.048999999999999</v>
      </c>
      <c r="U8518">
        <v>18.492999999999999</v>
      </c>
      <c r="V8518">
        <v>39002.222999999998</v>
      </c>
      <c r="X8518">
        <v>79.37</v>
      </c>
      <c r="Y8518">
        <v>5.72</v>
      </c>
      <c r="Z8518" s="32">
        <v>11.2</v>
      </c>
      <c r="AA8518" s="32">
        <v>33.700000000000003</v>
      </c>
      <c r="AB8518" s="32"/>
      <c r="AC8518" s="32">
        <v>13.05</v>
      </c>
    </row>
    <row r="8519" spans="1:29" hidden="1" x14ac:dyDescent="0.25">
      <c r="A8519" t="s">
        <v>235</v>
      </c>
      <c r="B8519" t="s">
        <v>236</v>
      </c>
      <c r="C8519" s="1">
        <v>43852</v>
      </c>
      <c r="D8519">
        <v>1</v>
      </c>
      <c r="E8519">
        <v>0</v>
      </c>
      <c r="F8519">
        <v>0</v>
      </c>
      <c r="G8519">
        <v>0</v>
      </c>
      <c r="H8519">
        <v>8.0000000000000002E-3</v>
      </c>
      <c r="I8519">
        <v>0</v>
      </c>
      <c r="J8519">
        <v>0</v>
      </c>
      <c r="K8519">
        <v>0</v>
      </c>
      <c r="Q8519">
        <v>126476458</v>
      </c>
      <c r="R8519">
        <v>347.77800000000002</v>
      </c>
      <c r="S8519">
        <v>48.2</v>
      </c>
      <c r="T8519">
        <v>27.048999999999999</v>
      </c>
      <c r="U8519">
        <v>18.492999999999999</v>
      </c>
      <c r="V8519">
        <v>39002.222999999998</v>
      </c>
      <c r="X8519">
        <v>79.37</v>
      </c>
      <c r="Y8519">
        <v>5.72</v>
      </c>
      <c r="Z8519" s="32">
        <v>11.2</v>
      </c>
      <c r="AA8519" s="32">
        <v>33.700000000000003</v>
      </c>
      <c r="AB8519" s="32"/>
      <c r="AC8519" s="32">
        <v>13.05</v>
      </c>
    </row>
    <row r="8520" spans="1:29" hidden="1" x14ac:dyDescent="0.25">
      <c r="A8520" t="s">
        <v>235</v>
      </c>
      <c r="B8520" t="s">
        <v>236</v>
      </c>
      <c r="C8520" s="1">
        <v>43853</v>
      </c>
      <c r="D8520">
        <v>1</v>
      </c>
      <c r="E8520">
        <v>0</v>
      </c>
      <c r="F8520">
        <v>0</v>
      </c>
      <c r="G8520">
        <v>0</v>
      </c>
      <c r="H8520">
        <v>8.0000000000000002E-3</v>
      </c>
      <c r="I8520">
        <v>0</v>
      </c>
      <c r="J8520">
        <v>0</v>
      </c>
      <c r="K8520">
        <v>0</v>
      </c>
      <c r="Q8520">
        <v>126476458</v>
      </c>
      <c r="R8520">
        <v>347.77800000000002</v>
      </c>
      <c r="S8520">
        <v>48.2</v>
      </c>
      <c r="T8520">
        <v>27.048999999999999</v>
      </c>
      <c r="U8520">
        <v>18.492999999999999</v>
      </c>
      <c r="V8520">
        <v>39002.222999999998</v>
      </c>
      <c r="X8520">
        <v>79.37</v>
      </c>
      <c r="Y8520">
        <v>5.72</v>
      </c>
      <c r="Z8520" s="32">
        <v>11.2</v>
      </c>
      <c r="AA8520" s="32">
        <v>33.700000000000003</v>
      </c>
      <c r="AB8520" s="32"/>
      <c r="AC8520" s="32">
        <v>13.05</v>
      </c>
    </row>
    <row r="8521" spans="1:29" hidden="1" x14ac:dyDescent="0.25">
      <c r="A8521" t="s">
        <v>235</v>
      </c>
      <c r="B8521" t="s">
        <v>236</v>
      </c>
      <c r="C8521" s="1">
        <v>43854</v>
      </c>
      <c r="D8521">
        <v>2</v>
      </c>
      <c r="E8521">
        <v>1</v>
      </c>
      <c r="F8521">
        <v>0</v>
      </c>
      <c r="G8521">
        <v>0</v>
      </c>
      <c r="H8521">
        <v>1.6E-2</v>
      </c>
      <c r="I8521">
        <v>8.0000000000000002E-3</v>
      </c>
      <c r="J8521">
        <v>0</v>
      </c>
      <c r="K8521">
        <v>0</v>
      </c>
      <c r="Q8521">
        <v>126476458</v>
      </c>
      <c r="R8521">
        <v>347.77800000000002</v>
      </c>
      <c r="S8521">
        <v>48.2</v>
      </c>
      <c r="T8521">
        <v>27.048999999999999</v>
      </c>
      <c r="U8521">
        <v>18.492999999999999</v>
      </c>
      <c r="V8521">
        <v>39002.222999999998</v>
      </c>
      <c r="X8521">
        <v>79.37</v>
      </c>
      <c r="Y8521">
        <v>5.72</v>
      </c>
      <c r="Z8521" s="32">
        <v>11.2</v>
      </c>
      <c r="AA8521" s="32">
        <v>33.700000000000003</v>
      </c>
      <c r="AB8521" s="32"/>
      <c r="AC8521" s="32">
        <v>13.05</v>
      </c>
    </row>
    <row r="8522" spans="1:29" hidden="1" x14ac:dyDescent="0.25">
      <c r="A8522" t="s">
        <v>235</v>
      </c>
      <c r="B8522" t="s">
        <v>236</v>
      </c>
      <c r="C8522" s="1">
        <v>43855</v>
      </c>
      <c r="D8522">
        <v>2</v>
      </c>
      <c r="E8522">
        <v>0</v>
      </c>
      <c r="F8522">
        <v>0</v>
      </c>
      <c r="G8522">
        <v>0</v>
      </c>
      <c r="H8522">
        <v>1.6E-2</v>
      </c>
      <c r="I8522">
        <v>0</v>
      </c>
      <c r="J8522">
        <v>0</v>
      </c>
      <c r="K8522">
        <v>0</v>
      </c>
      <c r="Q8522">
        <v>126476458</v>
      </c>
      <c r="R8522">
        <v>347.77800000000002</v>
      </c>
      <c r="S8522">
        <v>48.2</v>
      </c>
      <c r="T8522">
        <v>27.048999999999999</v>
      </c>
      <c r="U8522">
        <v>18.492999999999999</v>
      </c>
      <c r="V8522">
        <v>39002.222999999998</v>
      </c>
      <c r="X8522">
        <v>79.37</v>
      </c>
      <c r="Y8522">
        <v>5.72</v>
      </c>
      <c r="Z8522" s="32">
        <v>11.2</v>
      </c>
      <c r="AA8522" s="32">
        <v>33.700000000000003</v>
      </c>
      <c r="AB8522" s="32"/>
      <c r="AC8522" s="32">
        <v>13.05</v>
      </c>
    </row>
    <row r="8523" spans="1:29" hidden="1" x14ac:dyDescent="0.25">
      <c r="A8523" t="s">
        <v>235</v>
      </c>
      <c r="B8523" t="s">
        <v>236</v>
      </c>
      <c r="C8523" s="1">
        <v>43856</v>
      </c>
      <c r="D8523">
        <v>3</v>
      </c>
      <c r="E8523">
        <v>1</v>
      </c>
      <c r="F8523">
        <v>0</v>
      </c>
      <c r="G8523">
        <v>0</v>
      </c>
      <c r="H8523">
        <v>2.4E-2</v>
      </c>
      <c r="I8523">
        <v>8.0000000000000002E-3</v>
      </c>
      <c r="J8523">
        <v>0</v>
      </c>
      <c r="K8523">
        <v>0</v>
      </c>
      <c r="Q8523">
        <v>126476458</v>
      </c>
      <c r="R8523">
        <v>347.77800000000002</v>
      </c>
      <c r="S8523">
        <v>48.2</v>
      </c>
      <c r="T8523">
        <v>27.048999999999999</v>
      </c>
      <c r="U8523">
        <v>18.492999999999999</v>
      </c>
      <c r="V8523">
        <v>39002.222999999998</v>
      </c>
      <c r="X8523">
        <v>79.37</v>
      </c>
      <c r="Y8523">
        <v>5.72</v>
      </c>
      <c r="Z8523" s="32">
        <v>11.2</v>
      </c>
      <c r="AA8523" s="32">
        <v>33.700000000000003</v>
      </c>
      <c r="AB8523" s="32"/>
      <c r="AC8523" s="32">
        <v>13.05</v>
      </c>
    </row>
    <row r="8524" spans="1:29" hidden="1" x14ac:dyDescent="0.25">
      <c r="A8524" t="s">
        <v>235</v>
      </c>
      <c r="B8524" t="s">
        <v>236</v>
      </c>
      <c r="C8524" s="1">
        <v>43857</v>
      </c>
      <c r="D8524">
        <v>3</v>
      </c>
      <c r="E8524">
        <v>0</v>
      </c>
      <c r="F8524">
        <v>0</v>
      </c>
      <c r="G8524">
        <v>0</v>
      </c>
      <c r="H8524">
        <v>2.4E-2</v>
      </c>
      <c r="I8524">
        <v>0</v>
      </c>
      <c r="J8524">
        <v>0</v>
      </c>
      <c r="K8524">
        <v>0</v>
      </c>
      <c r="Q8524">
        <v>126476458</v>
      </c>
      <c r="R8524">
        <v>347.77800000000002</v>
      </c>
      <c r="S8524">
        <v>48.2</v>
      </c>
      <c r="T8524">
        <v>27.048999999999999</v>
      </c>
      <c r="U8524">
        <v>18.492999999999999</v>
      </c>
      <c r="V8524">
        <v>39002.222999999998</v>
      </c>
      <c r="X8524">
        <v>79.37</v>
      </c>
      <c r="Y8524">
        <v>5.72</v>
      </c>
      <c r="Z8524" s="32">
        <v>11.2</v>
      </c>
      <c r="AA8524" s="32">
        <v>33.700000000000003</v>
      </c>
      <c r="AB8524" s="32"/>
      <c r="AC8524" s="32">
        <v>13.05</v>
      </c>
    </row>
    <row r="8525" spans="1:29" hidden="1" x14ac:dyDescent="0.25">
      <c r="A8525" t="s">
        <v>235</v>
      </c>
      <c r="B8525" t="s">
        <v>236</v>
      </c>
      <c r="C8525" s="1">
        <v>43858</v>
      </c>
      <c r="D8525">
        <v>4</v>
      </c>
      <c r="E8525">
        <v>1</v>
      </c>
      <c r="F8525">
        <v>0</v>
      </c>
      <c r="G8525">
        <v>0</v>
      </c>
      <c r="H8525">
        <v>3.2000000000000001E-2</v>
      </c>
      <c r="I8525">
        <v>8.0000000000000002E-3</v>
      </c>
      <c r="J8525">
        <v>0</v>
      </c>
      <c r="K8525">
        <v>0</v>
      </c>
      <c r="Q8525">
        <v>126476458</v>
      </c>
      <c r="R8525">
        <v>347.77800000000002</v>
      </c>
      <c r="S8525">
        <v>48.2</v>
      </c>
      <c r="T8525">
        <v>27.048999999999999</v>
      </c>
      <c r="U8525">
        <v>18.492999999999999</v>
      </c>
      <c r="V8525">
        <v>39002.222999999998</v>
      </c>
      <c r="X8525">
        <v>79.37</v>
      </c>
      <c r="Y8525">
        <v>5.72</v>
      </c>
      <c r="Z8525" s="32">
        <v>11.2</v>
      </c>
      <c r="AA8525" s="32">
        <v>33.700000000000003</v>
      </c>
      <c r="AB8525" s="32"/>
      <c r="AC8525" s="32">
        <v>13.05</v>
      </c>
    </row>
    <row r="8526" spans="1:29" hidden="1" x14ac:dyDescent="0.25">
      <c r="A8526" t="s">
        <v>235</v>
      </c>
      <c r="B8526" t="s">
        <v>236</v>
      </c>
      <c r="C8526" s="1">
        <v>43859</v>
      </c>
      <c r="D8526">
        <v>7</v>
      </c>
      <c r="E8526">
        <v>3</v>
      </c>
      <c r="F8526">
        <v>0</v>
      </c>
      <c r="G8526">
        <v>0</v>
      </c>
      <c r="H8526">
        <v>5.5E-2</v>
      </c>
      <c r="I8526">
        <v>2.4E-2</v>
      </c>
      <c r="J8526">
        <v>0</v>
      </c>
      <c r="K8526">
        <v>0</v>
      </c>
      <c r="Q8526">
        <v>126476458</v>
      </c>
      <c r="R8526">
        <v>347.77800000000002</v>
      </c>
      <c r="S8526">
        <v>48.2</v>
      </c>
      <c r="T8526">
        <v>27.048999999999999</v>
      </c>
      <c r="U8526">
        <v>18.492999999999999</v>
      </c>
      <c r="V8526">
        <v>39002.222999999998</v>
      </c>
      <c r="X8526">
        <v>79.37</v>
      </c>
      <c r="Y8526">
        <v>5.72</v>
      </c>
      <c r="Z8526" s="32">
        <v>11.2</v>
      </c>
      <c r="AA8526" s="32">
        <v>33.700000000000003</v>
      </c>
      <c r="AB8526" s="32"/>
      <c r="AC8526" s="32">
        <v>13.05</v>
      </c>
    </row>
    <row r="8527" spans="1:29" hidden="1" x14ac:dyDescent="0.25">
      <c r="A8527" t="s">
        <v>235</v>
      </c>
      <c r="B8527" t="s">
        <v>236</v>
      </c>
      <c r="C8527" s="1">
        <v>43860</v>
      </c>
      <c r="D8527">
        <v>11</v>
      </c>
      <c r="E8527">
        <v>4</v>
      </c>
      <c r="F8527">
        <v>0</v>
      </c>
      <c r="G8527">
        <v>0</v>
      </c>
      <c r="H8527">
        <v>8.6999999999999994E-2</v>
      </c>
      <c r="I8527">
        <v>3.2000000000000001E-2</v>
      </c>
      <c r="J8527">
        <v>0</v>
      </c>
      <c r="K8527">
        <v>0</v>
      </c>
      <c r="Q8527">
        <v>126476458</v>
      </c>
      <c r="R8527">
        <v>347.77800000000002</v>
      </c>
      <c r="S8527">
        <v>48.2</v>
      </c>
      <c r="T8527">
        <v>27.048999999999999</v>
      </c>
      <c r="U8527">
        <v>18.492999999999999</v>
      </c>
      <c r="V8527">
        <v>39002.222999999998</v>
      </c>
      <c r="X8527">
        <v>79.37</v>
      </c>
      <c r="Y8527">
        <v>5.72</v>
      </c>
      <c r="Z8527" s="32">
        <v>11.2</v>
      </c>
      <c r="AA8527" s="32">
        <v>33.700000000000003</v>
      </c>
      <c r="AB8527" s="32"/>
      <c r="AC8527" s="32">
        <v>13.05</v>
      </c>
    </row>
    <row r="8528" spans="1:29" hidden="1" x14ac:dyDescent="0.25">
      <c r="A8528" t="s">
        <v>235</v>
      </c>
      <c r="B8528" t="s">
        <v>236</v>
      </c>
      <c r="C8528" s="1">
        <v>43861</v>
      </c>
      <c r="D8528">
        <v>14</v>
      </c>
      <c r="E8528">
        <v>3</v>
      </c>
      <c r="F8528">
        <v>0</v>
      </c>
      <c r="G8528">
        <v>0</v>
      </c>
      <c r="H8528">
        <v>0.111</v>
      </c>
      <c r="I8528">
        <v>2.4E-2</v>
      </c>
      <c r="J8528">
        <v>0</v>
      </c>
      <c r="K8528">
        <v>0</v>
      </c>
      <c r="Q8528">
        <v>126476458</v>
      </c>
      <c r="R8528">
        <v>347.77800000000002</v>
      </c>
      <c r="S8528">
        <v>48.2</v>
      </c>
      <c r="T8528">
        <v>27.048999999999999</v>
      </c>
      <c r="U8528">
        <v>18.492999999999999</v>
      </c>
      <c r="V8528">
        <v>39002.222999999998</v>
      </c>
      <c r="X8528">
        <v>79.37</v>
      </c>
      <c r="Y8528">
        <v>5.72</v>
      </c>
      <c r="Z8528" s="32">
        <v>11.2</v>
      </c>
      <c r="AA8528" s="32">
        <v>33.700000000000003</v>
      </c>
      <c r="AB8528" s="32"/>
      <c r="AC8528" s="32">
        <v>13.05</v>
      </c>
    </row>
    <row r="8529" spans="1:29" hidden="1" x14ac:dyDescent="0.25">
      <c r="A8529" t="s">
        <v>235</v>
      </c>
      <c r="B8529" t="s">
        <v>236</v>
      </c>
      <c r="C8529" s="1">
        <v>43862</v>
      </c>
      <c r="D8529">
        <v>15</v>
      </c>
      <c r="E8529">
        <v>1</v>
      </c>
      <c r="F8529">
        <v>0</v>
      </c>
      <c r="G8529">
        <v>0</v>
      </c>
      <c r="H8529">
        <v>0.11899999999999999</v>
      </c>
      <c r="I8529">
        <v>8.0000000000000002E-3</v>
      </c>
      <c r="J8529">
        <v>0</v>
      </c>
      <c r="K8529">
        <v>0</v>
      </c>
      <c r="Q8529">
        <v>126476458</v>
      </c>
      <c r="R8529">
        <v>347.77800000000002</v>
      </c>
      <c r="S8529">
        <v>48.2</v>
      </c>
      <c r="T8529">
        <v>27.048999999999999</v>
      </c>
      <c r="U8529">
        <v>18.492999999999999</v>
      </c>
      <c r="V8529">
        <v>39002.222999999998</v>
      </c>
      <c r="X8529">
        <v>79.37</v>
      </c>
      <c r="Y8529">
        <v>5.72</v>
      </c>
      <c r="Z8529" s="32">
        <v>11.2</v>
      </c>
      <c r="AA8529" s="32">
        <v>33.700000000000003</v>
      </c>
      <c r="AB8529" s="32"/>
      <c r="AC8529" s="32">
        <v>13.05</v>
      </c>
    </row>
    <row r="8530" spans="1:29" hidden="1" x14ac:dyDescent="0.25">
      <c r="A8530" t="s">
        <v>235</v>
      </c>
      <c r="B8530" t="s">
        <v>236</v>
      </c>
      <c r="C8530" s="1">
        <v>43863</v>
      </c>
      <c r="D8530">
        <v>19</v>
      </c>
      <c r="E8530">
        <v>4</v>
      </c>
      <c r="F8530">
        <v>0</v>
      </c>
      <c r="G8530">
        <v>0</v>
      </c>
      <c r="H8530">
        <v>0.15</v>
      </c>
      <c r="I8530">
        <v>3.2000000000000001E-2</v>
      </c>
      <c r="J8530">
        <v>0</v>
      </c>
      <c r="K8530">
        <v>0</v>
      </c>
      <c r="Q8530">
        <v>126476458</v>
      </c>
      <c r="R8530">
        <v>347.77800000000002</v>
      </c>
      <c r="S8530">
        <v>48.2</v>
      </c>
      <c r="T8530">
        <v>27.048999999999999</v>
      </c>
      <c r="U8530">
        <v>18.492999999999999</v>
      </c>
      <c r="V8530">
        <v>39002.222999999998</v>
      </c>
      <c r="X8530">
        <v>79.37</v>
      </c>
      <c r="Y8530">
        <v>5.72</v>
      </c>
      <c r="Z8530" s="32">
        <v>11.2</v>
      </c>
      <c r="AA8530" s="32">
        <v>33.700000000000003</v>
      </c>
      <c r="AB8530" s="32"/>
      <c r="AC8530" s="32">
        <v>13.05</v>
      </c>
    </row>
    <row r="8531" spans="1:29" hidden="1" x14ac:dyDescent="0.25">
      <c r="A8531" t="s">
        <v>235</v>
      </c>
      <c r="B8531" t="s">
        <v>236</v>
      </c>
      <c r="C8531" s="1">
        <v>43864</v>
      </c>
      <c r="D8531">
        <v>20</v>
      </c>
      <c r="E8531">
        <v>1</v>
      </c>
      <c r="F8531">
        <v>0</v>
      </c>
      <c r="G8531">
        <v>0</v>
      </c>
      <c r="H8531">
        <v>0.158</v>
      </c>
      <c r="I8531">
        <v>8.0000000000000002E-3</v>
      </c>
      <c r="J8531">
        <v>0</v>
      </c>
      <c r="K8531">
        <v>0</v>
      </c>
      <c r="Q8531">
        <v>126476458</v>
      </c>
      <c r="R8531">
        <v>347.77800000000002</v>
      </c>
      <c r="S8531">
        <v>48.2</v>
      </c>
      <c r="T8531">
        <v>27.048999999999999</v>
      </c>
      <c r="U8531">
        <v>18.492999999999999</v>
      </c>
      <c r="V8531">
        <v>39002.222999999998</v>
      </c>
      <c r="X8531">
        <v>79.37</v>
      </c>
      <c r="Y8531">
        <v>5.72</v>
      </c>
      <c r="Z8531" s="32">
        <v>11.2</v>
      </c>
      <c r="AA8531" s="32">
        <v>33.700000000000003</v>
      </c>
      <c r="AB8531" s="32"/>
      <c r="AC8531" s="32">
        <v>13.05</v>
      </c>
    </row>
    <row r="8532" spans="1:29" hidden="1" x14ac:dyDescent="0.25">
      <c r="A8532" t="s">
        <v>235</v>
      </c>
      <c r="B8532" t="s">
        <v>236</v>
      </c>
      <c r="C8532" s="1">
        <v>43865</v>
      </c>
      <c r="D8532">
        <v>20</v>
      </c>
      <c r="E8532">
        <v>0</v>
      </c>
      <c r="F8532">
        <v>0</v>
      </c>
      <c r="G8532">
        <v>0</v>
      </c>
      <c r="H8532">
        <v>0.158</v>
      </c>
      <c r="I8532">
        <v>0</v>
      </c>
      <c r="J8532">
        <v>0</v>
      </c>
      <c r="K8532">
        <v>0</v>
      </c>
      <c r="Q8532">
        <v>126476458</v>
      </c>
      <c r="R8532">
        <v>347.77800000000002</v>
      </c>
      <c r="S8532">
        <v>48.2</v>
      </c>
      <c r="T8532">
        <v>27.048999999999999</v>
      </c>
      <c r="U8532">
        <v>18.492999999999999</v>
      </c>
      <c r="V8532">
        <v>39002.222999999998</v>
      </c>
      <c r="X8532">
        <v>79.37</v>
      </c>
      <c r="Y8532">
        <v>5.72</v>
      </c>
      <c r="Z8532" s="32">
        <v>11.2</v>
      </c>
      <c r="AA8532" s="32">
        <v>33.700000000000003</v>
      </c>
      <c r="AB8532" s="32"/>
      <c r="AC8532" s="32">
        <v>13.05</v>
      </c>
    </row>
    <row r="8533" spans="1:29" hidden="1" x14ac:dyDescent="0.25">
      <c r="A8533" t="s">
        <v>235</v>
      </c>
      <c r="B8533" t="s">
        <v>236</v>
      </c>
      <c r="C8533" s="1">
        <v>43866</v>
      </c>
      <c r="D8533">
        <v>25</v>
      </c>
      <c r="E8533">
        <v>5</v>
      </c>
      <c r="F8533">
        <v>0</v>
      </c>
      <c r="G8533">
        <v>0</v>
      </c>
      <c r="H8533">
        <v>0.19800000000000001</v>
      </c>
      <c r="I8533">
        <v>0.04</v>
      </c>
      <c r="J8533">
        <v>0</v>
      </c>
      <c r="K8533">
        <v>0</v>
      </c>
      <c r="Q8533">
        <v>126476458</v>
      </c>
      <c r="R8533">
        <v>347.77800000000002</v>
      </c>
      <c r="S8533">
        <v>48.2</v>
      </c>
      <c r="T8533">
        <v>27.048999999999999</v>
      </c>
      <c r="U8533">
        <v>18.492999999999999</v>
      </c>
      <c r="V8533">
        <v>39002.222999999998</v>
      </c>
      <c r="X8533">
        <v>79.37</v>
      </c>
      <c r="Y8533">
        <v>5.72</v>
      </c>
      <c r="Z8533" s="32">
        <v>11.2</v>
      </c>
      <c r="AA8533" s="32">
        <v>33.700000000000003</v>
      </c>
      <c r="AB8533" s="32"/>
      <c r="AC8533" s="32">
        <v>13.05</v>
      </c>
    </row>
    <row r="8534" spans="1:29" hidden="1" x14ac:dyDescent="0.25">
      <c r="A8534" t="s">
        <v>235</v>
      </c>
      <c r="B8534" t="s">
        <v>236</v>
      </c>
      <c r="C8534" s="1">
        <v>43867</v>
      </c>
      <c r="D8534">
        <v>25</v>
      </c>
      <c r="E8534">
        <v>0</v>
      </c>
      <c r="F8534">
        <v>0</v>
      </c>
      <c r="G8534">
        <v>0</v>
      </c>
      <c r="H8534">
        <v>0.19800000000000001</v>
      </c>
      <c r="I8534">
        <v>0</v>
      </c>
      <c r="J8534">
        <v>0</v>
      </c>
      <c r="K8534">
        <v>0</v>
      </c>
      <c r="Q8534">
        <v>126476458</v>
      </c>
      <c r="R8534">
        <v>347.77800000000002</v>
      </c>
      <c r="S8534">
        <v>48.2</v>
      </c>
      <c r="T8534">
        <v>27.048999999999999</v>
      </c>
      <c r="U8534">
        <v>18.492999999999999</v>
      </c>
      <c r="V8534">
        <v>39002.222999999998</v>
      </c>
      <c r="X8534">
        <v>79.37</v>
      </c>
      <c r="Y8534">
        <v>5.72</v>
      </c>
      <c r="Z8534" s="32">
        <v>11.2</v>
      </c>
      <c r="AA8534" s="32">
        <v>33.700000000000003</v>
      </c>
      <c r="AB8534" s="32"/>
      <c r="AC8534" s="32">
        <v>13.05</v>
      </c>
    </row>
    <row r="8535" spans="1:29" hidden="1" x14ac:dyDescent="0.25">
      <c r="A8535" t="s">
        <v>235</v>
      </c>
      <c r="B8535" t="s">
        <v>236</v>
      </c>
      <c r="C8535" s="1">
        <v>43868</v>
      </c>
      <c r="D8535">
        <v>25</v>
      </c>
      <c r="E8535">
        <v>0</v>
      </c>
      <c r="F8535">
        <v>0</v>
      </c>
      <c r="G8535">
        <v>0</v>
      </c>
      <c r="H8535">
        <v>0.19800000000000001</v>
      </c>
      <c r="I8535">
        <v>0</v>
      </c>
      <c r="J8535">
        <v>0</v>
      </c>
      <c r="K8535">
        <v>0</v>
      </c>
      <c r="Q8535">
        <v>126476458</v>
      </c>
      <c r="R8535">
        <v>347.77800000000002</v>
      </c>
      <c r="S8535">
        <v>48.2</v>
      </c>
      <c r="T8535">
        <v>27.048999999999999</v>
      </c>
      <c r="U8535">
        <v>18.492999999999999</v>
      </c>
      <c r="V8535">
        <v>39002.222999999998</v>
      </c>
      <c r="X8535">
        <v>79.37</v>
      </c>
      <c r="Y8535">
        <v>5.72</v>
      </c>
      <c r="Z8535" s="32">
        <v>11.2</v>
      </c>
      <c r="AA8535" s="32">
        <v>33.700000000000003</v>
      </c>
      <c r="AB8535" s="32"/>
      <c r="AC8535" s="32">
        <v>13.05</v>
      </c>
    </row>
    <row r="8536" spans="1:29" hidden="1" x14ac:dyDescent="0.25">
      <c r="A8536" t="s">
        <v>235</v>
      </c>
      <c r="B8536" t="s">
        <v>236</v>
      </c>
      <c r="C8536" s="1">
        <v>43869</v>
      </c>
      <c r="D8536">
        <v>25</v>
      </c>
      <c r="E8536">
        <v>0</v>
      </c>
      <c r="F8536">
        <v>0</v>
      </c>
      <c r="G8536">
        <v>0</v>
      </c>
      <c r="H8536">
        <v>0.19800000000000001</v>
      </c>
      <c r="I8536">
        <v>0</v>
      </c>
      <c r="J8536">
        <v>0</v>
      </c>
      <c r="K8536">
        <v>0</v>
      </c>
      <c r="Q8536">
        <v>126476458</v>
      </c>
      <c r="R8536">
        <v>347.77800000000002</v>
      </c>
      <c r="S8536">
        <v>48.2</v>
      </c>
      <c r="T8536">
        <v>27.048999999999999</v>
      </c>
      <c r="U8536">
        <v>18.492999999999999</v>
      </c>
      <c r="V8536">
        <v>39002.222999999998</v>
      </c>
      <c r="X8536">
        <v>79.37</v>
      </c>
      <c r="Y8536">
        <v>5.72</v>
      </c>
      <c r="Z8536" s="32">
        <v>11.2</v>
      </c>
      <c r="AA8536" s="32">
        <v>33.700000000000003</v>
      </c>
      <c r="AB8536" s="32"/>
      <c r="AC8536" s="32">
        <v>13.05</v>
      </c>
    </row>
    <row r="8537" spans="1:29" hidden="1" x14ac:dyDescent="0.25">
      <c r="A8537" t="s">
        <v>235</v>
      </c>
      <c r="B8537" t="s">
        <v>236</v>
      </c>
      <c r="C8537" s="1">
        <v>43870</v>
      </c>
      <c r="D8537">
        <v>25</v>
      </c>
      <c r="E8537">
        <v>0</v>
      </c>
      <c r="F8537">
        <v>0</v>
      </c>
      <c r="G8537">
        <v>0</v>
      </c>
      <c r="H8537">
        <v>0.19800000000000001</v>
      </c>
      <c r="I8537">
        <v>0</v>
      </c>
      <c r="J8537">
        <v>0</v>
      </c>
      <c r="K8537">
        <v>0</v>
      </c>
      <c r="Q8537">
        <v>126476458</v>
      </c>
      <c r="R8537">
        <v>347.77800000000002</v>
      </c>
      <c r="S8537">
        <v>48.2</v>
      </c>
      <c r="T8537">
        <v>27.048999999999999</v>
      </c>
      <c r="U8537">
        <v>18.492999999999999</v>
      </c>
      <c r="V8537">
        <v>39002.222999999998</v>
      </c>
      <c r="X8537">
        <v>79.37</v>
      </c>
      <c r="Y8537">
        <v>5.72</v>
      </c>
      <c r="Z8537" s="32">
        <v>11.2</v>
      </c>
      <c r="AA8537" s="32">
        <v>33.700000000000003</v>
      </c>
      <c r="AB8537" s="32"/>
      <c r="AC8537" s="32">
        <v>13.05</v>
      </c>
    </row>
    <row r="8538" spans="1:29" hidden="1" x14ac:dyDescent="0.25">
      <c r="A8538" t="s">
        <v>235</v>
      </c>
      <c r="B8538" t="s">
        <v>236</v>
      </c>
      <c r="C8538" s="1">
        <v>43871</v>
      </c>
      <c r="D8538">
        <v>25</v>
      </c>
      <c r="E8538">
        <v>0</v>
      </c>
      <c r="F8538">
        <v>0</v>
      </c>
      <c r="G8538">
        <v>0</v>
      </c>
      <c r="H8538">
        <v>0.19800000000000001</v>
      </c>
      <c r="I8538">
        <v>0</v>
      </c>
      <c r="J8538">
        <v>0</v>
      </c>
      <c r="K8538">
        <v>0</v>
      </c>
      <c r="Q8538">
        <v>126476458</v>
      </c>
      <c r="R8538">
        <v>347.77800000000002</v>
      </c>
      <c r="S8538">
        <v>48.2</v>
      </c>
      <c r="T8538">
        <v>27.048999999999999</v>
      </c>
      <c r="U8538">
        <v>18.492999999999999</v>
      </c>
      <c r="V8538">
        <v>39002.222999999998</v>
      </c>
      <c r="X8538">
        <v>79.37</v>
      </c>
      <c r="Y8538">
        <v>5.72</v>
      </c>
      <c r="Z8538" s="32">
        <v>11.2</v>
      </c>
      <c r="AA8538" s="32">
        <v>33.700000000000003</v>
      </c>
      <c r="AB8538" s="32"/>
      <c r="AC8538" s="32">
        <v>13.05</v>
      </c>
    </row>
    <row r="8539" spans="1:29" hidden="1" x14ac:dyDescent="0.25">
      <c r="A8539" t="s">
        <v>235</v>
      </c>
      <c r="B8539" t="s">
        <v>236</v>
      </c>
      <c r="C8539" s="1">
        <v>43872</v>
      </c>
      <c r="D8539">
        <v>25</v>
      </c>
      <c r="E8539">
        <v>0</v>
      </c>
      <c r="F8539">
        <v>0</v>
      </c>
      <c r="G8539">
        <v>0</v>
      </c>
      <c r="H8539">
        <v>0.19800000000000001</v>
      </c>
      <c r="I8539">
        <v>0</v>
      </c>
      <c r="J8539">
        <v>0</v>
      </c>
      <c r="K8539">
        <v>0</v>
      </c>
      <c r="Q8539">
        <v>126476458</v>
      </c>
      <c r="R8539">
        <v>347.77800000000002</v>
      </c>
      <c r="S8539">
        <v>48.2</v>
      </c>
      <c r="T8539">
        <v>27.048999999999999</v>
      </c>
      <c r="U8539">
        <v>18.492999999999999</v>
      </c>
      <c r="V8539">
        <v>39002.222999999998</v>
      </c>
      <c r="X8539">
        <v>79.37</v>
      </c>
      <c r="Y8539">
        <v>5.72</v>
      </c>
      <c r="Z8539" s="32">
        <v>11.2</v>
      </c>
      <c r="AA8539" s="32">
        <v>33.700000000000003</v>
      </c>
      <c r="AB8539" s="32"/>
      <c r="AC8539" s="32">
        <v>13.05</v>
      </c>
    </row>
    <row r="8540" spans="1:29" hidden="1" x14ac:dyDescent="0.25">
      <c r="A8540" t="s">
        <v>235</v>
      </c>
      <c r="B8540" t="s">
        <v>236</v>
      </c>
      <c r="C8540" s="1">
        <v>43873</v>
      </c>
      <c r="D8540">
        <v>25</v>
      </c>
      <c r="E8540">
        <v>0</v>
      </c>
      <c r="F8540">
        <v>0</v>
      </c>
      <c r="G8540">
        <v>0</v>
      </c>
      <c r="H8540">
        <v>0.19800000000000001</v>
      </c>
      <c r="I8540">
        <v>0</v>
      </c>
      <c r="J8540">
        <v>0</v>
      </c>
      <c r="K8540">
        <v>0</v>
      </c>
      <c r="Q8540">
        <v>126476458</v>
      </c>
      <c r="R8540">
        <v>347.77800000000002</v>
      </c>
      <c r="S8540">
        <v>48.2</v>
      </c>
      <c r="T8540">
        <v>27.048999999999999</v>
      </c>
      <c r="U8540">
        <v>18.492999999999999</v>
      </c>
      <c r="V8540">
        <v>39002.222999999998</v>
      </c>
      <c r="X8540">
        <v>79.37</v>
      </c>
      <c r="Y8540">
        <v>5.72</v>
      </c>
      <c r="Z8540" s="32">
        <v>11.2</v>
      </c>
      <c r="AA8540" s="32">
        <v>33.700000000000003</v>
      </c>
      <c r="AB8540" s="32"/>
      <c r="AC8540" s="32">
        <v>13.05</v>
      </c>
    </row>
    <row r="8541" spans="1:29" hidden="1" x14ac:dyDescent="0.25">
      <c r="A8541" t="s">
        <v>235</v>
      </c>
      <c r="B8541" t="s">
        <v>236</v>
      </c>
      <c r="C8541" s="1">
        <v>43874</v>
      </c>
      <c r="D8541">
        <v>29</v>
      </c>
      <c r="E8541">
        <v>4</v>
      </c>
      <c r="F8541">
        <v>1</v>
      </c>
      <c r="G8541">
        <v>1</v>
      </c>
      <c r="H8541">
        <v>0.22900000000000001</v>
      </c>
      <c r="I8541">
        <v>3.2000000000000001E-2</v>
      </c>
      <c r="J8541">
        <v>8.0000000000000002E-3</v>
      </c>
      <c r="K8541">
        <v>8.0000000000000002E-3</v>
      </c>
      <c r="Q8541">
        <v>126476458</v>
      </c>
      <c r="R8541">
        <v>347.77800000000002</v>
      </c>
      <c r="S8541">
        <v>48.2</v>
      </c>
      <c r="T8541">
        <v>27.048999999999999</v>
      </c>
      <c r="U8541">
        <v>18.492999999999999</v>
      </c>
      <c r="V8541">
        <v>39002.222999999998</v>
      </c>
      <c r="X8541">
        <v>79.37</v>
      </c>
      <c r="Y8541">
        <v>5.72</v>
      </c>
      <c r="Z8541" s="32">
        <v>11.2</v>
      </c>
      <c r="AA8541" s="32">
        <v>33.700000000000003</v>
      </c>
      <c r="AB8541" s="32"/>
      <c r="AC8541" s="32">
        <v>13.05</v>
      </c>
    </row>
    <row r="8542" spans="1:29" hidden="1" x14ac:dyDescent="0.25">
      <c r="A8542" t="s">
        <v>235</v>
      </c>
      <c r="B8542" t="s">
        <v>236</v>
      </c>
      <c r="C8542" s="1">
        <v>43875</v>
      </c>
      <c r="D8542">
        <v>30</v>
      </c>
      <c r="E8542">
        <v>1</v>
      </c>
      <c r="F8542">
        <v>1</v>
      </c>
      <c r="G8542">
        <v>0</v>
      </c>
      <c r="H8542">
        <v>0.23699999999999999</v>
      </c>
      <c r="I8542">
        <v>8.0000000000000002E-3</v>
      </c>
      <c r="J8542">
        <v>8.0000000000000002E-3</v>
      </c>
      <c r="K8542">
        <v>0</v>
      </c>
      <c r="Q8542">
        <v>126476458</v>
      </c>
      <c r="R8542">
        <v>347.77800000000002</v>
      </c>
      <c r="S8542">
        <v>48.2</v>
      </c>
      <c r="T8542">
        <v>27.048999999999999</v>
      </c>
      <c r="U8542">
        <v>18.492999999999999</v>
      </c>
      <c r="V8542">
        <v>39002.222999999998</v>
      </c>
      <c r="X8542">
        <v>79.37</v>
      </c>
      <c r="Y8542">
        <v>5.72</v>
      </c>
      <c r="Z8542" s="32">
        <v>11.2</v>
      </c>
      <c r="AA8542" s="32">
        <v>33.700000000000003</v>
      </c>
      <c r="AB8542" s="32"/>
      <c r="AC8542" s="32">
        <v>13.05</v>
      </c>
    </row>
    <row r="8543" spans="1:29" hidden="1" x14ac:dyDescent="0.25">
      <c r="A8543" t="s">
        <v>235</v>
      </c>
      <c r="B8543" t="s">
        <v>236</v>
      </c>
      <c r="C8543" s="1">
        <v>43876</v>
      </c>
      <c r="D8543">
        <v>38</v>
      </c>
      <c r="E8543">
        <v>8</v>
      </c>
      <c r="F8543">
        <v>1</v>
      </c>
      <c r="G8543">
        <v>0</v>
      </c>
      <c r="H8543">
        <v>0.3</v>
      </c>
      <c r="I8543">
        <v>6.3E-2</v>
      </c>
      <c r="J8543">
        <v>8.0000000000000002E-3</v>
      </c>
      <c r="K8543">
        <v>0</v>
      </c>
      <c r="Q8543">
        <v>126476458</v>
      </c>
      <c r="R8543">
        <v>347.77800000000002</v>
      </c>
      <c r="S8543">
        <v>48.2</v>
      </c>
      <c r="T8543">
        <v>27.048999999999999</v>
      </c>
      <c r="U8543">
        <v>18.492999999999999</v>
      </c>
      <c r="V8543">
        <v>39002.222999999998</v>
      </c>
      <c r="X8543">
        <v>79.37</v>
      </c>
      <c r="Y8543">
        <v>5.72</v>
      </c>
      <c r="Z8543" s="32">
        <v>11.2</v>
      </c>
      <c r="AA8543" s="32">
        <v>33.700000000000003</v>
      </c>
      <c r="AB8543" s="32"/>
      <c r="AC8543" s="32">
        <v>13.05</v>
      </c>
    </row>
    <row r="8544" spans="1:29" hidden="1" x14ac:dyDescent="0.25">
      <c r="A8544" t="s">
        <v>235</v>
      </c>
      <c r="B8544" t="s">
        <v>236</v>
      </c>
      <c r="C8544" s="1">
        <v>43877</v>
      </c>
      <c r="D8544">
        <v>52</v>
      </c>
      <c r="E8544">
        <v>14</v>
      </c>
      <c r="F8544">
        <v>1</v>
      </c>
      <c r="G8544">
        <v>0</v>
      </c>
      <c r="H8544">
        <v>0.41099999999999998</v>
      </c>
      <c r="I8544">
        <v>0.111</v>
      </c>
      <c r="J8544">
        <v>8.0000000000000002E-3</v>
      </c>
      <c r="K8544">
        <v>0</v>
      </c>
      <c r="Q8544">
        <v>126476458</v>
      </c>
      <c r="R8544">
        <v>347.77800000000002</v>
      </c>
      <c r="S8544">
        <v>48.2</v>
      </c>
      <c r="T8544">
        <v>27.048999999999999</v>
      </c>
      <c r="U8544">
        <v>18.492999999999999</v>
      </c>
      <c r="V8544">
        <v>39002.222999999998</v>
      </c>
      <c r="X8544">
        <v>79.37</v>
      </c>
      <c r="Y8544">
        <v>5.72</v>
      </c>
      <c r="Z8544" s="32">
        <v>11.2</v>
      </c>
      <c r="AA8544" s="32">
        <v>33.700000000000003</v>
      </c>
      <c r="AB8544" s="32"/>
      <c r="AC8544" s="32">
        <v>13.05</v>
      </c>
    </row>
    <row r="8545" spans="1:29" hidden="1" x14ac:dyDescent="0.25">
      <c r="A8545" t="s">
        <v>235</v>
      </c>
      <c r="B8545" t="s">
        <v>236</v>
      </c>
      <c r="C8545" s="1">
        <v>43878</v>
      </c>
      <c r="D8545">
        <v>59</v>
      </c>
      <c r="E8545">
        <v>7</v>
      </c>
      <c r="F8545">
        <v>1</v>
      </c>
      <c r="G8545">
        <v>0</v>
      </c>
      <c r="H8545">
        <v>0.46600000000000003</v>
      </c>
      <c r="I8545">
        <v>5.5E-2</v>
      </c>
      <c r="J8545">
        <v>8.0000000000000002E-3</v>
      </c>
      <c r="K8545">
        <v>0</v>
      </c>
      <c r="Q8545">
        <v>126476458</v>
      </c>
      <c r="R8545">
        <v>347.77800000000002</v>
      </c>
      <c r="S8545">
        <v>48.2</v>
      </c>
      <c r="T8545">
        <v>27.048999999999999</v>
      </c>
      <c r="U8545">
        <v>18.492999999999999</v>
      </c>
      <c r="V8545">
        <v>39002.222999999998</v>
      </c>
      <c r="X8545">
        <v>79.37</v>
      </c>
      <c r="Y8545">
        <v>5.72</v>
      </c>
      <c r="Z8545" s="32">
        <v>11.2</v>
      </c>
      <c r="AA8545" s="32">
        <v>33.700000000000003</v>
      </c>
      <c r="AB8545" s="32"/>
      <c r="AC8545" s="32">
        <v>13.05</v>
      </c>
    </row>
    <row r="8546" spans="1:29" hidden="1" x14ac:dyDescent="0.25">
      <c r="A8546" t="s">
        <v>235</v>
      </c>
      <c r="B8546" t="s">
        <v>236</v>
      </c>
      <c r="C8546" s="1">
        <v>43879</v>
      </c>
      <c r="D8546">
        <v>59</v>
      </c>
      <c r="E8546">
        <v>0</v>
      </c>
      <c r="F8546">
        <v>1</v>
      </c>
      <c r="G8546">
        <v>0</v>
      </c>
      <c r="H8546">
        <v>0.46600000000000003</v>
      </c>
      <c r="I8546">
        <v>0</v>
      </c>
      <c r="J8546">
        <v>8.0000000000000002E-3</v>
      </c>
      <c r="K8546">
        <v>0</v>
      </c>
      <c r="Q8546">
        <v>126476458</v>
      </c>
      <c r="R8546">
        <v>347.77800000000002</v>
      </c>
      <c r="S8546">
        <v>48.2</v>
      </c>
      <c r="T8546">
        <v>27.048999999999999</v>
      </c>
      <c r="U8546">
        <v>18.492999999999999</v>
      </c>
      <c r="V8546">
        <v>39002.222999999998</v>
      </c>
      <c r="X8546">
        <v>79.37</v>
      </c>
      <c r="Y8546">
        <v>5.72</v>
      </c>
      <c r="Z8546" s="32">
        <v>11.2</v>
      </c>
      <c r="AA8546" s="32">
        <v>33.700000000000003</v>
      </c>
      <c r="AB8546" s="32"/>
      <c r="AC8546" s="32">
        <v>13.05</v>
      </c>
    </row>
    <row r="8547" spans="1:29" hidden="1" x14ac:dyDescent="0.25">
      <c r="A8547" t="s">
        <v>235</v>
      </c>
      <c r="B8547" t="s">
        <v>236</v>
      </c>
      <c r="C8547" s="1">
        <v>43880</v>
      </c>
      <c r="D8547">
        <v>66</v>
      </c>
      <c r="E8547">
        <v>7</v>
      </c>
      <c r="F8547">
        <v>1</v>
      </c>
      <c r="G8547">
        <v>0</v>
      </c>
      <c r="H8547">
        <v>0.52200000000000002</v>
      </c>
      <c r="I8547">
        <v>5.5E-2</v>
      </c>
      <c r="J8547">
        <v>8.0000000000000002E-3</v>
      </c>
      <c r="K8547">
        <v>0</v>
      </c>
      <c r="Q8547">
        <v>126476458</v>
      </c>
      <c r="R8547">
        <v>347.77800000000002</v>
      </c>
      <c r="S8547">
        <v>48.2</v>
      </c>
      <c r="T8547">
        <v>27.048999999999999</v>
      </c>
      <c r="U8547">
        <v>18.492999999999999</v>
      </c>
      <c r="V8547">
        <v>39002.222999999998</v>
      </c>
      <c r="X8547">
        <v>79.37</v>
      </c>
      <c r="Y8547">
        <v>5.72</v>
      </c>
      <c r="Z8547" s="32">
        <v>11.2</v>
      </c>
      <c r="AA8547" s="32">
        <v>33.700000000000003</v>
      </c>
      <c r="AB8547" s="32"/>
      <c r="AC8547" s="32">
        <v>13.05</v>
      </c>
    </row>
    <row r="8548" spans="1:29" hidden="1" x14ac:dyDescent="0.25">
      <c r="A8548" t="s">
        <v>235</v>
      </c>
      <c r="B8548" t="s">
        <v>236</v>
      </c>
      <c r="C8548" s="1">
        <v>43881</v>
      </c>
      <c r="D8548">
        <v>84</v>
      </c>
      <c r="E8548">
        <v>18</v>
      </c>
      <c r="F8548">
        <v>1</v>
      </c>
      <c r="G8548">
        <v>0</v>
      </c>
      <c r="H8548">
        <v>0.66400000000000003</v>
      </c>
      <c r="I8548">
        <v>0.14199999999999999</v>
      </c>
      <c r="J8548">
        <v>8.0000000000000002E-3</v>
      </c>
      <c r="K8548">
        <v>0</v>
      </c>
      <c r="Q8548">
        <v>126476458</v>
      </c>
      <c r="R8548">
        <v>347.77800000000002</v>
      </c>
      <c r="S8548">
        <v>48.2</v>
      </c>
      <c r="T8548">
        <v>27.048999999999999</v>
      </c>
      <c r="U8548">
        <v>18.492999999999999</v>
      </c>
      <c r="V8548">
        <v>39002.222999999998</v>
      </c>
      <c r="X8548">
        <v>79.37</v>
      </c>
      <c r="Y8548">
        <v>5.72</v>
      </c>
      <c r="Z8548" s="32">
        <v>11.2</v>
      </c>
      <c r="AA8548" s="32">
        <v>33.700000000000003</v>
      </c>
      <c r="AB8548" s="32"/>
      <c r="AC8548" s="32">
        <v>13.05</v>
      </c>
    </row>
    <row r="8549" spans="1:29" hidden="1" x14ac:dyDescent="0.25">
      <c r="A8549" t="s">
        <v>235</v>
      </c>
      <c r="B8549" t="s">
        <v>236</v>
      </c>
      <c r="C8549" s="1">
        <v>43882</v>
      </c>
      <c r="D8549">
        <v>93</v>
      </c>
      <c r="E8549">
        <v>9</v>
      </c>
      <c r="F8549">
        <v>1</v>
      </c>
      <c r="G8549">
        <v>0</v>
      </c>
      <c r="H8549">
        <v>0.73499999999999999</v>
      </c>
      <c r="I8549">
        <v>7.0999999999999994E-2</v>
      </c>
      <c r="J8549">
        <v>8.0000000000000002E-3</v>
      </c>
      <c r="K8549">
        <v>0</v>
      </c>
      <c r="Q8549">
        <v>126476458</v>
      </c>
      <c r="R8549">
        <v>347.77800000000002</v>
      </c>
      <c r="S8549">
        <v>48.2</v>
      </c>
      <c r="T8549">
        <v>27.048999999999999</v>
      </c>
      <c r="U8549">
        <v>18.492999999999999</v>
      </c>
      <c r="V8549">
        <v>39002.222999999998</v>
      </c>
      <c r="X8549">
        <v>79.37</v>
      </c>
      <c r="Y8549">
        <v>5.72</v>
      </c>
      <c r="Z8549" s="32">
        <v>11.2</v>
      </c>
      <c r="AA8549" s="32">
        <v>33.700000000000003</v>
      </c>
      <c r="AB8549" s="32"/>
      <c r="AC8549" s="32">
        <v>13.05</v>
      </c>
    </row>
    <row r="8550" spans="1:29" hidden="1" x14ac:dyDescent="0.25">
      <c r="A8550" t="s">
        <v>235</v>
      </c>
      <c r="B8550" t="s">
        <v>236</v>
      </c>
      <c r="C8550" s="1">
        <v>43883</v>
      </c>
      <c r="D8550">
        <v>105</v>
      </c>
      <c r="E8550">
        <v>12</v>
      </c>
      <c r="F8550">
        <v>1</v>
      </c>
      <c r="G8550">
        <v>0</v>
      </c>
      <c r="H8550">
        <v>0.83</v>
      </c>
      <c r="I8550">
        <v>9.5000000000000001E-2</v>
      </c>
      <c r="J8550">
        <v>8.0000000000000002E-3</v>
      </c>
      <c r="K8550">
        <v>0</v>
      </c>
      <c r="Q8550">
        <v>126476458</v>
      </c>
      <c r="R8550">
        <v>347.77800000000002</v>
      </c>
      <c r="S8550">
        <v>48.2</v>
      </c>
      <c r="T8550">
        <v>27.048999999999999</v>
      </c>
      <c r="U8550">
        <v>18.492999999999999</v>
      </c>
      <c r="V8550">
        <v>39002.222999999998</v>
      </c>
      <c r="X8550">
        <v>79.37</v>
      </c>
      <c r="Y8550">
        <v>5.72</v>
      </c>
      <c r="Z8550" s="32">
        <v>11.2</v>
      </c>
      <c r="AA8550" s="32">
        <v>33.700000000000003</v>
      </c>
      <c r="AB8550" s="32"/>
      <c r="AC8550" s="32">
        <v>13.05</v>
      </c>
    </row>
    <row r="8551" spans="1:29" hidden="1" x14ac:dyDescent="0.25">
      <c r="A8551" t="s">
        <v>235</v>
      </c>
      <c r="B8551" t="s">
        <v>236</v>
      </c>
      <c r="C8551" s="1">
        <v>43884</v>
      </c>
      <c r="D8551">
        <v>132</v>
      </c>
      <c r="E8551">
        <v>27</v>
      </c>
      <c r="F8551">
        <v>1</v>
      </c>
      <c r="G8551">
        <v>0</v>
      </c>
      <c r="H8551">
        <v>1.044</v>
      </c>
      <c r="I8551">
        <v>0.21299999999999999</v>
      </c>
      <c r="J8551">
        <v>8.0000000000000002E-3</v>
      </c>
      <c r="K8551">
        <v>0</v>
      </c>
      <c r="Q8551">
        <v>126476458</v>
      </c>
      <c r="R8551">
        <v>347.77800000000002</v>
      </c>
      <c r="S8551">
        <v>48.2</v>
      </c>
      <c r="T8551">
        <v>27.048999999999999</v>
      </c>
      <c r="U8551">
        <v>18.492999999999999</v>
      </c>
      <c r="V8551">
        <v>39002.222999999998</v>
      </c>
      <c r="X8551">
        <v>79.37</v>
      </c>
      <c r="Y8551">
        <v>5.72</v>
      </c>
      <c r="Z8551" s="32">
        <v>11.2</v>
      </c>
      <c r="AA8551" s="32">
        <v>33.700000000000003</v>
      </c>
      <c r="AB8551" s="32"/>
      <c r="AC8551" s="32">
        <v>13.05</v>
      </c>
    </row>
    <row r="8552" spans="1:29" hidden="1" x14ac:dyDescent="0.25">
      <c r="A8552" t="s">
        <v>235</v>
      </c>
      <c r="B8552" t="s">
        <v>236</v>
      </c>
      <c r="C8552" s="1">
        <v>43885</v>
      </c>
      <c r="D8552">
        <v>144</v>
      </c>
      <c r="E8552">
        <v>12</v>
      </c>
      <c r="F8552">
        <v>1</v>
      </c>
      <c r="G8552">
        <v>0</v>
      </c>
      <c r="H8552">
        <v>1.139</v>
      </c>
      <c r="I8552">
        <v>9.5000000000000001E-2</v>
      </c>
      <c r="J8552">
        <v>8.0000000000000002E-3</v>
      </c>
      <c r="K8552">
        <v>0</v>
      </c>
      <c r="Q8552">
        <v>126476458</v>
      </c>
      <c r="R8552">
        <v>347.77800000000002</v>
      </c>
      <c r="S8552">
        <v>48.2</v>
      </c>
      <c r="T8552">
        <v>27.048999999999999</v>
      </c>
      <c r="U8552">
        <v>18.492999999999999</v>
      </c>
      <c r="V8552">
        <v>39002.222999999998</v>
      </c>
      <c r="X8552">
        <v>79.37</v>
      </c>
      <c r="Y8552">
        <v>5.72</v>
      </c>
      <c r="Z8552" s="32">
        <v>11.2</v>
      </c>
      <c r="AA8552" s="32">
        <v>33.700000000000003</v>
      </c>
      <c r="AB8552" s="32"/>
      <c r="AC8552" s="32">
        <v>13.05</v>
      </c>
    </row>
    <row r="8553" spans="1:29" hidden="1" x14ac:dyDescent="0.25">
      <c r="A8553" t="s">
        <v>235</v>
      </c>
      <c r="B8553" t="s">
        <v>236</v>
      </c>
      <c r="C8553" s="1">
        <v>43886</v>
      </c>
      <c r="D8553">
        <v>144</v>
      </c>
      <c r="E8553">
        <v>0</v>
      </c>
      <c r="F8553">
        <v>1</v>
      </c>
      <c r="G8553">
        <v>0</v>
      </c>
      <c r="H8553">
        <v>1.139</v>
      </c>
      <c r="I8553">
        <v>0</v>
      </c>
      <c r="J8553">
        <v>8.0000000000000002E-3</v>
      </c>
      <c r="K8553">
        <v>0</v>
      </c>
      <c r="Q8553">
        <v>126476458</v>
      </c>
      <c r="R8553">
        <v>347.77800000000002</v>
      </c>
      <c r="S8553">
        <v>48.2</v>
      </c>
      <c r="T8553">
        <v>27.048999999999999</v>
      </c>
      <c r="U8553">
        <v>18.492999999999999</v>
      </c>
      <c r="V8553">
        <v>39002.222999999998</v>
      </c>
      <c r="X8553">
        <v>79.37</v>
      </c>
      <c r="Y8553">
        <v>5.72</v>
      </c>
      <c r="Z8553" s="32">
        <v>11.2</v>
      </c>
      <c r="AA8553" s="32">
        <v>33.700000000000003</v>
      </c>
      <c r="AB8553" s="32"/>
      <c r="AC8553" s="32">
        <v>13.05</v>
      </c>
    </row>
    <row r="8554" spans="1:29" hidden="1" x14ac:dyDescent="0.25">
      <c r="A8554" t="s">
        <v>235</v>
      </c>
      <c r="B8554" t="s">
        <v>236</v>
      </c>
      <c r="C8554" s="1">
        <v>43887</v>
      </c>
      <c r="D8554">
        <v>164</v>
      </c>
      <c r="E8554">
        <v>20</v>
      </c>
      <c r="F8554">
        <v>1</v>
      </c>
      <c r="G8554">
        <v>0</v>
      </c>
      <c r="H8554">
        <v>1.2969999999999999</v>
      </c>
      <c r="I8554">
        <v>0.158</v>
      </c>
      <c r="J8554">
        <v>8.0000000000000002E-3</v>
      </c>
      <c r="K8554">
        <v>0</v>
      </c>
      <c r="L8554">
        <v>1890</v>
      </c>
      <c r="N8554">
        <v>1.4999999999999999E-2</v>
      </c>
      <c r="P8554" t="s">
        <v>100</v>
      </c>
      <c r="Q8554">
        <v>126476458</v>
      </c>
      <c r="R8554">
        <v>347.77800000000002</v>
      </c>
      <c r="S8554">
        <v>48.2</v>
      </c>
      <c r="T8554">
        <v>27.048999999999999</v>
      </c>
      <c r="U8554">
        <v>18.492999999999999</v>
      </c>
      <c r="V8554">
        <v>39002.222999999998</v>
      </c>
      <c r="X8554">
        <v>79.37</v>
      </c>
      <c r="Y8554">
        <v>5.72</v>
      </c>
      <c r="Z8554" s="32">
        <v>11.2</v>
      </c>
      <c r="AA8554" s="32">
        <v>33.700000000000003</v>
      </c>
      <c r="AB8554" s="32"/>
      <c r="AC8554" s="32">
        <v>13.05</v>
      </c>
    </row>
    <row r="8555" spans="1:29" hidden="1" x14ac:dyDescent="0.25">
      <c r="A8555" t="s">
        <v>235</v>
      </c>
      <c r="B8555" t="s">
        <v>236</v>
      </c>
      <c r="C8555" s="1">
        <v>43888</v>
      </c>
      <c r="D8555">
        <v>186</v>
      </c>
      <c r="E8555">
        <v>22</v>
      </c>
      <c r="F8555">
        <v>3</v>
      </c>
      <c r="G8555">
        <v>2</v>
      </c>
      <c r="H8555">
        <v>1.4710000000000001</v>
      </c>
      <c r="I8555">
        <v>0.17399999999999999</v>
      </c>
      <c r="J8555">
        <v>2.4E-2</v>
      </c>
      <c r="K8555">
        <v>1.6E-2</v>
      </c>
      <c r="L8555">
        <v>2058</v>
      </c>
      <c r="N8555">
        <v>1.6E-2</v>
      </c>
      <c r="P8555" t="s">
        <v>100</v>
      </c>
      <c r="Q8555">
        <v>126476458</v>
      </c>
      <c r="R8555">
        <v>347.77800000000002</v>
      </c>
      <c r="S8555">
        <v>48.2</v>
      </c>
      <c r="T8555">
        <v>27.048999999999999</v>
      </c>
      <c r="U8555">
        <v>18.492999999999999</v>
      </c>
      <c r="V8555">
        <v>39002.222999999998</v>
      </c>
      <c r="X8555">
        <v>79.37</v>
      </c>
      <c r="Y8555">
        <v>5.72</v>
      </c>
      <c r="Z8555" s="32">
        <v>11.2</v>
      </c>
      <c r="AA8555" s="32">
        <v>33.700000000000003</v>
      </c>
      <c r="AB8555" s="32"/>
      <c r="AC8555" s="32">
        <v>13.05</v>
      </c>
    </row>
    <row r="8556" spans="1:29" hidden="1" x14ac:dyDescent="0.25">
      <c r="A8556" t="s">
        <v>235</v>
      </c>
      <c r="B8556" t="s">
        <v>236</v>
      </c>
      <c r="C8556" s="1">
        <v>43889</v>
      </c>
      <c r="D8556">
        <v>210</v>
      </c>
      <c r="E8556">
        <v>24</v>
      </c>
      <c r="F8556">
        <v>3</v>
      </c>
      <c r="G8556">
        <v>0</v>
      </c>
      <c r="H8556">
        <v>1.66</v>
      </c>
      <c r="I8556">
        <v>0.19</v>
      </c>
      <c r="J8556">
        <v>2.4E-2</v>
      </c>
      <c r="K8556">
        <v>0</v>
      </c>
      <c r="L8556">
        <v>2209</v>
      </c>
      <c r="N8556">
        <v>1.7000000000000001E-2</v>
      </c>
      <c r="P8556" t="s">
        <v>100</v>
      </c>
      <c r="Q8556">
        <v>126476458</v>
      </c>
      <c r="R8556">
        <v>347.77800000000002</v>
      </c>
      <c r="S8556">
        <v>48.2</v>
      </c>
      <c r="T8556">
        <v>27.048999999999999</v>
      </c>
      <c r="U8556">
        <v>18.492999999999999</v>
      </c>
      <c r="V8556">
        <v>39002.222999999998</v>
      </c>
      <c r="X8556">
        <v>79.37</v>
      </c>
      <c r="Y8556">
        <v>5.72</v>
      </c>
      <c r="Z8556" s="32">
        <v>11.2</v>
      </c>
      <c r="AA8556" s="32">
        <v>33.700000000000003</v>
      </c>
      <c r="AB8556" s="32"/>
      <c r="AC8556" s="32">
        <v>13.05</v>
      </c>
    </row>
    <row r="8557" spans="1:29" hidden="1" x14ac:dyDescent="0.25">
      <c r="A8557" t="s">
        <v>235</v>
      </c>
      <c r="B8557" t="s">
        <v>236</v>
      </c>
      <c r="C8557" s="1">
        <v>43890</v>
      </c>
      <c r="D8557">
        <v>230</v>
      </c>
      <c r="E8557">
        <v>20</v>
      </c>
      <c r="F8557">
        <v>3</v>
      </c>
      <c r="G8557">
        <v>0</v>
      </c>
      <c r="H8557">
        <v>1.819</v>
      </c>
      <c r="I8557">
        <v>0.158</v>
      </c>
      <c r="J8557">
        <v>2.4E-2</v>
      </c>
      <c r="K8557">
        <v>0</v>
      </c>
      <c r="L8557">
        <v>2339</v>
      </c>
      <c r="N8557">
        <v>1.7999999999999999E-2</v>
      </c>
      <c r="P8557" t="s">
        <v>100</v>
      </c>
      <c r="Q8557">
        <v>126476458</v>
      </c>
      <c r="R8557">
        <v>347.77800000000002</v>
      </c>
      <c r="S8557">
        <v>48.2</v>
      </c>
      <c r="T8557">
        <v>27.048999999999999</v>
      </c>
      <c r="U8557">
        <v>18.492999999999999</v>
      </c>
      <c r="V8557">
        <v>39002.222999999998</v>
      </c>
      <c r="X8557">
        <v>79.37</v>
      </c>
      <c r="Y8557">
        <v>5.72</v>
      </c>
      <c r="Z8557" s="32">
        <v>11.2</v>
      </c>
      <c r="AA8557" s="32">
        <v>33.700000000000003</v>
      </c>
      <c r="AB8557" s="32"/>
      <c r="AC8557" s="32">
        <v>13.05</v>
      </c>
    </row>
    <row r="8558" spans="1:29" hidden="1" x14ac:dyDescent="0.25">
      <c r="A8558" t="s">
        <v>235</v>
      </c>
      <c r="B8558" t="s">
        <v>236</v>
      </c>
      <c r="C8558" s="1">
        <v>43891</v>
      </c>
      <c r="D8558">
        <v>239</v>
      </c>
      <c r="E8558">
        <v>9</v>
      </c>
      <c r="F8558">
        <v>5</v>
      </c>
      <c r="G8558">
        <v>2</v>
      </c>
      <c r="H8558">
        <v>1.89</v>
      </c>
      <c r="I8558">
        <v>7.0999999999999994E-2</v>
      </c>
      <c r="J8558">
        <v>0.04</v>
      </c>
      <c r="K8558">
        <v>1.6E-2</v>
      </c>
      <c r="Q8558">
        <v>126476458</v>
      </c>
      <c r="R8558">
        <v>347.77800000000002</v>
      </c>
      <c r="S8558">
        <v>48.2</v>
      </c>
      <c r="T8558">
        <v>27.048999999999999</v>
      </c>
      <c r="U8558">
        <v>18.492999999999999</v>
      </c>
      <c r="V8558">
        <v>39002.222999999998</v>
      </c>
      <c r="X8558">
        <v>79.37</v>
      </c>
      <c r="Y8558">
        <v>5.72</v>
      </c>
      <c r="Z8558" s="32">
        <v>11.2</v>
      </c>
      <c r="AA8558" s="32">
        <v>33.700000000000003</v>
      </c>
      <c r="AB8558" s="32"/>
      <c r="AC8558" s="32">
        <v>13.05</v>
      </c>
    </row>
    <row r="8559" spans="1:29" hidden="1" x14ac:dyDescent="0.25">
      <c r="A8559" t="s">
        <v>235</v>
      </c>
      <c r="B8559" t="s">
        <v>236</v>
      </c>
      <c r="C8559" s="1">
        <v>43892</v>
      </c>
      <c r="D8559">
        <v>254</v>
      </c>
      <c r="E8559">
        <v>15</v>
      </c>
      <c r="F8559">
        <v>6</v>
      </c>
      <c r="G8559">
        <v>1</v>
      </c>
      <c r="H8559">
        <v>2.008</v>
      </c>
      <c r="I8559">
        <v>0.11899999999999999</v>
      </c>
      <c r="J8559">
        <v>4.7E-2</v>
      </c>
      <c r="K8559">
        <v>8.0000000000000002E-3</v>
      </c>
      <c r="L8559">
        <v>2517</v>
      </c>
      <c r="N8559">
        <v>0.02</v>
      </c>
      <c r="P8559" t="s">
        <v>100</v>
      </c>
      <c r="Q8559">
        <v>126476458</v>
      </c>
      <c r="R8559">
        <v>347.77800000000002</v>
      </c>
      <c r="S8559">
        <v>48.2</v>
      </c>
      <c r="T8559">
        <v>27.048999999999999</v>
      </c>
      <c r="U8559">
        <v>18.492999999999999</v>
      </c>
      <c r="V8559">
        <v>39002.222999999998</v>
      </c>
      <c r="X8559">
        <v>79.37</v>
      </c>
      <c r="Y8559">
        <v>5.72</v>
      </c>
      <c r="Z8559" s="32">
        <v>11.2</v>
      </c>
      <c r="AA8559" s="32">
        <v>33.700000000000003</v>
      </c>
      <c r="AB8559" s="32"/>
      <c r="AC8559" s="32">
        <v>13.05</v>
      </c>
    </row>
    <row r="8560" spans="1:29" hidden="1" x14ac:dyDescent="0.25">
      <c r="A8560" t="s">
        <v>235</v>
      </c>
      <c r="B8560" t="s">
        <v>236</v>
      </c>
      <c r="C8560" s="1">
        <v>43893</v>
      </c>
      <c r="D8560">
        <v>254</v>
      </c>
      <c r="E8560">
        <v>0</v>
      </c>
      <c r="F8560">
        <v>6</v>
      </c>
      <c r="G8560">
        <v>0</v>
      </c>
      <c r="H8560">
        <v>2.008</v>
      </c>
      <c r="I8560">
        <v>0</v>
      </c>
      <c r="J8560">
        <v>4.7E-2</v>
      </c>
      <c r="K8560">
        <v>0</v>
      </c>
      <c r="L8560">
        <v>2684</v>
      </c>
      <c r="N8560">
        <v>2.1000000000000001E-2</v>
      </c>
      <c r="P8560" t="s">
        <v>100</v>
      </c>
      <c r="Q8560">
        <v>126476458</v>
      </c>
      <c r="R8560">
        <v>347.77800000000002</v>
      </c>
      <c r="S8560">
        <v>48.2</v>
      </c>
      <c r="T8560">
        <v>27.048999999999999</v>
      </c>
      <c r="U8560">
        <v>18.492999999999999</v>
      </c>
      <c r="V8560">
        <v>39002.222999999998</v>
      </c>
      <c r="X8560">
        <v>79.37</v>
      </c>
      <c r="Y8560">
        <v>5.72</v>
      </c>
      <c r="Z8560" s="32">
        <v>11.2</v>
      </c>
      <c r="AA8560" s="32">
        <v>33.700000000000003</v>
      </c>
      <c r="AB8560" s="32"/>
      <c r="AC8560" s="32">
        <v>13.05</v>
      </c>
    </row>
    <row r="8561" spans="1:29" hidden="1" x14ac:dyDescent="0.25">
      <c r="A8561" t="s">
        <v>235</v>
      </c>
      <c r="B8561" t="s">
        <v>236</v>
      </c>
      <c r="C8561" s="1">
        <v>43894</v>
      </c>
      <c r="D8561">
        <v>268</v>
      </c>
      <c r="E8561">
        <v>14</v>
      </c>
      <c r="F8561">
        <v>6</v>
      </c>
      <c r="G8561">
        <v>0</v>
      </c>
      <c r="H8561">
        <v>2.1190000000000002</v>
      </c>
      <c r="I8561">
        <v>0.111</v>
      </c>
      <c r="J8561">
        <v>4.7E-2</v>
      </c>
      <c r="K8561">
        <v>0</v>
      </c>
      <c r="L8561">
        <v>6519</v>
      </c>
      <c r="N8561">
        <v>5.1999999999999998E-2</v>
      </c>
      <c r="P8561" t="s">
        <v>100</v>
      </c>
      <c r="Q8561">
        <v>126476458</v>
      </c>
      <c r="R8561">
        <v>347.77800000000002</v>
      </c>
      <c r="S8561">
        <v>48.2</v>
      </c>
      <c r="T8561">
        <v>27.048999999999999</v>
      </c>
      <c r="U8561">
        <v>18.492999999999999</v>
      </c>
      <c r="V8561">
        <v>39002.222999999998</v>
      </c>
      <c r="X8561">
        <v>79.37</v>
      </c>
      <c r="Y8561">
        <v>5.72</v>
      </c>
      <c r="Z8561" s="32">
        <v>11.2</v>
      </c>
      <c r="AA8561" s="32">
        <v>33.700000000000003</v>
      </c>
      <c r="AB8561" s="32"/>
      <c r="AC8561" s="32">
        <v>13.05</v>
      </c>
    </row>
    <row r="8562" spans="1:29" hidden="1" x14ac:dyDescent="0.25">
      <c r="A8562" t="s">
        <v>235</v>
      </c>
      <c r="B8562" t="s">
        <v>236</v>
      </c>
      <c r="C8562" s="1">
        <v>43895</v>
      </c>
      <c r="D8562">
        <v>317</v>
      </c>
      <c r="E8562">
        <v>49</v>
      </c>
      <c r="F8562">
        <v>6</v>
      </c>
      <c r="G8562">
        <v>0</v>
      </c>
      <c r="H8562">
        <v>2.5059999999999998</v>
      </c>
      <c r="I8562">
        <v>0.38700000000000001</v>
      </c>
      <c r="J8562">
        <v>4.7E-2</v>
      </c>
      <c r="K8562">
        <v>0</v>
      </c>
      <c r="L8562">
        <v>6777</v>
      </c>
      <c r="N8562">
        <v>5.3999999999999999E-2</v>
      </c>
      <c r="P8562" t="s">
        <v>100</v>
      </c>
      <c r="Q8562">
        <v>126476458</v>
      </c>
      <c r="R8562">
        <v>347.77800000000002</v>
      </c>
      <c r="S8562">
        <v>48.2</v>
      </c>
      <c r="T8562">
        <v>27.048999999999999</v>
      </c>
      <c r="U8562">
        <v>18.492999999999999</v>
      </c>
      <c r="V8562">
        <v>39002.222999999998</v>
      </c>
      <c r="X8562">
        <v>79.37</v>
      </c>
      <c r="Y8562">
        <v>5.72</v>
      </c>
      <c r="Z8562" s="32">
        <v>11.2</v>
      </c>
      <c r="AA8562" s="32">
        <v>33.700000000000003</v>
      </c>
      <c r="AB8562" s="32"/>
      <c r="AC8562" s="32">
        <v>13.05</v>
      </c>
    </row>
    <row r="8563" spans="1:29" hidden="1" x14ac:dyDescent="0.25">
      <c r="A8563" t="s">
        <v>235</v>
      </c>
      <c r="B8563" t="s">
        <v>236</v>
      </c>
      <c r="C8563" s="1">
        <v>43896</v>
      </c>
      <c r="D8563">
        <v>349</v>
      </c>
      <c r="E8563">
        <v>32</v>
      </c>
      <c r="F8563">
        <v>6</v>
      </c>
      <c r="G8563">
        <v>0</v>
      </c>
      <c r="H8563">
        <v>2.7589999999999999</v>
      </c>
      <c r="I8563">
        <v>0.253</v>
      </c>
      <c r="J8563">
        <v>4.7E-2</v>
      </c>
      <c r="K8563">
        <v>0</v>
      </c>
      <c r="L8563">
        <v>7476</v>
      </c>
      <c r="N8563">
        <v>5.8999999999999997E-2</v>
      </c>
      <c r="P8563" t="s">
        <v>100</v>
      </c>
      <c r="Q8563">
        <v>126476458</v>
      </c>
      <c r="R8563">
        <v>347.77800000000002</v>
      </c>
      <c r="S8563">
        <v>48.2</v>
      </c>
      <c r="T8563">
        <v>27.048999999999999</v>
      </c>
      <c r="U8563">
        <v>18.492999999999999</v>
      </c>
      <c r="V8563">
        <v>39002.222999999998</v>
      </c>
      <c r="X8563">
        <v>79.37</v>
      </c>
      <c r="Y8563">
        <v>5.72</v>
      </c>
      <c r="Z8563" s="32">
        <v>11.2</v>
      </c>
      <c r="AA8563" s="32">
        <v>33.700000000000003</v>
      </c>
      <c r="AB8563" s="32"/>
      <c r="AC8563" s="32">
        <v>13.05</v>
      </c>
    </row>
    <row r="8564" spans="1:29" hidden="1" x14ac:dyDescent="0.25">
      <c r="A8564" t="s">
        <v>235</v>
      </c>
      <c r="B8564" t="s">
        <v>236</v>
      </c>
      <c r="C8564" s="1">
        <v>43897</v>
      </c>
      <c r="D8564">
        <v>408</v>
      </c>
      <c r="E8564">
        <v>59</v>
      </c>
      <c r="F8564">
        <v>6</v>
      </c>
      <c r="G8564">
        <v>0</v>
      </c>
      <c r="H8564">
        <v>3.226</v>
      </c>
      <c r="I8564">
        <v>0.46600000000000003</v>
      </c>
      <c r="J8564">
        <v>4.7E-2</v>
      </c>
      <c r="K8564">
        <v>0</v>
      </c>
      <c r="L8564">
        <v>8029</v>
      </c>
      <c r="N8564">
        <v>6.3E-2</v>
      </c>
      <c r="P8564" t="s">
        <v>100</v>
      </c>
      <c r="Q8564">
        <v>126476458</v>
      </c>
      <c r="R8564">
        <v>347.77800000000002</v>
      </c>
      <c r="S8564">
        <v>48.2</v>
      </c>
      <c r="T8564">
        <v>27.048999999999999</v>
      </c>
      <c r="U8564">
        <v>18.492999999999999</v>
      </c>
      <c r="V8564">
        <v>39002.222999999998</v>
      </c>
      <c r="X8564">
        <v>79.37</v>
      </c>
      <c r="Y8564">
        <v>5.72</v>
      </c>
      <c r="Z8564" s="32">
        <v>11.2</v>
      </c>
      <c r="AA8564" s="32">
        <v>33.700000000000003</v>
      </c>
      <c r="AB8564" s="32"/>
      <c r="AC8564" s="32">
        <v>13.05</v>
      </c>
    </row>
    <row r="8565" spans="1:29" hidden="1" x14ac:dyDescent="0.25">
      <c r="A8565" t="s">
        <v>235</v>
      </c>
      <c r="B8565" t="s">
        <v>236</v>
      </c>
      <c r="C8565" s="1">
        <v>43898</v>
      </c>
      <c r="D8565">
        <v>455</v>
      </c>
      <c r="E8565">
        <v>47</v>
      </c>
      <c r="F8565">
        <v>6</v>
      </c>
      <c r="G8565">
        <v>0</v>
      </c>
      <c r="H8565">
        <v>3.5979999999999999</v>
      </c>
      <c r="I8565">
        <v>0.372</v>
      </c>
      <c r="J8565">
        <v>4.7E-2</v>
      </c>
      <c r="K8565">
        <v>0</v>
      </c>
      <c r="L8565">
        <v>8176</v>
      </c>
      <c r="N8565">
        <v>6.5000000000000002E-2</v>
      </c>
      <c r="P8565" t="s">
        <v>100</v>
      </c>
      <c r="Q8565">
        <v>126476458</v>
      </c>
      <c r="R8565">
        <v>347.77800000000002</v>
      </c>
      <c r="S8565">
        <v>48.2</v>
      </c>
      <c r="T8565">
        <v>27.048999999999999</v>
      </c>
      <c r="U8565">
        <v>18.492999999999999</v>
      </c>
      <c r="V8565">
        <v>39002.222999999998</v>
      </c>
      <c r="X8565">
        <v>79.37</v>
      </c>
      <c r="Y8565">
        <v>5.72</v>
      </c>
      <c r="Z8565" s="32">
        <v>11.2</v>
      </c>
      <c r="AA8565" s="32">
        <v>33.700000000000003</v>
      </c>
      <c r="AB8565" s="32"/>
      <c r="AC8565" s="32">
        <v>13.05</v>
      </c>
    </row>
    <row r="8566" spans="1:29" hidden="1" x14ac:dyDescent="0.25">
      <c r="A8566" t="s">
        <v>235</v>
      </c>
      <c r="B8566" t="s">
        <v>236</v>
      </c>
      <c r="C8566" s="1">
        <v>43899</v>
      </c>
      <c r="D8566">
        <v>488</v>
      </c>
      <c r="E8566">
        <v>33</v>
      </c>
      <c r="F8566">
        <v>7</v>
      </c>
      <c r="G8566">
        <v>1</v>
      </c>
      <c r="H8566">
        <v>3.8580000000000001</v>
      </c>
      <c r="I8566">
        <v>0.26100000000000001</v>
      </c>
      <c r="J8566">
        <v>5.5E-2</v>
      </c>
      <c r="K8566">
        <v>8.0000000000000002E-3</v>
      </c>
      <c r="L8566">
        <v>8286</v>
      </c>
      <c r="N8566">
        <v>6.6000000000000003E-2</v>
      </c>
      <c r="P8566" t="s">
        <v>100</v>
      </c>
      <c r="Q8566">
        <v>126476458</v>
      </c>
      <c r="R8566">
        <v>347.77800000000002</v>
      </c>
      <c r="S8566">
        <v>48.2</v>
      </c>
      <c r="T8566">
        <v>27.048999999999999</v>
      </c>
      <c r="U8566">
        <v>18.492999999999999</v>
      </c>
      <c r="V8566">
        <v>39002.222999999998</v>
      </c>
      <c r="X8566">
        <v>79.37</v>
      </c>
      <c r="Y8566">
        <v>5.72</v>
      </c>
      <c r="Z8566" s="32">
        <v>11.2</v>
      </c>
      <c r="AA8566" s="32">
        <v>33.700000000000003</v>
      </c>
      <c r="AB8566" s="32"/>
      <c r="AC8566" s="32">
        <v>13.05</v>
      </c>
    </row>
    <row r="8567" spans="1:29" hidden="1" x14ac:dyDescent="0.25">
      <c r="A8567" t="s">
        <v>235</v>
      </c>
      <c r="B8567" t="s">
        <v>236</v>
      </c>
      <c r="C8567" s="1">
        <v>43900</v>
      </c>
      <c r="D8567">
        <v>514</v>
      </c>
      <c r="E8567">
        <v>26</v>
      </c>
      <c r="F8567">
        <v>9</v>
      </c>
      <c r="G8567">
        <v>2</v>
      </c>
      <c r="H8567">
        <v>4.0640000000000001</v>
      </c>
      <c r="I8567">
        <v>0.20599999999999999</v>
      </c>
      <c r="J8567">
        <v>7.0999999999999994E-2</v>
      </c>
      <c r="K8567">
        <v>1.6E-2</v>
      </c>
      <c r="L8567">
        <v>9600</v>
      </c>
      <c r="N8567">
        <v>7.5999999999999998E-2</v>
      </c>
      <c r="P8567" t="s">
        <v>100</v>
      </c>
      <c r="Q8567">
        <v>126476458</v>
      </c>
      <c r="R8567">
        <v>347.77800000000002</v>
      </c>
      <c r="S8567">
        <v>48.2</v>
      </c>
      <c r="T8567">
        <v>27.048999999999999</v>
      </c>
      <c r="U8567">
        <v>18.492999999999999</v>
      </c>
      <c r="V8567">
        <v>39002.222999999998</v>
      </c>
      <c r="X8567">
        <v>79.37</v>
      </c>
      <c r="Y8567">
        <v>5.72</v>
      </c>
      <c r="Z8567" s="32">
        <v>11.2</v>
      </c>
      <c r="AA8567" s="32">
        <v>33.700000000000003</v>
      </c>
      <c r="AB8567" s="32"/>
      <c r="AC8567" s="32">
        <v>13.05</v>
      </c>
    </row>
    <row r="8568" spans="1:29" hidden="1" x14ac:dyDescent="0.25">
      <c r="A8568" t="s">
        <v>235</v>
      </c>
      <c r="B8568" t="s">
        <v>236</v>
      </c>
      <c r="C8568" s="1">
        <v>43901</v>
      </c>
      <c r="D8568">
        <v>568</v>
      </c>
      <c r="E8568">
        <v>54</v>
      </c>
      <c r="F8568">
        <v>12</v>
      </c>
      <c r="G8568">
        <v>3</v>
      </c>
      <c r="H8568">
        <v>4.4909999999999997</v>
      </c>
      <c r="I8568">
        <v>0.42699999999999999</v>
      </c>
      <c r="J8568">
        <v>9.5000000000000001E-2</v>
      </c>
      <c r="K8568">
        <v>2.4E-2</v>
      </c>
      <c r="L8568">
        <v>10024</v>
      </c>
      <c r="N8568">
        <v>7.9000000000000001E-2</v>
      </c>
      <c r="P8568" t="s">
        <v>100</v>
      </c>
      <c r="Q8568">
        <v>126476458</v>
      </c>
      <c r="R8568">
        <v>347.77800000000002</v>
      </c>
      <c r="S8568">
        <v>48.2</v>
      </c>
      <c r="T8568">
        <v>27.048999999999999</v>
      </c>
      <c r="U8568">
        <v>18.492999999999999</v>
      </c>
      <c r="V8568">
        <v>39002.222999999998</v>
      </c>
      <c r="X8568">
        <v>79.37</v>
      </c>
      <c r="Y8568">
        <v>5.72</v>
      </c>
      <c r="Z8568" s="32">
        <v>11.2</v>
      </c>
      <c r="AA8568" s="32">
        <v>33.700000000000003</v>
      </c>
      <c r="AB8568" s="32"/>
      <c r="AC8568" s="32">
        <v>13.05</v>
      </c>
    </row>
    <row r="8569" spans="1:29" hidden="1" x14ac:dyDescent="0.25">
      <c r="A8569" t="s">
        <v>235</v>
      </c>
      <c r="B8569" t="s">
        <v>236</v>
      </c>
      <c r="C8569" s="1">
        <v>43902</v>
      </c>
      <c r="D8569">
        <v>619</v>
      </c>
      <c r="E8569">
        <v>51</v>
      </c>
      <c r="F8569">
        <v>15</v>
      </c>
      <c r="G8569">
        <v>3</v>
      </c>
      <c r="H8569">
        <v>4.8940000000000001</v>
      </c>
      <c r="I8569">
        <v>0.40300000000000002</v>
      </c>
      <c r="J8569">
        <v>0.11899999999999999</v>
      </c>
      <c r="K8569">
        <v>2.4E-2</v>
      </c>
      <c r="L8569">
        <v>10205</v>
      </c>
      <c r="N8569">
        <v>8.1000000000000003E-2</v>
      </c>
      <c r="P8569" t="s">
        <v>100</v>
      </c>
      <c r="Q8569">
        <v>126476458</v>
      </c>
      <c r="R8569">
        <v>347.77800000000002</v>
      </c>
      <c r="S8569">
        <v>48.2</v>
      </c>
      <c r="T8569">
        <v>27.048999999999999</v>
      </c>
      <c r="U8569">
        <v>18.492999999999999</v>
      </c>
      <c r="V8569">
        <v>39002.222999999998</v>
      </c>
      <c r="X8569">
        <v>79.37</v>
      </c>
      <c r="Y8569">
        <v>5.72</v>
      </c>
      <c r="Z8569" s="32">
        <v>11.2</v>
      </c>
      <c r="AA8569" s="32">
        <v>33.700000000000003</v>
      </c>
      <c r="AB8569" s="32"/>
      <c r="AC8569" s="32">
        <v>13.05</v>
      </c>
    </row>
    <row r="8570" spans="1:29" hidden="1" x14ac:dyDescent="0.25">
      <c r="A8570" t="s">
        <v>235</v>
      </c>
      <c r="B8570" t="s">
        <v>236</v>
      </c>
      <c r="C8570" s="1">
        <v>43903</v>
      </c>
      <c r="D8570">
        <v>675</v>
      </c>
      <c r="E8570">
        <v>56</v>
      </c>
      <c r="F8570">
        <v>19</v>
      </c>
      <c r="G8570">
        <v>4</v>
      </c>
      <c r="H8570">
        <v>5.3369999999999997</v>
      </c>
      <c r="I8570">
        <v>0.443</v>
      </c>
      <c r="J8570">
        <v>0.15</v>
      </c>
      <c r="K8570">
        <v>3.2000000000000001E-2</v>
      </c>
      <c r="L8570">
        <v>11231</v>
      </c>
      <c r="N8570">
        <v>8.8999999999999996E-2</v>
      </c>
      <c r="P8570" t="s">
        <v>100</v>
      </c>
      <c r="Q8570">
        <v>126476458</v>
      </c>
      <c r="R8570">
        <v>347.77800000000002</v>
      </c>
      <c r="S8570">
        <v>48.2</v>
      </c>
      <c r="T8570">
        <v>27.048999999999999</v>
      </c>
      <c r="U8570">
        <v>18.492999999999999</v>
      </c>
      <c r="V8570">
        <v>39002.222999999998</v>
      </c>
      <c r="X8570">
        <v>79.37</v>
      </c>
      <c r="Y8570">
        <v>5.72</v>
      </c>
      <c r="Z8570" s="32">
        <v>11.2</v>
      </c>
      <c r="AA8570" s="32">
        <v>33.700000000000003</v>
      </c>
      <c r="AB8570" s="32"/>
      <c r="AC8570" s="32">
        <v>13.05</v>
      </c>
    </row>
    <row r="8571" spans="1:29" hidden="1" x14ac:dyDescent="0.25">
      <c r="A8571" t="s">
        <v>235</v>
      </c>
      <c r="B8571" t="s">
        <v>236</v>
      </c>
      <c r="C8571" s="1">
        <v>43904</v>
      </c>
      <c r="D8571">
        <v>737</v>
      </c>
      <c r="E8571">
        <v>62</v>
      </c>
      <c r="F8571">
        <v>21</v>
      </c>
      <c r="G8571">
        <v>2</v>
      </c>
      <c r="H8571">
        <v>5.827</v>
      </c>
      <c r="I8571">
        <v>0.49</v>
      </c>
      <c r="J8571">
        <v>0.16600000000000001</v>
      </c>
      <c r="K8571">
        <v>1.6E-2</v>
      </c>
      <c r="L8571">
        <v>12060</v>
      </c>
      <c r="N8571">
        <v>9.5000000000000001E-2</v>
      </c>
      <c r="P8571" t="s">
        <v>100</v>
      </c>
      <c r="Q8571">
        <v>126476458</v>
      </c>
      <c r="R8571">
        <v>347.77800000000002</v>
      </c>
      <c r="S8571">
        <v>48.2</v>
      </c>
      <c r="T8571">
        <v>27.048999999999999</v>
      </c>
      <c r="U8571">
        <v>18.492999999999999</v>
      </c>
      <c r="V8571">
        <v>39002.222999999998</v>
      </c>
      <c r="X8571">
        <v>79.37</v>
      </c>
      <c r="Y8571">
        <v>5.72</v>
      </c>
      <c r="Z8571" s="32">
        <v>11.2</v>
      </c>
      <c r="AA8571" s="32">
        <v>33.700000000000003</v>
      </c>
      <c r="AB8571" s="32"/>
      <c r="AC8571" s="32">
        <v>13.05</v>
      </c>
    </row>
    <row r="8572" spans="1:29" hidden="1" x14ac:dyDescent="0.25">
      <c r="A8572" t="s">
        <v>235</v>
      </c>
      <c r="B8572" t="s">
        <v>236</v>
      </c>
      <c r="C8572" s="1">
        <v>43905</v>
      </c>
      <c r="D8572">
        <v>780</v>
      </c>
      <c r="E8572">
        <v>43</v>
      </c>
      <c r="F8572">
        <v>22</v>
      </c>
      <c r="G8572">
        <v>1</v>
      </c>
      <c r="H8572">
        <v>6.1669999999999998</v>
      </c>
      <c r="I8572">
        <v>0.34</v>
      </c>
      <c r="J8572">
        <v>0.17399999999999999</v>
      </c>
      <c r="K8572">
        <v>8.0000000000000002E-3</v>
      </c>
      <c r="L8572">
        <v>13026</v>
      </c>
      <c r="N8572">
        <v>0.10299999999999999</v>
      </c>
      <c r="P8572" t="s">
        <v>100</v>
      </c>
      <c r="Q8572">
        <v>126476458</v>
      </c>
      <c r="R8572">
        <v>347.77800000000002</v>
      </c>
      <c r="S8572">
        <v>48.2</v>
      </c>
      <c r="T8572">
        <v>27.048999999999999</v>
      </c>
      <c r="U8572">
        <v>18.492999999999999</v>
      </c>
      <c r="V8572">
        <v>39002.222999999998</v>
      </c>
      <c r="X8572">
        <v>79.37</v>
      </c>
      <c r="Y8572">
        <v>5.72</v>
      </c>
      <c r="Z8572" s="32">
        <v>11.2</v>
      </c>
      <c r="AA8572" s="32">
        <v>33.700000000000003</v>
      </c>
      <c r="AB8572" s="32"/>
      <c r="AC8572" s="32">
        <v>13.05</v>
      </c>
    </row>
    <row r="8573" spans="1:29" hidden="1" x14ac:dyDescent="0.25">
      <c r="A8573" t="s">
        <v>235</v>
      </c>
      <c r="B8573" t="s">
        <v>236</v>
      </c>
      <c r="C8573" s="1">
        <v>43906</v>
      </c>
      <c r="D8573">
        <v>814</v>
      </c>
      <c r="E8573">
        <v>34</v>
      </c>
      <c r="F8573">
        <v>24</v>
      </c>
      <c r="G8573">
        <v>2</v>
      </c>
      <c r="H8573">
        <v>6.4359999999999999</v>
      </c>
      <c r="I8573">
        <v>0.26900000000000002</v>
      </c>
      <c r="J8573">
        <v>0.19</v>
      </c>
      <c r="K8573">
        <v>1.6E-2</v>
      </c>
      <c r="L8573">
        <v>13068</v>
      </c>
      <c r="N8573">
        <v>0.10299999999999999</v>
      </c>
      <c r="P8573" t="s">
        <v>100</v>
      </c>
      <c r="Q8573">
        <v>126476458</v>
      </c>
      <c r="R8573">
        <v>347.77800000000002</v>
      </c>
      <c r="S8573">
        <v>48.2</v>
      </c>
      <c r="T8573">
        <v>27.048999999999999</v>
      </c>
      <c r="U8573">
        <v>18.492999999999999</v>
      </c>
      <c r="V8573">
        <v>39002.222999999998</v>
      </c>
      <c r="X8573">
        <v>79.37</v>
      </c>
      <c r="Y8573">
        <v>5.72</v>
      </c>
      <c r="Z8573" s="32">
        <v>11.2</v>
      </c>
      <c r="AA8573" s="32">
        <v>33.700000000000003</v>
      </c>
      <c r="AB8573" s="32"/>
      <c r="AC8573" s="32">
        <v>13.05</v>
      </c>
    </row>
    <row r="8574" spans="1:29" hidden="1" x14ac:dyDescent="0.25">
      <c r="A8574" t="s">
        <v>235</v>
      </c>
      <c r="B8574" t="s">
        <v>236</v>
      </c>
      <c r="C8574" s="1">
        <v>43907</v>
      </c>
      <c r="D8574">
        <v>824</v>
      </c>
      <c r="E8574">
        <v>10</v>
      </c>
      <c r="F8574">
        <v>28</v>
      </c>
      <c r="G8574">
        <v>4</v>
      </c>
      <c r="H8574">
        <v>6.5149999999999997</v>
      </c>
      <c r="I8574">
        <v>7.9000000000000001E-2</v>
      </c>
      <c r="J8574">
        <v>0.221</v>
      </c>
      <c r="K8574">
        <v>3.2000000000000001E-2</v>
      </c>
      <c r="L8574">
        <v>15655</v>
      </c>
      <c r="N8574">
        <v>0.124</v>
      </c>
      <c r="P8574" t="s">
        <v>100</v>
      </c>
      <c r="Q8574">
        <v>126476458</v>
      </c>
      <c r="R8574">
        <v>347.77800000000002</v>
      </c>
      <c r="S8574">
        <v>48.2</v>
      </c>
      <c r="T8574">
        <v>27.048999999999999</v>
      </c>
      <c r="U8574">
        <v>18.492999999999999</v>
      </c>
      <c r="V8574">
        <v>39002.222999999998</v>
      </c>
      <c r="X8574">
        <v>79.37</v>
      </c>
      <c r="Y8574">
        <v>5.72</v>
      </c>
      <c r="Z8574" s="32">
        <v>11.2</v>
      </c>
      <c r="AA8574" s="32">
        <v>33.700000000000003</v>
      </c>
      <c r="AB8574" s="32"/>
      <c r="AC8574" s="32">
        <v>13.05</v>
      </c>
    </row>
    <row r="8575" spans="1:29" hidden="1" x14ac:dyDescent="0.25">
      <c r="A8575" t="s">
        <v>235</v>
      </c>
      <c r="B8575" t="s">
        <v>236</v>
      </c>
      <c r="C8575" s="1">
        <v>43908</v>
      </c>
      <c r="D8575">
        <v>829</v>
      </c>
      <c r="E8575">
        <v>5</v>
      </c>
      <c r="F8575">
        <v>28</v>
      </c>
      <c r="G8575">
        <v>0</v>
      </c>
      <c r="H8575">
        <v>6.5549999999999997</v>
      </c>
      <c r="I8575">
        <v>0.04</v>
      </c>
      <c r="J8575">
        <v>0.221</v>
      </c>
      <c r="K8575">
        <v>0</v>
      </c>
      <c r="L8575">
        <v>14525</v>
      </c>
      <c r="N8575">
        <v>0.115</v>
      </c>
      <c r="P8575" t="s">
        <v>100</v>
      </c>
      <c r="Q8575">
        <v>126476458</v>
      </c>
      <c r="R8575">
        <v>347.77800000000002</v>
      </c>
      <c r="S8575">
        <v>48.2</v>
      </c>
      <c r="T8575">
        <v>27.048999999999999</v>
      </c>
      <c r="U8575">
        <v>18.492999999999999</v>
      </c>
      <c r="V8575">
        <v>39002.222999999998</v>
      </c>
      <c r="X8575">
        <v>79.37</v>
      </c>
      <c r="Y8575">
        <v>5.72</v>
      </c>
      <c r="Z8575" s="32">
        <v>11.2</v>
      </c>
      <c r="AA8575" s="32">
        <v>33.700000000000003</v>
      </c>
      <c r="AB8575" s="32"/>
      <c r="AC8575" s="32">
        <v>13.05</v>
      </c>
    </row>
    <row r="8576" spans="1:29" hidden="1" x14ac:dyDescent="0.25">
      <c r="A8576" t="s">
        <v>235</v>
      </c>
      <c r="B8576" t="s">
        <v>236</v>
      </c>
      <c r="C8576" s="1">
        <v>43909</v>
      </c>
      <c r="D8576">
        <v>873</v>
      </c>
      <c r="E8576">
        <v>44</v>
      </c>
      <c r="F8576">
        <v>29</v>
      </c>
      <c r="G8576">
        <v>1</v>
      </c>
      <c r="H8576">
        <v>6.9020000000000001</v>
      </c>
      <c r="I8576">
        <v>0.34799999999999998</v>
      </c>
      <c r="J8576">
        <v>0.22900000000000001</v>
      </c>
      <c r="K8576">
        <v>8.0000000000000002E-3</v>
      </c>
      <c r="L8576">
        <v>15354</v>
      </c>
      <c r="N8576">
        <v>0.121</v>
      </c>
      <c r="P8576" t="s">
        <v>100</v>
      </c>
      <c r="Q8576">
        <v>126476458</v>
      </c>
      <c r="R8576">
        <v>347.77800000000002</v>
      </c>
      <c r="S8576">
        <v>48.2</v>
      </c>
      <c r="T8576">
        <v>27.048999999999999</v>
      </c>
      <c r="U8576">
        <v>18.492999999999999</v>
      </c>
      <c r="V8576">
        <v>39002.222999999998</v>
      </c>
      <c r="X8576">
        <v>79.37</v>
      </c>
      <c r="Y8576">
        <v>5.72</v>
      </c>
      <c r="Z8576" s="32">
        <v>11.2</v>
      </c>
      <c r="AA8576" s="32">
        <v>33.700000000000003</v>
      </c>
      <c r="AB8576" s="32"/>
      <c r="AC8576" s="32">
        <v>13.05</v>
      </c>
    </row>
    <row r="8577" spans="1:29" hidden="1" x14ac:dyDescent="0.25">
      <c r="A8577" t="s">
        <v>235</v>
      </c>
      <c r="B8577" t="s">
        <v>236</v>
      </c>
      <c r="C8577" s="1">
        <v>43910</v>
      </c>
      <c r="D8577">
        <v>950</v>
      </c>
      <c r="E8577">
        <v>77</v>
      </c>
      <c r="F8577">
        <v>33</v>
      </c>
      <c r="G8577">
        <v>4</v>
      </c>
      <c r="H8577">
        <v>7.5110000000000001</v>
      </c>
      <c r="I8577">
        <v>0.60899999999999999</v>
      </c>
      <c r="J8577">
        <v>0.26100000000000001</v>
      </c>
      <c r="K8577">
        <v>3.2000000000000001E-2</v>
      </c>
      <c r="L8577">
        <v>18844</v>
      </c>
      <c r="N8577">
        <v>0.14899999999999999</v>
      </c>
      <c r="P8577" t="s">
        <v>100</v>
      </c>
      <c r="Q8577">
        <v>126476458</v>
      </c>
      <c r="R8577">
        <v>347.77800000000002</v>
      </c>
      <c r="S8577">
        <v>48.2</v>
      </c>
      <c r="T8577">
        <v>27.048999999999999</v>
      </c>
      <c r="U8577">
        <v>18.492999999999999</v>
      </c>
      <c r="V8577">
        <v>39002.222999999998</v>
      </c>
      <c r="X8577">
        <v>79.37</v>
      </c>
      <c r="Y8577">
        <v>5.72</v>
      </c>
      <c r="Z8577" s="32">
        <v>11.2</v>
      </c>
      <c r="AA8577" s="32">
        <v>33.700000000000003</v>
      </c>
      <c r="AB8577" s="32"/>
      <c r="AC8577" s="32">
        <v>13.05</v>
      </c>
    </row>
    <row r="8578" spans="1:29" hidden="1" x14ac:dyDescent="0.25">
      <c r="A8578" t="s">
        <v>235</v>
      </c>
      <c r="B8578" t="s">
        <v>236</v>
      </c>
      <c r="C8578" s="1">
        <v>43911</v>
      </c>
      <c r="D8578">
        <v>1007</v>
      </c>
      <c r="E8578">
        <v>57</v>
      </c>
      <c r="F8578">
        <v>35</v>
      </c>
      <c r="G8578">
        <v>2</v>
      </c>
      <c r="H8578">
        <v>7.9619999999999997</v>
      </c>
      <c r="I8578">
        <v>0.45100000000000001</v>
      </c>
      <c r="J8578">
        <v>0.27700000000000002</v>
      </c>
      <c r="K8578">
        <v>1.6E-2</v>
      </c>
      <c r="L8578">
        <v>18963</v>
      </c>
      <c r="N8578">
        <v>0.15</v>
      </c>
      <c r="P8578" t="s">
        <v>100</v>
      </c>
      <c r="Q8578">
        <v>126476458</v>
      </c>
      <c r="R8578">
        <v>347.77800000000002</v>
      </c>
      <c r="S8578">
        <v>48.2</v>
      </c>
      <c r="T8578">
        <v>27.048999999999999</v>
      </c>
      <c r="U8578">
        <v>18.492999999999999</v>
      </c>
      <c r="V8578">
        <v>39002.222999999998</v>
      </c>
      <c r="X8578">
        <v>79.37</v>
      </c>
      <c r="Y8578">
        <v>5.72</v>
      </c>
      <c r="Z8578" s="32">
        <v>11.2</v>
      </c>
      <c r="AA8578" s="32">
        <v>33.700000000000003</v>
      </c>
      <c r="AB8578" s="32"/>
      <c r="AC8578" s="32">
        <v>13.05</v>
      </c>
    </row>
    <row r="8579" spans="1:29" hidden="1" x14ac:dyDescent="0.25">
      <c r="A8579" t="s">
        <v>235</v>
      </c>
      <c r="B8579" t="s">
        <v>236</v>
      </c>
      <c r="C8579" s="1">
        <v>43912</v>
      </c>
      <c r="D8579">
        <v>1046</v>
      </c>
      <c r="E8579">
        <v>39</v>
      </c>
      <c r="F8579">
        <v>36</v>
      </c>
      <c r="G8579">
        <v>1</v>
      </c>
      <c r="H8579">
        <v>8.27</v>
      </c>
      <c r="I8579">
        <v>0.308</v>
      </c>
      <c r="J8579">
        <v>0.28499999999999998</v>
      </c>
      <c r="K8579">
        <v>8.0000000000000002E-3</v>
      </c>
      <c r="L8579">
        <v>20228</v>
      </c>
      <c r="N8579">
        <v>0.16</v>
      </c>
      <c r="P8579" t="s">
        <v>100</v>
      </c>
      <c r="Q8579">
        <v>126476458</v>
      </c>
      <c r="R8579">
        <v>347.77800000000002</v>
      </c>
      <c r="S8579">
        <v>48.2</v>
      </c>
      <c r="T8579">
        <v>27.048999999999999</v>
      </c>
      <c r="U8579">
        <v>18.492999999999999</v>
      </c>
      <c r="V8579">
        <v>39002.222999999998</v>
      </c>
      <c r="X8579">
        <v>79.37</v>
      </c>
      <c r="Y8579">
        <v>5.72</v>
      </c>
      <c r="Z8579" s="32">
        <v>11.2</v>
      </c>
      <c r="AA8579" s="32">
        <v>33.700000000000003</v>
      </c>
      <c r="AB8579" s="32"/>
      <c r="AC8579" s="32">
        <v>13.05</v>
      </c>
    </row>
    <row r="8580" spans="1:29" hidden="1" x14ac:dyDescent="0.25">
      <c r="A8580" t="s">
        <v>235</v>
      </c>
      <c r="B8580" t="s">
        <v>236</v>
      </c>
      <c r="C8580" s="1">
        <v>43913</v>
      </c>
      <c r="D8580">
        <v>1089</v>
      </c>
      <c r="E8580">
        <v>43</v>
      </c>
      <c r="F8580">
        <v>41</v>
      </c>
      <c r="G8580">
        <v>5</v>
      </c>
      <c r="H8580">
        <v>8.61</v>
      </c>
      <c r="I8580">
        <v>0.34</v>
      </c>
      <c r="J8580">
        <v>0.32400000000000001</v>
      </c>
      <c r="K8580">
        <v>0.04</v>
      </c>
      <c r="L8580">
        <v>20340</v>
      </c>
      <c r="N8580">
        <v>0.161</v>
      </c>
      <c r="P8580" t="s">
        <v>100</v>
      </c>
      <c r="Q8580">
        <v>126476458</v>
      </c>
      <c r="R8580">
        <v>347.77800000000002</v>
      </c>
      <c r="S8580">
        <v>48.2</v>
      </c>
      <c r="T8580">
        <v>27.048999999999999</v>
      </c>
      <c r="U8580">
        <v>18.492999999999999</v>
      </c>
      <c r="V8580">
        <v>39002.222999999998</v>
      </c>
      <c r="X8580">
        <v>79.37</v>
      </c>
      <c r="Y8580">
        <v>5.72</v>
      </c>
      <c r="Z8580" s="32">
        <v>11.2</v>
      </c>
      <c r="AA8580" s="32">
        <v>33.700000000000003</v>
      </c>
      <c r="AB8580" s="32"/>
      <c r="AC8580" s="32">
        <v>13.05</v>
      </c>
    </row>
    <row r="8581" spans="1:29" hidden="1" x14ac:dyDescent="0.25">
      <c r="A8581" t="s">
        <v>235</v>
      </c>
      <c r="B8581" t="s">
        <v>236</v>
      </c>
      <c r="C8581" s="1">
        <v>43914</v>
      </c>
      <c r="D8581">
        <v>1128</v>
      </c>
      <c r="E8581">
        <v>39</v>
      </c>
      <c r="F8581">
        <v>42</v>
      </c>
      <c r="G8581">
        <v>1</v>
      </c>
      <c r="H8581">
        <v>8.9190000000000005</v>
      </c>
      <c r="I8581">
        <v>0.308</v>
      </c>
      <c r="J8581">
        <v>0.33200000000000002</v>
      </c>
      <c r="K8581">
        <v>8.0000000000000002E-3</v>
      </c>
      <c r="L8581">
        <v>24430</v>
      </c>
      <c r="N8581">
        <v>0.193</v>
      </c>
      <c r="P8581" t="s">
        <v>100</v>
      </c>
      <c r="Q8581">
        <v>126476458</v>
      </c>
      <c r="R8581">
        <v>347.77800000000002</v>
      </c>
      <c r="S8581">
        <v>48.2</v>
      </c>
      <c r="T8581">
        <v>27.048999999999999</v>
      </c>
      <c r="U8581">
        <v>18.492999999999999</v>
      </c>
      <c r="V8581">
        <v>39002.222999999998</v>
      </c>
      <c r="X8581">
        <v>79.37</v>
      </c>
      <c r="Y8581">
        <v>5.72</v>
      </c>
      <c r="Z8581" s="32">
        <v>11.2</v>
      </c>
      <c r="AA8581" s="32">
        <v>33.700000000000003</v>
      </c>
      <c r="AB8581" s="32"/>
      <c r="AC8581" s="32">
        <v>13.05</v>
      </c>
    </row>
    <row r="8582" spans="1:29" hidden="1" x14ac:dyDescent="0.25">
      <c r="A8582" t="s">
        <v>235</v>
      </c>
      <c r="B8582" t="s">
        <v>236</v>
      </c>
      <c r="C8582" s="1">
        <v>43915</v>
      </c>
      <c r="D8582">
        <v>1193</v>
      </c>
      <c r="E8582">
        <v>65</v>
      </c>
      <c r="F8582">
        <v>43</v>
      </c>
      <c r="G8582">
        <v>1</v>
      </c>
      <c r="H8582">
        <v>9.4329999999999998</v>
      </c>
      <c r="I8582">
        <v>0.51400000000000001</v>
      </c>
      <c r="J8582">
        <v>0.34</v>
      </c>
      <c r="K8582">
        <v>8.0000000000000002E-3</v>
      </c>
      <c r="L8582">
        <v>23521</v>
      </c>
      <c r="N8582">
        <v>0.186</v>
      </c>
      <c r="P8582" t="s">
        <v>100</v>
      </c>
      <c r="Q8582">
        <v>126476458</v>
      </c>
      <c r="R8582">
        <v>347.77800000000002</v>
      </c>
      <c r="S8582">
        <v>48.2</v>
      </c>
      <c r="T8582">
        <v>27.048999999999999</v>
      </c>
      <c r="U8582">
        <v>18.492999999999999</v>
      </c>
      <c r="V8582">
        <v>39002.222999999998</v>
      </c>
      <c r="X8582">
        <v>79.37</v>
      </c>
      <c r="Y8582">
        <v>5.72</v>
      </c>
      <c r="Z8582" s="32">
        <v>11.2</v>
      </c>
      <c r="AA8582" s="32">
        <v>33.700000000000003</v>
      </c>
      <c r="AB8582" s="32"/>
      <c r="AC8582" s="32">
        <v>13.05</v>
      </c>
    </row>
    <row r="8583" spans="1:29" hidden="1" x14ac:dyDescent="0.25">
      <c r="A8583" t="s">
        <v>235</v>
      </c>
      <c r="B8583" t="s">
        <v>236</v>
      </c>
      <c r="C8583" s="1">
        <v>43916</v>
      </c>
      <c r="D8583">
        <v>1268</v>
      </c>
      <c r="E8583">
        <v>75</v>
      </c>
      <c r="F8583">
        <v>45</v>
      </c>
      <c r="G8583">
        <v>2</v>
      </c>
      <c r="H8583">
        <v>10.026</v>
      </c>
      <c r="I8583">
        <v>0.59299999999999997</v>
      </c>
      <c r="J8583">
        <v>0.35599999999999998</v>
      </c>
      <c r="K8583">
        <v>1.6E-2</v>
      </c>
      <c r="L8583">
        <v>25171</v>
      </c>
      <c r="N8583">
        <v>0.19900000000000001</v>
      </c>
      <c r="P8583" t="s">
        <v>100</v>
      </c>
      <c r="Q8583">
        <v>126476458</v>
      </c>
      <c r="R8583">
        <v>347.77800000000002</v>
      </c>
      <c r="S8583">
        <v>48.2</v>
      </c>
      <c r="T8583">
        <v>27.048999999999999</v>
      </c>
      <c r="U8583">
        <v>18.492999999999999</v>
      </c>
      <c r="V8583">
        <v>39002.222999999998</v>
      </c>
      <c r="X8583">
        <v>79.37</v>
      </c>
      <c r="Y8583">
        <v>5.72</v>
      </c>
      <c r="Z8583" s="32">
        <v>11.2</v>
      </c>
      <c r="AA8583" s="32">
        <v>33.700000000000003</v>
      </c>
      <c r="AB8583" s="32"/>
      <c r="AC8583" s="32">
        <v>13.05</v>
      </c>
    </row>
    <row r="8584" spans="1:29" hidden="1" x14ac:dyDescent="0.25">
      <c r="A8584" t="s">
        <v>235</v>
      </c>
      <c r="B8584" t="s">
        <v>236</v>
      </c>
      <c r="C8584" s="1">
        <v>43917</v>
      </c>
      <c r="D8584">
        <v>1364</v>
      </c>
      <c r="E8584">
        <v>96</v>
      </c>
      <c r="F8584">
        <v>46</v>
      </c>
      <c r="G8584">
        <v>1</v>
      </c>
      <c r="H8584">
        <v>10.785</v>
      </c>
      <c r="I8584">
        <v>0.75900000000000001</v>
      </c>
      <c r="J8584">
        <v>0.36399999999999999</v>
      </c>
      <c r="K8584">
        <v>8.0000000000000002E-3</v>
      </c>
      <c r="L8584">
        <v>27005</v>
      </c>
      <c r="N8584">
        <v>0.214</v>
      </c>
      <c r="P8584" t="s">
        <v>100</v>
      </c>
      <c r="Q8584">
        <v>126476458</v>
      </c>
      <c r="R8584">
        <v>347.77800000000002</v>
      </c>
      <c r="S8584">
        <v>48.2</v>
      </c>
      <c r="T8584">
        <v>27.048999999999999</v>
      </c>
      <c r="U8584">
        <v>18.492999999999999</v>
      </c>
      <c r="V8584">
        <v>39002.222999999998</v>
      </c>
      <c r="X8584">
        <v>79.37</v>
      </c>
      <c r="Y8584">
        <v>5.72</v>
      </c>
      <c r="Z8584" s="32">
        <v>11.2</v>
      </c>
      <c r="AA8584" s="32">
        <v>33.700000000000003</v>
      </c>
      <c r="AB8584" s="32"/>
      <c r="AC8584" s="32">
        <v>13.05</v>
      </c>
    </row>
    <row r="8585" spans="1:29" hidden="1" x14ac:dyDescent="0.25">
      <c r="A8585" t="s">
        <v>235</v>
      </c>
      <c r="B8585" t="s">
        <v>236</v>
      </c>
      <c r="C8585" s="1">
        <v>43918</v>
      </c>
      <c r="D8585">
        <v>1499</v>
      </c>
      <c r="E8585">
        <v>135</v>
      </c>
      <c r="F8585">
        <v>49</v>
      </c>
      <c r="G8585">
        <v>3</v>
      </c>
      <c r="H8585">
        <v>11.852</v>
      </c>
      <c r="I8585">
        <v>1.0669999999999999</v>
      </c>
      <c r="J8585">
        <v>0.38700000000000001</v>
      </c>
      <c r="K8585">
        <v>2.4E-2</v>
      </c>
      <c r="L8585">
        <v>28464</v>
      </c>
      <c r="N8585">
        <v>0.22500000000000001</v>
      </c>
      <c r="P8585" t="s">
        <v>100</v>
      </c>
      <c r="Q8585">
        <v>126476458</v>
      </c>
      <c r="R8585">
        <v>347.77800000000002</v>
      </c>
      <c r="S8585">
        <v>48.2</v>
      </c>
      <c r="T8585">
        <v>27.048999999999999</v>
      </c>
      <c r="U8585">
        <v>18.492999999999999</v>
      </c>
      <c r="V8585">
        <v>39002.222999999998</v>
      </c>
      <c r="X8585">
        <v>79.37</v>
      </c>
      <c r="Y8585">
        <v>5.72</v>
      </c>
      <c r="Z8585" s="32">
        <v>11.2</v>
      </c>
      <c r="AA8585" s="32">
        <v>33.700000000000003</v>
      </c>
      <c r="AB8585" s="32"/>
      <c r="AC8585" s="32">
        <v>13.05</v>
      </c>
    </row>
    <row r="8586" spans="1:29" hidden="1" x14ac:dyDescent="0.25">
      <c r="A8586" t="s">
        <v>235</v>
      </c>
      <c r="B8586" t="s">
        <v>236</v>
      </c>
      <c r="C8586" s="1">
        <v>43919</v>
      </c>
      <c r="D8586">
        <v>1693</v>
      </c>
      <c r="E8586">
        <v>194</v>
      </c>
      <c r="F8586">
        <v>52</v>
      </c>
      <c r="G8586">
        <v>3</v>
      </c>
      <c r="H8586">
        <v>13.385999999999999</v>
      </c>
      <c r="I8586">
        <v>1.534</v>
      </c>
      <c r="J8586">
        <v>0.41099999999999998</v>
      </c>
      <c r="K8586">
        <v>2.4E-2</v>
      </c>
      <c r="L8586">
        <v>28760</v>
      </c>
      <c r="N8586">
        <v>0.22700000000000001</v>
      </c>
      <c r="P8586" t="s">
        <v>100</v>
      </c>
      <c r="Q8586">
        <v>126476458</v>
      </c>
      <c r="R8586">
        <v>347.77800000000002</v>
      </c>
      <c r="S8586">
        <v>48.2</v>
      </c>
      <c r="T8586">
        <v>27.048999999999999</v>
      </c>
      <c r="U8586">
        <v>18.492999999999999</v>
      </c>
      <c r="V8586">
        <v>39002.222999999998</v>
      </c>
      <c r="X8586">
        <v>79.37</v>
      </c>
      <c r="Y8586">
        <v>5.72</v>
      </c>
      <c r="Z8586" s="32">
        <v>11.2</v>
      </c>
      <c r="AA8586" s="32">
        <v>33.700000000000003</v>
      </c>
      <c r="AB8586" s="32"/>
      <c r="AC8586" s="32">
        <v>13.05</v>
      </c>
    </row>
    <row r="8587" spans="1:29" hidden="1" x14ac:dyDescent="0.25">
      <c r="A8587" t="s">
        <v>235</v>
      </c>
      <c r="B8587" t="s">
        <v>236</v>
      </c>
      <c r="C8587" s="1">
        <v>43920</v>
      </c>
      <c r="D8587">
        <v>1866</v>
      </c>
      <c r="E8587">
        <v>173</v>
      </c>
      <c r="F8587">
        <v>54</v>
      </c>
      <c r="G8587">
        <v>2</v>
      </c>
      <c r="H8587">
        <v>14.754</v>
      </c>
      <c r="I8587">
        <v>1.3680000000000001</v>
      </c>
      <c r="J8587">
        <v>0.42699999999999999</v>
      </c>
      <c r="K8587">
        <v>1.6E-2</v>
      </c>
      <c r="L8587">
        <v>28966</v>
      </c>
      <c r="N8587">
        <v>0.22900000000000001</v>
      </c>
      <c r="P8587" t="s">
        <v>100</v>
      </c>
      <c r="Q8587">
        <v>126476458</v>
      </c>
      <c r="R8587">
        <v>347.77800000000002</v>
      </c>
      <c r="S8587">
        <v>48.2</v>
      </c>
      <c r="T8587">
        <v>27.048999999999999</v>
      </c>
      <c r="U8587">
        <v>18.492999999999999</v>
      </c>
      <c r="V8587">
        <v>39002.222999999998</v>
      </c>
      <c r="X8587">
        <v>79.37</v>
      </c>
      <c r="Y8587">
        <v>5.72</v>
      </c>
      <c r="Z8587" s="32">
        <v>11.2</v>
      </c>
      <c r="AA8587" s="32">
        <v>33.700000000000003</v>
      </c>
      <c r="AB8587" s="32"/>
      <c r="AC8587" s="32">
        <v>13.05</v>
      </c>
    </row>
    <row r="8588" spans="1:29" hidden="1" x14ac:dyDescent="0.25">
      <c r="A8588" t="s">
        <v>235</v>
      </c>
      <c r="B8588" t="s">
        <v>236</v>
      </c>
      <c r="C8588" s="1">
        <v>43921</v>
      </c>
      <c r="D8588">
        <v>1953</v>
      </c>
      <c r="E8588">
        <v>87</v>
      </c>
      <c r="F8588">
        <v>56</v>
      </c>
      <c r="G8588">
        <v>2</v>
      </c>
      <c r="H8588">
        <v>15.442</v>
      </c>
      <c r="I8588">
        <v>0.68799999999999994</v>
      </c>
      <c r="J8588">
        <v>0.443</v>
      </c>
      <c r="K8588">
        <v>1.6E-2</v>
      </c>
      <c r="L8588">
        <v>32497</v>
      </c>
      <c r="N8588">
        <v>0.25700000000000001</v>
      </c>
      <c r="P8588" t="s">
        <v>100</v>
      </c>
      <c r="Q8588">
        <v>126476458</v>
      </c>
      <c r="R8588">
        <v>347.77800000000002</v>
      </c>
      <c r="S8588">
        <v>48.2</v>
      </c>
      <c r="T8588">
        <v>27.048999999999999</v>
      </c>
      <c r="U8588">
        <v>18.492999999999999</v>
      </c>
      <c r="V8588">
        <v>39002.222999999998</v>
      </c>
      <c r="X8588">
        <v>79.37</v>
      </c>
      <c r="Y8588">
        <v>5.72</v>
      </c>
      <c r="Z8588" s="32">
        <v>11.2</v>
      </c>
      <c r="AA8588" s="32">
        <v>33.700000000000003</v>
      </c>
      <c r="AB8588" s="32"/>
      <c r="AC8588" s="32">
        <v>13.05</v>
      </c>
    </row>
    <row r="8589" spans="1:29" hidden="1" x14ac:dyDescent="0.25">
      <c r="A8589" t="s">
        <v>235</v>
      </c>
      <c r="B8589" t="s">
        <v>236</v>
      </c>
      <c r="C8589" s="1">
        <v>43922</v>
      </c>
      <c r="D8589">
        <v>1953</v>
      </c>
      <c r="E8589">
        <v>0</v>
      </c>
      <c r="F8589">
        <v>56</v>
      </c>
      <c r="G8589">
        <v>0</v>
      </c>
      <c r="H8589">
        <v>15.442</v>
      </c>
      <c r="I8589">
        <v>0</v>
      </c>
      <c r="J8589">
        <v>0.443</v>
      </c>
      <c r="K8589">
        <v>0</v>
      </c>
      <c r="L8589">
        <v>34508</v>
      </c>
      <c r="N8589">
        <v>0.27300000000000002</v>
      </c>
      <c r="P8589" t="s">
        <v>100</v>
      </c>
      <c r="Q8589">
        <v>126476458</v>
      </c>
      <c r="R8589">
        <v>347.77800000000002</v>
      </c>
      <c r="S8589">
        <v>48.2</v>
      </c>
      <c r="T8589">
        <v>27.048999999999999</v>
      </c>
      <c r="U8589">
        <v>18.492999999999999</v>
      </c>
      <c r="V8589">
        <v>39002.222999999998</v>
      </c>
      <c r="X8589">
        <v>79.37</v>
      </c>
      <c r="Y8589">
        <v>5.72</v>
      </c>
      <c r="Z8589" s="32">
        <v>11.2</v>
      </c>
      <c r="AA8589" s="32">
        <v>33.700000000000003</v>
      </c>
      <c r="AB8589" s="32"/>
      <c r="AC8589" s="32">
        <v>13.05</v>
      </c>
    </row>
    <row r="8590" spans="1:29" hidden="1" x14ac:dyDescent="0.25">
      <c r="A8590" t="s">
        <v>235</v>
      </c>
      <c r="B8590" t="s">
        <v>236</v>
      </c>
      <c r="C8590" s="1">
        <v>43923</v>
      </c>
      <c r="D8590">
        <v>2178</v>
      </c>
      <c r="E8590">
        <v>225</v>
      </c>
      <c r="F8590">
        <v>57</v>
      </c>
      <c r="G8590">
        <v>1</v>
      </c>
      <c r="H8590">
        <v>17.221</v>
      </c>
      <c r="I8590">
        <v>1.7789999999999999</v>
      </c>
      <c r="J8590">
        <v>0.45100000000000001</v>
      </c>
      <c r="K8590">
        <v>8.0000000000000002E-3</v>
      </c>
      <c r="L8590">
        <v>34510</v>
      </c>
      <c r="N8590">
        <v>0.27300000000000002</v>
      </c>
      <c r="P8590" t="s">
        <v>100</v>
      </c>
      <c r="Q8590">
        <v>126476458</v>
      </c>
      <c r="R8590">
        <v>347.77800000000002</v>
      </c>
      <c r="S8590">
        <v>48.2</v>
      </c>
      <c r="T8590">
        <v>27.048999999999999</v>
      </c>
      <c r="U8590">
        <v>18.492999999999999</v>
      </c>
      <c r="V8590">
        <v>39002.222999999998</v>
      </c>
      <c r="X8590">
        <v>79.37</v>
      </c>
      <c r="Y8590">
        <v>5.72</v>
      </c>
      <c r="Z8590" s="32">
        <v>11.2</v>
      </c>
      <c r="AA8590" s="32">
        <v>33.700000000000003</v>
      </c>
      <c r="AB8590" s="32"/>
      <c r="AC8590" s="32">
        <v>13.05</v>
      </c>
    </row>
    <row r="8591" spans="1:29" hidden="1" x14ac:dyDescent="0.25">
      <c r="A8591" t="s">
        <v>235</v>
      </c>
      <c r="B8591" t="s">
        <v>236</v>
      </c>
      <c r="C8591" s="1">
        <v>43924</v>
      </c>
      <c r="D8591">
        <v>2617</v>
      </c>
      <c r="E8591">
        <v>439</v>
      </c>
      <c r="F8591">
        <v>63</v>
      </c>
      <c r="G8591">
        <v>6</v>
      </c>
      <c r="H8591">
        <v>20.692</v>
      </c>
      <c r="I8591">
        <v>3.4710000000000001</v>
      </c>
      <c r="J8591">
        <v>0.498</v>
      </c>
      <c r="K8591">
        <v>4.7E-2</v>
      </c>
      <c r="L8591">
        <v>39446</v>
      </c>
      <c r="N8591">
        <v>0.312</v>
      </c>
      <c r="P8591" t="s">
        <v>100</v>
      </c>
      <c r="Q8591">
        <v>126476458</v>
      </c>
      <c r="R8591">
        <v>347.77800000000002</v>
      </c>
      <c r="S8591">
        <v>48.2</v>
      </c>
      <c r="T8591">
        <v>27.048999999999999</v>
      </c>
      <c r="U8591">
        <v>18.492999999999999</v>
      </c>
      <c r="V8591">
        <v>39002.222999999998</v>
      </c>
      <c r="X8591">
        <v>79.37</v>
      </c>
      <c r="Y8591">
        <v>5.72</v>
      </c>
      <c r="Z8591" s="32">
        <v>11.2</v>
      </c>
      <c r="AA8591" s="32">
        <v>33.700000000000003</v>
      </c>
      <c r="AB8591" s="32"/>
      <c r="AC8591" s="32">
        <v>13.05</v>
      </c>
    </row>
    <row r="8592" spans="1:29" hidden="1" x14ac:dyDescent="0.25">
      <c r="A8592" t="s">
        <v>235</v>
      </c>
      <c r="B8592" t="s">
        <v>236</v>
      </c>
      <c r="C8592" s="1">
        <v>43925</v>
      </c>
      <c r="D8592">
        <v>2935</v>
      </c>
      <c r="E8592">
        <v>318</v>
      </c>
      <c r="F8592">
        <v>69</v>
      </c>
      <c r="G8592">
        <v>6</v>
      </c>
      <c r="H8592">
        <v>23.206</v>
      </c>
      <c r="I8592">
        <v>2.5139999999999998</v>
      </c>
      <c r="J8592">
        <v>0.54600000000000004</v>
      </c>
      <c r="K8592">
        <v>4.7E-2</v>
      </c>
      <c r="L8592">
        <v>42882</v>
      </c>
      <c r="N8592">
        <v>0.33900000000000002</v>
      </c>
      <c r="P8592" t="s">
        <v>100</v>
      </c>
      <c r="Q8592">
        <v>126476458</v>
      </c>
      <c r="R8592">
        <v>347.77800000000002</v>
      </c>
      <c r="S8592">
        <v>48.2</v>
      </c>
      <c r="T8592">
        <v>27.048999999999999</v>
      </c>
      <c r="U8592">
        <v>18.492999999999999</v>
      </c>
      <c r="V8592">
        <v>39002.222999999998</v>
      </c>
      <c r="X8592">
        <v>79.37</v>
      </c>
      <c r="Y8592">
        <v>5.72</v>
      </c>
      <c r="Z8592" s="32">
        <v>11.2</v>
      </c>
      <c r="AA8592" s="32">
        <v>33.700000000000003</v>
      </c>
      <c r="AB8592" s="32"/>
      <c r="AC8592" s="32">
        <v>13.05</v>
      </c>
    </row>
    <row r="8593" spans="1:29" hidden="1" x14ac:dyDescent="0.25">
      <c r="A8593" t="s">
        <v>235</v>
      </c>
      <c r="B8593" t="s">
        <v>236</v>
      </c>
      <c r="C8593" s="1">
        <v>43926</v>
      </c>
      <c r="D8593">
        <v>3271</v>
      </c>
      <c r="E8593">
        <v>336</v>
      </c>
      <c r="F8593">
        <v>70</v>
      </c>
      <c r="G8593">
        <v>1</v>
      </c>
      <c r="H8593">
        <v>25.863</v>
      </c>
      <c r="I8593">
        <v>2.657</v>
      </c>
      <c r="J8593">
        <v>0.55300000000000005</v>
      </c>
      <c r="K8593">
        <v>8.0000000000000002E-3</v>
      </c>
      <c r="L8593">
        <v>44639</v>
      </c>
      <c r="N8593">
        <v>0.35299999999999998</v>
      </c>
      <c r="P8593" t="s">
        <v>100</v>
      </c>
      <c r="Q8593">
        <v>126476458</v>
      </c>
      <c r="R8593">
        <v>347.77800000000002</v>
      </c>
      <c r="S8593">
        <v>48.2</v>
      </c>
      <c r="T8593">
        <v>27.048999999999999</v>
      </c>
      <c r="U8593">
        <v>18.492999999999999</v>
      </c>
      <c r="V8593">
        <v>39002.222999999998</v>
      </c>
      <c r="X8593">
        <v>79.37</v>
      </c>
      <c r="Y8593">
        <v>5.72</v>
      </c>
      <c r="Z8593" s="32">
        <v>11.2</v>
      </c>
      <c r="AA8593" s="32">
        <v>33.700000000000003</v>
      </c>
      <c r="AB8593" s="32"/>
      <c r="AC8593" s="32">
        <v>13.05</v>
      </c>
    </row>
    <row r="8594" spans="1:29" hidden="1" x14ac:dyDescent="0.25">
      <c r="A8594" t="s">
        <v>235</v>
      </c>
      <c r="B8594" t="s">
        <v>236</v>
      </c>
      <c r="C8594" s="1">
        <v>43927</v>
      </c>
      <c r="D8594">
        <v>3654</v>
      </c>
      <c r="E8594">
        <v>383</v>
      </c>
      <c r="F8594">
        <v>73</v>
      </c>
      <c r="G8594">
        <v>3</v>
      </c>
      <c r="H8594">
        <v>28.890999999999998</v>
      </c>
      <c r="I8594">
        <v>3.028</v>
      </c>
      <c r="J8594">
        <v>0.57699999999999996</v>
      </c>
      <c r="K8594">
        <v>2.4E-2</v>
      </c>
      <c r="L8594">
        <v>46172</v>
      </c>
      <c r="N8594">
        <v>0.36499999999999999</v>
      </c>
      <c r="P8594" t="s">
        <v>100</v>
      </c>
      <c r="Q8594">
        <v>126476458</v>
      </c>
      <c r="R8594">
        <v>347.77800000000002</v>
      </c>
      <c r="S8594">
        <v>48.2</v>
      </c>
      <c r="T8594">
        <v>27.048999999999999</v>
      </c>
      <c r="U8594">
        <v>18.492999999999999</v>
      </c>
      <c r="V8594">
        <v>39002.222999999998</v>
      </c>
      <c r="X8594">
        <v>79.37</v>
      </c>
      <c r="Y8594">
        <v>5.72</v>
      </c>
      <c r="Z8594" s="32">
        <v>11.2</v>
      </c>
      <c r="AA8594" s="32">
        <v>33.700000000000003</v>
      </c>
      <c r="AB8594" s="32"/>
      <c r="AC8594" s="32">
        <v>13.05</v>
      </c>
    </row>
    <row r="8595" spans="1:29" hidden="1" x14ac:dyDescent="0.25">
      <c r="A8595" t="s">
        <v>235</v>
      </c>
      <c r="B8595" t="s">
        <v>236</v>
      </c>
      <c r="C8595" s="1">
        <v>43928</v>
      </c>
      <c r="D8595">
        <v>3817</v>
      </c>
      <c r="E8595">
        <v>163</v>
      </c>
      <c r="F8595">
        <v>80</v>
      </c>
      <c r="G8595">
        <v>7</v>
      </c>
      <c r="H8595">
        <v>30.18</v>
      </c>
      <c r="I8595">
        <v>1.2889999999999999</v>
      </c>
      <c r="J8595">
        <v>0.63300000000000001</v>
      </c>
      <c r="K8595">
        <v>5.5E-2</v>
      </c>
      <c r="L8595">
        <v>55311</v>
      </c>
      <c r="N8595">
        <v>0.437</v>
      </c>
      <c r="P8595" t="s">
        <v>100</v>
      </c>
      <c r="Q8595">
        <v>126476458</v>
      </c>
      <c r="R8595">
        <v>347.77800000000002</v>
      </c>
      <c r="S8595">
        <v>48.2</v>
      </c>
      <c r="T8595">
        <v>27.048999999999999</v>
      </c>
      <c r="U8595">
        <v>18.492999999999999</v>
      </c>
      <c r="V8595">
        <v>39002.222999999998</v>
      </c>
      <c r="X8595">
        <v>79.37</v>
      </c>
      <c r="Y8595">
        <v>5.72</v>
      </c>
      <c r="Z8595" s="32">
        <v>11.2</v>
      </c>
      <c r="AA8595" s="32">
        <v>33.700000000000003</v>
      </c>
      <c r="AB8595" s="32"/>
      <c r="AC8595" s="32">
        <v>13.05</v>
      </c>
    </row>
    <row r="8596" spans="1:29" hidden="1" x14ac:dyDescent="0.25">
      <c r="A8596" t="s">
        <v>235</v>
      </c>
      <c r="B8596" t="s">
        <v>236</v>
      </c>
      <c r="C8596" s="1">
        <v>43929</v>
      </c>
      <c r="D8596">
        <v>3906</v>
      </c>
      <c r="E8596">
        <v>89</v>
      </c>
      <c r="F8596">
        <v>80</v>
      </c>
      <c r="G8596">
        <v>0</v>
      </c>
      <c r="H8596">
        <v>30.882999999999999</v>
      </c>
      <c r="I8596">
        <v>0.70399999999999996</v>
      </c>
      <c r="J8596">
        <v>0.63300000000000001</v>
      </c>
      <c r="K8596">
        <v>0</v>
      </c>
      <c r="L8596">
        <v>61498</v>
      </c>
      <c r="N8596">
        <v>0.48599999999999999</v>
      </c>
      <c r="P8596" t="s">
        <v>100</v>
      </c>
      <c r="Q8596">
        <v>126476458</v>
      </c>
      <c r="R8596">
        <v>347.77800000000002</v>
      </c>
      <c r="S8596">
        <v>48.2</v>
      </c>
      <c r="T8596">
        <v>27.048999999999999</v>
      </c>
      <c r="U8596">
        <v>18.492999999999999</v>
      </c>
      <c r="V8596">
        <v>39002.222999999998</v>
      </c>
      <c r="X8596">
        <v>79.37</v>
      </c>
      <c r="Y8596">
        <v>5.72</v>
      </c>
      <c r="Z8596" s="32">
        <v>11.2</v>
      </c>
      <c r="AA8596" s="32">
        <v>33.700000000000003</v>
      </c>
      <c r="AB8596" s="32"/>
      <c r="AC8596" s="32">
        <v>13.05</v>
      </c>
    </row>
    <row r="8597" spans="1:29" hidden="1" x14ac:dyDescent="0.25">
      <c r="A8597" t="s">
        <v>235</v>
      </c>
      <c r="B8597" t="s">
        <v>236</v>
      </c>
      <c r="C8597" s="1">
        <v>43930</v>
      </c>
      <c r="D8597">
        <v>4257</v>
      </c>
      <c r="E8597">
        <v>351</v>
      </c>
      <c r="F8597">
        <v>81</v>
      </c>
      <c r="G8597">
        <v>1</v>
      </c>
      <c r="H8597">
        <v>33.658000000000001</v>
      </c>
      <c r="I8597">
        <v>2.7749999999999999</v>
      </c>
      <c r="J8597">
        <v>0.64</v>
      </c>
      <c r="K8597">
        <v>8.0000000000000002E-3</v>
      </c>
      <c r="L8597">
        <v>64387</v>
      </c>
      <c r="N8597">
        <v>0.50900000000000001</v>
      </c>
      <c r="P8597" t="s">
        <v>100</v>
      </c>
      <c r="Q8597">
        <v>126476458</v>
      </c>
      <c r="R8597">
        <v>347.77800000000002</v>
      </c>
      <c r="S8597">
        <v>48.2</v>
      </c>
      <c r="T8597">
        <v>27.048999999999999</v>
      </c>
      <c r="U8597">
        <v>18.492999999999999</v>
      </c>
      <c r="V8597">
        <v>39002.222999999998</v>
      </c>
      <c r="X8597">
        <v>79.37</v>
      </c>
      <c r="Y8597">
        <v>5.72</v>
      </c>
      <c r="Z8597" s="32">
        <v>11.2</v>
      </c>
      <c r="AA8597" s="32">
        <v>33.700000000000003</v>
      </c>
      <c r="AB8597" s="32"/>
      <c r="AC8597" s="32">
        <v>13.05</v>
      </c>
    </row>
    <row r="8598" spans="1:29" hidden="1" x14ac:dyDescent="0.25">
      <c r="A8598" t="s">
        <v>235</v>
      </c>
      <c r="B8598" t="s">
        <v>236</v>
      </c>
      <c r="C8598" s="1">
        <v>43931</v>
      </c>
      <c r="D8598">
        <v>4667</v>
      </c>
      <c r="E8598">
        <v>410</v>
      </c>
      <c r="F8598">
        <v>85</v>
      </c>
      <c r="G8598">
        <v>4</v>
      </c>
      <c r="H8598">
        <v>36.9</v>
      </c>
      <c r="I8598">
        <v>3.242</v>
      </c>
      <c r="J8598">
        <v>0.67200000000000004</v>
      </c>
      <c r="K8598">
        <v>3.2000000000000001E-2</v>
      </c>
      <c r="L8598">
        <v>68771</v>
      </c>
      <c r="N8598">
        <v>0.54400000000000004</v>
      </c>
      <c r="P8598" t="s">
        <v>100</v>
      </c>
      <c r="Q8598">
        <v>126476458</v>
      </c>
      <c r="R8598">
        <v>347.77800000000002</v>
      </c>
      <c r="S8598">
        <v>48.2</v>
      </c>
      <c r="T8598">
        <v>27.048999999999999</v>
      </c>
      <c r="U8598">
        <v>18.492999999999999</v>
      </c>
      <c r="V8598">
        <v>39002.222999999998</v>
      </c>
      <c r="X8598">
        <v>79.37</v>
      </c>
      <c r="Y8598">
        <v>5.72</v>
      </c>
      <c r="Z8598" s="32">
        <v>11.2</v>
      </c>
      <c r="AA8598" s="32">
        <v>33.700000000000003</v>
      </c>
      <c r="AB8598" s="32"/>
      <c r="AC8598" s="32">
        <v>13.05</v>
      </c>
    </row>
    <row r="8599" spans="1:29" hidden="1" x14ac:dyDescent="0.25">
      <c r="A8599" t="s">
        <v>235</v>
      </c>
      <c r="B8599" t="s">
        <v>236</v>
      </c>
      <c r="C8599" s="1">
        <v>43932</v>
      </c>
      <c r="D8599">
        <v>5347</v>
      </c>
      <c r="E8599">
        <v>680</v>
      </c>
      <c r="F8599">
        <v>88</v>
      </c>
      <c r="G8599">
        <v>3</v>
      </c>
      <c r="H8599">
        <v>42.277000000000001</v>
      </c>
      <c r="I8599">
        <v>5.3760000000000003</v>
      </c>
      <c r="J8599">
        <v>0.69599999999999995</v>
      </c>
      <c r="K8599">
        <v>2.4E-2</v>
      </c>
      <c r="L8599">
        <v>74891</v>
      </c>
      <c r="N8599">
        <v>0.59199999999999997</v>
      </c>
      <c r="P8599" t="s">
        <v>100</v>
      </c>
      <c r="Q8599">
        <v>126476458</v>
      </c>
      <c r="R8599">
        <v>347.77800000000002</v>
      </c>
      <c r="S8599">
        <v>48.2</v>
      </c>
      <c r="T8599">
        <v>27.048999999999999</v>
      </c>
      <c r="U8599">
        <v>18.492999999999999</v>
      </c>
      <c r="V8599">
        <v>39002.222999999998</v>
      </c>
      <c r="X8599">
        <v>79.37</v>
      </c>
      <c r="Y8599">
        <v>5.72</v>
      </c>
      <c r="Z8599" s="32">
        <v>11.2</v>
      </c>
      <c r="AA8599" s="32">
        <v>33.700000000000003</v>
      </c>
      <c r="AB8599" s="32"/>
      <c r="AC8599" s="32">
        <v>13.05</v>
      </c>
    </row>
    <row r="8600" spans="1:29" hidden="1" x14ac:dyDescent="0.25">
      <c r="A8600" t="s">
        <v>235</v>
      </c>
      <c r="B8600" t="s">
        <v>236</v>
      </c>
      <c r="C8600" s="1">
        <v>43933</v>
      </c>
      <c r="D8600">
        <v>6748</v>
      </c>
      <c r="E8600">
        <v>1401</v>
      </c>
      <c r="F8600">
        <v>98</v>
      </c>
      <c r="G8600">
        <v>10</v>
      </c>
      <c r="H8600">
        <v>53.353999999999999</v>
      </c>
      <c r="I8600">
        <v>11.077</v>
      </c>
      <c r="J8600">
        <v>0.77500000000000002</v>
      </c>
      <c r="K8600">
        <v>7.9000000000000001E-2</v>
      </c>
      <c r="L8600">
        <v>77381</v>
      </c>
      <c r="N8600">
        <v>0.61199999999999999</v>
      </c>
      <c r="P8600" t="s">
        <v>100</v>
      </c>
      <c r="Q8600">
        <v>126476458</v>
      </c>
      <c r="R8600">
        <v>347.77800000000002</v>
      </c>
      <c r="S8600">
        <v>48.2</v>
      </c>
      <c r="T8600">
        <v>27.048999999999999</v>
      </c>
      <c r="U8600">
        <v>18.492999999999999</v>
      </c>
      <c r="V8600">
        <v>39002.222999999998</v>
      </c>
      <c r="X8600">
        <v>79.37</v>
      </c>
      <c r="Y8600">
        <v>5.72</v>
      </c>
      <c r="Z8600" s="32">
        <v>11.2</v>
      </c>
      <c r="AA8600" s="32">
        <v>33.700000000000003</v>
      </c>
      <c r="AB8600" s="32"/>
      <c r="AC8600" s="32">
        <v>13.05</v>
      </c>
    </row>
    <row r="8601" spans="1:29" hidden="1" x14ac:dyDescent="0.25">
      <c r="A8601" t="s">
        <v>235</v>
      </c>
      <c r="B8601" t="s">
        <v>236</v>
      </c>
      <c r="C8601" s="1">
        <v>43934</v>
      </c>
      <c r="D8601">
        <v>7255</v>
      </c>
      <c r="E8601">
        <v>507</v>
      </c>
      <c r="F8601">
        <v>102</v>
      </c>
      <c r="G8601">
        <v>4</v>
      </c>
      <c r="H8601">
        <v>57.362000000000002</v>
      </c>
      <c r="I8601">
        <v>4.0090000000000003</v>
      </c>
      <c r="J8601">
        <v>0.80600000000000005</v>
      </c>
      <c r="K8601">
        <v>3.2000000000000001E-2</v>
      </c>
      <c r="L8601">
        <v>78702</v>
      </c>
      <c r="N8601">
        <v>0.622</v>
      </c>
      <c r="P8601" t="s">
        <v>100</v>
      </c>
      <c r="Q8601">
        <v>126476458</v>
      </c>
      <c r="R8601">
        <v>347.77800000000002</v>
      </c>
      <c r="S8601">
        <v>48.2</v>
      </c>
      <c r="T8601">
        <v>27.048999999999999</v>
      </c>
      <c r="U8601">
        <v>18.492999999999999</v>
      </c>
      <c r="V8601">
        <v>39002.222999999998</v>
      </c>
      <c r="X8601">
        <v>79.37</v>
      </c>
      <c r="Y8601">
        <v>5.72</v>
      </c>
      <c r="Z8601" s="32">
        <v>11.2</v>
      </c>
      <c r="AA8601" s="32">
        <v>33.700000000000003</v>
      </c>
      <c r="AB8601" s="32"/>
      <c r="AC8601" s="32">
        <v>13.05</v>
      </c>
    </row>
    <row r="8602" spans="1:29" hidden="1" x14ac:dyDescent="0.25">
      <c r="A8602" t="s">
        <v>235</v>
      </c>
      <c r="B8602" t="s">
        <v>236</v>
      </c>
      <c r="C8602" s="1">
        <v>43935</v>
      </c>
      <c r="D8602">
        <v>7645</v>
      </c>
      <c r="E8602">
        <v>390</v>
      </c>
      <c r="F8602">
        <v>109</v>
      </c>
      <c r="G8602">
        <v>7</v>
      </c>
      <c r="H8602">
        <v>60.445999999999998</v>
      </c>
      <c r="I8602">
        <v>3.0840000000000001</v>
      </c>
      <c r="J8602">
        <v>0.86199999999999999</v>
      </c>
      <c r="K8602">
        <v>5.5E-2</v>
      </c>
      <c r="L8602">
        <v>89551</v>
      </c>
      <c r="N8602">
        <v>0.70799999999999996</v>
      </c>
      <c r="P8602" t="s">
        <v>100</v>
      </c>
      <c r="Q8602">
        <v>126476458</v>
      </c>
      <c r="R8602">
        <v>347.77800000000002</v>
      </c>
      <c r="S8602">
        <v>48.2</v>
      </c>
      <c r="T8602">
        <v>27.048999999999999</v>
      </c>
      <c r="U8602">
        <v>18.492999999999999</v>
      </c>
      <c r="V8602">
        <v>39002.222999999998</v>
      </c>
      <c r="X8602">
        <v>79.37</v>
      </c>
      <c r="Y8602">
        <v>5.72</v>
      </c>
      <c r="Z8602" s="32">
        <v>11.2</v>
      </c>
      <c r="AA8602" s="32">
        <v>33.700000000000003</v>
      </c>
      <c r="AB8602" s="32"/>
      <c r="AC8602" s="32">
        <v>13.05</v>
      </c>
    </row>
    <row r="8603" spans="1:29" hidden="1" x14ac:dyDescent="0.25">
      <c r="A8603" t="s">
        <v>235</v>
      </c>
      <c r="B8603" t="s">
        <v>236</v>
      </c>
      <c r="C8603" s="1">
        <v>43936</v>
      </c>
      <c r="D8603">
        <v>8100</v>
      </c>
      <c r="E8603">
        <v>455</v>
      </c>
      <c r="F8603">
        <v>119</v>
      </c>
      <c r="G8603">
        <v>10</v>
      </c>
      <c r="H8603">
        <v>64.043999999999997</v>
      </c>
      <c r="I8603">
        <v>3.5979999999999999</v>
      </c>
      <c r="J8603">
        <v>0.94099999999999995</v>
      </c>
      <c r="K8603">
        <v>7.9000000000000001E-2</v>
      </c>
      <c r="L8603">
        <v>94236</v>
      </c>
      <c r="N8603">
        <v>0.745</v>
      </c>
      <c r="P8603" t="s">
        <v>100</v>
      </c>
      <c r="Q8603">
        <v>126476458</v>
      </c>
      <c r="R8603">
        <v>347.77800000000002</v>
      </c>
      <c r="S8603">
        <v>48.2</v>
      </c>
      <c r="T8603">
        <v>27.048999999999999</v>
      </c>
      <c r="U8603">
        <v>18.492999999999999</v>
      </c>
      <c r="V8603">
        <v>39002.222999999998</v>
      </c>
      <c r="X8603">
        <v>79.37</v>
      </c>
      <c r="Y8603">
        <v>5.72</v>
      </c>
      <c r="Z8603" s="32">
        <v>11.2</v>
      </c>
      <c r="AA8603" s="32">
        <v>33.700000000000003</v>
      </c>
      <c r="AB8603" s="32"/>
      <c r="AC8603" s="32">
        <v>13.05</v>
      </c>
    </row>
    <row r="8604" spans="1:29" hidden="1" x14ac:dyDescent="0.25">
      <c r="A8604" t="s">
        <v>235</v>
      </c>
      <c r="B8604" t="s">
        <v>236</v>
      </c>
      <c r="C8604" s="1">
        <v>43937</v>
      </c>
      <c r="D8604">
        <v>8582</v>
      </c>
      <c r="E8604">
        <v>482</v>
      </c>
      <c r="F8604">
        <v>136</v>
      </c>
      <c r="G8604">
        <v>17</v>
      </c>
      <c r="H8604">
        <v>67.855000000000004</v>
      </c>
      <c r="I8604">
        <v>3.8109999999999999</v>
      </c>
      <c r="J8604">
        <v>1.075</v>
      </c>
      <c r="K8604">
        <v>0.13400000000000001</v>
      </c>
      <c r="L8604">
        <v>100703</v>
      </c>
      <c r="N8604">
        <v>0.79600000000000004</v>
      </c>
      <c r="P8604" t="s">
        <v>100</v>
      </c>
      <c r="Q8604">
        <v>126476458</v>
      </c>
      <c r="R8604">
        <v>347.77800000000002</v>
      </c>
      <c r="S8604">
        <v>48.2</v>
      </c>
      <c r="T8604">
        <v>27.048999999999999</v>
      </c>
      <c r="U8604">
        <v>18.492999999999999</v>
      </c>
      <c r="V8604">
        <v>39002.222999999998</v>
      </c>
      <c r="X8604">
        <v>79.37</v>
      </c>
      <c r="Y8604">
        <v>5.72</v>
      </c>
      <c r="Z8604" s="32">
        <v>11.2</v>
      </c>
      <c r="AA8604" s="32">
        <v>33.700000000000003</v>
      </c>
      <c r="AB8604" s="32"/>
      <c r="AC8604" s="32">
        <v>13.05</v>
      </c>
    </row>
    <row r="8605" spans="1:29" hidden="1" x14ac:dyDescent="0.25">
      <c r="A8605" t="s">
        <v>235</v>
      </c>
      <c r="B8605" t="s">
        <v>236</v>
      </c>
      <c r="C8605" s="1">
        <v>43938</v>
      </c>
      <c r="D8605">
        <v>9167</v>
      </c>
      <c r="E8605">
        <v>585</v>
      </c>
      <c r="F8605">
        <v>148</v>
      </c>
      <c r="G8605">
        <v>12</v>
      </c>
      <c r="H8605">
        <v>72.48</v>
      </c>
      <c r="I8605">
        <v>4.625</v>
      </c>
      <c r="J8605">
        <v>1.17</v>
      </c>
      <c r="K8605">
        <v>9.5000000000000001E-2</v>
      </c>
      <c r="L8605">
        <v>106372</v>
      </c>
      <c r="N8605">
        <v>0.84099999999999997</v>
      </c>
      <c r="P8605" t="s">
        <v>100</v>
      </c>
      <c r="Q8605">
        <v>126476458</v>
      </c>
      <c r="R8605">
        <v>347.77800000000002</v>
      </c>
      <c r="S8605">
        <v>48.2</v>
      </c>
      <c r="T8605">
        <v>27.048999999999999</v>
      </c>
      <c r="U8605">
        <v>18.492999999999999</v>
      </c>
      <c r="V8605">
        <v>39002.222999999998</v>
      </c>
      <c r="X8605">
        <v>79.37</v>
      </c>
      <c r="Y8605">
        <v>5.72</v>
      </c>
      <c r="Z8605" s="32">
        <v>11.2</v>
      </c>
      <c r="AA8605" s="32">
        <v>33.700000000000003</v>
      </c>
      <c r="AB8605" s="32"/>
      <c r="AC8605" s="32">
        <v>13.05</v>
      </c>
    </row>
    <row r="8606" spans="1:29" hidden="1" x14ac:dyDescent="0.25">
      <c r="A8606" t="s">
        <v>235</v>
      </c>
      <c r="B8606" t="s">
        <v>236</v>
      </c>
      <c r="C8606" s="1">
        <v>43939</v>
      </c>
      <c r="D8606">
        <v>9795</v>
      </c>
      <c r="E8606">
        <v>628</v>
      </c>
      <c r="F8606">
        <v>154</v>
      </c>
      <c r="G8606">
        <v>6</v>
      </c>
      <c r="H8606">
        <v>77.444999999999993</v>
      </c>
      <c r="I8606">
        <v>4.9649999999999999</v>
      </c>
      <c r="J8606">
        <v>1.218</v>
      </c>
      <c r="K8606">
        <v>4.7E-2</v>
      </c>
      <c r="L8606">
        <v>111325</v>
      </c>
      <c r="N8606">
        <v>0.88</v>
      </c>
      <c r="P8606" t="s">
        <v>100</v>
      </c>
      <c r="Q8606">
        <v>126476458</v>
      </c>
      <c r="R8606">
        <v>347.77800000000002</v>
      </c>
      <c r="S8606">
        <v>48.2</v>
      </c>
      <c r="T8606">
        <v>27.048999999999999</v>
      </c>
      <c r="U8606">
        <v>18.492999999999999</v>
      </c>
      <c r="V8606">
        <v>39002.222999999998</v>
      </c>
      <c r="X8606">
        <v>79.37</v>
      </c>
      <c r="Y8606">
        <v>5.72</v>
      </c>
      <c r="Z8606" s="32">
        <v>11.2</v>
      </c>
      <c r="AA8606" s="32">
        <v>33.700000000000003</v>
      </c>
      <c r="AB8606" s="32"/>
      <c r="AC8606" s="32">
        <v>13.05</v>
      </c>
    </row>
    <row r="8607" spans="1:29" hidden="1" x14ac:dyDescent="0.25">
      <c r="A8607" t="s">
        <v>235</v>
      </c>
      <c r="B8607" t="s">
        <v>236</v>
      </c>
      <c r="C8607" s="1">
        <v>43940</v>
      </c>
      <c r="D8607">
        <v>10361</v>
      </c>
      <c r="E8607">
        <v>566</v>
      </c>
      <c r="F8607">
        <v>161</v>
      </c>
      <c r="G8607">
        <v>7</v>
      </c>
      <c r="H8607">
        <v>81.92</v>
      </c>
      <c r="I8607">
        <v>4.4749999999999996</v>
      </c>
      <c r="J8607">
        <v>1.2729999999999999</v>
      </c>
      <c r="K8607">
        <v>5.5E-2</v>
      </c>
      <c r="L8607">
        <v>112816</v>
      </c>
      <c r="N8607">
        <v>0.89200000000000002</v>
      </c>
      <c r="P8607" t="s">
        <v>100</v>
      </c>
      <c r="Q8607">
        <v>126476458</v>
      </c>
      <c r="R8607">
        <v>347.77800000000002</v>
      </c>
      <c r="S8607">
        <v>48.2</v>
      </c>
      <c r="T8607">
        <v>27.048999999999999</v>
      </c>
      <c r="U8607">
        <v>18.492999999999999</v>
      </c>
      <c r="V8607">
        <v>39002.222999999998</v>
      </c>
      <c r="X8607">
        <v>79.37</v>
      </c>
      <c r="Y8607">
        <v>5.72</v>
      </c>
      <c r="Z8607" s="32">
        <v>11.2</v>
      </c>
      <c r="AA8607" s="32">
        <v>33.700000000000003</v>
      </c>
      <c r="AB8607" s="32"/>
      <c r="AC8607" s="32">
        <v>13.05</v>
      </c>
    </row>
    <row r="8608" spans="1:29" hidden="1" x14ac:dyDescent="0.25">
      <c r="A8608" t="s">
        <v>235</v>
      </c>
      <c r="B8608" t="s">
        <v>236</v>
      </c>
      <c r="C8608" s="1">
        <v>43941</v>
      </c>
      <c r="D8608">
        <v>10751</v>
      </c>
      <c r="E8608">
        <v>390</v>
      </c>
      <c r="F8608">
        <v>171</v>
      </c>
      <c r="G8608">
        <v>10</v>
      </c>
      <c r="H8608">
        <v>85.004000000000005</v>
      </c>
      <c r="I8608">
        <v>3.0840000000000001</v>
      </c>
      <c r="J8608">
        <v>1.3520000000000001</v>
      </c>
      <c r="K8608">
        <v>7.9000000000000001E-2</v>
      </c>
      <c r="L8608">
        <v>116725</v>
      </c>
      <c r="N8608">
        <v>0.92300000000000004</v>
      </c>
      <c r="P8608" t="s">
        <v>100</v>
      </c>
      <c r="Q8608">
        <v>126476458</v>
      </c>
      <c r="R8608">
        <v>347.77800000000002</v>
      </c>
      <c r="S8608">
        <v>48.2</v>
      </c>
      <c r="T8608">
        <v>27.048999999999999</v>
      </c>
      <c r="U8608">
        <v>18.492999999999999</v>
      </c>
      <c r="V8608">
        <v>39002.222999999998</v>
      </c>
      <c r="X8608">
        <v>79.37</v>
      </c>
      <c r="Y8608">
        <v>5.72</v>
      </c>
      <c r="Z8608" s="32">
        <v>11.2</v>
      </c>
      <c r="AA8608" s="32">
        <v>33.700000000000003</v>
      </c>
      <c r="AB8608" s="32"/>
      <c r="AC8608" s="32">
        <v>13.05</v>
      </c>
    </row>
    <row r="8609" spans="1:29" hidden="1" x14ac:dyDescent="0.25">
      <c r="A8609" t="s">
        <v>235</v>
      </c>
      <c r="B8609" t="s">
        <v>236</v>
      </c>
      <c r="C8609" s="1">
        <v>43942</v>
      </c>
      <c r="D8609">
        <v>11118</v>
      </c>
      <c r="E8609">
        <v>367</v>
      </c>
      <c r="F8609">
        <v>186</v>
      </c>
      <c r="G8609">
        <v>15</v>
      </c>
      <c r="H8609">
        <v>87.906000000000006</v>
      </c>
      <c r="I8609">
        <v>2.9020000000000001</v>
      </c>
      <c r="J8609">
        <v>1.4710000000000001</v>
      </c>
      <c r="K8609">
        <v>0.11899999999999999</v>
      </c>
      <c r="L8609">
        <v>124550</v>
      </c>
      <c r="N8609">
        <v>0.98499999999999999</v>
      </c>
      <c r="P8609" t="s">
        <v>100</v>
      </c>
      <c r="Q8609">
        <v>126476458</v>
      </c>
      <c r="R8609">
        <v>347.77800000000002</v>
      </c>
      <c r="S8609">
        <v>48.2</v>
      </c>
      <c r="T8609">
        <v>27.048999999999999</v>
      </c>
      <c r="U8609">
        <v>18.492999999999999</v>
      </c>
      <c r="V8609">
        <v>39002.222999999998</v>
      </c>
      <c r="X8609">
        <v>79.37</v>
      </c>
      <c r="Y8609">
        <v>5.72</v>
      </c>
      <c r="Z8609" s="32">
        <v>11.2</v>
      </c>
      <c r="AA8609" s="32">
        <v>33.700000000000003</v>
      </c>
      <c r="AB8609" s="32"/>
      <c r="AC8609" s="32">
        <v>13.05</v>
      </c>
    </row>
    <row r="8610" spans="1:29" hidden="1" x14ac:dyDescent="0.25">
      <c r="A8610" t="s">
        <v>235</v>
      </c>
      <c r="B8610" t="s">
        <v>236</v>
      </c>
      <c r="C8610" s="1">
        <v>43943</v>
      </c>
      <c r="D8610">
        <v>11496</v>
      </c>
      <c r="E8610">
        <v>378</v>
      </c>
      <c r="F8610">
        <v>186</v>
      </c>
      <c r="G8610">
        <v>0</v>
      </c>
      <c r="H8610">
        <v>90.894000000000005</v>
      </c>
      <c r="I8610">
        <v>2.9889999999999999</v>
      </c>
      <c r="J8610">
        <v>1.4710000000000001</v>
      </c>
      <c r="K8610">
        <v>0</v>
      </c>
      <c r="L8610">
        <v>130587</v>
      </c>
      <c r="N8610">
        <v>1.0329999999999999</v>
      </c>
      <c r="P8610" t="s">
        <v>100</v>
      </c>
      <c r="Q8610">
        <v>126476458</v>
      </c>
      <c r="R8610">
        <v>347.77800000000002</v>
      </c>
      <c r="S8610">
        <v>48.2</v>
      </c>
      <c r="T8610">
        <v>27.048999999999999</v>
      </c>
      <c r="U8610">
        <v>18.492999999999999</v>
      </c>
      <c r="V8610">
        <v>39002.222999999998</v>
      </c>
      <c r="X8610">
        <v>79.37</v>
      </c>
      <c r="Y8610">
        <v>5.72</v>
      </c>
      <c r="Z8610" s="32">
        <v>11.2</v>
      </c>
      <c r="AA8610" s="32">
        <v>33.700000000000003</v>
      </c>
      <c r="AB8610" s="32"/>
      <c r="AC8610" s="32">
        <v>13.05</v>
      </c>
    </row>
    <row r="8611" spans="1:29" hidden="1" x14ac:dyDescent="0.25">
      <c r="A8611" t="s">
        <v>235</v>
      </c>
      <c r="B8611" t="s">
        <v>236</v>
      </c>
      <c r="C8611" s="1">
        <v>43944</v>
      </c>
      <c r="D8611">
        <v>11772</v>
      </c>
      <c r="E8611">
        <v>276</v>
      </c>
      <c r="F8611">
        <v>287</v>
      </c>
      <c r="G8611">
        <v>101</v>
      </c>
      <c r="H8611">
        <v>93.076999999999998</v>
      </c>
      <c r="I8611">
        <v>2.1819999999999999</v>
      </c>
      <c r="J8611">
        <v>2.2690000000000001</v>
      </c>
      <c r="K8611">
        <v>0.79900000000000004</v>
      </c>
      <c r="L8611">
        <v>135983</v>
      </c>
      <c r="N8611">
        <v>1.075</v>
      </c>
      <c r="P8611" t="s">
        <v>100</v>
      </c>
      <c r="Q8611">
        <v>126476458</v>
      </c>
      <c r="R8611">
        <v>347.77800000000002</v>
      </c>
      <c r="S8611">
        <v>48.2</v>
      </c>
      <c r="T8611">
        <v>27.048999999999999</v>
      </c>
      <c r="U8611">
        <v>18.492999999999999</v>
      </c>
      <c r="V8611">
        <v>39002.222999999998</v>
      </c>
      <c r="X8611">
        <v>79.37</v>
      </c>
      <c r="Y8611">
        <v>5.72</v>
      </c>
      <c r="Z8611" s="32">
        <v>11.2</v>
      </c>
      <c r="AA8611" s="32">
        <v>33.700000000000003</v>
      </c>
      <c r="AB8611" s="32"/>
      <c r="AC8611" s="32">
        <v>13.05</v>
      </c>
    </row>
    <row r="8612" spans="1:29" hidden="1" x14ac:dyDescent="0.25">
      <c r="A8612" t="s">
        <v>235</v>
      </c>
      <c r="B8612" t="s">
        <v>236</v>
      </c>
      <c r="C8612" s="1">
        <v>43945</v>
      </c>
      <c r="D8612">
        <v>12240</v>
      </c>
      <c r="E8612">
        <v>468</v>
      </c>
      <c r="F8612">
        <v>317</v>
      </c>
      <c r="G8612">
        <v>30</v>
      </c>
      <c r="H8612">
        <v>96.777000000000001</v>
      </c>
      <c r="I8612">
        <v>3.7</v>
      </c>
      <c r="J8612">
        <v>2.5059999999999998</v>
      </c>
      <c r="K8612">
        <v>0.23699999999999999</v>
      </c>
      <c r="L8612">
        <v>141600</v>
      </c>
      <c r="N8612">
        <v>1.1200000000000001</v>
      </c>
      <c r="P8612" t="s">
        <v>100</v>
      </c>
      <c r="Q8612">
        <v>126476458</v>
      </c>
      <c r="R8612">
        <v>347.77800000000002</v>
      </c>
      <c r="S8612">
        <v>48.2</v>
      </c>
      <c r="T8612">
        <v>27.048999999999999</v>
      </c>
      <c r="U8612">
        <v>18.492999999999999</v>
      </c>
      <c r="V8612">
        <v>39002.222999999998</v>
      </c>
      <c r="X8612">
        <v>79.37</v>
      </c>
      <c r="Y8612">
        <v>5.72</v>
      </c>
      <c r="Z8612" s="32">
        <v>11.2</v>
      </c>
      <c r="AA8612" s="32">
        <v>33.700000000000003</v>
      </c>
      <c r="AB8612" s="32"/>
      <c r="AC8612" s="32">
        <v>13.05</v>
      </c>
    </row>
    <row r="8613" spans="1:29" hidden="1" x14ac:dyDescent="0.25">
      <c r="A8613" t="s">
        <v>235</v>
      </c>
      <c r="B8613" t="s">
        <v>236</v>
      </c>
      <c r="C8613" s="1">
        <v>43946</v>
      </c>
      <c r="D8613">
        <v>12892</v>
      </c>
      <c r="E8613">
        <v>652</v>
      </c>
      <c r="F8613">
        <v>334</v>
      </c>
      <c r="G8613">
        <v>17</v>
      </c>
      <c r="H8613">
        <v>101.932</v>
      </c>
      <c r="I8613">
        <v>5.1550000000000002</v>
      </c>
      <c r="J8613">
        <v>2.641</v>
      </c>
      <c r="K8613">
        <v>0.13400000000000001</v>
      </c>
      <c r="L8613">
        <v>147454</v>
      </c>
      <c r="N8613">
        <v>1.1659999999999999</v>
      </c>
      <c r="P8613" t="s">
        <v>100</v>
      </c>
      <c r="Q8613">
        <v>126476458</v>
      </c>
      <c r="R8613">
        <v>347.77800000000002</v>
      </c>
      <c r="S8613">
        <v>48.2</v>
      </c>
      <c r="T8613">
        <v>27.048999999999999</v>
      </c>
      <c r="U8613">
        <v>18.492999999999999</v>
      </c>
      <c r="V8613">
        <v>39002.222999999998</v>
      </c>
      <c r="X8613">
        <v>79.37</v>
      </c>
      <c r="Y8613">
        <v>5.72</v>
      </c>
      <c r="Z8613" s="32">
        <v>11.2</v>
      </c>
      <c r="AA8613" s="32">
        <v>33.700000000000003</v>
      </c>
      <c r="AB8613" s="32"/>
      <c r="AC8613" s="32">
        <v>13.05</v>
      </c>
    </row>
    <row r="8614" spans="1:29" hidden="1" x14ac:dyDescent="0.25">
      <c r="A8614" t="s">
        <v>235</v>
      </c>
      <c r="B8614" t="s">
        <v>236</v>
      </c>
      <c r="C8614" s="1">
        <v>43947</v>
      </c>
      <c r="D8614">
        <v>13182</v>
      </c>
      <c r="E8614">
        <v>290</v>
      </c>
      <c r="F8614">
        <v>348</v>
      </c>
      <c r="G8614">
        <v>14</v>
      </c>
      <c r="H8614">
        <v>104.22499999999999</v>
      </c>
      <c r="I8614">
        <v>2.2930000000000001</v>
      </c>
      <c r="J8614">
        <v>2.7519999999999998</v>
      </c>
      <c r="K8614">
        <v>0.111</v>
      </c>
      <c r="L8614">
        <v>149074</v>
      </c>
      <c r="N8614">
        <v>1.179</v>
      </c>
      <c r="P8614" t="s">
        <v>100</v>
      </c>
      <c r="Q8614">
        <v>126476458</v>
      </c>
      <c r="R8614">
        <v>347.77800000000002</v>
      </c>
      <c r="S8614">
        <v>48.2</v>
      </c>
      <c r="T8614">
        <v>27.048999999999999</v>
      </c>
      <c r="U8614">
        <v>18.492999999999999</v>
      </c>
      <c r="V8614">
        <v>39002.222999999998</v>
      </c>
      <c r="X8614">
        <v>79.37</v>
      </c>
      <c r="Y8614">
        <v>5.72</v>
      </c>
      <c r="Z8614" s="32">
        <v>11.2</v>
      </c>
      <c r="AA8614" s="32">
        <v>33.700000000000003</v>
      </c>
      <c r="AB8614" s="32"/>
      <c r="AC8614" s="32">
        <v>13.05</v>
      </c>
    </row>
    <row r="8615" spans="1:29" hidden="1" x14ac:dyDescent="0.25">
      <c r="A8615" t="s">
        <v>235</v>
      </c>
      <c r="B8615" t="s">
        <v>236</v>
      </c>
      <c r="C8615" s="1">
        <v>43948</v>
      </c>
      <c r="D8615">
        <v>13385</v>
      </c>
      <c r="E8615">
        <v>203</v>
      </c>
      <c r="F8615">
        <v>351</v>
      </c>
      <c r="G8615">
        <v>3</v>
      </c>
      <c r="H8615">
        <v>105.83</v>
      </c>
      <c r="I8615">
        <v>1.605</v>
      </c>
      <c r="J8615">
        <v>2.7749999999999999</v>
      </c>
      <c r="K8615">
        <v>2.4E-2</v>
      </c>
      <c r="L8615">
        <v>150692</v>
      </c>
      <c r="N8615">
        <v>1.1910000000000001</v>
      </c>
      <c r="P8615" t="s">
        <v>100</v>
      </c>
      <c r="Q8615">
        <v>126476458</v>
      </c>
      <c r="R8615">
        <v>347.77800000000002</v>
      </c>
      <c r="S8615">
        <v>48.2</v>
      </c>
      <c r="T8615">
        <v>27.048999999999999</v>
      </c>
      <c r="U8615">
        <v>18.492999999999999</v>
      </c>
      <c r="V8615">
        <v>39002.222999999998</v>
      </c>
      <c r="X8615">
        <v>79.37</v>
      </c>
      <c r="Y8615">
        <v>5.72</v>
      </c>
      <c r="Z8615" s="32">
        <v>11.2</v>
      </c>
      <c r="AA8615" s="32">
        <v>33.700000000000003</v>
      </c>
      <c r="AB8615" s="32"/>
      <c r="AC8615" s="32">
        <v>13.05</v>
      </c>
    </row>
    <row r="8616" spans="1:29" hidden="1" x14ac:dyDescent="0.25">
      <c r="A8616" t="s">
        <v>235</v>
      </c>
      <c r="B8616" t="s">
        <v>236</v>
      </c>
      <c r="C8616" s="1">
        <v>43949</v>
      </c>
      <c r="D8616">
        <v>13576</v>
      </c>
      <c r="E8616">
        <v>191</v>
      </c>
      <c r="F8616">
        <v>376</v>
      </c>
      <c r="G8616">
        <v>25</v>
      </c>
      <c r="H8616">
        <v>107.34</v>
      </c>
      <c r="I8616">
        <v>1.51</v>
      </c>
      <c r="J8616">
        <v>2.9729999999999999</v>
      </c>
      <c r="K8616">
        <v>0.19800000000000001</v>
      </c>
      <c r="L8616">
        <v>160546</v>
      </c>
      <c r="N8616">
        <v>1.2689999999999999</v>
      </c>
      <c r="P8616" t="s">
        <v>100</v>
      </c>
      <c r="Q8616">
        <v>126476458</v>
      </c>
      <c r="R8616">
        <v>347.77800000000002</v>
      </c>
      <c r="S8616">
        <v>48.2</v>
      </c>
      <c r="T8616">
        <v>27.048999999999999</v>
      </c>
      <c r="U8616">
        <v>18.492999999999999</v>
      </c>
      <c r="V8616">
        <v>39002.222999999998</v>
      </c>
      <c r="X8616">
        <v>79.37</v>
      </c>
      <c r="Y8616">
        <v>5.72</v>
      </c>
      <c r="Z8616" s="32">
        <v>11.2</v>
      </c>
      <c r="AA8616" s="32">
        <v>33.700000000000003</v>
      </c>
      <c r="AB8616" s="32"/>
      <c r="AC8616" s="32">
        <v>13.05</v>
      </c>
    </row>
    <row r="8617" spans="1:29" hidden="1" x14ac:dyDescent="0.25">
      <c r="A8617" t="s">
        <v>235</v>
      </c>
      <c r="B8617" t="s">
        <v>236</v>
      </c>
      <c r="C8617" s="1">
        <v>43950</v>
      </c>
      <c r="D8617">
        <v>13852</v>
      </c>
      <c r="E8617">
        <v>276</v>
      </c>
      <c r="F8617">
        <v>389</v>
      </c>
      <c r="G8617">
        <v>13</v>
      </c>
      <c r="H8617">
        <v>109.52200000000001</v>
      </c>
      <c r="I8617">
        <v>2.1819999999999999</v>
      </c>
      <c r="J8617">
        <v>3.0760000000000001</v>
      </c>
      <c r="K8617">
        <v>0.10299999999999999</v>
      </c>
      <c r="L8617">
        <v>164255</v>
      </c>
      <c r="N8617">
        <v>1.2989999999999999</v>
      </c>
      <c r="P8617" t="s">
        <v>100</v>
      </c>
      <c r="Q8617">
        <v>126476458</v>
      </c>
      <c r="R8617">
        <v>347.77800000000002</v>
      </c>
      <c r="S8617">
        <v>48.2</v>
      </c>
      <c r="T8617">
        <v>27.048999999999999</v>
      </c>
      <c r="U8617">
        <v>18.492999999999999</v>
      </c>
      <c r="V8617">
        <v>39002.222999999998</v>
      </c>
      <c r="X8617">
        <v>79.37</v>
      </c>
      <c r="Y8617">
        <v>5.72</v>
      </c>
      <c r="Z8617" s="32">
        <v>11.2</v>
      </c>
      <c r="AA8617" s="32">
        <v>33.700000000000003</v>
      </c>
      <c r="AB8617" s="32"/>
      <c r="AC8617" s="32">
        <v>13.05</v>
      </c>
    </row>
    <row r="8618" spans="1:29" hidden="1" x14ac:dyDescent="0.25">
      <c r="A8618" t="s">
        <v>235</v>
      </c>
      <c r="B8618" t="s">
        <v>236</v>
      </c>
      <c r="C8618" s="1">
        <v>43951</v>
      </c>
      <c r="D8618">
        <v>14088</v>
      </c>
      <c r="E8618">
        <v>236</v>
      </c>
      <c r="F8618">
        <v>415</v>
      </c>
      <c r="G8618">
        <v>26</v>
      </c>
      <c r="H8618">
        <v>111.38800000000001</v>
      </c>
      <c r="I8618">
        <v>1.8660000000000001</v>
      </c>
      <c r="J8618">
        <v>3.2810000000000001</v>
      </c>
      <c r="K8618">
        <v>0.20599999999999999</v>
      </c>
      <c r="L8618">
        <v>165609</v>
      </c>
      <c r="N8618">
        <v>1.3089999999999999</v>
      </c>
      <c r="P8618" t="s">
        <v>100</v>
      </c>
      <c r="Q8618">
        <v>126476458</v>
      </c>
      <c r="R8618">
        <v>347.77800000000002</v>
      </c>
      <c r="S8618">
        <v>48.2</v>
      </c>
      <c r="T8618">
        <v>27.048999999999999</v>
      </c>
      <c r="U8618">
        <v>18.492999999999999</v>
      </c>
      <c r="V8618">
        <v>39002.222999999998</v>
      </c>
      <c r="X8618">
        <v>79.37</v>
      </c>
      <c r="Y8618">
        <v>5.72</v>
      </c>
      <c r="Z8618" s="32">
        <v>11.2</v>
      </c>
      <c r="AA8618" s="32">
        <v>33.700000000000003</v>
      </c>
      <c r="AB8618" s="32"/>
      <c r="AC8618" s="32">
        <v>13.05</v>
      </c>
    </row>
    <row r="8619" spans="1:29" hidden="1" x14ac:dyDescent="0.25">
      <c r="A8619" t="s">
        <v>235</v>
      </c>
      <c r="B8619" t="s">
        <v>236</v>
      </c>
      <c r="C8619" s="1">
        <v>43952</v>
      </c>
      <c r="D8619">
        <v>14281</v>
      </c>
      <c r="E8619">
        <v>193</v>
      </c>
      <c r="F8619">
        <v>432</v>
      </c>
      <c r="G8619">
        <v>17</v>
      </c>
      <c r="H8619">
        <v>112.914</v>
      </c>
      <c r="I8619">
        <v>1.526</v>
      </c>
      <c r="J8619">
        <v>3.4159999999999999</v>
      </c>
      <c r="K8619">
        <v>0.13400000000000001</v>
      </c>
      <c r="L8619">
        <v>174150</v>
      </c>
      <c r="N8619">
        <v>1.377</v>
      </c>
      <c r="P8619" t="s">
        <v>100</v>
      </c>
      <c r="Q8619">
        <v>126476458</v>
      </c>
      <c r="R8619">
        <v>347.77800000000002</v>
      </c>
      <c r="S8619">
        <v>48.2</v>
      </c>
      <c r="T8619">
        <v>27.048999999999999</v>
      </c>
      <c r="U8619">
        <v>18.492999999999999</v>
      </c>
      <c r="V8619">
        <v>39002.222999999998</v>
      </c>
      <c r="X8619">
        <v>79.37</v>
      </c>
      <c r="Y8619">
        <v>5.72</v>
      </c>
      <c r="Z8619" s="32">
        <v>11.2</v>
      </c>
      <c r="AA8619" s="32">
        <v>33.700000000000003</v>
      </c>
      <c r="AB8619" s="32"/>
      <c r="AC8619" s="32">
        <v>13.05</v>
      </c>
    </row>
    <row r="8620" spans="1:29" hidden="1" x14ac:dyDescent="0.25">
      <c r="A8620" t="s">
        <v>235</v>
      </c>
      <c r="B8620" t="s">
        <v>236</v>
      </c>
      <c r="C8620" s="1">
        <v>43953</v>
      </c>
      <c r="D8620">
        <v>14544</v>
      </c>
      <c r="E8620">
        <v>263</v>
      </c>
      <c r="F8620">
        <v>458</v>
      </c>
      <c r="G8620">
        <v>26</v>
      </c>
      <c r="H8620">
        <v>114.994</v>
      </c>
      <c r="I8620">
        <v>2.0790000000000002</v>
      </c>
      <c r="J8620">
        <v>3.621</v>
      </c>
      <c r="K8620">
        <v>0.20599999999999999</v>
      </c>
      <c r="L8620">
        <v>181527</v>
      </c>
      <c r="N8620">
        <v>1.4350000000000001</v>
      </c>
      <c r="P8620" t="s">
        <v>100</v>
      </c>
      <c r="Q8620">
        <v>126476458</v>
      </c>
      <c r="R8620">
        <v>347.77800000000002</v>
      </c>
      <c r="S8620">
        <v>48.2</v>
      </c>
      <c r="T8620">
        <v>27.048999999999999</v>
      </c>
      <c r="U8620">
        <v>18.492999999999999</v>
      </c>
      <c r="V8620">
        <v>39002.222999999998</v>
      </c>
      <c r="X8620">
        <v>79.37</v>
      </c>
      <c r="Y8620">
        <v>5.72</v>
      </c>
      <c r="Z8620" s="32">
        <v>11.2</v>
      </c>
      <c r="AA8620" s="32">
        <v>33.700000000000003</v>
      </c>
      <c r="AB8620" s="32"/>
      <c r="AC8620" s="32">
        <v>13.05</v>
      </c>
    </row>
    <row r="8621" spans="1:29" hidden="1" x14ac:dyDescent="0.25">
      <c r="A8621" t="s">
        <v>235</v>
      </c>
      <c r="B8621" t="s">
        <v>236</v>
      </c>
      <c r="C8621" s="1">
        <v>43954</v>
      </c>
      <c r="D8621">
        <v>14839</v>
      </c>
      <c r="E8621">
        <v>295</v>
      </c>
      <c r="F8621">
        <v>492</v>
      </c>
      <c r="G8621">
        <v>34</v>
      </c>
      <c r="H8621">
        <v>117.32599999999999</v>
      </c>
      <c r="I8621">
        <v>2.3319999999999999</v>
      </c>
      <c r="J8621">
        <v>3.89</v>
      </c>
      <c r="K8621">
        <v>0.26900000000000002</v>
      </c>
      <c r="L8621">
        <v>183251</v>
      </c>
      <c r="N8621">
        <v>1.4490000000000001</v>
      </c>
      <c r="P8621" t="s">
        <v>100</v>
      </c>
      <c r="Q8621">
        <v>126476458</v>
      </c>
      <c r="R8621">
        <v>347.77800000000002</v>
      </c>
      <c r="S8621">
        <v>48.2</v>
      </c>
      <c r="T8621">
        <v>27.048999999999999</v>
      </c>
      <c r="U8621">
        <v>18.492999999999999</v>
      </c>
      <c r="V8621">
        <v>39002.222999999998</v>
      </c>
      <c r="X8621">
        <v>79.37</v>
      </c>
      <c r="Y8621">
        <v>5.72</v>
      </c>
      <c r="Z8621" s="32">
        <v>11.2</v>
      </c>
      <c r="AA8621" s="32">
        <v>33.700000000000003</v>
      </c>
      <c r="AB8621" s="32"/>
      <c r="AC8621" s="32">
        <v>13.05</v>
      </c>
    </row>
    <row r="8622" spans="1:29" hidden="1" x14ac:dyDescent="0.25">
      <c r="A8622" t="s">
        <v>235</v>
      </c>
      <c r="B8622" t="s">
        <v>236</v>
      </c>
      <c r="C8622" s="1">
        <v>43955</v>
      </c>
      <c r="D8622">
        <v>15057</v>
      </c>
      <c r="E8622">
        <v>218</v>
      </c>
      <c r="F8622">
        <v>510</v>
      </c>
      <c r="G8622">
        <v>18</v>
      </c>
      <c r="H8622">
        <v>119.05</v>
      </c>
      <c r="I8622">
        <v>1.724</v>
      </c>
      <c r="J8622">
        <v>4.032</v>
      </c>
      <c r="K8622">
        <v>0.14199999999999999</v>
      </c>
      <c r="L8622">
        <v>184586</v>
      </c>
      <c r="N8622">
        <v>1.4590000000000001</v>
      </c>
      <c r="P8622" t="s">
        <v>100</v>
      </c>
      <c r="Q8622">
        <v>126476458</v>
      </c>
      <c r="R8622">
        <v>347.77800000000002</v>
      </c>
      <c r="S8622">
        <v>48.2</v>
      </c>
      <c r="T8622">
        <v>27.048999999999999</v>
      </c>
      <c r="U8622">
        <v>18.492999999999999</v>
      </c>
      <c r="V8622">
        <v>39002.222999999998</v>
      </c>
      <c r="X8622">
        <v>79.37</v>
      </c>
      <c r="Y8622">
        <v>5.72</v>
      </c>
      <c r="Z8622" s="32">
        <v>11.2</v>
      </c>
      <c r="AA8622" s="32">
        <v>33.700000000000003</v>
      </c>
      <c r="AB8622" s="32"/>
      <c r="AC8622" s="32">
        <v>13.05</v>
      </c>
    </row>
    <row r="8623" spans="1:29" hidden="1" x14ac:dyDescent="0.25">
      <c r="A8623" t="s">
        <v>235</v>
      </c>
      <c r="B8623" t="s">
        <v>236</v>
      </c>
      <c r="C8623" s="1">
        <v>43956</v>
      </c>
      <c r="D8623">
        <v>15231</v>
      </c>
      <c r="E8623">
        <v>174</v>
      </c>
      <c r="F8623">
        <v>521</v>
      </c>
      <c r="G8623">
        <v>11</v>
      </c>
      <c r="H8623">
        <v>120.426</v>
      </c>
      <c r="I8623">
        <v>1.3759999999999999</v>
      </c>
      <c r="J8623">
        <v>4.1189999999999998</v>
      </c>
      <c r="K8623">
        <v>8.6999999999999994E-2</v>
      </c>
      <c r="L8623">
        <v>186343</v>
      </c>
      <c r="N8623">
        <v>1.4730000000000001</v>
      </c>
      <c r="P8623" t="s">
        <v>100</v>
      </c>
      <c r="Q8623">
        <v>126476458</v>
      </c>
      <c r="R8623">
        <v>347.77800000000002</v>
      </c>
      <c r="S8623">
        <v>48.2</v>
      </c>
      <c r="T8623">
        <v>27.048999999999999</v>
      </c>
      <c r="U8623">
        <v>18.492999999999999</v>
      </c>
      <c r="V8623">
        <v>39002.222999999998</v>
      </c>
      <c r="X8623">
        <v>79.37</v>
      </c>
      <c r="Y8623">
        <v>5.72</v>
      </c>
      <c r="Z8623" s="32">
        <v>11.2</v>
      </c>
      <c r="AA8623" s="32">
        <v>33.700000000000003</v>
      </c>
      <c r="AB8623" s="32"/>
      <c r="AC8623" s="32">
        <v>13.05</v>
      </c>
    </row>
    <row r="8624" spans="1:29" hidden="1" x14ac:dyDescent="0.25">
      <c r="A8624" t="s">
        <v>235</v>
      </c>
      <c r="B8624" t="s">
        <v>236</v>
      </c>
      <c r="C8624" s="1">
        <v>43957</v>
      </c>
      <c r="D8624">
        <v>15354</v>
      </c>
      <c r="E8624">
        <v>123</v>
      </c>
      <c r="F8624">
        <v>543</v>
      </c>
      <c r="G8624">
        <v>22</v>
      </c>
      <c r="H8624">
        <v>121.398</v>
      </c>
      <c r="I8624">
        <v>0.97299999999999998</v>
      </c>
      <c r="J8624">
        <v>4.2930000000000001</v>
      </c>
      <c r="K8624">
        <v>0.17399999999999999</v>
      </c>
      <c r="L8624">
        <v>188927</v>
      </c>
      <c r="N8624">
        <v>1.494</v>
      </c>
      <c r="P8624" t="s">
        <v>100</v>
      </c>
      <c r="Q8624">
        <v>126476458</v>
      </c>
      <c r="R8624">
        <v>347.77800000000002</v>
      </c>
      <c r="S8624">
        <v>48.2</v>
      </c>
      <c r="T8624">
        <v>27.048999999999999</v>
      </c>
      <c r="U8624">
        <v>18.492999999999999</v>
      </c>
      <c r="V8624">
        <v>39002.222999999998</v>
      </c>
      <c r="X8624">
        <v>79.37</v>
      </c>
      <c r="Y8624">
        <v>5.72</v>
      </c>
      <c r="Z8624" s="32">
        <v>11.2</v>
      </c>
      <c r="AA8624" s="32">
        <v>33.700000000000003</v>
      </c>
      <c r="AB8624" s="32"/>
      <c r="AC8624" s="32">
        <v>13.05</v>
      </c>
    </row>
    <row r="8625" spans="1:29" hidden="1" x14ac:dyDescent="0.25">
      <c r="A8625" t="s">
        <v>235</v>
      </c>
      <c r="B8625" t="s">
        <v>236</v>
      </c>
      <c r="C8625" s="1">
        <v>43958</v>
      </c>
      <c r="D8625">
        <v>15463</v>
      </c>
      <c r="E8625">
        <v>109</v>
      </c>
      <c r="F8625">
        <v>551</v>
      </c>
      <c r="G8625">
        <v>8</v>
      </c>
      <c r="H8625">
        <v>122.26</v>
      </c>
      <c r="I8625">
        <v>0.86199999999999999</v>
      </c>
      <c r="J8625">
        <v>4.3570000000000002</v>
      </c>
      <c r="K8625">
        <v>6.3E-2</v>
      </c>
      <c r="L8625">
        <v>190030</v>
      </c>
      <c r="N8625">
        <v>1.502</v>
      </c>
      <c r="P8625" t="s">
        <v>100</v>
      </c>
      <c r="Q8625">
        <v>126476458</v>
      </c>
      <c r="R8625">
        <v>347.77800000000002</v>
      </c>
      <c r="S8625">
        <v>48.2</v>
      </c>
      <c r="T8625">
        <v>27.048999999999999</v>
      </c>
      <c r="U8625">
        <v>18.492999999999999</v>
      </c>
      <c r="V8625">
        <v>39002.222999999998</v>
      </c>
      <c r="X8625">
        <v>79.37</v>
      </c>
      <c r="Y8625">
        <v>5.72</v>
      </c>
      <c r="Z8625" s="32">
        <v>11.2</v>
      </c>
      <c r="AA8625" s="32">
        <v>33.700000000000003</v>
      </c>
      <c r="AB8625" s="32"/>
      <c r="AC8625" s="32">
        <v>13.05</v>
      </c>
    </row>
    <row r="8626" spans="1:29" hidden="1" x14ac:dyDescent="0.25">
      <c r="A8626" t="s">
        <v>235</v>
      </c>
      <c r="B8626" t="s">
        <v>236</v>
      </c>
      <c r="C8626" s="1">
        <v>43959</v>
      </c>
      <c r="D8626">
        <v>15547</v>
      </c>
      <c r="E8626">
        <v>84</v>
      </c>
      <c r="F8626">
        <v>557</v>
      </c>
      <c r="G8626">
        <v>6</v>
      </c>
      <c r="H8626">
        <v>122.92400000000001</v>
      </c>
      <c r="I8626">
        <v>0.66400000000000003</v>
      </c>
      <c r="J8626">
        <v>4.4039999999999999</v>
      </c>
      <c r="K8626">
        <v>4.7E-2</v>
      </c>
      <c r="L8626">
        <v>202013</v>
      </c>
      <c r="N8626">
        <v>1.597</v>
      </c>
      <c r="P8626" t="s">
        <v>100</v>
      </c>
      <c r="Q8626">
        <v>126476458</v>
      </c>
      <c r="R8626">
        <v>347.77800000000002</v>
      </c>
      <c r="S8626">
        <v>48.2</v>
      </c>
      <c r="T8626">
        <v>27.048999999999999</v>
      </c>
      <c r="U8626">
        <v>18.492999999999999</v>
      </c>
      <c r="V8626">
        <v>39002.222999999998</v>
      </c>
      <c r="X8626">
        <v>79.37</v>
      </c>
      <c r="Y8626">
        <v>5.72</v>
      </c>
      <c r="Z8626" s="32">
        <v>11.2</v>
      </c>
      <c r="AA8626" s="32">
        <v>33.700000000000003</v>
      </c>
      <c r="AB8626" s="32"/>
      <c r="AC8626" s="32">
        <v>13.05</v>
      </c>
    </row>
    <row r="8627" spans="1:29" hidden="1" x14ac:dyDescent="0.25">
      <c r="A8627" t="s">
        <v>235</v>
      </c>
      <c r="B8627" t="s">
        <v>236</v>
      </c>
      <c r="C8627" s="1">
        <v>43960</v>
      </c>
      <c r="D8627">
        <v>15628</v>
      </c>
      <c r="E8627">
        <v>81</v>
      </c>
      <c r="F8627">
        <v>601</v>
      </c>
      <c r="G8627">
        <v>44</v>
      </c>
      <c r="H8627">
        <v>123.56399999999999</v>
      </c>
      <c r="I8627">
        <v>0.64</v>
      </c>
      <c r="J8627">
        <v>4.7519999999999998</v>
      </c>
      <c r="K8627">
        <v>0.34799999999999998</v>
      </c>
      <c r="L8627">
        <v>211997</v>
      </c>
      <c r="N8627">
        <v>1.6759999999999999</v>
      </c>
      <c r="P8627" t="s">
        <v>100</v>
      </c>
      <c r="Q8627">
        <v>126476458</v>
      </c>
      <c r="R8627">
        <v>347.77800000000002</v>
      </c>
      <c r="S8627">
        <v>48.2</v>
      </c>
      <c r="T8627">
        <v>27.048999999999999</v>
      </c>
      <c r="U8627">
        <v>18.492999999999999</v>
      </c>
      <c r="V8627">
        <v>39002.222999999998</v>
      </c>
      <c r="X8627">
        <v>79.37</v>
      </c>
      <c r="Y8627">
        <v>5.72</v>
      </c>
      <c r="Z8627" s="32">
        <v>11.2</v>
      </c>
      <c r="AA8627" s="32">
        <v>33.700000000000003</v>
      </c>
      <c r="AB8627" s="32"/>
      <c r="AC8627" s="32">
        <v>13.05</v>
      </c>
    </row>
    <row r="8628" spans="1:29" hidden="1" x14ac:dyDescent="0.25">
      <c r="A8628" t="s">
        <v>235</v>
      </c>
      <c r="B8628" t="s">
        <v>236</v>
      </c>
      <c r="C8628" s="1">
        <v>43961</v>
      </c>
      <c r="D8628">
        <v>15747</v>
      </c>
      <c r="E8628">
        <v>119</v>
      </c>
      <c r="F8628">
        <v>613</v>
      </c>
      <c r="G8628">
        <v>12</v>
      </c>
      <c r="H8628">
        <v>124.505</v>
      </c>
      <c r="I8628">
        <v>0.94099999999999995</v>
      </c>
      <c r="J8628">
        <v>4.8470000000000004</v>
      </c>
      <c r="K8628">
        <v>9.5000000000000001E-2</v>
      </c>
      <c r="L8628">
        <v>214256</v>
      </c>
      <c r="N8628">
        <v>1.694</v>
      </c>
      <c r="P8628" t="s">
        <v>100</v>
      </c>
      <c r="Q8628">
        <v>126476458</v>
      </c>
      <c r="R8628">
        <v>347.77800000000002</v>
      </c>
      <c r="S8628">
        <v>48.2</v>
      </c>
      <c r="T8628">
        <v>27.048999999999999</v>
      </c>
      <c r="U8628">
        <v>18.492999999999999</v>
      </c>
      <c r="V8628">
        <v>39002.222999999998</v>
      </c>
      <c r="X8628">
        <v>79.37</v>
      </c>
      <c r="Y8628">
        <v>5.72</v>
      </c>
      <c r="Z8628" s="32">
        <v>11.2</v>
      </c>
      <c r="AA8628" s="32">
        <v>33.700000000000003</v>
      </c>
      <c r="AB8628" s="32"/>
      <c r="AC8628" s="32">
        <v>13.05</v>
      </c>
    </row>
    <row r="8629" spans="1:29" hidden="1" x14ac:dyDescent="0.25">
      <c r="A8629" t="s">
        <v>235</v>
      </c>
      <c r="B8629" t="s">
        <v>236</v>
      </c>
      <c r="C8629" s="1">
        <v>43962</v>
      </c>
      <c r="D8629">
        <v>15798</v>
      </c>
      <c r="E8629">
        <v>51</v>
      </c>
      <c r="F8629">
        <v>621</v>
      </c>
      <c r="G8629">
        <v>8</v>
      </c>
      <c r="H8629">
        <v>124.90900000000001</v>
      </c>
      <c r="I8629">
        <v>0.40300000000000002</v>
      </c>
      <c r="J8629">
        <v>4.91</v>
      </c>
      <c r="K8629">
        <v>6.3E-2</v>
      </c>
      <c r="L8629">
        <v>218204</v>
      </c>
      <c r="N8629">
        <v>1.7250000000000001</v>
      </c>
      <c r="P8629" t="s">
        <v>100</v>
      </c>
      <c r="Q8629">
        <v>126476458</v>
      </c>
      <c r="R8629">
        <v>347.77800000000002</v>
      </c>
      <c r="S8629">
        <v>48.2</v>
      </c>
      <c r="T8629">
        <v>27.048999999999999</v>
      </c>
      <c r="U8629">
        <v>18.492999999999999</v>
      </c>
      <c r="V8629">
        <v>39002.222999999998</v>
      </c>
      <c r="X8629">
        <v>79.37</v>
      </c>
      <c r="Y8629">
        <v>5.72</v>
      </c>
      <c r="Z8629" s="32">
        <v>11.2</v>
      </c>
      <c r="AA8629" s="32">
        <v>33.700000000000003</v>
      </c>
      <c r="AB8629" s="32"/>
      <c r="AC8629" s="32">
        <v>13.05</v>
      </c>
    </row>
    <row r="8630" spans="1:29" hidden="1" x14ac:dyDescent="0.25">
      <c r="A8630" t="s">
        <v>235</v>
      </c>
      <c r="B8630" t="s">
        <v>236</v>
      </c>
      <c r="C8630" s="1">
        <v>43963</v>
      </c>
      <c r="D8630">
        <v>15874</v>
      </c>
      <c r="E8630">
        <v>76</v>
      </c>
      <c r="F8630">
        <v>643</v>
      </c>
      <c r="G8630">
        <v>22</v>
      </c>
      <c r="H8630">
        <v>125.51</v>
      </c>
      <c r="I8630">
        <v>0.60099999999999998</v>
      </c>
      <c r="J8630">
        <v>5.0839999999999996</v>
      </c>
      <c r="K8630">
        <v>0.17399999999999999</v>
      </c>
      <c r="L8630">
        <v>223649</v>
      </c>
      <c r="N8630">
        <v>1.768</v>
      </c>
      <c r="P8630" t="s">
        <v>100</v>
      </c>
      <c r="Q8630">
        <v>126476458</v>
      </c>
      <c r="R8630">
        <v>347.77800000000002</v>
      </c>
      <c r="S8630">
        <v>48.2</v>
      </c>
      <c r="T8630">
        <v>27.048999999999999</v>
      </c>
      <c r="U8630">
        <v>18.492999999999999</v>
      </c>
      <c r="V8630">
        <v>39002.222999999998</v>
      </c>
      <c r="X8630">
        <v>79.37</v>
      </c>
      <c r="Y8630">
        <v>5.72</v>
      </c>
      <c r="Z8630" s="32">
        <v>11.2</v>
      </c>
      <c r="AA8630" s="32">
        <v>33.700000000000003</v>
      </c>
      <c r="AB8630" s="32"/>
      <c r="AC8630" s="32">
        <v>13.05</v>
      </c>
    </row>
    <row r="8631" spans="1:29" hidden="1" x14ac:dyDescent="0.25">
      <c r="A8631" t="s">
        <v>235</v>
      </c>
      <c r="B8631" t="s">
        <v>236</v>
      </c>
      <c r="C8631" s="1">
        <v>43964</v>
      </c>
      <c r="D8631">
        <v>16024</v>
      </c>
      <c r="E8631">
        <v>150</v>
      </c>
      <c r="F8631">
        <v>668</v>
      </c>
      <c r="G8631">
        <v>25</v>
      </c>
      <c r="H8631">
        <v>126.696</v>
      </c>
      <c r="I8631">
        <v>1.1859999999999999</v>
      </c>
      <c r="J8631">
        <v>5.282</v>
      </c>
      <c r="K8631">
        <v>0.19800000000000001</v>
      </c>
      <c r="L8631">
        <v>223667</v>
      </c>
      <c r="N8631">
        <v>1.768</v>
      </c>
      <c r="P8631" t="s">
        <v>100</v>
      </c>
      <c r="Q8631">
        <v>126476458</v>
      </c>
      <c r="R8631">
        <v>347.77800000000002</v>
      </c>
      <c r="S8631">
        <v>48.2</v>
      </c>
      <c r="T8631">
        <v>27.048999999999999</v>
      </c>
      <c r="U8631">
        <v>18.492999999999999</v>
      </c>
      <c r="V8631">
        <v>39002.222999999998</v>
      </c>
      <c r="X8631">
        <v>79.37</v>
      </c>
      <c r="Y8631">
        <v>5.72</v>
      </c>
      <c r="Z8631" s="32">
        <v>11.2</v>
      </c>
      <c r="AA8631" s="32">
        <v>33.700000000000003</v>
      </c>
      <c r="AB8631" s="32"/>
      <c r="AC8631" s="32">
        <v>13.05</v>
      </c>
    </row>
    <row r="8632" spans="1:29" hidden="1" x14ac:dyDescent="0.25">
      <c r="A8632" t="s">
        <v>235</v>
      </c>
      <c r="B8632" t="s">
        <v>236</v>
      </c>
      <c r="C8632" s="1">
        <v>43965</v>
      </c>
      <c r="D8632">
        <v>16079</v>
      </c>
      <c r="E8632">
        <v>55</v>
      </c>
      <c r="F8632">
        <v>687</v>
      </c>
      <c r="G8632">
        <v>19</v>
      </c>
      <c r="H8632">
        <v>127.13</v>
      </c>
      <c r="I8632">
        <v>0.435</v>
      </c>
      <c r="J8632">
        <v>5.4320000000000004</v>
      </c>
      <c r="K8632">
        <v>0.15</v>
      </c>
      <c r="Q8632">
        <v>126476458</v>
      </c>
      <c r="R8632">
        <v>347.77800000000002</v>
      </c>
      <c r="S8632">
        <v>48.2</v>
      </c>
      <c r="T8632">
        <v>27.048999999999999</v>
      </c>
      <c r="U8632">
        <v>18.492999999999999</v>
      </c>
      <c r="V8632">
        <v>39002.222999999998</v>
      </c>
      <c r="X8632">
        <v>79.37</v>
      </c>
      <c r="Y8632">
        <v>5.72</v>
      </c>
      <c r="Z8632" s="32">
        <v>11.2</v>
      </c>
      <c r="AA8632" s="32">
        <v>33.700000000000003</v>
      </c>
      <c r="AB8632" s="32"/>
      <c r="AC8632" s="32">
        <v>13.05</v>
      </c>
    </row>
    <row r="8633" spans="1:29" hidden="1" x14ac:dyDescent="0.25">
      <c r="A8633" t="s">
        <v>237</v>
      </c>
      <c r="B8633" t="s">
        <v>238</v>
      </c>
      <c r="C8633" s="1">
        <v>43903</v>
      </c>
      <c r="D8633">
        <v>0</v>
      </c>
      <c r="E8633">
        <v>0</v>
      </c>
      <c r="F8633">
        <v>0</v>
      </c>
      <c r="G8633">
        <v>0</v>
      </c>
      <c r="L8633">
        <v>126</v>
      </c>
      <c r="N8633">
        <v>7.0000000000000001E-3</v>
      </c>
      <c r="P8633" t="s">
        <v>44</v>
      </c>
      <c r="Q8633">
        <v>18776707</v>
      </c>
      <c r="R8633">
        <v>6.681</v>
      </c>
      <c r="S8633">
        <v>30.6</v>
      </c>
      <c r="T8633">
        <v>6.9909999999999997</v>
      </c>
      <c r="U8633">
        <v>4.625</v>
      </c>
      <c r="V8633">
        <v>24055.588</v>
      </c>
      <c r="W8633">
        <v>0.1</v>
      </c>
      <c r="X8633">
        <v>466.79199999999997</v>
      </c>
      <c r="Y8633">
        <v>7.11</v>
      </c>
      <c r="Z8633" s="32">
        <v>7</v>
      </c>
      <c r="AA8633" s="32">
        <v>43.1</v>
      </c>
      <c r="AB8633" s="32">
        <v>98.998999999999995</v>
      </c>
      <c r="AC8633" s="32">
        <v>6.7</v>
      </c>
    </row>
    <row r="8634" spans="1:29" hidden="1" x14ac:dyDescent="0.25">
      <c r="A8634" t="s">
        <v>237</v>
      </c>
      <c r="B8634" t="s">
        <v>238</v>
      </c>
      <c r="C8634" s="1">
        <v>43904</v>
      </c>
      <c r="D8634">
        <v>0</v>
      </c>
      <c r="E8634">
        <v>0</v>
      </c>
      <c r="F8634">
        <v>0</v>
      </c>
      <c r="G8634">
        <v>0</v>
      </c>
      <c r="L8634">
        <v>445</v>
      </c>
      <c r="M8634">
        <v>319</v>
      </c>
      <c r="N8634">
        <v>2.4E-2</v>
      </c>
      <c r="O8634">
        <v>1.7000000000000001E-2</v>
      </c>
      <c r="P8634" t="s">
        <v>44</v>
      </c>
      <c r="Q8634">
        <v>18776707</v>
      </c>
      <c r="R8634">
        <v>6.681</v>
      </c>
      <c r="S8634">
        <v>30.6</v>
      </c>
      <c r="T8634">
        <v>6.9909999999999997</v>
      </c>
      <c r="U8634">
        <v>4.625</v>
      </c>
      <c r="V8634">
        <v>24055.588</v>
      </c>
      <c r="W8634">
        <v>0.1</v>
      </c>
      <c r="X8634">
        <v>466.79199999999997</v>
      </c>
      <c r="Y8634">
        <v>7.11</v>
      </c>
      <c r="Z8634" s="32">
        <v>7</v>
      </c>
      <c r="AA8634" s="32">
        <v>43.1</v>
      </c>
      <c r="AB8634" s="32">
        <v>98.998999999999995</v>
      </c>
      <c r="AC8634" s="32">
        <v>6.7</v>
      </c>
    </row>
    <row r="8635" spans="1:29" hidden="1" x14ac:dyDescent="0.25">
      <c r="A8635" t="s">
        <v>237</v>
      </c>
      <c r="B8635" t="s">
        <v>238</v>
      </c>
      <c r="C8635" s="1">
        <v>43905</v>
      </c>
      <c r="D8635">
        <v>6</v>
      </c>
      <c r="E8635">
        <v>6</v>
      </c>
      <c r="F8635">
        <v>0</v>
      </c>
      <c r="G8635">
        <v>0</v>
      </c>
      <c r="H8635">
        <v>0.32</v>
      </c>
      <c r="I8635">
        <v>0.32</v>
      </c>
      <c r="J8635">
        <v>0</v>
      </c>
      <c r="K8635">
        <v>0</v>
      </c>
      <c r="L8635">
        <v>652</v>
      </c>
      <c r="M8635">
        <v>207</v>
      </c>
      <c r="N8635">
        <v>3.5000000000000003E-2</v>
      </c>
      <c r="O8635">
        <v>1.0999999999999999E-2</v>
      </c>
      <c r="P8635" t="s">
        <v>44</v>
      </c>
      <c r="Q8635">
        <v>18776707</v>
      </c>
      <c r="R8635">
        <v>6.681</v>
      </c>
      <c r="S8635">
        <v>30.6</v>
      </c>
      <c r="T8635">
        <v>6.9909999999999997</v>
      </c>
      <c r="U8635">
        <v>4.625</v>
      </c>
      <c r="V8635">
        <v>24055.588</v>
      </c>
      <c r="W8635">
        <v>0.1</v>
      </c>
      <c r="X8635">
        <v>466.79199999999997</v>
      </c>
      <c r="Y8635">
        <v>7.11</v>
      </c>
      <c r="Z8635" s="32">
        <v>7</v>
      </c>
      <c r="AA8635" s="32">
        <v>43.1</v>
      </c>
      <c r="AB8635" s="32">
        <v>98.998999999999995</v>
      </c>
      <c r="AC8635" s="32">
        <v>6.7</v>
      </c>
    </row>
    <row r="8636" spans="1:29" hidden="1" x14ac:dyDescent="0.25">
      <c r="A8636" t="s">
        <v>237</v>
      </c>
      <c r="B8636" t="s">
        <v>238</v>
      </c>
      <c r="C8636" s="1">
        <v>43906</v>
      </c>
      <c r="D8636">
        <v>9</v>
      </c>
      <c r="E8636">
        <v>3</v>
      </c>
      <c r="F8636">
        <v>0</v>
      </c>
      <c r="G8636">
        <v>0</v>
      </c>
      <c r="H8636">
        <v>0.47899999999999998</v>
      </c>
      <c r="I8636">
        <v>0.16</v>
      </c>
      <c r="J8636">
        <v>0</v>
      </c>
      <c r="K8636">
        <v>0</v>
      </c>
      <c r="L8636">
        <v>1038</v>
      </c>
      <c r="M8636">
        <v>386</v>
      </c>
      <c r="N8636">
        <v>5.5E-2</v>
      </c>
      <c r="O8636">
        <v>2.1000000000000001E-2</v>
      </c>
      <c r="P8636" t="s">
        <v>44</v>
      </c>
      <c r="Q8636">
        <v>18776707</v>
      </c>
      <c r="R8636">
        <v>6.681</v>
      </c>
      <c r="S8636">
        <v>30.6</v>
      </c>
      <c r="T8636">
        <v>6.9909999999999997</v>
      </c>
      <c r="U8636">
        <v>4.625</v>
      </c>
      <c r="V8636">
        <v>24055.588</v>
      </c>
      <c r="W8636">
        <v>0.1</v>
      </c>
      <c r="X8636">
        <v>466.79199999999997</v>
      </c>
      <c r="Y8636">
        <v>7.11</v>
      </c>
      <c r="Z8636" s="32">
        <v>7</v>
      </c>
      <c r="AA8636" s="32">
        <v>43.1</v>
      </c>
      <c r="AB8636" s="32">
        <v>98.998999999999995</v>
      </c>
      <c r="AC8636" s="32">
        <v>6.7</v>
      </c>
    </row>
    <row r="8637" spans="1:29" hidden="1" x14ac:dyDescent="0.25">
      <c r="A8637" t="s">
        <v>237</v>
      </c>
      <c r="B8637" t="s">
        <v>238</v>
      </c>
      <c r="C8637" s="1">
        <v>43907</v>
      </c>
      <c r="D8637">
        <v>11</v>
      </c>
      <c r="E8637">
        <v>2</v>
      </c>
      <c r="F8637">
        <v>0</v>
      </c>
      <c r="G8637">
        <v>0</v>
      </c>
      <c r="H8637">
        <v>0.58599999999999997</v>
      </c>
      <c r="I8637">
        <v>0.107</v>
      </c>
      <c r="J8637">
        <v>0</v>
      </c>
      <c r="K8637">
        <v>0</v>
      </c>
      <c r="L8637">
        <v>1970</v>
      </c>
      <c r="M8637">
        <v>932</v>
      </c>
      <c r="N8637">
        <v>0.105</v>
      </c>
      <c r="O8637">
        <v>0.05</v>
      </c>
      <c r="P8637" t="s">
        <v>44</v>
      </c>
      <c r="Q8637">
        <v>18776707</v>
      </c>
      <c r="R8637">
        <v>6.681</v>
      </c>
      <c r="S8637">
        <v>30.6</v>
      </c>
      <c r="T8637">
        <v>6.9909999999999997</v>
      </c>
      <c r="U8637">
        <v>4.625</v>
      </c>
      <c r="V8637">
        <v>24055.588</v>
      </c>
      <c r="W8637">
        <v>0.1</v>
      </c>
      <c r="X8637">
        <v>466.79199999999997</v>
      </c>
      <c r="Y8637">
        <v>7.11</v>
      </c>
      <c r="Z8637" s="32">
        <v>7</v>
      </c>
      <c r="AA8637" s="32">
        <v>43.1</v>
      </c>
      <c r="AB8637" s="32">
        <v>98.998999999999995</v>
      </c>
      <c r="AC8637" s="32">
        <v>6.7</v>
      </c>
    </row>
    <row r="8638" spans="1:29" hidden="1" x14ac:dyDescent="0.25">
      <c r="A8638" t="s">
        <v>237</v>
      </c>
      <c r="B8638" t="s">
        <v>238</v>
      </c>
      <c r="C8638" s="1">
        <v>43908</v>
      </c>
      <c r="D8638">
        <v>33</v>
      </c>
      <c r="E8638">
        <v>22</v>
      </c>
      <c r="F8638">
        <v>0</v>
      </c>
      <c r="G8638">
        <v>0</v>
      </c>
      <c r="H8638">
        <v>1.7569999999999999</v>
      </c>
      <c r="I8638">
        <v>1.1719999999999999</v>
      </c>
      <c r="J8638">
        <v>0</v>
      </c>
      <c r="K8638">
        <v>0</v>
      </c>
      <c r="L8638">
        <v>2234</v>
      </c>
      <c r="M8638">
        <v>264</v>
      </c>
      <c r="N8638">
        <v>0.11899999999999999</v>
      </c>
      <c r="O8638">
        <v>1.4E-2</v>
      </c>
      <c r="P8638" t="s">
        <v>44</v>
      </c>
      <c r="Q8638">
        <v>18776707</v>
      </c>
      <c r="R8638">
        <v>6.681</v>
      </c>
      <c r="S8638">
        <v>30.6</v>
      </c>
      <c r="T8638">
        <v>6.9909999999999997</v>
      </c>
      <c r="U8638">
        <v>4.625</v>
      </c>
      <c r="V8638">
        <v>24055.588</v>
      </c>
      <c r="W8638">
        <v>0.1</v>
      </c>
      <c r="X8638">
        <v>466.79199999999997</v>
      </c>
      <c r="Y8638">
        <v>7.11</v>
      </c>
      <c r="Z8638" s="32">
        <v>7</v>
      </c>
      <c r="AA8638" s="32">
        <v>43.1</v>
      </c>
      <c r="AB8638" s="32">
        <v>98.998999999999995</v>
      </c>
      <c r="AC8638" s="32">
        <v>6.7</v>
      </c>
    </row>
    <row r="8639" spans="1:29" hidden="1" x14ac:dyDescent="0.25">
      <c r="A8639" t="s">
        <v>237</v>
      </c>
      <c r="B8639" t="s">
        <v>238</v>
      </c>
      <c r="C8639" s="1">
        <v>43909</v>
      </c>
      <c r="D8639">
        <v>37</v>
      </c>
      <c r="E8639">
        <v>4</v>
      </c>
      <c r="F8639">
        <v>0</v>
      </c>
      <c r="G8639">
        <v>0</v>
      </c>
      <c r="H8639">
        <v>1.9710000000000001</v>
      </c>
      <c r="I8639">
        <v>0.21299999999999999</v>
      </c>
      <c r="J8639">
        <v>0</v>
      </c>
      <c r="K8639">
        <v>0</v>
      </c>
      <c r="L8639">
        <v>3284</v>
      </c>
      <c r="M8639">
        <v>1050</v>
      </c>
      <c r="N8639">
        <v>0.17499999999999999</v>
      </c>
      <c r="O8639">
        <v>5.6000000000000001E-2</v>
      </c>
      <c r="P8639" t="s">
        <v>44</v>
      </c>
      <c r="Q8639">
        <v>18776707</v>
      </c>
      <c r="R8639">
        <v>6.681</v>
      </c>
      <c r="S8639">
        <v>30.6</v>
      </c>
      <c r="T8639">
        <v>6.9909999999999997</v>
      </c>
      <c r="U8639">
        <v>4.625</v>
      </c>
      <c r="V8639">
        <v>24055.588</v>
      </c>
      <c r="W8639">
        <v>0.1</v>
      </c>
      <c r="X8639">
        <v>466.79199999999997</v>
      </c>
      <c r="Y8639">
        <v>7.11</v>
      </c>
      <c r="Z8639" s="32">
        <v>7</v>
      </c>
      <c r="AA8639" s="32">
        <v>43.1</v>
      </c>
      <c r="AB8639" s="32">
        <v>98.998999999999995</v>
      </c>
      <c r="AC8639" s="32">
        <v>6.7</v>
      </c>
    </row>
    <row r="8640" spans="1:29" hidden="1" x14ac:dyDescent="0.25">
      <c r="A8640" t="s">
        <v>237</v>
      </c>
      <c r="B8640" t="s">
        <v>238</v>
      </c>
      <c r="C8640" s="1">
        <v>43910</v>
      </c>
      <c r="D8640">
        <v>49</v>
      </c>
      <c r="E8640">
        <v>12</v>
      </c>
      <c r="F8640">
        <v>0</v>
      </c>
      <c r="G8640">
        <v>0</v>
      </c>
      <c r="H8640">
        <v>2.61</v>
      </c>
      <c r="I8640">
        <v>0.63900000000000001</v>
      </c>
      <c r="J8640">
        <v>0</v>
      </c>
      <c r="K8640">
        <v>0</v>
      </c>
      <c r="L8640">
        <v>4100</v>
      </c>
      <c r="M8640">
        <v>816</v>
      </c>
      <c r="N8640">
        <v>0.218</v>
      </c>
      <c r="O8640">
        <v>4.2999999999999997E-2</v>
      </c>
      <c r="P8640" t="s">
        <v>44</v>
      </c>
      <c r="Q8640">
        <v>18776707</v>
      </c>
      <c r="R8640">
        <v>6.681</v>
      </c>
      <c r="S8640">
        <v>30.6</v>
      </c>
      <c r="T8640">
        <v>6.9909999999999997</v>
      </c>
      <c r="U8640">
        <v>4.625</v>
      </c>
      <c r="V8640">
        <v>24055.588</v>
      </c>
      <c r="W8640">
        <v>0.1</v>
      </c>
      <c r="X8640">
        <v>466.79199999999997</v>
      </c>
      <c r="Y8640">
        <v>7.11</v>
      </c>
      <c r="Z8640" s="32">
        <v>7</v>
      </c>
      <c r="AA8640" s="32">
        <v>43.1</v>
      </c>
      <c r="AB8640" s="32">
        <v>98.998999999999995</v>
      </c>
      <c r="AC8640" s="32">
        <v>6.7</v>
      </c>
    </row>
    <row r="8641" spans="1:29" hidden="1" x14ac:dyDescent="0.25">
      <c r="A8641" t="s">
        <v>237</v>
      </c>
      <c r="B8641" t="s">
        <v>238</v>
      </c>
      <c r="C8641" s="1">
        <v>43911</v>
      </c>
      <c r="D8641">
        <v>53</v>
      </c>
      <c r="E8641">
        <v>4</v>
      </c>
      <c r="F8641">
        <v>0</v>
      </c>
      <c r="G8641">
        <v>0</v>
      </c>
      <c r="H8641">
        <v>2.823</v>
      </c>
      <c r="I8641">
        <v>0.21299999999999999</v>
      </c>
      <c r="J8641">
        <v>0</v>
      </c>
      <c r="K8641">
        <v>0</v>
      </c>
      <c r="L8641">
        <v>5275</v>
      </c>
      <c r="M8641">
        <v>1175</v>
      </c>
      <c r="N8641">
        <v>0.28100000000000003</v>
      </c>
      <c r="O8641">
        <v>6.3E-2</v>
      </c>
      <c r="P8641" t="s">
        <v>44</v>
      </c>
      <c r="Q8641">
        <v>18776707</v>
      </c>
      <c r="R8641">
        <v>6.681</v>
      </c>
      <c r="S8641">
        <v>30.6</v>
      </c>
      <c r="T8641">
        <v>6.9909999999999997</v>
      </c>
      <c r="U8641">
        <v>4.625</v>
      </c>
      <c r="V8641">
        <v>24055.588</v>
      </c>
      <c r="W8641">
        <v>0.1</v>
      </c>
      <c r="X8641">
        <v>466.79199999999997</v>
      </c>
      <c r="Y8641">
        <v>7.11</v>
      </c>
      <c r="Z8641" s="32">
        <v>7</v>
      </c>
      <c r="AA8641" s="32">
        <v>43.1</v>
      </c>
      <c r="AB8641" s="32">
        <v>98.998999999999995</v>
      </c>
      <c r="AC8641" s="32">
        <v>6.7</v>
      </c>
    </row>
    <row r="8642" spans="1:29" hidden="1" x14ac:dyDescent="0.25">
      <c r="A8642" t="s">
        <v>237</v>
      </c>
      <c r="B8642" t="s">
        <v>238</v>
      </c>
      <c r="C8642" s="1">
        <v>43912</v>
      </c>
      <c r="D8642">
        <v>56</v>
      </c>
      <c r="E8642">
        <v>3</v>
      </c>
      <c r="F8642">
        <v>0</v>
      </c>
      <c r="G8642">
        <v>0</v>
      </c>
      <c r="H8642">
        <v>2.9820000000000002</v>
      </c>
      <c r="I8642">
        <v>0.16</v>
      </c>
      <c r="J8642">
        <v>0</v>
      </c>
      <c r="K8642">
        <v>0</v>
      </c>
      <c r="L8642">
        <v>6508</v>
      </c>
      <c r="M8642">
        <v>1233</v>
      </c>
      <c r="N8642">
        <v>0.34699999999999998</v>
      </c>
      <c r="O8642">
        <v>6.6000000000000003E-2</v>
      </c>
      <c r="P8642" t="s">
        <v>44</v>
      </c>
      <c r="Q8642">
        <v>18776707</v>
      </c>
      <c r="R8642">
        <v>6.681</v>
      </c>
      <c r="S8642">
        <v>30.6</v>
      </c>
      <c r="T8642">
        <v>6.9909999999999997</v>
      </c>
      <c r="U8642">
        <v>4.625</v>
      </c>
      <c r="V8642">
        <v>24055.588</v>
      </c>
      <c r="W8642">
        <v>0.1</v>
      </c>
      <c r="X8642">
        <v>466.79199999999997</v>
      </c>
      <c r="Y8642">
        <v>7.11</v>
      </c>
      <c r="Z8642" s="32">
        <v>7</v>
      </c>
      <c r="AA8642" s="32">
        <v>43.1</v>
      </c>
      <c r="AB8642" s="32">
        <v>98.998999999999995</v>
      </c>
      <c r="AC8642" s="32">
        <v>6.7</v>
      </c>
    </row>
    <row r="8643" spans="1:29" hidden="1" x14ac:dyDescent="0.25">
      <c r="A8643" t="s">
        <v>237</v>
      </c>
      <c r="B8643" t="s">
        <v>238</v>
      </c>
      <c r="C8643" s="1">
        <v>43913</v>
      </c>
      <c r="D8643">
        <v>60</v>
      </c>
      <c r="E8643">
        <v>4</v>
      </c>
      <c r="F8643">
        <v>0</v>
      </c>
      <c r="G8643">
        <v>0</v>
      </c>
      <c r="H8643">
        <v>3.1949999999999998</v>
      </c>
      <c r="I8643">
        <v>0.21299999999999999</v>
      </c>
      <c r="J8643">
        <v>0</v>
      </c>
      <c r="K8643">
        <v>0</v>
      </c>
      <c r="L8643">
        <v>8262</v>
      </c>
      <c r="M8643">
        <v>1754</v>
      </c>
      <c r="N8643">
        <v>0.44</v>
      </c>
      <c r="O8643">
        <v>9.2999999999999999E-2</v>
      </c>
      <c r="P8643" t="s">
        <v>44</v>
      </c>
      <c r="Q8643">
        <v>18776707</v>
      </c>
      <c r="R8643">
        <v>6.681</v>
      </c>
      <c r="S8643">
        <v>30.6</v>
      </c>
      <c r="T8643">
        <v>6.9909999999999997</v>
      </c>
      <c r="U8643">
        <v>4.625</v>
      </c>
      <c r="V8643">
        <v>24055.588</v>
      </c>
      <c r="W8643">
        <v>0.1</v>
      </c>
      <c r="X8643">
        <v>466.79199999999997</v>
      </c>
      <c r="Y8643">
        <v>7.11</v>
      </c>
      <c r="Z8643" s="32">
        <v>7</v>
      </c>
      <c r="AA8643" s="32">
        <v>43.1</v>
      </c>
      <c r="AB8643" s="32">
        <v>98.998999999999995</v>
      </c>
      <c r="AC8643" s="32">
        <v>6.7</v>
      </c>
    </row>
    <row r="8644" spans="1:29" hidden="1" x14ac:dyDescent="0.25">
      <c r="A8644" t="s">
        <v>237</v>
      </c>
      <c r="B8644" t="s">
        <v>238</v>
      </c>
      <c r="C8644" s="1">
        <v>43914</v>
      </c>
      <c r="D8644">
        <v>62</v>
      </c>
      <c r="E8644">
        <v>2</v>
      </c>
      <c r="F8644">
        <v>0</v>
      </c>
      <c r="G8644">
        <v>0</v>
      </c>
      <c r="H8644">
        <v>3.302</v>
      </c>
      <c r="I8644">
        <v>0.107</v>
      </c>
      <c r="J8644">
        <v>0</v>
      </c>
      <c r="K8644">
        <v>0</v>
      </c>
      <c r="L8644">
        <v>9884</v>
      </c>
      <c r="M8644">
        <v>1622</v>
      </c>
      <c r="N8644">
        <v>0.52600000000000002</v>
      </c>
      <c r="O8644">
        <v>8.5999999999999993E-2</v>
      </c>
      <c r="P8644" t="s">
        <v>44</v>
      </c>
      <c r="Q8644">
        <v>18776707</v>
      </c>
      <c r="R8644">
        <v>6.681</v>
      </c>
      <c r="S8644">
        <v>30.6</v>
      </c>
      <c r="T8644">
        <v>6.9909999999999997</v>
      </c>
      <c r="U8644">
        <v>4.625</v>
      </c>
      <c r="V8644">
        <v>24055.588</v>
      </c>
      <c r="W8644">
        <v>0.1</v>
      </c>
      <c r="X8644">
        <v>466.79199999999997</v>
      </c>
      <c r="Y8644">
        <v>7.11</v>
      </c>
      <c r="Z8644" s="32">
        <v>7</v>
      </c>
      <c r="AA8644" s="32">
        <v>43.1</v>
      </c>
      <c r="AB8644" s="32">
        <v>98.998999999999995</v>
      </c>
      <c r="AC8644" s="32">
        <v>6.7</v>
      </c>
    </row>
    <row r="8645" spans="1:29" hidden="1" x14ac:dyDescent="0.25">
      <c r="A8645" t="s">
        <v>237</v>
      </c>
      <c r="B8645" t="s">
        <v>238</v>
      </c>
      <c r="C8645" s="1">
        <v>43915</v>
      </c>
      <c r="D8645">
        <v>79</v>
      </c>
      <c r="E8645">
        <v>17</v>
      </c>
      <c r="F8645">
        <v>0</v>
      </c>
      <c r="G8645">
        <v>0</v>
      </c>
      <c r="H8645">
        <v>4.2069999999999999</v>
      </c>
      <c r="I8645">
        <v>0.90500000000000003</v>
      </c>
      <c r="J8645">
        <v>0</v>
      </c>
      <c r="K8645">
        <v>0</v>
      </c>
      <c r="L8645">
        <v>11349</v>
      </c>
      <c r="M8645">
        <v>1465</v>
      </c>
      <c r="N8645">
        <v>0.60399999999999998</v>
      </c>
      <c r="O8645">
        <v>7.8E-2</v>
      </c>
      <c r="P8645" t="s">
        <v>44</v>
      </c>
      <c r="Q8645">
        <v>18776707</v>
      </c>
      <c r="R8645">
        <v>6.681</v>
      </c>
      <c r="S8645">
        <v>30.6</v>
      </c>
      <c r="T8645">
        <v>6.9909999999999997</v>
      </c>
      <c r="U8645">
        <v>4.625</v>
      </c>
      <c r="V8645">
        <v>24055.588</v>
      </c>
      <c r="W8645">
        <v>0.1</v>
      </c>
      <c r="X8645">
        <v>466.79199999999997</v>
      </c>
      <c r="Y8645">
        <v>7.11</v>
      </c>
      <c r="Z8645" s="32">
        <v>7</v>
      </c>
      <c r="AA8645" s="32">
        <v>43.1</v>
      </c>
      <c r="AB8645" s="32">
        <v>98.998999999999995</v>
      </c>
      <c r="AC8645" s="32">
        <v>6.7</v>
      </c>
    </row>
    <row r="8646" spans="1:29" hidden="1" x14ac:dyDescent="0.25">
      <c r="A8646" t="s">
        <v>237</v>
      </c>
      <c r="B8646" t="s">
        <v>238</v>
      </c>
      <c r="C8646" s="1">
        <v>43916</v>
      </c>
      <c r="D8646">
        <v>88</v>
      </c>
      <c r="E8646">
        <v>9</v>
      </c>
      <c r="F8646">
        <v>0</v>
      </c>
      <c r="G8646">
        <v>0</v>
      </c>
      <c r="H8646">
        <v>4.6870000000000003</v>
      </c>
      <c r="I8646">
        <v>0.47899999999999998</v>
      </c>
      <c r="J8646">
        <v>0</v>
      </c>
      <c r="K8646">
        <v>0</v>
      </c>
      <c r="L8646">
        <v>13460</v>
      </c>
      <c r="M8646">
        <v>2111</v>
      </c>
      <c r="N8646">
        <v>0.71699999999999997</v>
      </c>
      <c r="O8646">
        <v>0.112</v>
      </c>
      <c r="P8646" t="s">
        <v>44</v>
      </c>
      <c r="Q8646">
        <v>18776707</v>
      </c>
      <c r="R8646">
        <v>6.681</v>
      </c>
      <c r="S8646">
        <v>30.6</v>
      </c>
      <c r="T8646">
        <v>6.9909999999999997</v>
      </c>
      <c r="U8646">
        <v>4.625</v>
      </c>
      <c r="V8646">
        <v>24055.588</v>
      </c>
      <c r="W8646">
        <v>0.1</v>
      </c>
      <c r="X8646">
        <v>466.79199999999997</v>
      </c>
      <c r="Y8646">
        <v>7.11</v>
      </c>
      <c r="Z8646" s="32">
        <v>7</v>
      </c>
      <c r="AA8646" s="32">
        <v>43.1</v>
      </c>
      <c r="AB8646" s="32">
        <v>98.998999999999995</v>
      </c>
      <c r="AC8646" s="32">
        <v>6.7</v>
      </c>
    </row>
    <row r="8647" spans="1:29" hidden="1" x14ac:dyDescent="0.25">
      <c r="A8647" t="s">
        <v>237</v>
      </c>
      <c r="B8647" t="s">
        <v>238</v>
      </c>
      <c r="C8647" s="1">
        <v>43917</v>
      </c>
      <c r="D8647">
        <v>120</v>
      </c>
      <c r="E8647">
        <v>32</v>
      </c>
      <c r="F8647">
        <v>0</v>
      </c>
      <c r="G8647">
        <v>0</v>
      </c>
      <c r="H8647">
        <v>6.391</v>
      </c>
      <c r="I8647">
        <v>1.704</v>
      </c>
      <c r="J8647">
        <v>0</v>
      </c>
      <c r="K8647">
        <v>0</v>
      </c>
      <c r="L8647">
        <v>15147</v>
      </c>
      <c r="M8647">
        <v>1687</v>
      </c>
      <c r="N8647">
        <v>0.80700000000000005</v>
      </c>
      <c r="O8647">
        <v>0.09</v>
      </c>
      <c r="P8647" t="s">
        <v>44</v>
      </c>
      <c r="Q8647">
        <v>18776707</v>
      </c>
      <c r="R8647">
        <v>6.681</v>
      </c>
      <c r="S8647">
        <v>30.6</v>
      </c>
      <c r="T8647">
        <v>6.9909999999999997</v>
      </c>
      <c r="U8647">
        <v>4.625</v>
      </c>
      <c r="V8647">
        <v>24055.588</v>
      </c>
      <c r="W8647">
        <v>0.1</v>
      </c>
      <c r="X8647">
        <v>466.79199999999997</v>
      </c>
      <c r="Y8647">
        <v>7.11</v>
      </c>
      <c r="Z8647" s="32">
        <v>7</v>
      </c>
      <c r="AA8647" s="32">
        <v>43.1</v>
      </c>
      <c r="AB8647" s="32">
        <v>98.998999999999995</v>
      </c>
      <c r="AC8647" s="32">
        <v>6.7</v>
      </c>
    </row>
    <row r="8648" spans="1:29" hidden="1" x14ac:dyDescent="0.25">
      <c r="A8648" t="s">
        <v>237</v>
      </c>
      <c r="B8648" t="s">
        <v>238</v>
      </c>
      <c r="C8648" s="1">
        <v>43918</v>
      </c>
      <c r="D8648">
        <v>193</v>
      </c>
      <c r="E8648">
        <v>73</v>
      </c>
      <c r="F8648">
        <v>0</v>
      </c>
      <c r="G8648">
        <v>0</v>
      </c>
      <c r="H8648">
        <v>10.279</v>
      </c>
      <c r="I8648">
        <v>3.8879999999999999</v>
      </c>
      <c r="J8648">
        <v>0</v>
      </c>
      <c r="K8648">
        <v>0</v>
      </c>
      <c r="L8648">
        <v>16622</v>
      </c>
      <c r="M8648">
        <v>1475</v>
      </c>
      <c r="N8648">
        <v>0.88500000000000001</v>
      </c>
      <c r="O8648">
        <v>7.9000000000000001E-2</v>
      </c>
      <c r="P8648" t="s">
        <v>44</v>
      </c>
      <c r="Q8648">
        <v>18776707</v>
      </c>
      <c r="R8648">
        <v>6.681</v>
      </c>
      <c r="S8648">
        <v>30.6</v>
      </c>
      <c r="T8648">
        <v>6.9909999999999997</v>
      </c>
      <c r="U8648">
        <v>4.625</v>
      </c>
      <c r="V8648">
        <v>24055.588</v>
      </c>
      <c r="W8648">
        <v>0.1</v>
      </c>
      <c r="X8648">
        <v>466.79199999999997</v>
      </c>
      <c r="Y8648">
        <v>7.11</v>
      </c>
      <c r="Z8648" s="32">
        <v>7</v>
      </c>
      <c r="AA8648" s="32">
        <v>43.1</v>
      </c>
      <c r="AB8648" s="32">
        <v>98.998999999999995</v>
      </c>
      <c r="AC8648" s="32">
        <v>6.7</v>
      </c>
    </row>
    <row r="8649" spans="1:29" hidden="1" x14ac:dyDescent="0.25">
      <c r="A8649" t="s">
        <v>237</v>
      </c>
      <c r="B8649" t="s">
        <v>238</v>
      </c>
      <c r="C8649" s="1">
        <v>43919</v>
      </c>
      <c r="D8649">
        <v>229</v>
      </c>
      <c r="E8649">
        <v>36</v>
      </c>
      <c r="F8649">
        <v>0</v>
      </c>
      <c r="G8649">
        <v>0</v>
      </c>
      <c r="H8649">
        <v>12.196</v>
      </c>
      <c r="I8649">
        <v>1.917</v>
      </c>
      <c r="J8649">
        <v>0</v>
      </c>
      <c r="K8649">
        <v>0</v>
      </c>
      <c r="L8649">
        <v>19318</v>
      </c>
      <c r="M8649">
        <v>2696</v>
      </c>
      <c r="N8649">
        <v>1.0289999999999999</v>
      </c>
      <c r="O8649">
        <v>0.14399999999999999</v>
      </c>
      <c r="P8649" t="s">
        <v>44</v>
      </c>
      <c r="Q8649">
        <v>18776707</v>
      </c>
      <c r="R8649">
        <v>6.681</v>
      </c>
      <c r="S8649">
        <v>30.6</v>
      </c>
      <c r="T8649">
        <v>6.9909999999999997</v>
      </c>
      <c r="U8649">
        <v>4.625</v>
      </c>
      <c r="V8649">
        <v>24055.588</v>
      </c>
      <c r="W8649">
        <v>0.1</v>
      </c>
      <c r="X8649">
        <v>466.79199999999997</v>
      </c>
      <c r="Y8649">
        <v>7.11</v>
      </c>
      <c r="Z8649" s="32">
        <v>7</v>
      </c>
      <c r="AA8649" s="32">
        <v>43.1</v>
      </c>
      <c r="AB8649" s="32">
        <v>98.998999999999995</v>
      </c>
      <c r="AC8649" s="32">
        <v>6.7</v>
      </c>
    </row>
    <row r="8650" spans="1:29" hidden="1" x14ac:dyDescent="0.25">
      <c r="A8650" t="s">
        <v>237</v>
      </c>
      <c r="B8650" t="s">
        <v>238</v>
      </c>
      <c r="C8650" s="1">
        <v>43920</v>
      </c>
      <c r="D8650">
        <v>284</v>
      </c>
      <c r="E8650">
        <v>55</v>
      </c>
      <c r="F8650">
        <v>1</v>
      </c>
      <c r="G8650">
        <v>1</v>
      </c>
      <c r="H8650">
        <v>15.125</v>
      </c>
      <c r="I8650">
        <v>2.9289999999999998</v>
      </c>
      <c r="J8650">
        <v>5.2999999999999999E-2</v>
      </c>
      <c r="K8650">
        <v>5.2999999999999999E-2</v>
      </c>
      <c r="L8650">
        <v>21013</v>
      </c>
      <c r="M8650">
        <v>1695</v>
      </c>
      <c r="N8650">
        <v>1.119</v>
      </c>
      <c r="O8650">
        <v>0.09</v>
      </c>
      <c r="P8650" t="s">
        <v>44</v>
      </c>
      <c r="Q8650">
        <v>18776707</v>
      </c>
      <c r="R8650">
        <v>6.681</v>
      </c>
      <c r="S8650">
        <v>30.6</v>
      </c>
      <c r="T8650">
        <v>6.9909999999999997</v>
      </c>
      <c r="U8650">
        <v>4.625</v>
      </c>
      <c r="V8650">
        <v>24055.588</v>
      </c>
      <c r="W8650">
        <v>0.1</v>
      </c>
      <c r="X8650">
        <v>466.79199999999997</v>
      </c>
      <c r="Y8650">
        <v>7.11</v>
      </c>
      <c r="Z8650" s="32">
        <v>7</v>
      </c>
      <c r="AA8650" s="32">
        <v>43.1</v>
      </c>
      <c r="AB8650" s="32">
        <v>98.998999999999995</v>
      </c>
      <c r="AC8650" s="32">
        <v>6.7</v>
      </c>
    </row>
    <row r="8651" spans="1:29" hidden="1" x14ac:dyDescent="0.25">
      <c r="A8651" t="s">
        <v>237</v>
      </c>
      <c r="B8651" t="s">
        <v>238</v>
      </c>
      <c r="C8651" s="1">
        <v>43921</v>
      </c>
      <c r="D8651">
        <v>325</v>
      </c>
      <c r="E8651">
        <v>41</v>
      </c>
      <c r="F8651">
        <v>1</v>
      </c>
      <c r="G8651">
        <v>0</v>
      </c>
      <c r="H8651">
        <v>17.309000000000001</v>
      </c>
      <c r="I8651">
        <v>2.1840000000000002</v>
      </c>
      <c r="J8651">
        <v>5.2999999999999999E-2</v>
      </c>
      <c r="K8651">
        <v>0</v>
      </c>
      <c r="L8651">
        <v>30905</v>
      </c>
      <c r="M8651">
        <v>9892</v>
      </c>
      <c r="N8651">
        <v>1.6459999999999999</v>
      </c>
      <c r="O8651">
        <v>0.52700000000000002</v>
      </c>
      <c r="P8651" t="s">
        <v>44</v>
      </c>
      <c r="Q8651">
        <v>18776707</v>
      </c>
      <c r="R8651">
        <v>6.681</v>
      </c>
      <c r="S8651">
        <v>30.6</v>
      </c>
      <c r="T8651">
        <v>6.9909999999999997</v>
      </c>
      <c r="U8651">
        <v>4.625</v>
      </c>
      <c r="V8651">
        <v>24055.588</v>
      </c>
      <c r="W8651">
        <v>0.1</v>
      </c>
      <c r="X8651">
        <v>466.79199999999997</v>
      </c>
      <c r="Y8651">
        <v>7.11</v>
      </c>
      <c r="Z8651" s="32">
        <v>7</v>
      </c>
      <c r="AA8651" s="32">
        <v>43.1</v>
      </c>
      <c r="AB8651" s="32">
        <v>98.998999999999995</v>
      </c>
      <c r="AC8651" s="32">
        <v>6.7</v>
      </c>
    </row>
    <row r="8652" spans="1:29" hidden="1" x14ac:dyDescent="0.25">
      <c r="A8652" t="s">
        <v>237</v>
      </c>
      <c r="B8652" t="s">
        <v>238</v>
      </c>
      <c r="C8652" s="1">
        <v>43922</v>
      </c>
      <c r="D8652">
        <v>340</v>
      </c>
      <c r="E8652">
        <v>15</v>
      </c>
      <c r="F8652">
        <v>1</v>
      </c>
      <c r="G8652">
        <v>0</v>
      </c>
      <c r="H8652">
        <v>18.108000000000001</v>
      </c>
      <c r="I8652">
        <v>0.79900000000000004</v>
      </c>
      <c r="J8652">
        <v>5.2999999999999999E-2</v>
      </c>
      <c r="K8652">
        <v>0</v>
      </c>
      <c r="L8652">
        <v>32819</v>
      </c>
      <c r="M8652">
        <v>1914</v>
      </c>
      <c r="N8652">
        <v>1.748</v>
      </c>
      <c r="O8652">
        <v>0.10199999999999999</v>
      </c>
      <c r="P8652" t="s">
        <v>44</v>
      </c>
      <c r="Q8652">
        <v>18776707</v>
      </c>
      <c r="R8652">
        <v>6.681</v>
      </c>
      <c r="S8652">
        <v>30.6</v>
      </c>
      <c r="T8652">
        <v>6.9909999999999997</v>
      </c>
      <c r="U8652">
        <v>4.625</v>
      </c>
      <c r="V8652">
        <v>24055.588</v>
      </c>
      <c r="W8652">
        <v>0.1</v>
      </c>
      <c r="X8652">
        <v>466.79199999999997</v>
      </c>
      <c r="Y8652">
        <v>7.11</v>
      </c>
      <c r="Z8652" s="32">
        <v>7</v>
      </c>
      <c r="AA8652" s="32">
        <v>43.1</v>
      </c>
      <c r="AB8652" s="32">
        <v>98.998999999999995</v>
      </c>
      <c r="AC8652" s="32">
        <v>6.7</v>
      </c>
    </row>
    <row r="8653" spans="1:29" hidden="1" x14ac:dyDescent="0.25">
      <c r="A8653" t="s">
        <v>237</v>
      </c>
      <c r="B8653" t="s">
        <v>238</v>
      </c>
      <c r="C8653" s="1">
        <v>43923</v>
      </c>
      <c r="D8653">
        <v>348</v>
      </c>
      <c r="E8653">
        <v>8</v>
      </c>
      <c r="F8653">
        <v>2</v>
      </c>
      <c r="G8653">
        <v>1</v>
      </c>
      <c r="H8653">
        <v>18.533999999999999</v>
      </c>
      <c r="I8653">
        <v>0.42599999999999999</v>
      </c>
      <c r="J8653">
        <v>0.107</v>
      </c>
      <c r="K8653">
        <v>5.2999999999999999E-2</v>
      </c>
      <c r="L8653">
        <v>35191</v>
      </c>
      <c r="M8653">
        <v>2372</v>
      </c>
      <c r="N8653">
        <v>1.8740000000000001</v>
      </c>
      <c r="O8653">
        <v>0.126</v>
      </c>
      <c r="P8653" t="s">
        <v>44</v>
      </c>
      <c r="Q8653">
        <v>18776707</v>
      </c>
      <c r="R8653">
        <v>6.681</v>
      </c>
      <c r="S8653">
        <v>30.6</v>
      </c>
      <c r="T8653">
        <v>6.9909999999999997</v>
      </c>
      <c r="U8653">
        <v>4.625</v>
      </c>
      <c r="V8653">
        <v>24055.588</v>
      </c>
      <c r="W8653">
        <v>0.1</v>
      </c>
      <c r="X8653">
        <v>466.79199999999997</v>
      </c>
      <c r="Y8653">
        <v>7.11</v>
      </c>
      <c r="Z8653" s="32">
        <v>7</v>
      </c>
      <c r="AA8653" s="32">
        <v>43.1</v>
      </c>
      <c r="AB8653" s="32">
        <v>98.998999999999995</v>
      </c>
      <c r="AC8653" s="32">
        <v>6.7</v>
      </c>
    </row>
    <row r="8654" spans="1:29" hidden="1" x14ac:dyDescent="0.25">
      <c r="A8654" t="s">
        <v>237</v>
      </c>
      <c r="B8654" t="s">
        <v>238</v>
      </c>
      <c r="C8654" s="1">
        <v>43924</v>
      </c>
      <c r="D8654">
        <v>386</v>
      </c>
      <c r="E8654">
        <v>38</v>
      </c>
      <c r="F8654">
        <v>3</v>
      </c>
      <c r="G8654">
        <v>1</v>
      </c>
      <c r="H8654">
        <v>20.556999999999999</v>
      </c>
      <c r="I8654">
        <v>2.024</v>
      </c>
      <c r="J8654">
        <v>0.16</v>
      </c>
      <c r="K8654">
        <v>5.2999999999999999E-2</v>
      </c>
      <c r="L8654">
        <v>43149</v>
      </c>
      <c r="M8654">
        <v>7958</v>
      </c>
      <c r="N8654">
        <v>2.298</v>
      </c>
      <c r="O8654">
        <v>0.42399999999999999</v>
      </c>
      <c r="P8654" t="s">
        <v>44</v>
      </c>
      <c r="Q8654">
        <v>18776707</v>
      </c>
      <c r="R8654">
        <v>6.681</v>
      </c>
      <c r="S8654">
        <v>30.6</v>
      </c>
      <c r="T8654">
        <v>6.9909999999999997</v>
      </c>
      <c r="U8654">
        <v>4.625</v>
      </c>
      <c r="V8654">
        <v>24055.588</v>
      </c>
      <c r="W8654">
        <v>0.1</v>
      </c>
      <c r="X8654">
        <v>466.79199999999997</v>
      </c>
      <c r="Y8654">
        <v>7.11</v>
      </c>
      <c r="Z8654" s="32">
        <v>7</v>
      </c>
      <c r="AA8654" s="32">
        <v>43.1</v>
      </c>
      <c r="AB8654" s="32">
        <v>98.998999999999995</v>
      </c>
      <c r="AC8654" s="32">
        <v>6.7</v>
      </c>
    </row>
    <row r="8655" spans="1:29" hidden="1" x14ac:dyDescent="0.25">
      <c r="A8655" t="s">
        <v>237</v>
      </c>
      <c r="B8655" t="s">
        <v>238</v>
      </c>
      <c r="C8655" s="1">
        <v>43925</v>
      </c>
      <c r="D8655">
        <v>460</v>
      </c>
      <c r="E8655">
        <v>74</v>
      </c>
      <c r="F8655">
        <v>3</v>
      </c>
      <c r="G8655">
        <v>0</v>
      </c>
      <c r="H8655">
        <v>24.498000000000001</v>
      </c>
      <c r="I8655">
        <v>3.9409999999999998</v>
      </c>
      <c r="J8655">
        <v>0.16</v>
      </c>
      <c r="K8655">
        <v>0</v>
      </c>
      <c r="L8655">
        <v>45552</v>
      </c>
      <c r="M8655">
        <v>2403</v>
      </c>
      <c r="N8655">
        <v>2.4260000000000002</v>
      </c>
      <c r="O8655">
        <v>0.128</v>
      </c>
      <c r="P8655" t="s">
        <v>44</v>
      </c>
      <c r="Q8655">
        <v>18776707</v>
      </c>
      <c r="R8655">
        <v>6.681</v>
      </c>
      <c r="S8655">
        <v>30.6</v>
      </c>
      <c r="T8655">
        <v>6.9909999999999997</v>
      </c>
      <c r="U8655">
        <v>4.625</v>
      </c>
      <c r="V8655">
        <v>24055.588</v>
      </c>
      <c r="W8655">
        <v>0.1</v>
      </c>
      <c r="X8655">
        <v>466.79199999999997</v>
      </c>
      <c r="Y8655">
        <v>7.11</v>
      </c>
      <c r="Z8655" s="32">
        <v>7</v>
      </c>
      <c r="AA8655" s="32">
        <v>43.1</v>
      </c>
      <c r="AB8655" s="32">
        <v>98.998999999999995</v>
      </c>
      <c r="AC8655" s="32">
        <v>6.7</v>
      </c>
    </row>
    <row r="8656" spans="1:29" hidden="1" x14ac:dyDescent="0.25">
      <c r="A8656" t="s">
        <v>237</v>
      </c>
      <c r="B8656" t="s">
        <v>238</v>
      </c>
      <c r="C8656" s="1">
        <v>43926</v>
      </c>
      <c r="D8656">
        <v>460</v>
      </c>
      <c r="E8656">
        <v>0</v>
      </c>
      <c r="F8656">
        <v>3</v>
      </c>
      <c r="G8656">
        <v>0</v>
      </c>
      <c r="H8656">
        <v>24.498000000000001</v>
      </c>
      <c r="I8656">
        <v>0</v>
      </c>
      <c r="J8656">
        <v>0.16</v>
      </c>
      <c r="K8656">
        <v>0</v>
      </c>
      <c r="L8656">
        <v>50522</v>
      </c>
      <c r="M8656">
        <v>4970</v>
      </c>
      <c r="N8656">
        <v>2.6909999999999998</v>
      </c>
      <c r="O8656">
        <v>0.26500000000000001</v>
      </c>
      <c r="P8656" t="s">
        <v>44</v>
      </c>
      <c r="Q8656">
        <v>18776707</v>
      </c>
      <c r="R8656">
        <v>6.681</v>
      </c>
      <c r="S8656">
        <v>30.6</v>
      </c>
      <c r="T8656">
        <v>6.9909999999999997</v>
      </c>
      <c r="U8656">
        <v>4.625</v>
      </c>
      <c r="V8656">
        <v>24055.588</v>
      </c>
      <c r="W8656">
        <v>0.1</v>
      </c>
      <c r="X8656">
        <v>466.79199999999997</v>
      </c>
      <c r="Y8656">
        <v>7.11</v>
      </c>
      <c r="Z8656" s="32">
        <v>7</v>
      </c>
      <c r="AA8656" s="32">
        <v>43.1</v>
      </c>
      <c r="AB8656" s="32">
        <v>98.998999999999995</v>
      </c>
      <c r="AC8656" s="32">
        <v>6.7</v>
      </c>
    </row>
    <row r="8657" spans="1:29" hidden="1" x14ac:dyDescent="0.25">
      <c r="A8657" t="s">
        <v>237</v>
      </c>
      <c r="B8657" t="s">
        <v>238</v>
      </c>
      <c r="C8657" s="1">
        <v>43927</v>
      </c>
      <c r="D8657">
        <v>531</v>
      </c>
      <c r="E8657">
        <v>71</v>
      </c>
      <c r="F8657">
        <v>5</v>
      </c>
      <c r="G8657">
        <v>2</v>
      </c>
      <c r="H8657">
        <v>28.28</v>
      </c>
      <c r="I8657">
        <v>3.7810000000000001</v>
      </c>
      <c r="J8657">
        <v>0.26600000000000001</v>
      </c>
      <c r="K8657">
        <v>0.107</v>
      </c>
      <c r="L8657">
        <v>52881</v>
      </c>
      <c r="M8657">
        <v>2359</v>
      </c>
      <c r="N8657">
        <v>2.8159999999999998</v>
      </c>
      <c r="O8657">
        <v>0.126</v>
      </c>
      <c r="P8657" t="s">
        <v>44</v>
      </c>
      <c r="Q8657">
        <v>18776707</v>
      </c>
      <c r="R8657">
        <v>6.681</v>
      </c>
      <c r="S8657">
        <v>30.6</v>
      </c>
      <c r="T8657">
        <v>6.9909999999999997</v>
      </c>
      <c r="U8657">
        <v>4.625</v>
      </c>
      <c r="V8657">
        <v>24055.588</v>
      </c>
      <c r="W8657">
        <v>0.1</v>
      </c>
      <c r="X8657">
        <v>466.79199999999997</v>
      </c>
      <c r="Y8657">
        <v>7.11</v>
      </c>
      <c r="Z8657" s="32">
        <v>7</v>
      </c>
      <c r="AA8657" s="32">
        <v>43.1</v>
      </c>
      <c r="AB8657" s="32">
        <v>98.998999999999995</v>
      </c>
      <c r="AC8657" s="32">
        <v>6.7</v>
      </c>
    </row>
    <row r="8658" spans="1:29" hidden="1" x14ac:dyDescent="0.25">
      <c r="A8658" t="s">
        <v>237</v>
      </c>
      <c r="B8658" t="s">
        <v>238</v>
      </c>
      <c r="C8658" s="1">
        <v>43928</v>
      </c>
      <c r="D8658">
        <v>670</v>
      </c>
      <c r="E8658">
        <v>139</v>
      </c>
      <c r="F8658">
        <v>6</v>
      </c>
      <c r="G8658">
        <v>1</v>
      </c>
      <c r="H8658">
        <v>35.683</v>
      </c>
      <c r="I8658">
        <v>7.4029999999999996</v>
      </c>
      <c r="J8658">
        <v>0.32</v>
      </c>
      <c r="K8658">
        <v>5.2999999999999999E-2</v>
      </c>
      <c r="L8658">
        <v>54767</v>
      </c>
      <c r="M8658">
        <v>1886</v>
      </c>
      <c r="N8658">
        <v>2.9169999999999998</v>
      </c>
      <c r="O8658">
        <v>0.1</v>
      </c>
      <c r="P8658" t="s">
        <v>44</v>
      </c>
      <c r="Q8658">
        <v>18776707</v>
      </c>
      <c r="R8658">
        <v>6.681</v>
      </c>
      <c r="S8658">
        <v>30.6</v>
      </c>
      <c r="T8658">
        <v>6.9909999999999997</v>
      </c>
      <c r="U8658">
        <v>4.625</v>
      </c>
      <c r="V8658">
        <v>24055.588</v>
      </c>
      <c r="W8658">
        <v>0.1</v>
      </c>
      <c r="X8658">
        <v>466.79199999999997</v>
      </c>
      <c r="Y8658">
        <v>7.11</v>
      </c>
      <c r="Z8658" s="32">
        <v>7</v>
      </c>
      <c r="AA8658" s="32">
        <v>43.1</v>
      </c>
      <c r="AB8658" s="32">
        <v>98.998999999999995</v>
      </c>
      <c r="AC8658" s="32">
        <v>6.7</v>
      </c>
    </row>
    <row r="8659" spans="1:29" hidden="1" x14ac:dyDescent="0.25">
      <c r="A8659" t="s">
        <v>237</v>
      </c>
      <c r="B8659" t="s">
        <v>238</v>
      </c>
      <c r="C8659" s="1">
        <v>43929</v>
      </c>
      <c r="D8659">
        <v>704</v>
      </c>
      <c r="E8659">
        <v>34</v>
      </c>
      <c r="F8659">
        <v>6</v>
      </c>
      <c r="G8659">
        <v>0</v>
      </c>
      <c r="H8659">
        <v>37.493000000000002</v>
      </c>
      <c r="I8659">
        <v>1.8109999999999999</v>
      </c>
      <c r="J8659">
        <v>0.32</v>
      </c>
      <c r="K8659">
        <v>0</v>
      </c>
      <c r="L8659">
        <v>56775</v>
      </c>
      <c r="M8659">
        <v>2008</v>
      </c>
      <c r="N8659">
        <v>3.024</v>
      </c>
      <c r="O8659">
        <v>0.107</v>
      </c>
      <c r="P8659" t="s">
        <v>44</v>
      </c>
      <c r="Q8659">
        <v>18776707</v>
      </c>
      <c r="R8659">
        <v>6.681</v>
      </c>
      <c r="S8659">
        <v>30.6</v>
      </c>
      <c r="T8659">
        <v>6.9909999999999997</v>
      </c>
      <c r="U8659">
        <v>4.625</v>
      </c>
      <c r="V8659">
        <v>24055.588</v>
      </c>
      <c r="W8659">
        <v>0.1</v>
      </c>
      <c r="X8659">
        <v>466.79199999999997</v>
      </c>
      <c r="Y8659">
        <v>7.11</v>
      </c>
      <c r="Z8659" s="32">
        <v>7</v>
      </c>
      <c r="AA8659" s="32">
        <v>43.1</v>
      </c>
      <c r="AB8659" s="32">
        <v>98.998999999999995</v>
      </c>
      <c r="AC8659" s="32">
        <v>6.7</v>
      </c>
    </row>
    <row r="8660" spans="1:29" hidden="1" x14ac:dyDescent="0.25">
      <c r="A8660" t="s">
        <v>237</v>
      </c>
      <c r="B8660" t="s">
        <v>238</v>
      </c>
      <c r="C8660" s="1">
        <v>43930</v>
      </c>
      <c r="D8660">
        <v>759</v>
      </c>
      <c r="E8660">
        <v>55</v>
      </c>
      <c r="F8660">
        <v>7</v>
      </c>
      <c r="G8660">
        <v>1</v>
      </c>
      <c r="H8660">
        <v>40.421999999999997</v>
      </c>
      <c r="I8660">
        <v>2.9289999999999998</v>
      </c>
      <c r="J8660">
        <v>0.373</v>
      </c>
      <c r="K8660">
        <v>5.2999999999999999E-2</v>
      </c>
      <c r="L8660">
        <v>59371</v>
      </c>
      <c r="M8660">
        <v>2596</v>
      </c>
      <c r="N8660">
        <v>3.1619999999999999</v>
      </c>
      <c r="O8660">
        <v>0.13800000000000001</v>
      </c>
      <c r="P8660" t="s">
        <v>44</v>
      </c>
      <c r="Q8660">
        <v>18776707</v>
      </c>
      <c r="R8660">
        <v>6.681</v>
      </c>
      <c r="S8660">
        <v>30.6</v>
      </c>
      <c r="T8660">
        <v>6.9909999999999997</v>
      </c>
      <c r="U8660">
        <v>4.625</v>
      </c>
      <c r="V8660">
        <v>24055.588</v>
      </c>
      <c r="W8660">
        <v>0.1</v>
      </c>
      <c r="X8660">
        <v>466.79199999999997</v>
      </c>
      <c r="Y8660">
        <v>7.11</v>
      </c>
      <c r="Z8660" s="32">
        <v>7</v>
      </c>
      <c r="AA8660" s="32">
        <v>43.1</v>
      </c>
      <c r="AB8660" s="32">
        <v>98.998999999999995</v>
      </c>
      <c r="AC8660" s="32">
        <v>6.7</v>
      </c>
    </row>
    <row r="8661" spans="1:29" hidden="1" x14ac:dyDescent="0.25">
      <c r="A8661" t="s">
        <v>237</v>
      </c>
      <c r="B8661" t="s">
        <v>238</v>
      </c>
      <c r="C8661" s="1">
        <v>43931</v>
      </c>
      <c r="D8661">
        <v>802</v>
      </c>
      <c r="E8661">
        <v>43</v>
      </c>
      <c r="F8661">
        <v>9</v>
      </c>
      <c r="G8661">
        <v>2</v>
      </c>
      <c r="H8661">
        <v>42.712000000000003</v>
      </c>
      <c r="I8661">
        <v>2.29</v>
      </c>
      <c r="J8661">
        <v>0.47899999999999998</v>
      </c>
      <c r="K8661">
        <v>0.107</v>
      </c>
      <c r="L8661">
        <v>61955</v>
      </c>
      <c r="M8661">
        <v>2584</v>
      </c>
      <c r="N8661">
        <v>3.3</v>
      </c>
      <c r="O8661">
        <v>0.13800000000000001</v>
      </c>
      <c r="P8661" t="s">
        <v>44</v>
      </c>
      <c r="Q8661">
        <v>18776707</v>
      </c>
      <c r="R8661">
        <v>6.681</v>
      </c>
      <c r="S8661">
        <v>30.6</v>
      </c>
      <c r="T8661">
        <v>6.9909999999999997</v>
      </c>
      <c r="U8661">
        <v>4.625</v>
      </c>
      <c r="V8661">
        <v>24055.588</v>
      </c>
      <c r="W8661">
        <v>0.1</v>
      </c>
      <c r="X8661">
        <v>466.79199999999997</v>
      </c>
      <c r="Y8661">
        <v>7.11</v>
      </c>
      <c r="Z8661" s="32">
        <v>7</v>
      </c>
      <c r="AA8661" s="32">
        <v>43.1</v>
      </c>
      <c r="AB8661" s="32">
        <v>98.998999999999995</v>
      </c>
      <c r="AC8661" s="32">
        <v>6.7</v>
      </c>
    </row>
    <row r="8662" spans="1:29" hidden="1" x14ac:dyDescent="0.25">
      <c r="A8662" t="s">
        <v>237</v>
      </c>
      <c r="B8662" t="s">
        <v>238</v>
      </c>
      <c r="C8662" s="1">
        <v>43932</v>
      </c>
      <c r="D8662">
        <v>840</v>
      </c>
      <c r="E8662">
        <v>38</v>
      </c>
      <c r="F8662">
        <v>10</v>
      </c>
      <c r="G8662">
        <v>1</v>
      </c>
      <c r="H8662">
        <v>44.735999999999997</v>
      </c>
      <c r="I8662">
        <v>2.024</v>
      </c>
      <c r="J8662">
        <v>0.53300000000000003</v>
      </c>
      <c r="K8662">
        <v>5.2999999999999999E-2</v>
      </c>
      <c r="L8662">
        <v>65856</v>
      </c>
      <c r="M8662">
        <v>3901</v>
      </c>
      <c r="N8662">
        <v>3.5070000000000001</v>
      </c>
      <c r="O8662">
        <v>0.20799999999999999</v>
      </c>
      <c r="P8662" t="s">
        <v>44</v>
      </c>
      <c r="Q8662">
        <v>18776707</v>
      </c>
      <c r="R8662">
        <v>6.681</v>
      </c>
      <c r="S8662">
        <v>30.6</v>
      </c>
      <c r="T8662">
        <v>6.9909999999999997</v>
      </c>
      <c r="U8662">
        <v>4.625</v>
      </c>
      <c r="V8662">
        <v>24055.588</v>
      </c>
      <c r="W8662">
        <v>0.1</v>
      </c>
      <c r="X8662">
        <v>466.79199999999997</v>
      </c>
      <c r="Y8662">
        <v>7.11</v>
      </c>
      <c r="Z8662" s="32">
        <v>7</v>
      </c>
      <c r="AA8662" s="32">
        <v>43.1</v>
      </c>
      <c r="AB8662" s="32">
        <v>98.998999999999995</v>
      </c>
      <c r="AC8662" s="32">
        <v>6.7</v>
      </c>
    </row>
    <row r="8663" spans="1:29" hidden="1" x14ac:dyDescent="0.25">
      <c r="A8663" t="s">
        <v>237</v>
      </c>
      <c r="B8663" t="s">
        <v>238</v>
      </c>
      <c r="C8663" s="1">
        <v>43933</v>
      </c>
      <c r="D8663">
        <v>880</v>
      </c>
      <c r="E8663">
        <v>40</v>
      </c>
      <c r="F8663">
        <v>10</v>
      </c>
      <c r="G8663">
        <v>0</v>
      </c>
      <c r="H8663">
        <v>46.866999999999997</v>
      </c>
      <c r="I8663">
        <v>2.13</v>
      </c>
      <c r="J8663">
        <v>0.53300000000000003</v>
      </c>
      <c r="K8663">
        <v>0</v>
      </c>
      <c r="L8663">
        <v>69304</v>
      </c>
      <c r="M8663">
        <v>3448</v>
      </c>
      <c r="N8663">
        <v>3.6909999999999998</v>
      </c>
      <c r="O8663">
        <v>0.184</v>
      </c>
      <c r="P8663" t="s">
        <v>44</v>
      </c>
      <c r="Q8663">
        <v>18776707</v>
      </c>
      <c r="R8663">
        <v>6.681</v>
      </c>
      <c r="S8663">
        <v>30.6</v>
      </c>
      <c r="T8663">
        <v>6.9909999999999997</v>
      </c>
      <c r="U8663">
        <v>4.625</v>
      </c>
      <c r="V8663">
        <v>24055.588</v>
      </c>
      <c r="W8663">
        <v>0.1</v>
      </c>
      <c r="X8663">
        <v>466.79199999999997</v>
      </c>
      <c r="Y8663">
        <v>7.11</v>
      </c>
      <c r="Z8663" s="32">
        <v>7</v>
      </c>
      <c r="AA8663" s="32">
        <v>43.1</v>
      </c>
      <c r="AB8663" s="32">
        <v>98.998999999999995</v>
      </c>
      <c r="AC8663" s="32">
        <v>6.7</v>
      </c>
    </row>
    <row r="8664" spans="1:29" hidden="1" x14ac:dyDescent="0.25">
      <c r="A8664" t="s">
        <v>237</v>
      </c>
      <c r="B8664" t="s">
        <v>238</v>
      </c>
      <c r="C8664" s="1">
        <v>43934</v>
      </c>
      <c r="D8664">
        <v>961</v>
      </c>
      <c r="E8664">
        <v>81</v>
      </c>
      <c r="F8664">
        <v>10</v>
      </c>
      <c r="G8664">
        <v>0</v>
      </c>
      <c r="H8664">
        <v>51.18</v>
      </c>
      <c r="I8664">
        <v>4.3140000000000001</v>
      </c>
      <c r="J8664">
        <v>0.53300000000000003</v>
      </c>
      <c r="K8664">
        <v>0</v>
      </c>
      <c r="L8664">
        <v>73106</v>
      </c>
      <c r="M8664">
        <v>3802</v>
      </c>
      <c r="N8664">
        <v>3.8929999999999998</v>
      </c>
      <c r="O8664">
        <v>0.20200000000000001</v>
      </c>
      <c r="P8664" t="s">
        <v>44</v>
      </c>
      <c r="Q8664">
        <v>18776707</v>
      </c>
      <c r="R8664">
        <v>6.681</v>
      </c>
      <c r="S8664">
        <v>30.6</v>
      </c>
      <c r="T8664">
        <v>6.9909999999999997</v>
      </c>
      <c r="U8664">
        <v>4.625</v>
      </c>
      <c r="V8664">
        <v>24055.588</v>
      </c>
      <c r="W8664">
        <v>0.1</v>
      </c>
      <c r="X8664">
        <v>466.79199999999997</v>
      </c>
      <c r="Y8664">
        <v>7.11</v>
      </c>
      <c r="Z8664" s="32">
        <v>7</v>
      </c>
      <c r="AA8664" s="32">
        <v>43.1</v>
      </c>
      <c r="AB8664" s="32">
        <v>98.998999999999995</v>
      </c>
      <c r="AC8664" s="32">
        <v>6.7</v>
      </c>
    </row>
    <row r="8665" spans="1:29" hidden="1" x14ac:dyDescent="0.25">
      <c r="A8665" t="s">
        <v>237</v>
      </c>
      <c r="B8665" t="s">
        <v>238</v>
      </c>
      <c r="C8665" s="1">
        <v>43935</v>
      </c>
      <c r="D8665">
        <v>1179</v>
      </c>
      <c r="E8665">
        <v>218</v>
      </c>
      <c r="F8665">
        <v>14</v>
      </c>
      <c r="G8665">
        <v>4</v>
      </c>
      <c r="H8665">
        <v>62.790999999999997</v>
      </c>
      <c r="I8665">
        <v>11.61</v>
      </c>
      <c r="J8665">
        <v>0.746</v>
      </c>
      <c r="K8665">
        <v>0.21299999999999999</v>
      </c>
      <c r="L8665">
        <v>76904</v>
      </c>
      <c r="M8665">
        <v>3798</v>
      </c>
      <c r="N8665">
        <v>4.0960000000000001</v>
      </c>
      <c r="O8665">
        <v>0.20200000000000001</v>
      </c>
      <c r="P8665" t="s">
        <v>44</v>
      </c>
      <c r="Q8665">
        <v>18776707</v>
      </c>
      <c r="R8665">
        <v>6.681</v>
      </c>
      <c r="S8665">
        <v>30.6</v>
      </c>
      <c r="T8665">
        <v>6.9909999999999997</v>
      </c>
      <c r="U8665">
        <v>4.625</v>
      </c>
      <c r="V8665">
        <v>24055.588</v>
      </c>
      <c r="W8665">
        <v>0.1</v>
      </c>
      <c r="X8665">
        <v>466.79199999999997</v>
      </c>
      <c r="Y8665">
        <v>7.11</v>
      </c>
      <c r="Z8665" s="32">
        <v>7</v>
      </c>
      <c r="AA8665" s="32">
        <v>43.1</v>
      </c>
      <c r="AB8665" s="32">
        <v>98.998999999999995</v>
      </c>
      <c r="AC8665" s="32">
        <v>6.7</v>
      </c>
    </row>
    <row r="8666" spans="1:29" hidden="1" x14ac:dyDescent="0.25">
      <c r="A8666" t="s">
        <v>237</v>
      </c>
      <c r="B8666" t="s">
        <v>238</v>
      </c>
      <c r="C8666" s="1">
        <v>43936</v>
      </c>
      <c r="D8666">
        <v>1267</v>
      </c>
      <c r="E8666">
        <v>88</v>
      </c>
      <c r="F8666">
        <v>14</v>
      </c>
      <c r="G8666">
        <v>0</v>
      </c>
      <c r="H8666">
        <v>67.477000000000004</v>
      </c>
      <c r="I8666">
        <v>4.6870000000000003</v>
      </c>
      <c r="J8666">
        <v>0.746</v>
      </c>
      <c r="K8666">
        <v>0</v>
      </c>
      <c r="L8666">
        <v>81359</v>
      </c>
      <c r="M8666">
        <v>4455</v>
      </c>
      <c r="N8666">
        <v>4.3330000000000002</v>
      </c>
      <c r="O8666">
        <v>0.23699999999999999</v>
      </c>
      <c r="P8666" t="s">
        <v>44</v>
      </c>
      <c r="Q8666">
        <v>18776707</v>
      </c>
      <c r="R8666">
        <v>6.681</v>
      </c>
      <c r="S8666">
        <v>30.6</v>
      </c>
      <c r="T8666">
        <v>6.9909999999999997</v>
      </c>
      <c r="U8666">
        <v>4.625</v>
      </c>
      <c r="V8666">
        <v>24055.588</v>
      </c>
      <c r="W8666">
        <v>0.1</v>
      </c>
      <c r="X8666">
        <v>466.79199999999997</v>
      </c>
      <c r="Y8666">
        <v>7.11</v>
      </c>
      <c r="Z8666" s="32">
        <v>7</v>
      </c>
      <c r="AA8666" s="32">
        <v>43.1</v>
      </c>
      <c r="AB8666" s="32">
        <v>98.998999999999995</v>
      </c>
      <c r="AC8666" s="32">
        <v>6.7</v>
      </c>
    </row>
    <row r="8667" spans="1:29" hidden="1" x14ac:dyDescent="0.25">
      <c r="A8667" t="s">
        <v>237</v>
      </c>
      <c r="B8667" t="s">
        <v>238</v>
      </c>
      <c r="C8667" s="1">
        <v>43937</v>
      </c>
      <c r="D8667">
        <v>1331</v>
      </c>
      <c r="E8667">
        <v>64</v>
      </c>
      <c r="F8667">
        <v>16</v>
      </c>
      <c r="G8667">
        <v>2</v>
      </c>
      <c r="H8667">
        <v>70.885999999999996</v>
      </c>
      <c r="I8667">
        <v>3.4079999999999999</v>
      </c>
      <c r="J8667">
        <v>0.85199999999999998</v>
      </c>
      <c r="K8667">
        <v>0.107</v>
      </c>
      <c r="L8667">
        <v>85735</v>
      </c>
      <c r="M8667">
        <v>4376</v>
      </c>
      <c r="N8667">
        <v>4.5659999999999998</v>
      </c>
      <c r="O8667">
        <v>0.23300000000000001</v>
      </c>
      <c r="P8667" t="s">
        <v>44</v>
      </c>
      <c r="Q8667">
        <v>18776707</v>
      </c>
      <c r="R8667">
        <v>6.681</v>
      </c>
      <c r="S8667">
        <v>30.6</v>
      </c>
      <c r="T8667">
        <v>6.9909999999999997</v>
      </c>
      <c r="U8667">
        <v>4.625</v>
      </c>
      <c r="V8667">
        <v>24055.588</v>
      </c>
      <c r="W8667">
        <v>0.1</v>
      </c>
      <c r="X8667">
        <v>466.79199999999997</v>
      </c>
      <c r="Y8667">
        <v>7.11</v>
      </c>
      <c r="Z8667" s="32">
        <v>7</v>
      </c>
      <c r="AA8667" s="32">
        <v>43.1</v>
      </c>
      <c r="AB8667" s="32">
        <v>98.998999999999995</v>
      </c>
      <c r="AC8667" s="32">
        <v>6.7</v>
      </c>
    </row>
    <row r="8668" spans="1:29" hidden="1" x14ac:dyDescent="0.25">
      <c r="A8668" t="s">
        <v>237</v>
      </c>
      <c r="B8668" t="s">
        <v>238</v>
      </c>
      <c r="C8668" s="1">
        <v>43938</v>
      </c>
      <c r="D8668">
        <v>1470</v>
      </c>
      <c r="E8668">
        <v>139</v>
      </c>
      <c r="F8668">
        <v>17</v>
      </c>
      <c r="G8668">
        <v>1</v>
      </c>
      <c r="H8668">
        <v>78.287999999999997</v>
      </c>
      <c r="I8668">
        <v>7.4029999999999996</v>
      </c>
      <c r="J8668">
        <v>0.90500000000000003</v>
      </c>
      <c r="K8668">
        <v>5.2999999999999999E-2</v>
      </c>
      <c r="L8668">
        <v>92299</v>
      </c>
      <c r="M8668">
        <v>6564</v>
      </c>
      <c r="N8668">
        <v>4.9160000000000004</v>
      </c>
      <c r="O8668">
        <v>0.35</v>
      </c>
      <c r="P8668" t="s">
        <v>44</v>
      </c>
      <c r="Q8668">
        <v>18776707</v>
      </c>
      <c r="R8668">
        <v>6.681</v>
      </c>
      <c r="S8668">
        <v>30.6</v>
      </c>
      <c r="T8668">
        <v>6.9909999999999997</v>
      </c>
      <c r="U8668">
        <v>4.625</v>
      </c>
      <c r="V8668">
        <v>24055.588</v>
      </c>
      <c r="W8668">
        <v>0.1</v>
      </c>
      <c r="X8668">
        <v>466.79199999999997</v>
      </c>
      <c r="Y8668">
        <v>7.11</v>
      </c>
      <c r="Z8668" s="32">
        <v>7</v>
      </c>
      <c r="AA8668" s="32">
        <v>43.1</v>
      </c>
      <c r="AB8668" s="32">
        <v>98.998999999999995</v>
      </c>
      <c r="AC8668" s="32">
        <v>6.7</v>
      </c>
    </row>
    <row r="8669" spans="1:29" hidden="1" x14ac:dyDescent="0.25">
      <c r="A8669" t="s">
        <v>237</v>
      </c>
      <c r="B8669" t="s">
        <v>238</v>
      </c>
      <c r="C8669" s="1">
        <v>43939</v>
      </c>
      <c r="D8669">
        <v>1591</v>
      </c>
      <c r="E8669">
        <v>121</v>
      </c>
      <c r="F8669">
        <v>17</v>
      </c>
      <c r="G8669">
        <v>0</v>
      </c>
      <c r="H8669">
        <v>84.733000000000004</v>
      </c>
      <c r="I8669">
        <v>6.444</v>
      </c>
      <c r="J8669">
        <v>0.90500000000000003</v>
      </c>
      <c r="K8669">
        <v>0</v>
      </c>
      <c r="L8669">
        <v>100878</v>
      </c>
      <c r="M8669">
        <v>8579</v>
      </c>
      <c r="N8669">
        <v>5.3730000000000002</v>
      </c>
      <c r="O8669">
        <v>0.45700000000000002</v>
      </c>
      <c r="P8669" t="s">
        <v>44</v>
      </c>
      <c r="Q8669">
        <v>18776707</v>
      </c>
      <c r="R8669">
        <v>6.681</v>
      </c>
      <c r="S8669">
        <v>30.6</v>
      </c>
      <c r="T8669">
        <v>6.9909999999999997</v>
      </c>
      <c r="U8669">
        <v>4.625</v>
      </c>
      <c r="V8669">
        <v>24055.588</v>
      </c>
      <c r="W8669">
        <v>0.1</v>
      </c>
      <c r="X8669">
        <v>466.79199999999997</v>
      </c>
      <c r="Y8669">
        <v>7.11</v>
      </c>
      <c r="Z8669" s="32">
        <v>7</v>
      </c>
      <c r="AA8669" s="32">
        <v>43.1</v>
      </c>
      <c r="AB8669" s="32">
        <v>98.998999999999995</v>
      </c>
      <c r="AC8669" s="32">
        <v>6.7</v>
      </c>
    </row>
    <row r="8670" spans="1:29" hidden="1" x14ac:dyDescent="0.25">
      <c r="A8670" t="s">
        <v>237</v>
      </c>
      <c r="B8670" t="s">
        <v>238</v>
      </c>
      <c r="C8670" s="1">
        <v>43940</v>
      </c>
      <c r="D8670">
        <v>1654</v>
      </c>
      <c r="E8670">
        <v>63</v>
      </c>
      <c r="F8670">
        <v>17</v>
      </c>
      <c r="G8670">
        <v>0</v>
      </c>
      <c r="H8670">
        <v>88.087999999999994</v>
      </c>
      <c r="I8670">
        <v>3.355</v>
      </c>
      <c r="J8670">
        <v>0.90500000000000003</v>
      </c>
      <c r="K8670">
        <v>0</v>
      </c>
      <c r="L8670">
        <v>108832</v>
      </c>
      <c r="M8670">
        <v>7954</v>
      </c>
      <c r="N8670">
        <v>5.7960000000000003</v>
      </c>
      <c r="O8670">
        <v>0.42399999999999999</v>
      </c>
      <c r="P8670" t="s">
        <v>44</v>
      </c>
      <c r="Q8670">
        <v>18776707</v>
      </c>
      <c r="R8670">
        <v>6.681</v>
      </c>
      <c r="S8670">
        <v>30.6</v>
      </c>
      <c r="T8670">
        <v>6.9909999999999997</v>
      </c>
      <c r="U8670">
        <v>4.625</v>
      </c>
      <c r="V8670">
        <v>24055.588</v>
      </c>
      <c r="W8670">
        <v>0.1</v>
      </c>
      <c r="X8670">
        <v>466.79199999999997</v>
      </c>
      <c r="Y8670">
        <v>7.11</v>
      </c>
      <c r="Z8670" s="32">
        <v>7</v>
      </c>
      <c r="AA8670" s="32">
        <v>43.1</v>
      </c>
      <c r="AB8670" s="32">
        <v>98.998999999999995</v>
      </c>
      <c r="AC8670" s="32">
        <v>6.7</v>
      </c>
    </row>
    <row r="8671" spans="1:29" hidden="1" x14ac:dyDescent="0.25">
      <c r="A8671" t="s">
        <v>237</v>
      </c>
      <c r="B8671" t="s">
        <v>238</v>
      </c>
      <c r="C8671" s="1">
        <v>43941</v>
      </c>
      <c r="D8671">
        <v>1735</v>
      </c>
      <c r="E8671">
        <v>81</v>
      </c>
      <c r="F8671">
        <v>19</v>
      </c>
      <c r="G8671">
        <v>2</v>
      </c>
      <c r="H8671">
        <v>92.402000000000001</v>
      </c>
      <c r="I8671">
        <v>4.3140000000000001</v>
      </c>
      <c r="J8671">
        <v>1.012</v>
      </c>
      <c r="K8671">
        <v>0.107</v>
      </c>
      <c r="L8671">
        <v>117949</v>
      </c>
      <c r="M8671">
        <v>9117</v>
      </c>
      <c r="N8671">
        <v>6.282</v>
      </c>
      <c r="O8671">
        <v>0.48599999999999999</v>
      </c>
      <c r="P8671" t="s">
        <v>44</v>
      </c>
      <c r="Q8671">
        <v>18776707</v>
      </c>
      <c r="R8671">
        <v>6.681</v>
      </c>
      <c r="S8671">
        <v>30.6</v>
      </c>
      <c r="T8671">
        <v>6.9909999999999997</v>
      </c>
      <c r="U8671">
        <v>4.625</v>
      </c>
      <c r="V8671">
        <v>24055.588</v>
      </c>
      <c r="W8671">
        <v>0.1</v>
      </c>
      <c r="X8671">
        <v>466.79199999999997</v>
      </c>
      <c r="Y8671">
        <v>7.11</v>
      </c>
      <c r="Z8671" s="32">
        <v>7</v>
      </c>
      <c r="AA8671" s="32">
        <v>43.1</v>
      </c>
      <c r="AB8671" s="32">
        <v>98.998999999999995</v>
      </c>
      <c r="AC8671" s="32">
        <v>6.7</v>
      </c>
    </row>
    <row r="8672" spans="1:29" hidden="1" x14ac:dyDescent="0.25">
      <c r="A8672" t="s">
        <v>237</v>
      </c>
      <c r="B8672" t="s">
        <v>238</v>
      </c>
      <c r="C8672" s="1">
        <v>43942</v>
      </c>
      <c r="D8672">
        <v>1949</v>
      </c>
      <c r="E8672">
        <v>214</v>
      </c>
      <c r="F8672">
        <v>19</v>
      </c>
      <c r="G8672">
        <v>0</v>
      </c>
      <c r="H8672">
        <v>103.79900000000001</v>
      </c>
      <c r="I8672">
        <v>11.397</v>
      </c>
      <c r="J8672">
        <v>1.012</v>
      </c>
      <c r="K8672">
        <v>0</v>
      </c>
      <c r="L8672">
        <v>126727</v>
      </c>
      <c r="M8672">
        <v>8778</v>
      </c>
      <c r="N8672">
        <v>6.7489999999999997</v>
      </c>
      <c r="O8672">
        <v>0.46700000000000003</v>
      </c>
      <c r="P8672" t="s">
        <v>44</v>
      </c>
      <c r="Q8672">
        <v>18776707</v>
      </c>
      <c r="R8672">
        <v>6.681</v>
      </c>
      <c r="S8672">
        <v>30.6</v>
      </c>
      <c r="T8672">
        <v>6.9909999999999997</v>
      </c>
      <c r="U8672">
        <v>4.625</v>
      </c>
      <c r="V8672">
        <v>24055.588</v>
      </c>
      <c r="W8672">
        <v>0.1</v>
      </c>
      <c r="X8672">
        <v>466.79199999999997</v>
      </c>
      <c r="Y8672">
        <v>7.11</v>
      </c>
      <c r="Z8672" s="32">
        <v>7</v>
      </c>
      <c r="AA8672" s="32">
        <v>43.1</v>
      </c>
      <c r="AB8672" s="32">
        <v>98.998999999999995</v>
      </c>
      <c r="AC8672" s="32">
        <v>6.7</v>
      </c>
    </row>
    <row r="8673" spans="1:29" hidden="1" x14ac:dyDescent="0.25">
      <c r="A8673" t="s">
        <v>237</v>
      </c>
      <c r="B8673" t="s">
        <v>238</v>
      </c>
      <c r="C8673" s="1">
        <v>43943</v>
      </c>
      <c r="D8673">
        <v>2025</v>
      </c>
      <c r="E8673">
        <v>76</v>
      </c>
      <c r="F8673">
        <v>19</v>
      </c>
      <c r="G8673">
        <v>0</v>
      </c>
      <c r="H8673">
        <v>107.846</v>
      </c>
      <c r="I8673">
        <v>4.048</v>
      </c>
      <c r="J8673">
        <v>1.012</v>
      </c>
      <c r="K8673">
        <v>0</v>
      </c>
      <c r="L8673">
        <v>139207</v>
      </c>
      <c r="M8673">
        <v>12480</v>
      </c>
      <c r="N8673">
        <v>7.4139999999999997</v>
      </c>
      <c r="O8673">
        <v>0.66500000000000004</v>
      </c>
      <c r="P8673" t="s">
        <v>44</v>
      </c>
      <c r="Q8673">
        <v>18776707</v>
      </c>
      <c r="R8673">
        <v>6.681</v>
      </c>
      <c r="S8673">
        <v>30.6</v>
      </c>
      <c r="T8673">
        <v>6.9909999999999997</v>
      </c>
      <c r="U8673">
        <v>4.625</v>
      </c>
      <c r="V8673">
        <v>24055.588</v>
      </c>
      <c r="W8673">
        <v>0.1</v>
      </c>
      <c r="X8673">
        <v>466.79199999999997</v>
      </c>
      <c r="Y8673">
        <v>7.11</v>
      </c>
      <c r="Z8673" s="32">
        <v>7</v>
      </c>
      <c r="AA8673" s="32">
        <v>43.1</v>
      </c>
      <c r="AB8673" s="32">
        <v>98.998999999999995</v>
      </c>
      <c r="AC8673" s="32">
        <v>6.7</v>
      </c>
    </row>
    <row r="8674" spans="1:29" hidden="1" x14ac:dyDescent="0.25">
      <c r="A8674" t="s">
        <v>237</v>
      </c>
      <c r="B8674" t="s">
        <v>238</v>
      </c>
      <c r="C8674" s="1">
        <v>43944</v>
      </c>
      <c r="D8674">
        <v>2191</v>
      </c>
      <c r="E8674">
        <v>166</v>
      </c>
      <c r="F8674">
        <v>19</v>
      </c>
      <c r="G8674">
        <v>0</v>
      </c>
      <c r="H8674">
        <v>116.687</v>
      </c>
      <c r="I8674">
        <v>8.8409999999999993</v>
      </c>
      <c r="J8674">
        <v>1.012</v>
      </c>
      <c r="K8674">
        <v>0</v>
      </c>
      <c r="L8674">
        <v>153492</v>
      </c>
      <c r="M8674">
        <v>14285</v>
      </c>
      <c r="N8674">
        <v>8.1750000000000007</v>
      </c>
      <c r="O8674">
        <v>0.76100000000000001</v>
      </c>
      <c r="P8674" t="s">
        <v>44</v>
      </c>
      <c r="Q8674">
        <v>18776707</v>
      </c>
      <c r="R8674">
        <v>6.681</v>
      </c>
      <c r="S8674">
        <v>30.6</v>
      </c>
      <c r="T8674">
        <v>6.9909999999999997</v>
      </c>
      <c r="U8674">
        <v>4.625</v>
      </c>
      <c r="V8674">
        <v>24055.588</v>
      </c>
      <c r="W8674">
        <v>0.1</v>
      </c>
      <c r="X8674">
        <v>466.79199999999997</v>
      </c>
      <c r="Y8674">
        <v>7.11</v>
      </c>
      <c r="Z8674" s="32">
        <v>7</v>
      </c>
      <c r="AA8674" s="32">
        <v>43.1</v>
      </c>
      <c r="AB8674" s="32">
        <v>98.998999999999995</v>
      </c>
      <c r="AC8674" s="32">
        <v>6.7</v>
      </c>
    </row>
    <row r="8675" spans="1:29" hidden="1" x14ac:dyDescent="0.25">
      <c r="A8675" t="s">
        <v>237</v>
      </c>
      <c r="B8675" t="s">
        <v>238</v>
      </c>
      <c r="C8675" s="1">
        <v>43945</v>
      </c>
      <c r="D8675">
        <v>2334</v>
      </c>
      <c r="E8675">
        <v>143</v>
      </c>
      <c r="F8675">
        <v>22</v>
      </c>
      <c r="G8675">
        <v>3</v>
      </c>
      <c r="H8675">
        <v>124.303</v>
      </c>
      <c r="I8675">
        <v>7.6159999999999997</v>
      </c>
      <c r="J8675">
        <v>1.1719999999999999</v>
      </c>
      <c r="K8675">
        <v>0.16</v>
      </c>
      <c r="L8675">
        <v>164505</v>
      </c>
      <c r="M8675">
        <v>11013</v>
      </c>
      <c r="N8675">
        <v>8.7609999999999992</v>
      </c>
      <c r="O8675">
        <v>0.58699999999999997</v>
      </c>
      <c r="P8675" t="s">
        <v>44</v>
      </c>
      <c r="Q8675">
        <v>18776707</v>
      </c>
      <c r="R8675">
        <v>6.681</v>
      </c>
      <c r="S8675">
        <v>30.6</v>
      </c>
      <c r="T8675">
        <v>6.9909999999999997</v>
      </c>
      <c r="U8675">
        <v>4.625</v>
      </c>
      <c r="V8675">
        <v>24055.588</v>
      </c>
      <c r="W8675">
        <v>0.1</v>
      </c>
      <c r="X8675">
        <v>466.79199999999997</v>
      </c>
      <c r="Y8675">
        <v>7.11</v>
      </c>
      <c r="Z8675" s="32">
        <v>7</v>
      </c>
      <c r="AA8675" s="32">
        <v>43.1</v>
      </c>
      <c r="AB8675" s="32">
        <v>98.998999999999995</v>
      </c>
      <c r="AC8675" s="32">
        <v>6.7</v>
      </c>
    </row>
    <row r="8676" spans="1:29" hidden="1" x14ac:dyDescent="0.25">
      <c r="A8676" t="s">
        <v>237</v>
      </c>
      <c r="B8676" t="s">
        <v>238</v>
      </c>
      <c r="C8676" s="1">
        <v>43946</v>
      </c>
      <c r="D8676">
        <v>2482</v>
      </c>
      <c r="E8676">
        <v>148</v>
      </c>
      <c r="F8676">
        <v>25</v>
      </c>
      <c r="G8676">
        <v>3</v>
      </c>
      <c r="H8676">
        <v>132.185</v>
      </c>
      <c r="I8676">
        <v>7.8819999999999997</v>
      </c>
      <c r="J8676">
        <v>1.331</v>
      </c>
      <c r="K8676">
        <v>0.16</v>
      </c>
      <c r="L8676">
        <v>180502</v>
      </c>
      <c r="M8676">
        <v>15997</v>
      </c>
      <c r="N8676">
        <v>9.6129999999999995</v>
      </c>
      <c r="O8676">
        <v>0.85199999999999998</v>
      </c>
      <c r="P8676" t="s">
        <v>44</v>
      </c>
      <c r="Q8676">
        <v>18776707</v>
      </c>
      <c r="R8676">
        <v>6.681</v>
      </c>
      <c r="S8676">
        <v>30.6</v>
      </c>
      <c r="T8676">
        <v>6.9909999999999997</v>
      </c>
      <c r="U8676">
        <v>4.625</v>
      </c>
      <c r="V8676">
        <v>24055.588</v>
      </c>
      <c r="W8676">
        <v>0.1</v>
      </c>
      <c r="X8676">
        <v>466.79199999999997</v>
      </c>
      <c r="Y8676">
        <v>7.11</v>
      </c>
      <c r="Z8676" s="32">
        <v>7</v>
      </c>
      <c r="AA8676" s="32">
        <v>43.1</v>
      </c>
      <c r="AB8676" s="32">
        <v>98.998999999999995</v>
      </c>
      <c r="AC8676" s="32">
        <v>6.7</v>
      </c>
    </row>
    <row r="8677" spans="1:29" hidden="1" x14ac:dyDescent="0.25">
      <c r="A8677" t="s">
        <v>237</v>
      </c>
      <c r="B8677" t="s">
        <v>238</v>
      </c>
      <c r="C8677" s="1">
        <v>43947</v>
      </c>
      <c r="D8677">
        <v>2652</v>
      </c>
      <c r="E8677">
        <v>170</v>
      </c>
      <c r="F8677">
        <v>25</v>
      </c>
      <c r="G8677">
        <v>0</v>
      </c>
      <c r="H8677">
        <v>141.239</v>
      </c>
      <c r="I8677">
        <v>9.0540000000000003</v>
      </c>
      <c r="J8677">
        <v>1.331</v>
      </c>
      <c r="K8677">
        <v>0</v>
      </c>
      <c r="L8677">
        <v>196298</v>
      </c>
      <c r="M8677">
        <v>15796</v>
      </c>
      <c r="N8677">
        <v>10.454000000000001</v>
      </c>
      <c r="O8677">
        <v>0.84099999999999997</v>
      </c>
      <c r="P8677" t="s">
        <v>44</v>
      </c>
      <c r="Q8677">
        <v>18776707</v>
      </c>
      <c r="R8677">
        <v>6.681</v>
      </c>
      <c r="S8677">
        <v>30.6</v>
      </c>
      <c r="T8677">
        <v>6.9909999999999997</v>
      </c>
      <c r="U8677">
        <v>4.625</v>
      </c>
      <c r="V8677">
        <v>24055.588</v>
      </c>
      <c r="W8677">
        <v>0.1</v>
      </c>
      <c r="X8677">
        <v>466.79199999999997</v>
      </c>
      <c r="Y8677">
        <v>7.11</v>
      </c>
      <c r="Z8677" s="32">
        <v>7</v>
      </c>
      <c r="AA8677" s="32">
        <v>43.1</v>
      </c>
      <c r="AB8677" s="32">
        <v>98.998999999999995</v>
      </c>
      <c r="AC8677" s="32">
        <v>6.7</v>
      </c>
    </row>
    <row r="8678" spans="1:29" hidden="1" x14ac:dyDescent="0.25">
      <c r="A8678" t="s">
        <v>237</v>
      </c>
      <c r="B8678" t="s">
        <v>238</v>
      </c>
      <c r="C8678" s="1">
        <v>43948</v>
      </c>
      <c r="D8678">
        <v>2717</v>
      </c>
      <c r="E8678">
        <v>65</v>
      </c>
      <c r="F8678">
        <v>25</v>
      </c>
      <c r="G8678">
        <v>0</v>
      </c>
      <c r="H8678">
        <v>144.70099999999999</v>
      </c>
      <c r="I8678">
        <v>3.4620000000000002</v>
      </c>
      <c r="J8678">
        <v>1.331</v>
      </c>
      <c r="K8678">
        <v>0</v>
      </c>
      <c r="L8678">
        <v>205560</v>
      </c>
      <c r="M8678">
        <v>9262</v>
      </c>
      <c r="N8678">
        <v>10.948</v>
      </c>
      <c r="O8678">
        <v>0.49299999999999999</v>
      </c>
      <c r="P8678" t="s">
        <v>44</v>
      </c>
      <c r="Q8678">
        <v>18776707</v>
      </c>
      <c r="R8678">
        <v>6.681</v>
      </c>
      <c r="S8678">
        <v>30.6</v>
      </c>
      <c r="T8678">
        <v>6.9909999999999997</v>
      </c>
      <c r="U8678">
        <v>4.625</v>
      </c>
      <c r="V8678">
        <v>24055.588</v>
      </c>
      <c r="W8678">
        <v>0.1</v>
      </c>
      <c r="X8678">
        <v>466.79199999999997</v>
      </c>
      <c r="Y8678">
        <v>7.11</v>
      </c>
      <c r="Z8678" s="32">
        <v>7</v>
      </c>
      <c r="AA8678" s="32">
        <v>43.1</v>
      </c>
      <c r="AB8678" s="32">
        <v>98.998999999999995</v>
      </c>
      <c r="AC8678" s="32">
        <v>6.7</v>
      </c>
    </row>
    <row r="8679" spans="1:29" hidden="1" x14ac:dyDescent="0.25">
      <c r="A8679" t="s">
        <v>237</v>
      </c>
      <c r="B8679" t="s">
        <v>238</v>
      </c>
      <c r="C8679" s="1">
        <v>43949</v>
      </c>
      <c r="D8679">
        <v>2860</v>
      </c>
      <c r="E8679">
        <v>143</v>
      </c>
      <c r="F8679">
        <v>25</v>
      </c>
      <c r="G8679">
        <v>0</v>
      </c>
      <c r="H8679">
        <v>152.316</v>
      </c>
      <c r="I8679">
        <v>7.6159999999999997</v>
      </c>
      <c r="J8679">
        <v>1.331</v>
      </c>
      <c r="K8679">
        <v>0</v>
      </c>
      <c r="L8679">
        <v>216276</v>
      </c>
      <c r="M8679">
        <v>10716</v>
      </c>
      <c r="N8679">
        <v>11.518000000000001</v>
      </c>
      <c r="O8679">
        <v>0.57099999999999995</v>
      </c>
      <c r="P8679" t="s">
        <v>44</v>
      </c>
      <c r="Q8679">
        <v>18776707</v>
      </c>
      <c r="R8679">
        <v>6.681</v>
      </c>
      <c r="S8679">
        <v>30.6</v>
      </c>
      <c r="T8679">
        <v>6.9909999999999997</v>
      </c>
      <c r="U8679">
        <v>4.625</v>
      </c>
      <c r="V8679">
        <v>24055.588</v>
      </c>
      <c r="W8679">
        <v>0.1</v>
      </c>
      <c r="X8679">
        <v>466.79199999999997</v>
      </c>
      <c r="Y8679">
        <v>7.11</v>
      </c>
      <c r="Z8679" s="32">
        <v>7</v>
      </c>
      <c r="AA8679" s="32">
        <v>43.1</v>
      </c>
      <c r="AB8679" s="32">
        <v>98.998999999999995</v>
      </c>
      <c r="AC8679" s="32">
        <v>6.7</v>
      </c>
    </row>
    <row r="8680" spans="1:29" hidden="1" x14ac:dyDescent="0.25">
      <c r="A8680" t="s">
        <v>237</v>
      </c>
      <c r="B8680" t="s">
        <v>238</v>
      </c>
      <c r="C8680" s="1">
        <v>43950</v>
      </c>
      <c r="D8680">
        <v>3063</v>
      </c>
      <c r="E8680">
        <v>203</v>
      </c>
      <c r="F8680">
        <v>25</v>
      </c>
      <c r="G8680">
        <v>0</v>
      </c>
      <c r="H8680">
        <v>163.12799999999999</v>
      </c>
      <c r="I8680">
        <v>10.811</v>
      </c>
      <c r="J8680">
        <v>1.331</v>
      </c>
      <c r="K8680">
        <v>0</v>
      </c>
      <c r="L8680">
        <v>232415</v>
      </c>
      <c r="M8680">
        <v>16139</v>
      </c>
      <c r="N8680">
        <v>12.378</v>
      </c>
      <c r="O8680">
        <v>0.86</v>
      </c>
      <c r="P8680" t="s">
        <v>44</v>
      </c>
      <c r="Q8680">
        <v>18776707</v>
      </c>
      <c r="R8680">
        <v>6.681</v>
      </c>
      <c r="S8680">
        <v>30.6</v>
      </c>
      <c r="T8680">
        <v>6.9909999999999997</v>
      </c>
      <c r="U8680">
        <v>4.625</v>
      </c>
      <c r="V8680">
        <v>24055.588</v>
      </c>
      <c r="W8680">
        <v>0.1</v>
      </c>
      <c r="X8680">
        <v>466.79199999999997</v>
      </c>
      <c r="Y8680">
        <v>7.11</v>
      </c>
      <c r="Z8680" s="32">
        <v>7</v>
      </c>
      <c r="AA8680" s="32">
        <v>43.1</v>
      </c>
      <c r="AB8680" s="32">
        <v>98.998999999999995</v>
      </c>
      <c r="AC8680" s="32">
        <v>6.7</v>
      </c>
    </row>
    <row r="8681" spans="1:29" hidden="1" x14ac:dyDescent="0.25">
      <c r="A8681" t="s">
        <v>237</v>
      </c>
      <c r="B8681" t="s">
        <v>238</v>
      </c>
      <c r="C8681" s="1">
        <v>43951</v>
      </c>
      <c r="D8681">
        <v>3205</v>
      </c>
      <c r="E8681">
        <v>142</v>
      </c>
      <c r="F8681">
        <v>25</v>
      </c>
      <c r="G8681">
        <v>0</v>
      </c>
      <c r="H8681">
        <v>170.69</v>
      </c>
      <c r="I8681">
        <v>7.5629999999999997</v>
      </c>
      <c r="J8681">
        <v>1.331</v>
      </c>
      <c r="K8681">
        <v>0</v>
      </c>
      <c r="L8681">
        <v>249527</v>
      </c>
      <c r="M8681">
        <v>17112</v>
      </c>
      <c r="N8681">
        <v>13.289</v>
      </c>
      <c r="O8681">
        <v>0.91100000000000003</v>
      </c>
      <c r="P8681" t="s">
        <v>44</v>
      </c>
      <c r="Q8681">
        <v>18776707</v>
      </c>
      <c r="R8681">
        <v>6.681</v>
      </c>
      <c r="S8681">
        <v>30.6</v>
      </c>
      <c r="T8681">
        <v>6.9909999999999997</v>
      </c>
      <c r="U8681">
        <v>4.625</v>
      </c>
      <c r="V8681">
        <v>24055.588</v>
      </c>
      <c r="W8681">
        <v>0.1</v>
      </c>
      <c r="X8681">
        <v>466.79199999999997</v>
      </c>
      <c r="Y8681">
        <v>7.11</v>
      </c>
      <c r="Z8681" s="32">
        <v>7</v>
      </c>
      <c r="AA8681" s="32">
        <v>43.1</v>
      </c>
      <c r="AB8681" s="32">
        <v>98.998999999999995</v>
      </c>
      <c r="AC8681" s="32">
        <v>6.7</v>
      </c>
    </row>
    <row r="8682" spans="1:29" hidden="1" x14ac:dyDescent="0.25">
      <c r="A8682" t="s">
        <v>237</v>
      </c>
      <c r="B8682" t="s">
        <v>238</v>
      </c>
      <c r="C8682" s="1">
        <v>43952</v>
      </c>
      <c r="D8682">
        <v>3504</v>
      </c>
      <c r="E8682">
        <v>299</v>
      </c>
      <c r="F8682">
        <v>25</v>
      </c>
      <c r="G8682">
        <v>0</v>
      </c>
      <c r="H8682">
        <v>186.614</v>
      </c>
      <c r="I8682">
        <v>15.923999999999999</v>
      </c>
      <c r="J8682">
        <v>1.331</v>
      </c>
      <c r="K8682">
        <v>0</v>
      </c>
      <c r="L8682">
        <v>268534</v>
      </c>
      <c r="M8682">
        <v>19007</v>
      </c>
      <c r="N8682">
        <v>14.301</v>
      </c>
      <c r="O8682">
        <v>1.012</v>
      </c>
      <c r="P8682" t="s">
        <v>44</v>
      </c>
      <c r="Q8682">
        <v>18776707</v>
      </c>
      <c r="R8682">
        <v>6.681</v>
      </c>
      <c r="S8682">
        <v>30.6</v>
      </c>
      <c r="T8682">
        <v>6.9909999999999997</v>
      </c>
      <c r="U8682">
        <v>4.625</v>
      </c>
      <c r="V8682">
        <v>24055.588</v>
      </c>
      <c r="W8682">
        <v>0.1</v>
      </c>
      <c r="X8682">
        <v>466.79199999999997</v>
      </c>
      <c r="Y8682">
        <v>7.11</v>
      </c>
      <c r="Z8682" s="32">
        <v>7</v>
      </c>
      <c r="AA8682" s="32">
        <v>43.1</v>
      </c>
      <c r="AB8682" s="32">
        <v>98.998999999999995</v>
      </c>
      <c r="AC8682" s="32">
        <v>6.7</v>
      </c>
    </row>
    <row r="8683" spans="1:29" hidden="1" x14ac:dyDescent="0.25">
      <c r="A8683" t="s">
        <v>237</v>
      </c>
      <c r="B8683" t="s">
        <v>238</v>
      </c>
      <c r="C8683" s="1">
        <v>43953</v>
      </c>
      <c r="D8683">
        <v>3671</v>
      </c>
      <c r="E8683">
        <v>167</v>
      </c>
      <c r="F8683">
        <v>25</v>
      </c>
      <c r="G8683">
        <v>0</v>
      </c>
      <c r="H8683">
        <v>195.50800000000001</v>
      </c>
      <c r="I8683">
        <v>8.8940000000000001</v>
      </c>
      <c r="J8683">
        <v>1.331</v>
      </c>
      <c r="K8683">
        <v>0</v>
      </c>
      <c r="L8683">
        <v>282862</v>
      </c>
      <c r="M8683">
        <v>14328</v>
      </c>
      <c r="N8683">
        <v>15.065</v>
      </c>
      <c r="O8683">
        <v>0.76300000000000001</v>
      </c>
      <c r="P8683" t="s">
        <v>44</v>
      </c>
      <c r="Q8683">
        <v>18776707</v>
      </c>
      <c r="R8683">
        <v>6.681</v>
      </c>
      <c r="S8683">
        <v>30.6</v>
      </c>
      <c r="T8683">
        <v>6.9909999999999997</v>
      </c>
      <c r="U8683">
        <v>4.625</v>
      </c>
      <c r="V8683">
        <v>24055.588</v>
      </c>
      <c r="W8683">
        <v>0.1</v>
      </c>
      <c r="X8683">
        <v>466.79199999999997</v>
      </c>
      <c r="Y8683">
        <v>7.11</v>
      </c>
      <c r="Z8683" s="32">
        <v>7</v>
      </c>
      <c r="AA8683" s="32">
        <v>43.1</v>
      </c>
      <c r="AB8683" s="32">
        <v>98.998999999999995</v>
      </c>
      <c r="AC8683" s="32">
        <v>6.7</v>
      </c>
    </row>
    <row r="8684" spans="1:29" hidden="1" x14ac:dyDescent="0.25">
      <c r="A8684" t="s">
        <v>237</v>
      </c>
      <c r="B8684" t="s">
        <v>238</v>
      </c>
      <c r="C8684" s="1">
        <v>43954</v>
      </c>
      <c r="D8684">
        <v>3877</v>
      </c>
      <c r="E8684">
        <v>206</v>
      </c>
      <c r="F8684">
        <v>25</v>
      </c>
      <c r="G8684">
        <v>0</v>
      </c>
      <c r="H8684">
        <v>206.47900000000001</v>
      </c>
      <c r="I8684">
        <v>10.971</v>
      </c>
      <c r="J8684">
        <v>1.331</v>
      </c>
      <c r="K8684">
        <v>0</v>
      </c>
      <c r="L8684">
        <v>296136</v>
      </c>
      <c r="M8684">
        <v>13274</v>
      </c>
      <c r="N8684">
        <v>15.771000000000001</v>
      </c>
      <c r="O8684">
        <v>0.70699999999999996</v>
      </c>
      <c r="P8684" t="s">
        <v>44</v>
      </c>
      <c r="Q8684">
        <v>18776707</v>
      </c>
      <c r="R8684">
        <v>6.681</v>
      </c>
      <c r="S8684">
        <v>30.6</v>
      </c>
      <c r="T8684">
        <v>6.9909999999999997</v>
      </c>
      <c r="U8684">
        <v>4.625</v>
      </c>
      <c r="V8684">
        <v>24055.588</v>
      </c>
      <c r="W8684">
        <v>0.1</v>
      </c>
      <c r="X8684">
        <v>466.79199999999997</v>
      </c>
      <c r="Y8684">
        <v>7.11</v>
      </c>
      <c r="Z8684" s="32">
        <v>7</v>
      </c>
      <c r="AA8684" s="32">
        <v>43.1</v>
      </c>
      <c r="AB8684" s="32">
        <v>98.998999999999995</v>
      </c>
      <c r="AC8684" s="32">
        <v>6.7</v>
      </c>
    </row>
    <row r="8685" spans="1:29" hidden="1" x14ac:dyDescent="0.25">
      <c r="A8685" t="s">
        <v>237</v>
      </c>
      <c r="B8685" t="s">
        <v>238</v>
      </c>
      <c r="C8685" s="1">
        <v>43955</v>
      </c>
      <c r="D8685">
        <v>3964</v>
      </c>
      <c r="E8685">
        <v>87</v>
      </c>
      <c r="F8685">
        <v>27</v>
      </c>
      <c r="G8685">
        <v>2</v>
      </c>
      <c r="H8685">
        <v>211.113</v>
      </c>
      <c r="I8685">
        <v>4.633</v>
      </c>
      <c r="J8685">
        <v>1.4379999999999999</v>
      </c>
      <c r="K8685">
        <v>0.107</v>
      </c>
      <c r="L8685">
        <v>306861</v>
      </c>
      <c r="M8685">
        <v>10725</v>
      </c>
      <c r="N8685">
        <v>16.343</v>
      </c>
      <c r="O8685">
        <v>0.57099999999999995</v>
      </c>
      <c r="P8685" t="s">
        <v>44</v>
      </c>
      <c r="Q8685">
        <v>18776707</v>
      </c>
      <c r="R8685">
        <v>6.681</v>
      </c>
      <c r="S8685">
        <v>30.6</v>
      </c>
      <c r="T8685">
        <v>6.9909999999999997</v>
      </c>
      <c r="U8685">
        <v>4.625</v>
      </c>
      <c r="V8685">
        <v>24055.588</v>
      </c>
      <c r="W8685">
        <v>0.1</v>
      </c>
      <c r="X8685">
        <v>466.79199999999997</v>
      </c>
      <c r="Y8685">
        <v>7.11</v>
      </c>
      <c r="Z8685" s="32">
        <v>7</v>
      </c>
      <c r="AA8685" s="32">
        <v>43.1</v>
      </c>
      <c r="AB8685" s="32">
        <v>98.998999999999995</v>
      </c>
      <c r="AC8685" s="32">
        <v>6.7</v>
      </c>
    </row>
    <row r="8686" spans="1:29" hidden="1" x14ac:dyDescent="0.25">
      <c r="A8686" t="s">
        <v>237</v>
      </c>
      <c r="B8686" t="s">
        <v>238</v>
      </c>
      <c r="C8686" s="1">
        <v>43956</v>
      </c>
      <c r="D8686">
        <v>4121</v>
      </c>
      <c r="E8686">
        <v>157</v>
      </c>
      <c r="F8686">
        <v>29</v>
      </c>
      <c r="G8686">
        <v>2</v>
      </c>
      <c r="H8686">
        <v>219.47399999999999</v>
      </c>
      <c r="I8686">
        <v>8.3610000000000007</v>
      </c>
      <c r="J8686">
        <v>1.544</v>
      </c>
      <c r="K8686">
        <v>0.107</v>
      </c>
      <c r="L8686">
        <v>320411</v>
      </c>
      <c r="M8686">
        <v>13550</v>
      </c>
      <c r="N8686">
        <v>17.064</v>
      </c>
      <c r="O8686">
        <v>0.72199999999999998</v>
      </c>
      <c r="P8686" t="s">
        <v>44</v>
      </c>
      <c r="Q8686">
        <v>18776707</v>
      </c>
      <c r="R8686">
        <v>6.681</v>
      </c>
      <c r="S8686">
        <v>30.6</v>
      </c>
      <c r="T8686">
        <v>6.9909999999999997</v>
      </c>
      <c r="U8686">
        <v>4.625</v>
      </c>
      <c r="V8686">
        <v>24055.588</v>
      </c>
      <c r="W8686">
        <v>0.1</v>
      </c>
      <c r="X8686">
        <v>466.79199999999997</v>
      </c>
      <c r="Y8686">
        <v>7.11</v>
      </c>
      <c r="Z8686" s="32">
        <v>7</v>
      </c>
      <c r="AA8686" s="32">
        <v>43.1</v>
      </c>
      <c r="AB8686" s="32">
        <v>98.998999999999995</v>
      </c>
      <c r="AC8686" s="32">
        <v>6.7</v>
      </c>
    </row>
    <row r="8687" spans="1:29" hidden="1" x14ac:dyDescent="0.25">
      <c r="A8687" t="s">
        <v>237</v>
      </c>
      <c r="B8687" t="s">
        <v>238</v>
      </c>
      <c r="C8687" s="1">
        <v>43957</v>
      </c>
      <c r="D8687">
        <v>4277</v>
      </c>
      <c r="E8687">
        <v>156</v>
      </c>
      <c r="F8687">
        <v>29</v>
      </c>
      <c r="G8687">
        <v>0</v>
      </c>
      <c r="H8687">
        <v>227.78200000000001</v>
      </c>
      <c r="I8687">
        <v>8.3079999999999998</v>
      </c>
      <c r="J8687">
        <v>1.544</v>
      </c>
      <c r="K8687">
        <v>0</v>
      </c>
      <c r="L8687">
        <v>336480</v>
      </c>
      <c r="M8687">
        <v>16069</v>
      </c>
      <c r="N8687">
        <v>17.920000000000002</v>
      </c>
      <c r="O8687">
        <v>0.85599999999999998</v>
      </c>
      <c r="P8687" t="s">
        <v>44</v>
      </c>
      <c r="Q8687">
        <v>18776707</v>
      </c>
      <c r="R8687">
        <v>6.681</v>
      </c>
      <c r="S8687">
        <v>30.6</v>
      </c>
      <c r="T8687">
        <v>6.9909999999999997</v>
      </c>
      <c r="U8687">
        <v>4.625</v>
      </c>
      <c r="V8687">
        <v>24055.588</v>
      </c>
      <c r="W8687">
        <v>0.1</v>
      </c>
      <c r="X8687">
        <v>466.79199999999997</v>
      </c>
      <c r="Y8687">
        <v>7.11</v>
      </c>
      <c r="Z8687" s="32">
        <v>7</v>
      </c>
      <c r="AA8687" s="32">
        <v>43.1</v>
      </c>
      <c r="AB8687" s="32">
        <v>98.998999999999995</v>
      </c>
      <c r="AC8687" s="32">
        <v>6.7</v>
      </c>
    </row>
    <row r="8688" spans="1:29" hidden="1" x14ac:dyDescent="0.25">
      <c r="A8688" t="s">
        <v>237</v>
      </c>
      <c r="B8688" t="s">
        <v>238</v>
      </c>
      <c r="C8688" s="1">
        <v>43958</v>
      </c>
      <c r="D8688">
        <v>4502</v>
      </c>
      <c r="E8688">
        <v>225</v>
      </c>
      <c r="F8688">
        <v>30</v>
      </c>
      <c r="G8688">
        <v>1</v>
      </c>
      <c r="H8688">
        <v>239.76499999999999</v>
      </c>
      <c r="I8688">
        <v>11.983000000000001</v>
      </c>
      <c r="J8688">
        <v>1.5980000000000001</v>
      </c>
      <c r="K8688">
        <v>5.2999999999999999E-2</v>
      </c>
      <c r="L8688">
        <v>353843</v>
      </c>
      <c r="M8688">
        <v>17363</v>
      </c>
      <c r="N8688">
        <v>18.844999999999999</v>
      </c>
      <c r="O8688">
        <v>0.92500000000000004</v>
      </c>
      <c r="P8688" t="s">
        <v>44</v>
      </c>
      <c r="Q8688">
        <v>18776707</v>
      </c>
      <c r="R8688">
        <v>6.681</v>
      </c>
      <c r="S8688">
        <v>30.6</v>
      </c>
      <c r="T8688">
        <v>6.9909999999999997</v>
      </c>
      <c r="U8688">
        <v>4.625</v>
      </c>
      <c r="V8688">
        <v>24055.588</v>
      </c>
      <c r="W8688">
        <v>0.1</v>
      </c>
      <c r="X8688">
        <v>466.79199999999997</v>
      </c>
      <c r="Y8688">
        <v>7.11</v>
      </c>
      <c r="Z8688" s="32">
        <v>7</v>
      </c>
      <c r="AA8688" s="32">
        <v>43.1</v>
      </c>
      <c r="AB8688" s="32">
        <v>98.998999999999995</v>
      </c>
      <c r="AC8688" s="32">
        <v>6.7</v>
      </c>
    </row>
    <row r="8689" spans="1:29" hidden="1" x14ac:dyDescent="0.25">
      <c r="A8689" t="s">
        <v>237</v>
      </c>
      <c r="B8689" t="s">
        <v>238</v>
      </c>
      <c r="C8689" s="1">
        <v>43959</v>
      </c>
      <c r="D8689">
        <v>4690</v>
      </c>
      <c r="E8689">
        <v>188</v>
      </c>
      <c r="F8689">
        <v>31</v>
      </c>
      <c r="G8689">
        <v>1</v>
      </c>
      <c r="H8689">
        <v>249.77799999999999</v>
      </c>
      <c r="I8689">
        <v>10.012</v>
      </c>
      <c r="J8689">
        <v>1.651</v>
      </c>
      <c r="K8689">
        <v>5.2999999999999999E-2</v>
      </c>
      <c r="L8689">
        <v>371126</v>
      </c>
      <c r="M8689">
        <v>17283</v>
      </c>
      <c r="N8689">
        <v>19.765000000000001</v>
      </c>
      <c r="O8689">
        <v>0.92</v>
      </c>
      <c r="P8689" t="s">
        <v>44</v>
      </c>
      <c r="Q8689">
        <v>18776707</v>
      </c>
      <c r="R8689">
        <v>6.681</v>
      </c>
      <c r="S8689">
        <v>30.6</v>
      </c>
      <c r="T8689">
        <v>6.9909999999999997</v>
      </c>
      <c r="U8689">
        <v>4.625</v>
      </c>
      <c r="V8689">
        <v>24055.588</v>
      </c>
      <c r="W8689">
        <v>0.1</v>
      </c>
      <c r="X8689">
        <v>466.79199999999997</v>
      </c>
      <c r="Y8689">
        <v>7.11</v>
      </c>
      <c r="Z8689" s="32">
        <v>7</v>
      </c>
      <c r="AA8689" s="32">
        <v>43.1</v>
      </c>
      <c r="AB8689" s="32">
        <v>98.998999999999995</v>
      </c>
      <c r="AC8689" s="32">
        <v>6.7</v>
      </c>
    </row>
    <row r="8690" spans="1:29" hidden="1" x14ac:dyDescent="0.25">
      <c r="A8690" t="s">
        <v>237</v>
      </c>
      <c r="B8690" t="s">
        <v>238</v>
      </c>
      <c r="C8690" s="1">
        <v>43960</v>
      </c>
      <c r="D8690">
        <v>4834</v>
      </c>
      <c r="E8690">
        <v>144</v>
      </c>
      <c r="F8690">
        <v>31</v>
      </c>
      <c r="G8690">
        <v>0</v>
      </c>
      <c r="H8690">
        <v>257.447</v>
      </c>
      <c r="I8690">
        <v>7.6689999999999996</v>
      </c>
      <c r="J8690">
        <v>1.651</v>
      </c>
      <c r="K8690">
        <v>0</v>
      </c>
      <c r="L8690">
        <v>385104</v>
      </c>
      <c r="M8690">
        <v>13978</v>
      </c>
      <c r="N8690">
        <v>20.51</v>
      </c>
      <c r="O8690">
        <v>0.74399999999999999</v>
      </c>
      <c r="P8690" t="s">
        <v>44</v>
      </c>
      <c r="Q8690">
        <v>18776707</v>
      </c>
      <c r="R8690">
        <v>6.681</v>
      </c>
      <c r="S8690">
        <v>30.6</v>
      </c>
      <c r="T8690">
        <v>6.9909999999999997</v>
      </c>
      <c r="U8690">
        <v>4.625</v>
      </c>
      <c r="V8690">
        <v>24055.588</v>
      </c>
      <c r="W8690">
        <v>0.1</v>
      </c>
      <c r="X8690">
        <v>466.79199999999997</v>
      </c>
      <c r="Y8690">
        <v>7.11</v>
      </c>
      <c r="Z8690" s="32">
        <v>7</v>
      </c>
      <c r="AA8690" s="32">
        <v>43.1</v>
      </c>
      <c r="AB8690" s="32">
        <v>98.998999999999995</v>
      </c>
      <c r="AC8690" s="32">
        <v>6.7</v>
      </c>
    </row>
    <row r="8691" spans="1:29" hidden="1" x14ac:dyDescent="0.25">
      <c r="A8691" t="s">
        <v>237</v>
      </c>
      <c r="B8691" t="s">
        <v>238</v>
      </c>
      <c r="C8691" s="1">
        <v>43961</v>
      </c>
      <c r="D8691">
        <v>5036</v>
      </c>
      <c r="E8691">
        <v>202</v>
      </c>
      <c r="F8691">
        <v>31</v>
      </c>
      <c r="G8691">
        <v>0</v>
      </c>
      <c r="H8691">
        <v>268.20499999999998</v>
      </c>
      <c r="I8691">
        <v>10.757999999999999</v>
      </c>
      <c r="J8691">
        <v>1.651</v>
      </c>
      <c r="K8691">
        <v>0</v>
      </c>
      <c r="L8691">
        <v>398411</v>
      </c>
      <c r="M8691">
        <v>13307</v>
      </c>
      <c r="N8691">
        <v>21.218</v>
      </c>
      <c r="O8691">
        <v>0.70899999999999996</v>
      </c>
      <c r="P8691" t="s">
        <v>44</v>
      </c>
      <c r="Q8691">
        <v>18776707</v>
      </c>
      <c r="R8691">
        <v>6.681</v>
      </c>
      <c r="S8691">
        <v>30.6</v>
      </c>
      <c r="T8691">
        <v>6.9909999999999997</v>
      </c>
      <c r="U8691">
        <v>4.625</v>
      </c>
      <c r="V8691">
        <v>24055.588</v>
      </c>
      <c r="W8691">
        <v>0.1</v>
      </c>
      <c r="X8691">
        <v>466.79199999999997</v>
      </c>
      <c r="Y8691">
        <v>7.11</v>
      </c>
      <c r="Z8691" s="32">
        <v>7</v>
      </c>
      <c r="AA8691" s="32">
        <v>43.1</v>
      </c>
      <c r="AB8691" s="32">
        <v>98.998999999999995</v>
      </c>
      <c r="AC8691" s="32">
        <v>6.7</v>
      </c>
    </row>
    <row r="8692" spans="1:29" hidden="1" x14ac:dyDescent="0.25">
      <c r="A8692" t="s">
        <v>237</v>
      </c>
      <c r="B8692" t="s">
        <v>238</v>
      </c>
      <c r="C8692" s="1">
        <v>43962</v>
      </c>
      <c r="D8692">
        <v>5126</v>
      </c>
      <c r="E8692">
        <v>90</v>
      </c>
      <c r="F8692">
        <v>31</v>
      </c>
      <c r="G8692">
        <v>0</v>
      </c>
      <c r="H8692">
        <v>272.99799999999999</v>
      </c>
      <c r="I8692">
        <v>4.7930000000000001</v>
      </c>
      <c r="J8692">
        <v>1.651</v>
      </c>
      <c r="K8692">
        <v>0</v>
      </c>
      <c r="L8692">
        <v>408713</v>
      </c>
      <c r="M8692">
        <v>10302</v>
      </c>
      <c r="N8692">
        <v>21.766999999999999</v>
      </c>
      <c r="O8692">
        <v>0.54900000000000004</v>
      </c>
      <c r="P8692" t="s">
        <v>44</v>
      </c>
      <c r="Q8692">
        <v>18776707</v>
      </c>
      <c r="R8692">
        <v>6.681</v>
      </c>
      <c r="S8692">
        <v>30.6</v>
      </c>
      <c r="T8692">
        <v>6.9909999999999997</v>
      </c>
      <c r="U8692">
        <v>4.625</v>
      </c>
      <c r="V8692">
        <v>24055.588</v>
      </c>
      <c r="W8692">
        <v>0.1</v>
      </c>
      <c r="X8692">
        <v>466.79199999999997</v>
      </c>
      <c r="Y8692">
        <v>7.11</v>
      </c>
      <c r="Z8692" s="32">
        <v>7</v>
      </c>
      <c r="AA8692" s="32">
        <v>43.1</v>
      </c>
      <c r="AB8692" s="32">
        <v>98.998999999999995</v>
      </c>
      <c r="AC8692" s="32">
        <v>6.7</v>
      </c>
    </row>
    <row r="8693" spans="1:29" hidden="1" x14ac:dyDescent="0.25">
      <c r="A8693" t="s">
        <v>237</v>
      </c>
      <c r="B8693" t="s">
        <v>238</v>
      </c>
      <c r="C8693" s="1">
        <v>43963</v>
      </c>
      <c r="D8693">
        <v>5240</v>
      </c>
      <c r="E8693">
        <v>114</v>
      </c>
      <c r="F8693">
        <v>32</v>
      </c>
      <c r="G8693">
        <v>1</v>
      </c>
      <c r="H8693">
        <v>279.06900000000002</v>
      </c>
      <c r="I8693">
        <v>6.0709999999999997</v>
      </c>
      <c r="J8693">
        <v>1.704</v>
      </c>
      <c r="K8693">
        <v>5.2999999999999999E-2</v>
      </c>
      <c r="L8693">
        <v>422011</v>
      </c>
      <c r="M8693">
        <v>13298</v>
      </c>
      <c r="N8693">
        <v>22.475000000000001</v>
      </c>
      <c r="O8693">
        <v>0.70799999999999996</v>
      </c>
      <c r="P8693" t="s">
        <v>44</v>
      </c>
      <c r="Q8693">
        <v>18776707</v>
      </c>
      <c r="R8693">
        <v>6.681</v>
      </c>
      <c r="S8693">
        <v>30.6</v>
      </c>
      <c r="T8693">
        <v>6.9909999999999997</v>
      </c>
      <c r="U8693">
        <v>4.625</v>
      </c>
      <c r="V8693">
        <v>24055.588</v>
      </c>
      <c r="W8693">
        <v>0.1</v>
      </c>
      <c r="X8693">
        <v>466.79199999999997</v>
      </c>
      <c r="Y8693">
        <v>7.11</v>
      </c>
      <c r="Z8693" s="32">
        <v>7</v>
      </c>
      <c r="AA8693" s="32">
        <v>43.1</v>
      </c>
      <c r="AB8693" s="32">
        <v>98.998999999999995</v>
      </c>
      <c r="AC8693" s="32">
        <v>6.7</v>
      </c>
    </row>
    <row r="8694" spans="1:29" hidden="1" x14ac:dyDescent="0.25">
      <c r="A8694" t="s">
        <v>237</v>
      </c>
      <c r="B8694" t="s">
        <v>238</v>
      </c>
      <c r="C8694" s="1">
        <v>43964</v>
      </c>
      <c r="D8694">
        <v>5417</v>
      </c>
      <c r="E8694">
        <v>177</v>
      </c>
      <c r="F8694">
        <v>32</v>
      </c>
      <c r="G8694">
        <v>0</v>
      </c>
      <c r="H8694">
        <v>288.49599999999998</v>
      </c>
      <c r="I8694">
        <v>9.4269999999999996</v>
      </c>
      <c r="J8694">
        <v>1.704</v>
      </c>
      <c r="K8694">
        <v>0</v>
      </c>
      <c r="L8694">
        <v>439495</v>
      </c>
      <c r="M8694">
        <v>17484</v>
      </c>
      <c r="N8694">
        <v>23.405999999999999</v>
      </c>
      <c r="O8694">
        <v>0.93100000000000005</v>
      </c>
      <c r="P8694" t="s">
        <v>44</v>
      </c>
      <c r="Q8694">
        <v>18776707</v>
      </c>
      <c r="R8694">
        <v>6.681</v>
      </c>
      <c r="S8694">
        <v>30.6</v>
      </c>
      <c r="T8694">
        <v>6.9909999999999997</v>
      </c>
      <c r="U8694">
        <v>4.625</v>
      </c>
      <c r="V8694">
        <v>24055.588</v>
      </c>
      <c r="W8694">
        <v>0.1</v>
      </c>
      <c r="X8694">
        <v>466.79199999999997</v>
      </c>
      <c r="Y8694">
        <v>7.11</v>
      </c>
      <c r="Z8694" s="32">
        <v>7</v>
      </c>
      <c r="AA8694" s="32">
        <v>43.1</v>
      </c>
      <c r="AB8694" s="32">
        <v>98.998999999999995</v>
      </c>
      <c r="AC8694" s="32">
        <v>6.7</v>
      </c>
    </row>
    <row r="8695" spans="1:29" hidden="1" x14ac:dyDescent="0.25">
      <c r="A8695" t="s">
        <v>237</v>
      </c>
      <c r="B8695" t="s">
        <v>238</v>
      </c>
      <c r="C8695" s="1">
        <v>43965</v>
      </c>
      <c r="D8695">
        <v>5571</v>
      </c>
      <c r="E8695">
        <v>154</v>
      </c>
      <c r="F8695">
        <v>32</v>
      </c>
      <c r="G8695">
        <v>0</v>
      </c>
      <c r="H8695">
        <v>296.697</v>
      </c>
      <c r="I8695">
        <v>8.202</v>
      </c>
      <c r="J8695">
        <v>1.704</v>
      </c>
      <c r="K8695">
        <v>0</v>
      </c>
      <c r="L8695">
        <v>459736</v>
      </c>
      <c r="M8695">
        <v>20241</v>
      </c>
      <c r="N8695">
        <v>24.484000000000002</v>
      </c>
      <c r="O8695">
        <v>1.0780000000000001</v>
      </c>
      <c r="P8695" t="s">
        <v>44</v>
      </c>
      <c r="Q8695">
        <v>18776707</v>
      </c>
      <c r="R8695">
        <v>6.681</v>
      </c>
      <c r="S8695">
        <v>30.6</v>
      </c>
      <c r="T8695">
        <v>6.9909999999999997</v>
      </c>
      <c r="U8695">
        <v>4.625</v>
      </c>
      <c r="V8695">
        <v>24055.588</v>
      </c>
      <c r="W8695">
        <v>0.1</v>
      </c>
      <c r="X8695">
        <v>466.79199999999997</v>
      </c>
      <c r="Y8695">
        <v>7.11</v>
      </c>
      <c r="Z8695" s="32">
        <v>7</v>
      </c>
      <c r="AA8695" s="32">
        <v>43.1</v>
      </c>
      <c r="AB8695" s="32">
        <v>98.998999999999995</v>
      </c>
      <c r="AC8695" s="32">
        <v>6.7</v>
      </c>
    </row>
    <row r="8696" spans="1:29" hidden="1" x14ac:dyDescent="0.25">
      <c r="A8696" t="s">
        <v>239</v>
      </c>
      <c r="B8696" t="s">
        <v>240</v>
      </c>
      <c r="C8696" s="1">
        <v>43896</v>
      </c>
      <c r="D8696">
        <v>0</v>
      </c>
      <c r="E8696">
        <v>0</v>
      </c>
      <c r="F8696">
        <v>0</v>
      </c>
      <c r="G8696">
        <v>0</v>
      </c>
      <c r="L8696">
        <v>31</v>
      </c>
      <c r="N8696">
        <v>1E-3</v>
      </c>
      <c r="P8696" t="s">
        <v>59</v>
      </c>
      <c r="Q8696">
        <v>53771300</v>
      </c>
      <c r="R8696">
        <v>87.323999999999998</v>
      </c>
      <c r="S8696">
        <v>20</v>
      </c>
      <c r="T8696">
        <v>2.6859999999999999</v>
      </c>
      <c r="U8696">
        <v>1.528</v>
      </c>
      <c r="V8696">
        <v>2993.0279999999998</v>
      </c>
      <c r="W8696">
        <v>36.799999999999997</v>
      </c>
      <c r="X8696">
        <v>218.637</v>
      </c>
      <c r="Y8696">
        <v>2.92</v>
      </c>
      <c r="Z8696" s="32">
        <v>1.2</v>
      </c>
      <c r="AA8696" s="32">
        <v>20.399999999999999</v>
      </c>
      <c r="AB8696" s="32">
        <v>24.651</v>
      </c>
      <c r="AC8696" s="32">
        <v>1.4</v>
      </c>
    </row>
    <row r="8697" spans="1:29" hidden="1" x14ac:dyDescent="0.25">
      <c r="A8697" t="s">
        <v>239</v>
      </c>
      <c r="B8697" t="s">
        <v>240</v>
      </c>
      <c r="C8697" s="1">
        <v>43904</v>
      </c>
      <c r="D8697">
        <v>1</v>
      </c>
      <c r="E8697">
        <v>1</v>
      </c>
      <c r="F8697">
        <v>0</v>
      </c>
      <c r="G8697">
        <v>0</v>
      </c>
      <c r="H8697">
        <v>1.9E-2</v>
      </c>
      <c r="I8697">
        <v>1.9E-2</v>
      </c>
      <c r="J8697">
        <v>0</v>
      </c>
      <c r="K8697">
        <v>0</v>
      </c>
      <c r="Q8697">
        <v>53771300</v>
      </c>
      <c r="R8697">
        <v>87.323999999999998</v>
      </c>
      <c r="S8697">
        <v>20</v>
      </c>
      <c r="T8697">
        <v>2.6859999999999999</v>
      </c>
      <c r="U8697">
        <v>1.528</v>
      </c>
      <c r="V8697">
        <v>2993.0279999999998</v>
      </c>
      <c r="W8697">
        <v>36.799999999999997</v>
      </c>
      <c r="X8697">
        <v>218.637</v>
      </c>
      <c r="Y8697">
        <v>2.92</v>
      </c>
      <c r="Z8697" s="32">
        <v>1.2</v>
      </c>
      <c r="AA8697" s="32">
        <v>20.399999999999999</v>
      </c>
      <c r="AB8697" s="32">
        <v>24.651</v>
      </c>
      <c r="AC8697" s="32">
        <v>1.4</v>
      </c>
    </row>
    <row r="8698" spans="1:29" hidden="1" x14ac:dyDescent="0.25">
      <c r="A8698" t="s">
        <v>239</v>
      </c>
      <c r="B8698" t="s">
        <v>240</v>
      </c>
      <c r="C8698" s="1">
        <v>43905</v>
      </c>
      <c r="D8698">
        <v>1</v>
      </c>
      <c r="E8698">
        <v>0</v>
      </c>
      <c r="F8698">
        <v>0</v>
      </c>
      <c r="G8698">
        <v>0</v>
      </c>
      <c r="H8698">
        <v>1.9E-2</v>
      </c>
      <c r="I8698">
        <v>0</v>
      </c>
      <c r="J8698">
        <v>0</v>
      </c>
      <c r="K8698">
        <v>0</v>
      </c>
      <c r="Q8698">
        <v>53771300</v>
      </c>
      <c r="R8698">
        <v>87.323999999999998</v>
      </c>
      <c r="S8698">
        <v>20</v>
      </c>
      <c r="T8698">
        <v>2.6859999999999999</v>
      </c>
      <c r="U8698">
        <v>1.528</v>
      </c>
      <c r="V8698">
        <v>2993.0279999999998</v>
      </c>
      <c r="W8698">
        <v>36.799999999999997</v>
      </c>
      <c r="X8698">
        <v>218.637</v>
      </c>
      <c r="Y8698">
        <v>2.92</v>
      </c>
      <c r="Z8698" s="32">
        <v>1.2</v>
      </c>
      <c r="AA8698" s="32">
        <v>20.399999999999999</v>
      </c>
      <c r="AB8698" s="32">
        <v>24.651</v>
      </c>
      <c r="AC8698" s="32">
        <v>1.4</v>
      </c>
    </row>
    <row r="8699" spans="1:29" hidden="1" x14ac:dyDescent="0.25">
      <c r="A8699" t="s">
        <v>239</v>
      </c>
      <c r="B8699" t="s">
        <v>240</v>
      </c>
      <c r="C8699" s="1">
        <v>43906</v>
      </c>
      <c r="D8699">
        <v>3</v>
      </c>
      <c r="E8699">
        <v>2</v>
      </c>
      <c r="F8699">
        <v>0</v>
      </c>
      <c r="G8699">
        <v>0</v>
      </c>
      <c r="H8699">
        <v>5.6000000000000001E-2</v>
      </c>
      <c r="I8699">
        <v>3.6999999999999998E-2</v>
      </c>
      <c r="J8699">
        <v>0</v>
      </c>
      <c r="K8699">
        <v>0</v>
      </c>
      <c r="Q8699">
        <v>53771300</v>
      </c>
      <c r="R8699">
        <v>87.323999999999998</v>
      </c>
      <c r="S8699">
        <v>20</v>
      </c>
      <c r="T8699">
        <v>2.6859999999999999</v>
      </c>
      <c r="U8699">
        <v>1.528</v>
      </c>
      <c r="V8699">
        <v>2993.0279999999998</v>
      </c>
      <c r="W8699">
        <v>36.799999999999997</v>
      </c>
      <c r="X8699">
        <v>218.637</v>
      </c>
      <c r="Y8699">
        <v>2.92</v>
      </c>
      <c r="Z8699" s="32">
        <v>1.2</v>
      </c>
      <c r="AA8699" s="32">
        <v>20.399999999999999</v>
      </c>
      <c r="AB8699" s="32">
        <v>24.651</v>
      </c>
      <c r="AC8699" s="32">
        <v>1.4</v>
      </c>
    </row>
    <row r="8700" spans="1:29" hidden="1" x14ac:dyDescent="0.25">
      <c r="A8700" t="s">
        <v>239</v>
      </c>
      <c r="B8700" t="s">
        <v>240</v>
      </c>
      <c r="C8700" s="1">
        <v>43907</v>
      </c>
      <c r="D8700">
        <v>3</v>
      </c>
      <c r="E8700">
        <v>0</v>
      </c>
      <c r="F8700">
        <v>0</v>
      </c>
      <c r="G8700">
        <v>0</v>
      </c>
      <c r="H8700">
        <v>5.6000000000000001E-2</v>
      </c>
      <c r="I8700">
        <v>0</v>
      </c>
      <c r="J8700">
        <v>0</v>
      </c>
      <c r="K8700">
        <v>0</v>
      </c>
      <c r="L8700">
        <v>111</v>
      </c>
      <c r="N8700">
        <v>2E-3</v>
      </c>
      <c r="P8700" t="s">
        <v>59</v>
      </c>
      <c r="Q8700">
        <v>53771300</v>
      </c>
      <c r="R8700">
        <v>87.323999999999998</v>
      </c>
      <c r="S8700">
        <v>20</v>
      </c>
      <c r="T8700">
        <v>2.6859999999999999</v>
      </c>
      <c r="U8700">
        <v>1.528</v>
      </c>
      <c r="V8700">
        <v>2993.0279999999998</v>
      </c>
      <c r="W8700">
        <v>36.799999999999997</v>
      </c>
      <c r="X8700">
        <v>218.637</v>
      </c>
      <c r="Y8700">
        <v>2.92</v>
      </c>
      <c r="Z8700" s="32">
        <v>1.2</v>
      </c>
      <c r="AA8700" s="32">
        <v>20.399999999999999</v>
      </c>
      <c r="AB8700" s="32">
        <v>24.651</v>
      </c>
      <c r="AC8700" s="32">
        <v>1.4</v>
      </c>
    </row>
    <row r="8701" spans="1:29" hidden="1" x14ac:dyDescent="0.25">
      <c r="A8701" t="s">
        <v>239</v>
      </c>
      <c r="B8701" t="s">
        <v>240</v>
      </c>
      <c r="C8701" s="1">
        <v>43908</v>
      </c>
      <c r="D8701">
        <v>4</v>
      </c>
      <c r="E8701">
        <v>1</v>
      </c>
      <c r="F8701">
        <v>0</v>
      </c>
      <c r="G8701">
        <v>0</v>
      </c>
      <c r="H8701">
        <v>7.3999999999999996E-2</v>
      </c>
      <c r="I8701">
        <v>1.9E-2</v>
      </c>
      <c r="J8701">
        <v>0</v>
      </c>
      <c r="K8701">
        <v>0</v>
      </c>
      <c r="L8701">
        <v>132</v>
      </c>
      <c r="M8701">
        <v>21</v>
      </c>
      <c r="N8701">
        <v>2E-3</v>
      </c>
      <c r="O8701">
        <v>0</v>
      </c>
      <c r="P8701" t="s">
        <v>59</v>
      </c>
      <c r="Q8701">
        <v>53771300</v>
      </c>
      <c r="R8701">
        <v>87.323999999999998</v>
      </c>
      <c r="S8701">
        <v>20</v>
      </c>
      <c r="T8701">
        <v>2.6859999999999999</v>
      </c>
      <c r="U8701">
        <v>1.528</v>
      </c>
      <c r="V8701">
        <v>2993.0279999999998</v>
      </c>
      <c r="W8701">
        <v>36.799999999999997</v>
      </c>
      <c r="X8701">
        <v>218.637</v>
      </c>
      <c r="Y8701">
        <v>2.92</v>
      </c>
      <c r="Z8701" s="32">
        <v>1.2</v>
      </c>
      <c r="AA8701" s="32">
        <v>20.399999999999999</v>
      </c>
      <c r="AB8701" s="32">
        <v>24.651</v>
      </c>
      <c r="AC8701" s="32">
        <v>1.4</v>
      </c>
    </row>
    <row r="8702" spans="1:29" hidden="1" x14ac:dyDescent="0.25">
      <c r="A8702" t="s">
        <v>239</v>
      </c>
      <c r="B8702" t="s">
        <v>240</v>
      </c>
      <c r="C8702" s="1">
        <v>43909</v>
      </c>
      <c r="D8702">
        <v>7</v>
      </c>
      <c r="E8702">
        <v>3</v>
      </c>
      <c r="F8702">
        <v>0</v>
      </c>
      <c r="G8702">
        <v>0</v>
      </c>
      <c r="H8702">
        <v>0.13</v>
      </c>
      <c r="I8702">
        <v>5.6000000000000001E-2</v>
      </c>
      <c r="J8702">
        <v>0</v>
      </c>
      <c r="K8702">
        <v>0</v>
      </c>
      <c r="L8702">
        <v>173</v>
      </c>
      <c r="M8702">
        <v>41</v>
      </c>
      <c r="N8702">
        <v>3.0000000000000001E-3</v>
      </c>
      <c r="O8702">
        <v>1E-3</v>
      </c>
      <c r="P8702" t="s">
        <v>59</v>
      </c>
      <c r="Q8702">
        <v>53771300</v>
      </c>
      <c r="R8702">
        <v>87.323999999999998</v>
      </c>
      <c r="S8702">
        <v>20</v>
      </c>
      <c r="T8702">
        <v>2.6859999999999999</v>
      </c>
      <c r="U8702">
        <v>1.528</v>
      </c>
      <c r="V8702">
        <v>2993.0279999999998</v>
      </c>
      <c r="W8702">
        <v>36.799999999999997</v>
      </c>
      <c r="X8702">
        <v>218.637</v>
      </c>
      <c r="Y8702">
        <v>2.92</v>
      </c>
      <c r="Z8702" s="32">
        <v>1.2</v>
      </c>
      <c r="AA8702" s="32">
        <v>20.399999999999999</v>
      </c>
      <c r="AB8702" s="32">
        <v>24.651</v>
      </c>
      <c r="AC8702" s="32">
        <v>1.4</v>
      </c>
    </row>
    <row r="8703" spans="1:29" hidden="1" x14ac:dyDescent="0.25">
      <c r="A8703" t="s">
        <v>239</v>
      </c>
      <c r="B8703" t="s">
        <v>240</v>
      </c>
      <c r="C8703" s="1">
        <v>43910</v>
      </c>
      <c r="D8703">
        <v>7</v>
      </c>
      <c r="E8703">
        <v>0</v>
      </c>
      <c r="F8703">
        <v>0</v>
      </c>
      <c r="G8703">
        <v>0</v>
      </c>
      <c r="H8703">
        <v>0.13</v>
      </c>
      <c r="I8703">
        <v>0</v>
      </c>
      <c r="J8703">
        <v>0</v>
      </c>
      <c r="K8703">
        <v>0</v>
      </c>
      <c r="Q8703">
        <v>53771300</v>
      </c>
      <c r="R8703">
        <v>87.323999999999998</v>
      </c>
      <c r="S8703">
        <v>20</v>
      </c>
      <c r="T8703">
        <v>2.6859999999999999</v>
      </c>
      <c r="U8703">
        <v>1.528</v>
      </c>
      <c r="V8703">
        <v>2993.0279999999998</v>
      </c>
      <c r="W8703">
        <v>36.799999999999997</v>
      </c>
      <c r="X8703">
        <v>218.637</v>
      </c>
      <c r="Y8703">
        <v>2.92</v>
      </c>
      <c r="Z8703" s="32">
        <v>1.2</v>
      </c>
      <c r="AA8703" s="32">
        <v>20.399999999999999</v>
      </c>
      <c r="AB8703" s="32">
        <v>24.651</v>
      </c>
      <c r="AC8703" s="32">
        <v>1.4</v>
      </c>
    </row>
    <row r="8704" spans="1:29" hidden="1" x14ac:dyDescent="0.25">
      <c r="A8704" t="s">
        <v>239</v>
      </c>
      <c r="B8704" t="s">
        <v>240</v>
      </c>
      <c r="C8704" s="1">
        <v>43911</v>
      </c>
      <c r="D8704">
        <v>7</v>
      </c>
      <c r="E8704">
        <v>0</v>
      </c>
      <c r="F8704">
        <v>0</v>
      </c>
      <c r="G8704">
        <v>0</v>
      </c>
      <c r="H8704">
        <v>0.13</v>
      </c>
      <c r="I8704">
        <v>0</v>
      </c>
      <c r="J8704">
        <v>0</v>
      </c>
      <c r="K8704">
        <v>0</v>
      </c>
      <c r="Q8704">
        <v>53771300</v>
      </c>
      <c r="R8704">
        <v>87.323999999999998</v>
      </c>
      <c r="S8704">
        <v>20</v>
      </c>
      <c r="T8704">
        <v>2.6859999999999999</v>
      </c>
      <c r="U8704">
        <v>1.528</v>
      </c>
      <c r="V8704">
        <v>2993.0279999999998</v>
      </c>
      <c r="W8704">
        <v>36.799999999999997</v>
      </c>
      <c r="X8704">
        <v>218.637</v>
      </c>
      <c r="Y8704">
        <v>2.92</v>
      </c>
      <c r="Z8704" s="32">
        <v>1.2</v>
      </c>
      <c r="AA8704" s="32">
        <v>20.399999999999999</v>
      </c>
      <c r="AB8704" s="32">
        <v>24.651</v>
      </c>
      <c r="AC8704" s="32">
        <v>1.4</v>
      </c>
    </row>
    <row r="8705" spans="1:29" hidden="1" x14ac:dyDescent="0.25">
      <c r="A8705" t="s">
        <v>239</v>
      </c>
      <c r="B8705" t="s">
        <v>240</v>
      </c>
      <c r="C8705" s="1">
        <v>43912</v>
      </c>
      <c r="D8705">
        <v>7</v>
      </c>
      <c r="E8705">
        <v>0</v>
      </c>
      <c r="F8705">
        <v>0</v>
      </c>
      <c r="G8705">
        <v>0</v>
      </c>
      <c r="H8705">
        <v>0.13</v>
      </c>
      <c r="I8705">
        <v>0</v>
      </c>
      <c r="J8705">
        <v>0</v>
      </c>
      <c r="K8705">
        <v>0</v>
      </c>
      <c r="Q8705">
        <v>53771300</v>
      </c>
      <c r="R8705">
        <v>87.323999999999998</v>
      </c>
      <c r="S8705">
        <v>20</v>
      </c>
      <c r="T8705">
        <v>2.6859999999999999</v>
      </c>
      <c r="U8705">
        <v>1.528</v>
      </c>
      <c r="V8705">
        <v>2993.0279999999998</v>
      </c>
      <c r="W8705">
        <v>36.799999999999997</v>
      </c>
      <c r="X8705">
        <v>218.637</v>
      </c>
      <c r="Y8705">
        <v>2.92</v>
      </c>
      <c r="Z8705" s="32">
        <v>1.2</v>
      </c>
      <c r="AA8705" s="32">
        <v>20.399999999999999</v>
      </c>
      <c r="AB8705" s="32">
        <v>24.651</v>
      </c>
      <c r="AC8705" s="32">
        <v>1.4</v>
      </c>
    </row>
    <row r="8706" spans="1:29" hidden="1" x14ac:dyDescent="0.25">
      <c r="A8706" t="s">
        <v>239</v>
      </c>
      <c r="B8706" t="s">
        <v>240</v>
      </c>
      <c r="C8706" s="1">
        <v>43913</v>
      </c>
      <c r="D8706">
        <v>15</v>
      </c>
      <c r="E8706">
        <v>8</v>
      </c>
      <c r="F8706">
        <v>0</v>
      </c>
      <c r="G8706">
        <v>0</v>
      </c>
      <c r="H8706">
        <v>0.27900000000000003</v>
      </c>
      <c r="I8706">
        <v>0.14899999999999999</v>
      </c>
      <c r="J8706">
        <v>0</v>
      </c>
      <c r="K8706">
        <v>0</v>
      </c>
      <c r="Q8706">
        <v>53771300</v>
      </c>
      <c r="R8706">
        <v>87.323999999999998</v>
      </c>
      <c r="S8706">
        <v>20</v>
      </c>
      <c r="T8706">
        <v>2.6859999999999999</v>
      </c>
      <c r="U8706">
        <v>1.528</v>
      </c>
      <c r="V8706">
        <v>2993.0279999999998</v>
      </c>
      <c r="W8706">
        <v>36.799999999999997</v>
      </c>
      <c r="X8706">
        <v>218.637</v>
      </c>
      <c r="Y8706">
        <v>2.92</v>
      </c>
      <c r="Z8706" s="32">
        <v>1.2</v>
      </c>
      <c r="AA8706" s="32">
        <v>20.399999999999999</v>
      </c>
      <c r="AB8706" s="32">
        <v>24.651</v>
      </c>
      <c r="AC8706" s="32">
        <v>1.4</v>
      </c>
    </row>
    <row r="8707" spans="1:29" hidden="1" x14ac:dyDescent="0.25">
      <c r="A8707" t="s">
        <v>239</v>
      </c>
      <c r="B8707" t="s">
        <v>240</v>
      </c>
      <c r="C8707" s="1">
        <v>43914</v>
      </c>
      <c r="D8707">
        <v>16</v>
      </c>
      <c r="E8707">
        <v>1</v>
      </c>
      <c r="F8707">
        <v>0</v>
      </c>
      <c r="G8707">
        <v>0</v>
      </c>
      <c r="H8707">
        <v>0.29799999999999999</v>
      </c>
      <c r="I8707">
        <v>1.9E-2</v>
      </c>
      <c r="J8707">
        <v>0</v>
      </c>
      <c r="K8707">
        <v>0</v>
      </c>
      <c r="Q8707">
        <v>53771300</v>
      </c>
      <c r="R8707">
        <v>87.323999999999998</v>
      </c>
      <c r="S8707">
        <v>20</v>
      </c>
      <c r="T8707">
        <v>2.6859999999999999</v>
      </c>
      <c r="U8707">
        <v>1.528</v>
      </c>
      <c r="V8707">
        <v>2993.0279999999998</v>
      </c>
      <c r="W8707">
        <v>36.799999999999997</v>
      </c>
      <c r="X8707">
        <v>218.637</v>
      </c>
      <c r="Y8707">
        <v>2.92</v>
      </c>
      <c r="Z8707" s="32">
        <v>1.2</v>
      </c>
      <c r="AA8707" s="32">
        <v>20.399999999999999</v>
      </c>
      <c r="AB8707" s="32">
        <v>24.651</v>
      </c>
      <c r="AC8707" s="32">
        <v>1.4</v>
      </c>
    </row>
    <row r="8708" spans="1:29" hidden="1" x14ac:dyDescent="0.25">
      <c r="A8708" t="s">
        <v>239</v>
      </c>
      <c r="B8708" t="s">
        <v>240</v>
      </c>
      <c r="C8708" s="1">
        <v>43915</v>
      </c>
      <c r="D8708">
        <v>25</v>
      </c>
      <c r="E8708">
        <v>9</v>
      </c>
      <c r="F8708">
        <v>0</v>
      </c>
      <c r="G8708">
        <v>0</v>
      </c>
      <c r="H8708">
        <v>0.46500000000000002</v>
      </c>
      <c r="I8708">
        <v>0.16700000000000001</v>
      </c>
      <c r="J8708">
        <v>0</v>
      </c>
      <c r="K8708">
        <v>0</v>
      </c>
      <c r="Q8708">
        <v>53771300</v>
      </c>
      <c r="R8708">
        <v>87.323999999999998</v>
      </c>
      <c r="S8708">
        <v>20</v>
      </c>
      <c r="T8708">
        <v>2.6859999999999999</v>
      </c>
      <c r="U8708">
        <v>1.528</v>
      </c>
      <c r="V8708">
        <v>2993.0279999999998</v>
      </c>
      <c r="W8708">
        <v>36.799999999999997</v>
      </c>
      <c r="X8708">
        <v>218.637</v>
      </c>
      <c r="Y8708">
        <v>2.92</v>
      </c>
      <c r="Z8708" s="32">
        <v>1.2</v>
      </c>
      <c r="AA8708" s="32">
        <v>20.399999999999999</v>
      </c>
      <c r="AB8708" s="32">
        <v>24.651</v>
      </c>
      <c r="AC8708" s="32">
        <v>1.4</v>
      </c>
    </row>
    <row r="8709" spans="1:29" hidden="1" x14ac:dyDescent="0.25">
      <c r="A8709" t="s">
        <v>239</v>
      </c>
      <c r="B8709" t="s">
        <v>240</v>
      </c>
      <c r="C8709" s="1">
        <v>43916</v>
      </c>
      <c r="D8709">
        <v>25</v>
      </c>
      <c r="E8709">
        <v>0</v>
      </c>
      <c r="F8709">
        <v>0</v>
      </c>
      <c r="G8709">
        <v>0</v>
      </c>
      <c r="H8709">
        <v>0.46500000000000002</v>
      </c>
      <c r="I8709">
        <v>0</v>
      </c>
      <c r="J8709">
        <v>0</v>
      </c>
      <c r="K8709">
        <v>0</v>
      </c>
      <c r="L8709">
        <v>600</v>
      </c>
      <c r="N8709">
        <v>1.0999999999999999E-2</v>
      </c>
      <c r="P8709" t="s">
        <v>59</v>
      </c>
      <c r="Q8709">
        <v>53771300</v>
      </c>
      <c r="R8709">
        <v>87.323999999999998</v>
      </c>
      <c r="S8709">
        <v>20</v>
      </c>
      <c r="T8709">
        <v>2.6859999999999999</v>
      </c>
      <c r="U8709">
        <v>1.528</v>
      </c>
      <c r="V8709">
        <v>2993.0279999999998</v>
      </c>
      <c r="W8709">
        <v>36.799999999999997</v>
      </c>
      <c r="X8709">
        <v>218.637</v>
      </c>
      <c r="Y8709">
        <v>2.92</v>
      </c>
      <c r="Z8709" s="32">
        <v>1.2</v>
      </c>
      <c r="AA8709" s="32">
        <v>20.399999999999999</v>
      </c>
      <c r="AB8709" s="32">
        <v>24.651</v>
      </c>
      <c r="AC8709" s="32">
        <v>1.4</v>
      </c>
    </row>
    <row r="8710" spans="1:29" hidden="1" x14ac:dyDescent="0.25">
      <c r="A8710" t="s">
        <v>239</v>
      </c>
      <c r="B8710" t="s">
        <v>240</v>
      </c>
      <c r="C8710" s="1">
        <v>43917</v>
      </c>
      <c r="D8710">
        <v>31</v>
      </c>
      <c r="E8710">
        <v>6</v>
      </c>
      <c r="F8710">
        <v>1</v>
      </c>
      <c r="G8710">
        <v>1</v>
      </c>
      <c r="H8710">
        <v>0.57699999999999996</v>
      </c>
      <c r="I8710">
        <v>0.112</v>
      </c>
      <c r="J8710">
        <v>1.9E-2</v>
      </c>
      <c r="K8710">
        <v>1.9E-2</v>
      </c>
      <c r="Q8710">
        <v>53771300</v>
      </c>
      <c r="R8710">
        <v>87.323999999999998</v>
      </c>
      <c r="S8710">
        <v>20</v>
      </c>
      <c r="T8710">
        <v>2.6859999999999999</v>
      </c>
      <c r="U8710">
        <v>1.528</v>
      </c>
      <c r="V8710">
        <v>2993.0279999999998</v>
      </c>
      <c r="W8710">
        <v>36.799999999999997</v>
      </c>
      <c r="X8710">
        <v>218.637</v>
      </c>
      <c r="Y8710">
        <v>2.92</v>
      </c>
      <c r="Z8710" s="32">
        <v>1.2</v>
      </c>
      <c r="AA8710" s="32">
        <v>20.399999999999999</v>
      </c>
      <c r="AB8710" s="32">
        <v>24.651</v>
      </c>
      <c r="AC8710" s="32">
        <v>1.4</v>
      </c>
    </row>
    <row r="8711" spans="1:29" hidden="1" x14ac:dyDescent="0.25">
      <c r="A8711" t="s">
        <v>239</v>
      </c>
      <c r="B8711" t="s">
        <v>240</v>
      </c>
      <c r="C8711" s="1">
        <v>43918</v>
      </c>
      <c r="D8711">
        <v>31</v>
      </c>
      <c r="E8711">
        <v>0</v>
      </c>
      <c r="F8711">
        <v>1</v>
      </c>
      <c r="G8711">
        <v>0</v>
      </c>
      <c r="H8711">
        <v>0.57699999999999996</v>
      </c>
      <c r="I8711">
        <v>0</v>
      </c>
      <c r="J8711">
        <v>1.9E-2</v>
      </c>
      <c r="K8711">
        <v>0</v>
      </c>
      <c r="L8711">
        <v>833</v>
      </c>
      <c r="N8711">
        <v>1.4999999999999999E-2</v>
      </c>
      <c r="P8711" t="s">
        <v>59</v>
      </c>
      <c r="Q8711">
        <v>53771300</v>
      </c>
      <c r="R8711">
        <v>87.323999999999998</v>
      </c>
      <c r="S8711">
        <v>20</v>
      </c>
      <c r="T8711">
        <v>2.6859999999999999</v>
      </c>
      <c r="U8711">
        <v>1.528</v>
      </c>
      <c r="V8711">
        <v>2993.0279999999998</v>
      </c>
      <c r="W8711">
        <v>36.799999999999997</v>
      </c>
      <c r="X8711">
        <v>218.637</v>
      </c>
      <c r="Y8711">
        <v>2.92</v>
      </c>
      <c r="Z8711" s="32">
        <v>1.2</v>
      </c>
      <c r="AA8711" s="32">
        <v>20.399999999999999</v>
      </c>
      <c r="AB8711" s="32">
        <v>24.651</v>
      </c>
      <c r="AC8711" s="32">
        <v>1.4</v>
      </c>
    </row>
    <row r="8712" spans="1:29" hidden="1" x14ac:dyDescent="0.25">
      <c r="A8712" t="s">
        <v>239</v>
      </c>
      <c r="B8712" t="s">
        <v>240</v>
      </c>
      <c r="C8712" s="1">
        <v>43919</v>
      </c>
      <c r="D8712">
        <v>38</v>
      </c>
      <c r="E8712">
        <v>7</v>
      </c>
      <c r="F8712">
        <v>1</v>
      </c>
      <c r="G8712">
        <v>0</v>
      </c>
      <c r="H8712">
        <v>0.70699999999999996</v>
      </c>
      <c r="I8712">
        <v>0.13</v>
      </c>
      <c r="J8712">
        <v>1.9E-2</v>
      </c>
      <c r="K8712">
        <v>0</v>
      </c>
      <c r="L8712">
        <v>902</v>
      </c>
      <c r="M8712">
        <v>69</v>
      </c>
      <c r="N8712">
        <v>1.7000000000000001E-2</v>
      </c>
      <c r="O8712">
        <v>1E-3</v>
      </c>
      <c r="P8712" t="s">
        <v>59</v>
      </c>
      <c r="Q8712">
        <v>53771300</v>
      </c>
      <c r="R8712">
        <v>87.323999999999998</v>
      </c>
      <c r="S8712">
        <v>20</v>
      </c>
      <c r="T8712">
        <v>2.6859999999999999</v>
      </c>
      <c r="U8712">
        <v>1.528</v>
      </c>
      <c r="V8712">
        <v>2993.0279999999998</v>
      </c>
      <c r="W8712">
        <v>36.799999999999997</v>
      </c>
      <c r="X8712">
        <v>218.637</v>
      </c>
      <c r="Y8712">
        <v>2.92</v>
      </c>
      <c r="Z8712" s="32">
        <v>1.2</v>
      </c>
      <c r="AA8712" s="32">
        <v>20.399999999999999</v>
      </c>
      <c r="AB8712" s="32">
        <v>24.651</v>
      </c>
      <c r="AC8712" s="32">
        <v>1.4</v>
      </c>
    </row>
    <row r="8713" spans="1:29" hidden="1" x14ac:dyDescent="0.25">
      <c r="A8713" t="s">
        <v>239</v>
      </c>
      <c r="B8713" t="s">
        <v>240</v>
      </c>
      <c r="C8713" s="1">
        <v>43920</v>
      </c>
      <c r="D8713">
        <v>42</v>
      </c>
      <c r="E8713">
        <v>4</v>
      </c>
      <c r="F8713">
        <v>1</v>
      </c>
      <c r="G8713">
        <v>0</v>
      </c>
      <c r="H8713">
        <v>0.78100000000000003</v>
      </c>
      <c r="I8713">
        <v>7.3999999999999996E-2</v>
      </c>
      <c r="J8713">
        <v>1.9E-2</v>
      </c>
      <c r="K8713">
        <v>0</v>
      </c>
      <c r="L8713">
        <v>1074</v>
      </c>
      <c r="M8713">
        <v>172</v>
      </c>
      <c r="N8713">
        <v>0.02</v>
      </c>
      <c r="O8713">
        <v>3.0000000000000001E-3</v>
      </c>
      <c r="P8713" t="s">
        <v>59</v>
      </c>
      <c r="Q8713">
        <v>53771300</v>
      </c>
      <c r="R8713">
        <v>87.323999999999998</v>
      </c>
      <c r="S8713">
        <v>20</v>
      </c>
      <c r="T8713">
        <v>2.6859999999999999</v>
      </c>
      <c r="U8713">
        <v>1.528</v>
      </c>
      <c r="V8713">
        <v>2993.0279999999998</v>
      </c>
      <c r="W8713">
        <v>36.799999999999997</v>
      </c>
      <c r="X8713">
        <v>218.637</v>
      </c>
      <c r="Y8713">
        <v>2.92</v>
      </c>
      <c r="Z8713" s="32">
        <v>1.2</v>
      </c>
      <c r="AA8713" s="32">
        <v>20.399999999999999</v>
      </c>
      <c r="AB8713" s="32">
        <v>24.651</v>
      </c>
      <c r="AC8713" s="32">
        <v>1.4</v>
      </c>
    </row>
    <row r="8714" spans="1:29" hidden="1" x14ac:dyDescent="0.25">
      <c r="A8714" t="s">
        <v>239</v>
      </c>
      <c r="B8714" t="s">
        <v>240</v>
      </c>
      <c r="C8714" s="1">
        <v>43921</v>
      </c>
      <c r="D8714">
        <v>50</v>
      </c>
      <c r="E8714">
        <v>8</v>
      </c>
      <c r="F8714">
        <v>1</v>
      </c>
      <c r="G8714">
        <v>0</v>
      </c>
      <c r="H8714">
        <v>0.93</v>
      </c>
      <c r="I8714">
        <v>0.14899999999999999</v>
      </c>
      <c r="J8714">
        <v>1.9E-2</v>
      </c>
      <c r="K8714">
        <v>0</v>
      </c>
      <c r="L8714">
        <v>1308</v>
      </c>
      <c r="M8714">
        <v>234</v>
      </c>
      <c r="N8714">
        <v>2.4E-2</v>
      </c>
      <c r="O8714">
        <v>4.0000000000000001E-3</v>
      </c>
      <c r="P8714" t="s">
        <v>59</v>
      </c>
      <c r="Q8714">
        <v>53771300</v>
      </c>
      <c r="R8714">
        <v>87.323999999999998</v>
      </c>
      <c r="S8714">
        <v>20</v>
      </c>
      <c r="T8714">
        <v>2.6859999999999999</v>
      </c>
      <c r="U8714">
        <v>1.528</v>
      </c>
      <c r="V8714">
        <v>2993.0279999999998</v>
      </c>
      <c r="W8714">
        <v>36.799999999999997</v>
      </c>
      <c r="X8714">
        <v>218.637</v>
      </c>
      <c r="Y8714">
        <v>2.92</v>
      </c>
      <c r="Z8714" s="32">
        <v>1.2</v>
      </c>
      <c r="AA8714" s="32">
        <v>20.399999999999999</v>
      </c>
      <c r="AB8714" s="32">
        <v>24.651</v>
      </c>
      <c r="AC8714" s="32">
        <v>1.4</v>
      </c>
    </row>
    <row r="8715" spans="1:29" hidden="1" x14ac:dyDescent="0.25">
      <c r="A8715" t="s">
        <v>239</v>
      </c>
      <c r="B8715" t="s">
        <v>240</v>
      </c>
      <c r="C8715" s="1">
        <v>43922</v>
      </c>
      <c r="D8715">
        <v>59</v>
      </c>
      <c r="E8715">
        <v>9</v>
      </c>
      <c r="F8715">
        <v>1</v>
      </c>
      <c r="G8715">
        <v>0</v>
      </c>
      <c r="H8715">
        <v>1.097</v>
      </c>
      <c r="I8715">
        <v>0.16700000000000001</v>
      </c>
      <c r="J8715">
        <v>1.9E-2</v>
      </c>
      <c r="K8715">
        <v>0</v>
      </c>
      <c r="L8715">
        <v>1688</v>
      </c>
      <c r="M8715">
        <v>380</v>
      </c>
      <c r="N8715">
        <v>3.1E-2</v>
      </c>
      <c r="O8715">
        <v>7.0000000000000001E-3</v>
      </c>
      <c r="P8715" t="s">
        <v>59</v>
      </c>
      <c r="Q8715">
        <v>53771300</v>
      </c>
      <c r="R8715">
        <v>87.323999999999998</v>
      </c>
      <c r="S8715">
        <v>20</v>
      </c>
      <c r="T8715">
        <v>2.6859999999999999</v>
      </c>
      <c r="U8715">
        <v>1.528</v>
      </c>
      <c r="V8715">
        <v>2993.0279999999998</v>
      </c>
      <c r="W8715">
        <v>36.799999999999997</v>
      </c>
      <c r="X8715">
        <v>218.637</v>
      </c>
      <c r="Y8715">
        <v>2.92</v>
      </c>
      <c r="Z8715" s="32">
        <v>1.2</v>
      </c>
      <c r="AA8715" s="32">
        <v>20.399999999999999</v>
      </c>
      <c r="AB8715" s="32">
        <v>24.651</v>
      </c>
      <c r="AC8715" s="32">
        <v>1.4</v>
      </c>
    </row>
    <row r="8716" spans="1:29" hidden="1" x14ac:dyDescent="0.25">
      <c r="A8716" t="s">
        <v>239</v>
      </c>
      <c r="B8716" t="s">
        <v>240</v>
      </c>
      <c r="C8716" s="1">
        <v>43923</v>
      </c>
      <c r="D8716">
        <v>81</v>
      </c>
      <c r="E8716">
        <v>22</v>
      </c>
      <c r="F8716">
        <v>1</v>
      </c>
      <c r="G8716">
        <v>0</v>
      </c>
      <c r="H8716">
        <v>1.506</v>
      </c>
      <c r="I8716">
        <v>0.40899999999999997</v>
      </c>
      <c r="J8716">
        <v>1.9E-2</v>
      </c>
      <c r="K8716">
        <v>0</v>
      </c>
      <c r="L8716">
        <v>2350</v>
      </c>
      <c r="M8716">
        <v>662</v>
      </c>
      <c r="N8716">
        <v>4.3999999999999997E-2</v>
      </c>
      <c r="O8716">
        <v>1.2E-2</v>
      </c>
      <c r="P8716" t="s">
        <v>59</v>
      </c>
      <c r="Q8716">
        <v>53771300</v>
      </c>
      <c r="R8716">
        <v>87.323999999999998</v>
      </c>
      <c r="S8716">
        <v>20</v>
      </c>
      <c r="T8716">
        <v>2.6859999999999999</v>
      </c>
      <c r="U8716">
        <v>1.528</v>
      </c>
      <c r="V8716">
        <v>2993.0279999999998</v>
      </c>
      <c r="W8716">
        <v>36.799999999999997</v>
      </c>
      <c r="X8716">
        <v>218.637</v>
      </c>
      <c r="Y8716">
        <v>2.92</v>
      </c>
      <c r="Z8716" s="32">
        <v>1.2</v>
      </c>
      <c r="AA8716" s="32">
        <v>20.399999999999999</v>
      </c>
      <c r="AB8716" s="32">
        <v>24.651</v>
      </c>
      <c r="AC8716" s="32">
        <v>1.4</v>
      </c>
    </row>
    <row r="8717" spans="1:29" hidden="1" x14ac:dyDescent="0.25">
      <c r="A8717" t="s">
        <v>239</v>
      </c>
      <c r="B8717" t="s">
        <v>240</v>
      </c>
      <c r="C8717" s="1">
        <v>43924</v>
      </c>
      <c r="D8717">
        <v>110</v>
      </c>
      <c r="E8717">
        <v>29</v>
      </c>
      <c r="F8717">
        <v>3</v>
      </c>
      <c r="G8717">
        <v>2</v>
      </c>
      <c r="H8717">
        <v>2.0459999999999998</v>
      </c>
      <c r="I8717">
        <v>0.53900000000000003</v>
      </c>
      <c r="J8717">
        <v>5.6000000000000001E-2</v>
      </c>
      <c r="K8717">
        <v>3.6999999999999998E-2</v>
      </c>
      <c r="L8717">
        <v>2712</v>
      </c>
      <c r="M8717">
        <v>362</v>
      </c>
      <c r="N8717">
        <v>0.05</v>
      </c>
      <c r="O8717">
        <v>7.0000000000000001E-3</v>
      </c>
      <c r="P8717" t="s">
        <v>59</v>
      </c>
      <c r="Q8717">
        <v>53771300</v>
      </c>
      <c r="R8717">
        <v>87.323999999999998</v>
      </c>
      <c r="S8717">
        <v>20</v>
      </c>
      <c r="T8717">
        <v>2.6859999999999999</v>
      </c>
      <c r="U8717">
        <v>1.528</v>
      </c>
      <c r="V8717">
        <v>2993.0279999999998</v>
      </c>
      <c r="W8717">
        <v>36.799999999999997</v>
      </c>
      <c r="X8717">
        <v>218.637</v>
      </c>
      <c r="Y8717">
        <v>2.92</v>
      </c>
      <c r="Z8717" s="32">
        <v>1.2</v>
      </c>
      <c r="AA8717" s="32">
        <v>20.399999999999999</v>
      </c>
      <c r="AB8717" s="32">
        <v>24.651</v>
      </c>
      <c r="AC8717" s="32">
        <v>1.4</v>
      </c>
    </row>
    <row r="8718" spans="1:29" hidden="1" x14ac:dyDescent="0.25">
      <c r="A8718" t="s">
        <v>239</v>
      </c>
      <c r="B8718" t="s">
        <v>240</v>
      </c>
      <c r="C8718" s="1">
        <v>43925</v>
      </c>
      <c r="D8718">
        <v>122</v>
      </c>
      <c r="E8718">
        <v>12</v>
      </c>
      <c r="F8718">
        <v>4</v>
      </c>
      <c r="G8718">
        <v>1</v>
      </c>
      <c r="H8718">
        <v>2.2690000000000001</v>
      </c>
      <c r="I8718">
        <v>0.223</v>
      </c>
      <c r="J8718">
        <v>7.3999999999999996E-2</v>
      </c>
      <c r="K8718">
        <v>1.9E-2</v>
      </c>
      <c r="L8718">
        <v>3084</v>
      </c>
      <c r="M8718">
        <v>372</v>
      </c>
      <c r="N8718">
        <v>5.7000000000000002E-2</v>
      </c>
      <c r="O8718">
        <v>7.0000000000000001E-3</v>
      </c>
      <c r="P8718" t="s">
        <v>59</v>
      </c>
      <c r="Q8718">
        <v>53771300</v>
      </c>
      <c r="R8718">
        <v>87.323999999999998</v>
      </c>
      <c r="S8718">
        <v>20</v>
      </c>
      <c r="T8718">
        <v>2.6859999999999999</v>
      </c>
      <c r="U8718">
        <v>1.528</v>
      </c>
      <c r="V8718">
        <v>2993.0279999999998</v>
      </c>
      <c r="W8718">
        <v>36.799999999999997</v>
      </c>
      <c r="X8718">
        <v>218.637</v>
      </c>
      <c r="Y8718">
        <v>2.92</v>
      </c>
      <c r="Z8718" s="32">
        <v>1.2</v>
      </c>
      <c r="AA8718" s="32">
        <v>20.399999999999999</v>
      </c>
      <c r="AB8718" s="32">
        <v>24.651</v>
      </c>
      <c r="AC8718" s="32">
        <v>1.4</v>
      </c>
    </row>
    <row r="8719" spans="1:29" hidden="1" x14ac:dyDescent="0.25">
      <c r="A8719" t="s">
        <v>239</v>
      </c>
      <c r="B8719" t="s">
        <v>240</v>
      </c>
      <c r="C8719" s="1">
        <v>43926</v>
      </c>
      <c r="D8719">
        <v>126</v>
      </c>
      <c r="E8719">
        <v>4</v>
      </c>
      <c r="F8719">
        <v>4</v>
      </c>
      <c r="G8719">
        <v>0</v>
      </c>
      <c r="H8719">
        <v>2.343</v>
      </c>
      <c r="I8719">
        <v>7.3999999999999996E-2</v>
      </c>
      <c r="J8719">
        <v>7.3999999999999996E-2</v>
      </c>
      <c r="K8719">
        <v>0</v>
      </c>
      <c r="L8719">
        <v>3614</v>
      </c>
      <c r="M8719">
        <v>530</v>
      </c>
      <c r="N8719">
        <v>6.7000000000000004E-2</v>
      </c>
      <c r="O8719">
        <v>0.01</v>
      </c>
      <c r="P8719" t="s">
        <v>59</v>
      </c>
      <c r="Q8719">
        <v>53771300</v>
      </c>
      <c r="R8719">
        <v>87.323999999999998</v>
      </c>
      <c r="S8719">
        <v>20</v>
      </c>
      <c r="T8719">
        <v>2.6859999999999999</v>
      </c>
      <c r="U8719">
        <v>1.528</v>
      </c>
      <c r="V8719">
        <v>2993.0279999999998</v>
      </c>
      <c r="W8719">
        <v>36.799999999999997</v>
      </c>
      <c r="X8719">
        <v>218.637</v>
      </c>
      <c r="Y8719">
        <v>2.92</v>
      </c>
      <c r="Z8719" s="32">
        <v>1.2</v>
      </c>
      <c r="AA8719" s="32">
        <v>20.399999999999999</v>
      </c>
      <c r="AB8719" s="32">
        <v>24.651</v>
      </c>
      <c r="AC8719" s="32">
        <v>1.4</v>
      </c>
    </row>
    <row r="8720" spans="1:29" hidden="1" x14ac:dyDescent="0.25">
      <c r="A8720" t="s">
        <v>239</v>
      </c>
      <c r="B8720" t="s">
        <v>240</v>
      </c>
      <c r="C8720" s="1">
        <v>43927</v>
      </c>
      <c r="D8720">
        <v>142</v>
      </c>
      <c r="E8720">
        <v>16</v>
      </c>
      <c r="F8720">
        <v>4</v>
      </c>
      <c r="G8720">
        <v>0</v>
      </c>
      <c r="H8720">
        <v>2.641</v>
      </c>
      <c r="I8720">
        <v>0.29799999999999999</v>
      </c>
      <c r="J8720">
        <v>7.3999999999999996E-2</v>
      </c>
      <c r="K8720">
        <v>0</v>
      </c>
      <c r="L8720">
        <v>4277</v>
      </c>
      <c r="M8720">
        <v>663</v>
      </c>
      <c r="N8720">
        <v>0.08</v>
      </c>
      <c r="O8720">
        <v>1.2E-2</v>
      </c>
      <c r="P8720" t="s">
        <v>59</v>
      </c>
      <c r="Q8720">
        <v>53771300</v>
      </c>
      <c r="R8720">
        <v>87.323999999999998</v>
      </c>
      <c r="S8720">
        <v>20</v>
      </c>
      <c r="T8720">
        <v>2.6859999999999999</v>
      </c>
      <c r="U8720">
        <v>1.528</v>
      </c>
      <c r="V8720">
        <v>2993.0279999999998</v>
      </c>
      <c r="W8720">
        <v>36.799999999999997</v>
      </c>
      <c r="X8720">
        <v>218.637</v>
      </c>
      <c r="Y8720">
        <v>2.92</v>
      </c>
      <c r="Z8720" s="32">
        <v>1.2</v>
      </c>
      <c r="AA8720" s="32">
        <v>20.399999999999999</v>
      </c>
      <c r="AB8720" s="32">
        <v>24.651</v>
      </c>
      <c r="AC8720" s="32">
        <v>1.4</v>
      </c>
    </row>
    <row r="8721" spans="1:29" hidden="1" x14ac:dyDescent="0.25">
      <c r="A8721" t="s">
        <v>239</v>
      </c>
      <c r="B8721" t="s">
        <v>240</v>
      </c>
      <c r="C8721" s="1">
        <v>43928</v>
      </c>
      <c r="D8721">
        <v>158</v>
      </c>
      <c r="E8721">
        <v>16</v>
      </c>
      <c r="F8721">
        <v>4</v>
      </c>
      <c r="G8721">
        <v>0</v>
      </c>
      <c r="H8721">
        <v>2.9380000000000002</v>
      </c>
      <c r="I8721">
        <v>0.29799999999999999</v>
      </c>
      <c r="J8721">
        <v>7.3999999999999996E-2</v>
      </c>
      <c r="K8721">
        <v>0</v>
      </c>
      <c r="L8721">
        <v>4973</v>
      </c>
      <c r="M8721">
        <v>696</v>
      </c>
      <c r="N8721">
        <v>9.1999999999999998E-2</v>
      </c>
      <c r="O8721">
        <v>1.2999999999999999E-2</v>
      </c>
      <c r="P8721" t="s">
        <v>59</v>
      </c>
      <c r="Q8721">
        <v>53771300</v>
      </c>
      <c r="R8721">
        <v>87.323999999999998</v>
      </c>
      <c r="S8721">
        <v>20</v>
      </c>
      <c r="T8721">
        <v>2.6859999999999999</v>
      </c>
      <c r="U8721">
        <v>1.528</v>
      </c>
      <c r="V8721">
        <v>2993.0279999999998</v>
      </c>
      <c r="W8721">
        <v>36.799999999999997</v>
      </c>
      <c r="X8721">
        <v>218.637</v>
      </c>
      <c r="Y8721">
        <v>2.92</v>
      </c>
      <c r="Z8721" s="32">
        <v>1.2</v>
      </c>
      <c r="AA8721" s="32">
        <v>20.399999999999999</v>
      </c>
      <c r="AB8721" s="32">
        <v>24.651</v>
      </c>
      <c r="AC8721" s="32">
        <v>1.4</v>
      </c>
    </row>
    <row r="8722" spans="1:29" hidden="1" x14ac:dyDescent="0.25">
      <c r="A8722" t="s">
        <v>239</v>
      </c>
      <c r="B8722" t="s">
        <v>240</v>
      </c>
      <c r="C8722" s="1">
        <v>43929</v>
      </c>
      <c r="D8722">
        <v>172</v>
      </c>
      <c r="E8722">
        <v>14</v>
      </c>
      <c r="F8722">
        <v>6</v>
      </c>
      <c r="G8722">
        <v>2</v>
      </c>
      <c r="H8722">
        <v>3.1989999999999998</v>
      </c>
      <c r="I8722">
        <v>0.26</v>
      </c>
      <c r="J8722">
        <v>0.112</v>
      </c>
      <c r="K8722">
        <v>3.6999999999999998E-2</v>
      </c>
      <c r="L8722">
        <v>5278</v>
      </c>
      <c r="M8722">
        <v>305</v>
      </c>
      <c r="N8722">
        <v>9.8000000000000004E-2</v>
      </c>
      <c r="O8722">
        <v>6.0000000000000001E-3</v>
      </c>
      <c r="P8722" t="s">
        <v>59</v>
      </c>
      <c r="Q8722">
        <v>53771300</v>
      </c>
      <c r="R8722">
        <v>87.323999999999998</v>
      </c>
      <c r="S8722">
        <v>20</v>
      </c>
      <c r="T8722">
        <v>2.6859999999999999</v>
      </c>
      <c r="U8722">
        <v>1.528</v>
      </c>
      <c r="V8722">
        <v>2993.0279999999998</v>
      </c>
      <c r="W8722">
        <v>36.799999999999997</v>
      </c>
      <c r="X8722">
        <v>218.637</v>
      </c>
      <c r="Y8722">
        <v>2.92</v>
      </c>
      <c r="Z8722" s="32">
        <v>1.2</v>
      </c>
      <c r="AA8722" s="32">
        <v>20.399999999999999</v>
      </c>
      <c r="AB8722" s="32">
        <v>24.651</v>
      </c>
      <c r="AC8722" s="32">
        <v>1.4</v>
      </c>
    </row>
    <row r="8723" spans="1:29" hidden="1" x14ac:dyDescent="0.25">
      <c r="A8723" t="s">
        <v>239</v>
      </c>
      <c r="B8723" t="s">
        <v>240</v>
      </c>
      <c r="C8723" s="1">
        <v>43930</v>
      </c>
      <c r="D8723">
        <v>179</v>
      </c>
      <c r="E8723">
        <v>7</v>
      </c>
      <c r="F8723">
        <v>6</v>
      </c>
      <c r="G8723">
        <v>0</v>
      </c>
      <c r="H8723">
        <v>3.3290000000000002</v>
      </c>
      <c r="I8723">
        <v>0.13</v>
      </c>
      <c r="J8723">
        <v>0.112</v>
      </c>
      <c r="K8723">
        <v>0</v>
      </c>
      <c r="L8723">
        <v>5586</v>
      </c>
      <c r="M8723">
        <v>308</v>
      </c>
      <c r="N8723">
        <v>0.104</v>
      </c>
      <c r="O8723">
        <v>6.0000000000000001E-3</v>
      </c>
      <c r="P8723" t="s">
        <v>59</v>
      </c>
      <c r="Q8723">
        <v>53771300</v>
      </c>
      <c r="R8723">
        <v>87.323999999999998</v>
      </c>
      <c r="S8723">
        <v>20</v>
      </c>
      <c r="T8723">
        <v>2.6859999999999999</v>
      </c>
      <c r="U8723">
        <v>1.528</v>
      </c>
      <c r="V8723">
        <v>2993.0279999999998</v>
      </c>
      <c r="W8723">
        <v>36.799999999999997</v>
      </c>
      <c r="X8723">
        <v>218.637</v>
      </c>
      <c r="Y8723">
        <v>2.92</v>
      </c>
      <c r="Z8723" s="32">
        <v>1.2</v>
      </c>
      <c r="AA8723" s="32">
        <v>20.399999999999999</v>
      </c>
      <c r="AB8723" s="32">
        <v>24.651</v>
      </c>
      <c r="AC8723" s="32">
        <v>1.4</v>
      </c>
    </row>
    <row r="8724" spans="1:29" hidden="1" x14ac:dyDescent="0.25">
      <c r="A8724" t="s">
        <v>239</v>
      </c>
      <c r="B8724" t="s">
        <v>240</v>
      </c>
      <c r="C8724" s="1">
        <v>43931</v>
      </c>
      <c r="D8724">
        <v>184</v>
      </c>
      <c r="E8724">
        <v>5</v>
      </c>
      <c r="F8724">
        <v>7</v>
      </c>
      <c r="G8724">
        <v>1</v>
      </c>
      <c r="H8724">
        <v>3.4220000000000002</v>
      </c>
      <c r="I8724">
        <v>9.2999999999999999E-2</v>
      </c>
      <c r="J8724">
        <v>0.13</v>
      </c>
      <c r="K8724">
        <v>1.9E-2</v>
      </c>
      <c r="L8724">
        <v>6192</v>
      </c>
      <c r="M8724">
        <v>606</v>
      </c>
      <c r="N8724">
        <v>0.115</v>
      </c>
      <c r="O8724">
        <v>1.0999999999999999E-2</v>
      </c>
      <c r="P8724" t="s">
        <v>59</v>
      </c>
      <c r="Q8724">
        <v>53771300</v>
      </c>
      <c r="R8724">
        <v>87.323999999999998</v>
      </c>
      <c r="S8724">
        <v>20</v>
      </c>
      <c r="T8724">
        <v>2.6859999999999999</v>
      </c>
      <c r="U8724">
        <v>1.528</v>
      </c>
      <c r="V8724">
        <v>2993.0279999999998</v>
      </c>
      <c r="W8724">
        <v>36.799999999999997</v>
      </c>
      <c r="X8724">
        <v>218.637</v>
      </c>
      <c r="Y8724">
        <v>2.92</v>
      </c>
      <c r="Z8724" s="32">
        <v>1.2</v>
      </c>
      <c r="AA8724" s="32">
        <v>20.399999999999999</v>
      </c>
      <c r="AB8724" s="32">
        <v>24.651</v>
      </c>
      <c r="AC8724" s="32">
        <v>1.4</v>
      </c>
    </row>
    <row r="8725" spans="1:29" hidden="1" x14ac:dyDescent="0.25">
      <c r="A8725" t="s">
        <v>239</v>
      </c>
      <c r="B8725" t="s">
        <v>240</v>
      </c>
      <c r="C8725" s="1">
        <v>43932</v>
      </c>
      <c r="D8725">
        <v>189</v>
      </c>
      <c r="E8725">
        <v>5</v>
      </c>
      <c r="F8725">
        <v>7</v>
      </c>
      <c r="G8725">
        <v>0</v>
      </c>
      <c r="H8725">
        <v>3.5150000000000001</v>
      </c>
      <c r="I8725">
        <v>9.2999999999999999E-2</v>
      </c>
      <c r="J8725">
        <v>0.13</v>
      </c>
      <c r="K8725">
        <v>0</v>
      </c>
      <c r="L8725">
        <v>6683</v>
      </c>
      <c r="M8725">
        <v>491</v>
      </c>
      <c r="N8725">
        <v>0.124</v>
      </c>
      <c r="O8725">
        <v>8.9999999999999993E-3</v>
      </c>
      <c r="P8725" t="s">
        <v>59</v>
      </c>
      <c r="Q8725">
        <v>53771300</v>
      </c>
      <c r="R8725">
        <v>87.323999999999998</v>
      </c>
      <c r="S8725">
        <v>20</v>
      </c>
      <c r="T8725">
        <v>2.6859999999999999</v>
      </c>
      <c r="U8725">
        <v>1.528</v>
      </c>
      <c r="V8725">
        <v>2993.0279999999998</v>
      </c>
      <c r="W8725">
        <v>36.799999999999997</v>
      </c>
      <c r="X8725">
        <v>218.637</v>
      </c>
      <c r="Y8725">
        <v>2.92</v>
      </c>
      <c r="Z8725" s="32">
        <v>1.2</v>
      </c>
      <c r="AA8725" s="32">
        <v>20.399999999999999</v>
      </c>
      <c r="AB8725" s="32">
        <v>24.651</v>
      </c>
      <c r="AC8725" s="32">
        <v>1.4</v>
      </c>
    </row>
    <row r="8726" spans="1:29" hidden="1" x14ac:dyDescent="0.25">
      <c r="A8726" t="s">
        <v>239</v>
      </c>
      <c r="B8726" t="s">
        <v>240</v>
      </c>
      <c r="C8726" s="1">
        <v>43933</v>
      </c>
      <c r="D8726">
        <v>191</v>
      </c>
      <c r="E8726">
        <v>2</v>
      </c>
      <c r="F8726">
        <v>7</v>
      </c>
      <c r="G8726">
        <v>0</v>
      </c>
      <c r="H8726">
        <v>3.552</v>
      </c>
      <c r="I8726">
        <v>3.6999999999999998E-2</v>
      </c>
      <c r="J8726">
        <v>0.13</v>
      </c>
      <c r="K8726">
        <v>0</v>
      </c>
      <c r="L8726">
        <v>7449</v>
      </c>
      <c r="M8726">
        <v>766</v>
      </c>
      <c r="N8726">
        <v>0.13900000000000001</v>
      </c>
      <c r="O8726">
        <v>1.4E-2</v>
      </c>
      <c r="P8726" t="s">
        <v>59</v>
      </c>
      <c r="Q8726">
        <v>53771300</v>
      </c>
      <c r="R8726">
        <v>87.323999999999998</v>
      </c>
      <c r="S8726">
        <v>20</v>
      </c>
      <c r="T8726">
        <v>2.6859999999999999</v>
      </c>
      <c r="U8726">
        <v>1.528</v>
      </c>
      <c r="V8726">
        <v>2993.0279999999998</v>
      </c>
      <c r="W8726">
        <v>36.799999999999997</v>
      </c>
      <c r="X8726">
        <v>218.637</v>
      </c>
      <c r="Y8726">
        <v>2.92</v>
      </c>
      <c r="Z8726" s="32">
        <v>1.2</v>
      </c>
      <c r="AA8726" s="32">
        <v>20.399999999999999</v>
      </c>
      <c r="AB8726" s="32">
        <v>24.651</v>
      </c>
      <c r="AC8726" s="32">
        <v>1.4</v>
      </c>
    </row>
    <row r="8727" spans="1:29" hidden="1" x14ac:dyDescent="0.25">
      <c r="A8727" t="s">
        <v>239</v>
      </c>
      <c r="B8727" t="s">
        <v>240</v>
      </c>
      <c r="C8727" s="1">
        <v>43934</v>
      </c>
      <c r="D8727">
        <v>197</v>
      </c>
      <c r="E8727">
        <v>6</v>
      </c>
      <c r="F8727">
        <v>8</v>
      </c>
      <c r="G8727">
        <v>1</v>
      </c>
      <c r="H8727">
        <v>3.6640000000000001</v>
      </c>
      <c r="I8727">
        <v>0.112</v>
      </c>
      <c r="J8727">
        <v>0.14899999999999999</v>
      </c>
      <c r="K8727">
        <v>1.9E-2</v>
      </c>
      <c r="L8727">
        <v>8123</v>
      </c>
      <c r="M8727">
        <v>674</v>
      </c>
      <c r="N8727">
        <v>0.151</v>
      </c>
      <c r="O8727">
        <v>1.2999999999999999E-2</v>
      </c>
      <c r="P8727" t="s">
        <v>59</v>
      </c>
      <c r="Q8727">
        <v>53771300</v>
      </c>
      <c r="R8727">
        <v>87.323999999999998</v>
      </c>
      <c r="S8727">
        <v>20</v>
      </c>
      <c r="T8727">
        <v>2.6859999999999999</v>
      </c>
      <c r="U8727">
        <v>1.528</v>
      </c>
      <c r="V8727">
        <v>2993.0279999999998</v>
      </c>
      <c r="W8727">
        <v>36.799999999999997</v>
      </c>
      <c r="X8727">
        <v>218.637</v>
      </c>
      <c r="Y8727">
        <v>2.92</v>
      </c>
      <c r="Z8727" s="32">
        <v>1.2</v>
      </c>
      <c r="AA8727" s="32">
        <v>20.399999999999999</v>
      </c>
      <c r="AB8727" s="32">
        <v>24.651</v>
      </c>
      <c r="AC8727" s="32">
        <v>1.4</v>
      </c>
    </row>
    <row r="8728" spans="1:29" hidden="1" x14ac:dyDescent="0.25">
      <c r="A8728" t="s">
        <v>239</v>
      </c>
      <c r="B8728" t="s">
        <v>240</v>
      </c>
      <c r="C8728" s="1">
        <v>43935</v>
      </c>
      <c r="D8728">
        <v>208</v>
      </c>
      <c r="E8728">
        <v>11</v>
      </c>
      <c r="F8728">
        <v>9</v>
      </c>
      <c r="G8728">
        <v>1</v>
      </c>
      <c r="H8728">
        <v>3.8679999999999999</v>
      </c>
      <c r="I8728">
        <v>0.20499999999999999</v>
      </c>
      <c r="J8728">
        <v>0.16700000000000001</v>
      </c>
      <c r="K8728">
        <v>1.9E-2</v>
      </c>
      <c r="L8728">
        <v>8817</v>
      </c>
      <c r="M8728">
        <v>694</v>
      </c>
      <c r="N8728">
        <v>0.16400000000000001</v>
      </c>
      <c r="O8728">
        <v>1.2999999999999999E-2</v>
      </c>
      <c r="P8728" t="s">
        <v>59</v>
      </c>
      <c r="Q8728">
        <v>53771300</v>
      </c>
      <c r="R8728">
        <v>87.323999999999998</v>
      </c>
      <c r="S8728">
        <v>20</v>
      </c>
      <c r="T8728">
        <v>2.6859999999999999</v>
      </c>
      <c r="U8728">
        <v>1.528</v>
      </c>
      <c r="V8728">
        <v>2993.0279999999998</v>
      </c>
      <c r="W8728">
        <v>36.799999999999997</v>
      </c>
      <c r="X8728">
        <v>218.637</v>
      </c>
      <c r="Y8728">
        <v>2.92</v>
      </c>
      <c r="Z8728" s="32">
        <v>1.2</v>
      </c>
      <c r="AA8728" s="32">
        <v>20.399999999999999</v>
      </c>
      <c r="AB8728" s="32">
        <v>24.651</v>
      </c>
      <c r="AC8728" s="32">
        <v>1.4</v>
      </c>
    </row>
    <row r="8729" spans="1:29" hidden="1" x14ac:dyDescent="0.25">
      <c r="A8729" t="s">
        <v>239</v>
      </c>
      <c r="B8729" t="s">
        <v>240</v>
      </c>
      <c r="C8729" s="1">
        <v>43936</v>
      </c>
      <c r="D8729">
        <v>216</v>
      </c>
      <c r="E8729">
        <v>8</v>
      </c>
      <c r="F8729">
        <v>9</v>
      </c>
      <c r="G8729">
        <v>0</v>
      </c>
      <c r="H8729">
        <v>4.0170000000000003</v>
      </c>
      <c r="I8729">
        <v>0.14899999999999999</v>
      </c>
      <c r="J8729">
        <v>0.16700000000000001</v>
      </c>
      <c r="K8729">
        <v>0</v>
      </c>
      <c r="L8729">
        <v>9620</v>
      </c>
      <c r="M8729">
        <v>803</v>
      </c>
      <c r="N8729">
        <v>0.17899999999999999</v>
      </c>
      <c r="O8729">
        <v>1.4999999999999999E-2</v>
      </c>
      <c r="P8729" t="s">
        <v>59</v>
      </c>
      <c r="Q8729">
        <v>53771300</v>
      </c>
      <c r="R8729">
        <v>87.323999999999998</v>
      </c>
      <c r="S8729">
        <v>20</v>
      </c>
      <c r="T8729">
        <v>2.6859999999999999</v>
      </c>
      <c r="U8729">
        <v>1.528</v>
      </c>
      <c r="V8729">
        <v>2993.0279999999998</v>
      </c>
      <c r="W8729">
        <v>36.799999999999997</v>
      </c>
      <c r="X8729">
        <v>218.637</v>
      </c>
      <c r="Y8729">
        <v>2.92</v>
      </c>
      <c r="Z8729" s="32">
        <v>1.2</v>
      </c>
      <c r="AA8729" s="32">
        <v>20.399999999999999</v>
      </c>
      <c r="AB8729" s="32">
        <v>24.651</v>
      </c>
      <c r="AC8729" s="32">
        <v>1.4</v>
      </c>
    </row>
    <row r="8730" spans="1:29" hidden="1" x14ac:dyDescent="0.25">
      <c r="A8730" t="s">
        <v>239</v>
      </c>
      <c r="B8730" t="s">
        <v>240</v>
      </c>
      <c r="C8730" s="1">
        <v>43937</v>
      </c>
      <c r="D8730">
        <v>225</v>
      </c>
      <c r="E8730">
        <v>9</v>
      </c>
      <c r="F8730">
        <v>10</v>
      </c>
      <c r="G8730">
        <v>1</v>
      </c>
      <c r="H8730">
        <v>4.1840000000000002</v>
      </c>
      <c r="I8730">
        <v>0.16700000000000001</v>
      </c>
      <c r="J8730">
        <v>0.186</v>
      </c>
      <c r="K8730">
        <v>1.9E-2</v>
      </c>
      <c r="L8730">
        <v>10324</v>
      </c>
      <c r="M8730">
        <v>704</v>
      </c>
      <c r="N8730">
        <v>0.192</v>
      </c>
      <c r="O8730">
        <v>1.2999999999999999E-2</v>
      </c>
      <c r="P8730" t="s">
        <v>59</v>
      </c>
      <c r="Q8730">
        <v>53771300</v>
      </c>
      <c r="R8730">
        <v>87.323999999999998</v>
      </c>
      <c r="S8730">
        <v>20</v>
      </c>
      <c r="T8730">
        <v>2.6859999999999999</v>
      </c>
      <c r="U8730">
        <v>1.528</v>
      </c>
      <c r="V8730">
        <v>2993.0279999999998</v>
      </c>
      <c r="W8730">
        <v>36.799999999999997</v>
      </c>
      <c r="X8730">
        <v>218.637</v>
      </c>
      <c r="Y8730">
        <v>2.92</v>
      </c>
      <c r="Z8730" s="32">
        <v>1.2</v>
      </c>
      <c r="AA8730" s="32">
        <v>20.399999999999999</v>
      </c>
      <c r="AB8730" s="32">
        <v>24.651</v>
      </c>
      <c r="AC8730" s="32">
        <v>1.4</v>
      </c>
    </row>
    <row r="8731" spans="1:29" hidden="1" x14ac:dyDescent="0.25">
      <c r="A8731" t="s">
        <v>239</v>
      </c>
      <c r="B8731" t="s">
        <v>240</v>
      </c>
      <c r="C8731" s="1">
        <v>43938</v>
      </c>
      <c r="D8731">
        <v>234</v>
      </c>
      <c r="E8731">
        <v>9</v>
      </c>
      <c r="F8731">
        <v>11</v>
      </c>
      <c r="G8731">
        <v>1</v>
      </c>
      <c r="H8731">
        <v>4.3520000000000003</v>
      </c>
      <c r="I8731">
        <v>0.16700000000000001</v>
      </c>
      <c r="J8731">
        <v>0.20499999999999999</v>
      </c>
      <c r="K8731">
        <v>1.9E-2</v>
      </c>
      <c r="L8731">
        <v>10774</v>
      </c>
      <c r="M8731">
        <v>450</v>
      </c>
      <c r="N8731">
        <v>0.2</v>
      </c>
      <c r="O8731">
        <v>8.0000000000000002E-3</v>
      </c>
      <c r="P8731" t="s">
        <v>59</v>
      </c>
      <c r="Q8731">
        <v>53771300</v>
      </c>
      <c r="R8731">
        <v>87.323999999999998</v>
      </c>
      <c r="S8731">
        <v>20</v>
      </c>
      <c r="T8731">
        <v>2.6859999999999999</v>
      </c>
      <c r="U8731">
        <v>1.528</v>
      </c>
      <c r="V8731">
        <v>2993.0279999999998</v>
      </c>
      <c r="W8731">
        <v>36.799999999999997</v>
      </c>
      <c r="X8731">
        <v>218.637</v>
      </c>
      <c r="Y8731">
        <v>2.92</v>
      </c>
      <c r="Z8731" s="32">
        <v>1.2</v>
      </c>
      <c r="AA8731" s="32">
        <v>20.399999999999999</v>
      </c>
      <c r="AB8731" s="32">
        <v>24.651</v>
      </c>
      <c r="AC8731" s="32">
        <v>1.4</v>
      </c>
    </row>
    <row r="8732" spans="1:29" hidden="1" x14ac:dyDescent="0.25">
      <c r="A8732" t="s">
        <v>239</v>
      </c>
      <c r="B8732" t="s">
        <v>240</v>
      </c>
      <c r="C8732" s="1">
        <v>43939</v>
      </c>
      <c r="D8732">
        <v>246</v>
      </c>
      <c r="E8732">
        <v>12</v>
      </c>
      <c r="F8732">
        <v>11</v>
      </c>
      <c r="G8732">
        <v>0</v>
      </c>
      <c r="H8732">
        <v>4.5750000000000002</v>
      </c>
      <c r="I8732">
        <v>0.223</v>
      </c>
      <c r="J8732">
        <v>0.20499999999999999</v>
      </c>
      <c r="K8732">
        <v>0</v>
      </c>
      <c r="L8732">
        <v>11889</v>
      </c>
      <c r="M8732">
        <v>1115</v>
      </c>
      <c r="N8732">
        <v>0.221</v>
      </c>
      <c r="O8732">
        <v>2.1000000000000001E-2</v>
      </c>
      <c r="P8732" t="s">
        <v>59</v>
      </c>
      <c r="Q8732">
        <v>53771300</v>
      </c>
      <c r="R8732">
        <v>87.323999999999998</v>
      </c>
      <c r="S8732">
        <v>20</v>
      </c>
      <c r="T8732">
        <v>2.6859999999999999</v>
      </c>
      <c r="U8732">
        <v>1.528</v>
      </c>
      <c r="V8732">
        <v>2993.0279999999998</v>
      </c>
      <c r="W8732">
        <v>36.799999999999997</v>
      </c>
      <c r="X8732">
        <v>218.637</v>
      </c>
      <c r="Y8732">
        <v>2.92</v>
      </c>
      <c r="Z8732" s="32">
        <v>1.2</v>
      </c>
      <c r="AA8732" s="32">
        <v>20.399999999999999</v>
      </c>
      <c r="AB8732" s="32">
        <v>24.651</v>
      </c>
      <c r="AC8732" s="32">
        <v>1.4</v>
      </c>
    </row>
    <row r="8733" spans="1:29" hidden="1" x14ac:dyDescent="0.25">
      <c r="A8733" t="s">
        <v>239</v>
      </c>
      <c r="B8733" t="s">
        <v>240</v>
      </c>
      <c r="C8733" s="1">
        <v>43940</v>
      </c>
      <c r="D8733">
        <v>262</v>
      </c>
      <c r="E8733">
        <v>16</v>
      </c>
      <c r="F8733">
        <v>12</v>
      </c>
      <c r="G8733">
        <v>1</v>
      </c>
      <c r="H8733">
        <v>4.8719999999999999</v>
      </c>
      <c r="I8733">
        <v>0.29799999999999999</v>
      </c>
      <c r="J8733">
        <v>0.223</v>
      </c>
      <c r="K8733">
        <v>1.9E-2</v>
      </c>
      <c r="L8733">
        <v>13239</v>
      </c>
      <c r="M8733">
        <v>1350</v>
      </c>
      <c r="N8733">
        <v>0.246</v>
      </c>
      <c r="O8733">
        <v>2.5000000000000001E-2</v>
      </c>
      <c r="P8733" t="s">
        <v>59</v>
      </c>
      <c r="Q8733">
        <v>53771300</v>
      </c>
      <c r="R8733">
        <v>87.323999999999998</v>
      </c>
      <c r="S8733">
        <v>20</v>
      </c>
      <c r="T8733">
        <v>2.6859999999999999</v>
      </c>
      <c r="U8733">
        <v>1.528</v>
      </c>
      <c r="V8733">
        <v>2993.0279999999998</v>
      </c>
      <c r="W8733">
        <v>36.799999999999997</v>
      </c>
      <c r="X8733">
        <v>218.637</v>
      </c>
      <c r="Y8733">
        <v>2.92</v>
      </c>
      <c r="Z8733" s="32">
        <v>1.2</v>
      </c>
      <c r="AA8733" s="32">
        <v>20.399999999999999</v>
      </c>
      <c r="AB8733" s="32">
        <v>24.651</v>
      </c>
      <c r="AC8733" s="32">
        <v>1.4</v>
      </c>
    </row>
    <row r="8734" spans="1:29" hidden="1" x14ac:dyDescent="0.25">
      <c r="A8734" t="s">
        <v>239</v>
      </c>
      <c r="B8734" t="s">
        <v>240</v>
      </c>
      <c r="C8734" s="1">
        <v>43941</v>
      </c>
      <c r="D8734">
        <v>270</v>
      </c>
      <c r="E8734">
        <v>8</v>
      </c>
      <c r="F8734">
        <v>14</v>
      </c>
      <c r="G8734">
        <v>2</v>
      </c>
      <c r="H8734">
        <v>5.0209999999999999</v>
      </c>
      <c r="I8734">
        <v>0.14899999999999999</v>
      </c>
      <c r="J8734">
        <v>0.26</v>
      </c>
      <c r="K8734">
        <v>3.6999999999999998E-2</v>
      </c>
      <c r="L8734">
        <v>13872</v>
      </c>
      <c r="M8734">
        <v>633</v>
      </c>
      <c r="N8734">
        <v>0.25800000000000001</v>
      </c>
      <c r="O8734">
        <v>1.2E-2</v>
      </c>
      <c r="P8734" t="s">
        <v>59</v>
      </c>
      <c r="Q8734">
        <v>53771300</v>
      </c>
      <c r="R8734">
        <v>87.323999999999998</v>
      </c>
      <c r="S8734">
        <v>20</v>
      </c>
      <c r="T8734">
        <v>2.6859999999999999</v>
      </c>
      <c r="U8734">
        <v>1.528</v>
      </c>
      <c r="V8734">
        <v>2993.0279999999998</v>
      </c>
      <c r="W8734">
        <v>36.799999999999997</v>
      </c>
      <c r="X8734">
        <v>218.637</v>
      </c>
      <c r="Y8734">
        <v>2.92</v>
      </c>
      <c r="Z8734" s="32">
        <v>1.2</v>
      </c>
      <c r="AA8734" s="32">
        <v>20.399999999999999</v>
      </c>
      <c r="AB8734" s="32">
        <v>24.651</v>
      </c>
      <c r="AC8734" s="32">
        <v>1.4</v>
      </c>
    </row>
    <row r="8735" spans="1:29" hidden="1" x14ac:dyDescent="0.25">
      <c r="A8735" t="s">
        <v>239</v>
      </c>
      <c r="B8735" t="s">
        <v>240</v>
      </c>
      <c r="C8735" s="1">
        <v>43942</v>
      </c>
      <c r="D8735">
        <v>281</v>
      </c>
      <c r="E8735">
        <v>11</v>
      </c>
      <c r="F8735">
        <v>14</v>
      </c>
      <c r="G8735">
        <v>0</v>
      </c>
      <c r="H8735">
        <v>5.226</v>
      </c>
      <c r="I8735">
        <v>0.20499999999999999</v>
      </c>
      <c r="J8735">
        <v>0.26</v>
      </c>
      <c r="K8735">
        <v>0</v>
      </c>
      <c r="L8735">
        <v>14704</v>
      </c>
      <c r="M8735">
        <v>832</v>
      </c>
      <c r="N8735">
        <v>0.27300000000000002</v>
      </c>
      <c r="O8735">
        <v>1.4999999999999999E-2</v>
      </c>
      <c r="P8735" t="s">
        <v>59</v>
      </c>
      <c r="Q8735">
        <v>53771300</v>
      </c>
      <c r="R8735">
        <v>87.323999999999998</v>
      </c>
      <c r="S8735">
        <v>20</v>
      </c>
      <c r="T8735">
        <v>2.6859999999999999</v>
      </c>
      <c r="U8735">
        <v>1.528</v>
      </c>
      <c r="V8735">
        <v>2993.0279999999998</v>
      </c>
      <c r="W8735">
        <v>36.799999999999997</v>
      </c>
      <c r="X8735">
        <v>218.637</v>
      </c>
      <c r="Y8735">
        <v>2.92</v>
      </c>
      <c r="Z8735" s="32">
        <v>1.2</v>
      </c>
      <c r="AA8735" s="32">
        <v>20.399999999999999</v>
      </c>
      <c r="AB8735" s="32">
        <v>24.651</v>
      </c>
      <c r="AC8735" s="32">
        <v>1.4</v>
      </c>
    </row>
    <row r="8736" spans="1:29" hidden="1" x14ac:dyDescent="0.25">
      <c r="A8736" t="s">
        <v>239</v>
      </c>
      <c r="B8736" t="s">
        <v>240</v>
      </c>
      <c r="C8736" s="1">
        <v>43943</v>
      </c>
      <c r="D8736">
        <v>281</v>
      </c>
      <c r="E8736">
        <v>0</v>
      </c>
      <c r="F8736">
        <v>14</v>
      </c>
      <c r="G8736">
        <v>0</v>
      </c>
      <c r="H8736">
        <v>5.226</v>
      </c>
      <c r="I8736">
        <v>0</v>
      </c>
      <c r="J8736">
        <v>0.26</v>
      </c>
      <c r="K8736">
        <v>0</v>
      </c>
      <c r="L8736">
        <v>15411</v>
      </c>
      <c r="M8736">
        <v>707</v>
      </c>
      <c r="N8736">
        <v>0.28699999999999998</v>
      </c>
      <c r="O8736">
        <v>1.2999999999999999E-2</v>
      </c>
      <c r="P8736" t="s">
        <v>59</v>
      </c>
      <c r="Q8736">
        <v>53771300</v>
      </c>
      <c r="R8736">
        <v>87.323999999999998</v>
      </c>
      <c r="S8736">
        <v>20</v>
      </c>
      <c r="T8736">
        <v>2.6859999999999999</v>
      </c>
      <c r="U8736">
        <v>1.528</v>
      </c>
      <c r="V8736">
        <v>2993.0279999999998</v>
      </c>
      <c r="W8736">
        <v>36.799999999999997</v>
      </c>
      <c r="X8736">
        <v>218.637</v>
      </c>
      <c r="Y8736">
        <v>2.92</v>
      </c>
      <c r="Z8736" s="32">
        <v>1.2</v>
      </c>
      <c r="AA8736" s="32">
        <v>20.399999999999999</v>
      </c>
      <c r="AB8736" s="32">
        <v>24.651</v>
      </c>
      <c r="AC8736" s="32">
        <v>1.4</v>
      </c>
    </row>
    <row r="8737" spans="1:29" hidden="1" x14ac:dyDescent="0.25">
      <c r="A8737" t="s">
        <v>239</v>
      </c>
      <c r="B8737" t="s">
        <v>240</v>
      </c>
      <c r="C8737" s="1">
        <v>43944</v>
      </c>
      <c r="D8737">
        <v>303</v>
      </c>
      <c r="E8737">
        <v>22</v>
      </c>
      <c r="F8737">
        <v>14</v>
      </c>
      <c r="G8737">
        <v>0</v>
      </c>
      <c r="H8737">
        <v>5.6349999999999998</v>
      </c>
      <c r="I8737">
        <v>0.40899999999999997</v>
      </c>
      <c r="J8737">
        <v>0.26</v>
      </c>
      <c r="K8737">
        <v>0</v>
      </c>
      <c r="L8737">
        <v>16079</v>
      </c>
      <c r="M8737">
        <v>668</v>
      </c>
      <c r="N8737">
        <v>0.29899999999999999</v>
      </c>
      <c r="O8737">
        <v>1.2E-2</v>
      </c>
      <c r="P8737" t="s">
        <v>59</v>
      </c>
      <c r="Q8737">
        <v>53771300</v>
      </c>
      <c r="R8737">
        <v>87.323999999999998</v>
      </c>
      <c r="S8737">
        <v>20</v>
      </c>
      <c r="T8737">
        <v>2.6859999999999999</v>
      </c>
      <c r="U8737">
        <v>1.528</v>
      </c>
      <c r="V8737">
        <v>2993.0279999999998</v>
      </c>
      <c r="W8737">
        <v>36.799999999999997</v>
      </c>
      <c r="X8737">
        <v>218.637</v>
      </c>
      <c r="Y8737">
        <v>2.92</v>
      </c>
      <c r="Z8737" s="32">
        <v>1.2</v>
      </c>
      <c r="AA8737" s="32">
        <v>20.399999999999999</v>
      </c>
      <c r="AB8737" s="32">
        <v>24.651</v>
      </c>
      <c r="AC8737" s="32">
        <v>1.4</v>
      </c>
    </row>
    <row r="8738" spans="1:29" hidden="1" x14ac:dyDescent="0.25">
      <c r="A8738" t="s">
        <v>239</v>
      </c>
      <c r="B8738" t="s">
        <v>240</v>
      </c>
      <c r="C8738" s="1">
        <v>43945</v>
      </c>
      <c r="D8738">
        <v>320</v>
      </c>
      <c r="E8738">
        <v>17</v>
      </c>
      <c r="F8738">
        <v>14</v>
      </c>
      <c r="G8738">
        <v>0</v>
      </c>
      <c r="H8738">
        <v>5.9509999999999996</v>
      </c>
      <c r="I8738">
        <v>0.316</v>
      </c>
      <c r="J8738">
        <v>0.26</v>
      </c>
      <c r="K8738">
        <v>0</v>
      </c>
      <c r="L8738">
        <v>16738</v>
      </c>
      <c r="M8738">
        <v>659</v>
      </c>
      <c r="N8738">
        <v>0.311</v>
      </c>
      <c r="O8738">
        <v>1.2E-2</v>
      </c>
      <c r="P8738" t="s">
        <v>59</v>
      </c>
      <c r="Q8738">
        <v>53771300</v>
      </c>
      <c r="R8738">
        <v>87.323999999999998</v>
      </c>
      <c r="S8738">
        <v>20</v>
      </c>
      <c r="T8738">
        <v>2.6859999999999999</v>
      </c>
      <c r="U8738">
        <v>1.528</v>
      </c>
      <c r="V8738">
        <v>2993.0279999999998</v>
      </c>
      <c r="W8738">
        <v>36.799999999999997</v>
      </c>
      <c r="X8738">
        <v>218.637</v>
      </c>
      <c r="Y8738">
        <v>2.92</v>
      </c>
      <c r="Z8738" s="32">
        <v>1.2</v>
      </c>
      <c r="AA8738" s="32">
        <v>20.399999999999999</v>
      </c>
      <c r="AB8738" s="32">
        <v>24.651</v>
      </c>
      <c r="AC8738" s="32">
        <v>1.4</v>
      </c>
    </row>
    <row r="8739" spans="1:29" hidden="1" x14ac:dyDescent="0.25">
      <c r="A8739" t="s">
        <v>239</v>
      </c>
      <c r="B8739" t="s">
        <v>240</v>
      </c>
      <c r="C8739" s="1">
        <v>43946</v>
      </c>
      <c r="D8739">
        <v>336</v>
      </c>
      <c r="E8739">
        <v>16</v>
      </c>
      <c r="F8739">
        <v>14</v>
      </c>
      <c r="G8739">
        <v>0</v>
      </c>
      <c r="H8739">
        <v>6.2489999999999997</v>
      </c>
      <c r="I8739">
        <v>0.29799999999999999</v>
      </c>
      <c r="J8739">
        <v>0.26</v>
      </c>
      <c r="K8739">
        <v>0</v>
      </c>
      <c r="Q8739">
        <v>53771300</v>
      </c>
      <c r="R8739">
        <v>87.323999999999998</v>
      </c>
      <c r="S8739">
        <v>20</v>
      </c>
      <c r="T8739">
        <v>2.6859999999999999</v>
      </c>
      <c r="U8739">
        <v>1.528</v>
      </c>
      <c r="V8739">
        <v>2993.0279999999998</v>
      </c>
      <c r="W8739">
        <v>36.799999999999997</v>
      </c>
      <c r="X8739">
        <v>218.637</v>
      </c>
      <c r="Y8739">
        <v>2.92</v>
      </c>
      <c r="Z8739" s="32">
        <v>1.2</v>
      </c>
      <c r="AA8739" s="32">
        <v>20.399999999999999</v>
      </c>
      <c r="AB8739" s="32">
        <v>24.651</v>
      </c>
      <c r="AC8739" s="32">
        <v>1.4</v>
      </c>
    </row>
    <row r="8740" spans="1:29" hidden="1" x14ac:dyDescent="0.25">
      <c r="A8740" t="s">
        <v>239</v>
      </c>
      <c r="B8740" t="s">
        <v>240</v>
      </c>
      <c r="C8740" s="1">
        <v>43947</v>
      </c>
      <c r="D8740">
        <v>343</v>
      </c>
      <c r="E8740">
        <v>7</v>
      </c>
      <c r="F8740">
        <v>14</v>
      </c>
      <c r="G8740">
        <v>0</v>
      </c>
      <c r="H8740">
        <v>6.3789999999999996</v>
      </c>
      <c r="I8740">
        <v>0.13</v>
      </c>
      <c r="J8740">
        <v>0.26</v>
      </c>
      <c r="K8740">
        <v>0</v>
      </c>
      <c r="Q8740">
        <v>53771300</v>
      </c>
      <c r="R8740">
        <v>87.323999999999998</v>
      </c>
      <c r="S8740">
        <v>20</v>
      </c>
      <c r="T8740">
        <v>2.6859999999999999</v>
      </c>
      <c r="U8740">
        <v>1.528</v>
      </c>
      <c r="V8740">
        <v>2993.0279999999998</v>
      </c>
      <c r="W8740">
        <v>36.799999999999997</v>
      </c>
      <c r="X8740">
        <v>218.637</v>
      </c>
      <c r="Y8740">
        <v>2.92</v>
      </c>
      <c r="Z8740" s="32">
        <v>1.2</v>
      </c>
      <c r="AA8740" s="32">
        <v>20.399999999999999</v>
      </c>
      <c r="AB8740" s="32">
        <v>24.651</v>
      </c>
      <c r="AC8740" s="32">
        <v>1.4</v>
      </c>
    </row>
    <row r="8741" spans="1:29" hidden="1" x14ac:dyDescent="0.25">
      <c r="A8741" t="s">
        <v>239</v>
      </c>
      <c r="B8741" t="s">
        <v>240</v>
      </c>
      <c r="C8741" s="1">
        <v>43948</v>
      </c>
      <c r="D8741">
        <v>355</v>
      </c>
      <c r="E8741">
        <v>12</v>
      </c>
      <c r="F8741">
        <v>14</v>
      </c>
      <c r="G8741">
        <v>0</v>
      </c>
      <c r="H8741">
        <v>6.6020000000000003</v>
      </c>
      <c r="I8741">
        <v>0.223</v>
      </c>
      <c r="J8741">
        <v>0.26</v>
      </c>
      <c r="K8741">
        <v>0</v>
      </c>
      <c r="Q8741">
        <v>53771300</v>
      </c>
      <c r="R8741">
        <v>87.323999999999998</v>
      </c>
      <c r="S8741">
        <v>20</v>
      </c>
      <c r="T8741">
        <v>2.6859999999999999</v>
      </c>
      <c r="U8741">
        <v>1.528</v>
      </c>
      <c r="V8741">
        <v>2993.0279999999998</v>
      </c>
      <c r="W8741">
        <v>36.799999999999997</v>
      </c>
      <c r="X8741">
        <v>218.637</v>
      </c>
      <c r="Y8741">
        <v>2.92</v>
      </c>
      <c r="Z8741" s="32">
        <v>1.2</v>
      </c>
      <c r="AA8741" s="32">
        <v>20.399999999999999</v>
      </c>
      <c r="AB8741" s="32">
        <v>24.651</v>
      </c>
      <c r="AC8741" s="32">
        <v>1.4</v>
      </c>
    </row>
    <row r="8742" spans="1:29" hidden="1" x14ac:dyDescent="0.25">
      <c r="A8742" t="s">
        <v>239</v>
      </c>
      <c r="B8742" t="s">
        <v>240</v>
      </c>
      <c r="C8742" s="1">
        <v>43949</v>
      </c>
      <c r="D8742">
        <v>363</v>
      </c>
      <c r="E8742">
        <v>8</v>
      </c>
      <c r="F8742">
        <v>14</v>
      </c>
      <c r="G8742">
        <v>0</v>
      </c>
      <c r="H8742">
        <v>6.7510000000000003</v>
      </c>
      <c r="I8742">
        <v>0.14899999999999999</v>
      </c>
      <c r="J8742">
        <v>0.26</v>
      </c>
      <c r="K8742">
        <v>0</v>
      </c>
      <c r="Q8742">
        <v>53771300</v>
      </c>
      <c r="R8742">
        <v>87.323999999999998</v>
      </c>
      <c r="S8742">
        <v>20</v>
      </c>
      <c r="T8742">
        <v>2.6859999999999999</v>
      </c>
      <c r="U8742">
        <v>1.528</v>
      </c>
      <c r="V8742">
        <v>2993.0279999999998</v>
      </c>
      <c r="W8742">
        <v>36.799999999999997</v>
      </c>
      <c r="X8742">
        <v>218.637</v>
      </c>
      <c r="Y8742">
        <v>2.92</v>
      </c>
      <c r="Z8742" s="32">
        <v>1.2</v>
      </c>
      <c r="AA8742" s="32">
        <v>20.399999999999999</v>
      </c>
      <c r="AB8742" s="32">
        <v>24.651</v>
      </c>
      <c r="AC8742" s="32">
        <v>1.4</v>
      </c>
    </row>
    <row r="8743" spans="1:29" hidden="1" x14ac:dyDescent="0.25">
      <c r="A8743" t="s">
        <v>239</v>
      </c>
      <c r="B8743" t="s">
        <v>240</v>
      </c>
      <c r="C8743" s="1">
        <v>43950</v>
      </c>
      <c r="D8743">
        <v>374</v>
      </c>
      <c r="E8743">
        <v>11</v>
      </c>
      <c r="F8743">
        <v>14</v>
      </c>
      <c r="G8743">
        <v>0</v>
      </c>
      <c r="H8743">
        <v>6.9550000000000001</v>
      </c>
      <c r="I8743">
        <v>0.20499999999999999</v>
      </c>
      <c r="J8743">
        <v>0.26</v>
      </c>
      <c r="K8743">
        <v>0</v>
      </c>
      <c r="Q8743">
        <v>53771300</v>
      </c>
      <c r="R8743">
        <v>87.323999999999998</v>
      </c>
      <c r="S8743">
        <v>20</v>
      </c>
      <c r="T8743">
        <v>2.6859999999999999</v>
      </c>
      <c r="U8743">
        <v>1.528</v>
      </c>
      <c r="V8743">
        <v>2993.0279999999998</v>
      </c>
      <c r="W8743">
        <v>36.799999999999997</v>
      </c>
      <c r="X8743">
        <v>218.637</v>
      </c>
      <c r="Y8743">
        <v>2.92</v>
      </c>
      <c r="Z8743" s="32">
        <v>1.2</v>
      </c>
      <c r="AA8743" s="32">
        <v>20.399999999999999</v>
      </c>
      <c r="AB8743" s="32">
        <v>24.651</v>
      </c>
      <c r="AC8743" s="32">
        <v>1.4</v>
      </c>
    </row>
    <row r="8744" spans="1:29" hidden="1" x14ac:dyDescent="0.25">
      <c r="A8744" t="s">
        <v>239</v>
      </c>
      <c r="B8744" t="s">
        <v>240</v>
      </c>
      <c r="C8744" s="1">
        <v>43951</v>
      </c>
      <c r="D8744">
        <v>384</v>
      </c>
      <c r="E8744">
        <v>10</v>
      </c>
      <c r="F8744">
        <v>15</v>
      </c>
      <c r="G8744">
        <v>1</v>
      </c>
      <c r="H8744">
        <v>7.141</v>
      </c>
      <c r="I8744">
        <v>0.186</v>
      </c>
      <c r="J8744">
        <v>0.27900000000000003</v>
      </c>
      <c r="K8744">
        <v>1.9E-2</v>
      </c>
      <c r="L8744">
        <v>20268</v>
      </c>
      <c r="N8744">
        <v>0.377</v>
      </c>
      <c r="P8744" t="s">
        <v>59</v>
      </c>
      <c r="Q8744">
        <v>53771300</v>
      </c>
      <c r="R8744">
        <v>87.323999999999998</v>
      </c>
      <c r="S8744">
        <v>20</v>
      </c>
      <c r="T8744">
        <v>2.6859999999999999</v>
      </c>
      <c r="U8744">
        <v>1.528</v>
      </c>
      <c r="V8744">
        <v>2993.0279999999998</v>
      </c>
      <c r="W8744">
        <v>36.799999999999997</v>
      </c>
      <c r="X8744">
        <v>218.637</v>
      </c>
      <c r="Y8744">
        <v>2.92</v>
      </c>
      <c r="Z8744" s="32">
        <v>1.2</v>
      </c>
      <c r="AA8744" s="32">
        <v>20.399999999999999</v>
      </c>
      <c r="AB8744" s="32">
        <v>24.651</v>
      </c>
      <c r="AC8744" s="32">
        <v>1.4</v>
      </c>
    </row>
    <row r="8745" spans="1:29" hidden="1" x14ac:dyDescent="0.25">
      <c r="A8745" t="s">
        <v>239</v>
      </c>
      <c r="B8745" t="s">
        <v>240</v>
      </c>
      <c r="C8745" s="1">
        <v>43952</v>
      </c>
      <c r="D8745">
        <v>396</v>
      </c>
      <c r="E8745">
        <v>12</v>
      </c>
      <c r="F8745">
        <v>17</v>
      </c>
      <c r="G8745">
        <v>2</v>
      </c>
      <c r="H8745">
        <v>7.3650000000000002</v>
      </c>
      <c r="I8745">
        <v>0.223</v>
      </c>
      <c r="J8745">
        <v>0.316</v>
      </c>
      <c r="K8745">
        <v>3.6999999999999998E-2</v>
      </c>
      <c r="L8745">
        <v>21702</v>
      </c>
      <c r="M8745">
        <v>1434</v>
      </c>
      <c r="N8745">
        <v>0.40400000000000003</v>
      </c>
      <c r="O8745">
        <v>2.7E-2</v>
      </c>
      <c r="P8745" t="s">
        <v>59</v>
      </c>
      <c r="Q8745">
        <v>53771300</v>
      </c>
      <c r="R8745">
        <v>87.323999999999998</v>
      </c>
      <c r="S8745">
        <v>20</v>
      </c>
      <c r="T8745">
        <v>2.6859999999999999</v>
      </c>
      <c r="U8745">
        <v>1.528</v>
      </c>
      <c r="V8745">
        <v>2993.0279999999998</v>
      </c>
      <c r="W8745">
        <v>36.799999999999997</v>
      </c>
      <c r="X8745">
        <v>218.637</v>
      </c>
      <c r="Y8745">
        <v>2.92</v>
      </c>
      <c r="Z8745" s="32">
        <v>1.2</v>
      </c>
      <c r="AA8745" s="32">
        <v>20.399999999999999</v>
      </c>
      <c r="AB8745" s="32">
        <v>24.651</v>
      </c>
      <c r="AC8745" s="32">
        <v>1.4</v>
      </c>
    </row>
    <row r="8746" spans="1:29" hidden="1" x14ac:dyDescent="0.25">
      <c r="A8746" t="s">
        <v>239</v>
      </c>
      <c r="B8746" t="s">
        <v>240</v>
      </c>
      <c r="C8746" s="1">
        <v>43953</v>
      </c>
      <c r="D8746">
        <v>411</v>
      </c>
      <c r="E8746">
        <v>15</v>
      </c>
      <c r="F8746">
        <v>21</v>
      </c>
      <c r="G8746">
        <v>4</v>
      </c>
      <c r="H8746">
        <v>7.6429999999999998</v>
      </c>
      <c r="I8746">
        <v>0.27900000000000003</v>
      </c>
      <c r="J8746">
        <v>0.39100000000000001</v>
      </c>
      <c r="K8746">
        <v>7.3999999999999996E-2</v>
      </c>
      <c r="L8746">
        <v>22897</v>
      </c>
      <c r="M8746">
        <v>1195</v>
      </c>
      <c r="N8746">
        <v>0.42599999999999999</v>
      </c>
      <c r="O8746">
        <v>2.1999999999999999E-2</v>
      </c>
      <c r="P8746" t="s">
        <v>59</v>
      </c>
      <c r="Q8746">
        <v>53771300</v>
      </c>
      <c r="R8746">
        <v>87.323999999999998</v>
      </c>
      <c r="S8746">
        <v>20</v>
      </c>
      <c r="T8746">
        <v>2.6859999999999999</v>
      </c>
      <c r="U8746">
        <v>1.528</v>
      </c>
      <c r="V8746">
        <v>2993.0279999999998</v>
      </c>
      <c r="W8746">
        <v>36.799999999999997</v>
      </c>
      <c r="X8746">
        <v>218.637</v>
      </c>
      <c r="Y8746">
        <v>2.92</v>
      </c>
      <c r="Z8746" s="32">
        <v>1.2</v>
      </c>
      <c r="AA8746" s="32">
        <v>20.399999999999999</v>
      </c>
      <c r="AB8746" s="32">
        <v>24.651</v>
      </c>
      <c r="AC8746" s="32">
        <v>1.4</v>
      </c>
    </row>
    <row r="8747" spans="1:29" hidden="1" x14ac:dyDescent="0.25">
      <c r="A8747" t="s">
        <v>239</v>
      </c>
      <c r="B8747" t="s">
        <v>240</v>
      </c>
      <c r="C8747" s="1">
        <v>43954</v>
      </c>
      <c r="D8747">
        <v>435</v>
      </c>
      <c r="E8747">
        <v>24</v>
      </c>
      <c r="F8747">
        <v>22</v>
      </c>
      <c r="G8747">
        <v>1</v>
      </c>
      <c r="H8747">
        <v>8.09</v>
      </c>
      <c r="I8747">
        <v>0.44600000000000001</v>
      </c>
      <c r="J8747">
        <v>0.40899999999999997</v>
      </c>
      <c r="K8747">
        <v>1.9E-2</v>
      </c>
      <c r="L8747">
        <v>23780</v>
      </c>
      <c r="M8747">
        <v>883</v>
      </c>
      <c r="N8747">
        <v>0.442</v>
      </c>
      <c r="O8747">
        <v>1.6E-2</v>
      </c>
      <c r="P8747" t="s">
        <v>59</v>
      </c>
      <c r="Q8747">
        <v>53771300</v>
      </c>
      <c r="R8747">
        <v>87.323999999999998</v>
      </c>
      <c r="S8747">
        <v>20</v>
      </c>
      <c r="T8747">
        <v>2.6859999999999999</v>
      </c>
      <c r="U8747">
        <v>1.528</v>
      </c>
      <c r="V8747">
        <v>2993.0279999999998</v>
      </c>
      <c r="W8747">
        <v>36.799999999999997</v>
      </c>
      <c r="X8747">
        <v>218.637</v>
      </c>
      <c r="Y8747">
        <v>2.92</v>
      </c>
      <c r="Z8747" s="32">
        <v>1.2</v>
      </c>
      <c r="AA8747" s="32">
        <v>20.399999999999999</v>
      </c>
      <c r="AB8747" s="32">
        <v>24.651</v>
      </c>
      <c r="AC8747" s="32">
        <v>1.4</v>
      </c>
    </row>
    <row r="8748" spans="1:29" hidden="1" x14ac:dyDescent="0.25">
      <c r="A8748" t="s">
        <v>239</v>
      </c>
      <c r="B8748" t="s">
        <v>240</v>
      </c>
      <c r="C8748" s="1">
        <v>43955</v>
      </c>
      <c r="D8748">
        <v>465</v>
      </c>
      <c r="E8748">
        <v>30</v>
      </c>
      <c r="F8748">
        <v>24</v>
      </c>
      <c r="G8748">
        <v>2</v>
      </c>
      <c r="H8748">
        <v>8.6479999999999997</v>
      </c>
      <c r="I8748">
        <v>0.55800000000000005</v>
      </c>
      <c r="J8748">
        <v>0.44600000000000001</v>
      </c>
      <c r="K8748">
        <v>3.6999999999999998E-2</v>
      </c>
      <c r="L8748">
        <v>24792</v>
      </c>
      <c r="M8748">
        <v>1012</v>
      </c>
      <c r="N8748">
        <v>0.46100000000000002</v>
      </c>
      <c r="O8748">
        <v>1.9E-2</v>
      </c>
      <c r="P8748" t="s">
        <v>59</v>
      </c>
      <c r="Q8748">
        <v>53771300</v>
      </c>
      <c r="R8748">
        <v>87.323999999999998</v>
      </c>
      <c r="S8748">
        <v>20</v>
      </c>
      <c r="T8748">
        <v>2.6859999999999999</v>
      </c>
      <c r="U8748">
        <v>1.528</v>
      </c>
      <c r="V8748">
        <v>2993.0279999999998</v>
      </c>
      <c r="W8748">
        <v>36.799999999999997</v>
      </c>
      <c r="X8748">
        <v>218.637</v>
      </c>
      <c r="Y8748">
        <v>2.92</v>
      </c>
      <c r="Z8748" s="32">
        <v>1.2</v>
      </c>
      <c r="AA8748" s="32">
        <v>20.399999999999999</v>
      </c>
      <c r="AB8748" s="32">
        <v>24.651</v>
      </c>
      <c r="AC8748" s="32">
        <v>1.4</v>
      </c>
    </row>
    <row r="8749" spans="1:29" hidden="1" x14ac:dyDescent="0.25">
      <c r="A8749" t="s">
        <v>239</v>
      </c>
      <c r="B8749" t="s">
        <v>240</v>
      </c>
      <c r="C8749" s="1">
        <v>43956</v>
      </c>
      <c r="D8749">
        <v>490</v>
      </c>
      <c r="E8749">
        <v>25</v>
      </c>
      <c r="F8749">
        <v>24</v>
      </c>
      <c r="G8749">
        <v>0</v>
      </c>
      <c r="H8749">
        <v>9.1129999999999995</v>
      </c>
      <c r="I8749">
        <v>0.46500000000000002</v>
      </c>
      <c r="J8749">
        <v>0.44600000000000001</v>
      </c>
      <c r="K8749">
        <v>0</v>
      </c>
      <c r="L8749">
        <v>25869</v>
      </c>
      <c r="M8749">
        <v>1077</v>
      </c>
      <c r="N8749">
        <v>0.48099999999999998</v>
      </c>
      <c r="O8749">
        <v>0.02</v>
      </c>
      <c r="P8749" t="s">
        <v>59</v>
      </c>
      <c r="Q8749">
        <v>53771300</v>
      </c>
      <c r="R8749">
        <v>87.323999999999998</v>
      </c>
      <c r="S8749">
        <v>20</v>
      </c>
      <c r="T8749">
        <v>2.6859999999999999</v>
      </c>
      <c r="U8749">
        <v>1.528</v>
      </c>
      <c r="V8749">
        <v>2993.0279999999998</v>
      </c>
      <c r="W8749">
        <v>36.799999999999997</v>
      </c>
      <c r="X8749">
        <v>218.637</v>
      </c>
      <c r="Y8749">
        <v>2.92</v>
      </c>
      <c r="Z8749" s="32">
        <v>1.2</v>
      </c>
      <c r="AA8749" s="32">
        <v>20.399999999999999</v>
      </c>
      <c r="AB8749" s="32">
        <v>24.651</v>
      </c>
      <c r="AC8749" s="32">
        <v>1.4</v>
      </c>
    </row>
    <row r="8750" spans="1:29" hidden="1" x14ac:dyDescent="0.25">
      <c r="A8750" t="s">
        <v>239</v>
      </c>
      <c r="B8750" t="s">
        <v>240</v>
      </c>
      <c r="C8750" s="1">
        <v>43957</v>
      </c>
      <c r="D8750">
        <v>535</v>
      </c>
      <c r="E8750">
        <v>45</v>
      </c>
      <c r="F8750">
        <v>24</v>
      </c>
      <c r="G8750">
        <v>0</v>
      </c>
      <c r="H8750">
        <v>9.9499999999999993</v>
      </c>
      <c r="I8750">
        <v>0.83699999999999997</v>
      </c>
      <c r="J8750">
        <v>0.44600000000000001</v>
      </c>
      <c r="K8750">
        <v>0</v>
      </c>
      <c r="Q8750">
        <v>53771300</v>
      </c>
      <c r="R8750">
        <v>87.323999999999998</v>
      </c>
      <c r="S8750">
        <v>20</v>
      </c>
      <c r="T8750">
        <v>2.6859999999999999</v>
      </c>
      <c r="U8750">
        <v>1.528</v>
      </c>
      <c r="V8750">
        <v>2993.0279999999998</v>
      </c>
      <c r="W8750">
        <v>36.799999999999997</v>
      </c>
      <c r="X8750">
        <v>218.637</v>
      </c>
      <c r="Y8750">
        <v>2.92</v>
      </c>
      <c r="Z8750" s="32">
        <v>1.2</v>
      </c>
      <c r="AA8750" s="32">
        <v>20.399999999999999</v>
      </c>
      <c r="AB8750" s="32">
        <v>24.651</v>
      </c>
      <c r="AC8750" s="32">
        <v>1.4</v>
      </c>
    </row>
    <row r="8751" spans="1:29" hidden="1" x14ac:dyDescent="0.25">
      <c r="A8751" t="s">
        <v>239</v>
      </c>
      <c r="B8751" t="s">
        <v>240</v>
      </c>
      <c r="C8751" s="1">
        <v>43958</v>
      </c>
      <c r="D8751">
        <v>582</v>
      </c>
      <c r="E8751">
        <v>47</v>
      </c>
      <c r="F8751">
        <v>26</v>
      </c>
      <c r="G8751">
        <v>2</v>
      </c>
      <c r="H8751">
        <v>10.824</v>
      </c>
      <c r="I8751">
        <v>0.874</v>
      </c>
      <c r="J8751">
        <v>0.48399999999999999</v>
      </c>
      <c r="K8751">
        <v>3.6999999999999998E-2</v>
      </c>
      <c r="Q8751">
        <v>53771300</v>
      </c>
      <c r="R8751">
        <v>87.323999999999998</v>
      </c>
      <c r="S8751">
        <v>20</v>
      </c>
      <c r="T8751">
        <v>2.6859999999999999</v>
      </c>
      <c r="U8751">
        <v>1.528</v>
      </c>
      <c r="V8751">
        <v>2993.0279999999998</v>
      </c>
      <c r="W8751">
        <v>36.799999999999997</v>
      </c>
      <c r="X8751">
        <v>218.637</v>
      </c>
      <c r="Y8751">
        <v>2.92</v>
      </c>
      <c r="Z8751" s="32">
        <v>1.2</v>
      </c>
      <c r="AA8751" s="32">
        <v>20.399999999999999</v>
      </c>
      <c r="AB8751" s="32">
        <v>24.651</v>
      </c>
      <c r="AC8751" s="32">
        <v>1.4</v>
      </c>
    </row>
    <row r="8752" spans="1:29" hidden="1" x14ac:dyDescent="0.25">
      <c r="A8752" t="s">
        <v>239</v>
      </c>
      <c r="B8752" t="s">
        <v>240</v>
      </c>
      <c r="C8752" s="1">
        <v>43959</v>
      </c>
      <c r="D8752">
        <v>607</v>
      </c>
      <c r="E8752">
        <v>25</v>
      </c>
      <c r="F8752">
        <v>29</v>
      </c>
      <c r="G8752">
        <v>3</v>
      </c>
      <c r="H8752">
        <v>11.289</v>
      </c>
      <c r="I8752">
        <v>0.46500000000000002</v>
      </c>
      <c r="J8752">
        <v>0.53900000000000003</v>
      </c>
      <c r="K8752">
        <v>5.6000000000000001E-2</v>
      </c>
      <c r="L8752">
        <v>29430</v>
      </c>
      <c r="N8752">
        <v>0.54700000000000004</v>
      </c>
      <c r="P8752" t="s">
        <v>59</v>
      </c>
      <c r="Q8752">
        <v>53771300</v>
      </c>
      <c r="R8752">
        <v>87.323999999999998</v>
      </c>
      <c r="S8752">
        <v>20</v>
      </c>
      <c r="T8752">
        <v>2.6859999999999999</v>
      </c>
      <c r="U8752">
        <v>1.528</v>
      </c>
      <c r="V8752">
        <v>2993.0279999999998</v>
      </c>
      <c r="W8752">
        <v>36.799999999999997</v>
      </c>
      <c r="X8752">
        <v>218.637</v>
      </c>
      <c r="Y8752">
        <v>2.92</v>
      </c>
      <c r="Z8752" s="32">
        <v>1.2</v>
      </c>
      <c r="AA8752" s="32">
        <v>20.399999999999999</v>
      </c>
      <c r="AB8752" s="32">
        <v>24.651</v>
      </c>
      <c r="AC8752" s="32">
        <v>1.4</v>
      </c>
    </row>
    <row r="8753" spans="1:29" hidden="1" x14ac:dyDescent="0.25">
      <c r="A8753" t="s">
        <v>239</v>
      </c>
      <c r="B8753" t="s">
        <v>240</v>
      </c>
      <c r="C8753" s="1">
        <v>43960</v>
      </c>
      <c r="D8753">
        <v>621</v>
      </c>
      <c r="E8753">
        <v>14</v>
      </c>
      <c r="F8753">
        <v>29</v>
      </c>
      <c r="G8753">
        <v>0</v>
      </c>
      <c r="H8753">
        <v>11.548999999999999</v>
      </c>
      <c r="I8753">
        <v>0.26</v>
      </c>
      <c r="J8753">
        <v>0.53900000000000003</v>
      </c>
      <c r="K8753">
        <v>0</v>
      </c>
      <c r="L8753">
        <v>31041</v>
      </c>
      <c r="M8753">
        <v>1611</v>
      </c>
      <c r="N8753">
        <v>0.57699999999999996</v>
      </c>
      <c r="O8753">
        <v>0.03</v>
      </c>
      <c r="P8753" t="s">
        <v>59</v>
      </c>
      <c r="Q8753">
        <v>53771300</v>
      </c>
      <c r="R8753">
        <v>87.323999999999998</v>
      </c>
      <c r="S8753">
        <v>20</v>
      </c>
      <c r="T8753">
        <v>2.6859999999999999</v>
      </c>
      <c r="U8753">
        <v>1.528</v>
      </c>
      <c r="V8753">
        <v>2993.0279999999998</v>
      </c>
      <c r="W8753">
        <v>36.799999999999997</v>
      </c>
      <c r="X8753">
        <v>218.637</v>
      </c>
      <c r="Y8753">
        <v>2.92</v>
      </c>
      <c r="Z8753" s="32">
        <v>1.2</v>
      </c>
      <c r="AA8753" s="32">
        <v>20.399999999999999</v>
      </c>
      <c r="AB8753" s="32">
        <v>24.651</v>
      </c>
      <c r="AC8753" s="32">
        <v>1.4</v>
      </c>
    </row>
    <row r="8754" spans="1:29" hidden="1" x14ac:dyDescent="0.25">
      <c r="A8754" t="s">
        <v>239</v>
      </c>
      <c r="B8754" t="s">
        <v>240</v>
      </c>
      <c r="C8754" s="1">
        <v>43961</v>
      </c>
      <c r="D8754">
        <v>649</v>
      </c>
      <c r="E8754">
        <v>28</v>
      </c>
      <c r="F8754">
        <v>30</v>
      </c>
      <c r="G8754">
        <v>1</v>
      </c>
      <c r="H8754">
        <v>12.07</v>
      </c>
      <c r="I8754">
        <v>0.52100000000000002</v>
      </c>
      <c r="J8754">
        <v>0.55800000000000005</v>
      </c>
      <c r="K8754">
        <v>1.9E-2</v>
      </c>
      <c r="L8754">
        <v>32097</v>
      </c>
      <c r="M8754">
        <v>1056</v>
      </c>
      <c r="N8754">
        <v>0.59699999999999998</v>
      </c>
      <c r="O8754">
        <v>0.02</v>
      </c>
      <c r="P8754" t="s">
        <v>59</v>
      </c>
      <c r="Q8754">
        <v>53771300</v>
      </c>
      <c r="R8754">
        <v>87.323999999999998</v>
      </c>
      <c r="S8754">
        <v>20</v>
      </c>
      <c r="T8754">
        <v>2.6859999999999999</v>
      </c>
      <c r="U8754">
        <v>1.528</v>
      </c>
      <c r="V8754">
        <v>2993.0279999999998</v>
      </c>
      <c r="W8754">
        <v>36.799999999999997</v>
      </c>
      <c r="X8754">
        <v>218.637</v>
      </c>
      <c r="Y8754">
        <v>2.92</v>
      </c>
      <c r="Z8754" s="32">
        <v>1.2</v>
      </c>
      <c r="AA8754" s="32">
        <v>20.399999999999999</v>
      </c>
      <c r="AB8754" s="32">
        <v>24.651</v>
      </c>
      <c r="AC8754" s="32">
        <v>1.4</v>
      </c>
    </row>
    <row r="8755" spans="1:29" hidden="1" x14ac:dyDescent="0.25">
      <c r="A8755" t="s">
        <v>239</v>
      </c>
      <c r="B8755" t="s">
        <v>240</v>
      </c>
      <c r="C8755" s="1">
        <v>43962</v>
      </c>
      <c r="D8755">
        <v>672</v>
      </c>
      <c r="E8755">
        <v>23</v>
      </c>
      <c r="F8755">
        <v>32</v>
      </c>
      <c r="G8755">
        <v>2</v>
      </c>
      <c r="H8755">
        <v>12.497</v>
      </c>
      <c r="I8755">
        <v>0.42799999999999999</v>
      </c>
      <c r="J8755">
        <v>0.59499999999999997</v>
      </c>
      <c r="K8755">
        <v>3.6999999999999998E-2</v>
      </c>
      <c r="L8755">
        <v>32938</v>
      </c>
      <c r="M8755">
        <v>841</v>
      </c>
      <c r="N8755">
        <v>0.61299999999999999</v>
      </c>
      <c r="O8755">
        <v>1.6E-2</v>
      </c>
      <c r="P8755" t="s">
        <v>59</v>
      </c>
      <c r="Q8755">
        <v>53771300</v>
      </c>
      <c r="R8755">
        <v>87.323999999999998</v>
      </c>
      <c r="S8755">
        <v>20</v>
      </c>
      <c r="T8755">
        <v>2.6859999999999999</v>
      </c>
      <c r="U8755">
        <v>1.528</v>
      </c>
      <c r="V8755">
        <v>2993.0279999999998</v>
      </c>
      <c r="W8755">
        <v>36.799999999999997</v>
      </c>
      <c r="X8755">
        <v>218.637</v>
      </c>
      <c r="Y8755">
        <v>2.92</v>
      </c>
      <c r="Z8755" s="32">
        <v>1.2</v>
      </c>
      <c r="AA8755" s="32">
        <v>20.399999999999999</v>
      </c>
      <c r="AB8755" s="32">
        <v>24.651</v>
      </c>
      <c r="AC8755" s="32">
        <v>1.4</v>
      </c>
    </row>
    <row r="8756" spans="1:29" hidden="1" x14ac:dyDescent="0.25">
      <c r="A8756" t="s">
        <v>239</v>
      </c>
      <c r="B8756" t="s">
        <v>240</v>
      </c>
      <c r="C8756" s="1">
        <v>43963</v>
      </c>
      <c r="D8756">
        <v>700</v>
      </c>
      <c r="E8756">
        <v>28</v>
      </c>
      <c r="F8756">
        <v>33</v>
      </c>
      <c r="G8756">
        <v>1</v>
      </c>
      <c r="H8756">
        <v>13.018000000000001</v>
      </c>
      <c r="I8756">
        <v>0.52100000000000002</v>
      </c>
      <c r="J8756">
        <v>0.61399999999999999</v>
      </c>
      <c r="K8756">
        <v>1.9E-2</v>
      </c>
      <c r="L8756">
        <v>33916</v>
      </c>
      <c r="M8756">
        <v>978</v>
      </c>
      <c r="N8756">
        <v>0.63100000000000001</v>
      </c>
      <c r="O8756">
        <v>1.7999999999999999E-2</v>
      </c>
      <c r="P8756" t="s">
        <v>59</v>
      </c>
      <c r="Q8756">
        <v>53771300</v>
      </c>
      <c r="R8756">
        <v>87.323999999999998</v>
      </c>
      <c r="S8756">
        <v>20</v>
      </c>
      <c r="T8756">
        <v>2.6859999999999999</v>
      </c>
      <c r="U8756">
        <v>1.528</v>
      </c>
      <c r="V8756">
        <v>2993.0279999999998</v>
      </c>
      <c r="W8756">
        <v>36.799999999999997</v>
      </c>
      <c r="X8756">
        <v>218.637</v>
      </c>
      <c r="Y8756">
        <v>2.92</v>
      </c>
      <c r="Z8756" s="32">
        <v>1.2</v>
      </c>
      <c r="AA8756" s="32">
        <v>20.399999999999999</v>
      </c>
      <c r="AB8756" s="32">
        <v>24.651</v>
      </c>
      <c r="AC8756" s="32">
        <v>1.4</v>
      </c>
    </row>
    <row r="8757" spans="1:29" hidden="1" x14ac:dyDescent="0.25">
      <c r="A8757" t="s">
        <v>239</v>
      </c>
      <c r="B8757" t="s">
        <v>240</v>
      </c>
      <c r="C8757" s="1">
        <v>43964</v>
      </c>
      <c r="D8757">
        <v>715</v>
      </c>
      <c r="E8757">
        <v>15</v>
      </c>
      <c r="F8757">
        <v>36</v>
      </c>
      <c r="G8757">
        <v>3</v>
      </c>
      <c r="H8757">
        <v>13.297000000000001</v>
      </c>
      <c r="I8757">
        <v>0.27900000000000003</v>
      </c>
      <c r="J8757">
        <v>0.67</v>
      </c>
      <c r="K8757">
        <v>5.6000000000000001E-2</v>
      </c>
      <c r="L8757">
        <v>35432</v>
      </c>
      <c r="M8757">
        <v>1516</v>
      </c>
      <c r="N8757">
        <v>0.65900000000000003</v>
      </c>
      <c r="O8757">
        <v>2.8000000000000001E-2</v>
      </c>
      <c r="P8757" t="s">
        <v>59</v>
      </c>
      <c r="Q8757">
        <v>53771300</v>
      </c>
      <c r="R8757">
        <v>87.323999999999998</v>
      </c>
      <c r="S8757">
        <v>20</v>
      </c>
      <c r="T8757">
        <v>2.6859999999999999</v>
      </c>
      <c r="U8757">
        <v>1.528</v>
      </c>
      <c r="V8757">
        <v>2993.0279999999998</v>
      </c>
      <c r="W8757">
        <v>36.799999999999997</v>
      </c>
      <c r="X8757">
        <v>218.637</v>
      </c>
      <c r="Y8757">
        <v>2.92</v>
      </c>
      <c r="Z8757" s="32">
        <v>1.2</v>
      </c>
      <c r="AA8757" s="32">
        <v>20.399999999999999</v>
      </c>
      <c r="AB8757" s="32">
        <v>24.651</v>
      </c>
      <c r="AC8757" s="32">
        <v>1.4</v>
      </c>
    </row>
    <row r="8758" spans="1:29" hidden="1" x14ac:dyDescent="0.25">
      <c r="A8758" t="s">
        <v>239</v>
      </c>
      <c r="B8758" t="s">
        <v>240</v>
      </c>
      <c r="C8758" s="1">
        <v>43965</v>
      </c>
      <c r="D8758">
        <v>737</v>
      </c>
      <c r="E8758">
        <v>22</v>
      </c>
      <c r="F8758">
        <v>40</v>
      </c>
      <c r="G8758">
        <v>4</v>
      </c>
      <c r="H8758">
        <v>13.706</v>
      </c>
      <c r="I8758">
        <v>0.40899999999999997</v>
      </c>
      <c r="J8758">
        <v>0.74399999999999999</v>
      </c>
      <c r="K8758">
        <v>7.3999999999999996E-2</v>
      </c>
      <c r="L8758">
        <v>36918</v>
      </c>
      <c r="M8758">
        <v>1486</v>
      </c>
      <c r="N8758">
        <v>0.68700000000000006</v>
      </c>
      <c r="O8758">
        <v>2.8000000000000001E-2</v>
      </c>
      <c r="P8758" t="s">
        <v>59</v>
      </c>
      <c r="Q8758">
        <v>53771300</v>
      </c>
      <c r="R8758">
        <v>87.323999999999998</v>
      </c>
      <c r="S8758">
        <v>20</v>
      </c>
      <c r="T8758">
        <v>2.6859999999999999</v>
      </c>
      <c r="U8758">
        <v>1.528</v>
      </c>
      <c r="V8758">
        <v>2993.0279999999998</v>
      </c>
      <c r="W8758">
        <v>36.799999999999997</v>
      </c>
      <c r="X8758">
        <v>218.637</v>
      </c>
      <c r="Y8758">
        <v>2.92</v>
      </c>
      <c r="Z8758" s="32">
        <v>1.2</v>
      </c>
      <c r="AA8758" s="32">
        <v>20.399999999999999</v>
      </c>
      <c r="AB8758" s="32">
        <v>24.651</v>
      </c>
      <c r="AC8758" s="32">
        <v>1.4</v>
      </c>
    </row>
    <row r="8759" spans="1:29" hidden="1" x14ac:dyDescent="0.25">
      <c r="A8759" t="s">
        <v>241</v>
      </c>
      <c r="B8759" t="s">
        <v>242</v>
      </c>
      <c r="C8759" s="1">
        <v>43909</v>
      </c>
      <c r="D8759">
        <v>3</v>
      </c>
      <c r="E8759">
        <v>3</v>
      </c>
      <c r="F8759">
        <v>0</v>
      </c>
      <c r="G8759">
        <v>0</v>
      </c>
      <c r="H8759">
        <v>0.46</v>
      </c>
      <c r="I8759">
        <v>0.46</v>
      </c>
      <c r="J8759">
        <v>0</v>
      </c>
      <c r="K8759">
        <v>0</v>
      </c>
      <c r="Q8759">
        <v>6524191</v>
      </c>
      <c r="R8759">
        <v>32.332999999999998</v>
      </c>
      <c r="S8759">
        <v>26.3</v>
      </c>
      <c r="T8759">
        <v>4.4889999999999999</v>
      </c>
      <c r="U8759">
        <v>2.8820000000000001</v>
      </c>
      <c r="V8759">
        <v>3393.4740000000002</v>
      </c>
      <c r="W8759">
        <v>1.4</v>
      </c>
      <c r="X8759">
        <v>436.36200000000002</v>
      </c>
      <c r="Y8759">
        <v>7.11</v>
      </c>
      <c r="Z8759" s="32">
        <v>3.6</v>
      </c>
      <c r="AA8759" s="32">
        <v>50.5</v>
      </c>
      <c r="AB8759" s="32">
        <v>89.22</v>
      </c>
      <c r="AC8759" s="32">
        <v>4.5</v>
      </c>
    </row>
    <row r="8760" spans="1:29" hidden="1" x14ac:dyDescent="0.25">
      <c r="A8760" t="s">
        <v>241</v>
      </c>
      <c r="B8760" t="s">
        <v>242</v>
      </c>
      <c r="C8760" s="1">
        <v>43910</v>
      </c>
      <c r="D8760">
        <v>6</v>
      </c>
      <c r="E8760">
        <v>3</v>
      </c>
      <c r="F8760">
        <v>0</v>
      </c>
      <c r="G8760">
        <v>0</v>
      </c>
      <c r="H8760">
        <v>0.92</v>
      </c>
      <c r="I8760">
        <v>0.46</v>
      </c>
      <c r="J8760">
        <v>0</v>
      </c>
      <c r="K8760">
        <v>0</v>
      </c>
      <c r="Q8760">
        <v>6524191</v>
      </c>
      <c r="R8760">
        <v>32.332999999999998</v>
      </c>
      <c r="S8760">
        <v>26.3</v>
      </c>
      <c r="T8760">
        <v>4.4889999999999999</v>
      </c>
      <c r="U8760">
        <v>2.8820000000000001</v>
      </c>
      <c r="V8760">
        <v>3393.4740000000002</v>
      </c>
      <c r="W8760">
        <v>1.4</v>
      </c>
      <c r="X8760">
        <v>436.36200000000002</v>
      </c>
      <c r="Y8760">
        <v>7.11</v>
      </c>
      <c r="Z8760" s="32">
        <v>3.6</v>
      </c>
      <c r="AA8760" s="32">
        <v>50.5</v>
      </c>
      <c r="AB8760" s="32">
        <v>89.22</v>
      </c>
      <c r="AC8760" s="32">
        <v>4.5</v>
      </c>
    </row>
    <row r="8761" spans="1:29" hidden="1" x14ac:dyDescent="0.25">
      <c r="A8761" t="s">
        <v>241</v>
      </c>
      <c r="B8761" t="s">
        <v>242</v>
      </c>
      <c r="C8761" s="1">
        <v>43911</v>
      </c>
      <c r="D8761">
        <v>6</v>
      </c>
      <c r="E8761">
        <v>0</v>
      </c>
      <c r="F8761">
        <v>0</v>
      </c>
      <c r="G8761">
        <v>0</v>
      </c>
      <c r="H8761">
        <v>0.92</v>
      </c>
      <c r="I8761">
        <v>0</v>
      </c>
      <c r="J8761">
        <v>0</v>
      </c>
      <c r="K8761">
        <v>0</v>
      </c>
      <c r="Q8761">
        <v>6524191</v>
      </c>
      <c r="R8761">
        <v>32.332999999999998</v>
      </c>
      <c r="S8761">
        <v>26.3</v>
      </c>
      <c r="T8761">
        <v>4.4889999999999999</v>
      </c>
      <c r="U8761">
        <v>2.8820000000000001</v>
      </c>
      <c r="V8761">
        <v>3393.4740000000002</v>
      </c>
      <c r="W8761">
        <v>1.4</v>
      </c>
      <c r="X8761">
        <v>436.36200000000002</v>
      </c>
      <c r="Y8761">
        <v>7.11</v>
      </c>
      <c r="Z8761" s="32">
        <v>3.6</v>
      </c>
      <c r="AA8761" s="32">
        <v>50.5</v>
      </c>
      <c r="AB8761" s="32">
        <v>89.22</v>
      </c>
      <c r="AC8761" s="32">
        <v>4.5</v>
      </c>
    </row>
    <row r="8762" spans="1:29" hidden="1" x14ac:dyDescent="0.25">
      <c r="A8762" t="s">
        <v>241</v>
      </c>
      <c r="B8762" t="s">
        <v>242</v>
      </c>
      <c r="C8762" s="1">
        <v>43912</v>
      </c>
      <c r="D8762">
        <v>14</v>
      </c>
      <c r="E8762">
        <v>8</v>
      </c>
      <c r="F8762">
        <v>0</v>
      </c>
      <c r="G8762">
        <v>0</v>
      </c>
      <c r="H8762">
        <v>2.1459999999999999</v>
      </c>
      <c r="I8762">
        <v>1.226</v>
      </c>
      <c r="J8762">
        <v>0</v>
      </c>
      <c r="K8762">
        <v>0</v>
      </c>
      <c r="Q8762">
        <v>6524191</v>
      </c>
      <c r="R8762">
        <v>32.332999999999998</v>
      </c>
      <c r="S8762">
        <v>26.3</v>
      </c>
      <c r="T8762">
        <v>4.4889999999999999</v>
      </c>
      <c r="U8762">
        <v>2.8820000000000001</v>
      </c>
      <c r="V8762">
        <v>3393.4740000000002</v>
      </c>
      <c r="W8762">
        <v>1.4</v>
      </c>
      <c r="X8762">
        <v>436.36200000000002</v>
      </c>
      <c r="Y8762">
        <v>7.11</v>
      </c>
      <c r="Z8762" s="32">
        <v>3.6</v>
      </c>
      <c r="AA8762" s="32">
        <v>50.5</v>
      </c>
      <c r="AB8762" s="32">
        <v>89.22</v>
      </c>
      <c r="AC8762" s="32">
        <v>4.5</v>
      </c>
    </row>
    <row r="8763" spans="1:29" hidden="1" x14ac:dyDescent="0.25">
      <c r="A8763" t="s">
        <v>241</v>
      </c>
      <c r="B8763" t="s">
        <v>242</v>
      </c>
      <c r="C8763" s="1">
        <v>43913</v>
      </c>
      <c r="D8763">
        <v>14</v>
      </c>
      <c r="E8763">
        <v>0</v>
      </c>
      <c r="F8763">
        <v>0</v>
      </c>
      <c r="G8763">
        <v>0</v>
      </c>
      <c r="H8763">
        <v>2.1459999999999999</v>
      </c>
      <c r="I8763">
        <v>0</v>
      </c>
      <c r="J8763">
        <v>0</v>
      </c>
      <c r="K8763">
        <v>0</v>
      </c>
      <c r="Q8763">
        <v>6524191</v>
      </c>
      <c r="R8763">
        <v>32.332999999999998</v>
      </c>
      <c r="S8763">
        <v>26.3</v>
      </c>
      <c r="T8763">
        <v>4.4889999999999999</v>
      </c>
      <c r="U8763">
        <v>2.8820000000000001</v>
      </c>
      <c r="V8763">
        <v>3393.4740000000002</v>
      </c>
      <c r="W8763">
        <v>1.4</v>
      </c>
      <c r="X8763">
        <v>436.36200000000002</v>
      </c>
      <c r="Y8763">
        <v>7.11</v>
      </c>
      <c r="Z8763" s="32">
        <v>3.6</v>
      </c>
      <c r="AA8763" s="32">
        <v>50.5</v>
      </c>
      <c r="AB8763" s="32">
        <v>89.22</v>
      </c>
      <c r="AC8763" s="32">
        <v>4.5</v>
      </c>
    </row>
    <row r="8764" spans="1:29" hidden="1" x14ac:dyDescent="0.25">
      <c r="A8764" t="s">
        <v>241</v>
      </c>
      <c r="B8764" t="s">
        <v>242</v>
      </c>
      <c r="C8764" s="1">
        <v>43914</v>
      </c>
      <c r="D8764">
        <v>16</v>
      </c>
      <c r="E8764">
        <v>2</v>
      </c>
      <c r="F8764">
        <v>0</v>
      </c>
      <c r="G8764">
        <v>0</v>
      </c>
      <c r="H8764">
        <v>2.452</v>
      </c>
      <c r="I8764">
        <v>0.307</v>
      </c>
      <c r="J8764">
        <v>0</v>
      </c>
      <c r="K8764">
        <v>0</v>
      </c>
      <c r="Q8764">
        <v>6524191</v>
      </c>
      <c r="R8764">
        <v>32.332999999999998</v>
      </c>
      <c r="S8764">
        <v>26.3</v>
      </c>
      <c r="T8764">
        <v>4.4889999999999999</v>
      </c>
      <c r="U8764">
        <v>2.8820000000000001</v>
      </c>
      <c r="V8764">
        <v>3393.4740000000002</v>
      </c>
      <c r="W8764">
        <v>1.4</v>
      </c>
      <c r="X8764">
        <v>436.36200000000002</v>
      </c>
      <c r="Y8764">
        <v>7.11</v>
      </c>
      <c r="Z8764" s="32">
        <v>3.6</v>
      </c>
      <c r="AA8764" s="32">
        <v>50.5</v>
      </c>
      <c r="AB8764" s="32">
        <v>89.22</v>
      </c>
      <c r="AC8764" s="32">
        <v>4.5</v>
      </c>
    </row>
    <row r="8765" spans="1:29" hidden="1" x14ac:dyDescent="0.25">
      <c r="A8765" t="s">
        <v>241</v>
      </c>
      <c r="B8765" t="s">
        <v>242</v>
      </c>
      <c r="C8765" s="1">
        <v>43915</v>
      </c>
      <c r="D8765">
        <v>42</v>
      </c>
      <c r="E8765">
        <v>26</v>
      </c>
      <c r="F8765">
        <v>0</v>
      </c>
      <c r="G8765">
        <v>0</v>
      </c>
      <c r="H8765">
        <v>6.4379999999999997</v>
      </c>
      <c r="I8765">
        <v>3.9849999999999999</v>
      </c>
      <c r="J8765">
        <v>0</v>
      </c>
      <c r="K8765">
        <v>0</v>
      </c>
      <c r="Q8765">
        <v>6524191</v>
      </c>
      <c r="R8765">
        <v>32.332999999999998</v>
      </c>
      <c r="S8765">
        <v>26.3</v>
      </c>
      <c r="T8765">
        <v>4.4889999999999999</v>
      </c>
      <c r="U8765">
        <v>2.8820000000000001</v>
      </c>
      <c r="V8765">
        <v>3393.4740000000002</v>
      </c>
      <c r="W8765">
        <v>1.4</v>
      </c>
      <c r="X8765">
        <v>436.36200000000002</v>
      </c>
      <c r="Y8765">
        <v>7.11</v>
      </c>
      <c r="Z8765" s="32">
        <v>3.6</v>
      </c>
      <c r="AA8765" s="32">
        <v>50.5</v>
      </c>
      <c r="AB8765" s="32">
        <v>89.22</v>
      </c>
      <c r="AC8765" s="32">
        <v>4.5</v>
      </c>
    </row>
    <row r="8766" spans="1:29" hidden="1" x14ac:dyDescent="0.25">
      <c r="A8766" t="s">
        <v>241</v>
      </c>
      <c r="B8766" t="s">
        <v>242</v>
      </c>
      <c r="C8766" s="1">
        <v>43916</v>
      </c>
      <c r="D8766">
        <v>44</v>
      </c>
      <c r="E8766">
        <v>2</v>
      </c>
      <c r="F8766">
        <v>0</v>
      </c>
      <c r="G8766">
        <v>0</v>
      </c>
      <c r="H8766">
        <v>6.7439999999999998</v>
      </c>
      <c r="I8766">
        <v>0.307</v>
      </c>
      <c r="J8766">
        <v>0</v>
      </c>
      <c r="K8766">
        <v>0</v>
      </c>
      <c r="Q8766">
        <v>6524191</v>
      </c>
      <c r="R8766">
        <v>32.332999999999998</v>
      </c>
      <c r="S8766">
        <v>26.3</v>
      </c>
      <c r="T8766">
        <v>4.4889999999999999</v>
      </c>
      <c r="U8766">
        <v>2.8820000000000001</v>
      </c>
      <c r="V8766">
        <v>3393.4740000000002</v>
      </c>
      <c r="W8766">
        <v>1.4</v>
      </c>
      <c r="X8766">
        <v>436.36200000000002</v>
      </c>
      <c r="Y8766">
        <v>7.11</v>
      </c>
      <c r="Z8766" s="32">
        <v>3.6</v>
      </c>
      <c r="AA8766" s="32">
        <v>50.5</v>
      </c>
      <c r="AB8766" s="32">
        <v>89.22</v>
      </c>
      <c r="AC8766" s="32">
        <v>4.5</v>
      </c>
    </row>
    <row r="8767" spans="1:29" hidden="1" x14ac:dyDescent="0.25">
      <c r="A8767" t="s">
        <v>241</v>
      </c>
      <c r="B8767" t="s">
        <v>242</v>
      </c>
      <c r="C8767" s="1">
        <v>43917</v>
      </c>
      <c r="D8767">
        <v>44</v>
      </c>
      <c r="E8767">
        <v>0</v>
      </c>
      <c r="F8767">
        <v>0</v>
      </c>
      <c r="G8767">
        <v>0</v>
      </c>
      <c r="H8767">
        <v>6.7439999999999998</v>
      </c>
      <c r="I8767">
        <v>0</v>
      </c>
      <c r="J8767">
        <v>0</v>
      </c>
      <c r="K8767">
        <v>0</v>
      </c>
      <c r="Q8767">
        <v>6524191</v>
      </c>
      <c r="R8767">
        <v>32.332999999999998</v>
      </c>
      <c r="S8767">
        <v>26.3</v>
      </c>
      <c r="T8767">
        <v>4.4889999999999999</v>
      </c>
      <c r="U8767">
        <v>2.8820000000000001</v>
      </c>
      <c r="V8767">
        <v>3393.4740000000002</v>
      </c>
      <c r="W8767">
        <v>1.4</v>
      </c>
      <c r="X8767">
        <v>436.36200000000002</v>
      </c>
      <c r="Y8767">
        <v>7.11</v>
      </c>
      <c r="Z8767" s="32">
        <v>3.6</v>
      </c>
      <c r="AA8767" s="32">
        <v>50.5</v>
      </c>
      <c r="AB8767" s="32">
        <v>89.22</v>
      </c>
      <c r="AC8767" s="32">
        <v>4.5</v>
      </c>
    </row>
    <row r="8768" spans="1:29" hidden="1" x14ac:dyDescent="0.25">
      <c r="A8768" t="s">
        <v>241</v>
      </c>
      <c r="B8768" t="s">
        <v>242</v>
      </c>
      <c r="C8768" s="1">
        <v>43918</v>
      </c>
      <c r="D8768">
        <v>58</v>
      </c>
      <c r="E8768">
        <v>14</v>
      </c>
      <c r="F8768">
        <v>0</v>
      </c>
      <c r="G8768">
        <v>0</v>
      </c>
      <c r="H8768">
        <v>8.89</v>
      </c>
      <c r="I8768">
        <v>2.1459999999999999</v>
      </c>
      <c r="J8768">
        <v>0</v>
      </c>
      <c r="K8768">
        <v>0</v>
      </c>
      <c r="Q8768">
        <v>6524191</v>
      </c>
      <c r="R8768">
        <v>32.332999999999998</v>
      </c>
      <c r="S8768">
        <v>26.3</v>
      </c>
      <c r="T8768">
        <v>4.4889999999999999</v>
      </c>
      <c r="U8768">
        <v>2.8820000000000001</v>
      </c>
      <c r="V8768">
        <v>3393.4740000000002</v>
      </c>
      <c r="W8768">
        <v>1.4</v>
      </c>
      <c r="X8768">
        <v>436.36200000000002</v>
      </c>
      <c r="Y8768">
        <v>7.11</v>
      </c>
      <c r="Z8768" s="32">
        <v>3.6</v>
      </c>
      <c r="AA8768" s="32">
        <v>50.5</v>
      </c>
      <c r="AB8768" s="32">
        <v>89.22</v>
      </c>
      <c r="AC8768" s="32">
        <v>4.5</v>
      </c>
    </row>
    <row r="8769" spans="1:29" hidden="1" x14ac:dyDescent="0.25">
      <c r="A8769" t="s">
        <v>241</v>
      </c>
      <c r="B8769" t="s">
        <v>242</v>
      </c>
      <c r="C8769" s="1">
        <v>43919</v>
      </c>
      <c r="D8769">
        <v>84</v>
      </c>
      <c r="E8769">
        <v>26</v>
      </c>
      <c r="F8769">
        <v>0</v>
      </c>
      <c r="G8769">
        <v>0</v>
      </c>
      <c r="H8769">
        <v>12.875</v>
      </c>
      <c r="I8769">
        <v>3.9849999999999999</v>
      </c>
      <c r="J8769">
        <v>0</v>
      </c>
      <c r="K8769">
        <v>0</v>
      </c>
      <c r="Q8769">
        <v>6524191</v>
      </c>
      <c r="R8769">
        <v>32.332999999999998</v>
      </c>
      <c r="S8769">
        <v>26.3</v>
      </c>
      <c r="T8769">
        <v>4.4889999999999999</v>
      </c>
      <c r="U8769">
        <v>2.8820000000000001</v>
      </c>
      <c r="V8769">
        <v>3393.4740000000002</v>
      </c>
      <c r="W8769">
        <v>1.4</v>
      </c>
      <c r="X8769">
        <v>436.36200000000002</v>
      </c>
      <c r="Y8769">
        <v>7.11</v>
      </c>
      <c r="Z8769" s="32">
        <v>3.6</v>
      </c>
      <c r="AA8769" s="32">
        <v>50.5</v>
      </c>
      <c r="AB8769" s="32">
        <v>89.22</v>
      </c>
      <c r="AC8769" s="32">
        <v>4.5</v>
      </c>
    </row>
    <row r="8770" spans="1:29" hidden="1" x14ac:dyDescent="0.25">
      <c r="A8770" t="s">
        <v>241</v>
      </c>
      <c r="B8770" t="s">
        <v>242</v>
      </c>
      <c r="C8770" s="1">
        <v>43920</v>
      </c>
      <c r="D8770">
        <v>84</v>
      </c>
      <c r="E8770">
        <v>0</v>
      </c>
      <c r="F8770">
        <v>0</v>
      </c>
      <c r="G8770">
        <v>0</v>
      </c>
      <c r="H8770">
        <v>12.875</v>
      </c>
      <c r="I8770">
        <v>0</v>
      </c>
      <c r="J8770">
        <v>0</v>
      </c>
      <c r="K8770">
        <v>0</v>
      </c>
      <c r="Q8770">
        <v>6524191</v>
      </c>
      <c r="R8770">
        <v>32.332999999999998</v>
      </c>
      <c r="S8770">
        <v>26.3</v>
      </c>
      <c r="T8770">
        <v>4.4889999999999999</v>
      </c>
      <c r="U8770">
        <v>2.8820000000000001</v>
      </c>
      <c r="V8770">
        <v>3393.4740000000002</v>
      </c>
      <c r="W8770">
        <v>1.4</v>
      </c>
      <c r="X8770">
        <v>436.36200000000002</v>
      </c>
      <c r="Y8770">
        <v>7.11</v>
      </c>
      <c r="Z8770" s="32">
        <v>3.6</v>
      </c>
      <c r="AA8770" s="32">
        <v>50.5</v>
      </c>
      <c r="AB8770" s="32">
        <v>89.22</v>
      </c>
      <c r="AC8770" s="32">
        <v>4.5</v>
      </c>
    </row>
    <row r="8771" spans="1:29" hidden="1" x14ac:dyDescent="0.25">
      <c r="A8771" t="s">
        <v>241</v>
      </c>
      <c r="B8771" t="s">
        <v>242</v>
      </c>
      <c r="C8771" s="1">
        <v>43921</v>
      </c>
      <c r="D8771">
        <v>84</v>
      </c>
      <c r="E8771">
        <v>0</v>
      </c>
      <c r="F8771">
        <v>0</v>
      </c>
      <c r="G8771">
        <v>0</v>
      </c>
      <c r="H8771">
        <v>12.875</v>
      </c>
      <c r="I8771">
        <v>0</v>
      </c>
      <c r="J8771">
        <v>0</v>
      </c>
      <c r="K8771">
        <v>0</v>
      </c>
      <c r="Q8771">
        <v>6524191</v>
      </c>
      <c r="R8771">
        <v>32.332999999999998</v>
      </c>
      <c r="S8771">
        <v>26.3</v>
      </c>
      <c r="T8771">
        <v>4.4889999999999999</v>
      </c>
      <c r="U8771">
        <v>2.8820000000000001</v>
      </c>
      <c r="V8771">
        <v>3393.4740000000002</v>
      </c>
      <c r="W8771">
        <v>1.4</v>
      </c>
      <c r="X8771">
        <v>436.36200000000002</v>
      </c>
      <c r="Y8771">
        <v>7.11</v>
      </c>
      <c r="Z8771" s="32">
        <v>3.6</v>
      </c>
      <c r="AA8771" s="32">
        <v>50.5</v>
      </c>
      <c r="AB8771" s="32">
        <v>89.22</v>
      </c>
      <c r="AC8771" s="32">
        <v>4.5</v>
      </c>
    </row>
    <row r="8772" spans="1:29" hidden="1" x14ac:dyDescent="0.25">
      <c r="A8772" t="s">
        <v>241</v>
      </c>
      <c r="B8772" t="s">
        <v>242</v>
      </c>
      <c r="C8772" s="1">
        <v>43922</v>
      </c>
      <c r="D8772">
        <v>107</v>
      </c>
      <c r="E8772">
        <v>23</v>
      </c>
      <c r="F8772">
        <v>0</v>
      </c>
      <c r="G8772">
        <v>0</v>
      </c>
      <c r="H8772">
        <v>16.401</v>
      </c>
      <c r="I8772">
        <v>3.5249999999999999</v>
      </c>
      <c r="J8772">
        <v>0</v>
      </c>
      <c r="K8772">
        <v>0</v>
      </c>
      <c r="Q8772">
        <v>6524191</v>
      </c>
      <c r="R8772">
        <v>32.332999999999998</v>
      </c>
      <c r="S8772">
        <v>26.3</v>
      </c>
      <c r="T8772">
        <v>4.4889999999999999</v>
      </c>
      <c r="U8772">
        <v>2.8820000000000001</v>
      </c>
      <c r="V8772">
        <v>3393.4740000000002</v>
      </c>
      <c r="W8772">
        <v>1.4</v>
      </c>
      <c r="X8772">
        <v>436.36200000000002</v>
      </c>
      <c r="Y8772">
        <v>7.11</v>
      </c>
      <c r="Z8772" s="32">
        <v>3.6</v>
      </c>
      <c r="AA8772" s="32">
        <v>50.5</v>
      </c>
      <c r="AB8772" s="32">
        <v>89.22</v>
      </c>
      <c r="AC8772" s="32">
        <v>4.5</v>
      </c>
    </row>
    <row r="8773" spans="1:29" hidden="1" x14ac:dyDescent="0.25">
      <c r="A8773" t="s">
        <v>241</v>
      </c>
      <c r="B8773" t="s">
        <v>242</v>
      </c>
      <c r="C8773" s="1">
        <v>43923</v>
      </c>
      <c r="D8773">
        <v>112</v>
      </c>
      <c r="E8773">
        <v>5</v>
      </c>
      <c r="F8773">
        <v>1</v>
      </c>
      <c r="G8773">
        <v>1</v>
      </c>
      <c r="H8773">
        <v>17.167000000000002</v>
      </c>
      <c r="I8773">
        <v>0.76600000000000001</v>
      </c>
      <c r="J8773">
        <v>0.153</v>
      </c>
      <c r="K8773">
        <v>0.153</v>
      </c>
      <c r="Q8773">
        <v>6524191</v>
      </c>
      <c r="R8773">
        <v>32.332999999999998</v>
      </c>
      <c r="S8773">
        <v>26.3</v>
      </c>
      <c r="T8773">
        <v>4.4889999999999999</v>
      </c>
      <c r="U8773">
        <v>2.8820000000000001</v>
      </c>
      <c r="V8773">
        <v>3393.4740000000002</v>
      </c>
      <c r="W8773">
        <v>1.4</v>
      </c>
      <c r="X8773">
        <v>436.36200000000002</v>
      </c>
      <c r="Y8773">
        <v>7.11</v>
      </c>
      <c r="Z8773" s="32">
        <v>3.6</v>
      </c>
      <c r="AA8773" s="32">
        <v>50.5</v>
      </c>
      <c r="AB8773" s="32">
        <v>89.22</v>
      </c>
      <c r="AC8773" s="32">
        <v>4.5</v>
      </c>
    </row>
    <row r="8774" spans="1:29" hidden="1" x14ac:dyDescent="0.25">
      <c r="A8774" t="s">
        <v>241</v>
      </c>
      <c r="B8774" t="s">
        <v>242</v>
      </c>
      <c r="C8774" s="1">
        <v>43924</v>
      </c>
      <c r="D8774">
        <v>125</v>
      </c>
      <c r="E8774">
        <v>13</v>
      </c>
      <c r="F8774">
        <v>1</v>
      </c>
      <c r="G8774">
        <v>0</v>
      </c>
      <c r="H8774">
        <v>19.158999999999999</v>
      </c>
      <c r="I8774">
        <v>1.9930000000000001</v>
      </c>
      <c r="J8774">
        <v>0.153</v>
      </c>
      <c r="K8774">
        <v>0</v>
      </c>
      <c r="Q8774">
        <v>6524191</v>
      </c>
      <c r="R8774">
        <v>32.332999999999998</v>
      </c>
      <c r="S8774">
        <v>26.3</v>
      </c>
      <c r="T8774">
        <v>4.4889999999999999</v>
      </c>
      <c r="U8774">
        <v>2.8820000000000001</v>
      </c>
      <c r="V8774">
        <v>3393.4740000000002</v>
      </c>
      <c r="W8774">
        <v>1.4</v>
      </c>
      <c r="X8774">
        <v>436.36200000000002</v>
      </c>
      <c r="Y8774">
        <v>7.11</v>
      </c>
      <c r="Z8774" s="32">
        <v>3.6</v>
      </c>
      <c r="AA8774" s="32">
        <v>50.5</v>
      </c>
      <c r="AB8774" s="32">
        <v>89.22</v>
      </c>
      <c r="AC8774" s="32">
        <v>4.5</v>
      </c>
    </row>
    <row r="8775" spans="1:29" hidden="1" x14ac:dyDescent="0.25">
      <c r="A8775" t="s">
        <v>241</v>
      </c>
      <c r="B8775" t="s">
        <v>242</v>
      </c>
      <c r="C8775" s="1">
        <v>43925</v>
      </c>
      <c r="D8775">
        <v>144</v>
      </c>
      <c r="E8775">
        <v>19</v>
      </c>
      <c r="F8775">
        <v>1</v>
      </c>
      <c r="G8775">
        <v>0</v>
      </c>
      <c r="H8775">
        <v>22.071999999999999</v>
      </c>
      <c r="I8775">
        <v>2.9119999999999999</v>
      </c>
      <c r="J8775">
        <v>0.153</v>
      </c>
      <c r="K8775">
        <v>0</v>
      </c>
      <c r="Q8775">
        <v>6524191</v>
      </c>
      <c r="R8775">
        <v>32.332999999999998</v>
      </c>
      <c r="S8775">
        <v>26.3</v>
      </c>
      <c r="T8775">
        <v>4.4889999999999999</v>
      </c>
      <c r="U8775">
        <v>2.8820000000000001</v>
      </c>
      <c r="V8775">
        <v>3393.4740000000002</v>
      </c>
      <c r="W8775">
        <v>1.4</v>
      </c>
      <c r="X8775">
        <v>436.36200000000002</v>
      </c>
      <c r="Y8775">
        <v>7.11</v>
      </c>
      <c r="Z8775" s="32">
        <v>3.6</v>
      </c>
      <c r="AA8775" s="32">
        <v>50.5</v>
      </c>
      <c r="AB8775" s="32">
        <v>89.22</v>
      </c>
      <c r="AC8775" s="32">
        <v>4.5</v>
      </c>
    </row>
    <row r="8776" spans="1:29" hidden="1" x14ac:dyDescent="0.25">
      <c r="A8776" t="s">
        <v>241</v>
      </c>
      <c r="B8776" t="s">
        <v>242</v>
      </c>
      <c r="C8776" s="1">
        <v>43926</v>
      </c>
      <c r="D8776">
        <v>144</v>
      </c>
      <c r="E8776">
        <v>0</v>
      </c>
      <c r="F8776">
        <v>1</v>
      </c>
      <c r="G8776">
        <v>0</v>
      </c>
      <c r="H8776">
        <v>22.071999999999999</v>
      </c>
      <c r="I8776">
        <v>0</v>
      </c>
      <c r="J8776">
        <v>0.153</v>
      </c>
      <c r="K8776">
        <v>0</v>
      </c>
      <c r="Q8776">
        <v>6524191</v>
      </c>
      <c r="R8776">
        <v>32.332999999999998</v>
      </c>
      <c r="S8776">
        <v>26.3</v>
      </c>
      <c r="T8776">
        <v>4.4889999999999999</v>
      </c>
      <c r="U8776">
        <v>2.8820000000000001</v>
      </c>
      <c r="V8776">
        <v>3393.4740000000002</v>
      </c>
      <c r="W8776">
        <v>1.4</v>
      </c>
      <c r="X8776">
        <v>436.36200000000002</v>
      </c>
      <c r="Y8776">
        <v>7.11</v>
      </c>
      <c r="Z8776" s="32">
        <v>3.6</v>
      </c>
      <c r="AA8776" s="32">
        <v>50.5</v>
      </c>
      <c r="AB8776" s="32">
        <v>89.22</v>
      </c>
      <c r="AC8776" s="32">
        <v>4.5</v>
      </c>
    </row>
    <row r="8777" spans="1:29" hidden="1" x14ac:dyDescent="0.25">
      <c r="A8777" t="s">
        <v>241</v>
      </c>
      <c r="B8777" t="s">
        <v>242</v>
      </c>
      <c r="C8777" s="1">
        <v>43927</v>
      </c>
      <c r="D8777">
        <v>216</v>
      </c>
      <c r="E8777">
        <v>72</v>
      </c>
      <c r="F8777">
        <v>4</v>
      </c>
      <c r="G8777">
        <v>3</v>
      </c>
      <c r="H8777">
        <v>33.107999999999997</v>
      </c>
      <c r="I8777">
        <v>11.036</v>
      </c>
      <c r="J8777">
        <v>0.61299999999999999</v>
      </c>
      <c r="K8777">
        <v>0.46</v>
      </c>
      <c r="Q8777">
        <v>6524191</v>
      </c>
      <c r="R8777">
        <v>32.332999999999998</v>
      </c>
      <c r="S8777">
        <v>26.3</v>
      </c>
      <c r="T8777">
        <v>4.4889999999999999</v>
      </c>
      <c r="U8777">
        <v>2.8820000000000001</v>
      </c>
      <c r="V8777">
        <v>3393.4740000000002</v>
      </c>
      <c r="W8777">
        <v>1.4</v>
      </c>
      <c r="X8777">
        <v>436.36200000000002</v>
      </c>
      <c r="Y8777">
        <v>7.11</v>
      </c>
      <c r="Z8777" s="32">
        <v>3.6</v>
      </c>
      <c r="AA8777" s="32">
        <v>50.5</v>
      </c>
      <c r="AB8777" s="32">
        <v>89.22</v>
      </c>
      <c r="AC8777" s="32">
        <v>4.5</v>
      </c>
    </row>
    <row r="8778" spans="1:29" hidden="1" x14ac:dyDescent="0.25">
      <c r="A8778" t="s">
        <v>241</v>
      </c>
      <c r="B8778" t="s">
        <v>242</v>
      </c>
      <c r="C8778" s="1">
        <v>43928</v>
      </c>
      <c r="D8778">
        <v>228</v>
      </c>
      <c r="E8778">
        <v>12</v>
      </c>
      <c r="F8778">
        <v>4</v>
      </c>
      <c r="G8778">
        <v>0</v>
      </c>
      <c r="H8778">
        <v>34.947000000000003</v>
      </c>
      <c r="I8778">
        <v>1.839</v>
      </c>
      <c r="J8778">
        <v>0.61299999999999999</v>
      </c>
      <c r="K8778">
        <v>0</v>
      </c>
      <c r="Q8778">
        <v>6524191</v>
      </c>
      <c r="R8778">
        <v>32.332999999999998</v>
      </c>
      <c r="S8778">
        <v>26.3</v>
      </c>
      <c r="T8778">
        <v>4.4889999999999999</v>
      </c>
      <c r="U8778">
        <v>2.8820000000000001</v>
      </c>
      <c r="V8778">
        <v>3393.4740000000002</v>
      </c>
      <c r="W8778">
        <v>1.4</v>
      </c>
      <c r="X8778">
        <v>436.36200000000002</v>
      </c>
      <c r="Y8778">
        <v>7.11</v>
      </c>
      <c r="Z8778" s="32">
        <v>3.6</v>
      </c>
      <c r="AA8778" s="32">
        <v>50.5</v>
      </c>
      <c r="AB8778" s="32">
        <v>89.22</v>
      </c>
      <c r="AC8778" s="32">
        <v>4.5</v>
      </c>
    </row>
    <row r="8779" spans="1:29" hidden="1" x14ac:dyDescent="0.25">
      <c r="A8779" t="s">
        <v>241</v>
      </c>
      <c r="B8779" t="s">
        <v>242</v>
      </c>
      <c r="C8779" s="1">
        <v>43929</v>
      </c>
      <c r="D8779">
        <v>270</v>
      </c>
      <c r="E8779">
        <v>42</v>
      </c>
      <c r="F8779">
        <v>4</v>
      </c>
      <c r="G8779">
        <v>0</v>
      </c>
      <c r="H8779">
        <v>41.384</v>
      </c>
      <c r="I8779">
        <v>6.4379999999999997</v>
      </c>
      <c r="J8779">
        <v>0.61299999999999999</v>
      </c>
      <c r="K8779">
        <v>0</v>
      </c>
      <c r="Q8779">
        <v>6524191</v>
      </c>
      <c r="R8779">
        <v>32.332999999999998</v>
      </c>
      <c r="S8779">
        <v>26.3</v>
      </c>
      <c r="T8779">
        <v>4.4889999999999999</v>
      </c>
      <c r="U8779">
        <v>2.8820000000000001</v>
      </c>
      <c r="V8779">
        <v>3393.4740000000002</v>
      </c>
      <c r="W8779">
        <v>1.4</v>
      </c>
      <c r="X8779">
        <v>436.36200000000002</v>
      </c>
      <c r="Y8779">
        <v>7.11</v>
      </c>
      <c r="Z8779" s="32">
        <v>3.6</v>
      </c>
      <c r="AA8779" s="32">
        <v>50.5</v>
      </c>
      <c r="AB8779" s="32">
        <v>89.22</v>
      </c>
      <c r="AC8779" s="32">
        <v>4.5</v>
      </c>
    </row>
    <row r="8780" spans="1:29" hidden="1" x14ac:dyDescent="0.25">
      <c r="A8780" t="s">
        <v>241</v>
      </c>
      <c r="B8780" t="s">
        <v>242</v>
      </c>
      <c r="C8780" s="1">
        <v>43930</v>
      </c>
      <c r="D8780">
        <v>280</v>
      </c>
      <c r="E8780">
        <v>10</v>
      </c>
      <c r="F8780">
        <v>4</v>
      </c>
      <c r="G8780">
        <v>0</v>
      </c>
      <c r="H8780">
        <v>42.917000000000002</v>
      </c>
      <c r="I8780">
        <v>1.5329999999999999</v>
      </c>
      <c r="J8780">
        <v>0.61299999999999999</v>
      </c>
      <c r="K8780">
        <v>0</v>
      </c>
      <c r="Q8780">
        <v>6524191</v>
      </c>
      <c r="R8780">
        <v>32.332999999999998</v>
      </c>
      <c r="S8780">
        <v>26.3</v>
      </c>
      <c r="T8780">
        <v>4.4889999999999999</v>
      </c>
      <c r="U8780">
        <v>2.8820000000000001</v>
      </c>
      <c r="V8780">
        <v>3393.4740000000002</v>
      </c>
      <c r="W8780">
        <v>1.4</v>
      </c>
      <c r="X8780">
        <v>436.36200000000002</v>
      </c>
      <c r="Y8780">
        <v>7.11</v>
      </c>
      <c r="Z8780" s="32">
        <v>3.6</v>
      </c>
      <c r="AA8780" s="32">
        <v>50.5</v>
      </c>
      <c r="AB8780" s="32">
        <v>89.22</v>
      </c>
      <c r="AC8780" s="32">
        <v>4.5</v>
      </c>
    </row>
    <row r="8781" spans="1:29" hidden="1" x14ac:dyDescent="0.25">
      <c r="A8781" t="s">
        <v>241</v>
      </c>
      <c r="B8781" t="s">
        <v>242</v>
      </c>
      <c r="C8781" s="1">
        <v>43931</v>
      </c>
      <c r="D8781">
        <v>298</v>
      </c>
      <c r="E8781">
        <v>18</v>
      </c>
      <c r="F8781">
        <v>5</v>
      </c>
      <c r="G8781">
        <v>1</v>
      </c>
      <c r="H8781">
        <v>45.676000000000002</v>
      </c>
      <c r="I8781">
        <v>2.7589999999999999</v>
      </c>
      <c r="J8781">
        <v>0.76600000000000001</v>
      </c>
      <c r="K8781">
        <v>0.153</v>
      </c>
      <c r="Q8781">
        <v>6524191</v>
      </c>
      <c r="R8781">
        <v>32.332999999999998</v>
      </c>
      <c r="S8781">
        <v>26.3</v>
      </c>
      <c r="T8781">
        <v>4.4889999999999999</v>
      </c>
      <c r="U8781">
        <v>2.8820000000000001</v>
      </c>
      <c r="V8781">
        <v>3393.4740000000002</v>
      </c>
      <c r="W8781">
        <v>1.4</v>
      </c>
      <c r="X8781">
        <v>436.36200000000002</v>
      </c>
      <c r="Y8781">
        <v>7.11</v>
      </c>
      <c r="Z8781" s="32">
        <v>3.6</v>
      </c>
      <c r="AA8781" s="32">
        <v>50.5</v>
      </c>
      <c r="AB8781" s="32">
        <v>89.22</v>
      </c>
      <c r="AC8781" s="32">
        <v>4.5</v>
      </c>
    </row>
    <row r="8782" spans="1:29" hidden="1" x14ac:dyDescent="0.25">
      <c r="A8782" t="s">
        <v>241</v>
      </c>
      <c r="B8782" t="s">
        <v>242</v>
      </c>
      <c r="C8782" s="1">
        <v>43932</v>
      </c>
      <c r="D8782">
        <v>339</v>
      </c>
      <c r="E8782">
        <v>41</v>
      </c>
      <c r="F8782">
        <v>5</v>
      </c>
      <c r="G8782">
        <v>0</v>
      </c>
      <c r="H8782">
        <v>51.96</v>
      </c>
      <c r="I8782">
        <v>6.2839999999999998</v>
      </c>
      <c r="J8782">
        <v>0.76600000000000001</v>
      </c>
      <c r="K8782">
        <v>0</v>
      </c>
      <c r="Q8782">
        <v>6524191</v>
      </c>
      <c r="R8782">
        <v>32.332999999999998</v>
      </c>
      <c r="S8782">
        <v>26.3</v>
      </c>
      <c r="T8782">
        <v>4.4889999999999999</v>
      </c>
      <c r="U8782">
        <v>2.8820000000000001</v>
      </c>
      <c r="V8782">
        <v>3393.4740000000002</v>
      </c>
      <c r="W8782">
        <v>1.4</v>
      </c>
      <c r="X8782">
        <v>436.36200000000002</v>
      </c>
      <c r="Y8782">
        <v>7.11</v>
      </c>
      <c r="Z8782" s="32">
        <v>3.6</v>
      </c>
      <c r="AA8782" s="32">
        <v>50.5</v>
      </c>
      <c r="AB8782" s="32">
        <v>89.22</v>
      </c>
      <c r="AC8782" s="32">
        <v>4.5</v>
      </c>
    </row>
    <row r="8783" spans="1:29" hidden="1" x14ac:dyDescent="0.25">
      <c r="A8783" t="s">
        <v>241</v>
      </c>
      <c r="B8783" t="s">
        <v>242</v>
      </c>
      <c r="C8783" s="1">
        <v>43933</v>
      </c>
      <c r="D8783">
        <v>377</v>
      </c>
      <c r="E8783">
        <v>38</v>
      </c>
      <c r="F8783">
        <v>5</v>
      </c>
      <c r="G8783">
        <v>0</v>
      </c>
      <c r="H8783">
        <v>57.784999999999997</v>
      </c>
      <c r="I8783">
        <v>5.8239999999999998</v>
      </c>
      <c r="J8783">
        <v>0.76600000000000001</v>
      </c>
      <c r="K8783">
        <v>0</v>
      </c>
      <c r="Q8783">
        <v>6524191</v>
      </c>
      <c r="R8783">
        <v>32.332999999999998</v>
      </c>
      <c r="S8783">
        <v>26.3</v>
      </c>
      <c r="T8783">
        <v>4.4889999999999999</v>
      </c>
      <c r="U8783">
        <v>2.8820000000000001</v>
      </c>
      <c r="V8783">
        <v>3393.4740000000002</v>
      </c>
      <c r="W8783">
        <v>1.4</v>
      </c>
      <c r="X8783">
        <v>436.36200000000002</v>
      </c>
      <c r="Y8783">
        <v>7.11</v>
      </c>
      <c r="Z8783" s="32">
        <v>3.6</v>
      </c>
      <c r="AA8783" s="32">
        <v>50.5</v>
      </c>
      <c r="AB8783" s="32">
        <v>89.22</v>
      </c>
      <c r="AC8783" s="32">
        <v>4.5</v>
      </c>
    </row>
    <row r="8784" spans="1:29" hidden="1" x14ac:dyDescent="0.25">
      <c r="A8784" t="s">
        <v>241</v>
      </c>
      <c r="B8784" t="s">
        <v>242</v>
      </c>
      <c r="C8784" s="1">
        <v>43934</v>
      </c>
      <c r="D8784">
        <v>419</v>
      </c>
      <c r="E8784">
        <v>42</v>
      </c>
      <c r="F8784">
        <v>5</v>
      </c>
      <c r="G8784">
        <v>0</v>
      </c>
      <c r="H8784">
        <v>64.222999999999999</v>
      </c>
      <c r="I8784">
        <v>6.4379999999999997</v>
      </c>
      <c r="J8784">
        <v>0.76600000000000001</v>
      </c>
      <c r="K8784">
        <v>0</v>
      </c>
      <c r="Q8784">
        <v>6524191</v>
      </c>
      <c r="R8784">
        <v>32.332999999999998</v>
      </c>
      <c r="S8784">
        <v>26.3</v>
      </c>
      <c r="T8784">
        <v>4.4889999999999999</v>
      </c>
      <c r="U8784">
        <v>2.8820000000000001</v>
      </c>
      <c r="V8784">
        <v>3393.4740000000002</v>
      </c>
      <c r="W8784">
        <v>1.4</v>
      </c>
      <c r="X8784">
        <v>436.36200000000002</v>
      </c>
      <c r="Y8784">
        <v>7.11</v>
      </c>
      <c r="Z8784" s="32">
        <v>3.6</v>
      </c>
      <c r="AA8784" s="32">
        <v>50.5</v>
      </c>
      <c r="AB8784" s="32">
        <v>89.22</v>
      </c>
      <c r="AC8784" s="32">
        <v>4.5</v>
      </c>
    </row>
    <row r="8785" spans="1:29" hidden="1" x14ac:dyDescent="0.25">
      <c r="A8785" t="s">
        <v>241</v>
      </c>
      <c r="B8785" t="s">
        <v>242</v>
      </c>
      <c r="C8785" s="1">
        <v>43935</v>
      </c>
      <c r="D8785">
        <v>430</v>
      </c>
      <c r="E8785">
        <v>11</v>
      </c>
      <c r="F8785">
        <v>5</v>
      </c>
      <c r="G8785">
        <v>0</v>
      </c>
      <c r="H8785">
        <v>65.909000000000006</v>
      </c>
      <c r="I8785">
        <v>1.6859999999999999</v>
      </c>
      <c r="J8785">
        <v>0.76600000000000001</v>
      </c>
      <c r="K8785">
        <v>0</v>
      </c>
      <c r="Q8785">
        <v>6524191</v>
      </c>
      <c r="R8785">
        <v>32.332999999999998</v>
      </c>
      <c r="S8785">
        <v>26.3</v>
      </c>
      <c r="T8785">
        <v>4.4889999999999999</v>
      </c>
      <c r="U8785">
        <v>2.8820000000000001</v>
      </c>
      <c r="V8785">
        <v>3393.4740000000002</v>
      </c>
      <c r="W8785">
        <v>1.4</v>
      </c>
      <c r="X8785">
        <v>436.36200000000002</v>
      </c>
      <c r="Y8785">
        <v>7.11</v>
      </c>
      <c r="Z8785" s="32">
        <v>3.6</v>
      </c>
      <c r="AA8785" s="32">
        <v>50.5</v>
      </c>
      <c r="AB8785" s="32">
        <v>89.22</v>
      </c>
      <c r="AC8785" s="32">
        <v>4.5</v>
      </c>
    </row>
    <row r="8786" spans="1:29" hidden="1" x14ac:dyDescent="0.25">
      <c r="A8786" t="s">
        <v>241</v>
      </c>
      <c r="B8786" t="s">
        <v>242</v>
      </c>
      <c r="C8786" s="1">
        <v>43936</v>
      </c>
      <c r="D8786">
        <v>449</v>
      </c>
      <c r="E8786">
        <v>19</v>
      </c>
      <c r="F8786">
        <v>5</v>
      </c>
      <c r="G8786">
        <v>0</v>
      </c>
      <c r="H8786">
        <v>68.820999999999998</v>
      </c>
      <c r="I8786">
        <v>2.9119999999999999</v>
      </c>
      <c r="J8786">
        <v>0.76600000000000001</v>
      </c>
      <c r="K8786">
        <v>0</v>
      </c>
      <c r="Q8786">
        <v>6524191</v>
      </c>
      <c r="R8786">
        <v>32.332999999999998</v>
      </c>
      <c r="S8786">
        <v>26.3</v>
      </c>
      <c r="T8786">
        <v>4.4889999999999999</v>
      </c>
      <c r="U8786">
        <v>2.8820000000000001</v>
      </c>
      <c r="V8786">
        <v>3393.4740000000002</v>
      </c>
      <c r="W8786">
        <v>1.4</v>
      </c>
      <c r="X8786">
        <v>436.36200000000002</v>
      </c>
      <c r="Y8786">
        <v>7.11</v>
      </c>
      <c r="Z8786" s="32">
        <v>3.6</v>
      </c>
      <c r="AA8786" s="32">
        <v>50.5</v>
      </c>
      <c r="AB8786" s="32">
        <v>89.22</v>
      </c>
      <c r="AC8786" s="32">
        <v>4.5</v>
      </c>
    </row>
    <row r="8787" spans="1:29" hidden="1" x14ac:dyDescent="0.25">
      <c r="A8787" t="s">
        <v>241</v>
      </c>
      <c r="B8787" t="s">
        <v>242</v>
      </c>
      <c r="C8787" s="1">
        <v>43937</v>
      </c>
      <c r="D8787">
        <v>466</v>
      </c>
      <c r="E8787">
        <v>17</v>
      </c>
      <c r="F8787">
        <v>5</v>
      </c>
      <c r="G8787">
        <v>0</v>
      </c>
      <c r="H8787">
        <v>71.426000000000002</v>
      </c>
      <c r="I8787">
        <v>2.6059999999999999</v>
      </c>
      <c r="J8787">
        <v>0.76600000000000001</v>
      </c>
      <c r="K8787">
        <v>0</v>
      </c>
      <c r="Q8787">
        <v>6524191</v>
      </c>
      <c r="R8787">
        <v>32.332999999999998</v>
      </c>
      <c r="S8787">
        <v>26.3</v>
      </c>
      <c r="T8787">
        <v>4.4889999999999999</v>
      </c>
      <c r="U8787">
        <v>2.8820000000000001</v>
      </c>
      <c r="V8787">
        <v>3393.4740000000002</v>
      </c>
      <c r="W8787">
        <v>1.4</v>
      </c>
      <c r="X8787">
        <v>436.36200000000002</v>
      </c>
      <c r="Y8787">
        <v>7.11</v>
      </c>
      <c r="Z8787" s="32">
        <v>3.6</v>
      </c>
      <c r="AA8787" s="32">
        <v>50.5</v>
      </c>
      <c r="AB8787" s="32">
        <v>89.22</v>
      </c>
      <c r="AC8787" s="32">
        <v>4.5</v>
      </c>
    </row>
    <row r="8788" spans="1:29" hidden="1" x14ac:dyDescent="0.25">
      <c r="A8788" t="s">
        <v>241</v>
      </c>
      <c r="B8788" t="s">
        <v>242</v>
      </c>
      <c r="C8788" s="1">
        <v>43938</v>
      </c>
      <c r="D8788">
        <v>489</v>
      </c>
      <c r="E8788">
        <v>23</v>
      </c>
      <c r="F8788">
        <v>5</v>
      </c>
      <c r="G8788">
        <v>0</v>
      </c>
      <c r="H8788">
        <v>74.951999999999998</v>
      </c>
      <c r="I8788">
        <v>3.5249999999999999</v>
      </c>
      <c r="J8788">
        <v>0.76600000000000001</v>
      </c>
      <c r="K8788">
        <v>0</v>
      </c>
      <c r="Q8788">
        <v>6524191</v>
      </c>
      <c r="R8788">
        <v>32.332999999999998</v>
      </c>
      <c r="S8788">
        <v>26.3</v>
      </c>
      <c r="T8788">
        <v>4.4889999999999999</v>
      </c>
      <c r="U8788">
        <v>2.8820000000000001</v>
      </c>
      <c r="V8788">
        <v>3393.4740000000002</v>
      </c>
      <c r="W8788">
        <v>1.4</v>
      </c>
      <c r="X8788">
        <v>436.36200000000002</v>
      </c>
      <c r="Y8788">
        <v>7.11</v>
      </c>
      <c r="Z8788" s="32">
        <v>3.6</v>
      </c>
      <c r="AA8788" s="32">
        <v>50.5</v>
      </c>
      <c r="AB8788" s="32">
        <v>89.22</v>
      </c>
      <c r="AC8788" s="32">
        <v>4.5</v>
      </c>
    </row>
    <row r="8789" spans="1:29" hidden="1" x14ac:dyDescent="0.25">
      <c r="A8789" t="s">
        <v>241</v>
      </c>
      <c r="B8789" t="s">
        <v>242</v>
      </c>
      <c r="C8789" s="1">
        <v>43939</v>
      </c>
      <c r="D8789">
        <v>506</v>
      </c>
      <c r="E8789">
        <v>17</v>
      </c>
      <c r="F8789">
        <v>5</v>
      </c>
      <c r="G8789">
        <v>0</v>
      </c>
      <c r="H8789">
        <v>77.558000000000007</v>
      </c>
      <c r="I8789">
        <v>2.6059999999999999</v>
      </c>
      <c r="J8789">
        <v>0.76600000000000001</v>
      </c>
      <c r="K8789">
        <v>0</v>
      </c>
      <c r="Q8789">
        <v>6524191</v>
      </c>
      <c r="R8789">
        <v>32.332999999999998</v>
      </c>
      <c r="S8789">
        <v>26.3</v>
      </c>
      <c r="T8789">
        <v>4.4889999999999999</v>
      </c>
      <c r="U8789">
        <v>2.8820000000000001</v>
      </c>
      <c r="V8789">
        <v>3393.4740000000002</v>
      </c>
      <c r="W8789">
        <v>1.4</v>
      </c>
      <c r="X8789">
        <v>436.36200000000002</v>
      </c>
      <c r="Y8789">
        <v>7.11</v>
      </c>
      <c r="Z8789" s="32">
        <v>3.6</v>
      </c>
      <c r="AA8789" s="32">
        <v>50.5</v>
      </c>
      <c r="AB8789" s="32">
        <v>89.22</v>
      </c>
      <c r="AC8789" s="32">
        <v>4.5</v>
      </c>
    </row>
    <row r="8790" spans="1:29" hidden="1" x14ac:dyDescent="0.25">
      <c r="A8790" t="s">
        <v>241</v>
      </c>
      <c r="B8790" t="s">
        <v>242</v>
      </c>
      <c r="C8790" s="1">
        <v>43940</v>
      </c>
      <c r="D8790">
        <v>554</v>
      </c>
      <c r="E8790">
        <v>48</v>
      </c>
      <c r="F8790">
        <v>5</v>
      </c>
      <c r="G8790">
        <v>0</v>
      </c>
      <c r="H8790">
        <v>84.915000000000006</v>
      </c>
      <c r="I8790">
        <v>7.3570000000000002</v>
      </c>
      <c r="J8790">
        <v>0.76600000000000001</v>
      </c>
      <c r="K8790">
        <v>0</v>
      </c>
      <c r="Q8790">
        <v>6524191</v>
      </c>
      <c r="R8790">
        <v>32.332999999999998</v>
      </c>
      <c r="S8790">
        <v>26.3</v>
      </c>
      <c r="T8790">
        <v>4.4889999999999999</v>
      </c>
      <c r="U8790">
        <v>2.8820000000000001</v>
      </c>
      <c r="V8790">
        <v>3393.4740000000002</v>
      </c>
      <c r="W8790">
        <v>1.4</v>
      </c>
      <c r="X8790">
        <v>436.36200000000002</v>
      </c>
      <c r="Y8790">
        <v>7.11</v>
      </c>
      <c r="Z8790" s="32">
        <v>3.6</v>
      </c>
      <c r="AA8790" s="32">
        <v>50.5</v>
      </c>
      <c r="AB8790" s="32">
        <v>89.22</v>
      </c>
      <c r="AC8790" s="32">
        <v>4.5</v>
      </c>
    </row>
    <row r="8791" spans="1:29" hidden="1" x14ac:dyDescent="0.25">
      <c r="A8791" t="s">
        <v>241</v>
      </c>
      <c r="B8791" t="s">
        <v>242</v>
      </c>
      <c r="C8791" s="1">
        <v>43941</v>
      </c>
      <c r="D8791">
        <v>568</v>
      </c>
      <c r="E8791">
        <v>14</v>
      </c>
      <c r="F8791">
        <v>7</v>
      </c>
      <c r="G8791">
        <v>2</v>
      </c>
      <c r="H8791">
        <v>87.061000000000007</v>
      </c>
      <c r="I8791">
        <v>2.1459999999999999</v>
      </c>
      <c r="J8791">
        <v>1.073</v>
      </c>
      <c r="K8791">
        <v>0.307</v>
      </c>
      <c r="Q8791">
        <v>6524191</v>
      </c>
      <c r="R8791">
        <v>32.332999999999998</v>
      </c>
      <c r="S8791">
        <v>26.3</v>
      </c>
      <c r="T8791">
        <v>4.4889999999999999</v>
      </c>
      <c r="U8791">
        <v>2.8820000000000001</v>
      </c>
      <c r="V8791">
        <v>3393.4740000000002</v>
      </c>
      <c r="W8791">
        <v>1.4</v>
      </c>
      <c r="X8791">
        <v>436.36200000000002</v>
      </c>
      <c r="Y8791">
        <v>7.11</v>
      </c>
      <c r="Z8791" s="32">
        <v>3.6</v>
      </c>
      <c r="AA8791" s="32">
        <v>50.5</v>
      </c>
      <c r="AB8791" s="32">
        <v>89.22</v>
      </c>
      <c r="AC8791" s="32">
        <v>4.5</v>
      </c>
    </row>
    <row r="8792" spans="1:29" hidden="1" x14ac:dyDescent="0.25">
      <c r="A8792" t="s">
        <v>241</v>
      </c>
      <c r="B8792" t="s">
        <v>242</v>
      </c>
      <c r="C8792" s="1">
        <v>43942</v>
      </c>
      <c r="D8792">
        <v>590</v>
      </c>
      <c r="E8792">
        <v>22</v>
      </c>
      <c r="F8792">
        <v>7</v>
      </c>
      <c r="G8792">
        <v>0</v>
      </c>
      <c r="H8792">
        <v>90.433000000000007</v>
      </c>
      <c r="I8792">
        <v>3.3719999999999999</v>
      </c>
      <c r="J8792">
        <v>1.073</v>
      </c>
      <c r="K8792">
        <v>0</v>
      </c>
      <c r="Q8792">
        <v>6524191</v>
      </c>
      <c r="R8792">
        <v>32.332999999999998</v>
      </c>
      <c r="S8792">
        <v>26.3</v>
      </c>
      <c r="T8792">
        <v>4.4889999999999999</v>
      </c>
      <c r="U8792">
        <v>2.8820000000000001</v>
      </c>
      <c r="V8792">
        <v>3393.4740000000002</v>
      </c>
      <c r="W8792">
        <v>1.4</v>
      </c>
      <c r="X8792">
        <v>436.36200000000002</v>
      </c>
      <c r="Y8792">
        <v>7.11</v>
      </c>
      <c r="Z8792" s="32">
        <v>3.6</v>
      </c>
      <c r="AA8792" s="32">
        <v>50.5</v>
      </c>
      <c r="AB8792" s="32">
        <v>89.22</v>
      </c>
      <c r="AC8792" s="32">
        <v>4.5</v>
      </c>
    </row>
    <row r="8793" spans="1:29" hidden="1" x14ac:dyDescent="0.25">
      <c r="A8793" t="s">
        <v>241</v>
      </c>
      <c r="B8793" t="s">
        <v>242</v>
      </c>
      <c r="C8793" s="1">
        <v>43943</v>
      </c>
      <c r="D8793">
        <v>612</v>
      </c>
      <c r="E8793">
        <v>22</v>
      </c>
      <c r="F8793">
        <v>7</v>
      </c>
      <c r="G8793">
        <v>0</v>
      </c>
      <c r="H8793">
        <v>93.805000000000007</v>
      </c>
      <c r="I8793">
        <v>3.3719999999999999</v>
      </c>
      <c r="J8793">
        <v>1.073</v>
      </c>
      <c r="K8793">
        <v>0</v>
      </c>
      <c r="Q8793">
        <v>6524191</v>
      </c>
      <c r="R8793">
        <v>32.332999999999998</v>
      </c>
      <c r="S8793">
        <v>26.3</v>
      </c>
      <c r="T8793">
        <v>4.4889999999999999</v>
      </c>
      <c r="U8793">
        <v>2.8820000000000001</v>
      </c>
      <c r="V8793">
        <v>3393.4740000000002</v>
      </c>
      <c r="W8793">
        <v>1.4</v>
      </c>
      <c r="X8793">
        <v>436.36200000000002</v>
      </c>
      <c r="Y8793">
        <v>7.11</v>
      </c>
      <c r="Z8793" s="32">
        <v>3.6</v>
      </c>
      <c r="AA8793" s="32">
        <v>50.5</v>
      </c>
      <c r="AB8793" s="32">
        <v>89.22</v>
      </c>
      <c r="AC8793" s="32">
        <v>4.5</v>
      </c>
    </row>
    <row r="8794" spans="1:29" hidden="1" x14ac:dyDescent="0.25">
      <c r="A8794" t="s">
        <v>241</v>
      </c>
      <c r="B8794" t="s">
        <v>242</v>
      </c>
      <c r="C8794" s="1">
        <v>43944</v>
      </c>
      <c r="D8794">
        <v>631</v>
      </c>
      <c r="E8794">
        <v>19</v>
      </c>
      <c r="F8794">
        <v>8</v>
      </c>
      <c r="G8794">
        <v>1</v>
      </c>
      <c r="H8794">
        <v>96.716999999999999</v>
      </c>
      <c r="I8794">
        <v>2.9119999999999999</v>
      </c>
      <c r="J8794">
        <v>1.226</v>
      </c>
      <c r="K8794">
        <v>0.153</v>
      </c>
      <c r="Q8794">
        <v>6524191</v>
      </c>
      <c r="R8794">
        <v>32.332999999999998</v>
      </c>
      <c r="S8794">
        <v>26.3</v>
      </c>
      <c r="T8794">
        <v>4.4889999999999999</v>
      </c>
      <c r="U8794">
        <v>2.8820000000000001</v>
      </c>
      <c r="V8794">
        <v>3393.4740000000002</v>
      </c>
      <c r="W8794">
        <v>1.4</v>
      </c>
      <c r="X8794">
        <v>436.36200000000002</v>
      </c>
      <c r="Y8794">
        <v>7.11</v>
      </c>
      <c r="Z8794" s="32">
        <v>3.6</v>
      </c>
      <c r="AA8794" s="32">
        <v>50.5</v>
      </c>
      <c r="AB8794" s="32">
        <v>89.22</v>
      </c>
      <c r="AC8794" s="32">
        <v>4.5</v>
      </c>
    </row>
    <row r="8795" spans="1:29" hidden="1" x14ac:dyDescent="0.25">
      <c r="A8795" t="s">
        <v>241</v>
      </c>
      <c r="B8795" t="s">
        <v>242</v>
      </c>
      <c r="C8795" s="1">
        <v>43945</v>
      </c>
      <c r="D8795">
        <v>656</v>
      </c>
      <c r="E8795">
        <v>25</v>
      </c>
      <c r="F8795">
        <v>8</v>
      </c>
      <c r="G8795">
        <v>0</v>
      </c>
      <c r="H8795">
        <v>100.54900000000001</v>
      </c>
      <c r="I8795">
        <v>3.8319999999999999</v>
      </c>
      <c r="J8795">
        <v>1.226</v>
      </c>
      <c r="K8795">
        <v>0</v>
      </c>
      <c r="Q8795">
        <v>6524191</v>
      </c>
      <c r="R8795">
        <v>32.332999999999998</v>
      </c>
      <c r="S8795">
        <v>26.3</v>
      </c>
      <c r="T8795">
        <v>4.4889999999999999</v>
      </c>
      <c r="U8795">
        <v>2.8820000000000001</v>
      </c>
      <c r="V8795">
        <v>3393.4740000000002</v>
      </c>
      <c r="W8795">
        <v>1.4</v>
      </c>
      <c r="X8795">
        <v>436.36200000000002</v>
      </c>
      <c r="Y8795">
        <v>7.11</v>
      </c>
      <c r="Z8795" s="32">
        <v>3.6</v>
      </c>
      <c r="AA8795" s="32">
        <v>50.5</v>
      </c>
      <c r="AB8795" s="32">
        <v>89.22</v>
      </c>
      <c r="AC8795" s="32">
        <v>4.5</v>
      </c>
    </row>
    <row r="8796" spans="1:29" hidden="1" x14ac:dyDescent="0.25">
      <c r="A8796" t="s">
        <v>241</v>
      </c>
      <c r="B8796" t="s">
        <v>242</v>
      </c>
      <c r="C8796" s="1">
        <v>43946</v>
      </c>
      <c r="D8796">
        <v>665</v>
      </c>
      <c r="E8796">
        <v>9</v>
      </c>
      <c r="F8796">
        <v>8</v>
      </c>
      <c r="G8796">
        <v>0</v>
      </c>
      <c r="H8796">
        <v>101.928</v>
      </c>
      <c r="I8796">
        <v>1.379</v>
      </c>
      <c r="J8796">
        <v>1.226</v>
      </c>
      <c r="K8796">
        <v>0</v>
      </c>
      <c r="Q8796">
        <v>6524191</v>
      </c>
      <c r="R8796">
        <v>32.332999999999998</v>
      </c>
      <c r="S8796">
        <v>26.3</v>
      </c>
      <c r="T8796">
        <v>4.4889999999999999</v>
      </c>
      <c r="U8796">
        <v>2.8820000000000001</v>
      </c>
      <c r="V8796">
        <v>3393.4740000000002</v>
      </c>
      <c r="W8796">
        <v>1.4</v>
      </c>
      <c r="X8796">
        <v>436.36200000000002</v>
      </c>
      <c r="Y8796">
        <v>7.11</v>
      </c>
      <c r="Z8796" s="32">
        <v>3.6</v>
      </c>
      <c r="AA8796" s="32">
        <v>50.5</v>
      </c>
      <c r="AB8796" s="32">
        <v>89.22</v>
      </c>
      <c r="AC8796" s="32">
        <v>4.5</v>
      </c>
    </row>
    <row r="8797" spans="1:29" hidden="1" x14ac:dyDescent="0.25">
      <c r="A8797" t="s">
        <v>241</v>
      </c>
      <c r="B8797" t="s">
        <v>242</v>
      </c>
      <c r="C8797" s="1">
        <v>43947</v>
      </c>
      <c r="D8797">
        <v>682</v>
      </c>
      <c r="E8797">
        <v>17</v>
      </c>
      <c r="F8797">
        <v>8</v>
      </c>
      <c r="G8797">
        <v>0</v>
      </c>
      <c r="H8797">
        <v>104.53400000000001</v>
      </c>
      <c r="I8797">
        <v>2.6059999999999999</v>
      </c>
      <c r="J8797">
        <v>1.226</v>
      </c>
      <c r="K8797">
        <v>0</v>
      </c>
      <c r="Q8797">
        <v>6524191</v>
      </c>
      <c r="R8797">
        <v>32.332999999999998</v>
      </c>
      <c r="S8797">
        <v>26.3</v>
      </c>
      <c r="T8797">
        <v>4.4889999999999999</v>
      </c>
      <c r="U8797">
        <v>2.8820000000000001</v>
      </c>
      <c r="V8797">
        <v>3393.4740000000002</v>
      </c>
      <c r="W8797">
        <v>1.4</v>
      </c>
      <c r="X8797">
        <v>436.36200000000002</v>
      </c>
      <c r="Y8797">
        <v>7.11</v>
      </c>
      <c r="Z8797" s="32">
        <v>3.6</v>
      </c>
      <c r="AA8797" s="32">
        <v>50.5</v>
      </c>
      <c r="AB8797" s="32">
        <v>89.22</v>
      </c>
      <c r="AC8797" s="32">
        <v>4.5</v>
      </c>
    </row>
    <row r="8798" spans="1:29" hidden="1" x14ac:dyDescent="0.25">
      <c r="A8798" t="s">
        <v>241</v>
      </c>
      <c r="B8798" t="s">
        <v>242</v>
      </c>
      <c r="C8798" s="1">
        <v>43948</v>
      </c>
      <c r="D8798">
        <v>695</v>
      </c>
      <c r="E8798">
        <v>13</v>
      </c>
      <c r="F8798">
        <v>8</v>
      </c>
      <c r="G8798">
        <v>0</v>
      </c>
      <c r="H8798">
        <v>106.527</v>
      </c>
      <c r="I8798">
        <v>1.9930000000000001</v>
      </c>
      <c r="J8798">
        <v>1.226</v>
      </c>
      <c r="K8798">
        <v>0</v>
      </c>
      <c r="Q8798">
        <v>6524191</v>
      </c>
      <c r="R8798">
        <v>32.332999999999998</v>
      </c>
      <c r="S8798">
        <v>26.3</v>
      </c>
      <c r="T8798">
        <v>4.4889999999999999</v>
      </c>
      <c r="U8798">
        <v>2.8820000000000001</v>
      </c>
      <c r="V8798">
        <v>3393.4740000000002</v>
      </c>
      <c r="W8798">
        <v>1.4</v>
      </c>
      <c r="X8798">
        <v>436.36200000000002</v>
      </c>
      <c r="Y8798">
        <v>7.11</v>
      </c>
      <c r="Z8798" s="32">
        <v>3.6</v>
      </c>
      <c r="AA8798" s="32">
        <v>50.5</v>
      </c>
      <c r="AB8798" s="32">
        <v>89.22</v>
      </c>
      <c r="AC8798" s="32">
        <v>4.5</v>
      </c>
    </row>
    <row r="8799" spans="1:29" hidden="1" x14ac:dyDescent="0.25">
      <c r="A8799" t="s">
        <v>241</v>
      </c>
      <c r="B8799" t="s">
        <v>242</v>
      </c>
      <c r="C8799" s="1">
        <v>43949</v>
      </c>
      <c r="D8799">
        <v>708</v>
      </c>
      <c r="E8799">
        <v>13</v>
      </c>
      <c r="F8799">
        <v>8</v>
      </c>
      <c r="G8799">
        <v>0</v>
      </c>
      <c r="H8799">
        <v>108.51900000000001</v>
      </c>
      <c r="I8799">
        <v>1.9930000000000001</v>
      </c>
      <c r="J8799">
        <v>1.226</v>
      </c>
      <c r="K8799">
        <v>0</v>
      </c>
      <c r="Q8799">
        <v>6524191</v>
      </c>
      <c r="R8799">
        <v>32.332999999999998</v>
      </c>
      <c r="S8799">
        <v>26.3</v>
      </c>
      <c r="T8799">
        <v>4.4889999999999999</v>
      </c>
      <c r="U8799">
        <v>2.8820000000000001</v>
      </c>
      <c r="V8799">
        <v>3393.4740000000002</v>
      </c>
      <c r="W8799">
        <v>1.4</v>
      </c>
      <c r="X8799">
        <v>436.36200000000002</v>
      </c>
      <c r="Y8799">
        <v>7.11</v>
      </c>
      <c r="Z8799" s="32">
        <v>3.6</v>
      </c>
      <c r="AA8799" s="32">
        <v>50.5</v>
      </c>
      <c r="AB8799" s="32">
        <v>89.22</v>
      </c>
      <c r="AC8799" s="32">
        <v>4.5</v>
      </c>
    </row>
    <row r="8800" spans="1:29" hidden="1" x14ac:dyDescent="0.25">
      <c r="A8800" t="s">
        <v>241</v>
      </c>
      <c r="B8800" t="s">
        <v>242</v>
      </c>
      <c r="C8800" s="1">
        <v>43950</v>
      </c>
      <c r="D8800">
        <v>729</v>
      </c>
      <c r="E8800">
        <v>21</v>
      </c>
      <c r="F8800">
        <v>8</v>
      </c>
      <c r="G8800">
        <v>0</v>
      </c>
      <c r="H8800">
        <v>111.738</v>
      </c>
      <c r="I8800">
        <v>3.2189999999999999</v>
      </c>
      <c r="J8800">
        <v>1.226</v>
      </c>
      <c r="K8800">
        <v>0</v>
      </c>
      <c r="Q8800">
        <v>6524191</v>
      </c>
      <c r="R8800">
        <v>32.332999999999998</v>
      </c>
      <c r="S8800">
        <v>26.3</v>
      </c>
      <c r="T8800">
        <v>4.4889999999999999</v>
      </c>
      <c r="U8800">
        <v>2.8820000000000001</v>
      </c>
      <c r="V8800">
        <v>3393.4740000000002</v>
      </c>
      <c r="W8800">
        <v>1.4</v>
      </c>
      <c r="X8800">
        <v>436.36200000000002</v>
      </c>
      <c r="Y8800">
        <v>7.11</v>
      </c>
      <c r="Z8800" s="32">
        <v>3.6</v>
      </c>
      <c r="AA8800" s="32">
        <v>50.5</v>
      </c>
      <c r="AB8800" s="32">
        <v>89.22</v>
      </c>
      <c r="AC8800" s="32">
        <v>4.5</v>
      </c>
    </row>
    <row r="8801" spans="1:29" hidden="1" x14ac:dyDescent="0.25">
      <c r="A8801" t="s">
        <v>241</v>
      </c>
      <c r="B8801" t="s">
        <v>242</v>
      </c>
      <c r="C8801" s="1">
        <v>43951</v>
      </c>
      <c r="D8801">
        <v>746</v>
      </c>
      <c r="E8801">
        <v>17</v>
      </c>
      <c r="F8801">
        <v>8</v>
      </c>
      <c r="G8801">
        <v>0</v>
      </c>
      <c r="H8801">
        <v>114.34399999999999</v>
      </c>
      <c r="I8801">
        <v>2.6059999999999999</v>
      </c>
      <c r="J8801">
        <v>1.226</v>
      </c>
      <c r="K8801">
        <v>0</v>
      </c>
      <c r="Q8801">
        <v>6524191</v>
      </c>
      <c r="R8801">
        <v>32.332999999999998</v>
      </c>
      <c r="S8801">
        <v>26.3</v>
      </c>
      <c r="T8801">
        <v>4.4889999999999999</v>
      </c>
      <c r="U8801">
        <v>2.8820000000000001</v>
      </c>
      <c r="V8801">
        <v>3393.4740000000002</v>
      </c>
      <c r="W8801">
        <v>1.4</v>
      </c>
      <c r="X8801">
        <v>436.36200000000002</v>
      </c>
      <c r="Y8801">
        <v>7.11</v>
      </c>
      <c r="Z8801" s="32">
        <v>3.6</v>
      </c>
      <c r="AA8801" s="32">
        <v>50.5</v>
      </c>
      <c r="AB8801" s="32">
        <v>89.22</v>
      </c>
      <c r="AC8801" s="32">
        <v>4.5</v>
      </c>
    </row>
    <row r="8802" spans="1:29" hidden="1" x14ac:dyDescent="0.25">
      <c r="A8802" t="s">
        <v>241</v>
      </c>
      <c r="B8802" t="s">
        <v>242</v>
      </c>
      <c r="C8802" s="1">
        <v>43952</v>
      </c>
      <c r="D8802">
        <v>746</v>
      </c>
      <c r="E8802">
        <v>0</v>
      </c>
      <c r="F8802">
        <v>8</v>
      </c>
      <c r="G8802">
        <v>0</v>
      </c>
      <c r="H8802">
        <v>114.34399999999999</v>
      </c>
      <c r="I8802">
        <v>0</v>
      </c>
      <c r="J8802">
        <v>1.226</v>
      </c>
      <c r="K8802">
        <v>0</v>
      </c>
      <c r="Q8802">
        <v>6524191</v>
      </c>
      <c r="R8802">
        <v>32.332999999999998</v>
      </c>
      <c r="S8802">
        <v>26.3</v>
      </c>
      <c r="T8802">
        <v>4.4889999999999999</v>
      </c>
      <c r="U8802">
        <v>2.8820000000000001</v>
      </c>
      <c r="V8802">
        <v>3393.4740000000002</v>
      </c>
      <c r="W8802">
        <v>1.4</v>
      </c>
      <c r="X8802">
        <v>436.36200000000002</v>
      </c>
      <c r="Y8802">
        <v>7.11</v>
      </c>
      <c r="Z8802" s="32">
        <v>3.6</v>
      </c>
      <c r="AA8802" s="32">
        <v>50.5</v>
      </c>
      <c r="AB8802" s="32">
        <v>89.22</v>
      </c>
      <c r="AC8802" s="32">
        <v>4.5</v>
      </c>
    </row>
    <row r="8803" spans="1:29" hidden="1" x14ac:dyDescent="0.25">
      <c r="A8803" t="s">
        <v>241</v>
      </c>
      <c r="B8803" t="s">
        <v>242</v>
      </c>
      <c r="C8803" s="1">
        <v>43953</v>
      </c>
      <c r="D8803">
        <v>769</v>
      </c>
      <c r="E8803">
        <v>23</v>
      </c>
      <c r="F8803">
        <v>8</v>
      </c>
      <c r="G8803">
        <v>0</v>
      </c>
      <c r="H8803">
        <v>117.869</v>
      </c>
      <c r="I8803">
        <v>3.5249999999999999</v>
      </c>
      <c r="J8803">
        <v>1.226</v>
      </c>
      <c r="K8803">
        <v>0</v>
      </c>
      <c r="Q8803">
        <v>6524191</v>
      </c>
      <c r="R8803">
        <v>32.332999999999998</v>
      </c>
      <c r="S8803">
        <v>26.3</v>
      </c>
      <c r="T8803">
        <v>4.4889999999999999</v>
      </c>
      <c r="U8803">
        <v>2.8820000000000001</v>
      </c>
      <c r="V8803">
        <v>3393.4740000000002</v>
      </c>
      <c r="W8803">
        <v>1.4</v>
      </c>
      <c r="X8803">
        <v>436.36200000000002</v>
      </c>
      <c r="Y8803">
        <v>7.11</v>
      </c>
      <c r="Z8803" s="32">
        <v>3.6</v>
      </c>
      <c r="AA8803" s="32">
        <v>50.5</v>
      </c>
      <c r="AB8803" s="32">
        <v>89.22</v>
      </c>
      <c r="AC8803" s="32">
        <v>4.5</v>
      </c>
    </row>
    <row r="8804" spans="1:29" hidden="1" x14ac:dyDescent="0.25">
      <c r="A8804" t="s">
        <v>241</v>
      </c>
      <c r="B8804" t="s">
        <v>242</v>
      </c>
      <c r="C8804" s="1">
        <v>43954</v>
      </c>
      <c r="D8804">
        <v>795</v>
      </c>
      <c r="E8804">
        <v>26</v>
      </c>
      <c r="F8804">
        <v>10</v>
      </c>
      <c r="G8804">
        <v>2</v>
      </c>
      <c r="H8804">
        <v>121.854</v>
      </c>
      <c r="I8804">
        <v>3.9849999999999999</v>
      </c>
      <c r="J8804">
        <v>1.5329999999999999</v>
      </c>
      <c r="K8804">
        <v>0.307</v>
      </c>
      <c r="Q8804">
        <v>6524191</v>
      </c>
      <c r="R8804">
        <v>32.332999999999998</v>
      </c>
      <c r="S8804">
        <v>26.3</v>
      </c>
      <c r="T8804">
        <v>4.4889999999999999</v>
      </c>
      <c r="U8804">
        <v>2.8820000000000001</v>
      </c>
      <c r="V8804">
        <v>3393.4740000000002</v>
      </c>
      <c r="W8804">
        <v>1.4</v>
      </c>
      <c r="X8804">
        <v>436.36200000000002</v>
      </c>
      <c r="Y8804">
        <v>7.11</v>
      </c>
      <c r="Z8804" s="32">
        <v>3.6</v>
      </c>
      <c r="AA8804" s="32">
        <v>50.5</v>
      </c>
      <c r="AB8804" s="32">
        <v>89.22</v>
      </c>
      <c r="AC8804" s="32">
        <v>4.5</v>
      </c>
    </row>
    <row r="8805" spans="1:29" hidden="1" x14ac:dyDescent="0.25">
      <c r="A8805" t="s">
        <v>241</v>
      </c>
      <c r="B8805" t="s">
        <v>242</v>
      </c>
      <c r="C8805" s="1">
        <v>43955</v>
      </c>
      <c r="D8805">
        <v>830</v>
      </c>
      <c r="E8805">
        <v>35</v>
      </c>
      <c r="F8805">
        <v>10</v>
      </c>
      <c r="G8805">
        <v>0</v>
      </c>
      <c r="H8805">
        <v>127.21899999999999</v>
      </c>
      <c r="I8805">
        <v>5.3650000000000002</v>
      </c>
      <c r="J8805">
        <v>1.5329999999999999</v>
      </c>
      <c r="K8805">
        <v>0</v>
      </c>
      <c r="Q8805">
        <v>6524191</v>
      </c>
      <c r="R8805">
        <v>32.332999999999998</v>
      </c>
      <c r="S8805">
        <v>26.3</v>
      </c>
      <c r="T8805">
        <v>4.4889999999999999</v>
      </c>
      <c r="U8805">
        <v>2.8820000000000001</v>
      </c>
      <c r="V8805">
        <v>3393.4740000000002</v>
      </c>
      <c r="W8805">
        <v>1.4</v>
      </c>
      <c r="X8805">
        <v>436.36200000000002</v>
      </c>
      <c r="Y8805">
        <v>7.11</v>
      </c>
      <c r="Z8805" s="32">
        <v>3.6</v>
      </c>
      <c r="AA8805" s="32">
        <v>50.5</v>
      </c>
      <c r="AB8805" s="32">
        <v>89.22</v>
      </c>
      <c r="AC8805" s="32">
        <v>4.5</v>
      </c>
    </row>
    <row r="8806" spans="1:29" hidden="1" x14ac:dyDescent="0.25">
      <c r="A8806" t="s">
        <v>241</v>
      </c>
      <c r="B8806" t="s">
        <v>242</v>
      </c>
      <c r="C8806" s="1">
        <v>43956</v>
      </c>
      <c r="D8806">
        <v>843</v>
      </c>
      <c r="E8806">
        <v>13</v>
      </c>
      <c r="F8806">
        <v>11</v>
      </c>
      <c r="G8806">
        <v>1</v>
      </c>
      <c r="H8806">
        <v>129.21100000000001</v>
      </c>
      <c r="I8806">
        <v>1.9930000000000001</v>
      </c>
      <c r="J8806">
        <v>1.6859999999999999</v>
      </c>
      <c r="K8806">
        <v>0.153</v>
      </c>
      <c r="Q8806">
        <v>6524191</v>
      </c>
      <c r="R8806">
        <v>32.332999999999998</v>
      </c>
      <c r="S8806">
        <v>26.3</v>
      </c>
      <c r="T8806">
        <v>4.4889999999999999</v>
      </c>
      <c r="U8806">
        <v>2.8820000000000001</v>
      </c>
      <c r="V8806">
        <v>3393.4740000000002</v>
      </c>
      <c r="W8806">
        <v>1.4</v>
      </c>
      <c r="X8806">
        <v>436.36200000000002</v>
      </c>
      <c r="Y8806">
        <v>7.11</v>
      </c>
      <c r="Z8806" s="32">
        <v>3.6</v>
      </c>
      <c r="AA8806" s="32">
        <v>50.5</v>
      </c>
      <c r="AB8806" s="32">
        <v>89.22</v>
      </c>
      <c r="AC8806" s="32">
        <v>4.5</v>
      </c>
    </row>
    <row r="8807" spans="1:29" hidden="1" x14ac:dyDescent="0.25">
      <c r="A8807" t="s">
        <v>241</v>
      </c>
      <c r="B8807" t="s">
        <v>242</v>
      </c>
      <c r="C8807" s="1">
        <v>43957</v>
      </c>
      <c r="D8807">
        <v>871</v>
      </c>
      <c r="E8807">
        <v>28</v>
      </c>
      <c r="F8807">
        <v>12</v>
      </c>
      <c r="G8807">
        <v>1</v>
      </c>
      <c r="H8807">
        <v>133.50299999999999</v>
      </c>
      <c r="I8807">
        <v>4.2919999999999998</v>
      </c>
      <c r="J8807">
        <v>1.839</v>
      </c>
      <c r="K8807">
        <v>0.153</v>
      </c>
      <c r="Q8807">
        <v>6524191</v>
      </c>
      <c r="R8807">
        <v>32.332999999999998</v>
      </c>
      <c r="S8807">
        <v>26.3</v>
      </c>
      <c r="T8807">
        <v>4.4889999999999999</v>
      </c>
      <c r="U8807">
        <v>2.8820000000000001</v>
      </c>
      <c r="V8807">
        <v>3393.4740000000002</v>
      </c>
      <c r="W8807">
        <v>1.4</v>
      </c>
      <c r="X8807">
        <v>436.36200000000002</v>
      </c>
      <c r="Y8807">
        <v>7.11</v>
      </c>
      <c r="Z8807" s="32">
        <v>3.6</v>
      </c>
      <c r="AA8807" s="32">
        <v>50.5</v>
      </c>
      <c r="AB8807" s="32">
        <v>89.22</v>
      </c>
      <c r="AC8807" s="32">
        <v>4.5</v>
      </c>
    </row>
    <row r="8808" spans="1:29" hidden="1" x14ac:dyDescent="0.25">
      <c r="A8808" t="s">
        <v>241</v>
      </c>
      <c r="B8808" t="s">
        <v>242</v>
      </c>
      <c r="C8808" s="1">
        <v>43958</v>
      </c>
      <c r="D8808">
        <v>895</v>
      </c>
      <c r="E8808">
        <v>24</v>
      </c>
      <c r="F8808">
        <v>12</v>
      </c>
      <c r="G8808">
        <v>0</v>
      </c>
      <c r="H8808">
        <v>137.18199999999999</v>
      </c>
      <c r="I8808">
        <v>3.6789999999999998</v>
      </c>
      <c r="J8808">
        <v>1.839</v>
      </c>
      <c r="K8808">
        <v>0</v>
      </c>
      <c r="Q8808">
        <v>6524191</v>
      </c>
      <c r="R8808">
        <v>32.332999999999998</v>
      </c>
      <c r="S8808">
        <v>26.3</v>
      </c>
      <c r="T8808">
        <v>4.4889999999999999</v>
      </c>
      <c r="U8808">
        <v>2.8820000000000001</v>
      </c>
      <c r="V8808">
        <v>3393.4740000000002</v>
      </c>
      <c r="W8808">
        <v>1.4</v>
      </c>
      <c r="X8808">
        <v>436.36200000000002</v>
      </c>
      <c r="Y8808">
        <v>7.11</v>
      </c>
      <c r="Z8808" s="32">
        <v>3.6</v>
      </c>
      <c r="AA8808" s="32">
        <v>50.5</v>
      </c>
      <c r="AB8808" s="32">
        <v>89.22</v>
      </c>
      <c r="AC8808" s="32">
        <v>4.5</v>
      </c>
    </row>
    <row r="8809" spans="1:29" hidden="1" x14ac:dyDescent="0.25">
      <c r="A8809" t="s">
        <v>241</v>
      </c>
      <c r="B8809" t="s">
        <v>242</v>
      </c>
      <c r="C8809" s="1">
        <v>43959</v>
      </c>
      <c r="D8809">
        <v>906</v>
      </c>
      <c r="E8809">
        <v>11</v>
      </c>
      <c r="F8809">
        <v>12</v>
      </c>
      <c r="G8809">
        <v>0</v>
      </c>
      <c r="H8809">
        <v>138.86799999999999</v>
      </c>
      <c r="I8809">
        <v>1.6859999999999999</v>
      </c>
      <c r="J8809">
        <v>1.839</v>
      </c>
      <c r="K8809">
        <v>0</v>
      </c>
      <c r="Q8809">
        <v>6524191</v>
      </c>
      <c r="R8809">
        <v>32.332999999999998</v>
      </c>
      <c r="S8809">
        <v>26.3</v>
      </c>
      <c r="T8809">
        <v>4.4889999999999999</v>
      </c>
      <c r="U8809">
        <v>2.8820000000000001</v>
      </c>
      <c r="V8809">
        <v>3393.4740000000002</v>
      </c>
      <c r="W8809">
        <v>1.4</v>
      </c>
      <c r="X8809">
        <v>436.36200000000002</v>
      </c>
      <c r="Y8809">
        <v>7.11</v>
      </c>
      <c r="Z8809" s="32">
        <v>3.6</v>
      </c>
      <c r="AA8809" s="32">
        <v>50.5</v>
      </c>
      <c r="AB8809" s="32">
        <v>89.22</v>
      </c>
      <c r="AC8809" s="32">
        <v>4.5</v>
      </c>
    </row>
    <row r="8810" spans="1:29" hidden="1" x14ac:dyDescent="0.25">
      <c r="A8810" t="s">
        <v>241</v>
      </c>
      <c r="B8810" t="s">
        <v>242</v>
      </c>
      <c r="C8810" s="1">
        <v>43960</v>
      </c>
      <c r="D8810">
        <v>931</v>
      </c>
      <c r="E8810">
        <v>25</v>
      </c>
      <c r="F8810">
        <v>12</v>
      </c>
      <c r="G8810">
        <v>0</v>
      </c>
      <c r="H8810">
        <v>142.69999999999999</v>
      </c>
      <c r="I8810">
        <v>3.8319999999999999</v>
      </c>
      <c r="J8810">
        <v>1.839</v>
      </c>
      <c r="K8810">
        <v>0</v>
      </c>
      <c r="Q8810">
        <v>6524191</v>
      </c>
      <c r="R8810">
        <v>32.332999999999998</v>
      </c>
      <c r="S8810">
        <v>26.3</v>
      </c>
      <c r="T8810">
        <v>4.4889999999999999</v>
      </c>
      <c r="U8810">
        <v>2.8820000000000001</v>
      </c>
      <c r="V8810">
        <v>3393.4740000000002</v>
      </c>
      <c r="W8810">
        <v>1.4</v>
      </c>
      <c r="X8810">
        <v>436.36200000000002</v>
      </c>
      <c r="Y8810">
        <v>7.11</v>
      </c>
      <c r="Z8810" s="32">
        <v>3.6</v>
      </c>
      <c r="AA8810" s="32">
        <v>50.5</v>
      </c>
      <c r="AB8810" s="32">
        <v>89.22</v>
      </c>
      <c r="AC8810" s="32">
        <v>4.5</v>
      </c>
    </row>
    <row r="8811" spans="1:29" hidden="1" x14ac:dyDescent="0.25">
      <c r="A8811" t="s">
        <v>241</v>
      </c>
      <c r="B8811" t="s">
        <v>242</v>
      </c>
      <c r="C8811" s="1">
        <v>43961</v>
      </c>
      <c r="D8811">
        <v>1002</v>
      </c>
      <c r="E8811">
        <v>71</v>
      </c>
      <c r="F8811">
        <v>12</v>
      </c>
      <c r="G8811">
        <v>0</v>
      </c>
      <c r="H8811">
        <v>153.58199999999999</v>
      </c>
      <c r="I8811">
        <v>10.882999999999999</v>
      </c>
      <c r="J8811">
        <v>1.839</v>
      </c>
      <c r="K8811">
        <v>0</v>
      </c>
      <c r="Q8811">
        <v>6524191</v>
      </c>
      <c r="R8811">
        <v>32.332999999999998</v>
      </c>
      <c r="S8811">
        <v>26.3</v>
      </c>
      <c r="T8811">
        <v>4.4889999999999999</v>
      </c>
      <c r="U8811">
        <v>2.8820000000000001</v>
      </c>
      <c r="V8811">
        <v>3393.4740000000002</v>
      </c>
      <c r="W8811">
        <v>1.4</v>
      </c>
      <c r="X8811">
        <v>436.36200000000002</v>
      </c>
      <c r="Y8811">
        <v>7.11</v>
      </c>
      <c r="Z8811" s="32">
        <v>3.6</v>
      </c>
      <c r="AA8811" s="32">
        <v>50.5</v>
      </c>
      <c r="AB8811" s="32">
        <v>89.22</v>
      </c>
      <c r="AC8811" s="32">
        <v>4.5</v>
      </c>
    </row>
    <row r="8812" spans="1:29" hidden="1" x14ac:dyDescent="0.25">
      <c r="A8812" t="s">
        <v>241</v>
      </c>
      <c r="B8812" t="s">
        <v>242</v>
      </c>
      <c r="C8812" s="1">
        <v>43962</v>
      </c>
      <c r="D8812">
        <v>1016</v>
      </c>
      <c r="E8812">
        <v>14</v>
      </c>
      <c r="F8812">
        <v>12</v>
      </c>
      <c r="G8812">
        <v>0</v>
      </c>
      <c r="H8812">
        <v>155.72800000000001</v>
      </c>
      <c r="I8812">
        <v>2.1459999999999999</v>
      </c>
      <c r="J8812">
        <v>1.839</v>
      </c>
      <c r="K8812">
        <v>0</v>
      </c>
      <c r="Q8812">
        <v>6524191</v>
      </c>
      <c r="R8812">
        <v>32.332999999999998</v>
      </c>
      <c r="S8812">
        <v>26.3</v>
      </c>
      <c r="T8812">
        <v>4.4889999999999999</v>
      </c>
      <c r="U8812">
        <v>2.8820000000000001</v>
      </c>
      <c r="V8812">
        <v>3393.4740000000002</v>
      </c>
      <c r="W8812">
        <v>1.4</v>
      </c>
      <c r="X8812">
        <v>436.36200000000002</v>
      </c>
      <c r="Y8812">
        <v>7.11</v>
      </c>
      <c r="Z8812" s="32">
        <v>3.6</v>
      </c>
      <c r="AA8812" s="32">
        <v>50.5</v>
      </c>
      <c r="AB8812" s="32">
        <v>89.22</v>
      </c>
      <c r="AC8812" s="32">
        <v>4.5</v>
      </c>
    </row>
    <row r="8813" spans="1:29" hidden="1" x14ac:dyDescent="0.25">
      <c r="A8813" t="s">
        <v>241</v>
      </c>
      <c r="B8813" t="s">
        <v>242</v>
      </c>
      <c r="C8813" s="1">
        <v>43963</v>
      </c>
      <c r="D8813">
        <v>1037</v>
      </c>
      <c r="E8813">
        <v>21</v>
      </c>
      <c r="F8813">
        <v>12</v>
      </c>
      <c r="G8813">
        <v>0</v>
      </c>
      <c r="H8813">
        <v>158.947</v>
      </c>
      <c r="I8813">
        <v>3.2189999999999999</v>
      </c>
      <c r="J8813">
        <v>1.839</v>
      </c>
      <c r="K8813">
        <v>0</v>
      </c>
      <c r="Q8813">
        <v>6524191</v>
      </c>
      <c r="R8813">
        <v>32.332999999999998</v>
      </c>
      <c r="S8813">
        <v>26.3</v>
      </c>
      <c r="T8813">
        <v>4.4889999999999999</v>
      </c>
      <c r="U8813">
        <v>2.8820000000000001</v>
      </c>
      <c r="V8813">
        <v>3393.4740000000002</v>
      </c>
      <c r="W8813">
        <v>1.4</v>
      </c>
      <c r="X8813">
        <v>436.36200000000002</v>
      </c>
      <c r="Y8813">
        <v>7.11</v>
      </c>
      <c r="Z8813" s="32">
        <v>3.6</v>
      </c>
      <c r="AA8813" s="32">
        <v>50.5</v>
      </c>
      <c r="AB8813" s="32">
        <v>89.22</v>
      </c>
      <c r="AC8813" s="32">
        <v>4.5</v>
      </c>
    </row>
    <row r="8814" spans="1:29" hidden="1" x14ac:dyDescent="0.25">
      <c r="A8814" t="s">
        <v>241</v>
      </c>
      <c r="B8814" t="s">
        <v>242</v>
      </c>
      <c r="C8814" s="1">
        <v>43964</v>
      </c>
      <c r="D8814">
        <v>1044</v>
      </c>
      <c r="E8814">
        <v>7</v>
      </c>
      <c r="F8814">
        <v>12</v>
      </c>
      <c r="G8814">
        <v>0</v>
      </c>
      <c r="H8814">
        <v>160.02000000000001</v>
      </c>
      <c r="I8814">
        <v>1.073</v>
      </c>
      <c r="J8814">
        <v>1.839</v>
      </c>
      <c r="K8814">
        <v>0</v>
      </c>
      <c r="Q8814">
        <v>6524191</v>
      </c>
      <c r="R8814">
        <v>32.332999999999998</v>
      </c>
      <c r="S8814">
        <v>26.3</v>
      </c>
      <c r="T8814">
        <v>4.4889999999999999</v>
      </c>
      <c r="U8814">
        <v>2.8820000000000001</v>
      </c>
      <c r="V8814">
        <v>3393.4740000000002</v>
      </c>
      <c r="W8814">
        <v>1.4</v>
      </c>
      <c r="X8814">
        <v>436.36200000000002</v>
      </c>
      <c r="Y8814">
        <v>7.11</v>
      </c>
      <c r="Z8814" s="32">
        <v>3.6</v>
      </c>
      <c r="AA8814" s="32">
        <v>50.5</v>
      </c>
      <c r="AB8814" s="32">
        <v>89.22</v>
      </c>
      <c r="AC8814" s="32">
        <v>4.5</v>
      </c>
    </row>
    <row r="8815" spans="1:29" hidden="1" x14ac:dyDescent="0.25">
      <c r="A8815" t="s">
        <v>241</v>
      </c>
      <c r="B8815" t="s">
        <v>242</v>
      </c>
      <c r="C8815" s="1">
        <v>43965</v>
      </c>
      <c r="D8815">
        <v>1082</v>
      </c>
      <c r="E8815">
        <v>38</v>
      </c>
      <c r="F8815">
        <v>12</v>
      </c>
      <c r="G8815">
        <v>0</v>
      </c>
      <c r="H8815">
        <v>165.84399999999999</v>
      </c>
      <c r="I8815">
        <v>5.8239999999999998</v>
      </c>
      <c r="J8815">
        <v>1.839</v>
      </c>
      <c r="K8815">
        <v>0</v>
      </c>
      <c r="Q8815">
        <v>6524191</v>
      </c>
      <c r="R8815">
        <v>32.332999999999998</v>
      </c>
      <c r="S8815">
        <v>26.3</v>
      </c>
      <c r="T8815">
        <v>4.4889999999999999</v>
      </c>
      <c r="U8815">
        <v>2.8820000000000001</v>
      </c>
      <c r="V8815">
        <v>3393.4740000000002</v>
      </c>
      <c r="W8815">
        <v>1.4</v>
      </c>
      <c r="X8815">
        <v>436.36200000000002</v>
      </c>
      <c r="Y8815">
        <v>7.11</v>
      </c>
      <c r="Z8815" s="32">
        <v>3.6</v>
      </c>
      <c r="AA8815" s="32">
        <v>50.5</v>
      </c>
      <c r="AB8815" s="32">
        <v>89.22</v>
      </c>
      <c r="AC8815" s="32">
        <v>4.5</v>
      </c>
    </row>
    <row r="8816" spans="1:29" hidden="1" x14ac:dyDescent="0.25">
      <c r="A8816" t="s">
        <v>243</v>
      </c>
      <c r="B8816" t="s">
        <v>244</v>
      </c>
      <c r="C8816" s="1">
        <v>43830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Q8816">
        <v>16718971</v>
      </c>
      <c r="R8816">
        <v>90.671999999999997</v>
      </c>
      <c r="S8816">
        <v>25.6</v>
      </c>
      <c r="T8816">
        <v>4.4119999999999999</v>
      </c>
      <c r="U8816">
        <v>2.3849999999999998</v>
      </c>
      <c r="V8816">
        <v>3645.07</v>
      </c>
      <c r="X8816">
        <v>270.892</v>
      </c>
      <c r="Y8816">
        <v>4</v>
      </c>
      <c r="Z8816" s="32">
        <v>2</v>
      </c>
      <c r="AA8816" s="32">
        <v>33.700000000000003</v>
      </c>
      <c r="AB8816" s="32">
        <v>66.228999999999999</v>
      </c>
      <c r="AC8816" s="32">
        <v>0.8</v>
      </c>
    </row>
    <row r="8817" spans="1:29" hidden="1" x14ac:dyDescent="0.25">
      <c r="A8817" t="s">
        <v>243</v>
      </c>
      <c r="B8817" t="s">
        <v>244</v>
      </c>
      <c r="C8817" s="1">
        <v>43831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Q8817">
        <v>16718971</v>
      </c>
      <c r="R8817">
        <v>90.671999999999997</v>
      </c>
      <c r="S8817">
        <v>25.6</v>
      </c>
      <c r="T8817">
        <v>4.4119999999999999</v>
      </c>
      <c r="U8817">
        <v>2.3849999999999998</v>
      </c>
      <c r="V8817">
        <v>3645.07</v>
      </c>
      <c r="X8817">
        <v>270.892</v>
      </c>
      <c r="Y8817">
        <v>4</v>
      </c>
      <c r="Z8817" s="32">
        <v>2</v>
      </c>
      <c r="AA8817" s="32">
        <v>33.700000000000003</v>
      </c>
      <c r="AB8817" s="32">
        <v>66.228999999999999</v>
      </c>
      <c r="AC8817" s="32">
        <v>0.8</v>
      </c>
    </row>
    <row r="8818" spans="1:29" hidden="1" x14ac:dyDescent="0.25">
      <c r="A8818" t="s">
        <v>243</v>
      </c>
      <c r="B8818" t="s">
        <v>244</v>
      </c>
      <c r="C8818" s="1">
        <v>43832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Q8818">
        <v>16718971</v>
      </c>
      <c r="R8818">
        <v>90.671999999999997</v>
      </c>
      <c r="S8818">
        <v>25.6</v>
      </c>
      <c r="T8818">
        <v>4.4119999999999999</v>
      </c>
      <c r="U8818">
        <v>2.3849999999999998</v>
      </c>
      <c r="V8818">
        <v>3645.07</v>
      </c>
      <c r="X8818">
        <v>270.892</v>
      </c>
      <c r="Y8818">
        <v>4</v>
      </c>
      <c r="Z8818" s="32">
        <v>2</v>
      </c>
      <c r="AA8818" s="32">
        <v>33.700000000000003</v>
      </c>
      <c r="AB8818" s="32">
        <v>66.228999999999999</v>
      </c>
      <c r="AC8818" s="32">
        <v>0.8</v>
      </c>
    </row>
    <row r="8819" spans="1:29" hidden="1" x14ac:dyDescent="0.25">
      <c r="A8819" t="s">
        <v>243</v>
      </c>
      <c r="B8819" t="s">
        <v>244</v>
      </c>
      <c r="C8819" s="1">
        <v>43833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Q8819">
        <v>16718971</v>
      </c>
      <c r="R8819">
        <v>90.671999999999997</v>
      </c>
      <c r="S8819">
        <v>25.6</v>
      </c>
      <c r="T8819">
        <v>4.4119999999999999</v>
      </c>
      <c r="U8819">
        <v>2.3849999999999998</v>
      </c>
      <c r="V8819">
        <v>3645.07</v>
      </c>
      <c r="X8819">
        <v>270.892</v>
      </c>
      <c r="Y8819">
        <v>4</v>
      </c>
      <c r="Z8819" s="32">
        <v>2</v>
      </c>
      <c r="AA8819" s="32">
        <v>33.700000000000003</v>
      </c>
      <c r="AB8819" s="32">
        <v>66.228999999999999</v>
      </c>
      <c r="AC8819" s="32">
        <v>0.8</v>
      </c>
    </row>
    <row r="8820" spans="1:29" hidden="1" x14ac:dyDescent="0.25">
      <c r="A8820" t="s">
        <v>243</v>
      </c>
      <c r="B8820" t="s">
        <v>244</v>
      </c>
      <c r="C8820" s="1">
        <v>43834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Q8820">
        <v>16718971</v>
      </c>
      <c r="R8820">
        <v>90.671999999999997</v>
      </c>
      <c r="S8820">
        <v>25.6</v>
      </c>
      <c r="T8820">
        <v>4.4119999999999999</v>
      </c>
      <c r="U8820">
        <v>2.3849999999999998</v>
      </c>
      <c r="V8820">
        <v>3645.07</v>
      </c>
      <c r="X8820">
        <v>270.892</v>
      </c>
      <c r="Y8820">
        <v>4</v>
      </c>
      <c r="Z8820" s="32">
        <v>2</v>
      </c>
      <c r="AA8820" s="32">
        <v>33.700000000000003</v>
      </c>
      <c r="AB8820" s="32">
        <v>66.228999999999999</v>
      </c>
      <c r="AC8820" s="32">
        <v>0.8</v>
      </c>
    </row>
    <row r="8821" spans="1:29" hidden="1" x14ac:dyDescent="0.25">
      <c r="A8821" t="s">
        <v>243</v>
      </c>
      <c r="B8821" t="s">
        <v>244</v>
      </c>
      <c r="C8821" s="1">
        <v>43835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Q8821">
        <v>16718971</v>
      </c>
      <c r="R8821">
        <v>90.671999999999997</v>
      </c>
      <c r="S8821">
        <v>25.6</v>
      </c>
      <c r="T8821">
        <v>4.4119999999999999</v>
      </c>
      <c r="U8821">
        <v>2.3849999999999998</v>
      </c>
      <c r="V8821">
        <v>3645.07</v>
      </c>
      <c r="X8821">
        <v>270.892</v>
      </c>
      <c r="Y8821">
        <v>4</v>
      </c>
      <c r="Z8821" s="32">
        <v>2</v>
      </c>
      <c r="AA8821" s="32">
        <v>33.700000000000003</v>
      </c>
      <c r="AB8821" s="32">
        <v>66.228999999999999</v>
      </c>
      <c r="AC8821" s="32">
        <v>0.8</v>
      </c>
    </row>
    <row r="8822" spans="1:29" hidden="1" x14ac:dyDescent="0.25">
      <c r="A8822" t="s">
        <v>243</v>
      </c>
      <c r="B8822" t="s">
        <v>244</v>
      </c>
      <c r="C8822" s="1">
        <v>43836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Q8822">
        <v>16718971</v>
      </c>
      <c r="R8822">
        <v>90.671999999999997</v>
      </c>
      <c r="S8822">
        <v>25.6</v>
      </c>
      <c r="T8822">
        <v>4.4119999999999999</v>
      </c>
      <c r="U8822">
        <v>2.3849999999999998</v>
      </c>
      <c r="V8822">
        <v>3645.07</v>
      </c>
      <c r="X8822">
        <v>270.892</v>
      </c>
      <c r="Y8822">
        <v>4</v>
      </c>
      <c r="Z8822" s="32">
        <v>2</v>
      </c>
      <c r="AA8822" s="32">
        <v>33.700000000000003</v>
      </c>
      <c r="AB8822" s="32">
        <v>66.228999999999999</v>
      </c>
      <c r="AC8822" s="32">
        <v>0.8</v>
      </c>
    </row>
    <row r="8823" spans="1:29" hidden="1" x14ac:dyDescent="0.25">
      <c r="A8823" t="s">
        <v>243</v>
      </c>
      <c r="B8823" t="s">
        <v>244</v>
      </c>
      <c r="C8823" s="1">
        <v>43837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Q8823">
        <v>16718971</v>
      </c>
      <c r="R8823">
        <v>90.671999999999997</v>
      </c>
      <c r="S8823">
        <v>25.6</v>
      </c>
      <c r="T8823">
        <v>4.4119999999999999</v>
      </c>
      <c r="U8823">
        <v>2.3849999999999998</v>
      </c>
      <c r="V8823">
        <v>3645.07</v>
      </c>
      <c r="X8823">
        <v>270.892</v>
      </c>
      <c r="Y8823">
        <v>4</v>
      </c>
      <c r="Z8823" s="32">
        <v>2</v>
      </c>
      <c r="AA8823" s="32">
        <v>33.700000000000003</v>
      </c>
      <c r="AB8823" s="32">
        <v>66.228999999999999</v>
      </c>
      <c r="AC8823" s="32">
        <v>0.8</v>
      </c>
    </row>
    <row r="8824" spans="1:29" hidden="1" x14ac:dyDescent="0.25">
      <c r="A8824" t="s">
        <v>243</v>
      </c>
      <c r="B8824" t="s">
        <v>244</v>
      </c>
      <c r="C8824" s="1">
        <v>43838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Q8824">
        <v>16718971</v>
      </c>
      <c r="R8824">
        <v>90.671999999999997</v>
      </c>
      <c r="S8824">
        <v>25.6</v>
      </c>
      <c r="T8824">
        <v>4.4119999999999999</v>
      </c>
      <c r="U8824">
        <v>2.3849999999999998</v>
      </c>
      <c r="V8824">
        <v>3645.07</v>
      </c>
      <c r="X8824">
        <v>270.892</v>
      </c>
      <c r="Y8824">
        <v>4</v>
      </c>
      <c r="Z8824" s="32">
        <v>2</v>
      </c>
      <c r="AA8824" s="32">
        <v>33.700000000000003</v>
      </c>
      <c r="AB8824" s="32">
        <v>66.228999999999999</v>
      </c>
      <c r="AC8824" s="32">
        <v>0.8</v>
      </c>
    </row>
    <row r="8825" spans="1:29" hidden="1" x14ac:dyDescent="0.25">
      <c r="A8825" t="s">
        <v>243</v>
      </c>
      <c r="B8825" t="s">
        <v>244</v>
      </c>
      <c r="C8825" s="1">
        <v>43839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Q8825">
        <v>16718971</v>
      </c>
      <c r="R8825">
        <v>90.671999999999997</v>
      </c>
      <c r="S8825">
        <v>25.6</v>
      </c>
      <c r="T8825">
        <v>4.4119999999999999</v>
      </c>
      <c r="U8825">
        <v>2.3849999999999998</v>
      </c>
      <c r="V8825">
        <v>3645.07</v>
      </c>
      <c r="X8825">
        <v>270.892</v>
      </c>
      <c r="Y8825">
        <v>4</v>
      </c>
      <c r="Z8825" s="32">
        <v>2</v>
      </c>
      <c r="AA8825" s="32">
        <v>33.700000000000003</v>
      </c>
      <c r="AB8825" s="32">
        <v>66.228999999999999</v>
      </c>
      <c r="AC8825" s="32">
        <v>0.8</v>
      </c>
    </row>
    <row r="8826" spans="1:29" hidden="1" x14ac:dyDescent="0.25">
      <c r="A8826" t="s">
        <v>243</v>
      </c>
      <c r="B8826" t="s">
        <v>244</v>
      </c>
      <c r="C8826" s="1">
        <v>43840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Q8826">
        <v>16718971</v>
      </c>
      <c r="R8826">
        <v>90.671999999999997</v>
      </c>
      <c r="S8826">
        <v>25.6</v>
      </c>
      <c r="T8826">
        <v>4.4119999999999999</v>
      </c>
      <c r="U8826">
        <v>2.3849999999999998</v>
      </c>
      <c r="V8826">
        <v>3645.07</v>
      </c>
      <c r="X8826">
        <v>270.892</v>
      </c>
      <c r="Y8826">
        <v>4</v>
      </c>
      <c r="Z8826" s="32">
        <v>2</v>
      </c>
      <c r="AA8826" s="32">
        <v>33.700000000000003</v>
      </c>
      <c r="AB8826" s="32">
        <v>66.228999999999999</v>
      </c>
      <c r="AC8826" s="32">
        <v>0.8</v>
      </c>
    </row>
    <row r="8827" spans="1:29" hidden="1" x14ac:dyDescent="0.25">
      <c r="A8827" t="s">
        <v>243</v>
      </c>
      <c r="B8827" t="s">
        <v>244</v>
      </c>
      <c r="C8827" s="1">
        <v>43841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Q8827">
        <v>16718971</v>
      </c>
      <c r="R8827">
        <v>90.671999999999997</v>
      </c>
      <c r="S8827">
        <v>25.6</v>
      </c>
      <c r="T8827">
        <v>4.4119999999999999</v>
      </c>
      <c r="U8827">
        <v>2.3849999999999998</v>
      </c>
      <c r="V8827">
        <v>3645.07</v>
      </c>
      <c r="X8827">
        <v>270.892</v>
      </c>
      <c r="Y8827">
        <v>4</v>
      </c>
      <c r="Z8827" s="32">
        <v>2</v>
      </c>
      <c r="AA8827" s="32">
        <v>33.700000000000003</v>
      </c>
      <c r="AB8827" s="32">
        <v>66.228999999999999</v>
      </c>
      <c r="AC8827" s="32">
        <v>0.8</v>
      </c>
    </row>
    <row r="8828" spans="1:29" hidden="1" x14ac:dyDescent="0.25">
      <c r="A8828" t="s">
        <v>243</v>
      </c>
      <c r="B8828" t="s">
        <v>244</v>
      </c>
      <c r="C8828" s="1">
        <v>43842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Q8828">
        <v>16718971</v>
      </c>
      <c r="R8828">
        <v>90.671999999999997</v>
      </c>
      <c r="S8828">
        <v>25.6</v>
      </c>
      <c r="T8828">
        <v>4.4119999999999999</v>
      </c>
      <c r="U8828">
        <v>2.3849999999999998</v>
      </c>
      <c r="V8828">
        <v>3645.07</v>
      </c>
      <c r="X8828">
        <v>270.892</v>
      </c>
      <c r="Y8828">
        <v>4</v>
      </c>
      <c r="Z8828" s="32">
        <v>2</v>
      </c>
      <c r="AA8828" s="32">
        <v>33.700000000000003</v>
      </c>
      <c r="AB8828" s="32">
        <v>66.228999999999999</v>
      </c>
      <c r="AC8828" s="32">
        <v>0.8</v>
      </c>
    </row>
    <row r="8829" spans="1:29" hidden="1" x14ac:dyDescent="0.25">
      <c r="A8829" t="s">
        <v>243</v>
      </c>
      <c r="B8829" t="s">
        <v>244</v>
      </c>
      <c r="C8829" s="1">
        <v>43843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Q8829">
        <v>16718971</v>
      </c>
      <c r="R8829">
        <v>90.671999999999997</v>
      </c>
      <c r="S8829">
        <v>25.6</v>
      </c>
      <c r="T8829">
        <v>4.4119999999999999</v>
      </c>
      <c r="U8829">
        <v>2.3849999999999998</v>
      </c>
      <c r="V8829">
        <v>3645.07</v>
      </c>
      <c r="X8829">
        <v>270.892</v>
      </c>
      <c r="Y8829">
        <v>4</v>
      </c>
      <c r="Z8829" s="32">
        <v>2</v>
      </c>
      <c r="AA8829" s="32">
        <v>33.700000000000003</v>
      </c>
      <c r="AB8829" s="32">
        <v>66.228999999999999</v>
      </c>
      <c r="AC8829" s="32">
        <v>0.8</v>
      </c>
    </row>
    <row r="8830" spans="1:29" hidden="1" x14ac:dyDescent="0.25">
      <c r="A8830" t="s">
        <v>243</v>
      </c>
      <c r="B8830" t="s">
        <v>244</v>
      </c>
      <c r="C8830" s="1">
        <v>43844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Q8830">
        <v>16718971</v>
      </c>
      <c r="R8830">
        <v>90.671999999999997</v>
      </c>
      <c r="S8830">
        <v>25.6</v>
      </c>
      <c r="T8830">
        <v>4.4119999999999999</v>
      </c>
      <c r="U8830">
        <v>2.3849999999999998</v>
      </c>
      <c r="V8830">
        <v>3645.07</v>
      </c>
      <c r="X8830">
        <v>270.892</v>
      </c>
      <c r="Y8830">
        <v>4</v>
      </c>
      <c r="Z8830" s="32">
        <v>2</v>
      </c>
      <c r="AA8830" s="32">
        <v>33.700000000000003</v>
      </c>
      <c r="AB8830" s="32">
        <v>66.228999999999999</v>
      </c>
      <c r="AC8830" s="32">
        <v>0.8</v>
      </c>
    </row>
    <row r="8831" spans="1:29" hidden="1" x14ac:dyDescent="0.25">
      <c r="A8831" t="s">
        <v>243</v>
      </c>
      <c r="B8831" t="s">
        <v>244</v>
      </c>
      <c r="C8831" s="1">
        <v>43845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Q8831">
        <v>16718971</v>
      </c>
      <c r="R8831">
        <v>90.671999999999997</v>
      </c>
      <c r="S8831">
        <v>25.6</v>
      </c>
      <c r="T8831">
        <v>4.4119999999999999</v>
      </c>
      <c r="U8831">
        <v>2.3849999999999998</v>
      </c>
      <c r="V8831">
        <v>3645.07</v>
      </c>
      <c r="X8831">
        <v>270.892</v>
      </c>
      <c r="Y8831">
        <v>4</v>
      </c>
      <c r="Z8831" s="32">
        <v>2</v>
      </c>
      <c r="AA8831" s="32">
        <v>33.700000000000003</v>
      </c>
      <c r="AB8831" s="32">
        <v>66.228999999999999</v>
      </c>
      <c r="AC8831" s="32">
        <v>0.8</v>
      </c>
    </row>
    <row r="8832" spans="1:29" hidden="1" x14ac:dyDescent="0.25">
      <c r="A8832" t="s">
        <v>243</v>
      </c>
      <c r="B8832" t="s">
        <v>244</v>
      </c>
      <c r="C8832" s="1">
        <v>43846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Q8832">
        <v>16718971</v>
      </c>
      <c r="R8832">
        <v>90.671999999999997</v>
      </c>
      <c r="S8832">
        <v>25.6</v>
      </c>
      <c r="T8832">
        <v>4.4119999999999999</v>
      </c>
      <c r="U8832">
        <v>2.3849999999999998</v>
      </c>
      <c r="V8832">
        <v>3645.07</v>
      </c>
      <c r="X8832">
        <v>270.892</v>
      </c>
      <c r="Y8832">
        <v>4</v>
      </c>
      <c r="Z8832" s="32">
        <v>2</v>
      </c>
      <c r="AA8832" s="32">
        <v>33.700000000000003</v>
      </c>
      <c r="AB8832" s="32">
        <v>66.228999999999999</v>
      </c>
      <c r="AC8832" s="32">
        <v>0.8</v>
      </c>
    </row>
    <row r="8833" spans="1:29" hidden="1" x14ac:dyDescent="0.25">
      <c r="A8833" t="s">
        <v>243</v>
      </c>
      <c r="B8833" t="s">
        <v>244</v>
      </c>
      <c r="C8833" s="1">
        <v>43847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Q8833">
        <v>16718971</v>
      </c>
      <c r="R8833">
        <v>90.671999999999997</v>
      </c>
      <c r="S8833">
        <v>25.6</v>
      </c>
      <c r="T8833">
        <v>4.4119999999999999</v>
      </c>
      <c r="U8833">
        <v>2.3849999999999998</v>
      </c>
      <c r="V8833">
        <v>3645.07</v>
      </c>
      <c r="X8833">
        <v>270.892</v>
      </c>
      <c r="Y8833">
        <v>4</v>
      </c>
      <c r="Z8833" s="32">
        <v>2</v>
      </c>
      <c r="AA8833" s="32">
        <v>33.700000000000003</v>
      </c>
      <c r="AB8833" s="32">
        <v>66.228999999999999</v>
      </c>
      <c r="AC8833" s="32">
        <v>0.8</v>
      </c>
    </row>
    <row r="8834" spans="1:29" hidden="1" x14ac:dyDescent="0.25">
      <c r="A8834" t="s">
        <v>243</v>
      </c>
      <c r="B8834" t="s">
        <v>244</v>
      </c>
      <c r="C8834" s="1">
        <v>43848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Q8834">
        <v>16718971</v>
      </c>
      <c r="R8834">
        <v>90.671999999999997</v>
      </c>
      <c r="S8834">
        <v>25.6</v>
      </c>
      <c r="T8834">
        <v>4.4119999999999999</v>
      </c>
      <c r="U8834">
        <v>2.3849999999999998</v>
      </c>
      <c r="V8834">
        <v>3645.07</v>
      </c>
      <c r="X8834">
        <v>270.892</v>
      </c>
      <c r="Y8834">
        <v>4</v>
      </c>
      <c r="Z8834" s="32">
        <v>2</v>
      </c>
      <c r="AA8834" s="32">
        <v>33.700000000000003</v>
      </c>
      <c r="AB8834" s="32">
        <v>66.228999999999999</v>
      </c>
      <c r="AC8834" s="32">
        <v>0.8</v>
      </c>
    </row>
    <row r="8835" spans="1:29" hidden="1" x14ac:dyDescent="0.25">
      <c r="A8835" t="s">
        <v>243</v>
      </c>
      <c r="B8835" t="s">
        <v>244</v>
      </c>
      <c r="C8835" s="1">
        <v>43849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Q8835">
        <v>16718971</v>
      </c>
      <c r="R8835">
        <v>90.671999999999997</v>
      </c>
      <c r="S8835">
        <v>25.6</v>
      </c>
      <c r="T8835">
        <v>4.4119999999999999</v>
      </c>
      <c r="U8835">
        <v>2.3849999999999998</v>
      </c>
      <c r="V8835">
        <v>3645.07</v>
      </c>
      <c r="X8835">
        <v>270.892</v>
      </c>
      <c r="Y8835">
        <v>4</v>
      </c>
      <c r="Z8835" s="32">
        <v>2</v>
      </c>
      <c r="AA8835" s="32">
        <v>33.700000000000003</v>
      </c>
      <c r="AB8835" s="32">
        <v>66.228999999999999</v>
      </c>
      <c r="AC8835" s="32">
        <v>0.8</v>
      </c>
    </row>
    <row r="8836" spans="1:29" hidden="1" x14ac:dyDescent="0.25">
      <c r="A8836" t="s">
        <v>243</v>
      </c>
      <c r="B8836" t="s">
        <v>244</v>
      </c>
      <c r="C8836" s="1">
        <v>43850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Q8836">
        <v>16718971</v>
      </c>
      <c r="R8836">
        <v>90.671999999999997</v>
      </c>
      <c r="S8836">
        <v>25.6</v>
      </c>
      <c r="T8836">
        <v>4.4119999999999999</v>
      </c>
      <c r="U8836">
        <v>2.3849999999999998</v>
      </c>
      <c r="V8836">
        <v>3645.07</v>
      </c>
      <c r="X8836">
        <v>270.892</v>
      </c>
      <c r="Y8836">
        <v>4</v>
      </c>
      <c r="Z8836" s="32">
        <v>2</v>
      </c>
      <c r="AA8836" s="32">
        <v>33.700000000000003</v>
      </c>
      <c r="AB8836" s="32">
        <v>66.228999999999999</v>
      </c>
      <c r="AC8836" s="32">
        <v>0.8</v>
      </c>
    </row>
    <row r="8837" spans="1:29" hidden="1" x14ac:dyDescent="0.25">
      <c r="A8837" t="s">
        <v>243</v>
      </c>
      <c r="B8837" t="s">
        <v>244</v>
      </c>
      <c r="C8837" s="1">
        <v>43851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Q8837">
        <v>16718971</v>
      </c>
      <c r="R8837">
        <v>90.671999999999997</v>
      </c>
      <c r="S8837">
        <v>25.6</v>
      </c>
      <c r="T8837">
        <v>4.4119999999999999</v>
      </c>
      <c r="U8837">
        <v>2.3849999999999998</v>
      </c>
      <c r="V8837">
        <v>3645.07</v>
      </c>
      <c r="X8837">
        <v>270.892</v>
      </c>
      <c r="Y8837">
        <v>4</v>
      </c>
      <c r="Z8837" s="32">
        <v>2</v>
      </c>
      <c r="AA8837" s="32">
        <v>33.700000000000003</v>
      </c>
      <c r="AB8837" s="32">
        <v>66.228999999999999</v>
      </c>
      <c r="AC8837" s="32">
        <v>0.8</v>
      </c>
    </row>
    <row r="8838" spans="1:29" hidden="1" x14ac:dyDescent="0.25">
      <c r="A8838" t="s">
        <v>243</v>
      </c>
      <c r="B8838" t="s">
        <v>244</v>
      </c>
      <c r="C8838" s="1">
        <v>43852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Q8838">
        <v>16718971</v>
      </c>
      <c r="R8838">
        <v>90.671999999999997</v>
      </c>
      <c r="S8838">
        <v>25.6</v>
      </c>
      <c r="T8838">
        <v>4.4119999999999999</v>
      </c>
      <c r="U8838">
        <v>2.3849999999999998</v>
      </c>
      <c r="V8838">
        <v>3645.07</v>
      </c>
      <c r="X8838">
        <v>270.892</v>
      </c>
      <c r="Y8838">
        <v>4</v>
      </c>
      <c r="Z8838" s="32">
        <v>2</v>
      </c>
      <c r="AA8838" s="32">
        <v>33.700000000000003</v>
      </c>
      <c r="AB8838" s="32">
        <v>66.228999999999999</v>
      </c>
      <c r="AC8838" s="32">
        <v>0.8</v>
      </c>
    </row>
    <row r="8839" spans="1:29" hidden="1" x14ac:dyDescent="0.25">
      <c r="A8839" t="s">
        <v>243</v>
      </c>
      <c r="B8839" t="s">
        <v>244</v>
      </c>
      <c r="C8839" s="1">
        <v>43853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Q8839">
        <v>16718971</v>
      </c>
      <c r="R8839">
        <v>90.671999999999997</v>
      </c>
      <c r="S8839">
        <v>25.6</v>
      </c>
      <c r="T8839">
        <v>4.4119999999999999</v>
      </c>
      <c r="U8839">
        <v>2.3849999999999998</v>
      </c>
      <c r="V8839">
        <v>3645.07</v>
      </c>
      <c r="X8839">
        <v>270.892</v>
      </c>
      <c r="Y8839">
        <v>4</v>
      </c>
      <c r="Z8839" s="32">
        <v>2</v>
      </c>
      <c r="AA8839" s="32">
        <v>33.700000000000003</v>
      </c>
      <c r="AB8839" s="32">
        <v>66.228999999999999</v>
      </c>
      <c r="AC8839" s="32">
        <v>0.8</v>
      </c>
    </row>
    <row r="8840" spans="1:29" hidden="1" x14ac:dyDescent="0.25">
      <c r="A8840" t="s">
        <v>243</v>
      </c>
      <c r="B8840" t="s">
        <v>244</v>
      </c>
      <c r="C8840" s="1">
        <v>43854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Q8840">
        <v>16718971</v>
      </c>
      <c r="R8840">
        <v>90.671999999999997</v>
      </c>
      <c r="S8840">
        <v>25.6</v>
      </c>
      <c r="T8840">
        <v>4.4119999999999999</v>
      </c>
      <c r="U8840">
        <v>2.3849999999999998</v>
      </c>
      <c r="V8840">
        <v>3645.07</v>
      </c>
      <c r="X8840">
        <v>270.892</v>
      </c>
      <c r="Y8840">
        <v>4</v>
      </c>
      <c r="Z8840" s="32">
        <v>2</v>
      </c>
      <c r="AA8840" s="32">
        <v>33.700000000000003</v>
      </c>
      <c r="AB8840" s="32">
        <v>66.228999999999999</v>
      </c>
      <c r="AC8840" s="32">
        <v>0.8</v>
      </c>
    </row>
    <row r="8841" spans="1:29" hidden="1" x14ac:dyDescent="0.25">
      <c r="A8841" t="s">
        <v>243</v>
      </c>
      <c r="B8841" t="s">
        <v>244</v>
      </c>
      <c r="C8841" s="1">
        <v>43855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Q8841">
        <v>16718971</v>
      </c>
      <c r="R8841">
        <v>90.671999999999997</v>
      </c>
      <c r="S8841">
        <v>25.6</v>
      </c>
      <c r="T8841">
        <v>4.4119999999999999</v>
      </c>
      <c r="U8841">
        <v>2.3849999999999998</v>
      </c>
      <c r="V8841">
        <v>3645.07</v>
      </c>
      <c r="X8841">
        <v>270.892</v>
      </c>
      <c r="Y8841">
        <v>4</v>
      </c>
      <c r="Z8841" s="32">
        <v>2</v>
      </c>
      <c r="AA8841" s="32">
        <v>33.700000000000003</v>
      </c>
      <c r="AB8841" s="32">
        <v>66.228999999999999</v>
      </c>
      <c r="AC8841" s="32">
        <v>0.8</v>
      </c>
    </row>
    <row r="8842" spans="1:29" hidden="1" x14ac:dyDescent="0.25">
      <c r="A8842" t="s">
        <v>243</v>
      </c>
      <c r="B8842" t="s">
        <v>244</v>
      </c>
      <c r="C8842" s="1">
        <v>43856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Q8842">
        <v>16718971</v>
      </c>
      <c r="R8842">
        <v>90.671999999999997</v>
      </c>
      <c r="S8842">
        <v>25.6</v>
      </c>
      <c r="T8842">
        <v>4.4119999999999999</v>
      </c>
      <c r="U8842">
        <v>2.3849999999999998</v>
      </c>
      <c r="V8842">
        <v>3645.07</v>
      </c>
      <c r="X8842">
        <v>270.892</v>
      </c>
      <c r="Y8842">
        <v>4</v>
      </c>
      <c r="Z8842" s="32">
        <v>2</v>
      </c>
      <c r="AA8842" s="32">
        <v>33.700000000000003</v>
      </c>
      <c r="AB8842" s="32">
        <v>66.228999999999999</v>
      </c>
      <c r="AC8842" s="32">
        <v>0.8</v>
      </c>
    </row>
    <row r="8843" spans="1:29" hidden="1" x14ac:dyDescent="0.25">
      <c r="A8843" t="s">
        <v>243</v>
      </c>
      <c r="B8843" t="s">
        <v>244</v>
      </c>
      <c r="C8843" s="1">
        <v>43857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Q8843">
        <v>16718971</v>
      </c>
      <c r="R8843">
        <v>90.671999999999997</v>
      </c>
      <c r="S8843">
        <v>25.6</v>
      </c>
      <c r="T8843">
        <v>4.4119999999999999</v>
      </c>
      <c r="U8843">
        <v>2.3849999999999998</v>
      </c>
      <c r="V8843">
        <v>3645.07</v>
      </c>
      <c r="X8843">
        <v>270.892</v>
      </c>
      <c r="Y8843">
        <v>4</v>
      </c>
      <c r="Z8843" s="32">
        <v>2</v>
      </c>
      <c r="AA8843" s="32">
        <v>33.700000000000003</v>
      </c>
      <c r="AB8843" s="32">
        <v>66.228999999999999</v>
      </c>
      <c r="AC8843" s="32">
        <v>0.8</v>
      </c>
    </row>
    <row r="8844" spans="1:29" hidden="1" x14ac:dyDescent="0.25">
      <c r="A8844" t="s">
        <v>243</v>
      </c>
      <c r="B8844" t="s">
        <v>244</v>
      </c>
      <c r="C8844" s="1">
        <v>43858</v>
      </c>
      <c r="D8844">
        <v>1</v>
      </c>
      <c r="E8844">
        <v>1</v>
      </c>
      <c r="F8844">
        <v>0</v>
      </c>
      <c r="G8844">
        <v>0</v>
      </c>
      <c r="H8844">
        <v>0.06</v>
      </c>
      <c r="I8844">
        <v>0.06</v>
      </c>
      <c r="J8844">
        <v>0</v>
      </c>
      <c r="K8844">
        <v>0</v>
      </c>
      <c r="Q8844">
        <v>16718971</v>
      </c>
      <c r="R8844">
        <v>90.671999999999997</v>
      </c>
      <c r="S8844">
        <v>25.6</v>
      </c>
      <c r="T8844">
        <v>4.4119999999999999</v>
      </c>
      <c r="U8844">
        <v>2.3849999999999998</v>
      </c>
      <c r="V8844">
        <v>3645.07</v>
      </c>
      <c r="X8844">
        <v>270.892</v>
      </c>
      <c r="Y8844">
        <v>4</v>
      </c>
      <c r="Z8844" s="32">
        <v>2</v>
      </c>
      <c r="AA8844" s="32">
        <v>33.700000000000003</v>
      </c>
      <c r="AB8844" s="32">
        <v>66.228999999999999</v>
      </c>
      <c r="AC8844" s="32">
        <v>0.8</v>
      </c>
    </row>
    <row r="8845" spans="1:29" hidden="1" x14ac:dyDescent="0.25">
      <c r="A8845" t="s">
        <v>243</v>
      </c>
      <c r="B8845" t="s">
        <v>244</v>
      </c>
      <c r="C8845" s="1">
        <v>43859</v>
      </c>
      <c r="D8845">
        <v>1</v>
      </c>
      <c r="E8845">
        <v>0</v>
      </c>
      <c r="F8845">
        <v>0</v>
      </c>
      <c r="G8845">
        <v>0</v>
      </c>
      <c r="H8845">
        <v>0.06</v>
      </c>
      <c r="I8845">
        <v>0</v>
      </c>
      <c r="J8845">
        <v>0</v>
      </c>
      <c r="K8845">
        <v>0</v>
      </c>
      <c r="Q8845">
        <v>16718971</v>
      </c>
      <c r="R8845">
        <v>90.671999999999997</v>
      </c>
      <c r="S8845">
        <v>25.6</v>
      </c>
      <c r="T8845">
        <v>4.4119999999999999</v>
      </c>
      <c r="U8845">
        <v>2.3849999999999998</v>
      </c>
      <c r="V8845">
        <v>3645.07</v>
      </c>
      <c r="X8845">
        <v>270.892</v>
      </c>
      <c r="Y8845">
        <v>4</v>
      </c>
      <c r="Z8845" s="32">
        <v>2</v>
      </c>
      <c r="AA8845" s="32">
        <v>33.700000000000003</v>
      </c>
      <c r="AB8845" s="32">
        <v>66.228999999999999</v>
      </c>
      <c r="AC8845" s="32">
        <v>0.8</v>
      </c>
    </row>
    <row r="8846" spans="1:29" hidden="1" x14ac:dyDescent="0.25">
      <c r="A8846" t="s">
        <v>243</v>
      </c>
      <c r="B8846" t="s">
        <v>244</v>
      </c>
      <c r="C8846" s="1">
        <v>43860</v>
      </c>
      <c r="D8846">
        <v>1</v>
      </c>
      <c r="E8846">
        <v>0</v>
      </c>
      <c r="F8846">
        <v>0</v>
      </c>
      <c r="G8846">
        <v>0</v>
      </c>
      <c r="H8846">
        <v>0.06</v>
      </c>
      <c r="I8846">
        <v>0</v>
      </c>
      <c r="J8846">
        <v>0</v>
      </c>
      <c r="K8846">
        <v>0</v>
      </c>
      <c r="Q8846">
        <v>16718971</v>
      </c>
      <c r="R8846">
        <v>90.671999999999997</v>
      </c>
      <c r="S8846">
        <v>25.6</v>
      </c>
      <c r="T8846">
        <v>4.4119999999999999</v>
      </c>
      <c r="U8846">
        <v>2.3849999999999998</v>
      </c>
      <c r="V8846">
        <v>3645.07</v>
      </c>
      <c r="X8846">
        <v>270.892</v>
      </c>
      <c r="Y8846">
        <v>4</v>
      </c>
      <c r="Z8846" s="32">
        <v>2</v>
      </c>
      <c r="AA8846" s="32">
        <v>33.700000000000003</v>
      </c>
      <c r="AB8846" s="32">
        <v>66.228999999999999</v>
      </c>
      <c r="AC8846" s="32">
        <v>0.8</v>
      </c>
    </row>
    <row r="8847" spans="1:29" hidden="1" x14ac:dyDescent="0.25">
      <c r="A8847" t="s">
        <v>243</v>
      </c>
      <c r="B8847" t="s">
        <v>244</v>
      </c>
      <c r="C8847" s="1">
        <v>43861</v>
      </c>
      <c r="D8847">
        <v>1</v>
      </c>
      <c r="E8847">
        <v>0</v>
      </c>
      <c r="F8847">
        <v>0</v>
      </c>
      <c r="G8847">
        <v>0</v>
      </c>
      <c r="H8847">
        <v>0.06</v>
      </c>
      <c r="I8847">
        <v>0</v>
      </c>
      <c r="J8847">
        <v>0</v>
      </c>
      <c r="K8847">
        <v>0</v>
      </c>
      <c r="Q8847">
        <v>16718971</v>
      </c>
      <c r="R8847">
        <v>90.671999999999997</v>
      </c>
      <c r="S8847">
        <v>25.6</v>
      </c>
      <c r="T8847">
        <v>4.4119999999999999</v>
      </c>
      <c r="U8847">
        <v>2.3849999999999998</v>
      </c>
      <c r="V8847">
        <v>3645.07</v>
      </c>
      <c r="X8847">
        <v>270.892</v>
      </c>
      <c r="Y8847">
        <v>4</v>
      </c>
      <c r="Z8847" s="32">
        <v>2</v>
      </c>
      <c r="AA8847" s="32">
        <v>33.700000000000003</v>
      </c>
      <c r="AB8847" s="32">
        <v>66.228999999999999</v>
      </c>
      <c r="AC8847" s="32">
        <v>0.8</v>
      </c>
    </row>
    <row r="8848" spans="1:29" hidden="1" x14ac:dyDescent="0.25">
      <c r="A8848" t="s">
        <v>243</v>
      </c>
      <c r="B8848" t="s">
        <v>244</v>
      </c>
      <c r="C8848" s="1">
        <v>43862</v>
      </c>
      <c r="D8848">
        <v>1</v>
      </c>
      <c r="E8848">
        <v>0</v>
      </c>
      <c r="F8848">
        <v>0</v>
      </c>
      <c r="G8848">
        <v>0</v>
      </c>
      <c r="H8848">
        <v>0.06</v>
      </c>
      <c r="I8848">
        <v>0</v>
      </c>
      <c r="J8848">
        <v>0</v>
      </c>
      <c r="K8848">
        <v>0</v>
      </c>
      <c r="Q8848">
        <v>16718971</v>
      </c>
      <c r="R8848">
        <v>90.671999999999997</v>
      </c>
      <c r="S8848">
        <v>25.6</v>
      </c>
      <c r="T8848">
        <v>4.4119999999999999</v>
      </c>
      <c r="U8848">
        <v>2.3849999999999998</v>
      </c>
      <c r="V8848">
        <v>3645.07</v>
      </c>
      <c r="X8848">
        <v>270.892</v>
      </c>
      <c r="Y8848">
        <v>4</v>
      </c>
      <c r="Z8848" s="32">
        <v>2</v>
      </c>
      <c r="AA8848" s="32">
        <v>33.700000000000003</v>
      </c>
      <c r="AB8848" s="32">
        <v>66.228999999999999</v>
      </c>
      <c r="AC8848" s="32">
        <v>0.8</v>
      </c>
    </row>
    <row r="8849" spans="1:29" hidden="1" x14ac:dyDescent="0.25">
      <c r="A8849" t="s">
        <v>243</v>
      </c>
      <c r="B8849" t="s">
        <v>244</v>
      </c>
      <c r="C8849" s="1">
        <v>43863</v>
      </c>
      <c r="D8849">
        <v>1</v>
      </c>
      <c r="E8849">
        <v>0</v>
      </c>
      <c r="F8849">
        <v>0</v>
      </c>
      <c r="G8849">
        <v>0</v>
      </c>
      <c r="H8849">
        <v>0.06</v>
      </c>
      <c r="I8849">
        <v>0</v>
      </c>
      <c r="J8849">
        <v>0</v>
      </c>
      <c r="K8849">
        <v>0</v>
      </c>
      <c r="Q8849">
        <v>16718971</v>
      </c>
      <c r="R8849">
        <v>90.671999999999997</v>
      </c>
      <c r="S8849">
        <v>25.6</v>
      </c>
      <c r="T8849">
        <v>4.4119999999999999</v>
      </c>
      <c r="U8849">
        <v>2.3849999999999998</v>
      </c>
      <c r="V8849">
        <v>3645.07</v>
      </c>
      <c r="X8849">
        <v>270.892</v>
      </c>
      <c r="Y8849">
        <v>4</v>
      </c>
      <c r="Z8849" s="32">
        <v>2</v>
      </c>
      <c r="AA8849" s="32">
        <v>33.700000000000003</v>
      </c>
      <c r="AB8849" s="32">
        <v>66.228999999999999</v>
      </c>
      <c r="AC8849" s="32">
        <v>0.8</v>
      </c>
    </row>
    <row r="8850" spans="1:29" hidden="1" x14ac:dyDescent="0.25">
      <c r="A8850" t="s">
        <v>243</v>
      </c>
      <c r="B8850" t="s">
        <v>244</v>
      </c>
      <c r="C8850" s="1">
        <v>43864</v>
      </c>
      <c r="D8850">
        <v>1</v>
      </c>
      <c r="E8850">
        <v>0</v>
      </c>
      <c r="F8850">
        <v>0</v>
      </c>
      <c r="G8850">
        <v>0</v>
      </c>
      <c r="H8850">
        <v>0.06</v>
      </c>
      <c r="I8850">
        <v>0</v>
      </c>
      <c r="J8850">
        <v>0</v>
      </c>
      <c r="K8850">
        <v>0</v>
      </c>
      <c r="Q8850">
        <v>16718971</v>
      </c>
      <c r="R8850">
        <v>90.671999999999997</v>
      </c>
      <c r="S8850">
        <v>25.6</v>
      </c>
      <c r="T8850">
        <v>4.4119999999999999</v>
      </c>
      <c r="U8850">
        <v>2.3849999999999998</v>
      </c>
      <c r="V8850">
        <v>3645.07</v>
      </c>
      <c r="X8850">
        <v>270.892</v>
      </c>
      <c r="Y8850">
        <v>4</v>
      </c>
      <c r="Z8850" s="32">
        <v>2</v>
      </c>
      <c r="AA8850" s="32">
        <v>33.700000000000003</v>
      </c>
      <c r="AB8850" s="32">
        <v>66.228999999999999</v>
      </c>
      <c r="AC8850" s="32">
        <v>0.8</v>
      </c>
    </row>
    <row r="8851" spans="1:29" hidden="1" x14ac:dyDescent="0.25">
      <c r="A8851" t="s">
        <v>243</v>
      </c>
      <c r="B8851" t="s">
        <v>244</v>
      </c>
      <c r="C8851" s="1">
        <v>43865</v>
      </c>
      <c r="D8851">
        <v>1</v>
      </c>
      <c r="E8851">
        <v>0</v>
      </c>
      <c r="F8851">
        <v>0</v>
      </c>
      <c r="G8851">
        <v>0</v>
      </c>
      <c r="H8851">
        <v>0.06</v>
      </c>
      <c r="I8851">
        <v>0</v>
      </c>
      <c r="J8851">
        <v>0</v>
      </c>
      <c r="K8851">
        <v>0</v>
      </c>
      <c r="Q8851">
        <v>16718971</v>
      </c>
      <c r="R8851">
        <v>90.671999999999997</v>
      </c>
      <c r="S8851">
        <v>25.6</v>
      </c>
      <c r="T8851">
        <v>4.4119999999999999</v>
      </c>
      <c r="U8851">
        <v>2.3849999999999998</v>
      </c>
      <c r="V8851">
        <v>3645.07</v>
      </c>
      <c r="X8851">
        <v>270.892</v>
      </c>
      <c r="Y8851">
        <v>4</v>
      </c>
      <c r="Z8851" s="32">
        <v>2</v>
      </c>
      <c r="AA8851" s="32">
        <v>33.700000000000003</v>
      </c>
      <c r="AB8851" s="32">
        <v>66.228999999999999</v>
      </c>
      <c r="AC8851" s="32">
        <v>0.8</v>
      </c>
    </row>
    <row r="8852" spans="1:29" hidden="1" x14ac:dyDescent="0.25">
      <c r="A8852" t="s">
        <v>243</v>
      </c>
      <c r="B8852" t="s">
        <v>244</v>
      </c>
      <c r="C8852" s="1">
        <v>43866</v>
      </c>
      <c r="D8852">
        <v>1</v>
      </c>
      <c r="E8852">
        <v>0</v>
      </c>
      <c r="F8852">
        <v>0</v>
      </c>
      <c r="G8852">
        <v>0</v>
      </c>
      <c r="H8852">
        <v>0.06</v>
      </c>
      <c r="I8852">
        <v>0</v>
      </c>
      <c r="J8852">
        <v>0</v>
      </c>
      <c r="K8852">
        <v>0</v>
      </c>
      <c r="Q8852">
        <v>16718971</v>
      </c>
      <c r="R8852">
        <v>90.671999999999997</v>
      </c>
      <c r="S8852">
        <v>25.6</v>
      </c>
      <c r="T8852">
        <v>4.4119999999999999</v>
      </c>
      <c r="U8852">
        <v>2.3849999999999998</v>
      </c>
      <c r="V8852">
        <v>3645.07</v>
      </c>
      <c r="X8852">
        <v>270.892</v>
      </c>
      <c r="Y8852">
        <v>4</v>
      </c>
      <c r="Z8852" s="32">
        <v>2</v>
      </c>
      <c r="AA8852" s="32">
        <v>33.700000000000003</v>
      </c>
      <c r="AB8852" s="32">
        <v>66.228999999999999</v>
      </c>
      <c r="AC8852" s="32">
        <v>0.8</v>
      </c>
    </row>
    <row r="8853" spans="1:29" hidden="1" x14ac:dyDescent="0.25">
      <c r="A8853" t="s">
        <v>243</v>
      </c>
      <c r="B8853" t="s">
        <v>244</v>
      </c>
      <c r="C8853" s="1">
        <v>43867</v>
      </c>
      <c r="D8853">
        <v>1</v>
      </c>
      <c r="E8853">
        <v>0</v>
      </c>
      <c r="F8853">
        <v>0</v>
      </c>
      <c r="G8853">
        <v>0</v>
      </c>
      <c r="H8853">
        <v>0.06</v>
      </c>
      <c r="I8853">
        <v>0</v>
      </c>
      <c r="J8853">
        <v>0</v>
      </c>
      <c r="K8853">
        <v>0</v>
      </c>
      <c r="Q8853">
        <v>16718971</v>
      </c>
      <c r="R8853">
        <v>90.671999999999997</v>
      </c>
      <c r="S8853">
        <v>25.6</v>
      </c>
      <c r="T8853">
        <v>4.4119999999999999</v>
      </c>
      <c r="U8853">
        <v>2.3849999999999998</v>
      </c>
      <c r="V8853">
        <v>3645.07</v>
      </c>
      <c r="X8853">
        <v>270.892</v>
      </c>
      <c r="Y8853">
        <v>4</v>
      </c>
      <c r="Z8853" s="32">
        <v>2</v>
      </c>
      <c r="AA8853" s="32">
        <v>33.700000000000003</v>
      </c>
      <c r="AB8853" s="32">
        <v>66.228999999999999</v>
      </c>
      <c r="AC8853" s="32">
        <v>0.8</v>
      </c>
    </row>
    <row r="8854" spans="1:29" hidden="1" x14ac:dyDescent="0.25">
      <c r="A8854" t="s">
        <v>243</v>
      </c>
      <c r="B8854" t="s">
        <v>244</v>
      </c>
      <c r="C8854" s="1">
        <v>43868</v>
      </c>
      <c r="D8854">
        <v>1</v>
      </c>
      <c r="E8854">
        <v>0</v>
      </c>
      <c r="F8854">
        <v>0</v>
      </c>
      <c r="G8854">
        <v>0</v>
      </c>
      <c r="H8854">
        <v>0.06</v>
      </c>
      <c r="I8854">
        <v>0</v>
      </c>
      <c r="J8854">
        <v>0</v>
      </c>
      <c r="K8854">
        <v>0</v>
      </c>
      <c r="Q8854">
        <v>16718971</v>
      </c>
      <c r="R8854">
        <v>90.671999999999997</v>
      </c>
      <c r="S8854">
        <v>25.6</v>
      </c>
      <c r="T8854">
        <v>4.4119999999999999</v>
      </c>
      <c r="U8854">
        <v>2.3849999999999998</v>
      </c>
      <c r="V8854">
        <v>3645.07</v>
      </c>
      <c r="X8854">
        <v>270.892</v>
      </c>
      <c r="Y8854">
        <v>4</v>
      </c>
      <c r="Z8854" s="32">
        <v>2</v>
      </c>
      <c r="AA8854" s="32">
        <v>33.700000000000003</v>
      </c>
      <c r="AB8854" s="32">
        <v>66.228999999999999</v>
      </c>
      <c r="AC8854" s="32">
        <v>0.8</v>
      </c>
    </row>
    <row r="8855" spans="1:29" hidden="1" x14ac:dyDescent="0.25">
      <c r="A8855" t="s">
        <v>243</v>
      </c>
      <c r="B8855" t="s">
        <v>244</v>
      </c>
      <c r="C8855" s="1">
        <v>43869</v>
      </c>
      <c r="D8855">
        <v>1</v>
      </c>
      <c r="E8855">
        <v>0</v>
      </c>
      <c r="F8855">
        <v>0</v>
      </c>
      <c r="G8855">
        <v>0</v>
      </c>
      <c r="H8855">
        <v>0.06</v>
      </c>
      <c r="I8855">
        <v>0</v>
      </c>
      <c r="J8855">
        <v>0</v>
      </c>
      <c r="K8855">
        <v>0</v>
      </c>
      <c r="Q8855">
        <v>16718971</v>
      </c>
      <c r="R8855">
        <v>90.671999999999997</v>
      </c>
      <c r="S8855">
        <v>25.6</v>
      </c>
      <c r="T8855">
        <v>4.4119999999999999</v>
      </c>
      <c r="U8855">
        <v>2.3849999999999998</v>
      </c>
      <c r="V8855">
        <v>3645.07</v>
      </c>
      <c r="X8855">
        <v>270.892</v>
      </c>
      <c r="Y8855">
        <v>4</v>
      </c>
      <c r="Z8855" s="32">
        <v>2</v>
      </c>
      <c r="AA8855" s="32">
        <v>33.700000000000003</v>
      </c>
      <c r="AB8855" s="32">
        <v>66.228999999999999</v>
      </c>
      <c r="AC8855" s="32">
        <v>0.8</v>
      </c>
    </row>
    <row r="8856" spans="1:29" hidden="1" x14ac:dyDescent="0.25">
      <c r="A8856" t="s">
        <v>243</v>
      </c>
      <c r="B8856" t="s">
        <v>244</v>
      </c>
      <c r="C8856" s="1">
        <v>43870</v>
      </c>
      <c r="D8856">
        <v>1</v>
      </c>
      <c r="E8856">
        <v>0</v>
      </c>
      <c r="F8856">
        <v>0</v>
      </c>
      <c r="G8856">
        <v>0</v>
      </c>
      <c r="H8856">
        <v>0.06</v>
      </c>
      <c r="I8856">
        <v>0</v>
      </c>
      <c r="J8856">
        <v>0</v>
      </c>
      <c r="K8856">
        <v>0</v>
      </c>
      <c r="Q8856">
        <v>16718971</v>
      </c>
      <c r="R8856">
        <v>90.671999999999997</v>
      </c>
      <c r="S8856">
        <v>25.6</v>
      </c>
      <c r="T8856">
        <v>4.4119999999999999</v>
      </c>
      <c r="U8856">
        <v>2.3849999999999998</v>
      </c>
      <c r="V8856">
        <v>3645.07</v>
      </c>
      <c r="X8856">
        <v>270.892</v>
      </c>
      <c r="Y8856">
        <v>4</v>
      </c>
      <c r="Z8856" s="32">
        <v>2</v>
      </c>
      <c r="AA8856" s="32">
        <v>33.700000000000003</v>
      </c>
      <c r="AB8856" s="32">
        <v>66.228999999999999</v>
      </c>
      <c r="AC8856" s="32">
        <v>0.8</v>
      </c>
    </row>
    <row r="8857" spans="1:29" hidden="1" x14ac:dyDescent="0.25">
      <c r="A8857" t="s">
        <v>243</v>
      </c>
      <c r="B8857" t="s">
        <v>244</v>
      </c>
      <c r="C8857" s="1">
        <v>43871</v>
      </c>
      <c r="D8857">
        <v>1</v>
      </c>
      <c r="E8857">
        <v>0</v>
      </c>
      <c r="F8857">
        <v>0</v>
      </c>
      <c r="G8857">
        <v>0</v>
      </c>
      <c r="H8857">
        <v>0.06</v>
      </c>
      <c r="I8857">
        <v>0</v>
      </c>
      <c r="J8857">
        <v>0</v>
      </c>
      <c r="K8857">
        <v>0</v>
      </c>
      <c r="Q8857">
        <v>16718971</v>
      </c>
      <c r="R8857">
        <v>90.671999999999997</v>
      </c>
      <c r="S8857">
        <v>25.6</v>
      </c>
      <c r="T8857">
        <v>4.4119999999999999</v>
      </c>
      <c r="U8857">
        <v>2.3849999999999998</v>
      </c>
      <c r="V8857">
        <v>3645.07</v>
      </c>
      <c r="X8857">
        <v>270.892</v>
      </c>
      <c r="Y8857">
        <v>4</v>
      </c>
      <c r="Z8857" s="32">
        <v>2</v>
      </c>
      <c r="AA8857" s="32">
        <v>33.700000000000003</v>
      </c>
      <c r="AB8857" s="32">
        <v>66.228999999999999</v>
      </c>
      <c r="AC8857" s="32">
        <v>0.8</v>
      </c>
    </row>
    <row r="8858" spans="1:29" hidden="1" x14ac:dyDescent="0.25">
      <c r="A8858" t="s">
        <v>243</v>
      </c>
      <c r="B8858" t="s">
        <v>244</v>
      </c>
      <c r="C8858" s="1">
        <v>43872</v>
      </c>
      <c r="D8858">
        <v>1</v>
      </c>
      <c r="E8858">
        <v>0</v>
      </c>
      <c r="F8858">
        <v>0</v>
      </c>
      <c r="G8858">
        <v>0</v>
      </c>
      <c r="H8858">
        <v>0.06</v>
      </c>
      <c r="I8858">
        <v>0</v>
      </c>
      <c r="J8858">
        <v>0</v>
      </c>
      <c r="K8858">
        <v>0</v>
      </c>
      <c r="Q8858">
        <v>16718971</v>
      </c>
      <c r="R8858">
        <v>90.671999999999997</v>
      </c>
      <c r="S8858">
        <v>25.6</v>
      </c>
      <c r="T8858">
        <v>4.4119999999999999</v>
      </c>
      <c r="U8858">
        <v>2.3849999999999998</v>
      </c>
      <c r="V8858">
        <v>3645.07</v>
      </c>
      <c r="X8858">
        <v>270.892</v>
      </c>
      <c r="Y8858">
        <v>4</v>
      </c>
      <c r="Z8858" s="32">
        <v>2</v>
      </c>
      <c r="AA8858" s="32">
        <v>33.700000000000003</v>
      </c>
      <c r="AB8858" s="32">
        <v>66.228999999999999</v>
      </c>
      <c r="AC8858" s="32">
        <v>0.8</v>
      </c>
    </row>
    <row r="8859" spans="1:29" hidden="1" x14ac:dyDescent="0.25">
      <c r="A8859" t="s">
        <v>243</v>
      </c>
      <c r="B8859" t="s">
        <v>244</v>
      </c>
      <c r="C8859" s="1">
        <v>43873</v>
      </c>
      <c r="D8859">
        <v>1</v>
      </c>
      <c r="E8859">
        <v>0</v>
      </c>
      <c r="F8859">
        <v>0</v>
      </c>
      <c r="G8859">
        <v>0</v>
      </c>
      <c r="H8859">
        <v>0.06</v>
      </c>
      <c r="I8859">
        <v>0</v>
      </c>
      <c r="J8859">
        <v>0</v>
      </c>
      <c r="K8859">
        <v>0</v>
      </c>
      <c r="Q8859">
        <v>16718971</v>
      </c>
      <c r="R8859">
        <v>90.671999999999997</v>
      </c>
      <c r="S8859">
        <v>25.6</v>
      </c>
      <c r="T8859">
        <v>4.4119999999999999</v>
      </c>
      <c r="U8859">
        <v>2.3849999999999998</v>
      </c>
      <c r="V8859">
        <v>3645.07</v>
      </c>
      <c r="X8859">
        <v>270.892</v>
      </c>
      <c r="Y8859">
        <v>4</v>
      </c>
      <c r="Z8859" s="32">
        <v>2</v>
      </c>
      <c r="AA8859" s="32">
        <v>33.700000000000003</v>
      </c>
      <c r="AB8859" s="32">
        <v>66.228999999999999</v>
      </c>
      <c r="AC8859" s="32">
        <v>0.8</v>
      </c>
    </row>
    <row r="8860" spans="1:29" hidden="1" x14ac:dyDescent="0.25">
      <c r="A8860" t="s">
        <v>243</v>
      </c>
      <c r="B8860" t="s">
        <v>244</v>
      </c>
      <c r="C8860" s="1">
        <v>43874</v>
      </c>
      <c r="D8860">
        <v>1</v>
      </c>
      <c r="E8860">
        <v>0</v>
      </c>
      <c r="F8860">
        <v>0</v>
      </c>
      <c r="G8860">
        <v>0</v>
      </c>
      <c r="H8860">
        <v>0.06</v>
      </c>
      <c r="I8860">
        <v>0</v>
      </c>
      <c r="J8860">
        <v>0</v>
      </c>
      <c r="K8860">
        <v>0</v>
      </c>
      <c r="Q8860">
        <v>16718971</v>
      </c>
      <c r="R8860">
        <v>90.671999999999997</v>
      </c>
      <c r="S8860">
        <v>25.6</v>
      </c>
      <c r="T8860">
        <v>4.4119999999999999</v>
      </c>
      <c r="U8860">
        <v>2.3849999999999998</v>
      </c>
      <c r="V8860">
        <v>3645.07</v>
      </c>
      <c r="X8860">
        <v>270.892</v>
      </c>
      <c r="Y8860">
        <v>4</v>
      </c>
      <c r="Z8860" s="32">
        <v>2</v>
      </c>
      <c r="AA8860" s="32">
        <v>33.700000000000003</v>
      </c>
      <c r="AB8860" s="32">
        <v>66.228999999999999</v>
      </c>
      <c r="AC8860" s="32">
        <v>0.8</v>
      </c>
    </row>
    <row r="8861" spans="1:29" hidden="1" x14ac:dyDescent="0.25">
      <c r="A8861" t="s">
        <v>243</v>
      </c>
      <c r="B8861" t="s">
        <v>244</v>
      </c>
      <c r="C8861" s="1">
        <v>43875</v>
      </c>
      <c r="D8861">
        <v>1</v>
      </c>
      <c r="E8861">
        <v>0</v>
      </c>
      <c r="F8861">
        <v>0</v>
      </c>
      <c r="G8861">
        <v>0</v>
      </c>
      <c r="H8861">
        <v>0.06</v>
      </c>
      <c r="I8861">
        <v>0</v>
      </c>
      <c r="J8861">
        <v>0</v>
      </c>
      <c r="K8861">
        <v>0</v>
      </c>
      <c r="Q8861">
        <v>16718971</v>
      </c>
      <c r="R8861">
        <v>90.671999999999997</v>
      </c>
      <c r="S8861">
        <v>25.6</v>
      </c>
      <c r="T8861">
        <v>4.4119999999999999</v>
      </c>
      <c r="U8861">
        <v>2.3849999999999998</v>
      </c>
      <c r="V8861">
        <v>3645.07</v>
      </c>
      <c r="X8861">
        <v>270.892</v>
      </c>
      <c r="Y8861">
        <v>4</v>
      </c>
      <c r="Z8861" s="32">
        <v>2</v>
      </c>
      <c r="AA8861" s="32">
        <v>33.700000000000003</v>
      </c>
      <c r="AB8861" s="32">
        <v>66.228999999999999</v>
      </c>
      <c r="AC8861" s="32">
        <v>0.8</v>
      </c>
    </row>
    <row r="8862" spans="1:29" hidden="1" x14ac:dyDescent="0.25">
      <c r="A8862" t="s">
        <v>243</v>
      </c>
      <c r="B8862" t="s">
        <v>244</v>
      </c>
      <c r="C8862" s="1">
        <v>43876</v>
      </c>
      <c r="D8862">
        <v>1</v>
      </c>
      <c r="E8862">
        <v>0</v>
      </c>
      <c r="F8862">
        <v>0</v>
      </c>
      <c r="G8862">
        <v>0</v>
      </c>
      <c r="H8862">
        <v>0.06</v>
      </c>
      <c r="I8862">
        <v>0</v>
      </c>
      <c r="J8862">
        <v>0</v>
      </c>
      <c r="K8862">
        <v>0</v>
      </c>
      <c r="Q8862">
        <v>16718971</v>
      </c>
      <c r="R8862">
        <v>90.671999999999997</v>
      </c>
      <c r="S8862">
        <v>25.6</v>
      </c>
      <c r="T8862">
        <v>4.4119999999999999</v>
      </c>
      <c r="U8862">
        <v>2.3849999999999998</v>
      </c>
      <c r="V8862">
        <v>3645.07</v>
      </c>
      <c r="X8862">
        <v>270.892</v>
      </c>
      <c r="Y8862">
        <v>4</v>
      </c>
      <c r="Z8862" s="32">
        <v>2</v>
      </c>
      <c r="AA8862" s="32">
        <v>33.700000000000003</v>
      </c>
      <c r="AB8862" s="32">
        <v>66.228999999999999</v>
      </c>
      <c r="AC8862" s="32">
        <v>0.8</v>
      </c>
    </row>
    <row r="8863" spans="1:29" hidden="1" x14ac:dyDescent="0.25">
      <c r="A8863" t="s">
        <v>243</v>
      </c>
      <c r="B8863" t="s">
        <v>244</v>
      </c>
      <c r="C8863" s="1">
        <v>43877</v>
      </c>
      <c r="D8863">
        <v>1</v>
      </c>
      <c r="E8863">
        <v>0</v>
      </c>
      <c r="F8863">
        <v>0</v>
      </c>
      <c r="G8863">
        <v>0</v>
      </c>
      <c r="H8863">
        <v>0.06</v>
      </c>
      <c r="I8863">
        <v>0</v>
      </c>
      <c r="J8863">
        <v>0</v>
      </c>
      <c r="K8863">
        <v>0</v>
      </c>
      <c r="Q8863">
        <v>16718971</v>
      </c>
      <c r="R8863">
        <v>90.671999999999997</v>
      </c>
      <c r="S8863">
        <v>25.6</v>
      </c>
      <c r="T8863">
        <v>4.4119999999999999</v>
      </c>
      <c r="U8863">
        <v>2.3849999999999998</v>
      </c>
      <c r="V8863">
        <v>3645.07</v>
      </c>
      <c r="X8863">
        <v>270.892</v>
      </c>
      <c r="Y8863">
        <v>4</v>
      </c>
      <c r="Z8863" s="32">
        <v>2</v>
      </c>
      <c r="AA8863" s="32">
        <v>33.700000000000003</v>
      </c>
      <c r="AB8863" s="32">
        <v>66.228999999999999</v>
      </c>
      <c r="AC8863" s="32">
        <v>0.8</v>
      </c>
    </row>
    <row r="8864" spans="1:29" hidden="1" x14ac:dyDescent="0.25">
      <c r="A8864" t="s">
        <v>243</v>
      </c>
      <c r="B8864" t="s">
        <v>244</v>
      </c>
      <c r="C8864" s="1">
        <v>43878</v>
      </c>
      <c r="D8864">
        <v>1</v>
      </c>
      <c r="E8864">
        <v>0</v>
      </c>
      <c r="F8864">
        <v>0</v>
      </c>
      <c r="G8864">
        <v>0</v>
      </c>
      <c r="H8864">
        <v>0.06</v>
      </c>
      <c r="I8864">
        <v>0</v>
      </c>
      <c r="J8864">
        <v>0</v>
      </c>
      <c r="K8864">
        <v>0</v>
      </c>
      <c r="Q8864">
        <v>16718971</v>
      </c>
      <c r="R8864">
        <v>90.671999999999997</v>
      </c>
      <c r="S8864">
        <v>25.6</v>
      </c>
      <c r="T8864">
        <v>4.4119999999999999</v>
      </c>
      <c r="U8864">
        <v>2.3849999999999998</v>
      </c>
      <c r="V8864">
        <v>3645.07</v>
      </c>
      <c r="X8864">
        <v>270.892</v>
      </c>
      <c r="Y8864">
        <v>4</v>
      </c>
      <c r="Z8864" s="32">
        <v>2</v>
      </c>
      <c r="AA8864" s="32">
        <v>33.700000000000003</v>
      </c>
      <c r="AB8864" s="32">
        <v>66.228999999999999</v>
      </c>
      <c r="AC8864" s="32">
        <v>0.8</v>
      </c>
    </row>
    <row r="8865" spans="1:29" hidden="1" x14ac:dyDescent="0.25">
      <c r="A8865" t="s">
        <v>243</v>
      </c>
      <c r="B8865" t="s">
        <v>244</v>
      </c>
      <c r="C8865" s="1">
        <v>43879</v>
      </c>
      <c r="D8865">
        <v>1</v>
      </c>
      <c r="E8865">
        <v>0</v>
      </c>
      <c r="F8865">
        <v>0</v>
      </c>
      <c r="G8865">
        <v>0</v>
      </c>
      <c r="H8865">
        <v>0.06</v>
      </c>
      <c r="I8865">
        <v>0</v>
      </c>
      <c r="J8865">
        <v>0</v>
      </c>
      <c r="K8865">
        <v>0</v>
      </c>
      <c r="Q8865">
        <v>16718971</v>
      </c>
      <c r="R8865">
        <v>90.671999999999997</v>
      </c>
      <c r="S8865">
        <v>25.6</v>
      </c>
      <c r="T8865">
        <v>4.4119999999999999</v>
      </c>
      <c r="U8865">
        <v>2.3849999999999998</v>
      </c>
      <c r="V8865">
        <v>3645.07</v>
      </c>
      <c r="X8865">
        <v>270.892</v>
      </c>
      <c r="Y8865">
        <v>4</v>
      </c>
      <c r="Z8865" s="32">
        <v>2</v>
      </c>
      <c r="AA8865" s="32">
        <v>33.700000000000003</v>
      </c>
      <c r="AB8865" s="32">
        <v>66.228999999999999</v>
      </c>
      <c r="AC8865" s="32">
        <v>0.8</v>
      </c>
    </row>
    <row r="8866" spans="1:29" hidden="1" x14ac:dyDescent="0.25">
      <c r="A8866" t="s">
        <v>243</v>
      </c>
      <c r="B8866" t="s">
        <v>244</v>
      </c>
      <c r="C8866" s="1">
        <v>43880</v>
      </c>
      <c r="D8866">
        <v>1</v>
      </c>
      <c r="E8866">
        <v>0</v>
      </c>
      <c r="F8866">
        <v>0</v>
      </c>
      <c r="G8866">
        <v>0</v>
      </c>
      <c r="H8866">
        <v>0.06</v>
      </c>
      <c r="I8866">
        <v>0</v>
      </c>
      <c r="J8866">
        <v>0</v>
      </c>
      <c r="K8866">
        <v>0</v>
      </c>
      <c r="Q8866">
        <v>16718971</v>
      </c>
      <c r="R8866">
        <v>90.671999999999997</v>
      </c>
      <c r="S8866">
        <v>25.6</v>
      </c>
      <c r="T8866">
        <v>4.4119999999999999</v>
      </c>
      <c r="U8866">
        <v>2.3849999999999998</v>
      </c>
      <c r="V8866">
        <v>3645.07</v>
      </c>
      <c r="X8866">
        <v>270.892</v>
      </c>
      <c r="Y8866">
        <v>4</v>
      </c>
      <c r="Z8866" s="32">
        <v>2</v>
      </c>
      <c r="AA8866" s="32">
        <v>33.700000000000003</v>
      </c>
      <c r="AB8866" s="32">
        <v>66.228999999999999</v>
      </c>
      <c r="AC8866" s="32">
        <v>0.8</v>
      </c>
    </row>
    <row r="8867" spans="1:29" hidden="1" x14ac:dyDescent="0.25">
      <c r="A8867" t="s">
        <v>243</v>
      </c>
      <c r="B8867" t="s">
        <v>244</v>
      </c>
      <c r="C8867" s="1">
        <v>43881</v>
      </c>
      <c r="D8867">
        <v>1</v>
      </c>
      <c r="E8867">
        <v>0</v>
      </c>
      <c r="F8867">
        <v>0</v>
      </c>
      <c r="G8867">
        <v>0</v>
      </c>
      <c r="H8867">
        <v>0.06</v>
      </c>
      <c r="I8867">
        <v>0</v>
      </c>
      <c r="J8867">
        <v>0</v>
      </c>
      <c r="K8867">
        <v>0</v>
      </c>
      <c r="Q8867">
        <v>16718971</v>
      </c>
      <c r="R8867">
        <v>90.671999999999997</v>
      </c>
      <c r="S8867">
        <v>25.6</v>
      </c>
      <c r="T8867">
        <v>4.4119999999999999</v>
      </c>
      <c r="U8867">
        <v>2.3849999999999998</v>
      </c>
      <c r="V8867">
        <v>3645.07</v>
      </c>
      <c r="X8867">
        <v>270.892</v>
      </c>
      <c r="Y8867">
        <v>4</v>
      </c>
      <c r="Z8867" s="32">
        <v>2</v>
      </c>
      <c r="AA8867" s="32">
        <v>33.700000000000003</v>
      </c>
      <c r="AB8867" s="32">
        <v>66.228999999999999</v>
      </c>
      <c r="AC8867" s="32">
        <v>0.8</v>
      </c>
    </row>
    <row r="8868" spans="1:29" hidden="1" x14ac:dyDescent="0.25">
      <c r="A8868" t="s">
        <v>243</v>
      </c>
      <c r="B8868" t="s">
        <v>244</v>
      </c>
      <c r="C8868" s="1">
        <v>43882</v>
      </c>
      <c r="D8868">
        <v>1</v>
      </c>
      <c r="E8868">
        <v>0</v>
      </c>
      <c r="F8868">
        <v>0</v>
      </c>
      <c r="G8868">
        <v>0</v>
      </c>
      <c r="H8868">
        <v>0.06</v>
      </c>
      <c r="I8868">
        <v>0</v>
      </c>
      <c r="J8868">
        <v>0</v>
      </c>
      <c r="K8868">
        <v>0</v>
      </c>
      <c r="Q8868">
        <v>16718971</v>
      </c>
      <c r="R8868">
        <v>90.671999999999997</v>
      </c>
      <c r="S8868">
        <v>25.6</v>
      </c>
      <c r="T8868">
        <v>4.4119999999999999</v>
      </c>
      <c r="U8868">
        <v>2.3849999999999998</v>
      </c>
      <c r="V8868">
        <v>3645.07</v>
      </c>
      <c r="X8868">
        <v>270.892</v>
      </c>
      <c r="Y8868">
        <v>4</v>
      </c>
      <c r="Z8868" s="32">
        <v>2</v>
      </c>
      <c r="AA8868" s="32">
        <v>33.700000000000003</v>
      </c>
      <c r="AB8868" s="32">
        <v>66.228999999999999</v>
      </c>
      <c r="AC8868" s="32">
        <v>0.8</v>
      </c>
    </row>
    <row r="8869" spans="1:29" hidden="1" x14ac:dyDescent="0.25">
      <c r="A8869" t="s">
        <v>243</v>
      </c>
      <c r="B8869" t="s">
        <v>244</v>
      </c>
      <c r="C8869" s="1">
        <v>43883</v>
      </c>
      <c r="D8869">
        <v>1</v>
      </c>
      <c r="E8869">
        <v>0</v>
      </c>
      <c r="F8869">
        <v>0</v>
      </c>
      <c r="G8869">
        <v>0</v>
      </c>
      <c r="H8869">
        <v>0.06</v>
      </c>
      <c r="I8869">
        <v>0</v>
      </c>
      <c r="J8869">
        <v>0</v>
      </c>
      <c r="K8869">
        <v>0</v>
      </c>
      <c r="Q8869">
        <v>16718971</v>
      </c>
      <c r="R8869">
        <v>90.671999999999997</v>
      </c>
      <c r="S8869">
        <v>25.6</v>
      </c>
      <c r="T8869">
        <v>4.4119999999999999</v>
      </c>
      <c r="U8869">
        <v>2.3849999999999998</v>
      </c>
      <c r="V8869">
        <v>3645.07</v>
      </c>
      <c r="X8869">
        <v>270.892</v>
      </c>
      <c r="Y8869">
        <v>4</v>
      </c>
      <c r="Z8869" s="32">
        <v>2</v>
      </c>
      <c r="AA8869" s="32">
        <v>33.700000000000003</v>
      </c>
      <c r="AB8869" s="32">
        <v>66.228999999999999</v>
      </c>
      <c r="AC8869" s="32">
        <v>0.8</v>
      </c>
    </row>
    <row r="8870" spans="1:29" hidden="1" x14ac:dyDescent="0.25">
      <c r="A8870" t="s">
        <v>243</v>
      </c>
      <c r="B8870" t="s">
        <v>244</v>
      </c>
      <c r="C8870" s="1">
        <v>43884</v>
      </c>
      <c r="D8870">
        <v>1</v>
      </c>
      <c r="E8870">
        <v>0</v>
      </c>
      <c r="F8870">
        <v>0</v>
      </c>
      <c r="G8870">
        <v>0</v>
      </c>
      <c r="H8870">
        <v>0.06</v>
      </c>
      <c r="I8870">
        <v>0</v>
      </c>
      <c r="J8870">
        <v>0</v>
      </c>
      <c r="K8870">
        <v>0</v>
      </c>
      <c r="Q8870">
        <v>16718971</v>
      </c>
      <c r="R8870">
        <v>90.671999999999997</v>
      </c>
      <c r="S8870">
        <v>25.6</v>
      </c>
      <c r="T8870">
        <v>4.4119999999999999</v>
      </c>
      <c r="U8870">
        <v>2.3849999999999998</v>
      </c>
      <c r="V8870">
        <v>3645.07</v>
      </c>
      <c r="X8870">
        <v>270.892</v>
      </c>
      <c r="Y8870">
        <v>4</v>
      </c>
      <c r="Z8870" s="32">
        <v>2</v>
      </c>
      <c r="AA8870" s="32">
        <v>33.700000000000003</v>
      </c>
      <c r="AB8870" s="32">
        <v>66.228999999999999</v>
      </c>
      <c r="AC8870" s="32">
        <v>0.8</v>
      </c>
    </row>
    <row r="8871" spans="1:29" hidden="1" x14ac:dyDescent="0.25">
      <c r="A8871" t="s">
        <v>243</v>
      </c>
      <c r="B8871" t="s">
        <v>244</v>
      </c>
      <c r="C8871" s="1">
        <v>43885</v>
      </c>
      <c r="D8871">
        <v>1</v>
      </c>
      <c r="E8871">
        <v>0</v>
      </c>
      <c r="F8871">
        <v>0</v>
      </c>
      <c r="G8871">
        <v>0</v>
      </c>
      <c r="H8871">
        <v>0.06</v>
      </c>
      <c r="I8871">
        <v>0</v>
      </c>
      <c r="J8871">
        <v>0</v>
      </c>
      <c r="K8871">
        <v>0</v>
      </c>
      <c r="Q8871">
        <v>16718971</v>
      </c>
      <c r="R8871">
        <v>90.671999999999997</v>
      </c>
      <c r="S8871">
        <v>25.6</v>
      </c>
      <c r="T8871">
        <v>4.4119999999999999</v>
      </c>
      <c r="U8871">
        <v>2.3849999999999998</v>
      </c>
      <c r="V8871">
        <v>3645.07</v>
      </c>
      <c r="X8871">
        <v>270.892</v>
      </c>
      <c r="Y8871">
        <v>4</v>
      </c>
      <c r="Z8871" s="32">
        <v>2</v>
      </c>
      <c r="AA8871" s="32">
        <v>33.700000000000003</v>
      </c>
      <c r="AB8871" s="32">
        <v>66.228999999999999</v>
      </c>
      <c r="AC8871" s="32">
        <v>0.8</v>
      </c>
    </row>
    <row r="8872" spans="1:29" hidden="1" x14ac:dyDescent="0.25">
      <c r="A8872" t="s">
        <v>243</v>
      </c>
      <c r="B8872" t="s">
        <v>244</v>
      </c>
      <c r="C8872" s="1">
        <v>43886</v>
      </c>
      <c r="D8872">
        <v>1</v>
      </c>
      <c r="E8872">
        <v>0</v>
      </c>
      <c r="F8872">
        <v>0</v>
      </c>
      <c r="G8872">
        <v>0</v>
      </c>
      <c r="H8872">
        <v>0.06</v>
      </c>
      <c r="I8872">
        <v>0</v>
      </c>
      <c r="J8872">
        <v>0</v>
      </c>
      <c r="K8872">
        <v>0</v>
      </c>
      <c r="Q8872">
        <v>16718971</v>
      </c>
      <c r="R8872">
        <v>90.671999999999997</v>
      </c>
      <c r="S8872">
        <v>25.6</v>
      </c>
      <c r="T8872">
        <v>4.4119999999999999</v>
      </c>
      <c r="U8872">
        <v>2.3849999999999998</v>
      </c>
      <c r="V8872">
        <v>3645.07</v>
      </c>
      <c r="X8872">
        <v>270.892</v>
      </c>
      <c r="Y8872">
        <v>4</v>
      </c>
      <c r="Z8872" s="32">
        <v>2</v>
      </c>
      <c r="AA8872" s="32">
        <v>33.700000000000003</v>
      </c>
      <c r="AB8872" s="32">
        <v>66.228999999999999</v>
      </c>
      <c r="AC8872" s="32">
        <v>0.8</v>
      </c>
    </row>
    <row r="8873" spans="1:29" hidden="1" x14ac:dyDescent="0.25">
      <c r="A8873" t="s">
        <v>243</v>
      </c>
      <c r="B8873" t="s">
        <v>244</v>
      </c>
      <c r="C8873" s="1">
        <v>43887</v>
      </c>
      <c r="D8873">
        <v>1</v>
      </c>
      <c r="E8873">
        <v>0</v>
      </c>
      <c r="F8873">
        <v>0</v>
      </c>
      <c r="G8873">
        <v>0</v>
      </c>
      <c r="H8873">
        <v>0.06</v>
      </c>
      <c r="I8873">
        <v>0</v>
      </c>
      <c r="J8873">
        <v>0</v>
      </c>
      <c r="K8873">
        <v>0</v>
      </c>
      <c r="Q8873">
        <v>16718971</v>
      </c>
      <c r="R8873">
        <v>90.671999999999997</v>
      </c>
      <c r="S8873">
        <v>25.6</v>
      </c>
      <c r="T8873">
        <v>4.4119999999999999</v>
      </c>
      <c r="U8873">
        <v>2.3849999999999998</v>
      </c>
      <c r="V8873">
        <v>3645.07</v>
      </c>
      <c r="X8873">
        <v>270.892</v>
      </c>
      <c r="Y8873">
        <v>4</v>
      </c>
      <c r="Z8873" s="32">
        <v>2</v>
      </c>
      <c r="AA8873" s="32">
        <v>33.700000000000003</v>
      </c>
      <c r="AB8873" s="32">
        <v>66.228999999999999</v>
      </c>
      <c r="AC8873" s="32">
        <v>0.8</v>
      </c>
    </row>
    <row r="8874" spans="1:29" hidden="1" x14ac:dyDescent="0.25">
      <c r="A8874" t="s">
        <v>243</v>
      </c>
      <c r="B8874" t="s">
        <v>244</v>
      </c>
      <c r="C8874" s="1">
        <v>43888</v>
      </c>
      <c r="D8874">
        <v>1</v>
      </c>
      <c r="E8874">
        <v>0</v>
      </c>
      <c r="F8874">
        <v>0</v>
      </c>
      <c r="G8874">
        <v>0</v>
      </c>
      <c r="H8874">
        <v>0.06</v>
      </c>
      <c r="I8874">
        <v>0</v>
      </c>
      <c r="J8874">
        <v>0</v>
      </c>
      <c r="K8874">
        <v>0</v>
      </c>
      <c r="Q8874">
        <v>16718971</v>
      </c>
      <c r="R8874">
        <v>90.671999999999997</v>
      </c>
      <c r="S8874">
        <v>25.6</v>
      </c>
      <c r="T8874">
        <v>4.4119999999999999</v>
      </c>
      <c r="U8874">
        <v>2.3849999999999998</v>
      </c>
      <c r="V8874">
        <v>3645.07</v>
      </c>
      <c r="X8874">
        <v>270.892</v>
      </c>
      <c r="Y8874">
        <v>4</v>
      </c>
      <c r="Z8874" s="32">
        <v>2</v>
      </c>
      <c r="AA8874" s="32">
        <v>33.700000000000003</v>
      </c>
      <c r="AB8874" s="32">
        <v>66.228999999999999</v>
      </c>
      <c r="AC8874" s="32">
        <v>0.8</v>
      </c>
    </row>
    <row r="8875" spans="1:29" hidden="1" x14ac:dyDescent="0.25">
      <c r="A8875" t="s">
        <v>243</v>
      </c>
      <c r="B8875" t="s">
        <v>244</v>
      </c>
      <c r="C8875" s="1">
        <v>43889</v>
      </c>
      <c r="D8875">
        <v>1</v>
      </c>
      <c r="E8875">
        <v>0</v>
      </c>
      <c r="F8875">
        <v>0</v>
      </c>
      <c r="G8875">
        <v>0</v>
      </c>
      <c r="H8875">
        <v>0.06</v>
      </c>
      <c r="I8875">
        <v>0</v>
      </c>
      <c r="J8875">
        <v>0</v>
      </c>
      <c r="K8875">
        <v>0</v>
      </c>
      <c r="Q8875">
        <v>16718971</v>
      </c>
      <c r="R8875">
        <v>90.671999999999997</v>
      </c>
      <c r="S8875">
        <v>25.6</v>
      </c>
      <c r="T8875">
        <v>4.4119999999999999</v>
      </c>
      <c r="U8875">
        <v>2.3849999999999998</v>
      </c>
      <c r="V8875">
        <v>3645.07</v>
      </c>
      <c r="X8875">
        <v>270.892</v>
      </c>
      <c r="Y8875">
        <v>4</v>
      </c>
      <c r="Z8875" s="32">
        <v>2</v>
      </c>
      <c r="AA8875" s="32">
        <v>33.700000000000003</v>
      </c>
      <c r="AB8875" s="32">
        <v>66.228999999999999</v>
      </c>
      <c r="AC8875" s="32">
        <v>0.8</v>
      </c>
    </row>
    <row r="8876" spans="1:29" hidden="1" x14ac:dyDescent="0.25">
      <c r="A8876" t="s">
        <v>243</v>
      </c>
      <c r="B8876" t="s">
        <v>244</v>
      </c>
      <c r="C8876" s="1">
        <v>43890</v>
      </c>
      <c r="D8876">
        <v>1</v>
      </c>
      <c r="E8876">
        <v>0</v>
      </c>
      <c r="F8876">
        <v>0</v>
      </c>
      <c r="G8876">
        <v>0</v>
      </c>
      <c r="H8876">
        <v>0.06</v>
      </c>
      <c r="I8876">
        <v>0</v>
      </c>
      <c r="J8876">
        <v>0</v>
      </c>
      <c r="K8876">
        <v>0</v>
      </c>
      <c r="Q8876">
        <v>16718971</v>
      </c>
      <c r="R8876">
        <v>90.671999999999997</v>
      </c>
      <c r="S8876">
        <v>25.6</v>
      </c>
      <c r="T8876">
        <v>4.4119999999999999</v>
      </c>
      <c r="U8876">
        <v>2.3849999999999998</v>
      </c>
      <c r="V8876">
        <v>3645.07</v>
      </c>
      <c r="X8876">
        <v>270.892</v>
      </c>
      <c r="Y8876">
        <v>4</v>
      </c>
      <c r="Z8876" s="32">
        <v>2</v>
      </c>
      <c r="AA8876" s="32">
        <v>33.700000000000003</v>
      </c>
      <c r="AB8876" s="32">
        <v>66.228999999999999</v>
      </c>
      <c r="AC8876" s="32">
        <v>0.8</v>
      </c>
    </row>
    <row r="8877" spans="1:29" hidden="1" x14ac:dyDescent="0.25">
      <c r="A8877" t="s">
        <v>243</v>
      </c>
      <c r="B8877" t="s">
        <v>244</v>
      </c>
      <c r="C8877" s="1">
        <v>43891</v>
      </c>
      <c r="D8877">
        <v>1</v>
      </c>
      <c r="E8877">
        <v>0</v>
      </c>
      <c r="F8877">
        <v>0</v>
      </c>
      <c r="G8877">
        <v>0</v>
      </c>
      <c r="H8877">
        <v>0.06</v>
      </c>
      <c r="I8877">
        <v>0</v>
      </c>
      <c r="J8877">
        <v>0</v>
      </c>
      <c r="K8877">
        <v>0</v>
      </c>
      <c r="Q8877">
        <v>16718971</v>
      </c>
      <c r="R8877">
        <v>90.671999999999997</v>
      </c>
      <c r="S8877">
        <v>25.6</v>
      </c>
      <c r="T8877">
        <v>4.4119999999999999</v>
      </c>
      <c r="U8877">
        <v>2.3849999999999998</v>
      </c>
      <c r="V8877">
        <v>3645.07</v>
      </c>
      <c r="X8877">
        <v>270.892</v>
      </c>
      <c r="Y8877">
        <v>4</v>
      </c>
      <c r="Z8877" s="32">
        <v>2</v>
      </c>
      <c r="AA8877" s="32">
        <v>33.700000000000003</v>
      </c>
      <c r="AB8877" s="32">
        <v>66.228999999999999</v>
      </c>
      <c r="AC8877" s="32">
        <v>0.8</v>
      </c>
    </row>
    <row r="8878" spans="1:29" hidden="1" x14ac:dyDescent="0.25">
      <c r="A8878" t="s">
        <v>243</v>
      </c>
      <c r="B8878" t="s">
        <v>244</v>
      </c>
      <c r="C8878" s="1">
        <v>43892</v>
      </c>
      <c r="D8878">
        <v>1</v>
      </c>
      <c r="E8878">
        <v>0</v>
      </c>
      <c r="F8878">
        <v>0</v>
      </c>
      <c r="G8878">
        <v>0</v>
      </c>
      <c r="H8878">
        <v>0.06</v>
      </c>
      <c r="I8878">
        <v>0</v>
      </c>
      <c r="J8878">
        <v>0</v>
      </c>
      <c r="K8878">
        <v>0</v>
      </c>
      <c r="Q8878">
        <v>16718971</v>
      </c>
      <c r="R8878">
        <v>90.671999999999997</v>
      </c>
      <c r="S8878">
        <v>25.6</v>
      </c>
      <c r="T8878">
        <v>4.4119999999999999</v>
      </c>
      <c r="U8878">
        <v>2.3849999999999998</v>
      </c>
      <c r="V8878">
        <v>3645.07</v>
      </c>
      <c r="X8878">
        <v>270.892</v>
      </c>
      <c r="Y8878">
        <v>4</v>
      </c>
      <c r="Z8878" s="32">
        <v>2</v>
      </c>
      <c r="AA8878" s="32">
        <v>33.700000000000003</v>
      </c>
      <c r="AB8878" s="32">
        <v>66.228999999999999</v>
      </c>
      <c r="AC8878" s="32">
        <v>0.8</v>
      </c>
    </row>
    <row r="8879" spans="1:29" hidden="1" x14ac:dyDescent="0.25">
      <c r="A8879" t="s">
        <v>243</v>
      </c>
      <c r="B8879" t="s">
        <v>244</v>
      </c>
      <c r="C8879" s="1">
        <v>43898</v>
      </c>
      <c r="D8879">
        <v>2</v>
      </c>
      <c r="E8879">
        <v>1</v>
      </c>
      <c r="F8879">
        <v>0</v>
      </c>
      <c r="G8879">
        <v>0</v>
      </c>
      <c r="H8879">
        <v>0.12</v>
      </c>
      <c r="I8879">
        <v>0.06</v>
      </c>
      <c r="J8879">
        <v>0</v>
      </c>
      <c r="K8879">
        <v>0</v>
      </c>
      <c r="Q8879">
        <v>16718971</v>
      </c>
      <c r="R8879">
        <v>90.671999999999997</v>
      </c>
      <c r="S8879">
        <v>25.6</v>
      </c>
      <c r="T8879">
        <v>4.4119999999999999</v>
      </c>
      <c r="U8879">
        <v>2.3849999999999998</v>
      </c>
      <c r="V8879">
        <v>3645.07</v>
      </c>
      <c r="X8879">
        <v>270.892</v>
      </c>
      <c r="Y8879">
        <v>4</v>
      </c>
      <c r="Z8879" s="32">
        <v>2</v>
      </c>
      <c r="AA8879" s="32">
        <v>33.700000000000003</v>
      </c>
      <c r="AB8879" s="32">
        <v>66.228999999999999</v>
      </c>
      <c r="AC8879" s="32">
        <v>0.8</v>
      </c>
    </row>
    <row r="8880" spans="1:29" hidden="1" x14ac:dyDescent="0.25">
      <c r="A8880" t="s">
        <v>243</v>
      </c>
      <c r="B8880" t="s">
        <v>244</v>
      </c>
      <c r="C8880" s="1">
        <v>43902</v>
      </c>
      <c r="D8880">
        <v>3</v>
      </c>
      <c r="E8880">
        <v>1</v>
      </c>
      <c r="F8880">
        <v>0</v>
      </c>
      <c r="G8880">
        <v>0</v>
      </c>
      <c r="H8880">
        <v>0.17899999999999999</v>
      </c>
      <c r="I8880">
        <v>0.06</v>
      </c>
      <c r="J8880">
        <v>0</v>
      </c>
      <c r="K8880">
        <v>0</v>
      </c>
      <c r="Q8880">
        <v>16718971</v>
      </c>
      <c r="R8880">
        <v>90.671999999999997</v>
      </c>
      <c r="S8880">
        <v>25.6</v>
      </c>
      <c r="T8880">
        <v>4.4119999999999999</v>
      </c>
      <c r="U8880">
        <v>2.3849999999999998</v>
      </c>
      <c r="V8880">
        <v>3645.07</v>
      </c>
      <c r="X8880">
        <v>270.892</v>
      </c>
      <c r="Y8880">
        <v>4</v>
      </c>
      <c r="Z8880" s="32">
        <v>2</v>
      </c>
      <c r="AA8880" s="32">
        <v>33.700000000000003</v>
      </c>
      <c r="AB8880" s="32">
        <v>66.228999999999999</v>
      </c>
      <c r="AC8880" s="32">
        <v>0.8</v>
      </c>
    </row>
    <row r="8881" spans="1:29" hidden="1" x14ac:dyDescent="0.25">
      <c r="A8881" t="s">
        <v>243</v>
      </c>
      <c r="B8881" t="s">
        <v>244</v>
      </c>
      <c r="C8881" s="1">
        <v>43903</v>
      </c>
      <c r="D8881">
        <v>5</v>
      </c>
      <c r="E8881">
        <v>2</v>
      </c>
      <c r="F8881">
        <v>0</v>
      </c>
      <c r="G8881">
        <v>0</v>
      </c>
      <c r="H8881">
        <v>0.29899999999999999</v>
      </c>
      <c r="I8881">
        <v>0.12</v>
      </c>
      <c r="J8881">
        <v>0</v>
      </c>
      <c r="K8881">
        <v>0</v>
      </c>
      <c r="Q8881">
        <v>16718971</v>
      </c>
      <c r="R8881">
        <v>90.671999999999997</v>
      </c>
      <c r="S8881">
        <v>25.6</v>
      </c>
      <c r="T8881">
        <v>4.4119999999999999</v>
      </c>
      <c r="U8881">
        <v>2.3849999999999998</v>
      </c>
      <c r="V8881">
        <v>3645.07</v>
      </c>
      <c r="X8881">
        <v>270.892</v>
      </c>
      <c r="Y8881">
        <v>4</v>
      </c>
      <c r="Z8881" s="32">
        <v>2</v>
      </c>
      <c r="AA8881" s="32">
        <v>33.700000000000003</v>
      </c>
      <c r="AB8881" s="32">
        <v>66.228999999999999</v>
      </c>
      <c r="AC8881" s="32">
        <v>0.8</v>
      </c>
    </row>
    <row r="8882" spans="1:29" hidden="1" x14ac:dyDescent="0.25">
      <c r="A8882" t="s">
        <v>243</v>
      </c>
      <c r="B8882" t="s">
        <v>244</v>
      </c>
      <c r="C8882" s="1">
        <v>43905</v>
      </c>
      <c r="D8882">
        <v>7</v>
      </c>
      <c r="E8882">
        <v>2</v>
      </c>
      <c r="F8882">
        <v>0</v>
      </c>
      <c r="G8882">
        <v>0</v>
      </c>
      <c r="H8882">
        <v>0.41899999999999998</v>
      </c>
      <c r="I8882">
        <v>0.12</v>
      </c>
      <c r="J8882">
        <v>0</v>
      </c>
      <c r="K8882">
        <v>0</v>
      </c>
      <c r="Q8882">
        <v>16718971</v>
      </c>
      <c r="R8882">
        <v>90.671999999999997</v>
      </c>
      <c r="S8882">
        <v>25.6</v>
      </c>
      <c r="T8882">
        <v>4.4119999999999999</v>
      </c>
      <c r="U8882">
        <v>2.3849999999999998</v>
      </c>
      <c r="V8882">
        <v>3645.07</v>
      </c>
      <c r="X8882">
        <v>270.892</v>
      </c>
      <c r="Y8882">
        <v>4</v>
      </c>
      <c r="Z8882" s="32">
        <v>2</v>
      </c>
      <c r="AA8882" s="32">
        <v>33.700000000000003</v>
      </c>
      <c r="AB8882" s="32">
        <v>66.228999999999999</v>
      </c>
      <c r="AC8882" s="32">
        <v>0.8</v>
      </c>
    </row>
    <row r="8883" spans="1:29" hidden="1" x14ac:dyDescent="0.25">
      <c r="A8883" t="s">
        <v>243</v>
      </c>
      <c r="B8883" t="s">
        <v>244</v>
      </c>
      <c r="C8883" s="1">
        <v>43906</v>
      </c>
      <c r="D8883">
        <v>12</v>
      </c>
      <c r="E8883">
        <v>5</v>
      </c>
      <c r="F8883">
        <v>0</v>
      </c>
      <c r="G8883">
        <v>0</v>
      </c>
      <c r="H8883">
        <v>0.71799999999999997</v>
      </c>
      <c r="I8883">
        <v>0.29899999999999999</v>
      </c>
      <c r="J8883">
        <v>0</v>
      </c>
      <c r="K8883">
        <v>0</v>
      </c>
      <c r="Q8883">
        <v>16718971</v>
      </c>
      <c r="R8883">
        <v>90.671999999999997</v>
      </c>
      <c r="S8883">
        <v>25.6</v>
      </c>
      <c r="T8883">
        <v>4.4119999999999999</v>
      </c>
      <c r="U8883">
        <v>2.3849999999999998</v>
      </c>
      <c r="V8883">
        <v>3645.07</v>
      </c>
      <c r="X8883">
        <v>270.892</v>
      </c>
      <c r="Y8883">
        <v>4</v>
      </c>
      <c r="Z8883" s="32">
        <v>2</v>
      </c>
      <c r="AA8883" s="32">
        <v>33.700000000000003</v>
      </c>
      <c r="AB8883" s="32">
        <v>66.228999999999999</v>
      </c>
      <c r="AC8883" s="32">
        <v>0.8</v>
      </c>
    </row>
    <row r="8884" spans="1:29" hidden="1" x14ac:dyDescent="0.25">
      <c r="A8884" t="s">
        <v>243</v>
      </c>
      <c r="B8884" t="s">
        <v>244</v>
      </c>
      <c r="C8884" s="1">
        <v>43907</v>
      </c>
      <c r="D8884">
        <v>24</v>
      </c>
      <c r="E8884">
        <v>12</v>
      </c>
      <c r="F8884">
        <v>0</v>
      </c>
      <c r="G8884">
        <v>0</v>
      </c>
      <c r="H8884">
        <v>1.4350000000000001</v>
      </c>
      <c r="I8884">
        <v>0.71799999999999997</v>
      </c>
      <c r="J8884">
        <v>0</v>
      </c>
      <c r="K8884">
        <v>0</v>
      </c>
      <c r="Q8884">
        <v>16718971</v>
      </c>
      <c r="R8884">
        <v>90.671999999999997</v>
      </c>
      <c r="S8884">
        <v>25.6</v>
      </c>
      <c r="T8884">
        <v>4.4119999999999999</v>
      </c>
      <c r="U8884">
        <v>2.3849999999999998</v>
      </c>
      <c r="V8884">
        <v>3645.07</v>
      </c>
      <c r="X8884">
        <v>270.892</v>
      </c>
      <c r="Y8884">
        <v>4</v>
      </c>
      <c r="Z8884" s="32">
        <v>2</v>
      </c>
      <c r="AA8884" s="32">
        <v>33.700000000000003</v>
      </c>
      <c r="AB8884" s="32">
        <v>66.228999999999999</v>
      </c>
      <c r="AC8884" s="32">
        <v>0.8</v>
      </c>
    </row>
    <row r="8885" spans="1:29" hidden="1" x14ac:dyDescent="0.25">
      <c r="A8885" t="s">
        <v>243</v>
      </c>
      <c r="B8885" t="s">
        <v>244</v>
      </c>
      <c r="C8885" s="1">
        <v>43908</v>
      </c>
      <c r="D8885">
        <v>24</v>
      </c>
      <c r="E8885">
        <v>0</v>
      </c>
      <c r="F8885">
        <v>0</v>
      </c>
      <c r="G8885">
        <v>0</v>
      </c>
      <c r="H8885">
        <v>1.4350000000000001</v>
      </c>
      <c r="I8885">
        <v>0</v>
      </c>
      <c r="J8885">
        <v>0</v>
      </c>
      <c r="K8885">
        <v>0</v>
      </c>
      <c r="Q8885">
        <v>16718971</v>
      </c>
      <c r="R8885">
        <v>90.671999999999997</v>
      </c>
      <c r="S8885">
        <v>25.6</v>
      </c>
      <c r="T8885">
        <v>4.4119999999999999</v>
      </c>
      <c r="U8885">
        <v>2.3849999999999998</v>
      </c>
      <c r="V8885">
        <v>3645.07</v>
      </c>
      <c r="X8885">
        <v>270.892</v>
      </c>
      <c r="Y8885">
        <v>4</v>
      </c>
      <c r="Z8885" s="32">
        <v>2</v>
      </c>
      <c r="AA8885" s="32">
        <v>33.700000000000003</v>
      </c>
      <c r="AB8885" s="32">
        <v>66.228999999999999</v>
      </c>
      <c r="AC8885" s="32">
        <v>0.8</v>
      </c>
    </row>
    <row r="8886" spans="1:29" hidden="1" x14ac:dyDescent="0.25">
      <c r="A8886" t="s">
        <v>243</v>
      </c>
      <c r="B8886" t="s">
        <v>244</v>
      </c>
      <c r="C8886" s="1">
        <v>43909</v>
      </c>
      <c r="D8886">
        <v>24</v>
      </c>
      <c r="E8886">
        <v>0</v>
      </c>
      <c r="F8886">
        <v>0</v>
      </c>
      <c r="G8886">
        <v>0</v>
      </c>
      <c r="H8886">
        <v>1.4350000000000001</v>
      </c>
      <c r="I8886">
        <v>0</v>
      </c>
      <c r="J8886">
        <v>0</v>
      </c>
      <c r="K8886">
        <v>0</v>
      </c>
      <c r="Q8886">
        <v>16718971</v>
      </c>
      <c r="R8886">
        <v>90.671999999999997</v>
      </c>
      <c r="S8886">
        <v>25.6</v>
      </c>
      <c r="T8886">
        <v>4.4119999999999999</v>
      </c>
      <c r="U8886">
        <v>2.3849999999999998</v>
      </c>
      <c r="V8886">
        <v>3645.07</v>
      </c>
      <c r="X8886">
        <v>270.892</v>
      </c>
      <c r="Y8886">
        <v>4</v>
      </c>
      <c r="Z8886" s="32">
        <v>2</v>
      </c>
      <c r="AA8886" s="32">
        <v>33.700000000000003</v>
      </c>
      <c r="AB8886" s="32">
        <v>66.228999999999999</v>
      </c>
      <c r="AC8886" s="32">
        <v>0.8</v>
      </c>
    </row>
    <row r="8887" spans="1:29" hidden="1" x14ac:dyDescent="0.25">
      <c r="A8887" t="s">
        <v>243</v>
      </c>
      <c r="B8887" t="s">
        <v>244</v>
      </c>
      <c r="C8887" s="1">
        <v>43910</v>
      </c>
      <c r="D8887">
        <v>24</v>
      </c>
      <c r="E8887">
        <v>0</v>
      </c>
      <c r="F8887">
        <v>0</v>
      </c>
      <c r="G8887">
        <v>0</v>
      </c>
      <c r="H8887">
        <v>1.4350000000000001</v>
      </c>
      <c r="I8887">
        <v>0</v>
      </c>
      <c r="J8887">
        <v>0</v>
      </c>
      <c r="K8887">
        <v>0</v>
      </c>
      <c r="Q8887">
        <v>16718971</v>
      </c>
      <c r="R8887">
        <v>90.671999999999997</v>
      </c>
      <c r="S8887">
        <v>25.6</v>
      </c>
      <c r="T8887">
        <v>4.4119999999999999</v>
      </c>
      <c r="U8887">
        <v>2.3849999999999998</v>
      </c>
      <c r="V8887">
        <v>3645.07</v>
      </c>
      <c r="X8887">
        <v>270.892</v>
      </c>
      <c r="Y8887">
        <v>4</v>
      </c>
      <c r="Z8887" s="32">
        <v>2</v>
      </c>
      <c r="AA8887" s="32">
        <v>33.700000000000003</v>
      </c>
      <c r="AB8887" s="32">
        <v>66.228999999999999</v>
      </c>
      <c r="AC8887" s="32">
        <v>0.8</v>
      </c>
    </row>
    <row r="8888" spans="1:29" hidden="1" x14ac:dyDescent="0.25">
      <c r="A8888" t="s">
        <v>243</v>
      </c>
      <c r="B8888" t="s">
        <v>244</v>
      </c>
      <c r="C8888" s="1">
        <v>43911</v>
      </c>
      <c r="D8888">
        <v>47</v>
      </c>
      <c r="E8888">
        <v>23</v>
      </c>
      <c r="F8888">
        <v>0</v>
      </c>
      <c r="G8888">
        <v>0</v>
      </c>
      <c r="H8888">
        <v>2.8109999999999999</v>
      </c>
      <c r="I8888">
        <v>1.3759999999999999</v>
      </c>
      <c r="J8888">
        <v>0</v>
      </c>
      <c r="K8888">
        <v>0</v>
      </c>
      <c r="Q8888">
        <v>16718971</v>
      </c>
      <c r="R8888">
        <v>90.671999999999997</v>
      </c>
      <c r="S8888">
        <v>25.6</v>
      </c>
      <c r="T8888">
        <v>4.4119999999999999</v>
      </c>
      <c r="U8888">
        <v>2.3849999999999998</v>
      </c>
      <c r="V8888">
        <v>3645.07</v>
      </c>
      <c r="X8888">
        <v>270.892</v>
      </c>
      <c r="Y8888">
        <v>4</v>
      </c>
      <c r="Z8888" s="32">
        <v>2</v>
      </c>
      <c r="AA8888" s="32">
        <v>33.700000000000003</v>
      </c>
      <c r="AB8888" s="32">
        <v>66.228999999999999</v>
      </c>
      <c r="AC8888" s="32">
        <v>0.8</v>
      </c>
    </row>
    <row r="8889" spans="1:29" hidden="1" x14ac:dyDescent="0.25">
      <c r="A8889" t="s">
        <v>243</v>
      </c>
      <c r="B8889" t="s">
        <v>244</v>
      </c>
      <c r="C8889" s="1">
        <v>43912</v>
      </c>
      <c r="D8889">
        <v>51</v>
      </c>
      <c r="E8889">
        <v>4</v>
      </c>
      <c r="F8889">
        <v>0</v>
      </c>
      <c r="G8889">
        <v>0</v>
      </c>
      <c r="H8889">
        <v>3.05</v>
      </c>
      <c r="I8889">
        <v>0.23899999999999999</v>
      </c>
      <c r="J8889">
        <v>0</v>
      </c>
      <c r="K8889">
        <v>0</v>
      </c>
      <c r="Q8889">
        <v>16718971</v>
      </c>
      <c r="R8889">
        <v>90.671999999999997</v>
      </c>
      <c r="S8889">
        <v>25.6</v>
      </c>
      <c r="T8889">
        <v>4.4119999999999999</v>
      </c>
      <c r="U8889">
        <v>2.3849999999999998</v>
      </c>
      <c r="V8889">
        <v>3645.07</v>
      </c>
      <c r="X8889">
        <v>270.892</v>
      </c>
      <c r="Y8889">
        <v>4</v>
      </c>
      <c r="Z8889" s="32">
        <v>2</v>
      </c>
      <c r="AA8889" s="32">
        <v>33.700000000000003</v>
      </c>
      <c r="AB8889" s="32">
        <v>66.228999999999999</v>
      </c>
      <c r="AC8889" s="32">
        <v>0.8</v>
      </c>
    </row>
    <row r="8890" spans="1:29" hidden="1" x14ac:dyDescent="0.25">
      <c r="A8890" t="s">
        <v>243</v>
      </c>
      <c r="B8890" t="s">
        <v>244</v>
      </c>
      <c r="C8890" s="1">
        <v>43913</v>
      </c>
      <c r="D8890">
        <v>86</v>
      </c>
      <c r="E8890">
        <v>35</v>
      </c>
      <c r="F8890">
        <v>0</v>
      </c>
      <c r="G8890">
        <v>0</v>
      </c>
      <c r="H8890">
        <v>5.1440000000000001</v>
      </c>
      <c r="I8890">
        <v>2.093</v>
      </c>
      <c r="J8890">
        <v>0</v>
      </c>
      <c r="K8890">
        <v>0</v>
      </c>
      <c r="Q8890">
        <v>16718971</v>
      </c>
      <c r="R8890">
        <v>90.671999999999997</v>
      </c>
      <c r="S8890">
        <v>25.6</v>
      </c>
      <c r="T8890">
        <v>4.4119999999999999</v>
      </c>
      <c r="U8890">
        <v>2.3849999999999998</v>
      </c>
      <c r="V8890">
        <v>3645.07</v>
      </c>
      <c r="X8890">
        <v>270.892</v>
      </c>
      <c r="Y8890">
        <v>4</v>
      </c>
      <c r="Z8890" s="32">
        <v>2</v>
      </c>
      <c r="AA8890" s="32">
        <v>33.700000000000003</v>
      </c>
      <c r="AB8890" s="32">
        <v>66.228999999999999</v>
      </c>
      <c r="AC8890" s="32">
        <v>0.8</v>
      </c>
    </row>
    <row r="8891" spans="1:29" hidden="1" x14ac:dyDescent="0.25">
      <c r="A8891" t="s">
        <v>243</v>
      </c>
      <c r="B8891" t="s">
        <v>244</v>
      </c>
      <c r="C8891" s="1">
        <v>43914</v>
      </c>
      <c r="D8891">
        <v>87</v>
      </c>
      <c r="E8891">
        <v>1</v>
      </c>
      <c r="F8891">
        <v>0</v>
      </c>
      <c r="G8891">
        <v>0</v>
      </c>
      <c r="H8891">
        <v>5.2039999999999997</v>
      </c>
      <c r="I8891">
        <v>0.06</v>
      </c>
      <c r="J8891">
        <v>0</v>
      </c>
      <c r="K8891">
        <v>0</v>
      </c>
      <c r="Q8891">
        <v>16718971</v>
      </c>
      <c r="R8891">
        <v>90.671999999999997</v>
      </c>
      <c r="S8891">
        <v>25.6</v>
      </c>
      <c r="T8891">
        <v>4.4119999999999999</v>
      </c>
      <c r="U8891">
        <v>2.3849999999999998</v>
      </c>
      <c r="V8891">
        <v>3645.07</v>
      </c>
      <c r="X8891">
        <v>270.892</v>
      </c>
      <c r="Y8891">
        <v>4</v>
      </c>
      <c r="Z8891" s="32">
        <v>2</v>
      </c>
      <c r="AA8891" s="32">
        <v>33.700000000000003</v>
      </c>
      <c r="AB8891" s="32">
        <v>66.228999999999999</v>
      </c>
      <c r="AC8891" s="32">
        <v>0.8</v>
      </c>
    </row>
    <row r="8892" spans="1:29" hidden="1" x14ac:dyDescent="0.25">
      <c r="A8892" t="s">
        <v>243</v>
      </c>
      <c r="B8892" t="s">
        <v>244</v>
      </c>
      <c r="C8892" s="1">
        <v>43915</v>
      </c>
      <c r="D8892">
        <v>91</v>
      </c>
      <c r="E8892">
        <v>4</v>
      </c>
      <c r="F8892">
        <v>0</v>
      </c>
      <c r="G8892">
        <v>0</v>
      </c>
      <c r="H8892">
        <v>5.4429999999999996</v>
      </c>
      <c r="I8892">
        <v>0.23899999999999999</v>
      </c>
      <c r="J8892">
        <v>0</v>
      </c>
      <c r="K8892">
        <v>0</v>
      </c>
      <c r="Q8892">
        <v>16718971</v>
      </c>
      <c r="R8892">
        <v>90.671999999999997</v>
      </c>
      <c r="S8892">
        <v>25.6</v>
      </c>
      <c r="T8892">
        <v>4.4119999999999999</v>
      </c>
      <c r="U8892">
        <v>2.3849999999999998</v>
      </c>
      <c r="V8892">
        <v>3645.07</v>
      </c>
      <c r="X8892">
        <v>270.892</v>
      </c>
      <c r="Y8892">
        <v>4</v>
      </c>
      <c r="Z8892" s="32">
        <v>2</v>
      </c>
      <c r="AA8892" s="32">
        <v>33.700000000000003</v>
      </c>
      <c r="AB8892" s="32">
        <v>66.228999999999999</v>
      </c>
      <c r="AC8892" s="32">
        <v>0.8</v>
      </c>
    </row>
    <row r="8893" spans="1:29" hidden="1" x14ac:dyDescent="0.25">
      <c r="A8893" t="s">
        <v>243</v>
      </c>
      <c r="B8893" t="s">
        <v>244</v>
      </c>
      <c r="C8893" s="1">
        <v>43916</v>
      </c>
      <c r="D8893">
        <v>96</v>
      </c>
      <c r="E8893">
        <v>5</v>
      </c>
      <c r="F8893">
        <v>0</v>
      </c>
      <c r="G8893">
        <v>0</v>
      </c>
      <c r="H8893">
        <v>5.742</v>
      </c>
      <c r="I8893">
        <v>0.29899999999999999</v>
      </c>
      <c r="J8893">
        <v>0</v>
      </c>
      <c r="K8893">
        <v>0</v>
      </c>
      <c r="Q8893">
        <v>16718971</v>
      </c>
      <c r="R8893">
        <v>90.671999999999997</v>
      </c>
      <c r="S8893">
        <v>25.6</v>
      </c>
      <c r="T8893">
        <v>4.4119999999999999</v>
      </c>
      <c r="U8893">
        <v>2.3849999999999998</v>
      </c>
      <c r="V8893">
        <v>3645.07</v>
      </c>
      <c r="X8893">
        <v>270.892</v>
      </c>
      <c r="Y8893">
        <v>4</v>
      </c>
      <c r="Z8893" s="32">
        <v>2</v>
      </c>
      <c r="AA8893" s="32">
        <v>33.700000000000003</v>
      </c>
      <c r="AB8893" s="32">
        <v>66.228999999999999</v>
      </c>
      <c r="AC8893" s="32">
        <v>0.8</v>
      </c>
    </row>
    <row r="8894" spans="1:29" hidden="1" x14ac:dyDescent="0.25">
      <c r="A8894" t="s">
        <v>243</v>
      </c>
      <c r="B8894" t="s">
        <v>244</v>
      </c>
      <c r="C8894" s="1">
        <v>43917</v>
      </c>
      <c r="D8894">
        <v>98</v>
      </c>
      <c r="E8894">
        <v>2</v>
      </c>
      <c r="F8894">
        <v>0</v>
      </c>
      <c r="G8894">
        <v>0</v>
      </c>
      <c r="H8894">
        <v>5.8620000000000001</v>
      </c>
      <c r="I8894">
        <v>0.12</v>
      </c>
      <c r="J8894">
        <v>0</v>
      </c>
      <c r="K8894">
        <v>0</v>
      </c>
      <c r="Q8894">
        <v>16718971</v>
      </c>
      <c r="R8894">
        <v>90.671999999999997</v>
      </c>
      <c r="S8894">
        <v>25.6</v>
      </c>
      <c r="T8894">
        <v>4.4119999999999999</v>
      </c>
      <c r="U8894">
        <v>2.3849999999999998</v>
      </c>
      <c r="V8894">
        <v>3645.07</v>
      </c>
      <c r="X8894">
        <v>270.892</v>
      </c>
      <c r="Y8894">
        <v>4</v>
      </c>
      <c r="Z8894" s="32">
        <v>2</v>
      </c>
      <c r="AA8894" s="32">
        <v>33.700000000000003</v>
      </c>
      <c r="AB8894" s="32">
        <v>66.228999999999999</v>
      </c>
      <c r="AC8894" s="32">
        <v>0.8</v>
      </c>
    </row>
    <row r="8895" spans="1:29" hidden="1" x14ac:dyDescent="0.25">
      <c r="A8895" t="s">
        <v>243</v>
      </c>
      <c r="B8895" t="s">
        <v>244</v>
      </c>
      <c r="C8895" s="1">
        <v>43918</v>
      </c>
      <c r="D8895">
        <v>102</v>
      </c>
      <c r="E8895">
        <v>4</v>
      </c>
      <c r="F8895">
        <v>0</v>
      </c>
      <c r="G8895">
        <v>0</v>
      </c>
      <c r="H8895">
        <v>6.101</v>
      </c>
      <c r="I8895">
        <v>0.23899999999999999</v>
      </c>
      <c r="J8895">
        <v>0</v>
      </c>
      <c r="K8895">
        <v>0</v>
      </c>
      <c r="Q8895">
        <v>16718971</v>
      </c>
      <c r="R8895">
        <v>90.671999999999997</v>
      </c>
      <c r="S8895">
        <v>25.6</v>
      </c>
      <c r="T8895">
        <v>4.4119999999999999</v>
      </c>
      <c r="U8895">
        <v>2.3849999999999998</v>
      </c>
      <c r="V8895">
        <v>3645.07</v>
      </c>
      <c r="X8895">
        <v>270.892</v>
      </c>
      <c r="Y8895">
        <v>4</v>
      </c>
      <c r="Z8895" s="32">
        <v>2</v>
      </c>
      <c r="AA8895" s="32">
        <v>33.700000000000003</v>
      </c>
      <c r="AB8895" s="32">
        <v>66.228999999999999</v>
      </c>
      <c r="AC8895" s="32">
        <v>0.8</v>
      </c>
    </row>
    <row r="8896" spans="1:29" hidden="1" x14ac:dyDescent="0.25">
      <c r="A8896" t="s">
        <v>243</v>
      </c>
      <c r="B8896" t="s">
        <v>244</v>
      </c>
      <c r="C8896" s="1">
        <v>43919</v>
      </c>
      <c r="D8896">
        <v>103</v>
      </c>
      <c r="E8896">
        <v>1</v>
      </c>
      <c r="F8896">
        <v>0</v>
      </c>
      <c r="G8896">
        <v>0</v>
      </c>
      <c r="H8896">
        <v>6.1609999999999996</v>
      </c>
      <c r="I8896">
        <v>0.06</v>
      </c>
      <c r="J8896">
        <v>0</v>
      </c>
      <c r="K8896">
        <v>0</v>
      </c>
      <c r="Q8896">
        <v>16718971</v>
      </c>
      <c r="R8896">
        <v>90.671999999999997</v>
      </c>
      <c r="S8896">
        <v>25.6</v>
      </c>
      <c r="T8896">
        <v>4.4119999999999999</v>
      </c>
      <c r="U8896">
        <v>2.3849999999999998</v>
      </c>
      <c r="V8896">
        <v>3645.07</v>
      </c>
      <c r="X8896">
        <v>270.892</v>
      </c>
      <c r="Y8896">
        <v>4</v>
      </c>
      <c r="Z8896" s="32">
        <v>2</v>
      </c>
      <c r="AA8896" s="32">
        <v>33.700000000000003</v>
      </c>
      <c r="AB8896" s="32">
        <v>66.228999999999999</v>
      </c>
      <c r="AC8896" s="32">
        <v>0.8</v>
      </c>
    </row>
    <row r="8897" spans="1:29" hidden="1" x14ac:dyDescent="0.25">
      <c r="A8897" t="s">
        <v>243</v>
      </c>
      <c r="B8897" t="s">
        <v>244</v>
      </c>
      <c r="C8897" s="1">
        <v>43920</v>
      </c>
      <c r="D8897">
        <v>107</v>
      </c>
      <c r="E8897">
        <v>4</v>
      </c>
      <c r="F8897">
        <v>0</v>
      </c>
      <c r="G8897">
        <v>0</v>
      </c>
      <c r="H8897">
        <v>6.4</v>
      </c>
      <c r="I8897">
        <v>0.23899999999999999</v>
      </c>
      <c r="J8897">
        <v>0</v>
      </c>
      <c r="K8897">
        <v>0</v>
      </c>
      <c r="Q8897">
        <v>16718971</v>
      </c>
      <c r="R8897">
        <v>90.671999999999997</v>
      </c>
      <c r="S8897">
        <v>25.6</v>
      </c>
      <c r="T8897">
        <v>4.4119999999999999</v>
      </c>
      <c r="U8897">
        <v>2.3849999999999998</v>
      </c>
      <c r="V8897">
        <v>3645.07</v>
      </c>
      <c r="X8897">
        <v>270.892</v>
      </c>
      <c r="Y8897">
        <v>4</v>
      </c>
      <c r="Z8897" s="32">
        <v>2</v>
      </c>
      <c r="AA8897" s="32">
        <v>33.700000000000003</v>
      </c>
      <c r="AB8897" s="32">
        <v>66.228999999999999</v>
      </c>
      <c r="AC8897" s="32">
        <v>0.8</v>
      </c>
    </row>
    <row r="8898" spans="1:29" hidden="1" x14ac:dyDescent="0.25">
      <c r="A8898" t="s">
        <v>243</v>
      </c>
      <c r="B8898" t="s">
        <v>244</v>
      </c>
      <c r="C8898" s="1">
        <v>43921</v>
      </c>
      <c r="D8898">
        <v>109</v>
      </c>
      <c r="E8898">
        <v>2</v>
      </c>
      <c r="F8898">
        <v>0</v>
      </c>
      <c r="G8898">
        <v>0</v>
      </c>
      <c r="H8898">
        <v>6.52</v>
      </c>
      <c r="I8898">
        <v>0.12</v>
      </c>
      <c r="J8898">
        <v>0</v>
      </c>
      <c r="K8898">
        <v>0</v>
      </c>
      <c r="Q8898">
        <v>16718971</v>
      </c>
      <c r="R8898">
        <v>90.671999999999997</v>
      </c>
      <c r="S8898">
        <v>25.6</v>
      </c>
      <c r="T8898">
        <v>4.4119999999999999</v>
      </c>
      <c r="U8898">
        <v>2.3849999999999998</v>
      </c>
      <c r="V8898">
        <v>3645.07</v>
      </c>
      <c r="X8898">
        <v>270.892</v>
      </c>
      <c r="Y8898">
        <v>4</v>
      </c>
      <c r="Z8898" s="32">
        <v>2</v>
      </c>
      <c r="AA8898" s="32">
        <v>33.700000000000003</v>
      </c>
      <c r="AB8898" s="32">
        <v>66.228999999999999</v>
      </c>
      <c r="AC8898" s="32">
        <v>0.8</v>
      </c>
    </row>
    <row r="8899" spans="1:29" hidden="1" x14ac:dyDescent="0.25">
      <c r="A8899" t="s">
        <v>243</v>
      </c>
      <c r="B8899" t="s">
        <v>244</v>
      </c>
      <c r="C8899" s="1">
        <v>43922</v>
      </c>
      <c r="D8899">
        <v>109</v>
      </c>
      <c r="E8899">
        <v>0</v>
      </c>
      <c r="F8899">
        <v>0</v>
      </c>
      <c r="G8899">
        <v>0</v>
      </c>
      <c r="H8899">
        <v>6.52</v>
      </c>
      <c r="I8899">
        <v>0</v>
      </c>
      <c r="J8899">
        <v>0</v>
      </c>
      <c r="K8899">
        <v>0</v>
      </c>
      <c r="Q8899">
        <v>16718971</v>
      </c>
      <c r="R8899">
        <v>90.671999999999997</v>
      </c>
      <c r="S8899">
        <v>25.6</v>
      </c>
      <c r="T8899">
        <v>4.4119999999999999</v>
      </c>
      <c r="U8899">
        <v>2.3849999999999998</v>
      </c>
      <c r="V8899">
        <v>3645.07</v>
      </c>
      <c r="X8899">
        <v>270.892</v>
      </c>
      <c r="Y8899">
        <v>4</v>
      </c>
      <c r="Z8899" s="32">
        <v>2</v>
      </c>
      <c r="AA8899" s="32">
        <v>33.700000000000003</v>
      </c>
      <c r="AB8899" s="32">
        <v>66.228999999999999</v>
      </c>
      <c r="AC8899" s="32">
        <v>0.8</v>
      </c>
    </row>
    <row r="8900" spans="1:29" hidden="1" x14ac:dyDescent="0.25">
      <c r="A8900" t="s">
        <v>243</v>
      </c>
      <c r="B8900" t="s">
        <v>244</v>
      </c>
      <c r="C8900" s="1">
        <v>43923</v>
      </c>
      <c r="D8900">
        <v>110</v>
      </c>
      <c r="E8900">
        <v>1</v>
      </c>
      <c r="F8900">
        <v>0</v>
      </c>
      <c r="G8900">
        <v>0</v>
      </c>
      <c r="H8900">
        <v>6.5789999999999997</v>
      </c>
      <c r="I8900">
        <v>0.06</v>
      </c>
      <c r="J8900">
        <v>0</v>
      </c>
      <c r="K8900">
        <v>0</v>
      </c>
      <c r="Q8900">
        <v>16718971</v>
      </c>
      <c r="R8900">
        <v>90.671999999999997</v>
      </c>
      <c r="S8900">
        <v>25.6</v>
      </c>
      <c r="T8900">
        <v>4.4119999999999999</v>
      </c>
      <c r="U8900">
        <v>2.3849999999999998</v>
      </c>
      <c r="V8900">
        <v>3645.07</v>
      </c>
      <c r="X8900">
        <v>270.892</v>
      </c>
      <c r="Y8900">
        <v>4</v>
      </c>
      <c r="Z8900" s="32">
        <v>2</v>
      </c>
      <c r="AA8900" s="32">
        <v>33.700000000000003</v>
      </c>
      <c r="AB8900" s="32">
        <v>66.228999999999999</v>
      </c>
      <c r="AC8900" s="32">
        <v>0.8</v>
      </c>
    </row>
    <row r="8901" spans="1:29" hidden="1" x14ac:dyDescent="0.25">
      <c r="A8901" t="s">
        <v>243</v>
      </c>
      <c r="B8901" t="s">
        <v>244</v>
      </c>
      <c r="C8901" s="1">
        <v>43924</v>
      </c>
      <c r="D8901">
        <v>114</v>
      </c>
      <c r="E8901">
        <v>4</v>
      </c>
      <c r="F8901">
        <v>0</v>
      </c>
      <c r="G8901">
        <v>0</v>
      </c>
      <c r="H8901">
        <v>6.819</v>
      </c>
      <c r="I8901">
        <v>0.23899999999999999</v>
      </c>
      <c r="J8901">
        <v>0</v>
      </c>
      <c r="K8901">
        <v>0</v>
      </c>
      <c r="Q8901">
        <v>16718971</v>
      </c>
      <c r="R8901">
        <v>90.671999999999997</v>
      </c>
      <c r="S8901">
        <v>25.6</v>
      </c>
      <c r="T8901">
        <v>4.4119999999999999</v>
      </c>
      <c r="U8901">
        <v>2.3849999999999998</v>
      </c>
      <c r="V8901">
        <v>3645.07</v>
      </c>
      <c r="X8901">
        <v>270.892</v>
      </c>
      <c r="Y8901">
        <v>4</v>
      </c>
      <c r="Z8901" s="32">
        <v>2</v>
      </c>
      <c r="AA8901" s="32">
        <v>33.700000000000003</v>
      </c>
      <c r="AB8901" s="32">
        <v>66.228999999999999</v>
      </c>
      <c r="AC8901" s="32">
        <v>0.8</v>
      </c>
    </row>
    <row r="8902" spans="1:29" hidden="1" x14ac:dyDescent="0.25">
      <c r="A8902" t="s">
        <v>243</v>
      </c>
      <c r="B8902" t="s">
        <v>244</v>
      </c>
      <c r="C8902" s="1">
        <v>43925</v>
      </c>
      <c r="D8902">
        <v>114</v>
      </c>
      <c r="E8902">
        <v>0</v>
      </c>
      <c r="F8902">
        <v>0</v>
      </c>
      <c r="G8902">
        <v>0</v>
      </c>
      <c r="H8902">
        <v>6.819</v>
      </c>
      <c r="I8902">
        <v>0</v>
      </c>
      <c r="J8902">
        <v>0</v>
      </c>
      <c r="K8902">
        <v>0</v>
      </c>
      <c r="Q8902">
        <v>16718971</v>
      </c>
      <c r="R8902">
        <v>90.671999999999997</v>
      </c>
      <c r="S8902">
        <v>25.6</v>
      </c>
      <c r="T8902">
        <v>4.4119999999999999</v>
      </c>
      <c r="U8902">
        <v>2.3849999999999998</v>
      </c>
      <c r="V8902">
        <v>3645.07</v>
      </c>
      <c r="X8902">
        <v>270.892</v>
      </c>
      <c r="Y8902">
        <v>4</v>
      </c>
      <c r="Z8902" s="32">
        <v>2</v>
      </c>
      <c r="AA8902" s="32">
        <v>33.700000000000003</v>
      </c>
      <c r="AB8902" s="32">
        <v>66.228999999999999</v>
      </c>
      <c r="AC8902" s="32">
        <v>0.8</v>
      </c>
    </row>
    <row r="8903" spans="1:29" hidden="1" x14ac:dyDescent="0.25">
      <c r="A8903" t="s">
        <v>243</v>
      </c>
      <c r="B8903" t="s">
        <v>244</v>
      </c>
      <c r="C8903" s="1">
        <v>43926</v>
      </c>
      <c r="D8903">
        <v>114</v>
      </c>
      <c r="E8903">
        <v>0</v>
      </c>
      <c r="F8903">
        <v>0</v>
      </c>
      <c r="G8903">
        <v>0</v>
      </c>
      <c r="H8903">
        <v>6.819</v>
      </c>
      <c r="I8903">
        <v>0</v>
      </c>
      <c r="J8903">
        <v>0</v>
      </c>
      <c r="K8903">
        <v>0</v>
      </c>
      <c r="Q8903">
        <v>16718971</v>
      </c>
      <c r="R8903">
        <v>90.671999999999997</v>
      </c>
      <c r="S8903">
        <v>25.6</v>
      </c>
      <c r="T8903">
        <v>4.4119999999999999</v>
      </c>
      <c r="U8903">
        <v>2.3849999999999998</v>
      </c>
      <c r="V8903">
        <v>3645.07</v>
      </c>
      <c r="X8903">
        <v>270.892</v>
      </c>
      <c r="Y8903">
        <v>4</v>
      </c>
      <c r="Z8903" s="32">
        <v>2</v>
      </c>
      <c r="AA8903" s="32">
        <v>33.700000000000003</v>
      </c>
      <c r="AB8903" s="32">
        <v>66.228999999999999</v>
      </c>
      <c r="AC8903" s="32">
        <v>0.8</v>
      </c>
    </row>
    <row r="8904" spans="1:29" hidden="1" x14ac:dyDescent="0.25">
      <c r="A8904" t="s">
        <v>243</v>
      </c>
      <c r="B8904" t="s">
        <v>244</v>
      </c>
      <c r="C8904" s="1">
        <v>43927</v>
      </c>
      <c r="D8904">
        <v>114</v>
      </c>
      <c r="E8904">
        <v>0</v>
      </c>
      <c r="F8904">
        <v>0</v>
      </c>
      <c r="G8904">
        <v>0</v>
      </c>
      <c r="H8904">
        <v>6.819</v>
      </c>
      <c r="I8904">
        <v>0</v>
      </c>
      <c r="J8904">
        <v>0</v>
      </c>
      <c r="K8904">
        <v>0</v>
      </c>
      <c r="Q8904">
        <v>16718971</v>
      </c>
      <c r="R8904">
        <v>90.671999999999997</v>
      </c>
      <c r="S8904">
        <v>25.6</v>
      </c>
      <c r="T8904">
        <v>4.4119999999999999</v>
      </c>
      <c r="U8904">
        <v>2.3849999999999998</v>
      </c>
      <c r="V8904">
        <v>3645.07</v>
      </c>
      <c r="X8904">
        <v>270.892</v>
      </c>
      <c r="Y8904">
        <v>4</v>
      </c>
      <c r="Z8904" s="32">
        <v>2</v>
      </c>
      <c r="AA8904" s="32">
        <v>33.700000000000003</v>
      </c>
      <c r="AB8904" s="32">
        <v>66.228999999999999</v>
      </c>
      <c r="AC8904" s="32">
        <v>0.8</v>
      </c>
    </row>
    <row r="8905" spans="1:29" hidden="1" x14ac:dyDescent="0.25">
      <c r="A8905" t="s">
        <v>243</v>
      </c>
      <c r="B8905" t="s">
        <v>244</v>
      </c>
      <c r="C8905" s="1">
        <v>43928</v>
      </c>
      <c r="D8905">
        <v>115</v>
      </c>
      <c r="E8905">
        <v>1</v>
      </c>
      <c r="F8905">
        <v>0</v>
      </c>
      <c r="G8905">
        <v>0</v>
      </c>
      <c r="H8905">
        <v>6.8780000000000001</v>
      </c>
      <c r="I8905">
        <v>0.06</v>
      </c>
      <c r="J8905">
        <v>0</v>
      </c>
      <c r="K8905">
        <v>0</v>
      </c>
      <c r="Q8905">
        <v>16718971</v>
      </c>
      <c r="R8905">
        <v>90.671999999999997</v>
      </c>
      <c r="S8905">
        <v>25.6</v>
      </c>
      <c r="T8905">
        <v>4.4119999999999999</v>
      </c>
      <c r="U8905">
        <v>2.3849999999999998</v>
      </c>
      <c r="V8905">
        <v>3645.07</v>
      </c>
      <c r="X8905">
        <v>270.892</v>
      </c>
      <c r="Y8905">
        <v>4</v>
      </c>
      <c r="Z8905" s="32">
        <v>2</v>
      </c>
      <c r="AA8905" s="32">
        <v>33.700000000000003</v>
      </c>
      <c r="AB8905" s="32">
        <v>66.228999999999999</v>
      </c>
      <c r="AC8905" s="32">
        <v>0.8</v>
      </c>
    </row>
    <row r="8906" spans="1:29" hidden="1" x14ac:dyDescent="0.25">
      <c r="A8906" t="s">
        <v>243</v>
      </c>
      <c r="B8906" t="s">
        <v>244</v>
      </c>
      <c r="C8906" s="1">
        <v>43929</v>
      </c>
      <c r="D8906">
        <v>117</v>
      </c>
      <c r="E8906">
        <v>2</v>
      </c>
      <c r="F8906">
        <v>0</v>
      </c>
      <c r="G8906">
        <v>0</v>
      </c>
      <c r="H8906">
        <v>6.9980000000000002</v>
      </c>
      <c r="I8906">
        <v>0.12</v>
      </c>
      <c r="J8906">
        <v>0</v>
      </c>
      <c r="K8906">
        <v>0</v>
      </c>
      <c r="Q8906">
        <v>16718971</v>
      </c>
      <c r="R8906">
        <v>90.671999999999997</v>
      </c>
      <c r="S8906">
        <v>25.6</v>
      </c>
      <c r="T8906">
        <v>4.4119999999999999</v>
      </c>
      <c r="U8906">
        <v>2.3849999999999998</v>
      </c>
      <c r="V8906">
        <v>3645.07</v>
      </c>
      <c r="X8906">
        <v>270.892</v>
      </c>
      <c r="Y8906">
        <v>4</v>
      </c>
      <c r="Z8906" s="32">
        <v>2</v>
      </c>
      <c r="AA8906" s="32">
        <v>33.700000000000003</v>
      </c>
      <c r="AB8906" s="32">
        <v>66.228999999999999</v>
      </c>
      <c r="AC8906" s="32">
        <v>0.8</v>
      </c>
    </row>
    <row r="8907" spans="1:29" hidden="1" x14ac:dyDescent="0.25">
      <c r="A8907" t="s">
        <v>243</v>
      </c>
      <c r="B8907" t="s">
        <v>244</v>
      </c>
      <c r="C8907" s="1">
        <v>43930</v>
      </c>
      <c r="D8907">
        <v>118</v>
      </c>
      <c r="E8907">
        <v>1</v>
      </c>
      <c r="F8907">
        <v>0</v>
      </c>
      <c r="G8907">
        <v>0</v>
      </c>
      <c r="H8907">
        <v>7.0579999999999998</v>
      </c>
      <c r="I8907">
        <v>0.06</v>
      </c>
      <c r="J8907">
        <v>0</v>
      </c>
      <c r="K8907">
        <v>0</v>
      </c>
      <c r="Q8907">
        <v>16718971</v>
      </c>
      <c r="R8907">
        <v>90.671999999999997</v>
      </c>
      <c r="S8907">
        <v>25.6</v>
      </c>
      <c r="T8907">
        <v>4.4119999999999999</v>
      </c>
      <c r="U8907">
        <v>2.3849999999999998</v>
      </c>
      <c r="V8907">
        <v>3645.07</v>
      </c>
      <c r="X8907">
        <v>270.892</v>
      </c>
      <c r="Y8907">
        <v>4</v>
      </c>
      <c r="Z8907" s="32">
        <v>2</v>
      </c>
      <c r="AA8907" s="32">
        <v>33.700000000000003</v>
      </c>
      <c r="AB8907" s="32">
        <v>66.228999999999999</v>
      </c>
      <c r="AC8907" s="32">
        <v>0.8</v>
      </c>
    </row>
    <row r="8908" spans="1:29" hidden="1" x14ac:dyDescent="0.25">
      <c r="A8908" t="s">
        <v>243</v>
      </c>
      <c r="B8908" t="s">
        <v>244</v>
      </c>
      <c r="C8908" s="1">
        <v>43931</v>
      </c>
      <c r="D8908">
        <v>119</v>
      </c>
      <c r="E8908">
        <v>1</v>
      </c>
      <c r="F8908">
        <v>0</v>
      </c>
      <c r="G8908">
        <v>0</v>
      </c>
      <c r="H8908">
        <v>7.1180000000000003</v>
      </c>
      <c r="I8908">
        <v>0.06</v>
      </c>
      <c r="J8908">
        <v>0</v>
      </c>
      <c r="K8908">
        <v>0</v>
      </c>
      <c r="Q8908">
        <v>16718971</v>
      </c>
      <c r="R8908">
        <v>90.671999999999997</v>
      </c>
      <c r="S8908">
        <v>25.6</v>
      </c>
      <c r="T8908">
        <v>4.4119999999999999</v>
      </c>
      <c r="U8908">
        <v>2.3849999999999998</v>
      </c>
      <c r="V8908">
        <v>3645.07</v>
      </c>
      <c r="X8908">
        <v>270.892</v>
      </c>
      <c r="Y8908">
        <v>4</v>
      </c>
      <c r="Z8908" s="32">
        <v>2</v>
      </c>
      <c r="AA8908" s="32">
        <v>33.700000000000003</v>
      </c>
      <c r="AB8908" s="32">
        <v>66.228999999999999</v>
      </c>
      <c r="AC8908" s="32">
        <v>0.8</v>
      </c>
    </row>
    <row r="8909" spans="1:29" hidden="1" x14ac:dyDescent="0.25">
      <c r="A8909" t="s">
        <v>243</v>
      </c>
      <c r="B8909" t="s">
        <v>244</v>
      </c>
      <c r="C8909" s="1">
        <v>43932</v>
      </c>
      <c r="D8909">
        <v>120</v>
      </c>
      <c r="E8909">
        <v>1</v>
      </c>
      <c r="F8909">
        <v>0</v>
      </c>
      <c r="G8909">
        <v>0</v>
      </c>
      <c r="H8909">
        <v>7.1769999999999996</v>
      </c>
      <c r="I8909">
        <v>0.06</v>
      </c>
      <c r="J8909">
        <v>0</v>
      </c>
      <c r="K8909">
        <v>0</v>
      </c>
      <c r="Q8909">
        <v>16718971</v>
      </c>
      <c r="R8909">
        <v>90.671999999999997</v>
      </c>
      <c r="S8909">
        <v>25.6</v>
      </c>
      <c r="T8909">
        <v>4.4119999999999999</v>
      </c>
      <c r="U8909">
        <v>2.3849999999999998</v>
      </c>
      <c r="V8909">
        <v>3645.07</v>
      </c>
      <c r="X8909">
        <v>270.892</v>
      </c>
      <c r="Y8909">
        <v>4</v>
      </c>
      <c r="Z8909" s="32">
        <v>2</v>
      </c>
      <c r="AA8909" s="32">
        <v>33.700000000000003</v>
      </c>
      <c r="AB8909" s="32">
        <v>66.228999999999999</v>
      </c>
      <c r="AC8909" s="32">
        <v>0.8</v>
      </c>
    </row>
    <row r="8910" spans="1:29" hidden="1" x14ac:dyDescent="0.25">
      <c r="A8910" t="s">
        <v>243</v>
      </c>
      <c r="B8910" t="s">
        <v>244</v>
      </c>
      <c r="C8910" s="1">
        <v>43933</v>
      </c>
      <c r="D8910">
        <v>122</v>
      </c>
      <c r="E8910">
        <v>2</v>
      </c>
      <c r="F8910">
        <v>0</v>
      </c>
      <c r="G8910">
        <v>0</v>
      </c>
      <c r="H8910">
        <v>7.2969999999999997</v>
      </c>
      <c r="I8910">
        <v>0.12</v>
      </c>
      <c r="J8910">
        <v>0</v>
      </c>
      <c r="K8910">
        <v>0</v>
      </c>
      <c r="Q8910">
        <v>16718971</v>
      </c>
      <c r="R8910">
        <v>90.671999999999997</v>
      </c>
      <c r="S8910">
        <v>25.6</v>
      </c>
      <c r="T8910">
        <v>4.4119999999999999</v>
      </c>
      <c r="U8910">
        <v>2.3849999999999998</v>
      </c>
      <c r="V8910">
        <v>3645.07</v>
      </c>
      <c r="X8910">
        <v>270.892</v>
      </c>
      <c r="Y8910">
        <v>4</v>
      </c>
      <c r="Z8910" s="32">
        <v>2</v>
      </c>
      <c r="AA8910" s="32">
        <v>33.700000000000003</v>
      </c>
      <c r="AB8910" s="32">
        <v>66.228999999999999</v>
      </c>
      <c r="AC8910" s="32">
        <v>0.8</v>
      </c>
    </row>
    <row r="8911" spans="1:29" hidden="1" x14ac:dyDescent="0.25">
      <c r="A8911" t="s">
        <v>243</v>
      </c>
      <c r="B8911" t="s">
        <v>244</v>
      </c>
      <c r="C8911" s="1">
        <v>43934</v>
      </c>
      <c r="D8911">
        <v>122</v>
      </c>
      <c r="E8911">
        <v>0</v>
      </c>
      <c r="F8911">
        <v>0</v>
      </c>
      <c r="G8911">
        <v>0</v>
      </c>
      <c r="H8911">
        <v>7.2969999999999997</v>
      </c>
      <c r="I8911">
        <v>0</v>
      </c>
      <c r="J8911">
        <v>0</v>
      </c>
      <c r="K8911">
        <v>0</v>
      </c>
      <c r="Q8911">
        <v>16718971</v>
      </c>
      <c r="R8911">
        <v>90.671999999999997</v>
      </c>
      <c r="S8911">
        <v>25.6</v>
      </c>
      <c r="T8911">
        <v>4.4119999999999999</v>
      </c>
      <c r="U8911">
        <v>2.3849999999999998</v>
      </c>
      <c r="V8911">
        <v>3645.07</v>
      </c>
      <c r="X8911">
        <v>270.892</v>
      </c>
      <c r="Y8911">
        <v>4</v>
      </c>
      <c r="Z8911" s="32">
        <v>2</v>
      </c>
      <c r="AA8911" s="32">
        <v>33.700000000000003</v>
      </c>
      <c r="AB8911" s="32">
        <v>66.228999999999999</v>
      </c>
      <c r="AC8911" s="32">
        <v>0.8</v>
      </c>
    </row>
    <row r="8912" spans="1:29" hidden="1" x14ac:dyDescent="0.25">
      <c r="A8912" t="s">
        <v>243</v>
      </c>
      <c r="B8912" t="s">
        <v>244</v>
      </c>
      <c r="C8912" s="1">
        <v>43935</v>
      </c>
      <c r="D8912">
        <v>122</v>
      </c>
      <c r="E8912">
        <v>0</v>
      </c>
      <c r="F8912">
        <v>0</v>
      </c>
      <c r="G8912">
        <v>0</v>
      </c>
      <c r="H8912">
        <v>7.2969999999999997</v>
      </c>
      <c r="I8912">
        <v>0</v>
      </c>
      <c r="J8912">
        <v>0</v>
      </c>
      <c r="K8912">
        <v>0</v>
      </c>
      <c r="Q8912">
        <v>16718971</v>
      </c>
      <c r="R8912">
        <v>90.671999999999997</v>
      </c>
      <c r="S8912">
        <v>25.6</v>
      </c>
      <c r="T8912">
        <v>4.4119999999999999</v>
      </c>
      <c r="U8912">
        <v>2.3849999999999998</v>
      </c>
      <c r="V8912">
        <v>3645.07</v>
      </c>
      <c r="X8912">
        <v>270.892</v>
      </c>
      <c r="Y8912">
        <v>4</v>
      </c>
      <c r="Z8912" s="32">
        <v>2</v>
      </c>
      <c r="AA8912" s="32">
        <v>33.700000000000003</v>
      </c>
      <c r="AB8912" s="32">
        <v>66.228999999999999</v>
      </c>
      <c r="AC8912" s="32">
        <v>0.8</v>
      </c>
    </row>
    <row r="8913" spans="1:29" hidden="1" x14ac:dyDescent="0.25">
      <c r="A8913" t="s">
        <v>243</v>
      </c>
      <c r="B8913" t="s">
        <v>244</v>
      </c>
      <c r="C8913" s="1">
        <v>43936</v>
      </c>
      <c r="D8913">
        <v>122</v>
      </c>
      <c r="E8913">
        <v>0</v>
      </c>
      <c r="F8913">
        <v>0</v>
      </c>
      <c r="G8913">
        <v>0</v>
      </c>
      <c r="H8913">
        <v>7.2969999999999997</v>
      </c>
      <c r="I8913">
        <v>0</v>
      </c>
      <c r="J8913">
        <v>0</v>
      </c>
      <c r="K8913">
        <v>0</v>
      </c>
      <c r="Q8913">
        <v>16718971</v>
      </c>
      <c r="R8913">
        <v>90.671999999999997</v>
      </c>
      <c r="S8913">
        <v>25.6</v>
      </c>
      <c r="T8913">
        <v>4.4119999999999999</v>
      </c>
      <c r="U8913">
        <v>2.3849999999999998</v>
      </c>
      <c r="V8913">
        <v>3645.07</v>
      </c>
      <c r="X8913">
        <v>270.892</v>
      </c>
      <c r="Y8913">
        <v>4</v>
      </c>
      <c r="Z8913" s="32">
        <v>2</v>
      </c>
      <c r="AA8913" s="32">
        <v>33.700000000000003</v>
      </c>
      <c r="AB8913" s="32">
        <v>66.228999999999999</v>
      </c>
      <c r="AC8913" s="32">
        <v>0.8</v>
      </c>
    </row>
    <row r="8914" spans="1:29" hidden="1" x14ac:dyDescent="0.25">
      <c r="A8914" t="s">
        <v>243</v>
      </c>
      <c r="B8914" t="s">
        <v>244</v>
      </c>
      <c r="C8914" s="1">
        <v>43937</v>
      </c>
      <c r="D8914">
        <v>122</v>
      </c>
      <c r="E8914">
        <v>0</v>
      </c>
      <c r="F8914">
        <v>0</v>
      </c>
      <c r="G8914">
        <v>0</v>
      </c>
      <c r="H8914">
        <v>7.2969999999999997</v>
      </c>
      <c r="I8914">
        <v>0</v>
      </c>
      <c r="J8914">
        <v>0</v>
      </c>
      <c r="K8914">
        <v>0</v>
      </c>
      <c r="Q8914">
        <v>16718971</v>
      </c>
      <c r="R8914">
        <v>90.671999999999997</v>
      </c>
      <c r="S8914">
        <v>25.6</v>
      </c>
      <c r="T8914">
        <v>4.4119999999999999</v>
      </c>
      <c r="U8914">
        <v>2.3849999999999998</v>
      </c>
      <c r="V8914">
        <v>3645.07</v>
      </c>
      <c r="X8914">
        <v>270.892</v>
      </c>
      <c r="Y8914">
        <v>4</v>
      </c>
      <c r="Z8914" s="32">
        <v>2</v>
      </c>
      <c r="AA8914" s="32">
        <v>33.700000000000003</v>
      </c>
      <c r="AB8914" s="32">
        <v>66.228999999999999</v>
      </c>
      <c r="AC8914" s="32">
        <v>0.8</v>
      </c>
    </row>
    <row r="8915" spans="1:29" hidden="1" x14ac:dyDescent="0.25">
      <c r="A8915" t="s">
        <v>243</v>
      </c>
      <c r="B8915" t="s">
        <v>244</v>
      </c>
      <c r="C8915" s="1">
        <v>43938</v>
      </c>
      <c r="D8915">
        <v>122</v>
      </c>
      <c r="E8915">
        <v>0</v>
      </c>
      <c r="F8915">
        <v>0</v>
      </c>
      <c r="G8915">
        <v>0</v>
      </c>
      <c r="H8915">
        <v>7.2969999999999997</v>
      </c>
      <c r="I8915">
        <v>0</v>
      </c>
      <c r="J8915">
        <v>0</v>
      </c>
      <c r="K8915">
        <v>0</v>
      </c>
      <c r="Q8915">
        <v>16718971</v>
      </c>
      <c r="R8915">
        <v>90.671999999999997</v>
      </c>
      <c r="S8915">
        <v>25.6</v>
      </c>
      <c r="T8915">
        <v>4.4119999999999999</v>
      </c>
      <c r="U8915">
        <v>2.3849999999999998</v>
      </c>
      <c r="V8915">
        <v>3645.07</v>
      </c>
      <c r="X8915">
        <v>270.892</v>
      </c>
      <c r="Y8915">
        <v>4</v>
      </c>
      <c r="Z8915" s="32">
        <v>2</v>
      </c>
      <c r="AA8915" s="32">
        <v>33.700000000000003</v>
      </c>
      <c r="AB8915" s="32">
        <v>66.228999999999999</v>
      </c>
      <c r="AC8915" s="32">
        <v>0.8</v>
      </c>
    </row>
    <row r="8916" spans="1:29" hidden="1" x14ac:dyDescent="0.25">
      <c r="A8916" t="s">
        <v>243</v>
      </c>
      <c r="B8916" t="s">
        <v>244</v>
      </c>
      <c r="C8916" s="1">
        <v>43939</v>
      </c>
      <c r="D8916">
        <v>122</v>
      </c>
      <c r="E8916">
        <v>0</v>
      </c>
      <c r="F8916">
        <v>0</v>
      </c>
      <c r="G8916">
        <v>0</v>
      </c>
      <c r="H8916">
        <v>7.2969999999999997</v>
      </c>
      <c r="I8916">
        <v>0</v>
      </c>
      <c r="J8916">
        <v>0</v>
      </c>
      <c r="K8916">
        <v>0</v>
      </c>
      <c r="Q8916">
        <v>16718971</v>
      </c>
      <c r="R8916">
        <v>90.671999999999997</v>
      </c>
      <c r="S8916">
        <v>25.6</v>
      </c>
      <c r="T8916">
        <v>4.4119999999999999</v>
      </c>
      <c r="U8916">
        <v>2.3849999999999998</v>
      </c>
      <c r="V8916">
        <v>3645.07</v>
      </c>
      <c r="X8916">
        <v>270.892</v>
      </c>
      <c r="Y8916">
        <v>4</v>
      </c>
      <c r="Z8916" s="32">
        <v>2</v>
      </c>
      <c r="AA8916" s="32">
        <v>33.700000000000003</v>
      </c>
      <c r="AB8916" s="32">
        <v>66.228999999999999</v>
      </c>
      <c r="AC8916" s="32">
        <v>0.8</v>
      </c>
    </row>
    <row r="8917" spans="1:29" hidden="1" x14ac:dyDescent="0.25">
      <c r="A8917" t="s">
        <v>243</v>
      </c>
      <c r="B8917" t="s">
        <v>244</v>
      </c>
      <c r="C8917" s="1">
        <v>43940</v>
      </c>
      <c r="D8917">
        <v>122</v>
      </c>
      <c r="E8917">
        <v>0</v>
      </c>
      <c r="F8917">
        <v>0</v>
      </c>
      <c r="G8917">
        <v>0</v>
      </c>
      <c r="H8917">
        <v>7.2969999999999997</v>
      </c>
      <c r="I8917">
        <v>0</v>
      </c>
      <c r="J8917">
        <v>0</v>
      </c>
      <c r="K8917">
        <v>0</v>
      </c>
      <c r="Q8917">
        <v>16718971</v>
      </c>
      <c r="R8917">
        <v>90.671999999999997</v>
      </c>
      <c r="S8917">
        <v>25.6</v>
      </c>
      <c r="T8917">
        <v>4.4119999999999999</v>
      </c>
      <c r="U8917">
        <v>2.3849999999999998</v>
      </c>
      <c r="V8917">
        <v>3645.07</v>
      </c>
      <c r="X8917">
        <v>270.892</v>
      </c>
      <c r="Y8917">
        <v>4</v>
      </c>
      <c r="Z8917" s="32">
        <v>2</v>
      </c>
      <c r="AA8917" s="32">
        <v>33.700000000000003</v>
      </c>
      <c r="AB8917" s="32">
        <v>66.228999999999999</v>
      </c>
      <c r="AC8917" s="32">
        <v>0.8</v>
      </c>
    </row>
    <row r="8918" spans="1:29" hidden="1" x14ac:dyDescent="0.25">
      <c r="A8918" t="s">
        <v>243</v>
      </c>
      <c r="B8918" t="s">
        <v>244</v>
      </c>
      <c r="C8918" s="1">
        <v>43941</v>
      </c>
      <c r="D8918">
        <v>122</v>
      </c>
      <c r="E8918">
        <v>0</v>
      </c>
      <c r="F8918">
        <v>0</v>
      </c>
      <c r="G8918">
        <v>0</v>
      </c>
      <c r="H8918">
        <v>7.2969999999999997</v>
      </c>
      <c r="I8918">
        <v>0</v>
      </c>
      <c r="J8918">
        <v>0</v>
      </c>
      <c r="K8918">
        <v>0</v>
      </c>
      <c r="Q8918">
        <v>16718971</v>
      </c>
      <c r="R8918">
        <v>90.671999999999997</v>
      </c>
      <c r="S8918">
        <v>25.6</v>
      </c>
      <c r="T8918">
        <v>4.4119999999999999</v>
      </c>
      <c r="U8918">
        <v>2.3849999999999998</v>
      </c>
      <c r="V8918">
        <v>3645.07</v>
      </c>
      <c r="X8918">
        <v>270.892</v>
      </c>
      <c r="Y8918">
        <v>4</v>
      </c>
      <c r="Z8918" s="32">
        <v>2</v>
      </c>
      <c r="AA8918" s="32">
        <v>33.700000000000003</v>
      </c>
      <c r="AB8918" s="32">
        <v>66.228999999999999</v>
      </c>
      <c r="AC8918" s="32">
        <v>0.8</v>
      </c>
    </row>
    <row r="8919" spans="1:29" hidden="1" x14ac:dyDescent="0.25">
      <c r="A8919" t="s">
        <v>243</v>
      </c>
      <c r="B8919" t="s">
        <v>244</v>
      </c>
      <c r="C8919" s="1">
        <v>43942</v>
      </c>
      <c r="D8919">
        <v>122</v>
      </c>
      <c r="E8919">
        <v>0</v>
      </c>
      <c r="F8919">
        <v>0</v>
      </c>
      <c r="G8919">
        <v>0</v>
      </c>
      <c r="H8919">
        <v>7.2969999999999997</v>
      </c>
      <c r="I8919">
        <v>0</v>
      </c>
      <c r="J8919">
        <v>0</v>
      </c>
      <c r="K8919">
        <v>0</v>
      </c>
      <c r="Q8919">
        <v>16718971</v>
      </c>
      <c r="R8919">
        <v>90.671999999999997</v>
      </c>
      <c r="S8919">
        <v>25.6</v>
      </c>
      <c r="T8919">
        <v>4.4119999999999999</v>
      </c>
      <c r="U8919">
        <v>2.3849999999999998</v>
      </c>
      <c r="V8919">
        <v>3645.07</v>
      </c>
      <c r="X8919">
        <v>270.892</v>
      </c>
      <c r="Y8919">
        <v>4</v>
      </c>
      <c r="Z8919" s="32">
        <v>2</v>
      </c>
      <c r="AA8919" s="32">
        <v>33.700000000000003</v>
      </c>
      <c r="AB8919" s="32">
        <v>66.228999999999999</v>
      </c>
      <c r="AC8919" s="32">
        <v>0.8</v>
      </c>
    </row>
    <row r="8920" spans="1:29" hidden="1" x14ac:dyDescent="0.25">
      <c r="A8920" t="s">
        <v>243</v>
      </c>
      <c r="B8920" t="s">
        <v>244</v>
      </c>
      <c r="C8920" s="1">
        <v>43943</v>
      </c>
      <c r="D8920">
        <v>122</v>
      </c>
      <c r="E8920">
        <v>0</v>
      </c>
      <c r="F8920">
        <v>0</v>
      </c>
      <c r="G8920">
        <v>0</v>
      </c>
      <c r="H8920">
        <v>7.2969999999999997</v>
      </c>
      <c r="I8920">
        <v>0</v>
      </c>
      <c r="J8920">
        <v>0</v>
      </c>
      <c r="K8920">
        <v>0</v>
      </c>
      <c r="Q8920">
        <v>16718971</v>
      </c>
      <c r="R8920">
        <v>90.671999999999997</v>
      </c>
      <c r="S8920">
        <v>25.6</v>
      </c>
      <c r="T8920">
        <v>4.4119999999999999</v>
      </c>
      <c r="U8920">
        <v>2.3849999999999998</v>
      </c>
      <c r="V8920">
        <v>3645.07</v>
      </c>
      <c r="X8920">
        <v>270.892</v>
      </c>
      <c r="Y8920">
        <v>4</v>
      </c>
      <c r="Z8920" s="32">
        <v>2</v>
      </c>
      <c r="AA8920" s="32">
        <v>33.700000000000003</v>
      </c>
      <c r="AB8920" s="32">
        <v>66.228999999999999</v>
      </c>
      <c r="AC8920" s="32">
        <v>0.8</v>
      </c>
    </row>
    <row r="8921" spans="1:29" hidden="1" x14ac:dyDescent="0.25">
      <c r="A8921" t="s">
        <v>243</v>
      </c>
      <c r="B8921" t="s">
        <v>244</v>
      </c>
      <c r="C8921" s="1">
        <v>43944</v>
      </c>
      <c r="D8921">
        <v>122</v>
      </c>
      <c r="E8921">
        <v>0</v>
      </c>
      <c r="F8921">
        <v>0</v>
      </c>
      <c r="G8921">
        <v>0</v>
      </c>
      <c r="H8921">
        <v>7.2969999999999997</v>
      </c>
      <c r="I8921">
        <v>0</v>
      </c>
      <c r="J8921">
        <v>0</v>
      </c>
      <c r="K8921">
        <v>0</v>
      </c>
      <c r="Q8921">
        <v>16718971</v>
      </c>
      <c r="R8921">
        <v>90.671999999999997</v>
      </c>
      <c r="S8921">
        <v>25.6</v>
      </c>
      <c r="T8921">
        <v>4.4119999999999999</v>
      </c>
      <c r="U8921">
        <v>2.3849999999999998</v>
      </c>
      <c r="V8921">
        <v>3645.07</v>
      </c>
      <c r="X8921">
        <v>270.892</v>
      </c>
      <c r="Y8921">
        <v>4</v>
      </c>
      <c r="Z8921" s="32">
        <v>2</v>
      </c>
      <c r="AA8921" s="32">
        <v>33.700000000000003</v>
      </c>
      <c r="AB8921" s="32">
        <v>66.228999999999999</v>
      </c>
      <c r="AC8921" s="32">
        <v>0.8</v>
      </c>
    </row>
    <row r="8922" spans="1:29" hidden="1" x14ac:dyDescent="0.25">
      <c r="A8922" t="s">
        <v>243</v>
      </c>
      <c r="B8922" t="s">
        <v>244</v>
      </c>
      <c r="C8922" s="1">
        <v>43945</v>
      </c>
      <c r="D8922">
        <v>122</v>
      </c>
      <c r="E8922">
        <v>0</v>
      </c>
      <c r="F8922">
        <v>0</v>
      </c>
      <c r="G8922">
        <v>0</v>
      </c>
      <c r="H8922">
        <v>7.2969999999999997</v>
      </c>
      <c r="I8922">
        <v>0</v>
      </c>
      <c r="J8922">
        <v>0</v>
      </c>
      <c r="K8922">
        <v>0</v>
      </c>
      <c r="Q8922">
        <v>16718971</v>
      </c>
      <c r="R8922">
        <v>90.671999999999997</v>
      </c>
      <c r="S8922">
        <v>25.6</v>
      </c>
      <c r="T8922">
        <v>4.4119999999999999</v>
      </c>
      <c r="U8922">
        <v>2.3849999999999998</v>
      </c>
      <c r="V8922">
        <v>3645.07</v>
      </c>
      <c r="X8922">
        <v>270.892</v>
      </c>
      <c r="Y8922">
        <v>4</v>
      </c>
      <c r="Z8922" s="32">
        <v>2</v>
      </c>
      <c r="AA8922" s="32">
        <v>33.700000000000003</v>
      </c>
      <c r="AB8922" s="32">
        <v>66.228999999999999</v>
      </c>
      <c r="AC8922" s="32">
        <v>0.8</v>
      </c>
    </row>
    <row r="8923" spans="1:29" hidden="1" x14ac:dyDescent="0.25">
      <c r="A8923" t="s">
        <v>243</v>
      </c>
      <c r="B8923" t="s">
        <v>244</v>
      </c>
      <c r="C8923" s="1">
        <v>43946</v>
      </c>
      <c r="D8923">
        <v>122</v>
      </c>
      <c r="E8923">
        <v>0</v>
      </c>
      <c r="F8923">
        <v>0</v>
      </c>
      <c r="G8923">
        <v>0</v>
      </c>
      <c r="H8923">
        <v>7.2969999999999997</v>
      </c>
      <c r="I8923">
        <v>0</v>
      </c>
      <c r="J8923">
        <v>0</v>
      </c>
      <c r="K8923">
        <v>0</v>
      </c>
      <c r="Q8923">
        <v>16718971</v>
      </c>
      <c r="R8923">
        <v>90.671999999999997</v>
      </c>
      <c r="S8923">
        <v>25.6</v>
      </c>
      <c r="T8923">
        <v>4.4119999999999999</v>
      </c>
      <c r="U8923">
        <v>2.3849999999999998</v>
      </c>
      <c r="V8923">
        <v>3645.07</v>
      </c>
      <c r="X8923">
        <v>270.892</v>
      </c>
      <c r="Y8923">
        <v>4</v>
      </c>
      <c r="Z8923" s="32">
        <v>2</v>
      </c>
      <c r="AA8923" s="32">
        <v>33.700000000000003</v>
      </c>
      <c r="AB8923" s="32">
        <v>66.228999999999999</v>
      </c>
      <c r="AC8923" s="32">
        <v>0.8</v>
      </c>
    </row>
    <row r="8924" spans="1:29" hidden="1" x14ac:dyDescent="0.25">
      <c r="A8924" t="s">
        <v>243</v>
      </c>
      <c r="B8924" t="s">
        <v>244</v>
      </c>
      <c r="C8924" s="1">
        <v>43947</v>
      </c>
      <c r="D8924">
        <v>122</v>
      </c>
      <c r="E8924">
        <v>0</v>
      </c>
      <c r="F8924">
        <v>0</v>
      </c>
      <c r="G8924">
        <v>0</v>
      </c>
      <c r="H8924">
        <v>7.2969999999999997</v>
      </c>
      <c r="I8924">
        <v>0</v>
      </c>
      <c r="J8924">
        <v>0</v>
      </c>
      <c r="K8924">
        <v>0</v>
      </c>
      <c r="Q8924">
        <v>16718971</v>
      </c>
      <c r="R8924">
        <v>90.671999999999997</v>
      </c>
      <c r="S8924">
        <v>25.6</v>
      </c>
      <c r="T8924">
        <v>4.4119999999999999</v>
      </c>
      <c r="U8924">
        <v>2.3849999999999998</v>
      </c>
      <c r="V8924">
        <v>3645.07</v>
      </c>
      <c r="X8924">
        <v>270.892</v>
      </c>
      <c r="Y8924">
        <v>4</v>
      </c>
      <c r="Z8924" s="32">
        <v>2</v>
      </c>
      <c r="AA8924" s="32">
        <v>33.700000000000003</v>
      </c>
      <c r="AB8924" s="32">
        <v>66.228999999999999</v>
      </c>
      <c r="AC8924" s="32">
        <v>0.8</v>
      </c>
    </row>
    <row r="8925" spans="1:29" hidden="1" x14ac:dyDescent="0.25">
      <c r="A8925" t="s">
        <v>243</v>
      </c>
      <c r="B8925" t="s">
        <v>244</v>
      </c>
      <c r="C8925" s="1">
        <v>43948</v>
      </c>
      <c r="D8925">
        <v>122</v>
      </c>
      <c r="E8925">
        <v>0</v>
      </c>
      <c r="F8925">
        <v>0</v>
      </c>
      <c r="G8925">
        <v>0</v>
      </c>
      <c r="H8925">
        <v>7.2969999999999997</v>
      </c>
      <c r="I8925">
        <v>0</v>
      </c>
      <c r="J8925">
        <v>0</v>
      </c>
      <c r="K8925">
        <v>0</v>
      </c>
      <c r="Q8925">
        <v>16718971</v>
      </c>
      <c r="R8925">
        <v>90.671999999999997</v>
      </c>
      <c r="S8925">
        <v>25.6</v>
      </c>
      <c r="T8925">
        <v>4.4119999999999999</v>
      </c>
      <c r="U8925">
        <v>2.3849999999999998</v>
      </c>
      <c r="V8925">
        <v>3645.07</v>
      </c>
      <c r="X8925">
        <v>270.892</v>
      </c>
      <c r="Y8925">
        <v>4</v>
      </c>
      <c r="Z8925" s="32">
        <v>2</v>
      </c>
      <c r="AA8925" s="32">
        <v>33.700000000000003</v>
      </c>
      <c r="AB8925" s="32">
        <v>66.228999999999999</v>
      </c>
      <c r="AC8925" s="32">
        <v>0.8</v>
      </c>
    </row>
    <row r="8926" spans="1:29" hidden="1" x14ac:dyDescent="0.25">
      <c r="A8926" t="s">
        <v>243</v>
      </c>
      <c r="B8926" t="s">
        <v>244</v>
      </c>
      <c r="C8926" s="1">
        <v>43949</v>
      </c>
      <c r="D8926">
        <v>122</v>
      </c>
      <c r="E8926">
        <v>0</v>
      </c>
      <c r="F8926">
        <v>0</v>
      </c>
      <c r="G8926">
        <v>0</v>
      </c>
      <c r="H8926">
        <v>7.2969999999999997</v>
      </c>
      <c r="I8926">
        <v>0</v>
      </c>
      <c r="J8926">
        <v>0</v>
      </c>
      <c r="K8926">
        <v>0</v>
      </c>
      <c r="Q8926">
        <v>16718971</v>
      </c>
      <c r="R8926">
        <v>90.671999999999997</v>
      </c>
      <c r="S8926">
        <v>25.6</v>
      </c>
      <c r="T8926">
        <v>4.4119999999999999</v>
      </c>
      <c r="U8926">
        <v>2.3849999999999998</v>
      </c>
      <c r="V8926">
        <v>3645.07</v>
      </c>
      <c r="X8926">
        <v>270.892</v>
      </c>
      <c r="Y8926">
        <v>4</v>
      </c>
      <c r="Z8926" s="32">
        <v>2</v>
      </c>
      <c r="AA8926" s="32">
        <v>33.700000000000003</v>
      </c>
      <c r="AB8926" s="32">
        <v>66.228999999999999</v>
      </c>
      <c r="AC8926" s="32">
        <v>0.8</v>
      </c>
    </row>
    <row r="8927" spans="1:29" hidden="1" x14ac:dyDescent="0.25">
      <c r="A8927" t="s">
        <v>243</v>
      </c>
      <c r="B8927" t="s">
        <v>244</v>
      </c>
      <c r="C8927" s="1">
        <v>43950</v>
      </c>
      <c r="D8927">
        <v>122</v>
      </c>
      <c r="E8927">
        <v>0</v>
      </c>
      <c r="F8927">
        <v>0</v>
      </c>
      <c r="G8927">
        <v>0</v>
      </c>
      <c r="H8927">
        <v>7.2969999999999997</v>
      </c>
      <c r="I8927">
        <v>0</v>
      </c>
      <c r="J8927">
        <v>0</v>
      </c>
      <c r="K8927">
        <v>0</v>
      </c>
      <c r="Q8927">
        <v>16718971</v>
      </c>
      <c r="R8927">
        <v>90.671999999999997</v>
      </c>
      <c r="S8927">
        <v>25.6</v>
      </c>
      <c r="T8927">
        <v>4.4119999999999999</v>
      </c>
      <c r="U8927">
        <v>2.3849999999999998</v>
      </c>
      <c r="V8927">
        <v>3645.07</v>
      </c>
      <c r="X8927">
        <v>270.892</v>
      </c>
      <c r="Y8927">
        <v>4</v>
      </c>
      <c r="Z8927" s="32">
        <v>2</v>
      </c>
      <c r="AA8927" s="32">
        <v>33.700000000000003</v>
      </c>
      <c r="AB8927" s="32">
        <v>66.228999999999999</v>
      </c>
      <c r="AC8927" s="32">
        <v>0.8</v>
      </c>
    </row>
    <row r="8928" spans="1:29" hidden="1" x14ac:dyDescent="0.25">
      <c r="A8928" t="s">
        <v>243</v>
      </c>
      <c r="B8928" t="s">
        <v>244</v>
      </c>
      <c r="C8928" s="1">
        <v>43951</v>
      </c>
      <c r="D8928">
        <v>122</v>
      </c>
      <c r="E8928">
        <v>0</v>
      </c>
      <c r="F8928">
        <v>0</v>
      </c>
      <c r="G8928">
        <v>0</v>
      </c>
      <c r="H8928">
        <v>7.2969999999999997</v>
      </c>
      <c r="I8928">
        <v>0</v>
      </c>
      <c r="J8928">
        <v>0</v>
      </c>
      <c r="K8928">
        <v>0</v>
      </c>
      <c r="Q8928">
        <v>16718971</v>
      </c>
      <c r="R8928">
        <v>90.671999999999997</v>
      </c>
      <c r="S8928">
        <v>25.6</v>
      </c>
      <c r="T8928">
        <v>4.4119999999999999</v>
      </c>
      <c r="U8928">
        <v>2.3849999999999998</v>
      </c>
      <c r="V8928">
        <v>3645.07</v>
      </c>
      <c r="X8928">
        <v>270.892</v>
      </c>
      <c r="Y8928">
        <v>4</v>
      </c>
      <c r="Z8928" s="32">
        <v>2</v>
      </c>
      <c r="AA8928" s="32">
        <v>33.700000000000003</v>
      </c>
      <c r="AB8928" s="32">
        <v>66.228999999999999</v>
      </c>
      <c r="AC8928" s="32">
        <v>0.8</v>
      </c>
    </row>
    <row r="8929" spans="1:29" hidden="1" x14ac:dyDescent="0.25">
      <c r="A8929" t="s">
        <v>243</v>
      </c>
      <c r="B8929" t="s">
        <v>244</v>
      </c>
      <c r="C8929" s="1">
        <v>43952</v>
      </c>
      <c r="D8929">
        <v>122</v>
      </c>
      <c r="E8929">
        <v>0</v>
      </c>
      <c r="F8929">
        <v>0</v>
      </c>
      <c r="G8929">
        <v>0</v>
      </c>
      <c r="H8929">
        <v>7.2969999999999997</v>
      </c>
      <c r="I8929">
        <v>0</v>
      </c>
      <c r="J8929">
        <v>0</v>
      </c>
      <c r="K8929">
        <v>0</v>
      </c>
      <c r="Q8929">
        <v>16718971</v>
      </c>
      <c r="R8929">
        <v>90.671999999999997</v>
      </c>
      <c r="S8929">
        <v>25.6</v>
      </c>
      <c r="T8929">
        <v>4.4119999999999999</v>
      </c>
      <c r="U8929">
        <v>2.3849999999999998</v>
      </c>
      <c r="V8929">
        <v>3645.07</v>
      </c>
      <c r="X8929">
        <v>270.892</v>
      </c>
      <c r="Y8929">
        <v>4</v>
      </c>
      <c r="Z8929" s="32">
        <v>2</v>
      </c>
      <c r="AA8929" s="32">
        <v>33.700000000000003</v>
      </c>
      <c r="AB8929" s="32">
        <v>66.228999999999999</v>
      </c>
      <c r="AC8929" s="32">
        <v>0.8</v>
      </c>
    </row>
    <row r="8930" spans="1:29" hidden="1" x14ac:dyDescent="0.25">
      <c r="A8930" t="s">
        <v>243</v>
      </c>
      <c r="B8930" t="s">
        <v>244</v>
      </c>
      <c r="C8930" s="1">
        <v>43953</v>
      </c>
      <c r="D8930">
        <v>122</v>
      </c>
      <c r="E8930">
        <v>0</v>
      </c>
      <c r="F8930">
        <v>0</v>
      </c>
      <c r="G8930">
        <v>0</v>
      </c>
      <c r="H8930">
        <v>7.2969999999999997</v>
      </c>
      <c r="I8930">
        <v>0</v>
      </c>
      <c r="J8930">
        <v>0</v>
      </c>
      <c r="K8930">
        <v>0</v>
      </c>
      <c r="Q8930">
        <v>16718971</v>
      </c>
      <c r="R8930">
        <v>90.671999999999997</v>
      </c>
      <c r="S8930">
        <v>25.6</v>
      </c>
      <c r="T8930">
        <v>4.4119999999999999</v>
      </c>
      <c r="U8930">
        <v>2.3849999999999998</v>
      </c>
      <c r="V8930">
        <v>3645.07</v>
      </c>
      <c r="X8930">
        <v>270.892</v>
      </c>
      <c r="Y8930">
        <v>4</v>
      </c>
      <c r="Z8930" s="32">
        <v>2</v>
      </c>
      <c r="AA8930" s="32">
        <v>33.700000000000003</v>
      </c>
      <c r="AB8930" s="32">
        <v>66.228999999999999</v>
      </c>
      <c r="AC8930" s="32">
        <v>0.8</v>
      </c>
    </row>
    <row r="8931" spans="1:29" hidden="1" x14ac:dyDescent="0.25">
      <c r="A8931" t="s">
        <v>243</v>
      </c>
      <c r="B8931" t="s">
        <v>244</v>
      </c>
      <c r="C8931" s="1">
        <v>43954</v>
      </c>
      <c r="D8931">
        <v>122</v>
      </c>
      <c r="E8931">
        <v>0</v>
      </c>
      <c r="F8931">
        <v>0</v>
      </c>
      <c r="G8931">
        <v>0</v>
      </c>
      <c r="H8931">
        <v>7.2969999999999997</v>
      </c>
      <c r="I8931">
        <v>0</v>
      </c>
      <c r="J8931">
        <v>0</v>
      </c>
      <c r="K8931">
        <v>0</v>
      </c>
      <c r="Q8931">
        <v>16718971</v>
      </c>
      <c r="R8931">
        <v>90.671999999999997</v>
      </c>
      <c r="S8931">
        <v>25.6</v>
      </c>
      <c r="T8931">
        <v>4.4119999999999999</v>
      </c>
      <c r="U8931">
        <v>2.3849999999999998</v>
      </c>
      <c r="V8931">
        <v>3645.07</v>
      </c>
      <c r="X8931">
        <v>270.892</v>
      </c>
      <c r="Y8931">
        <v>4</v>
      </c>
      <c r="Z8931" s="32">
        <v>2</v>
      </c>
      <c r="AA8931" s="32">
        <v>33.700000000000003</v>
      </c>
      <c r="AB8931" s="32">
        <v>66.228999999999999</v>
      </c>
      <c r="AC8931" s="32">
        <v>0.8</v>
      </c>
    </row>
    <row r="8932" spans="1:29" hidden="1" x14ac:dyDescent="0.25">
      <c r="A8932" t="s">
        <v>243</v>
      </c>
      <c r="B8932" t="s">
        <v>244</v>
      </c>
      <c r="C8932" s="1">
        <v>43955</v>
      </c>
      <c r="D8932">
        <v>122</v>
      </c>
      <c r="E8932">
        <v>0</v>
      </c>
      <c r="F8932">
        <v>0</v>
      </c>
      <c r="G8932">
        <v>0</v>
      </c>
      <c r="H8932">
        <v>7.2969999999999997</v>
      </c>
      <c r="I8932">
        <v>0</v>
      </c>
      <c r="J8932">
        <v>0</v>
      </c>
      <c r="K8932">
        <v>0</v>
      </c>
      <c r="Q8932">
        <v>16718971</v>
      </c>
      <c r="R8932">
        <v>90.671999999999997</v>
      </c>
      <c r="S8932">
        <v>25.6</v>
      </c>
      <c r="T8932">
        <v>4.4119999999999999</v>
      </c>
      <c r="U8932">
        <v>2.3849999999999998</v>
      </c>
      <c r="V8932">
        <v>3645.07</v>
      </c>
      <c r="X8932">
        <v>270.892</v>
      </c>
      <c r="Y8932">
        <v>4</v>
      </c>
      <c r="Z8932" s="32">
        <v>2</v>
      </c>
      <c r="AA8932" s="32">
        <v>33.700000000000003</v>
      </c>
      <c r="AB8932" s="32">
        <v>66.228999999999999</v>
      </c>
      <c r="AC8932" s="32">
        <v>0.8</v>
      </c>
    </row>
    <row r="8933" spans="1:29" hidden="1" x14ac:dyDescent="0.25">
      <c r="A8933" t="s">
        <v>243</v>
      </c>
      <c r="B8933" t="s">
        <v>244</v>
      </c>
      <c r="C8933" s="1">
        <v>43956</v>
      </c>
      <c r="D8933">
        <v>122</v>
      </c>
      <c r="E8933">
        <v>0</v>
      </c>
      <c r="F8933">
        <v>0</v>
      </c>
      <c r="G8933">
        <v>0</v>
      </c>
      <c r="H8933">
        <v>7.2969999999999997</v>
      </c>
      <c r="I8933">
        <v>0</v>
      </c>
      <c r="J8933">
        <v>0</v>
      </c>
      <c r="K8933">
        <v>0</v>
      </c>
      <c r="Q8933">
        <v>16718971</v>
      </c>
      <c r="R8933">
        <v>90.671999999999997</v>
      </c>
      <c r="S8933">
        <v>25.6</v>
      </c>
      <c r="T8933">
        <v>4.4119999999999999</v>
      </c>
      <c r="U8933">
        <v>2.3849999999999998</v>
      </c>
      <c r="V8933">
        <v>3645.07</v>
      </c>
      <c r="X8933">
        <v>270.892</v>
      </c>
      <c r="Y8933">
        <v>4</v>
      </c>
      <c r="Z8933" s="32">
        <v>2</v>
      </c>
      <c r="AA8933" s="32">
        <v>33.700000000000003</v>
      </c>
      <c r="AB8933" s="32">
        <v>66.228999999999999</v>
      </c>
      <c r="AC8933" s="32">
        <v>0.8</v>
      </c>
    </row>
    <row r="8934" spans="1:29" hidden="1" x14ac:dyDescent="0.25">
      <c r="A8934" t="s">
        <v>243</v>
      </c>
      <c r="B8934" t="s">
        <v>244</v>
      </c>
      <c r="C8934" s="1">
        <v>43957</v>
      </c>
      <c r="D8934">
        <v>122</v>
      </c>
      <c r="E8934">
        <v>0</v>
      </c>
      <c r="F8934">
        <v>0</v>
      </c>
      <c r="G8934">
        <v>0</v>
      </c>
      <c r="H8934">
        <v>7.2969999999999997</v>
      </c>
      <c r="I8934">
        <v>0</v>
      </c>
      <c r="J8934">
        <v>0</v>
      </c>
      <c r="K8934">
        <v>0</v>
      </c>
      <c r="Q8934">
        <v>16718971</v>
      </c>
      <c r="R8934">
        <v>90.671999999999997</v>
      </c>
      <c r="S8934">
        <v>25.6</v>
      </c>
      <c r="T8934">
        <v>4.4119999999999999</v>
      </c>
      <c r="U8934">
        <v>2.3849999999999998</v>
      </c>
      <c r="V8934">
        <v>3645.07</v>
      </c>
      <c r="X8934">
        <v>270.892</v>
      </c>
      <c r="Y8934">
        <v>4</v>
      </c>
      <c r="Z8934" s="32">
        <v>2</v>
      </c>
      <c r="AA8934" s="32">
        <v>33.700000000000003</v>
      </c>
      <c r="AB8934" s="32">
        <v>66.228999999999999</v>
      </c>
      <c r="AC8934" s="32">
        <v>0.8</v>
      </c>
    </row>
    <row r="8935" spans="1:29" hidden="1" x14ac:dyDescent="0.25">
      <c r="A8935" t="s">
        <v>243</v>
      </c>
      <c r="B8935" t="s">
        <v>244</v>
      </c>
      <c r="C8935" s="1">
        <v>43958</v>
      </c>
      <c r="D8935">
        <v>122</v>
      </c>
      <c r="E8935">
        <v>0</v>
      </c>
      <c r="F8935">
        <v>0</v>
      </c>
      <c r="G8935">
        <v>0</v>
      </c>
      <c r="H8935">
        <v>7.2969999999999997</v>
      </c>
      <c r="I8935">
        <v>0</v>
      </c>
      <c r="J8935">
        <v>0</v>
      </c>
      <c r="K8935">
        <v>0</v>
      </c>
      <c r="Q8935">
        <v>16718971</v>
      </c>
      <c r="R8935">
        <v>90.671999999999997</v>
      </c>
      <c r="S8935">
        <v>25.6</v>
      </c>
      <c r="T8935">
        <v>4.4119999999999999</v>
      </c>
      <c r="U8935">
        <v>2.3849999999999998</v>
      </c>
      <c r="V8935">
        <v>3645.07</v>
      </c>
      <c r="X8935">
        <v>270.892</v>
      </c>
      <c r="Y8935">
        <v>4</v>
      </c>
      <c r="Z8935" s="32">
        <v>2</v>
      </c>
      <c r="AA8935" s="32">
        <v>33.700000000000003</v>
      </c>
      <c r="AB8935" s="32">
        <v>66.228999999999999</v>
      </c>
      <c r="AC8935" s="32">
        <v>0.8</v>
      </c>
    </row>
    <row r="8936" spans="1:29" hidden="1" x14ac:dyDescent="0.25">
      <c r="A8936" t="s">
        <v>243</v>
      </c>
      <c r="B8936" t="s">
        <v>244</v>
      </c>
      <c r="C8936" s="1">
        <v>43959</v>
      </c>
      <c r="D8936">
        <v>122</v>
      </c>
      <c r="E8936">
        <v>0</v>
      </c>
      <c r="F8936">
        <v>0</v>
      </c>
      <c r="G8936">
        <v>0</v>
      </c>
      <c r="H8936">
        <v>7.2969999999999997</v>
      </c>
      <c r="I8936">
        <v>0</v>
      </c>
      <c r="J8936">
        <v>0</v>
      </c>
      <c r="K8936">
        <v>0</v>
      </c>
      <c r="Q8936">
        <v>16718971</v>
      </c>
      <c r="R8936">
        <v>90.671999999999997</v>
      </c>
      <c r="S8936">
        <v>25.6</v>
      </c>
      <c r="T8936">
        <v>4.4119999999999999</v>
      </c>
      <c r="U8936">
        <v>2.3849999999999998</v>
      </c>
      <c r="V8936">
        <v>3645.07</v>
      </c>
      <c r="X8936">
        <v>270.892</v>
      </c>
      <c r="Y8936">
        <v>4</v>
      </c>
      <c r="Z8936" s="32">
        <v>2</v>
      </c>
      <c r="AA8936" s="32">
        <v>33.700000000000003</v>
      </c>
      <c r="AB8936" s="32">
        <v>66.228999999999999</v>
      </c>
      <c r="AC8936" s="32">
        <v>0.8</v>
      </c>
    </row>
    <row r="8937" spans="1:29" hidden="1" x14ac:dyDescent="0.25">
      <c r="A8937" t="s">
        <v>243</v>
      </c>
      <c r="B8937" t="s">
        <v>244</v>
      </c>
      <c r="C8937" s="1">
        <v>43960</v>
      </c>
      <c r="D8937">
        <v>122</v>
      </c>
      <c r="E8937">
        <v>0</v>
      </c>
      <c r="F8937">
        <v>0</v>
      </c>
      <c r="G8937">
        <v>0</v>
      </c>
      <c r="H8937">
        <v>7.2969999999999997</v>
      </c>
      <c r="I8937">
        <v>0</v>
      </c>
      <c r="J8937">
        <v>0</v>
      </c>
      <c r="K8937">
        <v>0</v>
      </c>
      <c r="Q8937">
        <v>16718971</v>
      </c>
      <c r="R8937">
        <v>90.671999999999997</v>
      </c>
      <c r="S8937">
        <v>25.6</v>
      </c>
      <c r="T8937">
        <v>4.4119999999999999</v>
      </c>
      <c r="U8937">
        <v>2.3849999999999998</v>
      </c>
      <c r="V8937">
        <v>3645.07</v>
      </c>
      <c r="X8937">
        <v>270.892</v>
      </c>
      <c r="Y8937">
        <v>4</v>
      </c>
      <c r="Z8937" s="32">
        <v>2</v>
      </c>
      <c r="AA8937" s="32">
        <v>33.700000000000003</v>
      </c>
      <c r="AB8937" s="32">
        <v>66.228999999999999</v>
      </c>
      <c r="AC8937" s="32">
        <v>0.8</v>
      </c>
    </row>
    <row r="8938" spans="1:29" hidden="1" x14ac:dyDescent="0.25">
      <c r="A8938" t="s">
        <v>243</v>
      </c>
      <c r="B8938" t="s">
        <v>244</v>
      </c>
      <c r="C8938" s="1">
        <v>43961</v>
      </c>
      <c r="D8938">
        <v>122</v>
      </c>
      <c r="E8938">
        <v>0</v>
      </c>
      <c r="F8938">
        <v>0</v>
      </c>
      <c r="G8938">
        <v>0</v>
      </c>
      <c r="H8938">
        <v>7.2969999999999997</v>
      </c>
      <c r="I8938">
        <v>0</v>
      </c>
      <c r="J8938">
        <v>0</v>
      </c>
      <c r="K8938">
        <v>0</v>
      </c>
      <c r="Q8938">
        <v>16718971</v>
      </c>
      <c r="R8938">
        <v>90.671999999999997</v>
      </c>
      <c r="S8938">
        <v>25.6</v>
      </c>
      <c r="T8938">
        <v>4.4119999999999999</v>
      </c>
      <c r="U8938">
        <v>2.3849999999999998</v>
      </c>
      <c r="V8938">
        <v>3645.07</v>
      </c>
      <c r="X8938">
        <v>270.892</v>
      </c>
      <c r="Y8938">
        <v>4</v>
      </c>
      <c r="Z8938" s="32">
        <v>2</v>
      </c>
      <c r="AA8938" s="32">
        <v>33.700000000000003</v>
      </c>
      <c r="AB8938" s="32">
        <v>66.228999999999999</v>
      </c>
      <c r="AC8938" s="32">
        <v>0.8</v>
      </c>
    </row>
    <row r="8939" spans="1:29" hidden="1" x14ac:dyDescent="0.25">
      <c r="A8939" t="s">
        <v>243</v>
      </c>
      <c r="B8939" t="s">
        <v>244</v>
      </c>
      <c r="C8939" s="1">
        <v>43962</v>
      </c>
      <c r="D8939">
        <v>122</v>
      </c>
      <c r="E8939">
        <v>0</v>
      </c>
      <c r="F8939">
        <v>0</v>
      </c>
      <c r="G8939">
        <v>0</v>
      </c>
      <c r="H8939">
        <v>7.2969999999999997</v>
      </c>
      <c r="I8939">
        <v>0</v>
      </c>
      <c r="J8939">
        <v>0</v>
      </c>
      <c r="K8939">
        <v>0</v>
      </c>
      <c r="Q8939">
        <v>16718971</v>
      </c>
      <c r="R8939">
        <v>90.671999999999997</v>
      </c>
      <c r="S8939">
        <v>25.6</v>
      </c>
      <c r="T8939">
        <v>4.4119999999999999</v>
      </c>
      <c r="U8939">
        <v>2.3849999999999998</v>
      </c>
      <c r="V8939">
        <v>3645.07</v>
      </c>
      <c r="X8939">
        <v>270.892</v>
      </c>
      <c r="Y8939">
        <v>4</v>
      </c>
      <c r="Z8939" s="32">
        <v>2</v>
      </c>
      <c r="AA8939" s="32">
        <v>33.700000000000003</v>
      </c>
      <c r="AB8939" s="32">
        <v>66.228999999999999</v>
      </c>
      <c r="AC8939" s="32">
        <v>0.8</v>
      </c>
    </row>
    <row r="8940" spans="1:29" hidden="1" x14ac:dyDescent="0.25">
      <c r="A8940" t="s">
        <v>243</v>
      </c>
      <c r="B8940" t="s">
        <v>244</v>
      </c>
      <c r="C8940" s="1">
        <v>43963</v>
      </c>
      <c r="D8940">
        <v>122</v>
      </c>
      <c r="E8940">
        <v>0</v>
      </c>
      <c r="F8940">
        <v>0</v>
      </c>
      <c r="G8940">
        <v>0</v>
      </c>
      <c r="H8940">
        <v>7.2969999999999997</v>
      </c>
      <c r="I8940">
        <v>0</v>
      </c>
      <c r="J8940">
        <v>0</v>
      </c>
      <c r="K8940">
        <v>0</v>
      </c>
      <c r="Q8940">
        <v>16718971</v>
      </c>
      <c r="R8940">
        <v>90.671999999999997</v>
      </c>
      <c r="S8940">
        <v>25.6</v>
      </c>
      <c r="T8940">
        <v>4.4119999999999999</v>
      </c>
      <c r="U8940">
        <v>2.3849999999999998</v>
      </c>
      <c r="V8940">
        <v>3645.07</v>
      </c>
      <c r="X8940">
        <v>270.892</v>
      </c>
      <c r="Y8940">
        <v>4</v>
      </c>
      <c r="Z8940" s="32">
        <v>2</v>
      </c>
      <c r="AA8940" s="32">
        <v>33.700000000000003</v>
      </c>
      <c r="AB8940" s="32">
        <v>66.228999999999999</v>
      </c>
      <c r="AC8940" s="32">
        <v>0.8</v>
      </c>
    </row>
    <row r="8941" spans="1:29" hidden="1" x14ac:dyDescent="0.25">
      <c r="A8941" t="s">
        <v>243</v>
      </c>
      <c r="B8941" t="s">
        <v>244</v>
      </c>
      <c r="C8941" s="1">
        <v>43964</v>
      </c>
      <c r="D8941">
        <v>122</v>
      </c>
      <c r="E8941">
        <v>0</v>
      </c>
      <c r="F8941">
        <v>0</v>
      </c>
      <c r="G8941">
        <v>0</v>
      </c>
      <c r="H8941">
        <v>7.2969999999999997</v>
      </c>
      <c r="I8941">
        <v>0</v>
      </c>
      <c r="J8941">
        <v>0</v>
      </c>
      <c r="K8941">
        <v>0</v>
      </c>
      <c r="Q8941">
        <v>16718971</v>
      </c>
      <c r="R8941">
        <v>90.671999999999997</v>
      </c>
      <c r="S8941">
        <v>25.6</v>
      </c>
      <c r="T8941">
        <v>4.4119999999999999</v>
      </c>
      <c r="U8941">
        <v>2.3849999999999998</v>
      </c>
      <c r="V8941">
        <v>3645.07</v>
      </c>
      <c r="X8941">
        <v>270.892</v>
      </c>
      <c r="Y8941">
        <v>4</v>
      </c>
      <c r="Z8941" s="32">
        <v>2</v>
      </c>
      <c r="AA8941" s="32">
        <v>33.700000000000003</v>
      </c>
      <c r="AB8941" s="32">
        <v>66.228999999999999</v>
      </c>
      <c r="AC8941" s="32">
        <v>0.8</v>
      </c>
    </row>
    <row r="8942" spans="1:29" hidden="1" x14ac:dyDescent="0.25">
      <c r="A8942" t="s">
        <v>243</v>
      </c>
      <c r="B8942" t="s">
        <v>244</v>
      </c>
      <c r="C8942" s="1">
        <v>43965</v>
      </c>
      <c r="D8942">
        <v>122</v>
      </c>
      <c r="E8942">
        <v>0</v>
      </c>
      <c r="F8942">
        <v>0</v>
      </c>
      <c r="G8942">
        <v>0</v>
      </c>
      <c r="H8942">
        <v>7.2969999999999997</v>
      </c>
      <c r="I8942">
        <v>0</v>
      </c>
      <c r="J8942">
        <v>0</v>
      </c>
      <c r="K8942">
        <v>0</v>
      </c>
      <c r="Q8942">
        <v>16718971</v>
      </c>
      <c r="R8942">
        <v>90.671999999999997</v>
      </c>
      <c r="S8942">
        <v>25.6</v>
      </c>
      <c r="T8942">
        <v>4.4119999999999999</v>
      </c>
      <c r="U8942">
        <v>2.3849999999999998</v>
      </c>
      <c r="V8942">
        <v>3645.07</v>
      </c>
      <c r="X8942">
        <v>270.892</v>
      </c>
      <c r="Y8942">
        <v>4</v>
      </c>
      <c r="Z8942" s="32">
        <v>2</v>
      </c>
      <c r="AA8942" s="32">
        <v>33.700000000000003</v>
      </c>
      <c r="AB8942" s="32">
        <v>66.228999999999999</v>
      </c>
      <c r="AC8942" s="32">
        <v>0.8</v>
      </c>
    </row>
    <row r="8943" spans="1:29" hidden="1" x14ac:dyDescent="0.25">
      <c r="A8943" t="s">
        <v>245</v>
      </c>
      <c r="B8943" t="s">
        <v>246</v>
      </c>
      <c r="C8943" s="1">
        <v>43916</v>
      </c>
      <c r="D8943">
        <v>2</v>
      </c>
      <c r="E8943">
        <v>2</v>
      </c>
      <c r="F8943">
        <v>0</v>
      </c>
      <c r="G8943">
        <v>0</v>
      </c>
      <c r="H8943">
        <v>37.6</v>
      </c>
      <c r="I8943">
        <v>37.6</v>
      </c>
      <c r="J8943">
        <v>0</v>
      </c>
      <c r="K8943">
        <v>0</v>
      </c>
      <c r="Q8943">
        <v>53192</v>
      </c>
      <c r="R8943">
        <v>212.86500000000001</v>
      </c>
      <c r="V8943">
        <v>24654.384999999998</v>
      </c>
      <c r="Y8943">
        <v>12.84</v>
      </c>
      <c r="Z8943" s="32"/>
      <c r="AA8943" s="32"/>
      <c r="AB8943" s="32"/>
      <c r="AC8943" s="32">
        <v>2.2999999999999998</v>
      </c>
    </row>
    <row r="8944" spans="1:29" hidden="1" x14ac:dyDescent="0.25">
      <c r="A8944" t="s">
        <v>245</v>
      </c>
      <c r="B8944" t="s">
        <v>246</v>
      </c>
      <c r="C8944" s="1">
        <v>43917</v>
      </c>
      <c r="D8944">
        <v>2</v>
      </c>
      <c r="E8944">
        <v>0</v>
      </c>
      <c r="F8944">
        <v>0</v>
      </c>
      <c r="G8944">
        <v>0</v>
      </c>
      <c r="H8944">
        <v>37.6</v>
      </c>
      <c r="I8944">
        <v>0</v>
      </c>
      <c r="J8944">
        <v>0</v>
      </c>
      <c r="K8944">
        <v>0</v>
      </c>
      <c r="Q8944">
        <v>53192</v>
      </c>
      <c r="R8944">
        <v>212.86500000000001</v>
      </c>
      <c r="V8944">
        <v>24654.384999999998</v>
      </c>
      <c r="Y8944">
        <v>12.84</v>
      </c>
      <c r="Z8944" s="32"/>
      <c r="AA8944" s="32"/>
      <c r="AB8944" s="32"/>
      <c r="AC8944" s="32">
        <v>2.2999999999999998</v>
      </c>
    </row>
    <row r="8945" spans="1:29" hidden="1" x14ac:dyDescent="0.25">
      <c r="A8945" t="s">
        <v>245</v>
      </c>
      <c r="B8945" t="s">
        <v>246</v>
      </c>
      <c r="C8945" s="1">
        <v>43918</v>
      </c>
      <c r="D8945">
        <v>2</v>
      </c>
      <c r="E8945">
        <v>0</v>
      </c>
      <c r="F8945">
        <v>0</v>
      </c>
      <c r="G8945">
        <v>0</v>
      </c>
      <c r="H8945">
        <v>37.6</v>
      </c>
      <c r="I8945">
        <v>0</v>
      </c>
      <c r="J8945">
        <v>0</v>
      </c>
      <c r="K8945">
        <v>0</v>
      </c>
      <c r="Q8945">
        <v>53192</v>
      </c>
      <c r="R8945">
        <v>212.86500000000001</v>
      </c>
      <c r="V8945">
        <v>24654.384999999998</v>
      </c>
      <c r="Y8945">
        <v>12.84</v>
      </c>
      <c r="Z8945" s="32"/>
      <c r="AA8945" s="32"/>
      <c r="AB8945" s="32"/>
      <c r="AC8945" s="32">
        <v>2.2999999999999998</v>
      </c>
    </row>
    <row r="8946" spans="1:29" hidden="1" x14ac:dyDescent="0.25">
      <c r="A8946" t="s">
        <v>245</v>
      </c>
      <c r="B8946" t="s">
        <v>246</v>
      </c>
      <c r="C8946" s="1">
        <v>43919</v>
      </c>
      <c r="D8946">
        <v>2</v>
      </c>
      <c r="E8946">
        <v>0</v>
      </c>
      <c r="F8946">
        <v>0</v>
      </c>
      <c r="G8946">
        <v>0</v>
      </c>
      <c r="H8946">
        <v>37.6</v>
      </c>
      <c r="I8946">
        <v>0</v>
      </c>
      <c r="J8946">
        <v>0</v>
      </c>
      <c r="K8946">
        <v>0</v>
      </c>
      <c r="Q8946">
        <v>53192</v>
      </c>
      <c r="R8946">
        <v>212.86500000000001</v>
      </c>
      <c r="V8946">
        <v>24654.384999999998</v>
      </c>
      <c r="Y8946">
        <v>12.84</v>
      </c>
      <c r="Z8946" s="32"/>
      <c r="AA8946" s="32"/>
      <c r="AB8946" s="32"/>
      <c r="AC8946" s="32">
        <v>2.2999999999999998</v>
      </c>
    </row>
    <row r="8947" spans="1:29" hidden="1" x14ac:dyDescent="0.25">
      <c r="A8947" t="s">
        <v>245</v>
      </c>
      <c r="B8947" t="s">
        <v>246</v>
      </c>
      <c r="C8947" s="1">
        <v>43920</v>
      </c>
      <c r="D8947">
        <v>7</v>
      </c>
      <c r="E8947">
        <v>5</v>
      </c>
      <c r="F8947">
        <v>0</v>
      </c>
      <c r="G8947">
        <v>0</v>
      </c>
      <c r="H8947">
        <v>131.59899999999999</v>
      </c>
      <c r="I8947">
        <v>93.998999999999995</v>
      </c>
      <c r="J8947">
        <v>0</v>
      </c>
      <c r="K8947">
        <v>0</v>
      </c>
      <c r="Q8947">
        <v>53192</v>
      </c>
      <c r="R8947">
        <v>212.86500000000001</v>
      </c>
      <c r="V8947">
        <v>24654.384999999998</v>
      </c>
      <c r="Y8947">
        <v>12.84</v>
      </c>
      <c r="Z8947" s="32"/>
      <c r="AA8947" s="32"/>
      <c r="AB8947" s="32"/>
      <c r="AC8947" s="32">
        <v>2.2999999999999998</v>
      </c>
    </row>
    <row r="8948" spans="1:29" hidden="1" x14ac:dyDescent="0.25">
      <c r="A8948" t="s">
        <v>245</v>
      </c>
      <c r="B8948" t="s">
        <v>246</v>
      </c>
      <c r="C8948" s="1">
        <v>43921</v>
      </c>
      <c r="D8948">
        <v>7</v>
      </c>
      <c r="E8948">
        <v>0</v>
      </c>
      <c r="F8948">
        <v>0</v>
      </c>
      <c r="G8948">
        <v>0</v>
      </c>
      <c r="H8948">
        <v>131.59899999999999</v>
      </c>
      <c r="I8948">
        <v>0</v>
      </c>
      <c r="J8948">
        <v>0</v>
      </c>
      <c r="K8948">
        <v>0</v>
      </c>
      <c r="Q8948">
        <v>53192</v>
      </c>
      <c r="R8948">
        <v>212.86500000000001</v>
      </c>
      <c r="V8948">
        <v>24654.384999999998</v>
      </c>
      <c r="Y8948">
        <v>12.84</v>
      </c>
      <c r="Z8948" s="32"/>
      <c r="AA8948" s="32"/>
      <c r="AB8948" s="32"/>
      <c r="AC8948" s="32">
        <v>2.2999999999999998</v>
      </c>
    </row>
    <row r="8949" spans="1:29" hidden="1" x14ac:dyDescent="0.25">
      <c r="A8949" t="s">
        <v>245</v>
      </c>
      <c r="B8949" t="s">
        <v>246</v>
      </c>
      <c r="C8949" s="1">
        <v>43922</v>
      </c>
      <c r="D8949">
        <v>8</v>
      </c>
      <c r="E8949">
        <v>1</v>
      </c>
      <c r="F8949">
        <v>0</v>
      </c>
      <c r="G8949">
        <v>0</v>
      </c>
      <c r="H8949">
        <v>150.399</v>
      </c>
      <c r="I8949">
        <v>18.8</v>
      </c>
      <c r="J8949">
        <v>0</v>
      </c>
      <c r="K8949">
        <v>0</v>
      </c>
      <c r="Q8949">
        <v>53192</v>
      </c>
      <c r="R8949">
        <v>212.86500000000001</v>
      </c>
      <c r="V8949">
        <v>24654.384999999998</v>
      </c>
      <c r="Y8949">
        <v>12.84</v>
      </c>
      <c r="Z8949" s="32"/>
      <c r="AA8949" s="32"/>
      <c r="AB8949" s="32"/>
      <c r="AC8949" s="32">
        <v>2.2999999999999998</v>
      </c>
    </row>
    <row r="8950" spans="1:29" hidden="1" x14ac:dyDescent="0.25">
      <c r="A8950" t="s">
        <v>245</v>
      </c>
      <c r="B8950" t="s">
        <v>246</v>
      </c>
      <c r="C8950" s="1">
        <v>43923</v>
      </c>
      <c r="D8950">
        <v>8</v>
      </c>
      <c r="E8950">
        <v>0</v>
      </c>
      <c r="F8950">
        <v>0</v>
      </c>
      <c r="G8950">
        <v>0</v>
      </c>
      <c r="H8950">
        <v>150.399</v>
      </c>
      <c r="I8950">
        <v>0</v>
      </c>
      <c r="J8950">
        <v>0</v>
      </c>
      <c r="K8950">
        <v>0</v>
      </c>
      <c r="Q8950">
        <v>53192</v>
      </c>
      <c r="R8950">
        <v>212.86500000000001</v>
      </c>
      <c r="V8950">
        <v>24654.384999999998</v>
      </c>
      <c r="Y8950">
        <v>12.84</v>
      </c>
      <c r="Z8950" s="32"/>
      <c r="AA8950" s="32"/>
      <c r="AB8950" s="32"/>
      <c r="AC8950" s="32">
        <v>2.2999999999999998</v>
      </c>
    </row>
    <row r="8951" spans="1:29" hidden="1" x14ac:dyDescent="0.25">
      <c r="A8951" t="s">
        <v>245</v>
      </c>
      <c r="B8951" t="s">
        <v>246</v>
      </c>
      <c r="C8951" s="1">
        <v>43924</v>
      </c>
      <c r="D8951">
        <v>8</v>
      </c>
      <c r="E8951">
        <v>0</v>
      </c>
      <c r="F8951">
        <v>0</v>
      </c>
      <c r="G8951">
        <v>0</v>
      </c>
      <c r="H8951">
        <v>150.399</v>
      </c>
      <c r="I8951">
        <v>0</v>
      </c>
      <c r="J8951">
        <v>0</v>
      </c>
      <c r="K8951">
        <v>0</v>
      </c>
      <c r="Q8951">
        <v>53192</v>
      </c>
      <c r="R8951">
        <v>212.86500000000001</v>
      </c>
      <c r="V8951">
        <v>24654.384999999998</v>
      </c>
      <c r="Y8951">
        <v>12.84</v>
      </c>
      <c r="Z8951" s="32"/>
      <c r="AA8951" s="32"/>
      <c r="AB8951" s="32"/>
      <c r="AC8951" s="32">
        <v>2.2999999999999998</v>
      </c>
    </row>
    <row r="8952" spans="1:29" hidden="1" x14ac:dyDescent="0.25">
      <c r="A8952" t="s">
        <v>245</v>
      </c>
      <c r="B8952" t="s">
        <v>246</v>
      </c>
      <c r="C8952" s="1">
        <v>43925</v>
      </c>
      <c r="D8952">
        <v>9</v>
      </c>
      <c r="E8952">
        <v>1</v>
      </c>
      <c r="F8952">
        <v>0</v>
      </c>
      <c r="G8952">
        <v>0</v>
      </c>
      <c r="H8952">
        <v>169.19800000000001</v>
      </c>
      <c r="I8952">
        <v>18.8</v>
      </c>
      <c r="J8952">
        <v>0</v>
      </c>
      <c r="K8952">
        <v>0</v>
      </c>
      <c r="Q8952">
        <v>53192</v>
      </c>
      <c r="R8952">
        <v>212.86500000000001</v>
      </c>
      <c r="V8952">
        <v>24654.384999999998</v>
      </c>
      <c r="Y8952">
        <v>12.84</v>
      </c>
      <c r="Z8952" s="32"/>
      <c r="AA8952" s="32"/>
      <c r="AB8952" s="32"/>
      <c r="AC8952" s="32">
        <v>2.2999999999999998</v>
      </c>
    </row>
    <row r="8953" spans="1:29" hidden="1" x14ac:dyDescent="0.25">
      <c r="A8953" t="s">
        <v>245</v>
      </c>
      <c r="B8953" t="s">
        <v>246</v>
      </c>
      <c r="C8953" s="1">
        <v>43926</v>
      </c>
      <c r="D8953">
        <v>10</v>
      </c>
      <c r="E8953">
        <v>1</v>
      </c>
      <c r="F8953">
        <v>0</v>
      </c>
      <c r="G8953">
        <v>0</v>
      </c>
      <c r="H8953">
        <v>187.99799999999999</v>
      </c>
      <c r="I8953">
        <v>18.8</v>
      </c>
      <c r="J8953">
        <v>0</v>
      </c>
      <c r="K8953">
        <v>0</v>
      </c>
      <c r="Q8953">
        <v>53192</v>
      </c>
      <c r="R8953">
        <v>212.86500000000001</v>
      </c>
      <c r="V8953">
        <v>24654.384999999998</v>
      </c>
      <c r="Y8953">
        <v>12.84</v>
      </c>
      <c r="Z8953" s="32"/>
      <c r="AA8953" s="32"/>
      <c r="AB8953" s="32"/>
      <c r="AC8953" s="32">
        <v>2.2999999999999998</v>
      </c>
    </row>
    <row r="8954" spans="1:29" hidden="1" x14ac:dyDescent="0.25">
      <c r="A8954" t="s">
        <v>245</v>
      </c>
      <c r="B8954" t="s">
        <v>246</v>
      </c>
      <c r="C8954" s="1">
        <v>43927</v>
      </c>
      <c r="D8954">
        <v>10</v>
      </c>
      <c r="E8954">
        <v>0</v>
      </c>
      <c r="F8954">
        <v>0</v>
      </c>
      <c r="G8954">
        <v>0</v>
      </c>
      <c r="H8954">
        <v>187.99799999999999</v>
      </c>
      <c r="I8954">
        <v>0</v>
      </c>
      <c r="J8954">
        <v>0</v>
      </c>
      <c r="K8954">
        <v>0</v>
      </c>
      <c r="Q8954">
        <v>53192</v>
      </c>
      <c r="R8954">
        <v>212.86500000000001</v>
      </c>
      <c r="V8954">
        <v>24654.384999999998</v>
      </c>
      <c r="Y8954">
        <v>12.84</v>
      </c>
      <c r="Z8954" s="32"/>
      <c r="AA8954" s="32"/>
      <c r="AB8954" s="32"/>
      <c r="AC8954" s="32">
        <v>2.2999999999999998</v>
      </c>
    </row>
    <row r="8955" spans="1:29" hidden="1" x14ac:dyDescent="0.25">
      <c r="A8955" t="s">
        <v>245</v>
      </c>
      <c r="B8955" t="s">
        <v>246</v>
      </c>
      <c r="C8955" s="1">
        <v>43928</v>
      </c>
      <c r="D8955">
        <v>11</v>
      </c>
      <c r="E8955">
        <v>1</v>
      </c>
      <c r="F8955">
        <v>0</v>
      </c>
      <c r="G8955">
        <v>0</v>
      </c>
      <c r="H8955">
        <v>206.798</v>
      </c>
      <c r="I8955">
        <v>18.8</v>
      </c>
      <c r="J8955">
        <v>0</v>
      </c>
      <c r="K8955">
        <v>0</v>
      </c>
      <c r="Q8955">
        <v>53192</v>
      </c>
      <c r="R8955">
        <v>212.86500000000001</v>
      </c>
      <c r="V8955">
        <v>24654.384999999998</v>
      </c>
      <c r="Y8955">
        <v>12.84</v>
      </c>
      <c r="Z8955" s="32"/>
      <c r="AA8955" s="32"/>
      <c r="AB8955" s="32"/>
      <c r="AC8955" s="32">
        <v>2.2999999999999998</v>
      </c>
    </row>
    <row r="8956" spans="1:29" hidden="1" x14ac:dyDescent="0.25">
      <c r="A8956" t="s">
        <v>245</v>
      </c>
      <c r="B8956" t="s">
        <v>246</v>
      </c>
      <c r="C8956" s="1">
        <v>43929</v>
      </c>
      <c r="D8956">
        <v>11</v>
      </c>
      <c r="E8956">
        <v>0</v>
      </c>
      <c r="F8956">
        <v>0</v>
      </c>
      <c r="G8956">
        <v>0</v>
      </c>
      <c r="H8956">
        <v>206.798</v>
      </c>
      <c r="I8956">
        <v>0</v>
      </c>
      <c r="J8956">
        <v>0</v>
      </c>
      <c r="K8956">
        <v>0</v>
      </c>
      <c r="Q8956">
        <v>53192</v>
      </c>
      <c r="R8956">
        <v>212.86500000000001</v>
      </c>
      <c r="V8956">
        <v>24654.384999999998</v>
      </c>
      <c r="Y8956">
        <v>12.84</v>
      </c>
      <c r="Z8956" s="32"/>
      <c r="AA8956" s="32"/>
      <c r="AB8956" s="32"/>
      <c r="AC8956" s="32">
        <v>2.2999999999999998</v>
      </c>
    </row>
    <row r="8957" spans="1:29" hidden="1" x14ac:dyDescent="0.25">
      <c r="A8957" t="s">
        <v>245</v>
      </c>
      <c r="B8957" t="s">
        <v>246</v>
      </c>
      <c r="C8957" s="1">
        <v>43930</v>
      </c>
      <c r="D8957">
        <v>11</v>
      </c>
      <c r="E8957">
        <v>0</v>
      </c>
      <c r="F8957">
        <v>0</v>
      </c>
      <c r="G8957">
        <v>0</v>
      </c>
      <c r="H8957">
        <v>206.798</v>
      </c>
      <c r="I8957">
        <v>0</v>
      </c>
      <c r="J8957">
        <v>0</v>
      </c>
      <c r="K8957">
        <v>0</v>
      </c>
      <c r="Q8957">
        <v>53192</v>
      </c>
      <c r="R8957">
        <v>212.86500000000001</v>
      </c>
      <c r="V8957">
        <v>24654.384999999998</v>
      </c>
      <c r="Y8957">
        <v>12.84</v>
      </c>
      <c r="Z8957" s="32"/>
      <c r="AA8957" s="32"/>
      <c r="AB8957" s="32"/>
      <c r="AC8957" s="32">
        <v>2.2999999999999998</v>
      </c>
    </row>
    <row r="8958" spans="1:29" hidden="1" x14ac:dyDescent="0.25">
      <c r="A8958" t="s">
        <v>245</v>
      </c>
      <c r="B8958" t="s">
        <v>246</v>
      </c>
      <c r="C8958" s="1">
        <v>43931</v>
      </c>
      <c r="D8958">
        <v>11</v>
      </c>
      <c r="E8958">
        <v>0</v>
      </c>
      <c r="F8958">
        <v>0</v>
      </c>
      <c r="G8958">
        <v>0</v>
      </c>
      <c r="H8958">
        <v>206.798</v>
      </c>
      <c r="I8958">
        <v>0</v>
      </c>
      <c r="J8958">
        <v>0</v>
      </c>
      <c r="K8958">
        <v>0</v>
      </c>
      <c r="Q8958">
        <v>53192</v>
      </c>
      <c r="R8958">
        <v>212.86500000000001</v>
      </c>
      <c r="V8958">
        <v>24654.384999999998</v>
      </c>
      <c r="Y8958">
        <v>12.84</v>
      </c>
      <c r="Z8958" s="32"/>
      <c r="AA8958" s="32"/>
      <c r="AB8958" s="32"/>
      <c r="AC8958" s="32">
        <v>2.2999999999999998</v>
      </c>
    </row>
    <row r="8959" spans="1:29" hidden="1" x14ac:dyDescent="0.25">
      <c r="A8959" t="s">
        <v>245</v>
      </c>
      <c r="B8959" t="s">
        <v>246</v>
      </c>
      <c r="C8959" s="1">
        <v>43932</v>
      </c>
      <c r="D8959">
        <v>12</v>
      </c>
      <c r="E8959">
        <v>1</v>
      </c>
      <c r="F8959">
        <v>0</v>
      </c>
      <c r="G8959">
        <v>0</v>
      </c>
      <c r="H8959">
        <v>225.59800000000001</v>
      </c>
      <c r="I8959">
        <v>18.8</v>
      </c>
      <c r="J8959">
        <v>0</v>
      </c>
      <c r="K8959">
        <v>0</v>
      </c>
      <c r="Q8959">
        <v>53192</v>
      </c>
      <c r="R8959">
        <v>212.86500000000001</v>
      </c>
      <c r="V8959">
        <v>24654.384999999998</v>
      </c>
      <c r="Y8959">
        <v>12.84</v>
      </c>
      <c r="Z8959" s="32"/>
      <c r="AA8959" s="32"/>
      <c r="AB8959" s="32"/>
      <c r="AC8959" s="32">
        <v>2.2999999999999998</v>
      </c>
    </row>
    <row r="8960" spans="1:29" hidden="1" x14ac:dyDescent="0.25">
      <c r="A8960" t="s">
        <v>245</v>
      </c>
      <c r="B8960" t="s">
        <v>246</v>
      </c>
      <c r="C8960" s="1">
        <v>43933</v>
      </c>
      <c r="D8960">
        <v>12</v>
      </c>
      <c r="E8960">
        <v>0</v>
      </c>
      <c r="F8960">
        <v>0</v>
      </c>
      <c r="G8960">
        <v>0</v>
      </c>
      <c r="H8960">
        <v>225.59800000000001</v>
      </c>
      <c r="I8960">
        <v>0</v>
      </c>
      <c r="J8960">
        <v>0</v>
      </c>
      <c r="K8960">
        <v>0</v>
      </c>
      <c r="Q8960">
        <v>53192</v>
      </c>
      <c r="R8960">
        <v>212.86500000000001</v>
      </c>
      <c r="V8960">
        <v>24654.384999999998</v>
      </c>
      <c r="Y8960">
        <v>12.84</v>
      </c>
      <c r="Z8960" s="32"/>
      <c r="AA8960" s="32"/>
      <c r="AB8960" s="32"/>
      <c r="AC8960" s="32">
        <v>2.2999999999999998</v>
      </c>
    </row>
    <row r="8961" spans="1:29" hidden="1" x14ac:dyDescent="0.25">
      <c r="A8961" t="s">
        <v>245</v>
      </c>
      <c r="B8961" t="s">
        <v>246</v>
      </c>
      <c r="C8961" s="1">
        <v>43934</v>
      </c>
      <c r="D8961">
        <v>12</v>
      </c>
      <c r="E8961">
        <v>0</v>
      </c>
      <c r="F8961">
        <v>0</v>
      </c>
      <c r="G8961">
        <v>0</v>
      </c>
      <c r="H8961">
        <v>225.59800000000001</v>
      </c>
      <c r="I8961">
        <v>0</v>
      </c>
      <c r="J8961">
        <v>0</v>
      </c>
      <c r="K8961">
        <v>0</v>
      </c>
      <c r="Q8961">
        <v>53192</v>
      </c>
      <c r="R8961">
        <v>212.86500000000001</v>
      </c>
      <c r="V8961">
        <v>24654.384999999998</v>
      </c>
      <c r="Y8961">
        <v>12.84</v>
      </c>
      <c r="Z8961" s="32"/>
      <c r="AA8961" s="32"/>
      <c r="AB8961" s="32"/>
      <c r="AC8961" s="32">
        <v>2.2999999999999998</v>
      </c>
    </row>
    <row r="8962" spans="1:29" hidden="1" x14ac:dyDescent="0.25">
      <c r="A8962" t="s">
        <v>245</v>
      </c>
      <c r="B8962" t="s">
        <v>246</v>
      </c>
      <c r="C8962" s="1">
        <v>43935</v>
      </c>
      <c r="D8962">
        <v>12</v>
      </c>
      <c r="E8962">
        <v>0</v>
      </c>
      <c r="F8962">
        <v>0</v>
      </c>
      <c r="G8962">
        <v>0</v>
      </c>
      <c r="H8962">
        <v>225.59800000000001</v>
      </c>
      <c r="I8962">
        <v>0</v>
      </c>
      <c r="J8962">
        <v>0</v>
      </c>
      <c r="K8962">
        <v>0</v>
      </c>
      <c r="Q8962">
        <v>53192</v>
      </c>
      <c r="R8962">
        <v>212.86500000000001</v>
      </c>
      <c r="V8962">
        <v>24654.384999999998</v>
      </c>
      <c r="Y8962">
        <v>12.84</v>
      </c>
      <c r="Z8962" s="32"/>
      <c r="AA8962" s="32"/>
      <c r="AB8962" s="32"/>
      <c r="AC8962" s="32">
        <v>2.2999999999999998</v>
      </c>
    </row>
    <row r="8963" spans="1:29" hidden="1" x14ac:dyDescent="0.25">
      <c r="A8963" t="s">
        <v>245</v>
      </c>
      <c r="B8963" t="s">
        <v>246</v>
      </c>
      <c r="C8963" s="1">
        <v>43936</v>
      </c>
      <c r="D8963">
        <v>14</v>
      </c>
      <c r="E8963">
        <v>2</v>
      </c>
      <c r="F8963">
        <v>0</v>
      </c>
      <c r="G8963">
        <v>0</v>
      </c>
      <c r="H8963">
        <v>263.197</v>
      </c>
      <c r="I8963">
        <v>37.6</v>
      </c>
      <c r="J8963">
        <v>0</v>
      </c>
      <c r="K8963">
        <v>0</v>
      </c>
      <c r="Q8963">
        <v>53192</v>
      </c>
      <c r="R8963">
        <v>212.86500000000001</v>
      </c>
      <c r="V8963">
        <v>24654.384999999998</v>
      </c>
      <c r="Y8963">
        <v>12.84</v>
      </c>
      <c r="Z8963" s="32"/>
      <c r="AA8963" s="32"/>
      <c r="AB8963" s="32"/>
      <c r="AC8963" s="32">
        <v>2.2999999999999998</v>
      </c>
    </row>
    <row r="8964" spans="1:29" hidden="1" x14ac:dyDescent="0.25">
      <c r="A8964" t="s">
        <v>245</v>
      </c>
      <c r="B8964" t="s">
        <v>246</v>
      </c>
      <c r="C8964" s="1">
        <v>43937</v>
      </c>
      <c r="D8964">
        <v>14</v>
      </c>
      <c r="E8964">
        <v>0</v>
      </c>
      <c r="F8964">
        <v>0</v>
      </c>
      <c r="G8964">
        <v>0</v>
      </c>
      <c r="H8964">
        <v>263.197</v>
      </c>
      <c r="I8964">
        <v>0</v>
      </c>
      <c r="J8964">
        <v>0</v>
      </c>
      <c r="K8964">
        <v>0</v>
      </c>
      <c r="Q8964">
        <v>53192</v>
      </c>
      <c r="R8964">
        <v>212.86500000000001</v>
      </c>
      <c r="V8964">
        <v>24654.384999999998</v>
      </c>
      <c r="Y8964">
        <v>12.84</v>
      </c>
      <c r="Z8964" s="32"/>
      <c r="AA8964" s="32"/>
      <c r="AB8964" s="32"/>
      <c r="AC8964" s="32">
        <v>2.2999999999999998</v>
      </c>
    </row>
    <row r="8965" spans="1:29" hidden="1" x14ac:dyDescent="0.25">
      <c r="A8965" t="s">
        <v>245</v>
      </c>
      <c r="B8965" t="s">
        <v>246</v>
      </c>
      <c r="C8965" s="1">
        <v>43938</v>
      </c>
      <c r="D8965">
        <v>14</v>
      </c>
      <c r="E8965">
        <v>0</v>
      </c>
      <c r="F8965">
        <v>0</v>
      </c>
      <c r="G8965">
        <v>0</v>
      </c>
      <c r="H8965">
        <v>263.197</v>
      </c>
      <c r="I8965">
        <v>0</v>
      </c>
      <c r="J8965">
        <v>0</v>
      </c>
      <c r="K8965">
        <v>0</v>
      </c>
      <c r="Q8965">
        <v>53192</v>
      </c>
      <c r="R8965">
        <v>212.86500000000001</v>
      </c>
      <c r="V8965">
        <v>24654.384999999998</v>
      </c>
      <c r="Y8965">
        <v>12.84</v>
      </c>
      <c r="Z8965" s="32"/>
      <c r="AA8965" s="32"/>
      <c r="AB8965" s="32"/>
      <c r="AC8965" s="32">
        <v>2.2999999999999998</v>
      </c>
    </row>
    <row r="8966" spans="1:29" hidden="1" x14ac:dyDescent="0.25">
      <c r="A8966" t="s">
        <v>245</v>
      </c>
      <c r="B8966" t="s">
        <v>246</v>
      </c>
      <c r="C8966" s="1">
        <v>43939</v>
      </c>
      <c r="D8966">
        <v>14</v>
      </c>
      <c r="E8966">
        <v>0</v>
      </c>
      <c r="F8966">
        <v>0</v>
      </c>
      <c r="G8966">
        <v>0</v>
      </c>
      <c r="H8966">
        <v>263.197</v>
      </c>
      <c r="I8966">
        <v>0</v>
      </c>
      <c r="J8966">
        <v>0</v>
      </c>
      <c r="K8966">
        <v>0</v>
      </c>
      <c r="Q8966">
        <v>53192</v>
      </c>
      <c r="R8966">
        <v>212.86500000000001</v>
      </c>
      <c r="V8966">
        <v>24654.384999999998</v>
      </c>
      <c r="Y8966">
        <v>12.84</v>
      </c>
      <c r="Z8966" s="32"/>
      <c r="AA8966" s="32"/>
      <c r="AB8966" s="32"/>
      <c r="AC8966" s="32">
        <v>2.2999999999999998</v>
      </c>
    </row>
    <row r="8967" spans="1:29" hidden="1" x14ac:dyDescent="0.25">
      <c r="A8967" t="s">
        <v>245</v>
      </c>
      <c r="B8967" t="s">
        <v>246</v>
      </c>
      <c r="C8967" s="1">
        <v>43940</v>
      </c>
      <c r="D8967">
        <v>14</v>
      </c>
      <c r="E8967">
        <v>0</v>
      </c>
      <c r="F8967">
        <v>0</v>
      </c>
      <c r="G8967">
        <v>0</v>
      </c>
      <c r="H8967">
        <v>263.197</v>
      </c>
      <c r="I8967">
        <v>0</v>
      </c>
      <c r="J8967">
        <v>0</v>
      </c>
      <c r="K8967">
        <v>0</v>
      </c>
      <c r="Q8967">
        <v>53192</v>
      </c>
      <c r="R8967">
        <v>212.86500000000001</v>
      </c>
      <c r="V8967">
        <v>24654.384999999998</v>
      </c>
      <c r="Y8967">
        <v>12.84</v>
      </c>
      <c r="Z8967" s="32"/>
      <c r="AA8967" s="32"/>
      <c r="AB8967" s="32"/>
      <c r="AC8967" s="32">
        <v>2.2999999999999998</v>
      </c>
    </row>
    <row r="8968" spans="1:29" hidden="1" x14ac:dyDescent="0.25">
      <c r="A8968" t="s">
        <v>245</v>
      </c>
      <c r="B8968" t="s">
        <v>246</v>
      </c>
      <c r="C8968" s="1">
        <v>43941</v>
      </c>
      <c r="D8968">
        <v>15</v>
      </c>
      <c r="E8968">
        <v>1</v>
      </c>
      <c r="F8968">
        <v>0</v>
      </c>
      <c r="G8968">
        <v>0</v>
      </c>
      <c r="H8968">
        <v>281.99700000000001</v>
      </c>
      <c r="I8968">
        <v>18.8</v>
      </c>
      <c r="J8968">
        <v>0</v>
      </c>
      <c r="K8968">
        <v>0</v>
      </c>
      <c r="Q8968">
        <v>53192</v>
      </c>
      <c r="R8968">
        <v>212.86500000000001</v>
      </c>
      <c r="V8968">
        <v>24654.384999999998</v>
      </c>
      <c r="Y8968">
        <v>12.84</v>
      </c>
      <c r="Z8968" s="32"/>
      <c r="AA8968" s="32"/>
      <c r="AB8968" s="32"/>
      <c r="AC8968" s="32">
        <v>2.2999999999999998</v>
      </c>
    </row>
    <row r="8969" spans="1:29" hidden="1" x14ac:dyDescent="0.25">
      <c r="A8969" t="s">
        <v>245</v>
      </c>
      <c r="B8969" t="s">
        <v>246</v>
      </c>
      <c r="C8969" s="1">
        <v>43942</v>
      </c>
      <c r="D8969">
        <v>15</v>
      </c>
      <c r="E8969">
        <v>0</v>
      </c>
      <c r="F8969">
        <v>0</v>
      </c>
      <c r="G8969">
        <v>0</v>
      </c>
      <c r="H8969">
        <v>281.99700000000001</v>
      </c>
      <c r="I8969">
        <v>0</v>
      </c>
      <c r="J8969">
        <v>0</v>
      </c>
      <c r="K8969">
        <v>0</v>
      </c>
      <c r="Q8969">
        <v>53192</v>
      </c>
      <c r="R8969">
        <v>212.86500000000001</v>
      </c>
      <c r="V8969">
        <v>24654.384999999998</v>
      </c>
      <c r="Y8969">
        <v>12.84</v>
      </c>
      <c r="Z8969" s="32"/>
      <c r="AA8969" s="32"/>
      <c r="AB8969" s="32"/>
      <c r="AC8969" s="32">
        <v>2.2999999999999998</v>
      </c>
    </row>
    <row r="8970" spans="1:29" hidden="1" x14ac:dyDescent="0.25">
      <c r="A8970" t="s">
        <v>245</v>
      </c>
      <c r="B8970" t="s">
        <v>246</v>
      </c>
      <c r="C8970" s="1">
        <v>43943</v>
      </c>
      <c r="D8970">
        <v>15</v>
      </c>
      <c r="E8970">
        <v>0</v>
      </c>
      <c r="F8970">
        <v>0</v>
      </c>
      <c r="G8970">
        <v>0</v>
      </c>
      <c r="H8970">
        <v>281.99700000000001</v>
      </c>
      <c r="I8970">
        <v>0</v>
      </c>
      <c r="J8970">
        <v>0</v>
      </c>
      <c r="K8970">
        <v>0</v>
      </c>
      <c r="Q8970">
        <v>53192</v>
      </c>
      <c r="R8970">
        <v>212.86500000000001</v>
      </c>
      <c r="V8970">
        <v>24654.384999999998</v>
      </c>
      <c r="Y8970">
        <v>12.84</v>
      </c>
      <c r="Z8970" s="32"/>
      <c r="AA8970" s="32"/>
      <c r="AB8970" s="32"/>
      <c r="AC8970" s="32">
        <v>2.2999999999999998</v>
      </c>
    </row>
    <row r="8971" spans="1:29" hidden="1" x14ac:dyDescent="0.25">
      <c r="A8971" t="s">
        <v>245</v>
      </c>
      <c r="B8971" t="s">
        <v>246</v>
      </c>
      <c r="C8971" s="1">
        <v>43944</v>
      </c>
      <c r="D8971">
        <v>15</v>
      </c>
      <c r="E8971">
        <v>0</v>
      </c>
      <c r="F8971">
        <v>0</v>
      </c>
      <c r="G8971">
        <v>0</v>
      </c>
      <c r="H8971">
        <v>281.99700000000001</v>
      </c>
      <c r="I8971">
        <v>0</v>
      </c>
      <c r="J8971">
        <v>0</v>
      </c>
      <c r="K8971">
        <v>0</v>
      </c>
      <c r="Q8971">
        <v>53192</v>
      </c>
      <c r="R8971">
        <v>212.86500000000001</v>
      </c>
      <c r="V8971">
        <v>24654.384999999998</v>
      </c>
      <c r="Y8971">
        <v>12.84</v>
      </c>
      <c r="Z8971" s="32"/>
      <c r="AA8971" s="32"/>
      <c r="AB8971" s="32"/>
      <c r="AC8971" s="32">
        <v>2.2999999999999998</v>
      </c>
    </row>
    <row r="8972" spans="1:29" hidden="1" x14ac:dyDescent="0.25">
      <c r="A8972" t="s">
        <v>245</v>
      </c>
      <c r="B8972" t="s">
        <v>246</v>
      </c>
      <c r="C8972" s="1">
        <v>43945</v>
      </c>
      <c r="D8972">
        <v>15</v>
      </c>
      <c r="E8972">
        <v>0</v>
      </c>
      <c r="F8972">
        <v>0</v>
      </c>
      <c r="G8972">
        <v>0</v>
      </c>
      <c r="H8972">
        <v>281.99700000000001</v>
      </c>
      <c r="I8972">
        <v>0</v>
      </c>
      <c r="J8972">
        <v>0</v>
      </c>
      <c r="K8972">
        <v>0</v>
      </c>
      <c r="Q8972">
        <v>53192</v>
      </c>
      <c r="R8972">
        <v>212.86500000000001</v>
      </c>
      <c r="V8972">
        <v>24654.384999999998</v>
      </c>
      <c r="Y8972">
        <v>12.84</v>
      </c>
      <c r="Z8972" s="32"/>
      <c r="AA8972" s="32"/>
      <c r="AB8972" s="32"/>
      <c r="AC8972" s="32">
        <v>2.2999999999999998</v>
      </c>
    </row>
    <row r="8973" spans="1:29" hidden="1" x14ac:dyDescent="0.25">
      <c r="A8973" t="s">
        <v>245</v>
      </c>
      <c r="B8973" t="s">
        <v>246</v>
      </c>
      <c r="C8973" s="1">
        <v>43946</v>
      </c>
      <c r="D8973">
        <v>15</v>
      </c>
      <c r="E8973">
        <v>0</v>
      </c>
      <c r="F8973">
        <v>0</v>
      </c>
      <c r="G8973">
        <v>0</v>
      </c>
      <c r="H8973">
        <v>281.99700000000001</v>
      </c>
      <c r="I8973">
        <v>0</v>
      </c>
      <c r="J8973">
        <v>0</v>
      </c>
      <c r="K8973">
        <v>0</v>
      </c>
      <c r="Q8973">
        <v>53192</v>
      </c>
      <c r="R8973">
        <v>212.86500000000001</v>
      </c>
      <c r="V8973">
        <v>24654.384999999998</v>
      </c>
      <c r="Y8973">
        <v>12.84</v>
      </c>
      <c r="Z8973" s="32"/>
      <c r="AA8973" s="32"/>
      <c r="AB8973" s="32"/>
      <c r="AC8973" s="32">
        <v>2.2999999999999998</v>
      </c>
    </row>
    <row r="8974" spans="1:29" hidden="1" x14ac:dyDescent="0.25">
      <c r="A8974" t="s">
        <v>245</v>
      </c>
      <c r="B8974" t="s">
        <v>246</v>
      </c>
      <c r="C8974" s="1">
        <v>43947</v>
      </c>
      <c r="D8974">
        <v>15</v>
      </c>
      <c r="E8974">
        <v>0</v>
      </c>
      <c r="F8974">
        <v>0</v>
      </c>
      <c r="G8974">
        <v>0</v>
      </c>
      <c r="H8974">
        <v>281.99700000000001</v>
      </c>
      <c r="I8974">
        <v>0</v>
      </c>
      <c r="J8974">
        <v>0</v>
      </c>
      <c r="K8974">
        <v>0</v>
      </c>
      <c r="Q8974">
        <v>53192</v>
      </c>
      <c r="R8974">
        <v>212.86500000000001</v>
      </c>
      <c r="V8974">
        <v>24654.384999999998</v>
      </c>
      <c r="Y8974">
        <v>12.84</v>
      </c>
      <c r="Z8974" s="32"/>
      <c r="AA8974" s="32"/>
      <c r="AB8974" s="32"/>
      <c r="AC8974" s="32">
        <v>2.2999999999999998</v>
      </c>
    </row>
    <row r="8975" spans="1:29" hidden="1" x14ac:dyDescent="0.25">
      <c r="A8975" t="s">
        <v>245</v>
      </c>
      <c r="B8975" t="s">
        <v>246</v>
      </c>
      <c r="C8975" s="1">
        <v>43948</v>
      </c>
      <c r="D8975">
        <v>15</v>
      </c>
      <c r="E8975">
        <v>0</v>
      </c>
      <c r="F8975">
        <v>0</v>
      </c>
      <c r="G8975">
        <v>0</v>
      </c>
      <c r="H8975">
        <v>281.99700000000001</v>
      </c>
      <c r="I8975">
        <v>0</v>
      </c>
      <c r="J8975">
        <v>0</v>
      </c>
      <c r="K8975">
        <v>0</v>
      </c>
      <c r="Q8975">
        <v>53192</v>
      </c>
      <c r="R8975">
        <v>212.86500000000001</v>
      </c>
      <c r="V8975">
        <v>24654.384999999998</v>
      </c>
      <c r="Y8975">
        <v>12.84</v>
      </c>
      <c r="Z8975" s="32"/>
      <c r="AA8975" s="32"/>
      <c r="AB8975" s="32"/>
      <c r="AC8975" s="32">
        <v>2.2999999999999998</v>
      </c>
    </row>
    <row r="8976" spans="1:29" hidden="1" x14ac:dyDescent="0.25">
      <c r="A8976" t="s">
        <v>245</v>
      </c>
      <c r="B8976" t="s">
        <v>246</v>
      </c>
      <c r="C8976" s="1">
        <v>43949</v>
      </c>
      <c r="D8976">
        <v>15</v>
      </c>
      <c r="E8976">
        <v>0</v>
      </c>
      <c r="F8976">
        <v>0</v>
      </c>
      <c r="G8976">
        <v>0</v>
      </c>
      <c r="H8976">
        <v>281.99700000000001</v>
      </c>
      <c r="I8976">
        <v>0</v>
      </c>
      <c r="J8976">
        <v>0</v>
      </c>
      <c r="K8976">
        <v>0</v>
      </c>
      <c r="Q8976">
        <v>53192</v>
      </c>
      <c r="R8976">
        <v>212.86500000000001</v>
      </c>
      <c r="V8976">
        <v>24654.384999999998</v>
      </c>
      <c r="Y8976">
        <v>12.84</v>
      </c>
      <c r="Z8976" s="32"/>
      <c r="AA8976" s="32"/>
      <c r="AB8976" s="32"/>
      <c r="AC8976" s="32">
        <v>2.2999999999999998</v>
      </c>
    </row>
    <row r="8977" spans="1:29" hidden="1" x14ac:dyDescent="0.25">
      <c r="A8977" t="s">
        <v>245</v>
      </c>
      <c r="B8977" t="s">
        <v>246</v>
      </c>
      <c r="C8977" s="1">
        <v>43950</v>
      </c>
      <c r="D8977">
        <v>15</v>
      </c>
      <c r="E8977">
        <v>0</v>
      </c>
      <c r="F8977">
        <v>0</v>
      </c>
      <c r="G8977">
        <v>0</v>
      </c>
      <c r="H8977">
        <v>281.99700000000001</v>
      </c>
      <c r="I8977">
        <v>0</v>
      </c>
      <c r="J8977">
        <v>0</v>
      </c>
      <c r="K8977">
        <v>0</v>
      </c>
      <c r="Q8977">
        <v>53192</v>
      </c>
      <c r="R8977">
        <v>212.86500000000001</v>
      </c>
      <c r="V8977">
        <v>24654.384999999998</v>
      </c>
      <c r="Y8977">
        <v>12.84</v>
      </c>
      <c r="Z8977" s="32"/>
      <c r="AA8977" s="32"/>
      <c r="AB8977" s="32"/>
      <c r="AC8977" s="32">
        <v>2.2999999999999998</v>
      </c>
    </row>
    <row r="8978" spans="1:29" hidden="1" x14ac:dyDescent="0.25">
      <c r="A8978" t="s">
        <v>245</v>
      </c>
      <c r="B8978" t="s">
        <v>246</v>
      </c>
      <c r="C8978" s="1">
        <v>43951</v>
      </c>
      <c r="D8978">
        <v>15</v>
      </c>
      <c r="E8978">
        <v>0</v>
      </c>
      <c r="F8978">
        <v>0</v>
      </c>
      <c r="G8978">
        <v>0</v>
      </c>
      <c r="H8978">
        <v>281.99700000000001</v>
      </c>
      <c r="I8978">
        <v>0</v>
      </c>
      <c r="J8978">
        <v>0</v>
      </c>
      <c r="K8978">
        <v>0</v>
      </c>
      <c r="Q8978">
        <v>53192</v>
      </c>
      <c r="R8978">
        <v>212.86500000000001</v>
      </c>
      <c r="V8978">
        <v>24654.384999999998</v>
      </c>
      <c r="Y8978">
        <v>12.84</v>
      </c>
      <c r="Z8978" s="32"/>
      <c r="AA8978" s="32"/>
      <c r="AB8978" s="32"/>
      <c r="AC8978" s="32">
        <v>2.2999999999999998</v>
      </c>
    </row>
    <row r="8979" spans="1:29" hidden="1" x14ac:dyDescent="0.25">
      <c r="A8979" t="s">
        <v>245</v>
      </c>
      <c r="B8979" t="s">
        <v>246</v>
      </c>
      <c r="C8979" s="1">
        <v>43952</v>
      </c>
      <c r="D8979">
        <v>15</v>
      </c>
      <c r="E8979">
        <v>0</v>
      </c>
      <c r="F8979">
        <v>0</v>
      </c>
      <c r="G8979">
        <v>0</v>
      </c>
      <c r="H8979">
        <v>281.99700000000001</v>
      </c>
      <c r="I8979">
        <v>0</v>
      </c>
      <c r="J8979">
        <v>0</v>
      </c>
      <c r="K8979">
        <v>0</v>
      </c>
      <c r="Q8979">
        <v>53192</v>
      </c>
      <c r="R8979">
        <v>212.86500000000001</v>
      </c>
      <c r="V8979">
        <v>24654.384999999998</v>
      </c>
      <c r="Y8979">
        <v>12.84</v>
      </c>
      <c r="Z8979" s="32"/>
      <c r="AA8979" s="32"/>
      <c r="AB8979" s="32"/>
      <c r="AC8979" s="32">
        <v>2.2999999999999998</v>
      </c>
    </row>
    <row r="8980" spans="1:29" hidden="1" x14ac:dyDescent="0.25">
      <c r="A8980" t="s">
        <v>245</v>
      </c>
      <c r="B8980" t="s">
        <v>246</v>
      </c>
      <c r="C8980" s="1">
        <v>43953</v>
      </c>
      <c r="D8980">
        <v>15</v>
      </c>
      <c r="E8980">
        <v>0</v>
      </c>
      <c r="F8980">
        <v>0</v>
      </c>
      <c r="G8980">
        <v>0</v>
      </c>
      <c r="H8980">
        <v>281.99700000000001</v>
      </c>
      <c r="I8980">
        <v>0</v>
      </c>
      <c r="J8980">
        <v>0</v>
      </c>
      <c r="K8980">
        <v>0</v>
      </c>
      <c r="Q8980">
        <v>53192</v>
      </c>
      <c r="R8980">
        <v>212.86500000000001</v>
      </c>
      <c r="V8980">
        <v>24654.384999999998</v>
      </c>
      <c r="Y8980">
        <v>12.84</v>
      </c>
      <c r="Z8980" s="32"/>
      <c r="AA8980" s="32"/>
      <c r="AB8980" s="32"/>
      <c r="AC8980" s="32">
        <v>2.2999999999999998</v>
      </c>
    </row>
    <row r="8981" spans="1:29" hidden="1" x14ac:dyDescent="0.25">
      <c r="A8981" t="s">
        <v>245</v>
      </c>
      <c r="B8981" t="s">
        <v>246</v>
      </c>
      <c r="C8981" s="1">
        <v>43954</v>
      </c>
      <c r="D8981">
        <v>15</v>
      </c>
      <c r="E8981">
        <v>0</v>
      </c>
      <c r="F8981">
        <v>0</v>
      </c>
      <c r="G8981">
        <v>0</v>
      </c>
      <c r="H8981">
        <v>281.99700000000001</v>
      </c>
      <c r="I8981">
        <v>0</v>
      </c>
      <c r="J8981">
        <v>0</v>
      </c>
      <c r="K8981">
        <v>0</v>
      </c>
      <c r="Q8981">
        <v>53192</v>
      </c>
      <c r="R8981">
        <v>212.86500000000001</v>
      </c>
      <c r="V8981">
        <v>24654.384999999998</v>
      </c>
      <c r="Y8981">
        <v>12.84</v>
      </c>
      <c r="Z8981" s="32"/>
      <c r="AA8981" s="32"/>
      <c r="AB8981" s="32"/>
      <c r="AC8981" s="32">
        <v>2.2999999999999998</v>
      </c>
    </row>
    <row r="8982" spans="1:29" hidden="1" x14ac:dyDescent="0.25">
      <c r="A8982" t="s">
        <v>245</v>
      </c>
      <c r="B8982" t="s">
        <v>246</v>
      </c>
      <c r="C8982" s="1">
        <v>43955</v>
      </c>
      <c r="D8982">
        <v>15</v>
      </c>
      <c r="E8982">
        <v>0</v>
      </c>
      <c r="F8982">
        <v>0</v>
      </c>
      <c r="G8982">
        <v>0</v>
      </c>
      <c r="H8982">
        <v>281.99700000000001</v>
      </c>
      <c r="I8982">
        <v>0</v>
      </c>
      <c r="J8982">
        <v>0</v>
      </c>
      <c r="K8982">
        <v>0</v>
      </c>
      <c r="Q8982">
        <v>53192</v>
      </c>
      <c r="R8982">
        <v>212.86500000000001</v>
      </c>
      <c r="V8982">
        <v>24654.384999999998</v>
      </c>
      <c r="Y8982">
        <v>12.84</v>
      </c>
      <c r="Z8982" s="32"/>
      <c r="AA8982" s="32"/>
      <c r="AB8982" s="32"/>
      <c r="AC8982" s="32">
        <v>2.2999999999999998</v>
      </c>
    </row>
    <row r="8983" spans="1:29" hidden="1" x14ac:dyDescent="0.25">
      <c r="A8983" t="s">
        <v>245</v>
      </c>
      <c r="B8983" t="s">
        <v>246</v>
      </c>
      <c r="C8983" s="1">
        <v>43956</v>
      </c>
      <c r="D8983">
        <v>15</v>
      </c>
      <c r="E8983">
        <v>0</v>
      </c>
      <c r="F8983">
        <v>0</v>
      </c>
      <c r="G8983">
        <v>0</v>
      </c>
      <c r="H8983">
        <v>281.99700000000001</v>
      </c>
      <c r="I8983">
        <v>0</v>
      </c>
      <c r="J8983">
        <v>0</v>
      </c>
      <c r="K8983">
        <v>0</v>
      </c>
      <c r="Q8983">
        <v>53192</v>
      </c>
      <c r="R8983">
        <v>212.86500000000001</v>
      </c>
      <c r="V8983">
        <v>24654.384999999998</v>
      </c>
      <c r="Y8983">
        <v>12.84</v>
      </c>
      <c r="Z8983" s="32"/>
      <c r="AA8983" s="32"/>
      <c r="AB8983" s="32"/>
      <c r="AC8983" s="32">
        <v>2.2999999999999998</v>
      </c>
    </row>
    <row r="8984" spans="1:29" hidden="1" x14ac:dyDescent="0.25">
      <c r="A8984" t="s">
        <v>245</v>
      </c>
      <c r="B8984" t="s">
        <v>246</v>
      </c>
      <c r="C8984" s="1">
        <v>43957</v>
      </c>
      <c r="D8984">
        <v>15</v>
      </c>
      <c r="E8984">
        <v>0</v>
      </c>
      <c r="F8984">
        <v>0</v>
      </c>
      <c r="G8984">
        <v>0</v>
      </c>
      <c r="H8984">
        <v>281.99700000000001</v>
      </c>
      <c r="I8984">
        <v>0</v>
      </c>
      <c r="J8984">
        <v>0</v>
      </c>
      <c r="K8984">
        <v>0</v>
      </c>
      <c r="Q8984">
        <v>53192</v>
      </c>
      <c r="R8984">
        <v>212.86500000000001</v>
      </c>
      <c r="V8984">
        <v>24654.384999999998</v>
      </c>
      <c r="Y8984">
        <v>12.84</v>
      </c>
      <c r="Z8984" s="32"/>
      <c r="AA8984" s="32"/>
      <c r="AB8984" s="32"/>
      <c r="AC8984" s="32">
        <v>2.2999999999999998</v>
      </c>
    </row>
    <row r="8985" spans="1:29" hidden="1" x14ac:dyDescent="0.25">
      <c r="A8985" t="s">
        <v>245</v>
      </c>
      <c r="B8985" t="s">
        <v>246</v>
      </c>
      <c r="C8985" s="1">
        <v>43958</v>
      </c>
      <c r="D8985">
        <v>15</v>
      </c>
      <c r="E8985">
        <v>0</v>
      </c>
      <c r="F8985">
        <v>0</v>
      </c>
      <c r="G8985">
        <v>0</v>
      </c>
      <c r="H8985">
        <v>281.99700000000001</v>
      </c>
      <c r="I8985">
        <v>0</v>
      </c>
      <c r="J8985">
        <v>0</v>
      </c>
      <c r="K8985">
        <v>0</v>
      </c>
      <c r="Q8985">
        <v>53192</v>
      </c>
      <c r="R8985">
        <v>212.86500000000001</v>
      </c>
      <c r="V8985">
        <v>24654.384999999998</v>
      </c>
      <c r="Y8985">
        <v>12.84</v>
      </c>
      <c r="Z8985" s="32"/>
      <c r="AA8985" s="32"/>
      <c r="AB8985" s="32"/>
      <c r="AC8985" s="32">
        <v>2.2999999999999998</v>
      </c>
    </row>
    <row r="8986" spans="1:29" hidden="1" x14ac:dyDescent="0.25">
      <c r="A8986" t="s">
        <v>245</v>
      </c>
      <c r="B8986" t="s">
        <v>246</v>
      </c>
      <c r="C8986" s="1">
        <v>43959</v>
      </c>
      <c r="D8986">
        <v>15</v>
      </c>
      <c r="E8986">
        <v>0</v>
      </c>
      <c r="F8986">
        <v>0</v>
      </c>
      <c r="G8986">
        <v>0</v>
      </c>
      <c r="H8986">
        <v>281.99700000000001</v>
      </c>
      <c r="I8986">
        <v>0</v>
      </c>
      <c r="J8986">
        <v>0</v>
      </c>
      <c r="K8986">
        <v>0</v>
      </c>
      <c r="Q8986">
        <v>53192</v>
      </c>
      <c r="R8986">
        <v>212.86500000000001</v>
      </c>
      <c r="V8986">
        <v>24654.384999999998</v>
      </c>
      <c r="Y8986">
        <v>12.84</v>
      </c>
      <c r="Z8986" s="32"/>
      <c r="AA8986" s="32"/>
      <c r="AB8986" s="32"/>
      <c r="AC8986" s="32">
        <v>2.2999999999999998</v>
      </c>
    </row>
    <row r="8987" spans="1:29" hidden="1" x14ac:dyDescent="0.25">
      <c r="A8987" t="s">
        <v>245</v>
      </c>
      <c r="B8987" t="s">
        <v>246</v>
      </c>
      <c r="C8987" s="1">
        <v>43960</v>
      </c>
      <c r="D8987">
        <v>15</v>
      </c>
      <c r="E8987">
        <v>0</v>
      </c>
      <c r="F8987">
        <v>0</v>
      </c>
      <c r="G8987">
        <v>0</v>
      </c>
      <c r="H8987">
        <v>281.99700000000001</v>
      </c>
      <c r="I8987">
        <v>0</v>
      </c>
      <c r="J8987">
        <v>0</v>
      </c>
      <c r="K8987">
        <v>0</v>
      </c>
      <c r="Q8987">
        <v>53192</v>
      </c>
      <c r="R8987">
        <v>212.86500000000001</v>
      </c>
      <c r="V8987">
        <v>24654.384999999998</v>
      </c>
      <c r="Y8987">
        <v>12.84</v>
      </c>
      <c r="Z8987" s="32"/>
      <c r="AA8987" s="32"/>
      <c r="AB8987" s="32"/>
      <c r="AC8987" s="32">
        <v>2.2999999999999998</v>
      </c>
    </row>
    <row r="8988" spans="1:29" hidden="1" x14ac:dyDescent="0.25">
      <c r="A8988" t="s">
        <v>245</v>
      </c>
      <c r="B8988" t="s">
        <v>246</v>
      </c>
      <c r="C8988" s="1">
        <v>43961</v>
      </c>
      <c r="D8988">
        <v>15</v>
      </c>
      <c r="E8988">
        <v>0</v>
      </c>
      <c r="F8988">
        <v>0</v>
      </c>
      <c r="G8988">
        <v>0</v>
      </c>
      <c r="H8988">
        <v>281.99700000000001</v>
      </c>
      <c r="I8988">
        <v>0</v>
      </c>
      <c r="J8988">
        <v>0</v>
      </c>
      <c r="K8988">
        <v>0</v>
      </c>
      <c r="Q8988">
        <v>53192</v>
      </c>
      <c r="R8988">
        <v>212.86500000000001</v>
      </c>
      <c r="V8988">
        <v>24654.384999999998</v>
      </c>
      <c r="Y8988">
        <v>12.84</v>
      </c>
      <c r="Z8988" s="32"/>
      <c r="AA8988" s="32"/>
      <c r="AB8988" s="32"/>
      <c r="AC8988" s="32">
        <v>2.2999999999999998</v>
      </c>
    </row>
    <row r="8989" spans="1:29" hidden="1" x14ac:dyDescent="0.25">
      <c r="A8989" t="s">
        <v>245</v>
      </c>
      <c r="B8989" t="s">
        <v>246</v>
      </c>
      <c r="C8989" s="1">
        <v>43962</v>
      </c>
      <c r="D8989">
        <v>15</v>
      </c>
      <c r="E8989">
        <v>0</v>
      </c>
      <c r="F8989">
        <v>0</v>
      </c>
      <c r="G8989">
        <v>0</v>
      </c>
      <c r="H8989">
        <v>281.99700000000001</v>
      </c>
      <c r="I8989">
        <v>0</v>
      </c>
      <c r="J8989">
        <v>0</v>
      </c>
      <c r="K8989">
        <v>0</v>
      </c>
      <c r="Q8989">
        <v>53192</v>
      </c>
      <c r="R8989">
        <v>212.86500000000001</v>
      </c>
      <c r="V8989">
        <v>24654.384999999998</v>
      </c>
      <c r="Y8989">
        <v>12.84</v>
      </c>
      <c r="Z8989" s="32"/>
      <c r="AA8989" s="32"/>
      <c r="AB8989" s="32"/>
      <c r="AC8989" s="32">
        <v>2.2999999999999998</v>
      </c>
    </row>
    <row r="8990" spans="1:29" hidden="1" x14ac:dyDescent="0.25">
      <c r="A8990" t="s">
        <v>245</v>
      </c>
      <c r="B8990" t="s">
        <v>246</v>
      </c>
      <c r="C8990" s="1">
        <v>43963</v>
      </c>
      <c r="D8990">
        <v>15</v>
      </c>
      <c r="E8990">
        <v>0</v>
      </c>
      <c r="F8990">
        <v>0</v>
      </c>
      <c r="G8990">
        <v>0</v>
      </c>
      <c r="H8990">
        <v>281.99700000000001</v>
      </c>
      <c r="I8990">
        <v>0</v>
      </c>
      <c r="J8990">
        <v>0</v>
      </c>
      <c r="K8990">
        <v>0</v>
      </c>
      <c r="Q8990">
        <v>53192</v>
      </c>
      <c r="R8990">
        <v>212.86500000000001</v>
      </c>
      <c r="V8990">
        <v>24654.384999999998</v>
      </c>
      <c r="Y8990">
        <v>12.84</v>
      </c>
      <c r="Z8990" s="32"/>
      <c r="AA8990" s="32"/>
      <c r="AB8990" s="32"/>
      <c r="AC8990" s="32">
        <v>2.2999999999999998</v>
      </c>
    </row>
    <row r="8991" spans="1:29" hidden="1" x14ac:dyDescent="0.25">
      <c r="A8991" t="s">
        <v>245</v>
      </c>
      <c r="B8991" t="s">
        <v>246</v>
      </c>
      <c r="C8991" s="1">
        <v>43964</v>
      </c>
      <c r="D8991">
        <v>15</v>
      </c>
      <c r="E8991">
        <v>0</v>
      </c>
      <c r="F8991">
        <v>0</v>
      </c>
      <c r="G8991">
        <v>0</v>
      </c>
      <c r="H8991">
        <v>281.99700000000001</v>
      </c>
      <c r="I8991">
        <v>0</v>
      </c>
      <c r="J8991">
        <v>0</v>
      </c>
      <c r="K8991">
        <v>0</v>
      </c>
      <c r="Q8991">
        <v>53192</v>
      </c>
      <c r="R8991">
        <v>212.86500000000001</v>
      </c>
      <c r="V8991">
        <v>24654.384999999998</v>
      </c>
      <c r="Y8991">
        <v>12.84</v>
      </c>
      <c r="Z8991" s="32"/>
      <c r="AA8991" s="32"/>
      <c r="AB8991" s="32"/>
      <c r="AC8991" s="32">
        <v>2.2999999999999998</v>
      </c>
    </row>
    <row r="8992" spans="1:29" hidden="1" x14ac:dyDescent="0.25">
      <c r="A8992" t="s">
        <v>245</v>
      </c>
      <c r="B8992" t="s">
        <v>246</v>
      </c>
      <c r="C8992" s="1">
        <v>43965</v>
      </c>
      <c r="D8992">
        <v>15</v>
      </c>
      <c r="E8992">
        <v>0</v>
      </c>
      <c r="F8992">
        <v>0</v>
      </c>
      <c r="G8992">
        <v>0</v>
      </c>
      <c r="H8992">
        <v>281.99700000000001</v>
      </c>
      <c r="I8992">
        <v>0</v>
      </c>
      <c r="J8992">
        <v>0</v>
      </c>
      <c r="K8992">
        <v>0</v>
      </c>
      <c r="Q8992">
        <v>53192</v>
      </c>
      <c r="R8992">
        <v>212.86500000000001</v>
      </c>
      <c r="V8992">
        <v>24654.384999999998</v>
      </c>
      <c r="Y8992">
        <v>12.84</v>
      </c>
      <c r="Z8992" s="32"/>
      <c r="AA8992" s="32"/>
      <c r="AB8992" s="32"/>
      <c r="AC8992" s="32">
        <v>2.2999999999999998</v>
      </c>
    </row>
    <row r="8993" spans="1:29" hidden="1" x14ac:dyDescent="0.25">
      <c r="A8993" t="s">
        <v>247</v>
      </c>
      <c r="B8993" t="s">
        <v>248</v>
      </c>
      <c r="C8993" s="1">
        <v>43830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Q8993">
        <v>51269183</v>
      </c>
      <c r="R8993">
        <v>527.96699999999998</v>
      </c>
      <c r="S8993">
        <v>43.4</v>
      </c>
      <c r="T8993">
        <v>13.914</v>
      </c>
      <c r="U8993">
        <v>8.6219999999999999</v>
      </c>
      <c r="V8993">
        <v>35938.374000000003</v>
      </c>
      <c r="W8993">
        <v>0.2</v>
      </c>
      <c r="X8993">
        <v>85.998000000000005</v>
      </c>
      <c r="Y8993">
        <v>6.8</v>
      </c>
      <c r="Z8993" s="32">
        <v>6.2</v>
      </c>
      <c r="AA8993" s="32">
        <v>40.9</v>
      </c>
      <c r="AB8993" s="32"/>
      <c r="AC8993" s="32">
        <v>12.27</v>
      </c>
    </row>
    <row r="8994" spans="1:29" hidden="1" x14ac:dyDescent="0.25">
      <c r="A8994" t="s">
        <v>247</v>
      </c>
      <c r="B8994" t="s">
        <v>248</v>
      </c>
      <c r="C8994" s="1">
        <v>43831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Q8994">
        <v>51269183</v>
      </c>
      <c r="R8994">
        <v>527.96699999999998</v>
      </c>
      <c r="S8994">
        <v>43.4</v>
      </c>
      <c r="T8994">
        <v>13.914</v>
      </c>
      <c r="U8994">
        <v>8.6219999999999999</v>
      </c>
      <c r="V8994">
        <v>35938.374000000003</v>
      </c>
      <c r="W8994">
        <v>0.2</v>
      </c>
      <c r="X8994">
        <v>85.998000000000005</v>
      </c>
      <c r="Y8994">
        <v>6.8</v>
      </c>
      <c r="Z8994" s="32">
        <v>6.2</v>
      </c>
      <c r="AA8994" s="32">
        <v>40.9</v>
      </c>
      <c r="AB8994" s="32"/>
      <c r="AC8994" s="32">
        <v>12.27</v>
      </c>
    </row>
    <row r="8995" spans="1:29" hidden="1" x14ac:dyDescent="0.25">
      <c r="A8995" t="s">
        <v>247</v>
      </c>
      <c r="B8995" t="s">
        <v>248</v>
      </c>
      <c r="C8995" s="1">
        <v>43832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Q8995">
        <v>51269183</v>
      </c>
      <c r="R8995">
        <v>527.96699999999998</v>
      </c>
      <c r="S8995">
        <v>43.4</v>
      </c>
      <c r="T8995">
        <v>13.914</v>
      </c>
      <c r="U8995">
        <v>8.6219999999999999</v>
      </c>
      <c r="V8995">
        <v>35938.374000000003</v>
      </c>
      <c r="W8995">
        <v>0.2</v>
      </c>
      <c r="X8995">
        <v>85.998000000000005</v>
      </c>
      <c r="Y8995">
        <v>6.8</v>
      </c>
      <c r="Z8995" s="32">
        <v>6.2</v>
      </c>
      <c r="AA8995" s="32">
        <v>40.9</v>
      </c>
      <c r="AB8995" s="32"/>
      <c r="AC8995" s="32">
        <v>12.27</v>
      </c>
    </row>
    <row r="8996" spans="1:29" hidden="1" x14ac:dyDescent="0.25">
      <c r="A8996" t="s">
        <v>247</v>
      </c>
      <c r="B8996" t="s">
        <v>248</v>
      </c>
      <c r="C8996" s="1">
        <v>43833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Q8996">
        <v>51269183</v>
      </c>
      <c r="R8996">
        <v>527.96699999999998</v>
      </c>
      <c r="S8996">
        <v>43.4</v>
      </c>
      <c r="T8996">
        <v>13.914</v>
      </c>
      <c r="U8996">
        <v>8.6219999999999999</v>
      </c>
      <c r="V8996">
        <v>35938.374000000003</v>
      </c>
      <c r="W8996">
        <v>0.2</v>
      </c>
      <c r="X8996">
        <v>85.998000000000005</v>
      </c>
      <c r="Y8996">
        <v>6.8</v>
      </c>
      <c r="Z8996" s="32">
        <v>6.2</v>
      </c>
      <c r="AA8996" s="32">
        <v>40.9</v>
      </c>
      <c r="AB8996" s="32"/>
      <c r="AC8996" s="32">
        <v>12.27</v>
      </c>
    </row>
    <row r="8997" spans="1:29" hidden="1" x14ac:dyDescent="0.25">
      <c r="A8997" t="s">
        <v>247</v>
      </c>
      <c r="B8997" t="s">
        <v>248</v>
      </c>
      <c r="C8997" s="1">
        <v>43834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Q8997">
        <v>51269183</v>
      </c>
      <c r="R8997">
        <v>527.96699999999998</v>
      </c>
      <c r="S8997">
        <v>43.4</v>
      </c>
      <c r="T8997">
        <v>13.914</v>
      </c>
      <c r="U8997">
        <v>8.6219999999999999</v>
      </c>
      <c r="V8997">
        <v>35938.374000000003</v>
      </c>
      <c r="W8997">
        <v>0.2</v>
      </c>
      <c r="X8997">
        <v>85.998000000000005</v>
      </c>
      <c r="Y8997">
        <v>6.8</v>
      </c>
      <c r="Z8997" s="32">
        <v>6.2</v>
      </c>
      <c r="AA8997" s="32">
        <v>40.9</v>
      </c>
      <c r="AB8997" s="32"/>
      <c r="AC8997" s="32">
        <v>12.27</v>
      </c>
    </row>
    <row r="8998" spans="1:29" hidden="1" x14ac:dyDescent="0.25">
      <c r="A8998" t="s">
        <v>247</v>
      </c>
      <c r="B8998" t="s">
        <v>248</v>
      </c>
      <c r="C8998" s="1">
        <v>43835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Q8998">
        <v>51269183</v>
      </c>
      <c r="R8998">
        <v>527.96699999999998</v>
      </c>
      <c r="S8998">
        <v>43.4</v>
      </c>
      <c r="T8998">
        <v>13.914</v>
      </c>
      <c r="U8998">
        <v>8.6219999999999999</v>
      </c>
      <c r="V8998">
        <v>35938.374000000003</v>
      </c>
      <c r="W8998">
        <v>0.2</v>
      </c>
      <c r="X8998">
        <v>85.998000000000005</v>
      </c>
      <c r="Y8998">
        <v>6.8</v>
      </c>
      <c r="Z8998" s="32">
        <v>6.2</v>
      </c>
      <c r="AA8998" s="32">
        <v>40.9</v>
      </c>
      <c r="AB8998" s="32"/>
      <c r="AC8998" s="32">
        <v>12.27</v>
      </c>
    </row>
    <row r="8999" spans="1:29" hidden="1" x14ac:dyDescent="0.25">
      <c r="A8999" t="s">
        <v>247</v>
      </c>
      <c r="B8999" t="s">
        <v>248</v>
      </c>
      <c r="C8999" s="1">
        <v>43836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Q8999">
        <v>51269183</v>
      </c>
      <c r="R8999">
        <v>527.96699999999998</v>
      </c>
      <c r="S8999">
        <v>43.4</v>
      </c>
      <c r="T8999">
        <v>13.914</v>
      </c>
      <c r="U8999">
        <v>8.6219999999999999</v>
      </c>
      <c r="V8999">
        <v>35938.374000000003</v>
      </c>
      <c r="W8999">
        <v>0.2</v>
      </c>
      <c r="X8999">
        <v>85.998000000000005</v>
      </c>
      <c r="Y8999">
        <v>6.8</v>
      </c>
      <c r="Z8999" s="32">
        <v>6.2</v>
      </c>
      <c r="AA8999" s="32">
        <v>40.9</v>
      </c>
      <c r="AB8999" s="32"/>
      <c r="AC8999" s="32">
        <v>12.27</v>
      </c>
    </row>
    <row r="9000" spans="1:29" hidden="1" x14ac:dyDescent="0.25">
      <c r="A9000" t="s">
        <v>247</v>
      </c>
      <c r="B9000" t="s">
        <v>248</v>
      </c>
      <c r="C9000" s="1">
        <v>43837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Q9000">
        <v>51269183</v>
      </c>
      <c r="R9000">
        <v>527.96699999999998</v>
      </c>
      <c r="S9000">
        <v>43.4</v>
      </c>
      <c r="T9000">
        <v>13.914</v>
      </c>
      <c r="U9000">
        <v>8.6219999999999999</v>
      </c>
      <c r="V9000">
        <v>35938.374000000003</v>
      </c>
      <c r="W9000">
        <v>0.2</v>
      </c>
      <c r="X9000">
        <v>85.998000000000005</v>
      </c>
      <c r="Y9000">
        <v>6.8</v>
      </c>
      <c r="Z9000" s="32">
        <v>6.2</v>
      </c>
      <c r="AA9000" s="32">
        <v>40.9</v>
      </c>
      <c r="AB9000" s="32"/>
      <c r="AC9000" s="32">
        <v>12.27</v>
      </c>
    </row>
    <row r="9001" spans="1:29" hidden="1" x14ac:dyDescent="0.25">
      <c r="A9001" t="s">
        <v>247</v>
      </c>
      <c r="B9001" t="s">
        <v>248</v>
      </c>
      <c r="C9001" s="1">
        <v>43838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Q9001">
        <v>51269183</v>
      </c>
      <c r="R9001">
        <v>527.96699999999998</v>
      </c>
      <c r="S9001">
        <v>43.4</v>
      </c>
      <c r="T9001">
        <v>13.914</v>
      </c>
      <c r="U9001">
        <v>8.6219999999999999</v>
      </c>
      <c r="V9001">
        <v>35938.374000000003</v>
      </c>
      <c r="W9001">
        <v>0.2</v>
      </c>
      <c r="X9001">
        <v>85.998000000000005</v>
      </c>
      <c r="Y9001">
        <v>6.8</v>
      </c>
      <c r="Z9001" s="32">
        <v>6.2</v>
      </c>
      <c r="AA9001" s="32">
        <v>40.9</v>
      </c>
      <c r="AB9001" s="32"/>
      <c r="AC9001" s="32">
        <v>12.27</v>
      </c>
    </row>
    <row r="9002" spans="1:29" hidden="1" x14ac:dyDescent="0.25">
      <c r="A9002" t="s">
        <v>247</v>
      </c>
      <c r="B9002" t="s">
        <v>248</v>
      </c>
      <c r="C9002" s="1">
        <v>43839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Q9002">
        <v>51269183</v>
      </c>
      <c r="R9002">
        <v>527.96699999999998</v>
      </c>
      <c r="S9002">
        <v>43.4</v>
      </c>
      <c r="T9002">
        <v>13.914</v>
      </c>
      <c r="U9002">
        <v>8.6219999999999999</v>
      </c>
      <c r="V9002">
        <v>35938.374000000003</v>
      </c>
      <c r="W9002">
        <v>0.2</v>
      </c>
      <c r="X9002">
        <v>85.998000000000005</v>
      </c>
      <c r="Y9002">
        <v>6.8</v>
      </c>
      <c r="Z9002" s="32">
        <v>6.2</v>
      </c>
      <c r="AA9002" s="32">
        <v>40.9</v>
      </c>
      <c r="AB9002" s="32"/>
      <c r="AC9002" s="32">
        <v>12.27</v>
      </c>
    </row>
    <row r="9003" spans="1:29" hidden="1" x14ac:dyDescent="0.25">
      <c r="A9003" t="s">
        <v>247</v>
      </c>
      <c r="B9003" t="s">
        <v>248</v>
      </c>
      <c r="C9003" s="1">
        <v>43840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Q9003">
        <v>51269183</v>
      </c>
      <c r="R9003">
        <v>527.96699999999998</v>
      </c>
      <c r="S9003">
        <v>43.4</v>
      </c>
      <c r="T9003">
        <v>13.914</v>
      </c>
      <c r="U9003">
        <v>8.6219999999999999</v>
      </c>
      <c r="V9003">
        <v>35938.374000000003</v>
      </c>
      <c r="W9003">
        <v>0.2</v>
      </c>
      <c r="X9003">
        <v>85.998000000000005</v>
      </c>
      <c r="Y9003">
        <v>6.8</v>
      </c>
      <c r="Z9003" s="32">
        <v>6.2</v>
      </c>
      <c r="AA9003" s="32">
        <v>40.9</v>
      </c>
      <c r="AB9003" s="32"/>
      <c r="AC9003" s="32">
        <v>12.27</v>
      </c>
    </row>
    <row r="9004" spans="1:29" hidden="1" x14ac:dyDescent="0.25">
      <c r="A9004" t="s">
        <v>247</v>
      </c>
      <c r="B9004" t="s">
        <v>248</v>
      </c>
      <c r="C9004" s="1">
        <v>43841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Q9004">
        <v>51269183</v>
      </c>
      <c r="R9004">
        <v>527.96699999999998</v>
      </c>
      <c r="S9004">
        <v>43.4</v>
      </c>
      <c r="T9004">
        <v>13.914</v>
      </c>
      <c r="U9004">
        <v>8.6219999999999999</v>
      </c>
      <c r="V9004">
        <v>35938.374000000003</v>
      </c>
      <c r="W9004">
        <v>0.2</v>
      </c>
      <c r="X9004">
        <v>85.998000000000005</v>
      </c>
      <c r="Y9004">
        <v>6.8</v>
      </c>
      <c r="Z9004" s="32">
        <v>6.2</v>
      </c>
      <c r="AA9004" s="32">
        <v>40.9</v>
      </c>
      <c r="AB9004" s="32"/>
      <c r="AC9004" s="32">
        <v>12.27</v>
      </c>
    </row>
    <row r="9005" spans="1:29" hidden="1" x14ac:dyDescent="0.25">
      <c r="A9005" t="s">
        <v>247</v>
      </c>
      <c r="B9005" t="s">
        <v>248</v>
      </c>
      <c r="C9005" s="1">
        <v>43842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Q9005">
        <v>51269183</v>
      </c>
      <c r="R9005">
        <v>527.96699999999998</v>
      </c>
      <c r="S9005">
        <v>43.4</v>
      </c>
      <c r="T9005">
        <v>13.914</v>
      </c>
      <c r="U9005">
        <v>8.6219999999999999</v>
      </c>
      <c r="V9005">
        <v>35938.374000000003</v>
      </c>
      <c r="W9005">
        <v>0.2</v>
      </c>
      <c r="X9005">
        <v>85.998000000000005</v>
      </c>
      <c r="Y9005">
        <v>6.8</v>
      </c>
      <c r="Z9005" s="32">
        <v>6.2</v>
      </c>
      <c r="AA9005" s="32">
        <v>40.9</v>
      </c>
      <c r="AB9005" s="32"/>
      <c r="AC9005" s="32">
        <v>12.27</v>
      </c>
    </row>
    <row r="9006" spans="1:29" hidden="1" x14ac:dyDescent="0.25">
      <c r="A9006" t="s">
        <v>247</v>
      </c>
      <c r="B9006" t="s">
        <v>248</v>
      </c>
      <c r="C9006" s="1">
        <v>43843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Q9006">
        <v>51269183</v>
      </c>
      <c r="R9006">
        <v>527.96699999999998</v>
      </c>
      <c r="S9006">
        <v>43.4</v>
      </c>
      <c r="T9006">
        <v>13.914</v>
      </c>
      <c r="U9006">
        <v>8.6219999999999999</v>
      </c>
      <c r="V9006">
        <v>35938.374000000003</v>
      </c>
      <c r="W9006">
        <v>0.2</v>
      </c>
      <c r="X9006">
        <v>85.998000000000005</v>
      </c>
      <c r="Y9006">
        <v>6.8</v>
      </c>
      <c r="Z9006" s="32">
        <v>6.2</v>
      </c>
      <c r="AA9006" s="32">
        <v>40.9</v>
      </c>
      <c r="AB9006" s="32"/>
      <c r="AC9006" s="32">
        <v>12.27</v>
      </c>
    </row>
    <row r="9007" spans="1:29" hidden="1" x14ac:dyDescent="0.25">
      <c r="A9007" t="s">
        <v>247</v>
      </c>
      <c r="B9007" t="s">
        <v>248</v>
      </c>
      <c r="C9007" s="1">
        <v>43844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Q9007">
        <v>51269183</v>
      </c>
      <c r="R9007">
        <v>527.96699999999998</v>
      </c>
      <c r="S9007">
        <v>43.4</v>
      </c>
      <c r="T9007">
        <v>13.914</v>
      </c>
      <c r="U9007">
        <v>8.6219999999999999</v>
      </c>
      <c r="V9007">
        <v>35938.374000000003</v>
      </c>
      <c r="W9007">
        <v>0.2</v>
      </c>
      <c r="X9007">
        <v>85.998000000000005</v>
      </c>
      <c r="Y9007">
        <v>6.8</v>
      </c>
      <c r="Z9007" s="32">
        <v>6.2</v>
      </c>
      <c r="AA9007" s="32">
        <v>40.9</v>
      </c>
      <c r="AB9007" s="32"/>
      <c r="AC9007" s="32">
        <v>12.27</v>
      </c>
    </row>
    <row r="9008" spans="1:29" hidden="1" x14ac:dyDescent="0.25">
      <c r="A9008" t="s">
        <v>247</v>
      </c>
      <c r="B9008" t="s">
        <v>248</v>
      </c>
      <c r="C9008" s="1">
        <v>43845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Q9008">
        <v>51269183</v>
      </c>
      <c r="R9008">
        <v>527.96699999999998</v>
      </c>
      <c r="S9008">
        <v>43.4</v>
      </c>
      <c r="T9008">
        <v>13.914</v>
      </c>
      <c r="U9008">
        <v>8.6219999999999999</v>
      </c>
      <c r="V9008">
        <v>35938.374000000003</v>
      </c>
      <c r="W9008">
        <v>0.2</v>
      </c>
      <c r="X9008">
        <v>85.998000000000005</v>
      </c>
      <c r="Y9008">
        <v>6.8</v>
      </c>
      <c r="Z9008" s="32">
        <v>6.2</v>
      </c>
      <c r="AA9008" s="32">
        <v>40.9</v>
      </c>
      <c r="AB9008" s="32"/>
      <c r="AC9008" s="32">
        <v>12.27</v>
      </c>
    </row>
    <row r="9009" spans="1:29" hidden="1" x14ac:dyDescent="0.25">
      <c r="A9009" t="s">
        <v>247</v>
      </c>
      <c r="B9009" t="s">
        <v>248</v>
      </c>
      <c r="C9009" s="1">
        <v>43846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Q9009">
        <v>51269183</v>
      </c>
      <c r="R9009">
        <v>527.96699999999998</v>
      </c>
      <c r="S9009">
        <v>43.4</v>
      </c>
      <c r="T9009">
        <v>13.914</v>
      </c>
      <c r="U9009">
        <v>8.6219999999999999</v>
      </c>
      <c r="V9009">
        <v>35938.374000000003</v>
      </c>
      <c r="W9009">
        <v>0.2</v>
      </c>
      <c r="X9009">
        <v>85.998000000000005</v>
      </c>
      <c r="Y9009">
        <v>6.8</v>
      </c>
      <c r="Z9009" s="32">
        <v>6.2</v>
      </c>
      <c r="AA9009" s="32">
        <v>40.9</v>
      </c>
      <c r="AB9009" s="32"/>
      <c r="AC9009" s="32">
        <v>12.27</v>
      </c>
    </row>
    <row r="9010" spans="1:29" hidden="1" x14ac:dyDescent="0.25">
      <c r="A9010" t="s">
        <v>247</v>
      </c>
      <c r="B9010" t="s">
        <v>248</v>
      </c>
      <c r="C9010" s="1">
        <v>43847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Q9010">
        <v>51269183</v>
      </c>
      <c r="R9010">
        <v>527.96699999999998</v>
      </c>
      <c r="S9010">
        <v>43.4</v>
      </c>
      <c r="T9010">
        <v>13.914</v>
      </c>
      <c r="U9010">
        <v>8.6219999999999999</v>
      </c>
      <c r="V9010">
        <v>35938.374000000003</v>
      </c>
      <c r="W9010">
        <v>0.2</v>
      </c>
      <c r="X9010">
        <v>85.998000000000005</v>
      </c>
      <c r="Y9010">
        <v>6.8</v>
      </c>
      <c r="Z9010" s="32">
        <v>6.2</v>
      </c>
      <c r="AA9010" s="32">
        <v>40.9</v>
      </c>
      <c r="AB9010" s="32"/>
      <c r="AC9010" s="32">
        <v>12.27</v>
      </c>
    </row>
    <row r="9011" spans="1:29" hidden="1" x14ac:dyDescent="0.25">
      <c r="A9011" t="s">
        <v>247</v>
      </c>
      <c r="B9011" t="s">
        <v>248</v>
      </c>
      <c r="C9011" s="1">
        <v>43848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Q9011">
        <v>51269183</v>
      </c>
      <c r="R9011">
        <v>527.96699999999998</v>
      </c>
      <c r="S9011">
        <v>43.4</v>
      </c>
      <c r="T9011">
        <v>13.914</v>
      </c>
      <c r="U9011">
        <v>8.6219999999999999</v>
      </c>
      <c r="V9011">
        <v>35938.374000000003</v>
      </c>
      <c r="W9011">
        <v>0.2</v>
      </c>
      <c r="X9011">
        <v>85.998000000000005</v>
      </c>
      <c r="Y9011">
        <v>6.8</v>
      </c>
      <c r="Z9011" s="32">
        <v>6.2</v>
      </c>
      <c r="AA9011" s="32">
        <v>40.9</v>
      </c>
      <c r="AB9011" s="32"/>
      <c r="AC9011" s="32">
        <v>12.27</v>
      </c>
    </row>
    <row r="9012" spans="1:29" hidden="1" x14ac:dyDescent="0.25">
      <c r="A9012" t="s">
        <v>247</v>
      </c>
      <c r="B9012" t="s">
        <v>248</v>
      </c>
      <c r="C9012" s="1">
        <v>43849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Q9012">
        <v>51269183</v>
      </c>
      <c r="R9012">
        <v>527.96699999999998</v>
      </c>
      <c r="S9012">
        <v>43.4</v>
      </c>
      <c r="T9012">
        <v>13.914</v>
      </c>
      <c r="U9012">
        <v>8.6219999999999999</v>
      </c>
      <c r="V9012">
        <v>35938.374000000003</v>
      </c>
      <c r="W9012">
        <v>0.2</v>
      </c>
      <c r="X9012">
        <v>85.998000000000005</v>
      </c>
      <c r="Y9012">
        <v>6.8</v>
      </c>
      <c r="Z9012" s="32">
        <v>6.2</v>
      </c>
      <c r="AA9012" s="32">
        <v>40.9</v>
      </c>
      <c r="AB9012" s="32"/>
      <c r="AC9012" s="32">
        <v>12.27</v>
      </c>
    </row>
    <row r="9013" spans="1:29" hidden="1" x14ac:dyDescent="0.25">
      <c r="A9013" t="s">
        <v>247</v>
      </c>
      <c r="B9013" t="s">
        <v>248</v>
      </c>
      <c r="C9013" s="1">
        <v>43850</v>
      </c>
      <c r="D9013">
        <v>1</v>
      </c>
      <c r="E9013">
        <v>1</v>
      </c>
      <c r="F9013">
        <v>0</v>
      </c>
      <c r="G9013">
        <v>0</v>
      </c>
      <c r="H9013">
        <v>0.02</v>
      </c>
      <c r="I9013">
        <v>0.02</v>
      </c>
      <c r="J9013">
        <v>0</v>
      </c>
      <c r="K9013">
        <v>0</v>
      </c>
      <c r="Q9013">
        <v>51269183</v>
      </c>
      <c r="R9013">
        <v>527.96699999999998</v>
      </c>
      <c r="S9013">
        <v>43.4</v>
      </c>
      <c r="T9013">
        <v>13.914</v>
      </c>
      <c r="U9013">
        <v>8.6219999999999999</v>
      </c>
      <c r="V9013">
        <v>35938.374000000003</v>
      </c>
      <c r="W9013">
        <v>0.2</v>
      </c>
      <c r="X9013">
        <v>85.998000000000005</v>
      </c>
      <c r="Y9013">
        <v>6.8</v>
      </c>
      <c r="Z9013" s="32">
        <v>6.2</v>
      </c>
      <c r="AA9013" s="32">
        <v>40.9</v>
      </c>
      <c r="AB9013" s="32"/>
      <c r="AC9013" s="32">
        <v>12.27</v>
      </c>
    </row>
    <row r="9014" spans="1:29" hidden="1" x14ac:dyDescent="0.25">
      <c r="A9014" t="s">
        <v>247</v>
      </c>
      <c r="B9014" t="s">
        <v>248</v>
      </c>
      <c r="C9014" s="1">
        <v>43851</v>
      </c>
      <c r="D9014">
        <v>1</v>
      </c>
      <c r="E9014">
        <v>0</v>
      </c>
      <c r="F9014">
        <v>0</v>
      </c>
      <c r="G9014">
        <v>0</v>
      </c>
      <c r="H9014">
        <v>0.02</v>
      </c>
      <c r="I9014">
        <v>0</v>
      </c>
      <c r="J9014">
        <v>0</v>
      </c>
      <c r="K9014">
        <v>0</v>
      </c>
      <c r="L9014">
        <v>11</v>
      </c>
      <c r="N9014">
        <v>0</v>
      </c>
      <c r="P9014" t="s">
        <v>85</v>
      </c>
      <c r="Q9014">
        <v>51269183</v>
      </c>
      <c r="R9014">
        <v>527.96699999999998</v>
      </c>
      <c r="S9014">
        <v>43.4</v>
      </c>
      <c r="T9014">
        <v>13.914</v>
      </c>
      <c r="U9014">
        <v>8.6219999999999999</v>
      </c>
      <c r="V9014">
        <v>35938.374000000003</v>
      </c>
      <c r="W9014">
        <v>0.2</v>
      </c>
      <c r="X9014">
        <v>85.998000000000005</v>
      </c>
      <c r="Y9014">
        <v>6.8</v>
      </c>
      <c r="Z9014" s="32">
        <v>6.2</v>
      </c>
      <c r="AA9014" s="32">
        <v>40.9</v>
      </c>
      <c r="AB9014" s="32"/>
      <c r="AC9014" s="32">
        <v>12.27</v>
      </c>
    </row>
    <row r="9015" spans="1:29" hidden="1" x14ac:dyDescent="0.25">
      <c r="A9015" t="s">
        <v>247</v>
      </c>
      <c r="B9015" t="s">
        <v>248</v>
      </c>
      <c r="C9015" s="1">
        <v>43852</v>
      </c>
      <c r="D9015">
        <v>1</v>
      </c>
      <c r="E9015">
        <v>0</v>
      </c>
      <c r="F9015">
        <v>0</v>
      </c>
      <c r="G9015">
        <v>0</v>
      </c>
      <c r="H9015">
        <v>0.02</v>
      </c>
      <c r="I9015">
        <v>0</v>
      </c>
      <c r="J9015">
        <v>0</v>
      </c>
      <c r="K9015">
        <v>0</v>
      </c>
      <c r="L9015">
        <v>16</v>
      </c>
      <c r="M9015">
        <v>5</v>
      </c>
      <c r="N9015">
        <v>0</v>
      </c>
      <c r="O9015">
        <v>0</v>
      </c>
      <c r="P9015" t="s">
        <v>85</v>
      </c>
      <c r="Q9015">
        <v>51269183</v>
      </c>
      <c r="R9015">
        <v>527.96699999999998</v>
      </c>
      <c r="S9015">
        <v>43.4</v>
      </c>
      <c r="T9015">
        <v>13.914</v>
      </c>
      <c r="U9015">
        <v>8.6219999999999999</v>
      </c>
      <c r="V9015">
        <v>35938.374000000003</v>
      </c>
      <c r="W9015">
        <v>0.2</v>
      </c>
      <c r="X9015">
        <v>85.998000000000005</v>
      </c>
      <c r="Y9015">
        <v>6.8</v>
      </c>
      <c r="Z9015" s="32">
        <v>6.2</v>
      </c>
      <c r="AA9015" s="32">
        <v>40.9</v>
      </c>
      <c r="AB9015" s="32"/>
      <c r="AC9015" s="32">
        <v>12.27</v>
      </c>
    </row>
    <row r="9016" spans="1:29" hidden="1" x14ac:dyDescent="0.25">
      <c r="A9016" t="s">
        <v>247</v>
      </c>
      <c r="B9016" t="s">
        <v>248</v>
      </c>
      <c r="C9016" s="1">
        <v>43853</v>
      </c>
      <c r="D9016">
        <v>1</v>
      </c>
      <c r="E9016">
        <v>0</v>
      </c>
      <c r="F9016">
        <v>0</v>
      </c>
      <c r="G9016">
        <v>0</v>
      </c>
      <c r="H9016">
        <v>0.02</v>
      </c>
      <c r="I9016">
        <v>0</v>
      </c>
      <c r="J9016">
        <v>0</v>
      </c>
      <c r="K9016">
        <v>0</v>
      </c>
      <c r="Q9016">
        <v>51269183</v>
      </c>
      <c r="R9016">
        <v>527.96699999999998</v>
      </c>
      <c r="S9016">
        <v>43.4</v>
      </c>
      <c r="T9016">
        <v>13.914</v>
      </c>
      <c r="U9016">
        <v>8.6219999999999999</v>
      </c>
      <c r="V9016">
        <v>35938.374000000003</v>
      </c>
      <c r="W9016">
        <v>0.2</v>
      </c>
      <c r="X9016">
        <v>85.998000000000005</v>
      </c>
      <c r="Y9016">
        <v>6.8</v>
      </c>
      <c r="Z9016" s="32">
        <v>6.2</v>
      </c>
      <c r="AA9016" s="32">
        <v>40.9</v>
      </c>
      <c r="AB9016" s="32"/>
      <c r="AC9016" s="32">
        <v>12.27</v>
      </c>
    </row>
    <row r="9017" spans="1:29" hidden="1" x14ac:dyDescent="0.25">
      <c r="A9017" t="s">
        <v>247</v>
      </c>
      <c r="B9017" t="s">
        <v>248</v>
      </c>
      <c r="C9017" s="1">
        <v>43854</v>
      </c>
      <c r="D9017">
        <v>2</v>
      </c>
      <c r="E9017">
        <v>1</v>
      </c>
      <c r="F9017">
        <v>0</v>
      </c>
      <c r="G9017">
        <v>0</v>
      </c>
      <c r="H9017">
        <v>3.9E-2</v>
      </c>
      <c r="I9017">
        <v>0.02</v>
      </c>
      <c r="J9017">
        <v>0</v>
      </c>
      <c r="K9017">
        <v>0</v>
      </c>
      <c r="L9017">
        <v>25</v>
      </c>
      <c r="N9017">
        <v>0</v>
      </c>
      <c r="P9017" t="s">
        <v>85</v>
      </c>
      <c r="Q9017">
        <v>51269183</v>
      </c>
      <c r="R9017">
        <v>527.96699999999998</v>
      </c>
      <c r="S9017">
        <v>43.4</v>
      </c>
      <c r="T9017">
        <v>13.914</v>
      </c>
      <c r="U9017">
        <v>8.6219999999999999</v>
      </c>
      <c r="V9017">
        <v>35938.374000000003</v>
      </c>
      <c r="W9017">
        <v>0.2</v>
      </c>
      <c r="X9017">
        <v>85.998000000000005</v>
      </c>
      <c r="Y9017">
        <v>6.8</v>
      </c>
      <c r="Z9017" s="32">
        <v>6.2</v>
      </c>
      <c r="AA9017" s="32">
        <v>40.9</v>
      </c>
      <c r="AB9017" s="32"/>
      <c r="AC9017" s="32">
        <v>12.27</v>
      </c>
    </row>
    <row r="9018" spans="1:29" hidden="1" x14ac:dyDescent="0.25">
      <c r="A9018" t="s">
        <v>247</v>
      </c>
      <c r="B9018" t="s">
        <v>248</v>
      </c>
      <c r="C9018" s="1">
        <v>43855</v>
      </c>
      <c r="D9018">
        <v>2</v>
      </c>
      <c r="E9018">
        <v>0</v>
      </c>
      <c r="F9018">
        <v>0</v>
      </c>
      <c r="G9018">
        <v>0</v>
      </c>
      <c r="H9018">
        <v>3.9E-2</v>
      </c>
      <c r="I9018">
        <v>0</v>
      </c>
      <c r="J9018">
        <v>0</v>
      </c>
      <c r="K9018">
        <v>0</v>
      </c>
      <c r="Q9018">
        <v>51269183</v>
      </c>
      <c r="R9018">
        <v>527.96699999999998</v>
      </c>
      <c r="S9018">
        <v>43.4</v>
      </c>
      <c r="T9018">
        <v>13.914</v>
      </c>
      <c r="U9018">
        <v>8.6219999999999999</v>
      </c>
      <c r="V9018">
        <v>35938.374000000003</v>
      </c>
      <c r="W9018">
        <v>0.2</v>
      </c>
      <c r="X9018">
        <v>85.998000000000005</v>
      </c>
      <c r="Y9018">
        <v>6.8</v>
      </c>
      <c r="Z9018" s="32">
        <v>6.2</v>
      </c>
      <c r="AA9018" s="32">
        <v>40.9</v>
      </c>
      <c r="AB9018" s="32"/>
      <c r="AC9018" s="32">
        <v>12.27</v>
      </c>
    </row>
    <row r="9019" spans="1:29" hidden="1" x14ac:dyDescent="0.25">
      <c r="A9019" t="s">
        <v>247</v>
      </c>
      <c r="B9019" t="s">
        <v>248</v>
      </c>
      <c r="C9019" s="1">
        <v>43856</v>
      </c>
      <c r="D9019">
        <v>3</v>
      </c>
      <c r="E9019">
        <v>1</v>
      </c>
      <c r="F9019">
        <v>0</v>
      </c>
      <c r="G9019">
        <v>0</v>
      </c>
      <c r="H9019">
        <v>5.8999999999999997E-2</v>
      </c>
      <c r="I9019">
        <v>0.02</v>
      </c>
      <c r="J9019">
        <v>0</v>
      </c>
      <c r="K9019">
        <v>0</v>
      </c>
      <c r="L9019">
        <v>48</v>
      </c>
      <c r="N9019">
        <v>1E-3</v>
      </c>
      <c r="P9019" t="s">
        <v>85</v>
      </c>
      <c r="Q9019">
        <v>51269183</v>
      </c>
      <c r="R9019">
        <v>527.96699999999998</v>
      </c>
      <c r="S9019">
        <v>43.4</v>
      </c>
      <c r="T9019">
        <v>13.914</v>
      </c>
      <c r="U9019">
        <v>8.6219999999999999</v>
      </c>
      <c r="V9019">
        <v>35938.374000000003</v>
      </c>
      <c r="W9019">
        <v>0.2</v>
      </c>
      <c r="X9019">
        <v>85.998000000000005</v>
      </c>
      <c r="Y9019">
        <v>6.8</v>
      </c>
      <c r="Z9019" s="32">
        <v>6.2</v>
      </c>
      <c r="AA9019" s="32">
        <v>40.9</v>
      </c>
      <c r="AB9019" s="32"/>
      <c r="AC9019" s="32">
        <v>12.27</v>
      </c>
    </row>
    <row r="9020" spans="1:29" hidden="1" x14ac:dyDescent="0.25">
      <c r="A9020" t="s">
        <v>247</v>
      </c>
      <c r="B9020" t="s">
        <v>248</v>
      </c>
      <c r="C9020" s="1">
        <v>43857</v>
      </c>
      <c r="D9020">
        <v>4</v>
      </c>
      <c r="E9020">
        <v>1</v>
      </c>
      <c r="F9020">
        <v>0</v>
      </c>
      <c r="G9020">
        <v>0</v>
      </c>
      <c r="H9020">
        <v>7.8E-2</v>
      </c>
      <c r="I9020">
        <v>0.02</v>
      </c>
      <c r="J9020">
        <v>0</v>
      </c>
      <c r="K9020">
        <v>0</v>
      </c>
      <c r="L9020">
        <v>57</v>
      </c>
      <c r="M9020">
        <v>9</v>
      </c>
      <c r="N9020">
        <v>1E-3</v>
      </c>
      <c r="O9020">
        <v>0</v>
      </c>
      <c r="P9020" t="s">
        <v>85</v>
      </c>
      <c r="Q9020">
        <v>51269183</v>
      </c>
      <c r="R9020">
        <v>527.96699999999998</v>
      </c>
      <c r="S9020">
        <v>43.4</v>
      </c>
      <c r="T9020">
        <v>13.914</v>
      </c>
      <c r="U9020">
        <v>8.6219999999999999</v>
      </c>
      <c r="V9020">
        <v>35938.374000000003</v>
      </c>
      <c r="W9020">
        <v>0.2</v>
      </c>
      <c r="X9020">
        <v>85.998000000000005</v>
      </c>
      <c r="Y9020">
        <v>6.8</v>
      </c>
      <c r="Z9020" s="32">
        <v>6.2</v>
      </c>
      <c r="AA9020" s="32">
        <v>40.9</v>
      </c>
      <c r="AB9020" s="32"/>
      <c r="AC9020" s="32">
        <v>12.27</v>
      </c>
    </row>
    <row r="9021" spans="1:29" hidden="1" x14ac:dyDescent="0.25">
      <c r="A9021" t="s">
        <v>247</v>
      </c>
      <c r="B9021" t="s">
        <v>248</v>
      </c>
      <c r="C9021" s="1">
        <v>43858</v>
      </c>
      <c r="D9021">
        <v>4</v>
      </c>
      <c r="E9021">
        <v>0</v>
      </c>
      <c r="F9021">
        <v>0</v>
      </c>
      <c r="G9021">
        <v>0</v>
      </c>
      <c r="H9021">
        <v>7.8E-2</v>
      </c>
      <c r="I9021">
        <v>0</v>
      </c>
      <c r="J9021">
        <v>0</v>
      </c>
      <c r="K9021">
        <v>0</v>
      </c>
      <c r="L9021">
        <v>187</v>
      </c>
      <c r="M9021">
        <v>130</v>
      </c>
      <c r="N9021">
        <v>4.0000000000000001E-3</v>
      </c>
      <c r="O9021">
        <v>3.0000000000000001E-3</v>
      </c>
      <c r="P9021" t="s">
        <v>85</v>
      </c>
      <c r="Q9021">
        <v>51269183</v>
      </c>
      <c r="R9021">
        <v>527.96699999999998</v>
      </c>
      <c r="S9021">
        <v>43.4</v>
      </c>
      <c r="T9021">
        <v>13.914</v>
      </c>
      <c r="U9021">
        <v>8.6219999999999999</v>
      </c>
      <c r="V9021">
        <v>35938.374000000003</v>
      </c>
      <c r="W9021">
        <v>0.2</v>
      </c>
      <c r="X9021">
        <v>85.998000000000005</v>
      </c>
      <c r="Y9021">
        <v>6.8</v>
      </c>
      <c r="Z9021" s="32">
        <v>6.2</v>
      </c>
      <c r="AA9021" s="32">
        <v>40.9</v>
      </c>
      <c r="AB9021" s="32"/>
      <c r="AC9021" s="32">
        <v>12.27</v>
      </c>
    </row>
    <row r="9022" spans="1:29" hidden="1" x14ac:dyDescent="0.25">
      <c r="A9022" t="s">
        <v>247</v>
      </c>
      <c r="B9022" t="s">
        <v>248</v>
      </c>
      <c r="C9022" s="1">
        <v>43859</v>
      </c>
      <c r="D9022">
        <v>4</v>
      </c>
      <c r="E9022">
        <v>0</v>
      </c>
      <c r="F9022">
        <v>0</v>
      </c>
      <c r="G9022">
        <v>0</v>
      </c>
      <c r="H9022">
        <v>7.8E-2</v>
      </c>
      <c r="I9022">
        <v>0</v>
      </c>
      <c r="J9022">
        <v>0</v>
      </c>
      <c r="K9022">
        <v>0</v>
      </c>
      <c r="Q9022">
        <v>51269183</v>
      </c>
      <c r="R9022">
        <v>527.96699999999998</v>
      </c>
      <c r="S9022">
        <v>43.4</v>
      </c>
      <c r="T9022">
        <v>13.914</v>
      </c>
      <c r="U9022">
        <v>8.6219999999999999</v>
      </c>
      <c r="V9022">
        <v>35938.374000000003</v>
      </c>
      <c r="W9022">
        <v>0.2</v>
      </c>
      <c r="X9022">
        <v>85.998000000000005</v>
      </c>
      <c r="Y9022">
        <v>6.8</v>
      </c>
      <c r="Z9022" s="32">
        <v>6.2</v>
      </c>
      <c r="AA9022" s="32">
        <v>40.9</v>
      </c>
      <c r="AB9022" s="32"/>
      <c r="AC9022" s="32">
        <v>12.27</v>
      </c>
    </row>
    <row r="9023" spans="1:29" hidden="1" x14ac:dyDescent="0.25">
      <c r="A9023" t="s">
        <v>247</v>
      </c>
      <c r="B9023" t="s">
        <v>248</v>
      </c>
      <c r="C9023" s="1">
        <v>43860</v>
      </c>
      <c r="D9023">
        <v>4</v>
      </c>
      <c r="E9023">
        <v>0</v>
      </c>
      <c r="F9023">
        <v>0</v>
      </c>
      <c r="G9023">
        <v>0</v>
      </c>
      <c r="H9023">
        <v>7.8E-2</v>
      </c>
      <c r="I9023">
        <v>0</v>
      </c>
      <c r="J9023">
        <v>0</v>
      </c>
      <c r="K9023">
        <v>0</v>
      </c>
      <c r="L9023">
        <v>244</v>
      </c>
      <c r="N9023">
        <v>5.0000000000000001E-3</v>
      </c>
      <c r="P9023" t="s">
        <v>85</v>
      </c>
      <c r="Q9023">
        <v>51269183</v>
      </c>
      <c r="R9023">
        <v>527.96699999999998</v>
      </c>
      <c r="S9023">
        <v>43.4</v>
      </c>
      <c r="T9023">
        <v>13.914</v>
      </c>
      <c r="U9023">
        <v>8.6219999999999999</v>
      </c>
      <c r="V9023">
        <v>35938.374000000003</v>
      </c>
      <c r="W9023">
        <v>0.2</v>
      </c>
      <c r="X9023">
        <v>85.998000000000005</v>
      </c>
      <c r="Y9023">
        <v>6.8</v>
      </c>
      <c r="Z9023" s="32">
        <v>6.2</v>
      </c>
      <c r="AA9023" s="32">
        <v>40.9</v>
      </c>
      <c r="AB9023" s="32"/>
      <c r="AC9023" s="32">
        <v>12.27</v>
      </c>
    </row>
    <row r="9024" spans="1:29" hidden="1" x14ac:dyDescent="0.25">
      <c r="A9024" t="s">
        <v>247</v>
      </c>
      <c r="B9024" t="s">
        <v>248</v>
      </c>
      <c r="C9024" s="1">
        <v>43861</v>
      </c>
      <c r="D9024">
        <v>7</v>
      </c>
      <c r="E9024">
        <v>3</v>
      </c>
      <c r="F9024">
        <v>0</v>
      </c>
      <c r="G9024">
        <v>0</v>
      </c>
      <c r="H9024">
        <v>0.13700000000000001</v>
      </c>
      <c r="I9024">
        <v>5.8999999999999997E-2</v>
      </c>
      <c r="J9024">
        <v>0</v>
      </c>
      <c r="K9024">
        <v>0</v>
      </c>
      <c r="Q9024">
        <v>51269183</v>
      </c>
      <c r="R9024">
        <v>527.96699999999998</v>
      </c>
      <c r="S9024">
        <v>43.4</v>
      </c>
      <c r="T9024">
        <v>13.914</v>
      </c>
      <c r="U9024">
        <v>8.6219999999999999</v>
      </c>
      <c r="V9024">
        <v>35938.374000000003</v>
      </c>
      <c r="W9024">
        <v>0.2</v>
      </c>
      <c r="X9024">
        <v>85.998000000000005</v>
      </c>
      <c r="Y9024">
        <v>6.8</v>
      </c>
      <c r="Z9024" s="32">
        <v>6.2</v>
      </c>
      <c r="AA9024" s="32">
        <v>40.9</v>
      </c>
      <c r="AB9024" s="32"/>
      <c r="AC9024" s="32">
        <v>12.27</v>
      </c>
    </row>
    <row r="9025" spans="1:29" hidden="1" x14ac:dyDescent="0.25">
      <c r="A9025" t="s">
        <v>247</v>
      </c>
      <c r="B9025" t="s">
        <v>248</v>
      </c>
      <c r="C9025" s="1">
        <v>43862</v>
      </c>
      <c r="D9025">
        <v>12</v>
      </c>
      <c r="E9025">
        <v>5</v>
      </c>
      <c r="F9025">
        <v>0</v>
      </c>
      <c r="G9025">
        <v>0</v>
      </c>
      <c r="H9025">
        <v>0.23400000000000001</v>
      </c>
      <c r="I9025">
        <v>9.8000000000000004E-2</v>
      </c>
      <c r="J9025">
        <v>0</v>
      </c>
      <c r="K9025">
        <v>0</v>
      </c>
      <c r="L9025">
        <v>371</v>
      </c>
      <c r="N9025">
        <v>7.0000000000000001E-3</v>
      </c>
      <c r="P9025" t="s">
        <v>85</v>
      </c>
      <c r="Q9025">
        <v>51269183</v>
      </c>
      <c r="R9025">
        <v>527.96699999999998</v>
      </c>
      <c r="S9025">
        <v>43.4</v>
      </c>
      <c r="T9025">
        <v>13.914</v>
      </c>
      <c r="U9025">
        <v>8.6219999999999999</v>
      </c>
      <c r="V9025">
        <v>35938.374000000003</v>
      </c>
      <c r="W9025">
        <v>0.2</v>
      </c>
      <c r="X9025">
        <v>85.998000000000005</v>
      </c>
      <c r="Y9025">
        <v>6.8</v>
      </c>
      <c r="Z9025" s="32">
        <v>6.2</v>
      </c>
      <c r="AA9025" s="32">
        <v>40.9</v>
      </c>
      <c r="AB9025" s="32"/>
      <c r="AC9025" s="32">
        <v>12.27</v>
      </c>
    </row>
    <row r="9026" spans="1:29" hidden="1" x14ac:dyDescent="0.25">
      <c r="A9026" t="s">
        <v>247</v>
      </c>
      <c r="B9026" t="s">
        <v>248</v>
      </c>
      <c r="C9026" s="1">
        <v>43863</v>
      </c>
      <c r="D9026">
        <v>15</v>
      </c>
      <c r="E9026">
        <v>3</v>
      </c>
      <c r="F9026">
        <v>0</v>
      </c>
      <c r="G9026">
        <v>0</v>
      </c>
      <c r="H9026">
        <v>0.29299999999999998</v>
      </c>
      <c r="I9026">
        <v>5.8999999999999997E-2</v>
      </c>
      <c r="J9026">
        <v>0</v>
      </c>
      <c r="K9026">
        <v>0</v>
      </c>
      <c r="L9026">
        <v>429</v>
      </c>
      <c r="M9026">
        <v>58</v>
      </c>
      <c r="N9026">
        <v>8.0000000000000002E-3</v>
      </c>
      <c r="O9026">
        <v>1E-3</v>
      </c>
      <c r="P9026" t="s">
        <v>85</v>
      </c>
      <c r="Q9026">
        <v>51269183</v>
      </c>
      <c r="R9026">
        <v>527.96699999999998</v>
      </c>
      <c r="S9026">
        <v>43.4</v>
      </c>
      <c r="T9026">
        <v>13.914</v>
      </c>
      <c r="U9026">
        <v>8.6219999999999999</v>
      </c>
      <c r="V9026">
        <v>35938.374000000003</v>
      </c>
      <c r="W9026">
        <v>0.2</v>
      </c>
      <c r="X9026">
        <v>85.998000000000005</v>
      </c>
      <c r="Y9026">
        <v>6.8</v>
      </c>
      <c r="Z9026" s="32">
        <v>6.2</v>
      </c>
      <c r="AA9026" s="32">
        <v>40.9</v>
      </c>
      <c r="AB9026" s="32"/>
      <c r="AC9026" s="32">
        <v>12.27</v>
      </c>
    </row>
    <row r="9027" spans="1:29" hidden="1" x14ac:dyDescent="0.25">
      <c r="A9027" t="s">
        <v>247</v>
      </c>
      <c r="B9027" t="s">
        <v>248</v>
      </c>
      <c r="C9027" s="1">
        <v>43864</v>
      </c>
      <c r="D9027">
        <v>15</v>
      </c>
      <c r="E9027">
        <v>0</v>
      </c>
      <c r="F9027">
        <v>0</v>
      </c>
      <c r="G9027">
        <v>0</v>
      </c>
      <c r="H9027">
        <v>0.29299999999999998</v>
      </c>
      <c r="I9027">
        <v>0</v>
      </c>
      <c r="J9027">
        <v>0</v>
      </c>
      <c r="K9027">
        <v>0</v>
      </c>
      <c r="Q9027">
        <v>51269183</v>
      </c>
      <c r="R9027">
        <v>527.96699999999998</v>
      </c>
      <c r="S9027">
        <v>43.4</v>
      </c>
      <c r="T9027">
        <v>13.914</v>
      </c>
      <c r="U9027">
        <v>8.6219999999999999</v>
      </c>
      <c r="V9027">
        <v>35938.374000000003</v>
      </c>
      <c r="W9027">
        <v>0.2</v>
      </c>
      <c r="X9027">
        <v>85.998000000000005</v>
      </c>
      <c r="Y9027">
        <v>6.8</v>
      </c>
      <c r="Z9027" s="32">
        <v>6.2</v>
      </c>
      <c r="AA9027" s="32">
        <v>40.9</v>
      </c>
      <c r="AB9027" s="32"/>
      <c r="AC9027" s="32">
        <v>12.27</v>
      </c>
    </row>
    <row r="9028" spans="1:29" hidden="1" x14ac:dyDescent="0.25">
      <c r="A9028" t="s">
        <v>247</v>
      </c>
      <c r="B9028" t="s">
        <v>248</v>
      </c>
      <c r="C9028" s="1">
        <v>43865</v>
      </c>
      <c r="D9028">
        <v>16</v>
      </c>
      <c r="E9028">
        <v>1</v>
      </c>
      <c r="F9028">
        <v>0</v>
      </c>
      <c r="G9028">
        <v>0</v>
      </c>
      <c r="H9028">
        <v>0.312</v>
      </c>
      <c r="I9028">
        <v>0.02</v>
      </c>
      <c r="J9028">
        <v>0</v>
      </c>
      <c r="K9028">
        <v>0</v>
      </c>
      <c r="L9028">
        <v>607</v>
      </c>
      <c r="N9028">
        <v>1.2E-2</v>
      </c>
      <c r="P9028" t="s">
        <v>85</v>
      </c>
      <c r="Q9028">
        <v>51269183</v>
      </c>
      <c r="R9028">
        <v>527.96699999999998</v>
      </c>
      <c r="S9028">
        <v>43.4</v>
      </c>
      <c r="T9028">
        <v>13.914</v>
      </c>
      <c r="U9028">
        <v>8.6219999999999999</v>
      </c>
      <c r="V9028">
        <v>35938.374000000003</v>
      </c>
      <c r="W9028">
        <v>0.2</v>
      </c>
      <c r="X9028">
        <v>85.998000000000005</v>
      </c>
      <c r="Y9028">
        <v>6.8</v>
      </c>
      <c r="Z9028" s="32">
        <v>6.2</v>
      </c>
      <c r="AA9028" s="32">
        <v>40.9</v>
      </c>
      <c r="AB9028" s="32"/>
      <c r="AC9028" s="32">
        <v>12.27</v>
      </c>
    </row>
    <row r="9029" spans="1:29" hidden="1" x14ac:dyDescent="0.25">
      <c r="A9029" t="s">
        <v>247</v>
      </c>
      <c r="B9029" t="s">
        <v>248</v>
      </c>
      <c r="C9029" s="1">
        <v>43866</v>
      </c>
      <c r="D9029">
        <v>18</v>
      </c>
      <c r="E9029">
        <v>2</v>
      </c>
      <c r="F9029">
        <v>0</v>
      </c>
      <c r="G9029">
        <v>0</v>
      </c>
      <c r="H9029">
        <v>0.35099999999999998</v>
      </c>
      <c r="I9029">
        <v>3.9E-2</v>
      </c>
      <c r="J9029">
        <v>0</v>
      </c>
      <c r="K9029">
        <v>0</v>
      </c>
      <c r="L9029">
        <v>714</v>
      </c>
      <c r="M9029">
        <v>107</v>
      </c>
      <c r="N9029">
        <v>1.4E-2</v>
      </c>
      <c r="O9029">
        <v>2E-3</v>
      </c>
      <c r="P9029" t="s">
        <v>85</v>
      </c>
      <c r="Q9029">
        <v>51269183</v>
      </c>
      <c r="R9029">
        <v>527.96699999999998</v>
      </c>
      <c r="S9029">
        <v>43.4</v>
      </c>
      <c r="T9029">
        <v>13.914</v>
      </c>
      <c r="U9029">
        <v>8.6219999999999999</v>
      </c>
      <c r="V9029">
        <v>35938.374000000003</v>
      </c>
      <c r="W9029">
        <v>0.2</v>
      </c>
      <c r="X9029">
        <v>85.998000000000005</v>
      </c>
      <c r="Y9029">
        <v>6.8</v>
      </c>
      <c r="Z9029" s="32">
        <v>6.2</v>
      </c>
      <c r="AA9029" s="32">
        <v>40.9</v>
      </c>
      <c r="AB9029" s="32"/>
      <c r="AC9029" s="32">
        <v>12.27</v>
      </c>
    </row>
    <row r="9030" spans="1:29" hidden="1" x14ac:dyDescent="0.25">
      <c r="A9030" t="s">
        <v>247</v>
      </c>
      <c r="B9030" t="s">
        <v>248</v>
      </c>
      <c r="C9030" s="1">
        <v>43867</v>
      </c>
      <c r="D9030">
        <v>23</v>
      </c>
      <c r="E9030">
        <v>5</v>
      </c>
      <c r="F9030">
        <v>0</v>
      </c>
      <c r="G9030">
        <v>0</v>
      </c>
      <c r="H9030">
        <v>0.44900000000000001</v>
      </c>
      <c r="I9030">
        <v>9.8000000000000004E-2</v>
      </c>
      <c r="J9030">
        <v>0</v>
      </c>
      <c r="K9030">
        <v>0</v>
      </c>
      <c r="L9030">
        <v>885</v>
      </c>
      <c r="M9030">
        <v>171</v>
      </c>
      <c r="N9030">
        <v>1.7000000000000001E-2</v>
      </c>
      <c r="O9030">
        <v>3.0000000000000001E-3</v>
      </c>
      <c r="P9030" t="s">
        <v>85</v>
      </c>
      <c r="Q9030">
        <v>51269183</v>
      </c>
      <c r="R9030">
        <v>527.96699999999998</v>
      </c>
      <c r="S9030">
        <v>43.4</v>
      </c>
      <c r="T9030">
        <v>13.914</v>
      </c>
      <c r="U9030">
        <v>8.6219999999999999</v>
      </c>
      <c r="V9030">
        <v>35938.374000000003</v>
      </c>
      <c r="W9030">
        <v>0.2</v>
      </c>
      <c r="X9030">
        <v>85.998000000000005</v>
      </c>
      <c r="Y9030">
        <v>6.8</v>
      </c>
      <c r="Z9030" s="32">
        <v>6.2</v>
      </c>
      <c r="AA9030" s="32">
        <v>40.9</v>
      </c>
      <c r="AB9030" s="32"/>
      <c r="AC9030" s="32">
        <v>12.27</v>
      </c>
    </row>
    <row r="9031" spans="1:29" hidden="1" x14ac:dyDescent="0.25">
      <c r="A9031" t="s">
        <v>247</v>
      </c>
      <c r="B9031" t="s">
        <v>248</v>
      </c>
      <c r="C9031" s="1">
        <v>43868</v>
      </c>
      <c r="D9031">
        <v>24</v>
      </c>
      <c r="E9031">
        <v>1</v>
      </c>
      <c r="F9031">
        <v>0</v>
      </c>
      <c r="G9031">
        <v>0</v>
      </c>
      <c r="H9031">
        <v>0.46800000000000003</v>
      </c>
      <c r="I9031">
        <v>0.02</v>
      </c>
      <c r="J9031">
        <v>0</v>
      </c>
      <c r="K9031">
        <v>0</v>
      </c>
      <c r="L9031">
        <v>1130</v>
      </c>
      <c r="M9031">
        <v>245</v>
      </c>
      <c r="N9031">
        <v>2.1999999999999999E-2</v>
      </c>
      <c r="O9031">
        <v>5.0000000000000001E-3</v>
      </c>
      <c r="P9031" t="s">
        <v>85</v>
      </c>
      <c r="Q9031">
        <v>51269183</v>
      </c>
      <c r="R9031">
        <v>527.96699999999998</v>
      </c>
      <c r="S9031">
        <v>43.4</v>
      </c>
      <c r="T9031">
        <v>13.914</v>
      </c>
      <c r="U9031">
        <v>8.6219999999999999</v>
      </c>
      <c r="V9031">
        <v>35938.374000000003</v>
      </c>
      <c r="W9031">
        <v>0.2</v>
      </c>
      <c r="X9031">
        <v>85.998000000000005</v>
      </c>
      <c r="Y9031">
        <v>6.8</v>
      </c>
      <c r="Z9031" s="32">
        <v>6.2</v>
      </c>
      <c r="AA9031" s="32">
        <v>40.9</v>
      </c>
      <c r="AB9031" s="32"/>
      <c r="AC9031" s="32">
        <v>12.27</v>
      </c>
    </row>
    <row r="9032" spans="1:29" hidden="1" x14ac:dyDescent="0.25">
      <c r="A9032" t="s">
        <v>247</v>
      </c>
      <c r="B9032" t="s">
        <v>248</v>
      </c>
      <c r="C9032" s="1">
        <v>43869</v>
      </c>
      <c r="D9032">
        <v>24</v>
      </c>
      <c r="E9032">
        <v>0</v>
      </c>
      <c r="F9032">
        <v>0</v>
      </c>
      <c r="G9032">
        <v>0</v>
      </c>
      <c r="H9032">
        <v>0.46800000000000003</v>
      </c>
      <c r="I9032">
        <v>0</v>
      </c>
      <c r="J9032">
        <v>0</v>
      </c>
      <c r="K9032">
        <v>0</v>
      </c>
      <c r="L9032">
        <v>1701</v>
      </c>
      <c r="M9032">
        <v>571</v>
      </c>
      <c r="N9032">
        <v>3.3000000000000002E-2</v>
      </c>
      <c r="O9032">
        <v>1.0999999999999999E-2</v>
      </c>
      <c r="P9032" t="s">
        <v>85</v>
      </c>
      <c r="Q9032">
        <v>51269183</v>
      </c>
      <c r="R9032">
        <v>527.96699999999998</v>
      </c>
      <c r="S9032">
        <v>43.4</v>
      </c>
      <c r="T9032">
        <v>13.914</v>
      </c>
      <c r="U9032">
        <v>8.6219999999999999</v>
      </c>
      <c r="V9032">
        <v>35938.374000000003</v>
      </c>
      <c r="W9032">
        <v>0.2</v>
      </c>
      <c r="X9032">
        <v>85.998000000000005</v>
      </c>
      <c r="Y9032">
        <v>6.8</v>
      </c>
      <c r="Z9032" s="32">
        <v>6.2</v>
      </c>
      <c r="AA9032" s="32">
        <v>40.9</v>
      </c>
      <c r="AB9032" s="32"/>
      <c r="AC9032" s="32">
        <v>12.27</v>
      </c>
    </row>
    <row r="9033" spans="1:29" hidden="1" x14ac:dyDescent="0.25">
      <c r="A9033" t="s">
        <v>247</v>
      </c>
      <c r="B9033" t="s">
        <v>248</v>
      </c>
      <c r="C9033" s="1">
        <v>43870</v>
      </c>
      <c r="D9033">
        <v>25</v>
      </c>
      <c r="E9033">
        <v>1</v>
      </c>
      <c r="F9033">
        <v>0</v>
      </c>
      <c r="G9033">
        <v>0</v>
      </c>
      <c r="H9033">
        <v>0.48799999999999999</v>
      </c>
      <c r="I9033">
        <v>0.02</v>
      </c>
      <c r="J9033">
        <v>0</v>
      </c>
      <c r="K9033">
        <v>0</v>
      </c>
      <c r="L9033">
        <v>2340</v>
      </c>
      <c r="M9033">
        <v>639</v>
      </c>
      <c r="N9033">
        <v>4.5999999999999999E-2</v>
      </c>
      <c r="O9033">
        <v>1.2E-2</v>
      </c>
      <c r="P9033" t="s">
        <v>85</v>
      </c>
      <c r="Q9033">
        <v>51269183</v>
      </c>
      <c r="R9033">
        <v>527.96699999999998</v>
      </c>
      <c r="S9033">
        <v>43.4</v>
      </c>
      <c r="T9033">
        <v>13.914</v>
      </c>
      <c r="U9033">
        <v>8.6219999999999999</v>
      </c>
      <c r="V9033">
        <v>35938.374000000003</v>
      </c>
      <c r="W9033">
        <v>0.2</v>
      </c>
      <c r="X9033">
        <v>85.998000000000005</v>
      </c>
      <c r="Y9033">
        <v>6.8</v>
      </c>
      <c r="Z9033" s="32">
        <v>6.2</v>
      </c>
      <c r="AA9033" s="32">
        <v>40.9</v>
      </c>
      <c r="AB9033" s="32"/>
      <c r="AC9033" s="32">
        <v>12.27</v>
      </c>
    </row>
    <row r="9034" spans="1:29" hidden="1" x14ac:dyDescent="0.25">
      <c r="A9034" t="s">
        <v>247</v>
      </c>
      <c r="B9034" t="s">
        <v>248</v>
      </c>
      <c r="C9034" s="1">
        <v>43871</v>
      </c>
      <c r="D9034">
        <v>27</v>
      </c>
      <c r="E9034">
        <v>2</v>
      </c>
      <c r="F9034">
        <v>0</v>
      </c>
      <c r="G9034">
        <v>0</v>
      </c>
      <c r="H9034">
        <v>0.52700000000000002</v>
      </c>
      <c r="I9034">
        <v>3.9E-2</v>
      </c>
      <c r="J9034">
        <v>0</v>
      </c>
      <c r="K9034">
        <v>0</v>
      </c>
      <c r="L9034">
        <v>2776</v>
      </c>
      <c r="M9034">
        <v>436</v>
      </c>
      <c r="N9034">
        <v>5.3999999999999999E-2</v>
      </c>
      <c r="O9034">
        <v>8.9999999999999993E-3</v>
      </c>
      <c r="P9034" t="s">
        <v>85</v>
      </c>
      <c r="Q9034">
        <v>51269183</v>
      </c>
      <c r="R9034">
        <v>527.96699999999998</v>
      </c>
      <c r="S9034">
        <v>43.4</v>
      </c>
      <c r="T9034">
        <v>13.914</v>
      </c>
      <c r="U9034">
        <v>8.6219999999999999</v>
      </c>
      <c r="V9034">
        <v>35938.374000000003</v>
      </c>
      <c r="W9034">
        <v>0.2</v>
      </c>
      <c r="X9034">
        <v>85.998000000000005</v>
      </c>
      <c r="Y9034">
        <v>6.8</v>
      </c>
      <c r="Z9034" s="32">
        <v>6.2</v>
      </c>
      <c r="AA9034" s="32">
        <v>40.9</v>
      </c>
      <c r="AB9034" s="32"/>
      <c r="AC9034" s="32">
        <v>12.27</v>
      </c>
    </row>
    <row r="9035" spans="1:29" hidden="1" x14ac:dyDescent="0.25">
      <c r="A9035" t="s">
        <v>247</v>
      </c>
      <c r="B9035" t="s">
        <v>248</v>
      </c>
      <c r="C9035" s="1">
        <v>43872</v>
      </c>
      <c r="D9035">
        <v>28</v>
      </c>
      <c r="E9035">
        <v>1</v>
      </c>
      <c r="F9035">
        <v>0</v>
      </c>
      <c r="G9035">
        <v>0</v>
      </c>
      <c r="H9035">
        <v>0.54600000000000004</v>
      </c>
      <c r="I9035">
        <v>0.02</v>
      </c>
      <c r="J9035">
        <v>0</v>
      </c>
      <c r="K9035">
        <v>0</v>
      </c>
      <c r="L9035">
        <v>3629</v>
      </c>
      <c r="M9035">
        <v>853</v>
      </c>
      <c r="N9035">
        <v>7.0999999999999994E-2</v>
      </c>
      <c r="O9035">
        <v>1.7000000000000001E-2</v>
      </c>
      <c r="P9035" t="s">
        <v>85</v>
      </c>
      <c r="Q9035">
        <v>51269183</v>
      </c>
      <c r="R9035">
        <v>527.96699999999998</v>
      </c>
      <c r="S9035">
        <v>43.4</v>
      </c>
      <c r="T9035">
        <v>13.914</v>
      </c>
      <c r="U9035">
        <v>8.6219999999999999</v>
      </c>
      <c r="V9035">
        <v>35938.374000000003</v>
      </c>
      <c r="W9035">
        <v>0.2</v>
      </c>
      <c r="X9035">
        <v>85.998000000000005</v>
      </c>
      <c r="Y9035">
        <v>6.8</v>
      </c>
      <c r="Z9035" s="32">
        <v>6.2</v>
      </c>
      <c r="AA9035" s="32">
        <v>40.9</v>
      </c>
      <c r="AB9035" s="32"/>
      <c r="AC9035" s="32">
        <v>12.27</v>
      </c>
    </row>
    <row r="9036" spans="1:29" hidden="1" x14ac:dyDescent="0.25">
      <c r="A9036" t="s">
        <v>247</v>
      </c>
      <c r="B9036" t="s">
        <v>248</v>
      </c>
      <c r="C9036" s="1">
        <v>43873</v>
      </c>
      <c r="D9036">
        <v>28</v>
      </c>
      <c r="E9036">
        <v>0</v>
      </c>
      <c r="F9036">
        <v>0</v>
      </c>
      <c r="G9036">
        <v>0</v>
      </c>
      <c r="H9036">
        <v>0.54600000000000004</v>
      </c>
      <c r="I9036">
        <v>0</v>
      </c>
      <c r="J9036">
        <v>0</v>
      </c>
      <c r="K9036">
        <v>0</v>
      </c>
      <c r="L9036">
        <v>5074</v>
      </c>
      <c r="M9036">
        <v>1445</v>
      </c>
      <c r="N9036">
        <v>9.9000000000000005E-2</v>
      </c>
      <c r="O9036">
        <v>2.8000000000000001E-2</v>
      </c>
      <c r="P9036" t="s">
        <v>85</v>
      </c>
      <c r="Q9036">
        <v>51269183</v>
      </c>
      <c r="R9036">
        <v>527.96699999999998</v>
      </c>
      <c r="S9036">
        <v>43.4</v>
      </c>
      <c r="T9036">
        <v>13.914</v>
      </c>
      <c r="U9036">
        <v>8.6219999999999999</v>
      </c>
      <c r="V9036">
        <v>35938.374000000003</v>
      </c>
      <c r="W9036">
        <v>0.2</v>
      </c>
      <c r="X9036">
        <v>85.998000000000005</v>
      </c>
      <c r="Y9036">
        <v>6.8</v>
      </c>
      <c r="Z9036" s="32">
        <v>6.2</v>
      </c>
      <c r="AA9036" s="32">
        <v>40.9</v>
      </c>
      <c r="AB9036" s="32"/>
      <c r="AC9036" s="32">
        <v>12.27</v>
      </c>
    </row>
    <row r="9037" spans="1:29" hidden="1" x14ac:dyDescent="0.25">
      <c r="A9037" t="s">
        <v>247</v>
      </c>
      <c r="B9037" t="s">
        <v>248</v>
      </c>
      <c r="C9037" s="1">
        <v>43874</v>
      </c>
      <c r="D9037">
        <v>28</v>
      </c>
      <c r="E9037">
        <v>0</v>
      </c>
      <c r="F9037">
        <v>0</v>
      </c>
      <c r="G9037">
        <v>0</v>
      </c>
      <c r="H9037">
        <v>0.54600000000000004</v>
      </c>
      <c r="I9037">
        <v>0</v>
      </c>
      <c r="J9037">
        <v>0</v>
      </c>
      <c r="K9037">
        <v>0</v>
      </c>
      <c r="L9037">
        <v>5797</v>
      </c>
      <c r="M9037">
        <v>723</v>
      </c>
      <c r="N9037">
        <v>0.113</v>
      </c>
      <c r="O9037">
        <v>1.4E-2</v>
      </c>
      <c r="P9037" t="s">
        <v>85</v>
      </c>
      <c r="Q9037">
        <v>51269183</v>
      </c>
      <c r="R9037">
        <v>527.96699999999998</v>
      </c>
      <c r="S9037">
        <v>43.4</v>
      </c>
      <c r="T9037">
        <v>13.914</v>
      </c>
      <c r="U9037">
        <v>8.6219999999999999</v>
      </c>
      <c r="V9037">
        <v>35938.374000000003</v>
      </c>
      <c r="W9037">
        <v>0.2</v>
      </c>
      <c r="X9037">
        <v>85.998000000000005</v>
      </c>
      <c r="Y9037">
        <v>6.8</v>
      </c>
      <c r="Z9037" s="32">
        <v>6.2</v>
      </c>
      <c r="AA9037" s="32">
        <v>40.9</v>
      </c>
      <c r="AB9037" s="32"/>
      <c r="AC9037" s="32">
        <v>12.27</v>
      </c>
    </row>
    <row r="9038" spans="1:29" hidden="1" x14ac:dyDescent="0.25">
      <c r="A9038" t="s">
        <v>247</v>
      </c>
      <c r="B9038" t="s">
        <v>248</v>
      </c>
      <c r="C9038" s="1">
        <v>43875</v>
      </c>
      <c r="D9038">
        <v>28</v>
      </c>
      <c r="E9038">
        <v>0</v>
      </c>
      <c r="F9038">
        <v>0</v>
      </c>
      <c r="G9038">
        <v>0</v>
      </c>
      <c r="H9038">
        <v>0.54600000000000004</v>
      </c>
      <c r="I9038">
        <v>0</v>
      </c>
      <c r="J9038">
        <v>0</v>
      </c>
      <c r="K9038">
        <v>0</v>
      </c>
      <c r="L9038">
        <v>6854</v>
      </c>
      <c r="M9038">
        <v>1057</v>
      </c>
      <c r="N9038">
        <v>0.13400000000000001</v>
      </c>
      <c r="O9038">
        <v>2.1000000000000001E-2</v>
      </c>
      <c r="P9038" t="s">
        <v>85</v>
      </c>
      <c r="Q9038">
        <v>51269183</v>
      </c>
      <c r="R9038">
        <v>527.96699999999998</v>
      </c>
      <c r="S9038">
        <v>43.4</v>
      </c>
      <c r="T9038">
        <v>13.914</v>
      </c>
      <c r="U9038">
        <v>8.6219999999999999</v>
      </c>
      <c r="V9038">
        <v>35938.374000000003</v>
      </c>
      <c r="W9038">
        <v>0.2</v>
      </c>
      <c r="X9038">
        <v>85.998000000000005</v>
      </c>
      <c r="Y9038">
        <v>6.8</v>
      </c>
      <c r="Z9038" s="32">
        <v>6.2</v>
      </c>
      <c r="AA9038" s="32">
        <v>40.9</v>
      </c>
      <c r="AB9038" s="32"/>
      <c r="AC9038" s="32">
        <v>12.27</v>
      </c>
    </row>
    <row r="9039" spans="1:29" hidden="1" x14ac:dyDescent="0.25">
      <c r="A9039" t="s">
        <v>247</v>
      </c>
      <c r="B9039" t="s">
        <v>248</v>
      </c>
      <c r="C9039" s="1">
        <v>43876</v>
      </c>
      <c r="D9039">
        <v>28</v>
      </c>
      <c r="E9039">
        <v>0</v>
      </c>
      <c r="F9039">
        <v>0</v>
      </c>
      <c r="G9039">
        <v>0</v>
      </c>
      <c r="H9039">
        <v>0.54600000000000004</v>
      </c>
      <c r="I9039">
        <v>0</v>
      </c>
      <c r="J9039">
        <v>0</v>
      </c>
      <c r="K9039">
        <v>0</v>
      </c>
      <c r="L9039">
        <v>7519</v>
      </c>
      <c r="M9039">
        <v>665</v>
      </c>
      <c r="N9039">
        <v>0.14699999999999999</v>
      </c>
      <c r="O9039">
        <v>1.2999999999999999E-2</v>
      </c>
      <c r="P9039" t="s">
        <v>85</v>
      </c>
      <c r="Q9039">
        <v>51269183</v>
      </c>
      <c r="R9039">
        <v>527.96699999999998</v>
      </c>
      <c r="S9039">
        <v>43.4</v>
      </c>
      <c r="T9039">
        <v>13.914</v>
      </c>
      <c r="U9039">
        <v>8.6219999999999999</v>
      </c>
      <c r="V9039">
        <v>35938.374000000003</v>
      </c>
      <c r="W9039">
        <v>0.2</v>
      </c>
      <c r="X9039">
        <v>85.998000000000005</v>
      </c>
      <c r="Y9039">
        <v>6.8</v>
      </c>
      <c r="Z9039" s="32">
        <v>6.2</v>
      </c>
      <c r="AA9039" s="32">
        <v>40.9</v>
      </c>
      <c r="AB9039" s="32"/>
      <c r="AC9039" s="32">
        <v>12.27</v>
      </c>
    </row>
    <row r="9040" spans="1:29" hidden="1" x14ac:dyDescent="0.25">
      <c r="A9040" t="s">
        <v>247</v>
      </c>
      <c r="B9040" t="s">
        <v>248</v>
      </c>
      <c r="C9040" s="1">
        <v>43877</v>
      </c>
      <c r="D9040">
        <v>29</v>
      </c>
      <c r="E9040">
        <v>1</v>
      </c>
      <c r="F9040">
        <v>0</v>
      </c>
      <c r="G9040">
        <v>0</v>
      </c>
      <c r="H9040">
        <v>0.56599999999999995</v>
      </c>
      <c r="I9040">
        <v>0.02</v>
      </c>
      <c r="J9040">
        <v>0</v>
      </c>
      <c r="K9040">
        <v>0</v>
      </c>
      <c r="L9040">
        <v>7919</v>
      </c>
      <c r="M9040">
        <v>400</v>
      </c>
      <c r="N9040">
        <v>0.154</v>
      </c>
      <c r="O9040">
        <v>8.0000000000000002E-3</v>
      </c>
      <c r="P9040" t="s">
        <v>85</v>
      </c>
      <c r="Q9040">
        <v>51269183</v>
      </c>
      <c r="R9040">
        <v>527.96699999999998</v>
      </c>
      <c r="S9040">
        <v>43.4</v>
      </c>
      <c r="T9040">
        <v>13.914</v>
      </c>
      <c r="U9040">
        <v>8.6219999999999999</v>
      </c>
      <c r="V9040">
        <v>35938.374000000003</v>
      </c>
      <c r="W9040">
        <v>0.2</v>
      </c>
      <c r="X9040">
        <v>85.998000000000005</v>
      </c>
      <c r="Y9040">
        <v>6.8</v>
      </c>
      <c r="Z9040" s="32">
        <v>6.2</v>
      </c>
      <c r="AA9040" s="32">
        <v>40.9</v>
      </c>
      <c r="AB9040" s="32"/>
      <c r="AC9040" s="32">
        <v>12.27</v>
      </c>
    </row>
    <row r="9041" spans="1:29" hidden="1" x14ac:dyDescent="0.25">
      <c r="A9041" t="s">
        <v>247</v>
      </c>
      <c r="B9041" t="s">
        <v>248</v>
      </c>
      <c r="C9041" s="1">
        <v>43878</v>
      </c>
      <c r="D9041">
        <v>30</v>
      </c>
      <c r="E9041">
        <v>1</v>
      </c>
      <c r="F9041">
        <v>0</v>
      </c>
      <c r="G9041">
        <v>0</v>
      </c>
      <c r="H9041">
        <v>0.58499999999999996</v>
      </c>
      <c r="I9041">
        <v>0.02</v>
      </c>
      <c r="J9041">
        <v>0</v>
      </c>
      <c r="K9041">
        <v>0</v>
      </c>
      <c r="L9041">
        <v>8171</v>
      </c>
      <c r="M9041">
        <v>252</v>
      </c>
      <c r="N9041">
        <v>0.159</v>
      </c>
      <c r="O9041">
        <v>5.0000000000000001E-3</v>
      </c>
      <c r="P9041" t="s">
        <v>85</v>
      </c>
      <c r="Q9041">
        <v>51269183</v>
      </c>
      <c r="R9041">
        <v>527.96699999999998</v>
      </c>
      <c r="S9041">
        <v>43.4</v>
      </c>
      <c r="T9041">
        <v>13.914</v>
      </c>
      <c r="U9041">
        <v>8.6219999999999999</v>
      </c>
      <c r="V9041">
        <v>35938.374000000003</v>
      </c>
      <c r="W9041">
        <v>0.2</v>
      </c>
      <c r="X9041">
        <v>85.998000000000005</v>
      </c>
      <c r="Y9041">
        <v>6.8</v>
      </c>
      <c r="Z9041" s="32">
        <v>6.2</v>
      </c>
      <c r="AA9041" s="32">
        <v>40.9</v>
      </c>
      <c r="AB9041" s="32"/>
      <c r="AC9041" s="32">
        <v>12.27</v>
      </c>
    </row>
    <row r="9042" spans="1:29" hidden="1" x14ac:dyDescent="0.25">
      <c r="A9042" t="s">
        <v>247</v>
      </c>
      <c r="B9042" t="s">
        <v>248</v>
      </c>
      <c r="C9042" s="1">
        <v>43879</v>
      </c>
      <c r="D9042">
        <v>31</v>
      </c>
      <c r="E9042">
        <v>1</v>
      </c>
      <c r="F9042">
        <v>0</v>
      </c>
      <c r="G9042">
        <v>0</v>
      </c>
      <c r="H9042">
        <v>0.60499999999999998</v>
      </c>
      <c r="I9042">
        <v>0.02</v>
      </c>
      <c r="J9042">
        <v>0</v>
      </c>
      <c r="K9042">
        <v>0</v>
      </c>
      <c r="L9042">
        <v>9265</v>
      </c>
      <c r="M9042">
        <v>1094</v>
      </c>
      <c r="N9042">
        <v>0.18099999999999999</v>
      </c>
      <c r="O9042">
        <v>2.1000000000000001E-2</v>
      </c>
      <c r="P9042" t="s">
        <v>85</v>
      </c>
      <c r="Q9042">
        <v>51269183</v>
      </c>
      <c r="R9042">
        <v>527.96699999999998</v>
      </c>
      <c r="S9042">
        <v>43.4</v>
      </c>
      <c r="T9042">
        <v>13.914</v>
      </c>
      <c r="U9042">
        <v>8.6219999999999999</v>
      </c>
      <c r="V9042">
        <v>35938.374000000003</v>
      </c>
      <c r="W9042">
        <v>0.2</v>
      </c>
      <c r="X9042">
        <v>85.998000000000005</v>
      </c>
      <c r="Y9042">
        <v>6.8</v>
      </c>
      <c r="Z9042" s="32">
        <v>6.2</v>
      </c>
      <c r="AA9042" s="32">
        <v>40.9</v>
      </c>
      <c r="AB9042" s="32"/>
      <c r="AC9042" s="32">
        <v>12.27</v>
      </c>
    </row>
    <row r="9043" spans="1:29" hidden="1" x14ac:dyDescent="0.25">
      <c r="A9043" t="s">
        <v>247</v>
      </c>
      <c r="B9043" t="s">
        <v>248</v>
      </c>
      <c r="C9043" s="1">
        <v>43880</v>
      </c>
      <c r="D9043">
        <v>46</v>
      </c>
      <c r="E9043">
        <v>15</v>
      </c>
      <c r="F9043">
        <v>0</v>
      </c>
      <c r="G9043">
        <v>0</v>
      </c>
      <c r="H9043">
        <v>0.89700000000000002</v>
      </c>
      <c r="I9043">
        <v>0.29299999999999998</v>
      </c>
      <c r="J9043">
        <v>0</v>
      </c>
      <c r="K9043">
        <v>0</v>
      </c>
      <c r="L9043">
        <v>10411</v>
      </c>
      <c r="M9043">
        <v>1146</v>
      </c>
      <c r="N9043">
        <v>0.20300000000000001</v>
      </c>
      <c r="O9043">
        <v>2.1999999999999999E-2</v>
      </c>
      <c r="P9043" t="s">
        <v>85</v>
      </c>
      <c r="Q9043">
        <v>51269183</v>
      </c>
      <c r="R9043">
        <v>527.96699999999998</v>
      </c>
      <c r="S9043">
        <v>43.4</v>
      </c>
      <c r="T9043">
        <v>13.914</v>
      </c>
      <c r="U9043">
        <v>8.6219999999999999</v>
      </c>
      <c r="V9043">
        <v>35938.374000000003</v>
      </c>
      <c r="W9043">
        <v>0.2</v>
      </c>
      <c r="X9043">
        <v>85.998000000000005</v>
      </c>
      <c r="Y9043">
        <v>6.8</v>
      </c>
      <c r="Z9043" s="32">
        <v>6.2</v>
      </c>
      <c r="AA9043" s="32">
        <v>40.9</v>
      </c>
      <c r="AB9043" s="32"/>
      <c r="AC9043" s="32">
        <v>12.27</v>
      </c>
    </row>
    <row r="9044" spans="1:29" hidden="1" x14ac:dyDescent="0.25">
      <c r="A9044" t="s">
        <v>247</v>
      </c>
      <c r="B9044" t="s">
        <v>248</v>
      </c>
      <c r="C9044" s="1">
        <v>43881</v>
      </c>
      <c r="D9044">
        <v>80</v>
      </c>
      <c r="E9044">
        <v>34</v>
      </c>
      <c r="F9044">
        <v>0</v>
      </c>
      <c r="G9044">
        <v>0</v>
      </c>
      <c r="H9044">
        <v>1.56</v>
      </c>
      <c r="I9044">
        <v>0.66300000000000003</v>
      </c>
      <c r="J9044">
        <v>0</v>
      </c>
      <c r="K9044">
        <v>0</v>
      </c>
      <c r="L9044">
        <v>12161</v>
      </c>
      <c r="M9044">
        <v>1750</v>
      </c>
      <c r="N9044">
        <v>0.23699999999999999</v>
      </c>
      <c r="O9044">
        <v>3.4000000000000002E-2</v>
      </c>
      <c r="P9044" t="s">
        <v>85</v>
      </c>
      <c r="Q9044">
        <v>51269183</v>
      </c>
      <c r="R9044">
        <v>527.96699999999998</v>
      </c>
      <c r="S9044">
        <v>43.4</v>
      </c>
      <c r="T9044">
        <v>13.914</v>
      </c>
      <c r="U9044">
        <v>8.6219999999999999</v>
      </c>
      <c r="V9044">
        <v>35938.374000000003</v>
      </c>
      <c r="W9044">
        <v>0.2</v>
      </c>
      <c r="X9044">
        <v>85.998000000000005</v>
      </c>
      <c r="Y9044">
        <v>6.8</v>
      </c>
      <c r="Z9044" s="32">
        <v>6.2</v>
      </c>
      <c r="AA9044" s="32">
        <v>40.9</v>
      </c>
      <c r="AB9044" s="32"/>
      <c r="AC9044" s="32">
        <v>12.27</v>
      </c>
    </row>
    <row r="9045" spans="1:29" hidden="1" x14ac:dyDescent="0.25">
      <c r="A9045" t="s">
        <v>247</v>
      </c>
      <c r="B9045" t="s">
        <v>248</v>
      </c>
      <c r="C9045" s="1">
        <v>43882</v>
      </c>
      <c r="D9045">
        <v>155</v>
      </c>
      <c r="E9045">
        <v>75</v>
      </c>
      <c r="F9045">
        <v>1</v>
      </c>
      <c r="G9045">
        <v>1</v>
      </c>
      <c r="H9045">
        <v>3.0230000000000001</v>
      </c>
      <c r="I9045">
        <v>1.4630000000000001</v>
      </c>
      <c r="J9045">
        <v>0.02</v>
      </c>
      <c r="K9045">
        <v>0.02</v>
      </c>
      <c r="L9045">
        <v>14816</v>
      </c>
      <c r="M9045">
        <v>2655</v>
      </c>
      <c r="N9045">
        <v>0.28899999999999998</v>
      </c>
      <c r="O9045">
        <v>5.1999999999999998E-2</v>
      </c>
      <c r="P9045" t="s">
        <v>85</v>
      </c>
      <c r="Q9045">
        <v>51269183</v>
      </c>
      <c r="R9045">
        <v>527.96699999999998</v>
      </c>
      <c r="S9045">
        <v>43.4</v>
      </c>
      <c r="T9045">
        <v>13.914</v>
      </c>
      <c r="U9045">
        <v>8.6219999999999999</v>
      </c>
      <c r="V9045">
        <v>35938.374000000003</v>
      </c>
      <c r="W9045">
        <v>0.2</v>
      </c>
      <c r="X9045">
        <v>85.998000000000005</v>
      </c>
      <c r="Y9045">
        <v>6.8</v>
      </c>
      <c r="Z9045" s="32">
        <v>6.2</v>
      </c>
      <c r="AA9045" s="32">
        <v>40.9</v>
      </c>
      <c r="AB9045" s="32"/>
      <c r="AC9045" s="32">
        <v>12.27</v>
      </c>
    </row>
    <row r="9046" spans="1:29" hidden="1" x14ac:dyDescent="0.25">
      <c r="A9046" t="s">
        <v>247</v>
      </c>
      <c r="B9046" t="s">
        <v>248</v>
      </c>
      <c r="C9046" s="1">
        <v>43883</v>
      </c>
      <c r="D9046">
        <v>345</v>
      </c>
      <c r="E9046">
        <v>190</v>
      </c>
      <c r="F9046">
        <v>2</v>
      </c>
      <c r="G9046">
        <v>1</v>
      </c>
      <c r="H9046">
        <v>6.7290000000000001</v>
      </c>
      <c r="I9046">
        <v>3.706</v>
      </c>
      <c r="J9046">
        <v>3.9E-2</v>
      </c>
      <c r="K9046">
        <v>0.02</v>
      </c>
      <c r="L9046">
        <v>19621</v>
      </c>
      <c r="M9046">
        <v>4805</v>
      </c>
      <c r="N9046">
        <v>0.38300000000000001</v>
      </c>
      <c r="O9046">
        <v>9.4E-2</v>
      </c>
      <c r="P9046" t="s">
        <v>85</v>
      </c>
      <c r="Q9046">
        <v>51269183</v>
      </c>
      <c r="R9046">
        <v>527.96699999999998</v>
      </c>
      <c r="S9046">
        <v>43.4</v>
      </c>
      <c r="T9046">
        <v>13.914</v>
      </c>
      <c r="U9046">
        <v>8.6219999999999999</v>
      </c>
      <c r="V9046">
        <v>35938.374000000003</v>
      </c>
      <c r="W9046">
        <v>0.2</v>
      </c>
      <c r="X9046">
        <v>85.998000000000005</v>
      </c>
      <c r="Y9046">
        <v>6.8</v>
      </c>
      <c r="Z9046" s="32">
        <v>6.2</v>
      </c>
      <c r="AA9046" s="32">
        <v>40.9</v>
      </c>
      <c r="AB9046" s="32"/>
      <c r="AC9046" s="32">
        <v>12.27</v>
      </c>
    </row>
    <row r="9047" spans="1:29" hidden="1" x14ac:dyDescent="0.25">
      <c r="A9047" t="s">
        <v>247</v>
      </c>
      <c r="B9047" t="s">
        <v>248</v>
      </c>
      <c r="C9047" s="1">
        <v>43884</v>
      </c>
      <c r="D9047">
        <v>601</v>
      </c>
      <c r="E9047">
        <v>256</v>
      </c>
      <c r="F9047">
        <v>5</v>
      </c>
      <c r="G9047">
        <v>3</v>
      </c>
      <c r="H9047">
        <v>11.722</v>
      </c>
      <c r="I9047">
        <v>4.9930000000000003</v>
      </c>
      <c r="J9047">
        <v>9.8000000000000004E-2</v>
      </c>
      <c r="K9047">
        <v>5.8999999999999997E-2</v>
      </c>
      <c r="L9047">
        <v>22633</v>
      </c>
      <c r="M9047">
        <v>3012</v>
      </c>
      <c r="N9047">
        <v>0.441</v>
      </c>
      <c r="O9047">
        <v>5.8999999999999997E-2</v>
      </c>
      <c r="P9047" t="s">
        <v>85</v>
      </c>
      <c r="Q9047">
        <v>51269183</v>
      </c>
      <c r="R9047">
        <v>527.96699999999998</v>
      </c>
      <c r="S9047">
        <v>43.4</v>
      </c>
      <c r="T9047">
        <v>13.914</v>
      </c>
      <c r="U9047">
        <v>8.6219999999999999</v>
      </c>
      <c r="V9047">
        <v>35938.374000000003</v>
      </c>
      <c r="W9047">
        <v>0.2</v>
      </c>
      <c r="X9047">
        <v>85.998000000000005</v>
      </c>
      <c r="Y9047">
        <v>6.8</v>
      </c>
      <c r="Z9047" s="32">
        <v>6.2</v>
      </c>
      <c r="AA9047" s="32">
        <v>40.9</v>
      </c>
      <c r="AB9047" s="32"/>
      <c r="AC9047" s="32">
        <v>12.27</v>
      </c>
    </row>
    <row r="9048" spans="1:29" hidden="1" x14ac:dyDescent="0.25">
      <c r="A9048" t="s">
        <v>247</v>
      </c>
      <c r="B9048" t="s">
        <v>248</v>
      </c>
      <c r="C9048" s="1">
        <v>43885</v>
      </c>
      <c r="D9048">
        <v>762</v>
      </c>
      <c r="E9048">
        <v>161</v>
      </c>
      <c r="F9048">
        <v>7</v>
      </c>
      <c r="G9048">
        <v>2</v>
      </c>
      <c r="H9048">
        <v>14.863</v>
      </c>
      <c r="I9048">
        <v>3.14</v>
      </c>
      <c r="J9048">
        <v>0.13700000000000001</v>
      </c>
      <c r="K9048">
        <v>3.9E-2</v>
      </c>
      <c r="L9048">
        <v>28615</v>
      </c>
      <c r="M9048">
        <v>5982</v>
      </c>
      <c r="N9048">
        <v>0.55800000000000005</v>
      </c>
      <c r="O9048">
        <v>0.11700000000000001</v>
      </c>
      <c r="P9048" t="s">
        <v>85</v>
      </c>
      <c r="Q9048">
        <v>51269183</v>
      </c>
      <c r="R9048">
        <v>527.96699999999998</v>
      </c>
      <c r="S9048">
        <v>43.4</v>
      </c>
      <c r="T9048">
        <v>13.914</v>
      </c>
      <c r="U9048">
        <v>8.6219999999999999</v>
      </c>
      <c r="V9048">
        <v>35938.374000000003</v>
      </c>
      <c r="W9048">
        <v>0.2</v>
      </c>
      <c r="X9048">
        <v>85.998000000000005</v>
      </c>
      <c r="Y9048">
        <v>6.8</v>
      </c>
      <c r="Z9048" s="32">
        <v>6.2</v>
      </c>
      <c r="AA9048" s="32">
        <v>40.9</v>
      </c>
      <c r="AB9048" s="32"/>
      <c r="AC9048" s="32">
        <v>12.27</v>
      </c>
    </row>
    <row r="9049" spans="1:29" hidden="1" x14ac:dyDescent="0.25">
      <c r="A9049" t="s">
        <v>247</v>
      </c>
      <c r="B9049" t="s">
        <v>248</v>
      </c>
      <c r="C9049" s="1">
        <v>43886</v>
      </c>
      <c r="D9049">
        <v>892</v>
      </c>
      <c r="E9049">
        <v>130</v>
      </c>
      <c r="F9049">
        <v>8</v>
      </c>
      <c r="G9049">
        <v>1</v>
      </c>
      <c r="H9049">
        <v>17.398</v>
      </c>
      <c r="I9049">
        <v>2.536</v>
      </c>
      <c r="J9049">
        <v>0.156</v>
      </c>
      <c r="K9049">
        <v>0.02</v>
      </c>
      <c r="L9049">
        <v>36716</v>
      </c>
      <c r="M9049">
        <v>8101</v>
      </c>
      <c r="N9049">
        <v>0.71599999999999997</v>
      </c>
      <c r="O9049">
        <v>0.158</v>
      </c>
      <c r="P9049" t="s">
        <v>85</v>
      </c>
      <c r="Q9049">
        <v>51269183</v>
      </c>
      <c r="R9049">
        <v>527.96699999999998</v>
      </c>
      <c r="S9049">
        <v>43.4</v>
      </c>
      <c r="T9049">
        <v>13.914</v>
      </c>
      <c r="U9049">
        <v>8.6219999999999999</v>
      </c>
      <c r="V9049">
        <v>35938.374000000003</v>
      </c>
      <c r="W9049">
        <v>0.2</v>
      </c>
      <c r="X9049">
        <v>85.998000000000005</v>
      </c>
      <c r="Y9049">
        <v>6.8</v>
      </c>
      <c r="Z9049" s="32">
        <v>6.2</v>
      </c>
      <c r="AA9049" s="32">
        <v>40.9</v>
      </c>
      <c r="AB9049" s="32"/>
      <c r="AC9049" s="32">
        <v>12.27</v>
      </c>
    </row>
    <row r="9050" spans="1:29" hidden="1" x14ac:dyDescent="0.25">
      <c r="A9050" t="s">
        <v>247</v>
      </c>
      <c r="B9050" t="s">
        <v>248</v>
      </c>
      <c r="C9050" s="1">
        <v>43887</v>
      </c>
      <c r="D9050">
        <v>1146</v>
      </c>
      <c r="E9050">
        <v>254</v>
      </c>
      <c r="F9050">
        <v>11</v>
      </c>
      <c r="G9050">
        <v>3</v>
      </c>
      <c r="H9050">
        <v>22.353000000000002</v>
      </c>
      <c r="I9050">
        <v>4.9539999999999997</v>
      </c>
      <c r="J9050">
        <v>0.215</v>
      </c>
      <c r="K9050">
        <v>5.8999999999999997E-2</v>
      </c>
      <c r="L9050">
        <v>46127</v>
      </c>
      <c r="M9050">
        <v>9411</v>
      </c>
      <c r="N9050">
        <v>0.9</v>
      </c>
      <c r="O9050">
        <v>0.184</v>
      </c>
      <c r="P9050" t="s">
        <v>85</v>
      </c>
      <c r="Q9050">
        <v>51269183</v>
      </c>
      <c r="R9050">
        <v>527.96699999999998</v>
      </c>
      <c r="S9050">
        <v>43.4</v>
      </c>
      <c r="T9050">
        <v>13.914</v>
      </c>
      <c r="U9050">
        <v>8.6219999999999999</v>
      </c>
      <c r="V9050">
        <v>35938.374000000003</v>
      </c>
      <c r="W9050">
        <v>0.2</v>
      </c>
      <c r="X9050">
        <v>85.998000000000005</v>
      </c>
      <c r="Y9050">
        <v>6.8</v>
      </c>
      <c r="Z9050" s="32">
        <v>6.2</v>
      </c>
      <c r="AA9050" s="32">
        <v>40.9</v>
      </c>
      <c r="AB9050" s="32"/>
      <c r="AC9050" s="32">
        <v>12.27</v>
      </c>
    </row>
    <row r="9051" spans="1:29" hidden="1" x14ac:dyDescent="0.25">
      <c r="A9051" t="s">
        <v>247</v>
      </c>
      <c r="B9051" t="s">
        <v>248</v>
      </c>
      <c r="C9051" s="1">
        <v>43888</v>
      </c>
      <c r="D9051">
        <v>1595</v>
      </c>
      <c r="E9051">
        <v>449</v>
      </c>
      <c r="F9051">
        <v>12</v>
      </c>
      <c r="G9051">
        <v>1</v>
      </c>
      <c r="H9051">
        <v>31.11</v>
      </c>
      <c r="I9051">
        <v>8.7579999999999991</v>
      </c>
      <c r="J9051">
        <v>0.23400000000000001</v>
      </c>
      <c r="K9051">
        <v>0.02</v>
      </c>
      <c r="L9051">
        <v>57990</v>
      </c>
      <c r="M9051">
        <v>11863</v>
      </c>
      <c r="N9051">
        <v>1.131</v>
      </c>
      <c r="O9051">
        <v>0.23100000000000001</v>
      </c>
      <c r="P9051" t="s">
        <v>85</v>
      </c>
      <c r="Q9051">
        <v>51269183</v>
      </c>
      <c r="R9051">
        <v>527.96699999999998</v>
      </c>
      <c r="S9051">
        <v>43.4</v>
      </c>
      <c r="T9051">
        <v>13.914</v>
      </c>
      <c r="U9051">
        <v>8.6219999999999999</v>
      </c>
      <c r="V9051">
        <v>35938.374000000003</v>
      </c>
      <c r="W9051">
        <v>0.2</v>
      </c>
      <c r="X9051">
        <v>85.998000000000005</v>
      </c>
      <c r="Y9051">
        <v>6.8</v>
      </c>
      <c r="Z9051" s="32">
        <v>6.2</v>
      </c>
      <c r="AA9051" s="32">
        <v>40.9</v>
      </c>
      <c r="AB9051" s="32"/>
      <c r="AC9051" s="32">
        <v>12.27</v>
      </c>
    </row>
    <row r="9052" spans="1:29" hidden="1" x14ac:dyDescent="0.25">
      <c r="A9052" t="s">
        <v>247</v>
      </c>
      <c r="B9052" t="s">
        <v>248</v>
      </c>
      <c r="C9052" s="1">
        <v>43889</v>
      </c>
      <c r="D9052">
        <v>2022</v>
      </c>
      <c r="E9052">
        <v>427</v>
      </c>
      <c r="F9052">
        <v>13</v>
      </c>
      <c r="G9052">
        <v>1</v>
      </c>
      <c r="H9052">
        <v>39.439</v>
      </c>
      <c r="I9052">
        <v>8.3290000000000006</v>
      </c>
      <c r="J9052">
        <v>0.254</v>
      </c>
      <c r="K9052">
        <v>0.02</v>
      </c>
      <c r="L9052">
        <v>70940</v>
      </c>
      <c r="M9052">
        <v>12950</v>
      </c>
      <c r="N9052">
        <v>1.3839999999999999</v>
      </c>
      <c r="O9052">
        <v>0.253</v>
      </c>
      <c r="P9052" t="s">
        <v>85</v>
      </c>
      <c r="Q9052">
        <v>51269183</v>
      </c>
      <c r="R9052">
        <v>527.96699999999998</v>
      </c>
      <c r="S9052">
        <v>43.4</v>
      </c>
      <c r="T9052">
        <v>13.914</v>
      </c>
      <c r="U9052">
        <v>8.6219999999999999</v>
      </c>
      <c r="V9052">
        <v>35938.374000000003</v>
      </c>
      <c r="W9052">
        <v>0.2</v>
      </c>
      <c r="X9052">
        <v>85.998000000000005</v>
      </c>
      <c r="Y9052">
        <v>6.8</v>
      </c>
      <c r="Z9052" s="32">
        <v>6.2</v>
      </c>
      <c r="AA9052" s="32">
        <v>40.9</v>
      </c>
      <c r="AB9052" s="32"/>
      <c r="AC9052" s="32">
        <v>12.27</v>
      </c>
    </row>
    <row r="9053" spans="1:29" hidden="1" x14ac:dyDescent="0.25">
      <c r="A9053" t="s">
        <v>247</v>
      </c>
      <c r="B9053" t="s">
        <v>248</v>
      </c>
      <c r="C9053" s="1">
        <v>43890</v>
      </c>
      <c r="D9053">
        <v>2931</v>
      </c>
      <c r="E9053">
        <v>909</v>
      </c>
      <c r="F9053">
        <v>16</v>
      </c>
      <c r="G9053">
        <v>3</v>
      </c>
      <c r="H9053">
        <v>57.168999999999997</v>
      </c>
      <c r="I9053">
        <v>17.73</v>
      </c>
      <c r="J9053">
        <v>0.312</v>
      </c>
      <c r="K9053">
        <v>5.8999999999999997E-2</v>
      </c>
      <c r="L9053">
        <v>85693</v>
      </c>
      <c r="M9053">
        <v>14753</v>
      </c>
      <c r="N9053">
        <v>1.671</v>
      </c>
      <c r="O9053">
        <v>0.28799999999999998</v>
      </c>
      <c r="P9053" t="s">
        <v>85</v>
      </c>
      <c r="Q9053">
        <v>51269183</v>
      </c>
      <c r="R9053">
        <v>527.96699999999998</v>
      </c>
      <c r="S9053">
        <v>43.4</v>
      </c>
      <c r="T9053">
        <v>13.914</v>
      </c>
      <c r="U9053">
        <v>8.6219999999999999</v>
      </c>
      <c r="V9053">
        <v>35938.374000000003</v>
      </c>
      <c r="W9053">
        <v>0.2</v>
      </c>
      <c r="X9053">
        <v>85.998000000000005</v>
      </c>
      <c r="Y9053">
        <v>6.8</v>
      </c>
      <c r="Z9053" s="32">
        <v>6.2</v>
      </c>
      <c r="AA9053" s="32">
        <v>40.9</v>
      </c>
      <c r="AB9053" s="32"/>
      <c r="AC9053" s="32">
        <v>12.27</v>
      </c>
    </row>
    <row r="9054" spans="1:29" hidden="1" x14ac:dyDescent="0.25">
      <c r="A9054" t="s">
        <v>247</v>
      </c>
      <c r="B9054" t="s">
        <v>248</v>
      </c>
      <c r="C9054" s="1">
        <v>43891</v>
      </c>
      <c r="D9054">
        <v>3526</v>
      </c>
      <c r="E9054">
        <v>595</v>
      </c>
      <c r="F9054">
        <v>17</v>
      </c>
      <c r="G9054">
        <v>1</v>
      </c>
      <c r="H9054">
        <v>68.774000000000001</v>
      </c>
      <c r="I9054">
        <v>11.605</v>
      </c>
      <c r="J9054">
        <v>0.33200000000000002</v>
      </c>
      <c r="K9054">
        <v>0.02</v>
      </c>
      <c r="L9054">
        <v>96985</v>
      </c>
      <c r="M9054">
        <v>11292</v>
      </c>
      <c r="N9054">
        <v>1.8919999999999999</v>
      </c>
      <c r="O9054">
        <v>0.22</v>
      </c>
      <c r="P9054" t="s">
        <v>85</v>
      </c>
      <c r="Q9054">
        <v>51269183</v>
      </c>
      <c r="R9054">
        <v>527.96699999999998</v>
      </c>
      <c r="S9054">
        <v>43.4</v>
      </c>
      <c r="T9054">
        <v>13.914</v>
      </c>
      <c r="U9054">
        <v>8.6219999999999999</v>
      </c>
      <c r="V9054">
        <v>35938.374000000003</v>
      </c>
      <c r="W9054">
        <v>0.2</v>
      </c>
      <c r="X9054">
        <v>85.998000000000005</v>
      </c>
      <c r="Y9054">
        <v>6.8</v>
      </c>
      <c r="Z9054" s="32">
        <v>6.2</v>
      </c>
      <c r="AA9054" s="32">
        <v>40.9</v>
      </c>
      <c r="AB9054" s="32"/>
      <c r="AC9054" s="32">
        <v>12.27</v>
      </c>
    </row>
    <row r="9055" spans="1:29" hidden="1" x14ac:dyDescent="0.25">
      <c r="A9055" t="s">
        <v>247</v>
      </c>
      <c r="B9055" t="s">
        <v>248</v>
      </c>
      <c r="C9055" s="1">
        <v>43892</v>
      </c>
      <c r="D9055">
        <v>4212</v>
      </c>
      <c r="E9055">
        <v>686</v>
      </c>
      <c r="F9055">
        <v>22</v>
      </c>
      <c r="G9055">
        <v>5</v>
      </c>
      <c r="H9055">
        <v>82.155000000000001</v>
      </c>
      <c r="I9055">
        <v>13.38</v>
      </c>
      <c r="J9055">
        <v>0.42899999999999999</v>
      </c>
      <c r="K9055">
        <v>9.8000000000000004E-2</v>
      </c>
      <c r="L9055">
        <v>109591</v>
      </c>
      <c r="M9055">
        <v>12606</v>
      </c>
      <c r="N9055">
        <v>2.1379999999999999</v>
      </c>
      <c r="O9055">
        <v>0.246</v>
      </c>
      <c r="P9055" t="s">
        <v>85</v>
      </c>
      <c r="Q9055">
        <v>51269183</v>
      </c>
      <c r="R9055">
        <v>527.96699999999998</v>
      </c>
      <c r="S9055">
        <v>43.4</v>
      </c>
      <c r="T9055">
        <v>13.914</v>
      </c>
      <c r="U9055">
        <v>8.6219999999999999</v>
      </c>
      <c r="V9055">
        <v>35938.374000000003</v>
      </c>
      <c r="W9055">
        <v>0.2</v>
      </c>
      <c r="X9055">
        <v>85.998000000000005</v>
      </c>
      <c r="Y9055">
        <v>6.8</v>
      </c>
      <c r="Z9055" s="32">
        <v>6.2</v>
      </c>
      <c r="AA9055" s="32">
        <v>40.9</v>
      </c>
      <c r="AB9055" s="32"/>
      <c r="AC9055" s="32">
        <v>12.27</v>
      </c>
    </row>
    <row r="9056" spans="1:29" hidden="1" x14ac:dyDescent="0.25">
      <c r="A9056" t="s">
        <v>247</v>
      </c>
      <c r="B9056" t="s">
        <v>248</v>
      </c>
      <c r="C9056" s="1">
        <v>43893</v>
      </c>
      <c r="D9056">
        <v>4812</v>
      </c>
      <c r="E9056">
        <v>600</v>
      </c>
      <c r="F9056">
        <v>28</v>
      </c>
      <c r="G9056">
        <v>6</v>
      </c>
      <c r="H9056">
        <v>93.858000000000004</v>
      </c>
      <c r="I9056">
        <v>11.702999999999999</v>
      </c>
      <c r="J9056">
        <v>0.54600000000000004</v>
      </c>
      <c r="K9056">
        <v>0.11700000000000001</v>
      </c>
      <c r="L9056">
        <v>125851</v>
      </c>
      <c r="M9056">
        <v>16260</v>
      </c>
      <c r="N9056">
        <v>2.4550000000000001</v>
      </c>
      <c r="O9056">
        <v>0.317</v>
      </c>
      <c r="P9056" t="s">
        <v>85</v>
      </c>
      <c r="Q9056">
        <v>51269183</v>
      </c>
      <c r="R9056">
        <v>527.96699999999998</v>
      </c>
      <c r="S9056">
        <v>43.4</v>
      </c>
      <c r="T9056">
        <v>13.914</v>
      </c>
      <c r="U9056">
        <v>8.6219999999999999</v>
      </c>
      <c r="V9056">
        <v>35938.374000000003</v>
      </c>
      <c r="W9056">
        <v>0.2</v>
      </c>
      <c r="X9056">
        <v>85.998000000000005</v>
      </c>
      <c r="Y9056">
        <v>6.8</v>
      </c>
      <c r="Z9056" s="32">
        <v>6.2</v>
      </c>
      <c r="AA9056" s="32">
        <v>40.9</v>
      </c>
      <c r="AB9056" s="32"/>
      <c r="AC9056" s="32">
        <v>12.27</v>
      </c>
    </row>
    <row r="9057" spans="1:29" hidden="1" x14ac:dyDescent="0.25">
      <c r="A9057" t="s">
        <v>247</v>
      </c>
      <c r="B9057" t="s">
        <v>248</v>
      </c>
      <c r="C9057" s="1">
        <v>43894</v>
      </c>
      <c r="D9057">
        <v>5328</v>
      </c>
      <c r="E9057">
        <v>516</v>
      </c>
      <c r="F9057">
        <v>32</v>
      </c>
      <c r="G9057">
        <v>4</v>
      </c>
      <c r="H9057">
        <v>103.922</v>
      </c>
      <c r="I9057">
        <v>10.065</v>
      </c>
      <c r="J9057">
        <v>0.624</v>
      </c>
      <c r="K9057">
        <v>7.8E-2</v>
      </c>
      <c r="L9057">
        <v>136707</v>
      </c>
      <c r="M9057">
        <v>10856</v>
      </c>
      <c r="N9057">
        <v>2.6659999999999999</v>
      </c>
      <c r="O9057">
        <v>0.21199999999999999</v>
      </c>
      <c r="P9057" t="s">
        <v>85</v>
      </c>
      <c r="Q9057">
        <v>51269183</v>
      </c>
      <c r="R9057">
        <v>527.96699999999998</v>
      </c>
      <c r="S9057">
        <v>43.4</v>
      </c>
      <c r="T9057">
        <v>13.914</v>
      </c>
      <c r="U9057">
        <v>8.6219999999999999</v>
      </c>
      <c r="V9057">
        <v>35938.374000000003</v>
      </c>
      <c r="W9057">
        <v>0.2</v>
      </c>
      <c r="X9057">
        <v>85.998000000000005</v>
      </c>
      <c r="Y9057">
        <v>6.8</v>
      </c>
      <c r="Z9057" s="32">
        <v>6.2</v>
      </c>
      <c r="AA9057" s="32">
        <v>40.9</v>
      </c>
      <c r="AB9057" s="32"/>
      <c r="AC9057" s="32">
        <v>12.27</v>
      </c>
    </row>
    <row r="9058" spans="1:29" hidden="1" x14ac:dyDescent="0.25">
      <c r="A9058" t="s">
        <v>247</v>
      </c>
      <c r="B9058" t="s">
        <v>248</v>
      </c>
      <c r="C9058" s="1">
        <v>43895</v>
      </c>
      <c r="D9058">
        <v>5766</v>
      </c>
      <c r="E9058">
        <v>438</v>
      </c>
      <c r="F9058">
        <v>35</v>
      </c>
      <c r="G9058">
        <v>3</v>
      </c>
      <c r="H9058">
        <v>112.465</v>
      </c>
      <c r="I9058">
        <v>8.5429999999999993</v>
      </c>
      <c r="J9058">
        <v>0.68300000000000005</v>
      </c>
      <c r="K9058">
        <v>5.8999999999999997E-2</v>
      </c>
      <c r="L9058">
        <v>146541</v>
      </c>
      <c r="M9058">
        <v>9834</v>
      </c>
      <c r="N9058">
        <v>2.8580000000000001</v>
      </c>
      <c r="O9058">
        <v>0.192</v>
      </c>
      <c r="P9058" t="s">
        <v>85</v>
      </c>
      <c r="Q9058">
        <v>51269183</v>
      </c>
      <c r="R9058">
        <v>527.96699999999998</v>
      </c>
      <c r="S9058">
        <v>43.4</v>
      </c>
      <c r="T9058">
        <v>13.914</v>
      </c>
      <c r="U9058">
        <v>8.6219999999999999</v>
      </c>
      <c r="V9058">
        <v>35938.374000000003</v>
      </c>
      <c r="W9058">
        <v>0.2</v>
      </c>
      <c r="X9058">
        <v>85.998000000000005</v>
      </c>
      <c r="Y9058">
        <v>6.8</v>
      </c>
      <c r="Z9058" s="32">
        <v>6.2</v>
      </c>
      <c r="AA9058" s="32">
        <v>40.9</v>
      </c>
      <c r="AB9058" s="32"/>
      <c r="AC9058" s="32">
        <v>12.27</v>
      </c>
    </row>
    <row r="9059" spans="1:29" hidden="1" x14ac:dyDescent="0.25">
      <c r="A9059" t="s">
        <v>247</v>
      </c>
      <c r="B9059" t="s">
        <v>248</v>
      </c>
      <c r="C9059" s="1">
        <v>43896</v>
      </c>
      <c r="D9059">
        <v>6284</v>
      </c>
      <c r="E9059">
        <v>518</v>
      </c>
      <c r="F9059">
        <v>42</v>
      </c>
      <c r="G9059">
        <v>7</v>
      </c>
      <c r="H9059">
        <v>122.569</v>
      </c>
      <c r="I9059">
        <v>10.103999999999999</v>
      </c>
      <c r="J9059">
        <v>0.81899999999999995</v>
      </c>
      <c r="K9059">
        <v>0.13700000000000001</v>
      </c>
      <c r="L9059">
        <v>164740</v>
      </c>
      <c r="M9059">
        <v>18199</v>
      </c>
      <c r="N9059">
        <v>3.2130000000000001</v>
      </c>
      <c r="O9059">
        <v>0.35499999999999998</v>
      </c>
      <c r="P9059" t="s">
        <v>85</v>
      </c>
      <c r="Q9059">
        <v>51269183</v>
      </c>
      <c r="R9059">
        <v>527.96699999999998</v>
      </c>
      <c r="S9059">
        <v>43.4</v>
      </c>
      <c r="T9059">
        <v>13.914</v>
      </c>
      <c r="U9059">
        <v>8.6219999999999999</v>
      </c>
      <c r="V9059">
        <v>35938.374000000003</v>
      </c>
      <c r="W9059">
        <v>0.2</v>
      </c>
      <c r="X9059">
        <v>85.998000000000005</v>
      </c>
      <c r="Y9059">
        <v>6.8</v>
      </c>
      <c r="Z9059" s="32">
        <v>6.2</v>
      </c>
      <c r="AA9059" s="32">
        <v>40.9</v>
      </c>
      <c r="AB9059" s="32"/>
      <c r="AC9059" s="32">
        <v>12.27</v>
      </c>
    </row>
    <row r="9060" spans="1:29" hidden="1" x14ac:dyDescent="0.25">
      <c r="A9060" t="s">
        <v>247</v>
      </c>
      <c r="B9060" t="s">
        <v>248</v>
      </c>
      <c r="C9060" s="1">
        <v>43897</v>
      </c>
      <c r="D9060">
        <v>6767</v>
      </c>
      <c r="E9060">
        <v>483</v>
      </c>
      <c r="F9060">
        <v>44</v>
      </c>
      <c r="G9060">
        <v>2</v>
      </c>
      <c r="H9060">
        <v>131.99</v>
      </c>
      <c r="I9060">
        <v>9.4209999999999994</v>
      </c>
      <c r="J9060">
        <v>0.85799999999999998</v>
      </c>
      <c r="K9060">
        <v>3.9E-2</v>
      </c>
      <c r="L9060">
        <v>178189</v>
      </c>
      <c r="M9060">
        <v>13449</v>
      </c>
      <c r="N9060">
        <v>3.476</v>
      </c>
      <c r="O9060">
        <v>0.26200000000000001</v>
      </c>
      <c r="P9060" t="s">
        <v>85</v>
      </c>
      <c r="Q9060">
        <v>51269183</v>
      </c>
      <c r="R9060">
        <v>527.96699999999998</v>
      </c>
      <c r="S9060">
        <v>43.4</v>
      </c>
      <c r="T9060">
        <v>13.914</v>
      </c>
      <c r="U9060">
        <v>8.6219999999999999</v>
      </c>
      <c r="V9060">
        <v>35938.374000000003</v>
      </c>
      <c r="W9060">
        <v>0.2</v>
      </c>
      <c r="X9060">
        <v>85.998000000000005</v>
      </c>
      <c r="Y9060">
        <v>6.8</v>
      </c>
      <c r="Z9060" s="32">
        <v>6.2</v>
      </c>
      <c r="AA9060" s="32">
        <v>40.9</v>
      </c>
      <c r="AB9060" s="32"/>
      <c r="AC9060" s="32">
        <v>12.27</v>
      </c>
    </row>
    <row r="9061" spans="1:29" hidden="1" x14ac:dyDescent="0.25">
      <c r="A9061" t="s">
        <v>247</v>
      </c>
      <c r="B9061" t="s">
        <v>248</v>
      </c>
      <c r="C9061" s="1">
        <v>43898</v>
      </c>
      <c r="D9061">
        <v>7134</v>
      </c>
      <c r="E9061">
        <v>367</v>
      </c>
      <c r="F9061">
        <v>50</v>
      </c>
      <c r="G9061">
        <v>6</v>
      </c>
      <c r="H9061">
        <v>139.148</v>
      </c>
      <c r="I9061">
        <v>7.1580000000000004</v>
      </c>
      <c r="J9061">
        <v>0.97499999999999998</v>
      </c>
      <c r="K9061">
        <v>0.11700000000000001</v>
      </c>
      <c r="L9061">
        <v>188518</v>
      </c>
      <c r="M9061">
        <v>10329</v>
      </c>
      <c r="N9061">
        <v>3.677</v>
      </c>
      <c r="O9061">
        <v>0.20100000000000001</v>
      </c>
      <c r="P9061" t="s">
        <v>85</v>
      </c>
      <c r="Q9061">
        <v>51269183</v>
      </c>
      <c r="R9061">
        <v>527.96699999999998</v>
      </c>
      <c r="S9061">
        <v>43.4</v>
      </c>
      <c r="T9061">
        <v>13.914</v>
      </c>
      <c r="U9061">
        <v>8.6219999999999999</v>
      </c>
      <c r="V9061">
        <v>35938.374000000003</v>
      </c>
      <c r="W9061">
        <v>0.2</v>
      </c>
      <c r="X9061">
        <v>85.998000000000005</v>
      </c>
      <c r="Y9061">
        <v>6.8</v>
      </c>
      <c r="Z9061" s="32">
        <v>6.2</v>
      </c>
      <c r="AA9061" s="32">
        <v>40.9</v>
      </c>
      <c r="AB9061" s="32"/>
      <c r="AC9061" s="32">
        <v>12.27</v>
      </c>
    </row>
    <row r="9062" spans="1:29" hidden="1" x14ac:dyDescent="0.25">
      <c r="A9062" t="s">
        <v>247</v>
      </c>
      <c r="B9062" t="s">
        <v>248</v>
      </c>
      <c r="C9062" s="1">
        <v>43899</v>
      </c>
      <c r="D9062">
        <v>7382</v>
      </c>
      <c r="E9062">
        <v>248</v>
      </c>
      <c r="F9062">
        <v>51</v>
      </c>
      <c r="G9062">
        <v>1</v>
      </c>
      <c r="H9062">
        <v>143.98500000000001</v>
      </c>
      <c r="I9062">
        <v>4.8369999999999997</v>
      </c>
      <c r="J9062">
        <v>0.995</v>
      </c>
      <c r="K9062">
        <v>0.02</v>
      </c>
      <c r="L9062">
        <v>196618</v>
      </c>
      <c r="M9062">
        <v>8100</v>
      </c>
      <c r="N9062">
        <v>3.835</v>
      </c>
      <c r="O9062">
        <v>0.158</v>
      </c>
      <c r="P9062" t="s">
        <v>85</v>
      </c>
      <c r="Q9062">
        <v>51269183</v>
      </c>
      <c r="R9062">
        <v>527.96699999999998</v>
      </c>
      <c r="S9062">
        <v>43.4</v>
      </c>
      <c r="T9062">
        <v>13.914</v>
      </c>
      <c r="U9062">
        <v>8.6219999999999999</v>
      </c>
      <c r="V9062">
        <v>35938.374000000003</v>
      </c>
      <c r="W9062">
        <v>0.2</v>
      </c>
      <c r="X9062">
        <v>85.998000000000005</v>
      </c>
      <c r="Y9062">
        <v>6.8</v>
      </c>
      <c r="Z9062" s="32">
        <v>6.2</v>
      </c>
      <c r="AA9062" s="32">
        <v>40.9</v>
      </c>
      <c r="AB9062" s="32"/>
      <c r="AC9062" s="32">
        <v>12.27</v>
      </c>
    </row>
    <row r="9063" spans="1:29" hidden="1" x14ac:dyDescent="0.25">
      <c r="A9063" t="s">
        <v>247</v>
      </c>
      <c r="B9063" t="s">
        <v>248</v>
      </c>
      <c r="C9063" s="1">
        <v>43900</v>
      </c>
      <c r="D9063">
        <v>7513</v>
      </c>
      <c r="E9063">
        <v>131</v>
      </c>
      <c r="F9063">
        <v>54</v>
      </c>
      <c r="G9063">
        <v>3</v>
      </c>
      <c r="H9063">
        <v>146.54</v>
      </c>
      <c r="I9063">
        <v>2.5550000000000002</v>
      </c>
      <c r="J9063">
        <v>1.0529999999999999</v>
      </c>
      <c r="K9063">
        <v>5.8999999999999997E-2</v>
      </c>
      <c r="L9063">
        <v>210144</v>
      </c>
      <c r="M9063">
        <v>13526</v>
      </c>
      <c r="N9063">
        <v>4.0990000000000002</v>
      </c>
      <c r="O9063">
        <v>0.26400000000000001</v>
      </c>
      <c r="P9063" t="s">
        <v>85</v>
      </c>
      <c r="Q9063">
        <v>51269183</v>
      </c>
      <c r="R9063">
        <v>527.96699999999998</v>
      </c>
      <c r="S9063">
        <v>43.4</v>
      </c>
      <c r="T9063">
        <v>13.914</v>
      </c>
      <c r="U9063">
        <v>8.6219999999999999</v>
      </c>
      <c r="V9063">
        <v>35938.374000000003</v>
      </c>
      <c r="W9063">
        <v>0.2</v>
      </c>
      <c r="X9063">
        <v>85.998000000000005</v>
      </c>
      <c r="Y9063">
        <v>6.8</v>
      </c>
      <c r="Z9063" s="32">
        <v>6.2</v>
      </c>
      <c r="AA9063" s="32">
        <v>40.9</v>
      </c>
      <c r="AB9063" s="32"/>
      <c r="AC9063" s="32">
        <v>12.27</v>
      </c>
    </row>
    <row r="9064" spans="1:29" hidden="1" x14ac:dyDescent="0.25">
      <c r="A9064" t="s">
        <v>247</v>
      </c>
      <c r="B9064" t="s">
        <v>248</v>
      </c>
      <c r="C9064" s="1">
        <v>43901</v>
      </c>
      <c r="D9064">
        <v>7755</v>
      </c>
      <c r="E9064">
        <v>242</v>
      </c>
      <c r="F9064">
        <v>60</v>
      </c>
      <c r="G9064">
        <v>6</v>
      </c>
      <c r="H9064">
        <v>151.26</v>
      </c>
      <c r="I9064">
        <v>4.72</v>
      </c>
      <c r="J9064">
        <v>1.17</v>
      </c>
      <c r="K9064">
        <v>0.11700000000000001</v>
      </c>
      <c r="L9064">
        <v>222395</v>
      </c>
      <c r="M9064">
        <v>12251</v>
      </c>
      <c r="N9064">
        <v>4.3380000000000001</v>
      </c>
      <c r="O9064">
        <v>0.23899999999999999</v>
      </c>
      <c r="P9064" t="s">
        <v>85</v>
      </c>
      <c r="Q9064">
        <v>51269183</v>
      </c>
      <c r="R9064">
        <v>527.96699999999998</v>
      </c>
      <c r="S9064">
        <v>43.4</v>
      </c>
      <c r="T9064">
        <v>13.914</v>
      </c>
      <c r="U9064">
        <v>8.6219999999999999</v>
      </c>
      <c r="V9064">
        <v>35938.374000000003</v>
      </c>
      <c r="W9064">
        <v>0.2</v>
      </c>
      <c r="X9064">
        <v>85.998000000000005</v>
      </c>
      <c r="Y9064">
        <v>6.8</v>
      </c>
      <c r="Z9064" s="32">
        <v>6.2</v>
      </c>
      <c r="AA9064" s="32">
        <v>40.9</v>
      </c>
      <c r="AB9064" s="32"/>
      <c r="AC9064" s="32">
        <v>12.27</v>
      </c>
    </row>
    <row r="9065" spans="1:29" hidden="1" x14ac:dyDescent="0.25">
      <c r="A9065" t="s">
        <v>247</v>
      </c>
      <c r="B9065" t="s">
        <v>248</v>
      </c>
      <c r="C9065" s="1">
        <v>43902</v>
      </c>
      <c r="D9065">
        <v>7869</v>
      </c>
      <c r="E9065">
        <v>114</v>
      </c>
      <c r="F9065">
        <v>66</v>
      </c>
      <c r="G9065">
        <v>6</v>
      </c>
      <c r="H9065">
        <v>153.48400000000001</v>
      </c>
      <c r="I9065">
        <v>2.2240000000000002</v>
      </c>
      <c r="J9065">
        <v>1.2869999999999999</v>
      </c>
      <c r="K9065">
        <v>0.11700000000000001</v>
      </c>
      <c r="L9065">
        <v>234998</v>
      </c>
      <c r="M9065">
        <v>12603</v>
      </c>
      <c r="N9065">
        <v>4.5839999999999996</v>
      </c>
      <c r="O9065">
        <v>0.246</v>
      </c>
      <c r="P9065" t="s">
        <v>85</v>
      </c>
      <c r="Q9065">
        <v>51269183</v>
      </c>
      <c r="R9065">
        <v>527.96699999999998</v>
      </c>
      <c r="S9065">
        <v>43.4</v>
      </c>
      <c r="T9065">
        <v>13.914</v>
      </c>
      <c r="U9065">
        <v>8.6219999999999999</v>
      </c>
      <c r="V9065">
        <v>35938.374000000003</v>
      </c>
      <c r="W9065">
        <v>0.2</v>
      </c>
      <c r="X9065">
        <v>85.998000000000005</v>
      </c>
      <c r="Y9065">
        <v>6.8</v>
      </c>
      <c r="Z9065" s="32">
        <v>6.2</v>
      </c>
      <c r="AA9065" s="32">
        <v>40.9</v>
      </c>
      <c r="AB9065" s="32"/>
      <c r="AC9065" s="32">
        <v>12.27</v>
      </c>
    </row>
    <row r="9066" spans="1:29" hidden="1" x14ac:dyDescent="0.25">
      <c r="A9066" t="s">
        <v>247</v>
      </c>
      <c r="B9066" t="s">
        <v>248</v>
      </c>
      <c r="C9066" s="1">
        <v>43903</v>
      </c>
      <c r="D9066">
        <v>7979</v>
      </c>
      <c r="E9066">
        <v>110</v>
      </c>
      <c r="F9066">
        <v>67</v>
      </c>
      <c r="G9066">
        <v>1</v>
      </c>
      <c r="H9066">
        <v>155.63</v>
      </c>
      <c r="I9066">
        <v>2.1459999999999999</v>
      </c>
      <c r="J9066">
        <v>1.3069999999999999</v>
      </c>
      <c r="K9066">
        <v>0.02</v>
      </c>
      <c r="L9066">
        <v>248647</v>
      </c>
      <c r="M9066">
        <v>13649</v>
      </c>
      <c r="N9066">
        <v>4.8499999999999996</v>
      </c>
      <c r="O9066">
        <v>0.26600000000000001</v>
      </c>
      <c r="P9066" t="s">
        <v>85</v>
      </c>
      <c r="Q9066">
        <v>51269183</v>
      </c>
      <c r="R9066">
        <v>527.96699999999998</v>
      </c>
      <c r="S9066">
        <v>43.4</v>
      </c>
      <c r="T9066">
        <v>13.914</v>
      </c>
      <c r="U9066">
        <v>8.6219999999999999</v>
      </c>
      <c r="V9066">
        <v>35938.374000000003</v>
      </c>
      <c r="W9066">
        <v>0.2</v>
      </c>
      <c r="X9066">
        <v>85.998000000000005</v>
      </c>
      <c r="Y9066">
        <v>6.8</v>
      </c>
      <c r="Z9066" s="32">
        <v>6.2</v>
      </c>
      <c r="AA9066" s="32">
        <v>40.9</v>
      </c>
      <c r="AB9066" s="32"/>
      <c r="AC9066" s="32">
        <v>12.27</v>
      </c>
    </row>
    <row r="9067" spans="1:29" hidden="1" x14ac:dyDescent="0.25">
      <c r="A9067" t="s">
        <v>247</v>
      </c>
      <c r="B9067" t="s">
        <v>248</v>
      </c>
      <c r="C9067" s="1">
        <v>43904</v>
      </c>
      <c r="D9067">
        <v>8086</v>
      </c>
      <c r="E9067">
        <v>107</v>
      </c>
      <c r="F9067">
        <v>72</v>
      </c>
      <c r="G9067">
        <v>5</v>
      </c>
      <c r="H9067">
        <v>157.71700000000001</v>
      </c>
      <c r="I9067">
        <v>2.0870000000000002</v>
      </c>
      <c r="J9067">
        <v>1.4039999999999999</v>
      </c>
      <c r="K9067">
        <v>9.8000000000000004E-2</v>
      </c>
      <c r="L9067">
        <v>261335</v>
      </c>
      <c r="M9067">
        <v>12688</v>
      </c>
      <c r="N9067">
        <v>5.0970000000000004</v>
      </c>
      <c r="O9067">
        <v>0.247</v>
      </c>
      <c r="P9067" t="s">
        <v>85</v>
      </c>
      <c r="Q9067">
        <v>51269183</v>
      </c>
      <c r="R9067">
        <v>527.96699999999998</v>
      </c>
      <c r="S9067">
        <v>43.4</v>
      </c>
      <c r="T9067">
        <v>13.914</v>
      </c>
      <c r="U9067">
        <v>8.6219999999999999</v>
      </c>
      <c r="V9067">
        <v>35938.374000000003</v>
      </c>
      <c r="W9067">
        <v>0.2</v>
      </c>
      <c r="X9067">
        <v>85.998000000000005</v>
      </c>
      <c r="Y9067">
        <v>6.8</v>
      </c>
      <c r="Z9067" s="32">
        <v>6.2</v>
      </c>
      <c r="AA9067" s="32">
        <v>40.9</v>
      </c>
      <c r="AB9067" s="32"/>
      <c r="AC9067" s="32">
        <v>12.27</v>
      </c>
    </row>
    <row r="9068" spans="1:29" hidden="1" x14ac:dyDescent="0.25">
      <c r="A9068" t="s">
        <v>247</v>
      </c>
      <c r="B9068" t="s">
        <v>248</v>
      </c>
      <c r="C9068" s="1">
        <v>43905</v>
      </c>
      <c r="D9068">
        <v>8162</v>
      </c>
      <c r="E9068">
        <v>76</v>
      </c>
      <c r="F9068">
        <v>75</v>
      </c>
      <c r="G9068">
        <v>3</v>
      </c>
      <c r="H9068">
        <v>159.19900000000001</v>
      </c>
      <c r="I9068">
        <v>1.482</v>
      </c>
      <c r="J9068">
        <v>1.4630000000000001</v>
      </c>
      <c r="K9068">
        <v>5.8999999999999997E-2</v>
      </c>
      <c r="L9068">
        <v>268212</v>
      </c>
      <c r="M9068">
        <v>6877</v>
      </c>
      <c r="N9068">
        <v>5.2309999999999999</v>
      </c>
      <c r="O9068">
        <v>0.13400000000000001</v>
      </c>
      <c r="P9068" t="s">
        <v>85</v>
      </c>
      <c r="Q9068">
        <v>51269183</v>
      </c>
      <c r="R9068">
        <v>527.96699999999998</v>
      </c>
      <c r="S9068">
        <v>43.4</v>
      </c>
      <c r="T9068">
        <v>13.914</v>
      </c>
      <c r="U9068">
        <v>8.6219999999999999</v>
      </c>
      <c r="V9068">
        <v>35938.374000000003</v>
      </c>
      <c r="W9068">
        <v>0.2</v>
      </c>
      <c r="X9068">
        <v>85.998000000000005</v>
      </c>
      <c r="Y9068">
        <v>6.8</v>
      </c>
      <c r="Z9068" s="32">
        <v>6.2</v>
      </c>
      <c r="AA9068" s="32">
        <v>40.9</v>
      </c>
      <c r="AB9068" s="32"/>
      <c r="AC9068" s="32">
        <v>12.27</v>
      </c>
    </row>
    <row r="9069" spans="1:29" hidden="1" x14ac:dyDescent="0.25">
      <c r="A9069" t="s">
        <v>247</v>
      </c>
      <c r="B9069" t="s">
        <v>248</v>
      </c>
      <c r="C9069" s="1">
        <v>43906</v>
      </c>
      <c r="D9069">
        <v>8236</v>
      </c>
      <c r="E9069">
        <v>74</v>
      </c>
      <c r="F9069">
        <v>75</v>
      </c>
      <c r="G9069">
        <v>0</v>
      </c>
      <c r="H9069">
        <v>160.642</v>
      </c>
      <c r="I9069">
        <v>1.4430000000000001</v>
      </c>
      <c r="J9069">
        <v>1.4630000000000001</v>
      </c>
      <c r="K9069">
        <v>0</v>
      </c>
      <c r="L9069">
        <v>274504</v>
      </c>
      <c r="M9069">
        <v>6292</v>
      </c>
      <c r="N9069">
        <v>5.3540000000000001</v>
      </c>
      <c r="O9069">
        <v>0.123</v>
      </c>
      <c r="P9069" t="s">
        <v>85</v>
      </c>
      <c r="Q9069">
        <v>51269183</v>
      </c>
      <c r="R9069">
        <v>527.96699999999998</v>
      </c>
      <c r="S9069">
        <v>43.4</v>
      </c>
      <c r="T9069">
        <v>13.914</v>
      </c>
      <c r="U9069">
        <v>8.6219999999999999</v>
      </c>
      <c r="V9069">
        <v>35938.374000000003</v>
      </c>
      <c r="W9069">
        <v>0.2</v>
      </c>
      <c r="X9069">
        <v>85.998000000000005</v>
      </c>
      <c r="Y9069">
        <v>6.8</v>
      </c>
      <c r="Z9069" s="32">
        <v>6.2</v>
      </c>
      <c r="AA9069" s="32">
        <v>40.9</v>
      </c>
      <c r="AB9069" s="32"/>
      <c r="AC9069" s="32">
        <v>12.27</v>
      </c>
    </row>
    <row r="9070" spans="1:29" hidden="1" x14ac:dyDescent="0.25">
      <c r="A9070" t="s">
        <v>247</v>
      </c>
      <c r="B9070" t="s">
        <v>248</v>
      </c>
      <c r="C9070" s="1">
        <v>43907</v>
      </c>
      <c r="D9070">
        <v>8320</v>
      </c>
      <c r="E9070">
        <v>84</v>
      </c>
      <c r="F9070">
        <v>81</v>
      </c>
      <c r="G9070">
        <v>6</v>
      </c>
      <c r="H9070">
        <v>162.28100000000001</v>
      </c>
      <c r="I9070">
        <v>1.6379999999999999</v>
      </c>
      <c r="J9070">
        <v>1.58</v>
      </c>
      <c r="K9070">
        <v>0.11700000000000001</v>
      </c>
      <c r="L9070">
        <v>286716</v>
      </c>
      <c r="M9070">
        <v>12212</v>
      </c>
      <c r="N9070">
        <v>5.5919999999999996</v>
      </c>
      <c r="O9070">
        <v>0.23799999999999999</v>
      </c>
      <c r="P9070" t="s">
        <v>85</v>
      </c>
      <c r="Q9070">
        <v>51269183</v>
      </c>
      <c r="R9070">
        <v>527.96699999999998</v>
      </c>
      <c r="S9070">
        <v>43.4</v>
      </c>
      <c r="T9070">
        <v>13.914</v>
      </c>
      <c r="U9070">
        <v>8.6219999999999999</v>
      </c>
      <c r="V9070">
        <v>35938.374000000003</v>
      </c>
      <c r="W9070">
        <v>0.2</v>
      </c>
      <c r="X9070">
        <v>85.998000000000005</v>
      </c>
      <c r="Y9070">
        <v>6.8</v>
      </c>
      <c r="Z9070" s="32">
        <v>6.2</v>
      </c>
      <c r="AA9070" s="32">
        <v>40.9</v>
      </c>
      <c r="AB9070" s="32"/>
      <c r="AC9070" s="32">
        <v>12.27</v>
      </c>
    </row>
    <row r="9071" spans="1:29" hidden="1" x14ac:dyDescent="0.25">
      <c r="A9071" t="s">
        <v>247</v>
      </c>
      <c r="B9071" t="s">
        <v>248</v>
      </c>
      <c r="C9071" s="1">
        <v>43908</v>
      </c>
      <c r="D9071">
        <v>8413</v>
      </c>
      <c r="E9071">
        <v>93</v>
      </c>
      <c r="F9071">
        <v>86</v>
      </c>
      <c r="G9071">
        <v>5</v>
      </c>
      <c r="H9071">
        <v>164.095</v>
      </c>
      <c r="I9071">
        <v>1.8140000000000001</v>
      </c>
      <c r="J9071">
        <v>1.677</v>
      </c>
      <c r="K9071">
        <v>9.8000000000000004E-2</v>
      </c>
      <c r="L9071">
        <v>295647</v>
      </c>
      <c r="M9071">
        <v>8931</v>
      </c>
      <c r="N9071">
        <v>5.7670000000000003</v>
      </c>
      <c r="O9071">
        <v>0.17399999999999999</v>
      </c>
      <c r="P9071" t="s">
        <v>85</v>
      </c>
      <c r="Q9071">
        <v>51269183</v>
      </c>
      <c r="R9071">
        <v>527.96699999999998</v>
      </c>
      <c r="S9071">
        <v>43.4</v>
      </c>
      <c r="T9071">
        <v>13.914</v>
      </c>
      <c r="U9071">
        <v>8.6219999999999999</v>
      </c>
      <c r="V9071">
        <v>35938.374000000003</v>
      </c>
      <c r="W9071">
        <v>0.2</v>
      </c>
      <c r="X9071">
        <v>85.998000000000005</v>
      </c>
      <c r="Y9071">
        <v>6.8</v>
      </c>
      <c r="Z9071" s="32">
        <v>6.2</v>
      </c>
      <c r="AA9071" s="32">
        <v>40.9</v>
      </c>
      <c r="AB9071" s="32"/>
      <c r="AC9071" s="32">
        <v>12.27</v>
      </c>
    </row>
    <row r="9072" spans="1:29" hidden="1" x14ac:dyDescent="0.25">
      <c r="A9072" t="s">
        <v>247</v>
      </c>
      <c r="B9072" t="s">
        <v>248</v>
      </c>
      <c r="C9072" s="1">
        <v>43909</v>
      </c>
      <c r="D9072">
        <v>8565</v>
      </c>
      <c r="E9072">
        <v>152</v>
      </c>
      <c r="F9072">
        <v>91</v>
      </c>
      <c r="G9072">
        <v>5</v>
      </c>
      <c r="H9072">
        <v>167.059</v>
      </c>
      <c r="I9072">
        <v>2.9649999999999999</v>
      </c>
      <c r="J9072">
        <v>1.7749999999999999</v>
      </c>
      <c r="K9072">
        <v>9.8000000000000004E-2</v>
      </c>
      <c r="L9072">
        <v>307024</v>
      </c>
      <c r="M9072">
        <v>11377</v>
      </c>
      <c r="N9072">
        <v>5.9880000000000004</v>
      </c>
      <c r="O9072">
        <v>0.222</v>
      </c>
      <c r="P9072" t="s">
        <v>85</v>
      </c>
      <c r="Q9072">
        <v>51269183</v>
      </c>
      <c r="R9072">
        <v>527.96699999999998</v>
      </c>
      <c r="S9072">
        <v>43.4</v>
      </c>
      <c r="T9072">
        <v>13.914</v>
      </c>
      <c r="U9072">
        <v>8.6219999999999999</v>
      </c>
      <c r="V9072">
        <v>35938.374000000003</v>
      </c>
      <c r="W9072">
        <v>0.2</v>
      </c>
      <c r="X9072">
        <v>85.998000000000005</v>
      </c>
      <c r="Y9072">
        <v>6.8</v>
      </c>
      <c r="Z9072" s="32">
        <v>6.2</v>
      </c>
      <c r="AA9072" s="32">
        <v>40.9</v>
      </c>
      <c r="AB9072" s="32"/>
      <c r="AC9072" s="32">
        <v>12.27</v>
      </c>
    </row>
    <row r="9073" spans="1:29" hidden="1" x14ac:dyDescent="0.25">
      <c r="A9073" t="s">
        <v>247</v>
      </c>
      <c r="B9073" t="s">
        <v>248</v>
      </c>
      <c r="C9073" s="1">
        <v>43910</v>
      </c>
      <c r="D9073">
        <v>8652</v>
      </c>
      <c r="E9073">
        <v>87</v>
      </c>
      <c r="F9073">
        <v>100</v>
      </c>
      <c r="G9073">
        <v>9</v>
      </c>
      <c r="H9073">
        <v>168.756</v>
      </c>
      <c r="I9073">
        <v>1.6970000000000001</v>
      </c>
      <c r="J9073">
        <v>1.95</v>
      </c>
      <c r="K9073">
        <v>0.17599999999999999</v>
      </c>
      <c r="L9073">
        <v>316664</v>
      </c>
      <c r="M9073">
        <v>9640</v>
      </c>
      <c r="N9073">
        <v>6.1760000000000002</v>
      </c>
      <c r="O9073">
        <v>0.188</v>
      </c>
      <c r="P9073" t="s">
        <v>85</v>
      </c>
      <c r="Q9073">
        <v>51269183</v>
      </c>
      <c r="R9073">
        <v>527.96699999999998</v>
      </c>
      <c r="S9073">
        <v>43.4</v>
      </c>
      <c r="T9073">
        <v>13.914</v>
      </c>
      <c r="U9073">
        <v>8.6219999999999999</v>
      </c>
      <c r="V9073">
        <v>35938.374000000003</v>
      </c>
      <c r="W9073">
        <v>0.2</v>
      </c>
      <c r="X9073">
        <v>85.998000000000005</v>
      </c>
      <c r="Y9073">
        <v>6.8</v>
      </c>
      <c r="Z9073" s="32">
        <v>6.2</v>
      </c>
      <c r="AA9073" s="32">
        <v>40.9</v>
      </c>
      <c r="AB9073" s="32"/>
      <c r="AC9073" s="32">
        <v>12.27</v>
      </c>
    </row>
    <row r="9074" spans="1:29" hidden="1" x14ac:dyDescent="0.25">
      <c r="A9074" t="s">
        <v>247</v>
      </c>
      <c r="B9074" t="s">
        <v>248</v>
      </c>
      <c r="C9074" s="1">
        <v>43911</v>
      </c>
      <c r="D9074">
        <v>8799</v>
      </c>
      <c r="E9074">
        <v>147</v>
      </c>
      <c r="F9074">
        <v>103</v>
      </c>
      <c r="G9074">
        <v>3</v>
      </c>
      <c r="H9074">
        <v>171.624</v>
      </c>
      <c r="I9074">
        <v>2.867</v>
      </c>
      <c r="J9074">
        <v>2.0089999999999999</v>
      </c>
      <c r="K9074">
        <v>5.8999999999999997E-2</v>
      </c>
      <c r="L9074">
        <v>327509</v>
      </c>
      <c r="M9074">
        <v>10845</v>
      </c>
      <c r="N9074">
        <v>6.3879999999999999</v>
      </c>
      <c r="O9074">
        <v>0.21199999999999999</v>
      </c>
      <c r="P9074" t="s">
        <v>85</v>
      </c>
      <c r="Q9074">
        <v>51269183</v>
      </c>
      <c r="R9074">
        <v>527.96699999999998</v>
      </c>
      <c r="S9074">
        <v>43.4</v>
      </c>
      <c r="T9074">
        <v>13.914</v>
      </c>
      <c r="U9074">
        <v>8.6219999999999999</v>
      </c>
      <c r="V9074">
        <v>35938.374000000003</v>
      </c>
      <c r="W9074">
        <v>0.2</v>
      </c>
      <c r="X9074">
        <v>85.998000000000005</v>
      </c>
      <c r="Y9074">
        <v>6.8</v>
      </c>
      <c r="Z9074" s="32">
        <v>6.2</v>
      </c>
      <c r="AA9074" s="32">
        <v>40.9</v>
      </c>
      <c r="AB9074" s="32"/>
      <c r="AC9074" s="32">
        <v>12.27</v>
      </c>
    </row>
    <row r="9075" spans="1:29" hidden="1" x14ac:dyDescent="0.25">
      <c r="A9075" t="s">
        <v>247</v>
      </c>
      <c r="B9075" t="s">
        <v>248</v>
      </c>
      <c r="C9075" s="1">
        <v>43912</v>
      </c>
      <c r="D9075">
        <v>8897</v>
      </c>
      <c r="E9075">
        <v>98</v>
      </c>
      <c r="F9075">
        <v>104</v>
      </c>
      <c r="G9075">
        <v>1</v>
      </c>
      <c r="H9075">
        <v>173.535</v>
      </c>
      <c r="I9075">
        <v>1.911</v>
      </c>
      <c r="J9075">
        <v>2.0289999999999999</v>
      </c>
      <c r="K9075">
        <v>0.02</v>
      </c>
      <c r="L9075">
        <v>331780</v>
      </c>
      <c r="M9075">
        <v>4271</v>
      </c>
      <c r="N9075">
        <v>6.4710000000000001</v>
      </c>
      <c r="O9075">
        <v>8.3000000000000004E-2</v>
      </c>
      <c r="P9075" t="s">
        <v>85</v>
      </c>
      <c r="Q9075">
        <v>51269183</v>
      </c>
      <c r="R9075">
        <v>527.96699999999998</v>
      </c>
      <c r="S9075">
        <v>43.4</v>
      </c>
      <c r="T9075">
        <v>13.914</v>
      </c>
      <c r="U9075">
        <v>8.6219999999999999</v>
      </c>
      <c r="V9075">
        <v>35938.374000000003</v>
      </c>
      <c r="W9075">
        <v>0.2</v>
      </c>
      <c r="X9075">
        <v>85.998000000000005</v>
      </c>
      <c r="Y9075">
        <v>6.8</v>
      </c>
      <c r="Z9075" s="32">
        <v>6.2</v>
      </c>
      <c r="AA9075" s="32">
        <v>40.9</v>
      </c>
      <c r="AB9075" s="32"/>
      <c r="AC9075" s="32">
        <v>12.27</v>
      </c>
    </row>
    <row r="9076" spans="1:29" hidden="1" x14ac:dyDescent="0.25">
      <c r="A9076" t="s">
        <v>247</v>
      </c>
      <c r="B9076" t="s">
        <v>248</v>
      </c>
      <c r="C9076" s="1">
        <v>43913</v>
      </c>
      <c r="D9076">
        <v>8961</v>
      </c>
      <c r="E9076">
        <v>64</v>
      </c>
      <c r="F9076">
        <v>113</v>
      </c>
      <c r="G9076">
        <v>9</v>
      </c>
      <c r="H9076">
        <v>174.78299999999999</v>
      </c>
      <c r="I9076">
        <v>1.248</v>
      </c>
      <c r="J9076">
        <v>2.2040000000000002</v>
      </c>
      <c r="K9076">
        <v>0.17599999999999999</v>
      </c>
      <c r="L9076">
        <v>338036</v>
      </c>
      <c r="M9076">
        <v>6256</v>
      </c>
      <c r="N9076">
        <v>6.593</v>
      </c>
      <c r="O9076">
        <v>0.122</v>
      </c>
      <c r="P9076" t="s">
        <v>85</v>
      </c>
      <c r="Q9076">
        <v>51269183</v>
      </c>
      <c r="R9076">
        <v>527.96699999999998</v>
      </c>
      <c r="S9076">
        <v>43.4</v>
      </c>
      <c r="T9076">
        <v>13.914</v>
      </c>
      <c r="U9076">
        <v>8.6219999999999999</v>
      </c>
      <c r="V9076">
        <v>35938.374000000003</v>
      </c>
      <c r="W9076">
        <v>0.2</v>
      </c>
      <c r="X9076">
        <v>85.998000000000005</v>
      </c>
      <c r="Y9076">
        <v>6.8</v>
      </c>
      <c r="Z9076" s="32">
        <v>6.2</v>
      </c>
      <c r="AA9076" s="32">
        <v>40.9</v>
      </c>
      <c r="AB9076" s="32"/>
      <c r="AC9076" s="32">
        <v>12.27</v>
      </c>
    </row>
    <row r="9077" spans="1:29" hidden="1" x14ac:dyDescent="0.25">
      <c r="A9077" t="s">
        <v>247</v>
      </c>
      <c r="B9077" t="s">
        <v>248</v>
      </c>
      <c r="C9077" s="1">
        <v>43914</v>
      </c>
      <c r="D9077">
        <v>9037</v>
      </c>
      <c r="E9077">
        <v>76</v>
      </c>
      <c r="F9077">
        <v>120</v>
      </c>
      <c r="G9077">
        <v>7</v>
      </c>
      <c r="H9077">
        <v>176.26599999999999</v>
      </c>
      <c r="I9077">
        <v>1.482</v>
      </c>
      <c r="J9077">
        <v>2.3410000000000002</v>
      </c>
      <c r="K9077">
        <v>0.13700000000000001</v>
      </c>
      <c r="L9077">
        <v>348582</v>
      </c>
      <c r="M9077">
        <v>10546</v>
      </c>
      <c r="N9077">
        <v>6.7990000000000004</v>
      </c>
      <c r="O9077">
        <v>0.20599999999999999</v>
      </c>
      <c r="P9077" t="s">
        <v>85</v>
      </c>
      <c r="Q9077">
        <v>51269183</v>
      </c>
      <c r="R9077">
        <v>527.96699999999998</v>
      </c>
      <c r="S9077">
        <v>43.4</v>
      </c>
      <c r="T9077">
        <v>13.914</v>
      </c>
      <c r="U9077">
        <v>8.6219999999999999</v>
      </c>
      <c r="V9077">
        <v>35938.374000000003</v>
      </c>
      <c r="W9077">
        <v>0.2</v>
      </c>
      <c r="X9077">
        <v>85.998000000000005</v>
      </c>
      <c r="Y9077">
        <v>6.8</v>
      </c>
      <c r="Z9077" s="32">
        <v>6.2</v>
      </c>
      <c r="AA9077" s="32">
        <v>40.9</v>
      </c>
      <c r="AB9077" s="32"/>
      <c r="AC9077" s="32">
        <v>12.27</v>
      </c>
    </row>
    <row r="9078" spans="1:29" hidden="1" x14ac:dyDescent="0.25">
      <c r="A9078" t="s">
        <v>247</v>
      </c>
      <c r="B9078" t="s">
        <v>248</v>
      </c>
      <c r="C9078" s="1">
        <v>43915</v>
      </c>
      <c r="D9078">
        <v>9137</v>
      </c>
      <c r="E9078">
        <v>100</v>
      </c>
      <c r="F9078">
        <v>126</v>
      </c>
      <c r="G9078">
        <v>6</v>
      </c>
      <c r="H9078">
        <v>178.21600000000001</v>
      </c>
      <c r="I9078">
        <v>1.95</v>
      </c>
      <c r="J9078">
        <v>2.4580000000000002</v>
      </c>
      <c r="K9078">
        <v>0.11700000000000001</v>
      </c>
      <c r="L9078">
        <v>357896</v>
      </c>
      <c r="M9078">
        <v>9314</v>
      </c>
      <c r="N9078">
        <v>6.9809999999999999</v>
      </c>
      <c r="O9078">
        <v>0.182</v>
      </c>
      <c r="P9078" t="s">
        <v>85</v>
      </c>
      <c r="Q9078">
        <v>51269183</v>
      </c>
      <c r="R9078">
        <v>527.96699999999998</v>
      </c>
      <c r="S9078">
        <v>43.4</v>
      </c>
      <c r="T9078">
        <v>13.914</v>
      </c>
      <c r="U9078">
        <v>8.6219999999999999</v>
      </c>
      <c r="V9078">
        <v>35938.374000000003</v>
      </c>
      <c r="W9078">
        <v>0.2</v>
      </c>
      <c r="X9078">
        <v>85.998000000000005</v>
      </c>
      <c r="Y9078">
        <v>6.8</v>
      </c>
      <c r="Z9078" s="32">
        <v>6.2</v>
      </c>
      <c r="AA9078" s="32">
        <v>40.9</v>
      </c>
      <c r="AB9078" s="32"/>
      <c r="AC9078" s="32">
        <v>12.27</v>
      </c>
    </row>
    <row r="9079" spans="1:29" hidden="1" x14ac:dyDescent="0.25">
      <c r="A9079" t="s">
        <v>247</v>
      </c>
      <c r="B9079" t="s">
        <v>248</v>
      </c>
      <c r="C9079" s="1">
        <v>43916</v>
      </c>
      <c r="D9079">
        <v>9241</v>
      </c>
      <c r="E9079">
        <v>104</v>
      </c>
      <c r="F9079">
        <v>131</v>
      </c>
      <c r="G9079">
        <v>5</v>
      </c>
      <c r="H9079">
        <v>180.245</v>
      </c>
      <c r="I9079">
        <v>2.0289999999999999</v>
      </c>
      <c r="J9079">
        <v>2.5550000000000002</v>
      </c>
      <c r="K9079">
        <v>9.8000000000000004E-2</v>
      </c>
      <c r="L9079">
        <v>364942</v>
      </c>
      <c r="M9079">
        <v>7046</v>
      </c>
      <c r="N9079">
        <v>7.1180000000000003</v>
      </c>
      <c r="O9079">
        <v>0.13700000000000001</v>
      </c>
      <c r="P9079" t="s">
        <v>85</v>
      </c>
      <c r="Q9079">
        <v>51269183</v>
      </c>
      <c r="R9079">
        <v>527.96699999999998</v>
      </c>
      <c r="S9079">
        <v>43.4</v>
      </c>
      <c r="T9079">
        <v>13.914</v>
      </c>
      <c r="U9079">
        <v>8.6219999999999999</v>
      </c>
      <c r="V9079">
        <v>35938.374000000003</v>
      </c>
      <c r="W9079">
        <v>0.2</v>
      </c>
      <c r="X9079">
        <v>85.998000000000005</v>
      </c>
      <c r="Y9079">
        <v>6.8</v>
      </c>
      <c r="Z9079" s="32">
        <v>6.2</v>
      </c>
      <c r="AA9079" s="32">
        <v>40.9</v>
      </c>
      <c r="AB9079" s="32"/>
      <c r="AC9079" s="32">
        <v>12.27</v>
      </c>
    </row>
    <row r="9080" spans="1:29" hidden="1" x14ac:dyDescent="0.25">
      <c r="A9080" t="s">
        <v>247</v>
      </c>
      <c r="B9080" t="s">
        <v>248</v>
      </c>
      <c r="C9080" s="1">
        <v>43917</v>
      </c>
      <c r="D9080">
        <v>9332</v>
      </c>
      <c r="E9080">
        <v>91</v>
      </c>
      <c r="F9080">
        <v>139</v>
      </c>
      <c r="G9080">
        <v>8</v>
      </c>
      <c r="H9080">
        <v>182.02</v>
      </c>
      <c r="I9080">
        <v>1.7749999999999999</v>
      </c>
      <c r="J9080">
        <v>2.7109999999999999</v>
      </c>
      <c r="K9080">
        <v>0.156</v>
      </c>
      <c r="L9080">
        <v>376961</v>
      </c>
      <c r="M9080">
        <v>12019</v>
      </c>
      <c r="N9080">
        <v>7.3529999999999998</v>
      </c>
      <c r="O9080">
        <v>0.23400000000000001</v>
      </c>
      <c r="P9080" t="s">
        <v>85</v>
      </c>
      <c r="Q9080">
        <v>51269183</v>
      </c>
      <c r="R9080">
        <v>527.96699999999998</v>
      </c>
      <c r="S9080">
        <v>43.4</v>
      </c>
      <c r="T9080">
        <v>13.914</v>
      </c>
      <c r="U9080">
        <v>8.6219999999999999</v>
      </c>
      <c r="V9080">
        <v>35938.374000000003</v>
      </c>
      <c r="W9080">
        <v>0.2</v>
      </c>
      <c r="X9080">
        <v>85.998000000000005</v>
      </c>
      <c r="Y9080">
        <v>6.8</v>
      </c>
      <c r="Z9080" s="32">
        <v>6.2</v>
      </c>
      <c r="AA9080" s="32">
        <v>40.9</v>
      </c>
      <c r="AB9080" s="32"/>
      <c r="AC9080" s="32">
        <v>12.27</v>
      </c>
    </row>
    <row r="9081" spans="1:29" hidden="1" x14ac:dyDescent="0.25">
      <c r="A9081" t="s">
        <v>247</v>
      </c>
      <c r="B9081" t="s">
        <v>248</v>
      </c>
      <c r="C9081" s="1">
        <v>43918</v>
      </c>
      <c r="D9081">
        <v>9478</v>
      </c>
      <c r="E9081">
        <v>146</v>
      </c>
      <c r="F9081">
        <v>144</v>
      </c>
      <c r="G9081">
        <v>5</v>
      </c>
      <c r="H9081">
        <v>184.86699999999999</v>
      </c>
      <c r="I9081">
        <v>2.8479999999999999</v>
      </c>
      <c r="J9081">
        <v>2.8090000000000002</v>
      </c>
      <c r="K9081">
        <v>9.8000000000000004E-2</v>
      </c>
      <c r="L9081">
        <v>387925</v>
      </c>
      <c r="M9081">
        <v>10964</v>
      </c>
      <c r="N9081">
        <v>7.5659999999999998</v>
      </c>
      <c r="O9081">
        <v>0.214</v>
      </c>
      <c r="P9081" t="s">
        <v>85</v>
      </c>
      <c r="Q9081">
        <v>51269183</v>
      </c>
      <c r="R9081">
        <v>527.96699999999998</v>
      </c>
      <c r="S9081">
        <v>43.4</v>
      </c>
      <c r="T9081">
        <v>13.914</v>
      </c>
      <c r="U9081">
        <v>8.6219999999999999</v>
      </c>
      <c r="V9081">
        <v>35938.374000000003</v>
      </c>
      <c r="W9081">
        <v>0.2</v>
      </c>
      <c r="X9081">
        <v>85.998000000000005</v>
      </c>
      <c r="Y9081">
        <v>6.8</v>
      </c>
      <c r="Z9081" s="32">
        <v>6.2</v>
      </c>
      <c r="AA9081" s="32">
        <v>40.9</v>
      </c>
      <c r="AB9081" s="32"/>
      <c r="AC9081" s="32">
        <v>12.27</v>
      </c>
    </row>
    <row r="9082" spans="1:29" hidden="1" x14ac:dyDescent="0.25">
      <c r="A9082" t="s">
        <v>247</v>
      </c>
      <c r="B9082" t="s">
        <v>248</v>
      </c>
      <c r="C9082" s="1">
        <v>43919</v>
      </c>
      <c r="D9082">
        <v>9583</v>
      </c>
      <c r="E9082">
        <v>105</v>
      </c>
      <c r="F9082">
        <v>152</v>
      </c>
      <c r="G9082">
        <v>8</v>
      </c>
      <c r="H9082">
        <v>186.91499999999999</v>
      </c>
      <c r="I9082">
        <v>2.048</v>
      </c>
      <c r="J9082">
        <v>2.9649999999999999</v>
      </c>
      <c r="K9082">
        <v>0.156</v>
      </c>
      <c r="L9082">
        <v>394141</v>
      </c>
      <c r="M9082">
        <v>6216</v>
      </c>
      <c r="N9082">
        <v>7.6879999999999997</v>
      </c>
      <c r="O9082">
        <v>0.121</v>
      </c>
      <c r="P9082" t="s">
        <v>85</v>
      </c>
      <c r="Q9082">
        <v>51269183</v>
      </c>
      <c r="R9082">
        <v>527.96699999999998</v>
      </c>
      <c r="S9082">
        <v>43.4</v>
      </c>
      <c r="T9082">
        <v>13.914</v>
      </c>
      <c r="U9082">
        <v>8.6219999999999999</v>
      </c>
      <c r="V9082">
        <v>35938.374000000003</v>
      </c>
      <c r="W9082">
        <v>0.2</v>
      </c>
      <c r="X9082">
        <v>85.998000000000005</v>
      </c>
      <c r="Y9082">
        <v>6.8</v>
      </c>
      <c r="Z9082" s="32">
        <v>6.2</v>
      </c>
      <c r="AA9082" s="32">
        <v>40.9</v>
      </c>
      <c r="AB9082" s="32"/>
      <c r="AC9082" s="32">
        <v>12.27</v>
      </c>
    </row>
    <row r="9083" spans="1:29" hidden="1" x14ac:dyDescent="0.25">
      <c r="A9083" t="s">
        <v>247</v>
      </c>
      <c r="B9083" t="s">
        <v>248</v>
      </c>
      <c r="C9083" s="1">
        <v>43920</v>
      </c>
      <c r="D9083">
        <v>9661</v>
      </c>
      <c r="E9083">
        <v>78</v>
      </c>
      <c r="F9083">
        <v>158</v>
      </c>
      <c r="G9083">
        <v>6</v>
      </c>
      <c r="H9083">
        <v>188.43700000000001</v>
      </c>
      <c r="I9083">
        <v>1.5209999999999999</v>
      </c>
      <c r="J9083">
        <v>3.0819999999999999</v>
      </c>
      <c r="K9083">
        <v>0.11700000000000001</v>
      </c>
      <c r="L9083">
        <v>395194</v>
      </c>
      <c r="M9083">
        <v>1053</v>
      </c>
      <c r="N9083">
        <v>7.7080000000000002</v>
      </c>
      <c r="O9083">
        <v>2.1000000000000001E-2</v>
      </c>
      <c r="P9083" t="s">
        <v>85</v>
      </c>
      <c r="Q9083">
        <v>51269183</v>
      </c>
      <c r="R9083">
        <v>527.96699999999998</v>
      </c>
      <c r="S9083">
        <v>43.4</v>
      </c>
      <c r="T9083">
        <v>13.914</v>
      </c>
      <c r="U9083">
        <v>8.6219999999999999</v>
      </c>
      <c r="V9083">
        <v>35938.374000000003</v>
      </c>
      <c r="W9083">
        <v>0.2</v>
      </c>
      <c r="X9083">
        <v>85.998000000000005</v>
      </c>
      <c r="Y9083">
        <v>6.8</v>
      </c>
      <c r="Z9083" s="32">
        <v>6.2</v>
      </c>
      <c r="AA9083" s="32">
        <v>40.9</v>
      </c>
      <c r="AB9083" s="32"/>
      <c r="AC9083" s="32">
        <v>12.27</v>
      </c>
    </row>
    <row r="9084" spans="1:29" hidden="1" x14ac:dyDescent="0.25">
      <c r="A9084" t="s">
        <v>247</v>
      </c>
      <c r="B9084" t="s">
        <v>248</v>
      </c>
      <c r="C9084" s="1">
        <v>43921</v>
      </c>
      <c r="D9084">
        <v>9786</v>
      </c>
      <c r="E9084">
        <v>125</v>
      </c>
      <c r="F9084">
        <v>163</v>
      </c>
      <c r="G9084">
        <v>5</v>
      </c>
      <c r="H9084">
        <v>190.875</v>
      </c>
      <c r="I9084">
        <v>2.4380000000000002</v>
      </c>
      <c r="J9084">
        <v>3.1789999999999998</v>
      </c>
      <c r="K9084">
        <v>9.8000000000000004E-2</v>
      </c>
      <c r="L9084">
        <v>410564</v>
      </c>
      <c r="M9084">
        <v>15370</v>
      </c>
      <c r="N9084">
        <v>8.0079999999999991</v>
      </c>
      <c r="O9084">
        <v>0.3</v>
      </c>
      <c r="P9084" t="s">
        <v>85</v>
      </c>
      <c r="Q9084">
        <v>51269183</v>
      </c>
      <c r="R9084">
        <v>527.96699999999998</v>
      </c>
      <c r="S9084">
        <v>43.4</v>
      </c>
      <c r="T9084">
        <v>13.914</v>
      </c>
      <c r="U9084">
        <v>8.6219999999999999</v>
      </c>
      <c r="V9084">
        <v>35938.374000000003</v>
      </c>
      <c r="W9084">
        <v>0.2</v>
      </c>
      <c r="X9084">
        <v>85.998000000000005</v>
      </c>
      <c r="Y9084">
        <v>6.8</v>
      </c>
      <c r="Z9084" s="32">
        <v>6.2</v>
      </c>
      <c r="AA9084" s="32">
        <v>40.9</v>
      </c>
      <c r="AB9084" s="32"/>
      <c r="AC9084" s="32">
        <v>12.27</v>
      </c>
    </row>
    <row r="9085" spans="1:29" hidden="1" x14ac:dyDescent="0.25">
      <c r="A9085" t="s">
        <v>247</v>
      </c>
      <c r="B9085" t="s">
        <v>248</v>
      </c>
      <c r="C9085" s="1">
        <v>43922</v>
      </c>
      <c r="D9085">
        <v>9786</v>
      </c>
      <c r="E9085">
        <v>0</v>
      </c>
      <c r="F9085">
        <v>163</v>
      </c>
      <c r="G9085">
        <v>0</v>
      </c>
      <c r="H9085">
        <v>190.875</v>
      </c>
      <c r="I9085">
        <v>0</v>
      </c>
      <c r="J9085">
        <v>3.1789999999999998</v>
      </c>
      <c r="K9085">
        <v>0</v>
      </c>
      <c r="L9085">
        <v>421547</v>
      </c>
      <c r="M9085">
        <v>10983</v>
      </c>
      <c r="N9085">
        <v>8.2219999999999995</v>
      </c>
      <c r="O9085">
        <v>0.214</v>
      </c>
      <c r="P9085" t="s">
        <v>85</v>
      </c>
      <c r="Q9085">
        <v>51269183</v>
      </c>
      <c r="R9085">
        <v>527.96699999999998</v>
      </c>
      <c r="S9085">
        <v>43.4</v>
      </c>
      <c r="T9085">
        <v>13.914</v>
      </c>
      <c r="U9085">
        <v>8.6219999999999999</v>
      </c>
      <c r="V9085">
        <v>35938.374000000003</v>
      </c>
      <c r="W9085">
        <v>0.2</v>
      </c>
      <c r="X9085">
        <v>85.998000000000005</v>
      </c>
      <c r="Y9085">
        <v>6.8</v>
      </c>
      <c r="Z9085" s="32">
        <v>6.2</v>
      </c>
      <c r="AA9085" s="32">
        <v>40.9</v>
      </c>
      <c r="AB9085" s="32"/>
      <c r="AC9085" s="32">
        <v>12.27</v>
      </c>
    </row>
    <row r="9086" spans="1:29" hidden="1" x14ac:dyDescent="0.25">
      <c r="A9086" t="s">
        <v>247</v>
      </c>
      <c r="B9086" t="s">
        <v>248</v>
      </c>
      <c r="C9086" s="1">
        <v>43923</v>
      </c>
      <c r="D9086">
        <v>9976</v>
      </c>
      <c r="E9086">
        <v>190</v>
      </c>
      <c r="F9086">
        <v>169</v>
      </c>
      <c r="G9086">
        <v>6</v>
      </c>
      <c r="H9086">
        <v>194.58099999999999</v>
      </c>
      <c r="I9086">
        <v>3.706</v>
      </c>
      <c r="J9086">
        <v>3.2959999999999998</v>
      </c>
      <c r="K9086">
        <v>0.11700000000000001</v>
      </c>
      <c r="L9086">
        <v>431743</v>
      </c>
      <c r="M9086">
        <v>10196</v>
      </c>
      <c r="N9086">
        <v>8.4209999999999994</v>
      </c>
      <c r="O9086">
        <v>0.19900000000000001</v>
      </c>
      <c r="P9086" t="s">
        <v>85</v>
      </c>
      <c r="Q9086">
        <v>51269183</v>
      </c>
      <c r="R9086">
        <v>527.96699999999998</v>
      </c>
      <c r="S9086">
        <v>43.4</v>
      </c>
      <c r="T9086">
        <v>13.914</v>
      </c>
      <c r="U9086">
        <v>8.6219999999999999</v>
      </c>
      <c r="V9086">
        <v>35938.374000000003</v>
      </c>
      <c r="W9086">
        <v>0.2</v>
      </c>
      <c r="X9086">
        <v>85.998000000000005</v>
      </c>
      <c r="Y9086">
        <v>6.8</v>
      </c>
      <c r="Z9086" s="32">
        <v>6.2</v>
      </c>
      <c r="AA9086" s="32">
        <v>40.9</v>
      </c>
      <c r="AB9086" s="32"/>
      <c r="AC9086" s="32">
        <v>12.27</v>
      </c>
    </row>
    <row r="9087" spans="1:29" hidden="1" x14ac:dyDescent="0.25">
      <c r="A9087" t="s">
        <v>247</v>
      </c>
      <c r="B9087" t="s">
        <v>248</v>
      </c>
      <c r="C9087" s="1">
        <v>43924</v>
      </c>
      <c r="D9087">
        <v>10062</v>
      </c>
      <c r="E9087">
        <v>86</v>
      </c>
      <c r="F9087">
        <v>174</v>
      </c>
      <c r="G9087">
        <v>5</v>
      </c>
      <c r="H9087">
        <v>196.25800000000001</v>
      </c>
      <c r="I9087">
        <v>1.677</v>
      </c>
      <c r="J9087">
        <v>3.3940000000000001</v>
      </c>
      <c r="K9087">
        <v>9.8000000000000004E-2</v>
      </c>
      <c r="L9087">
        <v>443273</v>
      </c>
      <c r="M9087">
        <v>11530</v>
      </c>
      <c r="N9087">
        <v>8.6460000000000008</v>
      </c>
      <c r="O9087">
        <v>0.22500000000000001</v>
      </c>
      <c r="P9087" t="s">
        <v>85</v>
      </c>
      <c r="Q9087">
        <v>51269183</v>
      </c>
      <c r="R9087">
        <v>527.96699999999998</v>
      </c>
      <c r="S9087">
        <v>43.4</v>
      </c>
      <c r="T9087">
        <v>13.914</v>
      </c>
      <c r="U9087">
        <v>8.6219999999999999</v>
      </c>
      <c r="V9087">
        <v>35938.374000000003</v>
      </c>
      <c r="W9087">
        <v>0.2</v>
      </c>
      <c r="X9087">
        <v>85.998000000000005</v>
      </c>
      <c r="Y9087">
        <v>6.8</v>
      </c>
      <c r="Z9087" s="32">
        <v>6.2</v>
      </c>
      <c r="AA9087" s="32">
        <v>40.9</v>
      </c>
      <c r="AB9087" s="32"/>
      <c r="AC9087" s="32">
        <v>12.27</v>
      </c>
    </row>
    <row r="9088" spans="1:29" hidden="1" x14ac:dyDescent="0.25">
      <c r="A9088" t="s">
        <v>247</v>
      </c>
      <c r="B9088" t="s">
        <v>248</v>
      </c>
      <c r="C9088" s="1">
        <v>43925</v>
      </c>
      <c r="D9088">
        <v>10156</v>
      </c>
      <c r="E9088">
        <v>94</v>
      </c>
      <c r="F9088">
        <v>177</v>
      </c>
      <c r="G9088">
        <v>3</v>
      </c>
      <c r="H9088">
        <v>198.09200000000001</v>
      </c>
      <c r="I9088">
        <v>1.833</v>
      </c>
      <c r="J9088">
        <v>3.452</v>
      </c>
      <c r="K9088">
        <v>5.8999999999999997E-2</v>
      </c>
      <c r="L9088">
        <v>455032</v>
      </c>
      <c r="M9088">
        <v>11759</v>
      </c>
      <c r="N9088">
        <v>8.875</v>
      </c>
      <c r="O9088">
        <v>0.22900000000000001</v>
      </c>
      <c r="P9088" t="s">
        <v>85</v>
      </c>
      <c r="Q9088">
        <v>51269183</v>
      </c>
      <c r="R9088">
        <v>527.96699999999998</v>
      </c>
      <c r="S9088">
        <v>43.4</v>
      </c>
      <c r="T9088">
        <v>13.914</v>
      </c>
      <c r="U9088">
        <v>8.6219999999999999</v>
      </c>
      <c r="V9088">
        <v>35938.374000000003</v>
      </c>
      <c r="W9088">
        <v>0.2</v>
      </c>
      <c r="X9088">
        <v>85.998000000000005</v>
      </c>
      <c r="Y9088">
        <v>6.8</v>
      </c>
      <c r="Z9088" s="32">
        <v>6.2</v>
      </c>
      <c r="AA9088" s="32">
        <v>40.9</v>
      </c>
      <c r="AB9088" s="32"/>
      <c r="AC9088" s="32">
        <v>12.27</v>
      </c>
    </row>
    <row r="9089" spans="1:29" hidden="1" x14ac:dyDescent="0.25">
      <c r="A9089" t="s">
        <v>247</v>
      </c>
      <c r="B9089" t="s">
        <v>248</v>
      </c>
      <c r="C9089" s="1">
        <v>43926</v>
      </c>
      <c r="D9089">
        <v>10237</v>
      </c>
      <c r="E9089">
        <v>81</v>
      </c>
      <c r="F9089">
        <v>183</v>
      </c>
      <c r="G9089">
        <v>6</v>
      </c>
      <c r="H9089">
        <v>199.672</v>
      </c>
      <c r="I9089">
        <v>1.58</v>
      </c>
      <c r="J9089">
        <v>3.569</v>
      </c>
      <c r="K9089">
        <v>0.11700000000000001</v>
      </c>
      <c r="L9089">
        <v>461233</v>
      </c>
      <c r="M9089">
        <v>6201</v>
      </c>
      <c r="N9089">
        <v>8.9960000000000004</v>
      </c>
      <c r="O9089">
        <v>0.121</v>
      </c>
      <c r="P9089" t="s">
        <v>85</v>
      </c>
      <c r="Q9089">
        <v>51269183</v>
      </c>
      <c r="R9089">
        <v>527.96699999999998</v>
      </c>
      <c r="S9089">
        <v>43.4</v>
      </c>
      <c r="T9089">
        <v>13.914</v>
      </c>
      <c r="U9089">
        <v>8.6219999999999999</v>
      </c>
      <c r="V9089">
        <v>35938.374000000003</v>
      </c>
      <c r="W9089">
        <v>0.2</v>
      </c>
      <c r="X9089">
        <v>85.998000000000005</v>
      </c>
      <c r="Y9089">
        <v>6.8</v>
      </c>
      <c r="Z9089" s="32">
        <v>6.2</v>
      </c>
      <c r="AA9089" s="32">
        <v>40.9</v>
      </c>
      <c r="AB9089" s="32"/>
      <c r="AC9089" s="32">
        <v>12.27</v>
      </c>
    </row>
    <row r="9090" spans="1:29" hidden="1" x14ac:dyDescent="0.25">
      <c r="A9090" t="s">
        <v>247</v>
      </c>
      <c r="B9090" t="s">
        <v>248</v>
      </c>
      <c r="C9090" s="1">
        <v>43927</v>
      </c>
      <c r="D9090">
        <v>10284</v>
      </c>
      <c r="E9090">
        <v>47</v>
      </c>
      <c r="F9090">
        <v>186</v>
      </c>
      <c r="G9090">
        <v>3</v>
      </c>
      <c r="H9090">
        <v>200.58799999999999</v>
      </c>
      <c r="I9090">
        <v>0.91700000000000004</v>
      </c>
      <c r="J9090">
        <v>3.6280000000000001</v>
      </c>
      <c r="K9090">
        <v>5.8999999999999997E-2</v>
      </c>
      <c r="L9090">
        <v>466804</v>
      </c>
      <c r="M9090">
        <v>5571</v>
      </c>
      <c r="N9090">
        <v>9.1050000000000004</v>
      </c>
      <c r="O9090">
        <v>0.109</v>
      </c>
      <c r="P9090" t="s">
        <v>85</v>
      </c>
      <c r="Q9090">
        <v>51269183</v>
      </c>
      <c r="R9090">
        <v>527.96699999999998</v>
      </c>
      <c r="S9090">
        <v>43.4</v>
      </c>
      <c r="T9090">
        <v>13.914</v>
      </c>
      <c r="U9090">
        <v>8.6219999999999999</v>
      </c>
      <c r="V9090">
        <v>35938.374000000003</v>
      </c>
      <c r="W9090">
        <v>0.2</v>
      </c>
      <c r="X9090">
        <v>85.998000000000005</v>
      </c>
      <c r="Y9090">
        <v>6.8</v>
      </c>
      <c r="Z9090" s="32">
        <v>6.2</v>
      </c>
      <c r="AA9090" s="32">
        <v>40.9</v>
      </c>
      <c r="AB9090" s="32"/>
      <c r="AC9090" s="32">
        <v>12.27</v>
      </c>
    </row>
    <row r="9091" spans="1:29" hidden="1" x14ac:dyDescent="0.25">
      <c r="A9091" t="s">
        <v>247</v>
      </c>
      <c r="B9091" t="s">
        <v>248</v>
      </c>
      <c r="C9091" s="1">
        <v>43928</v>
      </c>
      <c r="D9091">
        <v>10331</v>
      </c>
      <c r="E9091">
        <v>47</v>
      </c>
      <c r="F9091">
        <v>192</v>
      </c>
      <c r="G9091">
        <v>6</v>
      </c>
      <c r="H9091">
        <v>201.505</v>
      </c>
      <c r="I9091">
        <v>0.91700000000000004</v>
      </c>
      <c r="J9091">
        <v>3.7450000000000001</v>
      </c>
      <c r="K9091">
        <v>0.11700000000000001</v>
      </c>
      <c r="L9091">
        <v>477304</v>
      </c>
      <c r="M9091">
        <v>10500</v>
      </c>
      <c r="N9091">
        <v>9.31</v>
      </c>
      <c r="O9091">
        <v>0.20499999999999999</v>
      </c>
      <c r="P9091" t="s">
        <v>85</v>
      </c>
      <c r="Q9091">
        <v>51269183</v>
      </c>
      <c r="R9091">
        <v>527.96699999999998</v>
      </c>
      <c r="S9091">
        <v>43.4</v>
      </c>
      <c r="T9091">
        <v>13.914</v>
      </c>
      <c r="U9091">
        <v>8.6219999999999999</v>
      </c>
      <c r="V9091">
        <v>35938.374000000003</v>
      </c>
      <c r="W9091">
        <v>0.2</v>
      </c>
      <c r="X9091">
        <v>85.998000000000005</v>
      </c>
      <c r="Y9091">
        <v>6.8</v>
      </c>
      <c r="Z9091" s="32">
        <v>6.2</v>
      </c>
      <c r="AA9091" s="32">
        <v>40.9</v>
      </c>
      <c r="AB9091" s="32"/>
      <c r="AC9091" s="32">
        <v>12.27</v>
      </c>
    </row>
    <row r="9092" spans="1:29" hidden="1" x14ac:dyDescent="0.25">
      <c r="A9092" t="s">
        <v>247</v>
      </c>
      <c r="B9092" t="s">
        <v>248</v>
      </c>
      <c r="C9092" s="1">
        <v>43929</v>
      </c>
      <c r="D9092">
        <v>10384</v>
      </c>
      <c r="E9092">
        <v>53</v>
      </c>
      <c r="F9092">
        <v>200</v>
      </c>
      <c r="G9092">
        <v>8</v>
      </c>
      <c r="H9092">
        <v>202.53899999999999</v>
      </c>
      <c r="I9092">
        <v>1.034</v>
      </c>
      <c r="J9092">
        <v>3.9009999999999998</v>
      </c>
      <c r="K9092">
        <v>0.156</v>
      </c>
      <c r="L9092">
        <v>486003</v>
      </c>
      <c r="M9092">
        <v>8699</v>
      </c>
      <c r="N9092">
        <v>9.4789999999999992</v>
      </c>
      <c r="O9092">
        <v>0.17</v>
      </c>
      <c r="P9092" t="s">
        <v>85</v>
      </c>
      <c r="Q9092">
        <v>51269183</v>
      </c>
      <c r="R9092">
        <v>527.96699999999998</v>
      </c>
      <c r="S9092">
        <v>43.4</v>
      </c>
      <c r="T9092">
        <v>13.914</v>
      </c>
      <c r="U9092">
        <v>8.6219999999999999</v>
      </c>
      <c r="V9092">
        <v>35938.374000000003</v>
      </c>
      <c r="W9092">
        <v>0.2</v>
      </c>
      <c r="X9092">
        <v>85.998000000000005</v>
      </c>
      <c r="Y9092">
        <v>6.8</v>
      </c>
      <c r="Z9092" s="32">
        <v>6.2</v>
      </c>
      <c r="AA9092" s="32">
        <v>40.9</v>
      </c>
      <c r="AB9092" s="32"/>
      <c r="AC9092" s="32">
        <v>12.27</v>
      </c>
    </row>
    <row r="9093" spans="1:29" hidden="1" x14ac:dyDescent="0.25">
      <c r="A9093" t="s">
        <v>247</v>
      </c>
      <c r="B9093" t="s">
        <v>248</v>
      </c>
      <c r="C9093" s="1">
        <v>43930</v>
      </c>
      <c r="D9093">
        <v>10423</v>
      </c>
      <c r="E9093">
        <v>39</v>
      </c>
      <c r="F9093">
        <v>204</v>
      </c>
      <c r="G9093">
        <v>4</v>
      </c>
      <c r="H9093">
        <v>203.3</v>
      </c>
      <c r="I9093">
        <v>0.76100000000000001</v>
      </c>
      <c r="J9093">
        <v>3.9790000000000001</v>
      </c>
      <c r="K9093">
        <v>7.8E-2</v>
      </c>
      <c r="L9093">
        <v>494711</v>
      </c>
      <c r="M9093">
        <v>8708</v>
      </c>
      <c r="N9093">
        <v>9.6489999999999991</v>
      </c>
      <c r="O9093">
        <v>0.17</v>
      </c>
      <c r="P9093" t="s">
        <v>85</v>
      </c>
      <c r="Q9093">
        <v>51269183</v>
      </c>
      <c r="R9093">
        <v>527.96699999999998</v>
      </c>
      <c r="S9093">
        <v>43.4</v>
      </c>
      <c r="T9093">
        <v>13.914</v>
      </c>
      <c r="U9093">
        <v>8.6219999999999999</v>
      </c>
      <c r="V9093">
        <v>35938.374000000003</v>
      </c>
      <c r="W9093">
        <v>0.2</v>
      </c>
      <c r="X9093">
        <v>85.998000000000005</v>
      </c>
      <c r="Y9093">
        <v>6.8</v>
      </c>
      <c r="Z9093" s="32">
        <v>6.2</v>
      </c>
      <c r="AA9093" s="32">
        <v>40.9</v>
      </c>
      <c r="AB9093" s="32"/>
      <c r="AC9093" s="32">
        <v>12.27</v>
      </c>
    </row>
    <row r="9094" spans="1:29" hidden="1" x14ac:dyDescent="0.25">
      <c r="A9094" t="s">
        <v>247</v>
      </c>
      <c r="B9094" t="s">
        <v>248</v>
      </c>
      <c r="C9094" s="1">
        <v>43931</v>
      </c>
      <c r="D9094">
        <v>10450</v>
      </c>
      <c r="E9094">
        <v>27</v>
      </c>
      <c r="F9094">
        <v>208</v>
      </c>
      <c r="G9094">
        <v>4</v>
      </c>
      <c r="H9094">
        <v>203.82599999999999</v>
      </c>
      <c r="I9094">
        <v>0.52700000000000002</v>
      </c>
      <c r="J9094">
        <v>4.0570000000000004</v>
      </c>
      <c r="K9094">
        <v>7.8E-2</v>
      </c>
      <c r="L9094">
        <v>503051</v>
      </c>
      <c r="M9094">
        <v>8340</v>
      </c>
      <c r="N9094">
        <v>9.8119999999999994</v>
      </c>
      <c r="O9094">
        <v>0.16300000000000001</v>
      </c>
      <c r="P9094" t="s">
        <v>85</v>
      </c>
      <c r="Q9094">
        <v>51269183</v>
      </c>
      <c r="R9094">
        <v>527.96699999999998</v>
      </c>
      <c r="S9094">
        <v>43.4</v>
      </c>
      <c r="T9094">
        <v>13.914</v>
      </c>
      <c r="U9094">
        <v>8.6219999999999999</v>
      </c>
      <c r="V9094">
        <v>35938.374000000003</v>
      </c>
      <c r="W9094">
        <v>0.2</v>
      </c>
      <c r="X9094">
        <v>85.998000000000005</v>
      </c>
      <c r="Y9094">
        <v>6.8</v>
      </c>
      <c r="Z9094" s="32">
        <v>6.2</v>
      </c>
      <c r="AA9094" s="32">
        <v>40.9</v>
      </c>
      <c r="AB9094" s="32"/>
      <c r="AC9094" s="32">
        <v>12.27</v>
      </c>
    </row>
    <row r="9095" spans="1:29" hidden="1" x14ac:dyDescent="0.25">
      <c r="A9095" t="s">
        <v>247</v>
      </c>
      <c r="B9095" t="s">
        <v>248</v>
      </c>
      <c r="C9095" s="1">
        <v>43932</v>
      </c>
      <c r="D9095">
        <v>10450</v>
      </c>
      <c r="E9095">
        <v>0</v>
      </c>
      <c r="F9095">
        <v>208</v>
      </c>
      <c r="G9095">
        <v>0</v>
      </c>
      <c r="H9095">
        <v>203.82599999999999</v>
      </c>
      <c r="I9095">
        <v>0</v>
      </c>
      <c r="J9095">
        <v>4.0570000000000004</v>
      </c>
      <c r="K9095">
        <v>0</v>
      </c>
      <c r="L9095">
        <v>510479</v>
      </c>
      <c r="M9095">
        <v>7428</v>
      </c>
      <c r="N9095">
        <v>9.9570000000000007</v>
      </c>
      <c r="O9095">
        <v>0.14499999999999999</v>
      </c>
      <c r="P9095" t="s">
        <v>85</v>
      </c>
      <c r="Q9095">
        <v>51269183</v>
      </c>
      <c r="R9095">
        <v>527.96699999999998</v>
      </c>
      <c r="S9095">
        <v>43.4</v>
      </c>
      <c r="T9095">
        <v>13.914</v>
      </c>
      <c r="U9095">
        <v>8.6219999999999999</v>
      </c>
      <c r="V9095">
        <v>35938.374000000003</v>
      </c>
      <c r="W9095">
        <v>0.2</v>
      </c>
      <c r="X9095">
        <v>85.998000000000005</v>
      </c>
      <c r="Y9095">
        <v>6.8</v>
      </c>
      <c r="Z9095" s="32">
        <v>6.2</v>
      </c>
      <c r="AA9095" s="32">
        <v>40.9</v>
      </c>
      <c r="AB9095" s="32"/>
      <c r="AC9095" s="32">
        <v>12.27</v>
      </c>
    </row>
    <row r="9096" spans="1:29" hidden="1" x14ac:dyDescent="0.25">
      <c r="A9096" t="s">
        <v>247</v>
      </c>
      <c r="B9096" t="s">
        <v>248</v>
      </c>
      <c r="C9096" s="1">
        <v>43933</v>
      </c>
      <c r="D9096">
        <v>10512</v>
      </c>
      <c r="E9096">
        <v>62</v>
      </c>
      <c r="F9096">
        <v>214</v>
      </c>
      <c r="G9096">
        <v>6</v>
      </c>
      <c r="H9096">
        <v>205.035</v>
      </c>
      <c r="I9096">
        <v>1.2090000000000001</v>
      </c>
      <c r="J9096">
        <v>4.1740000000000004</v>
      </c>
      <c r="K9096">
        <v>0.11700000000000001</v>
      </c>
      <c r="L9096">
        <v>514621</v>
      </c>
      <c r="M9096">
        <v>4142</v>
      </c>
      <c r="N9096">
        <v>10.038</v>
      </c>
      <c r="O9096">
        <v>8.1000000000000003E-2</v>
      </c>
      <c r="P9096" t="s">
        <v>85</v>
      </c>
      <c r="Q9096">
        <v>51269183</v>
      </c>
      <c r="R9096">
        <v>527.96699999999998</v>
      </c>
      <c r="S9096">
        <v>43.4</v>
      </c>
      <c r="T9096">
        <v>13.914</v>
      </c>
      <c r="U9096">
        <v>8.6219999999999999</v>
      </c>
      <c r="V9096">
        <v>35938.374000000003</v>
      </c>
      <c r="W9096">
        <v>0.2</v>
      </c>
      <c r="X9096">
        <v>85.998000000000005</v>
      </c>
      <c r="Y9096">
        <v>6.8</v>
      </c>
      <c r="Z9096" s="32">
        <v>6.2</v>
      </c>
      <c r="AA9096" s="32">
        <v>40.9</v>
      </c>
      <c r="AB9096" s="32"/>
      <c r="AC9096" s="32">
        <v>12.27</v>
      </c>
    </row>
    <row r="9097" spans="1:29" hidden="1" x14ac:dyDescent="0.25">
      <c r="A9097" t="s">
        <v>247</v>
      </c>
      <c r="B9097" t="s">
        <v>248</v>
      </c>
      <c r="C9097" s="1">
        <v>43934</v>
      </c>
      <c r="D9097">
        <v>10537</v>
      </c>
      <c r="E9097">
        <v>25</v>
      </c>
      <c r="F9097">
        <v>217</v>
      </c>
      <c r="G9097">
        <v>3</v>
      </c>
      <c r="H9097">
        <v>205.523</v>
      </c>
      <c r="I9097">
        <v>0.48799999999999999</v>
      </c>
      <c r="J9097">
        <v>4.2329999999999997</v>
      </c>
      <c r="K9097">
        <v>5.8999999999999997E-2</v>
      </c>
      <c r="L9097">
        <v>518743</v>
      </c>
      <c r="M9097">
        <v>4122</v>
      </c>
      <c r="N9097">
        <v>10.118</v>
      </c>
      <c r="O9097">
        <v>0.08</v>
      </c>
      <c r="P9097" t="s">
        <v>85</v>
      </c>
      <c r="Q9097">
        <v>51269183</v>
      </c>
      <c r="R9097">
        <v>527.96699999999998</v>
      </c>
      <c r="S9097">
        <v>43.4</v>
      </c>
      <c r="T9097">
        <v>13.914</v>
      </c>
      <c r="U9097">
        <v>8.6219999999999999</v>
      </c>
      <c r="V9097">
        <v>35938.374000000003</v>
      </c>
      <c r="W9097">
        <v>0.2</v>
      </c>
      <c r="X9097">
        <v>85.998000000000005</v>
      </c>
      <c r="Y9097">
        <v>6.8</v>
      </c>
      <c r="Z9097" s="32">
        <v>6.2</v>
      </c>
      <c r="AA9097" s="32">
        <v>40.9</v>
      </c>
      <c r="AB9097" s="32"/>
      <c r="AC9097" s="32">
        <v>12.27</v>
      </c>
    </row>
    <row r="9098" spans="1:29" hidden="1" x14ac:dyDescent="0.25">
      <c r="A9098" t="s">
        <v>247</v>
      </c>
      <c r="B9098" t="s">
        <v>248</v>
      </c>
      <c r="C9098" s="1">
        <v>43935</v>
      </c>
      <c r="D9098">
        <v>10564</v>
      </c>
      <c r="E9098">
        <v>27</v>
      </c>
      <c r="F9098">
        <v>222</v>
      </c>
      <c r="G9098">
        <v>5</v>
      </c>
      <c r="H9098">
        <v>206.05</v>
      </c>
      <c r="I9098">
        <v>0.52700000000000002</v>
      </c>
      <c r="J9098">
        <v>4.33</v>
      </c>
      <c r="K9098">
        <v>9.8000000000000004E-2</v>
      </c>
      <c r="L9098">
        <v>527438</v>
      </c>
      <c r="M9098">
        <v>8695</v>
      </c>
      <c r="N9098">
        <v>10.288</v>
      </c>
      <c r="O9098">
        <v>0.17</v>
      </c>
      <c r="P9098" t="s">
        <v>85</v>
      </c>
      <c r="Q9098">
        <v>51269183</v>
      </c>
      <c r="R9098">
        <v>527.96699999999998</v>
      </c>
      <c r="S9098">
        <v>43.4</v>
      </c>
      <c r="T9098">
        <v>13.914</v>
      </c>
      <c r="U9098">
        <v>8.6219999999999999</v>
      </c>
      <c r="V9098">
        <v>35938.374000000003</v>
      </c>
      <c r="W9098">
        <v>0.2</v>
      </c>
      <c r="X9098">
        <v>85.998000000000005</v>
      </c>
      <c r="Y9098">
        <v>6.8</v>
      </c>
      <c r="Z9098" s="32">
        <v>6.2</v>
      </c>
      <c r="AA9098" s="32">
        <v>40.9</v>
      </c>
      <c r="AB9098" s="32"/>
      <c r="AC9098" s="32">
        <v>12.27</v>
      </c>
    </row>
    <row r="9099" spans="1:29" hidden="1" x14ac:dyDescent="0.25">
      <c r="A9099" t="s">
        <v>247</v>
      </c>
      <c r="B9099" t="s">
        <v>248</v>
      </c>
      <c r="C9099" s="1">
        <v>43936</v>
      </c>
      <c r="D9099">
        <v>10591</v>
      </c>
      <c r="E9099">
        <v>27</v>
      </c>
      <c r="F9099">
        <v>225</v>
      </c>
      <c r="G9099">
        <v>3</v>
      </c>
      <c r="H9099">
        <v>206.57599999999999</v>
      </c>
      <c r="I9099">
        <v>0.52700000000000002</v>
      </c>
      <c r="J9099">
        <v>4.3890000000000002</v>
      </c>
      <c r="K9099">
        <v>5.8999999999999997E-2</v>
      </c>
      <c r="L9099">
        <v>534552</v>
      </c>
      <c r="M9099">
        <v>7114</v>
      </c>
      <c r="N9099">
        <v>10.426</v>
      </c>
      <c r="O9099">
        <v>0.13900000000000001</v>
      </c>
      <c r="P9099" t="s">
        <v>85</v>
      </c>
      <c r="Q9099">
        <v>51269183</v>
      </c>
      <c r="R9099">
        <v>527.96699999999998</v>
      </c>
      <c r="S9099">
        <v>43.4</v>
      </c>
      <c r="T9099">
        <v>13.914</v>
      </c>
      <c r="U9099">
        <v>8.6219999999999999</v>
      </c>
      <c r="V9099">
        <v>35938.374000000003</v>
      </c>
      <c r="W9099">
        <v>0.2</v>
      </c>
      <c r="X9099">
        <v>85.998000000000005</v>
      </c>
      <c r="Y9099">
        <v>6.8</v>
      </c>
      <c r="Z9099" s="32">
        <v>6.2</v>
      </c>
      <c r="AA9099" s="32">
        <v>40.9</v>
      </c>
      <c r="AB9099" s="32"/>
      <c r="AC9099" s="32">
        <v>12.27</v>
      </c>
    </row>
    <row r="9100" spans="1:29" hidden="1" x14ac:dyDescent="0.25">
      <c r="A9100" t="s">
        <v>247</v>
      </c>
      <c r="B9100" t="s">
        <v>248</v>
      </c>
      <c r="C9100" s="1">
        <v>43937</v>
      </c>
      <c r="D9100">
        <v>10613</v>
      </c>
      <c r="E9100">
        <v>22</v>
      </c>
      <c r="F9100">
        <v>229</v>
      </c>
      <c r="G9100">
        <v>4</v>
      </c>
      <c r="H9100">
        <v>207.005</v>
      </c>
      <c r="I9100">
        <v>0.42899999999999999</v>
      </c>
      <c r="J9100">
        <v>4.4669999999999996</v>
      </c>
      <c r="K9100">
        <v>7.8E-2</v>
      </c>
      <c r="L9100">
        <v>538775</v>
      </c>
      <c r="M9100">
        <v>4223</v>
      </c>
      <c r="N9100">
        <v>10.509</v>
      </c>
      <c r="O9100">
        <v>8.2000000000000003E-2</v>
      </c>
      <c r="P9100" t="s">
        <v>85</v>
      </c>
      <c r="Q9100">
        <v>51269183</v>
      </c>
      <c r="R9100">
        <v>527.96699999999998</v>
      </c>
      <c r="S9100">
        <v>43.4</v>
      </c>
      <c r="T9100">
        <v>13.914</v>
      </c>
      <c r="U9100">
        <v>8.6219999999999999</v>
      </c>
      <c r="V9100">
        <v>35938.374000000003</v>
      </c>
      <c r="W9100">
        <v>0.2</v>
      </c>
      <c r="X9100">
        <v>85.998000000000005</v>
      </c>
      <c r="Y9100">
        <v>6.8</v>
      </c>
      <c r="Z9100" s="32">
        <v>6.2</v>
      </c>
      <c r="AA9100" s="32">
        <v>40.9</v>
      </c>
      <c r="AB9100" s="32"/>
      <c r="AC9100" s="32">
        <v>12.27</v>
      </c>
    </row>
    <row r="9101" spans="1:29" hidden="1" x14ac:dyDescent="0.25">
      <c r="A9101" t="s">
        <v>247</v>
      </c>
      <c r="B9101" t="s">
        <v>248</v>
      </c>
      <c r="C9101" s="1">
        <v>43938</v>
      </c>
      <c r="D9101">
        <v>10635</v>
      </c>
      <c r="E9101">
        <v>22</v>
      </c>
      <c r="F9101">
        <v>230</v>
      </c>
      <c r="G9101">
        <v>1</v>
      </c>
      <c r="H9101">
        <v>207.435</v>
      </c>
      <c r="I9101">
        <v>0.42899999999999999</v>
      </c>
      <c r="J9101">
        <v>4.4859999999999998</v>
      </c>
      <c r="K9101">
        <v>0.02</v>
      </c>
      <c r="L9101">
        <v>546463</v>
      </c>
      <c r="M9101">
        <v>7688</v>
      </c>
      <c r="N9101">
        <v>10.659000000000001</v>
      </c>
      <c r="O9101">
        <v>0.15</v>
      </c>
      <c r="P9101" t="s">
        <v>85</v>
      </c>
      <c r="Q9101">
        <v>51269183</v>
      </c>
      <c r="R9101">
        <v>527.96699999999998</v>
      </c>
      <c r="S9101">
        <v>43.4</v>
      </c>
      <c r="T9101">
        <v>13.914</v>
      </c>
      <c r="U9101">
        <v>8.6219999999999999</v>
      </c>
      <c r="V9101">
        <v>35938.374000000003</v>
      </c>
      <c r="W9101">
        <v>0.2</v>
      </c>
      <c r="X9101">
        <v>85.998000000000005</v>
      </c>
      <c r="Y9101">
        <v>6.8</v>
      </c>
      <c r="Z9101" s="32">
        <v>6.2</v>
      </c>
      <c r="AA9101" s="32">
        <v>40.9</v>
      </c>
      <c r="AB9101" s="32"/>
      <c r="AC9101" s="32">
        <v>12.27</v>
      </c>
    </row>
    <row r="9102" spans="1:29" hidden="1" x14ac:dyDescent="0.25">
      <c r="A9102" t="s">
        <v>247</v>
      </c>
      <c r="B9102" t="s">
        <v>248</v>
      </c>
      <c r="C9102" s="1">
        <v>43939</v>
      </c>
      <c r="D9102">
        <v>10653</v>
      </c>
      <c r="E9102">
        <v>18</v>
      </c>
      <c r="F9102">
        <v>232</v>
      </c>
      <c r="G9102">
        <v>2</v>
      </c>
      <c r="H9102">
        <v>207.786</v>
      </c>
      <c r="I9102">
        <v>0.35099999999999998</v>
      </c>
      <c r="J9102">
        <v>4.5250000000000004</v>
      </c>
      <c r="K9102">
        <v>3.9E-2</v>
      </c>
      <c r="L9102">
        <v>554834</v>
      </c>
      <c r="M9102">
        <v>8371</v>
      </c>
      <c r="N9102">
        <v>10.821999999999999</v>
      </c>
      <c r="O9102">
        <v>0.16300000000000001</v>
      </c>
      <c r="P9102" t="s">
        <v>85</v>
      </c>
      <c r="Q9102">
        <v>51269183</v>
      </c>
      <c r="R9102">
        <v>527.96699999999998</v>
      </c>
      <c r="S9102">
        <v>43.4</v>
      </c>
      <c r="T9102">
        <v>13.914</v>
      </c>
      <c r="U9102">
        <v>8.6219999999999999</v>
      </c>
      <c r="V9102">
        <v>35938.374000000003</v>
      </c>
      <c r="W9102">
        <v>0.2</v>
      </c>
      <c r="X9102">
        <v>85.998000000000005</v>
      </c>
      <c r="Y9102">
        <v>6.8</v>
      </c>
      <c r="Z9102" s="32">
        <v>6.2</v>
      </c>
      <c r="AA9102" s="32">
        <v>40.9</v>
      </c>
      <c r="AB9102" s="32"/>
      <c r="AC9102" s="32">
        <v>12.27</v>
      </c>
    </row>
    <row r="9103" spans="1:29" hidden="1" x14ac:dyDescent="0.25">
      <c r="A9103" t="s">
        <v>247</v>
      </c>
      <c r="B9103" t="s">
        <v>248</v>
      </c>
      <c r="C9103" s="1">
        <v>43940</v>
      </c>
      <c r="D9103">
        <v>10661</v>
      </c>
      <c r="E9103">
        <v>8</v>
      </c>
      <c r="F9103">
        <v>234</v>
      </c>
      <c r="G9103">
        <v>2</v>
      </c>
      <c r="H9103">
        <v>207.94200000000001</v>
      </c>
      <c r="I9103">
        <v>0.156</v>
      </c>
      <c r="J9103">
        <v>4.5640000000000001</v>
      </c>
      <c r="K9103">
        <v>3.9E-2</v>
      </c>
      <c r="L9103">
        <v>559109</v>
      </c>
      <c r="M9103">
        <v>4275</v>
      </c>
      <c r="N9103">
        <v>10.904999999999999</v>
      </c>
      <c r="O9103">
        <v>8.3000000000000004E-2</v>
      </c>
      <c r="P9103" t="s">
        <v>85</v>
      </c>
      <c r="Q9103">
        <v>51269183</v>
      </c>
      <c r="R9103">
        <v>527.96699999999998</v>
      </c>
      <c r="S9103">
        <v>43.4</v>
      </c>
      <c r="T9103">
        <v>13.914</v>
      </c>
      <c r="U9103">
        <v>8.6219999999999999</v>
      </c>
      <c r="V9103">
        <v>35938.374000000003</v>
      </c>
      <c r="W9103">
        <v>0.2</v>
      </c>
      <c r="X9103">
        <v>85.998000000000005</v>
      </c>
      <c r="Y9103">
        <v>6.8</v>
      </c>
      <c r="Z9103" s="32">
        <v>6.2</v>
      </c>
      <c r="AA9103" s="32">
        <v>40.9</v>
      </c>
      <c r="AB9103" s="32"/>
      <c r="AC9103" s="32">
        <v>12.27</v>
      </c>
    </row>
    <row r="9104" spans="1:29" hidden="1" x14ac:dyDescent="0.25">
      <c r="A9104" t="s">
        <v>247</v>
      </c>
      <c r="B9104" t="s">
        <v>248</v>
      </c>
      <c r="C9104" s="1">
        <v>43941</v>
      </c>
      <c r="D9104">
        <v>10674</v>
      </c>
      <c r="E9104">
        <v>13</v>
      </c>
      <c r="F9104">
        <v>236</v>
      </c>
      <c r="G9104">
        <v>2</v>
      </c>
      <c r="H9104">
        <v>208.19499999999999</v>
      </c>
      <c r="I9104">
        <v>0.254</v>
      </c>
      <c r="J9104">
        <v>4.6029999999999998</v>
      </c>
      <c r="K9104">
        <v>3.9E-2</v>
      </c>
      <c r="L9104">
        <v>563035</v>
      </c>
      <c r="M9104">
        <v>3926</v>
      </c>
      <c r="N9104">
        <v>10.981999999999999</v>
      </c>
      <c r="O9104">
        <v>7.6999999999999999E-2</v>
      </c>
      <c r="P9104" t="s">
        <v>85</v>
      </c>
      <c r="Q9104">
        <v>51269183</v>
      </c>
      <c r="R9104">
        <v>527.96699999999998</v>
      </c>
      <c r="S9104">
        <v>43.4</v>
      </c>
      <c r="T9104">
        <v>13.914</v>
      </c>
      <c r="U9104">
        <v>8.6219999999999999</v>
      </c>
      <c r="V9104">
        <v>35938.374000000003</v>
      </c>
      <c r="W9104">
        <v>0.2</v>
      </c>
      <c r="X9104">
        <v>85.998000000000005</v>
      </c>
      <c r="Y9104">
        <v>6.8</v>
      </c>
      <c r="Z9104" s="32">
        <v>6.2</v>
      </c>
      <c r="AA9104" s="32">
        <v>40.9</v>
      </c>
      <c r="AB9104" s="32"/>
      <c r="AC9104" s="32">
        <v>12.27</v>
      </c>
    </row>
    <row r="9105" spans="1:29" hidden="1" x14ac:dyDescent="0.25">
      <c r="A9105" t="s">
        <v>247</v>
      </c>
      <c r="B9105" t="s">
        <v>248</v>
      </c>
      <c r="C9105" s="1">
        <v>43942</v>
      </c>
      <c r="D9105">
        <v>10683</v>
      </c>
      <c r="E9105">
        <v>9</v>
      </c>
      <c r="F9105">
        <v>237</v>
      </c>
      <c r="G9105">
        <v>1</v>
      </c>
      <c r="H9105">
        <v>208.37100000000001</v>
      </c>
      <c r="I9105">
        <v>0.17599999999999999</v>
      </c>
      <c r="J9105">
        <v>4.6230000000000002</v>
      </c>
      <c r="K9105">
        <v>0.02</v>
      </c>
      <c r="L9105">
        <v>571014</v>
      </c>
      <c r="M9105">
        <v>7979</v>
      </c>
      <c r="N9105">
        <v>11.138</v>
      </c>
      <c r="O9105">
        <v>0.156</v>
      </c>
      <c r="P9105" t="s">
        <v>85</v>
      </c>
      <c r="Q9105">
        <v>51269183</v>
      </c>
      <c r="R9105">
        <v>527.96699999999998</v>
      </c>
      <c r="S9105">
        <v>43.4</v>
      </c>
      <c r="T9105">
        <v>13.914</v>
      </c>
      <c r="U9105">
        <v>8.6219999999999999</v>
      </c>
      <c r="V9105">
        <v>35938.374000000003</v>
      </c>
      <c r="W9105">
        <v>0.2</v>
      </c>
      <c r="X9105">
        <v>85.998000000000005</v>
      </c>
      <c r="Y9105">
        <v>6.8</v>
      </c>
      <c r="Z9105" s="32">
        <v>6.2</v>
      </c>
      <c r="AA9105" s="32">
        <v>40.9</v>
      </c>
      <c r="AB9105" s="32"/>
      <c r="AC9105" s="32">
        <v>12.27</v>
      </c>
    </row>
    <row r="9106" spans="1:29" hidden="1" x14ac:dyDescent="0.25">
      <c r="A9106" t="s">
        <v>247</v>
      </c>
      <c r="B9106" t="s">
        <v>248</v>
      </c>
      <c r="C9106" s="1">
        <v>43943</v>
      </c>
      <c r="D9106">
        <v>10694</v>
      </c>
      <c r="E9106">
        <v>11</v>
      </c>
      <c r="F9106">
        <v>238</v>
      </c>
      <c r="G9106">
        <v>1</v>
      </c>
      <c r="H9106">
        <v>208.58500000000001</v>
      </c>
      <c r="I9106">
        <v>0.215</v>
      </c>
      <c r="J9106">
        <v>4.6420000000000003</v>
      </c>
      <c r="K9106">
        <v>0.02</v>
      </c>
      <c r="L9106">
        <v>577959</v>
      </c>
      <c r="M9106">
        <v>6945</v>
      </c>
      <c r="N9106">
        <v>11.273</v>
      </c>
      <c r="O9106">
        <v>0.13500000000000001</v>
      </c>
      <c r="P9106" t="s">
        <v>85</v>
      </c>
      <c r="Q9106">
        <v>51269183</v>
      </c>
      <c r="R9106">
        <v>527.96699999999998</v>
      </c>
      <c r="S9106">
        <v>43.4</v>
      </c>
      <c r="T9106">
        <v>13.914</v>
      </c>
      <c r="U9106">
        <v>8.6219999999999999</v>
      </c>
      <c r="V9106">
        <v>35938.374000000003</v>
      </c>
      <c r="W9106">
        <v>0.2</v>
      </c>
      <c r="X9106">
        <v>85.998000000000005</v>
      </c>
      <c r="Y9106">
        <v>6.8</v>
      </c>
      <c r="Z9106" s="32">
        <v>6.2</v>
      </c>
      <c r="AA9106" s="32">
        <v>40.9</v>
      </c>
      <c r="AB9106" s="32"/>
      <c r="AC9106" s="32">
        <v>12.27</v>
      </c>
    </row>
    <row r="9107" spans="1:29" hidden="1" x14ac:dyDescent="0.25">
      <c r="A9107" t="s">
        <v>247</v>
      </c>
      <c r="B9107" t="s">
        <v>248</v>
      </c>
      <c r="C9107" s="1">
        <v>43944</v>
      </c>
      <c r="D9107">
        <v>10702</v>
      </c>
      <c r="E9107">
        <v>8</v>
      </c>
      <c r="F9107">
        <v>240</v>
      </c>
      <c r="G9107">
        <v>2</v>
      </c>
      <c r="H9107">
        <v>208.74100000000001</v>
      </c>
      <c r="I9107">
        <v>0.156</v>
      </c>
      <c r="J9107">
        <v>4.681</v>
      </c>
      <c r="K9107">
        <v>3.9E-2</v>
      </c>
      <c r="L9107">
        <v>583971</v>
      </c>
      <c r="M9107">
        <v>6012</v>
      </c>
      <c r="N9107">
        <v>11.39</v>
      </c>
      <c r="O9107">
        <v>0.11700000000000001</v>
      </c>
      <c r="P9107" t="s">
        <v>85</v>
      </c>
      <c r="Q9107">
        <v>51269183</v>
      </c>
      <c r="R9107">
        <v>527.96699999999998</v>
      </c>
      <c r="S9107">
        <v>43.4</v>
      </c>
      <c r="T9107">
        <v>13.914</v>
      </c>
      <c r="U9107">
        <v>8.6219999999999999</v>
      </c>
      <c r="V9107">
        <v>35938.374000000003</v>
      </c>
      <c r="W9107">
        <v>0.2</v>
      </c>
      <c r="X9107">
        <v>85.998000000000005</v>
      </c>
      <c r="Y9107">
        <v>6.8</v>
      </c>
      <c r="Z9107" s="32">
        <v>6.2</v>
      </c>
      <c r="AA9107" s="32">
        <v>40.9</v>
      </c>
      <c r="AB9107" s="32"/>
      <c r="AC9107" s="32">
        <v>12.27</v>
      </c>
    </row>
    <row r="9108" spans="1:29" hidden="1" x14ac:dyDescent="0.25">
      <c r="A9108" t="s">
        <v>247</v>
      </c>
      <c r="B9108" t="s">
        <v>248</v>
      </c>
      <c r="C9108" s="1">
        <v>43945</v>
      </c>
      <c r="D9108">
        <v>10708</v>
      </c>
      <c r="E9108">
        <v>6</v>
      </c>
      <c r="F9108">
        <v>240</v>
      </c>
      <c r="G9108">
        <v>0</v>
      </c>
      <c r="H9108">
        <v>208.858</v>
      </c>
      <c r="I9108">
        <v>0.11700000000000001</v>
      </c>
      <c r="J9108">
        <v>4.681</v>
      </c>
      <c r="K9108">
        <v>0</v>
      </c>
      <c r="L9108">
        <v>589520</v>
      </c>
      <c r="M9108">
        <v>5549</v>
      </c>
      <c r="N9108">
        <v>11.499000000000001</v>
      </c>
      <c r="O9108">
        <v>0.108</v>
      </c>
      <c r="P9108" t="s">
        <v>85</v>
      </c>
      <c r="Q9108">
        <v>51269183</v>
      </c>
      <c r="R9108">
        <v>527.96699999999998</v>
      </c>
      <c r="S9108">
        <v>43.4</v>
      </c>
      <c r="T9108">
        <v>13.914</v>
      </c>
      <c r="U9108">
        <v>8.6219999999999999</v>
      </c>
      <c r="V9108">
        <v>35938.374000000003</v>
      </c>
      <c r="W9108">
        <v>0.2</v>
      </c>
      <c r="X9108">
        <v>85.998000000000005</v>
      </c>
      <c r="Y9108">
        <v>6.8</v>
      </c>
      <c r="Z9108" s="32">
        <v>6.2</v>
      </c>
      <c r="AA9108" s="32">
        <v>40.9</v>
      </c>
      <c r="AB9108" s="32"/>
      <c r="AC9108" s="32">
        <v>12.27</v>
      </c>
    </row>
    <row r="9109" spans="1:29" hidden="1" x14ac:dyDescent="0.25">
      <c r="A9109" t="s">
        <v>247</v>
      </c>
      <c r="B9109" t="s">
        <v>248</v>
      </c>
      <c r="C9109" s="1">
        <v>43946</v>
      </c>
      <c r="D9109">
        <v>10718</v>
      </c>
      <c r="E9109">
        <v>10</v>
      </c>
      <c r="F9109">
        <v>240</v>
      </c>
      <c r="G9109">
        <v>0</v>
      </c>
      <c r="H9109">
        <v>209.053</v>
      </c>
      <c r="I9109">
        <v>0.19500000000000001</v>
      </c>
      <c r="J9109">
        <v>4.681</v>
      </c>
      <c r="K9109">
        <v>0</v>
      </c>
      <c r="L9109">
        <v>595161</v>
      </c>
      <c r="M9109">
        <v>5641</v>
      </c>
      <c r="N9109">
        <v>11.609</v>
      </c>
      <c r="O9109">
        <v>0.11</v>
      </c>
      <c r="P9109" t="s">
        <v>85</v>
      </c>
      <c r="Q9109">
        <v>51269183</v>
      </c>
      <c r="R9109">
        <v>527.96699999999998</v>
      </c>
      <c r="S9109">
        <v>43.4</v>
      </c>
      <c r="T9109">
        <v>13.914</v>
      </c>
      <c r="U9109">
        <v>8.6219999999999999</v>
      </c>
      <c r="V9109">
        <v>35938.374000000003</v>
      </c>
      <c r="W9109">
        <v>0.2</v>
      </c>
      <c r="X9109">
        <v>85.998000000000005</v>
      </c>
      <c r="Y9109">
        <v>6.8</v>
      </c>
      <c r="Z9109" s="32">
        <v>6.2</v>
      </c>
      <c r="AA9109" s="32">
        <v>40.9</v>
      </c>
      <c r="AB9109" s="32"/>
      <c r="AC9109" s="32">
        <v>12.27</v>
      </c>
    </row>
    <row r="9110" spans="1:29" hidden="1" x14ac:dyDescent="0.25">
      <c r="A9110" t="s">
        <v>247</v>
      </c>
      <c r="B9110" t="s">
        <v>248</v>
      </c>
      <c r="C9110" s="1">
        <v>43947</v>
      </c>
      <c r="D9110">
        <v>10728</v>
      </c>
      <c r="E9110">
        <v>10</v>
      </c>
      <c r="F9110">
        <v>242</v>
      </c>
      <c r="G9110">
        <v>2</v>
      </c>
      <c r="H9110">
        <v>209.249</v>
      </c>
      <c r="I9110">
        <v>0.19500000000000001</v>
      </c>
      <c r="J9110">
        <v>4.72</v>
      </c>
      <c r="K9110">
        <v>3.9E-2</v>
      </c>
      <c r="L9110">
        <v>598285</v>
      </c>
      <c r="M9110">
        <v>3124</v>
      </c>
      <c r="N9110">
        <v>11.669</v>
      </c>
      <c r="O9110">
        <v>6.0999999999999999E-2</v>
      </c>
      <c r="P9110" t="s">
        <v>85</v>
      </c>
      <c r="Q9110">
        <v>51269183</v>
      </c>
      <c r="R9110">
        <v>527.96699999999998</v>
      </c>
      <c r="S9110">
        <v>43.4</v>
      </c>
      <c r="T9110">
        <v>13.914</v>
      </c>
      <c r="U9110">
        <v>8.6219999999999999</v>
      </c>
      <c r="V9110">
        <v>35938.374000000003</v>
      </c>
      <c r="W9110">
        <v>0.2</v>
      </c>
      <c r="X9110">
        <v>85.998000000000005</v>
      </c>
      <c r="Y9110">
        <v>6.8</v>
      </c>
      <c r="Z9110" s="32">
        <v>6.2</v>
      </c>
      <c r="AA9110" s="32">
        <v>40.9</v>
      </c>
      <c r="AB9110" s="32"/>
      <c r="AC9110" s="32">
        <v>12.27</v>
      </c>
    </row>
    <row r="9111" spans="1:29" hidden="1" x14ac:dyDescent="0.25">
      <c r="A9111" t="s">
        <v>247</v>
      </c>
      <c r="B9111" t="s">
        <v>248</v>
      </c>
      <c r="C9111" s="1">
        <v>43948</v>
      </c>
      <c r="D9111">
        <v>10738</v>
      </c>
      <c r="E9111">
        <v>10</v>
      </c>
      <c r="F9111">
        <v>243</v>
      </c>
      <c r="G9111">
        <v>1</v>
      </c>
      <c r="H9111">
        <v>209.44399999999999</v>
      </c>
      <c r="I9111">
        <v>0.19500000000000001</v>
      </c>
      <c r="J9111">
        <v>4.74</v>
      </c>
      <c r="K9111">
        <v>0.02</v>
      </c>
      <c r="L9111">
        <v>601660</v>
      </c>
      <c r="M9111">
        <v>3375</v>
      </c>
      <c r="N9111">
        <v>11.734999999999999</v>
      </c>
      <c r="O9111">
        <v>6.6000000000000003E-2</v>
      </c>
      <c r="P9111" t="s">
        <v>85</v>
      </c>
      <c r="Q9111">
        <v>51269183</v>
      </c>
      <c r="R9111">
        <v>527.96699999999998</v>
      </c>
      <c r="S9111">
        <v>43.4</v>
      </c>
      <c r="T9111">
        <v>13.914</v>
      </c>
      <c r="U9111">
        <v>8.6219999999999999</v>
      </c>
      <c r="V9111">
        <v>35938.374000000003</v>
      </c>
      <c r="W9111">
        <v>0.2</v>
      </c>
      <c r="X9111">
        <v>85.998000000000005</v>
      </c>
      <c r="Y9111">
        <v>6.8</v>
      </c>
      <c r="Z9111" s="32">
        <v>6.2</v>
      </c>
      <c r="AA9111" s="32">
        <v>40.9</v>
      </c>
      <c r="AB9111" s="32"/>
      <c r="AC9111" s="32">
        <v>12.27</v>
      </c>
    </row>
    <row r="9112" spans="1:29" hidden="1" x14ac:dyDescent="0.25">
      <c r="A9112" t="s">
        <v>247</v>
      </c>
      <c r="B9112" t="s">
        <v>248</v>
      </c>
      <c r="C9112" s="1">
        <v>43949</v>
      </c>
      <c r="D9112">
        <v>10752</v>
      </c>
      <c r="E9112">
        <v>14</v>
      </c>
      <c r="F9112">
        <v>244</v>
      </c>
      <c r="G9112">
        <v>1</v>
      </c>
      <c r="H9112">
        <v>209.71700000000001</v>
      </c>
      <c r="I9112">
        <v>0.27300000000000002</v>
      </c>
      <c r="J9112">
        <v>4.7590000000000003</v>
      </c>
      <c r="K9112">
        <v>0.02</v>
      </c>
      <c r="L9112">
        <v>608514</v>
      </c>
      <c r="M9112">
        <v>6854</v>
      </c>
      <c r="N9112">
        <v>11.869</v>
      </c>
      <c r="O9112">
        <v>0.13400000000000001</v>
      </c>
      <c r="P9112" t="s">
        <v>85</v>
      </c>
      <c r="Q9112">
        <v>51269183</v>
      </c>
      <c r="R9112">
        <v>527.96699999999998</v>
      </c>
      <c r="S9112">
        <v>43.4</v>
      </c>
      <c r="T9112">
        <v>13.914</v>
      </c>
      <c r="U9112">
        <v>8.6219999999999999</v>
      </c>
      <c r="V9112">
        <v>35938.374000000003</v>
      </c>
      <c r="W9112">
        <v>0.2</v>
      </c>
      <c r="X9112">
        <v>85.998000000000005</v>
      </c>
      <c r="Y9112">
        <v>6.8</v>
      </c>
      <c r="Z9112" s="32">
        <v>6.2</v>
      </c>
      <c r="AA9112" s="32">
        <v>40.9</v>
      </c>
      <c r="AB9112" s="32"/>
      <c r="AC9112" s="32">
        <v>12.27</v>
      </c>
    </row>
    <row r="9113" spans="1:29" hidden="1" x14ac:dyDescent="0.25">
      <c r="A9113" t="s">
        <v>247</v>
      </c>
      <c r="B9113" t="s">
        <v>248</v>
      </c>
      <c r="C9113" s="1">
        <v>43950</v>
      </c>
      <c r="D9113">
        <v>10761</v>
      </c>
      <c r="E9113">
        <v>9</v>
      </c>
      <c r="F9113">
        <v>246</v>
      </c>
      <c r="G9113">
        <v>2</v>
      </c>
      <c r="H9113">
        <v>209.892</v>
      </c>
      <c r="I9113">
        <v>0.17599999999999999</v>
      </c>
      <c r="J9113">
        <v>4.798</v>
      </c>
      <c r="K9113">
        <v>3.9E-2</v>
      </c>
      <c r="L9113">
        <v>614197</v>
      </c>
      <c r="M9113">
        <v>5683</v>
      </c>
      <c r="N9113">
        <v>11.98</v>
      </c>
      <c r="O9113">
        <v>0.111</v>
      </c>
      <c r="P9113" t="s">
        <v>85</v>
      </c>
      <c r="Q9113">
        <v>51269183</v>
      </c>
      <c r="R9113">
        <v>527.96699999999998</v>
      </c>
      <c r="S9113">
        <v>43.4</v>
      </c>
      <c r="T9113">
        <v>13.914</v>
      </c>
      <c r="U9113">
        <v>8.6219999999999999</v>
      </c>
      <c r="V9113">
        <v>35938.374000000003</v>
      </c>
      <c r="W9113">
        <v>0.2</v>
      </c>
      <c r="X9113">
        <v>85.998000000000005</v>
      </c>
      <c r="Y9113">
        <v>6.8</v>
      </c>
      <c r="Z9113" s="32">
        <v>6.2</v>
      </c>
      <c r="AA9113" s="32">
        <v>40.9</v>
      </c>
      <c r="AB9113" s="32"/>
      <c r="AC9113" s="32">
        <v>12.27</v>
      </c>
    </row>
    <row r="9114" spans="1:29" hidden="1" x14ac:dyDescent="0.25">
      <c r="A9114" t="s">
        <v>247</v>
      </c>
      <c r="B9114" t="s">
        <v>248</v>
      </c>
      <c r="C9114" s="1">
        <v>43951</v>
      </c>
      <c r="D9114">
        <v>10765</v>
      </c>
      <c r="E9114">
        <v>4</v>
      </c>
      <c r="F9114">
        <v>247</v>
      </c>
      <c r="G9114">
        <v>1</v>
      </c>
      <c r="H9114">
        <v>209.97</v>
      </c>
      <c r="I9114">
        <v>7.8E-2</v>
      </c>
      <c r="J9114">
        <v>4.8179999999999996</v>
      </c>
      <c r="K9114">
        <v>0.02</v>
      </c>
      <c r="L9114">
        <v>619881</v>
      </c>
      <c r="M9114">
        <v>5684</v>
      </c>
      <c r="N9114">
        <v>12.090999999999999</v>
      </c>
      <c r="O9114">
        <v>0.111</v>
      </c>
      <c r="P9114" t="s">
        <v>85</v>
      </c>
      <c r="Q9114">
        <v>51269183</v>
      </c>
      <c r="R9114">
        <v>527.96699999999998</v>
      </c>
      <c r="S9114">
        <v>43.4</v>
      </c>
      <c r="T9114">
        <v>13.914</v>
      </c>
      <c r="U9114">
        <v>8.6219999999999999</v>
      </c>
      <c r="V9114">
        <v>35938.374000000003</v>
      </c>
      <c r="W9114">
        <v>0.2</v>
      </c>
      <c r="X9114">
        <v>85.998000000000005</v>
      </c>
      <c r="Y9114">
        <v>6.8</v>
      </c>
      <c r="Z9114" s="32">
        <v>6.2</v>
      </c>
      <c r="AA9114" s="32">
        <v>40.9</v>
      </c>
      <c r="AB9114" s="32"/>
      <c r="AC9114" s="32">
        <v>12.27</v>
      </c>
    </row>
    <row r="9115" spans="1:29" hidden="1" x14ac:dyDescent="0.25">
      <c r="A9115" t="s">
        <v>247</v>
      </c>
      <c r="B9115" t="s">
        <v>248</v>
      </c>
      <c r="C9115" s="1">
        <v>43952</v>
      </c>
      <c r="D9115">
        <v>10774</v>
      </c>
      <c r="E9115">
        <v>9</v>
      </c>
      <c r="F9115">
        <v>248</v>
      </c>
      <c r="G9115">
        <v>1</v>
      </c>
      <c r="H9115">
        <v>210.14599999999999</v>
      </c>
      <c r="I9115">
        <v>0.17599999999999999</v>
      </c>
      <c r="J9115">
        <v>4.8369999999999997</v>
      </c>
      <c r="K9115">
        <v>0.02</v>
      </c>
      <c r="L9115">
        <v>623069</v>
      </c>
      <c r="M9115">
        <v>3188</v>
      </c>
      <c r="N9115">
        <v>12.153</v>
      </c>
      <c r="O9115">
        <v>6.2E-2</v>
      </c>
      <c r="P9115" t="s">
        <v>85</v>
      </c>
      <c r="Q9115">
        <v>51269183</v>
      </c>
      <c r="R9115">
        <v>527.96699999999998</v>
      </c>
      <c r="S9115">
        <v>43.4</v>
      </c>
      <c r="T9115">
        <v>13.914</v>
      </c>
      <c r="U9115">
        <v>8.6219999999999999</v>
      </c>
      <c r="V9115">
        <v>35938.374000000003</v>
      </c>
      <c r="W9115">
        <v>0.2</v>
      </c>
      <c r="X9115">
        <v>85.998000000000005</v>
      </c>
      <c r="Y9115">
        <v>6.8</v>
      </c>
      <c r="Z9115" s="32">
        <v>6.2</v>
      </c>
      <c r="AA9115" s="32">
        <v>40.9</v>
      </c>
      <c r="AB9115" s="32"/>
      <c r="AC9115" s="32">
        <v>12.27</v>
      </c>
    </row>
    <row r="9116" spans="1:29" hidden="1" x14ac:dyDescent="0.25">
      <c r="A9116" t="s">
        <v>247</v>
      </c>
      <c r="B9116" t="s">
        <v>248</v>
      </c>
      <c r="C9116" s="1">
        <v>43953</v>
      </c>
      <c r="D9116">
        <v>10780</v>
      </c>
      <c r="E9116">
        <v>6</v>
      </c>
      <c r="F9116">
        <v>250</v>
      </c>
      <c r="G9116">
        <v>2</v>
      </c>
      <c r="H9116">
        <v>210.26300000000001</v>
      </c>
      <c r="I9116">
        <v>0.11700000000000001</v>
      </c>
      <c r="J9116">
        <v>4.8760000000000003</v>
      </c>
      <c r="K9116">
        <v>3.9E-2</v>
      </c>
      <c r="L9116">
        <v>627562</v>
      </c>
      <c r="M9116">
        <v>4493</v>
      </c>
      <c r="N9116">
        <v>12.241</v>
      </c>
      <c r="O9116">
        <v>8.7999999999999995E-2</v>
      </c>
      <c r="P9116" t="s">
        <v>85</v>
      </c>
      <c r="Q9116">
        <v>51269183</v>
      </c>
      <c r="R9116">
        <v>527.96699999999998</v>
      </c>
      <c r="S9116">
        <v>43.4</v>
      </c>
      <c r="T9116">
        <v>13.914</v>
      </c>
      <c r="U9116">
        <v>8.6219999999999999</v>
      </c>
      <c r="V9116">
        <v>35938.374000000003</v>
      </c>
      <c r="W9116">
        <v>0.2</v>
      </c>
      <c r="X9116">
        <v>85.998000000000005</v>
      </c>
      <c r="Y9116">
        <v>6.8</v>
      </c>
      <c r="Z9116" s="32">
        <v>6.2</v>
      </c>
      <c r="AA9116" s="32">
        <v>40.9</v>
      </c>
      <c r="AB9116" s="32"/>
      <c r="AC9116" s="32">
        <v>12.27</v>
      </c>
    </row>
    <row r="9117" spans="1:29" hidden="1" x14ac:dyDescent="0.25">
      <c r="A9117" t="s">
        <v>247</v>
      </c>
      <c r="B9117" t="s">
        <v>248</v>
      </c>
      <c r="C9117" s="1">
        <v>43954</v>
      </c>
      <c r="D9117">
        <v>10793</v>
      </c>
      <c r="E9117">
        <v>13</v>
      </c>
      <c r="F9117">
        <v>250</v>
      </c>
      <c r="G9117">
        <v>0</v>
      </c>
      <c r="H9117">
        <v>210.51599999999999</v>
      </c>
      <c r="I9117">
        <v>0.254</v>
      </c>
      <c r="J9117">
        <v>4.8760000000000003</v>
      </c>
      <c r="K9117">
        <v>0</v>
      </c>
      <c r="L9117">
        <v>630973</v>
      </c>
      <c r="M9117">
        <v>3411</v>
      </c>
      <c r="N9117">
        <v>12.307</v>
      </c>
      <c r="O9117">
        <v>6.7000000000000004E-2</v>
      </c>
      <c r="P9117" t="s">
        <v>85</v>
      </c>
      <c r="Q9117">
        <v>51269183</v>
      </c>
      <c r="R9117">
        <v>527.96699999999998</v>
      </c>
      <c r="S9117">
        <v>43.4</v>
      </c>
      <c r="T9117">
        <v>13.914</v>
      </c>
      <c r="U9117">
        <v>8.6219999999999999</v>
      </c>
      <c r="V9117">
        <v>35938.374000000003</v>
      </c>
      <c r="W9117">
        <v>0.2</v>
      </c>
      <c r="X9117">
        <v>85.998000000000005</v>
      </c>
      <c r="Y9117">
        <v>6.8</v>
      </c>
      <c r="Z9117" s="32">
        <v>6.2</v>
      </c>
      <c r="AA9117" s="32">
        <v>40.9</v>
      </c>
      <c r="AB9117" s="32"/>
      <c r="AC9117" s="32">
        <v>12.27</v>
      </c>
    </row>
    <row r="9118" spans="1:29" hidden="1" x14ac:dyDescent="0.25">
      <c r="A9118" t="s">
        <v>247</v>
      </c>
      <c r="B9118" t="s">
        <v>248</v>
      </c>
      <c r="C9118" s="1">
        <v>43955</v>
      </c>
      <c r="D9118">
        <v>10801</v>
      </c>
      <c r="E9118">
        <v>8</v>
      </c>
      <c r="F9118">
        <v>252</v>
      </c>
      <c r="G9118">
        <v>2</v>
      </c>
      <c r="H9118">
        <v>210.672</v>
      </c>
      <c r="I9118">
        <v>0.156</v>
      </c>
      <c r="J9118">
        <v>4.915</v>
      </c>
      <c r="K9118">
        <v>3.9E-2</v>
      </c>
      <c r="L9118">
        <v>633921</v>
      </c>
      <c r="M9118">
        <v>2948</v>
      </c>
      <c r="N9118">
        <v>12.365</v>
      </c>
      <c r="O9118">
        <v>5.8000000000000003E-2</v>
      </c>
      <c r="P9118" t="s">
        <v>85</v>
      </c>
      <c r="Q9118">
        <v>51269183</v>
      </c>
      <c r="R9118">
        <v>527.96699999999998</v>
      </c>
      <c r="S9118">
        <v>43.4</v>
      </c>
      <c r="T9118">
        <v>13.914</v>
      </c>
      <c r="U9118">
        <v>8.6219999999999999</v>
      </c>
      <c r="V9118">
        <v>35938.374000000003</v>
      </c>
      <c r="W9118">
        <v>0.2</v>
      </c>
      <c r="X9118">
        <v>85.998000000000005</v>
      </c>
      <c r="Y9118">
        <v>6.8</v>
      </c>
      <c r="Z9118" s="32">
        <v>6.2</v>
      </c>
      <c r="AA9118" s="32">
        <v>40.9</v>
      </c>
      <c r="AB9118" s="32"/>
      <c r="AC9118" s="32">
        <v>12.27</v>
      </c>
    </row>
    <row r="9119" spans="1:29" hidden="1" x14ac:dyDescent="0.25">
      <c r="A9119" t="s">
        <v>247</v>
      </c>
      <c r="B9119" t="s">
        <v>248</v>
      </c>
      <c r="C9119" s="1">
        <v>43956</v>
      </c>
      <c r="D9119">
        <v>10804</v>
      </c>
      <c r="E9119">
        <v>3</v>
      </c>
      <c r="F9119">
        <v>254</v>
      </c>
      <c r="G9119">
        <v>2</v>
      </c>
      <c r="H9119">
        <v>210.73099999999999</v>
      </c>
      <c r="I9119">
        <v>5.8999999999999997E-2</v>
      </c>
      <c r="J9119">
        <v>4.9539999999999997</v>
      </c>
      <c r="K9119">
        <v>3.9E-2</v>
      </c>
      <c r="L9119">
        <v>640237</v>
      </c>
      <c r="M9119">
        <v>6316</v>
      </c>
      <c r="N9119">
        <v>12.488</v>
      </c>
      <c r="O9119">
        <v>0.123</v>
      </c>
      <c r="P9119" t="s">
        <v>85</v>
      </c>
      <c r="Q9119">
        <v>51269183</v>
      </c>
      <c r="R9119">
        <v>527.96699999999998</v>
      </c>
      <c r="S9119">
        <v>43.4</v>
      </c>
      <c r="T9119">
        <v>13.914</v>
      </c>
      <c r="U9119">
        <v>8.6219999999999999</v>
      </c>
      <c r="V9119">
        <v>35938.374000000003</v>
      </c>
      <c r="W9119">
        <v>0.2</v>
      </c>
      <c r="X9119">
        <v>85.998000000000005</v>
      </c>
      <c r="Y9119">
        <v>6.8</v>
      </c>
      <c r="Z9119" s="32">
        <v>6.2</v>
      </c>
      <c r="AA9119" s="32">
        <v>40.9</v>
      </c>
      <c r="AB9119" s="32"/>
      <c r="AC9119" s="32">
        <v>12.27</v>
      </c>
    </row>
    <row r="9120" spans="1:29" hidden="1" x14ac:dyDescent="0.25">
      <c r="A9120" t="s">
        <v>247</v>
      </c>
      <c r="B9120" t="s">
        <v>248</v>
      </c>
      <c r="C9120" s="1">
        <v>43957</v>
      </c>
      <c r="D9120">
        <v>10806</v>
      </c>
      <c r="E9120">
        <v>2</v>
      </c>
      <c r="F9120">
        <v>255</v>
      </c>
      <c r="G9120">
        <v>1</v>
      </c>
      <c r="H9120">
        <v>210.77</v>
      </c>
      <c r="I9120">
        <v>3.9E-2</v>
      </c>
      <c r="J9120">
        <v>4.9740000000000002</v>
      </c>
      <c r="K9120">
        <v>0.02</v>
      </c>
      <c r="L9120">
        <v>643095</v>
      </c>
      <c r="M9120">
        <v>2858</v>
      </c>
      <c r="N9120">
        <v>12.544</v>
      </c>
      <c r="O9120">
        <v>5.6000000000000001E-2</v>
      </c>
      <c r="P9120" t="s">
        <v>85</v>
      </c>
      <c r="Q9120">
        <v>51269183</v>
      </c>
      <c r="R9120">
        <v>527.96699999999998</v>
      </c>
      <c r="S9120">
        <v>43.4</v>
      </c>
      <c r="T9120">
        <v>13.914</v>
      </c>
      <c r="U9120">
        <v>8.6219999999999999</v>
      </c>
      <c r="V9120">
        <v>35938.374000000003</v>
      </c>
      <c r="W9120">
        <v>0.2</v>
      </c>
      <c r="X9120">
        <v>85.998000000000005</v>
      </c>
      <c r="Y9120">
        <v>6.8</v>
      </c>
      <c r="Z9120" s="32">
        <v>6.2</v>
      </c>
      <c r="AA9120" s="32">
        <v>40.9</v>
      </c>
      <c r="AB9120" s="32"/>
      <c r="AC9120" s="32">
        <v>12.27</v>
      </c>
    </row>
    <row r="9121" spans="1:29" hidden="1" x14ac:dyDescent="0.25">
      <c r="A9121" t="s">
        <v>247</v>
      </c>
      <c r="B9121" t="s">
        <v>248</v>
      </c>
      <c r="C9121" s="1">
        <v>43958</v>
      </c>
      <c r="D9121">
        <v>10810</v>
      </c>
      <c r="E9121">
        <v>4</v>
      </c>
      <c r="F9121">
        <v>256</v>
      </c>
      <c r="G9121">
        <v>1</v>
      </c>
      <c r="H9121">
        <v>210.84800000000001</v>
      </c>
      <c r="I9121">
        <v>7.8E-2</v>
      </c>
      <c r="J9121">
        <v>4.9930000000000003</v>
      </c>
      <c r="K9121">
        <v>0.02</v>
      </c>
      <c r="L9121">
        <v>649388</v>
      </c>
      <c r="M9121">
        <v>6293</v>
      </c>
      <c r="N9121">
        <v>12.666</v>
      </c>
      <c r="O9121">
        <v>0.123</v>
      </c>
      <c r="P9121" t="s">
        <v>85</v>
      </c>
      <c r="Q9121">
        <v>51269183</v>
      </c>
      <c r="R9121">
        <v>527.96699999999998</v>
      </c>
      <c r="S9121">
        <v>43.4</v>
      </c>
      <c r="T9121">
        <v>13.914</v>
      </c>
      <c r="U9121">
        <v>8.6219999999999999</v>
      </c>
      <c r="V9121">
        <v>35938.374000000003</v>
      </c>
      <c r="W9121">
        <v>0.2</v>
      </c>
      <c r="X9121">
        <v>85.998000000000005</v>
      </c>
      <c r="Y9121">
        <v>6.8</v>
      </c>
      <c r="Z9121" s="32">
        <v>6.2</v>
      </c>
      <c r="AA9121" s="32">
        <v>40.9</v>
      </c>
      <c r="AB9121" s="32"/>
      <c r="AC9121" s="32">
        <v>12.27</v>
      </c>
    </row>
    <row r="9122" spans="1:29" hidden="1" x14ac:dyDescent="0.25">
      <c r="A9122" t="s">
        <v>247</v>
      </c>
      <c r="B9122" t="s">
        <v>248</v>
      </c>
      <c r="C9122" s="1">
        <v>43959</v>
      </c>
      <c r="D9122">
        <v>10822</v>
      </c>
      <c r="E9122">
        <v>12</v>
      </c>
      <c r="F9122">
        <v>256</v>
      </c>
      <c r="G9122">
        <v>0</v>
      </c>
      <c r="H9122">
        <v>211.08199999999999</v>
      </c>
      <c r="I9122">
        <v>0.23400000000000001</v>
      </c>
      <c r="J9122">
        <v>4.9930000000000003</v>
      </c>
      <c r="K9122">
        <v>0</v>
      </c>
      <c r="L9122">
        <v>654863</v>
      </c>
      <c r="M9122">
        <v>5475</v>
      </c>
      <c r="N9122">
        <v>12.773</v>
      </c>
      <c r="O9122">
        <v>0.107</v>
      </c>
      <c r="P9122" t="s">
        <v>85</v>
      </c>
      <c r="Q9122">
        <v>51269183</v>
      </c>
      <c r="R9122">
        <v>527.96699999999998</v>
      </c>
      <c r="S9122">
        <v>43.4</v>
      </c>
      <c r="T9122">
        <v>13.914</v>
      </c>
      <c r="U9122">
        <v>8.6219999999999999</v>
      </c>
      <c r="V9122">
        <v>35938.374000000003</v>
      </c>
      <c r="W9122">
        <v>0.2</v>
      </c>
      <c r="X9122">
        <v>85.998000000000005</v>
      </c>
      <c r="Y9122">
        <v>6.8</v>
      </c>
      <c r="Z9122" s="32">
        <v>6.2</v>
      </c>
      <c r="AA9122" s="32">
        <v>40.9</v>
      </c>
      <c r="AB9122" s="32"/>
      <c r="AC9122" s="32">
        <v>12.27</v>
      </c>
    </row>
    <row r="9123" spans="1:29" hidden="1" x14ac:dyDescent="0.25">
      <c r="A9123" t="s">
        <v>247</v>
      </c>
      <c r="B9123" t="s">
        <v>248</v>
      </c>
      <c r="C9123" s="1">
        <v>43960</v>
      </c>
      <c r="D9123">
        <v>10840</v>
      </c>
      <c r="E9123">
        <v>18</v>
      </c>
      <c r="F9123">
        <v>256</v>
      </c>
      <c r="G9123">
        <v>0</v>
      </c>
      <c r="H9123">
        <v>211.43299999999999</v>
      </c>
      <c r="I9123">
        <v>0.35099999999999998</v>
      </c>
      <c r="J9123">
        <v>4.9930000000000003</v>
      </c>
      <c r="K9123">
        <v>0</v>
      </c>
      <c r="L9123">
        <v>660030</v>
      </c>
      <c r="M9123">
        <v>5167</v>
      </c>
      <c r="N9123">
        <v>12.874000000000001</v>
      </c>
      <c r="O9123">
        <v>0.10100000000000001</v>
      </c>
      <c r="P9123" t="s">
        <v>85</v>
      </c>
      <c r="Q9123">
        <v>51269183</v>
      </c>
      <c r="R9123">
        <v>527.96699999999998</v>
      </c>
      <c r="S9123">
        <v>43.4</v>
      </c>
      <c r="T9123">
        <v>13.914</v>
      </c>
      <c r="U9123">
        <v>8.6219999999999999</v>
      </c>
      <c r="V9123">
        <v>35938.374000000003</v>
      </c>
      <c r="W9123">
        <v>0.2</v>
      </c>
      <c r="X9123">
        <v>85.998000000000005</v>
      </c>
      <c r="Y9123">
        <v>6.8</v>
      </c>
      <c r="Z9123" s="32">
        <v>6.2</v>
      </c>
      <c r="AA9123" s="32">
        <v>40.9</v>
      </c>
      <c r="AB9123" s="32"/>
      <c r="AC9123" s="32">
        <v>12.27</v>
      </c>
    </row>
    <row r="9124" spans="1:29" hidden="1" x14ac:dyDescent="0.25">
      <c r="A9124" t="s">
        <v>247</v>
      </c>
      <c r="B9124" t="s">
        <v>248</v>
      </c>
      <c r="C9124" s="1">
        <v>43961</v>
      </c>
      <c r="D9124">
        <v>10874</v>
      </c>
      <c r="E9124">
        <v>34</v>
      </c>
      <c r="F9124">
        <v>256</v>
      </c>
      <c r="G9124">
        <v>0</v>
      </c>
      <c r="H9124">
        <v>212.096</v>
      </c>
      <c r="I9124">
        <v>0.66300000000000003</v>
      </c>
      <c r="J9124">
        <v>4.9930000000000003</v>
      </c>
      <c r="K9124">
        <v>0</v>
      </c>
      <c r="L9124">
        <v>663886</v>
      </c>
      <c r="M9124">
        <v>3856</v>
      </c>
      <c r="N9124">
        <v>12.949</v>
      </c>
      <c r="O9124">
        <v>7.4999999999999997E-2</v>
      </c>
      <c r="P9124" t="s">
        <v>85</v>
      </c>
      <c r="Q9124">
        <v>51269183</v>
      </c>
      <c r="R9124">
        <v>527.96699999999998</v>
      </c>
      <c r="S9124">
        <v>43.4</v>
      </c>
      <c r="T9124">
        <v>13.914</v>
      </c>
      <c r="U9124">
        <v>8.6219999999999999</v>
      </c>
      <c r="V9124">
        <v>35938.374000000003</v>
      </c>
      <c r="W9124">
        <v>0.2</v>
      </c>
      <c r="X9124">
        <v>85.998000000000005</v>
      </c>
      <c r="Y9124">
        <v>6.8</v>
      </c>
      <c r="Z9124" s="32">
        <v>6.2</v>
      </c>
      <c r="AA9124" s="32">
        <v>40.9</v>
      </c>
      <c r="AB9124" s="32"/>
      <c r="AC9124" s="32">
        <v>12.27</v>
      </c>
    </row>
    <row r="9125" spans="1:29" hidden="1" x14ac:dyDescent="0.25">
      <c r="A9125" t="s">
        <v>247</v>
      </c>
      <c r="B9125" t="s">
        <v>248</v>
      </c>
      <c r="C9125" s="1">
        <v>43962</v>
      </c>
      <c r="D9125">
        <v>10909</v>
      </c>
      <c r="E9125">
        <v>35</v>
      </c>
      <c r="F9125">
        <v>256</v>
      </c>
      <c r="G9125">
        <v>0</v>
      </c>
      <c r="H9125">
        <v>212.779</v>
      </c>
      <c r="I9125">
        <v>0.68300000000000005</v>
      </c>
      <c r="J9125">
        <v>4.9930000000000003</v>
      </c>
      <c r="K9125">
        <v>0</v>
      </c>
      <c r="L9125">
        <v>668492</v>
      </c>
      <c r="M9125">
        <v>4606</v>
      </c>
      <c r="N9125">
        <v>13.039</v>
      </c>
      <c r="O9125">
        <v>0.09</v>
      </c>
      <c r="P9125" t="s">
        <v>85</v>
      </c>
      <c r="Q9125">
        <v>51269183</v>
      </c>
      <c r="R9125">
        <v>527.96699999999998</v>
      </c>
      <c r="S9125">
        <v>43.4</v>
      </c>
      <c r="T9125">
        <v>13.914</v>
      </c>
      <c r="U9125">
        <v>8.6219999999999999</v>
      </c>
      <c r="V9125">
        <v>35938.374000000003</v>
      </c>
      <c r="W9125">
        <v>0.2</v>
      </c>
      <c r="X9125">
        <v>85.998000000000005</v>
      </c>
      <c r="Y9125">
        <v>6.8</v>
      </c>
      <c r="Z9125" s="32">
        <v>6.2</v>
      </c>
      <c r="AA9125" s="32">
        <v>40.9</v>
      </c>
      <c r="AB9125" s="32"/>
      <c r="AC9125" s="32">
        <v>12.27</v>
      </c>
    </row>
    <row r="9126" spans="1:29" hidden="1" x14ac:dyDescent="0.25">
      <c r="A9126" t="s">
        <v>247</v>
      </c>
      <c r="B9126" t="s">
        <v>248</v>
      </c>
      <c r="C9126" s="1">
        <v>43963</v>
      </c>
      <c r="D9126">
        <v>10936</v>
      </c>
      <c r="E9126">
        <v>27</v>
      </c>
      <c r="F9126">
        <v>258</v>
      </c>
      <c r="G9126">
        <v>2</v>
      </c>
      <c r="H9126">
        <v>213.30600000000001</v>
      </c>
      <c r="I9126">
        <v>0.52700000000000002</v>
      </c>
      <c r="J9126">
        <v>5.032</v>
      </c>
      <c r="K9126">
        <v>3.9E-2</v>
      </c>
      <c r="L9126">
        <v>680890</v>
      </c>
      <c r="M9126">
        <v>12398</v>
      </c>
      <c r="N9126">
        <v>13.281000000000001</v>
      </c>
      <c r="O9126">
        <v>0.24199999999999999</v>
      </c>
      <c r="P9126" t="s">
        <v>85</v>
      </c>
      <c r="Q9126">
        <v>51269183</v>
      </c>
      <c r="R9126">
        <v>527.96699999999998</v>
      </c>
      <c r="S9126">
        <v>43.4</v>
      </c>
      <c r="T9126">
        <v>13.914</v>
      </c>
      <c r="U9126">
        <v>8.6219999999999999</v>
      </c>
      <c r="V9126">
        <v>35938.374000000003</v>
      </c>
      <c r="W9126">
        <v>0.2</v>
      </c>
      <c r="X9126">
        <v>85.998000000000005</v>
      </c>
      <c r="Y9126">
        <v>6.8</v>
      </c>
      <c r="Z9126" s="32">
        <v>6.2</v>
      </c>
      <c r="AA9126" s="32">
        <v>40.9</v>
      </c>
      <c r="AB9126" s="32"/>
      <c r="AC9126" s="32">
        <v>12.27</v>
      </c>
    </row>
    <row r="9127" spans="1:29" hidden="1" x14ac:dyDescent="0.25">
      <c r="A9127" t="s">
        <v>247</v>
      </c>
      <c r="B9127" t="s">
        <v>248</v>
      </c>
      <c r="C9127" s="1">
        <v>43964</v>
      </c>
      <c r="D9127">
        <v>10962</v>
      </c>
      <c r="E9127">
        <v>26</v>
      </c>
      <c r="F9127">
        <v>259</v>
      </c>
      <c r="G9127">
        <v>1</v>
      </c>
      <c r="H9127">
        <v>213.81299999999999</v>
      </c>
      <c r="I9127">
        <v>0.50700000000000001</v>
      </c>
      <c r="J9127">
        <v>5.0519999999999996</v>
      </c>
      <c r="K9127">
        <v>0.02</v>
      </c>
      <c r="L9127">
        <v>695920</v>
      </c>
      <c r="M9127">
        <v>15030</v>
      </c>
      <c r="N9127">
        <v>13.574</v>
      </c>
      <c r="O9127">
        <v>0.29299999999999998</v>
      </c>
      <c r="P9127" t="s">
        <v>85</v>
      </c>
      <c r="Q9127">
        <v>51269183</v>
      </c>
      <c r="R9127">
        <v>527.96699999999998</v>
      </c>
      <c r="S9127">
        <v>43.4</v>
      </c>
      <c r="T9127">
        <v>13.914</v>
      </c>
      <c r="U9127">
        <v>8.6219999999999999</v>
      </c>
      <c r="V9127">
        <v>35938.374000000003</v>
      </c>
      <c r="W9127">
        <v>0.2</v>
      </c>
      <c r="X9127">
        <v>85.998000000000005</v>
      </c>
      <c r="Y9127">
        <v>6.8</v>
      </c>
      <c r="Z9127" s="32">
        <v>6.2</v>
      </c>
      <c r="AA9127" s="32">
        <v>40.9</v>
      </c>
      <c r="AB9127" s="32"/>
      <c r="AC9127" s="32">
        <v>12.27</v>
      </c>
    </row>
    <row r="9128" spans="1:29" hidden="1" x14ac:dyDescent="0.25">
      <c r="A9128" t="s">
        <v>247</v>
      </c>
      <c r="B9128" t="s">
        <v>248</v>
      </c>
      <c r="C9128" s="1">
        <v>43965</v>
      </c>
      <c r="D9128">
        <v>10991</v>
      </c>
      <c r="E9128">
        <v>29</v>
      </c>
      <c r="F9128">
        <v>260</v>
      </c>
      <c r="G9128">
        <v>1</v>
      </c>
      <c r="H9128">
        <v>214.37799999999999</v>
      </c>
      <c r="I9128">
        <v>0.56599999999999995</v>
      </c>
      <c r="J9128">
        <v>5.0709999999999997</v>
      </c>
      <c r="K9128">
        <v>0.02</v>
      </c>
      <c r="L9128">
        <v>711484</v>
      </c>
      <c r="M9128">
        <v>15564</v>
      </c>
      <c r="N9128">
        <v>13.877000000000001</v>
      </c>
      <c r="O9128">
        <v>0.30399999999999999</v>
      </c>
      <c r="P9128" t="s">
        <v>85</v>
      </c>
      <c r="Q9128">
        <v>51269183</v>
      </c>
      <c r="R9128">
        <v>527.96699999999998</v>
      </c>
      <c r="S9128">
        <v>43.4</v>
      </c>
      <c r="T9128">
        <v>13.914</v>
      </c>
      <c r="U9128">
        <v>8.6219999999999999</v>
      </c>
      <c r="V9128">
        <v>35938.374000000003</v>
      </c>
      <c r="W9128">
        <v>0.2</v>
      </c>
      <c r="X9128">
        <v>85.998000000000005</v>
      </c>
      <c r="Y9128">
        <v>6.8</v>
      </c>
      <c r="Z9128" s="32">
        <v>6.2</v>
      </c>
      <c r="AA9128" s="32">
        <v>40.9</v>
      </c>
      <c r="AB9128" s="32"/>
      <c r="AC9128" s="32">
        <v>12.27</v>
      </c>
    </row>
    <row r="9129" spans="1:29" hidden="1" x14ac:dyDescent="0.25">
      <c r="A9129" t="s">
        <v>249</v>
      </c>
      <c r="B9129" t="s">
        <v>250</v>
      </c>
      <c r="C9129" s="1">
        <v>43830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Q9129">
        <v>4270563</v>
      </c>
      <c r="R9129">
        <v>232.12799999999999</v>
      </c>
      <c r="S9129">
        <v>33.700000000000003</v>
      </c>
      <c r="T9129">
        <v>2.3450000000000002</v>
      </c>
      <c r="U9129">
        <v>1.1140000000000001</v>
      </c>
      <c r="V9129">
        <v>65530.536999999997</v>
      </c>
      <c r="X9129">
        <v>132.23500000000001</v>
      </c>
      <c r="Y9129">
        <v>15.84</v>
      </c>
      <c r="Z9129" s="32">
        <v>2.7</v>
      </c>
      <c r="AA9129" s="32">
        <v>37</v>
      </c>
      <c r="AB9129" s="32"/>
      <c r="AC9129" s="32">
        <v>2</v>
      </c>
    </row>
    <row r="9130" spans="1:29" hidden="1" x14ac:dyDescent="0.25">
      <c r="A9130" t="s">
        <v>249</v>
      </c>
      <c r="B9130" t="s">
        <v>250</v>
      </c>
      <c r="C9130" s="1">
        <v>43831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Q9130">
        <v>4270563</v>
      </c>
      <c r="R9130">
        <v>232.12799999999999</v>
      </c>
      <c r="S9130">
        <v>33.700000000000003</v>
      </c>
      <c r="T9130">
        <v>2.3450000000000002</v>
      </c>
      <c r="U9130">
        <v>1.1140000000000001</v>
      </c>
      <c r="V9130">
        <v>65530.536999999997</v>
      </c>
      <c r="X9130">
        <v>132.23500000000001</v>
      </c>
      <c r="Y9130">
        <v>15.84</v>
      </c>
      <c r="Z9130" s="32">
        <v>2.7</v>
      </c>
      <c r="AA9130" s="32">
        <v>37</v>
      </c>
      <c r="AB9130" s="32"/>
      <c r="AC9130" s="32">
        <v>2</v>
      </c>
    </row>
    <row r="9131" spans="1:29" hidden="1" x14ac:dyDescent="0.25">
      <c r="A9131" t="s">
        <v>249</v>
      </c>
      <c r="B9131" t="s">
        <v>250</v>
      </c>
      <c r="C9131" s="1">
        <v>43832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Q9131">
        <v>4270563</v>
      </c>
      <c r="R9131">
        <v>232.12799999999999</v>
      </c>
      <c r="S9131">
        <v>33.700000000000003</v>
      </c>
      <c r="T9131">
        <v>2.3450000000000002</v>
      </c>
      <c r="U9131">
        <v>1.1140000000000001</v>
      </c>
      <c r="V9131">
        <v>65530.536999999997</v>
      </c>
      <c r="X9131">
        <v>132.23500000000001</v>
      </c>
      <c r="Y9131">
        <v>15.84</v>
      </c>
      <c r="Z9131" s="32">
        <v>2.7</v>
      </c>
      <c r="AA9131" s="32">
        <v>37</v>
      </c>
      <c r="AB9131" s="32"/>
      <c r="AC9131" s="32">
        <v>2</v>
      </c>
    </row>
    <row r="9132" spans="1:29" hidden="1" x14ac:dyDescent="0.25">
      <c r="A9132" t="s">
        <v>249</v>
      </c>
      <c r="B9132" t="s">
        <v>250</v>
      </c>
      <c r="C9132" s="1">
        <v>43833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Q9132">
        <v>4270563</v>
      </c>
      <c r="R9132">
        <v>232.12799999999999</v>
      </c>
      <c r="S9132">
        <v>33.700000000000003</v>
      </c>
      <c r="T9132">
        <v>2.3450000000000002</v>
      </c>
      <c r="U9132">
        <v>1.1140000000000001</v>
      </c>
      <c r="V9132">
        <v>65530.536999999997</v>
      </c>
      <c r="X9132">
        <v>132.23500000000001</v>
      </c>
      <c r="Y9132">
        <v>15.84</v>
      </c>
      <c r="Z9132" s="32">
        <v>2.7</v>
      </c>
      <c r="AA9132" s="32">
        <v>37</v>
      </c>
      <c r="AB9132" s="32"/>
      <c r="AC9132" s="32">
        <v>2</v>
      </c>
    </row>
    <row r="9133" spans="1:29" hidden="1" x14ac:dyDescent="0.25">
      <c r="A9133" t="s">
        <v>249</v>
      </c>
      <c r="B9133" t="s">
        <v>250</v>
      </c>
      <c r="C9133" s="1">
        <v>43834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Q9133">
        <v>4270563</v>
      </c>
      <c r="R9133">
        <v>232.12799999999999</v>
      </c>
      <c r="S9133">
        <v>33.700000000000003</v>
      </c>
      <c r="T9133">
        <v>2.3450000000000002</v>
      </c>
      <c r="U9133">
        <v>1.1140000000000001</v>
      </c>
      <c r="V9133">
        <v>65530.536999999997</v>
      </c>
      <c r="X9133">
        <v>132.23500000000001</v>
      </c>
      <c r="Y9133">
        <v>15.84</v>
      </c>
      <c r="Z9133" s="32">
        <v>2.7</v>
      </c>
      <c r="AA9133" s="32">
        <v>37</v>
      </c>
      <c r="AB9133" s="32"/>
      <c r="AC9133" s="32">
        <v>2</v>
      </c>
    </row>
    <row r="9134" spans="1:29" hidden="1" x14ac:dyDescent="0.25">
      <c r="A9134" t="s">
        <v>249</v>
      </c>
      <c r="B9134" t="s">
        <v>250</v>
      </c>
      <c r="C9134" s="1">
        <v>43835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Q9134">
        <v>4270563</v>
      </c>
      <c r="R9134">
        <v>232.12799999999999</v>
      </c>
      <c r="S9134">
        <v>33.700000000000003</v>
      </c>
      <c r="T9134">
        <v>2.3450000000000002</v>
      </c>
      <c r="U9134">
        <v>1.1140000000000001</v>
      </c>
      <c r="V9134">
        <v>65530.536999999997</v>
      </c>
      <c r="X9134">
        <v>132.23500000000001</v>
      </c>
      <c r="Y9134">
        <v>15.84</v>
      </c>
      <c r="Z9134" s="32">
        <v>2.7</v>
      </c>
      <c r="AA9134" s="32">
        <v>37</v>
      </c>
      <c r="AB9134" s="32"/>
      <c r="AC9134" s="32">
        <v>2</v>
      </c>
    </row>
    <row r="9135" spans="1:29" hidden="1" x14ac:dyDescent="0.25">
      <c r="A9135" t="s">
        <v>249</v>
      </c>
      <c r="B9135" t="s">
        <v>250</v>
      </c>
      <c r="C9135" s="1">
        <v>43836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Q9135">
        <v>4270563</v>
      </c>
      <c r="R9135">
        <v>232.12799999999999</v>
      </c>
      <c r="S9135">
        <v>33.700000000000003</v>
      </c>
      <c r="T9135">
        <v>2.3450000000000002</v>
      </c>
      <c r="U9135">
        <v>1.1140000000000001</v>
      </c>
      <c r="V9135">
        <v>65530.536999999997</v>
      </c>
      <c r="X9135">
        <v>132.23500000000001</v>
      </c>
      <c r="Y9135">
        <v>15.84</v>
      </c>
      <c r="Z9135" s="32">
        <v>2.7</v>
      </c>
      <c r="AA9135" s="32">
        <v>37</v>
      </c>
      <c r="AB9135" s="32"/>
      <c r="AC9135" s="32">
        <v>2</v>
      </c>
    </row>
    <row r="9136" spans="1:29" hidden="1" x14ac:dyDescent="0.25">
      <c r="A9136" t="s">
        <v>249</v>
      </c>
      <c r="B9136" t="s">
        <v>250</v>
      </c>
      <c r="C9136" s="1">
        <v>43837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Q9136">
        <v>4270563</v>
      </c>
      <c r="R9136">
        <v>232.12799999999999</v>
      </c>
      <c r="S9136">
        <v>33.700000000000003</v>
      </c>
      <c r="T9136">
        <v>2.3450000000000002</v>
      </c>
      <c r="U9136">
        <v>1.1140000000000001</v>
      </c>
      <c r="V9136">
        <v>65530.536999999997</v>
      </c>
      <c r="X9136">
        <v>132.23500000000001</v>
      </c>
      <c r="Y9136">
        <v>15.84</v>
      </c>
      <c r="Z9136" s="32">
        <v>2.7</v>
      </c>
      <c r="AA9136" s="32">
        <v>37</v>
      </c>
      <c r="AB9136" s="32"/>
      <c r="AC9136" s="32">
        <v>2</v>
      </c>
    </row>
    <row r="9137" spans="1:29" hidden="1" x14ac:dyDescent="0.25">
      <c r="A9137" t="s">
        <v>249</v>
      </c>
      <c r="B9137" t="s">
        <v>250</v>
      </c>
      <c r="C9137" s="1">
        <v>43838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Q9137">
        <v>4270563</v>
      </c>
      <c r="R9137">
        <v>232.12799999999999</v>
      </c>
      <c r="S9137">
        <v>33.700000000000003</v>
      </c>
      <c r="T9137">
        <v>2.3450000000000002</v>
      </c>
      <c r="U9137">
        <v>1.1140000000000001</v>
      </c>
      <c r="V9137">
        <v>65530.536999999997</v>
      </c>
      <c r="X9137">
        <v>132.23500000000001</v>
      </c>
      <c r="Y9137">
        <v>15.84</v>
      </c>
      <c r="Z9137" s="32">
        <v>2.7</v>
      </c>
      <c r="AA9137" s="32">
        <v>37</v>
      </c>
      <c r="AB9137" s="32"/>
      <c r="AC9137" s="32">
        <v>2</v>
      </c>
    </row>
    <row r="9138" spans="1:29" hidden="1" x14ac:dyDescent="0.25">
      <c r="A9138" t="s">
        <v>249</v>
      </c>
      <c r="B9138" t="s">
        <v>250</v>
      </c>
      <c r="C9138" s="1">
        <v>43839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Q9138">
        <v>4270563</v>
      </c>
      <c r="R9138">
        <v>232.12799999999999</v>
      </c>
      <c r="S9138">
        <v>33.700000000000003</v>
      </c>
      <c r="T9138">
        <v>2.3450000000000002</v>
      </c>
      <c r="U9138">
        <v>1.1140000000000001</v>
      </c>
      <c r="V9138">
        <v>65530.536999999997</v>
      </c>
      <c r="X9138">
        <v>132.23500000000001</v>
      </c>
      <c r="Y9138">
        <v>15.84</v>
      </c>
      <c r="Z9138" s="32">
        <v>2.7</v>
      </c>
      <c r="AA9138" s="32">
        <v>37</v>
      </c>
      <c r="AB9138" s="32"/>
      <c r="AC9138" s="32">
        <v>2</v>
      </c>
    </row>
    <row r="9139" spans="1:29" hidden="1" x14ac:dyDescent="0.25">
      <c r="A9139" t="s">
        <v>249</v>
      </c>
      <c r="B9139" t="s">
        <v>250</v>
      </c>
      <c r="C9139" s="1">
        <v>43840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Q9139">
        <v>4270563</v>
      </c>
      <c r="R9139">
        <v>232.12799999999999</v>
      </c>
      <c r="S9139">
        <v>33.700000000000003</v>
      </c>
      <c r="T9139">
        <v>2.3450000000000002</v>
      </c>
      <c r="U9139">
        <v>1.1140000000000001</v>
      </c>
      <c r="V9139">
        <v>65530.536999999997</v>
      </c>
      <c r="X9139">
        <v>132.23500000000001</v>
      </c>
      <c r="Y9139">
        <v>15.84</v>
      </c>
      <c r="Z9139" s="32">
        <v>2.7</v>
      </c>
      <c r="AA9139" s="32">
        <v>37</v>
      </c>
      <c r="AB9139" s="32"/>
      <c r="AC9139" s="32">
        <v>2</v>
      </c>
    </row>
    <row r="9140" spans="1:29" hidden="1" x14ac:dyDescent="0.25">
      <c r="A9140" t="s">
        <v>249</v>
      </c>
      <c r="B9140" t="s">
        <v>250</v>
      </c>
      <c r="C9140" s="1">
        <v>43841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Q9140">
        <v>4270563</v>
      </c>
      <c r="R9140">
        <v>232.12799999999999</v>
      </c>
      <c r="S9140">
        <v>33.700000000000003</v>
      </c>
      <c r="T9140">
        <v>2.3450000000000002</v>
      </c>
      <c r="U9140">
        <v>1.1140000000000001</v>
      </c>
      <c r="V9140">
        <v>65530.536999999997</v>
      </c>
      <c r="X9140">
        <v>132.23500000000001</v>
      </c>
      <c r="Y9140">
        <v>15.84</v>
      </c>
      <c r="Z9140" s="32">
        <v>2.7</v>
      </c>
      <c r="AA9140" s="32">
        <v>37</v>
      </c>
      <c r="AB9140" s="32"/>
      <c r="AC9140" s="32">
        <v>2</v>
      </c>
    </row>
    <row r="9141" spans="1:29" hidden="1" x14ac:dyDescent="0.25">
      <c r="A9141" t="s">
        <v>249</v>
      </c>
      <c r="B9141" t="s">
        <v>250</v>
      </c>
      <c r="C9141" s="1">
        <v>43842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Q9141">
        <v>4270563</v>
      </c>
      <c r="R9141">
        <v>232.12799999999999</v>
      </c>
      <c r="S9141">
        <v>33.700000000000003</v>
      </c>
      <c r="T9141">
        <v>2.3450000000000002</v>
      </c>
      <c r="U9141">
        <v>1.1140000000000001</v>
      </c>
      <c r="V9141">
        <v>65530.536999999997</v>
      </c>
      <c r="X9141">
        <v>132.23500000000001</v>
      </c>
      <c r="Y9141">
        <v>15.84</v>
      </c>
      <c r="Z9141" s="32">
        <v>2.7</v>
      </c>
      <c r="AA9141" s="32">
        <v>37</v>
      </c>
      <c r="AB9141" s="32"/>
      <c r="AC9141" s="32">
        <v>2</v>
      </c>
    </row>
    <row r="9142" spans="1:29" hidden="1" x14ac:dyDescent="0.25">
      <c r="A9142" t="s">
        <v>249</v>
      </c>
      <c r="B9142" t="s">
        <v>250</v>
      </c>
      <c r="C9142" s="1">
        <v>43843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Q9142">
        <v>4270563</v>
      </c>
      <c r="R9142">
        <v>232.12799999999999</v>
      </c>
      <c r="S9142">
        <v>33.700000000000003</v>
      </c>
      <c r="T9142">
        <v>2.3450000000000002</v>
      </c>
      <c r="U9142">
        <v>1.1140000000000001</v>
      </c>
      <c r="V9142">
        <v>65530.536999999997</v>
      </c>
      <c r="X9142">
        <v>132.23500000000001</v>
      </c>
      <c r="Y9142">
        <v>15.84</v>
      </c>
      <c r="Z9142" s="32">
        <v>2.7</v>
      </c>
      <c r="AA9142" s="32">
        <v>37</v>
      </c>
      <c r="AB9142" s="32"/>
      <c r="AC9142" s="32">
        <v>2</v>
      </c>
    </row>
    <row r="9143" spans="1:29" hidden="1" x14ac:dyDescent="0.25">
      <c r="A9143" t="s">
        <v>249</v>
      </c>
      <c r="B9143" t="s">
        <v>250</v>
      </c>
      <c r="C9143" s="1">
        <v>43844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Q9143">
        <v>4270563</v>
      </c>
      <c r="R9143">
        <v>232.12799999999999</v>
      </c>
      <c r="S9143">
        <v>33.700000000000003</v>
      </c>
      <c r="T9143">
        <v>2.3450000000000002</v>
      </c>
      <c r="U9143">
        <v>1.1140000000000001</v>
      </c>
      <c r="V9143">
        <v>65530.536999999997</v>
      </c>
      <c r="X9143">
        <v>132.23500000000001</v>
      </c>
      <c r="Y9143">
        <v>15.84</v>
      </c>
      <c r="Z9143" s="32">
        <v>2.7</v>
      </c>
      <c r="AA9143" s="32">
        <v>37</v>
      </c>
      <c r="AB9143" s="32"/>
      <c r="AC9143" s="32">
        <v>2</v>
      </c>
    </row>
    <row r="9144" spans="1:29" hidden="1" x14ac:dyDescent="0.25">
      <c r="A9144" t="s">
        <v>249</v>
      </c>
      <c r="B9144" t="s">
        <v>250</v>
      </c>
      <c r="C9144" s="1">
        <v>43845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Q9144">
        <v>4270563</v>
      </c>
      <c r="R9144">
        <v>232.12799999999999</v>
      </c>
      <c r="S9144">
        <v>33.700000000000003</v>
      </c>
      <c r="T9144">
        <v>2.3450000000000002</v>
      </c>
      <c r="U9144">
        <v>1.1140000000000001</v>
      </c>
      <c r="V9144">
        <v>65530.536999999997</v>
      </c>
      <c r="X9144">
        <v>132.23500000000001</v>
      </c>
      <c r="Y9144">
        <v>15.84</v>
      </c>
      <c r="Z9144" s="32">
        <v>2.7</v>
      </c>
      <c r="AA9144" s="32">
        <v>37</v>
      </c>
      <c r="AB9144" s="32"/>
      <c r="AC9144" s="32">
        <v>2</v>
      </c>
    </row>
    <row r="9145" spans="1:29" hidden="1" x14ac:dyDescent="0.25">
      <c r="A9145" t="s">
        <v>249</v>
      </c>
      <c r="B9145" t="s">
        <v>250</v>
      </c>
      <c r="C9145" s="1">
        <v>43846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Q9145">
        <v>4270563</v>
      </c>
      <c r="R9145">
        <v>232.12799999999999</v>
      </c>
      <c r="S9145">
        <v>33.700000000000003</v>
      </c>
      <c r="T9145">
        <v>2.3450000000000002</v>
      </c>
      <c r="U9145">
        <v>1.1140000000000001</v>
      </c>
      <c r="V9145">
        <v>65530.536999999997</v>
      </c>
      <c r="X9145">
        <v>132.23500000000001</v>
      </c>
      <c r="Y9145">
        <v>15.84</v>
      </c>
      <c r="Z9145" s="32">
        <v>2.7</v>
      </c>
      <c r="AA9145" s="32">
        <v>37</v>
      </c>
      <c r="AB9145" s="32"/>
      <c r="AC9145" s="32">
        <v>2</v>
      </c>
    </row>
    <row r="9146" spans="1:29" hidden="1" x14ac:dyDescent="0.25">
      <c r="A9146" t="s">
        <v>249</v>
      </c>
      <c r="B9146" t="s">
        <v>250</v>
      </c>
      <c r="C9146" s="1">
        <v>43847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Q9146">
        <v>4270563</v>
      </c>
      <c r="R9146">
        <v>232.12799999999999</v>
      </c>
      <c r="S9146">
        <v>33.700000000000003</v>
      </c>
      <c r="T9146">
        <v>2.3450000000000002</v>
      </c>
      <c r="U9146">
        <v>1.1140000000000001</v>
      </c>
      <c r="V9146">
        <v>65530.536999999997</v>
      </c>
      <c r="X9146">
        <v>132.23500000000001</v>
      </c>
      <c r="Y9146">
        <v>15.84</v>
      </c>
      <c r="Z9146" s="32">
        <v>2.7</v>
      </c>
      <c r="AA9146" s="32">
        <v>37</v>
      </c>
      <c r="AB9146" s="32"/>
      <c r="AC9146" s="32">
        <v>2</v>
      </c>
    </row>
    <row r="9147" spans="1:29" hidden="1" x14ac:dyDescent="0.25">
      <c r="A9147" t="s">
        <v>249</v>
      </c>
      <c r="B9147" t="s">
        <v>250</v>
      </c>
      <c r="C9147" s="1">
        <v>43848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Q9147">
        <v>4270563</v>
      </c>
      <c r="R9147">
        <v>232.12799999999999</v>
      </c>
      <c r="S9147">
        <v>33.700000000000003</v>
      </c>
      <c r="T9147">
        <v>2.3450000000000002</v>
      </c>
      <c r="U9147">
        <v>1.1140000000000001</v>
      </c>
      <c r="V9147">
        <v>65530.536999999997</v>
      </c>
      <c r="X9147">
        <v>132.23500000000001</v>
      </c>
      <c r="Y9147">
        <v>15.84</v>
      </c>
      <c r="Z9147" s="32">
        <v>2.7</v>
      </c>
      <c r="AA9147" s="32">
        <v>37</v>
      </c>
      <c r="AB9147" s="32"/>
      <c r="AC9147" s="32">
        <v>2</v>
      </c>
    </row>
    <row r="9148" spans="1:29" hidden="1" x14ac:dyDescent="0.25">
      <c r="A9148" t="s">
        <v>249</v>
      </c>
      <c r="B9148" t="s">
        <v>250</v>
      </c>
      <c r="C9148" s="1">
        <v>43849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Q9148">
        <v>4270563</v>
      </c>
      <c r="R9148">
        <v>232.12799999999999</v>
      </c>
      <c r="S9148">
        <v>33.700000000000003</v>
      </c>
      <c r="T9148">
        <v>2.3450000000000002</v>
      </c>
      <c r="U9148">
        <v>1.1140000000000001</v>
      </c>
      <c r="V9148">
        <v>65530.536999999997</v>
      </c>
      <c r="X9148">
        <v>132.23500000000001</v>
      </c>
      <c r="Y9148">
        <v>15.84</v>
      </c>
      <c r="Z9148" s="32">
        <v>2.7</v>
      </c>
      <c r="AA9148" s="32">
        <v>37</v>
      </c>
      <c r="AB9148" s="32"/>
      <c r="AC9148" s="32">
        <v>2</v>
      </c>
    </row>
    <row r="9149" spans="1:29" hidden="1" x14ac:dyDescent="0.25">
      <c r="A9149" t="s">
        <v>249</v>
      </c>
      <c r="B9149" t="s">
        <v>250</v>
      </c>
      <c r="C9149" s="1">
        <v>43850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Q9149">
        <v>4270563</v>
      </c>
      <c r="R9149">
        <v>232.12799999999999</v>
      </c>
      <c r="S9149">
        <v>33.700000000000003</v>
      </c>
      <c r="T9149">
        <v>2.3450000000000002</v>
      </c>
      <c r="U9149">
        <v>1.1140000000000001</v>
      </c>
      <c r="V9149">
        <v>65530.536999999997</v>
      </c>
      <c r="X9149">
        <v>132.23500000000001</v>
      </c>
      <c r="Y9149">
        <v>15.84</v>
      </c>
      <c r="Z9149" s="32">
        <v>2.7</v>
      </c>
      <c r="AA9149" s="32">
        <v>37</v>
      </c>
      <c r="AB9149" s="32"/>
      <c r="AC9149" s="32">
        <v>2</v>
      </c>
    </row>
    <row r="9150" spans="1:29" hidden="1" x14ac:dyDescent="0.25">
      <c r="A9150" t="s">
        <v>249</v>
      </c>
      <c r="B9150" t="s">
        <v>250</v>
      </c>
      <c r="C9150" s="1">
        <v>43851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Q9150">
        <v>4270563</v>
      </c>
      <c r="R9150">
        <v>232.12799999999999</v>
      </c>
      <c r="S9150">
        <v>33.700000000000003</v>
      </c>
      <c r="T9150">
        <v>2.3450000000000002</v>
      </c>
      <c r="U9150">
        <v>1.1140000000000001</v>
      </c>
      <c r="V9150">
        <v>65530.536999999997</v>
      </c>
      <c r="X9150">
        <v>132.23500000000001</v>
      </c>
      <c r="Y9150">
        <v>15.84</v>
      </c>
      <c r="Z9150" s="32">
        <v>2.7</v>
      </c>
      <c r="AA9150" s="32">
        <v>37</v>
      </c>
      <c r="AB9150" s="32"/>
      <c r="AC9150" s="32">
        <v>2</v>
      </c>
    </row>
    <row r="9151" spans="1:29" hidden="1" x14ac:dyDescent="0.25">
      <c r="A9151" t="s">
        <v>249</v>
      </c>
      <c r="B9151" t="s">
        <v>250</v>
      </c>
      <c r="C9151" s="1">
        <v>43852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Q9151">
        <v>4270563</v>
      </c>
      <c r="R9151">
        <v>232.12799999999999</v>
      </c>
      <c r="S9151">
        <v>33.700000000000003</v>
      </c>
      <c r="T9151">
        <v>2.3450000000000002</v>
      </c>
      <c r="U9151">
        <v>1.1140000000000001</v>
      </c>
      <c r="V9151">
        <v>65530.536999999997</v>
      </c>
      <c r="X9151">
        <v>132.23500000000001</v>
      </c>
      <c r="Y9151">
        <v>15.84</v>
      </c>
      <c r="Z9151" s="32">
        <v>2.7</v>
      </c>
      <c r="AA9151" s="32">
        <v>37</v>
      </c>
      <c r="AB9151" s="32"/>
      <c r="AC9151" s="32">
        <v>2</v>
      </c>
    </row>
    <row r="9152" spans="1:29" hidden="1" x14ac:dyDescent="0.25">
      <c r="A9152" t="s">
        <v>249</v>
      </c>
      <c r="B9152" t="s">
        <v>250</v>
      </c>
      <c r="C9152" s="1">
        <v>43853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Q9152">
        <v>4270563</v>
      </c>
      <c r="R9152">
        <v>232.12799999999999</v>
      </c>
      <c r="S9152">
        <v>33.700000000000003</v>
      </c>
      <c r="T9152">
        <v>2.3450000000000002</v>
      </c>
      <c r="U9152">
        <v>1.1140000000000001</v>
      </c>
      <c r="V9152">
        <v>65530.536999999997</v>
      </c>
      <c r="X9152">
        <v>132.23500000000001</v>
      </c>
      <c r="Y9152">
        <v>15.84</v>
      </c>
      <c r="Z9152" s="32">
        <v>2.7</v>
      </c>
      <c r="AA9152" s="32">
        <v>37</v>
      </c>
      <c r="AB9152" s="32"/>
      <c r="AC9152" s="32">
        <v>2</v>
      </c>
    </row>
    <row r="9153" spans="1:29" hidden="1" x14ac:dyDescent="0.25">
      <c r="A9153" t="s">
        <v>249</v>
      </c>
      <c r="B9153" t="s">
        <v>250</v>
      </c>
      <c r="C9153" s="1">
        <v>43854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Q9153">
        <v>4270563</v>
      </c>
      <c r="R9153">
        <v>232.12799999999999</v>
      </c>
      <c r="S9153">
        <v>33.700000000000003</v>
      </c>
      <c r="T9153">
        <v>2.3450000000000002</v>
      </c>
      <c r="U9153">
        <v>1.1140000000000001</v>
      </c>
      <c r="V9153">
        <v>65530.536999999997</v>
      </c>
      <c r="X9153">
        <v>132.23500000000001</v>
      </c>
      <c r="Y9153">
        <v>15.84</v>
      </c>
      <c r="Z9153" s="32">
        <v>2.7</v>
      </c>
      <c r="AA9153" s="32">
        <v>37</v>
      </c>
      <c r="AB9153" s="32"/>
      <c r="AC9153" s="32">
        <v>2</v>
      </c>
    </row>
    <row r="9154" spans="1:29" hidden="1" x14ac:dyDescent="0.25">
      <c r="A9154" t="s">
        <v>249</v>
      </c>
      <c r="B9154" t="s">
        <v>250</v>
      </c>
      <c r="C9154" s="1">
        <v>43855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Q9154">
        <v>4270563</v>
      </c>
      <c r="R9154">
        <v>232.12799999999999</v>
      </c>
      <c r="S9154">
        <v>33.700000000000003</v>
      </c>
      <c r="T9154">
        <v>2.3450000000000002</v>
      </c>
      <c r="U9154">
        <v>1.1140000000000001</v>
      </c>
      <c r="V9154">
        <v>65530.536999999997</v>
      </c>
      <c r="X9154">
        <v>132.23500000000001</v>
      </c>
      <c r="Y9154">
        <v>15.84</v>
      </c>
      <c r="Z9154" s="32">
        <v>2.7</v>
      </c>
      <c r="AA9154" s="32">
        <v>37</v>
      </c>
      <c r="AB9154" s="32"/>
      <c r="AC9154" s="32">
        <v>2</v>
      </c>
    </row>
    <row r="9155" spans="1:29" hidden="1" x14ac:dyDescent="0.25">
      <c r="A9155" t="s">
        <v>249</v>
      </c>
      <c r="B9155" t="s">
        <v>250</v>
      </c>
      <c r="C9155" s="1">
        <v>43856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Q9155">
        <v>4270563</v>
      </c>
      <c r="R9155">
        <v>232.12799999999999</v>
      </c>
      <c r="S9155">
        <v>33.700000000000003</v>
      </c>
      <c r="T9155">
        <v>2.3450000000000002</v>
      </c>
      <c r="U9155">
        <v>1.1140000000000001</v>
      </c>
      <c r="V9155">
        <v>65530.536999999997</v>
      </c>
      <c r="X9155">
        <v>132.23500000000001</v>
      </c>
      <c r="Y9155">
        <v>15.84</v>
      </c>
      <c r="Z9155" s="32">
        <v>2.7</v>
      </c>
      <c r="AA9155" s="32">
        <v>37</v>
      </c>
      <c r="AB9155" s="32"/>
      <c r="AC9155" s="32">
        <v>2</v>
      </c>
    </row>
    <row r="9156" spans="1:29" hidden="1" x14ac:dyDescent="0.25">
      <c r="A9156" t="s">
        <v>249</v>
      </c>
      <c r="B9156" t="s">
        <v>250</v>
      </c>
      <c r="C9156" s="1">
        <v>43857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Q9156">
        <v>4270563</v>
      </c>
      <c r="R9156">
        <v>232.12799999999999</v>
      </c>
      <c r="S9156">
        <v>33.700000000000003</v>
      </c>
      <c r="T9156">
        <v>2.3450000000000002</v>
      </c>
      <c r="U9156">
        <v>1.1140000000000001</v>
      </c>
      <c r="V9156">
        <v>65530.536999999997</v>
      </c>
      <c r="X9156">
        <v>132.23500000000001</v>
      </c>
      <c r="Y9156">
        <v>15.84</v>
      </c>
      <c r="Z9156" s="32">
        <v>2.7</v>
      </c>
      <c r="AA9156" s="32">
        <v>37</v>
      </c>
      <c r="AB9156" s="32"/>
      <c r="AC9156" s="32">
        <v>2</v>
      </c>
    </row>
    <row r="9157" spans="1:29" hidden="1" x14ac:dyDescent="0.25">
      <c r="A9157" t="s">
        <v>249</v>
      </c>
      <c r="B9157" t="s">
        <v>250</v>
      </c>
      <c r="C9157" s="1">
        <v>43858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Q9157">
        <v>4270563</v>
      </c>
      <c r="R9157">
        <v>232.12799999999999</v>
      </c>
      <c r="S9157">
        <v>33.700000000000003</v>
      </c>
      <c r="T9157">
        <v>2.3450000000000002</v>
      </c>
      <c r="U9157">
        <v>1.1140000000000001</v>
      </c>
      <c r="V9157">
        <v>65530.536999999997</v>
      </c>
      <c r="X9157">
        <v>132.23500000000001</v>
      </c>
      <c r="Y9157">
        <v>15.84</v>
      </c>
      <c r="Z9157" s="32">
        <v>2.7</v>
      </c>
      <c r="AA9157" s="32">
        <v>37</v>
      </c>
      <c r="AB9157" s="32"/>
      <c r="AC9157" s="32">
        <v>2</v>
      </c>
    </row>
    <row r="9158" spans="1:29" hidden="1" x14ac:dyDescent="0.25">
      <c r="A9158" t="s">
        <v>249</v>
      </c>
      <c r="B9158" t="s">
        <v>250</v>
      </c>
      <c r="C9158" s="1">
        <v>43859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Q9158">
        <v>4270563</v>
      </c>
      <c r="R9158">
        <v>232.12799999999999</v>
      </c>
      <c r="S9158">
        <v>33.700000000000003</v>
      </c>
      <c r="T9158">
        <v>2.3450000000000002</v>
      </c>
      <c r="U9158">
        <v>1.1140000000000001</v>
      </c>
      <c r="V9158">
        <v>65530.536999999997</v>
      </c>
      <c r="X9158">
        <v>132.23500000000001</v>
      </c>
      <c r="Y9158">
        <v>15.84</v>
      </c>
      <c r="Z9158" s="32">
        <v>2.7</v>
      </c>
      <c r="AA9158" s="32">
        <v>37</v>
      </c>
      <c r="AB9158" s="32"/>
      <c r="AC9158" s="32">
        <v>2</v>
      </c>
    </row>
    <row r="9159" spans="1:29" hidden="1" x14ac:dyDescent="0.25">
      <c r="A9159" t="s">
        <v>249</v>
      </c>
      <c r="B9159" t="s">
        <v>250</v>
      </c>
      <c r="C9159" s="1">
        <v>43860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Q9159">
        <v>4270563</v>
      </c>
      <c r="R9159">
        <v>232.12799999999999</v>
      </c>
      <c r="S9159">
        <v>33.700000000000003</v>
      </c>
      <c r="T9159">
        <v>2.3450000000000002</v>
      </c>
      <c r="U9159">
        <v>1.1140000000000001</v>
      </c>
      <c r="V9159">
        <v>65530.536999999997</v>
      </c>
      <c r="X9159">
        <v>132.23500000000001</v>
      </c>
      <c r="Y9159">
        <v>15.84</v>
      </c>
      <c r="Z9159" s="32">
        <v>2.7</v>
      </c>
      <c r="AA9159" s="32">
        <v>37</v>
      </c>
      <c r="AB9159" s="32"/>
      <c r="AC9159" s="32">
        <v>2</v>
      </c>
    </row>
    <row r="9160" spans="1:29" hidden="1" x14ac:dyDescent="0.25">
      <c r="A9160" t="s">
        <v>249</v>
      </c>
      <c r="B9160" t="s">
        <v>250</v>
      </c>
      <c r="C9160" s="1">
        <v>43861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Q9160">
        <v>4270563</v>
      </c>
      <c r="R9160">
        <v>232.12799999999999</v>
      </c>
      <c r="S9160">
        <v>33.700000000000003</v>
      </c>
      <c r="T9160">
        <v>2.3450000000000002</v>
      </c>
      <c r="U9160">
        <v>1.1140000000000001</v>
      </c>
      <c r="V9160">
        <v>65530.536999999997</v>
      </c>
      <c r="X9160">
        <v>132.23500000000001</v>
      </c>
      <c r="Y9160">
        <v>15.84</v>
      </c>
      <c r="Z9160" s="32">
        <v>2.7</v>
      </c>
      <c r="AA9160" s="32">
        <v>37</v>
      </c>
      <c r="AB9160" s="32"/>
      <c r="AC9160" s="32">
        <v>2</v>
      </c>
    </row>
    <row r="9161" spans="1:29" hidden="1" x14ac:dyDescent="0.25">
      <c r="A9161" t="s">
        <v>249</v>
      </c>
      <c r="B9161" t="s">
        <v>250</v>
      </c>
      <c r="C9161" s="1">
        <v>43862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Q9161">
        <v>4270563</v>
      </c>
      <c r="R9161">
        <v>232.12799999999999</v>
      </c>
      <c r="S9161">
        <v>33.700000000000003</v>
      </c>
      <c r="T9161">
        <v>2.3450000000000002</v>
      </c>
      <c r="U9161">
        <v>1.1140000000000001</v>
      </c>
      <c r="V9161">
        <v>65530.536999999997</v>
      </c>
      <c r="X9161">
        <v>132.23500000000001</v>
      </c>
      <c r="Y9161">
        <v>15.84</v>
      </c>
      <c r="Z9161" s="32">
        <v>2.7</v>
      </c>
      <c r="AA9161" s="32">
        <v>37</v>
      </c>
      <c r="AB9161" s="32"/>
      <c r="AC9161" s="32">
        <v>2</v>
      </c>
    </row>
    <row r="9162" spans="1:29" hidden="1" x14ac:dyDescent="0.25">
      <c r="A9162" t="s">
        <v>249</v>
      </c>
      <c r="B9162" t="s">
        <v>250</v>
      </c>
      <c r="C9162" s="1">
        <v>43863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Q9162">
        <v>4270563</v>
      </c>
      <c r="R9162">
        <v>232.12799999999999</v>
      </c>
      <c r="S9162">
        <v>33.700000000000003</v>
      </c>
      <c r="T9162">
        <v>2.3450000000000002</v>
      </c>
      <c r="U9162">
        <v>1.1140000000000001</v>
      </c>
      <c r="V9162">
        <v>65530.536999999997</v>
      </c>
      <c r="X9162">
        <v>132.23500000000001</v>
      </c>
      <c r="Y9162">
        <v>15.84</v>
      </c>
      <c r="Z9162" s="32">
        <v>2.7</v>
      </c>
      <c r="AA9162" s="32">
        <v>37</v>
      </c>
      <c r="AB9162" s="32"/>
      <c r="AC9162" s="32">
        <v>2</v>
      </c>
    </row>
    <row r="9163" spans="1:29" hidden="1" x14ac:dyDescent="0.25">
      <c r="A9163" t="s">
        <v>249</v>
      </c>
      <c r="B9163" t="s">
        <v>250</v>
      </c>
      <c r="C9163" s="1">
        <v>43864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Q9163">
        <v>4270563</v>
      </c>
      <c r="R9163">
        <v>232.12799999999999</v>
      </c>
      <c r="S9163">
        <v>33.700000000000003</v>
      </c>
      <c r="T9163">
        <v>2.3450000000000002</v>
      </c>
      <c r="U9163">
        <v>1.1140000000000001</v>
      </c>
      <c r="V9163">
        <v>65530.536999999997</v>
      </c>
      <c r="X9163">
        <v>132.23500000000001</v>
      </c>
      <c r="Y9163">
        <v>15.84</v>
      </c>
      <c r="Z9163" s="32">
        <v>2.7</v>
      </c>
      <c r="AA9163" s="32">
        <v>37</v>
      </c>
      <c r="AB9163" s="32"/>
      <c r="AC9163" s="32">
        <v>2</v>
      </c>
    </row>
    <row r="9164" spans="1:29" hidden="1" x14ac:dyDescent="0.25">
      <c r="A9164" t="s">
        <v>249</v>
      </c>
      <c r="B9164" t="s">
        <v>250</v>
      </c>
      <c r="C9164" s="1">
        <v>43865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Q9164">
        <v>4270563</v>
      </c>
      <c r="R9164">
        <v>232.12799999999999</v>
      </c>
      <c r="S9164">
        <v>33.700000000000003</v>
      </c>
      <c r="T9164">
        <v>2.3450000000000002</v>
      </c>
      <c r="U9164">
        <v>1.1140000000000001</v>
      </c>
      <c r="V9164">
        <v>65530.536999999997</v>
      </c>
      <c r="X9164">
        <v>132.23500000000001</v>
      </c>
      <c r="Y9164">
        <v>15.84</v>
      </c>
      <c r="Z9164" s="32">
        <v>2.7</v>
      </c>
      <c r="AA9164" s="32">
        <v>37</v>
      </c>
      <c r="AB9164" s="32"/>
      <c r="AC9164" s="32">
        <v>2</v>
      </c>
    </row>
    <row r="9165" spans="1:29" hidden="1" x14ac:dyDescent="0.25">
      <c r="A9165" t="s">
        <v>249</v>
      </c>
      <c r="B9165" t="s">
        <v>250</v>
      </c>
      <c r="C9165" s="1">
        <v>43866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Q9165">
        <v>4270563</v>
      </c>
      <c r="R9165">
        <v>232.12799999999999</v>
      </c>
      <c r="S9165">
        <v>33.700000000000003</v>
      </c>
      <c r="T9165">
        <v>2.3450000000000002</v>
      </c>
      <c r="U9165">
        <v>1.1140000000000001</v>
      </c>
      <c r="V9165">
        <v>65530.536999999997</v>
      </c>
      <c r="X9165">
        <v>132.23500000000001</v>
      </c>
      <c r="Y9165">
        <v>15.84</v>
      </c>
      <c r="Z9165" s="32">
        <v>2.7</v>
      </c>
      <c r="AA9165" s="32">
        <v>37</v>
      </c>
      <c r="AB9165" s="32"/>
      <c r="AC9165" s="32">
        <v>2</v>
      </c>
    </row>
    <row r="9166" spans="1:29" hidden="1" x14ac:dyDescent="0.25">
      <c r="A9166" t="s">
        <v>249</v>
      </c>
      <c r="B9166" t="s">
        <v>250</v>
      </c>
      <c r="C9166" s="1">
        <v>43867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Q9166">
        <v>4270563</v>
      </c>
      <c r="R9166">
        <v>232.12799999999999</v>
      </c>
      <c r="S9166">
        <v>33.700000000000003</v>
      </c>
      <c r="T9166">
        <v>2.3450000000000002</v>
      </c>
      <c r="U9166">
        <v>1.1140000000000001</v>
      </c>
      <c r="V9166">
        <v>65530.536999999997</v>
      </c>
      <c r="X9166">
        <v>132.23500000000001</v>
      </c>
      <c r="Y9166">
        <v>15.84</v>
      </c>
      <c r="Z9166" s="32">
        <v>2.7</v>
      </c>
      <c r="AA9166" s="32">
        <v>37</v>
      </c>
      <c r="AB9166" s="32"/>
      <c r="AC9166" s="32">
        <v>2</v>
      </c>
    </row>
    <row r="9167" spans="1:29" hidden="1" x14ac:dyDescent="0.25">
      <c r="A9167" t="s">
        <v>249</v>
      </c>
      <c r="B9167" t="s">
        <v>250</v>
      </c>
      <c r="C9167" s="1">
        <v>43868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Q9167">
        <v>4270563</v>
      </c>
      <c r="R9167">
        <v>232.12799999999999</v>
      </c>
      <c r="S9167">
        <v>33.700000000000003</v>
      </c>
      <c r="T9167">
        <v>2.3450000000000002</v>
      </c>
      <c r="U9167">
        <v>1.1140000000000001</v>
      </c>
      <c r="V9167">
        <v>65530.536999999997</v>
      </c>
      <c r="X9167">
        <v>132.23500000000001</v>
      </c>
      <c r="Y9167">
        <v>15.84</v>
      </c>
      <c r="Z9167" s="32">
        <v>2.7</v>
      </c>
      <c r="AA9167" s="32">
        <v>37</v>
      </c>
      <c r="AB9167" s="32"/>
      <c r="AC9167" s="32">
        <v>2</v>
      </c>
    </row>
    <row r="9168" spans="1:29" hidden="1" x14ac:dyDescent="0.25">
      <c r="A9168" t="s">
        <v>249</v>
      </c>
      <c r="B9168" t="s">
        <v>250</v>
      </c>
      <c r="C9168" s="1">
        <v>43869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Q9168">
        <v>4270563</v>
      </c>
      <c r="R9168">
        <v>232.12799999999999</v>
      </c>
      <c r="S9168">
        <v>33.700000000000003</v>
      </c>
      <c r="T9168">
        <v>2.3450000000000002</v>
      </c>
      <c r="U9168">
        <v>1.1140000000000001</v>
      </c>
      <c r="V9168">
        <v>65530.536999999997</v>
      </c>
      <c r="X9168">
        <v>132.23500000000001</v>
      </c>
      <c r="Y9168">
        <v>15.84</v>
      </c>
      <c r="Z9168" s="32">
        <v>2.7</v>
      </c>
      <c r="AA9168" s="32">
        <v>37</v>
      </c>
      <c r="AB9168" s="32"/>
      <c r="AC9168" s="32">
        <v>2</v>
      </c>
    </row>
    <row r="9169" spans="1:29" hidden="1" x14ac:dyDescent="0.25">
      <c r="A9169" t="s">
        <v>249</v>
      </c>
      <c r="B9169" t="s">
        <v>250</v>
      </c>
      <c r="C9169" s="1">
        <v>43870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Q9169">
        <v>4270563</v>
      </c>
      <c r="R9169">
        <v>232.12799999999999</v>
      </c>
      <c r="S9169">
        <v>33.700000000000003</v>
      </c>
      <c r="T9169">
        <v>2.3450000000000002</v>
      </c>
      <c r="U9169">
        <v>1.1140000000000001</v>
      </c>
      <c r="V9169">
        <v>65530.536999999997</v>
      </c>
      <c r="X9169">
        <v>132.23500000000001</v>
      </c>
      <c r="Y9169">
        <v>15.84</v>
      </c>
      <c r="Z9169" s="32">
        <v>2.7</v>
      </c>
      <c r="AA9169" s="32">
        <v>37</v>
      </c>
      <c r="AB9169" s="32"/>
      <c r="AC9169" s="32">
        <v>2</v>
      </c>
    </row>
    <row r="9170" spans="1:29" hidden="1" x14ac:dyDescent="0.25">
      <c r="A9170" t="s">
        <v>249</v>
      </c>
      <c r="B9170" t="s">
        <v>250</v>
      </c>
      <c r="C9170" s="1">
        <v>43871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Q9170">
        <v>4270563</v>
      </c>
      <c r="R9170">
        <v>232.12799999999999</v>
      </c>
      <c r="S9170">
        <v>33.700000000000003</v>
      </c>
      <c r="T9170">
        <v>2.3450000000000002</v>
      </c>
      <c r="U9170">
        <v>1.1140000000000001</v>
      </c>
      <c r="V9170">
        <v>65530.536999999997</v>
      </c>
      <c r="X9170">
        <v>132.23500000000001</v>
      </c>
      <c r="Y9170">
        <v>15.84</v>
      </c>
      <c r="Z9170" s="32">
        <v>2.7</v>
      </c>
      <c r="AA9170" s="32">
        <v>37</v>
      </c>
      <c r="AB9170" s="32"/>
      <c r="AC9170" s="32">
        <v>2</v>
      </c>
    </row>
    <row r="9171" spans="1:29" hidden="1" x14ac:dyDescent="0.25">
      <c r="A9171" t="s">
        <v>249</v>
      </c>
      <c r="B9171" t="s">
        <v>250</v>
      </c>
      <c r="C9171" s="1">
        <v>43872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Q9171">
        <v>4270563</v>
      </c>
      <c r="R9171">
        <v>232.12799999999999</v>
      </c>
      <c r="S9171">
        <v>33.700000000000003</v>
      </c>
      <c r="T9171">
        <v>2.3450000000000002</v>
      </c>
      <c r="U9171">
        <v>1.1140000000000001</v>
      </c>
      <c r="V9171">
        <v>65530.536999999997</v>
      </c>
      <c r="X9171">
        <v>132.23500000000001</v>
      </c>
      <c r="Y9171">
        <v>15.84</v>
      </c>
      <c r="Z9171" s="32">
        <v>2.7</v>
      </c>
      <c r="AA9171" s="32">
        <v>37</v>
      </c>
      <c r="AB9171" s="32"/>
      <c r="AC9171" s="32">
        <v>2</v>
      </c>
    </row>
    <row r="9172" spans="1:29" hidden="1" x14ac:dyDescent="0.25">
      <c r="A9172" t="s">
        <v>249</v>
      </c>
      <c r="B9172" t="s">
        <v>250</v>
      </c>
      <c r="C9172" s="1">
        <v>43873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Q9172">
        <v>4270563</v>
      </c>
      <c r="R9172">
        <v>232.12799999999999</v>
      </c>
      <c r="S9172">
        <v>33.700000000000003</v>
      </c>
      <c r="T9172">
        <v>2.3450000000000002</v>
      </c>
      <c r="U9172">
        <v>1.1140000000000001</v>
      </c>
      <c r="V9172">
        <v>65530.536999999997</v>
      </c>
      <c r="X9172">
        <v>132.23500000000001</v>
      </c>
      <c r="Y9172">
        <v>15.84</v>
      </c>
      <c r="Z9172" s="32">
        <v>2.7</v>
      </c>
      <c r="AA9172" s="32">
        <v>37</v>
      </c>
      <c r="AB9172" s="32"/>
      <c r="AC9172" s="32">
        <v>2</v>
      </c>
    </row>
    <row r="9173" spans="1:29" hidden="1" x14ac:dyDescent="0.25">
      <c r="A9173" t="s">
        <v>249</v>
      </c>
      <c r="B9173" t="s">
        <v>250</v>
      </c>
      <c r="C9173" s="1">
        <v>43874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Q9173">
        <v>4270563</v>
      </c>
      <c r="R9173">
        <v>232.12799999999999</v>
      </c>
      <c r="S9173">
        <v>33.700000000000003</v>
      </c>
      <c r="T9173">
        <v>2.3450000000000002</v>
      </c>
      <c r="U9173">
        <v>1.1140000000000001</v>
      </c>
      <c r="V9173">
        <v>65530.536999999997</v>
      </c>
      <c r="X9173">
        <v>132.23500000000001</v>
      </c>
      <c r="Y9173">
        <v>15.84</v>
      </c>
      <c r="Z9173" s="32">
        <v>2.7</v>
      </c>
      <c r="AA9173" s="32">
        <v>37</v>
      </c>
      <c r="AB9173" s="32"/>
      <c r="AC9173" s="32">
        <v>2</v>
      </c>
    </row>
    <row r="9174" spans="1:29" hidden="1" x14ac:dyDescent="0.25">
      <c r="A9174" t="s">
        <v>249</v>
      </c>
      <c r="B9174" t="s">
        <v>250</v>
      </c>
      <c r="C9174" s="1">
        <v>43875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Q9174">
        <v>4270563</v>
      </c>
      <c r="R9174">
        <v>232.12799999999999</v>
      </c>
      <c r="S9174">
        <v>33.700000000000003</v>
      </c>
      <c r="T9174">
        <v>2.3450000000000002</v>
      </c>
      <c r="U9174">
        <v>1.1140000000000001</v>
      </c>
      <c r="V9174">
        <v>65530.536999999997</v>
      </c>
      <c r="X9174">
        <v>132.23500000000001</v>
      </c>
      <c r="Y9174">
        <v>15.84</v>
      </c>
      <c r="Z9174" s="32">
        <v>2.7</v>
      </c>
      <c r="AA9174" s="32">
        <v>37</v>
      </c>
      <c r="AB9174" s="32"/>
      <c r="AC9174" s="32">
        <v>2</v>
      </c>
    </row>
    <row r="9175" spans="1:29" hidden="1" x14ac:dyDescent="0.25">
      <c r="A9175" t="s">
        <v>249</v>
      </c>
      <c r="B9175" t="s">
        <v>250</v>
      </c>
      <c r="C9175" s="1">
        <v>43876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Q9175">
        <v>4270563</v>
      </c>
      <c r="R9175">
        <v>232.12799999999999</v>
      </c>
      <c r="S9175">
        <v>33.700000000000003</v>
      </c>
      <c r="T9175">
        <v>2.3450000000000002</v>
      </c>
      <c r="U9175">
        <v>1.1140000000000001</v>
      </c>
      <c r="V9175">
        <v>65530.536999999997</v>
      </c>
      <c r="X9175">
        <v>132.23500000000001</v>
      </c>
      <c r="Y9175">
        <v>15.84</v>
      </c>
      <c r="Z9175" s="32">
        <v>2.7</v>
      </c>
      <c r="AA9175" s="32">
        <v>37</v>
      </c>
      <c r="AB9175" s="32"/>
      <c r="AC9175" s="32">
        <v>2</v>
      </c>
    </row>
    <row r="9176" spans="1:29" hidden="1" x14ac:dyDescent="0.25">
      <c r="A9176" t="s">
        <v>249</v>
      </c>
      <c r="B9176" t="s">
        <v>250</v>
      </c>
      <c r="C9176" s="1">
        <v>43877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Q9176">
        <v>4270563</v>
      </c>
      <c r="R9176">
        <v>232.12799999999999</v>
      </c>
      <c r="S9176">
        <v>33.700000000000003</v>
      </c>
      <c r="T9176">
        <v>2.3450000000000002</v>
      </c>
      <c r="U9176">
        <v>1.1140000000000001</v>
      </c>
      <c r="V9176">
        <v>65530.536999999997</v>
      </c>
      <c r="X9176">
        <v>132.23500000000001</v>
      </c>
      <c r="Y9176">
        <v>15.84</v>
      </c>
      <c r="Z9176" s="32">
        <v>2.7</v>
      </c>
      <c r="AA9176" s="32">
        <v>37</v>
      </c>
      <c r="AB9176" s="32"/>
      <c r="AC9176" s="32">
        <v>2</v>
      </c>
    </row>
    <row r="9177" spans="1:29" hidden="1" x14ac:dyDescent="0.25">
      <c r="A9177" t="s">
        <v>249</v>
      </c>
      <c r="B9177" t="s">
        <v>250</v>
      </c>
      <c r="C9177" s="1">
        <v>43878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Q9177">
        <v>4270563</v>
      </c>
      <c r="R9177">
        <v>232.12799999999999</v>
      </c>
      <c r="S9177">
        <v>33.700000000000003</v>
      </c>
      <c r="T9177">
        <v>2.3450000000000002</v>
      </c>
      <c r="U9177">
        <v>1.1140000000000001</v>
      </c>
      <c r="V9177">
        <v>65530.536999999997</v>
      </c>
      <c r="X9177">
        <v>132.23500000000001</v>
      </c>
      <c r="Y9177">
        <v>15.84</v>
      </c>
      <c r="Z9177" s="32">
        <v>2.7</v>
      </c>
      <c r="AA9177" s="32">
        <v>37</v>
      </c>
      <c r="AB9177" s="32"/>
      <c r="AC9177" s="32">
        <v>2</v>
      </c>
    </row>
    <row r="9178" spans="1:29" hidden="1" x14ac:dyDescent="0.25">
      <c r="A9178" t="s">
        <v>249</v>
      </c>
      <c r="B9178" t="s">
        <v>250</v>
      </c>
      <c r="C9178" s="1">
        <v>43879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Q9178">
        <v>4270563</v>
      </c>
      <c r="R9178">
        <v>232.12799999999999</v>
      </c>
      <c r="S9178">
        <v>33.700000000000003</v>
      </c>
      <c r="T9178">
        <v>2.3450000000000002</v>
      </c>
      <c r="U9178">
        <v>1.1140000000000001</v>
      </c>
      <c r="V9178">
        <v>65530.536999999997</v>
      </c>
      <c r="X9178">
        <v>132.23500000000001</v>
      </c>
      <c r="Y9178">
        <v>15.84</v>
      </c>
      <c r="Z9178" s="32">
        <v>2.7</v>
      </c>
      <c r="AA9178" s="32">
        <v>37</v>
      </c>
      <c r="AB9178" s="32"/>
      <c r="AC9178" s="32">
        <v>2</v>
      </c>
    </row>
    <row r="9179" spans="1:29" hidden="1" x14ac:dyDescent="0.25">
      <c r="A9179" t="s">
        <v>249</v>
      </c>
      <c r="B9179" t="s">
        <v>250</v>
      </c>
      <c r="C9179" s="1">
        <v>43880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Q9179">
        <v>4270563</v>
      </c>
      <c r="R9179">
        <v>232.12799999999999</v>
      </c>
      <c r="S9179">
        <v>33.700000000000003</v>
      </c>
      <c r="T9179">
        <v>2.3450000000000002</v>
      </c>
      <c r="U9179">
        <v>1.1140000000000001</v>
      </c>
      <c r="V9179">
        <v>65530.536999999997</v>
      </c>
      <c r="X9179">
        <v>132.23500000000001</v>
      </c>
      <c r="Y9179">
        <v>15.84</v>
      </c>
      <c r="Z9179" s="32">
        <v>2.7</v>
      </c>
      <c r="AA9179" s="32">
        <v>37</v>
      </c>
      <c r="AB9179" s="32"/>
      <c r="AC9179" s="32">
        <v>2</v>
      </c>
    </row>
    <row r="9180" spans="1:29" hidden="1" x14ac:dyDescent="0.25">
      <c r="A9180" t="s">
        <v>249</v>
      </c>
      <c r="B9180" t="s">
        <v>250</v>
      </c>
      <c r="C9180" s="1">
        <v>43881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Q9180">
        <v>4270563</v>
      </c>
      <c r="R9180">
        <v>232.12799999999999</v>
      </c>
      <c r="S9180">
        <v>33.700000000000003</v>
      </c>
      <c r="T9180">
        <v>2.3450000000000002</v>
      </c>
      <c r="U9180">
        <v>1.1140000000000001</v>
      </c>
      <c r="V9180">
        <v>65530.536999999997</v>
      </c>
      <c r="X9180">
        <v>132.23500000000001</v>
      </c>
      <c r="Y9180">
        <v>15.84</v>
      </c>
      <c r="Z9180" s="32">
        <v>2.7</v>
      </c>
      <c r="AA9180" s="32">
        <v>37</v>
      </c>
      <c r="AB9180" s="32"/>
      <c r="AC9180" s="32">
        <v>2</v>
      </c>
    </row>
    <row r="9181" spans="1:29" hidden="1" x14ac:dyDescent="0.25">
      <c r="A9181" t="s">
        <v>249</v>
      </c>
      <c r="B9181" t="s">
        <v>250</v>
      </c>
      <c r="C9181" s="1">
        <v>43882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Q9181">
        <v>4270563</v>
      </c>
      <c r="R9181">
        <v>232.12799999999999</v>
      </c>
      <c r="S9181">
        <v>33.700000000000003</v>
      </c>
      <c r="T9181">
        <v>2.3450000000000002</v>
      </c>
      <c r="U9181">
        <v>1.1140000000000001</v>
      </c>
      <c r="V9181">
        <v>65530.536999999997</v>
      </c>
      <c r="X9181">
        <v>132.23500000000001</v>
      </c>
      <c r="Y9181">
        <v>15.84</v>
      </c>
      <c r="Z9181" s="32">
        <v>2.7</v>
      </c>
      <c r="AA9181" s="32">
        <v>37</v>
      </c>
      <c r="AB9181" s="32"/>
      <c r="AC9181" s="32">
        <v>2</v>
      </c>
    </row>
    <row r="9182" spans="1:29" hidden="1" x14ac:dyDescent="0.25">
      <c r="A9182" t="s">
        <v>249</v>
      </c>
      <c r="B9182" t="s">
        <v>250</v>
      </c>
      <c r="C9182" s="1">
        <v>43883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Q9182">
        <v>4270563</v>
      </c>
      <c r="R9182">
        <v>232.12799999999999</v>
      </c>
      <c r="S9182">
        <v>33.700000000000003</v>
      </c>
      <c r="T9182">
        <v>2.3450000000000002</v>
      </c>
      <c r="U9182">
        <v>1.1140000000000001</v>
      </c>
      <c r="V9182">
        <v>65530.536999999997</v>
      </c>
      <c r="X9182">
        <v>132.23500000000001</v>
      </c>
      <c r="Y9182">
        <v>15.84</v>
      </c>
      <c r="Z9182" s="32">
        <v>2.7</v>
      </c>
      <c r="AA9182" s="32">
        <v>37</v>
      </c>
      <c r="AB9182" s="32"/>
      <c r="AC9182" s="32">
        <v>2</v>
      </c>
    </row>
    <row r="9183" spans="1:29" hidden="1" x14ac:dyDescent="0.25">
      <c r="A9183" t="s">
        <v>249</v>
      </c>
      <c r="B9183" t="s">
        <v>250</v>
      </c>
      <c r="C9183" s="1">
        <v>43884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Q9183">
        <v>4270563</v>
      </c>
      <c r="R9183">
        <v>232.12799999999999</v>
      </c>
      <c r="S9183">
        <v>33.700000000000003</v>
      </c>
      <c r="T9183">
        <v>2.3450000000000002</v>
      </c>
      <c r="U9183">
        <v>1.1140000000000001</v>
      </c>
      <c r="V9183">
        <v>65530.536999999997</v>
      </c>
      <c r="X9183">
        <v>132.23500000000001</v>
      </c>
      <c r="Y9183">
        <v>15.84</v>
      </c>
      <c r="Z9183" s="32">
        <v>2.7</v>
      </c>
      <c r="AA9183" s="32">
        <v>37</v>
      </c>
      <c r="AB9183" s="32"/>
      <c r="AC9183" s="32">
        <v>2</v>
      </c>
    </row>
    <row r="9184" spans="1:29" hidden="1" x14ac:dyDescent="0.25">
      <c r="A9184" t="s">
        <v>249</v>
      </c>
      <c r="B9184" t="s">
        <v>250</v>
      </c>
      <c r="C9184" s="1">
        <v>43885</v>
      </c>
      <c r="D9184">
        <v>3</v>
      </c>
      <c r="E9184">
        <v>3</v>
      </c>
      <c r="F9184">
        <v>0</v>
      </c>
      <c r="G9184">
        <v>0</v>
      </c>
      <c r="H9184">
        <v>0.70199999999999996</v>
      </c>
      <c r="I9184">
        <v>0.70199999999999996</v>
      </c>
      <c r="J9184">
        <v>0</v>
      </c>
      <c r="K9184">
        <v>0</v>
      </c>
      <c r="Q9184">
        <v>4270563</v>
      </c>
      <c r="R9184">
        <v>232.12799999999999</v>
      </c>
      <c r="S9184">
        <v>33.700000000000003</v>
      </c>
      <c r="T9184">
        <v>2.3450000000000002</v>
      </c>
      <c r="U9184">
        <v>1.1140000000000001</v>
      </c>
      <c r="V9184">
        <v>65530.536999999997</v>
      </c>
      <c r="X9184">
        <v>132.23500000000001</v>
      </c>
      <c r="Y9184">
        <v>15.84</v>
      </c>
      <c r="Z9184" s="32">
        <v>2.7</v>
      </c>
      <c r="AA9184" s="32">
        <v>37</v>
      </c>
      <c r="AB9184" s="32"/>
      <c r="AC9184" s="32">
        <v>2</v>
      </c>
    </row>
    <row r="9185" spans="1:29" hidden="1" x14ac:dyDescent="0.25">
      <c r="A9185" t="s">
        <v>249</v>
      </c>
      <c r="B9185" t="s">
        <v>250</v>
      </c>
      <c r="C9185" s="1">
        <v>43886</v>
      </c>
      <c r="D9185">
        <v>5</v>
      </c>
      <c r="E9185">
        <v>2</v>
      </c>
      <c r="F9185">
        <v>0</v>
      </c>
      <c r="G9185">
        <v>0</v>
      </c>
      <c r="H9185">
        <v>1.171</v>
      </c>
      <c r="I9185">
        <v>0.46800000000000003</v>
      </c>
      <c r="J9185">
        <v>0</v>
      </c>
      <c r="K9185">
        <v>0</v>
      </c>
      <c r="Q9185">
        <v>4270563</v>
      </c>
      <c r="R9185">
        <v>232.12799999999999</v>
      </c>
      <c r="S9185">
        <v>33.700000000000003</v>
      </c>
      <c r="T9185">
        <v>2.3450000000000002</v>
      </c>
      <c r="U9185">
        <v>1.1140000000000001</v>
      </c>
      <c r="V9185">
        <v>65530.536999999997</v>
      </c>
      <c r="X9185">
        <v>132.23500000000001</v>
      </c>
      <c r="Y9185">
        <v>15.84</v>
      </c>
      <c r="Z9185" s="32">
        <v>2.7</v>
      </c>
      <c r="AA9185" s="32">
        <v>37</v>
      </c>
      <c r="AB9185" s="32"/>
      <c r="AC9185" s="32">
        <v>2</v>
      </c>
    </row>
    <row r="9186" spans="1:29" hidden="1" x14ac:dyDescent="0.25">
      <c r="A9186" t="s">
        <v>249</v>
      </c>
      <c r="B9186" t="s">
        <v>250</v>
      </c>
      <c r="C9186" s="1">
        <v>43887</v>
      </c>
      <c r="D9186">
        <v>11</v>
      </c>
      <c r="E9186">
        <v>6</v>
      </c>
      <c r="F9186">
        <v>0</v>
      </c>
      <c r="G9186">
        <v>0</v>
      </c>
      <c r="H9186">
        <v>2.5760000000000001</v>
      </c>
      <c r="I9186">
        <v>1.405</v>
      </c>
      <c r="J9186">
        <v>0</v>
      </c>
      <c r="K9186">
        <v>0</v>
      </c>
      <c r="Q9186">
        <v>4270563</v>
      </c>
      <c r="R9186">
        <v>232.12799999999999</v>
      </c>
      <c r="S9186">
        <v>33.700000000000003</v>
      </c>
      <c r="T9186">
        <v>2.3450000000000002</v>
      </c>
      <c r="U9186">
        <v>1.1140000000000001</v>
      </c>
      <c r="V9186">
        <v>65530.536999999997</v>
      </c>
      <c r="X9186">
        <v>132.23500000000001</v>
      </c>
      <c r="Y9186">
        <v>15.84</v>
      </c>
      <c r="Z9186" s="32">
        <v>2.7</v>
      </c>
      <c r="AA9186" s="32">
        <v>37</v>
      </c>
      <c r="AB9186" s="32"/>
      <c r="AC9186" s="32">
        <v>2</v>
      </c>
    </row>
    <row r="9187" spans="1:29" hidden="1" x14ac:dyDescent="0.25">
      <c r="A9187" t="s">
        <v>249</v>
      </c>
      <c r="B9187" t="s">
        <v>250</v>
      </c>
      <c r="C9187" s="1">
        <v>43888</v>
      </c>
      <c r="D9187">
        <v>26</v>
      </c>
      <c r="E9187">
        <v>15</v>
      </c>
      <c r="F9187">
        <v>0</v>
      </c>
      <c r="G9187">
        <v>0</v>
      </c>
      <c r="H9187">
        <v>6.0880000000000001</v>
      </c>
      <c r="I9187">
        <v>3.512</v>
      </c>
      <c r="J9187">
        <v>0</v>
      </c>
      <c r="K9187">
        <v>0</v>
      </c>
      <c r="Q9187">
        <v>4270563</v>
      </c>
      <c r="R9187">
        <v>232.12799999999999</v>
      </c>
      <c r="S9187">
        <v>33.700000000000003</v>
      </c>
      <c r="T9187">
        <v>2.3450000000000002</v>
      </c>
      <c r="U9187">
        <v>1.1140000000000001</v>
      </c>
      <c r="V9187">
        <v>65530.536999999997</v>
      </c>
      <c r="X9187">
        <v>132.23500000000001</v>
      </c>
      <c r="Y9187">
        <v>15.84</v>
      </c>
      <c r="Z9187" s="32">
        <v>2.7</v>
      </c>
      <c r="AA9187" s="32">
        <v>37</v>
      </c>
      <c r="AB9187" s="32"/>
      <c r="AC9187" s="32">
        <v>2</v>
      </c>
    </row>
    <row r="9188" spans="1:29" hidden="1" x14ac:dyDescent="0.25">
      <c r="A9188" t="s">
        <v>249</v>
      </c>
      <c r="B9188" t="s">
        <v>250</v>
      </c>
      <c r="C9188" s="1">
        <v>43889</v>
      </c>
      <c r="D9188">
        <v>43</v>
      </c>
      <c r="E9188">
        <v>17</v>
      </c>
      <c r="F9188">
        <v>0</v>
      </c>
      <c r="G9188">
        <v>0</v>
      </c>
      <c r="H9188">
        <v>10.069000000000001</v>
      </c>
      <c r="I9188">
        <v>3.9809999999999999</v>
      </c>
      <c r="J9188">
        <v>0</v>
      </c>
      <c r="K9188">
        <v>0</v>
      </c>
      <c r="Q9188">
        <v>4270563</v>
      </c>
      <c r="R9188">
        <v>232.12799999999999</v>
      </c>
      <c r="S9188">
        <v>33.700000000000003</v>
      </c>
      <c r="T9188">
        <v>2.3450000000000002</v>
      </c>
      <c r="U9188">
        <v>1.1140000000000001</v>
      </c>
      <c r="V9188">
        <v>65530.536999999997</v>
      </c>
      <c r="X9188">
        <v>132.23500000000001</v>
      </c>
      <c r="Y9188">
        <v>15.84</v>
      </c>
      <c r="Z9188" s="32">
        <v>2.7</v>
      </c>
      <c r="AA9188" s="32">
        <v>37</v>
      </c>
      <c r="AB9188" s="32"/>
      <c r="AC9188" s="32">
        <v>2</v>
      </c>
    </row>
    <row r="9189" spans="1:29" hidden="1" x14ac:dyDescent="0.25">
      <c r="A9189" t="s">
        <v>249</v>
      </c>
      <c r="B9189" t="s">
        <v>250</v>
      </c>
      <c r="C9189" s="1">
        <v>43890</v>
      </c>
      <c r="D9189">
        <v>45</v>
      </c>
      <c r="E9189">
        <v>2</v>
      </c>
      <c r="F9189">
        <v>0</v>
      </c>
      <c r="G9189">
        <v>0</v>
      </c>
      <c r="H9189">
        <v>10.537000000000001</v>
      </c>
      <c r="I9189">
        <v>0.46800000000000003</v>
      </c>
      <c r="J9189">
        <v>0</v>
      </c>
      <c r="K9189">
        <v>0</v>
      </c>
      <c r="Q9189">
        <v>4270563</v>
      </c>
      <c r="R9189">
        <v>232.12799999999999</v>
      </c>
      <c r="S9189">
        <v>33.700000000000003</v>
      </c>
      <c r="T9189">
        <v>2.3450000000000002</v>
      </c>
      <c r="U9189">
        <v>1.1140000000000001</v>
      </c>
      <c r="V9189">
        <v>65530.536999999997</v>
      </c>
      <c r="X9189">
        <v>132.23500000000001</v>
      </c>
      <c r="Y9189">
        <v>15.84</v>
      </c>
      <c r="Z9189" s="32">
        <v>2.7</v>
      </c>
      <c r="AA9189" s="32">
        <v>37</v>
      </c>
      <c r="AB9189" s="32"/>
      <c r="AC9189" s="32">
        <v>2</v>
      </c>
    </row>
    <row r="9190" spans="1:29" hidden="1" x14ac:dyDescent="0.25">
      <c r="A9190" t="s">
        <v>249</v>
      </c>
      <c r="B9190" t="s">
        <v>250</v>
      </c>
      <c r="C9190" s="1">
        <v>43891</v>
      </c>
      <c r="D9190">
        <v>45</v>
      </c>
      <c r="E9190">
        <v>0</v>
      </c>
      <c r="F9190">
        <v>0</v>
      </c>
      <c r="G9190">
        <v>0</v>
      </c>
      <c r="H9190">
        <v>10.537000000000001</v>
      </c>
      <c r="I9190">
        <v>0</v>
      </c>
      <c r="J9190">
        <v>0</v>
      </c>
      <c r="K9190">
        <v>0</v>
      </c>
      <c r="Q9190">
        <v>4270563</v>
      </c>
      <c r="R9190">
        <v>232.12799999999999</v>
      </c>
      <c r="S9190">
        <v>33.700000000000003</v>
      </c>
      <c r="T9190">
        <v>2.3450000000000002</v>
      </c>
      <c r="U9190">
        <v>1.1140000000000001</v>
      </c>
      <c r="V9190">
        <v>65530.536999999997</v>
      </c>
      <c r="X9190">
        <v>132.23500000000001</v>
      </c>
      <c r="Y9190">
        <v>15.84</v>
      </c>
      <c r="Z9190" s="32">
        <v>2.7</v>
      </c>
      <c r="AA9190" s="32">
        <v>37</v>
      </c>
      <c r="AB9190" s="32"/>
      <c r="AC9190" s="32">
        <v>2</v>
      </c>
    </row>
    <row r="9191" spans="1:29" hidden="1" x14ac:dyDescent="0.25">
      <c r="A9191" t="s">
        <v>249</v>
      </c>
      <c r="B9191" t="s">
        <v>250</v>
      </c>
      <c r="C9191" s="1">
        <v>43892</v>
      </c>
      <c r="D9191">
        <v>46</v>
      </c>
      <c r="E9191">
        <v>1</v>
      </c>
      <c r="F9191">
        <v>0</v>
      </c>
      <c r="G9191">
        <v>0</v>
      </c>
      <c r="H9191">
        <v>10.771000000000001</v>
      </c>
      <c r="I9191">
        <v>0.23400000000000001</v>
      </c>
      <c r="J9191">
        <v>0</v>
      </c>
      <c r="K9191">
        <v>0</v>
      </c>
      <c r="Q9191">
        <v>4270563</v>
      </c>
      <c r="R9191">
        <v>232.12799999999999</v>
      </c>
      <c r="S9191">
        <v>33.700000000000003</v>
      </c>
      <c r="T9191">
        <v>2.3450000000000002</v>
      </c>
      <c r="U9191">
        <v>1.1140000000000001</v>
      </c>
      <c r="V9191">
        <v>65530.536999999997</v>
      </c>
      <c r="X9191">
        <v>132.23500000000001</v>
      </c>
      <c r="Y9191">
        <v>15.84</v>
      </c>
      <c r="Z9191" s="32">
        <v>2.7</v>
      </c>
      <c r="AA9191" s="32">
        <v>37</v>
      </c>
      <c r="AB9191" s="32"/>
      <c r="AC9191" s="32">
        <v>2</v>
      </c>
    </row>
    <row r="9192" spans="1:29" hidden="1" x14ac:dyDescent="0.25">
      <c r="A9192" t="s">
        <v>249</v>
      </c>
      <c r="B9192" t="s">
        <v>250</v>
      </c>
      <c r="C9192" s="1">
        <v>43893</v>
      </c>
      <c r="D9192">
        <v>56</v>
      </c>
      <c r="E9192">
        <v>10</v>
      </c>
      <c r="F9192">
        <v>0</v>
      </c>
      <c r="G9192">
        <v>0</v>
      </c>
      <c r="H9192">
        <v>13.113</v>
      </c>
      <c r="I9192">
        <v>2.3420000000000001</v>
      </c>
      <c r="J9192">
        <v>0</v>
      </c>
      <c r="K9192">
        <v>0</v>
      </c>
      <c r="Q9192">
        <v>4270563</v>
      </c>
      <c r="R9192">
        <v>232.12799999999999</v>
      </c>
      <c r="S9192">
        <v>33.700000000000003</v>
      </c>
      <c r="T9192">
        <v>2.3450000000000002</v>
      </c>
      <c r="U9192">
        <v>1.1140000000000001</v>
      </c>
      <c r="V9192">
        <v>65530.536999999997</v>
      </c>
      <c r="X9192">
        <v>132.23500000000001</v>
      </c>
      <c r="Y9192">
        <v>15.84</v>
      </c>
      <c r="Z9192" s="32">
        <v>2.7</v>
      </c>
      <c r="AA9192" s="32">
        <v>37</v>
      </c>
      <c r="AB9192" s="32"/>
      <c r="AC9192" s="32">
        <v>2</v>
      </c>
    </row>
    <row r="9193" spans="1:29" hidden="1" x14ac:dyDescent="0.25">
      <c r="A9193" t="s">
        <v>249</v>
      </c>
      <c r="B9193" t="s">
        <v>250</v>
      </c>
      <c r="C9193" s="1">
        <v>43896</v>
      </c>
      <c r="D9193">
        <v>58</v>
      </c>
      <c r="E9193">
        <v>2</v>
      </c>
      <c r="F9193">
        <v>0</v>
      </c>
      <c r="G9193">
        <v>0</v>
      </c>
      <c r="H9193">
        <v>13.581</v>
      </c>
      <c r="I9193">
        <v>0.46800000000000003</v>
      </c>
      <c r="J9193">
        <v>0</v>
      </c>
      <c r="K9193">
        <v>0</v>
      </c>
      <c r="Q9193">
        <v>4270563</v>
      </c>
      <c r="R9193">
        <v>232.12799999999999</v>
      </c>
      <c r="S9193">
        <v>33.700000000000003</v>
      </c>
      <c r="T9193">
        <v>2.3450000000000002</v>
      </c>
      <c r="U9193">
        <v>1.1140000000000001</v>
      </c>
      <c r="V9193">
        <v>65530.536999999997</v>
      </c>
      <c r="X9193">
        <v>132.23500000000001</v>
      </c>
      <c r="Y9193">
        <v>15.84</v>
      </c>
      <c r="Z9193" s="32">
        <v>2.7</v>
      </c>
      <c r="AA9193" s="32">
        <v>37</v>
      </c>
      <c r="AB9193" s="32"/>
      <c r="AC9193" s="32">
        <v>2</v>
      </c>
    </row>
    <row r="9194" spans="1:29" hidden="1" x14ac:dyDescent="0.25">
      <c r="A9194" t="s">
        <v>249</v>
      </c>
      <c r="B9194" t="s">
        <v>250</v>
      </c>
      <c r="C9194" s="1">
        <v>43898</v>
      </c>
      <c r="D9194">
        <v>61</v>
      </c>
      <c r="E9194">
        <v>3</v>
      </c>
      <c r="F9194">
        <v>0</v>
      </c>
      <c r="G9194">
        <v>0</v>
      </c>
      <c r="H9194">
        <v>14.284000000000001</v>
      </c>
      <c r="I9194">
        <v>0.70199999999999996</v>
      </c>
      <c r="J9194">
        <v>0</v>
      </c>
      <c r="K9194">
        <v>0</v>
      </c>
      <c r="Q9194">
        <v>4270563</v>
      </c>
      <c r="R9194">
        <v>232.12799999999999</v>
      </c>
      <c r="S9194">
        <v>33.700000000000003</v>
      </c>
      <c r="T9194">
        <v>2.3450000000000002</v>
      </c>
      <c r="U9194">
        <v>1.1140000000000001</v>
      </c>
      <c r="V9194">
        <v>65530.536999999997</v>
      </c>
      <c r="X9194">
        <v>132.23500000000001</v>
      </c>
      <c r="Y9194">
        <v>15.84</v>
      </c>
      <c r="Z9194" s="32">
        <v>2.7</v>
      </c>
      <c r="AA9194" s="32">
        <v>37</v>
      </c>
      <c r="AB9194" s="32"/>
      <c r="AC9194" s="32">
        <v>2</v>
      </c>
    </row>
    <row r="9195" spans="1:29" hidden="1" x14ac:dyDescent="0.25">
      <c r="A9195" t="s">
        <v>249</v>
      </c>
      <c r="B9195" t="s">
        <v>250</v>
      </c>
      <c r="C9195" s="1">
        <v>43899</v>
      </c>
      <c r="D9195">
        <v>64</v>
      </c>
      <c r="E9195">
        <v>3</v>
      </c>
      <c r="F9195">
        <v>0</v>
      </c>
      <c r="G9195">
        <v>0</v>
      </c>
      <c r="H9195">
        <v>14.986000000000001</v>
      </c>
      <c r="I9195">
        <v>0.70199999999999996</v>
      </c>
      <c r="J9195">
        <v>0</v>
      </c>
      <c r="K9195">
        <v>0</v>
      </c>
      <c r="Q9195">
        <v>4270563</v>
      </c>
      <c r="R9195">
        <v>232.12799999999999</v>
      </c>
      <c r="S9195">
        <v>33.700000000000003</v>
      </c>
      <c r="T9195">
        <v>2.3450000000000002</v>
      </c>
      <c r="U9195">
        <v>1.1140000000000001</v>
      </c>
      <c r="V9195">
        <v>65530.536999999997</v>
      </c>
      <c r="X9195">
        <v>132.23500000000001</v>
      </c>
      <c r="Y9195">
        <v>15.84</v>
      </c>
      <c r="Z9195" s="32">
        <v>2.7</v>
      </c>
      <c r="AA9195" s="32">
        <v>37</v>
      </c>
      <c r="AB9195" s="32"/>
      <c r="AC9195" s="32">
        <v>2</v>
      </c>
    </row>
    <row r="9196" spans="1:29" hidden="1" x14ac:dyDescent="0.25">
      <c r="A9196" t="s">
        <v>249</v>
      </c>
      <c r="B9196" t="s">
        <v>250</v>
      </c>
      <c r="C9196" s="1">
        <v>43900</v>
      </c>
      <c r="D9196">
        <v>65</v>
      </c>
      <c r="E9196">
        <v>1</v>
      </c>
      <c r="F9196">
        <v>0</v>
      </c>
      <c r="G9196">
        <v>0</v>
      </c>
      <c r="H9196">
        <v>15.22</v>
      </c>
      <c r="I9196">
        <v>0.23400000000000001</v>
      </c>
      <c r="J9196">
        <v>0</v>
      </c>
      <c r="K9196">
        <v>0</v>
      </c>
      <c r="Q9196">
        <v>4270563</v>
      </c>
      <c r="R9196">
        <v>232.12799999999999</v>
      </c>
      <c r="S9196">
        <v>33.700000000000003</v>
      </c>
      <c r="T9196">
        <v>2.3450000000000002</v>
      </c>
      <c r="U9196">
        <v>1.1140000000000001</v>
      </c>
      <c r="V9196">
        <v>65530.536999999997</v>
      </c>
      <c r="X9196">
        <v>132.23500000000001</v>
      </c>
      <c r="Y9196">
        <v>15.84</v>
      </c>
      <c r="Z9196" s="32">
        <v>2.7</v>
      </c>
      <c r="AA9196" s="32">
        <v>37</v>
      </c>
      <c r="AB9196" s="32"/>
      <c r="AC9196" s="32">
        <v>2</v>
      </c>
    </row>
    <row r="9197" spans="1:29" hidden="1" x14ac:dyDescent="0.25">
      <c r="A9197" t="s">
        <v>249</v>
      </c>
      <c r="B9197" t="s">
        <v>250</v>
      </c>
      <c r="C9197" s="1">
        <v>43901</v>
      </c>
      <c r="D9197">
        <v>69</v>
      </c>
      <c r="E9197">
        <v>4</v>
      </c>
      <c r="F9197">
        <v>0</v>
      </c>
      <c r="G9197">
        <v>0</v>
      </c>
      <c r="H9197">
        <v>16.157</v>
      </c>
      <c r="I9197">
        <v>0.93700000000000006</v>
      </c>
      <c r="J9197">
        <v>0</v>
      </c>
      <c r="K9197">
        <v>0</v>
      </c>
      <c r="Q9197">
        <v>4270563</v>
      </c>
      <c r="R9197">
        <v>232.12799999999999</v>
      </c>
      <c r="S9197">
        <v>33.700000000000003</v>
      </c>
      <c r="T9197">
        <v>2.3450000000000002</v>
      </c>
      <c r="U9197">
        <v>1.1140000000000001</v>
      </c>
      <c r="V9197">
        <v>65530.536999999997</v>
      </c>
      <c r="X9197">
        <v>132.23500000000001</v>
      </c>
      <c r="Y9197">
        <v>15.84</v>
      </c>
      <c r="Z9197" s="32">
        <v>2.7</v>
      </c>
      <c r="AA9197" s="32">
        <v>37</v>
      </c>
      <c r="AB9197" s="32"/>
      <c r="AC9197" s="32">
        <v>2</v>
      </c>
    </row>
    <row r="9198" spans="1:29" hidden="1" x14ac:dyDescent="0.25">
      <c r="A9198" t="s">
        <v>249</v>
      </c>
      <c r="B9198" t="s">
        <v>250</v>
      </c>
      <c r="C9198" s="1">
        <v>43902</v>
      </c>
      <c r="D9198">
        <v>72</v>
      </c>
      <c r="E9198">
        <v>3</v>
      </c>
      <c r="F9198">
        <v>0</v>
      </c>
      <c r="G9198">
        <v>0</v>
      </c>
      <c r="H9198">
        <v>16.86</v>
      </c>
      <c r="I9198">
        <v>0.70199999999999996</v>
      </c>
      <c r="J9198">
        <v>0</v>
      </c>
      <c r="K9198">
        <v>0</v>
      </c>
      <c r="Q9198">
        <v>4270563</v>
      </c>
      <c r="R9198">
        <v>232.12799999999999</v>
      </c>
      <c r="S9198">
        <v>33.700000000000003</v>
      </c>
      <c r="T9198">
        <v>2.3450000000000002</v>
      </c>
      <c r="U9198">
        <v>1.1140000000000001</v>
      </c>
      <c r="V9198">
        <v>65530.536999999997</v>
      </c>
      <c r="X9198">
        <v>132.23500000000001</v>
      </c>
      <c r="Y9198">
        <v>15.84</v>
      </c>
      <c r="Z9198" s="32">
        <v>2.7</v>
      </c>
      <c r="AA9198" s="32">
        <v>37</v>
      </c>
      <c r="AB9198" s="32"/>
      <c r="AC9198" s="32">
        <v>2</v>
      </c>
    </row>
    <row r="9199" spans="1:29" hidden="1" x14ac:dyDescent="0.25">
      <c r="A9199" t="s">
        <v>249</v>
      </c>
      <c r="B9199" t="s">
        <v>250</v>
      </c>
      <c r="C9199" s="1">
        <v>43903</v>
      </c>
      <c r="D9199">
        <v>80</v>
      </c>
      <c r="E9199">
        <v>8</v>
      </c>
      <c r="F9199">
        <v>0</v>
      </c>
      <c r="G9199">
        <v>0</v>
      </c>
      <c r="H9199">
        <v>18.733000000000001</v>
      </c>
      <c r="I9199">
        <v>1.873</v>
      </c>
      <c r="J9199">
        <v>0</v>
      </c>
      <c r="K9199">
        <v>0</v>
      </c>
      <c r="Q9199">
        <v>4270563</v>
      </c>
      <c r="R9199">
        <v>232.12799999999999</v>
      </c>
      <c r="S9199">
        <v>33.700000000000003</v>
      </c>
      <c r="T9199">
        <v>2.3450000000000002</v>
      </c>
      <c r="U9199">
        <v>1.1140000000000001</v>
      </c>
      <c r="V9199">
        <v>65530.536999999997</v>
      </c>
      <c r="X9199">
        <v>132.23500000000001</v>
      </c>
      <c r="Y9199">
        <v>15.84</v>
      </c>
      <c r="Z9199" s="32">
        <v>2.7</v>
      </c>
      <c r="AA9199" s="32">
        <v>37</v>
      </c>
      <c r="AB9199" s="32"/>
      <c r="AC9199" s="32">
        <v>2</v>
      </c>
    </row>
    <row r="9200" spans="1:29" hidden="1" x14ac:dyDescent="0.25">
      <c r="A9200" t="s">
        <v>249</v>
      </c>
      <c r="B9200" t="s">
        <v>250</v>
      </c>
      <c r="C9200" s="1">
        <v>43904</v>
      </c>
      <c r="D9200">
        <v>100</v>
      </c>
      <c r="E9200">
        <v>20</v>
      </c>
      <c r="F9200">
        <v>0</v>
      </c>
      <c r="G9200">
        <v>0</v>
      </c>
      <c r="H9200">
        <v>23.416</v>
      </c>
      <c r="I9200">
        <v>4.6829999999999998</v>
      </c>
      <c r="J9200">
        <v>0</v>
      </c>
      <c r="K9200">
        <v>0</v>
      </c>
      <c r="Q9200">
        <v>4270563</v>
      </c>
      <c r="R9200">
        <v>232.12799999999999</v>
      </c>
      <c r="S9200">
        <v>33.700000000000003</v>
      </c>
      <c r="T9200">
        <v>2.3450000000000002</v>
      </c>
      <c r="U9200">
        <v>1.1140000000000001</v>
      </c>
      <c r="V9200">
        <v>65530.536999999997</v>
      </c>
      <c r="X9200">
        <v>132.23500000000001</v>
      </c>
      <c r="Y9200">
        <v>15.84</v>
      </c>
      <c r="Z9200" s="32">
        <v>2.7</v>
      </c>
      <c r="AA9200" s="32">
        <v>37</v>
      </c>
      <c r="AB9200" s="32"/>
      <c r="AC9200" s="32">
        <v>2</v>
      </c>
    </row>
    <row r="9201" spans="1:29" hidden="1" x14ac:dyDescent="0.25">
      <c r="A9201" t="s">
        <v>249</v>
      </c>
      <c r="B9201" t="s">
        <v>250</v>
      </c>
      <c r="C9201" s="1">
        <v>43905</v>
      </c>
      <c r="D9201">
        <v>104</v>
      </c>
      <c r="E9201">
        <v>4</v>
      </c>
      <c r="F9201">
        <v>0</v>
      </c>
      <c r="G9201">
        <v>0</v>
      </c>
      <c r="H9201">
        <v>24.353000000000002</v>
      </c>
      <c r="I9201">
        <v>0.93700000000000006</v>
      </c>
      <c r="J9201">
        <v>0</v>
      </c>
      <c r="K9201">
        <v>0</v>
      </c>
      <c r="Q9201">
        <v>4270563</v>
      </c>
      <c r="R9201">
        <v>232.12799999999999</v>
      </c>
      <c r="S9201">
        <v>33.700000000000003</v>
      </c>
      <c r="T9201">
        <v>2.3450000000000002</v>
      </c>
      <c r="U9201">
        <v>1.1140000000000001</v>
      </c>
      <c r="V9201">
        <v>65530.536999999997</v>
      </c>
      <c r="X9201">
        <v>132.23500000000001</v>
      </c>
      <c r="Y9201">
        <v>15.84</v>
      </c>
      <c r="Z9201" s="32">
        <v>2.7</v>
      </c>
      <c r="AA9201" s="32">
        <v>37</v>
      </c>
      <c r="AB9201" s="32"/>
      <c r="AC9201" s="32">
        <v>2</v>
      </c>
    </row>
    <row r="9202" spans="1:29" hidden="1" x14ac:dyDescent="0.25">
      <c r="A9202" t="s">
        <v>249</v>
      </c>
      <c r="B9202" t="s">
        <v>250</v>
      </c>
      <c r="C9202" s="1">
        <v>43906</v>
      </c>
      <c r="D9202">
        <v>112</v>
      </c>
      <c r="E9202">
        <v>8</v>
      </c>
      <c r="F9202">
        <v>0</v>
      </c>
      <c r="G9202">
        <v>0</v>
      </c>
      <c r="H9202">
        <v>26.225999999999999</v>
      </c>
      <c r="I9202">
        <v>1.873</v>
      </c>
      <c r="J9202">
        <v>0</v>
      </c>
      <c r="K9202">
        <v>0</v>
      </c>
      <c r="Q9202">
        <v>4270563</v>
      </c>
      <c r="R9202">
        <v>232.12799999999999</v>
      </c>
      <c r="S9202">
        <v>33.700000000000003</v>
      </c>
      <c r="T9202">
        <v>2.3450000000000002</v>
      </c>
      <c r="U9202">
        <v>1.1140000000000001</v>
      </c>
      <c r="V9202">
        <v>65530.536999999997</v>
      </c>
      <c r="X9202">
        <v>132.23500000000001</v>
      </c>
      <c r="Y9202">
        <v>15.84</v>
      </c>
      <c r="Z9202" s="32">
        <v>2.7</v>
      </c>
      <c r="AA9202" s="32">
        <v>37</v>
      </c>
      <c r="AB9202" s="32"/>
      <c r="AC9202" s="32">
        <v>2</v>
      </c>
    </row>
    <row r="9203" spans="1:29" hidden="1" x14ac:dyDescent="0.25">
      <c r="A9203" t="s">
        <v>249</v>
      </c>
      <c r="B9203" t="s">
        <v>250</v>
      </c>
      <c r="C9203" s="1">
        <v>43907</v>
      </c>
      <c r="D9203">
        <v>123</v>
      </c>
      <c r="E9203">
        <v>11</v>
      </c>
      <c r="F9203">
        <v>0</v>
      </c>
      <c r="G9203">
        <v>0</v>
      </c>
      <c r="H9203">
        <v>28.802</v>
      </c>
      <c r="I9203">
        <v>2.5760000000000001</v>
      </c>
      <c r="J9203">
        <v>0</v>
      </c>
      <c r="K9203">
        <v>0</v>
      </c>
      <c r="Q9203">
        <v>4270563</v>
      </c>
      <c r="R9203">
        <v>232.12799999999999</v>
      </c>
      <c r="S9203">
        <v>33.700000000000003</v>
      </c>
      <c r="T9203">
        <v>2.3450000000000002</v>
      </c>
      <c r="U9203">
        <v>1.1140000000000001</v>
      </c>
      <c r="V9203">
        <v>65530.536999999997</v>
      </c>
      <c r="X9203">
        <v>132.23500000000001</v>
      </c>
      <c r="Y9203">
        <v>15.84</v>
      </c>
      <c r="Z9203" s="32">
        <v>2.7</v>
      </c>
      <c r="AA9203" s="32">
        <v>37</v>
      </c>
      <c r="AB9203" s="32"/>
      <c r="AC9203" s="32">
        <v>2</v>
      </c>
    </row>
    <row r="9204" spans="1:29" hidden="1" x14ac:dyDescent="0.25">
      <c r="A9204" t="s">
        <v>249</v>
      </c>
      <c r="B9204" t="s">
        <v>250</v>
      </c>
      <c r="C9204" s="1">
        <v>43908</v>
      </c>
      <c r="D9204">
        <v>130</v>
      </c>
      <c r="E9204">
        <v>7</v>
      </c>
      <c r="F9204">
        <v>0</v>
      </c>
      <c r="G9204">
        <v>0</v>
      </c>
      <c r="H9204">
        <v>30.440999999999999</v>
      </c>
      <c r="I9204">
        <v>1.639</v>
      </c>
      <c r="J9204">
        <v>0</v>
      </c>
      <c r="K9204">
        <v>0</v>
      </c>
      <c r="Q9204">
        <v>4270563</v>
      </c>
      <c r="R9204">
        <v>232.12799999999999</v>
      </c>
      <c r="S9204">
        <v>33.700000000000003</v>
      </c>
      <c r="T9204">
        <v>2.3450000000000002</v>
      </c>
      <c r="U9204">
        <v>1.1140000000000001</v>
      </c>
      <c r="V9204">
        <v>65530.536999999997</v>
      </c>
      <c r="X9204">
        <v>132.23500000000001</v>
      </c>
      <c r="Y9204">
        <v>15.84</v>
      </c>
      <c r="Z9204" s="32">
        <v>2.7</v>
      </c>
      <c r="AA9204" s="32">
        <v>37</v>
      </c>
      <c r="AB9204" s="32"/>
      <c r="AC9204" s="32">
        <v>2</v>
      </c>
    </row>
    <row r="9205" spans="1:29" hidden="1" x14ac:dyDescent="0.25">
      <c r="A9205" t="s">
        <v>249</v>
      </c>
      <c r="B9205" t="s">
        <v>250</v>
      </c>
      <c r="C9205" s="1">
        <v>43909</v>
      </c>
      <c r="D9205">
        <v>142</v>
      </c>
      <c r="E9205">
        <v>12</v>
      </c>
      <c r="F9205">
        <v>0</v>
      </c>
      <c r="G9205">
        <v>0</v>
      </c>
      <c r="H9205">
        <v>33.250999999999998</v>
      </c>
      <c r="I9205">
        <v>2.81</v>
      </c>
      <c r="J9205">
        <v>0</v>
      </c>
      <c r="K9205">
        <v>0</v>
      </c>
      <c r="Q9205">
        <v>4270563</v>
      </c>
      <c r="R9205">
        <v>232.12799999999999</v>
      </c>
      <c r="S9205">
        <v>33.700000000000003</v>
      </c>
      <c r="T9205">
        <v>2.3450000000000002</v>
      </c>
      <c r="U9205">
        <v>1.1140000000000001</v>
      </c>
      <c r="V9205">
        <v>65530.536999999997</v>
      </c>
      <c r="X9205">
        <v>132.23500000000001</v>
      </c>
      <c r="Y9205">
        <v>15.84</v>
      </c>
      <c r="Z9205" s="32">
        <v>2.7</v>
      </c>
      <c r="AA9205" s="32">
        <v>37</v>
      </c>
      <c r="AB9205" s="32"/>
      <c r="AC9205" s="32">
        <v>2</v>
      </c>
    </row>
    <row r="9206" spans="1:29" hidden="1" x14ac:dyDescent="0.25">
      <c r="A9206" t="s">
        <v>249</v>
      </c>
      <c r="B9206" t="s">
        <v>250</v>
      </c>
      <c r="C9206" s="1">
        <v>43910</v>
      </c>
      <c r="D9206">
        <v>148</v>
      </c>
      <c r="E9206">
        <v>6</v>
      </c>
      <c r="F9206">
        <v>0</v>
      </c>
      <c r="G9206">
        <v>0</v>
      </c>
      <c r="H9206">
        <v>34.655999999999999</v>
      </c>
      <c r="I9206">
        <v>1.405</v>
      </c>
      <c r="J9206">
        <v>0</v>
      </c>
      <c r="K9206">
        <v>0</v>
      </c>
      <c r="Q9206">
        <v>4270563</v>
      </c>
      <c r="R9206">
        <v>232.12799999999999</v>
      </c>
      <c r="S9206">
        <v>33.700000000000003</v>
      </c>
      <c r="T9206">
        <v>2.3450000000000002</v>
      </c>
      <c r="U9206">
        <v>1.1140000000000001</v>
      </c>
      <c r="V9206">
        <v>65530.536999999997</v>
      </c>
      <c r="X9206">
        <v>132.23500000000001</v>
      </c>
      <c r="Y9206">
        <v>15.84</v>
      </c>
      <c r="Z9206" s="32">
        <v>2.7</v>
      </c>
      <c r="AA9206" s="32">
        <v>37</v>
      </c>
      <c r="AB9206" s="32"/>
      <c r="AC9206" s="32">
        <v>2</v>
      </c>
    </row>
    <row r="9207" spans="1:29" hidden="1" x14ac:dyDescent="0.25">
      <c r="A9207" t="s">
        <v>249</v>
      </c>
      <c r="B9207" t="s">
        <v>250</v>
      </c>
      <c r="C9207" s="1">
        <v>43911</v>
      </c>
      <c r="D9207">
        <v>159</v>
      </c>
      <c r="E9207">
        <v>11</v>
      </c>
      <c r="F9207">
        <v>0</v>
      </c>
      <c r="G9207">
        <v>0</v>
      </c>
      <c r="H9207">
        <v>37.231999999999999</v>
      </c>
      <c r="I9207">
        <v>2.5760000000000001</v>
      </c>
      <c r="J9207">
        <v>0</v>
      </c>
      <c r="K9207">
        <v>0</v>
      </c>
      <c r="Q9207">
        <v>4270563</v>
      </c>
      <c r="R9207">
        <v>232.12799999999999</v>
      </c>
      <c r="S9207">
        <v>33.700000000000003</v>
      </c>
      <c r="T9207">
        <v>2.3450000000000002</v>
      </c>
      <c r="U9207">
        <v>1.1140000000000001</v>
      </c>
      <c r="V9207">
        <v>65530.536999999997</v>
      </c>
      <c r="X9207">
        <v>132.23500000000001</v>
      </c>
      <c r="Y9207">
        <v>15.84</v>
      </c>
      <c r="Z9207" s="32">
        <v>2.7</v>
      </c>
      <c r="AA9207" s="32">
        <v>37</v>
      </c>
      <c r="AB9207" s="32"/>
      <c r="AC9207" s="32">
        <v>2</v>
      </c>
    </row>
    <row r="9208" spans="1:29" hidden="1" x14ac:dyDescent="0.25">
      <c r="A9208" t="s">
        <v>249</v>
      </c>
      <c r="B9208" t="s">
        <v>250</v>
      </c>
      <c r="C9208" s="1">
        <v>43912</v>
      </c>
      <c r="D9208">
        <v>176</v>
      </c>
      <c r="E9208">
        <v>17</v>
      </c>
      <c r="F9208">
        <v>0</v>
      </c>
      <c r="G9208">
        <v>0</v>
      </c>
      <c r="H9208">
        <v>41.212000000000003</v>
      </c>
      <c r="I9208">
        <v>3.9809999999999999</v>
      </c>
      <c r="J9208">
        <v>0</v>
      </c>
      <c r="K9208">
        <v>0</v>
      </c>
      <c r="Q9208">
        <v>4270563</v>
      </c>
      <c r="R9208">
        <v>232.12799999999999</v>
      </c>
      <c r="S9208">
        <v>33.700000000000003</v>
      </c>
      <c r="T9208">
        <v>2.3450000000000002</v>
      </c>
      <c r="U9208">
        <v>1.1140000000000001</v>
      </c>
      <c r="V9208">
        <v>65530.536999999997</v>
      </c>
      <c r="X9208">
        <v>132.23500000000001</v>
      </c>
      <c r="Y9208">
        <v>15.84</v>
      </c>
      <c r="Z9208" s="32">
        <v>2.7</v>
      </c>
      <c r="AA9208" s="32">
        <v>37</v>
      </c>
      <c r="AB9208" s="32"/>
      <c r="AC9208" s="32">
        <v>2</v>
      </c>
    </row>
    <row r="9209" spans="1:29" hidden="1" x14ac:dyDescent="0.25">
      <c r="A9209" t="s">
        <v>249</v>
      </c>
      <c r="B9209" t="s">
        <v>250</v>
      </c>
      <c r="C9209" s="1">
        <v>43913</v>
      </c>
      <c r="D9209">
        <v>188</v>
      </c>
      <c r="E9209">
        <v>12</v>
      </c>
      <c r="F9209">
        <v>0</v>
      </c>
      <c r="G9209">
        <v>0</v>
      </c>
      <c r="H9209">
        <v>44.021999999999998</v>
      </c>
      <c r="I9209">
        <v>2.81</v>
      </c>
      <c r="J9209">
        <v>0</v>
      </c>
      <c r="K9209">
        <v>0</v>
      </c>
      <c r="Q9209">
        <v>4270563</v>
      </c>
      <c r="R9209">
        <v>232.12799999999999</v>
      </c>
      <c r="S9209">
        <v>33.700000000000003</v>
      </c>
      <c r="T9209">
        <v>2.3450000000000002</v>
      </c>
      <c r="U9209">
        <v>1.1140000000000001</v>
      </c>
      <c r="V9209">
        <v>65530.536999999997</v>
      </c>
      <c r="X9209">
        <v>132.23500000000001</v>
      </c>
      <c r="Y9209">
        <v>15.84</v>
      </c>
      <c r="Z9209" s="32">
        <v>2.7</v>
      </c>
      <c r="AA9209" s="32">
        <v>37</v>
      </c>
      <c r="AB9209" s="32"/>
      <c r="AC9209" s="32">
        <v>2</v>
      </c>
    </row>
    <row r="9210" spans="1:29" hidden="1" x14ac:dyDescent="0.25">
      <c r="A9210" t="s">
        <v>249</v>
      </c>
      <c r="B9210" t="s">
        <v>250</v>
      </c>
      <c r="C9210" s="1">
        <v>43914</v>
      </c>
      <c r="D9210">
        <v>189</v>
      </c>
      <c r="E9210">
        <v>1</v>
      </c>
      <c r="F9210">
        <v>0</v>
      </c>
      <c r="G9210">
        <v>0</v>
      </c>
      <c r="H9210">
        <v>44.256</v>
      </c>
      <c r="I9210">
        <v>0.23400000000000001</v>
      </c>
      <c r="J9210">
        <v>0</v>
      </c>
      <c r="K9210">
        <v>0</v>
      </c>
      <c r="Q9210">
        <v>4270563</v>
      </c>
      <c r="R9210">
        <v>232.12799999999999</v>
      </c>
      <c r="S9210">
        <v>33.700000000000003</v>
      </c>
      <c r="T9210">
        <v>2.3450000000000002</v>
      </c>
      <c r="U9210">
        <v>1.1140000000000001</v>
      </c>
      <c r="V9210">
        <v>65530.536999999997</v>
      </c>
      <c r="X9210">
        <v>132.23500000000001</v>
      </c>
      <c r="Y9210">
        <v>15.84</v>
      </c>
      <c r="Z9210" s="32">
        <v>2.7</v>
      </c>
      <c r="AA9210" s="32">
        <v>37</v>
      </c>
      <c r="AB9210" s="32"/>
      <c r="AC9210" s="32">
        <v>2</v>
      </c>
    </row>
    <row r="9211" spans="1:29" hidden="1" x14ac:dyDescent="0.25">
      <c r="A9211" t="s">
        <v>249</v>
      </c>
      <c r="B9211" t="s">
        <v>250</v>
      </c>
      <c r="C9211" s="1">
        <v>43915</v>
      </c>
      <c r="D9211">
        <v>191</v>
      </c>
      <c r="E9211">
        <v>2</v>
      </c>
      <c r="F9211">
        <v>0</v>
      </c>
      <c r="G9211">
        <v>0</v>
      </c>
      <c r="H9211">
        <v>44.725000000000001</v>
      </c>
      <c r="I9211">
        <v>0.46800000000000003</v>
      </c>
      <c r="J9211">
        <v>0</v>
      </c>
      <c r="K9211">
        <v>0</v>
      </c>
      <c r="Q9211">
        <v>4270563</v>
      </c>
      <c r="R9211">
        <v>232.12799999999999</v>
      </c>
      <c r="S9211">
        <v>33.700000000000003</v>
      </c>
      <c r="T9211">
        <v>2.3450000000000002</v>
      </c>
      <c r="U9211">
        <v>1.1140000000000001</v>
      </c>
      <c r="V9211">
        <v>65530.536999999997</v>
      </c>
      <c r="X9211">
        <v>132.23500000000001</v>
      </c>
      <c r="Y9211">
        <v>15.84</v>
      </c>
      <c r="Z9211" s="32">
        <v>2.7</v>
      </c>
      <c r="AA9211" s="32">
        <v>37</v>
      </c>
      <c r="AB9211" s="32"/>
      <c r="AC9211" s="32">
        <v>2</v>
      </c>
    </row>
    <row r="9212" spans="1:29" hidden="1" x14ac:dyDescent="0.25">
      <c r="A9212" t="s">
        <v>249</v>
      </c>
      <c r="B9212" t="s">
        <v>250</v>
      </c>
      <c r="C9212" s="1">
        <v>43916</v>
      </c>
      <c r="D9212">
        <v>195</v>
      </c>
      <c r="E9212">
        <v>4</v>
      </c>
      <c r="F9212">
        <v>0</v>
      </c>
      <c r="G9212">
        <v>0</v>
      </c>
      <c r="H9212">
        <v>45.661000000000001</v>
      </c>
      <c r="I9212">
        <v>0.93700000000000006</v>
      </c>
      <c r="J9212">
        <v>0</v>
      </c>
      <c r="K9212">
        <v>0</v>
      </c>
      <c r="Q9212">
        <v>4270563</v>
      </c>
      <c r="R9212">
        <v>232.12799999999999</v>
      </c>
      <c r="S9212">
        <v>33.700000000000003</v>
      </c>
      <c r="T9212">
        <v>2.3450000000000002</v>
      </c>
      <c r="U9212">
        <v>1.1140000000000001</v>
      </c>
      <c r="V9212">
        <v>65530.536999999997</v>
      </c>
      <c r="X9212">
        <v>132.23500000000001</v>
      </c>
      <c r="Y9212">
        <v>15.84</v>
      </c>
      <c r="Z9212" s="32">
        <v>2.7</v>
      </c>
      <c r="AA9212" s="32">
        <v>37</v>
      </c>
      <c r="AB9212" s="32"/>
      <c r="AC9212" s="32">
        <v>2</v>
      </c>
    </row>
    <row r="9213" spans="1:29" hidden="1" x14ac:dyDescent="0.25">
      <c r="A9213" t="s">
        <v>249</v>
      </c>
      <c r="B9213" t="s">
        <v>250</v>
      </c>
      <c r="C9213" s="1">
        <v>43917</v>
      </c>
      <c r="D9213">
        <v>208</v>
      </c>
      <c r="E9213">
        <v>13</v>
      </c>
      <c r="F9213">
        <v>0</v>
      </c>
      <c r="G9213">
        <v>0</v>
      </c>
      <c r="H9213">
        <v>48.706000000000003</v>
      </c>
      <c r="I9213">
        <v>3.044</v>
      </c>
      <c r="J9213">
        <v>0</v>
      </c>
      <c r="K9213">
        <v>0</v>
      </c>
      <c r="Q9213">
        <v>4270563</v>
      </c>
      <c r="R9213">
        <v>232.12799999999999</v>
      </c>
      <c r="S9213">
        <v>33.700000000000003</v>
      </c>
      <c r="T9213">
        <v>2.3450000000000002</v>
      </c>
      <c r="U9213">
        <v>1.1140000000000001</v>
      </c>
      <c r="V9213">
        <v>65530.536999999997</v>
      </c>
      <c r="X9213">
        <v>132.23500000000001</v>
      </c>
      <c r="Y9213">
        <v>15.84</v>
      </c>
      <c r="Z9213" s="32">
        <v>2.7</v>
      </c>
      <c r="AA9213" s="32">
        <v>37</v>
      </c>
      <c r="AB9213" s="32"/>
      <c r="AC9213" s="32">
        <v>2</v>
      </c>
    </row>
    <row r="9214" spans="1:29" hidden="1" x14ac:dyDescent="0.25">
      <c r="A9214" t="s">
        <v>249</v>
      </c>
      <c r="B9214" t="s">
        <v>250</v>
      </c>
      <c r="C9214" s="1">
        <v>43918</v>
      </c>
      <c r="D9214">
        <v>225</v>
      </c>
      <c r="E9214">
        <v>17</v>
      </c>
      <c r="F9214">
        <v>0</v>
      </c>
      <c r="G9214">
        <v>0</v>
      </c>
      <c r="H9214">
        <v>52.686</v>
      </c>
      <c r="I9214">
        <v>3.9809999999999999</v>
      </c>
      <c r="J9214">
        <v>0</v>
      </c>
      <c r="K9214">
        <v>0</v>
      </c>
      <c r="Q9214">
        <v>4270563</v>
      </c>
      <c r="R9214">
        <v>232.12799999999999</v>
      </c>
      <c r="S9214">
        <v>33.700000000000003</v>
      </c>
      <c r="T9214">
        <v>2.3450000000000002</v>
      </c>
      <c r="U9214">
        <v>1.1140000000000001</v>
      </c>
      <c r="V9214">
        <v>65530.536999999997</v>
      </c>
      <c r="X9214">
        <v>132.23500000000001</v>
      </c>
      <c r="Y9214">
        <v>15.84</v>
      </c>
      <c r="Z9214" s="32">
        <v>2.7</v>
      </c>
      <c r="AA9214" s="32">
        <v>37</v>
      </c>
      <c r="AB9214" s="32"/>
      <c r="AC9214" s="32">
        <v>2</v>
      </c>
    </row>
    <row r="9215" spans="1:29" hidden="1" x14ac:dyDescent="0.25">
      <c r="A9215" t="s">
        <v>249</v>
      </c>
      <c r="B9215" t="s">
        <v>250</v>
      </c>
      <c r="C9215" s="1">
        <v>43919</v>
      </c>
      <c r="D9215">
        <v>235</v>
      </c>
      <c r="E9215">
        <v>10</v>
      </c>
      <c r="F9215">
        <v>0</v>
      </c>
      <c r="G9215">
        <v>0</v>
      </c>
      <c r="H9215">
        <v>55.027999999999999</v>
      </c>
      <c r="I9215">
        <v>2.3420000000000001</v>
      </c>
      <c r="J9215">
        <v>0</v>
      </c>
      <c r="K9215">
        <v>0</v>
      </c>
      <c r="Q9215">
        <v>4270563</v>
      </c>
      <c r="R9215">
        <v>232.12799999999999</v>
      </c>
      <c r="S9215">
        <v>33.700000000000003</v>
      </c>
      <c r="T9215">
        <v>2.3450000000000002</v>
      </c>
      <c r="U9215">
        <v>1.1140000000000001</v>
      </c>
      <c r="V9215">
        <v>65530.536999999997</v>
      </c>
      <c r="X9215">
        <v>132.23500000000001</v>
      </c>
      <c r="Y9215">
        <v>15.84</v>
      </c>
      <c r="Z9215" s="32">
        <v>2.7</v>
      </c>
      <c r="AA9215" s="32">
        <v>37</v>
      </c>
      <c r="AB9215" s="32"/>
      <c r="AC9215" s="32">
        <v>2</v>
      </c>
    </row>
    <row r="9216" spans="1:29" hidden="1" x14ac:dyDescent="0.25">
      <c r="A9216" t="s">
        <v>249</v>
      </c>
      <c r="B9216" t="s">
        <v>250</v>
      </c>
      <c r="C9216" s="1">
        <v>43920</v>
      </c>
      <c r="D9216">
        <v>255</v>
      </c>
      <c r="E9216">
        <v>20</v>
      </c>
      <c r="F9216">
        <v>0</v>
      </c>
      <c r="G9216">
        <v>0</v>
      </c>
      <c r="H9216">
        <v>59.710999999999999</v>
      </c>
      <c r="I9216">
        <v>4.6829999999999998</v>
      </c>
      <c r="J9216">
        <v>0</v>
      </c>
      <c r="K9216">
        <v>0</v>
      </c>
      <c r="Q9216">
        <v>4270563</v>
      </c>
      <c r="R9216">
        <v>232.12799999999999</v>
      </c>
      <c r="S9216">
        <v>33.700000000000003</v>
      </c>
      <c r="T9216">
        <v>2.3450000000000002</v>
      </c>
      <c r="U9216">
        <v>1.1140000000000001</v>
      </c>
      <c r="V9216">
        <v>65530.536999999997</v>
      </c>
      <c r="X9216">
        <v>132.23500000000001</v>
      </c>
      <c r="Y9216">
        <v>15.84</v>
      </c>
      <c r="Z9216" s="32">
        <v>2.7</v>
      </c>
      <c r="AA9216" s="32">
        <v>37</v>
      </c>
      <c r="AB9216" s="32"/>
      <c r="AC9216" s="32">
        <v>2</v>
      </c>
    </row>
    <row r="9217" spans="1:29" hidden="1" x14ac:dyDescent="0.25">
      <c r="A9217" t="s">
        <v>249</v>
      </c>
      <c r="B9217" t="s">
        <v>250</v>
      </c>
      <c r="C9217" s="1">
        <v>43921</v>
      </c>
      <c r="D9217">
        <v>266</v>
      </c>
      <c r="E9217">
        <v>11</v>
      </c>
      <c r="F9217">
        <v>0</v>
      </c>
      <c r="G9217">
        <v>0</v>
      </c>
      <c r="H9217">
        <v>62.286999999999999</v>
      </c>
      <c r="I9217">
        <v>2.5760000000000001</v>
      </c>
      <c r="J9217">
        <v>0</v>
      </c>
      <c r="K9217">
        <v>0</v>
      </c>
      <c r="Q9217">
        <v>4270563</v>
      </c>
      <c r="R9217">
        <v>232.12799999999999</v>
      </c>
      <c r="S9217">
        <v>33.700000000000003</v>
      </c>
      <c r="T9217">
        <v>2.3450000000000002</v>
      </c>
      <c r="U9217">
        <v>1.1140000000000001</v>
      </c>
      <c r="V9217">
        <v>65530.536999999997</v>
      </c>
      <c r="X9217">
        <v>132.23500000000001</v>
      </c>
      <c r="Y9217">
        <v>15.84</v>
      </c>
      <c r="Z9217" s="32">
        <v>2.7</v>
      </c>
      <c r="AA9217" s="32">
        <v>37</v>
      </c>
      <c r="AB9217" s="32"/>
      <c r="AC9217" s="32">
        <v>2</v>
      </c>
    </row>
    <row r="9218" spans="1:29" hidden="1" x14ac:dyDescent="0.25">
      <c r="A9218" t="s">
        <v>249</v>
      </c>
      <c r="B9218" t="s">
        <v>250</v>
      </c>
      <c r="C9218" s="1">
        <v>43922</v>
      </c>
      <c r="D9218">
        <v>289</v>
      </c>
      <c r="E9218">
        <v>23</v>
      </c>
      <c r="F9218">
        <v>0</v>
      </c>
      <c r="G9218">
        <v>0</v>
      </c>
      <c r="H9218">
        <v>67.673000000000002</v>
      </c>
      <c r="I9218">
        <v>5.3860000000000001</v>
      </c>
      <c r="J9218">
        <v>0</v>
      </c>
      <c r="K9218">
        <v>0</v>
      </c>
      <c r="Q9218">
        <v>4270563</v>
      </c>
      <c r="R9218">
        <v>232.12799999999999</v>
      </c>
      <c r="S9218">
        <v>33.700000000000003</v>
      </c>
      <c r="T9218">
        <v>2.3450000000000002</v>
      </c>
      <c r="U9218">
        <v>1.1140000000000001</v>
      </c>
      <c r="V9218">
        <v>65530.536999999997</v>
      </c>
      <c r="X9218">
        <v>132.23500000000001</v>
      </c>
      <c r="Y9218">
        <v>15.84</v>
      </c>
      <c r="Z9218" s="32">
        <v>2.7</v>
      </c>
      <c r="AA9218" s="32">
        <v>37</v>
      </c>
      <c r="AB9218" s="32"/>
      <c r="AC9218" s="32">
        <v>2</v>
      </c>
    </row>
    <row r="9219" spans="1:29" hidden="1" x14ac:dyDescent="0.25">
      <c r="A9219" t="s">
        <v>249</v>
      </c>
      <c r="B9219" t="s">
        <v>250</v>
      </c>
      <c r="C9219" s="1">
        <v>43923</v>
      </c>
      <c r="D9219">
        <v>317</v>
      </c>
      <c r="E9219">
        <v>28</v>
      </c>
      <c r="F9219">
        <v>0</v>
      </c>
      <c r="G9219">
        <v>0</v>
      </c>
      <c r="H9219">
        <v>74.228999999999999</v>
      </c>
      <c r="I9219">
        <v>6.5570000000000004</v>
      </c>
      <c r="J9219">
        <v>0</v>
      </c>
      <c r="K9219">
        <v>0</v>
      </c>
      <c r="Q9219">
        <v>4270563</v>
      </c>
      <c r="R9219">
        <v>232.12799999999999</v>
      </c>
      <c r="S9219">
        <v>33.700000000000003</v>
      </c>
      <c r="T9219">
        <v>2.3450000000000002</v>
      </c>
      <c r="U9219">
        <v>1.1140000000000001</v>
      </c>
      <c r="V9219">
        <v>65530.536999999997</v>
      </c>
      <c r="X9219">
        <v>132.23500000000001</v>
      </c>
      <c r="Y9219">
        <v>15.84</v>
      </c>
      <c r="Z9219" s="32">
        <v>2.7</v>
      </c>
      <c r="AA9219" s="32">
        <v>37</v>
      </c>
      <c r="AB9219" s="32"/>
      <c r="AC9219" s="32">
        <v>2</v>
      </c>
    </row>
    <row r="9220" spans="1:29" hidden="1" x14ac:dyDescent="0.25">
      <c r="A9220" t="s">
        <v>249</v>
      </c>
      <c r="B9220" t="s">
        <v>250</v>
      </c>
      <c r="C9220" s="1">
        <v>43924</v>
      </c>
      <c r="D9220">
        <v>342</v>
      </c>
      <c r="E9220">
        <v>25</v>
      </c>
      <c r="F9220">
        <v>0</v>
      </c>
      <c r="G9220">
        <v>0</v>
      </c>
      <c r="H9220">
        <v>80.082999999999998</v>
      </c>
      <c r="I9220">
        <v>5.8540000000000001</v>
      </c>
      <c r="J9220">
        <v>0</v>
      </c>
      <c r="K9220">
        <v>0</v>
      </c>
      <c r="Q9220">
        <v>4270563</v>
      </c>
      <c r="R9220">
        <v>232.12799999999999</v>
      </c>
      <c r="S9220">
        <v>33.700000000000003</v>
      </c>
      <c r="T9220">
        <v>2.3450000000000002</v>
      </c>
      <c r="U9220">
        <v>1.1140000000000001</v>
      </c>
      <c r="V9220">
        <v>65530.536999999997</v>
      </c>
      <c r="X9220">
        <v>132.23500000000001</v>
      </c>
      <c r="Y9220">
        <v>15.84</v>
      </c>
      <c r="Z9220" s="32">
        <v>2.7</v>
      </c>
      <c r="AA9220" s="32">
        <v>37</v>
      </c>
      <c r="AB9220" s="32"/>
      <c r="AC9220" s="32">
        <v>2</v>
      </c>
    </row>
    <row r="9221" spans="1:29" hidden="1" x14ac:dyDescent="0.25">
      <c r="A9221" t="s">
        <v>249</v>
      </c>
      <c r="B9221" t="s">
        <v>250</v>
      </c>
      <c r="C9221" s="1">
        <v>43925</v>
      </c>
      <c r="D9221">
        <v>342</v>
      </c>
      <c r="E9221">
        <v>0</v>
      </c>
      <c r="F9221">
        <v>0</v>
      </c>
      <c r="G9221">
        <v>0</v>
      </c>
      <c r="H9221">
        <v>80.082999999999998</v>
      </c>
      <c r="I9221">
        <v>0</v>
      </c>
      <c r="J9221">
        <v>0</v>
      </c>
      <c r="K9221">
        <v>0</v>
      </c>
      <c r="Q9221">
        <v>4270563</v>
      </c>
      <c r="R9221">
        <v>232.12799999999999</v>
      </c>
      <c r="S9221">
        <v>33.700000000000003</v>
      </c>
      <c r="T9221">
        <v>2.3450000000000002</v>
      </c>
      <c r="U9221">
        <v>1.1140000000000001</v>
      </c>
      <c r="V9221">
        <v>65530.536999999997</v>
      </c>
      <c r="X9221">
        <v>132.23500000000001</v>
      </c>
      <c r="Y9221">
        <v>15.84</v>
      </c>
      <c r="Z9221" s="32">
        <v>2.7</v>
      </c>
      <c r="AA9221" s="32">
        <v>37</v>
      </c>
      <c r="AB9221" s="32"/>
      <c r="AC9221" s="32">
        <v>2</v>
      </c>
    </row>
    <row r="9222" spans="1:29" hidden="1" x14ac:dyDescent="0.25">
      <c r="A9222" t="s">
        <v>249</v>
      </c>
      <c r="B9222" t="s">
        <v>250</v>
      </c>
      <c r="C9222" s="1">
        <v>43926</v>
      </c>
      <c r="D9222">
        <v>479</v>
      </c>
      <c r="E9222">
        <v>137</v>
      </c>
      <c r="F9222">
        <v>1</v>
      </c>
      <c r="G9222">
        <v>1</v>
      </c>
      <c r="H9222">
        <v>112.163</v>
      </c>
      <c r="I9222">
        <v>32.08</v>
      </c>
      <c r="J9222">
        <v>0.23400000000000001</v>
      </c>
      <c r="K9222">
        <v>0.23400000000000001</v>
      </c>
      <c r="Q9222">
        <v>4270563</v>
      </c>
      <c r="R9222">
        <v>232.12799999999999</v>
      </c>
      <c r="S9222">
        <v>33.700000000000003</v>
      </c>
      <c r="T9222">
        <v>2.3450000000000002</v>
      </c>
      <c r="U9222">
        <v>1.1140000000000001</v>
      </c>
      <c r="V9222">
        <v>65530.536999999997</v>
      </c>
      <c r="X9222">
        <v>132.23500000000001</v>
      </c>
      <c r="Y9222">
        <v>15.84</v>
      </c>
      <c r="Z9222" s="32">
        <v>2.7</v>
      </c>
      <c r="AA9222" s="32">
        <v>37</v>
      </c>
      <c r="AB9222" s="32"/>
      <c r="AC9222" s="32">
        <v>2</v>
      </c>
    </row>
    <row r="9223" spans="1:29" hidden="1" x14ac:dyDescent="0.25">
      <c r="A9223" t="s">
        <v>249</v>
      </c>
      <c r="B9223" t="s">
        <v>250</v>
      </c>
      <c r="C9223" s="1">
        <v>43927</v>
      </c>
      <c r="D9223">
        <v>556</v>
      </c>
      <c r="E9223">
        <v>77</v>
      </c>
      <c r="F9223">
        <v>1</v>
      </c>
      <c r="G9223">
        <v>0</v>
      </c>
      <c r="H9223">
        <v>130.19399999999999</v>
      </c>
      <c r="I9223">
        <v>18.03</v>
      </c>
      <c r="J9223">
        <v>0.23400000000000001</v>
      </c>
      <c r="K9223">
        <v>0</v>
      </c>
      <c r="Q9223">
        <v>4270563</v>
      </c>
      <c r="R9223">
        <v>232.12799999999999</v>
      </c>
      <c r="S9223">
        <v>33.700000000000003</v>
      </c>
      <c r="T9223">
        <v>2.3450000000000002</v>
      </c>
      <c r="U9223">
        <v>1.1140000000000001</v>
      </c>
      <c r="V9223">
        <v>65530.536999999997</v>
      </c>
      <c r="X9223">
        <v>132.23500000000001</v>
      </c>
      <c r="Y9223">
        <v>15.84</v>
      </c>
      <c r="Z9223" s="32">
        <v>2.7</v>
      </c>
      <c r="AA9223" s="32">
        <v>37</v>
      </c>
      <c r="AB9223" s="32"/>
      <c r="AC9223" s="32">
        <v>2</v>
      </c>
    </row>
    <row r="9224" spans="1:29" hidden="1" x14ac:dyDescent="0.25">
      <c r="A9224" t="s">
        <v>249</v>
      </c>
      <c r="B9224" t="s">
        <v>250</v>
      </c>
      <c r="C9224" s="1">
        <v>43928</v>
      </c>
      <c r="D9224">
        <v>665</v>
      </c>
      <c r="E9224">
        <v>109</v>
      </c>
      <c r="F9224">
        <v>1</v>
      </c>
      <c r="G9224">
        <v>0</v>
      </c>
      <c r="H9224">
        <v>155.71700000000001</v>
      </c>
      <c r="I9224">
        <v>25.524000000000001</v>
      </c>
      <c r="J9224">
        <v>0.23400000000000001</v>
      </c>
      <c r="K9224">
        <v>0</v>
      </c>
      <c r="Q9224">
        <v>4270563</v>
      </c>
      <c r="R9224">
        <v>232.12799999999999</v>
      </c>
      <c r="S9224">
        <v>33.700000000000003</v>
      </c>
      <c r="T9224">
        <v>2.3450000000000002</v>
      </c>
      <c r="U9224">
        <v>1.1140000000000001</v>
      </c>
      <c r="V9224">
        <v>65530.536999999997</v>
      </c>
      <c r="X9224">
        <v>132.23500000000001</v>
      </c>
      <c r="Y9224">
        <v>15.84</v>
      </c>
      <c r="Z9224" s="32">
        <v>2.7</v>
      </c>
      <c r="AA9224" s="32">
        <v>37</v>
      </c>
      <c r="AB9224" s="32"/>
      <c r="AC9224" s="32">
        <v>2</v>
      </c>
    </row>
    <row r="9225" spans="1:29" hidden="1" x14ac:dyDescent="0.25">
      <c r="A9225" t="s">
        <v>249</v>
      </c>
      <c r="B9225" t="s">
        <v>250</v>
      </c>
      <c r="C9225" s="1">
        <v>43929</v>
      </c>
      <c r="D9225">
        <v>743</v>
      </c>
      <c r="E9225">
        <v>78</v>
      </c>
      <c r="F9225">
        <v>1</v>
      </c>
      <c r="G9225">
        <v>0</v>
      </c>
      <c r="H9225">
        <v>173.982</v>
      </c>
      <c r="I9225">
        <v>18.265000000000001</v>
      </c>
      <c r="J9225">
        <v>0.23400000000000001</v>
      </c>
      <c r="K9225">
        <v>0</v>
      </c>
      <c r="Q9225">
        <v>4270563</v>
      </c>
      <c r="R9225">
        <v>232.12799999999999</v>
      </c>
      <c r="S9225">
        <v>33.700000000000003</v>
      </c>
      <c r="T9225">
        <v>2.3450000000000002</v>
      </c>
      <c r="U9225">
        <v>1.1140000000000001</v>
      </c>
      <c r="V9225">
        <v>65530.536999999997</v>
      </c>
      <c r="X9225">
        <v>132.23500000000001</v>
      </c>
      <c r="Y9225">
        <v>15.84</v>
      </c>
      <c r="Z9225" s="32">
        <v>2.7</v>
      </c>
      <c r="AA9225" s="32">
        <v>37</v>
      </c>
      <c r="AB9225" s="32"/>
      <c r="AC9225" s="32">
        <v>2</v>
      </c>
    </row>
    <row r="9226" spans="1:29" hidden="1" x14ac:dyDescent="0.25">
      <c r="A9226" t="s">
        <v>249</v>
      </c>
      <c r="B9226" t="s">
        <v>250</v>
      </c>
      <c r="C9226" s="1">
        <v>43930</v>
      </c>
      <c r="D9226">
        <v>855</v>
      </c>
      <c r="E9226">
        <v>112</v>
      </c>
      <c r="F9226">
        <v>1</v>
      </c>
      <c r="G9226">
        <v>0</v>
      </c>
      <c r="H9226">
        <v>200.208</v>
      </c>
      <c r="I9226">
        <v>26.225999999999999</v>
      </c>
      <c r="J9226">
        <v>0.23400000000000001</v>
      </c>
      <c r="K9226">
        <v>0</v>
      </c>
      <c r="Q9226">
        <v>4270563</v>
      </c>
      <c r="R9226">
        <v>232.12799999999999</v>
      </c>
      <c r="S9226">
        <v>33.700000000000003</v>
      </c>
      <c r="T9226">
        <v>2.3450000000000002</v>
      </c>
      <c r="U9226">
        <v>1.1140000000000001</v>
      </c>
      <c r="V9226">
        <v>65530.536999999997</v>
      </c>
      <c r="X9226">
        <v>132.23500000000001</v>
      </c>
      <c r="Y9226">
        <v>15.84</v>
      </c>
      <c r="Z9226" s="32">
        <v>2.7</v>
      </c>
      <c r="AA9226" s="32">
        <v>37</v>
      </c>
      <c r="AB9226" s="32"/>
      <c r="AC9226" s="32">
        <v>2</v>
      </c>
    </row>
    <row r="9227" spans="1:29" hidden="1" x14ac:dyDescent="0.25">
      <c r="A9227" t="s">
        <v>249</v>
      </c>
      <c r="B9227" t="s">
        <v>250</v>
      </c>
      <c r="C9227" s="1">
        <v>43931</v>
      </c>
      <c r="D9227">
        <v>910</v>
      </c>
      <c r="E9227">
        <v>55</v>
      </c>
      <c r="F9227">
        <v>1</v>
      </c>
      <c r="G9227">
        <v>0</v>
      </c>
      <c r="H9227">
        <v>213.08699999999999</v>
      </c>
      <c r="I9227">
        <v>12.879</v>
      </c>
      <c r="J9227">
        <v>0.23400000000000001</v>
      </c>
      <c r="K9227">
        <v>0</v>
      </c>
      <c r="Q9227">
        <v>4270563</v>
      </c>
      <c r="R9227">
        <v>232.12799999999999</v>
      </c>
      <c r="S9227">
        <v>33.700000000000003</v>
      </c>
      <c r="T9227">
        <v>2.3450000000000002</v>
      </c>
      <c r="U9227">
        <v>1.1140000000000001</v>
      </c>
      <c r="V9227">
        <v>65530.536999999997</v>
      </c>
      <c r="X9227">
        <v>132.23500000000001</v>
      </c>
      <c r="Y9227">
        <v>15.84</v>
      </c>
      <c r="Z9227" s="32">
        <v>2.7</v>
      </c>
      <c r="AA9227" s="32">
        <v>37</v>
      </c>
      <c r="AB9227" s="32"/>
      <c r="AC9227" s="32">
        <v>2</v>
      </c>
    </row>
    <row r="9228" spans="1:29" hidden="1" x14ac:dyDescent="0.25">
      <c r="A9228" t="s">
        <v>249</v>
      </c>
      <c r="B9228" t="s">
        <v>250</v>
      </c>
      <c r="C9228" s="1">
        <v>43932</v>
      </c>
      <c r="D9228">
        <v>993</v>
      </c>
      <c r="E9228">
        <v>83</v>
      </c>
      <c r="F9228">
        <v>1</v>
      </c>
      <c r="G9228">
        <v>0</v>
      </c>
      <c r="H9228">
        <v>232.52199999999999</v>
      </c>
      <c r="I9228">
        <v>19.434999999999999</v>
      </c>
      <c r="J9228">
        <v>0.23400000000000001</v>
      </c>
      <c r="K9228">
        <v>0</v>
      </c>
      <c r="Q9228">
        <v>4270563</v>
      </c>
      <c r="R9228">
        <v>232.12799999999999</v>
      </c>
      <c r="S9228">
        <v>33.700000000000003</v>
      </c>
      <c r="T9228">
        <v>2.3450000000000002</v>
      </c>
      <c r="U9228">
        <v>1.1140000000000001</v>
      </c>
      <c r="V9228">
        <v>65530.536999999997</v>
      </c>
      <c r="X9228">
        <v>132.23500000000001</v>
      </c>
      <c r="Y9228">
        <v>15.84</v>
      </c>
      <c r="Z9228" s="32">
        <v>2.7</v>
      </c>
      <c r="AA9228" s="32">
        <v>37</v>
      </c>
      <c r="AB9228" s="32"/>
      <c r="AC9228" s="32">
        <v>2</v>
      </c>
    </row>
    <row r="9229" spans="1:29" hidden="1" x14ac:dyDescent="0.25">
      <c r="A9229" t="s">
        <v>249</v>
      </c>
      <c r="B9229" t="s">
        <v>250</v>
      </c>
      <c r="C9229" s="1">
        <v>43933</v>
      </c>
      <c r="D9229">
        <v>1154</v>
      </c>
      <c r="E9229">
        <v>161</v>
      </c>
      <c r="F9229">
        <v>1</v>
      </c>
      <c r="G9229">
        <v>0</v>
      </c>
      <c r="H9229">
        <v>270.22199999999998</v>
      </c>
      <c r="I9229">
        <v>37.700000000000003</v>
      </c>
      <c r="J9229">
        <v>0.23400000000000001</v>
      </c>
      <c r="K9229">
        <v>0</v>
      </c>
      <c r="Q9229">
        <v>4270563</v>
      </c>
      <c r="R9229">
        <v>232.12799999999999</v>
      </c>
      <c r="S9229">
        <v>33.700000000000003</v>
      </c>
      <c r="T9229">
        <v>2.3450000000000002</v>
      </c>
      <c r="U9229">
        <v>1.1140000000000001</v>
      </c>
      <c r="V9229">
        <v>65530.536999999997</v>
      </c>
      <c r="X9229">
        <v>132.23500000000001</v>
      </c>
      <c r="Y9229">
        <v>15.84</v>
      </c>
      <c r="Z9229" s="32">
        <v>2.7</v>
      </c>
      <c r="AA9229" s="32">
        <v>37</v>
      </c>
      <c r="AB9229" s="32"/>
      <c r="AC9229" s="32">
        <v>2</v>
      </c>
    </row>
    <row r="9230" spans="1:29" hidden="1" x14ac:dyDescent="0.25">
      <c r="A9230" t="s">
        <v>249</v>
      </c>
      <c r="B9230" t="s">
        <v>250</v>
      </c>
      <c r="C9230" s="1">
        <v>43934</v>
      </c>
      <c r="D9230">
        <v>1234</v>
      </c>
      <c r="E9230">
        <v>80</v>
      </c>
      <c r="F9230">
        <v>1</v>
      </c>
      <c r="G9230">
        <v>0</v>
      </c>
      <c r="H9230">
        <v>288.95499999999998</v>
      </c>
      <c r="I9230">
        <v>18.733000000000001</v>
      </c>
      <c r="J9230">
        <v>0.23400000000000001</v>
      </c>
      <c r="K9230">
        <v>0</v>
      </c>
      <c r="Q9230">
        <v>4270563</v>
      </c>
      <c r="R9230">
        <v>232.12799999999999</v>
      </c>
      <c r="S9230">
        <v>33.700000000000003</v>
      </c>
      <c r="T9230">
        <v>2.3450000000000002</v>
      </c>
      <c r="U9230">
        <v>1.1140000000000001</v>
      </c>
      <c r="V9230">
        <v>65530.536999999997</v>
      </c>
      <c r="X9230">
        <v>132.23500000000001</v>
      </c>
      <c r="Y9230">
        <v>15.84</v>
      </c>
      <c r="Z9230" s="32">
        <v>2.7</v>
      </c>
      <c r="AA9230" s="32">
        <v>37</v>
      </c>
      <c r="AB9230" s="32"/>
      <c r="AC9230" s="32">
        <v>2</v>
      </c>
    </row>
    <row r="9231" spans="1:29" hidden="1" x14ac:dyDescent="0.25">
      <c r="A9231" t="s">
        <v>249</v>
      </c>
      <c r="B9231" t="s">
        <v>250</v>
      </c>
      <c r="C9231" s="1">
        <v>43935</v>
      </c>
      <c r="D9231">
        <v>1300</v>
      </c>
      <c r="E9231">
        <v>66</v>
      </c>
      <c r="F9231">
        <v>2</v>
      </c>
      <c r="G9231">
        <v>1</v>
      </c>
      <c r="H9231">
        <v>304.41000000000003</v>
      </c>
      <c r="I9231">
        <v>15.455</v>
      </c>
      <c r="J9231">
        <v>0.46800000000000003</v>
      </c>
      <c r="K9231">
        <v>0.23400000000000001</v>
      </c>
      <c r="Q9231">
        <v>4270563</v>
      </c>
      <c r="R9231">
        <v>232.12799999999999</v>
      </c>
      <c r="S9231">
        <v>33.700000000000003</v>
      </c>
      <c r="T9231">
        <v>2.3450000000000002</v>
      </c>
      <c r="U9231">
        <v>1.1140000000000001</v>
      </c>
      <c r="V9231">
        <v>65530.536999999997</v>
      </c>
      <c r="X9231">
        <v>132.23500000000001</v>
      </c>
      <c r="Y9231">
        <v>15.84</v>
      </c>
      <c r="Z9231" s="32">
        <v>2.7</v>
      </c>
      <c r="AA9231" s="32">
        <v>37</v>
      </c>
      <c r="AB9231" s="32"/>
      <c r="AC9231" s="32">
        <v>2</v>
      </c>
    </row>
    <row r="9232" spans="1:29" hidden="1" x14ac:dyDescent="0.25">
      <c r="A9232" t="s">
        <v>249</v>
      </c>
      <c r="B9232" t="s">
        <v>250</v>
      </c>
      <c r="C9232" s="1">
        <v>43936</v>
      </c>
      <c r="D9232">
        <v>1355</v>
      </c>
      <c r="E9232">
        <v>55</v>
      </c>
      <c r="F9232">
        <v>3</v>
      </c>
      <c r="G9232">
        <v>1</v>
      </c>
      <c r="H9232">
        <v>317.28800000000001</v>
      </c>
      <c r="I9232">
        <v>12.879</v>
      </c>
      <c r="J9232">
        <v>0.70199999999999996</v>
      </c>
      <c r="K9232">
        <v>0.23400000000000001</v>
      </c>
      <c r="Q9232">
        <v>4270563</v>
      </c>
      <c r="R9232">
        <v>232.12799999999999</v>
      </c>
      <c r="S9232">
        <v>33.700000000000003</v>
      </c>
      <c r="T9232">
        <v>2.3450000000000002</v>
      </c>
      <c r="U9232">
        <v>1.1140000000000001</v>
      </c>
      <c r="V9232">
        <v>65530.536999999997</v>
      </c>
      <c r="X9232">
        <v>132.23500000000001</v>
      </c>
      <c r="Y9232">
        <v>15.84</v>
      </c>
      <c r="Z9232" s="32">
        <v>2.7</v>
      </c>
      <c r="AA9232" s="32">
        <v>37</v>
      </c>
      <c r="AB9232" s="32"/>
      <c r="AC9232" s="32">
        <v>2</v>
      </c>
    </row>
    <row r="9233" spans="1:29" hidden="1" x14ac:dyDescent="0.25">
      <c r="A9233" t="s">
        <v>249</v>
      </c>
      <c r="B9233" t="s">
        <v>250</v>
      </c>
      <c r="C9233" s="1">
        <v>43937</v>
      </c>
      <c r="D9233">
        <v>1405</v>
      </c>
      <c r="E9233">
        <v>50</v>
      </c>
      <c r="F9233">
        <v>3</v>
      </c>
      <c r="G9233">
        <v>0</v>
      </c>
      <c r="H9233">
        <v>328.99599999999998</v>
      </c>
      <c r="I9233">
        <v>11.708</v>
      </c>
      <c r="J9233">
        <v>0.70199999999999996</v>
      </c>
      <c r="K9233">
        <v>0</v>
      </c>
      <c r="Q9233">
        <v>4270563</v>
      </c>
      <c r="R9233">
        <v>232.12799999999999</v>
      </c>
      <c r="S9233">
        <v>33.700000000000003</v>
      </c>
      <c r="T9233">
        <v>2.3450000000000002</v>
      </c>
      <c r="U9233">
        <v>1.1140000000000001</v>
      </c>
      <c r="V9233">
        <v>65530.536999999997</v>
      </c>
      <c r="X9233">
        <v>132.23500000000001</v>
      </c>
      <c r="Y9233">
        <v>15.84</v>
      </c>
      <c r="Z9233" s="32">
        <v>2.7</v>
      </c>
      <c r="AA9233" s="32">
        <v>37</v>
      </c>
      <c r="AB9233" s="32"/>
      <c r="AC9233" s="32">
        <v>2</v>
      </c>
    </row>
    <row r="9234" spans="1:29" hidden="1" x14ac:dyDescent="0.25">
      <c r="A9234" t="s">
        <v>249</v>
      </c>
      <c r="B9234" t="s">
        <v>250</v>
      </c>
      <c r="C9234" s="1">
        <v>43938</v>
      </c>
      <c r="D9234">
        <v>1524</v>
      </c>
      <c r="E9234">
        <v>119</v>
      </c>
      <c r="F9234">
        <v>3</v>
      </c>
      <c r="G9234">
        <v>0</v>
      </c>
      <c r="H9234">
        <v>356.86200000000002</v>
      </c>
      <c r="I9234">
        <v>27.864999999999998</v>
      </c>
      <c r="J9234">
        <v>0.70199999999999996</v>
      </c>
      <c r="K9234">
        <v>0</v>
      </c>
      <c r="Q9234">
        <v>4270563</v>
      </c>
      <c r="R9234">
        <v>232.12799999999999</v>
      </c>
      <c r="S9234">
        <v>33.700000000000003</v>
      </c>
      <c r="T9234">
        <v>2.3450000000000002</v>
      </c>
      <c r="U9234">
        <v>1.1140000000000001</v>
      </c>
      <c r="V9234">
        <v>65530.536999999997</v>
      </c>
      <c r="X9234">
        <v>132.23500000000001</v>
      </c>
      <c r="Y9234">
        <v>15.84</v>
      </c>
      <c r="Z9234" s="32">
        <v>2.7</v>
      </c>
      <c r="AA9234" s="32">
        <v>37</v>
      </c>
      <c r="AB9234" s="32"/>
      <c r="AC9234" s="32">
        <v>2</v>
      </c>
    </row>
    <row r="9235" spans="1:29" hidden="1" x14ac:dyDescent="0.25">
      <c r="A9235" t="s">
        <v>249</v>
      </c>
      <c r="B9235" t="s">
        <v>250</v>
      </c>
      <c r="C9235" s="1">
        <v>43939</v>
      </c>
      <c r="D9235">
        <v>1658</v>
      </c>
      <c r="E9235">
        <v>134</v>
      </c>
      <c r="F9235">
        <v>5</v>
      </c>
      <c r="G9235">
        <v>2</v>
      </c>
      <c r="H9235">
        <v>388.23899999999998</v>
      </c>
      <c r="I9235">
        <v>31.378</v>
      </c>
      <c r="J9235">
        <v>1.171</v>
      </c>
      <c r="K9235">
        <v>0.46800000000000003</v>
      </c>
      <c r="Q9235">
        <v>4270563</v>
      </c>
      <c r="R9235">
        <v>232.12799999999999</v>
      </c>
      <c r="S9235">
        <v>33.700000000000003</v>
      </c>
      <c r="T9235">
        <v>2.3450000000000002</v>
      </c>
      <c r="U9235">
        <v>1.1140000000000001</v>
      </c>
      <c r="V9235">
        <v>65530.536999999997</v>
      </c>
      <c r="X9235">
        <v>132.23500000000001</v>
      </c>
      <c r="Y9235">
        <v>15.84</v>
      </c>
      <c r="Z9235" s="32">
        <v>2.7</v>
      </c>
      <c r="AA9235" s="32">
        <v>37</v>
      </c>
      <c r="AB9235" s="32"/>
      <c r="AC9235" s="32">
        <v>2</v>
      </c>
    </row>
    <row r="9236" spans="1:29" hidden="1" x14ac:dyDescent="0.25">
      <c r="A9236" t="s">
        <v>249</v>
      </c>
      <c r="B9236" t="s">
        <v>250</v>
      </c>
      <c r="C9236" s="1">
        <v>43940</v>
      </c>
      <c r="D9236">
        <v>1752</v>
      </c>
      <c r="E9236">
        <v>94</v>
      </c>
      <c r="F9236">
        <v>6</v>
      </c>
      <c r="G9236">
        <v>1</v>
      </c>
      <c r="H9236">
        <v>410.25</v>
      </c>
      <c r="I9236">
        <v>22.010999999999999</v>
      </c>
      <c r="J9236">
        <v>1.405</v>
      </c>
      <c r="K9236">
        <v>0.23400000000000001</v>
      </c>
      <c r="Q9236">
        <v>4270563</v>
      </c>
      <c r="R9236">
        <v>232.12799999999999</v>
      </c>
      <c r="S9236">
        <v>33.700000000000003</v>
      </c>
      <c r="T9236">
        <v>2.3450000000000002</v>
      </c>
      <c r="U9236">
        <v>1.1140000000000001</v>
      </c>
      <c r="V9236">
        <v>65530.536999999997</v>
      </c>
      <c r="X9236">
        <v>132.23500000000001</v>
      </c>
      <c r="Y9236">
        <v>15.84</v>
      </c>
      <c r="Z9236" s="32">
        <v>2.7</v>
      </c>
      <c r="AA9236" s="32">
        <v>37</v>
      </c>
      <c r="AB9236" s="32"/>
      <c r="AC9236" s="32">
        <v>2</v>
      </c>
    </row>
    <row r="9237" spans="1:29" hidden="1" x14ac:dyDescent="0.25">
      <c r="A9237" t="s">
        <v>249</v>
      </c>
      <c r="B9237" t="s">
        <v>250</v>
      </c>
      <c r="C9237" s="1">
        <v>43941</v>
      </c>
      <c r="D9237">
        <v>1915</v>
      </c>
      <c r="E9237">
        <v>163</v>
      </c>
      <c r="F9237">
        <v>7</v>
      </c>
      <c r="G9237">
        <v>1</v>
      </c>
      <c r="H9237">
        <v>448.41899999999998</v>
      </c>
      <c r="I9237">
        <v>38.167999999999999</v>
      </c>
      <c r="J9237">
        <v>1.639</v>
      </c>
      <c r="K9237">
        <v>0.23400000000000001</v>
      </c>
      <c r="Q9237">
        <v>4270563</v>
      </c>
      <c r="R9237">
        <v>232.12799999999999</v>
      </c>
      <c r="S9237">
        <v>33.700000000000003</v>
      </c>
      <c r="T9237">
        <v>2.3450000000000002</v>
      </c>
      <c r="U9237">
        <v>1.1140000000000001</v>
      </c>
      <c r="V9237">
        <v>65530.536999999997</v>
      </c>
      <c r="X9237">
        <v>132.23500000000001</v>
      </c>
      <c r="Y9237">
        <v>15.84</v>
      </c>
      <c r="Z9237" s="32">
        <v>2.7</v>
      </c>
      <c r="AA9237" s="32">
        <v>37</v>
      </c>
      <c r="AB9237" s="32"/>
      <c r="AC9237" s="32">
        <v>2</v>
      </c>
    </row>
    <row r="9238" spans="1:29" hidden="1" x14ac:dyDescent="0.25">
      <c r="A9238" t="s">
        <v>249</v>
      </c>
      <c r="B9238" t="s">
        <v>250</v>
      </c>
      <c r="C9238" s="1">
        <v>43942</v>
      </c>
      <c r="D9238">
        <v>1995</v>
      </c>
      <c r="E9238">
        <v>80</v>
      </c>
      <c r="F9238">
        <v>9</v>
      </c>
      <c r="G9238">
        <v>2</v>
      </c>
      <c r="H9238">
        <v>467.15199999999999</v>
      </c>
      <c r="I9238">
        <v>18.733000000000001</v>
      </c>
      <c r="J9238">
        <v>2.1070000000000002</v>
      </c>
      <c r="K9238">
        <v>0.46800000000000003</v>
      </c>
      <c r="Q9238">
        <v>4270563</v>
      </c>
      <c r="R9238">
        <v>232.12799999999999</v>
      </c>
      <c r="S9238">
        <v>33.700000000000003</v>
      </c>
      <c r="T9238">
        <v>2.3450000000000002</v>
      </c>
      <c r="U9238">
        <v>1.1140000000000001</v>
      </c>
      <c r="V9238">
        <v>65530.536999999997</v>
      </c>
      <c r="X9238">
        <v>132.23500000000001</v>
      </c>
      <c r="Y9238">
        <v>15.84</v>
      </c>
      <c r="Z9238" s="32">
        <v>2.7</v>
      </c>
      <c r="AA9238" s="32">
        <v>37</v>
      </c>
      <c r="AB9238" s="32"/>
      <c r="AC9238" s="32">
        <v>2</v>
      </c>
    </row>
    <row r="9239" spans="1:29" hidden="1" x14ac:dyDescent="0.25">
      <c r="A9239" t="s">
        <v>249</v>
      </c>
      <c r="B9239" t="s">
        <v>250</v>
      </c>
      <c r="C9239" s="1">
        <v>43943</v>
      </c>
      <c r="D9239">
        <v>2080</v>
      </c>
      <c r="E9239">
        <v>85</v>
      </c>
      <c r="F9239">
        <v>11</v>
      </c>
      <c r="G9239">
        <v>2</v>
      </c>
      <c r="H9239">
        <v>487.05500000000001</v>
      </c>
      <c r="I9239">
        <v>19.904</v>
      </c>
      <c r="J9239">
        <v>2.5760000000000001</v>
      </c>
      <c r="K9239">
        <v>0.46800000000000003</v>
      </c>
      <c r="Q9239">
        <v>4270563</v>
      </c>
      <c r="R9239">
        <v>232.12799999999999</v>
      </c>
      <c r="S9239">
        <v>33.700000000000003</v>
      </c>
      <c r="T9239">
        <v>2.3450000000000002</v>
      </c>
      <c r="U9239">
        <v>1.1140000000000001</v>
      </c>
      <c r="V9239">
        <v>65530.536999999997</v>
      </c>
      <c r="X9239">
        <v>132.23500000000001</v>
      </c>
      <c r="Y9239">
        <v>15.84</v>
      </c>
      <c r="Z9239" s="32">
        <v>2.7</v>
      </c>
      <c r="AA9239" s="32">
        <v>37</v>
      </c>
      <c r="AB9239" s="32"/>
      <c r="AC9239" s="32">
        <v>2</v>
      </c>
    </row>
    <row r="9240" spans="1:29" hidden="1" x14ac:dyDescent="0.25">
      <c r="A9240" t="s">
        <v>249</v>
      </c>
      <c r="B9240" t="s">
        <v>250</v>
      </c>
      <c r="C9240" s="1">
        <v>43944</v>
      </c>
      <c r="D9240">
        <v>2248</v>
      </c>
      <c r="E9240">
        <v>168</v>
      </c>
      <c r="F9240">
        <v>13</v>
      </c>
      <c r="G9240">
        <v>2</v>
      </c>
      <c r="H9240">
        <v>526.39400000000001</v>
      </c>
      <c r="I9240">
        <v>39.338999999999999</v>
      </c>
      <c r="J9240">
        <v>3.044</v>
      </c>
      <c r="K9240">
        <v>0.46800000000000003</v>
      </c>
      <c r="Q9240">
        <v>4270563</v>
      </c>
      <c r="R9240">
        <v>232.12799999999999</v>
      </c>
      <c r="S9240">
        <v>33.700000000000003</v>
      </c>
      <c r="T9240">
        <v>2.3450000000000002</v>
      </c>
      <c r="U9240">
        <v>1.1140000000000001</v>
      </c>
      <c r="V9240">
        <v>65530.536999999997</v>
      </c>
      <c r="X9240">
        <v>132.23500000000001</v>
      </c>
      <c r="Y9240">
        <v>15.84</v>
      </c>
      <c r="Z9240" s="32">
        <v>2.7</v>
      </c>
      <c r="AA9240" s="32">
        <v>37</v>
      </c>
      <c r="AB9240" s="32"/>
      <c r="AC9240" s="32">
        <v>2</v>
      </c>
    </row>
    <row r="9241" spans="1:29" hidden="1" x14ac:dyDescent="0.25">
      <c r="A9241" t="s">
        <v>249</v>
      </c>
      <c r="B9241" t="s">
        <v>250</v>
      </c>
      <c r="C9241" s="1">
        <v>43945</v>
      </c>
      <c r="D9241">
        <v>2399</v>
      </c>
      <c r="E9241">
        <v>151</v>
      </c>
      <c r="F9241">
        <v>14</v>
      </c>
      <c r="G9241">
        <v>1</v>
      </c>
      <c r="H9241">
        <v>561.75300000000004</v>
      </c>
      <c r="I9241">
        <v>35.357999999999997</v>
      </c>
      <c r="J9241">
        <v>3.278</v>
      </c>
      <c r="K9241">
        <v>0.23400000000000001</v>
      </c>
      <c r="Q9241">
        <v>4270563</v>
      </c>
      <c r="R9241">
        <v>232.12799999999999</v>
      </c>
      <c r="S9241">
        <v>33.700000000000003</v>
      </c>
      <c r="T9241">
        <v>2.3450000000000002</v>
      </c>
      <c r="U9241">
        <v>1.1140000000000001</v>
      </c>
      <c r="V9241">
        <v>65530.536999999997</v>
      </c>
      <c r="X9241">
        <v>132.23500000000001</v>
      </c>
      <c r="Y9241">
        <v>15.84</v>
      </c>
      <c r="Z9241" s="32">
        <v>2.7</v>
      </c>
      <c r="AA9241" s="32">
        <v>37</v>
      </c>
      <c r="AB9241" s="32"/>
      <c r="AC9241" s="32">
        <v>2</v>
      </c>
    </row>
    <row r="9242" spans="1:29" hidden="1" x14ac:dyDescent="0.25">
      <c r="A9242" t="s">
        <v>249</v>
      </c>
      <c r="B9242" t="s">
        <v>250</v>
      </c>
      <c r="C9242" s="1">
        <v>43946</v>
      </c>
      <c r="D9242">
        <v>2614</v>
      </c>
      <c r="E9242">
        <v>215</v>
      </c>
      <c r="F9242">
        <v>15</v>
      </c>
      <c r="G9242">
        <v>1</v>
      </c>
      <c r="H9242">
        <v>612.09699999999998</v>
      </c>
      <c r="I9242">
        <v>50.344999999999999</v>
      </c>
      <c r="J9242">
        <v>3.512</v>
      </c>
      <c r="K9242">
        <v>0.23400000000000001</v>
      </c>
      <c r="Q9242">
        <v>4270563</v>
      </c>
      <c r="R9242">
        <v>232.12799999999999</v>
      </c>
      <c r="S9242">
        <v>33.700000000000003</v>
      </c>
      <c r="T9242">
        <v>2.3450000000000002</v>
      </c>
      <c r="U9242">
        <v>1.1140000000000001</v>
      </c>
      <c r="V9242">
        <v>65530.536999999997</v>
      </c>
      <c r="X9242">
        <v>132.23500000000001</v>
      </c>
      <c r="Y9242">
        <v>15.84</v>
      </c>
      <c r="Z9242" s="32">
        <v>2.7</v>
      </c>
      <c r="AA9242" s="32">
        <v>37</v>
      </c>
      <c r="AB9242" s="32"/>
      <c r="AC9242" s="32">
        <v>2</v>
      </c>
    </row>
    <row r="9243" spans="1:29" hidden="1" x14ac:dyDescent="0.25">
      <c r="A9243" t="s">
        <v>249</v>
      </c>
      <c r="B9243" t="s">
        <v>250</v>
      </c>
      <c r="C9243" s="1">
        <v>43947</v>
      </c>
      <c r="D9243">
        <v>2892</v>
      </c>
      <c r="E9243">
        <v>278</v>
      </c>
      <c r="F9243">
        <v>19</v>
      </c>
      <c r="G9243">
        <v>4</v>
      </c>
      <c r="H9243">
        <v>677.19399999999996</v>
      </c>
      <c r="I9243">
        <v>65.096999999999994</v>
      </c>
      <c r="J9243">
        <v>4.4489999999999998</v>
      </c>
      <c r="K9243">
        <v>0.93700000000000006</v>
      </c>
      <c r="Q9243">
        <v>4270563</v>
      </c>
      <c r="R9243">
        <v>232.12799999999999</v>
      </c>
      <c r="S9243">
        <v>33.700000000000003</v>
      </c>
      <c r="T9243">
        <v>2.3450000000000002</v>
      </c>
      <c r="U9243">
        <v>1.1140000000000001</v>
      </c>
      <c r="V9243">
        <v>65530.536999999997</v>
      </c>
      <c r="X9243">
        <v>132.23500000000001</v>
      </c>
      <c r="Y9243">
        <v>15.84</v>
      </c>
      <c r="Z9243" s="32">
        <v>2.7</v>
      </c>
      <c r="AA9243" s="32">
        <v>37</v>
      </c>
      <c r="AB9243" s="32"/>
      <c r="AC9243" s="32">
        <v>2</v>
      </c>
    </row>
    <row r="9244" spans="1:29" hidden="1" x14ac:dyDescent="0.25">
      <c r="A9244" t="s">
        <v>249</v>
      </c>
      <c r="B9244" t="s">
        <v>250</v>
      </c>
      <c r="C9244" s="1">
        <v>43948</v>
      </c>
      <c r="D9244">
        <v>3075</v>
      </c>
      <c r="E9244">
        <v>183</v>
      </c>
      <c r="F9244">
        <v>20</v>
      </c>
      <c r="G9244">
        <v>1</v>
      </c>
      <c r="H9244">
        <v>720.04600000000005</v>
      </c>
      <c r="I9244">
        <v>42.850999999999999</v>
      </c>
      <c r="J9244">
        <v>4.6829999999999998</v>
      </c>
      <c r="K9244">
        <v>0.23400000000000001</v>
      </c>
      <c r="Q9244">
        <v>4270563</v>
      </c>
      <c r="R9244">
        <v>232.12799999999999</v>
      </c>
      <c r="S9244">
        <v>33.700000000000003</v>
      </c>
      <c r="T9244">
        <v>2.3450000000000002</v>
      </c>
      <c r="U9244">
        <v>1.1140000000000001</v>
      </c>
      <c r="V9244">
        <v>65530.536999999997</v>
      </c>
      <c r="X9244">
        <v>132.23500000000001</v>
      </c>
      <c r="Y9244">
        <v>15.84</v>
      </c>
      <c r="Z9244" s="32">
        <v>2.7</v>
      </c>
      <c r="AA9244" s="32">
        <v>37</v>
      </c>
      <c r="AB9244" s="32"/>
      <c r="AC9244" s="32">
        <v>2</v>
      </c>
    </row>
    <row r="9245" spans="1:29" hidden="1" x14ac:dyDescent="0.25">
      <c r="A9245" t="s">
        <v>249</v>
      </c>
      <c r="B9245" t="s">
        <v>250</v>
      </c>
      <c r="C9245" s="1">
        <v>43949</v>
      </c>
      <c r="D9245">
        <v>3288</v>
      </c>
      <c r="E9245">
        <v>213</v>
      </c>
      <c r="F9245">
        <v>22</v>
      </c>
      <c r="G9245">
        <v>2</v>
      </c>
      <c r="H9245">
        <v>769.92200000000003</v>
      </c>
      <c r="I9245">
        <v>49.875999999999998</v>
      </c>
      <c r="J9245">
        <v>5.1520000000000001</v>
      </c>
      <c r="K9245">
        <v>0.46800000000000003</v>
      </c>
      <c r="Q9245">
        <v>4270563</v>
      </c>
      <c r="R9245">
        <v>232.12799999999999</v>
      </c>
      <c r="S9245">
        <v>33.700000000000003</v>
      </c>
      <c r="T9245">
        <v>2.3450000000000002</v>
      </c>
      <c r="U9245">
        <v>1.1140000000000001</v>
      </c>
      <c r="V9245">
        <v>65530.536999999997</v>
      </c>
      <c r="X9245">
        <v>132.23500000000001</v>
      </c>
      <c r="Y9245">
        <v>15.84</v>
      </c>
      <c r="Z9245" s="32">
        <v>2.7</v>
      </c>
      <c r="AA9245" s="32">
        <v>37</v>
      </c>
      <c r="AB9245" s="32"/>
      <c r="AC9245" s="32">
        <v>2</v>
      </c>
    </row>
    <row r="9246" spans="1:29" hidden="1" x14ac:dyDescent="0.25">
      <c r="A9246" t="s">
        <v>249</v>
      </c>
      <c r="B9246" t="s">
        <v>250</v>
      </c>
      <c r="C9246" s="1">
        <v>43950</v>
      </c>
      <c r="D9246">
        <v>3440</v>
      </c>
      <c r="E9246">
        <v>152</v>
      </c>
      <c r="F9246">
        <v>23</v>
      </c>
      <c r="G9246">
        <v>1</v>
      </c>
      <c r="H9246">
        <v>805.51400000000001</v>
      </c>
      <c r="I9246">
        <v>35.591999999999999</v>
      </c>
      <c r="J9246">
        <v>5.3860000000000001</v>
      </c>
      <c r="K9246">
        <v>0.23400000000000001</v>
      </c>
      <c r="Q9246">
        <v>4270563</v>
      </c>
      <c r="R9246">
        <v>232.12799999999999</v>
      </c>
      <c r="S9246">
        <v>33.700000000000003</v>
      </c>
      <c r="T9246">
        <v>2.3450000000000002</v>
      </c>
      <c r="U9246">
        <v>1.1140000000000001</v>
      </c>
      <c r="V9246">
        <v>65530.536999999997</v>
      </c>
      <c r="X9246">
        <v>132.23500000000001</v>
      </c>
      <c r="Y9246">
        <v>15.84</v>
      </c>
      <c r="Z9246" s="32">
        <v>2.7</v>
      </c>
      <c r="AA9246" s="32">
        <v>37</v>
      </c>
      <c r="AB9246" s="32"/>
      <c r="AC9246" s="32">
        <v>2</v>
      </c>
    </row>
    <row r="9247" spans="1:29" hidden="1" x14ac:dyDescent="0.25">
      <c r="A9247" t="s">
        <v>249</v>
      </c>
      <c r="B9247" t="s">
        <v>250</v>
      </c>
      <c r="C9247" s="1">
        <v>43951</v>
      </c>
      <c r="D9247">
        <v>3740</v>
      </c>
      <c r="E9247">
        <v>300</v>
      </c>
      <c r="F9247">
        <v>24</v>
      </c>
      <c r="G9247">
        <v>1</v>
      </c>
      <c r="H9247">
        <v>875.76300000000003</v>
      </c>
      <c r="I9247">
        <v>70.248000000000005</v>
      </c>
      <c r="J9247">
        <v>5.62</v>
      </c>
      <c r="K9247">
        <v>0.23400000000000001</v>
      </c>
      <c r="Q9247">
        <v>4270563</v>
      </c>
      <c r="R9247">
        <v>232.12799999999999</v>
      </c>
      <c r="S9247">
        <v>33.700000000000003</v>
      </c>
      <c r="T9247">
        <v>2.3450000000000002</v>
      </c>
      <c r="U9247">
        <v>1.1140000000000001</v>
      </c>
      <c r="V9247">
        <v>65530.536999999997</v>
      </c>
      <c r="X9247">
        <v>132.23500000000001</v>
      </c>
      <c r="Y9247">
        <v>15.84</v>
      </c>
      <c r="Z9247" s="32">
        <v>2.7</v>
      </c>
      <c r="AA9247" s="32">
        <v>37</v>
      </c>
      <c r="AB9247" s="32"/>
      <c r="AC9247" s="32">
        <v>2</v>
      </c>
    </row>
    <row r="9248" spans="1:29" hidden="1" x14ac:dyDescent="0.25">
      <c r="A9248" t="s">
        <v>249</v>
      </c>
      <c r="B9248" t="s">
        <v>250</v>
      </c>
      <c r="C9248" s="1">
        <v>43952</v>
      </c>
      <c r="D9248">
        <v>4024</v>
      </c>
      <c r="E9248">
        <v>284</v>
      </c>
      <c r="F9248">
        <v>26</v>
      </c>
      <c r="G9248">
        <v>2</v>
      </c>
      <c r="H9248">
        <v>942.26499999999999</v>
      </c>
      <c r="I9248">
        <v>66.501999999999995</v>
      </c>
      <c r="J9248">
        <v>6.0880000000000001</v>
      </c>
      <c r="K9248">
        <v>0.46800000000000003</v>
      </c>
      <c r="Q9248">
        <v>4270563</v>
      </c>
      <c r="R9248">
        <v>232.12799999999999</v>
      </c>
      <c r="S9248">
        <v>33.700000000000003</v>
      </c>
      <c r="T9248">
        <v>2.3450000000000002</v>
      </c>
      <c r="U9248">
        <v>1.1140000000000001</v>
      </c>
      <c r="V9248">
        <v>65530.536999999997</v>
      </c>
      <c r="X9248">
        <v>132.23500000000001</v>
      </c>
      <c r="Y9248">
        <v>15.84</v>
      </c>
      <c r="Z9248" s="32">
        <v>2.7</v>
      </c>
      <c r="AA9248" s="32">
        <v>37</v>
      </c>
      <c r="AB9248" s="32"/>
      <c r="AC9248" s="32">
        <v>2</v>
      </c>
    </row>
    <row r="9249" spans="1:29" hidden="1" x14ac:dyDescent="0.25">
      <c r="A9249" t="s">
        <v>249</v>
      </c>
      <c r="B9249" t="s">
        <v>250</v>
      </c>
      <c r="C9249" s="1">
        <v>43953</v>
      </c>
      <c r="D9249">
        <v>4377</v>
      </c>
      <c r="E9249">
        <v>353</v>
      </c>
      <c r="F9249">
        <v>30</v>
      </c>
      <c r="G9249">
        <v>4</v>
      </c>
      <c r="H9249">
        <v>1024.923</v>
      </c>
      <c r="I9249">
        <v>82.659000000000006</v>
      </c>
      <c r="J9249">
        <v>7.0250000000000004</v>
      </c>
      <c r="K9249">
        <v>0.93700000000000006</v>
      </c>
      <c r="Q9249">
        <v>4270563</v>
      </c>
      <c r="R9249">
        <v>232.12799999999999</v>
      </c>
      <c r="S9249">
        <v>33.700000000000003</v>
      </c>
      <c r="T9249">
        <v>2.3450000000000002</v>
      </c>
      <c r="U9249">
        <v>1.1140000000000001</v>
      </c>
      <c r="V9249">
        <v>65530.536999999997</v>
      </c>
      <c r="X9249">
        <v>132.23500000000001</v>
      </c>
      <c r="Y9249">
        <v>15.84</v>
      </c>
      <c r="Z9249" s="32">
        <v>2.7</v>
      </c>
      <c r="AA9249" s="32">
        <v>37</v>
      </c>
      <c r="AB9249" s="32"/>
      <c r="AC9249" s="32">
        <v>2</v>
      </c>
    </row>
    <row r="9250" spans="1:29" hidden="1" x14ac:dyDescent="0.25">
      <c r="A9250" t="s">
        <v>249</v>
      </c>
      <c r="B9250" t="s">
        <v>250</v>
      </c>
      <c r="C9250" s="1">
        <v>43954</v>
      </c>
      <c r="D9250">
        <v>4619</v>
      </c>
      <c r="E9250">
        <v>242</v>
      </c>
      <c r="F9250">
        <v>33</v>
      </c>
      <c r="G9250">
        <v>3</v>
      </c>
      <c r="H9250">
        <v>1081.5899999999999</v>
      </c>
      <c r="I9250">
        <v>56.667000000000002</v>
      </c>
      <c r="J9250">
        <v>7.7270000000000003</v>
      </c>
      <c r="K9250">
        <v>0.70199999999999996</v>
      </c>
      <c r="Q9250">
        <v>4270563</v>
      </c>
      <c r="R9250">
        <v>232.12799999999999</v>
      </c>
      <c r="S9250">
        <v>33.700000000000003</v>
      </c>
      <c r="T9250">
        <v>2.3450000000000002</v>
      </c>
      <c r="U9250">
        <v>1.1140000000000001</v>
      </c>
      <c r="V9250">
        <v>65530.536999999997</v>
      </c>
      <c r="X9250">
        <v>132.23500000000001</v>
      </c>
      <c r="Y9250">
        <v>15.84</v>
      </c>
      <c r="Z9250" s="32">
        <v>2.7</v>
      </c>
      <c r="AA9250" s="32">
        <v>37</v>
      </c>
      <c r="AB9250" s="32"/>
      <c r="AC9250" s="32">
        <v>2</v>
      </c>
    </row>
    <row r="9251" spans="1:29" hidden="1" x14ac:dyDescent="0.25">
      <c r="A9251" t="s">
        <v>249</v>
      </c>
      <c r="B9251" t="s">
        <v>250</v>
      </c>
      <c r="C9251" s="1">
        <v>43955</v>
      </c>
      <c r="D9251">
        <v>4983</v>
      </c>
      <c r="E9251">
        <v>364</v>
      </c>
      <c r="F9251">
        <v>38</v>
      </c>
      <c r="G9251">
        <v>5</v>
      </c>
      <c r="H9251">
        <v>1166.825</v>
      </c>
      <c r="I9251">
        <v>85.234999999999999</v>
      </c>
      <c r="J9251">
        <v>8.8979999999999997</v>
      </c>
      <c r="K9251">
        <v>1.171</v>
      </c>
      <c r="Q9251">
        <v>4270563</v>
      </c>
      <c r="R9251">
        <v>232.12799999999999</v>
      </c>
      <c r="S9251">
        <v>33.700000000000003</v>
      </c>
      <c r="T9251">
        <v>2.3450000000000002</v>
      </c>
      <c r="U9251">
        <v>1.1140000000000001</v>
      </c>
      <c r="V9251">
        <v>65530.536999999997</v>
      </c>
      <c r="X9251">
        <v>132.23500000000001</v>
      </c>
      <c r="Y9251">
        <v>15.84</v>
      </c>
      <c r="Z9251" s="32">
        <v>2.7</v>
      </c>
      <c r="AA9251" s="32">
        <v>37</v>
      </c>
      <c r="AB9251" s="32"/>
      <c r="AC9251" s="32">
        <v>2</v>
      </c>
    </row>
    <row r="9252" spans="1:29" hidden="1" x14ac:dyDescent="0.25">
      <c r="A9252" t="s">
        <v>249</v>
      </c>
      <c r="B9252" t="s">
        <v>250</v>
      </c>
      <c r="C9252" s="1">
        <v>43956</v>
      </c>
      <c r="D9252">
        <v>5278</v>
      </c>
      <c r="E9252">
        <v>295</v>
      </c>
      <c r="F9252">
        <v>40</v>
      </c>
      <c r="G9252">
        <v>2</v>
      </c>
      <c r="H9252">
        <v>1235.903</v>
      </c>
      <c r="I9252">
        <v>69.078000000000003</v>
      </c>
      <c r="J9252">
        <v>9.3659999999999997</v>
      </c>
      <c r="K9252">
        <v>0.46800000000000003</v>
      </c>
      <c r="Q9252">
        <v>4270563</v>
      </c>
      <c r="R9252">
        <v>232.12799999999999</v>
      </c>
      <c r="S9252">
        <v>33.700000000000003</v>
      </c>
      <c r="T9252">
        <v>2.3450000000000002</v>
      </c>
      <c r="U9252">
        <v>1.1140000000000001</v>
      </c>
      <c r="V9252">
        <v>65530.536999999997</v>
      </c>
      <c r="X9252">
        <v>132.23500000000001</v>
      </c>
      <c r="Y9252">
        <v>15.84</v>
      </c>
      <c r="Z9252" s="32">
        <v>2.7</v>
      </c>
      <c r="AA9252" s="32">
        <v>37</v>
      </c>
      <c r="AB9252" s="32"/>
      <c r="AC9252" s="32">
        <v>2</v>
      </c>
    </row>
    <row r="9253" spans="1:29" hidden="1" x14ac:dyDescent="0.25">
      <c r="A9253" t="s">
        <v>249</v>
      </c>
      <c r="B9253" t="s">
        <v>250</v>
      </c>
      <c r="C9253" s="1">
        <v>43957</v>
      </c>
      <c r="D9253">
        <v>5804</v>
      </c>
      <c r="E9253">
        <v>526</v>
      </c>
      <c r="F9253">
        <v>40</v>
      </c>
      <c r="G9253">
        <v>0</v>
      </c>
      <c r="H9253">
        <v>1359.0709999999999</v>
      </c>
      <c r="I9253">
        <v>123.169</v>
      </c>
      <c r="J9253">
        <v>9.3659999999999997</v>
      </c>
      <c r="K9253">
        <v>0</v>
      </c>
      <c r="Q9253">
        <v>4270563</v>
      </c>
      <c r="R9253">
        <v>232.12799999999999</v>
      </c>
      <c r="S9253">
        <v>33.700000000000003</v>
      </c>
      <c r="T9253">
        <v>2.3450000000000002</v>
      </c>
      <c r="U9253">
        <v>1.1140000000000001</v>
      </c>
      <c r="V9253">
        <v>65530.536999999997</v>
      </c>
      <c r="X9253">
        <v>132.23500000000001</v>
      </c>
      <c r="Y9253">
        <v>15.84</v>
      </c>
      <c r="Z9253" s="32">
        <v>2.7</v>
      </c>
      <c r="AA9253" s="32">
        <v>37</v>
      </c>
      <c r="AB9253" s="32"/>
      <c r="AC9253" s="32">
        <v>2</v>
      </c>
    </row>
    <row r="9254" spans="1:29" hidden="1" x14ac:dyDescent="0.25">
      <c r="A9254" t="s">
        <v>249</v>
      </c>
      <c r="B9254" t="s">
        <v>250</v>
      </c>
      <c r="C9254" s="1">
        <v>43958</v>
      </c>
      <c r="D9254">
        <v>6289</v>
      </c>
      <c r="E9254">
        <v>485</v>
      </c>
      <c r="F9254">
        <v>42</v>
      </c>
      <c r="G9254">
        <v>2</v>
      </c>
      <c r="H9254">
        <v>1472.64</v>
      </c>
      <c r="I9254">
        <v>113.568</v>
      </c>
      <c r="J9254">
        <v>9.8350000000000009</v>
      </c>
      <c r="K9254">
        <v>0.46800000000000003</v>
      </c>
      <c r="Q9254">
        <v>4270563</v>
      </c>
      <c r="R9254">
        <v>232.12799999999999</v>
      </c>
      <c r="S9254">
        <v>33.700000000000003</v>
      </c>
      <c r="T9254">
        <v>2.3450000000000002</v>
      </c>
      <c r="U9254">
        <v>1.1140000000000001</v>
      </c>
      <c r="V9254">
        <v>65530.536999999997</v>
      </c>
      <c r="X9254">
        <v>132.23500000000001</v>
      </c>
      <c r="Y9254">
        <v>15.84</v>
      </c>
      <c r="Z9254" s="32">
        <v>2.7</v>
      </c>
      <c r="AA9254" s="32">
        <v>37</v>
      </c>
      <c r="AB9254" s="32"/>
      <c r="AC9254" s="32">
        <v>2</v>
      </c>
    </row>
    <row r="9255" spans="1:29" hidden="1" x14ac:dyDescent="0.25">
      <c r="A9255" t="s">
        <v>249</v>
      </c>
      <c r="B9255" t="s">
        <v>250</v>
      </c>
      <c r="C9255" s="1">
        <v>43959</v>
      </c>
      <c r="D9255">
        <v>6567</v>
      </c>
      <c r="E9255">
        <v>278</v>
      </c>
      <c r="F9255">
        <v>44</v>
      </c>
      <c r="G9255">
        <v>2</v>
      </c>
      <c r="H9255">
        <v>1537.7360000000001</v>
      </c>
      <c r="I9255">
        <v>65.096999999999994</v>
      </c>
      <c r="J9255">
        <v>10.303000000000001</v>
      </c>
      <c r="K9255">
        <v>0.46800000000000003</v>
      </c>
      <c r="Q9255">
        <v>4270563</v>
      </c>
      <c r="R9255">
        <v>232.12799999999999</v>
      </c>
      <c r="S9255">
        <v>33.700000000000003</v>
      </c>
      <c r="T9255">
        <v>2.3450000000000002</v>
      </c>
      <c r="U9255">
        <v>1.1140000000000001</v>
      </c>
      <c r="V9255">
        <v>65530.536999999997</v>
      </c>
      <c r="X9255">
        <v>132.23500000000001</v>
      </c>
      <c r="Y9255">
        <v>15.84</v>
      </c>
      <c r="Z9255" s="32">
        <v>2.7</v>
      </c>
      <c r="AA9255" s="32">
        <v>37</v>
      </c>
      <c r="AB9255" s="32"/>
      <c r="AC9255" s="32">
        <v>2</v>
      </c>
    </row>
    <row r="9256" spans="1:29" hidden="1" x14ac:dyDescent="0.25">
      <c r="A9256" t="s">
        <v>249</v>
      </c>
      <c r="B9256" t="s">
        <v>250</v>
      </c>
      <c r="C9256" s="1">
        <v>43960</v>
      </c>
      <c r="D9256">
        <v>7208</v>
      </c>
      <c r="E9256">
        <v>641</v>
      </c>
      <c r="F9256">
        <v>47</v>
      </c>
      <c r="G9256">
        <v>3</v>
      </c>
      <c r="H9256">
        <v>1687.8340000000001</v>
      </c>
      <c r="I9256">
        <v>150.09700000000001</v>
      </c>
      <c r="J9256">
        <v>11.006</v>
      </c>
      <c r="K9256">
        <v>0.70199999999999996</v>
      </c>
      <c r="Q9256">
        <v>4270563</v>
      </c>
      <c r="R9256">
        <v>232.12799999999999</v>
      </c>
      <c r="S9256">
        <v>33.700000000000003</v>
      </c>
      <c r="T9256">
        <v>2.3450000000000002</v>
      </c>
      <c r="U9256">
        <v>1.1140000000000001</v>
      </c>
      <c r="V9256">
        <v>65530.536999999997</v>
      </c>
      <c r="X9256">
        <v>132.23500000000001</v>
      </c>
      <c r="Y9256">
        <v>15.84</v>
      </c>
      <c r="Z9256" s="32">
        <v>2.7</v>
      </c>
      <c r="AA9256" s="32">
        <v>37</v>
      </c>
      <c r="AB9256" s="32"/>
      <c r="AC9256" s="32">
        <v>2</v>
      </c>
    </row>
    <row r="9257" spans="1:29" hidden="1" x14ac:dyDescent="0.25">
      <c r="A9257" t="s">
        <v>249</v>
      </c>
      <c r="B9257" t="s">
        <v>250</v>
      </c>
      <c r="C9257" s="1">
        <v>43961</v>
      </c>
      <c r="D9257">
        <v>7623</v>
      </c>
      <c r="E9257">
        <v>415</v>
      </c>
      <c r="F9257">
        <v>49</v>
      </c>
      <c r="G9257">
        <v>2</v>
      </c>
      <c r="H9257">
        <v>1785.011</v>
      </c>
      <c r="I9257">
        <v>97.177000000000007</v>
      </c>
      <c r="J9257">
        <v>11.474</v>
      </c>
      <c r="K9257">
        <v>0.46800000000000003</v>
      </c>
      <c r="Q9257">
        <v>4270563</v>
      </c>
      <c r="R9257">
        <v>232.12799999999999</v>
      </c>
      <c r="S9257">
        <v>33.700000000000003</v>
      </c>
      <c r="T9257">
        <v>2.3450000000000002</v>
      </c>
      <c r="U9257">
        <v>1.1140000000000001</v>
      </c>
      <c r="V9257">
        <v>65530.536999999997</v>
      </c>
      <c r="X9257">
        <v>132.23500000000001</v>
      </c>
      <c r="Y9257">
        <v>15.84</v>
      </c>
      <c r="Z9257" s="32">
        <v>2.7</v>
      </c>
      <c r="AA9257" s="32">
        <v>37</v>
      </c>
      <c r="AB9257" s="32"/>
      <c r="AC9257" s="32">
        <v>2</v>
      </c>
    </row>
    <row r="9258" spans="1:29" hidden="1" x14ac:dyDescent="0.25">
      <c r="A9258" t="s">
        <v>249</v>
      </c>
      <c r="B9258" t="s">
        <v>250</v>
      </c>
      <c r="C9258" s="1">
        <v>43962</v>
      </c>
      <c r="D9258">
        <v>8688</v>
      </c>
      <c r="E9258">
        <v>1065</v>
      </c>
      <c r="F9258">
        <v>58</v>
      </c>
      <c r="G9258">
        <v>9</v>
      </c>
      <c r="H9258">
        <v>2034.3920000000001</v>
      </c>
      <c r="I9258">
        <v>249.38200000000001</v>
      </c>
      <c r="J9258">
        <v>13.581</v>
      </c>
      <c r="K9258">
        <v>2.1070000000000002</v>
      </c>
      <c r="Q9258">
        <v>4270563</v>
      </c>
      <c r="R9258">
        <v>232.12799999999999</v>
      </c>
      <c r="S9258">
        <v>33.700000000000003</v>
      </c>
      <c r="T9258">
        <v>2.3450000000000002</v>
      </c>
      <c r="U9258">
        <v>1.1140000000000001</v>
      </c>
      <c r="V9258">
        <v>65530.536999999997</v>
      </c>
      <c r="X9258">
        <v>132.23500000000001</v>
      </c>
      <c r="Y9258">
        <v>15.84</v>
      </c>
      <c r="Z9258" s="32">
        <v>2.7</v>
      </c>
      <c r="AA9258" s="32">
        <v>37</v>
      </c>
      <c r="AB9258" s="32"/>
      <c r="AC9258" s="32">
        <v>2</v>
      </c>
    </row>
    <row r="9259" spans="1:29" hidden="1" x14ac:dyDescent="0.25">
      <c r="A9259" t="s">
        <v>249</v>
      </c>
      <c r="B9259" t="s">
        <v>250</v>
      </c>
      <c r="C9259" s="1">
        <v>43963</v>
      </c>
      <c r="D9259">
        <v>9286</v>
      </c>
      <c r="E9259">
        <v>598</v>
      </c>
      <c r="F9259">
        <v>65</v>
      </c>
      <c r="G9259">
        <v>7</v>
      </c>
      <c r="H9259">
        <v>2174.4209999999998</v>
      </c>
      <c r="I9259">
        <v>140.02799999999999</v>
      </c>
      <c r="J9259">
        <v>15.22</v>
      </c>
      <c r="K9259">
        <v>1.639</v>
      </c>
      <c r="Q9259">
        <v>4270563</v>
      </c>
      <c r="R9259">
        <v>232.12799999999999</v>
      </c>
      <c r="S9259">
        <v>33.700000000000003</v>
      </c>
      <c r="T9259">
        <v>2.3450000000000002</v>
      </c>
      <c r="U9259">
        <v>1.1140000000000001</v>
      </c>
      <c r="V9259">
        <v>65530.536999999997</v>
      </c>
      <c r="X9259">
        <v>132.23500000000001</v>
      </c>
      <c r="Y9259">
        <v>15.84</v>
      </c>
      <c r="Z9259" s="32">
        <v>2.7</v>
      </c>
      <c r="AA9259" s="32">
        <v>37</v>
      </c>
      <c r="AB9259" s="32"/>
      <c r="AC9259" s="32">
        <v>2</v>
      </c>
    </row>
    <row r="9260" spans="1:29" hidden="1" x14ac:dyDescent="0.25">
      <c r="A9260" t="s">
        <v>249</v>
      </c>
      <c r="B9260" t="s">
        <v>250</v>
      </c>
      <c r="C9260" s="1">
        <v>43964</v>
      </c>
      <c r="D9260">
        <v>10277</v>
      </c>
      <c r="E9260">
        <v>991</v>
      </c>
      <c r="F9260">
        <v>75</v>
      </c>
      <c r="G9260">
        <v>10</v>
      </c>
      <c r="H9260">
        <v>2406.4740000000002</v>
      </c>
      <c r="I9260">
        <v>232.054</v>
      </c>
      <c r="J9260">
        <v>17.562000000000001</v>
      </c>
      <c r="K9260">
        <v>2.3420000000000001</v>
      </c>
      <c r="Q9260">
        <v>4270563</v>
      </c>
      <c r="R9260">
        <v>232.12799999999999</v>
      </c>
      <c r="S9260">
        <v>33.700000000000003</v>
      </c>
      <c r="T9260">
        <v>2.3450000000000002</v>
      </c>
      <c r="U9260">
        <v>1.1140000000000001</v>
      </c>
      <c r="V9260">
        <v>65530.536999999997</v>
      </c>
      <c r="X9260">
        <v>132.23500000000001</v>
      </c>
      <c r="Y9260">
        <v>15.84</v>
      </c>
      <c r="Z9260" s="32">
        <v>2.7</v>
      </c>
      <c r="AA9260" s="32">
        <v>37</v>
      </c>
      <c r="AB9260" s="32"/>
      <c r="AC9260" s="32">
        <v>2</v>
      </c>
    </row>
    <row r="9261" spans="1:29" hidden="1" x14ac:dyDescent="0.25">
      <c r="A9261" t="s">
        <v>249</v>
      </c>
      <c r="B9261" t="s">
        <v>250</v>
      </c>
      <c r="C9261" s="1">
        <v>43965</v>
      </c>
      <c r="D9261">
        <v>11028</v>
      </c>
      <c r="E9261">
        <v>751</v>
      </c>
      <c r="F9261">
        <v>82</v>
      </c>
      <c r="G9261">
        <v>7</v>
      </c>
      <c r="H9261">
        <v>2582.3290000000002</v>
      </c>
      <c r="I9261">
        <v>175.85499999999999</v>
      </c>
      <c r="J9261">
        <v>19.201000000000001</v>
      </c>
      <c r="K9261">
        <v>1.639</v>
      </c>
      <c r="Q9261">
        <v>4270563</v>
      </c>
      <c r="R9261">
        <v>232.12799999999999</v>
      </c>
      <c r="S9261">
        <v>33.700000000000003</v>
      </c>
      <c r="T9261">
        <v>2.3450000000000002</v>
      </c>
      <c r="U9261">
        <v>1.1140000000000001</v>
      </c>
      <c r="V9261">
        <v>65530.536999999997</v>
      </c>
      <c r="X9261">
        <v>132.23500000000001</v>
      </c>
      <c r="Y9261">
        <v>15.84</v>
      </c>
      <c r="Z9261" s="32">
        <v>2.7</v>
      </c>
      <c r="AA9261" s="32">
        <v>37</v>
      </c>
      <c r="AB9261" s="32"/>
      <c r="AC9261" s="32">
        <v>2</v>
      </c>
    </row>
    <row r="9262" spans="1:29" hidden="1" x14ac:dyDescent="0.25">
      <c r="A9262" t="s">
        <v>251</v>
      </c>
      <c r="B9262" t="s">
        <v>252</v>
      </c>
      <c r="C9262" s="1">
        <v>43915</v>
      </c>
      <c r="D9262">
        <v>2</v>
      </c>
      <c r="E9262">
        <v>2</v>
      </c>
      <c r="F9262">
        <v>0</v>
      </c>
      <c r="G9262">
        <v>0</v>
      </c>
      <c r="H9262">
        <v>0.27500000000000002</v>
      </c>
      <c r="I9262">
        <v>0.27500000000000002</v>
      </c>
      <c r="J9262">
        <v>0</v>
      </c>
      <c r="K9262">
        <v>0</v>
      </c>
      <c r="Q9262">
        <v>7275556</v>
      </c>
      <c r="R9262">
        <v>29.715</v>
      </c>
      <c r="S9262">
        <v>24.4</v>
      </c>
      <c r="T9262">
        <v>4.0289999999999999</v>
      </c>
      <c r="U9262">
        <v>2.3220000000000001</v>
      </c>
      <c r="V9262">
        <v>6397.36</v>
      </c>
      <c r="W9262">
        <v>22.7</v>
      </c>
      <c r="X9262">
        <v>368.11099999999999</v>
      </c>
      <c r="Y9262">
        <v>4</v>
      </c>
      <c r="Z9262" s="32">
        <v>7.3</v>
      </c>
      <c r="AA9262" s="32">
        <v>51.2</v>
      </c>
      <c r="AB9262" s="32">
        <v>49.838999999999999</v>
      </c>
      <c r="AC9262" s="32">
        <v>1.5</v>
      </c>
    </row>
    <row r="9263" spans="1:29" hidden="1" x14ac:dyDescent="0.25">
      <c r="A9263" t="s">
        <v>251</v>
      </c>
      <c r="B9263" t="s">
        <v>252</v>
      </c>
      <c r="C9263" s="1">
        <v>43916</v>
      </c>
      <c r="D9263">
        <v>2</v>
      </c>
      <c r="E9263">
        <v>0</v>
      </c>
      <c r="F9263">
        <v>0</v>
      </c>
      <c r="G9263">
        <v>0</v>
      </c>
      <c r="H9263">
        <v>0.27500000000000002</v>
      </c>
      <c r="I9263">
        <v>0</v>
      </c>
      <c r="J9263">
        <v>0</v>
      </c>
      <c r="K9263">
        <v>0</v>
      </c>
      <c r="Q9263">
        <v>7275556</v>
      </c>
      <c r="R9263">
        <v>29.715</v>
      </c>
      <c r="S9263">
        <v>24.4</v>
      </c>
      <c r="T9263">
        <v>4.0289999999999999</v>
      </c>
      <c r="U9263">
        <v>2.3220000000000001</v>
      </c>
      <c r="V9263">
        <v>6397.36</v>
      </c>
      <c r="W9263">
        <v>22.7</v>
      </c>
      <c r="X9263">
        <v>368.11099999999999</v>
      </c>
      <c r="Y9263">
        <v>4</v>
      </c>
      <c r="Z9263" s="32">
        <v>7.3</v>
      </c>
      <c r="AA9263" s="32">
        <v>51.2</v>
      </c>
      <c r="AB9263" s="32">
        <v>49.838999999999999</v>
      </c>
      <c r="AC9263" s="32">
        <v>1.5</v>
      </c>
    </row>
    <row r="9264" spans="1:29" hidden="1" x14ac:dyDescent="0.25">
      <c r="A9264" t="s">
        <v>251</v>
      </c>
      <c r="B9264" t="s">
        <v>252</v>
      </c>
      <c r="C9264" s="1">
        <v>43917</v>
      </c>
      <c r="D9264">
        <v>6</v>
      </c>
      <c r="E9264">
        <v>4</v>
      </c>
      <c r="F9264">
        <v>0</v>
      </c>
      <c r="G9264">
        <v>0</v>
      </c>
      <c r="H9264">
        <v>0.82499999999999996</v>
      </c>
      <c r="I9264">
        <v>0.55000000000000004</v>
      </c>
      <c r="J9264">
        <v>0</v>
      </c>
      <c r="K9264">
        <v>0</v>
      </c>
      <c r="Q9264">
        <v>7275556</v>
      </c>
      <c r="R9264">
        <v>29.715</v>
      </c>
      <c r="S9264">
        <v>24.4</v>
      </c>
      <c r="T9264">
        <v>4.0289999999999999</v>
      </c>
      <c r="U9264">
        <v>2.3220000000000001</v>
      </c>
      <c r="V9264">
        <v>6397.36</v>
      </c>
      <c r="W9264">
        <v>22.7</v>
      </c>
      <c r="X9264">
        <v>368.11099999999999</v>
      </c>
      <c r="Y9264">
        <v>4</v>
      </c>
      <c r="Z9264" s="32">
        <v>7.3</v>
      </c>
      <c r="AA9264" s="32">
        <v>51.2</v>
      </c>
      <c r="AB9264" s="32">
        <v>49.838999999999999</v>
      </c>
      <c r="AC9264" s="32">
        <v>1.5</v>
      </c>
    </row>
    <row r="9265" spans="1:29" hidden="1" x14ac:dyDescent="0.25">
      <c r="A9265" t="s">
        <v>251</v>
      </c>
      <c r="B9265" t="s">
        <v>252</v>
      </c>
      <c r="C9265" s="1">
        <v>43918</v>
      </c>
      <c r="D9265">
        <v>6</v>
      </c>
      <c r="E9265">
        <v>0</v>
      </c>
      <c r="F9265">
        <v>0</v>
      </c>
      <c r="G9265">
        <v>0</v>
      </c>
      <c r="H9265">
        <v>0.82499999999999996</v>
      </c>
      <c r="I9265">
        <v>0</v>
      </c>
      <c r="J9265">
        <v>0</v>
      </c>
      <c r="K9265">
        <v>0</v>
      </c>
      <c r="Q9265">
        <v>7275556</v>
      </c>
      <c r="R9265">
        <v>29.715</v>
      </c>
      <c r="S9265">
        <v>24.4</v>
      </c>
      <c r="T9265">
        <v>4.0289999999999999</v>
      </c>
      <c r="U9265">
        <v>2.3220000000000001</v>
      </c>
      <c r="V9265">
        <v>6397.36</v>
      </c>
      <c r="W9265">
        <v>22.7</v>
      </c>
      <c r="X9265">
        <v>368.11099999999999</v>
      </c>
      <c r="Y9265">
        <v>4</v>
      </c>
      <c r="Z9265" s="32">
        <v>7.3</v>
      </c>
      <c r="AA9265" s="32">
        <v>51.2</v>
      </c>
      <c r="AB9265" s="32">
        <v>49.838999999999999</v>
      </c>
      <c r="AC9265" s="32">
        <v>1.5</v>
      </c>
    </row>
    <row r="9266" spans="1:29" hidden="1" x14ac:dyDescent="0.25">
      <c r="A9266" t="s">
        <v>251</v>
      </c>
      <c r="B9266" t="s">
        <v>252</v>
      </c>
      <c r="C9266" s="1">
        <v>43919</v>
      </c>
      <c r="D9266">
        <v>6</v>
      </c>
      <c r="E9266">
        <v>0</v>
      </c>
      <c r="F9266">
        <v>0</v>
      </c>
      <c r="G9266">
        <v>0</v>
      </c>
      <c r="H9266">
        <v>0.82499999999999996</v>
      </c>
      <c r="I9266">
        <v>0</v>
      </c>
      <c r="J9266">
        <v>0</v>
      </c>
      <c r="K9266">
        <v>0</v>
      </c>
      <c r="Q9266">
        <v>7275556</v>
      </c>
      <c r="R9266">
        <v>29.715</v>
      </c>
      <c r="S9266">
        <v>24.4</v>
      </c>
      <c r="T9266">
        <v>4.0289999999999999</v>
      </c>
      <c r="U9266">
        <v>2.3220000000000001</v>
      </c>
      <c r="V9266">
        <v>6397.36</v>
      </c>
      <c r="W9266">
        <v>22.7</v>
      </c>
      <c r="X9266">
        <v>368.11099999999999</v>
      </c>
      <c r="Y9266">
        <v>4</v>
      </c>
      <c r="Z9266" s="32">
        <v>7.3</v>
      </c>
      <c r="AA9266" s="32">
        <v>51.2</v>
      </c>
      <c r="AB9266" s="32">
        <v>49.838999999999999</v>
      </c>
      <c r="AC9266" s="32">
        <v>1.5</v>
      </c>
    </row>
    <row r="9267" spans="1:29" hidden="1" x14ac:dyDescent="0.25">
      <c r="A9267" t="s">
        <v>251</v>
      </c>
      <c r="B9267" t="s">
        <v>252</v>
      </c>
      <c r="C9267" s="1">
        <v>43920</v>
      </c>
      <c r="D9267">
        <v>6</v>
      </c>
      <c r="E9267">
        <v>0</v>
      </c>
      <c r="F9267">
        <v>0</v>
      </c>
      <c r="G9267">
        <v>0</v>
      </c>
      <c r="H9267">
        <v>0.82499999999999996</v>
      </c>
      <c r="I9267">
        <v>0</v>
      </c>
      <c r="J9267">
        <v>0</v>
      </c>
      <c r="K9267">
        <v>0</v>
      </c>
      <c r="Q9267">
        <v>7275556</v>
      </c>
      <c r="R9267">
        <v>29.715</v>
      </c>
      <c r="S9267">
        <v>24.4</v>
      </c>
      <c r="T9267">
        <v>4.0289999999999999</v>
      </c>
      <c r="U9267">
        <v>2.3220000000000001</v>
      </c>
      <c r="V9267">
        <v>6397.36</v>
      </c>
      <c r="W9267">
        <v>22.7</v>
      </c>
      <c r="X9267">
        <v>368.11099999999999</v>
      </c>
      <c r="Y9267">
        <v>4</v>
      </c>
      <c r="Z9267" s="32">
        <v>7.3</v>
      </c>
      <c r="AA9267" s="32">
        <v>51.2</v>
      </c>
      <c r="AB9267" s="32">
        <v>49.838999999999999</v>
      </c>
      <c r="AC9267" s="32">
        <v>1.5</v>
      </c>
    </row>
    <row r="9268" spans="1:29" hidden="1" x14ac:dyDescent="0.25">
      <c r="A9268" t="s">
        <v>251</v>
      </c>
      <c r="B9268" t="s">
        <v>252</v>
      </c>
      <c r="C9268" s="1">
        <v>43921</v>
      </c>
      <c r="D9268">
        <v>9</v>
      </c>
      <c r="E9268">
        <v>3</v>
      </c>
      <c r="F9268">
        <v>0</v>
      </c>
      <c r="G9268">
        <v>0</v>
      </c>
      <c r="H9268">
        <v>1.2370000000000001</v>
      </c>
      <c r="I9268">
        <v>0.41199999999999998</v>
      </c>
      <c r="J9268">
        <v>0</v>
      </c>
      <c r="K9268">
        <v>0</v>
      </c>
      <c r="Q9268">
        <v>7275556</v>
      </c>
      <c r="R9268">
        <v>29.715</v>
      </c>
      <c r="S9268">
        <v>24.4</v>
      </c>
      <c r="T9268">
        <v>4.0289999999999999</v>
      </c>
      <c r="U9268">
        <v>2.3220000000000001</v>
      </c>
      <c r="V9268">
        <v>6397.36</v>
      </c>
      <c r="W9268">
        <v>22.7</v>
      </c>
      <c r="X9268">
        <v>368.11099999999999</v>
      </c>
      <c r="Y9268">
        <v>4</v>
      </c>
      <c r="Z9268" s="32">
        <v>7.3</v>
      </c>
      <c r="AA9268" s="32">
        <v>51.2</v>
      </c>
      <c r="AB9268" s="32">
        <v>49.838999999999999</v>
      </c>
      <c r="AC9268" s="32">
        <v>1.5</v>
      </c>
    </row>
    <row r="9269" spans="1:29" hidden="1" x14ac:dyDescent="0.25">
      <c r="A9269" t="s">
        <v>251</v>
      </c>
      <c r="B9269" t="s">
        <v>252</v>
      </c>
      <c r="C9269" s="1">
        <v>43922</v>
      </c>
      <c r="D9269">
        <v>9</v>
      </c>
      <c r="E9269">
        <v>0</v>
      </c>
      <c r="F9269">
        <v>0</v>
      </c>
      <c r="G9269">
        <v>0</v>
      </c>
      <c r="H9269">
        <v>1.2370000000000001</v>
      </c>
      <c r="I9269">
        <v>0</v>
      </c>
      <c r="J9269">
        <v>0</v>
      </c>
      <c r="K9269">
        <v>0</v>
      </c>
      <c r="Q9269">
        <v>7275556</v>
      </c>
      <c r="R9269">
        <v>29.715</v>
      </c>
      <c r="S9269">
        <v>24.4</v>
      </c>
      <c r="T9269">
        <v>4.0289999999999999</v>
      </c>
      <c r="U9269">
        <v>2.3220000000000001</v>
      </c>
      <c r="V9269">
        <v>6397.36</v>
      </c>
      <c r="W9269">
        <v>22.7</v>
      </c>
      <c r="X9269">
        <v>368.11099999999999</v>
      </c>
      <c r="Y9269">
        <v>4</v>
      </c>
      <c r="Z9269" s="32">
        <v>7.3</v>
      </c>
      <c r="AA9269" s="32">
        <v>51.2</v>
      </c>
      <c r="AB9269" s="32">
        <v>49.838999999999999</v>
      </c>
      <c r="AC9269" s="32">
        <v>1.5</v>
      </c>
    </row>
    <row r="9270" spans="1:29" hidden="1" x14ac:dyDescent="0.25">
      <c r="A9270" t="s">
        <v>251</v>
      </c>
      <c r="B9270" t="s">
        <v>252</v>
      </c>
      <c r="C9270" s="1">
        <v>43923</v>
      </c>
      <c r="D9270">
        <v>10</v>
      </c>
      <c r="E9270">
        <v>1</v>
      </c>
      <c r="F9270">
        <v>0</v>
      </c>
      <c r="G9270">
        <v>0</v>
      </c>
      <c r="H9270">
        <v>1.3740000000000001</v>
      </c>
      <c r="I9270">
        <v>0.13700000000000001</v>
      </c>
      <c r="J9270">
        <v>0</v>
      </c>
      <c r="K9270">
        <v>0</v>
      </c>
      <c r="Q9270">
        <v>7275556</v>
      </c>
      <c r="R9270">
        <v>29.715</v>
      </c>
      <c r="S9270">
        <v>24.4</v>
      </c>
      <c r="T9270">
        <v>4.0289999999999999</v>
      </c>
      <c r="U9270">
        <v>2.3220000000000001</v>
      </c>
      <c r="V9270">
        <v>6397.36</v>
      </c>
      <c r="W9270">
        <v>22.7</v>
      </c>
      <c r="X9270">
        <v>368.11099999999999</v>
      </c>
      <c r="Y9270">
        <v>4</v>
      </c>
      <c r="Z9270" s="32">
        <v>7.3</v>
      </c>
      <c r="AA9270" s="32">
        <v>51.2</v>
      </c>
      <c r="AB9270" s="32">
        <v>49.838999999999999</v>
      </c>
      <c r="AC9270" s="32">
        <v>1.5</v>
      </c>
    </row>
    <row r="9271" spans="1:29" hidden="1" x14ac:dyDescent="0.25">
      <c r="A9271" t="s">
        <v>251</v>
      </c>
      <c r="B9271" t="s">
        <v>252</v>
      </c>
      <c r="C9271" s="1">
        <v>43924</v>
      </c>
      <c r="D9271">
        <v>10</v>
      </c>
      <c r="E9271">
        <v>0</v>
      </c>
      <c r="F9271">
        <v>0</v>
      </c>
      <c r="G9271">
        <v>0</v>
      </c>
      <c r="H9271">
        <v>1.3740000000000001</v>
      </c>
      <c r="I9271">
        <v>0</v>
      </c>
      <c r="J9271">
        <v>0</v>
      </c>
      <c r="K9271">
        <v>0</v>
      </c>
      <c r="Q9271">
        <v>7275556</v>
      </c>
      <c r="R9271">
        <v>29.715</v>
      </c>
      <c r="S9271">
        <v>24.4</v>
      </c>
      <c r="T9271">
        <v>4.0289999999999999</v>
      </c>
      <c r="U9271">
        <v>2.3220000000000001</v>
      </c>
      <c r="V9271">
        <v>6397.36</v>
      </c>
      <c r="W9271">
        <v>22.7</v>
      </c>
      <c r="X9271">
        <v>368.11099999999999</v>
      </c>
      <c r="Y9271">
        <v>4</v>
      </c>
      <c r="Z9271" s="32">
        <v>7.3</v>
      </c>
      <c r="AA9271" s="32">
        <v>51.2</v>
      </c>
      <c r="AB9271" s="32">
        <v>49.838999999999999</v>
      </c>
      <c r="AC9271" s="32">
        <v>1.5</v>
      </c>
    </row>
    <row r="9272" spans="1:29" hidden="1" x14ac:dyDescent="0.25">
      <c r="A9272" t="s">
        <v>251</v>
      </c>
      <c r="B9272" t="s">
        <v>252</v>
      </c>
      <c r="C9272" s="1">
        <v>43925</v>
      </c>
      <c r="D9272">
        <v>10</v>
      </c>
      <c r="E9272">
        <v>0</v>
      </c>
      <c r="F9272">
        <v>0</v>
      </c>
      <c r="G9272">
        <v>0</v>
      </c>
      <c r="H9272">
        <v>1.3740000000000001</v>
      </c>
      <c r="I9272">
        <v>0</v>
      </c>
      <c r="J9272">
        <v>0</v>
      </c>
      <c r="K9272">
        <v>0</v>
      </c>
      <c r="Q9272">
        <v>7275556</v>
      </c>
      <c r="R9272">
        <v>29.715</v>
      </c>
      <c r="S9272">
        <v>24.4</v>
      </c>
      <c r="T9272">
        <v>4.0289999999999999</v>
      </c>
      <c r="U9272">
        <v>2.3220000000000001</v>
      </c>
      <c r="V9272">
        <v>6397.36</v>
      </c>
      <c r="W9272">
        <v>22.7</v>
      </c>
      <c r="X9272">
        <v>368.11099999999999</v>
      </c>
      <c r="Y9272">
        <v>4</v>
      </c>
      <c r="Z9272" s="32">
        <v>7.3</v>
      </c>
      <c r="AA9272" s="32">
        <v>51.2</v>
      </c>
      <c r="AB9272" s="32">
        <v>49.838999999999999</v>
      </c>
      <c r="AC9272" s="32">
        <v>1.5</v>
      </c>
    </row>
    <row r="9273" spans="1:29" hidden="1" x14ac:dyDescent="0.25">
      <c r="A9273" t="s">
        <v>251</v>
      </c>
      <c r="B9273" t="s">
        <v>252</v>
      </c>
      <c r="C9273" s="1">
        <v>43926</v>
      </c>
      <c r="D9273">
        <v>10</v>
      </c>
      <c r="E9273">
        <v>0</v>
      </c>
      <c r="F9273">
        <v>0</v>
      </c>
      <c r="G9273">
        <v>0</v>
      </c>
      <c r="H9273">
        <v>1.3740000000000001</v>
      </c>
      <c r="I9273">
        <v>0</v>
      </c>
      <c r="J9273">
        <v>0</v>
      </c>
      <c r="K9273">
        <v>0</v>
      </c>
      <c r="Q9273">
        <v>7275556</v>
      </c>
      <c r="R9273">
        <v>29.715</v>
      </c>
      <c r="S9273">
        <v>24.4</v>
      </c>
      <c r="T9273">
        <v>4.0289999999999999</v>
      </c>
      <c r="U9273">
        <v>2.3220000000000001</v>
      </c>
      <c r="V9273">
        <v>6397.36</v>
      </c>
      <c r="W9273">
        <v>22.7</v>
      </c>
      <c r="X9273">
        <v>368.11099999999999</v>
      </c>
      <c r="Y9273">
        <v>4</v>
      </c>
      <c r="Z9273" s="32">
        <v>7.3</v>
      </c>
      <c r="AA9273" s="32">
        <v>51.2</v>
      </c>
      <c r="AB9273" s="32">
        <v>49.838999999999999</v>
      </c>
      <c r="AC9273" s="32">
        <v>1.5</v>
      </c>
    </row>
    <row r="9274" spans="1:29" hidden="1" x14ac:dyDescent="0.25">
      <c r="A9274" t="s">
        <v>251</v>
      </c>
      <c r="B9274" t="s">
        <v>252</v>
      </c>
      <c r="C9274" s="1">
        <v>43927</v>
      </c>
      <c r="D9274">
        <v>11</v>
      </c>
      <c r="E9274">
        <v>1</v>
      </c>
      <c r="F9274">
        <v>0</v>
      </c>
      <c r="G9274">
        <v>0</v>
      </c>
      <c r="H9274">
        <v>1.512</v>
      </c>
      <c r="I9274">
        <v>0.13700000000000001</v>
      </c>
      <c r="J9274">
        <v>0</v>
      </c>
      <c r="K9274">
        <v>0</v>
      </c>
      <c r="Q9274">
        <v>7275556</v>
      </c>
      <c r="R9274">
        <v>29.715</v>
      </c>
      <c r="S9274">
        <v>24.4</v>
      </c>
      <c r="T9274">
        <v>4.0289999999999999</v>
      </c>
      <c r="U9274">
        <v>2.3220000000000001</v>
      </c>
      <c r="V9274">
        <v>6397.36</v>
      </c>
      <c r="W9274">
        <v>22.7</v>
      </c>
      <c r="X9274">
        <v>368.11099999999999</v>
      </c>
      <c r="Y9274">
        <v>4</v>
      </c>
      <c r="Z9274" s="32">
        <v>7.3</v>
      </c>
      <c r="AA9274" s="32">
        <v>51.2</v>
      </c>
      <c r="AB9274" s="32">
        <v>49.838999999999999</v>
      </c>
      <c r="AC9274" s="32">
        <v>1.5</v>
      </c>
    </row>
    <row r="9275" spans="1:29" hidden="1" x14ac:dyDescent="0.25">
      <c r="A9275" t="s">
        <v>251</v>
      </c>
      <c r="B9275" t="s">
        <v>252</v>
      </c>
      <c r="C9275" s="1">
        <v>43928</v>
      </c>
      <c r="D9275">
        <v>12</v>
      </c>
      <c r="E9275">
        <v>1</v>
      </c>
      <c r="F9275">
        <v>0</v>
      </c>
      <c r="G9275">
        <v>0</v>
      </c>
      <c r="H9275">
        <v>1.649</v>
      </c>
      <c r="I9275">
        <v>0.13700000000000001</v>
      </c>
      <c r="J9275">
        <v>0</v>
      </c>
      <c r="K9275">
        <v>0</v>
      </c>
      <c r="Q9275">
        <v>7275556</v>
      </c>
      <c r="R9275">
        <v>29.715</v>
      </c>
      <c r="S9275">
        <v>24.4</v>
      </c>
      <c r="T9275">
        <v>4.0289999999999999</v>
      </c>
      <c r="U9275">
        <v>2.3220000000000001</v>
      </c>
      <c r="V9275">
        <v>6397.36</v>
      </c>
      <c r="W9275">
        <v>22.7</v>
      </c>
      <c r="X9275">
        <v>368.11099999999999</v>
      </c>
      <c r="Y9275">
        <v>4</v>
      </c>
      <c r="Z9275" s="32">
        <v>7.3</v>
      </c>
      <c r="AA9275" s="32">
        <v>51.2</v>
      </c>
      <c r="AB9275" s="32">
        <v>49.838999999999999</v>
      </c>
      <c r="AC9275" s="32">
        <v>1.5</v>
      </c>
    </row>
    <row r="9276" spans="1:29" hidden="1" x14ac:dyDescent="0.25">
      <c r="A9276" t="s">
        <v>251</v>
      </c>
      <c r="B9276" t="s">
        <v>252</v>
      </c>
      <c r="C9276" s="1">
        <v>43929</v>
      </c>
      <c r="D9276">
        <v>12</v>
      </c>
      <c r="E9276">
        <v>0</v>
      </c>
      <c r="F9276">
        <v>0</v>
      </c>
      <c r="G9276">
        <v>0</v>
      </c>
      <c r="H9276">
        <v>1.649</v>
      </c>
      <c r="I9276">
        <v>0</v>
      </c>
      <c r="J9276">
        <v>0</v>
      </c>
      <c r="K9276">
        <v>0</v>
      </c>
      <c r="Q9276">
        <v>7275556</v>
      </c>
      <c r="R9276">
        <v>29.715</v>
      </c>
      <c r="S9276">
        <v>24.4</v>
      </c>
      <c r="T9276">
        <v>4.0289999999999999</v>
      </c>
      <c r="U9276">
        <v>2.3220000000000001</v>
      </c>
      <c r="V9276">
        <v>6397.36</v>
      </c>
      <c r="W9276">
        <v>22.7</v>
      </c>
      <c r="X9276">
        <v>368.11099999999999</v>
      </c>
      <c r="Y9276">
        <v>4</v>
      </c>
      <c r="Z9276" s="32">
        <v>7.3</v>
      </c>
      <c r="AA9276" s="32">
        <v>51.2</v>
      </c>
      <c r="AB9276" s="32">
        <v>49.838999999999999</v>
      </c>
      <c r="AC9276" s="32">
        <v>1.5</v>
      </c>
    </row>
    <row r="9277" spans="1:29" hidden="1" x14ac:dyDescent="0.25">
      <c r="A9277" t="s">
        <v>251</v>
      </c>
      <c r="B9277" t="s">
        <v>252</v>
      </c>
      <c r="C9277" s="1">
        <v>43930</v>
      </c>
      <c r="D9277">
        <v>15</v>
      </c>
      <c r="E9277">
        <v>3</v>
      </c>
      <c r="F9277">
        <v>0</v>
      </c>
      <c r="G9277">
        <v>0</v>
      </c>
      <c r="H9277">
        <v>2.0619999999999998</v>
      </c>
      <c r="I9277">
        <v>0.41199999999999998</v>
      </c>
      <c r="J9277">
        <v>0</v>
      </c>
      <c r="K9277">
        <v>0</v>
      </c>
      <c r="Q9277">
        <v>7275556</v>
      </c>
      <c r="R9277">
        <v>29.715</v>
      </c>
      <c r="S9277">
        <v>24.4</v>
      </c>
      <c r="T9277">
        <v>4.0289999999999999</v>
      </c>
      <c r="U9277">
        <v>2.3220000000000001</v>
      </c>
      <c r="V9277">
        <v>6397.36</v>
      </c>
      <c r="W9277">
        <v>22.7</v>
      </c>
      <c r="X9277">
        <v>368.11099999999999</v>
      </c>
      <c r="Y9277">
        <v>4</v>
      </c>
      <c r="Z9277" s="32">
        <v>7.3</v>
      </c>
      <c r="AA9277" s="32">
        <v>51.2</v>
      </c>
      <c r="AB9277" s="32">
        <v>49.838999999999999</v>
      </c>
      <c r="AC9277" s="32">
        <v>1.5</v>
      </c>
    </row>
    <row r="9278" spans="1:29" hidden="1" x14ac:dyDescent="0.25">
      <c r="A9278" t="s">
        <v>251</v>
      </c>
      <c r="B9278" t="s">
        <v>252</v>
      </c>
      <c r="C9278" s="1">
        <v>43931</v>
      </c>
      <c r="D9278">
        <v>16</v>
      </c>
      <c r="E9278">
        <v>1</v>
      </c>
      <c r="F9278">
        <v>0</v>
      </c>
      <c r="G9278">
        <v>0</v>
      </c>
      <c r="H9278">
        <v>2.1989999999999998</v>
      </c>
      <c r="I9278">
        <v>0.13700000000000001</v>
      </c>
      <c r="J9278">
        <v>0</v>
      </c>
      <c r="K9278">
        <v>0</v>
      </c>
      <c r="Q9278">
        <v>7275556</v>
      </c>
      <c r="R9278">
        <v>29.715</v>
      </c>
      <c r="S9278">
        <v>24.4</v>
      </c>
      <c r="T9278">
        <v>4.0289999999999999</v>
      </c>
      <c r="U9278">
        <v>2.3220000000000001</v>
      </c>
      <c r="V9278">
        <v>6397.36</v>
      </c>
      <c r="W9278">
        <v>22.7</v>
      </c>
      <c r="X9278">
        <v>368.11099999999999</v>
      </c>
      <c r="Y9278">
        <v>4</v>
      </c>
      <c r="Z9278" s="32">
        <v>7.3</v>
      </c>
      <c r="AA9278" s="32">
        <v>51.2</v>
      </c>
      <c r="AB9278" s="32">
        <v>49.838999999999999</v>
      </c>
      <c r="AC9278" s="32">
        <v>1.5</v>
      </c>
    </row>
    <row r="9279" spans="1:29" hidden="1" x14ac:dyDescent="0.25">
      <c r="A9279" t="s">
        <v>251</v>
      </c>
      <c r="B9279" t="s">
        <v>252</v>
      </c>
      <c r="C9279" s="1">
        <v>43932</v>
      </c>
      <c r="D9279">
        <v>16</v>
      </c>
      <c r="E9279">
        <v>0</v>
      </c>
      <c r="F9279">
        <v>0</v>
      </c>
      <c r="G9279">
        <v>0</v>
      </c>
      <c r="H9279">
        <v>2.1989999999999998</v>
      </c>
      <c r="I9279">
        <v>0</v>
      </c>
      <c r="J9279">
        <v>0</v>
      </c>
      <c r="K9279">
        <v>0</v>
      </c>
      <c r="Q9279">
        <v>7275556</v>
      </c>
      <c r="R9279">
        <v>29.715</v>
      </c>
      <c r="S9279">
        <v>24.4</v>
      </c>
      <c r="T9279">
        <v>4.0289999999999999</v>
      </c>
      <c r="U9279">
        <v>2.3220000000000001</v>
      </c>
      <c r="V9279">
        <v>6397.36</v>
      </c>
      <c r="W9279">
        <v>22.7</v>
      </c>
      <c r="X9279">
        <v>368.11099999999999</v>
      </c>
      <c r="Y9279">
        <v>4</v>
      </c>
      <c r="Z9279" s="32">
        <v>7.3</v>
      </c>
      <c r="AA9279" s="32">
        <v>51.2</v>
      </c>
      <c r="AB9279" s="32">
        <v>49.838999999999999</v>
      </c>
      <c r="AC9279" s="32">
        <v>1.5</v>
      </c>
    </row>
    <row r="9280" spans="1:29" hidden="1" x14ac:dyDescent="0.25">
      <c r="A9280" t="s">
        <v>251</v>
      </c>
      <c r="B9280" t="s">
        <v>252</v>
      </c>
      <c r="C9280" s="1">
        <v>43933</v>
      </c>
      <c r="D9280">
        <v>18</v>
      </c>
      <c r="E9280">
        <v>2</v>
      </c>
      <c r="F9280">
        <v>0</v>
      </c>
      <c r="G9280">
        <v>0</v>
      </c>
      <c r="H9280">
        <v>2.4740000000000002</v>
      </c>
      <c r="I9280">
        <v>0.27500000000000002</v>
      </c>
      <c r="J9280">
        <v>0</v>
      </c>
      <c r="K9280">
        <v>0</v>
      </c>
      <c r="Q9280">
        <v>7275556</v>
      </c>
      <c r="R9280">
        <v>29.715</v>
      </c>
      <c r="S9280">
        <v>24.4</v>
      </c>
      <c r="T9280">
        <v>4.0289999999999999</v>
      </c>
      <c r="U9280">
        <v>2.3220000000000001</v>
      </c>
      <c r="V9280">
        <v>6397.36</v>
      </c>
      <c r="W9280">
        <v>22.7</v>
      </c>
      <c r="X9280">
        <v>368.11099999999999</v>
      </c>
      <c r="Y9280">
        <v>4</v>
      </c>
      <c r="Z9280" s="32">
        <v>7.3</v>
      </c>
      <c r="AA9280" s="32">
        <v>51.2</v>
      </c>
      <c r="AB9280" s="32">
        <v>49.838999999999999</v>
      </c>
      <c r="AC9280" s="32">
        <v>1.5</v>
      </c>
    </row>
    <row r="9281" spans="1:29" hidden="1" x14ac:dyDescent="0.25">
      <c r="A9281" t="s">
        <v>251</v>
      </c>
      <c r="B9281" t="s">
        <v>252</v>
      </c>
      <c r="C9281" s="1">
        <v>43934</v>
      </c>
      <c r="D9281">
        <v>19</v>
      </c>
      <c r="E9281">
        <v>1</v>
      </c>
      <c r="F9281">
        <v>0</v>
      </c>
      <c r="G9281">
        <v>0</v>
      </c>
      <c r="H9281">
        <v>2.6110000000000002</v>
      </c>
      <c r="I9281">
        <v>0.13700000000000001</v>
      </c>
      <c r="J9281">
        <v>0</v>
      </c>
      <c r="K9281">
        <v>0</v>
      </c>
      <c r="Q9281">
        <v>7275556</v>
      </c>
      <c r="R9281">
        <v>29.715</v>
      </c>
      <c r="S9281">
        <v>24.4</v>
      </c>
      <c r="T9281">
        <v>4.0289999999999999</v>
      </c>
      <c r="U9281">
        <v>2.3220000000000001</v>
      </c>
      <c r="V9281">
        <v>6397.36</v>
      </c>
      <c r="W9281">
        <v>22.7</v>
      </c>
      <c r="X9281">
        <v>368.11099999999999</v>
      </c>
      <c r="Y9281">
        <v>4</v>
      </c>
      <c r="Z9281" s="32">
        <v>7.3</v>
      </c>
      <c r="AA9281" s="32">
        <v>51.2</v>
      </c>
      <c r="AB9281" s="32">
        <v>49.838999999999999</v>
      </c>
      <c r="AC9281" s="32">
        <v>1.5</v>
      </c>
    </row>
    <row r="9282" spans="1:29" hidden="1" x14ac:dyDescent="0.25">
      <c r="A9282" t="s">
        <v>251</v>
      </c>
      <c r="B9282" t="s">
        <v>252</v>
      </c>
      <c r="C9282" s="1">
        <v>43935</v>
      </c>
      <c r="D9282">
        <v>19</v>
      </c>
      <c r="E9282">
        <v>0</v>
      </c>
      <c r="F9282">
        <v>0</v>
      </c>
      <c r="G9282">
        <v>0</v>
      </c>
      <c r="H9282">
        <v>2.6110000000000002</v>
      </c>
      <c r="I9282">
        <v>0</v>
      </c>
      <c r="J9282">
        <v>0</v>
      </c>
      <c r="K9282">
        <v>0</v>
      </c>
      <c r="Q9282">
        <v>7275556</v>
      </c>
      <c r="R9282">
        <v>29.715</v>
      </c>
      <c r="S9282">
        <v>24.4</v>
      </c>
      <c r="T9282">
        <v>4.0289999999999999</v>
      </c>
      <c r="U9282">
        <v>2.3220000000000001</v>
      </c>
      <c r="V9282">
        <v>6397.36</v>
      </c>
      <c r="W9282">
        <v>22.7</v>
      </c>
      <c r="X9282">
        <v>368.11099999999999</v>
      </c>
      <c r="Y9282">
        <v>4</v>
      </c>
      <c r="Z9282" s="32">
        <v>7.3</v>
      </c>
      <c r="AA9282" s="32">
        <v>51.2</v>
      </c>
      <c r="AB9282" s="32">
        <v>49.838999999999999</v>
      </c>
      <c r="AC9282" s="32">
        <v>1.5</v>
      </c>
    </row>
    <row r="9283" spans="1:29" hidden="1" x14ac:dyDescent="0.25">
      <c r="A9283" t="s">
        <v>251</v>
      </c>
      <c r="B9283" t="s">
        <v>252</v>
      </c>
      <c r="C9283" s="1">
        <v>43936</v>
      </c>
      <c r="D9283">
        <v>19</v>
      </c>
      <c r="E9283">
        <v>0</v>
      </c>
      <c r="F9283">
        <v>0</v>
      </c>
      <c r="G9283">
        <v>0</v>
      </c>
      <c r="H9283">
        <v>2.6110000000000002</v>
      </c>
      <c r="I9283">
        <v>0</v>
      </c>
      <c r="J9283">
        <v>0</v>
      </c>
      <c r="K9283">
        <v>0</v>
      </c>
      <c r="Q9283">
        <v>7275556</v>
      </c>
      <c r="R9283">
        <v>29.715</v>
      </c>
      <c r="S9283">
        <v>24.4</v>
      </c>
      <c r="T9283">
        <v>4.0289999999999999</v>
      </c>
      <c r="U9283">
        <v>2.3220000000000001</v>
      </c>
      <c r="V9283">
        <v>6397.36</v>
      </c>
      <c r="W9283">
        <v>22.7</v>
      </c>
      <c r="X9283">
        <v>368.11099999999999</v>
      </c>
      <c r="Y9283">
        <v>4</v>
      </c>
      <c r="Z9283" s="32">
        <v>7.3</v>
      </c>
      <c r="AA9283" s="32">
        <v>51.2</v>
      </c>
      <c r="AB9283" s="32">
        <v>49.838999999999999</v>
      </c>
      <c r="AC9283" s="32">
        <v>1.5</v>
      </c>
    </row>
    <row r="9284" spans="1:29" hidden="1" x14ac:dyDescent="0.25">
      <c r="A9284" t="s">
        <v>251</v>
      </c>
      <c r="B9284" t="s">
        <v>252</v>
      </c>
      <c r="C9284" s="1">
        <v>43937</v>
      </c>
      <c r="D9284">
        <v>19</v>
      </c>
      <c r="E9284">
        <v>0</v>
      </c>
      <c r="F9284">
        <v>0</v>
      </c>
      <c r="G9284">
        <v>0</v>
      </c>
      <c r="H9284">
        <v>2.6110000000000002</v>
      </c>
      <c r="I9284">
        <v>0</v>
      </c>
      <c r="J9284">
        <v>0</v>
      </c>
      <c r="K9284">
        <v>0</v>
      </c>
      <c r="Q9284">
        <v>7275556</v>
      </c>
      <c r="R9284">
        <v>29.715</v>
      </c>
      <c r="S9284">
        <v>24.4</v>
      </c>
      <c r="T9284">
        <v>4.0289999999999999</v>
      </c>
      <c r="U9284">
        <v>2.3220000000000001</v>
      </c>
      <c r="V9284">
        <v>6397.36</v>
      </c>
      <c r="W9284">
        <v>22.7</v>
      </c>
      <c r="X9284">
        <v>368.11099999999999</v>
      </c>
      <c r="Y9284">
        <v>4</v>
      </c>
      <c r="Z9284" s="32">
        <v>7.3</v>
      </c>
      <c r="AA9284" s="32">
        <v>51.2</v>
      </c>
      <c r="AB9284" s="32">
        <v>49.838999999999999</v>
      </c>
      <c r="AC9284" s="32">
        <v>1.5</v>
      </c>
    </row>
    <row r="9285" spans="1:29" hidden="1" x14ac:dyDescent="0.25">
      <c r="A9285" t="s">
        <v>251</v>
      </c>
      <c r="B9285" t="s">
        <v>252</v>
      </c>
      <c r="C9285" s="1">
        <v>43938</v>
      </c>
      <c r="D9285">
        <v>19</v>
      </c>
      <c r="E9285">
        <v>0</v>
      </c>
      <c r="F9285">
        <v>0</v>
      </c>
      <c r="G9285">
        <v>0</v>
      </c>
      <c r="H9285">
        <v>2.6110000000000002</v>
      </c>
      <c r="I9285">
        <v>0</v>
      </c>
      <c r="J9285">
        <v>0</v>
      </c>
      <c r="K9285">
        <v>0</v>
      </c>
      <c r="Q9285">
        <v>7275556</v>
      </c>
      <c r="R9285">
        <v>29.715</v>
      </c>
      <c r="S9285">
        <v>24.4</v>
      </c>
      <c r="T9285">
        <v>4.0289999999999999</v>
      </c>
      <c r="U9285">
        <v>2.3220000000000001</v>
      </c>
      <c r="V9285">
        <v>6397.36</v>
      </c>
      <c r="W9285">
        <v>22.7</v>
      </c>
      <c r="X9285">
        <v>368.11099999999999</v>
      </c>
      <c r="Y9285">
        <v>4</v>
      </c>
      <c r="Z9285" s="32">
        <v>7.3</v>
      </c>
      <c r="AA9285" s="32">
        <v>51.2</v>
      </c>
      <c r="AB9285" s="32">
        <v>49.838999999999999</v>
      </c>
      <c r="AC9285" s="32">
        <v>1.5</v>
      </c>
    </row>
    <row r="9286" spans="1:29" hidden="1" x14ac:dyDescent="0.25">
      <c r="A9286" t="s">
        <v>251</v>
      </c>
      <c r="B9286" t="s">
        <v>252</v>
      </c>
      <c r="C9286" s="1">
        <v>43939</v>
      </c>
      <c r="D9286">
        <v>19</v>
      </c>
      <c r="E9286">
        <v>0</v>
      </c>
      <c r="F9286">
        <v>0</v>
      </c>
      <c r="G9286">
        <v>0</v>
      </c>
      <c r="H9286">
        <v>2.6110000000000002</v>
      </c>
      <c r="I9286">
        <v>0</v>
      </c>
      <c r="J9286">
        <v>0</v>
      </c>
      <c r="K9286">
        <v>0</v>
      </c>
      <c r="Q9286">
        <v>7275556</v>
      </c>
      <c r="R9286">
        <v>29.715</v>
      </c>
      <c r="S9286">
        <v>24.4</v>
      </c>
      <c r="T9286">
        <v>4.0289999999999999</v>
      </c>
      <c r="U9286">
        <v>2.3220000000000001</v>
      </c>
      <c r="V9286">
        <v>6397.36</v>
      </c>
      <c r="W9286">
        <v>22.7</v>
      </c>
      <c r="X9286">
        <v>368.11099999999999</v>
      </c>
      <c r="Y9286">
        <v>4</v>
      </c>
      <c r="Z9286" s="32">
        <v>7.3</v>
      </c>
      <c r="AA9286" s="32">
        <v>51.2</v>
      </c>
      <c r="AB9286" s="32">
        <v>49.838999999999999</v>
      </c>
      <c r="AC9286" s="32">
        <v>1.5</v>
      </c>
    </row>
    <row r="9287" spans="1:29" hidden="1" x14ac:dyDescent="0.25">
      <c r="A9287" t="s">
        <v>251</v>
      </c>
      <c r="B9287" t="s">
        <v>252</v>
      </c>
      <c r="C9287" s="1">
        <v>43940</v>
      </c>
      <c r="D9287">
        <v>19</v>
      </c>
      <c r="E9287">
        <v>0</v>
      </c>
      <c r="F9287">
        <v>0</v>
      </c>
      <c r="G9287">
        <v>0</v>
      </c>
      <c r="H9287">
        <v>2.6110000000000002</v>
      </c>
      <c r="I9287">
        <v>0</v>
      </c>
      <c r="J9287">
        <v>0</v>
      </c>
      <c r="K9287">
        <v>0</v>
      </c>
      <c r="Q9287">
        <v>7275556</v>
      </c>
      <c r="R9287">
        <v>29.715</v>
      </c>
      <c r="S9287">
        <v>24.4</v>
      </c>
      <c r="T9287">
        <v>4.0289999999999999</v>
      </c>
      <c r="U9287">
        <v>2.3220000000000001</v>
      </c>
      <c r="V9287">
        <v>6397.36</v>
      </c>
      <c r="W9287">
        <v>22.7</v>
      </c>
      <c r="X9287">
        <v>368.11099999999999</v>
      </c>
      <c r="Y9287">
        <v>4</v>
      </c>
      <c r="Z9287" s="32">
        <v>7.3</v>
      </c>
      <c r="AA9287" s="32">
        <v>51.2</v>
      </c>
      <c r="AB9287" s="32">
        <v>49.838999999999999</v>
      </c>
      <c r="AC9287" s="32">
        <v>1.5</v>
      </c>
    </row>
    <row r="9288" spans="1:29" hidden="1" x14ac:dyDescent="0.25">
      <c r="A9288" t="s">
        <v>251</v>
      </c>
      <c r="B9288" t="s">
        <v>252</v>
      </c>
      <c r="C9288" s="1">
        <v>43941</v>
      </c>
      <c r="D9288">
        <v>19</v>
      </c>
      <c r="E9288">
        <v>0</v>
      </c>
      <c r="F9288">
        <v>0</v>
      </c>
      <c r="G9288">
        <v>0</v>
      </c>
      <c r="H9288">
        <v>2.6110000000000002</v>
      </c>
      <c r="I9288">
        <v>0</v>
      </c>
      <c r="J9288">
        <v>0</v>
      </c>
      <c r="K9288">
        <v>0</v>
      </c>
      <c r="Q9288">
        <v>7275556</v>
      </c>
      <c r="R9288">
        <v>29.715</v>
      </c>
      <c r="S9288">
        <v>24.4</v>
      </c>
      <c r="T9288">
        <v>4.0289999999999999</v>
      </c>
      <c r="U9288">
        <v>2.3220000000000001</v>
      </c>
      <c r="V9288">
        <v>6397.36</v>
      </c>
      <c r="W9288">
        <v>22.7</v>
      </c>
      <c r="X9288">
        <v>368.11099999999999</v>
      </c>
      <c r="Y9288">
        <v>4</v>
      </c>
      <c r="Z9288" s="32">
        <v>7.3</v>
      </c>
      <c r="AA9288" s="32">
        <v>51.2</v>
      </c>
      <c r="AB9288" s="32">
        <v>49.838999999999999</v>
      </c>
      <c r="AC9288" s="32">
        <v>1.5</v>
      </c>
    </row>
    <row r="9289" spans="1:29" hidden="1" x14ac:dyDescent="0.25">
      <c r="A9289" t="s">
        <v>251</v>
      </c>
      <c r="B9289" t="s">
        <v>252</v>
      </c>
      <c r="C9289" s="1">
        <v>43942</v>
      </c>
      <c r="D9289">
        <v>19</v>
      </c>
      <c r="E9289">
        <v>0</v>
      </c>
      <c r="F9289">
        <v>0</v>
      </c>
      <c r="G9289">
        <v>0</v>
      </c>
      <c r="H9289">
        <v>2.6110000000000002</v>
      </c>
      <c r="I9289">
        <v>0</v>
      </c>
      <c r="J9289">
        <v>0</v>
      </c>
      <c r="K9289">
        <v>0</v>
      </c>
      <c r="Q9289">
        <v>7275556</v>
      </c>
      <c r="R9289">
        <v>29.715</v>
      </c>
      <c r="S9289">
        <v>24.4</v>
      </c>
      <c r="T9289">
        <v>4.0289999999999999</v>
      </c>
      <c r="U9289">
        <v>2.3220000000000001</v>
      </c>
      <c r="V9289">
        <v>6397.36</v>
      </c>
      <c r="W9289">
        <v>22.7</v>
      </c>
      <c r="X9289">
        <v>368.11099999999999</v>
      </c>
      <c r="Y9289">
        <v>4</v>
      </c>
      <c r="Z9289" s="32">
        <v>7.3</v>
      </c>
      <c r="AA9289" s="32">
        <v>51.2</v>
      </c>
      <c r="AB9289" s="32">
        <v>49.838999999999999</v>
      </c>
      <c r="AC9289" s="32">
        <v>1.5</v>
      </c>
    </row>
    <row r="9290" spans="1:29" hidden="1" x14ac:dyDescent="0.25">
      <c r="A9290" t="s">
        <v>251</v>
      </c>
      <c r="B9290" t="s">
        <v>252</v>
      </c>
      <c r="C9290" s="1">
        <v>43943</v>
      </c>
      <c r="D9290">
        <v>19</v>
      </c>
      <c r="E9290">
        <v>0</v>
      </c>
      <c r="F9290">
        <v>0</v>
      </c>
      <c r="G9290">
        <v>0</v>
      </c>
      <c r="H9290">
        <v>2.6110000000000002</v>
      </c>
      <c r="I9290">
        <v>0</v>
      </c>
      <c r="J9290">
        <v>0</v>
      </c>
      <c r="K9290">
        <v>0</v>
      </c>
      <c r="Q9290">
        <v>7275556</v>
      </c>
      <c r="R9290">
        <v>29.715</v>
      </c>
      <c r="S9290">
        <v>24.4</v>
      </c>
      <c r="T9290">
        <v>4.0289999999999999</v>
      </c>
      <c r="U9290">
        <v>2.3220000000000001</v>
      </c>
      <c r="V9290">
        <v>6397.36</v>
      </c>
      <c r="W9290">
        <v>22.7</v>
      </c>
      <c r="X9290">
        <v>368.11099999999999</v>
      </c>
      <c r="Y9290">
        <v>4</v>
      </c>
      <c r="Z9290" s="32">
        <v>7.3</v>
      </c>
      <c r="AA9290" s="32">
        <v>51.2</v>
      </c>
      <c r="AB9290" s="32">
        <v>49.838999999999999</v>
      </c>
      <c r="AC9290" s="32">
        <v>1.5</v>
      </c>
    </row>
    <row r="9291" spans="1:29" hidden="1" x14ac:dyDescent="0.25">
      <c r="A9291" t="s">
        <v>251</v>
      </c>
      <c r="B9291" t="s">
        <v>252</v>
      </c>
      <c r="C9291" s="1">
        <v>43944</v>
      </c>
      <c r="D9291">
        <v>19</v>
      </c>
      <c r="E9291">
        <v>0</v>
      </c>
      <c r="F9291">
        <v>0</v>
      </c>
      <c r="G9291">
        <v>0</v>
      </c>
      <c r="H9291">
        <v>2.6110000000000002</v>
      </c>
      <c r="I9291">
        <v>0</v>
      </c>
      <c r="J9291">
        <v>0</v>
      </c>
      <c r="K9291">
        <v>0</v>
      </c>
      <c r="Q9291">
        <v>7275556</v>
      </c>
      <c r="R9291">
        <v>29.715</v>
      </c>
      <c r="S9291">
        <v>24.4</v>
      </c>
      <c r="T9291">
        <v>4.0289999999999999</v>
      </c>
      <c r="U9291">
        <v>2.3220000000000001</v>
      </c>
      <c r="V9291">
        <v>6397.36</v>
      </c>
      <c r="W9291">
        <v>22.7</v>
      </c>
      <c r="X9291">
        <v>368.11099999999999</v>
      </c>
      <c r="Y9291">
        <v>4</v>
      </c>
      <c r="Z9291" s="32">
        <v>7.3</v>
      </c>
      <c r="AA9291" s="32">
        <v>51.2</v>
      </c>
      <c r="AB9291" s="32">
        <v>49.838999999999999</v>
      </c>
      <c r="AC9291" s="32">
        <v>1.5</v>
      </c>
    </row>
    <row r="9292" spans="1:29" hidden="1" x14ac:dyDescent="0.25">
      <c r="A9292" t="s">
        <v>251</v>
      </c>
      <c r="B9292" t="s">
        <v>252</v>
      </c>
      <c r="C9292" s="1">
        <v>43945</v>
      </c>
      <c r="D9292">
        <v>19</v>
      </c>
      <c r="E9292">
        <v>0</v>
      </c>
      <c r="F9292">
        <v>0</v>
      </c>
      <c r="G9292">
        <v>0</v>
      </c>
      <c r="H9292">
        <v>2.6110000000000002</v>
      </c>
      <c r="I9292">
        <v>0</v>
      </c>
      <c r="J9292">
        <v>0</v>
      </c>
      <c r="K9292">
        <v>0</v>
      </c>
      <c r="Q9292">
        <v>7275556</v>
      </c>
      <c r="R9292">
        <v>29.715</v>
      </c>
      <c r="S9292">
        <v>24.4</v>
      </c>
      <c r="T9292">
        <v>4.0289999999999999</v>
      </c>
      <c r="U9292">
        <v>2.3220000000000001</v>
      </c>
      <c r="V9292">
        <v>6397.36</v>
      </c>
      <c r="W9292">
        <v>22.7</v>
      </c>
      <c r="X9292">
        <v>368.11099999999999</v>
      </c>
      <c r="Y9292">
        <v>4</v>
      </c>
      <c r="Z9292" s="32">
        <v>7.3</v>
      </c>
      <c r="AA9292" s="32">
        <v>51.2</v>
      </c>
      <c r="AB9292" s="32">
        <v>49.838999999999999</v>
      </c>
      <c r="AC9292" s="32">
        <v>1.5</v>
      </c>
    </row>
    <row r="9293" spans="1:29" hidden="1" x14ac:dyDescent="0.25">
      <c r="A9293" t="s">
        <v>251</v>
      </c>
      <c r="B9293" t="s">
        <v>252</v>
      </c>
      <c r="C9293" s="1">
        <v>43946</v>
      </c>
      <c r="D9293">
        <v>19</v>
      </c>
      <c r="E9293">
        <v>0</v>
      </c>
      <c r="F9293">
        <v>0</v>
      </c>
      <c r="G9293">
        <v>0</v>
      </c>
      <c r="H9293">
        <v>2.6110000000000002</v>
      </c>
      <c r="I9293">
        <v>0</v>
      </c>
      <c r="J9293">
        <v>0</v>
      </c>
      <c r="K9293">
        <v>0</v>
      </c>
      <c r="Q9293">
        <v>7275556</v>
      </c>
      <c r="R9293">
        <v>29.715</v>
      </c>
      <c r="S9293">
        <v>24.4</v>
      </c>
      <c r="T9293">
        <v>4.0289999999999999</v>
      </c>
      <c r="U9293">
        <v>2.3220000000000001</v>
      </c>
      <c r="V9293">
        <v>6397.36</v>
      </c>
      <c r="W9293">
        <v>22.7</v>
      </c>
      <c r="X9293">
        <v>368.11099999999999</v>
      </c>
      <c r="Y9293">
        <v>4</v>
      </c>
      <c r="Z9293" s="32">
        <v>7.3</v>
      </c>
      <c r="AA9293" s="32">
        <v>51.2</v>
      </c>
      <c r="AB9293" s="32">
        <v>49.838999999999999</v>
      </c>
      <c r="AC9293" s="32">
        <v>1.5</v>
      </c>
    </row>
    <row r="9294" spans="1:29" hidden="1" x14ac:dyDescent="0.25">
      <c r="A9294" t="s">
        <v>251</v>
      </c>
      <c r="B9294" t="s">
        <v>252</v>
      </c>
      <c r="C9294" s="1">
        <v>43947</v>
      </c>
      <c r="D9294">
        <v>19</v>
      </c>
      <c r="E9294">
        <v>0</v>
      </c>
      <c r="F9294">
        <v>0</v>
      </c>
      <c r="G9294">
        <v>0</v>
      </c>
      <c r="H9294">
        <v>2.6110000000000002</v>
      </c>
      <c r="I9294">
        <v>0</v>
      </c>
      <c r="J9294">
        <v>0</v>
      </c>
      <c r="K9294">
        <v>0</v>
      </c>
      <c r="Q9294">
        <v>7275556</v>
      </c>
      <c r="R9294">
        <v>29.715</v>
      </c>
      <c r="S9294">
        <v>24.4</v>
      </c>
      <c r="T9294">
        <v>4.0289999999999999</v>
      </c>
      <c r="U9294">
        <v>2.3220000000000001</v>
      </c>
      <c r="V9294">
        <v>6397.36</v>
      </c>
      <c r="W9294">
        <v>22.7</v>
      </c>
      <c r="X9294">
        <v>368.11099999999999</v>
      </c>
      <c r="Y9294">
        <v>4</v>
      </c>
      <c r="Z9294" s="32">
        <v>7.3</v>
      </c>
      <c r="AA9294" s="32">
        <v>51.2</v>
      </c>
      <c r="AB9294" s="32">
        <v>49.838999999999999</v>
      </c>
      <c r="AC9294" s="32">
        <v>1.5</v>
      </c>
    </row>
    <row r="9295" spans="1:29" hidden="1" x14ac:dyDescent="0.25">
      <c r="A9295" t="s">
        <v>251</v>
      </c>
      <c r="B9295" t="s">
        <v>252</v>
      </c>
      <c r="C9295" s="1">
        <v>43948</v>
      </c>
      <c r="D9295">
        <v>19</v>
      </c>
      <c r="E9295">
        <v>0</v>
      </c>
      <c r="F9295">
        <v>0</v>
      </c>
      <c r="G9295">
        <v>0</v>
      </c>
      <c r="H9295">
        <v>2.6110000000000002</v>
      </c>
      <c r="I9295">
        <v>0</v>
      </c>
      <c r="J9295">
        <v>0</v>
      </c>
      <c r="K9295">
        <v>0</v>
      </c>
      <c r="Q9295">
        <v>7275556</v>
      </c>
      <c r="R9295">
        <v>29.715</v>
      </c>
      <c r="S9295">
        <v>24.4</v>
      </c>
      <c r="T9295">
        <v>4.0289999999999999</v>
      </c>
      <c r="U9295">
        <v>2.3220000000000001</v>
      </c>
      <c r="V9295">
        <v>6397.36</v>
      </c>
      <c r="W9295">
        <v>22.7</v>
      </c>
      <c r="X9295">
        <v>368.11099999999999</v>
      </c>
      <c r="Y9295">
        <v>4</v>
      </c>
      <c r="Z9295" s="32">
        <v>7.3</v>
      </c>
      <c r="AA9295" s="32">
        <v>51.2</v>
      </c>
      <c r="AB9295" s="32">
        <v>49.838999999999999</v>
      </c>
      <c r="AC9295" s="32">
        <v>1.5</v>
      </c>
    </row>
    <row r="9296" spans="1:29" hidden="1" x14ac:dyDescent="0.25">
      <c r="A9296" t="s">
        <v>251</v>
      </c>
      <c r="B9296" t="s">
        <v>252</v>
      </c>
      <c r="C9296" s="1">
        <v>43949</v>
      </c>
      <c r="D9296">
        <v>19</v>
      </c>
      <c r="E9296">
        <v>0</v>
      </c>
      <c r="F9296">
        <v>0</v>
      </c>
      <c r="G9296">
        <v>0</v>
      </c>
      <c r="H9296">
        <v>2.6110000000000002</v>
      </c>
      <c r="I9296">
        <v>0</v>
      </c>
      <c r="J9296">
        <v>0</v>
      </c>
      <c r="K9296">
        <v>0</v>
      </c>
      <c r="Q9296">
        <v>7275556</v>
      </c>
      <c r="R9296">
        <v>29.715</v>
      </c>
      <c r="S9296">
        <v>24.4</v>
      </c>
      <c r="T9296">
        <v>4.0289999999999999</v>
      </c>
      <c r="U9296">
        <v>2.3220000000000001</v>
      </c>
      <c r="V9296">
        <v>6397.36</v>
      </c>
      <c r="W9296">
        <v>22.7</v>
      </c>
      <c r="X9296">
        <v>368.11099999999999</v>
      </c>
      <c r="Y9296">
        <v>4</v>
      </c>
      <c r="Z9296" s="32">
        <v>7.3</v>
      </c>
      <c r="AA9296" s="32">
        <v>51.2</v>
      </c>
      <c r="AB9296" s="32">
        <v>49.838999999999999</v>
      </c>
      <c r="AC9296" s="32">
        <v>1.5</v>
      </c>
    </row>
    <row r="9297" spans="1:29" hidden="1" x14ac:dyDescent="0.25">
      <c r="A9297" t="s">
        <v>251</v>
      </c>
      <c r="B9297" t="s">
        <v>252</v>
      </c>
      <c r="C9297" s="1">
        <v>43950</v>
      </c>
      <c r="D9297">
        <v>19</v>
      </c>
      <c r="E9297">
        <v>0</v>
      </c>
      <c r="F9297">
        <v>0</v>
      </c>
      <c r="G9297">
        <v>0</v>
      </c>
      <c r="H9297">
        <v>2.6110000000000002</v>
      </c>
      <c r="I9297">
        <v>0</v>
      </c>
      <c r="J9297">
        <v>0</v>
      </c>
      <c r="K9297">
        <v>0</v>
      </c>
      <c r="Q9297">
        <v>7275556</v>
      </c>
      <c r="R9297">
        <v>29.715</v>
      </c>
      <c r="S9297">
        <v>24.4</v>
      </c>
      <c r="T9297">
        <v>4.0289999999999999</v>
      </c>
      <c r="U9297">
        <v>2.3220000000000001</v>
      </c>
      <c r="V9297">
        <v>6397.36</v>
      </c>
      <c r="W9297">
        <v>22.7</v>
      </c>
      <c r="X9297">
        <v>368.11099999999999</v>
      </c>
      <c r="Y9297">
        <v>4</v>
      </c>
      <c r="Z9297" s="32">
        <v>7.3</v>
      </c>
      <c r="AA9297" s="32">
        <v>51.2</v>
      </c>
      <c r="AB9297" s="32">
        <v>49.838999999999999</v>
      </c>
      <c r="AC9297" s="32">
        <v>1.5</v>
      </c>
    </row>
    <row r="9298" spans="1:29" hidden="1" x14ac:dyDescent="0.25">
      <c r="A9298" t="s">
        <v>251</v>
      </c>
      <c r="B9298" t="s">
        <v>252</v>
      </c>
      <c r="C9298" s="1">
        <v>43951</v>
      </c>
      <c r="D9298">
        <v>19</v>
      </c>
      <c r="E9298">
        <v>0</v>
      </c>
      <c r="F9298">
        <v>0</v>
      </c>
      <c r="G9298">
        <v>0</v>
      </c>
      <c r="H9298">
        <v>2.6110000000000002</v>
      </c>
      <c r="I9298">
        <v>0</v>
      </c>
      <c r="J9298">
        <v>0</v>
      </c>
      <c r="K9298">
        <v>0</v>
      </c>
      <c r="Q9298">
        <v>7275556</v>
      </c>
      <c r="R9298">
        <v>29.715</v>
      </c>
      <c r="S9298">
        <v>24.4</v>
      </c>
      <c r="T9298">
        <v>4.0289999999999999</v>
      </c>
      <c r="U9298">
        <v>2.3220000000000001</v>
      </c>
      <c r="V9298">
        <v>6397.36</v>
      </c>
      <c r="W9298">
        <v>22.7</v>
      </c>
      <c r="X9298">
        <v>368.11099999999999</v>
      </c>
      <c r="Y9298">
        <v>4</v>
      </c>
      <c r="Z9298" s="32">
        <v>7.3</v>
      </c>
      <c r="AA9298" s="32">
        <v>51.2</v>
      </c>
      <c r="AB9298" s="32">
        <v>49.838999999999999</v>
      </c>
      <c r="AC9298" s="32">
        <v>1.5</v>
      </c>
    </row>
    <row r="9299" spans="1:29" hidden="1" x14ac:dyDescent="0.25">
      <c r="A9299" t="s">
        <v>251</v>
      </c>
      <c r="B9299" t="s">
        <v>252</v>
      </c>
      <c r="C9299" s="1">
        <v>43952</v>
      </c>
      <c r="D9299">
        <v>19</v>
      </c>
      <c r="E9299">
        <v>0</v>
      </c>
      <c r="F9299">
        <v>0</v>
      </c>
      <c r="G9299">
        <v>0</v>
      </c>
      <c r="H9299">
        <v>2.6110000000000002</v>
      </c>
      <c r="I9299">
        <v>0</v>
      </c>
      <c r="J9299">
        <v>0</v>
      </c>
      <c r="K9299">
        <v>0</v>
      </c>
      <c r="Q9299">
        <v>7275556</v>
      </c>
      <c r="R9299">
        <v>29.715</v>
      </c>
      <c r="S9299">
        <v>24.4</v>
      </c>
      <c r="T9299">
        <v>4.0289999999999999</v>
      </c>
      <c r="U9299">
        <v>2.3220000000000001</v>
      </c>
      <c r="V9299">
        <v>6397.36</v>
      </c>
      <c r="W9299">
        <v>22.7</v>
      </c>
      <c r="X9299">
        <v>368.11099999999999</v>
      </c>
      <c r="Y9299">
        <v>4</v>
      </c>
      <c r="Z9299" s="32">
        <v>7.3</v>
      </c>
      <c r="AA9299" s="32">
        <v>51.2</v>
      </c>
      <c r="AB9299" s="32">
        <v>49.838999999999999</v>
      </c>
      <c r="AC9299" s="32">
        <v>1.5</v>
      </c>
    </row>
    <row r="9300" spans="1:29" hidden="1" x14ac:dyDescent="0.25">
      <c r="A9300" t="s">
        <v>251</v>
      </c>
      <c r="B9300" t="s">
        <v>252</v>
      </c>
      <c r="C9300" s="1">
        <v>43953</v>
      </c>
      <c r="D9300">
        <v>19</v>
      </c>
      <c r="E9300">
        <v>0</v>
      </c>
      <c r="F9300">
        <v>0</v>
      </c>
      <c r="G9300">
        <v>0</v>
      </c>
      <c r="H9300">
        <v>2.6110000000000002</v>
      </c>
      <c r="I9300">
        <v>0</v>
      </c>
      <c r="J9300">
        <v>0</v>
      </c>
      <c r="K9300">
        <v>0</v>
      </c>
      <c r="Q9300">
        <v>7275556</v>
      </c>
      <c r="R9300">
        <v>29.715</v>
      </c>
      <c r="S9300">
        <v>24.4</v>
      </c>
      <c r="T9300">
        <v>4.0289999999999999</v>
      </c>
      <c r="U9300">
        <v>2.3220000000000001</v>
      </c>
      <c r="V9300">
        <v>6397.36</v>
      </c>
      <c r="W9300">
        <v>22.7</v>
      </c>
      <c r="X9300">
        <v>368.11099999999999</v>
      </c>
      <c r="Y9300">
        <v>4</v>
      </c>
      <c r="Z9300" s="32">
        <v>7.3</v>
      </c>
      <c r="AA9300" s="32">
        <v>51.2</v>
      </c>
      <c r="AB9300" s="32">
        <v>49.838999999999999</v>
      </c>
      <c r="AC9300" s="32">
        <v>1.5</v>
      </c>
    </row>
    <row r="9301" spans="1:29" hidden="1" x14ac:dyDescent="0.25">
      <c r="A9301" t="s">
        <v>251</v>
      </c>
      <c r="B9301" t="s">
        <v>252</v>
      </c>
      <c r="C9301" s="1">
        <v>43954</v>
      </c>
      <c r="D9301">
        <v>19</v>
      </c>
      <c r="E9301">
        <v>0</v>
      </c>
      <c r="F9301">
        <v>0</v>
      </c>
      <c r="G9301">
        <v>0</v>
      </c>
      <c r="H9301">
        <v>2.6110000000000002</v>
      </c>
      <c r="I9301">
        <v>0</v>
      </c>
      <c r="J9301">
        <v>0</v>
      </c>
      <c r="K9301">
        <v>0</v>
      </c>
      <c r="Q9301">
        <v>7275556</v>
      </c>
      <c r="R9301">
        <v>29.715</v>
      </c>
      <c r="S9301">
        <v>24.4</v>
      </c>
      <c r="T9301">
        <v>4.0289999999999999</v>
      </c>
      <c r="U9301">
        <v>2.3220000000000001</v>
      </c>
      <c r="V9301">
        <v>6397.36</v>
      </c>
      <c r="W9301">
        <v>22.7</v>
      </c>
      <c r="X9301">
        <v>368.11099999999999</v>
      </c>
      <c r="Y9301">
        <v>4</v>
      </c>
      <c r="Z9301" s="32">
        <v>7.3</v>
      </c>
      <c r="AA9301" s="32">
        <v>51.2</v>
      </c>
      <c r="AB9301" s="32">
        <v>49.838999999999999</v>
      </c>
      <c r="AC9301" s="32">
        <v>1.5</v>
      </c>
    </row>
    <row r="9302" spans="1:29" hidden="1" x14ac:dyDescent="0.25">
      <c r="A9302" t="s">
        <v>251</v>
      </c>
      <c r="B9302" t="s">
        <v>252</v>
      </c>
      <c r="C9302" s="1">
        <v>43955</v>
      </c>
      <c r="D9302">
        <v>19</v>
      </c>
      <c r="E9302">
        <v>0</v>
      </c>
      <c r="F9302">
        <v>0</v>
      </c>
      <c r="G9302">
        <v>0</v>
      </c>
      <c r="H9302">
        <v>2.6110000000000002</v>
      </c>
      <c r="I9302">
        <v>0</v>
      </c>
      <c r="J9302">
        <v>0</v>
      </c>
      <c r="K9302">
        <v>0</v>
      </c>
      <c r="Q9302">
        <v>7275556</v>
      </c>
      <c r="R9302">
        <v>29.715</v>
      </c>
      <c r="S9302">
        <v>24.4</v>
      </c>
      <c r="T9302">
        <v>4.0289999999999999</v>
      </c>
      <c r="U9302">
        <v>2.3220000000000001</v>
      </c>
      <c r="V9302">
        <v>6397.36</v>
      </c>
      <c r="W9302">
        <v>22.7</v>
      </c>
      <c r="X9302">
        <v>368.11099999999999</v>
      </c>
      <c r="Y9302">
        <v>4</v>
      </c>
      <c r="Z9302" s="32">
        <v>7.3</v>
      </c>
      <c r="AA9302" s="32">
        <v>51.2</v>
      </c>
      <c r="AB9302" s="32">
        <v>49.838999999999999</v>
      </c>
      <c r="AC9302" s="32">
        <v>1.5</v>
      </c>
    </row>
    <row r="9303" spans="1:29" hidden="1" x14ac:dyDescent="0.25">
      <c r="A9303" t="s">
        <v>251</v>
      </c>
      <c r="B9303" t="s">
        <v>252</v>
      </c>
      <c r="C9303" s="1">
        <v>43956</v>
      </c>
      <c r="D9303">
        <v>19</v>
      </c>
      <c r="E9303">
        <v>0</v>
      </c>
      <c r="F9303">
        <v>0</v>
      </c>
      <c r="G9303">
        <v>0</v>
      </c>
      <c r="H9303">
        <v>2.6110000000000002</v>
      </c>
      <c r="I9303">
        <v>0</v>
      </c>
      <c r="J9303">
        <v>0</v>
      </c>
      <c r="K9303">
        <v>0</v>
      </c>
      <c r="Q9303">
        <v>7275556</v>
      </c>
      <c r="R9303">
        <v>29.715</v>
      </c>
      <c r="S9303">
        <v>24.4</v>
      </c>
      <c r="T9303">
        <v>4.0289999999999999</v>
      </c>
      <c r="U9303">
        <v>2.3220000000000001</v>
      </c>
      <c r="V9303">
        <v>6397.36</v>
      </c>
      <c r="W9303">
        <v>22.7</v>
      </c>
      <c r="X9303">
        <v>368.11099999999999</v>
      </c>
      <c r="Y9303">
        <v>4</v>
      </c>
      <c r="Z9303" s="32">
        <v>7.3</v>
      </c>
      <c r="AA9303" s="32">
        <v>51.2</v>
      </c>
      <c r="AB9303" s="32">
        <v>49.838999999999999</v>
      </c>
      <c r="AC9303" s="32">
        <v>1.5</v>
      </c>
    </row>
    <row r="9304" spans="1:29" hidden="1" x14ac:dyDescent="0.25">
      <c r="A9304" t="s">
        <v>251</v>
      </c>
      <c r="B9304" t="s">
        <v>252</v>
      </c>
      <c r="C9304" s="1">
        <v>43957</v>
      </c>
      <c r="D9304">
        <v>19</v>
      </c>
      <c r="E9304">
        <v>0</v>
      </c>
      <c r="F9304">
        <v>0</v>
      </c>
      <c r="G9304">
        <v>0</v>
      </c>
      <c r="H9304">
        <v>2.6110000000000002</v>
      </c>
      <c r="I9304">
        <v>0</v>
      </c>
      <c r="J9304">
        <v>0</v>
      </c>
      <c r="K9304">
        <v>0</v>
      </c>
      <c r="Q9304">
        <v>7275556</v>
      </c>
      <c r="R9304">
        <v>29.715</v>
      </c>
      <c r="S9304">
        <v>24.4</v>
      </c>
      <c r="T9304">
        <v>4.0289999999999999</v>
      </c>
      <c r="U9304">
        <v>2.3220000000000001</v>
      </c>
      <c r="V9304">
        <v>6397.36</v>
      </c>
      <c r="W9304">
        <v>22.7</v>
      </c>
      <c r="X9304">
        <v>368.11099999999999</v>
      </c>
      <c r="Y9304">
        <v>4</v>
      </c>
      <c r="Z9304" s="32">
        <v>7.3</v>
      </c>
      <c r="AA9304" s="32">
        <v>51.2</v>
      </c>
      <c r="AB9304" s="32">
        <v>49.838999999999999</v>
      </c>
      <c r="AC9304" s="32">
        <v>1.5</v>
      </c>
    </row>
    <row r="9305" spans="1:29" hidden="1" x14ac:dyDescent="0.25">
      <c r="A9305" t="s">
        <v>251</v>
      </c>
      <c r="B9305" t="s">
        <v>252</v>
      </c>
      <c r="C9305" s="1">
        <v>43958</v>
      </c>
      <c r="D9305">
        <v>19</v>
      </c>
      <c r="E9305">
        <v>0</v>
      </c>
      <c r="F9305">
        <v>0</v>
      </c>
      <c r="G9305">
        <v>0</v>
      </c>
      <c r="H9305">
        <v>2.6110000000000002</v>
      </c>
      <c r="I9305">
        <v>0</v>
      </c>
      <c r="J9305">
        <v>0</v>
      </c>
      <c r="K9305">
        <v>0</v>
      </c>
      <c r="Q9305">
        <v>7275556</v>
      </c>
      <c r="R9305">
        <v>29.715</v>
      </c>
      <c r="S9305">
        <v>24.4</v>
      </c>
      <c r="T9305">
        <v>4.0289999999999999</v>
      </c>
      <c r="U9305">
        <v>2.3220000000000001</v>
      </c>
      <c r="V9305">
        <v>6397.36</v>
      </c>
      <c r="W9305">
        <v>22.7</v>
      </c>
      <c r="X9305">
        <v>368.11099999999999</v>
      </c>
      <c r="Y9305">
        <v>4</v>
      </c>
      <c r="Z9305" s="32">
        <v>7.3</v>
      </c>
      <c r="AA9305" s="32">
        <v>51.2</v>
      </c>
      <c r="AB9305" s="32">
        <v>49.838999999999999</v>
      </c>
      <c r="AC9305" s="32">
        <v>1.5</v>
      </c>
    </row>
    <row r="9306" spans="1:29" hidden="1" x14ac:dyDescent="0.25">
      <c r="A9306" t="s">
        <v>251</v>
      </c>
      <c r="B9306" t="s">
        <v>252</v>
      </c>
      <c r="C9306" s="1">
        <v>43959</v>
      </c>
      <c r="D9306">
        <v>19</v>
      </c>
      <c r="E9306">
        <v>0</v>
      </c>
      <c r="F9306">
        <v>0</v>
      </c>
      <c r="G9306">
        <v>0</v>
      </c>
      <c r="H9306">
        <v>2.6110000000000002</v>
      </c>
      <c r="I9306">
        <v>0</v>
      </c>
      <c r="J9306">
        <v>0</v>
      </c>
      <c r="K9306">
        <v>0</v>
      </c>
      <c r="Q9306">
        <v>7275556</v>
      </c>
      <c r="R9306">
        <v>29.715</v>
      </c>
      <c r="S9306">
        <v>24.4</v>
      </c>
      <c r="T9306">
        <v>4.0289999999999999</v>
      </c>
      <c r="U9306">
        <v>2.3220000000000001</v>
      </c>
      <c r="V9306">
        <v>6397.36</v>
      </c>
      <c r="W9306">
        <v>22.7</v>
      </c>
      <c r="X9306">
        <v>368.11099999999999</v>
      </c>
      <c r="Y9306">
        <v>4</v>
      </c>
      <c r="Z9306" s="32">
        <v>7.3</v>
      </c>
      <c r="AA9306" s="32">
        <v>51.2</v>
      </c>
      <c r="AB9306" s="32">
        <v>49.838999999999999</v>
      </c>
      <c r="AC9306" s="32">
        <v>1.5</v>
      </c>
    </row>
    <row r="9307" spans="1:29" hidden="1" x14ac:dyDescent="0.25">
      <c r="A9307" t="s">
        <v>251</v>
      </c>
      <c r="B9307" t="s">
        <v>252</v>
      </c>
      <c r="C9307" s="1">
        <v>43960</v>
      </c>
      <c r="D9307">
        <v>19</v>
      </c>
      <c r="E9307">
        <v>0</v>
      </c>
      <c r="F9307">
        <v>0</v>
      </c>
      <c r="G9307">
        <v>0</v>
      </c>
      <c r="H9307">
        <v>2.6110000000000002</v>
      </c>
      <c r="I9307">
        <v>0</v>
      </c>
      <c r="J9307">
        <v>0</v>
      </c>
      <c r="K9307">
        <v>0</v>
      </c>
      <c r="Q9307">
        <v>7275556</v>
      </c>
      <c r="R9307">
        <v>29.715</v>
      </c>
      <c r="S9307">
        <v>24.4</v>
      </c>
      <c r="T9307">
        <v>4.0289999999999999</v>
      </c>
      <c r="U9307">
        <v>2.3220000000000001</v>
      </c>
      <c r="V9307">
        <v>6397.36</v>
      </c>
      <c r="W9307">
        <v>22.7</v>
      </c>
      <c r="X9307">
        <v>368.11099999999999</v>
      </c>
      <c r="Y9307">
        <v>4</v>
      </c>
      <c r="Z9307" s="32">
        <v>7.3</v>
      </c>
      <c r="AA9307" s="32">
        <v>51.2</v>
      </c>
      <c r="AB9307" s="32">
        <v>49.838999999999999</v>
      </c>
      <c r="AC9307" s="32">
        <v>1.5</v>
      </c>
    </row>
    <row r="9308" spans="1:29" hidden="1" x14ac:dyDescent="0.25">
      <c r="A9308" t="s">
        <v>251</v>
      </c>
      <c r="B9308" t="s">
        <v>252</v>
      </c>
      <c r="C9308" s="1">
        <v>43961</v>
      </c>
      <c r="D9308">
        <v>19</v>
      </c>
      <c r="E9308">
        <v>0</v>
      </c>
      <c r="F9308">
        <v>0</v>
      </c>
      <c r="G9308">
        <v>0</v>
      </c>
      <c r="H9308">
        <v>2.6110000000000002</v>
      </c>
      <c r="I9308">
        <v>0</v>
      </c>
      <c r="J9308">
        <v>0</v>
      </c>
      <c r="K9308">
        <v>0</v>
      </c>
      <c r="Q9308">
        <v>7275556</v>
      </c>
      <c r="R9308">
        <v>29.715</v>
      </c>
      <c r="S9308">
        <v>24.4</v>
      </c>
      <c r="T9308">
        <v>4.0289999999999999</v>
      </c>
      <c r="U9308">
        <v>2.3220000000000001</v>
      </c>
      <c r="V9308">
        <v>6397.36</v>
      </c>
      <c r="W9308">
        <v>22.7</v>
      </c>
      <c r="X9308">
        <v>368.11099999999999</v>
      </c>
      <c r="Y9308">
        <v>4</v>
      </c>
      <c r="Z9308" s="32">
        <v>7.3</v>
      </c>
      <c r="AA9308" s="32">
        <v>51.2</v>
      </c>
      <c r="AB9308" s="32">
        <v>49.838999999999999</v>
      </c>
      <c r="AC9308" s="32">
        <v>1.5</v>
      </c>
    </row>
    <row r="9309" spans="1:29" hidden="1" x14ac:dyDescent="0.25">
      <c r="A9309" t="s">
        <v>251</v>
      </c>
      <c r="B9309" t="s">
        <v>252</v>
      </c>
      <c r="C9309" s="1">
        <v>43962</v>
      </c>
      <c r="D9309">
        <v>19</v>
      </c>
      <c r="E9309">
        <v>0</v>
      </c>
      <c r="F9309">
        <v>0</v>
      </c>
      <c r="G9309">
        <v>0</v>
      </c>
      <c r="H9309">
        <v>2.6110000000000002</v>
      </c>
      <c r="I9309">
        <v>0</v>
      </c>
      <c r="J9309">
        <v>0</v>
      </c>
      <c r="K9309">
        <v>0</v>
      </c>
      <c r="Q9309">
        <v>7275556</v>
      </c>
      <c r="R9309">
        <v>29.715</v>
      </c>
      <c r="S9309">
        <v>24.4</v>
      </c>
      <c r="T9309">
        <v>4.0289999999999999</v>
      </c>
      <c r="U9309">
        <v>2.3220000000000001</v>
      </c>
      <c r="V9309">
        <v>6397.36</v>
      </c>
      <c r="W9309">
        <v>22.7</v>
      </c>
      <c r="X9309">
        <v>368.11099999999999</v>
      </c>
      <c r="Y9309">
        <v>4</v>
      </c>
      <c r="Z9309" s="32">
        <v>7.3</v>
      </c>
      <c r="AA9309" s="32">
        <v>51.2</v>
      </c>
      <c r="AB9309" s="32">
        <v>49.838999999999999</v>
      </c>
      <c r="AC9309" s="32">
        <v>1.5</v>
      </c>
    </row>
    <row r="9310" spans="1:29" hidden="1" x14ac:dyDescent="0.25">
      <c r="A9310" t="s">
        <v>251</v>
      </c>
      <c r="B9310" t="s">
        <v>252</v>
      </c>
      <c r="C9310" s="1">
        <v>43963</v>
      </c>
      <c r="D9310">
        <v>19</v>
      </c>
      <c r="E9310">
        <v>0</v>
      </c>
      <c r="F9310">
        <v>0</v>
      </c>
      <c r="G9310">
        <v>0</v>
      </c>
      <c r="H9310">
        <v>2.6110000000000002</v>
      </c>
      <c r="I9310">
        <v>0</v>
      </c>
      <c r="J9310">
        <v>0</v>
      </c>
      <c r="K9310">
        <v>0</v>
      </c>
      <c r="Q9310">
        <v>7275556</v>
      </c>
      <c r="R9310">
        <v>29.715</v>
      </c>
      <c r="S9310">
        <v>24.4</v>
      </c>
      <c r="T9310">
        <v>4.0289999999999999</v>
      </c>
      <c r="U9310">
        <v>2.3220000000000001</v>
      </c>
      <c r="V9310">
        <v>6397.36</v>
      </c>
      <c r="W9310">
        <v>22.7</v>
      </c>
      <c r="X9310">
        <v>368.11099999999999</v>
      </c>
      <c r="Y9310">
        <v>4</v>
      </c>
      <c r="Z9310" s="32">
        <v>7.3</v>
      </c>
      <c r="AA9310" s="32">
        <v>51.2</v>
      </c>
      <c r="AB9310" s="32">
        <v>49.838999999999999</v>
      </c>
      <c r="AC9310" s="32">
        <v>1.5</v>
      </c>
    </row>
    <row r="9311" spans="1:29" hidden="1" x14ac:dyDescent="0.25">
      <c r="A9311" t="s">
        <v>251</v>
      </c>
      <c r="B9311" t="s">
        <v>252</v>
      </c>
      <c r="C9311" s="1">
        <v>43964</v>
      </c>
      <c r="D9311">
        <v>19</v>
      </c>
      <c r="E9311">
        <v>0</v>
      </c>
      <c r="F9311">
        <v>0</v>
      </c>
      <c r="G9311">
        <v>0</v>
      </c>
      <c r="H9311">
        <v>2.6110000000000002</v>
      </c>
      <c r="I9311">
        <v>0</v>
      </c>
      <c r="J9311">
        <v>0</v>
      </c>
      <c r="K9311">
        <v>0</v>
      </c>
      <c r="Q9311">
        <v>7275556</v>
      </c>
      <c r="R9311">
        <v>29.715</v>
      </c>
      <c r="S9311">
        <v>24.4</v>
      </c>
      <c r="T9311">
        <v>4.0289999999999999</v>
      </c>
      <c r="U9311">
        <v>2.3220000000000001</v>
      </c>
      <c r="V9311">
        <v>6397.36</v>
      </c>
      <c r="W9311">
        <v>22.7</v>
      </c>
      <c r="X9311">
        <v>368.11099999999999</v>
      </c>
      <c r="Y9311">
        <v>4</v>
      </c>
      <c r="Z9311" s="32">
        <v>7.3</v>
      </c>
      <c r="AA9311" s="32">
        <v>51.2</v>
      </c>
      <c r="AB9311" s="32">
        <v>49.838999999999999</v>
      </c>
      <c r="AC9311" s="32">
        <v>1.5</v>
      </c>
    </row>
    <row r="9312" spans="1:29" hidden="1" x14ac:dyDescent="0.25">
      <c r="A9312" t="s">
        <v>251</v>
      </c>
      <c r="B9312" t="s">
        <v>252</v>
      </c>
      <c r="C9312" s="1">
        <v>43965</v>
      </c>
      <c r="D9312">
        <v>19</v>
      </c>
      <c r="E9312">
        <v>0</v>
      </c>
      <c r="F9312">
        <v>0</v>
      </c>
      <c r="G9312">
        <v>0</v>
      </c>
      <c r="H9312">
        <v>2.6110000000000002</v>
      </c>
      <c r="I9312">
        <v>0</v>
      </c>
      <c r="J9312">
        <v>0</v>
      </c>
      <c r="K9312">
        <v>0</v>
      </c>
      <c r="Q9312">
        <v>7275556</v>
      </c>
      <c r="R9312">
        <v>29.715</v>
      </c>
      <c r="S9312">
        <v>24.4</v>
      </c>
      <c r="T9312">
        <v>4.0289999999999999</v>
      </c>
      <c r="U9312">
        <v>2.3220000000000001</v>
      </c>
      <c r="V9312">
        <v>6397.36</v>
      </c>
      <c r="W9312">
        <v>22.7</v>
      </c>
      <c r="X9312">
        <v>368.11099999999999</v>
      </c>
      <c r="Y9312">
        <v>4</v>
      </c>
      <c r="Z9312" s="32">
        <v>7.3</v>
      </c>
      <c r="AA9312" s="32">
        <v>51.2</v>
      </c>
      <c r="AB9312" s="32">
        <v>49.838999999999999</v>
      </c>
      <c r="AC9312" s="32">
        <v>1.5</v>
      </c>
    </row>
    <row r="9313" spans="1:29" hidden="1" x14ac:dyDescent="0.25">
      <c r="A9313" t="s">
        <v>253</v>
      </c>
      <c r="B9313" t="s">
        <v>254</v>
      </c>
      <c r="C9313" s="1">
        <v>43830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Q9313">
        <v>6825442</v>
      </c>
      <c r="R9313">
        <v>594.56100000000004</v>
      </c>
      <c r="S9313">
        <v>31.1</v>
      </c>
      <c r="T9313">
        <v>8.5139999999999993</v>
      </c>
      <c r="U9313">
        <v>5.43</v>
      </c>
      <c r="V9313">
        <v>13367.565000000001</v>
      </c>
      <c r="X9313">
        <v>266.59100000000001</v>
      </c>
      <c r="Y9313">
        <v>12.71</v>
      </c>
      <c r="Z9313" s="32">
        <v>26.9</v>
      </c>
      <c r="AA9313" s="32">
        <v>40.700000000000003</v>
      </c>
      <c r="AB9313" s="32"/>
      <c r="AC9313" s="32">
        <v>2.9</v>
      </c>
    </row>
    <row r="9314" spans="1:29" hidden="1" x14ac:dyDescent="0.25">
      <c r="A9314" t="s">
        <v>253</v>
      </c>
      <c r="B9314" t="s">
        <v>254</v>
      </c>
      <c r="C9314" s="1">
        <v>43831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Q9314">
        <v>6825442</v>
      </c>
      <c r="R9314">
        <v>594.56100000000004</v>
      </c>
      <c r="S9314">
        <v>31.1</v>
      </c>
      <c r="T9314">
        <v>8.5139999999999993</v>
      </c>
      <c r="U9314">
        <v>5.43</v>
      </c>
      <c r="V9314">
        <v>13367.565000000001</v>
      </c>
      <c r="X9314">
        <v>266.59100000000001</v>
      </c>
      <c r="Y9314">
        <v>12.71</v>
      </c>
      <c r="Z9314" s="32">
        <v>26.9</v>
      </c>
      <c r="AA9314" s="32">
        <v>40.700000000000003</v>
      </c>
      <c r="AB9314" s="32"/>
      <c r="AC9314" s="32">
        <v>2.9</v>
      </c>
    </row>
    <row r="9315" spans="1:29" hidden="1" x14ac:dyDescent="0.25">
      <c r="A9315" t="s">
        <v>253</v>
      </c>
      <c r="B9315" t="s">
        <v>254</v>
      </c>
      <c r="C9315" s="1">
        <v>43832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Q9315">
        <v>6825442</v>
      </c>
      <c r="R9315">
        <v>594.56100000000004</v>
      </c>
      <c r="S9315">
        <v>31.1</v>
      </c>
      <c r="T9315">
        <v>8.5139999999999993</v>
      </c>
      <c r="U9315">
        <v>5.43</v>
      </c>
      <c r="V9315">
        <v>13367.565000000001</v>
      </c>
      <c r="X9315">
        <v>266.59100000000001</v>
      </c>
      <c r="Y9315">
        <v>12.71</v>
      </c>
      <c r="Z9315" s="32">
        <v>26.9</v>
      </c>
      <c r="AA9315" s="32">
        <v>40.700000000000003</v>
      </c>
      <c r="AB9315" s="32"/>
      <c r="AC9315" s="32">
        <v>2.9</v>
      </c>
    </row>
    <row r="9316" spans="1:29" hidden="1" x14ac:dyDescent="0.25">
      <c r="A9316" t="s">
        <v>253</v>
      </c>
      <c r="B9316" t="s">
        <v>254</v>
      </c>
      <c r="C9316" s="1">
        <v>43833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Q9316">
        <v>6825442</v>
      </c>
      <c r="R9316">
        <v>594.56100000000004</v>
      </c>
      <c r="S9316">
        <v>31.1</v>
      </c>
      <c r="T9316">
        <v>8.5139999999999993</v>
      </c>
      <c r="U9316">
        <v>5.43</v>
      </c>
      <c r="V9316">
        <v>13367.565000000001</v>
      </c>
      <c r="X9316">
        <v>266.59100000000001</v>
      </c>
      <c r="Y9316">
        <v>12.71</v>
      </c>
      <c r="Z9316" s="32">
        <v>26.9</v>
      </c>
      <c r="AA9316" s="32">
        <v>40.700000000000003</v>
      </c>
      <c r="AB9316" s="32"/>
      <c r="AC9316" s="32">
        <v>2.9</v>
      </c>
    </row>
    <row r="9317" spans="1:29" hidden="1" x14ac:dyDescent="0.25">
      <c r="A9317" t="s">
        <v>253</v>
      </c>
      <c r="B9317" t="s">
        <v>254</v>
      </c>
      <c r="C9317" s="1">
        <v>43834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Q9317">
        <v>6825442</v>
      </c>
      <c r="R9317">
        <v>594.56100000000004</v>
      </c>
      <c r="S9317">
        <v>31.1</v>
      </c>
      <c r="T9317">
        <v>8.5139999999999993</v>
      </c>
      <c r="U9317">
        <v>5.43</v>
      </c>
      <c r="V9317">
        <v>13367.565000000001</v>
      </c>
      <c r="X9317">
        <v>266.59100000000001</v>
      </c>
      <c r="Y9317">
        <v>12.71</v>
      </c>
      <c r="Z9317" s="32">
        <v>26.9</v>
      </c>
      <c r="AA9317" s="32">
        <v>40.700000000000003</v>
      </c>
      <c r="AB9317" s="32"/>
      <c r="AC9317" s="32">
        <v>2.9</v>
      </c>
    </row>
    <row r="9318" spans="1:29" hidden="1" x14ac:dyDescent="0.25">
      <c r="A9318" t="s">
        <v>253</v>
      </c>
      <c r="B9318" t="s">
        <v>254</v>
      </c>
      <c r="C9318" s="1">
        <v>43835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Q9318">
        <v>6825442</v>
      </c>
      <c r="R9318">
        <v>594.56100000000004</v>
      </c>
      <c r="S9318">
        <v>31.1</v>
      </c>
      <c r="T9318">
        <v>8.5139999999999993</v>
      </c>
      <c r="U9318">
        <v>5.43</v>
      </c>
      <c r="V9318">
        <v>13367.565000000001</v>
      </c>
      <c r="X9318">
        <v>266.59100000000001</v>
      </c>
      <c r="Y9318">
        <v>12.71</v>
      </c>
      <c r="Z9318" s="32">
        <v>26.9</v>
      </c>
      <c r="AA9318" s="32">
        <v>40.700000000000003</v>
      </c>
      <c r="AB9318" s="32"/>
      <c r="AC9318" s="32">
        <v>2.9</v>
      </c>
    </row>
    <row r="9319" spans="1:29" hidden="1" x14ac:dyDescent="0.25">
      <c r="A9319" t="s">
        <v>253</v>
      </c>
      <c r="B9319" t="s">
        <v>254</v>
      </c>
      <c r="C9319" s="1">
        <v>43836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Q9319">
        <v>6825442</v>
      </c>
      <c r="R9319">
        <v>594.56100000000004</v>
      </c>
      <c r="S9319">
        <v>31.1</v>
      </c>
      <c r="T9319">
        <v>8.5139999999999993</v>
      </c>
      <c r="U9319">
        <v>5.43</v>
      </c>
      <c r="V9319">
        <v>13367.565000000001</v>
      </c>
      <c r="X9319">
        <v>266.59100000000001</v>
      </c>
      <c r="Y9319">
        <v>12.71</v>
      </c>
      <c r="Z9319" s="32">
        <v>26.9</v>
      </c>
      <c r="AA9319" s="32">
        <v>40.700000000000003</v>
      </c>
      <c r="AB9319" s="32"/>
      <c r="AC9319" s="32">
        <v>2.9</v>
      </c>
    </row>
    <row r="9320" spans="1:29" hidden="1" x14ac:dyDescent="0.25">
      <c r="A9320" t="s">
        <v>253</v>
      </c>
      <c r="B9320" t="s">
        <v>254</v>
      </c>
      <c r="C9320" s="1">
        <v>43837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Q9320">
        <v>6825442</v>
      </c>
      <c r="R9320">
        <v>594.56100000000004</v>
      </c>
      <c r="S9320">
        <v>31.1</v>
      </c>
      <c r="T9320">
        <v>8.5139999999999993</v>
      </c>
      <c r="U9320">
        <v>5.43</v>
      </c>
      <c r="V9320">
        <v>13367.565000000001</v>
      </c>
      <c r="X9320">
        <v>266.59100000000001</v>
      </c>
      <c r="Y9320">
        <v>12.71</v>
      </c>
      <c r="Z9320" s="32">
        <v>26.9</v>
      </c>
      <c r="AA9320" s="32">
        <v>40.700000000000003</v>
      </c>
      <c r="AB9320" s="32"/>
      <c r="AC9320" s="32">
        <v>2.9</v>
      </c>
    </row>
    <row r="9321" spans="1:29" hidden="1" x14ac:dyDescent="0.25">
      <c r="A9321" t="s">
        <v>253</v>
      </c>
      <c r="B9321" t="s">
        <v>254</v>
      </c>
      <c r="C9321" s="1">
        <v>43838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Q9321">
        <v>6825442</v>
      </c>
      <c r="R9321">
        <v>594.56100000000004</v>
      </c>
      <c r="S9321">
        <v>31.1</v>
      </c>
      <c r="T9321">
        <v>8.5139999999999993</v>
      </c>
      <c r="U9321">
        <v>5.43</v>
      </c>
      <c r="V9321">
        <v>13367.565000000001</v>
      </c>
      <c r="X9321">
        <v>266.59100000000001</v>
      </c>
      <c r="Y9321">
        <v>12.71</v>
      </c>
      <c r="Z9321" s="32">
        <v>26.9</v>
      </c>
      <c r="AA9321" s="32">
        <v>40.700000000000003</v>
      </c>
      <c r="AB9321" s="32"/>
      <c r="AC9321" s="32">
        <v>2.9</v>
      </c>
    </row>
    <row r="9322" spans="1:29" hidden="1" x14ac:dyDescent="0.25">
      <c r="A9322" t="s">
        <v>253</v>
      </c>
      <c r="B9322" t="s">
        <v>254</v>
      </c>
      <c r="C9322" s="1">
        <v>43839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Q9322">
        <v>6825442</v>
      </c>
      <c r="R9322">
        <v>594.56100000000004</v>
      </c>
      <c r="S9322">
        <v>31.1</v>
      </c>
      <c r="T9322">
        <v>8.5139999999999993</v>
      </c>
      <c r="U9322">
        <v>5.43</v>
      </c>
      <c r="V9322">
        <v>13367.565000000001</v>
      </c>
      <c r="X9322">
        <v>266.59100000000001</v>
      </c>
      <c r="Y9322">
        <v>12.71</v>
      </c>
      <c r="Z9322" s="32">
        <v>26.9</v>
      </c>
      <c r="AA9322" s="32">
        <v>40.700000000000003</v>
      </c>
      <c r="AB9322" s="32"/>
      <c r="AC9322" s="32">
        <v>2.9</v>
      </c>
    </row>
    <row r="9323" spans="1:29" hidden="1" x14ac:dyDescent="0.25">
      <c r="A9323" t="s">
        <v>253</v>
      </c>
      <c r="B9323" t="s">
        <v>254</v>
      </c>
      <c r="C9323" s="1">
        <v>43840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Q9323">
        <v>6825442</v>
      </c>
      <c r="R9323">
        <v>594.56100000000004</v>
      </c>
      <c r="S9323">
        <v>31.1</v>
      </c>
      <c r="T9323">
        <v>8.5139999999999993</v>
      </c>
      <c r="U9323">
        <v>5.43</v>
      </c>
      <c r="V9323">
        <v>13367.565000000001</v>
      </c>
      <c r="X9323">
        <v>266.59100000000001</v>
      </c>
      <c r="Y9323">
        <v>12.71</v>
      </c>
      <c r="Z9323" s="32">
        <v>26.9</v>
      </c>
      <c r="AA9323" s="32">
        <v>40.700000000000003</v>
      </c>
      <c r="AB9323" s="32"/>
      <c r="AC9323" s="32">
        <v>2.9</v>
      </c>
    </row>
    <row r="9324" spans="1:29" hidden="1" x14ac:dyDescent="0.25">
      <c r="A9324" t="s">
        <v>253</v>
      </c>
      <c r="B9324" t="s">
        <v>254</v>
      </c>
      <c r="C9324" s="1">
        <v>43841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Q9324">
        <v>6825442</v>
      </c>
      <c r="R9324">
        <v>594.56100000000004</v>
      </c>
      <c r="S9324">
        <v>31.1</v>
      </c>
      <c r="T9324">
        <v>8.5139999999999993</v>
      </c>
      <c r="U9324">
        <v>5.43</v>
      </c>
      <c r="V9324">
        <v>13367.565000000001</v>
      </c>
      <c r="X9324">
        <v>266.59100000000001</v>
      </c>
      <c r="Y9324">
        <v>12.71</v>
      </c>
      <c r="Z9324" s="32">
        <v>26.9</v>
      </c>
      <c r="AA9324" s="32">
        <v>40.700000000000003</v>
      </c>
      <c r="AB9324" s="32"/>
      <c r="AC9324" s="32">
        <v>2.9</v>
      </c>
    </row>
    <row r="9325" spans="1:29" hidden="1" x14ac:dyDescent="0.25">
      <c r="A9325" t="s">
        <v>253</v>
      </c>
      <c r="B9325" t="s">
        <v>254</v>
      </c>
      <c r="C9325" s="1">
        <v>43842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Q9325">
        <v>6825442</v>
      </c>
      <c r="R9325">
        <v>594.56100000000004</v>
      </c>
      <c r="S9325">
        <v>31.1</v>
      </c>
      <c r="T9325">
        <v>8.5139999999999993</v>
      </c>
      <c r="U9325">
        <v>5.43</v>
      </c>
      <c r="V9325">
        <v>13367.565000000001</v>
      </c>
      <c r="X9325">
        <v>266.59100000000001</v>
      </c>
      <c r="Y9325">
        <v>12.71</v>
      </c>
      <c r="Z9325" s="32">
        <v>26.9</v>
      </c>
      <c r="AA9325" s="32">
        <v>40.700000000000003</v>
      </c>
      <c r="AB9325" s="32"/>
      <c r="AC9325" s="32">
        <v>2.9</v>
      </c>
    </row>
    <row r="9326" spans="1:29" hidden="1" x14ac:dyDescent="0.25">
      <c r="A9326" t="s">
        <v>253</v>
      </c>
      <c r="B9326" t="s">
        <v>254</v>
      </c>
      <c r="C9326" s="1">
        <v>43843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Q9326">
        <v>6825442</v>
      </c>
      <c r="R9326">
        <v>594.56100000000004</v>
      </c>
      <c r="S9326">
        <v>31.1</v>
      </c>
      <c r="T9326">
        <v>8.5139999999999993</v>
      </c>
      <c r="U9326">
        <v>5.43</v>
      </c>
      <c r="V9326">
        <v>13367.565000000001</v>
      </c>
      <c r="X9326">
        <v>266.59100000000001</v>
      </c>
      <c r="Y9326">
        <v>12.71</v>
      </c>
      <c r="Z9326" s="32">
        <v>26.9</v>
      </c>
      <c r="AA9326" s="32">
        <v>40.700000000000003</v>
      </c>
      <c r="AB9326" s="32"/>
      <c r="AC9326" s="32">
        <v>2.9</v>
      </c>
    </row>
    <row r="9327" spans="1:29" hidden="1" x14ac:dyDescent="0.25">
      <c r="A9327" t="s">
        <v>253</v>
      </c>
      <c r="B9327" t="s">
        <v>254</v>
      </c>
      <c r="C9327" s="1">
        <v>43844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Q9327">
        <v>6825442</v>
      </c>
      <c r="R9327">
        <v>594.56100000000004</v>
      </c>
      <c r="S9327">
        <v>31.1</v>
      </c>
      <c r="T9327">
        <v>8.5139999999999993</v>
      </c>
      <c r="U9327">
        <v>5.43</v>
      </c>
      <c r="V9327">
        <v>13367.565000000001</v>
      </c>
      <c r="X9327">
        <v>266.59100000000001</v>
      </c>
      <c r="Y9327">
        <v>12.71</v>
      </c>
      <c r="Z9327" s="32">
        <v>26.9</v>
      </c>
      <c r="AA9327" s="32">
        <v>40.700000000000003</v>
      </c>
      <c r="AB9327" s="32"/>
      <c r="AC9327" s="32">
        <v>2.9</v>
      </c>
    </row>
    <row r="9328" spans="1:29" hidden="1" x14ac:dyDescent="0.25">
      <c r="A9328" t="s">
        <v>253</v>
      </c>
      <c r="B9328" t="s">
        <v>254</v>
      </c>
      <c r="C9328" s="1">
        <v>43845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Q9328">
        <v>6825442</v>
      </c>
      <c r="R9328">
        <v>594.56100000000004</v>
      </c>
      <c r="S9328">
        <v>31.1</v>
      </c>
      <c r="T9328">
        <v>8.5139999999999993</v>
      </c>
      <c r="U9328">
        <v>5.43</v>
      </c>
      <c r="V9328">
        <v>13367.565000000001</v>
      </c>
      <c r="X9328">
        <v>266.59100000000001</v>
      </c>
      <c r="Y9328">
        <v>12.71</v>
      </c>
      <c r="Z9328" s="32">
        <v>26.9</v>
      </c>
      <c r="AA9328" s="32">
        <v>40.700000000000003</v>
      </c>
      <c r="AB9328" s="32"/>
      <c r="AC9328" s="32">
        <v>2.9</v>
      </c>
    </row>
    <row r="9329" spans="1:29" hidden="1" x14ac:dyDescent="0.25">
      <c r="A9329" t="s">
        <v>253</v>
      </c>
      <c r="B9329" t="s">
        <v>254</v>
      </c>
      <c r="C9329" s="1">
        <v>43846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Q9329">
        <v>6825442</v>
      </c>
      <c r="R9329">
        <v>594.56100000000004</v>
      </c>
      <c r="S9329">
        <v>31.1</v>
      </c>
      <c r="T9329">
        <v>8.5139999999999993</v>
      </c>
      <c r="U9329">
        <v>5.43</v>
      </c>
      <c r="V9329">
        <v>13367.565000000001</v>
      </c>
      <c r="X9329">
        <v>266.59100000000001</v>
      </c>
      <c r="Y9329">
        <v>12.71</v>
      </c>
      <c r="Z9329" s="32">
        <v>26.9</v>
      </c>
      <c r="AA9329" s="32">
        <v>40.700000000000003</v>
      </c>
      <c r="AB9329" s="32"/>
      <c r="AC9329" s="32">
        <v>2.9</v>
      </c>
    </row>
    <row r="9330" spans="1:29" hidden="1" x14ac:dyDescent="0.25">
      <c r="A9330" t="s">
        <v>253</v>
      </c>
      <c r="B9330" t="s">
        <v>254</v>
      </c>
      <c r="C9330" s="1">
        <v>43847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Q9330">
        <v>6825442</v>
      </c>
      <c r="R9330">
        <v>594.56100000000004</v>
      </c>
      <c r="S9330">
        <v>31.1</v>
      </c>
      <c r="T9330">
        <v>8.5139999999999993</v>
      </c>
      <c r="U9330">
        <v>5.43</v>
      </c>
      <c r="V9330">
        <v>13367.565000000001</v>
      </c>
      <c r="X9330">
        <v>266.59100000000001</v>
      </c>
      <c r="Y9330">
        <v>12.71</v>
      </c>
      <c r="Z9330" s="32">
        <v>26.9</v>
      </c>
      <c r="AA9330" s="32">
        <v>40.700000000000003</v>
      </c>
      <c r="AB9330" s="32"/>
      <c r="AC9330" s="32">
        <v>2.9</v>
      </c>
    </row>
    <row r="9331" spans="1:29" hidden="1" x14ac:dyDescent="0.25">
      <c r="A9331" t="s">
        <v>253</v>
      </c>
      <c r="B9331" t="s">
        <v>254</v>
      </c>
      <c r="C9331" s="1">
        <v>43848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Q9331">
        <v>6825442</v>
      </c>
      <c r="R9331">
        <v>594.56100000000004</v>
      </c>
      <c r="S9331">
        <v>31.1</v>
      </c>
      <c r="T9331">
        <v>8.5139999999999993</v>
      </c>
      <c r="U9331">
        <v>5.43</v>
      </c>
      <c r="V9331">
        <v>13367.565000000001</v>
      </c>
      <c r="X9331">
        <v>266.59100000000001</v>
      </c>
      <c r="Y9331">
        <v>12.71</v>
      </c>
      <c r="Z9331" s="32">
        <v>26.9</v>
      </c>
      <c r="AA9331" s="32">
        <v>40.700000000000003</v>
      </c>
      <c r="AB9331" s="32"/>
      <c r="AC9331" s="32">
        <v>2.9</v>
      </c>
    </row>
    <row r="9332" spans="1:29" hidden="1" x14ac:dyDescent="0.25">
      <c r="A9332" t="s">
        <v>253</v>
      </c>
      <c r="B9332" t="s">
        <v>254</v>
      </c>
      <c r="C9332" s="1">
        <v>43849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Q9332">
        <v>6825442</v>
      </c>
      <c r="R9332">
        <v>594.56100000000004</v>
      </c>
      <c r="S9332">
        <v>31.1</v>
      </c>
      <c r="T9332">
        <v>8.5139999999999993</v>
      </c>
      <c r="U9332">
        <v>5.43</v>
      </c>
      <c r="V9332">
        <v>13367.565000000001</v>
      </c>
      <c r="X9332">
        <v>266.59100000000001</v>
      </c>
      <c r="Y9332">
        <v>12.71</v>
      </c>
      <c r="Z9332" s="32">
        <v>26.9</v>
      </c>
      <c r="AA9332" s="32">
        <v>40.700000000000003</v>
      </c>
      <c r="AB9332" s="32"/>
      <c r="AC9332" s="32">
        <v>2.9</v>
      </c>
    </row>
    <row r="9333" spans="1:29" hidden="1" x14ac:dyDescent="0.25">
      <c r="A9333" t="s">
        <v>253</v>
      </c>
      <c r="B9333" t="s">
        <v>254</v>
      </c>
      <c r="C9333" s="1">
        <v>43850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Q9333">
        <v>6825442</v>
      </c>
      <c r="R9333">
        <v>594.56100000000004</v>
      </c>
      <c r="S9333">
        <v>31.1</v>
      </c>
      <c r="T9333">
        <v>8.5139999999999993</v>
      </c>
      <c r="U9333">
        <v>5.43</v>
      </c>
      <c r="V9333">
        <v>13367.565000000001</v>
      </c>
      <c r="X9333">
        <v>266.59100000000001</v>
      </c>
      <c r="Y9333">
        <v>12.71</v>
      </c>
      <c r="Z9333" s="32">
        <v>26.9</v>
      </c>
      <c r="AA9333" s="32">
        <v>40.700000000000003</v>
      </c>
      <c r="AB9333" s="32"/>
      <c r="AC9333" s="32">
        <v>2.9</v>
      </c>
    </row>
    <row r="9334" spans="1:29" hidden="1" x14ac:dyDescent="0.25">
      <c r="A9334" t="s">
        <v>253</v>
      </c>
      <c r="B9334" t="s">
        <v>254</v>
      </c>
      <c r="C9334" s="1">
        <v>43851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Q9334">
        <v>6825442</v>
      </c>
      <c r="R9334">
        <v>594.56100000000004</v>
      </c>
      <c r="S9334">
        <v>31.1</v>
      </c>
      <c r="T9334">
        <v>8.5139999999999993</v>
      </c>
      <c r="U9334">
        <v>5.43</v>
      </c>
      <c r="V9334">
        <v>13367.565000000001</v>
      </c>
      <c r="X9334">
        <v>266.59100000000001</v>
      </c>
      <c r="Y9334">
        <v>12.71</v>
      </c>
      <c r="Z9334" s="32">
        <v>26.9</v>
      </c>
      <c r="AA9334" s="32">
        <v>40.700000000000003</v>
      </c>
      <c r="AB9334" s="32"/>
      <c r="AC9334" s="32">
        <v>2.9</v>
      </c>
    </row>
    <row r="9335" spans="1:29" hidden="1" x14ac:dyDescent="0.25">
      <c r="A9335" t="s">
        <v>253</v>
      </c>
      <c r="B9335" t="s">
        <v>254</v>
      </c>
      <c r="C9335" s="1">
        <v>43852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Q9335">
        <v>6825442</v>
      </c>
      <c r="R9335">
        <v>594.56100000000004</v>
      </c>
      <c r="S9335">
        <v>31.1</v>
      </c>
      <c r="T9335">
        <v>8.5139999999999993</v>
      </c>
      <c r="U9335">
        <v>5.43</v>
      </c>
      <c r="V9335">
        <v>13367.565000000001</v>
      </c>
      <c r="X9335">
        <v>266.59100000000001</v>
      </c>
      <c r="Y9335">
        <v>12.71</v>
      </c>
      <c r="Z9335" s="32">
        <v>26.9</v>
      </c>
      <c r="AA9335" s="32">
        <v>40.700000000000003</v>
      </c>
      <c r="AB9335" s="32"/>
      <c r="AC9335" s="32">
        <v>2.9</v>
      </c>
    </row>
    <row r="9336" spans="1:29" hidden="1" x14ac:dyDescent="0.25">
      <c r="A9336" t="s">
        <v>253</v>
      </c>
      <c r="B9336" t="s">
        <v>254</v>
      </c>
      <c r="C9336" s="1">
        <v>43853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Q9336">
        <v>6825442</v>
      </c>
      <c r="R9336">
        <v>594.56100000000004</v>
      </c>
      <c r="S9336">
        <v>31.1</v>
      </c>
      <c r="T9336">
        <v>8.5139999999999993</v>
      </c>
      <c r="U9336">
        <v>5.43</v>
      </c>
      <c r="V9336">
        <v>13367.565000000001</v>
      </c>
      <c r="X9336">
        <v>266.59100000000001</v>
      </c>
      <c r="Y9336">
        <v>12.71</v>
      </c>
      <c r="Z9336" s="32">
        <v>26.9</v>
      </c>
      <c r="AA9336" s="32">
        <v>40.700000000000003</v>
      </c>
      <c r="AB9336" s="32"/>
      <c r="AC9336" s="32">
        <v>2.9</v>
      </c>
    </row>
    <row r="9337" spans="1:29" hidden="1" x14ac:dyDescent="0.25">
      <c r="A9337" t="s">
        <v>253</v>
      </c>
      <c r="B9337" t="s">
        <v>254</v>
      </c>
      <c r="C9337" s="1">
        <v>43854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Q9337">
        <v>6825442</v>
      </c>
      <c r="R9337">
        <v>594.56100000000004</v>
      </c>
      <c r="S9337">
        <v>31.1</v>
      </c>
      <c r="T9337">
        <v>8.5139999999999993</v>
      </c>
      <c r="U9337">
        <v>5.43</v>
      </c>
      <c r="V9337">
        <v>13367.565000000001</v>
      </c>
      <c r="X9337">
        <v>266.59100000000001</v>
      </c>
      <c r="Y9337">
        <v>12.71</v>
      </c>
      <c r="Z9337" s="32">
        <v>26.9</v>
      </c>
      <c r="AA9337" s="32">
        <v>40.700000000000003</v>
      </c>
      <c r="AB9337" s="32"/>
      <c r="AC9337" s="32">
        <v>2.9</v>
      </c>
    </row>
    <row r="9338" spans="1:29" hidden="1" x14ac:dyDescent="0.25">
      <c r="A9338" t="s">
        <v>253</v>
      </c>
      <c r="B9338" t="s">
        <v>254</v>
      </c>
      <c r="C9338" s="1">
        <v>43855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Q9338">
        <v>6825442</v>
      </c>
      <c r="R9338">
        <v>594.56100000000004</v>
      </c>
      <c r="S9338">
        <v>31.1</v>
      </c>
      <c r="T9338">
        <v>8.5139999999999993</v>
      </c>
      <c r="U9338">
        <v>5.43</v>
      </c>
      <c r="V9338">
        <v>13367.565000000001</v>
      </c>
      <c r="X9338">
        <v>266.59100000000001</v>
      </c>
      <c r="Y9338">
        <v>12.71</v>
      </c>
      <c r="Z9338" s="32">
        <v>26.9</v>
      </c>
      <c r="AA9338" s="32">
        <v>40.700000000000003</v>
      </c>
      <c r="AB9338" s="32"/>
      <c r="AC9338" s="32">
        <v>2.9</v>
      </c>
    </row>
    <row r="9339" spans="1:29" hidden="1" x14ac:dyDescent="0.25">
      <c r="A9339" t="s">
        <v>253</v>
      </c>
      <c r="B9339" t="s">
        <v>254</v>
      </c>
      <c r="C9339" s="1">
        <v>43856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Q9339">
        <v>6825442</v>
      </c>
      <c r="R9339">
        <v>594.56100000000004</v>
      </c>
      <c r="S9339">
        <v>31.1</v>
      </c>
      <c r="T9339">
        <v>8.5139999999999993</v>
      </c>
      <c r="U9339">
        <v>5.43</v>
      </c>
      <c r="V9339">
        <v>13367.565000000001</v>
      </c>
      <c r="X9339">
        <v>266.59100000000001</v>
      </c>
      <c r="Y9339">
        <v>12.71</v>
      </c>
      <c r="Z9339" s="32">
        <v>26.9</v>
      </c>
      <c r="AA9339" s="32">
        <v>40.700000000000003</v>
      </c>
      <c r="AB9339" s="32"/>
      <c r="AC9339" s="32">
        <v>2.9</v>
      </c>
    </row>
    <row r="9340" spans="1:29" hidden="1" x14ac:dyDescent="0.25">
      <c r="A9340" t="s">
        <v>253</v>
      </c>
      <c r="B9340" t="s">
        <v>254</v>
      </c>
      <c r="C9340" s="1">
        <v>43857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Q9340">
        <v>6825442</v>
      </c>
      <c r="R9340">
        <v>594.56100000000004</v>
      </c>
      <c r="S9340">
        <v>31.1</v>
      </c>
      <c r="T9340">
        <v>8.5139999999999993</v>
      </c>
      <c r="U9340">
        <v>5.43</v>
      </c>
      <c r="V9340">
        <v>13367.565000000001</v>
      </c>
      <c r="X9340">
        <v>266.59100000000001</v>
      </c>
      <c r="Y9340">
        <v>12.71</v>
      </c>
      <c r="Z9340" s="32">
        <v>26.9</v>
      </c>
      <c r="AA9340" s="32">
        <v>40.700000000000003</v>
      </c>
      <c r="AB9340" s="32"/>
      <c r="AC9340" s="32">
        <v>2.9</v>
      </c>
    </row>
    <row r="9341" spans="1:29" hidden="1" x14ac:dyDescent="0.25">
      <c r="A9341" t="s">
        <v>253</v>
      </c>
      <c r="B9341" t="s">
        <v>254</v>
      </c>
      <c r="C9341" s="1">
        <v>43858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Q9341">
        <v>6825442</v>
      </c>
      <c r="R9341">
        <v>594.56100000000004</v>
      </c>
      <c r="S9341">
        <v>31.1</v>
      </c>
      <c r="T9341">
        <v>8.5139999999999993</v>
      </c>
      <c r="U9341">
        <v>5.43</v>
      </c>
      <c r="V9341">
        <v>13367.565000000001</v>
      </c>
      <c r="X9341">
        <v>266.59100000000001</v>
      </c>
      <c r="Y9341">
        <v>12.71</v>
      </c>
      <c r="Z9341" s="32">
        <v>26.9</v>
      </c>
      <c r="AA9341" s="32">
        <v>40.700000000000003</v>
      </c>
      <c r="AB9341" s="32"/>
      <c r="AC9341" s="32">
        <v>2.9</v>
      </c>
    </row>
    <row r="9342" spans="1:29" hidden="1" x14ac:dyDescent="0.25">
      <c r="A9342" t="s">
        <v>253</v>
      </c>
      <c r="B9342" t="s">
        <v>254</v>
      </c>
      <c r="C9342" s="1">
        <v>43859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Q9342">
        <v>6825442</v>
      </c>
      <c r="R9342">
        <v>594.56100000000004</v>
      </c>
      <c r="S9342">
        <v>31.1</v>
      </c>
      <c r="T9342">
        <v>8.5139999999999993</v>
      </c>
      <c r="U9342">
        <v>5.43</v>
      </c>
      <c r="V9342">
        <v>13367.565000000001</v>
      </c>
      <c r="X9342">
        <v>266.59100000000001</v>
      </c>
      <c r="Y9342">
        <v>12.71</v>
      </c>
      <c r="Z9342" s="32">
        <v>26.9</v>
      </c>
      <c r="AA9342" s="32">
        <v>40.700000000000003</v>
      </c>
      <c r="AB9342" s="32"/>
      <c r="AC9342" s="32">
        <v>2.9</v>
      </c>
    </row>
    <row r="9343" spans="1:29" hidden="1" x14ac:dyDescent="0.25">
      <c r="A9343" t="s">
        <v>253</v>
      </c>
      <c r="B9343" t="s">
        <v>254</v>
      </c>
      <c r="C9343" s="1">
        <v>43860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Q9343">
        <v>6825442</v>
      </c>
      <c r="R9343">
        <v>594.56100000000004</v>
      </c>
      <c r="S9343">
        <v>31.1</v>
      </c>
      <c r="T9343">
        <v>8.5139999999999993</v>
      </c>
      <c r="U9343">
        <v>5.43</v>
      </c>
      <c r="V9343">
        <v>13367.565000000001</v>
      </c>
      <c r="X9343">
        <v>266.59100000000001</v>
      </c>
      <c r="Y9343">
        <v>12.71</v>
      </c>
      <c r="Z9343" s="32">
        <v>26.9</v>
      </c>
      <c r="AA9343" s="32">
        <v>40.700000000000003</v>
      </c>
      <c r="AB9343" s="32"/>
      <c r="AC9343" s="32">
        <v>2.9</v>
      </c>
    </row>
    <row r="9344" spans="1:29" hidden="1" x14ac:dyDescent="0.25">
      <c r="A9344" t="s">
        <v>253</v>
      </c>
      <c r="B9344" t="s">
        <v>254</v>
      </c>
      <c r="C9344" s="1">
        <v>43861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Q9344">
        <v>6825442</v>
      </c>
      <c r="R9344">
        <v>594.56100000000004</v>
      </c>
      <c r="S9344">
        <v>31.1</v>
      </c>
      <c r="T9344">
        <v>8.5139999999999993</v>
      </c>
      <c r="U9344">
        <v>5.43</v>
      </c>
      <c r="V9344">
        <v>13367.565000000001</v>
      </c>
      <c r="X9344">
        <v>266.59100000000001</v>
      </c>
      <c r="Y9344">
        <v>12.71</v>
      </c>
      <c r="Z9344" s="32">
        <v>26.9</v>
      </c>
      <c r="AA9344" s="32">
        <v>40.700000000000003</v>
      </c>
      <c r="AB9344" s="32"/>
      <c r="AC9344" s="32">
        <v>2.9</v>
      </c>
    </row>
    <row r="9345" spans="1:29" hidden="1" x14ac:dyDescent="0.25">
      <c r="A9345" t="s">
        <v>253</v>
      </c>
      <c r="B9345" t="s">
        <v>254</v>
      </c>
      <c r="C9345" s="1">
        <v>43862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Q9345">
        <v>6825442</v>
      </c>
      <c r="R9345">
        <v>594.56100000000004</v>
      </c>
      <c r="S9345">
        <v>31.1</v>
      </c>
      <c r="T9345">
        <v>8.5139999999999993</v>
      </c>
      <c r="U9345">
        <v>5.43</v>
      </c>
      <c r="V9345">
        <v>13367.565000000001</v>
      </c>
      <c r="X9345">
        <v>266.59100000000001</v>
      </c>
      <c r="Y9345">
        <v>12.71</v>
      </c>
      <c r="Z9345" s="32">
        <v>26.9</v>
      </c>
      <c r="AA9345" s="32">
        <v>40.700000000000003</v>
      </c>
      <c r="AB9345" s="32"/>
      <c r="AC9345" s="32">
        <v>2.9</v>
      </c>
    </row>
    <row r="9346" spans="1:29" hidden="1" x14ac:dyDescent="0.25">
      <c r="A9346" t="s">
        <v>253</v>
      </c>
      <c r="B9346" t="s">
        <v>254</v>
      </c>
      <c r="C9346" s="1">
        <v>43863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Q9346">
        <v>6825442</v>
      </c>
      <c r="R9346">
        <v>594.56100000000004</v>
      </c>
      <c r="S9346">
        <v>31.1</v>
      </c>
      <c r="T9346">
        <v>8.5139999999999993</v>
      </c>
      <c r="U9346">
        <v>5.43</v>
      </c>
      <c r="V9346">
        <v>13367.565000000001</v>
      </c>
      <c r="X9346">
        <v>266.59100000000001</v>
      </c>
      <c r="Y9346">
        <v>12.71</v>
      </c>
      <c r="Z9346" s="32">
        <v>26.9</v>
      </c>
      <c r="AA9346" s="32">
        <v>40.700000000000003</v>
      </c>
      <c r="AB9346" s="32"/>
      <c r="AC9346" s="32">
        <v>2.9</v>
      </c>
    </row>
    <row r="9347" spans="1:29" hidden="1" x14ac:dyDescent="0.25">
      <c r="A9347" t="s">
        <v>253</v>
      </c>
      <c r="B9347" t="s">
        <v>254</v>
      </c>
      <c r="C9347" s="1">
        <v>43864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Q9347">
        <v>6825442</v>
      </c>
      <c r="R9347">
        <v>594.56100000000004</v>
      </c>
      <c r="S9347">
        <v>31.1</v>
      </c>
      <c r="T9347">
        <v>8.5139999999999993</v>
      </c>
      <c r="U9347">
        <v>5.43</v>
      </c>
      <c r="V9347">
        <v>13367.565000000001</v>
      </c>
      <c r="X9347">
        <v>266.59100000000001</v>
      </c>
      <c r="Y9347">
        <v>12.71</v>
      </c>
      <c r="Z9347" s="32">
        <v>26.9</v>
      </c>
      <c r="AA9347" s="32">
        <v>40.700000000000003</v>
      </c>
      <c r="AB9347" s="32"/>
      <c r="AC9347" s="32">
        <v>2.9</v>
      </c>
    </row>
    <row r="9348" spans="1:29" hidden="1" x14ac:dyDescent="0.25">
      <c r="A9348" t="s">
        <v>253</v>
      </c>
      <c r="B9348" t="s">
        <v>254</v>
      </c>
      <c r="C9348" s="1">
        <v>43865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Q9348">
        <v>6825442</v>
      </c>
      <c r="R9348">
        <v>594.56100000000004</v>
      </c>
      <c r="S9348">
        <v>31.1</v>
      </c>
      <c r="T9348">
        <v>8.5139999999999993</v>
      </c>
      <c r="U9348">
        <v>5.43</v>
      </c>
      <c r="V9348">
        <v>13367.565000000001</v>
      </c>
      <c r="X9348">
        <v>266.59100000000001</v>
      </c>
      <c r="Y9348">
        <v>12.71</v>
      </c>
      <c r="Z9348" s="32">
        <v>26.9</v>
      </c>
      <c r="AA9348" s="32">
        <v>40.700000000000003</v>
      </c>
      <c r="AB9348" s="32"/>
      <c r="AC9348" s="32">
        <v>2.9</v>
      </c>
    </row>
    <row r="9349" spans="1:29" hidden="1" x14ac:dyDescent="0.25">
      <c r="A9349" t="s">
        <v>253</v>
      </c>
      <c r="B9349" t="s">
        <v>254</v>
      </c>
      <c r="C9349" s="1">
        <v>43866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Q9349">
        <v>6825442</v>
      </c>
      <c r="R9349">
        <v>594.56100000000004</v>
      </c>
      <c r="S9349">
        <v>31.1</v>
      </c>
      <c r="T9349">
        <v>8.5139999999999993</v>
      </c>
      <c r="U9349">
        <v>5.43</v>
      </c>
      <c r="V9349">
        <v>13367.565000000001</v>
      </c>
      <c r="X9349">
        <v>266.59100000000001</v>
      </c>
      <c r="Y9349">
        <v>12.71</v>
      </c>
      <c r="Z9349" s="32">
        <v>26.9</v>
      </c>
      <c r="AA9349" s="32">
        <v>40.700000000000003</v>
      </c>
      <c r="AB9349" s="32"/>
      <c r="AC9349" s="32">
        <v>2.9</v>
      </c>
    </row>
    <row r="9350" spans="1:29" hidden="1" x14ac:dyDescent="0.25">
      <c r="A9350" t="s">
        <v>253</v>
      </c>
      <c r="B9350" t="s">
        <v>254</v>
      </c>
      <c r="C9350" s="1">
        <v>43867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Q9350">
        <v>6825442</v>
      </c>
      <c r="R9350">
        <v>594.56100000000004</v>
      </c>
      <c r="S9350">
        <v>31.1</v>
      </c>
      <c r="T9350">
        <v>8.5139999999999993</v>
      </c>
      <c r="U9350">
        <v>5.43</v>
      </c>
      <c r="V9350">
        <v>13367.565000000001</v>
      </c>
      <c r="X9350">
        <v>266.59100000000001</v>
      </c>
      <c r="Y9350">
        <v>12.71</v>
      </c>
      <c r="Z9350" s="32">
        <v>26.9</v>
      </c>
      <c r="AA9350" s="32">
        <v>40.700000000000003</v>
      </c>
      <c r="AB9350" s="32"/>
      <c r="AC9350" s="32">
        <v>2.9</v>
      </c>
    </row>
    <row r="9351" spans="1:29" hidden="1" x14ac:dyDescent="0.25">
      <c r="A9351" t="s">
        <v>253</v>
      </c>
      <c r="B9351" t="s">
        <v>254</v>
      </c>
      <c r="C9351" s="1">
        <v>43868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Q9351">
        <v>6825442</v>
      </c>
      <c r="R9351">
        <v>594.56100000000004</v>
      </c>
      <c r="S9351">
        <v>31.1</v>
      </c>
      <c r="T9351">
        <v>8.5139999999999993</v>
      </c>
      <c r="U9351">
        <v>5.43</v>
      </c>
      <c r="V9351">
        <v>13367.565000000001</v>
      </c>
      <c r="X9351">
        <v>266.59100000000001</v>
      </c>
      <c r="Y9351">
        <v>12.71</v>
      </c>
      <c r="Z9351" s="32">
        <v>26.9</v>
      </c>
      <c r="AA9351" s="32">
        <v>40.700000000000003</v>
      </c>
      <c r="AB9351" s="32"/>
      <c r="AC9351" s="32">
        <v>2.9</v>
      </c>
    </row>
    <row r="9352" spans="1:29" hidden="1" x14ac:dyDescent="0.25">
      <c r="A9352" t="s">
        <v>253</v>
      </c>
      <c r="B9352" t="s">
        <v>254</v>
      </c>
      <c r="C9352" s="1">
        <v>43869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Q9352">
        <v>6825442</v>
      </c>
      <c r="R9352">
        <v>594.56100000000004</v>
      </c>
      <c r="S9352">
        <v>31.1</v>
      </c>
      <c r="T9352">
        <v>8.5139999999999993</v>
      </c>
      <c r="U9352">
        <v>5.43</v>
      </c>
      <c r="V9352">
        <v>13367.565000000001</v>
      </c>
      <c r="X9352">
        <v>266.59100000000001</v>
      </c>
      <c r="Y9352">
        <v>12.71</v>
      </c>
      <c r="Z9352" s="32">
        <v>26.9</v>
      </c>
      <c r="AA9352" s="32">
        <v>40.700000000000003</v>
      </c>
      <c r="AB9352" s="32"/>
      <c r="AC9352" s="32">
        <v>2.9</v>
      </c>
    </row>
    <row r="9353" spans="1:29" hidden="1" x14ac:dyDescent="0.25">
      <c r="A9353" t="s">
        <v>253</v>
      </c>
      <c r="B9353" t="s">
        <v>254</v>
      </c>
      <c r="C9353" s="1">
        <v>43870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Q9353">
        <v>6825442</v>
      </c>
      <c r="R9353">
        <v>594.56100000000004</v>
      </c>
      <c r="S9353">
        <v>31.1</v>
      </c>
      <c r="T9353">
        <v>8.5139999999999993</v>
      </c>
      <c r="U9353">
        <v>5.43</v>
      </c>
      <c r="V9353">
        <v>13367.565000000001</v>
      </c>
      <c r="X9353">
        <v>266.59100000000001</v>
      </c>
      <c r="Y9353">
        <v>12.71</v>
      </c>
      <c r="Z9353" s="32">
        <v>26.9</v>
      </c>
      <c r="AA9353" s="32">
        <v>40.700000000000003</v>
      </c>
      <c r="AB9353" s="32"/>
      <c r="AC9353" s="32">
        <v>2.9</v>
      </c>
    </row>
    <row r="9354" spans="1:29" hidden="1" x14ac:dyDescent="0.25">
      <c r="A9354" t="s">
        <v>253</v>
      </c>
      <c r="B9354" t="s">
        <v>254</v>
      </c>
      <c r="C9354" s="1">
        <v>43871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Q9354">
        <v>6825442</v>
      </c>
      <c r="R9354">
        <v>594.56100000000004</v>
      </c>
      <c r="S9354">
        <v>31.1</v>
      </c>
      <c r="T9354">
        <v>8.5139999999999993</v>
      </c>
      <c r="U9354">
        <v>5.43</v>
      </c>
      <c r="V9354">
        <v>13367.565000000001</v>
      </c>
      <c r="X9354">
        <v>266.59100000000001</v>
      </c>
      <c r="Y9354">
        <v>12.71</v>
      </c>
      <c r="Z9354" s="32">
        <v>26.9</v>
      </c>
      <c r="AA9354" s="32">
        <v>40.700000000000003</v>
      </c>
      <c r="AB9354" s="32"/>
      <c r="AC9354" s="32">
        <v>2.9</v>
      </c>
    </row>
    <row r="9355" spans="1:29" hidden="1" x14ac:dyDescent="0.25">
      <c r="A9355" t="s">
        <v>253</v>
      </c>
      <c r="B9355" t="s">
        <v>254</v>
      </c>
      <c r="C9355" s="1">
        <v>43872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Q9355">
        <v>6825442</v>
      </c>
      <c r="R9355">
        <v>594.56100000000004</v>
      </c>
      <c r="S9355">
        <v>31.1</v>
      </c>
      <c r="T9355">
        <v>8.5139999999999993</v>
      </c>
      <c r="U9355">
        <v>5.43</v>
      </c>
      <c r="V9355">
        <v>13367.565000000001</v>
      </c>
      <c r="X9355">
        <v>266.59100000000001</v>
      </c>
      <c r="Y9355">
        <v>12.71</v>
      </c>
      <c r="Z9355" s="32">
        <v>26.9</v>
      </c>
      <c r="AA9355" s="32">
        <v>40.700000000000003</v>
      </c>
      <c r="AB9355" s="32"/>
      <c r="AC9355" s="32">
        <v>2.9</v>
      </c>
    </row>
    <row r="9356" spans="1:29" hidden="1" x14ac:dyDescent="0.25">
      <c r="A9356" t="s">
        <v>253</v>
      </c>
      <c r="B9356" t="s">
        <v>254</v>
      </c>
      <c r="C9356" s="1">
        <v>43873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Q9356">
        <v>6825442</v>
      </c>
      <c r="R9356">
        <v>594.56100000000004</v>
      </c>
      <c r="S9356">
        <v>31.1</v>
      </c>
      <c r="T9356">
        <v>8.5139999999999993</v>
      </c>
      <c r="U9356">
        <v>5.43</v>
      </c>
      <c r="V9356">
        <v>13367.565000000001</v>
      </c>
      <c r="X9356">
        <v>266.59100000000001</v>
      </c>
      <c r="Y9356">
        <v>12.71</v>
      </c>
      <c r="Z9356" s="32">
        <v>26.9</v>
      </c>
      <c r="AA9356" s="32">
        <v>40.700000000000003</v>
      </c>
      <c r="AB9356" s="32"/>
      <c r="AC9356" s="32">
        <v>2.9</v>
      </c>
    </row>
    <row r="9357" spans="1:29" hidden="1" x14ac:dyDescent="0.25">
      <c r="A9357" t="s">
        <v>253</v>
      </c>
      <c r="B9357" t="s">
        <v>254</v>
      </c>
      <c r="C9357" s="1">
        <v>43874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Q9357">
        <v>6825442</v>
      </c>
      <c r="R9357">
        <v>594.56100000000004</v>
      </c>
      <c r="S9357">
        <v>31.1</v>
      </c>
      <c r="T9357">
        <v>8.5139999999999993</v>
      </c>
      <c r="U9357">
        <v>5.43</v>
      </c>
      <c r="V9357">
        <v>13367.565000000001</v>
      </c>
      <c r="X9357">
        <v>266.59100000000001</v>
      </c>
      <c r="Y9357">
        <v>12.71</v>
      </c>
      <c r="Z9357" s="32">
        <v>26.9</v>
      </c>
      <c r="AA9357" s="32">
        <v>40.700000000000003</v>
      </c>
      <c r="AB9357" s="32"/>
      <c r="AC9357" s="32">
        <v>2.9</v>
      </c>
    </row>
    <row r="9358" spans="1:29" hidden="1" x14ac:dyDescent="0.25">
      <c r="A9358" t="s">
        <v>253</v>
      </c>
      <c r="B9358" t="s">
        <v>254</v>
      </c>
      <c r="C9358" s="1">
        <v>43875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Q9358">
        <v>6825442</v>
      </c>
      <c r="R9358">
        <v>594.56100000000004</v>
      </c>
      <c r="S9358">
        <v>31.1</v>
      </c>
      <c r="T9358">
        <v>8.5139999999999993</v>
      </c>
      <c r="U9358">
        <v>5.43</v>
      </c>
      <c r="V9358">
        <v>13367.565000000001</v>
      </c>
      <c r="X9358">
        <v>266.59100000000001</v>
      </c>
      <c r="Y9358">
        <v>12.71</v>
      </c>
      <c r="Z9358" s="32">
        <v>26.9</v>
      </c>
      <c r="AA9358" s="32">
        <v>40.700000000000003</v>
      </c>
      <c r="AB9358" s="32"/>
      <c r="AC9358" s="32">
        <v>2.9</v>
      </c>
    </row>
    <row r="9359" spans="1:29" hidden="1" x14ac:dyDescent="0.25">
      <c r="A9359" t="s">
        <v>253</v>
      </c>
      <c r="B9359" t="s">
        <v>254</v>
      </c>
      <c r="C9359" s="1">
        <v>43876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Q9359">
        <v>6825442</v>
      </c>
      <c r="R9359">
        <v>594.56100000000004</v>
      </c>
      <c r="S9359">
        <v>31.1</v>
      </c>
      <c r="T9359">
        <v>8.5139999999999993</v>
      </c>
      <c r="U9359">
        <v>5.43</v>
      </c>
      <c r="V9359">
        <v>13367.565000000001</v>
      </c>
      <c r="X9359">
        <v>266.59100000000001</v>
      </c>
      <c r="Y9359">
        <v>12.71</v>
      </c>
      <c r="Z9359" s="32">
        <v>26.9</v>
      </c>
      <c r="AA9359" s="32">
        <v>40.700000000000003</v>
      </c>
      <c r="AB9359" s="32"/>
      <c r="AC9359" s="32">
        <v>2.9</v>
      </c>
    </row>
    <row r="9360" spans="1:29" hidden="1" x14ac:dyDescent="0.25">
      <c r="A9360" t="s">
        <v>253</v>
      </c>
      <c r="B9360" t="s">
        <v>254</v>
      </c>
      <c r="C9360" s="1">
        <v>43877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Q9360">
        <v>6825442</v>
      </c>
      <c r="R9360">
        <v>594.56100000000004</v>
      </c>
      <c r="S9360">
        <v>31.1</v>
      </c>
      <c r="T9360">
        <v>8.5139999999999993</v>
      </c>
      <c r="U9360">
        <v>5.43</v>
      </c>
      <c r="V9360">
        <v>13367.565000000001</v>
      </c>
      <c r="X9360">
        <v>266.59100000000001</v>
      </c>
      <c r="Y9360">
        <v>12.71</v>
      </c>
      <c r="Z9360" s="32">
        <v>26.9</v>
      </c>
      <c r="AA9360" s="32">
        <v>40.700000000000003</v>
      </c>
      <c r="AB9360" s="32"/>
      <c r="AC9360" s="32">
        <v>2.9</v>
      </c>
    </row>
    <row r="9361" spans="1:29" hidden="1" x14ac:dyDescent="0.25">
      <c r="A9361" t="s">
        <v>253</v>
      </c>
      <c r="B9361" t="s">
        <v>254</v>
      </c>
      <c r="C9361" s="1">
        <v>43878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Q9361">
        <v>6825442</v>
      </c>
      <c r="R9361">
        <v>594.56100000000004</v>
      </c>
      <c r="S9361">
        <v>31.1</v>
      </c>
      <c r="T9361">
        <v>8.5139999999999993</v>
      </c>
      <c r="U9361">
        <v>5.43</v>
      </c>
      <c r="V9361">
        <v>13367.565000000001</v>
      </c>
      <c r="X9361">
        <v>266.59100000000001</v>
      </c>
      <c r="Y9361">
        <v>12.71</v>
      </c>
      <c r="Z9361" s="32">
        <v>26.9</v>
      </c>
      <c r="AA9361" s="32">
        <v>40.700000000000003</v>
      </c>
      <c r="AB9361" s="32"/>
      <c r="AC9361" s="32">
        <v>2.9</v>
      </c>
    </row>
    <row r="9362" spans="1:29" hidden="1" x14ac:dyDescent="0.25">
      <c r="A9362" t="s">
        <v>253</v>
      </c>
      <c r="B9362" t="s">
        <v>254</v>
      </c>
      <c r="C9362" s="1">
        <v>43879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Q9362">
        <v>6825442</v>
      </c>
      <c r="R9362">
        <v>594.56100000000004</v>
      </c>
      <c r="S9362">
        <v>31.1</v>
      </c>
      <c r="T9362">
        <v>8.5139999999999993</v>
      </c>
      <c r="U9362">
        <v>5.43</v>
      </c>
      <c r="V9362">
        <v>13367.565000000001</v>
      </c>
      <c r="X9362">
        <v>266.59100000000001</v>
      </c>
      <c r="Y9362">
        <v>12.71</v>
      </c>
      <c r="Z9362" s="32">
        <v>26.9</v>
      </c>
      <c r="AA9362" s="32">
        <v>40.700000000000003</v>
      </c>
      <c r="AB9362" s="32"/>
      <c r="AC9362" s="32">
        <v>2.9</v>
      </c>
    </row>
    <row r="9363" spans="1:29" hidden="1" x14ac:dyDescent="0.25">
      <c r="A9363" t="s">
        <v>253</v>
      </c>
      <c r="B9363" t="s">
        <v>254</v>
      </c>
      <c r="C9363" s="1">
        <v>43880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Q9363">
        <v>6825442</v>
      </c>
      <c r="R9363">
        <v>594.56100000000004</v>
      </c>
      <c r="S9363">
        <v>31.1</v>
      </c>
      <c r="T9363">
        <v>8.5139999999999993</v>
      </c>
      <c r="U9363">
        <v>5.43</v>
      </c>
      <c r="V9363">
        <v>13367.565000000001</v>
      </c>
      <c r="X9363">
        <v>266.59100000000001</v>
      </c>
      <c r="Y9363">
        <v>12.71</v>
      </c>
      <c r="Z9363" s="32">
        <v>26.9</v>
      </c>
      <c r="AA9363" s="32">
        <v>40.700000000000003</v>
      </c>
      <c r="AB9363" s="32"/>
      <c r="AC9363" s="32">
        <v>2.9</v>
      </c>
    </row>
    <row r="9364" spans="1:29" hidden="1" x14ac:dyDescent="0.25">
      <c r="A9364" t="s">
        <v>253</v>
      </c>
      <c r="B9364" t="s">
        <v>254</v>
      </c>
      <c r="C9364" s="1">
        <v>43881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Q9364">
        <v>6825442</v>
      </c>
      <c r="R9364">
        <v>594.56100000000004</v>
      </c>
      <c r="S9364">
        <v>31.1</v>
      </c>
      <c r="T9364">
        <v>8.5139999999999993</v>
      </c>
      <c r="U9364">
        <v>5.43</v>
      </c>
      <c r="V9364">
        <v>13367.565000000001</v>
      </c>
      <c r="X9364">
        <v>266.59100000000001</v>
      </c>
      <c r="Y9364">
        <v>12.71</v>
      </c>
      <c r="Z9364" s="32">
        <v>26.9</v>
      </c>
      <c r="AA9364" s="32">
        <v>40.700000000000003</v>
      </c>
      <c r="AB9364" s="32"/>
      <c r="AC9364" s="32">
        <v>2.9</v>
      </c>
    </row>
    <row r="9365" spans="1:29" hidden="1" x14ac:dyDescent="0.25">
      <c r="A9365" t="s">
        <v>253</v>
      </c>
      <c r="B9365" t="s">
        <v>254</v>
      </c>
      <c r="C9365" s="1">
        <v>43882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Q9365">
        <v>6825442</v>
      </c>
      <c r="R9365">
        <v>594.56100000000004</v>
      </c>
      <c r="S9365">
        <v>31.1</v>
      </c>
      <c r="T9365">
        <v>8.5139999999999993</v>
      </c>
      <c r="U9365">
        <v>5.43</v>
      </c>
      <c r="V9365">
        <v>13367.565000000001</v>
      </c>
      <c r="X9365">
        <v>266.59100000000001</v>
      </c>
      <c r="Y9365">
        <v>12.71</v>
      </c>
      <c r="Z9365" s="32">
        <v>26.9</v>
      </c>
      <c r="AA9365" s="32">
        <v>40.700000000000003</v>
      </c>
      <c r="AB9365" s="32"/>
      <c r="AC9365" s="32">
        <v>2.9</v>
      </c>
    </row>
    <row r="9366" spans="1:29" hidden="1" x14ac:dyDescent="0.25">
      <c r="A9366" t="s">
        <v>253</v>
      </c>
      <c r="B9366" t="s">
        <v>254</v>
      </c>
      <c r="C9366" s="1">
        <v>43883</v>
      </c>
      <c r="D9366">
        <v>1</v>
      </c>
      <c r="E9366">
        <v>1</v>
      </c>
      <c r="F9366">
        <v>0</v>
      </c>
      <c r="G9366">
        <v>0</v>
      </c>
      <c r="H9366">
        <v>0.14699999999999999</v>
      </c>
      <c r="I9366">
        <v>0.14699999999999999</v>
      </c>
      <c r="J9366">
        <v>0</v>
      </c>
      <c r="K9366">
        <v>0</v>
      </c>
      <c r="Q9366">
        <v>6825442</v>
      </c>
      <c r="R9366">
        <v>594.56100000000004</v>
      </c>
      <c r="S9366">
        <v>31.1</v>
      </c>
      <c r="T9366">
        <v>8.5139999999999993</v>
      </c>
      <c r="U9366">
        <v>5.43</v>
      </c>
      <c r="V9366">
        <v>13367.565000000001</v>
      </c>
      <c r="X9366">
        <v>266.59100000000001</v>
      </c>
      <c r="Y9366">
        <v>12.71</v>
      </c>
      <c r="Z9366" s="32">
        <v>26.9</v>
      </c>
      <c r="AA9366" s="32">
        <v>40.700000000000003</v>
      </c>
      <c r="AB9366" s="32"/>
      <c r="AC9366" s="32">
        <v>2.9</v>
      </c>
    </row>
    <row r="9367" spans="1:29" hidden="1" x14ac:dyDescent="0.25">
      <c r="A9367" t="s">
        <v>253</v>
      </c>
      <c r="B9367" t="s">
        <v>254</v>
      </c>
      <c r="C9367" s="1">
        <v>43884</v>
      </c>
      <c r="D9367">
        <v>1</v>
      </c>
      <c r="E9367">
        <v>0</v>
      </c>
      <c r="F9367">
        <v>0</v>
      </c>
      <c r="G9367">
        <v>0</v>
      </c>
      <c r="H9367">
        <v>0.14699999999999999</v>
      </c>
      <c r="I9367">
        <v>0</v>
      </c>
      <c r="J9367">
        <v>0</v>
      </c>
      <c r="K9367">
        <v>0</v>
      </c>
      <c r="Q9367">
        <v>6825442</v>
      </c>
      <c r="R9367">
        <v>594.56100000000004</v>
      </c>
      <c r="S9367">
        <v>31.1</v>
      </c>
      <c r="T9367">
        <v>8.5139999999999993</v>
      </c>
      <c r="U9367">
        <v>5.43</v>
      </c>
      <c r="V9367">
        <v>13367.565000000001</v>
      </c>
      <c r="X9367">
        <v>266.59100000000001</v>
      </c>
      <c r="Y9367">
        <v>12.71</v>
      </c>
      <c r="Z9367" s="32">
        <v>26.9</v>
      </c>
      <c r="AA9367" s="32">
        <v>40.700000000000003</v>
      </c>
      <c r="AB9367" s="32"/>
      <c r="AC9367" s="32">
        <v>2.9</v>
      </c>
    </row>
    <row r="9368" spans="1:29" hidden="1" x14ac:dyDescent="0.25">
      <c r="A9368" t="s">
        <v>253</v>
      </c>
      <c r="B9368" t="s">
        <v>254</v>
      </c>
      <c r="C9368" s="1">
        <v>43885</v>
      </c>
      <c r="D9368">
        <v>1</v>
      </c>
      <c r="E9368">
        <v>0</v>
      </c>
      <c r="F9368">
        <v>0</v>
      </c>
      <c r="G9368">
        <v>0</v>
      </c>
      <c r="H9368">
        <v>0.14699999999999999</v>
      </c>
      <c r="I9368">
        <v>0</v>
      </c>
      <c r="J9368">
        <v>0</v>
      </c>
      <c r="K9368">
        <v>0</v>
      </c>
      <c r="Q9368">
        <v>6825442</v>
      </c>
      <c r="R9368">
        <v>594.56100000000004</v>
      </c>
      <c r="S9368">
        <v>31.1</v>
      </c>
      <c r="T9368">
        <v>8.5139999999999993</v>
      </c>
      <c r="U9368">
        <v>5.43</v>
      </c>
      <c r="V9368">
        <v>13367.565000000001</v>
      </c>
      <c r="X9368">
        <v>266.59100000000001</v>
      </c>
      <c r="Y9368">
        <v>12.71</v>
      </c>
      <c r="Z9368" s="32">
        <v>26.9</v>
      </c>
      <c r="AA9368" s="32">
        <v>40.700000000000003</v>
      </c>
      <c r="AB9368" s="32"/>
      <c r="AC9368" s="32">
        <v>2.9</v>
      </c>
    </row>
    <row r="9369" spans="1:29" hidden="1" x14ac:dyDescent="0.25">
      <c r="A9369" t="s">
        <v>253</v>
      </c>
      <c r="B9369" t="s">
        <v>254</v>
      </c>
      <c r="C9369" s="1">
        <v>43886</v>
      </c>
      <c r="D9369">
        <v>1</v>
      </c>
      <c r="E9369">
        <v>0</v>
      </c>
      <c r="F9369">
        <v>0</v>
      </c>
      <c r="G9369">
        <v>0</v>
      </c>
      <c r="H9369">
        <v>0.14699999999999999</v>
      </c>
      <c r="I9369">
        <v>0</v>
      </c>
      <c r="J9369">
        <v>0</v>
      </c>
      <c r="K9369">
        <v>0</v>
      </c>
      <c r="Q9369">
        <v>6825442</v>
      </c>
      <c r="R9369">
        <v>594.56100000000004</v>
      </c>
      <c r="S9369">
        <v>31.1</v>
      </c>
      <c r="T9369">
        <v>8.5139999999999993</v>
      </c>
      <c r="U9369">
        <v>5.43</v>
      </c>
      <c r="V9369">
        <v>13367.565000000001</v>
      </c>
      <c r="X9369">
        <v>266.59100000000001</v>
      </c>
      <c r="Y9369">
        <v>12.71</v>
      </c>
      <c r="Z9369" s="32">
        <v>26.9</v>
      </c>
      <c r="AA9369" s="32">
        <v>40.700000000000003</v>
      </c>
      <c r="AB9369" s="32"/>
      <c r="AC9369" s="32">
        <v>2.9</v>
      </c>
    </row>
    <row r="9370" spans="1:29" hidden="1" x14ac:dyDescent="0.25">
      <c r="A9370" t="s">
        <v>253</v>
      </c>
      <c r="B9370" t="s">
        <v>254</v>
      </c>
      <c r="C9370" s="1">
        <v>43887</v>
      </c>
      <c r="D9370">
        <v>1</v>
      </c>
      <c r="E9370">
        <v>0</v>
      </c>
      <c r="F9370">
        <v>0</v>
      </c>
      <c r="G9370">
        <v>0</v>
      </c>
      <c r="H9370">
        <v>0.14699999999999999</v>
      </c>
      <c r="I9370">
        <v>0</v>
      </c>
      <c r="J9370">
        <v>0</v>
      </c>
      <c r="K9370">
        <v>0</v>
      </c>
      <c r="Q9370">
        <v>6825442</v>
      </c>
      <c r="R9370">
        <v>594.56100000000004</v>
      </c>
      <c r="S9370">
        <v>31.1</v>
      </c>
      <c r="T9370">
        <v>8.5139999999999993</v>
      </c>
      <c r="U9370">
        <v>5.43</v>
      </c>
      <c r="V9370">
        <v>13367.565000000001</v>
      </c>
      <c r="X9370">
        <v>266.59100000000001</v>
      </c>
      <c r="Y9370">
        <v>12.71</v>
      </c>
      <c r="Z9370" s="32">
        <v>26.9</v>
      </c>
      <c r="AA9370" s="32">
        <v>40.700000000000003</v>
      </c>
      <c r="AB9370" s="32"/>
      <c r="AC9370" s="32">
        <v>2.9</v>
      </c>
    </row>
    <row r="9371" spans="1:29" hidden="1" x14ac:dyDescent="0.25">
      <c r="A9371" t="s">
        <v>253</v>
      </c>
      <c r="B9371" t="s">
        <v>254</v>
      </c>
      <c r="C9371" s="1">
        <v>43888</v>
      </c>
      <c r="D9371">
        <v>2</v>
      </c>
      <c r="E9371">
        <v>1</v>
      </c>
      <c r="F9371">
        <v>0</v>
      </c>
      <c r="G9371">
        <v>0</v>
      </c>
      <c r="H9371">
        <v>0.29299999999999998</v>
      </c>
      <c r="I9371">
        <v>0.14699999999999999</v>
      </c>
      <c r="J9371">
        <v>0</v>
      </c>
      <c r="K9371">
        <v>0</v>
      </c>
      <c r="Q9371">
        <v>6825442</v>
      </c>
      <c r="R9371">
        <v>594.56100000000004</v>
      </c>
      <c r="S9371">
        <v>31.1</v>
      </c>
      <c r="T9371">
        <v>8.5139999999999993</v>
      </c>
      <c r="U9371">
        <v>5.43</v>
      </c>
      <c r="V9371">
        <v>13367.565000000001</v>
      </c>
      <c r="X9371">
        <v>266.59100000000001</v>
      </c>
      <c r="Y9371">
        <v>12.71</v>
      </c>
      <c r="Z9371" s="32">
        <v>26.9</v>
      </c>
      <c r="AA9371" s="32">
        <v>40.700000000000003</v>
      </c>
      <c r="AB9371" s="32"/>
      <c r="AC9371" s="32">
        <v>2.9</v>
      </c>
    </row>
    <row r="9372" spans="1:29" hidden="1" x14ac:dyDescent="0.25">
      <c r="A9372" t="s">
        <v>253</v>
      </c>
      <c r="B9372" t="s">
        <v>254</v>
      </c>
      <c r="C9372" s="1">
        <v>43889</v>
      </c>
      <c r="D9372">
        <v>3</v>
      </c>
      <c r="E9372">
        <v>1</v>
      </c>
      <c r="F9372">
        <v>0</v>
      </c>
      <c r="G9372">
        <v>0</v>
      </c>
      <c r="H9372">
        <v>0.44</v>
      </c>
      <c r="I9372">
        <v>0.14699999999999999</v>
      </c>
      <c r="J9372">
        <v>0</v>
      </c>
      <c r="K9372">
        <v>0</v>
      </c>
      <c r="Q9372">
        <v>6825442</v>
      </c>
      <c r="R9372">
        <v>594.56100000000004</v>
      </c>
      <c r="S9372">
        <v>31.1</v>
      </c>
      <c r="T9372">
        <v>8.5139999999999993</v>
      </c>
      <c r="U9372">
        <v>5.43</v>
      </c>
      <c r="V9372">
        <v>13367.565000000001</v>
      </c>
      <c r="X9372">
        <v>266.59100000000001</v>
      </c>
      <c r="Y9372">
        <v>12.71</v>
      </c>
      <c r="Z9372" s="32">
        <v>26.9</v>
      </c>
      <c r="AA9372" s="32">
        <v>40.700000000000003</v>
      </c>
      <c r="AB9372" s="32"/>
      <c r="AC9372" s="32">
        <v>2.9</v>
      </c>
    </row>
    <row r="9373" spans="1:29" hidden="1" x14ac:dyDescent="0.25">
      <c r="A9373" t="s">
        <v>253</v>
      </c>
      <c r="B9373" t="s">
        <v>254</v>
      </c>
      <c r="C9373" s="1">
        <v>43890</v>
      </c>
      <c r="D9373">
        <v>3</v>
      </c>
      <c r="E9373">
        <v>0</v>
      </c>
      <c r="F9373">
        <v>0</v>
      </c>
      <c r="G9373">
        <v>0</v>
      </c>
      <c r="H9373">
        <v>0.44</v>
      </c>
      <c r="I9373">
        <v>0</v>
      </c>
      <c r="J9373">
        <v>0</v>
      </c>
      <c r="K9373">
        <v>0</v>
      </c>
      <c r="Q9373">
        <v>6825442</v>
      </c>
      <c r="R9373">
        <v>594.56100000000004</v>
      </c>
      <c r="S9373">
        <v>31.1</v>
      </c>
      <c r="T9373">
        <v>8.5139999999999993</v>
      </c>
      <c r="U9373">
        <v>5.43</v>
      </c>
      <c r="V9373">
        <v>13367.565000000001</v>
      </c>
      <c r="X9373">
        <v>266.59100000000001</v>
      </c>
      <c r="Y9373">
        <v>12.71</v>
      </c>
      <c r="Z9373" s="32">
        <v>26.9</v>
      </c>
      <c r="AA9373" s="32">
        <v>40.700000000000003</v>
      </c>
      <c r="AB9373" s="32"/>
      <c r="AC9373" s="32">
        <v>2.9</v>
      </c>
    </row>
    <row r="9374" spans="1:29" hidden="1" x14ac:dyDescent="0.25">
      <c r="A9374" t="s">
        <v>253</v>
      </c>
      <c r="B9374" t="s">
        <v>254</v>
      </c>
      <c r="C9374" s="1">
        <v>43891</v>
      </c>
      <c r="D9374">
        <v>4</v>
      </c>
      <c r="E9374">
        <v>1</v>
      </c>
      <c r="F9374">
        <v>0</v>
      </c>
      <c r="G9374">
        <v>0</v>
      </c>
      <c r="H9374">
        <v>0.58599999999999997</v>
      </c>
      <c r="I9374">
        <v>0.14699999999999999</v>
      </c>
      <c r="J9374">
        <v>0</v>
      </c>
      <c r="K9374">
        <v>0</v>
      </c>
      <c r="Q9374">
        <v>6825442</v>
      </c>
      <c r="R9374">
        <v>594.56100000000004</v>
      </c>
      <c r="S9374">
        <v>31.1</v>
      </c>
      <c r="T9374">
        <v>8.5139999999999993</v>
      </c>
      <c r="U9374">
        <v>5.43</v>
      </c>
      <c r="V9374">
        <v>13367.565000000001</v>
      </c>
      <c r="X9374">
        <v>266.59100000000001</v>
      </c>
      <c r="Y9374">
        <v>12.71</v>
      </c>
      <c r="Z9374" s="32">
        <v>26.9</v>
      </c>
      <c r="AA9374" s="32">
        <v>40.700000000000003</v>
      </c>
      <c r="AB9374" s="32"/>
      <c r="AC9374" s="32">
        <v>2.9</v>
      </c>
    </row>
    <row r="9375" spans="1:29" hidden="1" x14ac:dyDescent="0.25">
      <c r="A9375" t="s">
        <v>253</v>
      </c>
      <c r="B9375" t="s">
        <v>254</v>
      </c>
      <c r="C9375" s="1">
        <v>43892</v>
      </c>
      <c r="D9375">
        <v>10</v>
      </c>
      <c r="E9375">
        <v>6</v>
      </c>
      <c r="F9375">
        <v>0</v>
      </c>
      <c r="G9375">
        <v>0</v>
      </c>
      <c r="H9375">
        <v>1.4650000000000001</v>
      </c>
      <c r="I9375">
        <v>0.879</v>
      </c>
      <c r="J9375">
        <v>0</v>
      </c>
      <c r="K9375">
        <v>0</v>
      </c>
      <c r="Q9375">
        <v>6825442</v>
      </c>
      <c r="R9375">
        <v>594.56100000000004</v>
      </c>
      <c r="S9375">
        <v>31.1</v>
      </c>
      <c r="T9375">
        <v>8.5139999999999993</v>
      </c>
      <c r="U9375">
        <v>5.43</v>
      </c>
      <c r="V9375">
        <v>13367.565000000001</v>
      </c>
      <c r="X9375">
        <v>266.59100000000001</v>
      </c>
      <c r="Y9375">
        <v>12.71</v>
      </c>
      <c r="Z9375" s="32">
        <v>26.9</v>
      </c>
      <c r="AA9375" s="32">
        <v>40.700000000000003</v>
      </c>
      <c r="AB9375" s="32"/>
      <c r="AC9375" s="32">
        <v>2.9</v>
      </c>
    </row>
    <row r="9376" spans="1:29" hidden="1" x14ac:dyDescent="0.25">
      <c r="A9376" t="s">
        <v>253</v>
      </c>
      <c r="B9376" t="s">
        <v>254</v>
      </c>
      <c r="C9376" s="1">
        <v>43893</v>
      </c>
      <c r="D9376">
        <v>13</v>
      </c>
      <c r="E9376">
        <v>3</v>
      </c>
      <c r="F9376">
        <v>0</v>
      </c>
      <c r="G9376">
        <v>0</v>
      </c>
      <c r="H9376">
        <v>1.905</v>
      </c>
      <c r="I9376">
        <v>0.44</v>
      </c>
      <c r="J9376">
        <v>0</v>
      </c>
      <c r="K9376">
        <v>0</v>
      </c>
      <c r="Q9376">
        <v>6825442</v>
      </c>
      <c r="R9376">
        <v>594.56100000000004</v>
      </c>
      <c r="S9376">
        <v>31.1</v>
      </c>
      <c r="T9376">
        <v>8.5139999999999993</v>
      </c>
      <c r="U9376">
        <v>5.43</v>
      </c>
      <c r="V9376">
        <v>13367.565000000001</v>
      </c>
      <c r="X9376">
        <v>266.59100000000001</v>
      </c>
      <c r="Y9376">
        <v>12.71</v>
      </c>
      <c r="Z9376" s="32">
        <v>26.9</v>
      </c>
      <c r="AA9376" s="32">
        <v>40.700000000000003</v>
      </c>
      <c r="AB9376" s="32"/>
      <c r="AC9376" s="32">
        <v>2.9</v>
      </c>
    </row>
    <row r="9377" spans="1:29" hidden="1" x14ac:dyDescent="0.25">
      <c r="A9377" t="s">
        <v>253</v>
      </c>
      <c r="B9377" t="s">
        <v>254</v>
      </c>
      <c r="C9377" s="1">
        <v>43896</v>
      </c>
      <c r="D9377">
        <v>16</v>
      </c>
      <c r="E9377">
        <v>3</v>
      </c>
      <c r="F9377">
        <v>0</v>
      </c>
      <c r="G9377">
        <v>0</v>
      </c>
      <c r="H9377">
        <v>2.3439999999999999</v>
      </c>
      <c r="I9377">
        <v>0.44</v>
      </c>
      <c r="J9377">
        <v>0</v>
      </c>
      <c r="K9377">
        <v>0</v>
      </c>
      <c r="Q9377">
        <v>6825442</v>
      </c>
      <c r="R9377">
        <v>594.56100000000004</v>
      </c>
      <c r="S9377">
        <v>31.1</v>
      </c>
      <c r="T9377">
        <v>8.5139999999999993</v>
      </c>
      <c r="U9377">
        <v>5.43</v>
      </c>
      <c r="V9377">
        <v>13367.565000000001</v>
      </c>
      <c r="X9377">
        <v>266.59100000000001</v>
      </c>
      <c r="Y9377">
        <v>12.71</v>
      </c>
      <c r="Z9377" s="32">
        <v>26.9</v>
      </c>
      <c r="AA9377" s="32">
        <v>40.700000000000003</v>
      </c>
      <c r="AB9377" s="32"/>
      <c r="AC9377" s="32">
        <v>2.9</v>
      </c>
    </row>
    <row r="9378" spans="1:29" hidden="1" x14ac:dyDescent="0.25">
      <c r="A9378" t="s">
        <v>253</v>
      </c>
      <c r="B9378" t="s">
        <v>254</v>
      </c>
      <c r="C9378" s="1">
        <v>43897</v>
      </c>
      <c r="D9378">
        <v>22</v>
      </c>
      <c r="E9378">
        <v>6</v>
      </c>
      <c r="F9378">
        <v>0</v>
      </c>
      <c r="G9378">
        <v>0</v>
      </c>
      <c r="H9378">
        <v>3.2229999999999999</v>
      </c>
      <c r="I9378">
        <v>0.879</v>
      </c>
      <c r="J9378">
        <v>0</v>
      </c>
      <c r="K9378">
        <v>0</v>
      </c>
      <c r="Q9378">
        <v>6825442</v>
      </c>
      <c r="R9378">
        <v>594.56100000000004</v>
      </c>
      <c r="S9378">
        <v>31.1</v>
      </c>
      <c r="T9378">
        <v>8.5139999999999993</v>
      </c>
      <c r="U9378">
        <v>5.43</v>
      </c>
      <c r="V9378">
        <v>13367.565000000001</v>
      </c>
      <c r="X9378">
        <v>266.59100000000001</v>
      </c>
      <c r="Y9378">
        <v>12.71</v>
      </c>
      <c r="Z9378" s="32">
        <v>26.9</v>
      </c>
      <c r="AA9378" s="32">
        <v>40.700000000000003</v>
      </c>
      <c r="AB9378" s="32"/>
      <c r="AC9378" s="32">
        <v>2.9</v>
      </c>
    </row>
    <row r="9379" spans="1:29" hidden="1" x14ac:dyDescent="0.25">
      <c r="A9379" t="s">
        <v>253</v>
      </c>
      <c r="B9379" t="s">
        <v>254</v>
      </c>
      <c r="C9379" s="1">
        <v>43899</v>
      </c>
      <c r="D9379">
        <v>32</v>
      </c>
      <c r="E9379">
        <v>10</v>
      </c>
      <c r="F9379">
        <v>0</v>
      </c>
      <c r="G9379">
        <v>0</v>
      </c>
      <c r="H9379">
        <v>4.6879999999999997</v>
      </c>
      <c r="I9379">
        <v>1.4650000000000001</v>
      </c>
      <c r="J9379">
        <v>0</v>
      </c>
      <c r="K9379">
        <v>0</v>
      </c>
      <c r="Q9379">
        <v>6825442</v>
      </c>
      <c r="R9379">
        <v>594.56100000000004</v>
      </c>
      <c r="S9379">
        <v>31.1</v>
      </c>
      <c r="T9379">
        <v>8.5139999999999993</v>
      </c>
      <c r="U9379">
        <v>5.43</v>
      </c>
      <c r="V9379">
        <v>13367.565000000001</v>
      </c>
      <c r="X9379">
        <v>266.59100000000001</v>
      </c>
      <c r="Y9379">
        <v>12.71</v>
      </c>
      <c r="Z9379" s="32">
        <v>26.9</v>
      </c>
      <c r="AA9379" s="32">
        <v>40.700000000000003</v>
      </c>
      <c r="AB9379" s="32"/>
      <c r="AC9379" s="32">
        <v>2.9</v>
      </c>
    </row>
    <row r="9380" spans="1:29" hidden="1" x14ac:dyDescent="0.25">
      <c r="A9380" t="s">
        <v>253</v>
      </c>
      <c r="B9380" t="s">
        <v>254</v>
      </c>
      <c r="C9380" s="1">
        <v>43900</v>
      </c>
      <c r="D9380">
        <v>41</v>
      </c>
      <c r="E9380">
        <v>9</v>
      </c>
      <c r="F9380">
        <v>0</v>
      </c>
      <c r="G9380">
        <v>0</v>
      </c>
      <c r="H9380">
        <v>6.0069999999999997</v>
      </c>
      <c r="I9380">
        <v>1.319</v>
      </c>
      <c r="J9380">
        <v>0</v>
      </c>
      <c r="K9380">
        <v>0</v>
      </c>
      <c r="Q9380">
        <v>6825442</v>
      </c>
      <c r="R9380">
        <v>594.56100000000004</v>
      </c>
      <c r="S9380">
        <v>31.1</v>
      </c>
      <c r="T9380">
        <v>8.5139999999999993</v>
      </c>
      <c r="U9380">
        <v>5.43</v>
      </c>
      <c r="V9380">
        <v>13367.565000000001</v>
      </c>
      <c r="X9380">
        <v>266.59100000000001</v>
      </c>
      <c r="Y9380">
        <v>12.71</v>
      </c>
      <c r="Z9380" s="32">
        <v>26.9</v>
      </c>
      <c r="AA9380" s="32">
        <v>40.700000000000003</v>
      </c>
      <c r="AB9380" s="32"/>
      <c r="AC9380" s="32">
        <v>2.9</v>
      </c>
    </row>
    <row r="9381" spans="1:29" hidden="1" x14ac:dyDescent="0.25">
      <c r="A9381" t="s">
        <v>253</v>
      </c>
      <c r="B9381" t="s">
        <v>254</v>
      </c>
      <c r="C9381" s="1">
        <v>43901</v>
      </c>
      <c r="D9381">
        <v>41</v>
      </c>
      <c r="E9381">
        <v>0</v>
      </c>
      <c r="F9381">
        <v>1</v>
      </c>
      <c r="G9381">
        <v>1</v>
      </c>
      <c r="H9381">
        <v>6.0069999999999997</v>
      </c>
      <c r="I9381">
        <v>0</v>
      </c>
      <c r="J9381">
        <v>0.14699999999999999</v>
      </c>
      <c r="K9381">
        <v>0.14699999999999999</v>
      </c>
      <c r="Q9381">
        <v>6825442</v>
      </c>
      <c r="R9381">
        <v>594.56100000000004</v>
      </c>
      <c r="S9381">
        <v>31.1</v>
      </c>
      <c r="T9381">
        <v>8.5139999999999993</v>
      </c>
      <c r="U9381">
        <v>5.43</v>
      </c>
      <c r="V9381">
        <v>13367.565000000001</v>
      </c>
      <c r="X9381">
        <v>266.59100000000001</v>
      </c>
      <c r="Y9381">
        <v>12.71</v>
      </c>
      <c r="Z9381" s="32">
        <v>26.9</v>
      </c>
      <c r="AA9381" s="32">
        <v>40.700000000000003</v>
      </c>
      <c r="AB9381" s="32"/>
      <c r="AC9381" s="32">
        <v>2.9</v>
      </c>
    </row>
    <row r="9382" spans="1:29" hidden="1" x14ac:dyDescent="0.25">
      <c r="A9382" t="s">
        <v>253</v>
      </c>
      <c r="B9382" t="s">
        <v>254</v>
      </c>
      <c r="C9382" s="1">
        <v>43902</v>
      </c>
      <c r="D9382">
        <v>61</v>
      </c>
      <c r="E9382">
        <v>20</v>
      </c>
      <c r="F9382">
        <v>2</v>
      </c>
      <c r="G9382">
        <v>1</v>
      </c>
      <c r="H9382">
        <v>8.9369999999999994</v>
      </c>
      <c r="I9382">
        <v>2.93</v>
      </c>
      <c r="J9382">
        <v>0.29299999999999998</v>
      </c>
      <c r="K9382">
        <v>0.14699999999999999</v>
      </c>
      <c r="Q9382">
        <v>6825442</v>
      </c>
      <c r="R9382">
        <v>594.56100000000004</v>
      </c>
      <c r="S9382">
        <v>31.1</v>
      </c>
      <c r="T9382">
        <v>8.5139999999999993</v>
      </c>
      <c r="U9382">
        <v>5.43</v>
      </c>
      <c r="V9382">
        <v>13367.565000000001</v>
      </c>
      <c r="X9382">
        <v>266.59100000000001</v>
      </c>
      <c r="Y9382">
        <v>12.71</v>
      </c>
      <c r="Z9382" s="32">
        <v>26.9</v>
      </c>
      <c r="AA9382" s="32">
        <v>40.700000000000003</v>
      </c>
      <c r="AB9382" s="32"/>
      <c r="AC9382" s="32">
        <v>2.9</v>
      </c>
    </row>
    <row r="9383" spans="1:29" hidden="1" x14ac:dyDescent="0.25">
      <c r="A9383" t="s">
        <v>253</v>
      </c>
      <c r="B9383" t="s">
        <v>254</v>
      </c>
      <c r="C9383" s="1">
        <v>43903</v>
      </c>
      <c r="D9383">
        <v>66</v>
      </c>
      <c r="E9383">
        <v>5</v>
      </c>
      <c r="F9383">
        <v>2</v>
      </c>
      <c r="G9383">
        <v>0</v>
      </c>
      <c r="H9383">
        <v>9.67</v>
      </c>
      <c r="I9383">
        <v>0.73299999999999998</v>
      </c>
      <c r="J9383">
        <v>0.29299999999999998</v>
      </c>
      <c r="K9383">
        <v>0</v>
      </c>
      <c r="Q9383">
        <v>6825442</v>
      </c>
      <c r="R9383">
        <v>594.56100000000004</v>
      </c>
      <c r="S9383">
        <v>31.1</v>
      </c>
      <c r="T9383">
        <v>8.5139999999999993</v>
      </c>
      <c r="U9383">
        <v>5.43</v>
      </c>
      <c r="V9383">
        <v>13367.565000000001</v>
      </c>
      <c r="X9383">
        <v>266.59100000000001</v>
      </c>
      <c r="Y9383">
        <v>12.71</v>
      </c>
      <c r="Z9383" s="32">
        <v>26.9</v>
      </c>
      <c r="AA9383" s="32">
        <v>40.700000000000003</v>
      </c>
      <c r="AB9383" s="32"/>
      <c r="AC9383" s="32">
        <v>2.9</v>
      </c>
    </row>
    <row r="9384" spans="1:29" hidden="1" x14ac:dyDescent="0.25">
      <c r="A9384" t="s">
        <v>253</v>
      </c>
      <c r="B9384" t="s">
        <v>254</v>
      </c>
      <c r="C9384" s="1">
        <v>43905</v>
      </c>
      <c r="D9384">
        <v>93</v>
      </c>
      <c r="E9384">
        <v>27</v>
      </c>
      <c r="F9384">
        <v>3</v>
      </c>
      <c r="G9384">
        <v>1</v>
      </c>
      <c r="H9384">
        <v>13.625</v>
      </c>
      <c r="I9384">
        <v>3.956</v>
      </c>
      <c r="J9384">
        <v>0.44</v>
      </c>
      <c r="K9384">
        <v>0.14699999999999999</v>
      </c>
      <c r="Q9384">
        <v>6825442</v>
      </c>
      <c r="R9384">
        <v>594.56100000000004</v>
      </c>
      <c r="S9384">
        <v>31.1</v>
      </c>
      <c r="T9384">
        <v>8.5139999999999993</v>
      </c>
      <c r="U9384">
        <v>5.43</v>
      </c>
      <c r="V9384">
        <v>13367.565000000001</v>
      </c>
      <c r="X9384">
        <v>266.59100000000001</v>
      </c>
      <c r="Y9384">
        <v>12.71</v>
      </c>
      <c r="Z9384" s="32">
        <v>26.9</v>
      </c>
      <c r="AA9384" s="32">
        <v>40.700000000000003</v>
      </c>
      <c r="AB9384" s="32"/>
      <c r="AC9384" s="32">
        <v>2.9</v>
      </c>
    </row>
    <row r="9385" spans="1:29" hidden="1" x14ac:dyDescent="0.25">
      <c r="A9385" t="s">
        <v>253</v>
      </c>
      <c r="B9385" t="s">
        <v>254</v>
      </c>
      <c r="C9385" s="1">
        <v>43906</v>
      </c>
      <c r="D9385">
        <v>99</v>
      </c>
      <c r="E9385">
        <v>6</v>
      </c>
      <c r="F9385">
        <v>3</v>
      </c>
      <c r="G9385">
        <v>0</v>
      </c>
      <c r="H9385">
        <v>14.505000000000001</v>
      </c>
      <c r="I9385">
        <v>0.879</v>
      </c>
      <c r="J9385">
        <v>0.44</v>
      </c>
      <c r="K9385">
        <v>0</v>
      </c>
      <c r="Q9385">
        <v>6825442</v>
      </c>
      <c r="R9385">
        <v>594.56100000000004</v>
      </c>
      <c r="S9385">
        <v>31.1</v>
      </c>
      <c r="T9385">
        <v>8.5139999999999993</v>
      </c>
      <c r="U9385">
        <v>5.43</v>
      </c>
      <c r="V9385">
        <v>13367.565000000001</v>
      </c>
      <c r="X9385">
        <v>266.59100000000001</v>
      </c>
      <c r="Y9385">
        <v>12.71</v>
      </c>
      <c r="Z9385" s="32">
        <v>26.9</v>
      </c>
      <c r="AA9385" s="32">
        <v>40.700000000000003</v>
      </c>
      <c r="AB9385" s="32"/>
      <c r="AC9385" s="32">
        <v>2.9</v>
      </c>
    </row>
    <row r="9386" spans="1:29" hidden="1" x14ac:dyDescent="0.25">
      <c r="A9386" t="s">
        <v>253</v>
      </c>
      <c r="B9386" t="s">
        <v>254</v>
      </c>
      <c r="C9386" s="1">
        <v>43907</v>
      </c>
      <c r="D9386">
        <v>120</v>
      </c>
      <c r="E9386">
        <v>21</v>
      </c>
      <c r="F9386">
        <v>3</v>
      </c>
      <c r="G9386">
        <v>0</v>
      </c>
      <c r="H9386">
        <v>17.581</v>
      </c>
      <c r="I9386">
        <v>3.077</v>
      </c>
      <c r="J9386">
        <v>0.44</v>
      </c>
      <c r="K9386">
        <v>0</v>
      </c>
      <c r="Q9386">
        <v>6825442</v>
      </c>
      <c r="R9386">
        <v>594.56100000000004</v>
      </c>
      <c r="S9386">
        <v>31.1</v>
      </c>
      <c r="T9386">
        <v>8.5139999999999993</v>
      </c>
      <c r="U9386">
        <v>5.43</v>
      </c>
      <c r="V9386">
        <v>13367.565000000001</v>
      </c>
      <c r="X9386">
        <v>266.59100000000001</v>
      </c>
      <c r="Y9386">
        <v>12.71</v>
      </c>
      <c r="Z9386" s="32">
        <v>26.9</v>
      </c>
      <c r="AA9386" s="32">
        <v>40.700000000000003</v>
      </c>
      <c r="AB9386" s="32"/>
      <c r="AC9386" s="32">
        <v>2.9</v>
      </c>
    </row>
    <row r="9387" spans="1:29" hidden="1" x14ac:dyDescent="0.25">
      <c r="A9387" t="s">
        <v>253</v>
      </c>
      <c r="B9387" t="s">
        <v>254</v>
      </c>
      <c r="C9387" s="1">
        <v>43908</v>
      </c>
      <c r="D9387">
        <v>120</v>
      </c>
      <c r="E9387">
        <v>0</v>
      </c>
      <c r="F9387">
        <v>3</v>
      </c>
      <c r="G9387">
        <v>0</v>
      </c>
      <c r="H9387">
        <v>17.581</v>
      </c>
      <c r="I9387">
        <v>0</v>
      </c>
      <c r="J9387">
        <v>0.44</v>
      </c>
      <c r="K9387">
        <v>0</v>
      </c>
      <c r="Q9387">
        <v>6825442</v>
      </c>
      <c r="R9387">
        <v>594.56100000000004</v>
      </c>
      <c r="S9387">
        <v>31.1</v>
      </c>
      <c r="T9387">
        <v>8.5139999999999993</v>
      </c>
      <c r="U9387">
        <v>5.43</v>
      </c>
      <c r="V9387">
        <v>13367.565000000001</v>
      </c>
      <c r="X9387">
        <v>266.59100000000001</v>
      </c>
      <c r="Y9387">
        <v>12.71</v>
      </c>
      <c r="Z9387" s="32">
        <v>26.9</v>
      </c>
      <c r="AA9387" s="32">
        <v>40.700000000000003</v>
      </c>
      <c r="AB9387" s="32"/>
      <c r="AC9387" s="32">
        <v>2.9</v>
      </c>
    </row>
    <row r="9388" spans="1:29" hidden="1" x14ac:dyDescent="0.25">
      <c r="A9388" t="s">
        <v>253</v>
      </c>
      <c r="B9388" t="s">
        <v>254</v>
      </c>
      <c r="C9388" s="1">
        <v>43909</v>
      </c>
      <c r="D9388">
        <v>133</v>
      </c>
      <c r="E9388">
        <v>13</v>
      </c>
      <c r="F9388">
        <v>4</v>
      </c>
      <c r="G9388">
        <v>1</v>
      </c>
      <c r="H9388">
        <v>19.486000000000001</v>
      </c>
      <c r="I9388">
        <v>1.905</v>
      </c>
      <c r="J9388">
        <v>0.58599999999999997</v>
      </c>
      <c r="K9388">
        <v>0.14699999999999999</v>
      </c>
      <c r="Q9388">
        <v>6825442</v>
      </c>
      <c r="R9388">
        <v>594.56100000000004</v>
      </c>
      <c r="S9388">
        <v>31.1</v>
      </c>
      <c r="T9388">
        <v>8.5139999999999993</v>
      </c>
      <c r="U9388">
        <v>5.43</v>
      </c>
      <c r="V9388">
        <v>13367.565000000001</v>
      </c>
      <c r="X9388">
        <v>266.59100000000001</v>
      </c>
      <c r="Y9388">
        <v>12.71</v>
      </c>
      <c r="Z9388" s="32">
        <v>26.9</v>
      </c>
      <c r="AA9388" s="32">
        <v>40.700000000000003</v>
      </c>
      <c r="AB9388" s="32"/>
      <c r="AC9388" s="32">
        <v>2.9</v>
      </c>
    </row>
    <row r="9389" spans="1:29" hidden="1" x14ac:dyDescent="0.25">
      <c r="A9389" t="s">
        <v>253</v>
      </c>
      <c r="B9389" t="s">
        <v>254</v>
      </c>
      <c r="C9389" s="1">
        <v>43910</v>
      </c>
      <c r="D9389">
        <v>149</v>
      </c>
      <c r="E9389">
        <v>16</v>
      </c>
      <c r="F9389">
        <v>4</v>
      </c>
      <c r="G9389">
        <v>0</v>
      </c>
      <c r="H9389">
        <v>21.83</v>
      </c>
      <c r="I9389">
        <v>2.3439999999999999</v>
      </c>
      <c r="J9389">
        <v>0.58599999999999997</v>
      </c>
      <c r="K9389">
        <v>0</v>
      </c>
      <c r="Q9389">
        <v>6825442</v>
      </c>
      <c r="R9389">
        <v>594.56100000000004</v>
      </c>
      <c r="S9389">
        <v>31.1</v>
      </c>
      <c r="T9389">
        <v>8.5139999999999993</v>
      </c>
      <c r="U9389">
        <v>5.43</v>
      </c>
      <c r="V9389">
        <v>13367.565000000001</v>
      </c>
      <c r="X9389">
        <v>266.59100000000001</v>
      </c>
      <c r="Y9389">
        <v>12.71</v>
      </c>
      <c r="Z9389" s="32">
        <v>26.9</v>
      </c>
      <c r="AA9389" s="32">
        <v>40.700000000000003</v>
      </c>
      <c r="AB9389" s="32"/>
      <c r="AC9389" s="32">
        <v>2.9</v>
      </c>
    </row>
    <row r="9390" spans="1:29" hidden="1" x14ac:dyDescent="0.25">
      <c r="A9390" t="s">
        <v>253</v>
      </c>
      <c r="B9390" t="s">
        <v>254</v>
      </c>
      <c r="C9390" s="1">
        <v>43911</v>
      </c>
      <c r="D9390">
        <v>163</v>
      </c>
      <c r="E9390">
        <v>14</v>
      </c>
      <c r="F9390">
        <v>4</v>
      </c>
      <c r="G9390">
        <v>0</v>
      </c>
      <c r="H9390">
        <v>23.881</v>
      </c>
      <c r="I9390">
        <v>2.0510000000000002</v>
      </c>
      <c r="J9390">
        <v>0.58599999999999997</v>
      </c>
      <c r="K9390">
        <v>0</v>
      </c>
      <c r="Q9390">
        <v>6825442</v>
      </c>
      <c r="R9390">
        <v>594.56100000000004</v>
      </c>
      <c r="S9390">
        <v>31.1</v>
      </c>
      <c r="T9390">
        <v>8.5139999999999993</v>
      </c>
      <c r="U9390">
        <v>5.43</v>
      </c>
      <c r="V9390">
        <v>13367.565000000001</v>
      </c>
      <c r="X9390">
        <v>266.59100000000001</v>
      </c>
      <c r="Y9390">
        <v>12.71</v>
      </c>
      <c r="Z9390" s="32">
        <v>26.9</v>
      </c>
      <c r="AA9390" s="32">
        <v>40.700000000000003</v>
      </c>
      <c r="AB9390" s="32"/>
      <c r="AC9390" s="32">
        <v>2.9</v>
      </c>
    </row>
    <row r="9391" spans="1:29" hidden="1" x14ac:dyDescent="0.25">
      <c r="A9391" t="s">
        <v>253</v>
      </c>
      <c r="B9391" t="s">
        <v>254</v>
      </c>
      <c r="C9391" s="1">
        <v>43912</v>
      </c>
      <c r="D9391">
        <v>230</v>
      </c>
      <c r="E9391">
        <v>67</v>
      </c>
      <c r="F9391">
        <v>4</v>
      </c>
      <c r="G9391">
        <v>0</v>
      </c>
      <c r="H9391">
        <v>33.697000000000003</v>
      </c>
      <c r="I9391">
        <v>9.8160000000000007</v>
      </c>
      <c r="J9391">
        <v>0.58599999999999997</v>
      </c>
      <c r="K9391">
        <v>0</v>
      </c>
      <c r="Q9391">
        <v>6825442</v>
      </c>
      <c r="R9391">
        <v>594.56100000000004</v>
      </c>
      <c r="S9391">
        <v>31.1</v>
      </c>
      <c r="T9391">
        <v>8.5139999999999993</v>
      </c>
      <c r="U9391">
        <v>5.43</v>
      </c>
      <c r="V9391">
        <v>13367.565000000001</v>
      </c>
      <c r="X9391">
        <v>266.59100000000001</v>
      </c>
      <c r="Y9391">
        <v>12.71</v>
      </c>
      <c r="Z9391" s="32">
        <v>26.9</v>
      </c>
      <c r="AA9391" s="32">
        <v>40.700000000000003</v>
      </c>
      <c r="AB9391" s="32"/>
      <c r="AC9391" s="32">
        <v>2.9</v>
      </c>
    </row>
    <row r="9392" spans="1:29" hidden="1" x14ac:dyDescent="0.25">
      <c r="A9392" t="s">
        <v>253</v>
      </c>
      <c r="B9392" t="s">
        <v>254</v>
      </c>
      <c r="C9392" s="1">
        <v>43913</v>
      </c>
      <c r="D9392">
        <v>248</v>
      </c>
      <c r="E9392">
        <v>18</v>
      </c>
      <c r="F9392">
        <v>4</v>
      </c>
      <c r="G9392">
        <v>0</v>
      </c>
      <c r="H9392">
        <v>36.335000000000001</v>
      </c>
      <c r="I9392">
        <v>2.637</v>
      </c>
      <c r="J9392">
        <v>0.58599999999999997</v>
      </c>
      <c r="K9392">
        <v>0</v>
      </c>
      <c r="Q9392">
        <v>6825442</v>
      </c>
      <c r="R9392">
        <v>594.56100000000004</v>
      </c>
      <c r="S9392">
        <v>31.1</v>
      </c>
      <c r="T9392">
        <v>8.5139999999999993</v>
      </c>
      <c r="U9392">
        <v>5.43</v>
      </c>
      <c r="V9392">
        <v>13367.565000000001</v>
      </c>
      <c r="X9392">
        <v>266.59100000000001</v>
      </c>
      <c r="Y9392">
        <v>12.71</v>
      </c>
      <c r="Z9392" s="32">
        <v>26.9</v>
      </c>
      <c r="AA9392" s="32">
        <v>40.700000000000003</v>
      </c>
      <c r="AB9392" s="32"/>
      <c r="AC9392" s="32">
        <v>2.9</v>
      </c>
    </row>
    <row r="9393" spans="1:29" hidden="1" x14ac:dyDescent="0.25">
      <c r="A9393" t="s">
        <v>253</v>
      </c>
      <c r="B9393" t="s">
        <v>254</v>
      </c>
      <c r="C9393" s="1">
        <v>43914</v>
      </c>
      <c r="D9393">
        <v>267</v>
      </c>
      <c r="E9393">
        <v>19</v>
      </c>
      <c r="F9393">
        <v>4</v>
      </c>
      <c r="G9393">
        <v>0</v>
      </c>
      <c r="H9393">
        <v>39.118000000000002</v>
      </c>
      <c r="I9393">
        <v>2.7839999999999998</v>
      </c>
      <c r="J9393">
        <v>0.58599999999999997</v>
      </c>
      <c r="K9393">
        <v>0</v>
      </c>
      <c r="Q9393">
        <v>6825442</v>
      </c>
      <c r="R9393">
        <v>594.56100000000004</v>
      </c>
      <c r="S9393">
        <v>31.1</v>
      </c>
      <c r="T9393">
        <v>8.5139999999999993</v>
      </c>
      <c r="U9393">
        <v>5.43</v>
      </c>
      <c r="V9393">
        <v>13367.565000000001</v>
      </c>
      <c r="X9393">
        <v>266.59100000000001</v>
      </c>
      <c r="Y9393">
        <v>12.71</v>
      </c>
      <c r="Z9393" s="32">
        <v>26.9</v>
      </c>
      <c r="AA9393" s="32">
        <v>40.700000000000003</v>
      </c>
      <c r="AB9393" s="32"/>
      <c r="AC9393" s="32">
        <v>2.9</v>
      </c>
    </row>
    <row r="9394" spans="1:29" hidden="1" x14ac:dyDescent="0.25">
      <c r="A9394" t="s">
        <v>253</v>
      </c>
      <c r="B9394" t="s">
        <v>254</v>
      </c>
      <c r="C9394" s="1">
        <v>43915</v>
      </c>
      <c r="D9394">
        <v>304</v>
      </c>
      <c r="E9394">
        <v>37</v>
      </c>
      <c r="F9394">
        <v>4</v>
      </c>
      <c r="G9394">
        <v>0</v>
      </c>
      <c r="H9394">
        <v>44.539000000000001</v>
      </c>
      <c r="I9394">
        <v>5.4210000000000003</v>
      </c>
      <c r="J9394">
        <v>0.58599999999999997</v>
      </c>
      <c r="K9394">
        <v>0</v>
      </c>
      <c r="Q9394">
        <v>6825442</v>
      </c>
      <c r="R9394">
        <v>594.56100000000004</v>
      </c>
      <c r="S9394">
        <v>31.1</v>
      </c>
      <c r="T9394">
        <v>8.5139999999999993</v>
      </c>
      <c r="U9394">
        <v>5.43</v>
      </c>
      <c r="V9394">
        <v>13367.565000000001</v>
      </c>
      <c r="X9394">
        <v>266.59100000000001</v>
      </c>
      <c r="Y9394">
        <v>12.71</v>
      </c>
      <c r="Z9394" s="32">
        <v>26.9</v>
      </c>
      <c r="AA9394" s="32">
        <v>40.700000000000003</v>
      </c>
      <c r="AB9394" s="32"/>
      <c r="AC9394" s="32">
        <v>2.9</v>
      </c>
    </row>
    <row r="9395" spans="1:29" hidden="1" x14ac:dyDescent="0.25">
      <c r="A9395" t="s">
        <v>253</v>
      </c>
      <c r="B9395" t="s">
        <v>254</v>
      </c>
      <c r="C9395" s="1">
        <v>43916</v>
      </c>
      <c r="D9395">
        <v>333</v>
      </c>
      <c r="E9395">
        <v>29</v>
      </c>
      <c r="F9395">
        <v>4</v>
      </c>
      <c r="G9395">
        <v>0</v>
      </c>
      <c r="H9395">
        <v>48.787999999999997</v>
      </c>
      <c r="I9395">
        <v>4.2489999999999997</v>
      </c>
      <c r="J9395">
        <v>0.58599999999999997</v>
      </c>
      <c r="K9395">
        <v>0</v>
      </c>
      <c r="Q9395">
        <v>6825442</v>
      </c>
      <c r="R9395">
        <v>594.56100000000004</v>
      </c>
      <c r="S9395">
        <v>31.1</v>
      </c>
      <c r="T9395">
        <v>8.5139999999999993</v>
      </c>
      <c r="U9395">
        <v>5.43</v>
      </c>
      <c r="V9395">
        <v>13367.565000000001</v>
      </c>
      <c r="X9395">
        <v>266.59100000000001</v>
      </c>
      <c r="Y9395">
        <v>12.71</v>
      </c>
      <c r="Z9395" s="32">
        <v>26.9</v>
      </c>
      <c r="AA9395" s="32">
        <v>40.700000000000003</v>
      </c>
      <c r="AB9395" s="32"/>
      <c r="AC9395" s="32">
        <v>2.9</v>
      </c>
    </row>
    <row r="9396" spans="1:29" hidden="1" x14ac:dyDescent="0.25">
      <c r="A9396" t="s">
        <v>253</v>
      </c>
      <c r="B9396" t="s">
        <v>254</v>
      </c>
      <c r="C9396" s="1">
        <v>43917</v>
      </c>
      <c r="D9396">
        <v>368</v>
      </c>
      <c r="E9396">
        <v>35</v>
      </c>
      <c r="F9396">
        <v>6</v>
      </c>
      <c r="G9396">
        <v>2</v>
      </c>
      <c r="H9396">
        <v>53.915999999999997</v>
      </c>
      <c r="I9396">
        <v>5.1280000000000001</v>
      </c>
      <c r="J9396">
        <v>0.879</v>
      </c>
      <c r="K9396">
        <v>0.29299999999999998</v>
      </c>
      <c r="Q9396">
        <v>6825442</v>
      </c>
      <c r="R9396">
        <v>594.56100000000004</v>
      </c>
      <c r="S9396">
        <v>31.1</v>
      </c>
      <c r="T9396">
        <v>8.5139999999999993</v>
      </c>
      <c r="U9396">
        <v>5.43</v>
      </c>
      <c r="V9396">
        <v>13367.565000000001</v>
      </c>
      <c r="X9396">
        <v>266.59100000000001</v>
      </c>
      <c r="Y9396">
        <v>12.71</v>
      </c>
      <c r="Z9396" s="32">
        <v>26.9</v>
      </c>
      <c r="AA9396" s="32">
        <v>40.700000000000003</v>
      </c>
      <c r="AB9396" s="32"/>
      <c r="AC9396" s="32">
        <v>2.9</v>
      </c>
    </row>
    <row r="9397" spans="1:29" hidden="1" x14ac:dyDescent="0.25">
      <c r="A9397" t="s">
        <v>253</v>
      </c>
      <c r="B9397" t="s">
        <v>254</v>
      </c>
      <c r="C9397" s="1">
        <v>43918</v>
      </c>
      <c r="D9397">
        <v>391</v>
      </c>
      <c r="E9397">
        <v>23</v>
      </c>
      <c r="F9397">
        <v>7</v>
      </c>
      <c r="G9397">
        <v>1</v>
      </c>
      <c r="H9397">
        <v>57.286000000000001</v>
      </c>
      <c r="I9397">
        <v>3.37</v>
      </c>
      <c r="J9397">
        <v>1.026</v>
      </c>
      <c r="K9397">
        <v>0.14699999999999999</v>
      </c>
      <c r="Q9397">
        <v>6825442</v>
      </c>
      <c r="R9397">
        <v>594.56100000000004</v>
      </c>
      <c r="S9397">
        <v>31.1</v>
      </c>
      <c r="T9397">
        <v>8.5139999999999993</v>
      </c>
      <c r="U9397">
        <v>5.43</v>
      </c>
      <c r="V9397">
        <v>13367.565000000001</v>
      </c>
      <c r="X9397">
        <v>266.59100000000001</v>
      </c>
      <c r="Y9397">
        <v>12.71</v>
      </c>
      <c r="Z9397" s="32">
        <v>26.9</v>
      </c>
      <c r="AA9397" s="32">
        <v>40.700000000000003</v>
      </c>
      <c r="AB9397" s="32"/>
      <c r="AC9397" s="32">
        <v>2.9</v>
      </c>
    </row>
    <row r="9398" spans="1:29" hidden="1" x14ac:dyDescent="0.25">
      <c r="A9398" t="s">
        <v>253</v>
      </c>
      <c r="B9398" t="s">
        <v>254</v>
      </c>
      <c r="C9398" s="1">
        <v>43919</v>
      </c>
      <c r="D9398">
        <v>412</v>
      </c>
      <c r="E9398">
        <v>21</v>
      </c>
      <c r="F9398">
        <v>8</v>
      </c>
      <c r="G9398">
        <v>1</v>
      </c>
      <c r="H9398">
        <v>60.362000000000002</v>
      </c>
      <c r="I9398">
        <v>3.077</v>
      </c>
      <c r="J9398">
        <v>1.1719999999999999</v>
      </c>
      <c r="K9398">
        <v>0.14699999999999999</v>
      </c>
      <c r="Q9398">
        <v>6825442</v>
      </c>
      <c r="R9398">
        <v>594.56100000000004</v>
      </c>
      <c r="S9398">
        <v>31.1</v>
      </c>
      <c r="T9398">
        <v>8.5139999999999993</v>
      </c>
      <c r="U9398">
        <v>5.43</v>
      </c>
      <c r="V9398">
        <v>13367.565000000001</v>
      </c>
      <c r="X9398">
        <v>266.59100000000001</v>
      </c>
      <c r="Y9398">
        <v>12.71</v>
      </c>
      <c r="Z9398" s="32">
        <v>26.9</v>
      </c>
      <c r="AA9398" s="32">
        <v>40.700000000000003</v>
      </c>
      <c r="AB9398" s="32"/>
      <c r="AC9398" s="32">
        <v>2.9</v>
      </c>
    </row>
    <row r="9399" spans="1:29" hidden="1" x14ac:dyDescent="0.25">
      <c r="A9399" t="s">
        <v>253</v>
      </c>
      <c r="B9399" t="s">
        <v>254</v>
      </c>
      <c r="C9399" s="1">
        <v>43920</v>
      </c>
      <c r="D9399">
        <v>438</v>
      </c>
      <c r="E9399">
        <v>26</v>
      </c>
      <c r="F9399">
        <v>10</v>
      </c>
      <c r="G9399">
        <v>2</v>
      </c>
      <c r="H9399">
        <v>64.171999999999997</v>
      </c>
      <c r="I9399">
        <v>3.8090000000000002</v>
      </c>
      <c r="J9399">
        <v>1.4650000000000001</v>
      </c>
      <c r="K9399">
        <v>0.29299999999999998</v>
      </c>
      <c r="Q9399">
        <v>6825442</v>
      </c>
      <c r="R9399">
        <v>594.56100000000004</v>
      </c>
      <c r="S9399">
        <v>31.1</v>
      </c>
      <c r="T9399">
        <v>8.5139999999999993</v>
      </c>
      <c r="U9399">
        <v>5.43</v>
      </c>
      <c r="V9399">
        <v>13367.565000000001</v>
      </c>
      <c r="X9399">
        <v>266.59100000000001</v>
      </c>
      <c r="Y9399">
        <v>12.71</v>
      </c>
      <c r="Z9399" s="32">
        <v>26.9</v>
      </c>
      <c r="AA9399" s="32">
        <v>40.700000000000003</v>
      </c>
      <c r="AB9399" s="32"/>
      <c r="AC9399" s="32">
        <v>2.9</v>
      </c>
    </row>
    <row r="9400" spans="1:29" hidden="1" x14ac:dyDescent="0.25">
      <c r="A9400" t="s">
        <v>253</v>
      </c>
      <c r="B9400" t="s">
        <v>254</v>
      </c>
      <c r="C9400" s="1">
        <v>43921</v>
      </c>
      <c r="D9400">
        <v>446</v>
      </c>
      <c r="E9400">
        <v>8</v>
      </c>
      <c r="F9400">
        <v>11</v>
      </c>
      <c r="G9400">
        <v>1</v>
      </c>
      <c r="H9400">
        <v>65.343999999999994</v>
      </c>
      <c r="I9400">
        <v>1.1719999999999999</v>
      </c>
      <c r="J9400">
        <v>1.6120000000000001</v>
      </c>
      <c r="K9400">
        <v>0.14699999999999999</v>
      </c>
      <c r="Q9400">
        <v>6825442</v>
      </c>
      <c r="R9400">
        <v>594.56100000000004</v>
      </c>
      <c r="S9400">
        <v>31.1</v>
      </c>
      <c r="T9400">
        <v>8.5139999999999993</v>
      </c>
      <c r="U9400">
        <v>5.43</v>
      </c>
      <c r="V9400">
        <v>13367.565000000001</v>
      </c>
      <c r="X9400">
        <v>266.59100000000001</v>
      </c>
      <c r="Y9400">
        <v>12.71</v>
      </c>
      <c r="Z9400" s="32">
        <v>26.9</v>
      </c>
      <c r="AA9400" s="32">
        <v>40.700000000000003</v>
      </c>
      <c r="AB9400" s="32"/>
      <c r="AC9400" s="32">
        <v>2.9</v>
      </c>
    </row>
    <row r="9401" spans="1:29" hidden="1" x14ac:dyDescent="0.25">
      <c r="A9401" t="s">
        <v>253</v>
      </c>
      <c r="B9401" t="s">
        <v>254</v>
      </c>
      <c r="C9401" s="1">
        <v>43922</v>
      </c>
      <c r="D9401">
        <v>463</v>
      </c>
      <c r="E9401">
        <v>17</v>
      </c>
      <c r="F9401">
        <v>12</v>
      </c>
      <c r="G9401">
        <v>1</v>
      </c>
      <c r="H9401">
        <v>67.834000000000003</v>
      </c>
      <c r="I9401">
        <v>2.4910000000000001</v>
      </c>
      <c r="J9401">
        <v>1.758</v>
      </c>
      <c r="K9401">
        <v>0.14699999999999999</v>
      </c>
      <c r="Q9401">
        <v>6825442</v>
      </c>
      <c r="R9401">
        <v>594.56100000000004</v>
      </c>
      <c r="S9401">
        <v>31.1</v>
      </c>
      <c r="T9401">
        <v>8.5139999999999993</v>
      </c>
      <c r="U9401">
        <v>5.43</v>
      </c>
      <c r="V9401">
        <v>13367.565000000001</v>
      </c>
      <c r="X9401">
        <v>266.59100000000001</v>
      </c>
      <c r="Y9401">
        <v>12.71</v>
      </c>
      <c r="Z9401" s="32">
        <v>26.9</v>
      </c>
      <c r="AA9401" s="32">
        <v>40.700000000000003</v>
      </c>
      <c r="AB9401" s="32"/>
      <c r="AC9401" s="32">
        <v>2.9</v>
      </c>
    </row>
    <row r="9402" spans="1:29" hidden="1" x14ac:dyDescent="0.25">
      <c r="A9402" t="s">
        <v>253</v>
      </c>
      <c r="B9402" t="s">
        <v>254</v>
      </c>
      <c r="C9402" s="1">
        <v>43923</v>
      </c>
      <c r="D9402">
        <v>479</v>
      </c>
      <c r="E9402">
        <v>16</v>
      </c>
      <c r="F9402">
        <v>12</v>
      </c>
      <c r="G9402">
        <v>0</v>
      </c>
      <c r="H9402">
        <v>70.179000000000002</v>
      </c>
      <c r="I9402">
        <v>2.3439999999999999</v>
      </c>
      <c r="J9402">
        <v>1.758</v>
      </c>
      <c r="K9402">
        <v>0</v>
      </c>
      <c r="Q9402">
        <v>6825442</v>
      </c>
      <c r="R9402">
        <v>594.56100000000004</v>
      </c>
      <c r="S9402">
        <v>31.1</v>
      </c>
      <c r="T9402">
        <v>8.5139999999999993</v>
      </c>
      <c r="U9402">
        <v>5.43</v>
      </c>
      <c r="V9402">
        <v>13367.565000000001</v>
      </c>
      <c r="X9402">
        <v>266.59100000000001</v>
      </c>
      <c r="Y9402">
        <v>12.71</v>
      </c>
      <c r="Z9402" s="32">
        <v>26.9</v>
      </c>
      <c r="AA9402" s="32">
        <v>40.700000000000003</v>
      </c>
      <c r="AB9402" s="32"/>
      <c r="AC9402" s="32">
        <v>2.9</v>
      </c>
    </row>
    <row r="9403" spans="1:29" hidden="1" x14ac:dyDescent="0.25">
      <c r="A9403" t="s">
        <v>253</v>
      </c>
      <c r="B9403" t="s">
        <v>254</v>
      </c>
      <c r="C9403" s="1">
        <v>43924</v>
      </c>
      <c r="D9403">
        <v>494</v>
      </c>
      <c r="E9403">
        <v>15</v>
      </c>
      <c r="F9403">
        <v>16</v>
      </c>
      <c r="G9403">
        <v>4</v>
      </c>
      <c r="H9403">
        <v>72.376000000000005</v>
      </c>
      <c r="I9403">
        <v>2.198</v>
      </c>
      <c r="J9403">
        <v>2.3439999999999999</v>
      </c>
      <c r="K9403">
        <v>0.58599999999999997</v>
      </c>
      <c r="Q9403">
        <v>6825442</v>
      </c>
      <c r="R9403">
        <v>594.56100000000004</v>
      </c>
      <c r="S9403">
        <v>31.1</v>
      </c>
      <c r="T9403">
        <v>8.5139999999999993</v>
      </c>
      <c r="U9403">
        <v>5.43</v>
      </c>
      <c r="V9403">
        <v>13367.565000000001</v>
      </c>
      <c r="X9403">
        <v>266.59100000000001</v>
      </c>
      <c r="Y9403">
        <v>12.71</v>
      </c>
      <c r="Z9403" s="32">
        <v>26.9</v>
      </c>
      <c r="AA9403" s="32">
        <v>40.700000000000003</v>
      </c>
      <c r="AB9403" s="32"/>
      <c r="AC9403" s="32">
        <v>2.9</v>
      </c>
    </row>
    <row r="9404" spans="1:29" hidden="1" x14ac:dyDescent="0.25">
      <c r="A9404" t="s">
        <v>253</v>
      </c>
      <c r="B9404" t="s">
        <v>254</v>
      </c>
      <c r="C9404" s="1">
        <v>43925</v>
      </c>
      <c r="D9404">
        <v>494</v>
      </c>
      <c r="E9404">
        <v>0</v>
      </c>
      <c r="F9404">
        <v>16</v>
      </c>
      <c r="G9404">
        <v>0</v>
      </c>
      <c r="H9404">
        <v>72.376000000000005</v>
      </c>
      <c r="I9404">
        <v>0</v>
      </c>
      <c r="J9404">
        <v>2.3439999999999999</v>
      </c>
      <c r="K9404">
        <v>0</v>
      </c>
      <c r="Q9404">
        <v>6825442</v>
      </c>
      <c r="R9404">
        <v>594.56100000000004</v>
      </c>
      <c r="S9404">
        <v>31.1</v>
      </c>
      <c r="T9404">
        <v>8.5139999999999993</v>
      </c>
      <c r="U9404">
        <v>5.43</v>
      </c>
      <c r="V9404">
        <v>13367.565000000001</v>
      </c>
      <c r="X9404">
        <v>266.59100000000001</v>
      </c>
      <c r="Y9404">
        <v>12.71</v>
      </c>
      <c r="Z9404" s="32">
        <v>26.9</v>
      </c>
      <c r="AA9404" s="32">
        <v>40.700000000000003</v>
      </c>
      <c r="AB9404" s="32"/>
      <c r="AC9404" s="32">
        <v>2.9</v>
      </c>
    </row>
    <row r="9405" spans="1:29" hidden="1" x14ac:dyDescent="0.25">
      <c r="A9405" t="s">
        <v>253</v>
      </c>
      <c r="B9405" t="s">
        <v>254</v>
      </c>
      <c r="C9405" s="1">
        <v>43926</v>
      </c>
      <c r="D9405">
        <v>520</v>
      </c>
      <c r="E9405">
        <v>26</v>
      </c>
      <c r="F9405">
        <v>17</v>
      </c>
      <c r="G9405">
        <v>1</v>
      </c>
      <c r="H9405">
        <v>76.186000000000007</v>
      </c>
      <c r="I9405">
        <v>3.8090000000000002</v>
      </c>
      <c r="J9405">
        <v>2.4910000000000001</v>
      </c>
      <c r="K9405">
        <v>0.14699999999999999</v>
      </c>
      <c r="Q9405">
        <v>6825442</v>
      </c>
      <c r="R9405">
        <v>594.56100000000004</v>
      </c>
      <c r="S9405">
        <v>31.1</v>
      </c>
      <c r="T9405">
        <v>8.5139999999999993</v>
      </c>
      <c r="U9405">
        <v>5.43</v>
      </c>
      <c r="V9405">
        <v>13367.565000000001</v>
      </c>
      <c r="X9405">
        <v>266.59100000000001</v>
      </c>
      <c r="Y9405">
        <v>12.71</v>
      </c>
      <c r="Z9405" s="32">
        <v>26.9</v>
      </c>
      <c r="AA9405" s="32">
        <v>40.700000000000003</v>
      </c>
      <c r="AB9405" s="32"/>
      <c r="AC9405" s="32">
        <v>2.9</v>
      </c>
    </row>
    <row r="9406" spans="1:29" hidden="1" x14ac:dyDescent="0.25">
      <c r="A9406" t="s">
        <v>253</v>
      </c>
      <c r="B9406" t="s">
        <v>254</v>
      </c>
      <c r="C9406" s="1">
        <v>43927</v>
      </c>
      <c r="D9406">
        <v>527</v>
      </c>
      <c r="E9406">
        <v>7</v>
      </c>
      <c r="F9406">
        <v>18</v>
      </c>
      <c r="G9406">
        <v>1</v>
      </c>
      <c r="H9406">
        <v>77.210999999999999</v>
      </c>
      <c r="I9406">
        <v>1.026</v>
      </c>
      <c r="J9406">
        <v>2.637</v>
      </c>
      <c r="K9406">
        <v>0.14699999999999999</v>
      </c>
      <c r="Q9406">
        <v>6825442</v>
      </c>
      <c r="R9406">
        <v>594.56100000000004</v>
      </c>
      <c r="S9406">
        <v>31.1</v>
      </c>
      <c r="T9406">
        <v>8.5139999999999993</v>
      </c>
      <c r="U9406">
        <v>5.43</v>
      </c>
      <c r="V9406">
        <v>13367.565000000001</v>
      </c>
      <c r="X9406">
        <v>266.59100000000001</v>
      </c>
      <c r="Y9406">
        <v>12.71</v>
      </c>
      <c r="Z9406" s="32">
        <v>26.9</v>
      </c>
      <c r="AA9406" s="32">
        <v>40.700000000000003</v>
      </c>
      <c r="AB9406" s="32"/>
      <c r="AC9406" s="32">
        <v>2.9</v>
      </c>
    </row>
    <row r="9407" spans="1:29" hidden="1" x14ac:dyDescent="0.25">
      <c r="A9407" t="s">
        <v>253</v>
      </c>
      <c r="B9407" t="s">
        <v>254</v>
      </c>
      <c r="C9407" s="1">
        <v>43928</v>
      </c>
      <c r="D9407">
        <v>541</v>
      </c>
      <c r="E9407">
        <v>14</v>
      </c>
      <c r="F9407">
        <v>19</v>
      </c>
      <c r="G9407">
        <v>1</v>
      </c>
      <c r="H9407">
        <v>79.262</v>
      </c>
      <c r="I9407">
        <v>2.0510000000000002</v>
      </c>
      <c r="J9407">
        <v>2.7839999999999998</v>
      </c>
      <c r="K9407">
        <v>0.14699999999999999</v>
      </c>
      <c r="Q9407">
        <v>6825442</v>
      </c>
      <c r="R9407">
        <v>594.56100000000004</v>
      </c>
      <c r="S9407">
        <v>31.1</v>
      </c>
      <c r="T9407">
        <v>8.5139999999999993</v>
      </c>
      <c r="U9407">
        <v>5.43</v>
      </c>
      <c r="V9407">
        <v>13367.565000000001</v>
      </c>
      <c r="X9407">
        <v>266.59100000000001</v>
      </c>
      <c r="Y9407">
        <v>12.71</v>
      </c>
      <c r="Z9407" s="32">
        <v>26.9</v>
      </c>
      <c r="AA9407" s="32">
        <v>40.700000000000003</v>
      </c>
      <c r="AB9407" s="32"/>
      <c r="AC9407" s="32">
        <v>2.9</v>
      </c>
    </row>
    <row r="9408" spans="1:29" hidden="1" x14ac:dyDescent="0.25">
      <c r="A9408" t="s">
        <v>253</v>
      </c>
      <c r="B9408" t="s">
        <v>254</v>
      </c>
      <c r="C9408" s="1">
        <v>43929</v>
      </c>
      <c r="D9408">
        <v>548</v>
      </c>
      <c r="E9408">
        <v>7</v>
      </c>
      <c r="F9408">
        <v>19</v>
      </c>
      <c r="G9408">
        <v>0</v>
      </c>
      <c r="H9408">
        <v>80.287999999999997</v>
      </c>
      <c r="I9408">
        <v>1.026</v>
      </c>
      <c r="J9408">
        <v>2.7839999999999998</v>
      </c>
      <c r="K9408">
        <v>0</v>
      </c>
      <c r="Q9408">
        <v>6825442</v>
      </c>
      <c r="R9408">
        <v>594.56100000000004</v>
      </c>
      <c r="S9408">
        <v>31.1</v>
      </c>
      <c r="T9408">
        <v>8.5139999999999993</v>
      </c>
      <c r="U9408">
        <v>5.43</v>
      </c>
      <c r="V9408">
        <v>13367.565000000001</v>
      </c>
      <c r="X9408">
        <v>266.59100000000001</v>
      </c>
      <c r="Y9408">
        <v>12.71</v>
      </c>
      <c r="Z9408" s="32">
        <v>26.9</v>
      </c>
      <c r="AA9408" s="32">
        <v>40.700000000000003</v>
      </c>
      <c r="AB9408" s="32"/>
      <c r="AC9408" s="32">
        <v>2.9</v>
      </c>
    </row>
    <row r="9409" spans="1:29" hidden="1" x14ac:dyDescent="0.25">
      <c r="A9409" t="s">
        <v>253</v>
      </c>
      <c r="B9409" t="s">
        <v>254</v>
      </c>
      <c r="C9409" s="1">
        <v>43930</v>
      </c>
      <c r="D9409">
        <v>575</v>
      </c>
      <c r="E9409">
        <v>27</v>
      </c>
      <c r="F9409">
        <v>19</v>
      </c>
      <c r="G9409">
        <v>0</v>
      </c>
      <c r="H9409">
        <v>84.244</v>
      </c>
      <c r="I9409">
        <v>3.956</v>
      </c>
      <c r="J9409">
        <v>2.7839999999999998</v>
      </c>
      <c r="K9409">
        <v>0</v>
      </c>
      <c r="Q9409">
        <v>6825442</v>
      </c>
      <c r="R9409">
        <v>594.56100000000004</v>
      </c>
      <c r="S9409">
        <v>31.1</v>
      </c>
      <c r="T9409">
        <v>8.5139999999999993</v>
      </c>
      <c r="U9409">
        <v>5.43</v>
      </c>
      <c r="V9409">
        <v>13367.565000000001</v>
      </c>
      <c r="X9409">
        <v>266.59100000000001</v>
      </c>
      <c r="Y9409">
        <v>12.71</v>
      </c>
      <c r="Z9409" s="32">
        <v>26.9</v>
      </c>
      <c r="AA9409" s="32">
        <v>40.700000000000003</v>
      </c>
      <c r="AB9409" s="32"/>
      <c r="AC9409" s="32">
        <v>2.9</v>
      </c>
    </row>
    <row r="9410" spans="1:29" hidden="1" x14ac:dyDescent="0.25">
      <c r="A9410" t="s">
        <v>253</v>
      </c>
      <c r="B9410" t="s">
        <v>254</v>
      </c>
      <c r="C9410" s="1">
        <v>43931</v>
      </c>
      <c r="D9410">
        <v>582</v>
      </c>
      <c r="E9410">
        <v>7</v>
      </c>
      <c r="F9410">
        <v>19</v>
      </c>
      <c r="G9410">
        <v>0</v>
      </c>
      <c r="H9410">
        <v>85.269000000000005</v>
      </c>
      <c r="I9410">
        <v>1.026</v>
      </c>
      <c r="J9410">
        <v>2.7839999999999998</v>
      </c>
      <c r="K9410">
        <v>0</v>
      </c>
      <c r="Q9410">
        <v>6825442</v>
      </c>
      <c r="R9410">
        <v>594.56100000000004</v>
      </c>
      <c r="S9410">
        <v>31.1</v>
      </c>
      <c r="T9410">
        <v>8.5139999999999993</v>
      </c>
      <c r="U9410">
        <v>5.43</v>
      </c>
      <c r="V9410">
        <v>13367.565000000001</v>
      </c>
      <c r="X9410">
        <v>266.59100000000001</v>
      </c>
      <c r="Y9410">
        <v>12.71</v>
      </c>
      <c r="Z9410" s="32">
        <v>26.9</v>
      </c>
      <c r="AA9410" s="32">
        <v>40.700000000000003</v>
      </c>
      <c r="AB9410" s="32"/>
      <c r="AC9410" s="32">
        <v>2.9</v>
      </c>
    </row>
    <row r="9411" spans="1:29" hidden="1" x14ac:dyDescent="0.25">
      <c r="A9411" t="s">
        <v>253</v>
      </c>
      <c r="B9411" t="s">
        <v>254</v>
      </c>
      <c r="C9411" s="1">
        <v>43932</v>
      </c>
      <c r="D9411">
        <v>609</v>
      </c>
      <c r="E9411">
        <v>27</v>
      </c>
      <c r="F9411">
        <v>20</v>
      </c>
      <c r="G9411">
        <v>1</v>
      </c>
      <c r="H9411">
        <v>89.224999999999994</v>
      </c>
      <c r="I9411">
        <v>3.956</v>
      </c>
      <c r="J9411">
        <v>2.93</v>
      </c>
      <c r="K9411">
        <v>0.14699999999999999</v>
      </c>
      <c r="Q9411">
        <v>6825442</v>
      </c>
      <c r="R9411">
        <v>594.56100000000004</v>
      </c>
      <c r="S9411">
        <v>31.1</v>
      </c>
      <c r="T9411">
        <v>8.5139999999999993</v>
      </c>
      <c r="U9411">
        <v>5.43</v>
      </c>
      <c r="V9411">
        <v>13367.565000000001</v>
      </c>
      <c r="X9411">
        <v>266.59100000000001</v>
      </c>
      <c r="Y9411">
        <v>12.71</v>
      </c>
      <c r="Z9411" s="32">
        <v>26.9</v>
      </c>
      <c r="AA9411" s="32">
        <v>40.700000000000003</v>
      </c>
      <c r="AB9411" s="32"/>
      <c r="AC9411" s="32">
        <v>2.9</v>
      </c>
    </row>
    <row r="9412" spans="1:29" hidden="1" x14ac:dyDescent="0.25">
      <c r="A9412" t="s">
        <v>253</v>
      </c>
      <c r="B9412" t="s">
        <v>254</v>
      </c>
      <c r="C9412" s="1">
        <v>43933</v>
      </c>
      <c r="D9412">
        <v>619</v>
      </c>
      <c r="E9412">
        <v>10</v>
      </c>
      <c r="F9412">
        <v>20</v>
      </c>
      <c r="G9412">
        <v>0</v>
      </c>
      <c r="H9412">
        <v>90.69</v>
      </c>
      <c r="I9412">
        <v>1.4650000000000001</v>
      </c>
      <c r="J9412">
        <v>2.93</v>
      </c>
      <c r="K9412">
        <v>0</v>
      </c>
      <c r="Q9412">
        <v>6825442</v>
      </c>
      <c r="R9412">
        <v>594.56100000000004</v>
      </c>
      <c r="S9412">
        <v>31.1</v>
      </c>
      <c r="T9412">
        <v>8.5139999999999993</v>
      </c>
      <c r="U9412">
        <v>5.43</v>
      </c>
      <c r="V9412">
        <v>13367.565000000001</v>
      </c>
      <c r="X9412">
        <v>266.59100000000001</v>
      </c>
      <c r="Y9412">
        <v>12.71</v>
      </c>
      <c r="Z9412" s="32">
        <v>26.9</v>
      </c>
      <c r="AA9412" s="32">
        <v>40.700000000000003</v>
      </c>
      <c r="AB9412" s="32"/>
      <c r="AC9412" s="32">
        <v>2.9</v>
      </c>
    </row>
    <row r="9413" spans="1:29" hidden="1" x14ac:dyDescent="0.25">
      <c r="A9413" t="s">
        <v>253</v>
      </c>
      <c r="B9413" t="s">
        <v>254</v>
      </c>
      <c r="C9413" s="1">
        <v>43934</v>
      </c>
      <c r="D9413">
        <v>630</v>
      </c>
      <c r="E9413">
        <v>11</v>
      </c>
      <c r="F9413">
        <v>20</v>
      </c>
      <c r="G9413">
        <v>0</v>
      </c>
      <c r="H9413">
        <v>92.302000000000007</v>
      </c>
      <c r="I9413">
        <v>1.6120000000000001</v>
      </c>
      <c r="J9413">
        <v>2.93</v>
      </c>
      <c r="K9413">
        <v>0</v>
      </c>
      <c r="Q9413">
        <v>6825442</v>
      </c>
      <c r="R9413">
        <v>594.56100000000004</v>
      </c>
      <c r="S9413">
        <v>31.1</v>
      </c>
      <c r="T9413">
        <v>8.5139999999999993</v>
      </c>
      <c r="U9413">
        <v>5.43</v>
      </c>
      <c r="V9413">
        <v>13367.565000000001</v>
      </c>
      <c r="X9413">
        <v>266.59100000000001</v>
      </c>
      <c r="Y9413">
        <v>12.71</v>
      </c>
      <c r="Z9413" s="32">
        <v>26.9</v>
      </c>
      <c r="AA9413" s="32">
        <v>40.700000000000003</v>
      </c>
      <c r="AB9413" s="32"/>
      <c r="AC9413" s="32">
        <v>2.9</v>
      </c>
    </row>
    <row r="9414" spans="1:29" hidden="1" x14ac:dyDescent="0.25">
      <c r="A9414" t="s">
        <v>253</v>
      </c>
      <c r="B9414" t="s">
        <v>254</v>
      </c>
      <c r="C9414" s="1">
        <v>43935</v>
      </c>
      <c r="D9414">
        <v>632</v>
      </c>
      <c r="E9414">
        <v>2</v>
      </c>
      <c r="F9414">
        <v>20</v>
      </c>
      <c r="G9414">
        <v>0</v>
      </c>
      <c r="H9414">
        <v>92.594999999999999</v>
      </c>
      <c r="I9414">
        <v>0.29299999999999998</v>
      </c>
      <c r="J9414">
        <v>2.93</v>
      </c>
      <c r="K9414">
        <v>0</v>
      </c>
      <c r="Q9414">
        <v>6825442</v>
      </c>
      <c r="R9414">
        <v>594.56100000000004</v>
      </c>
      <c r="S9414">
        <v>31.1</v>
      </c>
      <c r="T9414">
        <v>8.5139999999999993</v>
      </c>
      <c r="U9414">
        <v>5.43</v>
      </c>
      <c r="V9414">
        <v>13367.565000000001</v>
      </c>
      <c r="X9414">
        <v>266.59100000000001</v>
      </c>
      <c r="Y9414">
        <v>12.71</v>
      </c>
      <c r="Z9414" s="32">
        <v>26.9</v>
      </c>
      <c r="AA9414" s="32">
        <v>40.700000000000003</v>
      </c>
      <c r="AB9414" s="32"/>
      <c r="AC9414" s="32">
        <v>2.9</v>
      </c>
    </row>
    <row r="9415" spans="1:29" hidden="1" x14ac:dyDescent="0.25">
      <c r="A9415" t="s">
        <v>253</v>
      </c>
      <c r="B9415" t="s">
        <v>254</v>
      </c>
      <c r="C9415" s="1">
        <v>43936</v>
      </c>
      <c r="D9415">
        <v>641</v>
      </c>
      <c r="E9415">
        <v>9</v>
      </c>
      <c r="F9415">
        <v>21</v>
      </c>
      <c r="G9415">
        <v>1</v>
      </c>
      <c r="H9415">
        <v>93.912999999999997</v>
      </c>
      <c r="I9415">
        <v>1.319</v>
      </c>
      <c r="J9415">
        <v>3.077</v>
      </c>
      <c r="K9415">
        <v>0.14699999999999999</v>
      </c>
      <c r="Q9415">
        <v>6825442</v>
      </c>
      <c r="R9415">
        <v>594.56100000000004</v>
      </c>
      <c r="S9415">
        <v>31.1</v>
      </c>
      <c r="T9415">
        <v>8.5139999999999993</v>
      </c>
      <c r="U9415">
        <v>5.43</v>
      </c>
      <c r="V9415">
        <v>13367.565000000001</v>
      </c>
      <c r="X9415">
        <v>266.59100000000001</v>
      </c>
      <c r="Y9415">
        <v>12.71</v>
      </c>
      <c r="Z9415" s="32">
        <v>26.9</v>
      </c>
      <c r="AA9415" s="32">
        <v>40.700000000000003</v>
      </c>
      <c r="AB9415" s="32"/>
      <c r="AC9415" s="32">
        <v>2.9</v>
      </c>
    </row>
    <row r="9416" spans="1:29" hidden="1" x14ac:dyDescent="0.25">
      <c r="A9416" t="s">
        <v>253</v>
      </c>
      <c r="B9416" t="s">
        <v>254</v>
      </c>
      <c r="C9416" s="1">
        <v>43937</v>
      </c>
      <c r="D9416">
        <v>658</v>
      </c>
      <c r="E9416">
        <v>17</v>
      </c>
      <c r="F9416">
        <v>21</v>
      </c>
      <c r="G9416">
        <v>0</v>
      </c>
      <c r="H9416">
        <v>96.403999999999996</v>
      </c>
      <c r="I9416">
        <v>2.4910000000000001</v>
      </c>
      <c r="J9416">
        <v>3.077</v>
      </c>
      <c r="K9416">
        <v>0</v>
      </c>
      <c r="Q9416">
        <v>6825442</v>
      </c>
      <c r="R9416">
        <v>594.56100000000004</v>
      </c>
      <c r="S9416">
        <v>31.1</v>
      </c>
      <c r="T9416">
        <v>8.5139999999999993</v>
      </c>
      <c r="U9416">
        <v>5.43</v>
      </c>
      <c r="V9416">
        <v>13367.565000000001</v>
      </c>
      <c r="X9416">
        <v>266.59100000000001</v>
      </c>
      <c r="Y9416">
        <v>12.71</v>
      </c>
      <c r="Z9416" s="32">
        <v>26.9</v>
      </c>
      <c r="AA9416" s="32">
        <v>40.700000000000003</v>
      </c>
      <c r="AB9416" s="32"/>
      <c r="AC9416" s="32">
        <v>2.9</v>
      </c>
    </row>
    <row r="9417" spans="1:29" hidden="1" x14ac:dyDescent="0.25">
      <c r="A9417" t="s">
        <v>253</v>
      </c>
      <c r="B9417" t="s">
        <v>254</v>
      </c>
      <c r="C9417" s="1">
        <v>43938</v>
      </c>
      <c r="D9417">
        <v>663</v>
      </c>
      <c r="E9417">
        <v>5</v>
      </c>
      <c r="F9417">
        <v>21</v>
      </c>
      <c r="G9417">
        <v>0</v>
      </c>
      <c r="H9417">
        <v>97.137</v>
      </c>
      <c r="I9417">
        <v>0.73299999999999998</v>
      </c>
      <c r="J9417">
        <v>3.077</v>
      </c>
      <c r="K9417">
        <v>0</v>
      </c>
      <c r="Q9417">
        <v>6825442</v>
      </c>
      <c r="R9417">
        <v>594.56100000000004</v>
      </c>
      <c r="S9417">
        <v>31.1</v>
      </c>
      <c r="T9417">
        <v>8.5139999999999993</v>
      </c>
      <c r="U9417">
        <v>5.43</v>
      </c>
      <c r="V9417">
        <v>13367.565000000001</v>
      </c>
      <c r="X9417">
        <v>266.59100000000001</v>
      </c>
      <c r="Y9417">
        <v>12.71</v>
      </c>
      <c r="Z9417" s="32">
        <v>26.9</v>
      </c>
      <c r="AA9417" s="32">
        <v>40.700000000000003</v>
      </c>
      <c r="AB9417" s="32"/>
      <c r="AC9417" s="32">
        <v>2.9</v>
      </c>
    </row>
    <row r="9418" spans="1:29" hidden="1" x14ac:dyDescent="0.25">
      <c r="A9418" t="s">
        <v>253</v>
      </c>
      <c r="B9418" t="s">
        <v>254</v>
      </c>
      <c r="C9418" s="1">
        <v>43939</v>
      </c>
      <c r="D9418">
        <v>668</v>
      </c>
      <c r="E9418">
        <v>5</v>
      </c>
      <c r="F9418">
        <v>21</v>
      </c>
      <c r="G9418">
        <v>0</v>
      </c>
      <c r="H9418">
        <v>97.869</v>
      </c>
      <c r="I9418">
        <v>0.73299999999999998</v>
      </c>
      <c r="J9418">
        <v>3.077</v>
      </c>
      <c r="K9418">
        <v>0</v>
      </c>
      <c r="Q9418">
        <v>6825442</v>
      </c>
      <c r="R9418">
        <v>594.56100000000004</v>
      </c>
      <c r="S9418">
        <v>31.1</v>
      </c>
      <c r="T9418">
        <v>8.5139999999999993</v>
      </c>
      <c r="U9418">
        <v>5.43</v>
      </c>
      <c r="V9418">
        <v>13367.565000000001</v>
      </c>
      <c r="X9418">
        <v>266.59100000000001</v>
      </c>
      <c r="Y9418">
        <v>12.71</v>
      </c>
      <c r="Z9418" s="32">
        <v>26.9</v>
      </c>
      <c r="AA9418" s="32">
        <v>40.700000000000003</v>
      </c>
      <c r="AB9418" s="32"/>
      <c r="AC9418" s="32">
        <v>2.9</v>
      </c>
    </row>
    <row r="9419" spans="1:29" hidden="1" x14ac:dyDescent="0.25">
      <c r="A9419" t="s">
        <v>253</v>
      </c>
      <c r="B9419" t="s">
        <v>254</v>
      </c>
      <c r="C9419" s="1">
        <v>43940</v>
      </c>
      <c r="D9419">
        <v>672</v>
      </c>
      <c r="E9419">
        <v>4</v>
      </c>
      <c r="F9419">
        <v>21</v>
      </c>
      <c r="G9419">
        <v>0</v>
      </c>
      <c r="H9419">
        <v>98.454999999999998</v>
      </c>
      <c r="I9419">
        <v>0.58599999999999997</v>
      </c>
      <c r="J9419">
        <v>3.077</v>
      </c>
      <c r="K9419">
        <v>0</v>
      </c>
      <c r="Q9419">
        <v>6825442</v>
      </c>
      <c r="R9419">
        <v>594.56100000000004</v>
      </c>
      <c r="S9419">
        <v>31.1</v>
      </c>
      <c r="T9419">
        <v>8.5139999999999993</v>
      </c>
      <c r="U9419">
        <v>5.43</v>
      </c>
      <c r="V9419">
        <v>13367.565000000001</v>
      </c>
      <c r="X9419">
        <v>266.59100000000001</v>
      </c>
      <c r="Y9419">
        <v>12.71</v>
      </c>
      <c r="Z9419" s="32">
        <v>26.9</v>
      </c>
      <c r="AA9419" s="32">
        <v>40.700000000000003</v>
      </c>
      <c r="AB9419" s="32"/>
      <c r="AC9419" s="32">
        <v>2.9</v>
      </c>
    </row>
    <row r="9420" spans="1:29" hidden="1" x14ac:dyDescent="0.25">
      <c r="A9420" t="s">
        <v>253</v>
      </c>
      <c r="B9420" t="s">
        <v>254</v>
      </c>
      <c r="C9420" s="1">
        <v>43941</v>
      </c>
      <c r="D9420">
        <v>673</v>
      </c>
      <c r="E9420">
        <v>1</v>
      </c>
      <c r="F9420">
        <v>21</v>
      </c>
      <c r="G9420">
        <v>0</v>
      </c>
      <c r="H9420">
        <v>98.602000000000004</v>
      </c>
      <c r="I9420">
        <v>0.14699999999999999</v>
      </c>
      <c r="J9420">
        <v>3.077</v>
      </c>
      <c r="K9420">
        <v>0</v>
      </c>
      <c r="Q9420">
        <v>6825442</v>
      </c>
      <c r="R9420">
        <v>594.56100000000004</v>
      </c>
      <c r="S9420">
        <v>31.1</v>
      </c>
      <c r="T9420">
        <v>8.5139999999999993</v>
      </c>
      <c r="U9420">
        <v>5.43</v>
      </c>
      <c r="V9420">
        <v>13367.565000000001</v>
      </c>
      <c r="X9420">
        <v>266.59100000000001</v>
      </c>
      <c r="Y9420">
        <v>12.71</v>
      </c>
      <c r="Z9420" s="32">
        <v>26.9</v>
      </c>
      <c r="AA9420" s="32">
        <v>40.700000000000003</v>
      </c>
      <c r="AB9420" s="32"/>
      <c r="AC9420" s="32">
        <v>2.9</v>
      </c>
    </row>
    <row r="9421" spans="1:29" hidden="1" x14ac:dyDescent="0.25">
      <c r="A9421" t="s">
        <v>253</v>
      </c>
      <c r="B9421" t="s">
        <v>254</v>
      </c>
      <c r="C9421" s="1">
        <v>43942</v>
      </c>
      <c r="D9421">
        <v>677</v>
      </c>
      <c r="E9421">
        <v>4</v>
      </c>
      <c r="F9421">
        <v>21</v>
      </c>
      <c r="G9421">
        <v>0</v>
      </c>
      <c r="H9421">
        <v>99.188000000000002</v>
      </c>
      <c r="I9421">
        <v>0.58599999999999997</v>
      </c>
      <c r="J9421">
        <v>3.077</v>
      </c>
      <c r="K9421">
        <v>0</v>
      </c>
      <c r="Q9421">
        <v>6825442</v>
      </c>
      <c r="R9421">
        <v>594.56100000000004</v>
      </c>
      <c r="S9421">
        <v>31.1</v>
      </c>
      <c r="T9421">
        <v>8.5139999999999993</v>
      </c>
      <c r="U9421">
        <v>5.43</v>
      </c>
      <c r="V9421">
        <v>13367.565000000001</v>
      </c>
      <c r="X9421">
        <v>266.59100000000001</v>
      </c>
      <c r="Y9421">
        <v>12.71</v>
      </c>
      <c r="Z9421" s="32">
        <v>26.9</v>
      </c>
      <c r="AA9421" s="32">
        <v>40.700000000000003</v>
      </c>
      <c r="AB9421" s="32"/>
      <c r="AC9421" s="32">
        <v>2.9</v>
      </c>
    </row>
    <row r="9422" spans="1:29" hidden="1" x14ac:dyDescent="0.25">
      <c r="A9422" t="s">
        <v>253</v>
      </c>
      <c r="B9422" t="s">
        <v>254</v>
      </c>
      <c r="C9422" s="1">
        <v>43943</v>
      </c>
      <c r="D9422">
        <v>677</v>
      </c>
      <c r="E9422">
        <v>0</v>
      </c>
      <c r="F9422">
        <v>21</v>
      </c>
      <c r="G9422">
        <v>0</v>
      </c>
      <c r="H9422">
        <v>99.188000000000002</v>
      </c>
      <c r="I9422">
        <v>0</v>
      </c>
      <c r="J9422">
        <v>3.077</v>
      </c>
      <c r="K9422">
        <v>0</v>
      </c>
      <c r="Q9422">
        <v>6825442</v>
      </c>
      <c r="R9422">
        <v>594.56100000000004</v>
      </c>
      <c r="S9422">
        <v>31.1</v>
      </c>
      <c r="T9422">
        <v>8.5139999999999993</v>
      </c>
      <c r="U9422">
        <v>5.43</v>
      </c>
      <c r="V9422">
        <v>13367.565000000001</v>
      </c>
      <c r="X9422">
        <v>266.59100000000001</v>
      </c>
      <c r="Y9422">
        <v>12.71</v>
      </c>
      <c r="Z9422" s="32">
        <v>26.9</v>
      </c>
      <c r="AA9422" s="32">
        <v>40.700000000000003</v>
      </c>
      <c r="AB9422" s="32"/>
      <c r="AC9422" s="32">
        <v>2.9</v>
      </c>
    </row>
    <row r="9423" spans="1:29" hidden="1" x14ac:dyDescent="0.25">
      <c r="A9423" t="s">
        <v>253</v>
      </c>
      <c r="B9423" t="s">
        <v>254</v>
      </c>
      <c r="C9423" s="1">
        <v>43944</v>
      </c>
      <c r="D9423">
        <v>682</v>
      </c>
      <c r="E9423">
        <v>5</v>
      </c>
      <c r="F9423">
        <v>22</v>
      </c>
      <c r="G9423">
        <v>1</v>
      </c>
      <c r="H9423">
        <v>99.92</v>
      </c>
      <c r="I9423">
        <v>0.73299999999999998</v>
      </c>
      <c r="J9423">
        <v>3.2229999999999999</v>
      </c>
      <c r="K9423">
        <v>0.14699999999999999</v>
      </c>
      <c r="Q9423">
        <v>6825442</v>
      </c>
      <c r="R9423">
        <v>594.56100000000004</v>
      </c>
      <c r="S9423">
        <v>31.1</v>
      </c>
      <c r="T9423">
        <v>8.5139999999999993</v>
      </c>
      <c r="U9423">
        <v>5.43</v>
      </c>
      <c r="V9423">
        <v>13367.565000000001</v>
      </c>
      <c r="X9423">
        <v>266.59100000000001</v>
      </c>
      <c r="Y9423">
        <v>12.71</v>
      </c>
      <c r="Z9423" s="32">
        <v>26.9</v>
      </c>
      <c r="AA9423" s="32">
        <v>40.700000000000003</v>
      </c>
      <c r="AB9423" s="32"/>
      <c r="AC9423" s="32">
        <v>2.9</v>
      </c>
    </row>
    <row r="9424" spans="1:29" hidden="1" x14ac:dyDescent="0.25">
      <c r="A9424" t="s">
        <v>253</v>
      </c>
      <c r="B9424" t="s">
        <v>254</v>
      </c>
      <c r="C9424" s="1">
        <v>43945</v>
      </c>
      <c r="D9424">
        <v>688</v>
      </c>
      <c r="E9424">
        <v>6</v>
      </c>
      <c r="F9424">
        <v>22</v>
      </c>
      <c r="G9424">
        <v>0</v>
      </c>
      <c r="H9424">
        <v>100.79900000000001</v>
      </c>
      <c r="I9424">
        <v>0.879</v>
      </c>
      <c r="J9424">
        <v>3.2229999999999999</v>
      </c>
      <c r="K9424">
        <v>0</v>
      </c>
      <c r="Q9424">
        <v>6825442</v>
      </c>
      <c r="R9424">
        <v>594.56100000000004</v>
      </c>
      <c r="S9424">
        <v>31.1</v>
      </c>
      <c r="T9424">
        <v>8.5139999999999993</v>
      </c>
      <c r="U9424">
        <v>5.43</v>
      </c>
      <c r="V9424">
        <v>13367.565000000001</v>
      </c>
      <c r="X9424">
        <v>266.59100000000001</v>
      </c>
      <c r="Y9424">
        <v>12.71</v>
      </c>
      <c r="Z9424" s="32">
        <v>26.9</v>
      </c>
      <c r="AA9424" s="32">
        <v>40.700000000000003</v>
      </c>
      <c r="AB9424" s="32"/>
      <c r="AC9424" s="32">
        <v>2.9</v>
      </c>
    </row>
    <row r="9425" spans="1:29" hidden="1" x14ac:dyDescent="0.25">
      <c r="A9425" t="s">
        <v>253</v>
      </c>
      <c r="B9425" t="s">
        <v>254</v>
      </c>
      <c r="C9425" s="1">
        <v>43946</v>
      </c>
      <c r="D9425">
        <v>696</v>
      </c>
      <c r="E9425">
        <v>8</v>
      </c>
      <c r="F9425">
        <v>22</v>
      </c>
      <c r="G9425">
        <v>0</v>
      </c>
      <c r="H9425">
        <v>101.971</v>
      </c>
      <c r="I9425">
        <v>1.1719999999999999</v>
      </c>
      <c r="J9425">
        <v>3.2229999999999999</v>
      </c>
      <c r="K9425">
        <v>0</v>
      </c>
      <c r="Q9425">
        <v>6825442</v>
      </c>
      <c r="R9425">
        <v>594.56100000000004</v>
      </c>
      <c r="S9425">
        <v>31.1</v>
      </c>
      <c r="T9425">
        <v>8.5139999999999993</v>
      </c>
      <c r="U9425">
        <v>5.43</v>
      </c>
      <c r="V9425">
        <v>13367.565000000001</v>
      </c>
      <c r="X9425">
        <v>266.59100000000001</v>
      </c>
      <c r="Y9425">
        <v>12.71</v>
      </c>
      <c r="Z9425" s="32">
        <v>26.9</v>
      </c>
      <c r="AA9425" s="32">
        <v>40.700000000000003</v>
      </c>
      <c r="AB9425" s="32"/>
      <c r="AC9425" s="32">
        <v>2.9</v>
      </c>
    </row>
    <row r="9426" spans="1:29" hidden="1" x14ac:dyDescent="0.25">
      <c r="A9426" t="s">
        <v>253</v>
      </c>
      <c r="B9426" t="s">
        <v>254</v>
      </c>
      <c r="C9426" s="1">
        <v>43947</v>
      </c>
      <c r="D9426">
        <v>704</v>
      </c>
      <c r="E9426">
        <v>8</v>
      </c>
      <c r="F9426">
        <v>24</v>
      </c>
      <c r="G9426">
        <v>2</v>
      </c>
      <c r="H9426">
        <v>103.14400000000001</v>
      </c>
      <c r="I9426">
        <v>1.1719999999999999</v>
      </c>
      <c r="J9426">
        <v>3.516</v>
      </c>
      <c r="K9426">
        <v>0.29299999999999998</v>
      </c>
      <c r="Q9426">
        <v>6825442</v>
      </c>
      <c r="R9426">
        <v>594.56100000000004</v>
      </c>
      <c r="S9426">
        <v>31.1</v>
      </c>
      <c r="T9426">
        <v>8.5139999999999993</v>
      </c>
      <c r="U9426">
        <v>5.43</v>
      </c>
      <c r="V9426">
        <v>13367.565000000001</v>
      </c>
      <c r="X9426">
        <v>266.59100000000001</v>
      </c>
      <c r="Y9426">
        <v>12.71</v>
      </c>
      <c r="Z9426" s="32">
        <v>26.9</v>
      </c>
      <c r="AA9426" s="32">
        <v>40.700000000000003</v>
      </c>
      <c r="AB9426" s="32"/>
      <c r="AC9426" s="32">
        <v>2.9</v>
      </c>
    </row>
    <row r="9427" spans="1:29" hidden="1" x14ac:dyDescent="0.25">
      <c r="A9427" t="s">
        <v>253</v>
      </c>
      <c r="B9427" t="s">
        <v>254</v>
      </c>
      <c r="C9427" s="1">
        <v>43948</v>
      </c>
      <c r="D9427">
        <v>707</v>
      </c>
      <c r="E9427">
        <v>3</v>
      </c>
      <c r="F9427">
        <v>24</v>
      </c>
      <c r="G9427">
        <v>0</v>
      </c>
      <c r="H9427">
        <v>103.583</v>
      </c>
      <c r="I9427">
        <v>0.44</v>
      </c>
      <c r="J9427">
        <v>3.516</v>
      </c>
      <c r="K9427">
        <v>0</v>
      </c>
      <c r="Q9427">
        <v>6825442</v>
      </c>
      <c r="R9427">
        <v>594.56100000000004</v>
      </c>
      <c r="S9427">
        <v>31.1</v>
      </c>
      <c r="T9427">
        <v>8.5139999999999993</v>
      </c>
      <c r="U9427">
        <v>5.43</v>
      </c>
      <c r="V9427">
        <v>13367.565000000001</v>
      </c>
      <c r="X9427">
        <v>266.59100000000001</v>
      </c>
      <c r="Y9427">
        <v>12.71</v>
      </c>
      <c r="Z9427" s="32">
        <v>26.9</v>
      </c>
      <c r="AA9427" s="32">
        <v>40.700000000000003</v>
      </c>
      <c r="AB9427" s="32"/>
      <c r="AC9427" s="32">
        <v>2.9</v>
      </c>
    </row>
    <row r="9428" spans="1:29" hidden="1" x14ac:dyDescent="0.25">
      <c r="A9428" t="s">
        <v>253</v>
      </c>
      <c r="B9428" t="s">
        <v>254</v>
      </c>
      <c r="C9428" s="1">
        <v>43949</v>
      </c>
      <c r="D9428">
        <v>710</v>
      </c>
      <c r="E9428">
        <v>3</v>
      </c>
      <c r="F9428">
        <v>24</v>
      </c>
      <c r="G9428">
        <v>0</v>
      </c>
      <c r="H9428">
        <v>104.023</v>
      </c>
      <c r="I9428">
        <v>0.44</v>
      </c>
      <c r="J9428">
        <v>3.516</v>
      </c>
      <c r="K9428">
        <v>0</v>
      </c>
      <c r="Q9428">
        <v>6825442</v>
      </c>
      <c r="R9428">
        <v>594.56100000000004</v>
      </c>
      <c r="S9428">
        <v>31.1</v>
      </c>
      <c r="T9428">
        <v>8.5139999999999993</v>
      </c>
      <c r="U9428">
        <v>5.43</v>
      </c>
      <c r="V9428">
        <v>13367.565000000001</v>
      </c>
      <c r="X9428">
        <v>266.59100000000001</v>
      </c>
      <c r="Y9428">
        <v>12.71</v>
      </c>
      <c r="Z9428" s="32">
        <v>26.9</v>
      </c>
      <c r="AA9428" s="32">
        <v>40.700000000000003</v>
      </c>
      <c r="AB9428" s="32"/>
      <c r="AC9428" s="32">
        <v>2.9</v>
      </c>
    </row>
    <row r="9429" spans="1:29" hidden="1" x14ac:dyDescent="0.25">
      <c r="A9429" t="s">
        <v>253</v>
      </c>
      <c r="B9429" t="s">
        <v>254</v>
      </c>
      <c r="C9429" s="1">
        <v>43950</v>
      </c>
      <c r="D9429">
        <v>717</v>
      </c>
      <c r="E9429">
        <v>7</v>
      </c>
      <c r="F9429">
        <v>24</v>
      </c>
      <c r="G9429">
        <v>0</v>
      </c>
      <c r="H9429">
        <v>105.048</v>
      </c>
      <c r="I9429">
        <v>1.026</v>
      </c>
      <c r="J9429">
        <v>3.516</v>
      </c>
      <c r="K9429">
        <v>0</v>
      </c>
      <c r="Q9429">
        <v>6825442</v>
      </c>
      <c r="R9429">
        <v>594.56100000000004</v>
      </c>
      <c r="S9429">
        <v>31.1</v>
      </c>
      <c r="T9429">
        <v>8.5139999999999993</v>
      </c>
      <c r="U9429">
        <v>5.43</v>
      </c>
      <c r="V9429">
        <v>13367.565000000001</v>
      </c>
      <c r="X9429">
        <v>266.59100000000001</v>
      </c>
      <c r="Y9429">
        <v>12.71</v>
      </c>
      <c r="Z9429" s="32">
        <v>26.9</v>
      </c>
      <c r="AA9429" s="32">
        <v>40.700000000000003</v>
      </c>
      <c r="AB9429" s="32"/>
      <c r="AC9429" s="32">
        <v>2.9</v>
      </c>
    </row>
    <row r="9430" spans="1:29" hidden="1" x14ac:dyDescent="0.25">
      <c r="A9430" t="s">
        <v>253</v>
      </c>
      <c r="B9430" t="s">
        <v>254</v>
      </c>
      <c r="C9430" s="1">
        <v>43951</v>
      </c>
      <c r="D9430">
        <v>721</v>
      </c>
      <c r="E9430">
        <v>4</v>
      </c>
      <c r="F9430">
        <v>24</v>
      </c>
      <c r="G9430">
        <v>0</v>
      </c>
      <c r="H9430">
        <v>105.634</v>
      </c>
      <c r="I9430">
        <v>0.58599999999999997</v>
      </c>
      <c r="J9430">
        <v>3.516</v>
      </c>
      <c r="K9430">
        <v>0</v>
      </c>
      <c r="Q9430">
        <v>6825442</v>
      </c>
      <c r="R9430">
        <v>594.56100000000004</v>
      </c>
      <c r="S9430">
        <v>31.1</v>
      </c>
      <c r="T9430">
        <v>8.5139999999999993</v>
      </c>
      <c r="U9430">
        <v>5.43</v>
      </c>
      <c r="V9430">
        <v>13367.565000000001</v>
      </c>
      <c r="X9430">
        <v>266.59100000000001</v>
      </c>
      <c r="Y9430">
        <v>12.71</v>
      </c>
      <c r="Z9430" s="32">
        <v>26.9</v>
      </c>
      <c r="AA9430" s="32">
        <v>40.700000000000003</v>
      </c>
      <c r="AB9430" s="32"/>
      <c r="AC9430" s="32">
        <v>2.9</v>
      </c>
    </row>
    <row r="9431" spans="1:29" hidden="1" x14ac:dyDescent="0.25">
      <c r="A9431" t="s">
        <v>253</v>
      </c>
      <c r="B9431" t="s">
        <v>254</v>
      </c>
      <c r="C9431" s="1">
        <v>43952</v>
      </c>
      <c r="D9431">
        <v>725</v>
      </c>
      <c r="E9431">
        <v>4</v>
      </c>
      <c r="F9431">
        <v>24</v>
      </c>
      <c r="G9431">
        <v>0</v>
      </c>
      <c r="H9431">
        <v>106.22</v>
      </c>
      <c r="I9431">
        <v>0.58599999999999997</v>
      </c>
      <c r="J9431">
        <v>3.516</v>
      </c>
      <c r="K9431">
        <v>0</v>
      </c>
      <c r="Q9431">
        <v>6825442</v>
      </c>
      <c r="R9431">
        <v>594.56100000000004</v>
      </c>
      <c r="S9431">
        <v>31.1</v>
      </c>
      <c r="T9431">
        <v>8.5139999999999993</v>
      </c>
      <c r="U9431">
        <v>5.43</v>
      </c>
      <c r="V9431">
        <v>13367.565000000001</v>
      </c>
      <c r="X9431">
        <v>266.59100000000001</v>
      </c>
      <c r="Y9431">
        <v>12.71</v>
      </c>
      <c r="Z9431" s="32">
        <v>26.9</v>
      </c>
      <c r="AA9431" s="32">
        <v>40.700000000000003</v>
      </c>
      <c r="AB9431" s="32"/>
      <c r="AC9431" s="32">
        <v>2.9</v>
      </c>
    </row>
    <row r="9432" spans="1:29" hidden="1" x14ac:dyDescent="0.25">
      <c r="A9432" t="s">
        <v>253</v>
      </c>
      <c r="B9432" t="s">
        <v>254</v>
      </c>
      <c r="C9432" s="1">
        <v>43953</v>
      </c>
      <c r="D9432">
        <v>729</v>
      </c>
      <c r="E9432">
        <v>4</v>
      </c>
      <c r="F9432">
        <v>24</v>
      </c>
      <c r="G9432">
        <v>0</v>
      </c>
      <c r="H9432">
        <v>106.806</v>
      </c>
      <c r="I9432">
        <v>0.58599999999999997</v>
      </c>
      <c r="J9432">
        <v>3.516</v>
      </c>
      <c r="K9432">
        <v>0</v>
      </c>
      <c r="Q9432">
        <v>6825442</v>
      </c>
      <c r="R9432">
        <v>594.56100000000004</v>
      </c>
      <c r="S9432">
        <v>31.1</v>
      </c>
      <c r="T9432">
        <v>8.5139999999999993</v>
      </c>
      <c r="U9432">
        <v>5.43</v>
      </c>
      <c r="V9432">
        <v>13367.565000000001</v>
      </c>
      <c r="X9432">
        <v>266.59100000000001</v>
      </c>
      <c r="Y9432">
        <v>12.71</v>
      </c>
      <c r="Z9432" s="32">
        <v>26.9</v>
      </c>
      <c r="AA9432" s="32">
        <v>40.700000000000003</v>
      </c>
      <c r="AB9432" s="32"/>
      <c r="AC9432" s="32">
        <v>2.9</v>
      </c>
    </row>
    <row r="9433" spans="1:29" hidden="1" x14ac:dyDescent="0.25">
      <c r="A9433" t="s">
        <v>253</v>
      </c>
      <c r="B9433" t="s">
        <v>254</v>
      </c>
      <c r="C9433" s="1">
        <v>43954</v>
      </c>
      <c r="D9433">
        <v>733</v>
      </c>
      <c r="E9433">
        <v>4</v>
      </c>
      <c r="F9433">
        <v>25</v>
      </c>
      <c r="G9433">
        <v>1</v>
      </c>
      <c r="H9433">
        <v>107.392</v>
      </c>
      <c r="I9433">
        <v>0.58599999999999997</v>
      </c>
      <c r="J9433">
        <v>3.6629999999999998</v>
      </c>
      <c r="K9433">
        <v>0.14699999999999999</v>
      </c>
      <c r="Q9433">
        <v>6825442</v>
      </c>
      <c r="R9433">
        <v>594.56100000000004</v>
      </c>
      <c r="S9433">
        <v>31.1</v>
      </c>
      <c r="T9433">
        <v>8.5139999999999993</v>
      </c>
      <c r="U9433">
        <v>5.43</v>
      </c>
      <c r="V9433">
        <v>13367.565000000001</v>
      </c>
      <c r="X9433">
        <v>266.59100000000001</v>
      </c>
      <c r="Y9433">
        <v>12.71</v>
      </c>
      <c r="Z9433" s="32">
        <v>26.9</v>
      </c>
      <c r="AA9433" s="32">
        <v>40.700000000000003</v>
      </c>
      <c r="AB9433" s="32"/>
      <c r="AC9433" s="32">
        <v>2.9</v>
      </c>
    </row>
    <row r="9434" spans="1:29" hidden="1" x14ac:dyDescent="0.25">
      <c r="A9434" t="s">
        <v>253</v>
      </c>
      <c r="B9434" t="s">
        <v>254</v>
      </c>
      <c r="C9434" s="1">
        <v>43955</v>
      </c>
      <c r="D9434">
        <v>737</v>
      </c>
      <c r="E9434">
        <v>4</v>
      </c>
      <c r="F9434">
        <v>25</v>
      </c>
      <c r="G9434">
        <v>0</v>
      </c>
      <c r="H9434">
        <v>107.97799999999999</v>
      </c>
      <c r="I9434">
        <v>0.58599999999999997</v>
      </c>
      <c r="J9434">
        <v>3.6629999999999998</v>
      </c>
      <c r="K9434">
        <v>0</v>
      </c>
      <c r="Q9434">
        <v>6825442</v>
      </c>
      <c r="R9434">
        <v>594.56100000000004</v>
      </c>
      <c r="S9434">
        <v>31.1</v>
      </c>
      <c r="T9434">
        <v>8.5139999999999993</v>
      </c>
      <c r="U9434">
        <v>5.43</v>
      </c>
      <c r="V9434">
        <v>13367.565000000001</v>
      </c>
      <c r="X9434">
        <v>266.59100000000001</v>
      </c>
      <c r="Y9434">
        <v>12.71</v>
      </c>
      <c r="Z9434" s="32">
        <v>26.9</v>
      </c>
      <c r="AA9434" s="32">
        <v>40.700000000000003</v>
      </c>
      <c r="AB9434" s="32"/>
      <c r="AC9434" s="32">
        <v>2.9</v>
      </c>
    </row>
    <row r="9435" spans="1:29" hidden="1" x14ac:dyDescent="0.25">
      <c r="A9435" t="s">
        <v>253</v>
      </c>
      <c r="B9435" t="s">
        <v>254</v>
      </c>
      <c r="C9435" s="1">
        <v>43956</v>
      </c>
      <c r="D9435">
        <v>740</v>
      </c>
      <c r="E9435">
        <v>3</v>
      </c>
      <c r="F9435">
        <v>25</v>
      </c>
      <c r="G9435">
        <v>0</v>
      </c>
      <c r="H9435">
        <v>108.41800000000001</v>
      </c>
      <c r="I9435">
        <v>0.44</v>
      </c>
      <c r="J9435">
        <v>3.6629999999999998</v>
      </c>
      <c r="K9435">
        <v>0</v>
      </c>
      <c r="Q9435">
        <v>6825442</v>
      </c>
      <c r="R9435">
        <v>594.56100000000004</v>
      </c>
      <c r="S9435">
        <v>31.1</v>
      </c>
      <c r="T9435">
        <v>8.5139999999999993</v>
      </c>
      <c r="U9435">
        <v>5.43</v>
      </c>
      <c r="V9435">
        <v>13367.565000000001</v>
      </c>
      <c r="X9435">
        <v>266.59100000000001</v>
      </c>
      <c r="Y9435">
        <v>12.71</v>
      </c>
      <c r="Z9435" s="32">
        <v>26.9</v>
      </c>
      <c r="AA9435" s="32">
        <v>40.700000000000003</v>
      </c>
      <c r="AB9435" s="32"/>
      <c r="AC9435" s="32">
        <v>2.9</v>
      </c>
    </row>
    <row r="9436" spans="1:29" hidden="1" x14ac:dyDescent="0.25">
      <c r="A9436" t="s">
        <v>253</v>
      </c>
      <c r="B9436" t="s">
        <v>254</v>
      </c>
      <c r="C9436" s="1">
        <v>43957</v>
      </c>
      <c r="D9436">
        <v>741</v>
      </c>
      <c r="E9436">
        <v>1</v>
      </c>
      <c r="F9436">
        <v>25</v>
      </c>
      <c r="G9436">
        <v>0</v>
      </c>
      <c r="H9436">
        <v>108.56399999999999</v>
      </c>
      <c r="I9436">
        <v>0.14699999999999999</v>
      </c>
      <c r="J9436">
        <v>3.6629999999999998</v>
      </c>
      <c r="K9436">
        <v>0</v>
      </c>
      <c r="Q9436">
        <v>6825442</v>
      </c>
      <c r="R9436">
        <v>594.56100000000004</v>
      </c>
      <c r="S9436">
        <v>31.1</v>
      </c>
      <c r="T9436">
        <v>8.5139999999999993</v>
      </c>
      <c r="U9436">
        <v>5.43</v>
      </c>
      <c r="V9436">
        <v>13367.565000000001</v>
      </c>
      <c r="X9436">
        <v>266.59100000000001</v>
      </c>
      <c r="Y9436">
        <v>12.71</v>
      </c>
      <c r="Z9436" s="32">
        <v>26.9</v>
      </c>
      <c r="AA9436" s="32">
        <v>40.700000000000003</v>
      </c>
      <c r="AB9436" s="32"/>
      <c r="AC9436" s="32">
        <v>2.9</v>
      </c>
    </row>
    <row r="9437" spans="1:29" hidden="1" x14ac:dyDescent="0.25">
      <c r="A9437" t="s">
        <v>253</v>
      </c>
      <c r="B9437" t="s">
        <v>254</v>
      </c>
      <c r="C9437" s="1">
        <v>43958</v>
      </c>
      <c r="D9437">
        <v>750</v>
      </c>
      <c r="E9437">
        <v>9</v>
      </c>
      <c r="F9437">
        <v>25</v>
      </c>
      <c r="G9437">
        <v>0</v>
      </c>
      <c r="H9437">
        <v>109.883</v>
      </c>
      <c r="I9437">
        <v>1.319</v>
      </c>
      <c r="J9437">
        <v>3.6629999999999998</v>
      </c>
      <c r="K9437">
        <v>0</v>
      </c>
      <c r="Q9437">
        <v>6825442</v>
      </c>
      <c r="R9437">
        <v>594.56100000000004</v>
      </c>
      <c r="S9437">
        <v>31.1</v>
      </c>
      <c r="T9437">
        <v>8.5139999999999993</v>
      </c>
      <c r="U9437">
        <v>5.43</v>
      </c>
      <c r="V9437">
        <v>13367.565000000001</v>
      </c>
      <c r="X9437">
        <v>266.59100000000001</v>
      </c>
      <c r="Y9437">
        <v>12.71</v>
      </c>
      <c r="Z9437" s="32">
        <v>26.9</v>
      </c>
      <c r="AA9437" s="32">
        <v>40.700000000000003</v>
      </c>
      <c r="AB9437" s="32"/>
      <c r="AC9437" s="32">
        <v>2.9</v>
      </c>
    </row>
    <row r="9438" spans="1:29" hidden="1" x14ac:dyDescent="0.25">
      <c r="A9438" t="s">
        <v>253</v>
      </c>
      <c r="B9438" t="s">
        <v>254</v>
      </c>
      <c r="C9438" s="1">
        <v>43959</v>
      </c>
      <c r="D9438">
        <v>784</v>
      </c>
      <c r="E9438">
        <v>34</v>
      </c>
      <c r="F9438">
        <v>25</v>
      </c>
      <c r="G9438">
        <v>0</v>
      </c>
      <c r="H9438">
        <v>114.864</v>
      </c>
      <c r="I9438">
        <v>4.9809999999999999</v>
      </c>
      <c r="J9438">
        <v>3.6629999999999998</v>
      </c>
      <c r="K9438">
        <v>0</v>
      </c>
      <c r="Q9438">
        <v>6825442</v>
      </c>
      <c r="R9438">
        <v>594.56100000000004</v>
      </c>
      <c r="S9438">
        <v>31.1</v>
      </c>
      <c r="T9438">
        <v>8.5139999999999993</v>
      </c>
      <c r="U9438">
        <v>5.43</v>
      </c>
      <c r="V9438">
        <v>13367.565000000001</v>
      </c>
      <c r="X9438">
        <v>266.59100000000001</v>
      </c>
      <c r="Y9438">
        <v>12.71</v>
      </c>
      <c r="Z9438" s="32">
        <v>26.9</v>
      </c>
      <c r="AA9438" s="32">
        <v>40.700000000000003</v>
      </c>
      <c r="AB9438" s="32"/>
      <c r="AC9438" s="32">
        <v>2.9</v>
      </c>
    </row>
    <row r="9439" spans="1:29" hidden="1" x14ac:dyDescent="0.25">
      <c r="A9439" t="s">
        <v>253</v>
      </c>
      <c r="B9439" t="s">
        <v>254</v>
      </c>
      <c r="C9439" s="1">
        <v>43960</v>
      </c>
      <c r="D9439">
        <v>796</v>
      </c>
      <c r="E9439">
        <v>12</v>
      </c>
      <c r="F9439">
        <v>26</v>
      </c>
      <c r="G9439">
        <v>1</v>
      </c>
      <c r="H9439">
        <v>116.622</v>
      </c>
      <c r="I9439">
        <v>1.758</v>
      </c>
      <c r="J9439">
        <v>3.8090000000000002</v>
      </c>
      <c r="K9439">
        <v>0.14699999999999999</v>
      </c>
      <c r="Q9439">
        <v>6825442</v>
      </c>
      <c r="R9439">
        <v>594.56100000000004</v>
      </c>
      <c r="S9439">
        <v>31.1</v>
      </c>
      <c r="T9439">
        <v>8.5139999999999993</v>
      </c>
      <c r="U9439">
        <v>5.43</v>
      </c>
      <c r="V9439">
        <v>13367.565000000001</v>
      </c>
      <c r="X9439">
        <v>266.59100000000001</v>
      </c>
      <c r="Y9439">
        <v>12.71</v>
      </c>
      <c r="Z9439" s="32">
        <v>26.9</v>
      </c>
      <c r="AA9439" s="32">
        <v>40.700000000000003</v>
      </c>
      <c r="AB9439" s="32"/>
      <c r="AC9439" s="32">
        <v>2.9</v>
      </c>
    </row>
    <row r="9440" spans="1:29" hidden="1" x14ac:dyDescent="0.25">
      <c r="A9440" t="s">
        <v>253</v>
      </c>
      <c r="B9440" t="s">
        <v>254</v>
      </c>
      <c r="C9440" s="1">
        <v>43961</v>
      </c>
      <c r="D9440">
        <v>809</v>
      </c>
      <c r="E9440">
        <v>13</v>
      </c>
      <c r="F9440">
        <v>26</v>
      </c>
      <c r="G9440">
        <v>0</v>
      </c>
      <c r="H9440">
        <v>118.527</v>
      </c>
      <c r="I9440">
        <v>1.905</v>
      </c>
      <c r="J9440">
        <v>3.8090000000000002</v>
      </c>
      <c r="K9440">
        <v>0</v>
      </c>
      <c r="Q9440">
        <v>6825442</v>
      </c>
      <c r="R9440">
        <v>594.56100000000004</v>
      </c>
      <c r="S9440">
        <v>31.1</v>
      </c>
      <c r="T9440">
        <v>8.5139999999999993</v>
      </c>
      <c r="U9440">
        <v>5.43</v>
      </c>
      <c r="V9440">
        <v>13367.565000000001</v>
      </c>
      <c r="X9440">
        <v>266.59100000000001</v>
      </c>
      <c r="Y9440">
        <v>12.71</v>
      </c>
      <c r="Z9440" s="32">
        <v>26.9</v>
      </c>
      <c r="AA9440" s="32">
        <v>40.700000000000003</v>
      </c>
      <c r="AB9440" s="32"/>
      <c r="AC9440" s="32">
        <v>2.9</v>
      </c>
    </row>
    <row r="9441" spans="1:29" hidden="1" x14ac:dyDescent="0.25">
      <c r="A9441" t="s">
        <v>253</v>
      </c>
      <c r="B9441" t="s">
        <v>254</v>
      </c>
      <c r="C9441" s="1">
        <v>43962</v>
      </c>
      <c r="D9441">
        <v>845</v>
      </c>
      <c r="E9441">
        <v>36</v>
      </c>
      <c r="F9441">
        <v>26</v>
      </c>
      <c r="G9441">
        <v>0</v>
      </c>
      <c r="H9441">
        <v>123.80200000000001</v>
      </c>
      <c r="I9441">
        <v>5.274</v>
      </c>
      <c r="J9441">
        <v>3.8090000000000002</v>
      </c>
      <c r="K9441">
        <v>0</v>
      </c>
      <c r="Q9441">
        <v>6825442</v>
      </c>
      <c r="R9441">
        <v>594.56100000000004</v>
      </c>
      <c r="S9441">
        <v>31.1</v>
      </c>
      <c r="T9441">
        <v>8.5139999999999993</v>
      </c>
      <c r="U9441">
        <v>5.43</v>
      </c>
      <c r="V9441">
        <v>13367.565000000001</v>
      </c>
      <c r="X9441">
        <v>266.59100000000001</v>
      </c>
      <c r="Y9441">
        <v>12.71</v>
      </c>
      <c r="Z9441" s="32">
        <v>26.9</v>
      </c>
      <c r="AA9441" s="32">
        <v>40.700000000000003</v>
      </c>
      <c r="AB9441" s="32"/>
      <c r="AC9441" s="32">
        <v>2.9</v>
      </c>
    </row>
    <row r="9442" spans="1:29" hidden="1" x14ac:dyDescent="0.25">
      <c r="A9442" t="s">
        <v>253</v>
      </c>
      <c r="B9442" t="s">
        <v>254</v>
      </c>
      <c r="C9442" s="1">
        <v>43963</v>
      </c>
      <c r="D9442">
        <v>859</v>
      </c>
      <c r="E9442">
        <v>14</v>
      </c>
      <c r="F9442">
        <v>26</v>
      </c>
      <c r="G9442">
        <v>0</v>
      </c>
      <c r="H9442">
        <v>125.85299999999999</v>
      </c>
      <c r="I9442">
        <v>2.0510000000000002</v>
      </c>
      <c r="J9442">
        <v>3.8090000000000002</v>
      </c>
      <c r="K9442">
        <v>0</v>
      </c>
      <c r="Q9442">
        <v>6825442</v>
      </c>
      <c r="R9442">
        <v>594.56100000000004</v>
      </c>
      <c r="S9442">
        <v>31.1</v>
      </c>
      <c r="T9442">
        <v>8.5139999999999993</v>
      </c>
      <c r="U9442">
        <v>5.43</v>
      </c>
      <c r="V9442">
        <v>13367.565000000001</v>
      </c>
      <c r="X9442">
        <v>266.59100000000001</v>
      </c>
      <c r="Y9442">
        <v>12.71</v>
      </c>
      <c r="Z9442" s="32">
        <v>26.9</v>
      </c>
      <c r="AA9442" s="32">
        <v>40.700000000000003</v>
      </c>
      <c r="AB9442" s="32"/>
      <c r="AC9442" s="32">
        <v>2.9</v>
      </c>
    </row>
    <row r="9443" spans="1:29" hidden="1" x14ac:dyDescent="0.25">
      <c r="A9443" t="s">
        <v>253</v>
      </c>
      <c r="B9443" t="s">
        <v>254</v>
      </c>
      <c r="C9443" s="1">
        <v>43964</v>
      </c>
      <c r="D9443">
        <v>870</v>
      </c>
      <c r="E9443">
        <v>11</v>
      </c>
      <c r="F9443">
        <v>26</v>
      </c>
      <c r="G9443">
        <v>0</v>
      </c>
      <c r="H9443">
        <v>127.464</v>
      </c>
      <c r="I9443">
        <v>1.6120000000000001</v>
      </c>
      <c r="J9443">
        <v>3.8090000000000002</v>
      </c>
      <c r="K9443">
        <v>0</v>
      </c>
      <c r="Q9443">
        <v>6825442</v>
      </c>
      <c r="R9443">
        <v>594.56100000000004</v>
      </c>
      <c r="S9443">
        <v>31.1</v>
      </c>
      <c r="T9443">
        <v>8.5139999999999993</v>
      </c>
      <c r="U9443">
        <v>5.43</v>
      </c>
      <c r="V9443">
        <v>13367.565000000001</v>
      </c>
      <c r="X9443">
        <v>266.59100000000001</v>
      </c>
      <c r="Y9443">
        <v>12.71</v>
      </c>
      <c r="Z9443" s="32">
        <v>26.9</v>
      </c>
      <c r="AA9443" s="32">
        <v>40.700000000000003</v>
      </c>
      <c r="AB9443" s="32"/>
      <c r="AC9443" s="32">
        <v>2.9</v>
      </c>
    </row>
    <row r="9444" spans="1:29" hidden="1" x14ac:dyDescent="0.25">
      <c r="A9444" t="s">
        <v>253</v>
      </c>
      <c r="B9444" t="s">
        <v>254</v>
      </c>
      <c r="C9444" s="1">
        <v>43965</v>
      </c>
      <c r="D9444">
        <v>878</v>
      </c>
      <c r="E9444">
        <v>8</v>
      </c>
      <c r="F9444">
        <v>26</v>
      </c>
      <c r="G9444">
        <v>0</v>
      </c>
      <c r="H9444">
        <v>128.636</v>
      </c>
      <c r="I9444">
        <v>1.1719999999999999</v>
      </c>
      <c r="J9444">
        <v>3.8090000000000002</v>
      </c>
      <c r="K9444">
        <v>0</v>
      </c>
      <c r="Q9444">
        <v>6825442</v>
      </c>
      <c r="R9444">
        <v>594.56100000000004</v>
      </c>
      <c r="S9444">
        <v>31.1</v>
      </c>
      <c r="T9444">
        <v>8.5139999999999993</v>
      </c>
      <c r="U9444">
        <v>5.43</v>
      </c>
      <c r="V9444">
        <v>13367.565000000001</v>
      </c>
      <c r="X9444">
        <v>266.59100000000001</v>
      </c>
      <c r="Y9444">
        <v>12.71</v>
      </c>
      <c r="Z9444" s="32">
        <v>26.9</v>
      </c>
      <c r="AA9444" s="32">
        <v>40.700000000000003</v>
      </c>
      <c r="AB9444" s="32"/>
      <c r="AC9444" s="32">
        <v>2.9</v>
      </c>
    </row>
    <row r="9445" spans="1:29" hidden="1" x14ac:dyDescent="0.25">
      <c r="A9445" t="s">
        <v>255</v>
      </c>
      <c r="B9445" t="s">
        <v>256</v>
      </c>
      <c r="C9445" s="1">
        <v>43907</v>
      </c>
      <c r="D9445">
        <v>1</v>
      </c>
      <c r="E9445">
        <v>1</v>
      </c>
      <c r="F9445">
        <v>0</v>
      </c>
      <c r="G9445">
        <v>0</v>
      </c>
      <c r="H9445">
        <v>0.19800000000000001</v>
      </c>
      <c r="I9445">
        <v>0.19800000000000001</v>
      </c>
      <c r="J9445">
        <v>0</v>
      </c>
      <c r="K9445">
        <v>0</v>
      </c>
      <c r="Q9445">
        <v>5057677</v>
      </c>
      <c r="R9445">
        <v>49.127000000000002</v>
      </c>
      <c r="S9445">
        <v>19.2</v>
      </c>
      <c r="T9445">
        <v>3.0569999999999999</v>
      </c>
      <c r="U9445">
        <v>1.756</v>
      </c>
      <c r="V9445">
        <v>752.78800000000001</v>
      </c>
      <c r="W9445">
        <v>38.6</v>
      </c>
      <c r="X9445">
        <v>272.50900000000001</v>
      </c>
      <c r="Y9445">
        <v>2.42</v>
      </c>
      <c r="Z9445" s="32">
        <v>1.5</v>
      </c>
      <c r="AA9445" s="32">
        <v>18.100000000000001</v>
      </c>
      <c r="AB9445" s="32">
        <v>1.1879999999999999</v>
      </c>
      <c r="AC9445" s="32">
        <v>0.8</v>
      </c>
    </row>
    <row r="9446" spans="1:29" hidden="1" x14ac:dyDescent="0.25">
      <c r="A9446" t="s">
        <v>255</v>
      </c>
      <c r="B9446" t="s">
        <v>256</v>
      </c>
      <c r="C9446" s="1">
        <v>43908</v>
      </c>
      <c r="D9446">
        <v>2</v>
      </c>
      <c r="E9446">
        <v>1</v>
      </c>
      <c r="F9446">
        <v>0</v>
      </c>
      <c r="G9446">
        <v>0</v>
      </c>
      <c r="H9446">
        <v>0.39500000000000002</v>
      </c>
      <c r="I9446">
        <v>0.19800000000000001</v>
      </c>
      <c r="J9446">
        <v>0</v>
      </c>
      <c r="K9446">
        <v>0</v>
      </c>
      <c r="Q9446">
        <v>5057677</v>
      </c>
      <c r="R9446">
        <v>49.127000000000002</v>
      </c>
      <c r="S9446">
        <v>19.2</v>
      </c>
      <c r="T9446">
        <v>3.0569999999999999</v>
      </c>
      <c r="U9446">
        <v>1.756</v>
      </c>
      <c r="V9446">
        <v>752.78800000000001</v>
      </c>
      <c r="W9446">
        <v>38.6</v>
      </c>
      <c r="X9446">
        <v>272.50900000000001</v>
      </c>
      <c r="Y9446">
        <v>2.42</v>
      </c>
      <c r="Z9446" s="32">
        <v>1.5</v>
      </c>
      <c r="AA9446" s="32">
        <v>18.100000000000001</v>
      </c>
      <c r="AB9446" s="32">
        <v>1.1879999999999999</v>
      </c>
      <c r="AC9446" s="32">
        <v>0.8</v>
      </c>
    </row>
    <row r="9447" spans="1:29" hidden="1" x14ac:dyDescent="0.25">
      <c r="A9447" t="s">
        <v>255</v>
      </c>
      <c r="B9447" t="s">
        <v>256</v>
      </c>
      <c r="C9447" s="1">
        <v>43909</v>
      </c>
      <c r="D9447">
        <v>2</v>
      </c>
      <c r="E9447">
        <v>0</v>
      </c>
      <c r="F9447">
        <v>0</v>
      </c>
      <c r="G9447">
        <v>0</v>
      </c>
      <c r="H9447">
        <v>0.39500000000000002</v>
      </c>
      <c r="I9447">
        <v>0</v>
      </c>
      <c r="J9447">
        <v>0</v>
      </c>
      <c r="K9447">
        <v>0</v>
      </c>
      <c r="Q9447">
        <v>5057677</v>
      </c>
      <c r="R9447">
        <v>49.127000000000002</v>
      </c>
      <c r="S9447">
        <v>19.2</v>
      </c>
      <c r="T9447">
        <v>3.0569999999999999</v>
      </c>
      <c r="U9447">
        <v>1.756</v>
      </c>
      <c r="V9447">
        <v>752.78800000000001</v>
      </c>
      <c r="W9447">
        <v>38.6</v>
      </c>
      <c r="X9447">
        <v>272.50900000000001</v>
      </c>
      <c r="Y9447">
        <v>2.42</v>
      </c>
      <c r="Z9447" s="32">
        <v>1.5</v>
      </c>
      <c r="AA9447" s="32">
        <v>18.100000000000001</v>
      </c>
      <c r="AB9447" s="32">
        <v>1.1879999999999999</v>
      </c>
      <c r="AC9447" s="32">
        <v>0.8</v>
      </c>
    </row>
    <row r="9448" spans="1:29" hidden="1" x14ac:dyDescent="0.25">
      <c r="A9448" t="s">
        <v>255</v>
      </c>
      <c r="B9448" t="s">
        <v>256</v>
      </c>
      <c r="C9448" s="1">
        <v>43910</v>
      </c>
      <c r="D9448">
        <v>2</v>
      </c>
      <c r="E9448">
        <v>0</v>
      </c>
      <c r="F9448">
        <v>0</v>
      </c>
      <c r="G9448">
        <v>0</v>
      </c>
      <c r="H9448">
        <v>0.39500000000000002</v>
      </c>
      <c r="I9448">
        <v>0</v>
      </c>
      <c r="J9448">
        <v>0</v>
      </c>
      <c r="K9448">
        <v>0</v>
      </c>
      <c r="Q9448">
        <v>5057677</v>
      </c>
      <c r="R9448">
        <v>49.127000000000002</v>
      </c>
      <c r="S9448">
        <v>19.2</v>
      </c>
      <c r="T9448">
        <v>3.0569999999999999</v>
      </c>
      <c r="U9448">
        <v>1.756</v>
      </c>
      <c r="V9448">
        <v>752.78800000000001</v>
      </c>
      <c r="W9448">
        <v>38.6</v>
      </c>
      <c r="X9448">
        <v>272.50900000000001</v>
      </c>
      <c r="Y9448">
        <v>2.42</v>
      </c>
      <c r="Z9448" s="32">
        <v>1.5</v>
      </c>
      <c r="AA9448" s="32">
        <v>18.100000000000001</v>
      </c>
      <c r="AB9448" s="32">
        <v>1.1879999999999999</v>
      </c>
      <c r="AC9448" s="32">
        <v>0.8</v>
      </c>
    </row>
    <row r="9449" spans="1:29" hidden="1" x14ac:dyDescent="0.25">
      <c r="A9449" t="s">
        <v>255</v>
      </c>
      <c r="B9449" t="s">
        <v>256</v>
      </c>
      <c r="C9449" s="1">
        <v>43911</v>
      </c>
      <c r="D9449">
        <v>2</v>
      </c>
      <c r="E9449">
        <v>0</v>
      </c>
      <c r="F9449">
        <v>0</v>
      </c>
      <c r="G9449">
        <v>0</v>
      </c>
      <c r="H9449">
        <v>0.39500000000000002</v>
      </c>
      <c r="I9449">
        <v>0</v>
      </c>
      <c r="J9449">
        <v>0</v>
      </c>
      <c r="K9449">
        <v>0</v>
      </c>
      <c r="Q9449">
        <v>5057677</v>
      </c>
      <c r="R9449">
        <v>49.127000000000002</v>
      </c>
      <c r="S9449">
        <v>19.2</v>
      </c>
      <c r="T9449">
        <v>3.0569999999999999</v>
      </c>
      <c r="U9449">
        <v>1.756</v>
      </c>
      <c r="V9449">
        <v>752.78800000000001</v>
      </c>
      <c r="W9449">
        <v>38.6</v>
      </c>
      <c r="X9449">
        <v>272.50900000000001</v>
      </c>
      <c r="Y9449">
        <v>2.42</v>
      </c>
      <c r="Z9449" s="32">
        <v>1.5</v>
      </c>
      <c r="AA9449" s="32">
        <v>18.100000000000001</v>
      </c>
      <c r="AB9449" s="32">
        <v>1.1879999999999999</v>
      </c>
      <c r="AC9449" s="32">
        <v>0.8</v>
      </c>
    </row>
    <row r="9450" spans="1:29" hidden="1" x14ac:dyDescent="0.25">
      <c r="A9450" t="s">
        <v>255</v>
      </c>
      <c r="B9450" t="s">
        <v>256</v>
      </c>
      <c r="C9450" s="1">
        <v>43912</v>
      </c>
      <c r="D9450">
        <v>3</v>
      </c>
      <c r="E9450">
        <v>1</v>
      </c>
      <c r="F9450">
        <v>0</v>
      </c>
      <c r="G9450">
        <v>0</v>
      </c>
      <c r="H9450">
        <v>0.59299999999999997</v>
      </c>
      <c r="I9450">
        <v>0.19800000000000001</v>
      </c>
      <c r="J9450">
        <v>0</v>
      </c>
      <c r="K9450">
        <v>0</v>
      </c>
      <c r="Q9450">
        <v>5057677</v>
      </c>
      <c r="R9450">
        <v>49.127000000000002</v>
      </c>
      <c r="S9450">
        <v>19.2</v>
      </c>
      <c r="T9450">
        <v>3.0569999999999999</v>
      </c>
      <c r="U9450">
        <v>1.756</v>
      </c>
      <c r="V9450">
        <v>752.78800000000001</v>
      </c>
      <c r="W9450">
        <v>38.6</v>
      </c>
      <c r="X9450">
        <v>272.50900000000001</v>
      </c>
      <c r="Y9450">
        <v>2.42</v>
      </c>
      <c r="Z9450" s="32">
        <v>1.5</v>
      </c>
      <c r="AA9450" s="32">
        <v>18.100000000000001</v>
      </c>
      <c r="AB9450" s="32">
        <v>1.1879999999999999</v>
      </c>
      <c r="AC9450" s="32">
        <v>0.8</v>
      </c>
    </row>
    <row r="9451" spans="1:29" hidden="1" x14ac:dyDescent="0.25">
      <c r="A9451" t="s">
        <v>255</v>
      </c>
      <c r="B9451" t="s">
        <v>256</v>
      </c>
      <c r="C9451" s="1">
        <v>43913</v>
      </c>
      <c r="D9451">
        <v>3</v>
      </c>
      <c r="E9451">
        <v>0</v>
      </c>
      <c r="F9451">
        <v>0</v>
      </c>
      <c r="G9451">
        <v>0</v>
      </c>
      <c r="H9451">
        <v>0.59299999999999997</v>
      </c>
      <c r="I9451">
        <v>0</v>
      </c>
      <c r="J9451">
        <v>0</v>
      </c>
      <c r="K9451">
        <v>0</v>
      </c>
      <c r="Q9451">
        <v>5057677</v>
      </c>
      <c r="R9451">
        <v>49.127000000000002</v>
      </c>
      <c r="S9451">
        <v>19.2</v>
      </c>
      <c r="T9451">
        <v>3.0569999999999999</v>
      </c>
      <c r="U9451">
        <v>1.756</v>
      </c>
      <c r="V9451">
        <v>752.78800000000001</v>
      </c>
      <c r="W9451">
        <v>38.6</v>
      </c>
      <c r="X9451">
        <v>272.50900000000001</v>
      </c>
      <c r="Y9451">
        <v>2.42</v>
      </c>
      <c r="Z9451" s="32">
        <v>1.5</v>
      </c>
      <c r="AA9451" s="32">
        <v>18.100000000000001</v>
      </c>
      <c r="AB9451" s="32">
        <v>1.1879999999999999</v>
      </c>
      <c r="AC9451" s="32">
        <v>0.8</v>
      </c>
    </row>
    <row r="9452" spans="1:29" hidden="1" x14ac:dyDescent="0.25">
      <c r="A9452" t="s">
        <v>255</v>
      </c>
      <c r="B9452" t="s">
        <v>256</v>
      </c>
      <c r="C9452" s="1">
        <v>43914</v>
      </c>
      <c r="D9452">
        <v>3</v>
      </c>
      <c r="E9452">
        <v>0</v>
      </c>
      <c r="F9452">
        <v>0</v>
      </c>
      <c r="G9452">
        <v>0</v>
      </c>
      <c r="H9452">
        <v>0.59299999999999997</v>
      </c>
      <c r="I9452">
        <v>0</v>
      </c>
      <c r="J9452">
        <v>0</v>
      </c>
      <c r="K9452">
        <v>0</v>
      </c>
      <c r="Q9452">
        <v>5057677</v>
      </c>
      <c r="R9452">
        <v>49.127000000000002</v>
      </c>
      <c r="S9452">
        <v>19.2</v>
      </c>
      <c r="T9452">
        <v>3.0569999999999999</v>
      </c>
      <c r="U9452">
        <v>1.756</v>
      </c>
      <c r="V9452">
        <v>752.78800000000001</v>
      </c>
      <c r="W9452">
        <v>38.6</v>
      </c>
      <c r="X9452">
        <v>272.50900000000001</v>
      </c>
      <c r="Y9452">
        <v>2.42</v>
      </c>
      <c r="Z9452" s="32">
        <v>1.5</v>
      </c>
      <c r="AA9452" s="32">
        <v>18.100000000000001</v>
      </c>
      <c r="AB9452" s="32">
        <v>1.1879999999999999</v>
      </c>
      <c r="AC9452" s="32">
        <v>0.8</v>
      </c>
    </row>
    <row r="9453" spans="1:29" hidden="1" x14ac:dyDescent="0.25">
      <c r="A9453" t="s">
        <v>255</v>
      </c>
      <c r="B9453" t="s">
        <v>256</v>
      </c>
      <c r="C9453" s="1">
        <v>43915</v>
      </c>
      <c r="D9453">
        <v>3</v>
      </c>
      <c r="E9453">
        <v>0</v>
      </c>
      <c r="F9453">
        <v>0</v>
      </c>
      <c r="G9453">
        <v>0</v>
      </c>
      <c r="H9453">
        <v>0.59299999999999997</v>
      </c>
      <c r="I9453">
        <v>0</v>
      </c>
      <c r="J9453">
        <v>0</v>
      </c>
      <c r="K9453">
        <v>0</v>
      </c>
      <c r="Q9453">
        <v>5057677</v>
      </c>
      <c r="R9453">
        <v>49.127000000000002</v>
      </c>
      <c r="S9453">
        <v>19.2</v>
      </c>
      <c r="T9453">
        <v>3.0569999999999999</v>
      </c>
      <c r="U9453">
        <v>1.756</v>
      </c>
      <c r="V9453">
        <v>752.78800000000001</v>
      </c>
      <c r="W9453">
        <v>38.6</v>
      </c>
      <c r="X9453">
        <v>272.50900000000001</v>
      </c>
      <c r="Y9453">
        <v>2.42</v>
      </c>
      <c r="Z9453" s="32">
        <v>1.5</v>
      </c>
      <c r="AA9453" s="32">
        <v>18.100000000000001</v>
      </c>
      <c r="AB9453" s="32">
        <v>1.1879999999999999</v>
      </c>
      <c r="AC9453" s="32">
        <v>0.8</v>
      </c>
    </row>
    <row r="9454" spans="1:29" hidden="1" x14ac:dyDescent="0.25">
      <c r="A9454" t="s">
        <v>255</v>
      </c>
      <c r="B9454" t="s">
        <v>256</v>
      </c>
      <c r="C9454" s="1">
        <v>43916</v>
      </c>
      <c r="D9454">
        <v>3</v>
      </c>
      <c r="E9454">
        <v>0</v>
      </c>
      <c r="F9454">
        <v>0</v>
      </c>
      <c r="G9454">
        <v>0</v>
      </c>
      <c r="H9454">
        <v>0.59299999999999997</v>
      </c>
      <c r="I9454">
        <v>0</v>
      </c>
      <c r="J9454">
        <v>0</v>
      </c>
      <c r="K9454">
        <v>0</v>
      </c>
      <c r="Q9454">
        <v>5057677</v>
      </c>
      <c r="R9454">
        <v>49.127000000000002</v>
      </c>
      <c r="S9454">
        <v>19.2</v>
      </c>
      <c r="T9454">
        <v>3.0569999999999999</v>
      </c>
      <c r="U9454">
        <v>1.756</v>
      </c>
      <c r="V9454">
        <v>752.78800000000001</v>
      </c>
      <c r="W9454">
        <v>38.6</v>
      </c>
      <c r="X9454">
        <v>272.50900000000001</v>
      </c>
      <c r="Y9454">
        <v>2.42</v>
      </c>
      <c r="Z9454" s="32">
        <v>1.5</v>
      </c>
      <c r="AA9454" s="32">
        <v>18.100000000000001</v>
      </c>
      <c r="AB9454" s="32">
        <v>1.1879999999999999</v>
      </c>
      <c r="AC9454" s="32">
        <v>0.8</v>
      </c>
    </row>
    <row r="9455" spans="1:29" hidden="1" x14ac:dyDescent="0.25">
      <c r="A9455" t="s">
        <v>255</v>
      </c>
      <c r="B9455" t="s">
        <v>256</v>
      </c>
      <c r="C9455" s="1">
        <v>43917</v>
      </c>
      <c r="D9455">
        <v>3</v>
      </c>
      <c r="E9455">
        <v>0</v>
      </c>
      <c r="F9455">
        <v>0</v>
      </c>
      <c r="G9455">
        <v>0</v>
      </c>
      <c r="H9455">
        <v>0.59299999999999997</v>
      </c>
      <c r="I9455">
        <v>0</v>
      </c>
      <c r="J9455">
        <v>0</v>
      </c>
      <c r="K9455">
        <v>0</v>
      </c>
      <c r="Q9455">
        <v>5057677</v>
      </c>
      <c r="R9455">
        <v>49.127000000000002</v>
      </c>
      <c r="S9455">
        <v>19.2</v>
      </c>
      <c r="T9455">
        <v>3.0569999999999999</v>
      </c>
      <c r="U9455">
        <v>1.756</v>
      </c>
      <c r="V9455">
        <v>752.78800000000001</v>
      </c>
      <c r="W9455">
        <v>38.6</v>
      </c>
      <c r="X9455">
        <v>272.50900000000001</v>
      </c>
      <c r="Y9455">
        <v>2.42</v>
      </c>
      <c r="Z9455" s="32">
        <v>1.5</v>
      </c>
      <c r="AA9455" s="32">
        <v>18.100000000000001</v>
      </c>
      <c r="AB9455" s="32">
        <v>1.1879999999999999</v>
      </c>
      <c r="AC9455" s="32">
        <v>0.8</v>
      </c>
    </row>
    <row r="9456" spans="1:29" hidden="1" x14ac:dyDescent="0.25">
      <c r="A9456" t="s">
        <v>255</v>
      </c>
      <c r="B9456" t="s">
        <v>256</v>
      </c>
      <c r="C9456" s="1">
        <v>43918</v>
      </c>
      <c r="D9456">
        <v>3</v>
      </c>
      <c r="E9456">
        <v>0</v>
      </c>
      <c r="F9456">
        <v>0</v>
      </c>
      <c r="G9456">
        <v>0</v>
      </c>
      <c r="H9456">
        <v>0.59299999999999997</v>
      </c>
      <c r="I9456">
        <v>0</v>
      </c>
      <c r="J9456">
        <v>0</v>
      </c>
      <c r="K9456">
        <v>0</v>
      </c>
      <c r="Q9456">
        <v>5057677</v>
      </c>
      <c r="R9456">
        <v>49.127000000000002</v>
      </c>
      <c r="S9456">
        <v>19.2</v>
      </c>
      <c r="T9456">
        <v>3.0569999999999999</v>
      </c>
      <c r="U9456">
        <v>1.756</v>
      </c>
      <c r="V9456">
        <v>752.78800000000001</v>
      </c>
      <c r="W9456">
        <v>38.6</v>
      </c>
      <c r="X9456">
        <v>272.50900000000001</v>
      </c>
      <c r="Y9456">
        <v>2.42</v>
      </c>
      <c r="Z9456" s="32">
        <v>1.5</v>
      </c>
      <c r="AA9456" s="32">
        <v>18.100000000000001</v>
      </c>
      <c r="AB9456" s="32">
        <v>1.1879999999999999</v>
      </c>
      <c r="AC9456" s="32">
        <v>0.8</v>
      </c>
    </row>
    <row r="9457" spans="1:29" hidden="1" x14ac:dyDescent="0.25">
      <c r="A9457" t="s">
        <v>255</v>
      </c>
      <c r="B9457" t="s">
        <v>256</v>
      </c>
      <c r="C9457" s="1">
        <v>43919</v>
      </c>
      <c r="D9457">
        <v>3</v>
      </c>
      <c r="E9457">
        <v>0</v>
      </c>
      <c r="F9457">
        <v>0</v>
      </c>
      <c r="G9457">
        <v>0</v>
      </c>
      <c r="H9457">
        <v>0.59299999999999997</v>
      </c>
      <c r="I9457">
        <v>0</v>
      </c>
      <c r="J9457">
        <v>0</v>
      </c>
      <c r="K9457">
        <v>0</v>
      </c>
      <c r="Q9457">
        <v>5057677</v>
      </c>
      <c r="R9457">
        <v>49.127000000000002</v>
      </c>
      <c r="S9457">
        <v>19.2</v>
      </c>
      <c r="T9457">
        <v>3.0569999999999999</v>
      </c>
      <c r="U9457">
        <v>1.756</v>
      </c>
      <c r="V9457">
        <v>752.78800000000001</v>
      </c>
      <c r="W9457">
        <v>38.6</v>
      </c>
      <c r="X9457">
        <v>272.50900000000001</v>
      </c>
      <c r="Y9457">
        <v>2.42</v>
      </c>
      <c r="Z9457" s="32">
        <v>1.5</v>
      </c>
      <c r="AA9457" s="32">
        <v>18.100000000000001</v>
      </c>
      <c r="AB9457" s="32">
        <v>1.1879999999999999</v>
      </c>
      <c r="AC9457" s="32">
        <v>0.8</v>
      </c>
    </row>
    <row r="9458" spans="1:29" hidden="1" x14ac:dyDescent="0.25">
      <c r="A9458" t="s">
        <v>255</v>
      </c>
      <c r="B9458" t="s">
        <v>256</v>
      </c>
      <c r="C9458" s="1">
        <v>43920</v>
      </c>
      <c r="D9458">
        <v>3</v>
      </c>
      <c r="E9458">
        <v>0</v>
      </c>
      <c r="F9458">
        <v>0</v>
      </c>
      <c r="G9458">
        <v>0</v>
      </c>
      <c r="H9458">
        <v>0.59299999999999997</v>
      </c>
      <c r="I9458">
        <v>0</v>
      </c>
      <c r="J9458">
        <v>0</v>
      </c>
      <c r="K9458">
        <v>0</v>
      </c>
      <c r="Q9458">
        <v>5057677</v>
      </c>
      <c r="R9458">
        <v>49.127000000000002</v>
      </c>
      <c r="S9458">
        <v>19.2</v>
      </c>
      <c r="T9458">
        <v>3.0569999999999999</v>
      </c>
      <c r="U9458">
        <v>1.756</v>
      </c>
      <c r="V9458">
        <v>752.78800000000001</v>
      </c>
      <c r="W9458">
        <v>38.6</v>
      </c>
      <c r="X9458">
        <v>272.50900000000001</v>
      </c>
      <c r="Y9458">
        <v>2.42</v>
      </c>
      <c r="Z9458" s="32">
        <v>1.5</v>
      </c>
      <c r="AA9458" s="32">
        <v>18.100000000000001</v>
      </c>
      <c r="AB9458" s="32">
        <v>1.1879999999999999</v>
      </c>
      <c r="AC9458" s="32">
        <v>0.8</v>
      </c>
    </row>
    <row r="9459" spans="1:29" hidden="1" x14ac:dyDescent="0.25">
      <c r="A9459" t="s">
        <v>255</v>
      </c>
      <c r="B9459" t="s">
        <v>256</v>
      </c>
      <c r="C9459" s="1">
        <v>43921</v>
      </c>
      <c r="D9459">
        <v>3</v>
      </c>
      <c r="E9459">
        <v>0</v>
      </c>
      <c r="F9459">
        <v>0</v>
      </c>
      <c r="G9459">
        <v>0</v>
      </c>
      <c r="H9459">
        <v>0.59299999999999997</v>
      </c>
      <c r="I9459">
        <v>0</v>
      </c>
      <c r="J9459">
        <v>0</v>
      </c>
      <c r="K9459">
        <v>0</v>
      </c>
      <c r="Q9459">
        <v>5057677</v>
      </c>
      <c r="R9459">
        <v>49.127000000000002</v>
      </c>
      <c r="S9459">
        <v>19.2</v>
      </c>
      <c r="T9459">
        <v>3.0569999999999999</v>
      </c>
      <c r="U9459">
        <v>1.756</v>
      </c>
      <c r="V9459">
        <v>752.78800000000001</v>
      </c>
      <c r="W9459">
        <v>38.6</v>
      </c>
      <c r="X9459">
        <v>272.50900000000001</v>
      </c>
      <c r="Y9459">
        <v>2.42</v>
      </c>
      <c r="Z9459" s="32">
        <v>1.5</v>
      </c>
      <c r="AA9459" s="32">
        <v>18.100000000000001</v>
      </c>
      <c r="AB9459" s="32">
        <v>1.1879999999999999</v>
      </c>
      <c r="AC9459" s="32">
        <v>0.8</v>
      </c>
    </row>
    <row r="9460" spans="1:29" hidden="1" x14ac:dyDescent="0.25">
      <c r="A9460" t="s">
        <v>255</v>
      </c>
      <c r="B9460" t="s">
        <v>256</v>
      </c>
      <c r="C9460" s="1">
        <v>43922</v>
      </c>
      <c r="D9460">
        <v>3</v>
      </c>
      <c r="E9460">
        <v>0</v>
      </c>
      <c r="F9460">
        <v>0</v>
      </c>
      <c r="G9460">
        <v>0</v>
      </c>
      <c r="H9460">
        <v>0.59299999999999997</v>
      </c>
      <c r="I9460">
        <v>0</v>
      </c>
      <c r="J9460">
        <v>0</v>
      </c>
      <c r="K9460">
        <v>0</v>
      </c>
      <c r="Q9460">
        <v>5057677</v>
      </c>
      <c r="R9460">
        <v>49.127000000000002</v>
      </c>
      <c r="S9460">
        <v>19.2</v>
      </c>
      <c r="T9460">
        <v>3.0569999999999999</v>
      </c>
      <c r="U9460">
        <v>1.756</v>
      </c>
      <c r="V9460">
        <v>752.78800000000001</v>
      </c>
      <c r="W9460">
        <v>38.6</v>
      </c>
      <c r="X9460">
        <v>272.50900000000001</v>
      </c>
      <c r="Y9460">
        <v>2.42</v>
      </c>
      <c r="Z9460" s="32">
        <v>1.5</v>
      </c>
      <c r="AA9460" s="32">
        <v>18.100000000000001</v>
      </c>
      <c r="AB9460" s="32">
        <v>1.1879999999999999</v>
      </c>
      <c r="AC9460" s="32">
        <v>0.8</v>
      </c>
    </row>
    <row r="9461" spans="1:29" hidden="1" x14ac:dyDescent="0.25">
      <c r="A9461" t="s">
        <v>255</v>
      </c>
      <c r="B9461" t="s">
        <v>256</v>
      </c>
      <c r="C9461" s="1">
        <v>43923</v>
      </c>
      <c r="D9461">
        <v>6</v>
      </c>
      <c r="E9461">
        <v>3</v>
      </c>
      <c r="F9461">
        <v>0</v>
      </c>
      <c r="G9461">
        <v>0</v>
      </c>
      <c r="H9461">
        <v>1.1859999999999999</v>
      </c>
      <c r="I9461">
        <v>0.59299999999999997</v>
      </c>
      <c r="J9461">
        <v>0</v>
      </c>
      <c r="K9461">
        <v>0</v>
      </c>
      <c r="Q9461">
        <v>5057677</v>
      </c>
      <c r="R9461">
        <v>49.127000000000002</v>
      </c>
      <c r="S9461">
        <v>19.2</v>
      </c>
      <c r="T9461">
        <v>3.0569999999999999</v>
      </c>
      <c r="U9461">
        <v>1.756</v>
      </c>
      <c r="V9461">
        <v>752.78800000000001</v>
      </c>
      <c r="W9461">
        <v>38.6</v>
      </c>
      <c r="X9461">
        <v>272.50900000000001</v>
      </c>
      <c r="Y9461">
        <v>2.42</v>
      </c>
      <c r="Z9461" s="32">
        <v>1.5</v>
      </c>
      <c r="AA9461" s="32">
        <v>18.100000000000001</v>
      </c>
      <c r="AB9461" s="32">
        <v>1.1879999999999999</v>
      </c>
      <c r="AC9461" s="32">
        <v>0.8</v>
      </c>
    </row>
    <row r="9462" spans="1:29" hidden="1" x14ac:dyDescent="0.25">
      <c r="A9462" t="s">
        <v>255</v>
      </c>
      <c r="B9462" t="s">
        <v>256</v>
      </c>
      <c r="C9462" s="1">
        <v>43924</v>
      </c>
      <c r="D9462">
        <v>6</v>
      </c>
      <c r="E9462">
        <v>0</v>
      </c>
      <c r="F9462">
        <v>0</v>
      </c>
      <c r="G9462">
        <v>0</v>
      </c>
      <c r="H9462">
        <v>1.1859999999999999</v>
      </c>
      <c r="I9462">
        <v>0</v>
      </c>
      <c r="J9462">
        <v>0</v>
      </c>
      <c r="K9462">
        <v>0</v>
      </c>
      <c r="Q9462">
        <v>5057677</v>
      </c>
      <c r="R9462">
        <v>49.127000000000002</v>
      </c>
      <c r="S9462">
        <v>19.2</v>
      </c>
      <c r="T9462">
        <v>3.0569999999999999</v>
      </c>
      <c r="U9462">
        <v>1.756</v>
      </c>
      <c r="V9462">
        <v>752.78800000000001</v>
      </c>
      <c r="W9462">
        <v>38.6</v>
      </c>
      <c r="X9462">
        <v>272.50900000000001</v>
      </c>
      <c r="Y9462">
        <v>2.42</v>
      </c>
      <c r="Z9462" s="32">
        <v>1.5</v>
      </c>
      <c r="AA9462" s="32">
        <v>18.100000000000001</v>
      </c>
      <c r="AB9462" s="32">
        <v>1.1879999999999999</v>
      </c>
      <c r="AC9462" s="32">
        <v>0.8</v>
      </c>
    </row>
    <row r="9463" spans="1:29" hidden="1" x14ac:dyDescent="0.25">
      <c r="A9463" t="s">
        <v>255</v>
      </c>
      <c r="B9463" t="s">
        <v>256</v>
      </c>
      <c r="C9463" s="1">
        <v>43925</v>
      </c>
      <c r="D9463">
        <v>7</v>
      </c>
      <c r="E9463">
        <v>1</v>
      </c>
      <c r="F9463">
        <v>0</v>
      </c>
      <c r="G9463">
        <v>0</v>
      </c>
      <c r="H9463">
        <v>1.3839999999999999</v>
      </c>
      <c r="I9463">
        <v>0.19800000000000001</v>
      </c>
      <c r="J9463">
        <v>0</v>
      </c>
      <c r="K9463">
        <v>0</v>
      </c>
      <c r="Q9463">
        <v>5057677</v>
      </c>
      <c r="R9463">
        <v>49.127000000000002</v>
      </c>
      <c r="S9463">
        <v>19.2</v>
      </c>
      <c r="T9463">
        <v>3.0569999999999999</v>
      </c>
      <c r="U9463">
        <v>1.756</v>
      </c>
      <c r="V9463">
        <v>752.78800000000001</v>
      </c>
      <c r="W9463">
        <v>38.6</v>
      </c>
      <c r="X9463">
        <v>272.50900000000001</v>
      </c>
      <c r="Y9463">
        <v>2.42</v>
      </c>
      <c r="Z9463" s="32">
        <v>1.5</v>
      </c>
      <c r="AA9463" s="32">
        <v>18.100000000000001</v>
      </c>
      <c r="AB9463" s="32">
        <v>1.1879999999999999</v>
      </c>
      <c r="AC9463" s="32">
        <v>0.8</v>
      </c>
    </row>
    <row r="9464" spans="1:29" hidden="1" x14ac:dyDescent="0.25">
      <c r="A9464" t="s">
        <v>255</v>
      </c>
      <c r="B9464" t="s">
        <v>256</v>
      </c>
      <c r="C9464" s="1">
        <v>43926</v>
      </c>
      <c r="D9464">
        <v>10</v>
      </c>
      <c r="E9464">
        <v>3</v>
      </c>
      <c r="F9464">
        <v>1</v>
      </c>
      <c r="G9464">
        <v>1</v>
      </c>
      <c r="H9464">
        <v>1.9770000000000001</v>
      </c>
      <c r="I9464">
        <v>0.59299999999999997</v>
      </c>
      <c r="J9464">
        <v>0.19800000000000001</v>
      </c>
      <c r="K9464">
        <v>0.19800000000000001</v>
      </c>
      <c r="Q9464">
        <v>5057677</v>
      </c>
      <c r="R9464">
        <v>49.127000000000002</v>
      </c>
      <c r="S9464">
        <v>19.2</v>
      </c>
      <c r="T9464">
        <v>3.0569999999999999</v>
      </c>
      <c r="U9464">
        <v>1.756</v>
      </c>
      <c r="V9464">
        <v>752.78800000000001</v>
      </c>
      <c r="W9464">
        <v>38.6</v>
      </c>
      <c r="X9464">
        <v>272.50900000000001</v>
      </c>
      <c r="Y9464">
        <v>2.42</v>
      </c>
      <c r="Z9464" s="32">
        <v>1.5</v>
      </c>
      <c r="AA9464" s="32">
        <v>18.100000000000001</v>
      </c>
      <c r="AB9464" s="32">
        <v>1.1879999999999999</v>
      </c>
      <c r="AC9464" s="32">
        <v>0.8</v>
      </c>
    </row>
    <row r="9465" spans="1:29" hidden="1" x14ac:dyDescent="0.25">
      <c r="A9465" t="s">
        <v>255</v>
      </c>
      <c r="B9465" t="s">
        <v>256</v>
      </c>
      <c r="C9465" s="1">
        <v>43927</v>
      </c>
      <c r="D9465">
        <v>13</v>
      </c>
      <c r="E9465">
        <v>3</v>
      </c>
      <c r="F9465">
        <v>3</v>
      </c>
      <c r="G9465">
        <v>2</v>
      </c>
      <c r="H9465">
        <v>2.57</v>
      </c>
      <c r="I9465">
        <v>0.59299999999999997</v>
      </c>
      <c r="J9465">
        <v>0.59299999999999997</v>
      </c>
      <c r="K9465">
        <v>0.39500000000000002</v>
      </c>
      <c r="Q9465">
        <v>5057677</v>
      </c>
      <c r="R9465">
        <v>49.127000000000002</v>
      </c>
      <c r="S9465">
        <v>19.2</v>
      </c>
      <c r="T9465">
        <v>3.0569999999999999</v>
      </c>
      <c r="U9465">
        <v>1.756</v>
      </c>
      <c r="V9465">
        <v>752.78800000000001</v>
      </c>
      <c r="W9465">
        <v>38.6</v>
      </c>
      <c r="X9465">
        <v>272.50900000000001</v>
      </c>
      <c r="Y9465">
        <v>2.42</v>
      </c>
      <c r="Z9465" s="32">
        <v>1.5</v>
      </c>
      <c r="AA9465" s="32">
        <v>18.100000000000001</v>
      </c>
      <c r="AB9465" s="32">
        <v>1.1879999999999999</v>
      </c>
      <c r="AC9465" s="32">
        <v>0.8</v>
      </c>
    </row>
    <row r="9466" spans="1:29" hidden="1" x14ac:dyDescent="0.25">
      <c r="A9466" t="s">
        <v>255</v>
      </c>
      <c r="B9466" t="s">
        <v>256</v>
      </c>
      <c r="C9466" s="1">
        <v>43928</v>
      </c>
      <c r="D9466">
        <v>14</v>
      </c>
      <c r="E9466">
        <v>1</v>
      </c>
      <c r="F9466">
        <v>3</v>
      </c>
      <c r="G9466">
        <v>0</v>
      </c>
      <c r="H9466">
        <v>2.7679999999999998</v>
      </c>
      <c r="I9466">
        <v>0.19800000000000001</v>
      </c>
      <c r="J9466">
        <v>0.59299999999999997</v>
      </c>
      <c r="K9466">
        <v>0</v>
      </c>
      <c r="Q9466">
        <v>5057677</v>
      </c>
      <c r="R9466">
        <v>49.127000000000002</v>
      </c>
      <c r="S9466">
        <v>19.2</v>
      </c>
      <c r="T9466">
        <v>3.0569999999999999</v>
      </c>
      <c r="U9466">
        <v>1.756</v>
      </c>
      <c r="V9466">
        <v>752.78800000000001</v>
      </c>
      <c r="W9466">
        <v>38.6</v>
      </c>
      <c r="X9466">
        <v>272.50900000000001</v>
      </c>
      <c r="Y9466">
        <v>2.42</v>
      </c>
      <c r="Z9466" s="32">
        <v>1.5</v>
      </c>
      <c r="AA9466" s="32">
        <v>18.100000000000001</v>
      </c>
      <c r="AB9466" s="32">
        <v>1.1879999999999999</v>
      </c>
      <c r="AC9466" s="32">
        <v>0.8</v>
      </c>
    </row>
    <row r="9467" spans="1:29" hidden="1" x14ac:dyDescent="0.25">
      <c r="A9467" t="s">
        <v>255</v>
      </c>
      <c r="B9467" t="s">
        <v>256</v>
      </c>
      <c r="C9467" s="1">
        <v>43929</v>
      </c>
      <c r="D9467">
        <v>14</v>
      </c>
      <c r="E9467">
        <v>0</v>
      </c>
      <c r="F9467">
        <v>3</v>
      </c>
      <c r="G9467">
        <v>0</v>
      </c>
      <c r="H9467">
        <v>2.7679999999999998</v>
      </c>
      <c r="I9467">
        <v>0</v>
      </c>
      <c r="J9467">
        <v>0.59299999999999997</v>
      </c>
      <c r="K9467">
        <v>0</v>
      </c>
      <c r="Q9467">
        <v>5057677</v>
      </c>
      <c r="R9467">
        <v>49.127000000000002</v>
      </c>
      <c r="S9467">
        <v>19.2</v>
      </c>
      <c r="T9467">
        <v>3.0569999999999999</v>
      </c>
      <c r="U9467">
        <v>1.756</v>
      </c>
      <c r="V9467">
        <v>752.78800000000001</v>
      </c>
      <c r="W9467">
        <v>38.6</v>
      </c>
      <c r="X9467">
        <v>272.50900000000001</v>
      </c>
      <c r="Y9467">
        <v>2.42</v>
      </c>
      <c r="Z9467" s="32">
        <v>1.5</v>
      </c>
      <c r="AA9467" s="32">
        <v>18.100000000000001</v>
      </c>
      <c r="AB9467" s="32">
        <v>1.1879999999999999</v>
      </c>
      <c r="AC9467" s="32">
        <v>0.8</v>
      </c>
    </row>
    <row r="9468" spans="1:29" hidden="1" x14ac:dyDescent="0.25">
      <c r="A9468" t="s">
        <v>255</v>
      </c>
      <c r="B9468" t="s">
        <v>256</v>
      </c>
      <c r="C9468" s="1">
        <v>43930</v>
      </c>
      <c r="D9468">
        <v>31</v>
      </c>
      <c r="E9468">
        <v>17</v>
      </c>
      <c r="F9468">
        <v>4</v>
      </c>
      <c r="G9468">
        <v>1</v>
      </c>
      <c r="H9468">
        <v>6.1289999999999996</v>
      </c>
      <c r="I9468">
        <v>3.3610000000000002</v>
      </c>
      <c r="J9468">
        <v>0.79100000000000004</v>
      </c>
      <c r="K9468">
        <v>0.19800000000000001</v>
      </c>
      <c r="Q9468">
        <v>5057677</v>
      </c>
      <c r="R9468">
        <v>49.127000000000002</v>
      </c>
      <c r="S9468">
        <v>19.2</v>
      </c>
      <c r="T9468">
        <v>3.0569999999999999</v>
      </c>
      <c r="U9468">
        <v>1.756</v>
      </c>
      <c r="V9468">
        <v>752.78800000000001</v>
      </c>
      <c r="W9468">
        <v>38.6</v>
      </c>
      <c r="X9468">
        <v>272.50900000000001</v>
      </c>
      <c r="Y9468">
        <v>2.42</v>
      </c>
      <c r="Z9468" s="32">
        <v>1.5</v>
      </c>
      <c r="AA9468" s="32">
        <v>18.100000000000001</v>
      </c>
      <c r="AB9468" s="32">
        <v>1.1879999999999999</v>
      </c>
      <c r="AC9468" s="32">
        <v>0.8</v>
      </c>
    </row>
    <row r="9469" spans="1:29" hidden="1" x14ac:dyDescent="0.25">
      <c r="A9469" t="s">
        <v>255</v>
      </c>
      <c r="B9469" t="s">
        <v>256</v>
      </c>
      <c r="C9469" s="1">
        <v>43931</v>
      </c>
      <c r="D9469">
        <v>31</v>
      </c>
      <c r="E9469">
        <v>0</v>
      </c>
      <c r="F9469">
        <v>4</v>
      </c>
      <c r="G9469">
        <v>0</v>
      </c>
      <c r="H9469">
        <v>6.1289999999999996</v>
      </c>
      <c r="I9469">
        <v>0</v>
      </c>
      <c r="J9469">
        <v>0.79100000000000004</v>
      </c>
      <c r="K9469">
        <v>0</v>
      </c>
      <c r="Q9469">
        <v>5057677</v>
      </c>
      <c r="R9469">
        <v>49.127000000000002</v>
      </c>
      <c r="S9469">
        <v>19.2</v>
      </c>
      <c r="T9469">
        <v>3.0569999999999999</v>
      </c>
      <c r="U9469">
        <v>1.756</v>
      </c>
      <c r="V9469">
        <v>752.78800000000001</v>
      </c>
      <c r="W9469">
        <v>38.6</v>
      </c>
      <c r="X9469">
        <v>272.50900000000001</v>
      </c>
      <c r="Y9469">
        <v>2.42</v>
      </c>
      <c r="Z9469" s="32">
        <v>1.5</v>
      </c>
      <c r="AA9469" s="32">
        <v>18.100000000000001</v>
      </c>
      <c r="AB9469" s="32">
        <v>1.1879999999999999</v>
      </c>
      <c r="AC9469" s="32">
        <v>0.8</v>
      </c>
    </row>
    <row r="9470" spans="1:29" hidden="1" x14ac:dyDescent="0.25">
      <c r="A9470" t="s">
        <v>255</v>
      </c>
      <c r="B9470" t="s">
        <v>256</v>
      </c>
      <c r="C9470" s="1">
        <v>43932</v>
      </c>
      <c r="D9470">
        <v>37</v>
      </c>
      <c r="E9470">
        <v>6</v>
      </c>
      <c r="F9470">
        <v>4</v>
      </c>
      <c r="G9470">
        <v>0</v>
      </c>
      <c r="H9470">
        <v>7.3159999999999998</v>
      </c>
      <c r="I9470">
        <v>1.1859999999999999</v>
      </c>
      <c r="J9470">
        <v>0.79100000000000004</v>
      </c>
      <c r="K9470">
        <v>0</v>
      </c>
      <c r="Q9470">
        <v>5057677</v>
      </c>
      <c r="R9470">
        <v>49.127000000000002</v>
      </c>
      <c r="S9470">
        <v>19.2</v>
      </c>
      <c r="T9470">
        <v>3.0569999999999999</v>
      </c>
      <c r="U9470">
        <v>1.756</v>
      </c>
      <c r="V9470">
        <v>752.78800000000001</v>
      </c>
      <c r="W9470">
        <v>38.6</v>
      </c>
      <c r="X9470">
        <v>272.50900000000001</v>
      </c>
      <c r="Y9470">
        <v>2.42</v>
      </c>
      <c r="Z9470" s="32">
        <v>1.5</v>
      </c>
      <c r="AA9470" s="32">
        <v>18.100000000000001</v>
      </c>
      <c r="AB9470" s="32">
        <v>1.1879999999999999</v>
      </c>
      <c r="AC9470" s="32">
        <v>0.8</v>
      </c>
    </row>
    <row r="9471" spans="1:29" hidden="1" x14ac:dyDescent="0.25">
      <c r="A9471" t="s">
        <v>255</v>
      </c>
      <c r="B9471" t="s">
        <v>256</v>
      </c>
      <c r="C9471" s="1">
        <v>43933</v>
      </c>
      <c r="D9471">
        <v>48</v>
      </c>
      <c r="E9471">
        <v>11</v>
      </c>
      <c r="F9471">
        <v>5</v>
      </c>
      <c r="G9471">
        <v>1</v>
      </c>
      <c r="H9471">
        <v>9.4909999999999997</v>
      </c>
      <c r="I9471">
        <v>2.1749999999999998</v>
      </c>
      <c r="J9471">
        <v>0.98899999999999999</v>
      </c>
      <c r="K9471">
        <v>0.19800000000000001</v>
      </c>
      <c r="Q9471">
        <v>5057677</v>
      </c>
      <c r="R9471">
        <v>49.127000000000002</v>
      </c>
      <c r="S9471">
        <v>19.2</v>
      </c>
      <c r="T9471">
        <v>3.0569999999999999</v>
      </c>
      <c r="U9471">
        <v>1.756</v>
      </c>
      <c r="V9471">
        <v>752.78800000000001</v>
      </c>
      <c r="W9471">
        <v>38.6</v>
      </c>
      <c r="X9471">
        <v>272.50900000000001</v>
      </c>
      <c r="Y9471">
        <v>2.42</v>
      </c>
      <c r="Z9471" s="32">
        <v>1.5</v>
      </c>
      <c r="AA9471" s="32">
        <v>18.100000000000001</v>
      </c>
      <c r="AB9471" s="32">
        <v>1.1879999999999999</v>
      </c>
      <c r="AC9471" s="32">
        <v>0.8</v>
      </c>
    </row>
    <row r="9472" spans="1:29" hidden="1" x14ac:dyDescent="0.25">
      <c r="A9472" t="s">
        <v>255</v>
      </c>
      <c r="B9472" t="s">
        <v>256</v>
      </c>
      <c r="C9472" s="1">
        <v>43934</v>
      </c>
      <c r="D9472">
        <v>50</v>
      </c>
      <c r="E9472">
        <v>2</v>
      </c>
      <c r="F9472">
        <v>5</v>
      </c>
      <c r="G9472">
        <v>0</v>
      </c>
      <c r="H9472">
        <v>9.8859999999999992</v>
      </c>
      <c r="I9472">
        <v>0.39500000000000002</v>
      </c>
      <c r="J9472">
        <v>0.98899999999999999</v>
      </c>
      <c r="K9472">
        <v>0</v>
      </c>
      <c r="Q9472">
        <v>5057677</v>
      </c>
      <c r="R9472">
        <v>49.127000000000002</v>
      </c>
      <c r="S9472">
        <v>19.2</v>
      </c>
      <c r="T9472">
        <v>3.0569999999999999</v>
      </c>
      <c r="U9472">
        <v>1.756</v>
      </c>
      <c r="V9472">
        <v>752.78800000000001</v>
      </c>
      <c r="W9472">
        <v>38.6</v>
      </c>
      <c r="X9472">
        <v>272.50900000000001</v>
      </c>
      <c r="Y9472">
        <v>2.42</v>
      </c>
      <c r="Z9472" s="32">
        <v>1.5</v>
      </c>
      <c r="AA9472" s="32">
        <v>18.100000000000001</v>
      </c>
      <c r="AB9472" s="32">
        <v>1.1879999999999999</v>
      </c>
      <c r="AC9472" s="32">
        <v>0.8</v>
      </c>
    </row>
    <row r="9473" spans="1:29" hidden="1" x14ac:dyDescent="0.25">
      <c r="A9473" t="s">
        <v>255</v>
      </c>
      <c r="B9473" t="s">
        <v>256</v>
      </c>
      <c r="C9473" s="1">
        <v>43935</v>
      </c>
      <c r="D9473">
        <v>59</v>
      </c>
      <c r="E9473">
        <v>9</v>
      </c>
      <c r="F9473">
        <v>6</v>
      </c>
      <c r="G9473">
        <v>1</v>
      </c>
      <c r="H9473">
        <v>11.664999999999999</v>
      </c>
      <c r="I9473">
        <v>1.7789999999999999</v>
      </c>
      <c r="J9473">
        <v>1.1859999999999999</v>
      </c>
      <c r="K9473">
        <v>0.19800000000000001</v>
      </c>
      <c r="Q9473">
        <v>5057677</v>
      </c>
      <c r="R9473">
        <v>49.127000000000002</v>
      </c>
      <c r="S9473">
        <v>19.2</v>
      </c>
      <c r="T9473">
        <v>3.0569999999999999</v>
      </c>
      <c r="U9473">
        <v>1.756</v>
      </c>
      <c r="V9473">
        <v>752.78800000000001</v>
      </c>
      <c r="W9473">
        <v>38.6</v>
      </c>
      <c r="X9473">
        <v>272.50900000000001</v>
      </c>
      <c r="Y9473">
        <v>2.42</v>
      </c>
      <c r="Z9473" s="32">
        <v>1.5</v>
      </c>
      <c r="AA9473" s="32">
        <v>18.100000000000001</v>
      </c>
      <c r="AB9473" s="32">
        <v>1.1879999999999999</v>
      </c>
      <c r="AC9473" s="32">
        <v>0.8</v>
      </c>
    </row>
    <row r="9474" spans="1:29" hidden="1" x14ac:dyDescent="0.25">
      <c r="A9474" t="s">
        <v>255</v>
      </c>
      <c r="B9474" t="s">
        <v>256</v>
      </c>
      <c r="C9474" s="1">
        <v>43936</v>
      </c>
      <c r="D9474">
        <v>59</v>
      </c>
      <c r="E9474">
        <v>0</v>
      </c>
      <c r="F9474">
        <v>6</v>
      </c>
      <c r="G9474">
        <v>0</v>
      </c>
      <c r="H9474">
        <v>11.664999999999999</v>
      </c>
      <c r="I9474">
        <v>0</v>
      </c>
      <c r="J9474">
        <v>1.1859999999999999</v>
      </c>
      <c r="K9474">
        <v>0</v>
      </c>
      <c r="Q9474">
        <v>5057677</v>
      </c>
      <c r="R9474">
        <v>49.127000000000002</v>
      </c>
      <c r="S9474">
        <v>19.2</v>
      </c>
      <c r="T9474">
        <v>3.0569999999999999</v>
      </c>
      <c r="U9474">
        <v>1.756</v>
      </c>
      <c r="V9474">
        <v>752.78800000000001</v>
      </c>
      <c r="W9474">
        <v>38.6</v>
      </c>
      <c r="X9474">
        <v>272.50900000000001</v>
      </c>
      <c r="Y9474">
        <v>2.42</v>
      </c>
      <c r="Z9474" s="32">
        <v>1.5</v>
      </c>
      <c r="AA9474" s="32">
        <v>18.100000000000001</v>
      </c>
      <c r="AB9474" s="32">
        <v>1.1879999999999999</v>
      </c>
      <c r="AC9474" s="32">
        <v>0.8</v>
      </c>
    </row>
    <row r="9475" spans="1:29" hidden="1" x14ac:dyDescent="0.25">
      <c r="A9475" t="s">
        <v>255</v>
      </c>
      <c r="B9475" t="s">
        <v>256</v>
      </c>
      <c r="C9475" s="1">
        <v>43937</v>
      </c>
      <c r="D9475">
        <v>59</v>
      </c>
      <c r="E9475">
        <v>0</v>
      </c>
      <c r="F9475">
        <v>6</v>
      </c>
      <c r="G9475">
        <v>0</v>
      </c>
      <c r="H9475">
        <v>11.664999999999999</v>
      </c>
      <c r="I9475">
        <v>0</v>
      </c>
      <c r="J9475">
        <v>1.1859999999999999</v>
      </c>
      <c r="K9475">
        <v>0</v>
      </c>
      <c r="Q9475">
        <v>5057677</v>
      </c>
      <c r="R9475">
        <v>49.127000000000002</v>
      </c>
      <c r="S9475">
        <v>19.2</v>
      </c>
      <c r="T9475">
        <v>3.0569999999999999</v>
      </c>
      <c r="U9475">
        <v>1.756</v>
      </c>
      <c r="V9475">
        <v>752.78800000000001</v>
      </c>
      <c r="W9475">
        <v>38.6</v>
      </c>
      <c r="X9475">
        <v>272.50900000000001</v>
      </c>
      <c r="Y9475">
        <v>2.42</v>
      </c>
      <c r="Z9475" s="32">
        <v>1.5</v>
      </c>
      <c r="AA9475" s="32">
        <v>18.100000000000001</v>
      </c>
      <c r="AB9475" s="32">
        <v>1.1879999999999999</v>
      </c>
      <c r="AC9475" s="32">
        <v>0.8</v>
      </c>
    </row>
    <row r="9476" spans="1:29" hidden="1" x14ac:dyDescent="0.25">
      <c r="A9476" t="s">
        <v>255</v>
      </c>
      <c r="B9476" t="s">
        <v>256</v>
      </c>
      <c r="C9476" s="1">
        <v>43938</v>
      </c>
      <c r="D9476">
        <v>73</v>
      </c>
      <c r="E9476">
        <v>14</v>
      </c>
      <c r="F9476">
        <v>6</v>
      </c>
      <c r="G9476">
        <v>0</v>
      </c>
      <c r="H9476">
        <v>14.433999999999999</v>
      </c>
      <c r="I9476">
        <v>2.7679999999999998</v>
      </c>
      <c r="J9476">
        <v>1.1859999999999999</v>
      </c>
      <c r="K9476">
        <v>0</v>
      </c>
      <c r="Q9476">
        <v>5057677</v>
      </c>
      <c r="R9476">
        <v>49.127000000000002</v>
      </c>
      <c r="S9476">
        <v>19.2</v>
      </c>
      <c r="T9476">
        <v>3.0569999999999999</v>
      </c>
      <c r="U9476">
        <v>1.756</v>
      </c>
      <c r="V9476">
        <v>752.78800000000001</v>
      </c>
      <c r="W9476">
        <v>38.6</v>
      </c>
      <c r="X9476">
        <v>272.50900000000001</v>
      </c>
      <c r="Y9476">
        <v>2.42</v>
      </c>
      <c r="Z9476" s="32">
        <v>1.5</v>
      </c>
      <c r="AA9476" s="32">
        <v>18.100000000000001</v>
      </c>
      <c r="AB9476" s="32">
        <v>1.1879999999999999</v>
      </c>
      <c r="AC9476" s="32">
        <v>0.8</v>
      </c>
    </row>
    <row r="9477" spans="1:29" hidden="1" x14ac:dyDescent="0.25">
      <c r="A9477" t="s">
        <v>255</v>
      </c>
      <c r="B9477" t="s">
        <v>256</v>
      </c>
      <c r="C9477" s="1">
        <v>43939</v>
      </c>
      <c r="D9477">
        <v>76</v>
      </c>
      <c r="E9477">
        <v>3</v>
      </c>
      <c r="F9477">
        <v>7</v>
      </c>
      <c r="G9477">
        <v>1</v>
      </c>
      <c r="H9477">
        <v>15.026999999999999</v>
      </c>
      <c r="I9477">
        <v>0.59299999999999997</v>
      </c>
      <c r="J9477">
        <v>1.3839999999999999</v>
      </c>
      <c r="K9477">
        <v>0.19800000000000001</v>
      </c>
      <c r="Q9477">
        <v>5057677</v>
      </c>
      <c r="R9477">
        <v>49.127000000000002</v>
      </c>
      <c r="S9477">
        <v>19.2</v>
      </c>
      <c r="T9477">
        <v>3.0569999999999999</v>
      </c>
      <c r="U9477">
        <v>1.756</v>
      </c>
      <c r="V9477">
        <v>752.78800000000001</v>
      </c>
      <c r="W9477">
        <v>38.6</v>
      </c>
      <c r="X9477">
        <v>272.50900000000001</v>
      </c>
      <c r="Y9477">
        <v>2.42</v>
      </c>
      <c r="Z9477" s="32">
        <v>1.5</v>
      </c>
      <c r="AA9477" s="32">
        <v>18.100000000000001</v>
      </c>
      <c r="AB9477" s="32">
        <v>1.1879999999999999</v>
      </c>
      <c r="AC9477" s="32">
        <v>0.8</v>
      </c>
    </row>
    <row r="9478" spans="1:29" hidden="1" x14ac:dyDescent="0.25">
      <c r="A9478" t="s">
        <v>255</v>
      </c>
      <c r="B9478" t="s">
        <v>256</v>
      </c>
      <c r="C9478" s="1">
        <v>43940</v>
      </c>
      <c r="D9478">
        <v>81</v>
      </c>
      <c r="E9478">
        <v>5</v>
      </c>
      <c r="F9478">
        <v>7</v>
      </c>
      <c r="G9478">
        <v>0</v>
      </c>
      <c r="H9478">
        <v>16.015000000000001</v>
      </c>
      <c r="I9478">
        <v>0.98899999999999999</v>
      </c>
      <c r="J9478">
        <v>1.3839999999999999</v>
      </c>
      <c r="K9478">
        <v>0</v>
      </c>
      <c r="Q9478">
        <v>5057677</v>
      </c>
      <c r="R9478">
        <v>49.127000000000002</v>
      </c>
      <c r="S9478">
        <v>19.2</v>
      </c>
      <c r="T9478">
        <v>3.0569999999999999</v>
      </c>
      <c r="U9478">
        <v>1.756</v>
      </c>
      <c r="V9478">
        <v>752.78800000000001</v>
      </c>
      <c r="W9478">
        <v>38.6</v>
      </c>
      <c r="X9478">
        <v>272.50900000000001</v>
      </c>
      <c r="Y9478">
        <v>2.42</v>
      </c>
      <c r="Z9478" s="32">
        <v>1.5</v>
      </c>
      <c r="AA9478" s="32">
        <v>18.100000000000001</v>
      </c>
      <c r="AB9478" s="32">
        <v>1.1879999999999999</v>
      </c>
      <c r="AC9478" s="32">
        <v>0.8</v>
      </c>
    </row>
    <row r="9479" spans="1:29" hidden="1" x14ac:dyDescent="0.25">
      <c r="A9479" t="s">
        <v>255</v>
      </c>
      <c r="B9479" t="s">
        <v>256</v>
      </c>
      <c r="C9479" s="1">
        <v>43941</v>
      </c>
      <c r="D9479">
        <v>91</v>
      </c>
      <c r="E9479">
        <v>10</v>
      </c>
      <c r="F9479">
        <v>8</v>
      </c>
      <c r="G9479">
        <v>1</v>
      </c>
      <c r="H9479">
        <v>17.992000000000001</v>
      </c>
      <c r="I9479">
        <v>1.9770000000000001</v>
      </c>
      <c r="J9479">
        <v>1.5820000000000001</v>
      </c>
      <c r="K9479">
        <v>0.19800000000000001</v>
      </c>
      <c r="Q9479">
        <v>5057677</v>
      </c>
      <c r="R9479">
        <v>49.127000000000002</v>
      </c>
      <c r="S9479">
        <v>19.2</v>
      </c>
      <c r="T9479">
        <v>3.0569999999999999</v>
      </c>
      <c r="U9479">
        <v>1.756</v>
      </c>
      <c r="V9479">
        <v>752.78800000000001</v>
      </c>
      <c r="W9479">
        <v>38.6</v>
      </c>
      <c r="X9479">
        <v>272.50900000000001</v>
      </c>
      <c r="Y9479">
        <v>2.42</v>
      </c>
      <c r="Z9479" s="32">
        <v>1.5</v>
      </c>
      <c r="AA9479" s="32">
        <v>18.100000000000001</v>
      </c>
      <c r="AB9479" s="32">
        <v>1.1879999999999999</v>
      </c>
      <c r="AC9479" s="32">
        <v>0.8</v>
      </c>
    </row>
    <row r="9480" spans="1:29" hidden="1" x14ac:dyDescent="0.25">
      <c r="A9480" t="s">
        <v>255</v>
      </c>
      <c r="B9480" t="s">
        <v>256</v>
      </c>
      <c r="C9480" s="1">
        <v>43942</v>
      </c>
      <c r="D9480">
        <v>99</v>
      </c>
      <c r="E9480">
        <v>8</v>
      </c>
      <c r="F9480">
        <v>8</v>
      </c>
      <c r="G9480">
        <v>0</v>
      </c>
      <c r="H9480">
        <v>19.574000000000002</v>
      </c>
      <c r="I9480">
        <v>1.5820000000000001</v>
      </c>
      <c r="J9480">
        <v>1.5820000000000001</v>
      </c>
      <c r="K9480">
        <v>0</v>
      </c>
      <c r="Q9480">
        <v>5057677</v>
      </c>
      <c r="R9480">
        <v>49.127000000000002</v>
      </c>
      <c r="S9480">
        <v>19.2</v>
      </c>
      <c r="T9480">
        <v>3.0569999999999999</v>
      </c>
      <c r="U9480">
        <v>1.756</v>
      </c>
      <c r="V9480">
        <v>752.78800000000001</v>
      </c>
      <c r="W9480">
        <v>38.6</v>
      </c>
      <c r="X9480">
        <v>272.50900000000001</v>
      </c>
      <c r="Y9480">
        <v>2.42</v>
      </c>
      <c r="Z9480" s="32">
        <v>1.5</v>
      </c>
      <c r="AA9480" s="32">
        <v>18.100000000000001</v>
      </c>
      <c r="AB9480" s="32">
        <v>1.1879999999999999</v>
      </c>
      <c r="AC9480" s="32">
        <v>0.8</v>
      </c>
    </row>
    <row r="9481" spans="1:29" hidden="1" x14ac:dyDescent="0.25">
      <c r="A9481" t="s">
        <v>255</v>
      </c>
      <c r="B9481" t="s">
        <v>256</v>
      </c>
      <c r="C9481" s="1">
        <v>43943</v>
      </c>
      <c r="D9481">
        <v>101</v>
      </c>
      <c r="E9481">
        <v>2</v>
      </c>
      <c r="F9481">
        <v>8</v>
      </c>
      <c r="G9481">
        <v>0</v>
      </c>
      <c r="H9481">
        <v>19.97</v>
      </c>
      <c r="I9481">
        <v>0.39500000000000002</v>
      </c>
      <c r="J9481">
        <v>1.5820000000000001</v>
      </c>
      <c r="K9481">
        <v>0</v>
      </c>
      <c r="Q9481">
        <v>5057677</v>
      </c>
      <c r="R9481">
        <v>49.127000000000002</v>
      </c>
      <c r="S9481">
        <v>19.2</v>
      </c>
      <c r="T9481">
        <v>3.0569999999999999</v>
      </c>
      <c r="U9481">
        <v>1.756</v>
      </c>
      <c r="V9481">
        <v>752.78800000000001</v>
      </c>
      <c r="W9481">
        <v>38.6</v>
      </c>
      <c r="X9481">
        <v>272.50900000000001</v>
      </c>
      <c r="Y9481">
        <v>2.42</v>
      </c>
      <c r="Z9481" s="32">
        <v>1.5</v>
      </c>
      <c r="AA9481" s="32">
        <v>18.100000000000001</v>
      </c>
      <c r="AB9481" s="32">
        <v>1.1879999999999999</v>
      </c>
      <c r="AC9481" s="32">
        <v>0.8</v>
      </c>
    </row>
    <row r="9482" spans="1:29" hidden="1" x14ac:dyDescent="0.25">
      <c r="A9482" t="s">
        <v>255</v>
      </c>
      <c r="B9482" t="s">
        <v>256</v>
      </c>
      <c r="C9482" s="1">
        <v>43944</v>
      </c>
      <c r="D9482">
        <v>101</v>
      </c>
      <c r="E9482">
        <v>0</v>
      </c>
      <c r="F9482">
        <v>8</v>
      </c>
      <c r="G9482">
        <v>0</v>
      </c>
      <c r="H9482">
        <v>19.97</v>
      </c>
      <c r="I9482">
        <v>0</v>
      </c>
      <c r="J9482">
        <v>1.5820000000000001</v>
      </c>
      <c r="K9482">
        <v>0</v>
      </c>
      <c r="Q9482">
        <v>5057677</v>
      </c>
      <c r="R9482">
        <v>49.127000000000002</v>
      </c>
      <c r="S9482">
        <v>19.2</v>
      </c>
      <c r="T9482">
        <v>3.0569999999999999</v>
      </c>
      <c r="U9482">
        <v>1.756</v>
      </c>
      <c r="V9482">
        <v>752.78800000000001</v>
      </c>
      <c r="W9482">
        <v>38.6</v>
      </c>
      <c r="X9482">
        <v>272.50900000000001</v>
      </c>
      <c r="Y9482">
        <v>2.42</v>
      </c>
      <c r="Z9482" s="32">
        <v>1.5</v>
      </c>
      <c r="AA9482" s="32">
        <v>18.100000000000001</v>
      </c>
      <c r="AB9482" s="32">
        <v>1.1879999999999999</v>
      </c>
      <c r="AC9482" s="32">
        <v>0.8</v>
      </c>
    </row>
    <row r="9483" spans="1:29" hidden="1" x14ac:dyDescent="0.25">
      <c r="A9483" t="s">
        <v>255</v>
      </c>
      <c r="B9483" t="s">
        <v>256</v>
      </c>
      <c r="C9483" s="1">
        <v>43945</v>
      </c>
      <c r="D9483">
        <v>101</v>
      </c>
      <c r="E9483">
        <v>0</v>
      </c>
      <c r="F9483">
        <v>8</v>
      </c>
      <c r="G9483">
        <v>0</v>
      </c>
      <c r="H9483">
        <v>19.97</v>
      </c>
      <c r="I9483">
        <v>0</v>
      </c>
      <c r="J9483">
        <v>1.5820000000000001</v>
      </c>
      <c r="K9483">
        <v>0</v>
      </c>
      <c r="Q9483">
        <v>5057677</v>
      </c>
      <c r="R9483">
        <v>49.127000000000002</v>
      </c>
      <c r="S9483">
        <v>19.2</v>
      </c>
      <c r="T9483">
        <v>3.0569999999999999</v>
      </c>
      <c r="U9483">
        <v>1.756</v>
      </c>
      <c r="V9483">
        <v>752.78800000000001</v>
      </c>
      <c r="W9483">
        <v>38.6</v>
      </c>
      <c r="X9483">
        <v>272.50900000000001</v>
      </c>
      <c r="Y9483">
        <v>2.42</v>
      </c>
      <c r="Z9483" s="32">
        <v>1.5</v>
      </c>
      <c r="AA9483" s="32">
        <v>18.100000000000001</v>
      </c>
      <c r="AB9483" s="32">
        <v>1.1879999999999999</v>
      </c>
      <c r="AC9483" s="32">
        <v>0.8</v>
      </c>
    </row>
    <row r="9484" spans="1:29" hidden="1" x14ac:dyDescent="0.25">
      <c r="A9484" t="s">
        <v>255</v>
      </c>
      <c r="B9484" t="s">
        <v>256</v>
      </c>
      <c r="C9484" s="1">
        <v>43946</v>
      </c>
      <c r="D9484">
        <v>117</v>
      </c>
      <c r="E9484">
        <v>16</v>
      </c>
      <c r="F9484">
        <v>8</v>
      </c>
      <c r="G9484">
        <v>0</v>
      </c>
      <c r="H9484">
        <v>23.132999999999999</v>
      </c>
      <c r="I9484">
        <v>3.1640000000000001</v>
      </c>
      <c r="J9484">
        <v>1.5820000000000001</v>
      </c>
      <c r="K9484">
        <v>0</v>
      </c>
      <c r="Q9484">
        <v>5057677</v>
      </c>
      <c r="R9484">
        <v>49.127000000000002</v>
      </c>
      <c r="S9484">
        <v>19.2</v>
      </c>
      <c r="T9484">
        <v>3.0569999999999999</v>
      </c>
      <c r="U9484">
        <v>1.756</v>
      </c>
      <c r="V9484">
        <v>752.78800000000001</v>
      </c>
      <c r="W9484">
        <v>38.6</v>
      </c>
      <c r="X9484">
        <v>272.50900000000001</v>
      </c>
      <c r="Y9484">
        <v>2.42</v>
      </c>
      <c r="Z9484" s="32">
        <v>1.5</v>
      </c>
      <c r="AA9484" s="32">
        <v>18.100000000000001</v>
      </c>
      <c r="AB9484" s="32">
        <v>1.1879999999999999</v>
      </c>
      <c r="AC9484" s="32">
        <v>0.8</v>
      </c>
    </row>
    <row r="9485" spans="1:29" hidden="1" x14ac:dyDescent="0.25">
      <c r="A9485" t="s">
        <v>255</v>
      </c>
      <c r="B9485" t="s">
        <v>256</v>
      </c>
      <c r="C9485" s="1">
        <v>43947</v>
      </c>
      <c r="D9485">
        <v>120</v>
      </c>
      <c r="E9485">
        <v>3</v>
      </c>
      <c r="F9485">
        <v>11</v>
      </c>
      <c r="G9485">
        <v>3</v>
      </c>
      <c r="H9485">
        <v>23.725999999999999</v>
      </c>
      <c r="I9485">
        <v>0.59299999999999997</v>
      </c>
      <c r="J9485">
        <v>2.1749999999999998</v>
      </c>
      <c r="K9485">
        <v>0.59299999999999997</v>
      </c>
      <c r="Q9485">
        <v>5057677</v>
      </c>
      <c r="R9485">
        <v>49.127000000000002</v>
      </c>
      <c r="S9485">
        <v>19.2</v>
      </c>
      <c r="T9485">
        <v>3.0569999999999999</v>
      </c>
      <c r="U9485">
        <v>1.756</v>
      </c>
      <c r="V9485">
        <v>752.78800000000001</v>
      </c>
      <c r="W9485">
        <v>38.6</v>
      </c>
      <c r="X9485">
        <v>272.50900000000001</v>
      </c>
      <c r="Y9485">
        <v>2.42</v>
      </c>
      <c r="Z9485" s="32">
        <v>1.5</v>
      </c>
      <c r="AA9485" s="32">
        <v>18.100000000000001</v>
      </c>
      <c r="AB9485" s="32">
        <v>1.1879999999999999</v>
      </c>
      <c r="AC9485" s="32">
        <v>0.8</v>
      </c>
    </row>
    <row r="9486" spans="1:29" hidden="1" x14ac:dyDescent="0.25">
      <c r="A9486" t="s">
        <v>255</v>
      </c>
      <c r="B9486" t="s">
        <v>256</v>
      </c>
      <c r="C9486" s="1">
        <v>43948</v>
      </c>
      <c r="D9486">
        <v>124</v>
      </c>
      <c r="E9486">
        <v>4</v>
      </c>
      <c r="F9486">
        <v>12</v>
      </c>
      <c r="G9486">
        <v>1</v>
      </c>
      <c r="H9486">
        <v>24.516999999999999</v>
      </c>
      <c r="I9486">
        <v>0.79100000000000004</v>
      </c>
      <c r="J9486">
        <v>2.3730000000000002</v>
      </c>
      <c r="K9486">
        <v>0.19800000000000001</v>
      </c>
      <c r="Q9486">
        <v>5057677</v>
      </c>
      <c r="R9486">
        <v>49.127000000000002</v>
      </c>
      <c r="S9486">
        <v>19.2</v>
      </c>
      <c r="T9486">
        <v>3.0569999999999999</v>
      </c>
      <c r="U9486">
        <v>1.756</v>
      </c>
      <c r="V9486">
        <v>752.78800000000001</v>
      </c>
      <c r="W9486">
        <v>38.6</v>
      </c>
      <c r="X9486">
        <v>272.50900000000001</v>
      </c>
      <c r="Y9486">
        <v>2.42</v>
      </c>
      <c r="Z9486" s="32">
        <v>1.5</v>
      </c>
      <c r="AA9486" s="32">
        <v>18.100000000000001</v>
      </c>
      <c r="AB9486" s="32">
        <v>1.1879999999999999</v>
      </c>
      <c r="AC9486" s="32">
        <v>0.8</v>
      </c>
    </row>
    <row r="9487" spans="1:29" hidden="1" x14ac:dyDescent="0.25">
      <c r="A9487" t="s">
        <v>255</v>
      </c>
      <c r="B9487" t="s">
        <v>256</v>
      </c>
      <c r="C9487" s="1">
        <v>43949</v>
      </c>
      <c r="D9487">
        <v>133</v>
      </c>
      <c r="E9487">
        <v>9</v>
      </c>
      <c r="F9487">
        <v>16</v>
      </c>
      <c r="G9487">
        <v>4</v>
      </c>
      <c r="H9487">
        <v>26.297000000000001</v>
      </c>
      <c r="I9487">
        <v>1.7789999999999999</v>
      </c>
      <c r="J9487">
        <v>3.1640000000000001</v>
      </c>
      <c r="K9487">
        <v>0.79100000000000004</v>
      </c>
      <c r="Q9487">
        <v>5057677</v>
      </c>
      <c r="R9487">
        <v>49.127000000000002</v>
      </c>
      <c r="S9487">
        <v>19.2</v>
      </c>
      <c r="T9487">
        <v>3.0569999999999999</v>
      </c>
      <c r="U9487">
        <v>1.756</v>
      </c>
      <c r="V9487">
        <v>752.78800000000001</v>
      </c>
      <c r="W9487">
        <v>38.6</v>
      </c>
      <c r="X9487">
        <v>272.50900000000001</v>
      </c>
      <c r="Y9487">
        <v>2.42</v>
      </c>
      <c r="Z9487" s="32">
        <v>1.5</v>
      </c>
      <c r="AA9487" s="32">
        <v>18.100000000000001</v>
      </c>
      <c r="AB9487" s="32">
        <v>1.1879999999999999</v>
      </c>
      <c r="AC9487" s="32">
        <v>0.8</v>
      </c>
    </row>
    <row r="9488" spans="1:29" hidden="1" x14ac:dyDescent="0.25">
      <c r="A9488" t="s">
        <v>255</v>
      </c>
      <c r="B9488" t="s">
        <v>256</v>
      </c>
      <c r="C9488" s="1">
        <v>43950</v>
      </c>
      <c r="D9488">
        <v>141</v>
      </c>
      <c r="E9488">
        <v>8</v>
      </c>
      <c r="F9488">
        <v>16</v>
      </c>
      <c r="G9488">
        <v>0</v>
      </c>
      <c r="H9488">
        <v>27.878</v>
      </c>
      <c r="I9488">
        <v>1.5820000000000001</v>
      </c>
      <c r="J9488">
        <v>3.1640000000000001</v>
      </c>
      <c r="K9488">
        <v>0</v>
      </c>
      <c r="Q9488">
        <v>5057677</v>
      </c>
      <c r="R9488">
        <v>49.127000000000002</v>
      </c>
      <c r="S9488">
        <v>19.2</v>
      </c>
      <c r="T9488">
        <v>3.0569999999999999</v>
      </c>
      <c r="U9488">
        <v>1.756</v>
      </c>
      <c r="V9488">
        <v>752.78800000000001</v>
      </c>
      <c r="W9488">
        <v>38.6</v>
      </c>
      <c r="X9488">
        <v>272.50900000000001</v>
      </c>
      <c r="Y9488">
        <v>2.42</v>
      </c>
      <c r="Z9488" s="32">
        <v>1.5</v>
      </c>
      <c r="AA9488" s="32">
        <v>18.100000000000001</v>
      </c>
      <c r="AB9488" s="32">
        <v>1.1879999999999999</v>
      </c>
      <c r="AC9488" s="32">
        <v>0.8</v>
      </c>
    </row>
    <row r="9489" spans="1:29" hidden="1" x14ac:dyDescent="0.25">
      <c r="A9489" t="s">
        <v>255</v>
      </c>
      <c r="B9489" t="s">
        <v>256</v>
      </c>
      <c r="C9489" s="1">
        <v>43951</v>
      </c>
      <c r="D9489">
        <v>141</v>
      </c>
      <c r="E9489">
        <v>0</v>
      </c>
      <c r="F9489">
        <v>16</v>
      </c>
      <c r="G9489">
        <v>0</v>
      </c>
      <c r="H9489">
        <v>27.878</v>
      </c>
      <c r="I9489">
        <v>0</v>
      </c>
      <c r="J9489">
        <v>3.1640000000000001</v>
      </c>
      <c r="K9489">
        <v>0</v>
      </c>
      <c r="Q9489">
        <v>5057677</v>
      </c>
      <c r="R9489">
        <v>49.127000000000002</v>
      </c>
      <c r="S9489">
        <v>19.2</v>
      </c>
      <c r="T9489">
        <v>3.0569999999999999</v>
      </c>
      <c r="U9489">
        <v>1.756</v>
      </c>
      <c r="V9489">
        <v>752.78800000000001</v>
      </c>
      <c r="W9489">
        <v>38.6</v>
      </c>
      <c r="X9489">
        <v>272.50900000000001</v>
      </c>
      <c r="Y9489">
        <v>2.42</v>
      </c>
      <c r="Z9489" s="32">
        <v>1.5</v>
      </c>
      <c r="AA9489" s="32">
        <v>18.100000000000001</v>
      </c>
      <c r="AB9489" s="32">
        <v>1.1879999999999999</v>
      </c>
      <c r="AC9489" s="32">
        <v>0.8</v>
      </c>
    </row>
    <row r="9490" spans="1:29" hidden="1" x14ac:dyDescent="0.25">
      <c r="A9490" t="s">
        <v>255</v>
      </c>
      <c r="B9490" t="s">
        <v>256</v>
      </c>
      <c r="C9490" s="1">
        <v>43952</v>
      </c>
      <c r="D9490">
        <v>141</v>
      </c>
      <c r="E9490">
        <v>0</v>
      </c>
      <c r="F9490">
        <v>16</v>
      </c>
      <c r="G9490">
        <v>0</v>
      </c>
      <c r="H9490">
        <v>27.878</v>
      </c>
      <c r="I9490">
        <v>0</v>
      </c>
      <c r="J9490">
        <v>3.1640000000000001</v>
      </c>
      <c r="K9490">
        <v>0</v>
      </c>
      <c r="Q9490">
        <v>5057677</v>
      </c>
      <c r="R9490">
        <v>49.127000000000002</v>
      </c>
      <c r="S9490">
        <v>19.2</v>
      </c>
      <c r="T9490">
        <v>3.0569999999999999</v>
      </c>
      <c r="U9490">
        <v>1.756</v>
      </c>
      <c r="V9490">
        <v>752.78800000000001</v>
      </c>
      <c r="W9490">
        <v>38.6</v>
      </c>
      <c r="X9490">
        <v>272.50900000000001</v>
      </c>
      <c r="Y9490">
        <v>2.42</v>
      </c>
      <c r="Z9490" s="32">
        <v>1.5</v>
      </c>
      <c r="AA9490" s="32">
        <v>18.100000000000001</v>
      </c>
      <c r="AB9490" s="32">
        <v>1.1879999999999999</v>
      </c>
      <c r="AC9490" s="32">
        <v>0.8</v>
      </c>
    </row>
    <row r="9491" spans="1:29" hidden="1" x14ac:dyDescent="0.25">
      <c r="A9491" t="s">
        <v>255</v>
      </c>
      <c r="B9491" t="s">
        <v>256</v>
      </c>
      <c r="C9491" s="1">
        <v>43953</v>
      </c>
      <c r="D9491">
        <v>152</v>
      </c>
      <c r="E9491">
        <v>11</v>
      </c>
      <c r="F9491">
        <v>18</v>
      </c>
      <c r="G9491">
        <v>2</v>
      </c>
      <c r="H9491">
        <v>30.053000000000001</v>
      </c>
      <c r="I9491">
        <v>2.1749999999999998</v>
      </c>
      <c r="J9491">
        <v>3.5590000000000002</v>
      </c>
      <c r="K9491">
        <v>0.39500000000000002</v>
      </c>
      <c r="Q9491">
        <v>5057677</v>
      </c>
      <c r="R9491">
        <v>49.127000000000002</v>
      </c>
      <c r="S9491">
        <v>19.2</v>
      </c>
      <c r="T9491">
        <v>3.0569999999999999</v>
      </c>
      <c r="U9491">
        <v>1.756</v>
      </c>
      <c r="V9491">
        <v>752.78800000000001</v>
      </c>
      <c r="W9491">
        <v>38.6</v>
      </c>
      <c r="X9491">
        <v>272.50900000000001</v>
      </c>
      <c r="Y9491">
        <v>2.42</v>
      </c>
      <c r="Z9491" s="32">
        <v>1.5</v>
      </c>
      <c r="AA9491" s="32">
        <v>18.100000000000001</v>
      </c>
      <c r="AB9491" s="32">
        <v>1.1879999999999999</v>
      </c>
      <c r="AC9491" s="32">
        <v>0.8</v>
      </c>
    </row>
    <row r="9492" spans="1:29" hidden="1" x14ac:dyDescent="0.25">
      <c r="A9492" t="s">
        <v>255</v>
      </c>
      <c r="B9492" t="s">
        <v>256</v>
      </c>
      <c r="C9492" s="1">
        <v>43954</v>
      </c>
      <c r="D9492">
        <v>154</v>
      </c>
      <c r="E9492">
        <v>2</v>
      </c>
      <c r="F9492">
        <v>18</v>
      </c>
      <c r="G9492">
        <v>0</v>
      </c>
      <c r="H9492">
        <v>30.449000000000002</v>
      </c>
      <c r="I9492">
        <v>0.39500000000000002</v>
      </c>
      <c r="J9492">
        <v>3.5590000000000002</v>
      </c>
      <c r="K9492">
        <v>0</v>
      </c>
      <c r="Q9492">
        <v>5057677</v>
      </c>
      <c r="R9492">
        <v>49.127000000000002</v>
      </c>
      <c r="S9492">
        <v>19.2</v>
      </c>
      <c r="T9492">
        <v>3.0569999999999999</v>
      </c>
      <c r="U9492">
        <v>1.756</v>
      </c>
      <c r="V9492">
        <v>752.78800000000001</v>
      </c>
      <c r="W9492">
        <v>38.6</v>
      </c>
      <c r="X9492">
        <v>272.50900000000001</v>
      </c>
      <c r="Y9492">
        <v>2.42</v>
      </c>
      <c r="Z9492" s="32">
        <v>1.5</v>
      </c>
      <c r="AA9492" s="32">
        <v>18.100000000000001</v>
      </c>
      <c r="AB9492" s="32">
        <v>1.1879999999999999</v>
      </c>
      <c r="AC9492" s="32">
        <v>0.8</v>
      </c>
    </row>
    <row r="9493" spans="1:29" hidden="1" x14ac:dyDescent="0.25">
      <c r="A9493" t="s">
        <v>255</v>
      </c>
      <c r="B9493" t="s">
        <v>256</v>
      </c>
      <c r="C9493" s="1">
        <v>43955</v>
      </c>
      <c r="D9493">
        <v>158</v>
      </c>
      <c r="E9493">
        <v>4</v>
      </c>
      <c r="F9493">
        <v>18</v>
      </c>
      <c r="G9493">
        <v>0</v>
      </c>
      <c r="H9493">
        <v>31.24</v>
      </c>
      <c r="I9493">
        <v>0.79100000000000004</v>
      </c>
      <c r="J9493">
        <v>3.5590000000000002</v>
      </c>
      <c r="K9493">
        <v>0</v>
      </c>
      <c r="Q9493">
        <v>5057677</v>
      </c>
      <c r="R9493">
        <v>49.127000000000002</v>
      </c>
      <c r="S9493">
        <v>19.2</v>
      </c>
      <c r="T9493">
        <v>3.0569999999999999</v>
      </c>
      <c r="U9493">
        <v>1.756</v>
      </c>
      <c r="V9493">
        <v>752.78800000000001</v>
      </c>
      <c r="W9493">
        <v>38.6</v>
      </c>
      <c r="X9493">
        <v>272.50900000000001</v>
      </c>
      <c r="Y9493">
        <v>2.42</v>
      </c>
      <c r="Z9493" s="32">
        <v>1.5</v>
      </c>
      <c r="AA9493" s="32">
        <v>18.100000000000001</v>
      </c>
      <c r="AB9493" s="32">
        <v>1.1879999999999999</v>
      </c>
      <c r="AC9493" s="32">
        <v>0.8</v>
      </c>
    </row>
    <row r="9494" spans="1:29" hidden="1" x14ac:dyDescent="0.25">
      <c r="A9494" t="s">
        <v>255</v>
      </c>
      <c r="B9494" t="s">
        <v>256</v>
      </c>
      <c r="C9494" s="1">
        <v>43956</v>
      </c>
      <c r="D9494">
        <v>166</v>
      </c>
      <c r="E9494">
        <v>8</v>
      </c>
      <c r="F9494">
        <v>18</v>
      </c>
      <c r="G9494">
        <v>0</v>
      </c>
      <c r="H9494">
        <v>32.820999999999998</v>
      </c>
      <c r="I9494">
        <v>1.5820000000000001</v>
      </c>
      <c r="J9494">
        <v>3.5590000000000002</v>
      </c>
      <c r="K9494">
        <v>0</v>
      </c>
      <c r="Q9494">
        <v>5057677</v>
      </c>
      <c r="R9494">
        <v>49.127000000000002</v>
      </c>
      <c r="S9494">
        <v>19.2</v>
      </c>
      <c r="T9494">
        <v>3.0569999999999999</v>
      </c>
      <c r="U9494">
        <v>1.756</v>
      </c>
      <c r="V9494">
        <v>752.78800000000001</v>
      </c>
      <c r="W9494">
        <v>38.6</v>
      </c>
      <c r="X9494">
        <v>272.50900000000001</v>
      </c>
      <c r="Y9494">
        <v>2.42</v>
      </c>
      <c r="Z9494" s="32">
        <v>1.5</v>
      </c>
      <c r="AA9494" s="32">
        <v>18.100000000000001</v>
      </c>
      <c r="AB9494" s="32">
        <v>1.1879999999999999</v>
      </c>
      <c r="AC9494" s="32">
        <v>0.8</v>
      </c>
    </row>
    <row r="9495" spans="1:29" hidden="1" x14ac:dyDescent="0.25">
      <c r="A9495" t="s">
        <v>255</v>
      </c>
      <c r="B9495" t="s">
        <v>256</v>
      </c>
      <c r="C9495" s="1">
        <v>43957</v>
      </c>
      <c r="D9495">
        <v>170</v>
      </c>
      <c r="E9495">
        <v>4</v>
      </c>
      <c r="F9495">
        <v>20</v>
      </c>
      <c r="G9495">
        <v>2</v>
      </c>
      <c r="H9495">
        <v>33.612000000000002</v>
      </c>
      <c r="I9495">
        <v>0.79100000000000004</v>
      </c>
      <c r="J9495">
        <v>3.9540000000000002</v>
      </c>
      <c r="K9495">
        <v>0.39500000000000002</v>
      </c>
      <c r="Q9495">
        <v>5057677</v>
      </c>
      <c r="R9495">
        <v>49.127000000000002</v>
      </c>
      <c r="S9495">
        <v>19.2</v>
      </c>
      <c r="T9495">
        <v>3.0569999999999999</v>
      </c>
      <c r="U9495">
        <v>1.756</v>
      </c>
      <c r="V9495">
        <v>752.78800000000001</v>
      </c>
      <c r="W9495">
        <v>38.6</v>
      </c>
      <c r="X9495">
        <v>272.50900000000001</v>
      </c>
      <c r="Y9495">
        <v>2.42</v>
      </c>
      <c r="Z9495" s="32">
        <v>1.5</v>
      </c>
      <c r="AA9495" s="32">
        <v>18.100000000000001</v>
      </c>
      <c r="AB9495" s="32">
        <v>1.1879999999999999</v>
      </c>
      <c r="AC9495" s="32">
        <v>0.8</v>
      </c>
    </row>
    <row r="9496" spans="1:29" hidden="1" x14ac:dyDescent="0.25">
      <c r="A9496" t="s">
        <v>255</v>
      </c>
      <c r="B9496" t="s">
        <v>256</v>
      </c>
      <c r="C9496" s="1">
        <v>43958</v>
      </c>
      <c r="D9496">
        <v>178</v>
      </c>
      <c r="E9496">
        <v>8</v>
      </c>
      <c r="F9496">
        <v>20</v>
      </c>
      <c r="G9496">
        <v>0</v>
      </c>
      <c r="H9496">
        <v>35.194000000000003</v>
      </c>
      <c r="I9496">
        <v>1.5820000000000001</v>
      </c>
      <c r="J9496">
        <v>3.9540000000000002</v>
      </c>
      <c r="K9496">
        <v>0</v>
      </c>
      <c r="Q9496">
        <v>5057677</v>
      </c>
      <c r="R9496">
        <v>49.127000000000002</v>
      </c>
      <c r="S9496">
        <v>19.2</v>
      </c>
      <c r="T9496">
        <v>3.0569999999999999</v>
      </c>
      <c r="U9496">
        <v>1.756</v>
      </c>
      <c r="V9496">
        <v>752.78800000000001</v>
      </c>
      <c r="W9496">
        <v>38.6</v>
      </c>
      <c r="X9496">
        <v>272.50900000000001</v>
      </c>
      <c r="Y9496">
        <v>2.42</v>
      </c>
      <c r="Z9496" s="32">
        <v>1.5</v>
      </c>
      <c r="AA9496" s="32">
        <v>18.100000000000001</v>
      </c>
      <c r="AB9496" s="32">
        <v>1.1879999999999999</v>
      </c>
      <c r="AC9496" s="32">
        <v>0.8</v>
      </c>
    </row>
    <row r="9497" spans="1:29" hidden="1" x14ac:dyDescent="0.25">
      <c r="A9497" t="s">
        <v>255</v>
      </c>
      <c r="B9497" t="s">
        <v>256</v>
      </c>
      <c r="C9497" s="1">
        <v>43959</v>
      </c>
      <c r="D9497">
        <v>189</v>
      </c>
      <c r="E9497">
        <v>11</v>
      </c>
      <c r="F9497">
        <v>20</v>
      </c>
      <c r="G9497">
        <v>0</v>
      </c>
      <c r="H9497">
        <v>37.369</v>
      </c>
      <c r="I9497">
        <v>2.1749999999999998</v>
      </c>
      <c r="J9497">
        <v>3.9540000000000002</v>
      </c>
      <c r="K9497">
        <v>0</v>
      </c>
      <c r="Q9497">
        <v>5057677</v>
      </c>
      <c r="R9497">
        <v>49.127000000000002</v>
      </c>
      <c r="S9497">
        <v>19.2</v>
      </c>
      <c r="T9497">
        <v>3.0569999999999999</v>
      </c>
      <c r="U9497">
        <v>1.756</v>
      </c>
      <c r="V9497">
        <v>752.78800000000001</v>
      </c>
      <c r="W9497">
        <v>38.6</v>
      </c>
      <c r="X9497">
        <v>272.50900000000001</v>
      </c>
      <c r="Y9497">
        <v>2.42</v>
      </c>
      <c r="Z9497" s="32">
        <v>1.5</v>
      </c>
      <c r="AA9497" s="32">
        <v>18.100000000000001</v>
      </c>
      <c r="AB9497" s="32">
        <v>1.1879999999999999</v>
      </c>
      <c r="AC9497" s="32">
        <v>0.8</v>
      </c>
    </row>
    <row r="9498" spans="1:29" hidden="1" x14ac:dyDescent="0.25">
      <c r="A9498" t="s">
        <v>255</v>
      </c>
      <c r="B9498" t="s">
        <v>256</v>
      </c>
      <c r="C9498" s="1">
        <v>43960</v>
      </c>
      <c r="D9498">
        <v>199</v>
      </c>
      <c r="E9498">
        <v>10</v>
      </c>
      <c r="F9498">
        <v>20</v>
      </c>
      <c r="G9498">
        <v>0</v>
      </c>
      <c r="H9498">
        <v>39.345999999999997</v>
      </c>
      <c r="I9498">
        <v>1.9770000000000001</v>
      </c>
      <c r="J9498">
        <v>3.9540000000000002</v>
      </c>
      <c r="K9498">
        <v>0</v>
      </c>
      <c r="Q9498">
        <v>5057677</v>
      </c>
      <c r="R9498">
        <v>49.127000000000002</v>
      </c>
      <c r="S9498">
        <v>19.2</v>
      </c>
      <c r="T9498">
        <v>3.0569999999999999</v>
      </c>
      <c r="U9498">
        <v>1.756</v>
      </c>
      <c r="V9498">
        <v>752.78800000000001</v>
      </c>
      <c r="W9498">
        <v>38.6</v>
      </c>
      <c r="X9498">
        <v>272.50900000000001</v>
      </c>
      <c r="Y9498">
        <v>2.42</v>
      </c>
      <c r="Z9498" s="32">
        <v>1.5</v>
      </c>
      <c r="AA9498" s="32">
        <v>18.100000000000001</v>
      </c>
      <c r="AB9498" s="32">
        <v>1.1879999999999999</v>
      </c>
      <c r="AC9498" s="32">
        <v>0.8</v>
      </c>
    </row>
    <row r="9499" spans="1:29" hidden="1" x14ac:dyDescent="0.25">
      <c r="A9499" t="s">
        <v>255</v>
      </c>
      <c r="B9499" t="s">
        <v>256</v>
      </c>
      <c r="C9499" s="1">
        <v>43961</v>
      </c>
      <c r="D9499">
        <v>199</v>
      </c>
      <c r="E9499">
        <v>0</v>
      </c>
      <c r="F9499">
        <v>20</v>
      </c>
      <c r="G9499">
        <v>0</v>
      </c>
      <c r="H9499">
        <v>39.345999999999997</v>
      </c>
      <c r="I9499">
        <v>0</v>
      </c>
      <c r="J9499">
        <v>3.9540000000000002</v>
      </c>
      <c r="K9499">
        <v>0</v>
      </c>
      <c r="Q9499">
        <v>5057677</v>
      </c>
      <c r="R9499">
        <v>49.127000000000002</v>
      </c>
      <c r="S9499">
        <v>19.2</v>
      </c>
      <c r="T9499">
        <v>3.0569999999999999</v>
      </c>
      <c r="U9499">
        <v>1.756</v>
      </c>
      <c r="V9499">
        <v>752.78800000000001</v>
      </c>
      <c r="W9499">
        <v>38.6</v>
      </c>
      <c r="X9499">
        <v>272.50900000000001</v>
      </c>
      <c r="Y9499">
        <v>2.42</v>
      </c>
      <c r="Z9499" s="32">
        <v>1.5</v>
      </c>
      <c r="AA9499" s="32">
        <v>18.100000000000001</v>
      </c>
      <c r="AB9499" s="32">
        <v>1.1879999999999999</v>
      </c>
      <c r="AC9499" s="32">
        <v>0.8</v>
      </c>
    </row>
    <row r="9500" spans="1:29" hidden="1" x14ac:dyDescent="0.25">
      <c r="A9500" t="s">
        <v>255</v>
      </c>
      <c r="B9500" t="s">
        <v>256</v>
      </c>
      <c r="C9500" s="1">
        <v>43962</v>
      </c>
      <c r="D9500">
        <v>199</v>
      </c>
      <c r="E9500">
        <v>0</v>
      </c>
      <c r="F9500">
        <v>20</v>
      </c>
      <c r="G9500">
        <v>0</v>
      </c>
      <c r="H9500">
        <v>39.345999999999997</v>
      </c>
      <c r="I9500">
        <v>0</v>
      </c>
      <c r="J9500">
        <v>3.9540000000000002</v>
      </c>
      <c r="K9500">
        <v>0</v>
      </c>
      <c r="Q9500">
        <v>5057677</v>
      </c>
      <c r="R9500">
        <v>49.127000000000002</v>
      </c>
      <c r="S9500">
        <v>19.2</v>
      </c>
      <c r="T9500">
        <v>3.0569999999999999</v>
      </c>
      <c r="U9500">
        <v>1.756</v>
      </c>
      <c r="V9500">
        <v>752.78800000000001</v>
      </c>
      <c r="W9500">
        <v>38.6</v>
      </c>
      <c r="X9500">
        <v>272.50900000000001</v>
      </c>
      <c r="Y9500">
        <v>2.42</v>
      </c>
      <c r="Z9500" s="32">
        <v>1.5</v>
      </c>
      <c r="AA9500" s="32">
        <v>18.100000000000001</v>
      </c>
      <c r="AB9500" s="32">
        <v>1.1879999999999999</v>
      </c>
      <c r="AC9500" s="32">
        <v>0.8</v>
      </c>
    </row>
    <row r="9501" spans="1:29" hidden="1" x14ac:dyDescent="0.25">
      <c r="A9501" t="s">
        <v>255</v>
      </c>
      <c r="B9501" t="s">
        <v>256</v>
      </c>
      <c r="C9501" s="1">
        <v>43963</v>
      </c>
      <c r="D9501">
        <v>211</v>
      </c>
      <c r="E9501">
        <v>12</v>
      </c>
      <c r="F9501">
        <v>20</v>
      </c>
      <c r="G9501">
        <v>0</v>
      </c>
      <c r="H9501">
        <v>41.719000000000001</v>
      </c>
      <c r="I9501">
        <v>2.3730000000000002</v>
      </c>
      <c r="J9501">
        <v>3.9540000000000002</v>
      </c>
      <c r="K9501">
        <v>0</v>
      </c>
      <c r="Q9501">
        <v>5057677</v>
      </c>
      <c r="R9501">
        <v>49.127000000000002</v>
      </c>
      <c r="S9501">
        <v>19.2</v>
      </c>
      <c r="T9501">
        <v>3.0569999999999999</v>
      </c>
      <c r="U9501">
        <v>1.756</v>
      </c>
      <c r="V9501">
        <v>752.78800000000001</v>
      </c>
      <c r="W9501">
        <v>38.6</v>
      </c>
      <c r="X9501">
        <v>272.50900000000001</v>
      </c>
      <c r="Y9501">
        <v>2.42</v>
      </c>
      <c r="Z9501" s="32">
        <v>1.5</v>
      </c>
      <c r="AA9501" s="32">
        <v>18.100000000000001</v>
      </c>
      <c r="AB9501" s="32">
        <v>1.1879999999999999</v>
      </c>
      <c r="AC9501" s="32">
        <v>0.8</v>
      </c>
    </row>
    <row r="9502" spans="1:29" hidden="1" x14ac:dyDescent="0.25">
      <c r="A9502" t="s">
        <v>255</v>
      </c>
      <c r="B9502" t="s">
        <v>256</v>
      </c>
      <c r="C9502" s="1">
        <v>43964</v>
      </c>
      <c r="D9502">
        <v>212</v>
      </c>
      <c r="E9502">
        <v>1</v>
      </c>
      <c r="F9502">
        <v>20</v>
      </c>
      <c r="G9502">
        <v>0</v>
      </c>
      <c r="H9502">
        <v>41.915999999999997</v>
      </c>
      <c r="I9502">
        <v>0.19800000000000001</v>
      </c>
      <c r="J9502">
        <v>3.9540000000000002</v>
      </c>
      <c r="K9502">
        <v>0</v>
      </c>
      <c r="Q9502">
        <v>5057677</v>
      </c>
      <c r="R9502">
        <v>49.127000000000002</v>
      </c>
      <c r="S9502">
        <v>19.2</v>
      </c>
      <c r="T9502">
        <v>3.0569999999999999</v>
      </c>
      <c r="U9502">
        <v>1.756</v>
      </c>
      <c r="V9502">
        <v>752.78800000000001</v>
      </c>
      <c r="W9502">
        <v>38.6</v>
      </c>
      <c r="X9502">
        <v>272.50900000000001</v>
      </c>
      <c r="Y9502">
        <v>2.42</v>
      </c>
      <c r="Z9502" s="32">
        <v>1.5</v>
      </c>
      <c r="AA9502" s="32">
        <v>18.100000000000001</v>
      </c>
      <c r="AB9502" s="32">
        <v>1.1879999999999999</v>
      </c>
      <c r="AC9502" s="32">
        <v>0.8</v>
      </c>
    </row>
    <row r="9503" spans="1:29" hidden="1" x14ac:dyDescent="0.25">
      <c r="A9503" t="s">
        <v>255</v>
      </c>
      <c r="B9503" t="s">
        <v>256</v>
      </c>
      <c r="C9503" s="1">
        <v>43965</v>
      </c>
      <c r="D9503">
        <v>213</v>
      </c>
      <c r="E9503">
        <v>1</v>
      </c>
      <c r="F9503">
        <v>20</v>
      </c>
      <c r="G9503">
        <v>0</v>
      </c>
      <c r="H9503">
        <v>42.113999999999997</v>
      </c>
      <c r="I9503">
        <v>0.19800000000000001</v>
      </c>
      <c r="J9503">
        <v>3.9540000000000002</v>
      </c>
      <c r="K9503">
        <v>0</v>
      </c>
      <c r="Q9503">
        <v>5057677</v>
      </c>
      <c r="R9503">
        <v>49.127000000000002</v>
      </c>
      <c r="S9503">
        <v>19.2</v>
      </c>
      <c r="T9503">
        <v>3.0569999999999999</v>
      </c>
      <c r="U9503">
        <v>1.756</v>
      </c>
      <c r="V9503">
        <v>752.78800000000001</v>
      </c>
      <c r="W9503">
        <v>38.6</v>
      </c>
      <c r="X9503">
        <v>272.50900000000001</v>
      </c>
      <c r="Y9503">
        <v>2.42</v>
      </c>
      <c r="Z9503" s="32">
        <v>1.5</v>
      </c>
      <c r="AA9503" s="32">
        <v>18.100000000000001</v>
      </c>
      <c r="AB9503" s="32">
        <v>1.1879999999999999</v>
      </c>
      <c r="AC9503" s="32">
        <v>0.8</v>
      </c>
    </row>
    <row r="9504" spans="1:29" hidden="1" x14ac:dyDescent="0.25">
      <c r="A9504" t="s">
        <v>257</v>
      </c>
      <c r="B9504" t="s">
        <v>258</v>
      </c>
      <c r="C9504" s="1">
        <v>43915</v>
      </c>
      <c r="D9504">
        <v>1</v>
      </c>
      <c r="E9504">
        <v>1</v>
      </c>
      <c r="F9504">
        <v>0</v>
      </c>
      <c r="G9504">
        <v>0</v>
      </c>
      <c r="H9504">
        <v>0.14599999999999999</v>
      </c>
      <c r="I9504">
        <v>0.14599999999999999</v>
      </c>
      <c r="J9504">
        <v>0</v>
      </c>
      <c r="K9504">
        <v>0</v>
      </c>
      <c r="Q9504">
        <v>6871287</v>
      </c>
      <c r="R9504">
        <v>3.6230000000000002</v>
      </c>
      <c r="S9504">
        <v>29</v>
      </c>
      <c r="T9504">
        <v>4.4240000000000004</v>
      </c>
      <c r="U9504">
        <v>2.8159999999999998</v>
      </c>
      <c r="V9504">
        <v>17881.508999999998</v>
      </c>
      <c r="X9504">
        <v>341.86200000000002</v>
      </c>
      <c r="Y9504">
        <v>10.43</v>
      </c>
      <c r="Z9504" s="32"/>
      <c r="AA9504" s="32"/>
      <c r="AB9504" s="32"/>
      <c r="AC9504" s="32">
        <v>3.7</v>
      </c>
    </row>
    <row r="9505" spans="1:29" hidden="1" x14ac:dyDescent="0.25">
      <c r="A9505" t="s">
        <v>257</v>
      </c>
      <c r="B9505" t="s">
        <v>258</v>
      </c>
      <c r="C9505" s="1">
        <v>43916</v>
      </c>
      <c r="D9505">
        <v>1</v>
      </c>
      <c r="E9505">
        <v>0</v>
      </c>
      <c r="F9505">
        <v>0</v>
      </c>
      <c r="G9505">
        <v>0</v>
      </c>
      <c r="H9505">
        <v>0.14599999999999999</v>
      </c>
      <c r="I9505">
        <v>0</v>
      </c>
      <c r="J9505">
        <v>0</v>
      </c>
      <c r="K9505">
        <v>0</v>
      </c>
      <c r="Q9505">
        <v>6871287</v>
      </c>
      <c r="R9505">
        <v>3.6230000000000002</v>
      </c>
      <c r="S9505">
        <v>29</v>
      </c>
      <c r="T9505">
        <v>4.4240000000000004</v>
      </c>
      <c r="U9505">
        <v>2.8159999999999998</v>
      </c>
      <c r="V9505">
        <v>17881.508999999998</v>
      </c>
      <c r="X9505">
        <v>341.86200000000002</v>
      </c>
      <c r="Y9505">
        <v>10.43</v>
      </c>
      <c r="Z9505" s="32"/>
      <c r="AA9505" s="32"/>
      <c r="AB9505" s="32"/>
      <c r="AC9505" s="32">
        <v>3.7</v>
      </c>
    </row>
    <row r="9506" spans="1:29" hidden="1" x14ac:dyDescent="0.25">
      <c r="A9506" t="s">
        <v>257</v>
      </c>
      <c r="B9506" t="s">
        <v>258</v>
      </c>
      <c r="C9506" s="1">
        <v>43917</v>
      </c>
      <c r="D9506">
        <v>1</v>
      </c>
      <c r="E9506">
        <v>0</v>
      </c>
      <c r="F9506">
        <v>0</v>
      </c>
      <c r="G9506">
        <v>0</v>
      </c>
      <c r="H9506">
        <v>0.14599999999999999</v>
      </c>
      <c r="I9506">
        <v>0</v>
      </c>
      <c r="J9506">
        <v>0</v>
      </c>
      <c r="K9506">
        <v>0</v>
      </c>
      <c r="Q9506">
        <v>6871287</v>
      </c>
      <c r="R9506">
        <v>3.6230000000000002</v>
      </c>
      <c r="S9506">
        <v>29</v>
      </c>
      <c r="T9506">
        <v>4.4240000000000004</v>
      </c>
      <c r="U9506">
        <v>2.8159999999999998</v>
      </c>
      <c r="V9506">
        <v>17881.508999999998</v>
      </c>
      <c r="X9506">
        <v>341.86200000000002</v>
      </c>
      <c r="Y9506">
        <v>10.43</v>
      </c>
      <c r="Z9506" s="32"/>
      <c r="AA9506" s="32"/>
      <c r="AB9506" s="32"/>
      <c r="AC9506" s="32">
        <v>3.7</v>
      </c>
    </row>
    <row r="9507" spans="1:29" hidden="1" x14ac:dyDescent="0.25">
      <c r="A9507" t="s">
        <v>257</v>
      </c>
      <c r="B9507" t="s">
        <v>258</v>
      </c>
      <c r="C9507" s="1">
        <v>43918</v>
      </c>
      <c r="D9507">
        <v>1</v>
      </c>
      <c r="E9507">
        <v>0</v>
      </c>
      <c r="F9507">
        <v>0</v>
      </c>
      <c r="G9507">
        <v>0</v>
      </c>
      <c r="H9507">
        <v>0.14599999999999999</v>
      </c>
      <c r="I9507">
        <v>0</v>
      </c>
      <c r="J9507">
        <v>0</v>
      </c>
      <c r="K9507">
        <v>0</v>
      </c>
      <c r="Q9507">
        <v>6871287</v>
      </c>
      <c r="R9507">
        <v>3.6230000000000002</v>
      </c>
      <c r="S9507">
        <v>29</v>
      </c>
      <c r="T9507">
        <v>4.4240000000000004</v>
      </c>
      <c r="U9507">
        <v>2.8159999999999998</v>
      </c>
      <c r="V9507">
        <v>17881.508999999998</v>
      </c>
      <c r="X9507">
        <v>341.86200000000002</v>
      </c>
      <c r="Y9507">
        <v>10.43</v>
      </c>
      <c r="Z9507" s="32"/>
      <c r="AA9507" s="32"/>
      <c r="AB9507" s="32"/>
      <c r="AC9507" s="32">
        <v>3.7</v>
      </c>
    </row>
    <row r="9508" spans="1:29" hidden="1" x14ac:dyDescent="0.25">
      <c r="A9508" t="s">
        <v>257</v>
      </c>
      <c r="B9508" t="s">
        <v>258</v>
      </c>
      <c r="C9508" s="1">
        <v>43919</v>
      </c>
      <c r="D9508">
        <v>1</v>
      </c>
      <c r="E9508">
        <v>0</v>
      </c>
      <c r="F9508">
        <v>0</v>
      </c>
      <c r="G9508">
        <v>0</v>
      </c>
      <c r="H9508">
        <v>0.14599999999999999</v>
      </c>
      <c r="I9508">
        <v>0</v>
      </c>
      <c r="J9508">
        <v>0</v>
      </c>
      <c r="K9508">
        <v>0</v>
      </c>
      <c r="Q9508">
        <v>6871287</v>
      </c>
      <c r="R9508">
        <v>3.6230000000000002</v>
      </c>
      <c r="S9508">
        <v>29</v>
      </c>
      <c r="T9508">
        <v>4.4240000000000004</v>
      </c>
      <c r="U9508">
        <v>2.8159999999999998</v>
      </c>
      <c r="V9508">
        <v>17881.508999999998</v>
      </c>
      <c r="X9508">
        <v>341.86200000000002</v>
      </c>
      <c r="Y9508">
        <v>10.43</v>
      </c>
      <c r="Z9508" s="32"/>
      <c r="AA9508" s="32"/>
      <c r="AB9508" s="32"/>
      <c r="AC9508" s="32">
        <v>3.7</v>
      </c>
    </row>
    <row r="9509" spans="1:29" hidden="1" x14ac:dyDescent="0.25">
      <c r="A9509" t="s">
        <v>257</v>
      </c>
      <c r="B9509" t="s">
        <v>258</v>
      </c>
      <c r="C9509" s="1">
        <v>43920</v>
      </c>
      <c r="D9509">
        <v>8</v>
      </c>
      <c r="E9509">
        <v>7</v>
      </c>
      <c r="F9509">
        <v>0</v>
      </c>
      <c r="G9509">
        <v>0</v>
      </c>
      <c r="H9509">
        <v>1.1639999999999999</v>
      </c>
      <c r="I9509">
        <v>1.0189999999999999</v>
      </c>
      <c r="J9509">
        <v>0</v>
      </c>
      <c r="K9509">
        <v>0</v>
      </c>
      <c r="Q9509">
        <v>6871287</v>
      </c>
      <c r="R9509">
        <v>3.6230000000000002</v>
      </c>
      <c r="S9509">
        <v>29</v>
      </c>
      <c r="T9509">
        <v>4.4240000000000004</v>
      </c>
      <c r="U9509">
        <v>2.8159999999999998</v>
      </c>
      <c r="V9509">
        <v>17881.508999999998</v>
      </c>
      <c r="X9509">
        <v>341.86200000000002</v>
      </c>
      <c r="Y9509">
        <v>10.43</v>
      </c>
      <c r="Z9509" s="32"/>
      <c r="AA9509" s="32"/>
      <c r="AB9509" s="32"/>
      <c r="AC9509" s="32">
        <v>3.7</v>
      </c>
    </row>
    <row r="9510" spans="1:29" hidden="1" x14ac:dyDescent="0.25">
      <c r="A9510" t="s">
        <v>257</v>
      </c>
      <c r="B9510" t="s">
        <v>258</v>
      </c>
      <c r="C9510" s="1">
        <v>43921</v>
      </c>
      <c r="D9510">
        <v>8</v>
      </c>
      <c r="E9510">
        <v>0</v>
      </c>
      <c r="F9510">
        <v>0</v>
      </c>
      <c r="G9510">
        <v>0</v>
      </c>
      <c r="H9510">
        <v>1.1639999999999999</v>
      </c>
      <c r="I9510">
        <v>0</v>
      </c>
      <c r="J9510">
        <v>0</v>
      </c>
      <c r="K9510">
        <v>0</v>
      </c>
      <c r="Q9510">
        <v>6871287</v>
      </c>
      <c r="R9510">
        <v>3.6230000000000002</v>
      </c>
      <c r="S9510">
        <v>29</v>
      </c>
      <c r="T9510">
        <v>4.4240000000000004</v>
      </c>
      <c r="U9510">
        <v>2.8159999999999998</v>
      </c>
      <c r="V9510">
        <v>17881.508999999998</v>
      </c>
      <c r="X9510">
        <v>341.86200000000002</v>
      </c>
      <c r="Y9510">
        <v>10.43</v>
      </c>
      <c r="Z9510" s="32"/>
      <c r="AA9510" s="32"/>
      <c r="AB9510" s="32"/>
      <c r="AC9510" s="32">
        <v>3.7</v>
      </c>
    </row>
    <row r="9511" spans="1:29" hidden="1" x14ac:dyDescent="0.25">
      <c r="A9511" t="s">
        <v>257</v>
      </c>
      <c r="B9511" t="s">
        <v>258</v>
      </c>
      <c r="C9511" s="1">
        <v>43922</v>
      </c>
      <c r="D9511">
        <v>10</v>
      </c>
      <c r="E9511">
        <v>2</v>
      </c>
      <c r="F9511">
        <v>0</v>
      </c>
      <c r="G9511">
        <v>0</v>
      </c>
      <c r="H9511">
        <v>1.4550000000000001</v>
      </c>
      <c r="I9511">
        <v>0.29099999999999998</v>
      </c>
      <c r="J9511">
        <v>0</v>
      </c>
      <c r="K9511">
        <v>0</v>
      </c>
      <c r="Q9511">
        <v>6871287</v>
      </c>
      <c r="R9511">
        <v>3.6230000000000002</v>
      </c>
      <c r="S9511">
        <v>29</v>
      </c>
      <c r="T9511">
        <v>4.4240000000000004</v>
      </c>
      <c r="U9511">
        <v>2.8159999999999998</v>
      </c>
      <c r="V9511">
        <v>17881.508999999998</v>
      </c>
      <c r="X9511">
        <v>341.86200000000002</v>
      </c>
      <c r="Y9511">
        <v>10.43</v>
      </c>
      <c r="Z9511" s="32"/>
      <c r="AA9511" s="32"/>
      <c r="AB9511" s="32"/>
      <c r="AC9511" s="32">
        <v>3.7</v>
      </c>
    </row>
    <row r="9512" spans="1:29" hidden="1" x14ac:dyDescent="0.25">
      <c r="A9512" t="s">
        <v>257</v>
      </c>
      <c r="B9512" t="s">
        <v>258</v>
      </c>
      <c r="C9512" s="1">
        <v>43923</v>
      </c>
      <c r="D9512">
        <v>10</v>
      </c>
      <c r="E9512">
        <v>0</v>
      </c>
      <c r="F9512">
        <v>0</v>
      </c>
      <c r="G9512">
        <v>0</v>
      </c>
      <c r="H9512">
        <v>1.4550000000000001</v>
      </c>
      <c r="I9512">
        <v>0</v>
      </c>
      <c r="J9512">
        <v>0</v>
      </c>
      <c r="K9512">
        <v>0</v>
      </c>
      <c r="Q9512">
        <v>6871287</v>
      </c>
      <c r="R9512">
        <v>3.6230000000000002</v>
      </c>
      <c r="S9512">
        <v>29</v>
      </c>
      <c r="T9512">
        <v>4.4240000000000004</v>
      </c>
      <c r="U9512">
        <v>2.8159999999999998</v>
      </c>
      <c r="V9512">
        <v>17881.508999999998</v>
      </c>
      <c r="X9512">
        <v>341.86200000000002</v>
      </c>
      <c r="Y9512">
        <v>10.43</v>
      </c>
      <c r="Z9512" s="32"/>
      <c r="AA9512" s="32"/>
      <c r="AB9512" s="32"/>
      <c r="AC9512" s="32">
        <v>3.7</v>
      </c>
    </row>
    <row r="9513" spans="1:29" hidden="1" x14ac:dyDescent="0.25">
      <c r="A9513" t="s">
        <v>257</v>
      </c>
      <c r="B9513" t="s">
        <v>258</v>
      </c>
      <c r="C9513" s="1">
        <v>43924</v>
      </c>
      <c r="D9513">
        <v>11</v>
      </c>
      <c r="E9513">
        <v>1</v>
      </c>
      <c r="F9513">
        <v>1</v>
      </c>
      <c r="G9513">
        <v>1</v>
      </c>
      <c r="H9513">
        <v>1.601</v>
      </c>
      <c r="I9513">
        <v>0.14599999999999999</v>
      </c>
      <c r="J9513">
        <v>0.14599999999999999</v>
      </c>
      <c r="K9513">
        <v>0.14599999999999999</v>
      </c>
      <c r="Q9513">
        <v>6871287</v>
      </c>
      <c r="R9513">
        <v>3.6230000000000002</v>
      </c>
      <c r="S9513">
        <v>29</v>
      </c>
      <c r="T9513">
        <v>4.4240000000000004</v>
      </c>
      <c r="U9513">
        <v>2.8159999999999998</v>
      </c>
      <c r="V9513">
        <v>17881.508999999998</v>
      </c>
      <c r="X9513">
        <v>341.86200000000002</v>
      </c>
      <c r="Y9513">
        <v>10.43</v>
      </c>
      <c r="Z9513" s="32"/>
      <c r="AA9513" s="32"/>
      <c r="AB9513" s="32"/>
      <c r="AC9513" s="32">
        <v>3.7</v>
      </c>
    </row>
    <row r="9514" spans="1:29" hidden="1" x14ac:dyDescent="0.25">
      <c r="A9514" t="s">
        <v>257</v>
      </c>
      <c r="B9514" t="s">
        <v>258</v>
      </c>
      <c r="C9514" s="1">
        <v>43925</v>
      </c>
      <c r="D9514">
        <v>11</v>
      </c>
      <c r="E9514">
        <v>0</v>
      </c>
      <c r="F9514">
        <v>1</v>
      </c>
      <c r="G9514">
        <v>0</v>
      </c>
      <c r="H9514">
        <v>1.601</v>
      </c>
      <c r="I9514">
        <v>0</v>
      </c>
      <c r="J9514">
        <v>0.14599999999999999</v>
      </c>
      <c r="K9514">
        <v>0</v>
      </c>
      <c r="Q9514">
        <v>6871287</v>
      </c>
      <c r="R9514">
        <v>3.6230000000000002</v>
      </c>
      <c r="S9514">
        <v>29</v>
      </c>
      <c r="T9514">
        <v>4.4240000000000004</v>
      </c>
      <c r="U9514">
        <v>2.8159999999999998</v>
      </c>
      <c r="V9514">
        <v>17881.508999999998</v>
      </c>
      <c r="X9514">
        <v>341.86200000000002</v>
      </c>
      <c r="Y9514">
        <v>10.43</v>
      </c>
      <c r="Z9514" s="32"/>
      <c r="AA9514" s="32"/>
      <c r="AB9514" s="32"/>
      <c r="AC9514" s="32">
        <v>3.7</v>
      </c>
    </row>
    <row r="9515" spans="1:29" hidden="1" x14ac:dyDescent="0.25">
      <c r="A9515" t="s">
        <v>257</v>
      </c>
      <c r="B9515" t="s">
        <v>258</v>
      </c>
      <c r="C9515" s="1">
        <v>43926</v>
      </c>
      <c r="D9515">
        <v>18</v>
      </c>
      <c r="E9515">
        <v>7</v>
      </c>
      <c r="F9515">
        <v>1</v>
      </c>
      <c r="G9515">
        <v>0</v>
      </c>
      <c r="H9515">
        <v>2.62</v>
      </c>
      <c r="I9515">
        <v>1.0189999999999999</v>
      </c>
      <c r="J9515">
        <v>0.14599999999999999</v>
      </c>
      <c r="K9515">
        <v>0</v>
      </c>
      <c r="Q9515">
        <v>6871287</v>
      </c>
      <c r="R9515">
        <v>3.6230000000000002</v>
      </c>
      <c r="S9515">
        <v>29</v>
      </c>
      <c r="T9515">
        <v>4.4240000000000004</v>
      </c>
      <c r="U9515">
        <v>2.8159999999999998</v>
      </c>
      <c r="V9515">
        <v>17881.508999999998</v>
      </c>
      <c r="X9515">
        <v>341.86200000000002</v>
      </c>
      <c r="Y9515">
        <v>10.43</v>
      </c>
      <c r="Z9515" s="32"/>
      <c r="AA9515" s="32"/>
      <c r="AB9515" s="32"/>
      <c r="AC9515" s="32">
        <v>3.7</v>
      </c>
    </row>
    <row r="9516" spans="1:29" hidden="1" x14ac:dyDescent="0.25">
      <c r="A9516" t="s">
        <v>257</v>
      </c>
      <c r="B9516" t="s">
        <v>258</v>
      </c>
      <c r="C9516" s="1">
        <v>43927</v>
      </c>
      <c r="D9516">
        <v>18</v>
      </c>
      <c r="E9516">
        <v>0</v>
      </c>
      <c r="F9516">
        <v>1</v>
      </c>
      <c r="G9516">
        <v>0</v>
      </c>
      <c r="H9516">
        <v>2.62</v>
      </c>
      <c r="I9516">
        <v>0</v>
      </c>
      <c r="J9516">
        <v>0.14599999999999999</v>
      </c>
      <c r="K9516">
        <v>0</v>
      </c>
      <c r="Q9516">
        <v>6871287</v>
      </c>
      <c r="R9516">
        <v>3.6230000000000002</v>
      </c>
      <c r="S9516">
        <v>29</v>
      </c>
      <c r="T9516">
        <v>4.4240000000000004</v>
      </c>
      <c r="U9516">
        <v>2.8159999999999998</v>
      </c>
      <c r="V9516">
        <v>17881.508999999998</v>
      </c>
      <c r="X9516">
        <v>341.86200000000002</v>
      </c>
      <c r="Y9516">
        <v>10.43</v>
      </c>
      <c r="Z9516" s="32"/>
      <c r="AA9516" s="32"/>
      <c r="AB9516" s="32"/>
      <c r="AC9516" s="32">
        <v>3.7</v>
      </c>
    </row>
    <row r="9517" spans="1:29" hidden="1" x14ac:dyDescent="0.25">
      <c r="A9517" t="s">
        <v>257</v>
      </c>
      <c r="B9517" t="s">
        <v>258</v>
      </c>
      <c r="C9517" s="1">
        <v>43928</v>
      </c>
      <c r="D9517">
        <v>18</v>
      </c>
      <c r="E9517">
        <v>0</v>
      </c>
      <c r="F9517">
        <v>1</v>
      </c>
      <c r="G9517">
        <v>0</v>
      </c>
      <c r="H9517">
        <v>2.62</v>
      </c>
      <c r="I9517">
        <v>0</v>
      </c>
      <c r="J9517">
        <v>0.14599999999999999</v>
      </c>
      <c r="K9517">
        <v>0</v>
      </c>
      <c r="Q9517">
        <v>6871287</v>
      </c>
      <c r="R9517">
        <v>3.6230000000000002</v>
      </c>
      <c r="S9517">
        <v>29</v>
      </c>
      <c r="T9517">
        <v>4.4240000000000004</v>
      </c>
      <c r="U9517">
        <v>2.8159999999999998</v>
      </c>
      <c r="V9517">
        <v>17881.508999999998</v>
      </c>
      <c r="X9517">
        <v>341.86200000000002</v>
      </c>
      <c r="Y9517">
        <v>10.43</v>
      </c>
      <c r="Z9517" s="32"/>
      <c r="AA9517" s="32"/>
      <c r="AB9517" s="32"/>
      <c r="AC9517" s="32">
        <v>3.7</v>
      </c>
    </row>
    <row r="9518" spans="1:29" hidden="1" x14ac:dyDescent="0.25">
      <c r="A9518" t="s">
        <v>257</v>
      </c>
      <c r="B9518" t="s">
        <v>258</v>
      </c>
      <c r="C9518" s="1">
        <v>43929</v>
      </c>
      <c r="D9518">
        <v>19</v>
      </c>
      <c r="E9518">
        <v>1</v>
      </c>
      <c r="F9518">
        <v>1</v>
      </c>
      <c r="G9518">
        <v>0</v>
      </c>
      <c r="H9518">
        <v>2.7650000000000001</v>
      </c>
      <c r="I9518">
        <v>0.14599999999999999</v>
      </c>
      <c r="J9518">
        <v>0.14599999999999999</v>
      </c>
      <c r="K9518">
        <v>0</v>
      </c>
      <c r="Q9518">
        <v>6871287</v>
      </c>
      <c r="R9518">
        <v>3.6230000000000002</v>
      </c>
      <c r="S9518">
        <v>29</v>
      </c>
      <c r="T9518">
        <v>4.4240000000000004</v>
      </c>
      <c r="U9518">
        <v>2.8159999999999998</v>
      </c>
      <c r="V9518">
        <v>17881.508999999998</v>
      </c>
      <c r="X9518">
        <v>341.86200000000002</v>
      </c>
      <c r="Y9518">
        <v>10.43</v>
      </c>
      <c r="Z9518" s="32"/>
      <c r="AA9518" s="32"/>
      <c r="AB9518" s="32"/>
      <c r="AC9518" s="32">
        <v>3.7</v>
      </c>
    </row>
    <row r="9519" spans="1:29" hidden="1" x14ac:dyDescent="0.25">
      <c r="A9519" t="s">
        <v>257</v>
      </c>
      <c r="B9519" t="s">
        <v>258</v>
      </c>
      <c r="C9519" s="1">
        <v>43930</v>
      </c>
      <c r="D9519">
        <v>21</v>
      </c>
      <c r="E9519">
        <v>2</v>
      </c>
      <c r="F9519">
        <v>1</v>
      </c>
      <c r="G9519">
        <v>0</v>
      </c>
      <c r="H9519">
        <v>3.056</v>
      </c>
      <c r="I9519">
        <v>0.29099999999999998</v>
      </c>
      <c r="J9519">
        <v>0.14599999999999999</v>
      </c>
      <c r="K9519">
        <v>0</v>
      </c>
      <c r="Q9519">
        <v>6871287</v>
      </c>
      <c r="R9519">
        <v>3.6230000000000002</v>
      </c>
      <c r="S9519">
        <v>29</v>
      </c>
      <c r="T9519">
        <v>4.4240000000000004</v>
      </c>
      <c r="U9519">
        <v>2.8159999999999998</v>
      </c>
      <c r="V9519">
        <v>17881.508999999998</v>
      </c>
      <c r="X9519">
        <v>341.86200000000002</v>
      </c>
      <c r="Y9519">
        <v>10.43</v>
      </c>
      <c r="Z9519" s="32"/>
      <c r="AA9519" s="32"/>
      <c r="AB9519" s="32"/>
      <c r="AC9519" s="32">
        <v>3.7</v>
      </c>
    </row>
    <row r="9520" spans="1:29" hidden="1" x14ac:dyDescent="0.25">
      <c r="A9520" t="s">
        <v>257</v>
      </c>
      <c r="B9520" t="s">
        <v>258</v>
      </c>
      <c r="C9520" s="1">
        <v>43931</v>
      </c>
      <c r="D9520">
        <v>24</v>
      </c>
      <c r="E9520">
        <v>3</v>
      </c>
      <c r="F9520">
        <v>1</v>
      </c>
      <c r="G9520">
        <v>0</v>
      </c>
      <c r="H9520">
        <v>3.4929999999999999</v>
      </c>
      <c r="I9520">
        <v>0.437</v>
      </c>
      <c r="J9520">
        <v>0.14599999999999999</v>
      </c>
      <c r="K9520">
        <v>0</v>
      </c>
      <c r="Q9520">
        <v>6871287</v>
      </c>
      <c r="R9520">
        <v>3.6230000000000002</v>
      </c>
      <c r="S9520">
        <v>29</v>
      </c>
      <c r="T9520">
        <v>4.4240000000000004</v>
      </c>
      <c r="U9520">
        <v>2.8159999999999998</v>
      </c>
      <c r="V9520">
        <v>17881.508999999998</v>
      </c>
      <c r="X9520">
        <v>341.86200000000002</v>
      </c>
      <c r="Y9520">
        <v>10.43</v>
      </c>
      <c r="Z9520" s="32"/>
      <c r="AA9520" s="32"/>
      <c r="AB9520" s="32"/>
      <c r="AC9520" s="32">
        <v>3.7</v>
      </c>
    </row>
    <row r="9521" spans="1:29" hidden="1" x14ac:dyDescent="0.25">
      <c r="A9521" t="s">
        <v>257</v>
      </c>
      <c r="B9521" t="s">
        <v>258</v>
      </c>
      <c r="C9521" s="1">
        <v>43932</v>
      </c>
      <c r="D9521">
        <v>24</v>
      </c>
      <c r="E9521">
        <v>0</v>
      </c>
      <c r="F9521">
        <v>1</v>
      </c>
      <c r="G9521">
        <v>0</v>
      </c>
      <c r="H9521">
        <v>3.4929999999999999</v>
      </c>
      <c r="I9521">
        <v>0</v>
      </c>
      <c r="J9521">
        <v>0.14599999999999999</v>
      </c>
      <c r="K9521">
        <v>0</v>
      </c>
      <c r="Q9521">
        <v>6871287</v>
      </c>
      <c r="R9521">
        <v>3.6230000000000002</v>
      </c>
      <c r="S9521">
        <v>29</v>
      </c>
      <c r="T9521">
        <v>4.4240000000000004</v>
      </c>
      <c r="U9521">
        <v>2.8159999999999998</v>
      </c>
      <c r="V9521">
        <v>17881.508999999998</v>
      </c>
      <c r="X9521">
        <v>341.86200000000002</v>
      </c>
      <c r="Y9521">
        <v>10.43</v>
      </c>
      <c r="Z9521" s="32"/>
      <c r="AA9521" s="32"/>
      <c r="AB9521" s="32"/>
      <c r="AC9521" s="32">
        <v>3.7</v>
      </c>
    </row>
    <row r="9522" spans="1:29" hidden="1" x14ac:dyDescent="0.25">
      <c r="A9522" t="s">
        <v>257</v>
      </c>
      <c r="B9522" t="s">
        <v>258</v>
      </c>
      <c r="C9522" s="1">
        <v>43933</v>
      </c>
      <c r="D9522">
        <v>25</v>
      </c>
      <c r="E9522">
        <v>1</v>
      </c>
      <c r="F9522">
        <v>1</v>
      </c>
      <c r="G9522">
        <v>0</v>
      </c>
      <c r="H9522">
        <v>3.6379999999999999</v>
      </c>
      <c r="I9522">
        <v>0.14599999999999999</v>
      </c>
      <c r="J9522">
        <v>0.14599999999999999</v>
      </c>
      <c r="K9522">
        <v>0</v>
      </c>
      <c r="Q9522">
        <v>6871287</v>
      </c>
      <c r="R9522">
        <v>3.6230000000000002</v>
      </c>
      <c r="S9522">
        <v>29</v>
      </c>
      <c r="T9522">
        <v>4.4240000000000004</v>
      </c>
      <c r="U9522">
        <v>2.8159999999999998</v>
      </c>
      <c r="V9522">
        <v>17881.508999999998</v>
      </c>
      <c r="X9522">
        <v>341.86200000000002</v>
      </c>
      <c r="Y9522">
        <v>10.43</v>
      </c>
      <c r="Z9522" s="32"/>
      <c r="AA9522" s="32"/>
      <c r="AB9522" s="32"/>
      <c r="AC9522" s="32">
        <v>3.7</v>
      </c>
    </row>
    <row r="9523" spans="1:29" hidden="1" x14ac:dyDescent="0.25">
      <c r="A9523" t="s">
        <v>257</v>
      </c>
      <c r="B9523" t="s">
        <v>258</v>
      </c>
      <c r="C9523" s="1">
        <v>43934</v>
      </c>
      <c r="D9523">
        <v>25</v>
      </c>
      <c r="E9523">
        <v>0</v>
      </c>
      <c r="F9523">
        <v>1</v>
      </c>
      <c r="G9523">
        <v>0</v>
      </c>
      <c r="H9523">
        <v>3.6379999999999999</v>
      </c>
      <c r="I9523">
        <v>0</v>
      </c>
      <c r="J9523">
        <v>0.14599999999999999</v>
      </c>
      <c r="K9523">
        <v>0</v>
      </c>
      <c r="Q9523">
        <v>6871287</v>
      </c>
      <c r="R9523">
        <v>3.6230000000000002</v>
      </c>
      <c r="S9523">
        <v>29</v>
      </c>
      <c r="T9523">
        <v>4.4240000000000004</v>
      </c>
      <c r="U9523">
        <v>2.8159999999999998</v>
      </c>
      <c r="V9523">
        <v>17881.508999999998</v>
      </c>
      <c r="X9523">
        <v>341.86200000000002</v>
      </c>
      <c r="Y9523">
        <v>10.43</v>
      </c>
      <c r="Z9523" s="32"/>
      <c r="AA9523" s="32"/>
      <c r="AB9523" s="32"/>
      <c r="AC9523" s="32">
        <v>3.7</v>
      </c>
    </row>
    <row r="9524" spans="1:29" hidden="1" x14ac:dyDescent="0.25">
      <c r="A9524" t="s">
        <v>257</v>
      </c>
      <c r="B9524" t="s">
        <v>258</v>
      </c>
      <c r="C9524" s="1">
        <v>43935</v>
      </c>
      <c r="D9524">
        <v>26</v>
      </c>
      <c r="E9524">
        <v>1</v>
      </c>
      <c r="F9524">
        <v>1</v>
      </c>
      <c r="G9524">
        <v>0</v>
      </c>
      <c r="H9524">
        <v>3.7839999999999998</v>
      </c>
      <c r="I9524">
        <v>0.14599999999999999</v>
      </c>
      <c r="J9524">
        <v>0.14599999999999999</v>
      </c>
      <c r="K9524">
        <v>0</v>
      </c>
      <c r="Q9524">
        <v>6871287</v>
      </c>
      <c r="R9524">
        <v>3.6230000000000002</v>
      </c>
      <c r="S9524">
        <v>29</v>
      </c>
      <c r="T9524">
        <v>4.4240000000000004</v>
      </c>
      <c r="U9524">
        <v>2.8159999999999998</v>
      </c>
      <c r="V9524">
        <v>17881.508999999998</v>
      </c>
      <c r="X9524">
        <v>341.86200000000002</v>
      </c>
      <c r="Y9524">
        <v>10.43</v>
      </c>
      <c r="Z9524" s="32"/>
      <c r="AA9524" s="32"/>
      <c r="AB9524" s="32"/>
      <c r="AC9524" s="32">
        <v>3.7</v>
      </c>
    </row>
    <row r="9525" spans="1:29" hidden="1" x14ac:dyDescent="0.25">
      <c r="A9525" t="s">
        <v>257</v>
      </c>
      <c r="B9525" t="s">
        <v>258</v>
      </c>
      <c r="C9525" s="1">
        <v>43936</v>
      </c>
      <c r="D9525">
        <v>35</v>
      </c>
      <c r="E9525">
        <v>9</v>
      </c>
      <c r="F9525">
        <v>1</v>
      </c>
      <c r="G9525">
        <v>0</v>
      </c>
      <c r="H9525">
        <v>5.0940000000000003</v>
      </c>
      <c r="I9525">
        <v>1.31</v>
      </c>
      <c r="J9525">
        <v>0.14599999999999999</v>
      </c>
      <c r="K9525">
        <v>0</v>
      </c>
      <c r="Q9525">
        <v>6871287</v>
      </c>
      <c r="R9525">
        <v>3.6230000000000002</v>
      </c>
      <c r="S9525">
        <v>29</v>
      </c>
      <c r="T9525">
        <v>4.4240000000000004</v>
      </c>
      <c r="U9525">
        <v>2.8159999999999998</v>
      </c>
      <c r="V9525">
        <v>17881.508999999998</v>
      </c>
      <c r="X9525">
        <v>341.86200000000002</v>
      </c>
      <c r="Y9525">
        <v>10.43</v>
      </c>
      <c r="Z9525" s="32"/>
      <c r="AA9525" s="32"/>
      <c r="AB9525" s="32"/>
      <c r="AC9525" s="32">
        <v>3.7</v>
      </c>
    </row>
    <row r="9526" spans="1:29" hidden="1" x14ac:dyDescent="0.25">
      <c r="A9526" t="s">
        <v>257</v>
      </c>
      <c r="B9526" t="s">
        <v>258</v>
      </c>
      <c r="C9526" s="1">
        <v>43937</v>
      </c>
      <c r="D9526">
        <v>48</v>
      </c>
      <c r="E9526">
        <v>13</v>
      </c>
      <c r="F9526">
        <v>1</v>
      </c>
      <c r="G9526">
        <v>0</v>
      </c>
      <c r="H9526">
        <v>6.9859999999999998</v>
      </c>
      <c r="I9526">
        <v>1.8919999999999999</v>
      </c>
      <c r="J9526">
        <v>0.14599999999999999</v>
      </c>
      <c r="K9526">
        <v>0</v>
      </c>
      <c r="Q9526">
        <v>6871287</v>
      </c>
      <c r="R9526">
        <v>3.6230000000000002</v>
      </c>
      <c r="S9526">
        <v>29</v>
      </c>
      <c r="T9526">
        <v>4.4240000000000004</v>
      </c>
      <c r="U9526">
        <v>2.8159999999999998</v>
      </c>
      <c r="V9526">
        <v>17881.508999999998</v>
      </c>
      <c r="X9526">
        <v>341.86200000000002</v>
      </c>
      <c r="Y9526">
        <v>10.43</v>
      </c>
      <c r="Z9526" s="32"/>
      <c r="AA9526" s="32"/>
      <c r="AB9526" s="32"/>
      <c r="AC9526" s="32">
        <v>3.7</v>
      </c>
    </row>
    <row r="9527" spans="1:29" hidden="1" x14ac:dyDescent="0.25">
      <c r="A9527" t="s">
        <v>257</v>
      </c>
      <c r="B9527" t="s">
        <v>258</v>
      </c>
      <c r="C9527" s="1">
        <v>43938</v>
      </c>
      <c r="D9527">
        <v>49</v>
      </c>
      <c r="E9527">
        <v>1</v>
      </c>
      <c r="F9527">
        <v>1</v>
      </c>
      <c r="G9527">
        <v>0</v>
      </c>
      <c r="H9527">
        <v>7.1310000000000002</v>
      </c>
      <c r="I9527">
        <v>0.14599999999999999</v>
      </c>
      <c r="J9527">
        <v>0.14599999999999999</v>
      </c>
      <c r="K9527">
        <v>0</v>
      </c>
      <c r="Q9527">
        <v>6871287</v>
      </c>
      <c r="R9527">
        <v>3.6230000000000002</v>
      </c>
      <c r="S9527">
        <v>29</v>
      </c>
      <c r="T9527">
        <v>4.4240000000000004</v>
      </c>
      <c r="U9527">
        <v>2.8159999999999998</v>
      </c>
      <c r="V9527">
        <v>17881.508999999998</v>
      </c>
      <c r="X9527">
        <v>341.86200000000002</v>
      </c>
      <c r="Y9527">
        <v>10.43</v>
      </c>
      <c r="Z9527" s="32"/>
      <c r="AA9527" s="32"/>
      <c r="AB9527" s="32"/>
      <c r="AC9527" s="32">
        <v>3.7</v>
      </c>
    </row>
    <row r="9528" spans="1:29" hidden="1" x14ac:dyDescent="0.25">
      <c r="A9528" t="s">
        <v>257</v>
      </c>
      <c r="B9528" t="s">
        <v>258</v>
      </c>
      <c r="C9528" s="1">
        <v>43939</v>
      </c>
      <c r="D9528">
        <v>49</v>
      </c>
      <c r="E9528">
        <v>0</v>
      </c>
      <c r="F9528">
        <v>1</v>
      </c>
      <c r="G9528">
        <v>0</v>
      </c>
      <c r="H9528">
        <v>7.1310000000000002</v>
      </c>
      <c r="I9528">
        <v>0</v>
      </c>
      <c r="J9528">
        <v>0.14599999999999999</v>
      </c>
      <c r="K9528">
        <v>0</v>
      </c>
      <c r="Q9528">
        <v>6871287</v>
      </c>
      <c r="R9528">
        <v>3.6230000000000002</v>
      </c>
      <c r="S9528">
        <v>29</v>
      </c>
      <c r="T9528">
        <v>4.4240000000000004</v>
      </c>
      <c r="U9528">
        <v>2.8159999999999998</v>
      </c>
      <c r="V9528">
        <v>17881.508999999998</v>
      </c>
      <c r="X9528">
        <v>341.86200000000002</v>
      </c>
      <c r="Y9528">
        <v>10.43</v>
      </c>
      <c r="Z9528" s="32"/>
      <c r="AA9528" s="32"/>
      <c r="AB9528" s="32"/>
      <c r="AC9528" s="32">
        <v>3.7</v>
      </c>
    </row>
    <row r="9529" spans="1:29" hidden="1" x14ac:dyDescent="0.25">
      <c r="A9529" t="s">
        <v>257</v>
      </c>
      <c r="B9529" t="s">
        <v>258</v>
      </c>
      <c r="C9529" s="1">
        <v>43940</v>
      </c>
      <c r="D9529">
        <v>49</v>
      </c>
      <c r="E9529">
        <v>0</v>
      </c>
      <c r="F9529">
        <v>1</v>
      </c>
      <c r="G9529">
        <v>0</v>
      </c>
      <c r="H9529">
        <v>7.1310000000000002</v>
      </c>
      <c r="I9529">
        <v>0</v>
      </c>
      <c r="J9529">
        <v>0.14599999999999999</v>
      </c>
      <c r="K9529">
        <v>0</v>
      </c>
      <c r="Q9529">
        <v>6871287</v>
      </c>
      <c r="R9529">
        <v>3.6230000000000002</v>
      </c>
      <c r="S9529">
        <v>29</v>
      </c>
      <c r="T9529">
        <v>4.4240000000000004</v>
      </c>
      <c r="U9529">
        <v>2.8159999999999998</v>
      </c>
      <c r="V9529">
        <v>17881.508999999998</v>
      </c>
      <c r="X9529">
        <v>341.86200000000002</v>
      </c>
      <c r="Y9529">
        <v>10.43</v>
      </c>
      <c r="Z9529" s="32"/>
      <c r="AA9529" s="32"/>
      <c r="AB9529" s="32"/>
      <c r="AC9529" s="32">
        <v>3.7</v>
      </c>
    </row>
    <row r="9530" spans="1:29" hidden="1" x14ac:dyDescent="0.25">
      <c r="A9530" t="s">
        <v>257</v>
      </c>
      <c r="B9530" t="s">
        <v>258</v>
      </c>
      <c r="C9530" s="1">
        <v>43941</v>
      </c>
      <c r="D9530">
        <v>49</v>
      </c>
      <c r="E9530">
        <v>0</v>
      </c>
      <c r="F9530">
        <v>1</v>
      </c>
      <c r="G9530">
        <v>0</v>
      </c>
      <c r="H9530">
        <v>7.1310000000000002</v>
      </c>
      <c r="I9530">
        <v>0</v>
      </c>
      <c r="J9530">
        <v>0.14599999999999999</v>
      </c>
      <c r="K9530">
        <v>0</v>
      </c>
      <c r="Q9530">
        <v>6871287</v>
      </c>
      <c r="R9530">
        <v>3.6230000000000002</v>
      </c>
      <c r="S9530">
        <v>29</v>
      </c>
      <c r="T9530">
        <v>4.4240000000000004</v>
      </c>
      <c r="U9530">
        <v>2.8159999999999998</v>
      </c>
      <c r="V9530">
        <v>17881.508999999998</v>
      </c>
      <c r="X9530">
        <v>341.86200000000002</v>
      </c>
      <c r="Y9530">
        <v>10.43</v>
      </c>
      <c r="Z9530" s="32"/>
      <c r="AA9530" s="32"/>
      <c r="AB9530" s="32"/>
      <c r="AC9530" s="32">
        <v>3.7</v>
      </c>
    </row>
    <row r="9531" spans="1:29" hidden="1" x14ac:dyDescent="0.25">
      <c r="A9531" t="s">
        <v>257</v>
      </c>
      <c r="B9531" t="s">
        <v>258</v>
      </c>
      <c r="C9531" s="1">
        <v>43942</v>
      </c>
      <c r="D9531">
        <v>51</v>
      </c>
      <c r="E9531">
        <v>2</v>
      </c>
      <c r="F9531">
        <v>1</v>
      </c>
      <c r="G9531">
        <v>0</v>
      </c>
      <c r="H9531">
        <v>7.4219999999999997</v>
      </c>
      <c r="I9531">
        <v>0.29099999999999998</v>
      </c>
      <c r="J9531">
        <v>0.14599999999999999</v>
      </c>
      <c r="K9531">
        <v>0</v>
      </c>
      <c r="Q9531">
        <v>6871287</v>
      </c>
      <c r="R9531">
        <v>3.6230000000000002</v>
      </c>
      <c r="S9531">
        <v>29</v>
      </c>
      <c r="T9531">
        <v>4.4240000000000004</v>
      </c>
      <c r="U9531">
        <v>2.8159999999999998</v>
      </c>
      <c r="V9531">
        <v>17881.508999999998</v>
      </c>
      <c r="X9531">
        <v>341.86200000000002</v>
      </c>
      <c r="Y9531">
        <v>10.43</v>
      </c>
      <c r="Z9531" s="32"/>
      <c r="AA9531" s="32"/>
      <c r="AB9531" s="32"/>
      <c r="AC9531" s="32">
        <v>3.7</v>
      </c>
    </row>
    <row r="9532" spans="1:29" hidden="1" x14ac:dyDescent="0.25">
      <c r="A9532" t="s">
        <v>257</v>
      </c>
      <c r="B9532" t="s">
        <v>258</v>
      </c>
      <c r="C9532" s="1">
        <v>43943</v>
      </c>
      <c r="D9532">
        <v>51</v>
      </c>
      <c r="E9532">
        <v>0</v>
      </c>
      <c r="F9532">
        <v>1</v>
      </c>
      <c r="G9532">
        <v>0</v>
      </c>
      <c r="H9532">
        <v>7.4219999999999997</v>
      </c>
      <c r="I9532">
        <v>0</v>
      </c>
      <c r="J9532">
        <v>0.14599999999999999</v>
      </c>
      <c r="K9532">
        <v>0</v>
      </c>
      <c r="Q9532">
        <v>6871287</v>
      </c>
      <c r="R9532">
        <v>3.6230000000000002</v>
      </c>
      <c r="S9532">
        <v>29</v>
      </c>
      <c r="T9532">
        <v>4.4240000000000004</v>
      </c>
      <c r="U9532">
        <v>2.8159999999999998</v>
      </c>
      <c r="V9532">
        <v>17881.508999999998</v>
      </c>
      <c r="X9532">
        <v>341.86200000000002</v>
      </c>
      <c r="Y9532">
        <v>10.43</v>
      </c>
      <c r="Z9532" s="32"/>
      <c r="AA9532" s="32"/>
      <c r="AB9532" s="32"/>
      <c r="AC9532" s="32">
        <v>3.7</v>
      </c>
    </row>
    <row r="9533" spans="1:29" hidden="1" x14ac:dyDescent="0.25">
      <c r="A9533" t="s">
        <v>257</v>
      </c>
      <c r="B9533" t="s">
        <v>258</v>
      </c>
      <c r="C9533" s="1">
        <v>43944</v>
      </c>
      <c r="D9533">
        <v>59</v>
      </c>
      <c r="E9533">
        <v>8</v>
      </c>
      <c r="F9533">
        <v>1</v>
      </c>
      <c r="G9533">
        <v>0</v>
      </c>
      <c r="H9533">
        <v>8.5860000000000003</v>
      </c>
      <c r="I9533">
        <v>1.1639999999999999</v>
      </c>
      <c r="J9533">
        <v>0.14599999999999999</v>
      </c>
      <c r="K9533">
        <v>0</v>
      </c>
      <c r="Q9533">
        <v>6871287</v>
      </c>
      <c r="R9533">
        <v>3.6230000000000002</v>
      </c>
      <c r="S9533">
        <v>29</v>
      </c>
      <c r="T9533">
        <v>4.4240000000000004</v>
      </c>
      <c r="U9533">
        <v>2.8159999999999998</v>
      </c>
      <c r="V9533">
        <v>17881.508999999998</v>
      </c>
      <c r="X9533">
        <v>341.86200000000002</v>
      </c>
      <c r="Y9533">
        <v>10.43</v>
      </c>
      <c r="Z9533" s="32"/>
      <c r="AA9533" s="32"/>
      <c r="AB9533" s="32"/>
      <c r="AC9533" s="32">
        <v>3.7</v>
      </c>
    </row>
    <row r="9534" spans="1:29" hidden="1" x14ac:dyDescent="0.25">
      <c r="A9534" t="s">
        <v>257</v>
      </c>
      <c r="B9534" t="s">
        <v>258</v>
      </c>
      <c r="C9534" s="1">
        <v>43945</v>
      </c>
      <c r="D9534">
        <v>60</v>
      </c>
      <c r="E9534">
        <v>1</v>
      </c>
      <c r="F9534">
        <v>2</v>
      </c>
      <c r="G9534">
        <v>1</v>
      </c>
      <c r="H9534">
        <v>8.7319999999999993</v>
      </c>
      <c r="I9534">
        <v>0.14599999999999999</v>
      </c>
      <c r="J9534">
        <v>0.29099999999999998</v>
      </c>
      <c r="K9534">
        <v>0.14599999999999999</v>
      </c>
      <c r="Q9534">
        <v>6871287</v>
      </c>
      <c r="R9534">
        <v>3.6230000000000002</v>
      </c>
      <c r="S9534">
        <v>29</v>
      </c>
      <c r="T9534">
        <v>4.4240000000000004</v>
      </c>
      <c r="U9534">
        <v>2.8159999999999998</v>
      </c>
      <c r="V9534">
        <v>17881.508999999998</v>
      </c>
      <c r="X9534">
        <v>341.86200000000002</v>
      </c>
      <c r="Y9534">
        <v>10.43</v>
      </c>
      <c r="Z9534" s="32"/>
      <c r="AA9534" s="32"/>
      <c r="AB9534" s="32"/>
      <c r="AC9534" s="32">
        <v>3.7</v>
      </c>
    </row>
    <row r="9535" spans="1:29" hidden="1" x14ac:dyDescent="0.25">
      <c r="A9535" t="s">
        <v>257</v>
      </c>
      <c r="B9535" t="s">
        <v>258</v>
      </c>
      <c r="C9535" s="1">
        <v>43946</v>
      </c>
      <c r="D9535">
        <v>61</v>
      </c>
      <c r="E9535">
        <v>1</v>
      </c>
      <c r="F9535">
        <v>2</v>
      </c>
      <c r="G9535">
        <v>0</v>
      </c>
      <c r="H9535">
        <v>8.8780000000000001</v>
      </c>
      <c r="I9535">
        <v>0.14599999999999999</v>
      </c>
      <c r="J9535">
        <v>0.29099999999999998</v>
      </c>
      <c r="K9535">
        <v>0</v>
      </c>
      <c r="Q9535">
        <v>6871287</v>
      </c>
      <c r="R9535">
        <v>3.6230000000000002</v>
      </c>
      <c r="S9535">
        <v>29</v>
      </c>
      <c r="T9535">
        <v>4.4240000000000004</v>
      </c>
      <c r="U9535">
        <v>2.8159999999999998</v>
      </c>
      <c r="V9535">
        <v>17881.508999999998</v>
      </c>
      <c r="X9535">
        <v>341.86200000000002</v>
      </c>
      <c r="Y9535">
        <v>10.43</v>
      </c>
      <c r="Z9535" s="32"/>
      <c r="AA9535" s="32"/>
      <c r="AB9535" s="32"/>
      <c r="AC9535" s="32">
        <v>3.7</v>
      </c>
    </row>
    <row r="9536" spans="1:29" hidden="1" x14ac:dyDescent="0.25">
      <c r="A9536" t="s">
        <v>257</v>
      </c>
      <c r="B9536" t="s">
        <v>258</v>
      </c>
      <c r="C9536" s="1">
        <v>43947</v>
      </c>
      <c r="D9536">
        <v>61</v>
      </c>
      <c r="E9536">
        <v>0</v>
      </c>
      <c r="F9536">
        <v>2</v>
      </c>
      <c r="G9536">
        <v>0</v>
      </c>
      <c r="H9536">
        <v>8.8780000000000001</v>
      </c>
      <c r="I9536">
        <v>0</v>
      </c>
      <c r="J9536">
        <v>0.29099999999999998</v>
      </c>
      <c r="K9536">
        <v>0</v>
      </c>
      <c r="Q9536">
        <v>6871287</v>
      </c>
      <c r="R9536">
        <v>3.6230000000000002</v>
      </c>
      <c r="S9536">
        <v>29</v>
      </c>
      <c r="T9536">
        <v>4.4240000000000004</v>
      </c>
      <c r="U9536">
        <v>2.8159999999999998</v>
      </c>
      <c r="V9536">
        <v>17881.508999999998</v>
      </c>
      <c r="X9536">
        <v>341.86200000000002</v>
      </c>
      <c r="Y9536">
        <v>10.43</v>
      </c>
      <c r="Z9536" s="32"/>
      <c r="AA9536" s="32"/>
      <c r="AB9536" s="32"/>
      <c r="AC9536" s="32">
        <v>3.7</v>
      </c>
    </row>
    <row r="9537" spans="1:29" hidden="1" x14ac:dyDescent="0.25">
      <c r="A9537" t="s">
        <v>257</v>
      </c>
      <c r="B9537" t="s">
        <v>258</v>
      </c>
      <c r="C9537" s="1">
        <v>43948</v>
      </c>
      <c r="D9537">
        <v>61</v>
      </c>
      <c r="E9537">
        <v>0</v>
      </c>
      <c r="F9537">
        <v>2</v>
      </c>
      <c r="G9537">
        <v>0</v>
      </c>
      <c r="H9537">
        <v>8.8780000000000001</v>
      </c>
      <c r="I9537">
        <v>0</v>
      </c>
      <c r="J9537">
        <v>0.29099999999999998</v>
      </c>
      <c r="K9537">
        <v>0</v>
      </c>
      <c r="Q9537">
        <v>6871287</v>
      </c>
      <c r="R9537">
        <v>3.6230000000000002</v>
      </c>
      <c r="S9537">
        <v>29</v>
      </c>
      <c r="T9537">
        <v>4.4240000000000004</v>
      </c>
      <c r="U9537">
        <v>2.8159999999999998</v>
      </c>
      <c r="V9537">
        <v>17881.508999999998</v>
      </c>
      <c r="X9537">
        <v>341.86200000000002</v>
      </c>
      <c r="Y9537">
        <v>10.43</v>
      </c>
      <c r="Z9537" s="32"/>
      <c r="AA9537" s="32"/>
      <c r="AB9537" s="32"/>
      <c r="AC9537" s="32">
        <v>3.7</v>
      </c>
    </row>
    <row r="9538" spans="1:29" hidden="1" x14ac:dyDescent="0.25">
      <c r="A9538" t="s">
        <v>257</v>
      </c>
      <c r="B9538" t="s">
        <v>258</v>
      </c>
      <c r="C9538" s="1">
        <v>43949</v>
      </c>
      <c r="D9538">
        <v>61</v>
      </c>
      <c r="E9538">
        <v>0</v>
      </c>
      <c r="F9538">
        <v>2</v>
      </c>
      <c r="G9538">
        <v>0</v>
      </c>
      <c r="H9538">
        <v>8.8780000000000001</v>
      </c>
      <c r="I9538">
        <v>0</v>
      </c>
      <c r="J9538">
        <v>0.29099999999999998</v>
      </c>
      <c r="K9538">
        <v>0</v>
      </c>
      <c r="Q9538">
        <v>6871287</v>
      </c>
      <c r="R9538">
        <v>3.6230000000000002</v>
      </c>
      <c r="S9538">
        <v>29</v>
      </c>
      <c r="T9538">
        <v>4.4240000000000004</v>
      </c>
      <c r="U9538">
        <v>2.8159999999999998</v>
      </c>
      <c r="V9538">
        <v>17881.508999999998</v>
      </c>
      <c r="X9538">
        <v>341.86200000000002</v>
      </c>
      <c r="Y9538">
        <v>10.43</v>
      </c>
      <c r="Z9538" s="32"/>
      <c r="AA9538" s="32"/>
      <c r="AB9538" s="32"/>
      <c r="AC9538" s="32">
        <v>3.7</v>
      </c>
    </row>
    <row r="9539" spans="1:29" hidden="1" x14ac:dyDescent="0.25">
      <c r="A9539" t="s">
        <v>257</v>
      </c>
      <c r="B9539" t="s">
        <v>258</v>
      </c>
      <c r="C9539" s="1">
        <v>43950</v>
      </c>
      <c r="D9539">
        <v>61</v>
      </c>
      <c r="E9539">
        <v>0</v>
      </c>
      <c r="F9539">
        <v>2</v>
      </c>
      <c r="G9539">
        <v>0</v>
      </c>
      <c r="H9539">
        <v>8.8780000000000001</v>
      </c>
      <c r="I9539">
        <v>0</v>
      </c>
      <c r="J9539">
        <v>0.29099999999999998</v>
      </c>
      <c r="K9539">
        <v>0</v>
      </c>
      <c r="Q9539">
        <v>6871287</v>
      </c>
      <c r="R9539">
        <v>3.6230000000000002</v>
      </c>
      <c r="S9539">
        <v>29</v>
      </c>
      <c r="T9539">
        <v>4.4240000000000004</v>
      </c>
      <c r="U9539">
        <v>2.8159999999999998</v>
      </c>
      <c r="V9539">
        <v>17881.508999999998</v>
      </c>
      <c r="X9539">
        <v>341.86200000000002</v>
      </c>
      <c r="Y9539">
        <v>10.43</v>
      </c>
      <c r="Z9539" s="32"/>
      <c r="AA9539" s="32"/>
      <c r="AB9539" s="32"/>
      <c r="AC9539" s="32">
        <v>3.7</v>
      </c>
    </row>
    <row r="9540" spans="1:29" hidden="1" x14ac:dyDescent="0.25">
      <c r="A9540" t="s">
        <v>257</v>
      </c>
      <c r="B9540" t="s">
        <v>258</v>
      </c>
      <c r="C9540" s="1">
        <v>43951</v>
      </c>
      <c r="D9540">
        <v>61</v>
      </c>
      <c r="E9540">
        <v>0</v>
      </c>
      <c r="F9540">
        <v>2</v>
      </c>
      <c r="G9540">
        <v>0</v>
      </c>
      <c r="H9540">
        <v>8.8780000000000001</v>
      </c>
      <c r="I9540">
        <v>0</v>
      </c>
      <c r="J9540">
        <v>0.29099999999999998</v>
      </c>
      <c r="K9540">
        <v>0</v>
      </c>
      <c r="Q9540">
        <v>6871287</v>
      </c>
      <c r="R9540">
        <v>3.6230000000000002</v>
      </c>
      <c r="S9540">
        <v>29</v>
      </c>
      <c r="T9540">
        <v>4.4240000000000004</v>
      </c>
      <c r="U9540">
        <v>2.8159999999999998</v>
      </c>
      <c r="V9540">
        <v>17881.508999999998</v>
      </c>
      <c r="X9540">
        <v>341.86200000000002</v>
      </c>
      <c r="Y9540">
        <v>10.43</v>
      </c>
      <c r="Z9540" s="32"/>
      <c r="AA9540" s="32"/>
      <c r="AB9540" s="32"/>
      <c r="AC9540" s="32">
        <v>3.7</v>
      </c>
    </row>
    <row r="9541" spans="1:29" hidden="1" x14ac:dyDescent="0.25">
      <c r="A9541" t="s">
        <v>257</v>
      </c>
      <c r="B9541" t="s">
        <v>258</v>
      </c>
      <c r="C9541" s="1">
        <v>43952</v>
      </c>
      <c r="D9541">
        <v>61</v>
      </c>
      <c r="E9541">
        <v>0</v>
      </c>
      <c r="F9541">
        <v>3</v>
      </c>
      <c r="G9541">
        <v>1</v>
      </c>
      <c r="H9541">
        <v>8.8780000000000001</v>
      </c>
      <c r="I9541">
        <v>0</v>
      </c>
      <c r="J9541">
        <v>0.437</v>
      </c>
      <c r="K9541">
        <v>0.14599999999999999</v>
      </c>
      <c r="Q9541">
        <v>6871287</v>
      </c>
      <c r="R9541">
        <v>3.6230000000000002</v>
      </c>
      <c r="S9541">
        <v>29</v>
      </c>
      <c r="T9541">
        <v>4.4240000000000004</v>
      </c>
      <c r="U9541">
        <v>2.8159999999999998</v>
      </c>
      <c r="V9541">
        <v>17881.508999999998</v>
      </c>
      <c r="X9541">
        <v>341.86200000000002</v>
      </c>
      <c r="Y9541">
        <v>10.43</v>
      </c>
      <c r="Z9541" s="32"/>
      <c r="AA9541" s="32"/>
      <c r="AB9541" s="32"/>
      <c r="AC9541" s="32">
        <v>3.7</v>
      </c>
    </row>
    <row r="9542" spans="1:29" hidden="1" x14ac:dyDescent="0.25">
      <c r="A9542" t="s">
        <v>257</v>
      </c>
      <c r="B9542" t="s">
        <v>258</v>
      </c>
      <c r="C9542" s="1">
        <v>43953</v>
      </c>
      <c r="D9542">
        <v>63</v>
      </c>
      <c r="E9542">
        <v>2</v>
      </c>
      <c r="F9542">
        <v>3</v>
      </c>
      <c r="G9542">
        <v>0</v>
      </c>
      <c r="H9542">
        <v>9.1690000000000005</v>
      </c>
      <c r="I9542">
        <v>0.29099999999999998</v>
      </c>
      <c r="J9542">
        <v>0.437</v>
      </c>
      <c r="K9542">
        <v>0</v>
      </c>
      <c r="Q9542">
        <v>6871287</v>
      </c>
      <c r="R9542">
        <v>3.6230000000000002</v>
      </c>
      <c r="S9542">
        <v>29</v>
      </c>
      <c r="T9542">
        <v>4.4240000000000004</v>
      </c>
      <c r="U9542">
        <v>2.8159999999999998</v>
      </c>
      <c r="V9542">
        <v>17881.508999999998</v>
      </c>
      <c r="X9542">
        <v>341.86200000000002</v>
      </c>
      <c r="Y9542">
        <v>10.43</v>
      </c>
      <c r="Z9542" s="32"/>
      <c r="AA9542" s="32"/>
      <c r="AB9542" s="32"/>
      <c r="AC9542" s="32">
        <v>3.7</v>
      </c>
    </row>
    <row r="9543" spans="1:29" hidden="1" x14ac:dyDescent="0.25">
      <c r="A9543" t="s">
        <v>257</v>
      </c>
      <c r="B9543" t="s">
        <v>258</v>
      </c>
      <c r="C9543" s="1">
        <v>43954</v>
      </c>
      <c r="D9543">
        <v>63</v>
      </c>
      <c r="E9543">
        <v>0</v>
      </c>
      <c r="F9543">
        <v>3</v>
      </c>
      <c r="G9543">
        <v>0</v>
      </c>
      <c r="H9543">
        <v>9.1690000000000005</v>
      </c>
      <c r="I9543">
        <v>0</v>
      </c>
      <c r="J9543">
        <v>0.437</v>
      </c>
      <c r="K9543">
        <v>0</v>
      </c>
      <c r="Q9543">
        <v>6871287</v>
      </c>
      <c r="R9543">
        <v>3.6230000000000002</v>
      </c>
      <c r="S9543">
        <v>29</v>
      </c>
      <c r="T9543">
        <v>4.4240000000000004</v>
      </c>
      <c r="U9543">
        <v>2.8159999999999998</v>
      </c>
      <c r="V9543">
        <v>17881.508999999998</v>
      </c>
      <c r="X9543">
        <v>341.86200000000002</v>
      </c>
      <c r="Y9543">
        <v>10.43</v>
      </c>
      <c r="Z9543" s="32"/>
      <c r="AA9543" s="32"/>
      <c r="AB9543" s="32"/>
      <c r="AC9543" s="32">
        <v>3.7</v>
      </c>
    </row>
    <row r="9544" spans="1:29" hidden="1" x14ac:dyDescent="0.25">
      <c r="A9544" t="s">
        <v>257</v>
      </c>
      <c r="B9544" t="s">
        <v>258</v>
      </c>
      <c r="C9544" s="1">
        <v>43955</v>
      </c>
      <c r="D9544">
        <v>63</v>
      </c>
      <c r="E9544">
        <v>0</v>
      </c>
      <c r="F9544">
        <v>3</v>
      </c>
      <c r="G9544">
        <v>0</v>
      </c>
      <c r="H9544">
        <v>9.1690000000000005</v>
      </c>
      <c r="I9544">
        <v>0</v>
      </c>
      <c r="J9544">
        <v>0.437</v>
      </c>
      <c r="K9544">
        <v>0</v>
      </c>
      <c r="Q9544">
        <v>6871287</v>
      </c>
      <c r="R9544">
        <v>3.6230000000000002</v>
      </c>
      <c r="S9544">
        <v>29</v>
      </c>
      <c r="T9544">
        <v>4.4240000000000004</v>
      </c>
      <c r="U9544">
        <v>2.8159999999999998</v>
      </c>
      <c r="V9544">
        <v>17881.508999999998</v>
      </c>
      <c r="X9544">
        <v>341.86200000000002</v>
      </c>
      <c r="Y9544">
        <v>10.43</v>
      </c>
      <c r="Z9544" s="32"/>
      <c r="AA9544" s="32"/>
      <c r="AB9544" s="32"/>
      <c r="AC9544" s="32">
        <v>3.7</v>
      </c>
    </row>
    <row r="9545" spans="1:29" hidden="1" x14ac:dyDescent="0.25">
      <c r="A9545" t="s">
        <v>257</v>
      </c>
      <c r="B9545" t="s">
        <v>258</v>
      </c>
      <c r="C9545" s="1">
        <v>43956</v>
      </c>
      <c r="D9545">
        <v>63</v>
      </c>
      <c r="E9545">
        <v>0</v>
      </c>
      <c r="F9545">
        <v>3</v>
      </c>
      <c r="G9545">
        <v>0</v>
      </c>
      <c r="H9545">
        <v>9.1690000000000005</v>
      </c>
      <c r="I9545">
        <v>0</v>
      </c>
      <c r="J9545">
        <v>0.437</v>
      </c>
      <c r="K9545">
        <v>0</v>
      </c>
      <c r="Q9545">
        <v>6871287</v>
      </c>
      <c r="R9545">
        <v>3.6230000000000002</v>
      </c>
      <c r="S9545">
        <v>29</v>
      </c>
      <c r="T9545">
        <v>4.4240000000000004</v>
      </c>
      <c r="U9545">
        <v>2.8159999999999998</v>
      </c>
      <c r="V9545">
        <v>17881.508999999998</v>
      </c>
      <c r="X9545">
        <v>341.86200000000002</v>
      </c>
      <c r="Y9545">
        <v>10.43</v>
      </c>
      <c r="Z9545" s="32"/>
      <c r="AA9545" s="32"/>
      <c r="AB9545" s="32"/>
      <c r="AC9545" s="32">
        <v>3.7</v>
      </c>
    </row>
    <row r="9546" spans="1:29" hidden="1" x14ac:dyDescent="0.25">
      <c r="A9546" t="s">
        <v>257</v>
      </c>
      <c r="B9546" t="s">
        <v>258</v>
      </c>
      <c r="C9546" s="1">
        <v>43957</v>
      </c>
      <c r="D9546">
        <v>63</v>
      </c>
      <c r="E9546">
        <v>0</v>
      </c>
      <c r="F9546">
        <v>3</v>
      </c>
      <c r="G9546">
        <v>0</v>
      </c>
      <c r="H9546">
        <v>9.1690000000000005</v>
      </c>
      <c r="I9546">
        <v>0</v>
      </c>
      <c r="J9546">
        <v>0.437</v>
      </c>
      <c r="K9546">
        <v>0</v>
      </c>
      <c r="Q9546">
        <v>6871287</v>
      </c>
      <c r="R9546">
        <v>3.6230000000000002</v>
      </c>
      <c r="S9546">
        <v>29</v>
      </c>
      <c r="T9546">
        <v>4.4240000000000004</v>
      </c>
      <c r="U9546">
        <v>2.8159999999999998</v>
      </c>
      <c r="V9546">
        <v>17881.508999999998</v>
      </c>
      <c r="X9546">
        <v>341.86200000000002</v>
      </c>
      <c r="Y9546">
        <v>10.43</v>
      </c>
      <c r="Z9546" s="32"/>
      <c r="AA9546" s="32"/>
      <c r="AB9546" s="32"/>
      <c r="AC9546" s="32">
        <v>3.7</v>
      </c>
    </row>
    <row r="9547" spans="1:29" hidden="1" x14ac:dyDescent="0.25">
      <c r="A9547" t="s">
        <v>257</v>
      </c>
      <c r="B9547" t="s">
        <v>258</v>
      </c>
      <c r="C9547" s="1">
        <v>43958</v>
      </c>
      <c r="D9547">
        <v>64</v>
      </c>
      <c r="E9547">
        <v>1</v>
      </c>
      <c r="F9547">
        <v>3</v>
      </c>
      <c r="G9547">
        <v>0</v>
      </c>
      <c r="H9547">
        <v>9.3140000000000001</v>
      </c>
      <c r="I9547">
        <v>0.14599999999999999</v>
      </c>
      <c r="J9547">
        <v>0.437</v>
      </c>
      <c r="K9547">
        <v>0</v>
      </c>
      <c r="Q9547">
        <v>6871287</v>
      </c>
      <c r="R9547">
        <v>3.6230000000000002</v>
      </c>
      <c r="S9547">
        <v>29</v>
      </c>
      <c r="T9547">
        <v>4.4240000000000004</v>
      </c>
      <c r="U9547">
        <v>2.8159999999999998</v>
      </c>
      <c r="V9547">
        <v>17881.508999999998</v>
      </c>
      <c r="X9547">
        <v>341.86200000000002</v>
      </c>
      <c r="Y9547">
        <v>10.43</v>
      </c>
      <c r="Z9547" s="32"/>
      <c r="AA9547" s="32"/>
      <c r="AB9547" s="32"/>
      <c r="AC9547" s="32">
        <v>3.7</v>
      </c>
    </row>
    <row r="9548" spans="1:29" hidden="1" x14ac:dyDescent="0.25">
      <c r="A9548" t="s">
        <v>257</v>
      </c>
      <c r="B9548" t="s">
        <v>258</v>
      </c>
      <c r="C9548" s="1">
        <v>43959</v>
      </c>
      <c r="D9548">
        <v>64</v>
      </c>
      <c r="E9548">
        <v>0</v>
      </c>
      <c r="F9548">
        <v>3</v>
      </c>
      <c r="G9548">
        <v>0</v>
      </c>
      <c r="H9548">
        <v>9.3140000000000001</v>
      </c>
      <c r="I9548">
        <v>0</v>
      </c>
      <c r="J9548">
        <v>0.437</v>
      </c>
      <c r="K9548">
        <v>0</v>
      </c>
      <c r="Q9548">
        <v>6871287</v>
      </c>
      <c r="R9548">
        <v>3.6230000000000002</v>
      </c>
      <c r="S9548">
        <v>29</v>
      </c>
      <c r="T9548">
        <v>4.4240000000000004</v>
      </c>
      <c r="U9548">
        <v>2.8159999999999998</v>
      </c>
      <c r="V9548">
        <v>17881.508999999998</v>
      </c>
      <c r="X9548">
        <v>341.86200000000002</v>
      </c>
      <c r="Y9548">
        <v>10.43</v>
      </c>
      <c r="Z9548" s="32"/>
      <c r="AA9548" s="32"/>
      <c r="AB9548" s="32"/>
      <c r="AC9548" s="32">
        <v>3.7</v>
      </c>
    </row>
    <row r="9549" spans="1:29" hidden="1" x14ac:dyDescent="0.25">
      <c r="A9549" t="s">
        <v>257</v>
      </c>
      <c r="B9549" t="s">
        <v>258</v>
      </c>
      <c r="C9549" s="1">
        <v>43960</v>
      </c>
      <c r="D9549">
        <v>64</v>
      </c>
      <c r="E9549">
        <v>0</v>
      </c>
      <c r="F9549">
        <v>3</v>
      </c>
      <c r="G9549">
        <v>0</v>
      </c>
      <c r="H9549">
        <v>9.3140000000000001</v>
      </c>
      <c r="I9549">
        <v>0</v>
      </c>
      <c r="J9549">
        <v>0.437</v>
      </c>
      <c r="K9549">
        <v>0</v>
      </c>
      <c r="Q9549">
        <v>6871287</v>
      </c>
      <c r="R9549">
        <v>3.6230000000000002</v>
      </c>
      <c r="S9549">
        <v>29</v>
      </c>
      <c r="T9549">
        <v>4.4240000000000004</v>
      </c>
      <c r="U9549">
        <v>2.8159999999999998</v>
      </c>
      <c r="V9549">
        <v>17881.508999999998</v>
      </c>
      <c r="X9549">
        <v>341.86200000000002</v>
      </c>
      <c r="Y9549">
        <v>10.43</v>
      </c>
      <c r="Z9549" s="32"/>
      <c r="AA9549" s="32"/>
      <c r="AB9549" s="32"/>
      <c r="AC9549" s="32">
        <v>3.7</v>
      </c>
    </row>
    <row r="9550" spans="1:29" hidden="1" x14ac:dyDescent="0.25">
      <c r="A9550" t="s">
        <v>257</v>
      </c>
      <c r="B9550" t="s">
        <v>258</v>
      </c>
      <c r="C9550" s="1">
        <v>43961</v>
      </c>
      <c r="D9550">
        <v>64</v>
      </c>
      <c r="E9550">
        <v>0</v>
      </c>
      <c r="F9550">
        <v>3</v>
      </c>
      <c r="G9550">
        <v>0</v>
      </c>
      <c r="H9550">
        <v>9.3140000000000001</v>
      </c>
      <c r="I9550">
        <v>0</v>
      </c>
      <c r="J9550">
        <v>0.437</v>
      </c>
      <c r="K9550">
        <v>0</v>
      </c>
      <c r="Q9550">
        <v>6871287</v>
      </c>
      <c r="R9550">
        <v>3.6230000000000002</v>
      </c>
      <c r="S9550">
        <v>29</v>
      </c>
      <c r="T9550">
        <v>4.4240000000000004</v>
      </c>
      <c r="U9550">
        <v>2.8159999999999998</v>
      </c>
      <c r="V9550">
        <v>17881.508999999998</v>
      </c>
      <c r="X9550">
        <v>341.86200000000002</v>
      </c>
      <c r="Y9550">
        <v>10.43</v>
      </c>
      <c r="Z9550" s="32"/>
      <c r="AA9550" s="32"/>
      <c r="AB9550" s="32"/>
      <c r="AC9550" s="32">
        <v>3.7</v>
      </c>
    </row>
    <row r="9551" spans="1:29" hidden="1" x14ac:dyDescent="0.25">
      <c r="A9551" t="s">
        <v>257</v>
      </c>
      <c r="B9551" t="s">
        <v>258</v>
      </c>
      <c r="C9551" s="1">
        <v>43962</v>
      </c>
      <c r="D9551">
        <v>64</v>
      </c>
      <c r="E9551">
        <v>0</v>
      </c>
      <c r="F9551">
        <v>3</v>
      </c>
      <c r="G9551">
        <v>0</v>
      </c>
      <c r="H9551">
        <v>9.3140000000000001</v>
      </c>
      <c r="I9551">
        <v>0</v>
      </c>
      <c r="J9551">
        <v>0.437</v>
      </c>
      <c r="K9551">
        <v>0</v>
      </c>
      <c r="Q9551">
        <v>6871287</v>
      </c>
      <c r="R9551">
        <v>3.6230000000000002</v>
      </c>
      <c r="S9551">
        <v>29</v>
      </c>
      <c r="T9551">
        <v>4.4240000000000004</v>
      </c>
      <c r="U9551">
        <v>2.8159999999999998</v>
      </c>
      <c r="V9551">
        <v>17881.508999999998</v>
      </c>
      <c r="X9551">
        <v>341.86200000000002</v>
      </c>
      <c r="Y9551">
        <v>10.43</v>
      </c>
      <c r="Z9551" s="32"/>
      <c r="AA9551" s="32"/>
      <c r="AB9551" s="32"/>
      <c r="AC9551" s="32">
        <v>3.7</v>
      </c>
    </row>
    <row r="9552" spans="1:29" hidden="1" x14ac:dyDescent="0.25">
      <c r="A9552" t="s">
        <v>257</v>
      </c>
      <c r="B9552" t="s">
        <v>258</v>
      </c>
      <c r="C9552" s="1">
        <v>43963</v>
      </c>
      <c r="D9552">
        <v>64</v>
      </c>
      <c r="E9552">
        <v>0</v>
      </c>
      <c r="F9552">
        <v>3</v>
      </c>
      <c r="G9552">
        <v>0</v>
      </c>
      <c r="H9552">
        <v>9.3140000000000001</v>
      </c>
      <c r="I9552">
        <v>0</v>
      </c>
      <c r="J9552">
        <v>0.437</v>
      </c>
      <c r="K9552">
        <v>0</v>
      </c>
      <c r="Q9552">
        <v>6871287</v>
      </c>
      <c r="R9552">
        <v>3.6230000000000002</v>
      </c>
      <c r="S9552">
        <v>29</v>
      </c>
      <c r="T9552">
        <v>4.4240000000000004</v>
      </c>
      <c r="U9552">
        <v>2.8159999999999998</v>
      </c>
      <c r="V9552">
        <v>17881.508999999998</v>
      </c>
      <c r="X9552">
        <v>341.86200000000002</v>
      </c>
      <c r="Y9552">
        <v>10.43</v>
      </c>
      <c r="Z9552" s="32"/>
      <c r="AA9552" s="32"/>
      <c r="AB9552" s="32"/>
      <c r="AC9552" s="32">
        <v>3.7</v>
      </c>
    </row>
    <row r="9553" spans="1:29" hidden="1" x14ac:dyDescent="0.25">
      <c r="A9553" t="s">
        <v>257</v>
      </c>
      <c r="B9553" t="s">
        <v>258</v>
      </c>
      <c r="C9553" s="1">
        <v>43964</v>
      </c>
      <c r="D9553">
        <v>64</v>
      </c>
      <c r="E9553">
        <v>0</v>
      </c>
      <c r="F9553">
        <v>3</v>
      </c>
      <c r="G9553">
        <v>0</v>
      </c>
      <c r="H9553">
        <v>9.3140000000000001</v>
      </c>
      <c r="I9553">
        <v>0</v>
      </c>
      <c r="J9553">
        <v>0.437</v>
      </c>
      <c r="K9553">
        <v>0</v>
      </c>
      <c r="Q9553">
        <v>6871287</v>
      </c>
      <c r="R9553">
        <v>3.6230000000000002</v>
      </c>
      <c r="S9553">
        <v>29</v>
      </c>
      <c r="T9553">
        <v>4.4240000000000004</v>
      </c>
      <c r="U9553">
        <v>2.8159999999999998</v>
      </c>
      <c r="V9553">
        <v>17881.508999999998</v>
      </c>
      <c r="X9553">
        <v>341.86200000000002</v>
      </c>
      <c r="Y9553">
        <v>10.43</v>
      </c>
      <c r="Z9553" s="32"/>
      <c r="AA9553" s="32"/>
      <c r="AB9553" s="32"/>
      <c r="AC9553" s="32">
        <v>3.7</v>
      </c>
    </row>
    <row r="9554" spans="1:29" hidden="1" x14ac:dyDescent="0.25">
      <c r="A9554" t="s">
        <v>257</v>
      </c>
      <c r="B9554" t="s">
        <v>258</v>
      </c>
      <c r="C9554" s="1">
        <v>43965</v>
      </c>
      <c r="D9554">
        <v>64</v>
      </c>
      <c r="E9554">
        <v>0</v>
      </c>
      <c r="F9554">
        <v>3</v>
      </c>
      <c r="G9554">
        <v>0</v>
      </c>
      <c r="H9554">
        <v>9.3140000000000001</v>
      </c>
      <c r="I9554">
        <v>0</v>
      </c>
      <c r="J9554">
        <v>0.437</v>
      </c>
      <c r="K9554">
        <v>0</v>
      </c>
      <c r="Q9554">
        <v>6871287</v>
      </c>
      <c r="R9554">
        <v>3.6230000000000002</v>
      </c>
      <c r="S9554">
        <v>29</v>
      </c>
      <c r="T9554">
        <v>4.4240000000000004</v>
      </c>
      <c r="U9554">
        <v>2.8159999999999998</v>
      </c>
      <c r="V9554">
        <v>17881.508999999998</v>
      </c>
      <c r="X9554">
        <v>341.86200000000002</v>
      </c>
      <c r="Y9554">
        <v>10.43</v>
      </c>
      <c r="Z9554" s="32"/>
      <c r="AA9554" s="32"/>
      <c r="AB9554" s="32"/>
      <c r="AC9554" s="32">
        <v>3.7</v>
      </c>
    </row>
    <row r="9555" spans="1:29" hidden="1" x14ac:dyDescent="0.25">
      <c r="A9555" t="s">
        <v>259</v>
      </c>
      <c r="B9555" t="s">
        <v>260</v>
      </c>
      <c r="C9555" s="1">
        <v>43905</v>
      </c>
      <c r="D9555">
        <v>2</v>
      </c>
      <c r="E9555">
        <v>2</v>
      </c>
      <c r="F9555">
        <v>0</v>
      </c>
      <c r="G9555">
        <v>0</v>
      </c>
      <c r="H9555">
        <v>10.891999999999999</v>
      </c>
      <c r="I9555">
        <v>10.891999999999999</v>
      </c>
      <c r="J9555">
        <v>0</v>
      </c>
      <c r="K9555">
        <v>0</v>
      </c>
      <c r="Q9555">
        <v>183629</v>
      </c>
      <c r="R9555">
        <v>293.18700000000001</v>
      </c>
      <c r="S9555">
        <v>34.9</v>
      </c>
      <c r="T9555">
        <v>9.7210000000000001</v>
      </c>
      <c r="U9555">
        <v>6.4050000000000002</v>
      </c>
      <c r="V9555">
        <v>12951.839</v>
      </c>
      <c r="X9555">
        <v>204.62</v>
      </c>
      <c r="Y9555">
        <v>11.62</v>
      </c>
      <c r="Z9555" s="32"/>
      <c r="AA9555" s="32"/>
      <c r="AB9555" s="32">
        <v>87.201999999999998</v>
      </c>
      <c r="AC9555" s="32">
        <v>1.3</v>
      </c>
    </row>
    <row r="9556" spans="1:29" hidden="1" x14ac:dyDescent="0.25">
      <c r="A9556" t="s">
        <v>259</v>
      </c>
      <c r="B9556" t="s">
        <v>260</v>
      </c>
      <c r="C9556" s="1">
        <v>43906</v>
      </c>
      <c r="D9556">
        <v>2</v>
      </c>
      <c r="E9556">
        <v>0</v>
      </c>
      <c r="F9556">
        <v>0</v>
      </c>
      <c r="G9556">
        <v>0</v>
      </c>
      <c r="H9556">
        <v>10.891999999999999</v>
      </c>
      <c r="I9556">
        <v>0</v>
      </c>
      <c r="J9556">
        <v>0</v>
      </c>
      <c r="K9556">
        <v>0</v>
      </c>
      <c r="Q9556">
        <v>183629</v>
      </c>
      <c r="R9556">
        <v>293.18700000000001</v>
      </c>
      <c r="S9556">
        <v>34.9</v>
      </c>
      <c r="T9556">
        <v>9.7210000000000001</v>
      </c>
      <c r="U9556">
        <v>6.4050000000000002</v>
      </c>
      <c r="V9556">
        <v>12951.839</v>
      </c>
      <c r="X9556">
        <v>204.62</v>
      </c>
      <c r="Y9556">
        <v>11.62</v>
      </c>
      <c r="Z9556" s="32"/>
      <c r="AA9556" s="32"/>
      <c r="AB9556" s="32">
        <v>87.201999999999998</v>
      </c>
      <c r="AC9556" s="32">
        <v>1.3</v>
      </c>
    </row>
    <row r="9557" spans="1:29" hidden="1" x14ac:dyDescent="0.25">
      <c r="A9557" t="s">
        <v>259</v>
      </c>
      <c r="B9557" t="s">
        <v>260</v>
      </c>
      <c r="C9557" s="1">
        <v>43907</v>
      </c>
      <c r="D9557">
        <v>2</v>
      </c>
      <c r="E9557">
        <v>0</v>
      </c>
      <c r="F9557">
        <v>0</v>
      </c>
      <c r="G9557">
        <v>0</v>
      </c>
      <c r="H9557">
        <v>10.891999999999999</v>
      </c>
      <c r="I9557">
        <v>0</v>
      </c>
      <c r="J9557">
        <v>0</v>
      </c>
      <c r="K9557">
        <v>0</v>
      </c>
      <c r="Q9557">
        <v>183629</v>
      </c>
      <c r="R9557">
        <v>293.18700000000001</v>
      </c>
      <c r="S9557">
        <v>34.9</v>
      </c>
      <c r="T9557">
        <v>9.7210000000000001</v>
      </c>
      <c r="U9557">
        <v>6.4050000000000002</v>
      </c>
      <c r="V9557">
        <v>12951.839</v>
      </c>
      <c r="X9557">
        <v>204.62</v>
      </c>
      <c r="Y9557">
        <v>11.62</v>
      </c>
      <c r="Z9557" s="32"/>
      <c r="AA9557" s="32"/>
      <c r="AB9557" s="32">
        <v>87.201999999999998</v>
      </c>
      <c r="AC9557" s="32">
        <v>1.3</v>
      </c>
    </row>
    <row r="9558" spans="1:29" hidden="1" x14ac:dyDescent="0.25">
      <c r="A9558" t="s">
        <v>259</v>
      </c>
      <c r="B9558" t="s">
        <v>260</v>
      </c>
      <c r="C9558" s="1">
        <v>43908</v>
      </c>
      <c r="D9558">
        <v>2</v>
      </c>
      <c r="E9558">
        <v>0</v>
      </c>
      <c r="F9558">
        <v>0</v>
      </c>
      <c r="G9558">
        <v>0</v>
      </c>
      <c r="H9558">
        <v>10.891999999999999</v>
      </c>
      <c r="I9558">
        <v>0</v>
      </c>
      <c r="J9558">
        <v>0</v>
      </c>
      <c r="K9558">
        <v>0</v>
      </c>
      <c r="Q9558">
        <v>183629</v>
      </c>
      <c r="R9558">
        <v>293.18700000000001</v>
      </c>
      <c r="S9558">
        <v>34.9</v>
      </c>
      <c r="T9558">
        <v>9.7210000000000001</v>
      </c>
      <c r="U9558">
        <v>6.4050000000000002</v>
      </c>
      <c r="V9558">
        <v>12951.839</v>
      </c>
      <c r="X9558">
        <v>204.62</v>
      </c>
      <c r="Y9558">
        <v>11.62</v>
      </c>
      <c r="Z9558" s="32"/>
      <c r="AA9558" s="32"/>
      <c r="AB9558" s="32">
        <v>87.201999999999998</v>
      </c>
      <c r="AC9558" s="32">
        <v>1.3</v>
      </c>
    </row>
    <row r="9559" spans="1:29" hidden="1" x14ac:dyDescent="0.25">
      <c r="A9559" t="s">
        <v>259</v>
      </c>
      <c r="B9559" t="s">
        <v>260</v>
      </c>
      <c r="C9559" s="1">
        <v>43909</v>
      </c>
      <c r="D9559">
        <v>2</v>
      </c>
      <c r="E9559">
        <v>0</v>
      </c>
      <c r="F9559">
        <v>0</v>
      </c>
      <c r="G9559">
        <v>0</v>
      </c>
      <c r="H9559">
        <v>10.891999999999999</v>
      </c>
      <c r="I9559">
        <v>0</v>
      </c>
      <c r="J9559">
        <v>0</v>
      </c>
      <c r="K9559">
        <v>0</v>
      </c>
      <c r="Q9559">
        <v>183629</v>
      </c>
      <c r="R9559">
        <v>293.18700000000001</v>
      </c>
      <c r="S9559">
        <v>34.9</v>
      </c>
      <c r="T9559">
        <v>9.7210000000000001</v>
      </c>
      <c r="U9559">
        <v>6.4050000000000002</v>
      </c>
      <c r="V9559">
        <v>12951.839</v>
      </c>
      <c r="X9559">
        <v>204.62</v>
      </c>
      <c r="Y9559">
        <v>11.62</v>
      </c>
      <c r="Z9559" s="32"/>
      <c r="AA9559" s="32"/>
      <c r="AB9559" s="32">
        <v>87.201999999999998</v>
      </c>
      <c r="AC9559" s="32">
        <v>1.3</v>
      </c>
    </row>
    <row r="9560" spans="1:29" hidden="1" x14ac:dyDescent="0.25">
      <c r="A9560" t="s">
        <v>259</v>
      </c>
      <c r="B9560" t="s">
        <v>260</v>
      </c>
      <c r="C9560" s="1">
        <v>43910</v>
      </c>
      <c r="D9560">
        <v>2</v>
      </c>
      <c r="E9560">
        <v>0</v>
      </c>
      <c r="F9560">
        <v>0</v>
      </c>
      <c r="G9560">
        <v>0</v>
      </c>
      <c r="H9560">
        <v>10.891999999999999</v>
      </c>
      <c r="I9560">
        <v>0</v>
      </c>
      <c r="J9560">
        <v>0</v>
      </c>
      <c r="K9560">
        <v>0</v>
      </c>
      <c r="Q9560">
        <v>183629</v>
      </c>
      <c r="R9560">
        <v>293.18700000000001</v>
      </c>
      <c r="S9560">
        <v>34.9</v>
      </c>
      <c r="T9560">
        <v>9.7210000000000001</v>
      </c>
      <c r="U9560">
        <v>6.4050000000000002</v>
      </c>
      <c r="V9560">
        <v>12951.839</v>
      </c>
      <c r="X9560">
        <v>204.62</v>
      </c>
      <c r="Y9560">
        <v>11.62</v>
      </c>
      <c r="Z9560" s="32"/>
      <c r="AA9560" s="32"/>
      <c r="AB9560" s="32">
        <v>87.201999999999998</v>
      </c>
      <c r="AC9560" s="32">
        <v>1.3</v>
      </c>
    </row>
    <row r="9561" spans="1:29" hidden="1" x14ac:dyDescent="0.25">
      <c r="A9561" t="s">
        <v>259</v>
      </c>
      <c r="B9561" t="s">
        <v>260</v>
      </c>
      <c r="C9561" s="1">
        <v>43911</v>
      </c>
      <c r="D9561">
        <v>2</v>
      </c>
      <c r="E9561">
        <v>0</v>
      </c>
      <c r="F9561">
        <v>0</v>
      </c>
      <c r="G9561">
        <v>0</v>
      </c>
      <c r="H9561">
        <v>10.891999999999999</v>
      </c>
      <c r="I9561">
        <v>0</v>
      </c>
      <c r="J9561">
        <v>0</v>
      </c>
      <c r="K9561">
        <v>0</v>
      </c>
      <c r="Q9561">
        <v>183629</v>
      </c>
      <c r="R9561">
        <v>293.18700000000001</v>
      </c>
      <c r="S9561">
        <v>34.9</v>
      </c>
      <c r="T9561">
        <v>9.7210000000000001</v>
      </c>
      <c r="U9561">
        <v>6.4050000000000002</v>
      </c>
      <c r="V9561">
        <v>12951.839</v>
      </c>
      <c r="X9561">
        <v>204.62</v>
      </c>
      <c r="Y9561">
        <v>11.62</v>
      </c>
      <c r="Z9561" s="32"/>
      <c r="AA9561" s="32"/>
      <c r="AB9561" s="32">
        <v>87.201999999999998</v>
      </c>
      <c r="AC9561" s="32">
        <v>1.3</v>
      </c>
    </row>
    <row r="9562" spans="1:29" hidden="1" x14ac:dyDescent="0.25">
      <c r="A9562" t="s">
        <v>259</v>
      </c>
      <c r="B9562" t="s">
        <v>260</v>
      </c>
      <c r="C9562" s="1">
        <v>43912</v>
      </c>
      <c r="D9562">
        <v>2</v>
      </c>
      <c r="E9562">
        <v>0</v>
      </c>
      <c r="F9562">
        <v>0</v>
      </c>
      <c r="G9562">
        <v>0</v>
      </c>
      <c r="H9562">
        <v>10.891999999999999</v>
      </c>
      <c r="I9562">
        <v>0</v>
      </c>
      <c r="J9562">
        <v>0</v>
      </c>
      <c r="K9562">
        <v>0</v>
      </c>
      <c r="Q9562">
        <v>183629</v>
      </c>
      <c r="R9562">
        <v>293.18700000000001</v>
      </c>
      <c r="S9562">
        <v>34.9</v>
      </c>
      <c r="T9562">
        <v>9.7210000000000001</v>
      </c>
      <c r="U9562">
        <v>6.4050000000000002</v>
      </c>
      <c r="V9562">
        <v>12951.839</v>
      </c>
      <c r="X9562">
        <v>204.62</v>
      </c>
      <c r="Y9562">
        <v>11.62</v>
      </c>
      <c r="Z9562" s="32"/>
      <c r="AA9562" s="32"/>
      <c r="AB9562" s="32">
        <v>87.201999999999998</v>
      </c>
      <c r="AC9562" s="32">
        <v>1.3</v>
      </c>
    </row>
    <row r="9563" spans="1:29" hidden="1" x14ac:dyDescent="0.25">
      <c r="A9563" t="s">
        <v>259</v>
      </c>
      <c r="B9563" t="s">
        <v>260</v>
      </c>
      <c r="C9563" s="1">
        <v>43913</v>
      </c>
      <c r="D9563">
        <v>2</v>
      </c>
      <c r="E9563">
        <v>0</v>
      </c>
      <c r="F9563">
        <v>0</v>
      </c>
      <c r="G9563">
        <v>0</v>
      </c>
      <c r="H9563">
        <v>10.891999999999999</v>
      </c>
      <c r="I9563">
        <v>0</v>
      </c>
      <c r="J9563">
        <v>0</v>
      </c>
      <c r="K9563">
        <v>0</v>
      </c>
      <c r="Q9563">
        <v>183629</v>
      </c>
      <c r="R9563">
        <v>293.18700000000001</v>
      </c>
      <c r="S9563">
        <v>34.9</v>
      </c>
      <c r="T9563">
        <v>9.7210000000000001</v>
      </c>
      <c r="U9563">
        <v>6.4050000000000002</v>
      </c>
      <c r="V9563">
        <v>12951.839</v>
      </c>
      <c r="X9563">
        <v>204.62</v>
      </c>
      <c r="Y9563">
        <v>11.62</v>
      </c>
      <c r="Z9563" s="32"/>
      <c r="AA9563" s="32"/>
      <c r="AB9563" s="32">
        <v>87.201999999999998</v>
      </c>
      <c r="AC9563" s="32">
        <v>1.3</v>
      </c>
    </row>
    <row r="9564" spans="1:29" hidden="1" x14ac:dyDescent="0.25">
      <c r="A9564" t="s">
        <v>259</v>
      </c>
      <c r="B9564" t="s">
        <v>260</v>
      </c>
      <c r="C9564" s="1">
        <v>43914</v>
      </c>
      <c r="D9564">
        <v>2</v>
      </c>
      <c r="E9564">
        <v>0</v>
      </c>
      <c r="F9564">
        <v>0</v>
      </c>
      <c r="G9564">
        <v>0</v>
      </c>
      <c r="H9564">
        <v>10.891999999999999</v>
      </c>
      <c r="I9564">
        <v>0</v>
      </c>
      <c r="J9564">
        <v>0</v>
      </c>
      <c r="K9564">
        <v>0</v>
      </c>
      <c r="Q9564">
        <v>183629</v>
      </c>
      <c r="R9564">
        <v>293.18700000000001</v>
      </c>
      <c r="S9564">
        <v>34.9</v>
      </c>
      <c r="T9564">
        <v>9.7210000000000001</v>
      </c>
      <c r="U9564">
        <v>6.4050000000000002</v>
      </c>
      <c r="V9564">
        <v>12951.839</v>
      </c>
      <c r="X9564">
        <v>204.62</v>
      </c>
      <c r="Y9564">
        <v>11.62</v>
      </c>
      <c r="Z9564" s="32"/>
      <c r="AA9564" s="32"/>
      <c r="AB9564" s="32">
        <v>87.201999999999998</v>
      </c>
      <c r="AC9564" s="32">
        <v>1.3</v>
      </c>
    </row>
    <row r="9565" spans="1:29" hidden="1" x14ac:dyDescent="0.25">
      <c r="A9565" t="s">
        <v>259</v>
      </c>
      <c r="B9565" t="s">
        <v>260</v>
      </c>
      <c r="C9565" s="1">
        <v>43915</v>
      </c>
      <c r="D9565">
        <v>2</v>
      </c>
      <c r="E9565">
        <v>0</v>
      </c>
      <c r="F9565">
        <v>0</v>
      </c>
      <c r="G9565">
        <v>0</v>
      </c>
      <c r="H9565">
        <v>10.891999999999999</v>
      </c>
      <c r="I9565">
        <v>0</v>
      </c>
      <c r="J9565">
        <v>0</v>
      </c>
      <c r="K9565">
        <v>0</v>
      </c>
      <c r="Q9565">
        <v>183629</v>
      </c>
      <c r="R9565">
        <v>293.18700000000001</v>
      </c>
      <c r="S9565">
        <v>34.9</v>
      </c>
      <c r="T9565">
        <v>9.7210000000000001</v>
      </c>
      <c r="U9565">
        <v>6.4050000000000002</v>
      </c>
      <c r="V9565">
        <v>12951.839</v>
      </c>
      <c r="X9565">
        <v>204.62</v>
      </c>
      <c r="Y9565">
        <v>11.62</v>
      </c>
      <c r="Z9565" s="32"/>
      <c r="AA9565" s="32"/>
      <c r="AB9565" s="32">
        <v>87.201999999999998</v>
      </c>
      <c r="AC9565" s="32">
        <v>1.3</v>
      </c>
    </row>
    <row r="9566" spans="1:29" hidden="1" x14ac:dyDescent="0.25">
      <c r="A9566" t="s">
        <v>259</v>
      </c>
      <c r="B9566" t="s">
        <v>260</v>
      </c>
      <c r="C9566" s="1">
        <v>43916</v>
      </c>
      <c r="D9566">
        <v>3</v>
      </c>
      <c r="E9566">
        <v>1</v>
      </c>
      <c r="F9566">
        <v>0</v>
      </c>
      <c r="G9566">
        <v>0</v>
      </c>
      <c r="H9566">
        <v>16.337</v>
      </c>
      <c r="I9566">
        <v>5.4459999999999997</v>
      </c>
      <c r="J9566">
        <v>0</v>
      </c>
      <c r="K9566">
        <v>0</v>
      </c>
      <c r="Q9566">
        <v>183629</v>
      </c>
      <c r="R9566">
        <v>293.18700000000001</v>
      </c>
      <c r="S9566">
        <v>34.9</v>
      </c>
      <c r="T9566">
        <v>9.7210000000000001</v>
      </c>
      <c r="U9566">
        <v>6.4050000000000002</v>
      </c>
      <c r="V9566">
        <v>12951.839</v>
      </c>
      <c r="X9566">
        <v>204.62</v>
      </c>
      <c r="Y9566">
        <v>11.62</v>
      </c>
      <c r="Z9566" s="32"/>
      <c r="AA9566" s="32"/>
      <c r="AB9566" s="32">
        <v>87.201999999999998</v>
      </c>
      <c r="AC9566" s="32">
        <v>1.3</v>
      </c>
    </row>
    <row r="9567" spans="1:29" hidden="1" x14ac:dyDescent="0.25">
      <c r="A9567" t="s">
        <v>259</v>
      </c>
      <c r="B9567" t="s">
        <v>260</v>
      </c>
      <c r="C9567" s="1">
        <v>43917</v>
      </c>
      <c r="D9567">
        <v>3</v>
      </c>
      <c r="E9567">
        <v>0</v>
      </c>
      <c r="F9567">
        <v>0</v>
      </c>
      <c r="G9567">
        <v>0</v>
      </c>
      <c r="H9567">
        <v>16.337</v>
      </c>
      <c r="I9567">
        <v>0</v>
      </c>
      <c r="J9567">
        <v>0</v>
      </c>
      <c r="K9567">
        <v>0</v>
      </c>
      <c r="Q9567">
        <v>183629</v>
      </c>
      <c r="R9567">
        <v>293.18700000000001</v>
      </c>
      <c r="S9567">
        <v>34.9</v>
      </c>
      <c r="T9567">
        <v>9.7210000000000001</v>
      </c>
      <c r="U9567">
        <v>6.4050000000000002</v>
      </c>
      <c r="V9567">
        <v>12951.839</v>
      </c>
      <c r="X9567">
        <v>204.62</v>
      </c>
      <c r="Y9567">
        <v>11.62</v>
      </c>
      <c r="Z9567" s="32"/>
      <c r="AA9567" s="32"/>
      <c r="AB9567" s="32">
        <v>87.201999999999998</v>
      </c>
      <c r="AC9567" s="32">
        <v>1.3</v>
      </c>
    </row>
    <row r="9568" spans="1:29" hidden="1" x14ac:dyDescent="0.25">
      <c r="A9568" t="s">
        <v>259</v>
      </c>
      <c r="B9568" t="s">
        <v>260</v>
      </c>
      <c r="C9568" s="1">
        <v>43918</v>
      </c>
      <c r="D9568">
        <v>3</v>
      </c>
      <c r="E9568">
        <v>0</v>
      </c>
      <c r="F9568">
        <v>0</v>
      </c>
      <c r="G9568">
        <v>0</v>
      </c>
      <c r="H9568">
        <v>16.337</v>
      </c>
      <c r="I9568">
        <v>0</v>
      </c>
      <c r="J9568">
        <v>0</v>
      </c>
      <c r="K9568">
        <v>0</v>
      </c>
      <c r="Q9568">
        <v>183629</v>
      </c>
      <c r="R9568">
        <v>293.18700000000001</v>
      </c>
      <c r="S9568">
        <v>34.9</v>
      </c>
      <c r="T9568">
        <v>9.7210000000000001</v>
      </c>
      <c r="U9568">
        <v>6.4050000000000002</v>
      </c>
      <c r="V9568">
        <v>12951.839</v>
      </c>
      <c r="X9568">
        <v>204.62</v>
      </c>
      <c r="Y9568">
        <v>11.62</v>
      </c>
      <c r="Z9568" s="32"/>
      <c r="AA9568" s="32"/>
      <c r="AB9568" s="32">
        <v>87.201999999999998</v>
      </c>
      <c r="AC9568" s="32">
        <v>1.3</v>
      </c>
    </row>
    <row r="9569" spans="1:29" hidden="1" x14ac:dyDescent="0.25">
      <c r="A9569" t="s">
        <v>259</v>
      </c>
      <c r="B9569" t="s">
        <v>260</v>
      </c>
      <c r="C9569" s="1">
        <v>43919</v>
      </c>
      <c r="D9569">
        <v>4</v>
      </c>
      <c r="E9569">
        <v>1</v>
      </c>
      <c r="F9569">
        <v>0</v>
      </c>
      <c r="G9569">
        <v>0</v>
      </c>
      <c r="H9569">
        <v>21.783000000000001</v>
      </c>
      <c r="I9569">
        <v>5.4459999999999997</v>
      </c>
      <c r="J9569">
        <v>0</v>
      </c>
      <c r="K9569">
        <v>0</v>
      </c>
      <c r="Q9569">
        <v>183629</v>
      </c>
      <c r="R9569">
        <v>293.18700000000001</v>
      </c>
      <c r="S9569">
        <v>34.9</v>
      </c>
      <c r="T9569">
        <v>9.7210000000000001</v>
      </c>
      <c r="U9569">
        <v>6.4050000000000002</v>
      </c>
      <c r="V9569">
        <v>12951.839</v>
      </c>
      <c r="X9569">
        <v>204.62</v>
      </c>
      <c r="Y9569">
        <v>11.62</v>
      </c>
      <c r="Z9569" s="32"/>
      <c r="AA9569" s="32"/>
      <c r="AB9569" s="32">
        <v>87.201999999999998</v>
      </c>
      <c r="AC9569" s="32">
        <v>1.3</v>
      </c>
    </row>
    <row r="9570" spans="1:29" hidden="1" x14ac:dyDescent="0.25">
      <c r="A9570" t="s">
        <v>259</v>
      </c>
      <c r="B9570" t="s">
        <v>260</v>
      </c>
      <c r="C9570" s="1">
        <v>43920</v>
      </c>
      <c r="D9570">
        <v>9</v>
      </c>
      <c r="E9570">
        <v>5</v>
      </c>
      <c r="F9570">
        <v>0</v>
      </c>
      <c r="G9570">
        <v>0</v>
      </c>
      <c r="H9570">
        <v>49.012</v>
      </c>
      <c r="I9570">
        <v>27.228999999999999</v>
      </c>
      <c r="J9570">
        <v>0</v>
      </c>
      <c r="K9570">
        <v>0</v>
      </c>
      <c r="Q9570">
        <v>183629</v>
      </c>
      <c r="R9570">
        <v>293.18700000000001</v>
      </c>
      <c r="S9570">
        <v>34.9</v>
      </c>
      <c r="T9570">
        <v>9.7210000000000001</v>
      </c>
      <c r="U9570">
        <v>6.4050000000000002</v>
      </c>
      <c r="V9570">
        <v>12951.839</v>
      </c>
      <c r="X9570">
        <v>204.62</v>
      </c>
      <c r="Y9570">
        <v>11.62</v>
      </c>
      <c r="Z9570" s="32"/>
      <c r="AA9570" s="32"/>
      <c r="AB9570" s="32">
        <v>87.201999999999998</v>
      </c>
      <c r="AC9570" s="32">
        <v>1.3</v>
      </c>
    </row>
    <row r="9571" spans="1:29" hidden="1" x14ac:dyDescent="0.25">
      <c r="A9571" t="s">
        <v>259</v>
      </c>
      <c r="B9571" t="s">
        <v>260</v>
      </c>
      <c r="C9571" s="1">
        <v>43921</v>
      </c>
      <c r="D9571">
        <v>9</v>
      </c>
      <c r="E9571">
        <v>0</v>
      </c>
      <c r="F9571">
        <v>0</v>
      </c>
      <c r="G9571">
        <v>0</v>
      </c>
      <c r="H9571">
        <v>49.012</v>
      </c>
      <c r="I9571">
        <v>0</v>
      </c>
      <c r="J9571">
        <v>0</v>
      </c>
      <c r="K9571">
        <v>0</v>
      </c>
      <c r="Q9571">
        <v>183629</v>
      </c>
      <c r="R9571">
        <v>293.18700000000001</v>
      </c>
      <c r="S9571">
        <v>34.9</v>
      </c>
      <c r="T9571">
        <v>9.7210000000000001</v>
      </c>
      <c r="U9571">
        <v>6.4050000000000002</v>
      </c>
      <c r="V9571">
        <v>12951.839</v>
      </c>
      <c r="X9571">
        <v>204.62</v>
      </c>
      <c r="Y9571">
        <v>11.62</v>
      </c>
      <c r="Z9571" s="32"/>
      <c r="AA9571" s="32"/>
      <c r="AB9571" s="32">
        <v>87.201999999999998</v>
      </c>
      <c r="AC9571" s="32">
        <v>1.3</v>
      </c>
    </row>
    <row r="9572" spans="1:29" hidden="1" x14ac:dyDescent="0.25">
      <c r="A9572" t="s">
        <v>259</v>
      </c>
      <c r="B9572" t="s">
        <v>260</v>
      </c>
      <c r="C9572" s="1">
        <v>43922</v>
      </c>
      <c r="D9572">
        <v>13</v>
      </c>
      <c r="E9572">
        <v>4</v>
      </c>
      <c r="F9572">
        <v>0</v>
      </c>
      <c r="G9572">
        <v>0</v>
      </c>
      <c r="H9572">
        <v>70.795000000000002</v>
      </c>
      <c r="I9572">
        <v>21.783000000000001</v>
      </c>
      <c r="J9572">
        <v>0</v>
      </c>
      <c r="K9572">
        <v>0</v>
      </c>
      <c r="Q9572">
        <v>183629</v>
      </c>
      <c r="R9572">
        <v>293.18700000000001</v>
      </c>
      <c r="S9572">
        <v>34.9</v>
      </c>
      <c r="T9572">
        <v>9.7210000000000001</v>
      </c>
      <c r="U9572">
        <v>6.4050000000000002</v>
      </c>
      <c r="V9572">
        <v>12951.839</v>
      </c>
      <c r="X9572">
        <v>204.62</v>
      </c>
      <c r="Y9572">
        <v>11.62</v>
      </c>
      <c r="Z9572" s="32"/>
      <c r="AA9572" s="32"/>
      <c r="AB9572" s="32">
        <v>87.201999999999998</v>
      </c>
      <c r="AC9572" s="32">
        <v>1.3</v>
      </c>
    </row>
    <row r="9573" spans="1:29" hidden="1" x14ac:dyDescent="0.25">
      <c r="A9573" t="s">
        <v>259</v>
      </c>
      <c r="B9573" t="s">
        <v>260</v>
      </c>
      <c r="C9573" s="1">
        <v>43923</v>
      </c>
      <c r="D9573">
        <v>13</v>
      </c>
      <c r="E9573">
        <v>0</v>
      </c>
      <c r="F9573">
        <v>0</v>
      </c>
      <c r="G9573">
        <v>0</v>
      </c>
      <c r="H9573">
        <v>70.795000000000002</v>
      </c>
      <c r="I9573">
        <v>0</v>
      </c>
      <c r="J9573">
        <v>0</v>
      </c>
      <c r="K9573">
        <v>0</v>
      </c>
      <c r="Q9573">
        <v>183629</v>
      </c>
      <c r="R9573">
        <v>293.18700000000001</v>
      </c>
      <c r="S9573">
        <v>34.9</v>
      </c>
      <c r="T9573">
        <v>9.7210000000000001</v>
      </c>
      <c r="U9573">
        <v>6.4050000000000002</v>
      </c>
      <c r="V9573">
        <v>12951.839</v>
      </c>
      <c r="X9573">
        <v>204.62</v>
      </c>
      <c r="Y9573">
        <v>11.62</v>
      </c>
      <c r="Z9573" s="32"/>
      <c r="AA9573" s="32"/>
      <c r="AB9573" s="32">
        <v>87.201999999999998</v>
      </c>
      <c r="AC9573" s="32">
        <v>1.3</v>
      </c>
    </row>
    <row r="9574" spans="1:29" hidden="1" x14ac:dyDescent="0.25">
      <c r="A9574" t="s">
        <v>259</v>
      </c>
      <c r="B9574" t="s">
        <v>260</v>
      </c>
      <c r="C9574" s="1">
        <v>43924</v>
      </c>
      <c r="D9574">
        <v>13</v>
      </c>
      <c r="E9574">
        <v>0</v>
      </c>
      <c r="F9574">
        <v>0</v>
      </c>
      <c r="G9574">
        <v>0</v>
      </c>
      <c r="H9574">
        <v>70.795000000000002</v>
      </c>
      <c r="I9574">
        <v>0</v>
      </c>
      <c r="J9574">
        <v>0</v>
      </c>
      <c r="K9574">
        <v>0</v>
      </c>
      <c r="Q9574">
        <v>183629</v>
      </c>
      <c r="R9574">
        <v>293.18700000000001</v>
      </c>
      <c r="S9574">
        <v>34.9</v>
      </c>
      <c r="T9574">
        <v>9.7210000000000001</v>
      </c>
      <c r="U9574">
        <v>6.4050000000000002</v>
      </c>
      <c r="V9574">
        <v>12951.839</v>
      </c>
      <c r="X9574">
        <v>204.62</v>
      </c>
      <c r="Y9574">
        <v>11.62</v>
      </c>
      <c r="Z9574" s="32"/>
      <c r="AA9574" s="32"/>
      <c r="AB9574" s="32">
        <v>87.201999999999998</v>
      </c>
      <c r="AC9574" s="32">
        <v>1.3</v>
      </c>
    </row>
    <row r="9575" spans="1:29" hidden="1" x14ac:dyDescent="0.25">
      <c r="A9575" t="s">
        <v>259</v>
      </c>
      <c r="B9575" t="s">
        <v>260</v>
      </c>
      <c r="C9575" s="1">
        <v>43925</v>
      </c>
      <c r="D9575">
        <v>13</v>
      </c>
      <c r="E9575">
        <v>0</v>
      </c>
      <c r="F9575">
        <v>0</v>
      </c>
      <c r="G9575">
        <v>0</v>
      </c>
      <c r="H9575">
        <v>70.795000000000002</v>
      </c>
      <c r="I9575">
        <v>0</v>
      </c>
      <c r="J9575">
        <v>0</v>
      </c>
      <c r="K9575">
        <v>0</v>
      </c>
      <c r="Q9575">
        <v>183629</v>
      </c>
      <c r="R9575">
        <v>293.18700000000001</v>
      </c>
      <c r="S9575">
        <v>34.9</v>
      </c>
      <c r="T9575">
        <v>9.7210000000000001</v>
      </c>
      <c r="U9575">
        <v>6.4050000000000002</v>
      </c>
      <c r="V9575">
        <v>12951.839</v>
      </c>
      <c r="X9575">
        <v>204.62</v>
      </c>
      <c r="Y9575">
        <v>11.62</v>
      </c>
      <c r="Z9575" s="32"/>
      <c r="AA9575" s="32"/>
      <c r="AB9575" s="32">
        <v>87.201999999999998</v>
      </c>
      <c r="AC9575" s="32">
        <v>1.3</v>
      </c>
    </row>
    <row r="9576" spans="1:29" hidden="1" x14ac:dyDescent="0.25">
      <c r="A9576" t="s">
        <v>259</v>
      </c>
      <c r="B9576" t="s">
        <v>260</v>
      </c>
      <c r="C9576" s="1">
        <v>43926</v>
      </c>
      <c r="D9576">
        <v>14</v>
      </c>
      <c r="E9576">
        <v>1</v>
      </c>
      <c r="F9576">
        <v>0</v>
      </c>
      <c r="G9576">
        <v>0</v>
      </c>
      <c r="H9576">
        <v>76.241</v>
      </c>
      <c r="I9576">
        <v>5.4459999999999997</v>
      </c>
      <c r="J9576">
        <v>0</v>
      </c>
      <c r="K9576">
        <v>0</v>
      </c>
      <c r="Q9576">
        <v>183629</v>
      </c>
      <c r="R9576">
        <v>293.18700000000001</v>
      </c>
      <c r="S9576">
        <v>34.9</v>
      </c>
      <c r="T9576">
        <v>9.7210000000000001</v>
      </c>
      <c r="U9576">
        <v>6.4050000000000002</v>
      </c>
      <c r="V9576">
        <v>12951.839</v>
      </c>
      <c r="X9576">
        <v>204.62</v>
      </c>
      <c r="Y9576">
        <v>11.62</v>
      </c>
      <c r="Z9576" s="32"/>
      <c r="AA9576" s="32"/>
      <c r="AB9576" s="32">
        <v>87.201999999999998</v>
      </c>
      <c r="AC9576" s="32">
        <v>1.3</v>
      </c>
    </row>
    <row r="9577" spans="1:29" hidden="1" x14ac:dyDescent="0.25">
      <c r="A9577" t="s">
        <v>259</v>
      </c>
      <c r="B9577" t="s">
        <v>260</v>
      </c>
      <c r="C9577" s="1">
        <v>43927</v>
      </c>
      <c r="D9577">
        <v>14</v>
      </c>
      <c r="E9577">
        <v>0</v>
      </c>
      <c r="F9577">
        <v>0</v>
      </c>
      <c r="G9577">
        <v>0</v>
      </c>
      <c r="H9577">
        <v>76.241</v>
      </c>
      <c r="I9577">
        <v>0</v>
      </c>
      <c r="J9577">
        <v>0</v>
      </c>
      <c r="K9577">
        <v>0</v>
      </c>
      <c r="Q9577">
        <v>183629</v>
      </c>
      <c r="R9577">
        <v>293.18700000000001</v>
      </c>
      <c r="S9577">
        <v>34.9</v>
      </c>
      <c r="T9577">
        <v>9.7210000000000001</v>
      </c>
      <c r="U9577">
        <v>6.4050000000000002</v>
      </c>
      <c r="V9577">
        <v>12951.839</v>
      </c>
      <c r="X9577">
        <v>204.62</v>
      </c>
      <c r="Y9577">
        <v>11.62</v>
      </c>
      <c r="Z9577" s="32"/>
      <c r="AA9577" s="32"/>
      <c r="AB9577" s="32">
        <v>87.201999999999998</v>
      </c>
      <c r="AC9577" s="32">
        <v>1.3</v>
      </c>
    </row>
    <row r="9578" spans="1:29" hidden="1" x14ac:dyDescent="0.25">
      <c r="A9578" t="s">
        <v>259</v>
      </c>
      <c r="B9578" t="s">
        <v>260</v>
      </c>
      <c r="C9578" s="1">
        <v>43928</v>
      </c>
      <c r="D9578">
        <v>14</v>
      </c>
      <c r="E9578">
        <v>0</v>
      </c>
      <c r="F9578">
        <v>0</v>
      </c>
      <c r="G9578">
        <v>0</v>
      </c>
      <c r="H9578">
        <v>76.241</v>
      </c>
      <c r="I9578">
        <v>0</v>
      </c>
      <c r="J9578">
        <v>0</v>
      </c>
      <c r="K9578">
        <v>0</v>
      </c>
      <c r="Q9578">
        <v>183629</v>
      </c>
      <c r="R9578">
        <v>293.18700000000001</v>
      </c>
      <c r="S9578">
        <v>34.9</v>
      </c>
      <c r="T9578">
        <v>9.7210000000000001</v>
      </c>
      <c r="U9578">
        <v>6.4050000000000002</v>
      </c>
      <c r="V9578">
        <v>12951.839</v>
      </c>
      <c r="X9578">
        <v>204.62</v>
      </c>
      <c r="Y9578">
        <v>11.62</v>
      </c>
      <c r="Z9578" s="32"/>
      <c r="AA9578" s="32"/>
      <c r="AB9578" s="32">
        <v>87.201999999999998</v>
      </c>
      <c r="AC9578" s="32">
        <v>1.3</v>
      </c>
    </row>
    <row r="9579" spans="1:29" hidden="1" x14ac:dyDescent="0.25">
      <c r="A9579" t="s">
        <v>259</v>
      </c>
      <c r="B9579" t="s">
        <v>260</v>
      </c>
      <c r="C9579" s="1">
        <v>43929</v>
      </c>
      <c r="D9579">
        <v>14</v>
      </c>
      <c r="E9579">
        <v>0</v>
      </c>
      <c r="F9579">
        <v>0</v>
      </c>
      <c r="G9579">
        <v>0</v>
      </c>
      <c r="H9579">
        <v>76.241</v>
      </c>
      <c r="I9579">
        <v>0</v>
      </c>
      <c r="J9579">
        <v>0</v>
      </c>
      <c r="K9579">
        <v>0</v>
      </c>
      <c r="Q9579">
        <v>183629</v>
      </c>
      <c r="R9579">
        <v>293.18700000000001</v>
      </c>
      <c r="S9579">
        <v>34.9</v>
      </c>
      <c r="T9579">
        <v>9.7210000000000001</v>
      </c>
      <c r="U9579">
        <v>6.4050000000000002</v>
      </c>
      <c r="V9579">
        <v>12951.839</v>
      </c>
      <c r="X9579">
        <v>204.62</v>
      </c>
      <c r="Y9579">
        <v>11.62</v>
      </c>
      <c r="Z9579" s="32"/>
      <c r="AA9579" s="32"/>
      <c r="AB9579" s="32">
        <v>87.201999999999998</v>
      </c>
      <c r="AC9579" s="32">
        <v>1.3</v>
      </c>
    </row>
    <row r="9580" spans="1:29" hidden="1" x14ac:dyDescent="0.25">
      <c r="A9580" t="s">
        <v>259</v>
      </c>
      <c r="B9580" t="s">
        <v>260</v>
      </c>
      <c r="C9580" s="1">
        <v>43930</v>
      </c>
      <c r="D9580">
        <v>14</v>
      </c>
      <c r="E9580">
        <v>0</v>
      </c>
      <c r="F9580">
        <v>0</v>
      </c>
      <c r="G9580">
        <v>0</v>
      </c>
      <c r="H9580">
        <v>76.241</v>
      </c>
      <c r="I9580">
        <v>0</v>
      </c>
      <c r="J9580">
        <v>0</v>
      </c>
      <c r="K9580">
        <v>0</v>
      </c>
      <c r="Q9580">
        <v>183629</v>
      </c>
      <c r="R9580">
        <v>293.18700000000001</v>
      </c>
      <c r="S9580">
        <v>34.9</v>
      </c>
      <c r="T9580">
        <v>9.7210000000000001</v>
      </c>
      <c r="U9580">
        <v>6.4050000000000002</v>
      </c>
      <c r="V9580">
        <v>12951.839</v>
      </c>
      <c r="X9580">
        <v>204.62</v>
      </c>
      <c r="Y9580">
        <v>11.62</v>
      </c>
      <c r="Z9580" s="32"/>
      <c r="AA9580" s="32"/>
      <c r="AB9580" s="32">
        <v>87.201999999999998</v>
      </c>
      <c r="AC9580" s="32">
        <v>1.3</v>
      </c>
    </row>
    <row r="9581" spans="1:29" hidden="1" x14ac:dyDescent="0.25">
      <c r="A9581" t="s">
        <v>259</v>
      </c>
      <c r="B9581" t="s">
        <v>260</v>
      </c>
      <c r="C9581" s="1">
        <v>43931</v>
      </c>
      <c r="D9581">
        <v>14</v>
      </c>
      <c r="E9581">
        <v>0</v>
      </c>
      <c r="F9581">
        <v>0</v>
      </c>
      <c r="G9581">
        <v>0</v>
      </c>
      <c r="H9581">
        <v>76.241</v>
      </c>
      <c r="I9581">
        <v>0</v>
      </c>
      <c r="J9581">
        <v>0</v>
      </c>
      <c r="K9581">
        <v>0</v>
      </c>
      <c r="Q9581">
        <v>183629</v>
      </c>
      <c r="R9581">
        <v>293.18700000000001</v>
      </c>
      <c r="S9581">
        <v>34.9</v>
      </c>
      <c r="T9581">
        <v>9.7210000000000001</v>
      </c>
      <c r="U9581">
        <v>6.4050000000000002</v>
      </c>
      <c r="V9581">
        <v>12951.839</v>
      </c>
      <c r="X9581">
        <v>204.62</v>
      </c>
      <c r="Y9581">
        <v>11.62</v>
      </c>
      <c r="Z9581" s="32"/>
      <c r="AA9581" s="32"/>
      <c r="AB9581" s="32">
        <v>87.201999999999998</v>
      </c>
      <c r="AC9581" s="32">
        <v>1.3</v>
      </c>
    </row>
    <row r="9582" spans="1:29" hidden="1" x14ac:dyDescent="0.25">
      <c r="A9582" t="s">
        <v>259</v>
      </c>
      <c r="B9582" t="s">
        <v>260</v>
      </c>
      <c r="C9582" s="1">
        <v>43932</v>
      </c>
      <c r="D9582">
        <v>15</v>
      </c>
      <c r="E9582">
        <v>1</v>
      </c>
      <c r="F9582">
        <v>0</v>
      </c>
      <c r="G9582">
        <v>0</v>
      </c>
      <c r="H9582">
        <v>81.686000000000007</v>
      </c>
      <c r="I9582">
        <v>5.4459999999999997</v>
      </c>
      <c r="J9582">
        <v>0</v>
      </c>
      <c r="K9582">
        <v>0</v>
      </c>
      <c r="Q9582">
        <v>183629</v>
      </c>
      <c r="R9582">
        <v>293.18700000000001</v>
      </c>
      <c r="S9582">
        <v>34.9</v>
      </c>
      <c r="T9582">
        <v>9.7210000000000001</v>
      </c>
      <c r="U9582">
        <v>6.4050000000000002</v>
      </c>
      <c r="V9582">
        <v>12951.839</v>
      </c>
      <c r="X9582">
        <v>204.62</v>
      </c>
      <c r="Y9582">
        <v>11.62</v>
      </c>
      <c r="Z9582" s="32"/>
      <c r="AA9582" s="32"/>
      <c r="AB9582" s="32">
        <v>87.201999999999998</v>
      </c>
      <c r="AC9582" s="32">
        <v>1.3</v>
      </c>
    </row>
    <row r="9583" spans="1:29" hidden="1" x14ac:dyDescent="0.25">
      <c r="A9583" t="s">
        <v>259</v>
      </c>
      <c r="B9583" t="s">
        <v>260</v>
      </c>
      <c r="C9583" s="1">
        <v>43933</v>
      </c>
      <c r="D9583">
        <v>15</v>
      </c>
      <c r="E9583">
        <v>0</v>
      </c>
      <c r="F9583">
        <v>0</v>
      </c>
      <c r="G9583">
        <v>0</v>
      </c>
      <c r="H9583">
        <v>81.686000000000007</v>
      </c>
      <c r="I9583">
        <v>0</v>
      </c>
      <c r="J9583">
        <v>0</v>
      </c>
      <c r="K9583">
        <v>0</v>
      </c>
      <c r="Q9583">
        <v>183629</v>
      </c>
      <c r="R9583">
        <v>293.18700000000001</v>
      </c>
      <c r="S9583">
        <v>34.9</v>
      </c>
      <c r="T9583">
        <v>9.7210000000000001</v>
      </c>
      <c r="U9583">
        <v>6.4050000000000002</v>
      </c>
      <c r="V9583">
        <v>12951.839</v>
      </c>
      <c r="X9583">
        <v>204.62</v>
      </c>
      <c r="Y9583">
        <v>11.62</v>
      </c>
      <c r="Z9583" s="32"/>
      <c r="AA9583" s="32"/>
      <c r="AB9583" s="32">
        <v>87.201999999999998</v>
      </c>
      <c r="AC9583" s="32">
        <v>1.3</v>
      </c>
    </row>
    <row r="9584" spans="1:29" hidden="1" x14ac:dyDescent="0.25">
      <c r="A9584" t="s">
        <v>259</v>
      </c>
      <c r="B9584" t="s">
        <v>260</v>
      </c>
      <c r="C9584" s="1">
        <v>43934</v>
      </c>
      <c r="D9584">
        <v>15</v>
      </c>
      <c r="E9584">
        <v>0</v>
      </c>
      <c r="F9584">
        <v>0</v>
      </c>
      <c r="G9584">
        <v>0</v>
      </c>
      <c r="H9584">
        <v>81.686000000000007</v>
      </c>
      <c r="I9584">
        <v>0</v>
      </c>
      <c r="J9584">
        <v>0</v>
      </c>
      <c r="K9584">
        <v>0</v>
      </c>
      <c r="Q9584">
        <v>183629</v>
      </c>
      <c r="R9584">
        <v>293.18700000000001</v>
      </c>
      <c r="S9584">
        <v>34.9</v>
      </c>
      <c r="T9584">
        <v>9.7210000000000001</v>
      </c>
      <c r="U9584">
        <v>6.4050000000000002</v>
      </c>
      <c r="V9584">
        <v>12951.839</v>
      </c>
      <c r="X9584">
        <v>204.62</v>
      </c>
      <c r="Y9584">
        <v>11.62</v>
      </c>
      <c r="Z9584" s="32"/>
      <c r="AA9584" s="32"/>
      <c r="AB9584" s="32">
        <v>87.201999999999998</v>
      </c>
      <c r="AC9584" s="32">
        <v>1.3</v>
      </c>
    </row>
    <row r="9585" spans="1:29" hidden="1" x14ac:dyDescent="0.25">
      <c r="A9585" t="s">
        <v>259</v>
      </c>
      <c r="B9585" t="s">
        <v>260</v>
      </c>
      <c r="C9585" s="1">
        <v>43935</v>
      </c>
      <c r="D9585">
        <v>15</v>
      </c>
      <c r="E9585">
        <v>0</v>
      </c>
      <c r="F9585">
        <v>0</v>
      </c>
      <c r="G9585">
        <v>0</v>
      </c>
      <c r="H9585">
        <v>81.686000000000007</v>
      </c>
      <c r="I9585">
        <v>0</v>
      </c>
      <c r="J9585">
        <v>0</v>
      </c>
      <c r="K9585">
        <v>0</v>
      </c>
      <c r="Q9585">
        <v>183629</v>
      </c>
      <c r="R9585">
        <v>293.18700000000001</v>
      </c>
      <c r="S9585">
        <v>34.9</v>
      </c>
      <c r="T9585">
        <v>9.7210000000000001</v>
      </c>
      <c r="U9585">
        <v>6.4050000000000002</v>
      </c>
      <c r="V9585">
        <v>12951.839</v>
      </c>
      <c r="X9585">
        <v>204.62</v>
      </c>
      <c r="Y9585">
        <v>11.62</v>
      </c>
      <c r="Z9585" s="32"/>
      <c r="AA9585" s="32"/>
      <c r="AB9585" s="32">
        <v>87.201999999999998</v>
      </c>
      <c r="AC9585" s="32">
        <v>1.3</v>
      </c>
    </row>
    <row r="9586" spans="1:29" hidden="1" x14ac:dyDescent="0.25">
      <c r="A9586" t="s">
        <v>259</v>
      </c>
      <c r="B9586" t="s">
        <v>260</v>
      </c>
      <c r="C9586" s="1">
        <v>43936</v>
      </c>
      <c r="D9586">
        <v>15</v>
      </c>
      <c r="E9586">
        <v>0</v>
      </c>
      <c r="F9586">
        <v>0</v>
      </c>
      <c r="G9586">
        <v>0</v>
      </c>
      <c r="H9586">
        <v>81.686000000000007</v>
      </c>
      <c r="I9586">
        <v>0</v>
      </c>
      <c r="J9586">
        <v>0</v>
      </c>
      <c r="K9586">
        <v>0</v>
      </c>
      <c r="Q9586">
        <v>183629</v>
      </c>
      <c r="R9586">
        <v>293.18700000000001</v>
      </c>
      <c r="S9586">
        <v>34.9</v>
      </c>
      <c r="T9586">
        <v>9.7210000000000001</v>
      </c>
      <c r="U9586">
        <v>6.4050000000000002</v>
      </c>
      <c r="V9586">
        <v>12951.839</v>
      </c>
      <c r="X9586">
        <v>204.62</v>
      </c>
      <c r="Y9586">
        <v>11.62</v>
      </c>
      <c r="Z9586" s="32"/>
      <c r="AA9586" s="32"/>
      <c r="AB9586" s="32">
        <v>87.201999999999998</v>
      </c>
      <c r="AC9586" s="32">
        <v>1.3</v>
      </c>
    </row>
    <row r="9587" spans="1:29" hidden="1" x14ac:dyDescent="0.25">
      <c r="A9587" t="s">
        <v>259</v>
      </c>
      <c r="B9587" t="s">
        <v>260</v>
      </c>
      <c r="C9587" s="1">
        <v>43937</v>
      </c>
      <c r="D9587">
        <v>15</v>
      </c>
      <c r="E9587">
        <v>0</v>
      </c>
      <c r="F9587">
        <v>0</v>
      </c>
      <c r="G9587">
        <v>0</v>
      </c>
      <c r="H9587">
        <v>81.686000000000007</v>
      </c>
      <c r="I9587">
        <v>0</v>
      </c>
      <c r="J9587">
        <v>0</v>
      </c>
      <c r="K9587">
        <v>0</v>
      </c>
      <c r="Q9587">
        <v>183629</v>
      </c>
      <c r="R9587">
        <v>293.18700000000001</v>
      </c>
      <c r="S9587">
        <v>34.9</v>
      </c>
      <c r="T9587">
        <v>9.7210000000000001</v>
      </c>
      <c r="U9587">
        <v>6.4050000000000002</v>
      </c>
      <c r="V9587">
        <v>12951.839</v>
      </c>
      <c r="X9587">
        <v>204.62</v>
      </c>
      <c r="Y9587">
        <v>11.62</v>
      </c>
      <c r="Z9587" s="32"/>
      <c r="AA9587" s="32"/>
      <c r="AB9587" s="32">
        <v>87.201999999999998</v>
      </c>
      <c r="AC9587" s="32">
        <v>1.3</v>
      </c>
    </row>
    <row r="9588" spans="1:29" hidden="1" x14ac:dyDescent="0.25">
      <c r="A9588" t="s">
        <v>259</v>
      </c>
      <c r="B9588" t="s">
        <v>260</v>
      </c>
      <c r="C9588" s="1">
        <v>43938</v>
      </c>
      <c r="D9588">
        <v>15</v>
      </c>
      <c r="E9588">
        <v>0</v>
      </c>
      <c r="F9588">
        <v>0</v>
      </c>
      <c r="G9588">
        <v>0</v>
      </c>
      <c r="H9588">
        <v>81.686000000000007</v>
      </c>
      <c r="I9588">
        <v>0</v>
      </c>
      <c r="J9588">
        <v>0</v>
      </c>
      <c r="K9588">
        <v>0</v>
      </c>
      <c r="Q9588">
        <v>183629</v>
      </c>
      <c r="R9588">
        <v>293.18700000000001</v>
      </c>
      <c r="S9588">
        <v>34.9</v>
      </c>
      <c r="T9588">
        <v>9.7210000000000001</v>
      </c>
      <c r="U9588">
        <v>6.4050000000000002</v>
      </c>
      <c r="V9588">
        <v>12951.839</v>
      </c>
      <c r="X9588">
        <v>204.62</v>
      </c>
      <c r="Y9588">
        <v>11.62</v>
      </c>
      <c r="Z9588" s="32"/>
      <c r="AA9588" s="32"/>
      <c r="AB9588" s="32">
        <v>87.201999999999998</v>
      </c>
      <c r="AC9588" s="32">
        <v>1.3</v>
      </c>
    </row>
    <row r="9589" spans="1:29" hidden="1" x14ac:dyDescent="0.25">
      <c r="A9589" t="s">
        <v>259</v>
      </c>
      <c r="B9589" t="s">
        <v>260</v>
      </c>
      <c r="C9589" s="1">
        <v>43939</v>
      </c>
      <c r="D9589">
        <v>15</v>
      </c>
      <c r="E9589">
        <v>0</v>
      </c>
      <c r="F9589">
        <v>0</v>
      </c>
      <c r="G9589">
        <v>0</v>
      </c>
      <c r="H9589">
        <v>81.686000000000007</v>
      </c>
      <c r="I9589">
        <v>0</v>
      </c>
      <c r="J9589">
        <v>0</v>
      </c>
      <c r="K9589">
        <v>0</v>
      </c>
      <c r="Q9589">
        <v>183629</v>
      </c>
      <c r="R9589">
        <v>293.18700000000001</v>
      </c>
      <c r="S9589">
        <v>34.9</v>
      </c>
      <c r="T9589">
        <v>9.7210000000000001</v>
      </c>
      <c r="U9589">
        <v>6.4050000000000002</v>
      </c>
      <c r="V9589">
        <v>12951.839</v>
      </c>
      <c r="X9589">
        <v>204.62</v>
      </c>
      <c r="Y9589">
        <v>11.62</v>
      </c>
      <c r="Z9589" s="32"/>
      <c r="AA9589" s="32"/>
      <c r="AB9589" s="32">
        <v>87.201999999999998</v>
      </c>
      <c r="AC9589" s="32">
        <v>1.3</v>
      </c>
    </row>
    <row r="9590" spans="1:29" hidden="1" x14ac:dyDescent="0.25">
      <c r="A9590" t="s">
        <v>259</v>
      </c>
      <c r="B9590" t="s">
        <v>260</v>
      </c>
      <c r="C9590" s="1">
        <v>43940</v>
      </c>
      <c r="D9590">
        <v>15</v>
      </c>
      <c r="E9590">
        <v>0</v>
      </c>
      <c r="F9590">
        <v>0</v>
      </c>
      <c r="G9590">
        <v>0</v>
      </c>
      <c r="H9590">
        <v>81.686000000000007</v>
      </c>
      <c r="I9590">
        <v>0</v>
      </c>
      <c r="J9590">
        <v>0</v>
      </c>
      <c r="K9590">
        <v>0</v>
      </c>
      <c r="Q9590">
        <v>183629</v>
      </c>
      <c r="R9590">
        <v>293.18700000000001</v>
      </c>
      <c r="S9590">
        <v>34.9</v>
      </c>
      <c r="T9590">
        <v>9.7210000000000001</v>
      </c>
      <c r="U9590">
        <v>6.4050000000000002</v>
      </c>
      <c r="V9590">
        <v>12951.839</v>
      </c>
      <c r="X9590">
        <v>204.62</v>
      </c>
      <c r="Y9590">
        <v>11.62</v>
      </c>
      <c r="Z9590" s="32"/>
      <c r="AA9590" s="32"/>
      <c r="AB9590" s="32">
        <v>87.201999999999998</v>
      </c>
      <c r="AC9590" s="32">
        <v>1.3</v>
      </c>
    </row>
    <row r="9591" spans="1:29" hidden="1" x14ac:dyDescent="0.25">
      <c r="A9591" t="s">
        <v>259</v>
      </c>
      <c r="B9591" t="s">
        <v>260</v>
      </c>
      <c r="C9591" s="1">
        <v>43941</v>
      </c>
      <c r="D9591">
        <v>15</v>
      </c>
      <c r="E9591">
        <v>0</v>
      </c>
      <c r="F9591">
        <v>0</v>
      </c>
      <c r="G9591">
        <v>0</v>
      </c>
      <c r="H9591">
        <v>81.686000000000007</v>
      </c>
      <c r="I9591">
        <v>0</v>
      </c>
      <c r="J9591">
        <v>0</v>
      </c>
      <c r="K9591">
        <v>0</v>
      </c>
      <c r="Q9591">
        <v>183629</v>
      </c>
      <c r="R9591">
        <v>293.18700000000001</v>
      </c>
      <c r="S9591">
        <v>34.9</v>
      </c>
      <c r="T9591">
        <v>9.7210000000000001</v>
      </c>
      <c r="U9591">
        <v>6.4050000000000002</v>
      </c>
      <c r="V9591">
        <v>12951.839</v>
      </c>
      <c r="X9591">
        <v>204.62</v>
      </c>
      <c r="Y9591">
        <v>11.62</v>
      </c>
      <c r="Z9591" s="32"/>
      <c r="AA9591" s="32"/>
      <c r="AB9591" s="32">
        <v>87.201999999999998</v>
      </c>
      <c r="AC9591" s="32">
        <v>1.3</v>
      </c>
    </row>
    <row r="9592" spans="1:29" hidden="1" x14ac:dyDescent="0.25">
      <c r="A9592" t="s">
        <v>259</v>
      </c>
      <c r="B9592" t="s">
        <v>260</v>
      </c>
      <c r="C9592" s="1">
        <v>43942</v>
      </c>
      <c r="D9592">
        <v>15</v>
      </c>
      <c r="E9592">
        <v>0</v>
      </c>
      <c r="F9592">
        <v>0</v>
      </c>
      <c r="G9592">
        <v>0</v>
      </c>
      <c r="H9592">
        <v>81.686000000000007</v>
      </c>
      <c r="I9592">
        <v>0</v>
      </c>
      <c r="J9592">
        <v>0</v>
      </c>
      <c r="K9592">
        <v>0</v>
      </c>
      <c r="Q9592">
        <v>183629</v>
      </c>
      <c r="R9592">
        <v>293.18700000000001</v>
      </c>
      <c r="S9592">
        <v>34.9</v>
      </c>
      <c r="T9592">
        <v>9.7210000000000001</v>
      </c>
      <c r="U9592">
        <v>6.4050000000000002</v>
      </c>
      <c r="V9592">
        <v>12951.839</v>
      </c>
      <c r="X9592">
        <v>204.62</v>
      </c>
      <c r="Y9592">
        <v>11.62</v>
      </c>
      <c r="Z9592" s="32"/>
      <c r="AA9592" s="32"/>
      <c r="AB9592" s="32">
        <v>87.201999999999998</v>
      </c>
      <c r="AC9592" s="32">
        <v>1.3</v>
      </c>
    </row>
    <row r="9593" spans="1:29" hidden="1" x14ac:dyDescent="0.25">
      <c r="A9593" t="s">
        <v>259</v>
      </c>
      <c r="B9593" t="s">
        <v>260</v>
      </c>
      <c r="C9593" s="1">
        <v>43943</v>
      </c>
      <c r="D9593">
        <v>15</v>
      </c>
      <c r="E9593">
        <v>0</v>
      </c>
      <c r="F9593">
        <v>0</v>
      </c>
      <c r="G9593">
        <v>0</v>
      </c>
      <c r="H9593">
        <v>81.686000000000007</v>
      </c>
      <c r="I9593">
        <v>0</v>
      </c>
      <c r="J9593">
        <v>0</v>
      </c>
      <c r="K9593">
        <v>0</v>
      </c>
      <c r="Q9593">
        <v>183629</v>
      </c>
      <c r="R9593">
        <v>293.18700000000001</v>
      </c>
      <c r="S9593">
        <v>34.9</v>
      </c>
      <c r="T9593">
        <v>9.7210000000000001</v>
      </c>
      <c r="U9593">
        <v>6.4050000000000002</v>
      </c>
      <c r="V9593">
        <v>12951.839</v>
      </c>
      <c r="X9593">
        <v>204.62</v>
      </c>
      <c r="Y9593">
        <v>11.62</v>
      </c>
      <c r="Z9593" s="32"/>
      <c r="AA9593" s="32"/>
      <c r="AB9593" s="32">
        <v>87.201999999999998</v>
      </c>
      <c r="AC9593" s="32">
        <v>1.3</v>
      </c>
    </row>
    <row r="9594" spans="1:29" hidden="1" x14ac:dyDescent="0.25">
      <c r="A9594" t="s">
        <v>259</v>
      </c>
      <c r="B9594" t="s">
        <v>260</v>
      </c>
      <c r="C9594" s="1">
        <v>43944</v>
      </c>
      <c r="D9594">
        <v>15</v>
      </c>
      <c r="E9594">
        <v>0</v>
      </c>
      <c r="F9594">
        <v>0</v>
      </c>
      <c r="G9594">
        <v>0</v>
      </c>
      <c r="H9594">
        <v>81.686000000000007</v>
      </c>
      <c r="I9594">
        <v>0</v>
      </c>
      <c r="J9594">
        <v>0</v>
      </c>
      <c r="K9594">
        <v>0</v>
      </c>
      <c r="Q9594">
        <v>183629</v>
      </c>
      <c r="R9594">
        <v>293.18700000000001</v>
      </c>
      <c r="S9594">
        <v>34.9</v>
      </c>
      <c r="T9594">
        <v>9.7210000000000001</v>
      </c>
      <c r="U9594">
        <v>6.4050000000000002</v>
      </c>
      <c r="V9594">
        <v>12951.839</v>
      </c>
      <c r="X9594">
        <v>204.62</v>
      </c>
      <c r="Y9594">
        <v>11.62</v>
      </c>
      <c r="Z9594" s="32"/>
      <c r="AA9594" s="32"/>
      <c r="AB9594" s="32">
        <v>87.201999999999998</v>
      </c>
      <c r="AC9594" s="32">
        <v>1.3</v>
      </c>
    </row>
    <row r="9595" spans="1:29" hidden="1" x14ac:dyDescent="0.25">
      <c r="A9595" t="s">
        <v>259</v>
      </c>
      <c r="B9595" t="s">
        <v>260</v>
      </c>
      <c r="C9595" s="1">
        <v>43945</v>
      </c>
      <c r="D9595">
        <v>15</v>
      </c>
      <c r="E9595">
        <v>0</v>
      </c>
      <c r="F9595">
        <v>0</v>
      </c>
      <c r="G9595">
        <v>0</v>
      </c>
      <c r="H9595">
        <v>81.686000000000007</v>
      </c>
      <c r="I9595">
        <v>0</v>
      </c>
      <c r="J9595">
        <v>0</v>
      </c>
      <c r="K9595">
        <v>0</v>
      </c>
      <c r="Q9595">
        <v>183629</v>
      </c>
      <c r="R9595">
        <v>293.18700000000001</v>
      </c>
      <c r="S9595">
        <v>34.9</v>
      </c>
      <c r="T9595">
        <v>9.7210000000000001</v>
      </c>
      <c r="U9595">
        <v>6.4050000000000002</v>
      </c>
      <c r="V9595">
        <v>12951.839</v>
      </c>
      <c r="X9595">
        <v>204.62</v>
      </c>
      <c r="Y9595">
        <v>11.62</v>
      </c>
      <c r="Z9595" s="32"/>
      <c r="AA9595" s="32"/>
      <c r="AB9595" s="32">
        <v>87.201999999999998</v>
      </c>
      <c r="AC9595" s="32">
        <v>1.3</v>
      </c>
    </row>
    <row r="9596" spans="1:29" hidden="1" x14ac:dyDescent="0.25">
      <c r="A9596" t="s">
        <v>259</v>
      </c>
      <c r="B9596" t="s">
        <v>260</v>
      </c>
      <c r="C9596" s="1">
        <v>43946</v>
      </c>
      <c r="D9596">
        <v>15</v>
      </c>
      <c r="E9596">
        <v>0</v>
      </c>
      <c r="F9596">
        <v>0</v>
      </c>
      <c r="G9596">
        <v>0</v>
      </c>
      <c r="H9596">
        <v>81.686000000000007</v>
      </c>
      <c r="I9596">
        <v>0</v>
      </c>
      <c r="J9596">
        <v>0</v>
      </c>
      <c r="K9596">
        <v>0</v>
      </c>
      <c r="Q9596">
        <v>183629</v>
      </c>
      <c r="R9596">
        <v>293.18700000000001</v>
      </c>
      <c r="S9596">
        <v>34.9</v>
      </c>
      <c r="T9596">
        <v>9.7210000000000001</v>
      </c>
      <c r="U9596">
        <v>6.4050000000000002</v>
      </c>
      <c r="V9596">
        <v>12951.839</v>
      </c>
      <c r="X9596">
        <v>204.62</v>
      </c>
      <c r="Y9596">
        <v>11.62</v>
      </c>
      <c r="Z9596" s="32"/>
      <c r="AA9596" s="32"/>
      <c r="AB9596" s="32">
        <v>87.201999999999998</v>
      </c>
      <c r="AC9596" s="32">
        <v>1.3</v>
      </c>
    </row>
    <row r="9597" spans="1:29" hidden="1" x14ac:dyDescent="0.25">
      <c r="A9597" t="s">
        <v>259</v>
      </c>
      <c r="B9597" t="s">
        <v>260</v>
      </c>
      <c r="C9597" s="1">
        <v>43947</v>
      </c>
      <c r="D9597">
        <v>15</v>
      </c>
      <c r="E9597">
        <v>0</v>
      </c>
      <c r="F9597">
        <v>0</v>
      </c>
      <c r="G9597">
        <v>0</v>
      </c>
      <c r="H9597">
        <v>81.686000000000007</v>
      </c>
      <c r="I9597">
        <v>0</v>
      </c>
      <c r="J9597">
        <v>0</v>
      </c>
      <c r="K9597">
        <v>0</v>
      </c>
      <c r="Q9597">
        <v>183629</v>
      </c>
      <c r="R9597">
        <v>293.18700000000001</v>
      </c>
      <c r="S9597">
        <v>34.9</v>
      </c>
      <c r="T9597">
        <v>9.7210000000000001</v>
      </c>
      <c r="U9597">
        <v>6.4050000000000002</v>
      </c>
      <c r="V9597">
        <v>12951.839</v>
      </c>
      <c r="X9597">
        <v>204.62</v>
      </c>
      <c r="Y9597">
        <v>11.62</v>
      </c>
      <c r="Z9597" s="32"/>
      <c r="AA9597" s="32"/>
      <c r="AB9597" s="32">
        <v>87.201999999999998</v>
      </c>
      <c r="AC9597" s="32">
        <v>1.3</v>
      </c>
    </row>
    <row r="9598" spans="1:29" hidden="1" x14ac:dyDescent="0.25">
      <c r="A9598" t="s">
        <v>259</v>
      </c>
      <c r="B9598" t="s">
        <v>260</v>
      </c>
      <c r="C9598" s="1">
        <v>43948</v>
      </c>
      <c r="D9598">
        <v>15</v>
      </c>
      <c r="E9598">
        <v>0</v>
      </c>
      <c r="F9598">
        <v>0</v>
      </c>
      <c r="G9598">
        <v>0</v>
      </c>
      <c r="H9598">
        <v>81.686000000000007</v>
      </c>
      <c r="I9598">
        <v>0</v>
      </c>
      <c r="J9598">
        <v>0</v>
      </c>
      <c r="K9598">
        <v>0</v>
      </c>
      <c r="Q9598">
        <v>183629</v>
      </c>
      <c r="R9598">
        <v>293.18700000000001</v>
      </c>
      <c r="S9598">
        <v>34.9</v>
      </c>
      <c r="T9598">
        <v>9.7210000000000001</v>
      </c>
      <c r="U9598">
        <v>6.4050000000000002</v>
      </c>
      <c r="V9598">
        <v>12951.839</v>
      </c>
      <c r="X9598">
        <v>204.62</v>
      </c>
      <c r="Y9598">
        <v>11.62</v>
      </c>
      <c r="Z9598" s="32"/>
      <c r="AA9598" s="32"/>
      <c r="AB9598" s="32">
        <v>87.201999999999998</v>
      </c>
      <c r="AC9598" s="32">
        <v>1.3</v>
      </c>
    </row>
    <row r="9599" spans="1:29" hidden="1" x14ac:dyDescent="0.25">
      <c r="A9599" t="s">
        <v>259</v>
      </c>
      <c r="B9599" t="s">
        <v>260</v>
      </c>
      <c r="C9599" s="1">
        <v>43949</v>
      </c>
      <c r="D9599">
        <v>15</v>
      </c>
      <c r="E9599">
        <v>0</v>
      </c>
      <c r="F9599">
        <v>0</v>
      </c>
      <c r="G9599">
        <v>0</v>
      </c>
      <c r="H9599">
        <v>81.686000000000007</v>
      </c>
      <c r="I9599">
        <v>0</v>
      </c>
      <c r="J9599">
        <v>0</v>
      </c>
      <c r="K9599">
        <v>0</v>
      </c>
      <c r="Q9599">
        <v>183629</v>
      </c>
      <c r="R9599">
        <v>293.18700000000001</v>
      </c>
      <c r="S9599">
        <v>34.9</v>
      </c>
      <c r="T9599">
        <v>9.7210000000000001</v>
      </c>
      <c r="U9599">
        <v>6.4050000000000002</v>
      </c>
      <c r="V9599">
        <v>12951.839</v>
      </c>
      <c r="X9599">
        <v>204.62</v>
      </c>
      <c r="Y9599">
        <v>11.62</v>
      </c>
      <c r="Z9599" s="32"/>
      <c r="AA9599" s="32"/>
      <c r="AB9599" s="32">
        <v>87.201999999999998</v>
      </c>
      <c r="AC9599" s="32">
        <v>1.3</v>
      </c>
    </row>
    <row r="9600" spans="1:29" hidden="1" x14ac:dyDescent="0.25">
      <c r="A9600" t="s">
        <v>259</v>
      </c>
      <c r="B9600" t="s">
        <v>260</v>
      </c>
      <c r="C9600" s="1">
        <v>43950</v>
      </c>
      <c r="D9600">
        <v>15</v>
      </c>
      <c r="E9600">
        <v>0</v>
      </c>
      <c r="F9600">
        <v>0</v>
      </c>
      <c r="G9600">
        <v>0</v>
      </c>
      <c r="H9600">
        <v>81.686000000000007</v>
      </c>
      <c r="I9600">
        <v>0</v>
      </c>
      <c r="J9600">
        <v>0</v>
      </c>
      <c r="K9600">
        <v>0</v>
      </c>
      <c r="Q9600">
        <v>183629</v>
      </c>
      <c r="R9600">
        <v>293.18700000000001</v>
      </c>
      <c r="S9600">
        <v>34.9</v>
      </c>
      <c r="T9600">
        <v>9.7210000000000001</v>
      </c>
      <c r="U9600">
        <v>6.4050000000000002</v>
      </c>
      <c r="V9600">
        <v>12951.839</v>
      </c>
      <c r="X9600">
        <v>204.62</v>
      </c>
      <c r="Y9600">
        <v>11.62</v>
      </c>
      <c r="Z9600" s="32"/>
      <c r="AA9600" s="32"/>
      <c r="AB9600" s="32">
        <v>87.201999999999998</v>
      </c>
      <c r="AC9600" s="32">
        <v>1.3</v>
      </c>
    </row>
    <row r="9601" spans="1:29" hidden="1" x14ac:dyDescent="0.25">
      <c r="A9601" t="s">
        <v>259</v>
      </c>
      <c r="B9601" t="s">
        <v>260</v>
      </c>
      <c r="C9601" s="1">
        <v>43951</v>
      </c>
      <c r="D9601">
        <v>17</v>
      </c>
      <c r="E9601">
        <v>2</v>
      </c>
      <c r="F9601">
        <v>0</v>
      </c>
      <c r="G9601">
        <v>0</v>
      </c>
      <c r="H9601">
        <v>92.578000000000003</v>
      </c>
      <c r="I9601">
        <v>10.891999999999999</v>
      </c>
      <c r="J9601">
        <v>0</v>
      </c>
      <c r="K9601">
        <v>0</v>
      </c>
      <c r="Q9601">
        <v>183629</v>
      </c>
      <c r="R9601">
        <v>293.18700000000001</v>
      </c>
      <c r="S9601">
        <v>34.9</v>
      </c>
      <c r="T9601">
        <v>9.7210000000000001</v>
      </c>
      <c r="U9601">
        <v>6.4050000000000002</v>
      </c>
      <c r="V9601">
        <v>12951.839</v>
      </c>
      <c r="X9601">
        <v>204.62</v>
      </c>
      <c r="Y9601">
        <v>11.62</v>
      </c>
      <c r="Z9601" s="32"/>
      <c r="AA9601" s="32"/>
      <c r="AB9601" s="32">
        <v>87.201999999999998</v>
      </c>
      <c r="AC9601" s="32">
        <v>1.3</v>
      </c>
    </row>
    <row r="9602" spans="1:29" hidden="1" x14ac:dyDescent="0.25">
      <c r="A9602" t="s">
        <v>259</v>
      </c>
      <c r="B9602" t="s">
        <v>260</v>
      </c>
      <c r="C9602" s="1">
        <v>43952</v>
      </c>
      <c r="D9602">
        <v>17</v>
      </c>
      <c r="E9602">
        <v>0</v>
      </c>
      <c r="F9602">
        <v>0</v>
      </c>
      <c r="G9602">
        <v>0</v>
      </c>
      <c r="H9602">
        <v>92.578000000000003</v>
      </c>
      <c r="I9602">
        <v>0</v>
      </c>
      <c r="J9602">
        <v>0</v>
      </c>
      <c r="K9602">
        <v>0</v>
      </c>
      <c r="Q9602">
        <v>183629</v>
      </c>
      <c r="R9602">
        <v>293.18700000000001</v>
      </c>
      <c r="S9602">
        <v>34.9</v>
      </c>
      <c r="T9602">
        <v>9.7210000000000001</v>
      </c>
      <c r="U9602">
        <v>6.4050000000000002</v>
      </c>
      <c r="V9602">
        <v>12951.839</v>
      </c>
      <c r="X9602">
        <v>204.62</v>
      </c>
      <c r="Y9602">
        <v>11.62</v>
      </c>
      <c r="Z9602" s="32"/>
      <c r="AA9602" s="32"/>
      <c r="AB9602" s="32">
        <v>87.201999999999998</v>
      </c>
      <c r="AC9602" s="32">
        <v>1.3</v>
      </c>
    </row>
    <row r="9603" spans="1:29" hidden="1" x14ac:dyDescent="0.25">
      <c r="A9603" t="s">
        <v>259</v>
      </c>
      <c r="B9603" t="s">
        <v>260</v>
      </c>
      <c r="C9603" s="1">
        <v>43953</v>
      </c>
      <c r="D9603">
        <v>17</v>
      </c>
      <c r="E9603">
        <v>0</v>
      </c>
      <c r="F9603">
        <v>0</v>
      </c>
      <c r="G9603">
        <v>0</v>
      </c>
      <c r="H9603">
        <v>92.578000000000003</v>
      </c>
      <c r="I9603">
        <v>0</v>
      </c>
      <c r="J9603">
        <v>0</v>
      </c>
      <c r="K9603">
        <v>0</v>
      </c>
      <c r="Q9603">
        <v>183629</v>
      </c>
      <c r="R9603">
        <v>293.18700000000001</v>
      </c>
      <c r="S9603">
        <v>34.9</v>
      </c>
      <c r="T9603">
        <v>9.7210000000000001</v>
      </c>
      <c r="U9603">
        <v>6.4050000000000002</v>
      </c>
      <c r="V9603">
        <v>12951.839</v>
      </c>
      <c r="X9603">
        <v>204.62</v>
      </c>
      <c r="Y9603">
        <v>11.62</v>
      </c>
      <c r="Z9603" s="32"/>
      <c r="AA9603" s="32"/>
      <c r="AB9603" s="32">
        <v>87.201999999999998</v>
      </c>
      <c r="AC9603" s="32">
        <v>1.3</v>
      </c>
    </row>
    <row r="9604" spans="1:29" hidden="1" x14ac:dyDescent="0.25">
      <c r="A9604" t="s">
        <v>259</v>
      </c>
      <c r="B9604" t="s">
        <v>260</v>
      </c>
      <c r="C9604" s="1">
        <v>43954</v>
      </c>
      <c r="D9604">
        <v>17</v>
      </c>
      <c r="E9604">
        <v>0</v>
      </c>
      <c r="F9604">
        <v>0</v>
      </c>
      <c r="G9604">
        <v>0</v>
      </c>
      <c r="H9604">
        <v>92.578000000000003</v>
      </c>
      <c r="I9604">
        <v>0</v>
      </c>
      <c r="J9604">
        <v>0</v>
      </c>
      <c r="K9604">
        <v>0</v>
      </c>
      <c r="Q9604">
        <v>183629</v>
      </c>
      <c r="R9604">
        <v>293.18700000000001</v>
      </c>
      <c r="S9604">
        <v>34.9</v>
      </c>
      <c r="T9604">
        <v>9.7210000000000001</v>
      </c>
      <c r="U9604">
        <v>6.4050000000000002</v>
      </c>
      <c r="V9604">
        <v>12951.839</v>
      </c>
      <c r="X9604">
        <v>204.62</v>
      </c>
      <c r="Y9604">
        <v>11.62</v>
      </c>
      <c r="Z9604" s="32"/>
      <c r="AA9604" s="32"/>
      <c r="AB9604" s="32">
        <v>87.201999999999998</v>
      </c>
      <c r="AC9604" s="32">
        <v>1.3</v>
      </c>
    </row>
    <row r="9605" spans="1:29" hidden="1" x14ac:dyDescent="0.25">
      <c r="A9605" t="s">
        <v>259</v>
      </c>
      <c r="B9605" t="s">
        <v>260</v>
      </c>
      <c r="C9605" s="1">
        <v>43955</v>
      </c>
      <c r="D9605">
        <v>18</v>
      </c>
      <c r="E9605">
        <v>1</v>
      </c>
      <c r="F9605">
        <v>0</v>
      </c>
      <c r="G9605">
        <v>0</v>
      </c>
      <c r="H9605">
        <v>98.024000000000001</v>
      </c>
      <c r="I9605">
        <v>5.4459999999999997</v>
      </c>
      <c r="J9605">
        <v>0</v>
      </c>
      <c r="K9605">
        <v>0</v>
      </c>
      <c r="Q9605">
        <v>183629</v>
      </c>
      <c r="R9605">
        <v>293.18700000000001</v>
      </c>
      <c r="S9605">
        <v>34.9</v>
      </c>
      <c r="T9605">
        <v>9.7210000000000001</v>
      </c>
      <c r="U9605">
        <v>6.4050000000000002</v>
      </c>
      <c r="V9605">
        <v>12951.839</v>
      </c>
      <c r="X9605">
        <v>204.62</v>
      </c>
      <c r="Y9605">
        <v>11.62</v>
      </c>
      <c r="Z9605" s="32"/>
      <c r="AA9605" s="32"/>
      <c r="AB9605" s="32">
        <v>87.201999999999998</v>
      </c>
      <c r="AC9605" s="32">
        <v>1.3</v>
      </c>
    </row>
    <row r="9606" spans="1:29" hidden="1" x14ac:dyDescent="0.25">
      <c r="A9606" t="s">
        <v>259</v>
      </c>
      <c r="B9606" t="s">
        <v>260</v>
      </c>
      <c r="C9606" s="1">
        <v>43956</v>
      </c>
      <c r="D9606">
        <v>18</v>
      </c>
      <c r="E9606">
        <v>0</v>
      </c>
      <c r="F9606">
        <v>0</v>
      </c>
      <c r="G9606">
        <v>0</v>
      </c>
      <c r="H9606">
        <v>98.024000000000001</v>
      </c>
      <c r="I9606">
        <v>0</v>
      </c>
      <c r="J9606">
        <v>0</v>
      </c>
      <c r="K9606">
        <v>0</v>
      </c>
      <c r="Q9606">
        <v>183629</v>
      </c>
      <c r="R9606">
        <v>293.18700000000001</v>
      </c>
      <c r="S9606">
        <v>34.9</v>
      </c>
      <c r="T9606">
        <v>9.7210000000000001</v>
      </c>
      <c r="U9606">
        <v>6.4050000000000002</v>
      </c>
      <c r="V9606">
        <v>12951.839</v>
      </c>
      <c r="X9606">
        <v>204.62</v>
      </c>
      <c r="Y9606">
        <v>11.62</v>
      </c>
      <c r="Z9606" s="32"/>
      <c r="AA9606" s="32"/>
      <c r="AB9606" s="32">
        <v>87.201999999999998</v>
      </c>
      <c r="AC9606" s="32">
        <v>1.3</v>
      </c>
    </row>
    <row r="9607" spans="1:29" hidden="1" x14ac:dyDescent="0.25">
      <c r="A9607" t="s">
        <v>259</v>
      </c>
      <c r="B9607" t="s">
        <v>260</v>
      </c>
      <c r="C9607" s="1">
        <v>43957</v>
      </c>
      <c r="D9607">
        <v>18</v>
      </c>
      <c r="E9607">
        <v>0</v>
      </c>
      <c r="F9607">
        <v>0</v>
      </c>
      <c r="G9607">
        <v>0</v>
      </c>
      <c r="H9607">
        <v>98.024000000000001</v>
      </c>
      <c r="I9607">
        <v>0</v>
      </c>
      <c r="J9607">
        <v>0</v>
      </c>
      <c r="K9607">
        <v>0</v>
      </c>
      <c r="Q9607">
        <v>183629</v>
      </c>
      <c r="R9607">
        <v>293.18700000000001</v>
      </c>
      <c r="S9607">
        <v>34.9</v>
      </c>
      <c r="T9607">
        <v>9.7210000000000001</v>
      </c>
      <c r="U9607">
        <v>6.4050000000000002</v>
      </c>
      <c r="V9607">
        <v>12951.839</v>
      </c>
      <c r="X9607">
        <v>204.62</v>
      </c>
      <c r="Y9607">
        <v>11.62</v>
      </c>
      <c r="Z9607" s="32"/>
      <c r="AA9607" s="32"/>
      <c r="AB9607" s="32">
        <v>87.201999999999998</v>
      </c>
      <c r="AC9607" s="32">
        <v>1.3</v>
      </c>
    </row>
    <row r="9608" spans="1:29" hidden="1" x14ac:dyDescent="0.25">
      <c r="A9608" t="s">
        <v>259</v>
      </c>
      <c r="B9608" t="s">
        <v>260</v>
      </c>
      <c r="C9608" s="1">
        <v>43958</v>
      </c>
      <c r="D9608">
        <v>18</v>
      </c>
      <c r="E9608">
        <v>0</v>
      </c>
      <c r="F9608">
        <v>0</v>
      </c>
      <c r="G9608">
        <v>0</v>
      </c>
      <c r="H9608">
        <v>98.024000000000001</v>
      </c>
      <c r="I9608">
        <v>0</v>
      </c>
      <c r="J9608">
        <v>0</v>
      </c>
      <c r="K9608">
        <v>0</v>
      </c>
      <c r="Q9608">
        <v>183629</v>
      </c>
      <c r="R9608">
        <v>293.18700000000001</v>
      </c>
      <c r="S9608">
        <v>34.9</v>
      </c>
      <c r="T9608">
        <v>9.7210000000000001</v>
      </c>
      <c r="U9608">
        <v>6.4050000000000002</v>
      </c>
      <c r="V9608">
        <v>12951.839</v>
      </c>
      <c r="X9608">
        <v>204.62</v>
      </c>
      <c r="Y9608">
        <v>11.62</v>
      </c>
      <c r="Z9608" s="32"/>
      <c r="AA9608" s="32"/>
      <c r="AB9608" s="32">
        <v>87.201999999999998</v>
      </c>
      <c r="AC9608" s="32">
        <v>1.3</v>
      </c>
    </row>
    <row r="9609" spans="1:29" hidden="1" x14ac:dyDescent="0.25">
      <c r="A9609" t="s">
        <v>259</v>
      </c>
      <c r="B9609" t="s">
        <v>260</v>
      </c>
      <c r="C9609" s="1">
        <v>43959</v>
      </c>
      <c r="D9609">
        <v>18</v>
      </c>
      <c r="E9609">
        <v>0</v>
      </c>
      <c r="F9609">
        <v>0</v>
      </c>
      <c r="G9609">
        <v>0</v>
      </c>
      <c r="H9609">
        <v>98.024000000000001</v>
      </c>
      <c r="I9609">
        <v>0</v>
      </c>
      <c r="J9609">
        <v>0</v>
      </c>
      <c r="K9609">
        <v>0</v>
      </c>
      <c r="Q9609">
        <v>183629</v>
      </c>
      <c r="R9609">
        <v>293.18700000000001</v>
      </c>
      <c r="S9609">
        <v>34.9</v>
      </c>
      <c r="T9609">
        <v>9.7210000000000001</v>
      </c>
      <c r="U9609">
        <v>6.4050000000000002</v>
      </c>
      <c r="V9609">
        <v>12951.839</v>
      </c>
      <c r="X9609">
        <v>204.62</v>
      </c>
      <c r="Y9609">
        <v>11.62</v>
      </c>
      <c r="Z9609" s="32"/>
      <c r="AA9609" s="32"/>
      <c r="AB9609" s="32">
        <v>87.201999999999998</v>
      </c>
      <c r="AC9609" s="32">
        <v>1.3</v>
      </c>
    </row>
    <row r="9610" spans="1:29" hidden="1" x14ac:dyDescent="0.25">
      <c r="A9610" t="s">
        <v>259</v>
      </c>
      <c r="B9610" t="s">
        <v>260</v>
      </c>
      <c r="C9610" s="1">
        <v>43960</v>
      </c>
      <c r="D9610">
        <v>18</v>
      </c>
      <c r="E9610">
        <v>0</v>
      </c>
      <c r="F9610">
        <v>0</v>
      </c>
      <c r="G9610">
        <v>0</v>
      </c>
      <c r="H9610">
        <v>98.024000000000001</v>
      </c>
      <c r="I9610">
        <v>0</v>
      </c>
      <c r="J9610">
        <v>0</v>
      </c>
      <c r="K9610">
        <v>0</v>
      </c>
      <c r="Q9610">
        <v>183629</v>
      </c>
      <c r="R9610">
        <v>293.18700000000001</v>
      </c>
      <c r="S9610">
        <v>34.9</v>
      </c>
      <c r="T9610">
        <v>9.7210000000000001</v>
      </c>
      <c r="U9610">
        <v>6.4050000000000002</v>
      </c>
      <c r="V9610">
        <v>12951.839</v>
      </c>
      <c r="X9610">
        <v>204.62</v>
      </c>
      <c r="Y9610">
        <v>11.62</v>
      </c>
      <c r="Z9610" s="32"/>
      <c r="AA9610" s="32"/>
      <c r="AB9610" s="32">
        <v>87.201999999999998</v>
      </c>
      <c r="AC9610" s="32">
        <v>1.3</v>
      </c>
    </row>
    <row r="9611" spans="1:29" hidden="1" x14ac:dyDescent="0.25">
      <c r="A9611" t="s">
        <v>259</v>
      </c>
      <c r="B9611" t="s">
        <v>260</v>
      </c>
      <c r="C9611" s="1">
        <v>43961</v>
      </c>
      <c r="D9611">
        <v>18</v>
      </c>
      <c r="E9611">
        <v>0</v>
      </c>
      <c r="F9611">
        <v>0</v>
      </c>
      <c r="G9611">
        <v>0</v>
      </c>
      <c r="H9611">
        <v>98.024000000000001</v>
      </c>
      <c r="I9611">
        <v>0</v>
      </c>
      <c r="J9611">
        <v>0</v>
      </c>
      <c r="K9611">
        <v>0</v>
      </c>
      <c r="Q9611">
        <v>183629</v>
      </c>
      <c r="R9611">
        <v>293.18700000000001</v>
      </c>
      <c r="S9611">
        <v>34.9</v>
      </c>
      <c r="T9611">
        <v>9.7210000000000001</v>
      </c>
      <c r="U9611">
        <v>6.4050000000000002</v>
      </c>
      <c r="V9611">
        <v>12951.839</v>
      </c>
      <c r="X9611">
        <v>204.62</v>
      </c>
      <c r="Y9611">
        <v>11.62</v>
      </c>
      <c r="Z9611" s="32"/>
      <c r="AA9611" s="32"/>
      <c r="AB9611" s="32">
        <v>87.201999999999998</v>
      </c>
      <c r="AC9611" s="32">
        <v>1.3</v>
      </c>
    </row>
    <row r="9612" spans="1:29" hidden="1" x14ac:dyDescent="0.25">
      <c r="A9612" t="s">
        <v>259</v>
      </c>
      <c r="B9612" t="s">
        <v>260</v>
      </c>
      <c r="C9612" s="1">
        <v>43962</v>
      </c>
      <c r="D9612">
        <v>18</v>
      </c>
      <c r="E9612">
        <v>0</v>
      </c>
      <c r="F9612">
        <v>0</v>
      </c>
      <c r="G9612">
        <v>0</v>
      </c>
      <c r="H9612">
        <v>98.024000000000001</v>
      </c>
      <c r="I9612">
        <v>0</v>
      </c>
      <c r="J9612">
        <v>0</v>
      </c>
      <c r="K9612">
        <v>0</v>
      </c>
      <c r="Q9612">
        <v>183629</v>
      </c>
      <c r="R9612">
        <v>293.18700000000001</v>
      </c>
      <c r="S9612">
        <v>34.9</v>
      </c>
      <c r="T9612">
        <v>9.7210000000000001</v>
      </c>
      <c r="U9612">
        <v>6.4050000000000002</v>
      </c>
      <c r="V9612">
        <v>12951.839</v>
      </c>
      <c r="X9612">
        <v>204.62</v>
      </c>
      <c r="Y9612">
        <v>11.62</v>
      </c>
      <c r="Z9612" s="32"/>
      <c r="AA9612" s="32"/>
      <c r="AB9612" s="32">
        <v>87.201999999999998</v>
      </c>
      <c r="AC9612" s="32">
        <v>1.3</v>
      </c>
    </row>
    <row r="9613" spans="1:29" hidden="1" x14ac:dyDescent="0.25">
      <c r="A9613" t="s">
        <v>259</v>
      </c>
      <c r="B9613" t="s">
        <v>260</v>
      </c>
      <c r="C9613" s="1">
        <v>43963</v>
      </c>
      <c r="D9613">
        <v>18</v>
      </c>
      <c r="E9613">
        <v>0</v>
      </c>
      <c r="F9613">
        <v>0</v>
      </c>
      <c r="G9613">
        <v>0</v>
      </c>
      <c r="H9613">
        <v>98.024000000000001</v>
      </c>
      <c r="I9613">
        <v>0</v>
      </c>
      <c r="J9613">
        <v>0</v>
      </c>
      <c r="K9613">
        <v>0</v>
      </c>
      <c r="Q9613">
        <v>183629</v>
      </c>
      <c r="R9613">
        <v>293.18700000000001</v>
      </c>
      <c r="S9613">
        <v>34.9</v>
      </c>
      <c r="T9613">
        <v>9.7210000000000001</v>
      </c>
      <c r="U9613">
        <v>6.4050000000000002</v>
      </c>
      <c r="V9613">
        <v>12951.839</v>
      </c>
      <c r="X9613">
        <v>204.62</v>
      </c>
      <c r="Y9613">
        <v>11.62</v>
      </c>
      <c r="Z9613" s="32"/>
      <c r="AA9613" s="32"/>
      <c r="AB9613" s="32">
        <v>87.201999999999998</v>
      </c>
      <c r="AC9613" s="32">
        <v>1.3</v>
      </c>
    </row>
    <row r="9614" spans="1:29" hidden="1" x14ac:dyDescent="0.25">
      <c r="A9614" t="s">
        <v>259</v>
      </c>
      <c r="B9614" t="s">
        <v>260</v>
      </c>
      <c r="C9614" s="1">
        <v>43964</v>
      </c>
      <c r="D9614">
        <v>18</v>
      </c>
      <c r="E9614">
        <v>0</v>
      </c>
      <c r="F9614">
        <v>0</v>
      </c>
      <c r="G9614">
        <v>0</v>
      </c>
      <c r="H9614">
        <v>98.024000000000001</v>
      </c>
      <c r="I9614">
        <v>0</v>
      </c>
      <c r="J9614">
        <v>0</v>
      </c>
      <c r="K9614">
        <v>0</v>
      </c>
      <c r="Q9614">
        <v>183629</v>
      </c>
      <c r="R9614">
        <v>293.18700000000001</v>
      </c>
      <c r="S9614">
        <v>34.9</v>
      </c>
      <c r="T9614">
        <v>9.7210000000000001</v>
      </c>
      <c r="U9614">
        <v>6.4050000000000002</v>
      </c>
      <c r="V9614">
        <v>12951.839</v>
      </c>
      <c r="X9614">
        <v>204.62</v>
      </c>
      <c r="Y9614">
        <v>11.62</v>
      </c>
      <c r="Z9614" s="32"/>
      <c r="AA9614" s="32"/>
      <c r="AB9614" s="32">
        <v>87.201999999999998</v>
      </c>
      <c r="AC9614" s="32">
        <v>1.3</v>
      </c>
    </row>
    <row r="9615" spans="1:29" hidden="1" x14ac:dyDescent="0.25">
      <c r="A9615" t="s">
        <v>259</v>
      </c>
      <c r="B9615" t="s">
        <v>260</v>
      </c>
      <c r="C9615" s="1">
        <v>43965</v>
      </c>
      <c r="D9615">
        <v>18</v>
      </c>
      <c r="E9615">
        <v>0</v>
      </c>
      <c r="F9615">
        <v>0</v>
      </c>
      <c r="G9615">
        <v>0</v>
      </c>
      <c r="H9615">
        <v>98.024000000000001</v>
      </c>
      <c r="I9615">
        <v>0</v>
      </c>
      <c r="J9615">
        <v>0</v>
      </c>
      <c r="K9615">
        <v>0</v>
      </c>
      <c r="Q9615">
        <v>183629</v>
      </c>
      <c r="R9615">
        <v>293.18700000000001</v>
      </c>
      <c r="S9615">
        <v>34.9</v>
      </c>
      <c r="T9615">
        <v>9.7210000000000001</v>
      </c>
      <c r="U9615">
        <v>6.4050000000000002</v>
      </c>
      <c r="V9615">
        <v>12951.839</v>
      </c>
      <c r="X9615">
        <v>204.62</v>
      </c>
      <c r="Y9615">
        <v>11.62</v>
      </c>
      <c r="Z9615" s="32"/>
      <c r="AA9615" s="32"/>
      <c r="AB9615" s="32">
        <v>87.201999999999998</v>
      </c>
      <c r="AC9615" s="32">
        <v>1.3</v>
      </c>
    </row>
    <row r="9616" spans="1:29" hidden="1" x14ac:dyDescent="0.25">
      <c r="A9616" t="s">
        <v>261</v>
      </c>
      <c r="B9616" t="s">
        <v>262</v>
      </c>
      <c r="C9616" s="1">
        <v>43895</v>
      </c>
      <c r="D9616">
        <v>1</v>
      </c>
      <c r="E9616">
        <v>1</v>
      </c>
      <c r="F9616">
        <v>0</v>
      </c>
      <c r="G9616">
        <v>0</v>
      </c>
      <c r="H9616">
        <v>26.221</v>
      </c>
      <c r="I9616">
        <v>26.221</v>
      </c>
      <c r="J9616">
        <v>0</v>
      </c>
      <c r="K9616">
        <v>0</v>
      </c>
      <c r="Q9616">
        <v>38137</v>
      </c>
      <c r="R9616">
        <v>237.012</v>
      </c>
      <c r="Y9616">
        <v>7.77</v>
      </c>
      <c r="Z9616" s="32"/>
      <c r="AA9616" s="32"/>
      <c r="AB9616" s="32"/>
      <c r="AC9616" s="32">
        <v>2.3969999999999998</v>
      </c>
    </row>
    <row r="9617" spans="1:29" hidden="1" x14ac:dyDescent="0.25">
      <c r="A9617" t="s">
        <v>261</v>
      </c>
      <c r="B9617" t="s">
        <v>262</v>
      </c>
      <c r="C9617" s="1">
        <v>43902</v>
      </c>
      <c r="D9617">
        <v>3</v>
      </c>
      <c r="E9617">
        <v>2</v>
      </c>
      <c r="F9617">
        <v>0</v>
      </c>
      <c r="G9617">
        <v>0</v>
      </c>
      <c r="H9617">
        <v>78.664000000000001</v>
      </c>
      <c r="I9617">
        <v>52.442999999999998</v>
      </c>
      <c r="J9617">
        <v>0</v>
      </c>
      <c r="K9617">
        <v>0</v>
      </c>
      <c r="Q9617">
        <v>38137</v>
      </c>
      <c r="R9617">
        <v>237.012</v>
      </c>
      <c r="Y9617">
        <v>7.77</v>
      </c>
      <c r="Z9617" s="32"/>
      <c r="AA9617" s="32"/>
      <c r="AB9617" s="32"/>
      <c r="AC9617" s="32">
        <v>2.3969999999999998</v>
      </c>
    </row>
    <row r="9618" spans="1:29" hidden="1" x14ac:dyDescent="0.25">
      <c r="A9618" t="s">
        <v>261</v>
      </c>
      <c r="B9618" t="s">
        <v>262</v>
      </c>
      <c r="C9618" s="1">
        <v>43903</v>
      </c>
      <c r="D9618">
        <v>4</v>
      </c>
      <c r="E9618">
        <v>1</v>
      </c>
      <c r="F9618">
        <v>0</v>
      </c>
      <c r="G9618">
        <v>0</v>
      </c>
      <c r="H9618">
        <v>104.88500000000001</v>
      </c>
      <c r="I9618">
        <v>26.221</v>
      </c>
      <c r="J9618">
        <v>0</v>
      </c>
      <c r="K9618">
        <v>0</v>
      </c>
      <c r="Q9618">
        <v>38137</v>
      </c>
      <c r="R9618">
        <v>237.012</v>
      </c>
      <c r="Y9618">
        <v>7.77</v>
      </c>
      <c r="Z9618" s="32"/>
      <c r="AA9618" s="32"/>
      <c r="AB9618" s="32"/>
      <c r="AC9618" s="32">
        <v>2.3969999999999998</v>
      </c>
    </row>
    <row r="9619" spans="1:29" hidden="1" x14ac:dyDescent="0.25">
      <c r="A9619" t="s">
        <v>261</v>
      </c>
      <c r="B9619" t="s">
        <v>262</v>
      </c>
      <c r="C9619" s="1">
        <v>43904</v>
      </c>
      <c r="D9619">
        <v>4</v>
      </c>
      <c r="E9619">
        <v>0</v>
      </c>
      <c r="F9619">
        <v>0</v>
      </c>
      <c r="G9619">
        <v>0</v>
      </c>
      <c r="H9619">
        <v>104.88500000000001</v>
      </c>
      <c r="I9619">
        <v>0</v>
      </c>
      <c r="J9619">
        <v>0</v>
      </c>
      <c r="K9619">
        <v>0</v>
      </c>
      <c r="Q9619">
        <v>38137</v>
      </c>
      <c r="R9619">
        <v>237.012</v>
      </c>
      <c r="Y9619">
        <v>7.77</v>
      </c>
      <c r="Z9619" s="32"/>
      <c r="AA9619" s="32"/>
      <c r="AB9619" s="32"/>
      <c r="AC9619" s="32">
        <v>2.3969999999999998</v>
      </c>
    </row>
    <row r="9620" spans="1:29" hidden="1" x14ac:dyDescent="0.25">
      <c r="A9620" t="s">
        <v>261</v>
      </c>
      <c r="B9620" t="s">
        <v>262</v>
      </c>
      <c r="C9620" s="1">
        <v>43905</v>
      </c>
      <c r="D9620">
        <v>4</v>
      </c>
      <c r="E9620">
        <v>0</v>
      </c>
      <c r="F9620">
        <v>0</v>
      </c>
      <c r="G9620">
        <v>0</v>
      </c>
      <c r="H9620">
        <v>104.88500000000001</v>
      </c>
      <c r="I9620">
        <v>0</v>
      </c>
      <c r="J9620">
        <v>0</v>
      </c>
      <c r="K9620">
        <v>0</v>
      </c>
      <c r="Q9620">
        <v>38137</v>
      </c>
      <c r="R9620">
        <v>237.012</v>
      </c>
      <c r="Y9620">
        <v>7.77</v>
      </c>
      <c r="Z9620" s="32"/>
      <c r="AA9620" s="32"/>
      <c r="AB9620" s="32"/>
      <c r="AC9620" s="32">
        <v>2.3969999999999998</v>
      </c>
    </row>
    <row r="9621" spans="1:29" hidden="1" x14ac:dyDescent="0.25">
      <c r="A9621" t="s">
        <v>261</v>
      </c>
      <c r="B9621" t="s">
        <v>262</v>
      </c>
      <c r="C9621" s="1">
        <v>43906</v>
      </c>
      <c r="D9621">
        <v>7</v>
      </c>
      <c r="E9621">
        <v>3</v>
      </c>
      <c r="F9621">
        <v>0</v>
      </c>
      <c r="G9621">
        <v>0</v>
      </c>
      <c r="H9621">
        <v>183.54900000000001</v>
      </c>
      <c r="I9621">
        <v>78.664000000000001</v>
      </c>
      <c r="J9621">
        <v>0</v>
      </c>
      <c r="K9621">
        <v>0</v>
      </c>
      <c r="Q9621">
        <v>38137</v>
      </c>
      <c r="R9621">
        <v>237.012</v>
      </c>
      <c r="Y9621">
        <v>7.77</v>
      </c>
      <c r="Z9621" s="32"/>
      <c r="AA9621" s="32"/>
      <c r="AB9621" s="32"/>
      <c r="AC9621" s="32">
        <v>2.3969999999999998</v>
      </c>
    </row>
    <row r="9622" spans="1:29" hidden="1" x14ac:dyDescent="0.25">
      <c r="A9622" t="s">
        <v>261</v>
      </c>
      <c r="B9622" t="s">
        <v>262</v>
      </c>
      <c r="C9622" s="1">
        <v>43907</v>
      </c>
      <c r="D9622">
        <v>7</v>
      </c>
      <c r="E9622">
        <v>0</v>
      </c>
      <c r="F9622">
        <v>0</v>
      </c>
      <c r="G9622">
        <v>0</v>
      </c>
      <c r="H9622">
        <v>183.54900000000001</v>
      </c>
      <c r="I9622">
        <v>0</v>
      </c>
      <c r="J9622">
        <v>0</v>
      </c>
      <c r="K9622">
        <v>0</v>
      </c>
      <c r="Q9622">
        <v>38137</v>
      </c>
      <c r="R9622">
        <v>237.012</v>
      </c>
      <c r="Y9622">
        <v>7.77</v>
      </c>
      <c r="Z9622" s="32"/>
      <c r="AA9622" s="32"/>
      <c r="AB9622" s="32"/>
      <c r="AC9622" s="32">
        <v>2.3969999999999998</v>
      </c>
    </row>
    <row r="9623" spans="1:29" hidden="1" x14ac:dyDescent="0.25">
      <c r="A9623" t="s">
        <v>261</v>
      </c>
      <c r="B9623" t="s">
        <v>262</v>
      </c>
      <c r="C9623" s="1">
        <v>43908</v>
      </c>
      <c r="D9623">
        <v>7</v>
      </c>
      <c r="E9623">
        <v>0</v>
      </c>
      <c r="F9623">
        <v>0</v>
      </c>
      <c r="G9623">
        <v>0</v>
      </c>
      <c r="H9623">
        <v>183.54900000000001</v>
      </c>
      <c r="I9623">
        <v>0</v>
      </c>
      <c r="J9623">
        <v>0</v>
      </c>
      <c r="K9623">
        <v>0</v>
      </c>
      <c r="Q9623">
        <v>38137</v>
      </c>
      <c r="R9623">
        <v>237.012</v>
      </c>
      <c r="Y9623">
        <v>7.77</v>
      </c>
      <c r="Z9623" s="32"/>
      <c r="AA9623" s="32"/>
      <c r="AB9623" s="32"/>
      <c r="AC9623" s="32">
        <v>2.3969999999999998</v>
      </c>
    </row>
    <row r="9624" spans="1:29" hidden="1" x14ac:dyDescent="0.25">
      <c r="A9624" t="s">
        <v>261</v>
      </c>
      <c r="B9624" t="s">
        <v>262</v>
      </c>
      <c r="C9624" s="1">
        <v>43909</v>
      </c>
      <c r="D9624">
        <v>25</v>
      </c>
      <c r="E9624">
        <v>18</v>
      </c>
      <c r="F9624">
        <v>0</v>
      </c>
      <c r="G9624">
        <v>0</v>
      </c>
      <c r="H9624">
        <v>655.53099999999995</v>
      </c>
      <c r="I9624">
        <v>471.983</v>
      </c>
      <c r="J9624">
        <v>0</v>
      </c>
      <c r="K9624">
        <v>0</v>
      </c>
      <c r="Q9624">
        <v>38137</v>
      </c>
      <c r="R9624">
        <v>237.012</v>
      </c>
      <c r="Y9624">
        <v>7.77</v>
      </c>
      <c r="Z9624" s="32"/>
      <c r="AA9624" s="32"/>
      <c r="AB9624" s="32"/>
      <c r="AC9624" s="32">
        <v>2.3969999999999998</v>
      </c>
    </row>
    <row r="9625" spans="1:29" hidden="1" x14ac:dyDescent="0.25">
      <c r="A9625" t="s">
        <v>261</v>
      </c>
      <c r="B9625" t="s">
        <v>262</v>
      </c>
      <c r="C9625" s="1">
        <v>43910</v>
      </c>
      <c r="D9625">
        <v>25</v>
      </c>
      <c r="E9625">
        <v>0</v>
      </c>
      <c r="F9625">
        <v>0</v>
      </c>
      <c r="G9625">
        <v>0</v>
      </c>
      <c r="H9625">
        <v>655.53099999999995</v>
      </c>
      <c r="I9625">
        <v>0</v>
      </c>
      <c r="J9625">
        <v>0</v>
      </c>
      <c r="K9625">
        <v>0</v>
      </c>
      <c r="Q9625">
        <v>38137</v>
      </c>
      <c r="R9625">
        <v>237.012</v>
      </c>
      <c r="Y9625">
        <v>7.77</v>
      </c>
      <c r="Z9625" s="32"/>
      <c r="AA9625" s="32"/>
      <c r="AB9625" s="32"/>
      <c r="AC9625" s="32">
        <v>2.3969999999999998</v>
      </c>
    </row>
    <row r="9626" spans="1:29" hidden="1" x14ac:dyDescent="0.25">
      <c r="A9626" t="s">
        <v>261</v>
      </c>
      <c r="B9626" t="s">
        <v>262</v>
      </c>
      <c r="C9626" s="1">
        <v>43911</v>
      </c>
      <c r="D9626">
        <v>34</v>
      </c>
      <c r="E9626">
        <v>9</v>
      </c>
      <c r="F9626">
        <v>0</v>
      </c>
      <c r="G9626">
        <v>0</v>
      </c>
      <c r="H9626">
        <v>891.52300000000002</v>
      </c>
      <c r="I9626">
        <v>235.99100000000001</v>
      </c>
      <c r="J9626">
        <v>0</v>
      </c>
      <c r="K9626">
        <v>0</v>
      </c>
      <c r="Q9626">
        <v>38137</v>
      </c>
      <c r="R9626">
        <v>237.012</v>
      </c>
      <c r="Y9626">
        <v>7.77</v>
      </c>
      <c r="Z9626" s="32"/>
      <c r="AA9626" s="32"/>
      <c r="AB9626" s="32"/>
      <c r="AC9626" s="32">
        <v>2.3969999999999998</v>
      </c>
    </row>
    <row r="9627" spans="1:29" hidden="1" x14ac:dyDescent="0.25">
      <c r="A9627" t="s">
        <v>261</v>
      </c>
      <c r="B9627" t="s">
        <v>262</v>
      </c>
      <c r="C9627" s="1">
        <v>43912</v>
      </c>
      <c r="D9627">
        <v>36</v>
      </c>
      <c r="E9627">
        <v>2</v>
      </c>
      <c r="F9627">
        <v>0</v>
      </c>
      <c r="G9627">
        <v>0</v>
      </c>
      <c r="H9627">
        <v>943.96500000000003</v>
      </c>
      <c r="I9627">
        <v>52.442999999999998</v>
      </c>
      <c r="J9627">
        <v>0</v>
      </c>
      <c r="K9627">
        <v>0</v>
      </c>
      <c r="Q9627">
        <v>38137</v>
      </c>
      <c r="R9627">
        <v>237.012</v>
      </c>
      <c r="Y9627">
        <v>7.77</v>
      </c>
      <c r="Z9627" s="32"/>
      <c r="AA9627" s="32"/>
      <c r="AB9627" s="32"/>
      <c r="AC9627" s="32">
        <v>2.3969999999999998</v>
      </c>
    </row>
    <row r="9628" spans="1:29" hidden="1" x14ac:dyDescent="0.25">
      <c r="A9628" t="s">
        <v>261</v>
      </c>
      <c r="B9628" t="s">
        <v>262</v>
      </c>
      <c r="C9628" s="1">
        <v>43913</v>
      </c>
      <c r="D9628">
        <v>46</v>
      </c>
      <c r="E9628">
        <v>10</v>
      </c>
      <c r="F9628">
        <v>0</v>
      </c>
      <c r="G9628">
        <v>0</v>
      </c>
      <c r="H9628">
        <v>1206.1780000000001</v>
      </c>
      <c r="I9628">
        <v>262.21300000000002</v>
      </c>
      <c r="J9628">
        <v>0</v>
      </c>
      <c r="K9628">
        <v>0</v>
      </c>
      <c r="Q9628">
        <v>38137</v>
      </c>
      <c r="R9628">
        <v>237.012</v>
      </c>
      <c r="Y9628">
        <v>7.77</v>
      </c>
      <c r="Z9628" s="32"/>
      <c r="AA9628" s="32"/>
      <c r="AB9628" s="32"/>
      <c r="AC9628" s="32">
        <v>2.3969999999999998</v>
      </c>
    </row>
    <row r="9629" spans="1:29" hidden="1" x14ac:dyDescent="0.25">
      <c r="A9629" t="s">
        <v>261</v>
      </c>
      <c r="B9629" t="s">
        <v>262</v>
      </c>
      <c r="C9629" s="1">
        <v>43914</v>
      </c>
      <c r="D9629">
        <v>46</v>
      </c>
      <c r="E9629">
        <v>0</v>
      </c>
      <c r="F9629">
        <v>0</v>
      </c>
      <c r="G9629">
        <v>0</v>
      </c>
      <c r="H9629">
        <v>1206.1780000000001</v>
      </c>
      <c r="I9629">
        <v>0</v>
      </c>
      <c r="J9629">
        <v>0</v>
      </c>
      <c r="K9629">
        <v>0</v>
      </c>
      <c r="Q9629">
        <v>38137</v>
      </c>
      <c r="R9629">
        <v>237.012</v>
      </c>
      <c r="Y9629">
        <v>7.77</v>
      </c>
      <c r="Z9629" s="32"/>
      <c r="AA9629" s="32"/>
      <c r="AB9629" s="32"/>
      <c r="AC9629" s="32">
        <v>2.3969999999999998</v>
      </c>
    </row>
    <row r="9630" spans="1:29" hidden="1" x14ac:dyDescent="0.25">
      <c r="A9630" t="s">
        <v>261</v>
      </c>
      <c r="B9630" t="s">
        <v>262</v>
      </c>
      <c r="C9630" s="1">
        <v>43915</v>
      </c>
      <c r="D9630">
        <v>47</v>
      </c>
      <c r="E9630">
        <v>1</v>
      </c>
      <c r="F9630">
        <v>0</v>
      </c>
      <c r="G9630">
        <v>0</v>
      </c>
      <c r="H9630">
        <v>1232.3989999999999</v>
      </c>
      <c r="I9630">
        <v>26.221</v>
      </c>
      <c r="J9630">
        <v>0</v>
      </c>
      <c r="K9630">
        <v>0</v>
      </c>
      <c r="Q9630">
        <v>38137</v>
      </c>
      <c r="R9630">
        <v>237.012</v>
      </c>
      <c r="Y9630">
        <v>7.77</v>
      </c>
      <c r="Z9630" s="32"/>
      <c r="AA9630" s="32"/>
      <c r="AB9630" s="32"/>
      <c r="AC9630" s="32">
        <v>2.3969999999999998</v>
      </c>
    </row>
    <row r="9631" spans="1:29" hidden="1" x14ac:dyDescent="0.25">
      <c r="A9631" t="s">
        <v>261</v>
      </c>
      <c r="B9631" t="s">
        <v>262</v>
      </c>
      <c r="C9631" s="1">
        <v>43916</v>
      </c>
      <c r="D9631">
        <v>51</v>
      </c>
      <c r="E9631">
        <v>4</v>
      </c>
      <c r="F9631">
        <v>0</v>
      </c>
      <c r="G9631">
        <v>0</v>
      </c>
      <c r="H9631">
        <v>1337.2840000000001</v>
      </c>
      <c r="I9631">
        <v>104.88500000000001</v>
      </c>
      <c r="J9631">
        <v>0</v>
      </c>
      <c r="K9631">
        <v>0</v>
      </c>
      <c r="Q9631">
        <v>38137</v>
      </c>
      <c r="R9631">
        <v>237.012</v>
      </c>
      <c r="Y9631">
        <v>7.77</v>
      </c>
      <c r="Z9631" s="32"/>
      <c r="AA9631" s="32"/>
      <c r="AB9631" s="32"/>
      <c r="AC9631" s="32">
        <v>2.3969999999999998</v>
      </c>
    </row>
    <row r="9632" spans="1:29" hidden="1" x14ac:dyDescent="0.25">
      <c r="A9632" t="s">
        <v>261</v>
      </c>
      <c r="B9632" t="s">
        <v>262</v>
      </c>
      <c r="C9632" s="1">
        <v>43917</v>
      </c>
      <c r="D9632">
        <v>56</v>
      </c>
      <c r="E9632">
        <v>5</v>
      </c>
      <c r="F9632">
        <v>0</v>
      </c>
      <c r="G9632">
        <v>0</v>
      </c>
      <c r="H9632">
        <v>1468.39</v>
      </c>
      <c r="I9632">
        <v>131.10599999999999</v>
      </c>
      <c r="J9632">
        <v>0</v>
      </c>
      <c r="K9632">
        <v>0</v>
      </c>
      <c r="Q9632">
        <v>38137</v>
      </c>
      <c r="R9632">
        <v>237.012</v>
      </c>
      <c r="Y9632">
        <v>7.77</v>
      </c>
      <c r="Z9632" s="32"/>
      <c r="AA9632" s="32"/>
      <c r="AB9632" s="32"/>
      <c r="AC9632" s="32">
        <v>2.3969999999999998</v>
      </c>
    </row>
    <row r="9633" spans="1:29" hidden="1" x14ac:dyDescent="0.25">
      <c r="A9633" t="s">
        <v>261</v>
      </c>
      <c r="B9633" t="s">
        <v>262</v>
      </c>
      <c r="C9633" s="1">
        <v>43918</v>
      </c>
      <c r="D9633">
        <v>60</v>
      </c>
      <c r="E9633">
        <v>4</v>
      </c>
      <c r="F9633">
        <v>0</v>
      </c>
      <c r="G9633">
        <v>0</v>
      </c>
      <c r="H9633">
        <v>1573.2750000000001</v>
      </c>
      <c r="I9633">
        <v>104.88500000000001</v>
      </c>
      <c r="J9633">
        <v>0</v>
      </c>
      <c r="K9633">
        <v>0</v>
      </c>
      <c r="Q9633">
        <v>38137</v>
      </c>
      <c r="R9633">
        <v>237.012</v>
      </c>
      <c r="Y9633">
        <v>7.77</v>
      </c>
      <c r="Z9633" s="32"/>
      <c r="AA9633" s="32"/>
      <c r="AB9633" s="32"/>
      <c r="AC9633" s="32">
        <v>2.3969999999999998</v>
      </c>
    </row>
    <row r="9634" spans="1:29" hidden="1" x14ac:dyDescent="0.25">
      <c r="A9634" t="s">
        <v>261</v>
      </c>
      <c r="B9634" t="s">
        <v>262</v>
      </c>
      <c r="C9634" s="1">
        <v>43919</v>
      </c>
      <c r="D9634">
        <v>61</v>
      </c>
      <c r="E9634">
        <v>1</v>
      </c>
      <c r="F9634">
        <v>0</v>
      </c>
      <c r="G9634">
        <v>0</v>
      </c>
      <c r="H9634">
        <v>1599.4970000000001</v>
      </c>
      <c r="I9634">
        <v>26.221</v>
      </c>
      <c r="J9634">
        <v>0</v>
      </c>
      <c r="K9634">
        <v>0</v>
      </c>
      <c r="Q9634">
        <v>38137</v>
      </c>
      <c r="R9634">
        <v>237.012</v>
      </c>
      <c r="Y9634">
        <v>7.77</v>
      </c>
      <c r="Z9634" s="32"/>
      <c r="AA9634" s="32"/>
      <c r="AB9634" s="32"/>
      <c r="AC9634" s="32">
        <v>2.3969999999999998</v>
      </c>
    </row>
    <row r="9635" spans="1:29" hidden="1" x14ac:dyDescent="0.25">
      <c r="A9635" t="s">
        <v>261</v>
      </c>
      <c r="B9635" t="s">
        <v>262</v>
      </c>
      <c r="C9635" s="1">
        <v>43920</v>
      </c>
      <c r="D9635">
        <v>62</v>
      </c>
      <c r="E9635">
        <v>1</v>
      </c>
      <c r="F9635">
        <v>0</v>
      </c>
      <c r="G9635">
        <v>0</v>
      </c>
      <c r="H9635">
        <v>1625.7180000000001</v>
      </c>
      <c r="I9635">
        <v>26.221</v>
      </c>
      <c r="J9635">
        <v>0</v>
      </c>
      <c r="K9635">
        <v>0</v>
      </c>
      <c r="Q9635">
        <v>38137</v>
      </c>
      <c r="R9635">
        <v>237.012</v>
      </c>
      <c r="Y9635">
        <v>7.77</v>
      </c>
      <c r="Z9635" s="32"/>
      <c r="AA9635" s="32"/>
      <c r="AB9635" s="32"/>
      <c r="AC9635" s="32">
        <v>2.3969999999999998</v>
      </c>
    </row>
    <row r="9636" spans="1:29" hidden="1" x14ac:dyDescent="0.25">
      <c r="A9636" t="s">
        <v>261</v>
      </c>
      <c r="B9636" t="s">
        <v>262</v>
      </c>
      <c r="C9636" s="1">
        <v>43921</v>
      </c>
      <c r="D9636">
        <v>64</v>
      </c>
      <c r="E9636">
        <v>2</v>
      </c>
      <c r="F9636">
        <v>0</v>
      </c>
      <c r="G9636">
        <v>0</v>
      </c>
      <c r="H9636">
        <v>1678.16</v>
      </c>
      <c r="I9636">
        <v>52.442999999999998</v>
      </c>
      <c r="J9636">
        <v>0</v>
      </c>
      <c r="K9636">
        <v>0</v>
      </c>
      <c r="Q9636">
        <v>38137</v>
      </c>
      <c r="R9636">
        <v>237.012</v>
      </c>
      <c r="Y9636">
        <v>7.77</v>
      </c>
      <c r="Z9636" s="32"/>
      <c r="AA9636" s="32"/>
      <c r="AB9636" s="32"/>
      <c r="AC9636" s="32">
        <v>2.3969999999999998</v>
      </c>
    </row>
    <row r="9637" spans="1:29" hidden="1" x14ac:dyDescent="0.25">
      <c r="A9637" t="s">
        <v>261</v>
      </c>
      <c r="B9637" t="s">
        <v>262</v>
      </c>
      <c r="C9637" s="1">
        <v>43922</v>
      </c>
      <c r="D9637">
        <v>68</v>
      </c>
      <c r="E9637">
        <v>4</v>
      </c>
      <c r="F9637">
        <v>0</v>
      </c>
      <c r="G9637">
        <v>0</v>
      </c>
      <c r="H9637">
        <v>1783.0450000000001</v>
      </c>
      <c r="I9637">
        <v>104.88500000000001</v>
      </c>
      <c r="J9637">
        <v>0</v>
      </c>
      <c r="K9637">
        <v>0</v>
      </c>
      <c r="Q9637">
        <v>38137</v>
      </c>
      <c r="R9637">
        <v>237.012</v>
      </c>
      <c r="Y9637">
        <v>7.77</v>
      </c>
      <c r="Z9637" s="32"/>
      <c r="AA9637" s="32"/>
      <c r="AB9637" s="32"/>
      <c r="AC9637" s="32">
        <v>2.3969999999999998</v>
      </c>
    </row>
    <row r="9638" spans="1:29" hidden="1" x14ac:dyDescent="0.25">
      <c r="A9638" t="s">
        <v>261</v>
      </c>
      <c r="B9638" t="s">
        <v>262</v>
      </c>
      <c r="C9638" s="1">
        <v>43923</v>
      </c>
      <c r="D9638">
        <v>72</v>
      </c>
      <c r="E9638">
        <v>4</v>
      </c>
      <c r="F9638">
        <v>0</v>
      </c>
      <c r="G9638">
        <v>0</v>
      </c>
      <c r="H9638">
        <v>1887.93</v>
      </c>
      <c r="I9638">
        <v>104.88500000000001</v>
      </c>
      <c r="J9638">
        <v>0</v>
      </c>
      <c r="K9638">
        <v>0</v>
      </c>
      <c r="Q9638">
        <v>38137</v>
      </c>
      <c r="R9638">
        <v>237.012</v>
      </c>
      <c r="Y9638">
        <v>7.77</v>
      </c>
      <c r="Z9638" s="32"/>
      <c r="AA9638" s="32"/>
      <c r="AB9638" s="32"/>
      <c r="AC9638" s="32">
        <v>2.3969999999999998</v>
      </c>
    </row>
    <row r="9639" spans="1:29" hidden="1" x14ac:dyDescent="0.25">
      <c r="A9639" t="s">
        <v>261</v>
      </c>
      <c r="B9639" t="s">
        <v>262</v>
      </c>
      <c r="C9639" s="1">
        <v>43924</v>
      </c>
      <c r="D9639">
        <v>75</v>
      </c>
      <c r="E9639">
        <v>3</v>
      </c>
      <c r="F9639">
        <v>0</v>
      </c>
      <c r="G9639">
        <v>0</v>
      </c>
      <c r="H9639">
        <v>1966.5940000000001</v>
      </c>
      <c r="I9639">
        <v>78.664000000000001</v>
      </c>
      <c r="J9639">
        <v>0</v>
      </c>
      <c r="K9639">
        <v>0</v>
      </c>
      <c r="Q9639">
        <v>38137</v>
      </c>
      <c r="R9639">
        <v>237.012</v>
      </c>
      <c r="Y9639">
        <v>7.77</v>
      </c>
      <c r="Z9639" s="32"/>
      <c r="AA9639" s="32"/>
      <c r="AB9639" s="32"/>
      <c r="AC9639" s="32">
        <v>2.3969999999999998</v>
      </c>
    </row>
    <row r="9640" spans="1:29" hidden="1" x14ac:dyDescent="0.25">
      <c r="A9640" t="s">
        <v>261</v>
      </c>
      <c r="B9640" t="s">
        <v>262</v>
      </c>
      <c r="C9640" s="1">
        <v>43925</v>
      </c>
      <c r="D9640">
        <v>75</v>
      </c>
      <c r="E9640">
        <v>0</v>
      </c>
      <c r="F9640">
        <v>0</v>
      </c>
      <c r="G9640">
        <v>0</v>
      </c>
      <c r="H9640">
        <v>1966.5940000000001</v>
      </c>
      <c r="I9640">
        <v>0</v>
      </c>
      <c r="J9640">
        <v>0</v>
      </c>
      <c r="K9640">
        <v>0</v>
      </c>
      <c r="Q9640">
        <v>38137</v>
      </c>
      <c r="R9640">
        <v>237.012</v>
      </c>
      <c r="Y9640">
        <v>7.77</v>
      </c>
      <c r="Z9640" s="32"/>
      <c r="AA9640" s="32"/>
      <c r="AB9640" s="32"/>
      <c r="AC9640" s="32">
        <v>2.3969999999999998</v>
      </c>
    </row>
    <row r="9641" spans="1:29" hidden="1" x14ac:dyDescent="0.25">
      <c r="A9641" t="s">
        <v>261</v>
      </c>
      <c r="B9641" t="s">
        <v>262</v>
      </c>
      <c r="C9641" s="1">
        <v>43926</v>
      </c>
      <c r="D9641">
        <v>77</v>
      </c>
      <c r="E9641">
        <v>2</v>
      </c>
      <c r="F9641">
        <v>1</v>
      </c>
      <c r="G9641">
        <v>1</v>
      </c>
      <c r="H9641">
        <v>2019.037</v>
      </c>
      <c r="I9641">
        <v>52.442999999999998</v>
      </c>
      <c r="J9641">
        <v>26.221</v>
      </c>
      <c r="K9641">
        <v>26.221</v>
      </c>
      <c r="Q9641">
        <v>38137</v>
      </c>
      <c r="R9641">
        <v>237.012</v>
      </c>
      <c r="Y9641">
        <v>7.77</v>
      </c>
      <c r="Z9641" s="32"/>
      <c r="AA9641" s="32"/>
      <c r="AB9641" s="32"/>
      <c r="AC9641" s="32">
        <v>2.3969999999999998</v>
      </c>
    </row>
    <row r="9642" spans="1:29" hidden="1" x14ac:dyDescent="0.25">
      <c r="A9642" t="s">
        <v>261</v>
      </c>
      <c r="B9642" t="s">
        <v>262</v>
      </c>
      <c r="C9642" s="1">
        <v>43927</v>
      </c>
      <c r="D9642">
        <v>78</v>
      </c>
      <c r="E9642">
        <v>1</v>
      </c>
      <c r="F9642">
        <v>1</v>
      </c>
      <c r="G9642">
        <v>0</v>
      </c>
      <c r="H9642">
        <v>2045.258</v>
      </c>
      <c r="I9642">
        <v>26.221</v>
      </c>
      <c r="J9642">
        <v>26.221</v>
      </c>
      <c r="K9642">
        <v>0</v>
      </c>
      <c r="Q9642">
        <v>38137</v>
      </c>
      <c r="R9642">
        <v>237.012</v>
      </c>
      <c r="Y9642">
        <v>7.77</v>
      </c>
      <c r="Z9642" s="32"/>
      <c r="AA9642" s="32"/>
      <c r="AB9642" s="32"/>
      <c r="AC9642" s="32">
        <v>2.3969999999999998</v>
      </c>
    </row>
    <row r="9643" spans="1:29" hidden="1" x14ac:dyDescent="0.25">
      <c r="A9643" t="s">
        <v>261</v>
      </c>
      <c r="B9643" t="s">
        <v>262</v>
      </c>
      <c r="C9643" s="1">
        <v>43928</v>
      </c>
      <c r="D9643">
        <v>78</v>
      </c>
      <c r="E9643">
        <v>0</v>
      </c>
      <c r="F9643">
        <v>1</v>
      </c>
      <c r="G9643">
        <v>0</v>
      </c>
      <c r="H9643">
        <v>2045.258</v>
      </c>
      <c r="I9643">
        <v>0</v>
      </c>
      <c r="J9643">
        <v>26.221</v>
      </c>
      <c r="K9643">
        <v>0</v>
      </c>
      <c r="Q9643">
        <v>38137</v>
      </c>
      <c r="R9643">
        <v>237.012</v>
      </c>
      <c r="Y9643">
        <v>7.77</v>
      </c>
      <c r="Z9643" s="32"/>
      <c r="AA9643" s="32"/>
      <c r="AB9643" s="32"/>
      <c r="AC9643" s="32">
        <v>2.3969999999999998</v>
      </c>
    </row>
    <row r="9644" spans="1:29" hidden="1" x14ac:dyDescent="0.25">
      <c r="A9644" t="s">
        <v>261</v>
      </c>
      <c r="B9644" t="s">
        <v>262</v>
      </c>
      <c r="C9644" s="1">
        <v>43929</v>
      </c>
      <c r="D9644">
        <v>78</v>
      </c>
      <c r="E9644">
        <v>0</v>
      </c>
      <c r="F9644">
        <v>1</v>
      </c>
      <c r="G9644">
        <v>0</v>
      </c>
      <c r="H9644">
        <v>2045.258</v>
      </c>
      <c r="I9644">
        <v>0</v>
      </c>
      <c r="J9644">
        <v>26.221</v>
      </c>
      <c r="K9644">
        <v>0</v>
      </c>
      <c r="Q9644">
        <v>38137</v>
      </c>
      <c r="R9644">
        <v>237.012</v>
      </c>
      <c r="Y9644">
        <v>7.77</v>
      </c>
      <c r="Z9644" s="32"/>
      <c r="AA9644" s="32"/>
      <c r="AB9644" s="32"/>
      <c r="AC9644" s="32">
        <v>2.3969999999999998</v>
      </c>
    </row>
    <row r="9645" spans="1:29" hidden="1" x14ac:dyDescent="0.25">
      <c r="A9645" t="s">
        <v>261</v>
      </c>
      <c r="B9645" t="s">
        <v>262</v>
      </c>
      <c r="C9645" s="1">
        <v>43930</v>
      </c>
      <c r="D9645">
        <v>79</v>
      </c>
      <c r="E9645">
        <v>1</v>
      </c>
      <c r="F9645">
        <v>1</v>
      </c>
      <c r="G9645">
        <v>0</v>
      </c>
      <c r="H9645">
        <v>2071.4789999999998</v>
      </c>
      <c r="I9645">
        <v>26.221</v>
      </c>
      <c r="J9645">
        <v>26.221</v>
      </c>
      <c r="K9645">
        <v>0</v>
      </c>
      <c r="Q9645">
        <v>38137</v>
      </c>
      <c r="R9645">
        <v>237.012</v>
      </c>
      <c r="Y9645">
        <v>7.77</v>
      </c>
      <c r="Z9645" s="32"/>
      <c r="AA9645" s="32"/>
      <c r="AB9645" s="32"/>
      <c r="AC9645" s="32">
        <v>2.3969999999999998</v>
      </c>
    </row>
    <row r="9646" spans="1:29" hidden="1" x14ac:dyDescent="0.25">
      <c r="A9646" t="s">
        <v>261</v>
      </c>
      <c r="B9646" t="s">
        <v>262</v>
      </c>
      <c r="C9646" s="1">
        <v>43931</v>
      </c>
      <c r="D9646">
        <v>79</v>
      </c>
      <c r="E9646">
        <v>0</v>
      </c>
      <c r="F9646">
        <v>1</v>
      </c>
      <c r="G9646">
        <v>0</v>
      </c>
      <c r="H9646">
        <v>2071.4789999999998</v>
      </c>
      <c r="I9646">
        <v>0</v>
      </c>
      <c r="J9646">
        <v>26.221</v>
      </c>
      <c r="K9646">
        <v>0</v>
      </c>
      <c r="Q9646">
        <v>38137</v>
      </c>
      <c r="R9646">
        <v>237.012</v>
      </c>
      <c r="Y9646">
        <v>7.77</v>
      </c>
      <c r="Z9646" s="32"/>
      <c r="AA9646" s="32"/>
      <c r="AB9646" s="32"/>
      <c r="AC9646" s="32">
        <v>2.3969999999999998</v>
      </c>
    </row>
    <row r="9647" spans="1:29" hidden="1" x14ac:dyDescent="0.25">
      <c r="A9647" t="s">
        <v>261</v>
      </c>
      <c r="B9647" t="s">
        <v>262</v>
      </c>
      <c r="C9647" s="1">
        <v>43932</v>
      </c>
      <c r="D9647">
        <v>80</v>
      </c>
      <c r="E9647">
        <v>1</v>
      </c>
      <c r="F9647">
        <v>1</v>
      </c>
      <c r="G9647">
        <v>0</v>
      </c>
      <c r="H9647">
        <v>2097.6999999999998</v>
      </c>
      <c r="I9647">
        <v>26.221</v>
      </c>
      <c r="J9647">
        <v>26.221</v>
      </c>
      <c r="K9647">
        <v>0</v>
      </c>
      <c r="Q9647">
        <v>38137</v>
      </c>
      <c r="R9647">
        <v>237.012</v>
      </c>
      <c r="Y9647">
        <v>7.77</v>
      </c>
      <c r="Z9647" s="32"/>
      <c r="AA9647" s="32"/>
      <c r="AB9647" s="32"/>
      <c r="AC9647" s="32">
        <v>2.3969999999999998</v>
      </c>
    </row>
    <row r="9648" spans="1:29" hidden="1" x14ac:dyDescent="0.25">
      <c r="A9648" t="s">
        <v>261</v>
      </c>
      <c r="B9648" t="s">
        <v>262</v>
      </c>
      <c r="C9648" s="1">
        <v>43933</v>
      </c>
      <c r="D9648">
        <v>80</v>
      </c>
      <c r="E9648">
        <v>0</v>
      </c>
      <c r="F9648">
        <v>1</v>
      </c>
      <c r="G9648">
        <v>0</v>
      </c>
      <c r="H9648">
        <v>2097.6999999999998</v>
      </c>
      <c r="I9648">
        <v>0</v>
      </c>
      <c r="J9648">
        <v>26.221</v>
      </c>
      <c r="K9648">
        <v>0</v>
      </c>
      <c r="Q9648">
        <v>38137</v>
      </c>
      <c r="R9648">
        <v>237.012</v>
      </c>
      <c r="Y9648">
        <v>7.77</v>
      </c>
      <c r="Z9648" s="32"/>
      <c r="AA9648" s="32"/>
      <c r="AB9648" s="32"/>
      <c r="AC9648" s="32">
        <v>2.3969999999999998</v>
      </c>
    </row>
    <row r="9649" spans="1:29" hidden="1" x14ac:dyDescent="0.25">
      <c r="A9649" t="s">
        <v>261</v>
      </c>
      <c r="B9649" t="s">
        <v>262</v>
      </c>
      <c r="C9649" s="1">
        <v>43934</v>
      </c>
      <c r="D9649">
        <v>80</v>
      </c>
      <c r="E9649">
        <v>0</v>
      </c>
      <c r="F9649">
        <v>1</v>
      </c>
      <c r="G9649">
        <v>0</v>
      </c>
      <c r="H9649">
        <v>2097.6999999999998</v>
      </c>
      <c r="I9649">
        <v>0</v>
      </c>
      <c r="J9649">
        <v>26.221</v>
      </c>
      <c r="K9649">
        <v>0</v>
      </c>
      <c r="Q9649">
        <v>38137</v>
      </c>
      <c r="R9649">
        <v>237.012</v>
      </c>
      <c r="Y9649">
        <v>7.77</v>
      </c>
      <c r="Z9649" s="32"/>
      <c r="AA9649" s="32"/>
      <c r="AB9649" s="32"/>
      <c r="AC9649" s="32">
        <v>2.3969999999999998</v>
      </c>
    </row>
    <row r="9650" spans="1:29" hidden="1" x14ac:dyDescent="0.25">
      <c r="A9650" t="s">
        <v>261</v>
      </c>
      <c r="B9650" t="s">
        <v>262</v>
      </c>
      <c r="C9650" s="1">
        <v>43935</v>
      </c>
      <c r="D9650">
        <v>81</v>
      </c>
      <c r="E9650">
        <v>1</v>
      </c>
      <c r="F9650">
        <v>1</v>
      </c>
      <c r="G9650">
        <v>0</v>
      </c>
      <c r="H9650">
        <v>2123.922</v>
      </c>
      <c r="I9650">
        <v>26.221</v>
      </c>
      <c r="J9650">
        <v>26.221</v>
      </c>
      <c r="K9650">
        <v>0</v>
      </c>
      <c r="Q9650">
        <v>38137</v>
      </c>
      <c r="R9650">
        <v>237.012</v>
      </c>
      <c r="Y9650">
        <v>7.77</v>
      </c>
      <c r="Z9650" s="32"/>
      <c r="AA9650" s="32"/>
      <c r="AB9650" s="32"/>
      <c r="AC9650" s="32">
        <v>2.3969999999999998</v>
      </c>
    </row>
    <row r="9651" spans="1:29" hidden="1" x14ac:dyDescent="0.25">
      <c r="A9651" t="s">
        <v>261</v>
      </c>
      <c r="B9651" t="s">
        <v>262</v>
      </c>
      <c r="C9651" s="1">
        <v>43936</v>
      </c>
      <c r="D9651">
        <v>81</v>
      </c>
      <c r="E9651">
        <v>0</v>
      </c>
      <c r="F9651">
        <v>1</v>
      </c>
      <c r="G9651">
        <v>0</v>
      </c>
      <c r="H9651">
        <v>2123.922</v>
      </c>
      <c r="I9651">
        <v>0</v>
      </c>
      <c r="J9651">
        <v>26.221</v>
      </c>
      <c r="K9651">
        <v>0</v>
      </c>
      <c r="Q9651">
        <v>38137</v>
      </c>
      <c r="R9651">
        <v>237.012</v>
      </c>
      <c r="Y9651">
        <v>7.77</v>
      </c>
      <c r="Z9651" s="32"/>
      <c r="AA9651" s="32"/>
      <c r="AB9651" s="32"/>
      <c r="AC9651" s="32">
        <v>2.3969999999999998</v>
      </c>
    </row>
    <row r="9652" spans="1:29" hidden="1" x14ac:dyDescent="0.25">
      <c r="A9652" t="s">
        <v>261</v>
      </c>
      <c r="B9652" t="s">
        <v>262</v>
      </c>
      <c r="C9652" s="1">
        <v>43937</v>
      </c>
      <c r="D9652">
        <v>81</v>
      </c>
      <c r="E9652">
        <v>0</v>
      </c>
      <c r="F9652">
        <v>1</v>
      </c>
      <c r="G9652">
        <v>0</v>
      </c>
      <c r="H9652">
        <v>2123.922</v>
      </c>
      <c r="I9652">
        <v>0</v>
      </c>
      <c r="J9652">
        <v>26.221</v>
      </c>
      <c r="K9652">
        <v>0</v>
      </c>
      <c r="Q9652">
        <v>38137</v>
      </c>
      <c r="R9652">
        <v>237.012</v>
      </c>
      <c r="Y9652">
        <v>7.77</v>
      </c>
      <c r="Z9652" s="32"/>
      <c r="AA9652" s="32"/>
      <c r="AB9652" s="32"/>
      <c r="AC9652" s="32">
        <v>2.3969999999999998</v>
      </c>
    </row>
    <row r="9653" spans="1:29" hidden="1" x14ac:dyDescent="0.25">
      <c r="A9653" t="s">
        <v>261</v>
      </c>
      <c r="B9653" t="s">
        <v>262</v>
      </c>
      <c r="C9653" s="1">
        <v>43938</v>
      </c>
      <c r="D9653">
        <v>81</v>
      </c>
      <c r="E9653">
        <v>0</v>
      </c>
      <c r="F9653">
        <v>1</v>
      </c>
      <c r="G9653">
        <v>0</v>
      </c>
      <c r="H9653">
        <v>2123.922</v>
      </c>
      <c r="I9653">
        <v>0</v>
      </c>
      <c r="J9653">
        <v>26.221</v>
      </c>
      <c r="K9653">
        <v>0</v>
      </c>
      <c r="Q9653">
        <v>38137</v>
      </c>
      <c r="R9653">
        <v>237.012</v>
      </c>
      <c r="Y9653">
        <v>7.77</v>
      </c>
      <c r="Z9653" s="32"/>
      <c r="AA9653" s="32"/>
      <c r="AB9653" s="32"/>
      <c r="AC9653" s="32">
        <v>2.3969999999999998</v>
      </c>
    </row>
    <row r="9654" spans="1:29" hidden="1" x14ac:dyDescent="0.25">
      <c r="A9654" t="s">
        <v>261</v>
      </c>
      <c r="B9654" t="s">
        <v>262</v>
      </c>
      <c r="C9654" s="1">
        <v>43939</v>
      </c>
      <c r="D9654">
        <v>81</v>
      </c>
      <c r="E9654">
        <v>0</v>
      </c>
      <c r="F9654">
        <v>1</v>
      </c>
      <c r="G9654">
        <v>0</v>
      </c>
      <c r="H9654">
        <v>2123.922</v>
      </c>
      <c r="I9654">
        <v>0</v>
      </c>
      <c r="J9654">
        <v>26.221</v>
      </c>
      <c r="K9654">
        <v>0</v>
      </c>
      <c r="Q9654">
        <v>38137</v>
      </c>
      <c r="R9654">
        <v>237.012</v>
      </c>
      <c r="Y9654">
        <v>7.77</v>
      </c>
      <c r="Z9654" s="32"/>
      <c r="AA9654" s="32"/>
      <c r="AB9654" s="32"/>
      <c r="AC9654" s="32">
        <v>2.3969999999999998</v>
      </c>
    </row>
    <row r="9655" spans="1:29" hidden="1" x14ac:dyDescent="0.25">
      <c r="A9655" t="s">
        <v>261</v>
      </c>
      <c r="B9655" t="s">
        <v>262</v>
      </c>
      <c r="C9655" s="1">
        <v>43940</v>
      </c>
      <c r="D9655">
        <v>82</v>
      </c>
      <c r="E9655">
        <v>1</v>
      </c>
      <c r="F9655">
        <v>1</v>
      </c>
      <c r="G9655">
        <v>0</v>
      </c>
      <c r="H9655">
        <v>2150.143</v>
      </c>
      <c r="I9655">
        <v>26.221</v>
      </c>
      <c r="J9655">
        <v>26.221</v>
      </c>
      <c r="K9655">
        <v>0</v>
      </c>
      <c r="Q9655">
        <v>38137</v>
      </c>
      <c r="R9655">
        <v>237.012</v>
      </c>
      <c r="Y9655">
        <v>7.77</v>
      </c>
      <c r="Z9655" s="32"/>
      <c r="AA9655" s="32"/>
      <c r="AB9655" s="32"/>
      <c r="AC9655" s="32">
        <v>2.3969999999999998</v>
      </c>
    </row>
    <row r="9656" spans="1:29" hidden="1" x14ac:dyDescent="0.25">
      <c r="A9656" t="s">
        <v>261</v>
      </c>
      <c r="B9656" t="s">
        <v>262</v>
      </c>
      <c r="C9656" s="1">
        <v>43941</v>
      </c>
      <c r="D9656">
        <v>82</v>
      </c>
      <c r="E9656">
        <v>0</v>
      </c>
      <c r="F9656">
        <v>1</v>
      </c>
      <c r="G9656">
        <v>0</v>
      </c>
      <c r="H9656">
        <v>2150.143</v>
      </c>
      <c r="I9656">
        <v>0</v>
      </c>
      <c r="J9656">
        <v>26.221</v>
      </c>
      <c r="K9656">
        <v>0</v>
      </c>
      <c r="Q9656">
        <v>38137</v>
      </c>
      <c r="R9656">
        <v>237.012</v>
      </c>
      <c r="Y9656">
        <v>7.77</v>
      </c>
      <c r="Z9656" s="32"/>
      <c r="AA9656" s="32"/>
      <c r="AB9656" s="32"/>
      <c r="AC9656" s="32">
        <v>2.3969999999999998</v>
      </c>
    </row>
    <row r="9657" spans="1:29" hidden="1" x14ac:dyDescent="0.25">
      <c r="A9657" t="s">
        <v>261</v>
      </c>
      <c r="B9657" t="s">
        <v>262</v>
      </c>
      <c r="C9657" s="1">
        <v>43942</v>
      </c>
      <c r="D9657">
        <v>82</v>
      </c>
      <c r="E9657">
        <v>0</v>
      </c>
      <c r="F9657">
        <v>1</v>
      </c>
      <c r="G9657">
        <v>0</v>
      </c>
      <c r="H9657">
        <v>2150.143</v>
      </c>
      <c r="I9657">
        <v>0</v>
      </c>
      <c r="J9657">
        <v>26.221</v>
      </c>
      <c r="K9657">
        <v>0</v>
      </c>
      <c r="Q9657">
        <v>38137</v>
      </c>
      <c r="R9657">
        <v>237.012</v>
      </c>
      <c r="Y9657">
        <v>7.77</v>
      </c>
      <c r="Z9657" s="32"/>
      <c r="AA9657" s="32"/>
      <c r="AB9657" s="32"/>
      <c r="AC9657" s="32">
        <v>2.3969999999999998</v>
      </c>
    </row>
    <row r="9658" spans="1:29" hidden="1" x14ac:dyDescent="0.25">
      <c r="A9658" t="s">
        <v>261</v>
      </c>
      <c r="B9658" t="s">
        <v>262</v>
      </c>
      <c r="C9658" s="1">
        <v>43943</v>
      </c>
      <c r="D9658">
        <v>82</v>
      </c>
      <c r="E9658">
        <v>0</v>
      </c>
      <c r="F9658">
        <v>1</v>
      </c>
      <c r="G9658">
        <v>0</v>
      </c>
      <c r="H9658">
        <v>2150.143</v>
      </c>
      <c r="I9658">
        <v>0</v>
      </c>
      <c r="J9658">
        <v>26.221</v>
      </c>
      <c r="K9658">
        <v>0</v>
      </c>
      <c r="Q9658">
        <v>38137</v>
      </c>
      <c r="R9658">
        <v>237.012</v>
      </c>
      <c r="Y9658">
        <v>7.77</v>
      </c>
      <c r="Z9658" s="32"/>
      <c r="AA9658" s="32"/>
      <c r="AB9658" s="32"/>
      <c r="AC9658" s="32">
        <v>2.3969999999999998</v>
      </c>
    </row>
    <row r="9659" spans="1:29" hidden="1" x14ac:dyDescent="0.25">
      <c r="A9659" t="s">
        <v>261</v>
      </c>
      <c r="B9659" t="s">
        <v>262</v>
      </c>
      <c r="C9659" s="1">
        <v>43944</v>
      </c>
      <c r="D9659">
        <v>82</v>
      </c>
      <c r="E9659">
        <v>0</v>
      </c>
      <c r="F9659">
        <v>1</v>
      </c>
      <c r="G9659">
        <v>0</v>
      </c>
      <c r="H9659">
        <v>2150.143</v>
      </c>
      <c r="I9659">
        <v>0</v>
      </c>
      <c r="J9659">
        <v>26.221</v>
      </c>
      <c r="K9659">
        <v>0</v>
      </c>
      <c r="Q9659">
        <v>38137</v>
      </c>
      <c r="R9659">
        <v>237.012</v>
      </c>
      <c r="Y9659">
        <v>7.77</v>
      </c>
      <c r="Z9659" s="32"/>
      <c r="AA9659" s="32"/>
      <c r="AB9659" s="32"/>
      <c r="AC9659" s="32">
        <v>2.3969999999999998</v>
      </c>
    </row>
    <row r="9660" spans="1:29" hidden="1" x14ac:dyDescent="0.25">
      <c r="A9660" t="s">
        <v>261</v>
      </c>
      <c r="B9660" t="s">
        <v>262</v>
      </c>
      <c r="C9660" s="1">
        <v>43945</v>
      </c>
      <c r="D9660">
        <v>82</v>
      </c>
      <c r="E9660">
        <v>0</v>
      </c>
      <c r="F9660">
        <v>1</v>
      </c>
      <c r="G9660">
        <v>0</v>
      </c>
      <c r="H9660">
        <v>2150.143</v>
      </c>
      <c r="I9660">
        <v>0</v>
      </c>
      <c r="J9660">
        <v>26.221</v>
      </c>
      <c r="K9660">
        <v>0</v>
      </c>
      <c r="Q9660">
        <v>38137</v>
      </c>
      <c r="R9660">
        <v>237.012</v>
      </c>
      <c r="Y9660">
        <v>7.77</v>
      </c>
      <c r="Z9660" s="32"/>
      <c r="AA9660" s="32"/>
      <c r="AB9660" s="32"/>
      <c r="AC9660" s="32">
        <v>2.3969999999999998</v>
      </c>
    </row>
    <row r="9661" spans="1:29" hidden="1" x14ac:dyDescent="0.25">
      <c r="A9661" t="s">
        <v>261</v>
      </c>
      <c r="B9661" t="s">
        <v>262</v>
      </c>
      <c r="C9661" s="1">
        <v>43946</v>
      </c>
      <c r="D9661">
        <v>82</v>
      </c>
      <c r="E9661">
        <v>0</v>
      </c>
      <c r="F9661">
        <v>1</v>
      </c>
      <c r="G9661">
        <v>0</v>
      </c>
      <c r="H9661">
        <v>2150.143</v>
      </c>
      <c r="I9661">
        <v>0</v>
      </c>
      <c r="J9661">
        <v>26.221</v>
      </c>
      <c r="K9661">
        <v>0</v>
      </c>
      <c r="Q9661">
        <v>38137</v>
      </c>
      <c r="R9661">
        <v>237.012</v>
      </c>
      <c r="Y9661">
        <v>7.77</v>
      </c>
      <c r="Z9661" s="32"/>
      <c r="AA9661" s="32"/>
      <c r="AB9661" s="32"/>
      <c r="AC9661" s="32">
        <v>2.3969999999999998</v>
      </c>
    </row>
    <row r="9662" spans="1:29" hidden="1" x14ac:dyDescent="0.25">
      <c r="A9662" t="s">
        <v>261</v>
      </c>
      <c r="B9662" t="s">
        <v>262</v>
      </c>
      <c r="C9662" s="1">
        <v>43947</v>
      </c>
      <c r="D9662">
        <v>83</v>
      </c>
      <c r="E9662">
        <v>1</v>
      </c>
      <c r="F9662">
        <v>1</v>
      </c>
      <c r="G9662">
        <v>0</v>
      </c>
      <c r="H9662">
        <v>2176.364</v>
      </c>
      <c r="I9662">
        <v>26.221</v>
      </c>
      <c r="J9662">
        <v>26.221</v>
      </c>
      <c r="K9662">
        <v>0</v>
      </c>
      <c r="Q9662">
        <v>38137</v>
      </c>
      <c r="R9662">
        <v>237.012</v>
      </c>
      <c r="Y9662">
        <v>7.77</v>
      </c>
      <c r="Z9662" s="32"/>
      <c r="AA9662" s="32"/>
      <c r="AB9662" s="32"/>
      <c r="AC9662" s="32">
        <v>2.3969999999999998</v>
      </c>
    </row>
    <row r="9663" spans="1:29" hidden="1" x14ac:dyDescent="0.25">
      <c r="A9663" t="s">
        <v>261</v>
      </c>
      <c r="B9663" t="s">
        <v>262</v>
      </c>
      <c r="C9663" s="1">
        <v>43948</v>
      </c>
      <c r="D9663">
        <v>83</v>
      </c>
      <c r="E9663">
        <v>0</v>
      </c>
      <c r="F9663">
        <v>1</v>
      </c>
      <c r="G9663">
        <v>0</v>
      </c>
      <c r="H9663">
        <v>2176.364</v>
      </c>
      <c r="I9663">
        <v>0</v>
      </c>
      <c r="J9663">
        <v>26.221</v>
      </c>
      <c r="K9663">
        <v>0</v>
      </c>
      <c r="Q9663">
        <v>38137</v>
      </c>
      <c r="R9663">
        <v>237.012</v>
      </c>
      <c r="Y9663">
        <v>7.77</v>
      </c>
      <c r="Z9663" s="32"/>
      <c r="AA9663" s="32"/>
      <c r="AB9663" s="32"/>
      <c r="AC9663" s="32">
        <v>2.3969999999999998</v>
      </c>
    </row>
    <row r="9664" spans="1:29" hidden="1" x14ac:dyDescent="0.25">
      <c r="A9664" t="s">
        <v>261</v>
      </c>
      <c r="B9664" t="s">
        <v>262</v>
      </c>
      <c r="C9664" s="1">
        <v>43949</v>
      </c>
      <c r="D9664">
        <v>83</v>
      </c>
      <c r="E9664">
        <v>0</v>
      </c>
      <c r="F9664">
        <v>1</v>
      </c>
      <c r="G9664">
        <v>0</v>
      </c>
      <c r="H9664">
        <v>2176.364</v>
      </c>
      <c r="I9664">
        <v>0</v>
      </c>
      <c r="J9664">
        <v>26.221</v>
      </c>
      <c r="K9664">
        <v>0</v>
      </c>
      <c r="Q9664">
        <v>38137</v>
      </c>
      <c r="R9664">
        <v>237.012</v>
      </c>
      <c r="Y9664">
        <v>7.77</v>
      </c>
      <c r="Z9664" s="32"/>
      <c r="AA9664" s="32"/>
      <c r="AB9664" s="32"/>
      <c r="AC9664" s="32">
        <v>2.3969999999999998</v>
      </c>
    </row>
    <row r="9665" spans="1:29" hidden="1" x14ac:dyDescent="0.25">
      <c r="A9665" t="s">
        <v>261</v>
      </c>
      <c r="B9665" t="s">
        <v>262</v>
      </c>
      <c r="C9665" s="1">
        <v>43950</v>
      </c>
      <c r="D9665">
        <v>83</v>
      </c>
      <c r="E9665">
        <v>0</v>
      </c>
      <c r="F9665">
        <v>1</v>
      </c>
      <c r="G9665">
        <v>0</v>
      </c>
      <c r="H9665">
        <v>2176.364</v>
      </c>
      <c r="I9665">
        <v>0</v>
      </c>
      <c r="J9665">
        <v>26.221</v>
      </c>
      <c r="K9665">
        <v>0</v>
      </c>
      <c r="Q9665">
        <v>38137</v>
      </c>
      <c r="R9665">
        <v>237.012</v>
      </c>
      <c r="Y9665">
        <v>7.77</v>
      </c>
      <c r="Z9665" s="32"/>
      <c r="AA9665" s="32"/>
      <c r="AB9665" s="32"/>
      <c r="AC9665" s="32">
        <v>2.3969999999999998</v>
      </c>
    </row>
    <row r="9666" spans="1:29" hidden="1" x14ac:dyDescent="0.25">
      <c r="A9666" t="s">
        <v>261</v>
      </c>
      <c r="B9666" t="s">
        <v>262</v>
      </c>
      <c r="C9666" s="1">
        <v>43951</v>
      </c>
      <c r="D9666">
        <v>83</v>
      </c>
      <c r="E9666">
        <v>0</v>
      </c>
      <c r="F9666">
        <v>1</v>
      </c>
      <c r="G9666">
        <v>0</v>
      </c>
      <c r="H9666">
        <v>2176.364</v>
      </c>
      <c r="I9666">
        <v>0</v>
      </c>
      <c r="J9666">
        <v>26.221</v>
      </c>
      <c r="K9666">
        <v>0</v>
      </c>
      <c r="Q9666">
        <v>38137</v>
      </c>
      <c r="R9666">
        <v>237.012</v>
      </c>
      <c r="Y9666">
        <v>7.77</v>
      </c>
      <c r="Z9666" s="32"/>
      <c r="AA9666" s="32"/>
      <c r="AB9666" s="32"/>
      <c r="AC9666" s="32">
        <v>2.3969999999999998</v>
      </c>
    </row>
    <row r="9667" spans="1:29" hidden="1" x14ac:dyDescent="0.25">
      <c r="A9667" t="s">
        <v>261</v>
      </c>
      <c r="B9667" t="s">
        <v>262</v>
      </c>
      <c r="C9667" s="1">
        <v>43952</v>
      </c>
      <c r="D9667">
        <v>83</v>
      </c>
      <c r="E9667">
        <v>0</v>
      </c>
      <c r="F9667">
        <v>1</v>
      </c>
      <c r="G9667">
        <v>0</v>
      </c>
      <c r="H9667">
        <v>2176.364</v>
      </c>
      <c r="I9667">
        <v>0</v>
      </c>
      <c r="J9667">
        <v>26.221</v>
      </c>
      <c r="K9667">
        <v>0</v>
      </c>
      <c r="Q9667">
        <v>38137</v>
      </c>
      <c r="R9667">
        <v>237.012</v>
      </c>
      <c r="Y9667">
        <v>7.77</v>
      </c>
      <c r="Z9667" s="32"/>
      <c r="AA9667" s="32"/>
      <c r="AB9667" s="32"/>
      <c r="AC9667" s="32">
        <v>2.3969999999999998</v>
      </c>
    </row>
    <row r="9668" spans="1:29" hidden="1" x14ac:dyDescent="0.25">
      <c r="A9668" t="s">
        <v>261</v>
      </c>
      <c r="B9668" t="s">
        <v>262</v>
      </c>
      <c r="C9668" s="1">
        <v>43953</v>
      </c>
      <c r="D9668">
        <v>83</v>
      </c>
      <c r="E9668">
        <v>0</v>
      </c>
      <c r="F9668">
        <v>1</v>
      </c>
      <c r="G9668">
        <v>0</v>
      </c>
      <c r="H9668">
        <v>2176.364</v>
      </c>
      <c r="I9668">
        <v>0</v>
      </c>
      <c r="J9668">
        <v>26.221</v>
      </c>
      <c r="K9668">
        <v>0</v>
      </c>
      <c r="Q9668">
        <v>38137</v>
      </c>
      <c r="R9668">
        <v>237.012</v>
      </c>
      <c r="Y9668">
        <v>7.77</v>
      </c>
      <c r="Z9668" s="32"/>
      <c r="AA9668" s="32"/>
      <c r="AB9668" s="32"/>
      <c r="AC9668" s="32">
        <v>2.3969999999999998</v>
      </c>
    </row>
    <row r="9669" spans="1:29" hidden="1" x14ac:dyDescent="0.25">
      <c r="A9669" t="s">
        <v>261</v>
      </c>
      <c r="B9669" t="s">
        <v>262</v>
      </c>
      <c r="C9669" s="1">
        <v>43954</v>
      </c>
      <c r="D9669">
        <v>83</v>
      </c>
      <c r="E9669">
        <v>0</v>
      </c>
      <c r="F9669">
        <v>1</v>
      </c>
      <c r="G9669">
        <v>0</v>
      </c>
      <c r="H9669">
        <v>2176.364</v>
      </c>
      <c r="I9669">
        <v>0</v>
      </c>
      <c r="J9669">
        <v>26.221</v>
      </c>
      <c r="K9669">
        <v>0</v>
      </c>
      <c r="Q9669">
        <v>38137</v>
      </c>
      <c r="R9669">
        <v>237.012</v>
      </c>
      <c r="Y9669">
        <v>7.77</v>
      </c>
      <c r="Z9669" s="32"/>
      <c r="AA9669" s="32"/>
      <c r="AB9669" s="32"/>
      <c r="AC9669" s="32">
        <v>2.3969999999999998</v>
      </c>
    </row>
    <row r="9670" spans="1:29" hidden="1" x14ac:dyDescent="0.25">
      <c r="A9670" t="s">
        <v>261</v>
      </c>
      <c r="B9670" t="s">
        <v>262</v>
      </c>
      <c r="C9670" s="1">
        <v>43955</v>
      </c>
      <c r="D9670">
        <v>83</v>
      </c>
      <c r="E9670">
        <v>0</v>
      </c>
      <c r="F9670">
        <v>1</v>
      </c>
      <c r="G9670">
        <v>0</v>
      </c>
      <c r="H9670">
        <v>2176.364</v>
      </c>
      <c r="I9670">
        <v>0</v>
      </c>
      <c r="J9670">
        <v>26.221</v>
      </c>
      <c r="K9670">
        <v>0</v>
      </c>
      <c r="Q9670">
        <v>38137</v>
      </c>
      <c r="R9670">
        <v>237.012</v>
      </c>
      <c r="Y9670">
        <v>7.77</v>
      </c>
      <c r="Z9670" s="32"/>
      <c r="AA9670" s="32"/>
      <c r="AB9670" s="32"/>
      <c r="AC9670" s="32">
        <v>2.3969999999999998</v>
      </c>
    </row>
    <row r="9671" spans="1:29" hidden="1" x14ac:dyDescent="0.25">
      <c r="A9671" t="s">
        <v>261</v>
      </c>
      <c r="B9671" t="s">
        <v>262</v>
      </c>
      <c r="C9671" s="1">
        <v>43956</v>
      </c>
      <c r="D9671">
        <v>83</v>
      </c>
      <c r="E9671">
        <v>0</v>
      </c>
      <c r="F9671">
        <v>1</v>
      </c>
      <c r="G9671">
        <v>0</v>
      </c>
      <c r="H9671">
        <v>2176.364</v>
      </c>
      <c r="I9671">
        <v>0</v>
      </c>
      <c r="J9671">
        <v>26.221</v>
      </c>
      <c r="K9671">
        <v>0</v>
      </c>
      <c r="Q9671">
        <v>38137</v>
      </c>
      <c r="R9671">
        <v>237.012</v>
      </c>
      <c r="Y9671">
        <v>7.77</v>
      </c>
      <c r="Z9671" s="32"/>
      <c r="AA9671" s="32"/>
      <c r="AB9671" s="32"/>
      <c r="AC9671" s="32">
        <v>2.3969999999999998</v>
      </c>
    </row>
    <row r="9672" spans="1:29" hidden="1" x14ac:dyDescent="0.25">
      <c r="A9672" t="s">
        <v>261</v>
      </c>
      <c r="B9672" t="s">
        <v>262</v>
      </c>
      <c r="C9672" s="1">
        <v>43957</v>
      </c>
      <c r="D9672">
        <v>83</v>
      </c>
      <c r="E9672">
        <v>0</v>
      </c>
      <c r="F9672">
        <v>1</v>
      </c>
      <c r="G9672">
        <v>0</v>
      </c>
      <c r="H9672">
        <v>2176.364</v>
      </c>
      <c r="I9672">
        <v>0</v>
      </c>
      <c r="J9672">
        <v>26.221</v>
      </c>
      <c r="K9672">
        <v>0</v>
      </c>
      <c r="Q9672">
        <v>38137</v>
      </c>
      <c r="R9672">
        <v>237.012</v>
      </c>
      <c r="Y9672">
        <v>7.77</v>
      </c>
      <c r="Z9672" s="32"/>
      <c r="AA9672" s="32"/>
      <c r="AB9672" s="32"/>
      <c r="AC9672" s="32">
        <v>2.3969999999999998</v>
      </c>
    </row>
    <row r="9673" spans="1:29" hidden="1" x14ac:dyDescent="0.25">
      <c r="A9673" t="s">
        <v>261</v>
      </c>
      <c r="B9673" t="s">
        <v>262</v>
      </c>
      <c r="C9673" s="1">
        <v>43958</v>
      </c>
      <c r="D9673">
        <v>83</v>
      </c>
      <c r="E9673">
        <v>0</v>
      </c>
      <c r="F9673">
        <v>1</v>
      </c>
      <c r="G9673">
        <v>0</v>
      </c>
      <c r="H9673">
        <v>2176.364</v>
      </c>
      <c r="I9673">
        <v>0</v>
      </c>
      <c r="J9673">
        <v>26.221</v>
      </c>
      <c r="K9673">
        <v>0</v>
      </c>
      <c r="Q9673">
        <v>38137</v>
      </c>
      <c r="R9673">
        <v>237.012</v>
      </c>
      <c r="Y9673">
        <v>7.77</v>
      </c>
      <c r="Z9673" s="32"/>
      <c r="AA9673" s="32"/>
      <c r="AB9673" s="32"/>
      <c r="AC9673" s="32">
        <v>2.3969999999999998</v>
      </c>
    </row>
    <row r="9674" spans="1:29" hidden="1" x14ac:dyDescent="0.25">
      <c r="A9674" t="s">
        <v>261</v>
      </c>
      <c r="B9674" t="s">
        <v>262</v>
      </c>
      <c r="C9674" s="1">
        <v>43959</v>
      </c>
      <c r="D9674">
        <v>83</v>
      </c>
      <c r="E9674">
        <v>0</v>
      </c>
      <c r="F9674">
        <v>1</v>
      </c>
      <c r="G9674">
        <v>0</v>
      </c>
      <c r="H9674">
        <v>2176.364</v>
      </c>
      <c r="I9674">
        <v>0</v>
      </c>
      <c r="J9674">
        <v>26.221</v>
      </c>
      <c r="K9674">
        <v>0</v>
      </c>
      <c r="Q9674">
        <v>38137</v>
      </c>
      <c r="R9674">
        <v>237.012</v>
      </c>
      <c r="Y9674">
        <v>7.77</v>
      </c>
      <c r="Z9674" s="32"/>
      <c r="AA9674" s="32"/>
      <c r="AB9674" s="32"/>
      <c r="AC9674" s="32">
        <v>2.3969999999999998</v>
      </c>
    </row>
    <row r="9675" spans="1:29" hidden="1" x14ac:dyDescent="0.25">
      <c r="A9675" t="s">
        <v>261</v>
      </c>
      <c r="B9675" t="s">
        <v>262</v>
      </c>
      <c r="C9675" s="1">
        <v>43960</v>
      </c>
      <c r="D9675">
        <v>83</v>
      </c>
      <c r="E9675">
        <v>0</v>
      </c>
      <c r="F9675">
        <v>1</v>
      </c>
      <c r="G9675">
        <v>0</v>
      </c>
      <c r="H9675">
        <v>2176.364</v>
      </c>
      <c r="I9675">
        <v>0</v>
      </c>
      <c r="J9675">
        <v>26.221</v>
      </c>
      <c r="K9675">
        <v>0</v>
      </c>
      <c r="Q9675">
        <v>38137</v>
      </c>
      <c r="R9675">
        <v>237.012</v>
      </c>
      <c r="Y9675">
        <v>7.77</v>
      </c>
      <c r="Z9675" s="32"/>
      <c r="AA9675" s="32"/>
      <c r="AB9675" s="32"/>
      <c r="AC9675" s="32">
        <v>2.3969999999999998</v>
      </c>
    </row>
    <row r="9676" spans="1:29" hidden="1" x14ac:dyDescent="0.25">
      <c r="A9676" t="s">
        <v>261</v>
      </c>
      <c r="B9676" t="s">
        <v>262</v>
      </c>
      <c r="C9676" s="1">
        <v>43961</v>
      </c>
      <c r="D9676">
        <v>83</v>
      </c>
      <c r="E9676">
        <v>0</v>
      </c>
      <c r="F9676">
        <v>1</v>
      </c>
      <c r="G9676">
        <v>0</v>
      </c>
      <c r="H9676">
        <v>2176.364</v>
      </c>
      <c r="I9676">
        <v>0</v>
      </c>
      <c r="J9676">
        <v>26.221</v>
      </c>
      <c r="K9676">
        <v>0</v>
      </c>
      <c r="Q9676">
        <v>38137</v>
      </c>
      <c r="R9676">
        <v>237.012</v>
      </c>
      <c r="Y9676">
        <v>7.77</v>
      </c>
      <c r="Z9676" s="32"/>
      <c r="AA9676" s="32"/>
      <c r="AB9676" s="32"/>
      <c r="AC9676" s="32">
        <v>2.3969999999999998</v>
      </c>
    </row>
    <row r="9677" spans="1:29" hidden="1" x14ac:dyDescent="0.25">
      <c r="A9677" t="s">
        <v>261</v>
      </c>
      <c r="B9677" t="s">
        <v>262</v>
      </c>
      <c r="C9677" s="1">
        <v>43962</v>
      </c>
      <c r="D9677">
        <v>83</v>
      </c>
      <c r="E9677">
        <v>0</v>
      </c>
      <c r="F9677">
        <v>1</v>
      </c>
      <c r="G9677">
        <v>0</v>
      </c>
      <c r="H9677">
        <v>2176.364</v>
      </c>
      <c r="I9677">
        <v>0</v>
      </c>
      <c r="J9677">
        <v>26.221</v>
      </c>
      <c r="K9677">
        <v>0</v>
      </c>
      <c r="Q9677">
        <v>38137</v>
      </c>
      <c r="R9677">
        <v>237.012</v>
      </c>
      <c r="Y9677">
        <v>7.77</v>
      </c>
      <c r="Z9677" s="32"/>
      <c r="AA9677" s="32"/>
      <c r="AB9677" s="32"/>
      <c r="AC9677" s="32">
        <v>2.3969999999999998</v>
      </c>
    </row>
    <row r="9678" spans="1:29" hidden="1" x14ac:dyDescent="0.25">
      <c r="A9678" t="s">
        <v>261</v>
      </c>
      <c r="B9678" t="s">
        <v>262</v>
      </c>
      <c r="C9678" s="1">
        <v>43963</v>
      </c>
      <c r="D9678">
        <v>83</v>
      </c>
      <c r="E9678">
        <v>0</v>
      </c>
      <c r="F9678">
        <v>1</v>
      </c>
      <c r="G9678">
        <v>0</v>
      </c>
      <c r="H9678">
        <v>2176.364</v>
      </c>
      <c r="I9678">
        <v>0</v>
      </c>
      <c r="J9678">
        <v>26.221</v>
      </c>
      <c r="K9678">
        <v>0</v>
      </c>
      <c r="Q9678">
        <v>38137</v>
      </c>
      <c r="R9678">
        <v>237.012</v>
      </c>
      <c r="Y9678">
        <v>7.77</v>
      </c>
      <c r="Z9678" s="32"/>
      <c r="AA9678" s="32"/>
      <c r="AB9678" s="32"/>
      <c r="AC9678" s="32">
        <v>2.3969999999999998</v>
      </c>
    </row>
    <row r="9679" spans="1:29" hidden="1" x14ac:dyDescent="0.25">
      <c r="A9679" t="s">
        <v>261</v>
      </c>
      <c r="B9679" t="s">
        <v>262</v>
      </c>
      <c r="C9679" s="1">
        <v>43964</v>
      </c>
      <c r="D9679">
        <v>83</v>
      </c>
      <c r="E9679">
        <v>0</v>
      </c>
      <c r="F9679">
        <v>1</v>
      </c>
      <c r="G9679">
        <v>0</v>
      </c>
      <c r="H9679">
        <v>2176.364</v>
      </c>
      <c r="I9679">
        <v>0</v>
      </c>
      <c r="J9679">
        <v>26.221</v>
      </c>
      <c r="K9679">
        <v>0</v>
      </c>
      <c r="Q9679">
        <v>38137</v>
      </c>
      <c r="R9679">
        <v>237.012</v>
      </c>
      <c r="Y9679">
        <v>7.77</v>
      </c>
      <c r="Z9679" s="32"/>
      <c r="AA9679" s="32"/>
      <c r="AB9679" s="32"/>
      <c r="AC9679" s="32">
        <v>2.3969999999999998</v>
      </c>
    </row>
    <row r="9680" spans="1:29" hidden="1" x14ac:dyDescent="0.25">
      <c r="A9680" t="s">
        <v>261</v>
      </c>
      <c r="B9680" t="s">
        <v>262</v>
      </c>
      <c r="C9680" s="1">
        <v>43965</v>
      </c>
      <c r="D9680">
        <v>83</v>
      </c>
      <c r="E9680">
        <v>0</v>
      </c>
      <c r="F9680">
        <v>1</v>
      </c>
      <c r="G9680">
        <v>0</v>
      </c>
      <c r="H9680">
        <v>2176.364</v>
      </c>
      <c r="I9680">
        <v>0</v>
      </c>
      <c r="J9680">
        <v>26.221</v>
      </c>
      <c r="K9680">
        <v>0</v>
      </c>
      <c r="Q9680">
        <v>38137</v>
      </c>
      <c r="R9680">
        <v>237.012</v>
      </c>
      <c r="Y9680">
        <v>7.77</v>
      </c>
      <c r="Z9680" s="32"/>
      <c r="AA9680" s="32"/>
      <c r="AB9680" s="32"/>
      <c r="AC9680" s="32">
        <v>2.3969999999999998</v>
      </c>
    </row>
    <row r="9681" spans="1:29" hidden="1" x14ac:dyDescent="0.25">
      <c r="A9681" t="s">
        <v>263</v>
      </c>
      <c r="B9681" t="s">
        <v>264</v>
      </c>
      <c r="C9681" s="1">
        <v>43830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Q9681">
        <v>21413250</v>
      </c>
      <c r="R9681">
        <v>341.95499999999998</v>
      </c>
      <c r="S9681">
        <v>34.1</v>
      </c>
      <c r="T9681">
        <v>10.069000000000001</v>
      </c>
      <c r="U9681">
        <v>5.3310000000000004</v>
      </c>
      <c r="V9681">
        <v>11669.076999999999</v>
      </c>
      <c r="W9681">
        <v>0.7</v>
      </c>
      <c r="X9681">
        <v>197.09299999999999</v>
      </c>
      <c r="Y9681">
        <v>10.68</v>
      </c>
      <c r="Z9681" s="32">
        <v>0.3</v>
      </c>
      <c r="AA9681" s="32">
        <v>27</v>
      </c>
      <c r="AB9681" s="32"/>
      <c r="AC9681" s="32">
        <v>3.6</v>
      </c>
    </row>
    <row r="9682" spans="1:29" hidden="1" x14ac:dyDescent="0.25">
      <c r="A9682" t="s">
        <v>263</v>
      </c>
      <c r="B9682" t="s">
        <v>264</v>
      </c>
      <c r="C9682" s="1">
        <v>43831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Q9682">
        <v>21413250</v>
      </c>
      <c r="R9682">
        <v>341.95499999999998</v>
      </c>
      <c r="S9682">
        <v>34.1</v>
      </c>
      <c r="T9682">
        <v>10.069000000000001</v>
      </c>
      <c r="U9682">
        <v>5.3310000000000004</v>
      </c>
      <c r="V9682">
        <v>11669.076999999999</v>
      </c>
      <c r="W9682">
        <v>0.7</v>
      </c>
      <c r="X9682">
        <v>197.09299999999999</v>
      </c>
      <c r="Y9682">
        <v>10.68</v>
      </c>
      <c r="Z9682" s="32">
        <v>0.3</v>
      </c>
      <c r="AA9682" s="32">
        <v>27</v>
      </c>
      <c r="AB9682" s="32"/>
      <c r="AC9682" s="32">
        <v>3.6</v>
      </c>
    </row>
    <row r="9683" spans="1:29" hidden="1" x14ac:dyDescent="0.25">
      <c r="A9683" t="s">
        <v>263</v>
      </c>
      <c r="B9683" t="s">
        <v>264</v>
      </c>
      <c r="C9683" s="1">
        <v>43832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Q9683">
        <v>21413250</v>
      </c>
      <c r="R9683">
        <v>341.95499999999998</v>
      </c>
      <c r="S9683">
        <v>34.1</v>
      </c>
      <c r="T9683">
        <v>10.069000000000001</v>
      </c>
      <c r="U9683">
        <v>5.3310000000000004</v>
      </c>
      <c r="V9683">
        <v>11669.076999999999</v>
      </c>
      <c r="W9683">
        <v>0.7</v>
      </c>
      <c r="X9683">
        <v>197.09299999999999</v>
      </c>
      <c r="Y9683">
        <v>10.68</v>
      </c>
      <c r="Z9683" s="32">
        <v>0.3</v>
      </c>
      <c r="AA9683" s="32">
        <v>27</v>
      </c>
      <c r="AB9683" s="32"/>
      <c r="AC9683" s="32">
        <v>3.6</v>
      </c>
    </row>
    <row r="9684" spans="1:29" hidden="1" x14ac:dyDescent="0.25">
      <c r="A9684" t="s">
        <v>263</v>
      </c>
      <c r="B9684" t="s">
        <v>264</v>
      </c>
      <c r="C9684" s="1">
        <v>43833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Q9684">
        <v>21413250</v>
      </c>
      <c r="R9684">
        <v>341.95499999999998</v>
      </c>
      <c r="S9684">
        <v>34.1</v>
      </c>
      <c r="T9684">
        <v>10.069000000000001</v>
      </c>
      <c r="U9684">
        <v>5.3310000000000004</v>
      </c>
      <c r="V9684">
        <v>11669.076999999999</v>
      </c>
      <c r="W9684">
        <v>0.7</v>
      </c>
      <c r="X9684">
        <v>197.09299999999999</v>
      </c>
      <c r="Y9684">
        <v>10.68</v>
      </c>
      <c r="Z9684" s="32">
        <v>0.3</v>
      </c>
      <c r="AA9684" s="32">
        <v>27</v>
      </c>
      <c r="AB9684" s="32"/>
      <c r="AC9684" s="32">
        <v>3.6</v>
      </c>
    </row>
    <row r="9685" spans="1:29" hidden="1" x14ac:dyDescent="0.25">
      <c r="A9685" t="s">
        <v>263</v>
      </c>
      <c r="B9685" t="s">
        <v>264</v>
      </c>
      <c r="C9685" s="1">
        <v>43834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Q9685">
        <v>21413250</v>
      </c>
      <c r="R9685">
        <v>341.95499999999998</v>
      </c>
      <c r="S9685">
        <v>34.1</v>
      </c>
      <c r="T9685">
        <v>10.069000000000001</v>
      </c>
      <c r="U9685">
        <v>5.3310000000000004</v>
      </c>
      <c r="V9685">
        <v>11669.076999999999</v>
      </c>
      <c r="W9685">
        <v>0.7</v>
      </c>
      <c r="X9685">
        <v>197.09299999999999</v>
      </c>
      <c r="Y9685">
        <v>10.68</v>
      </c>
      <c r="Z9685" s="32">
        <v>0.3</v>
      </c>
      <c r="AA9685" s="32">
        <v>27</v>
      </c>
      <c r="AB9685" s="32"/>
      <c r="AC9685" s="32">
        <v>3.6</v>
      </c>
    </row>
    <row r="9686" spans="1:29" hidden="1" x14ac:dyDescent="0.25">
      <c r="A9686" t="s">
        <v>263</v>
      </c>
      <c r="B9686" t="s">
        <v>264</v>
      </c>
      <c r="C9686" s="1">
        <v>43835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Q9686">
        <v>21413250</v>
      </c>
      <c r="R9686">
        <v>341.95499999999998</v>
      </c>
      <c r="S9686">
        <v>34.1</v>
      </c>
      <c r="T9686">
        <v>10.069000000000001</v>
      </c>
      <c r="U9686">
        <v>5.3310000000000004</v>
      </c>
      <c r="V9686">
        <v>11669.076999999999</v>
      </c>
      <c r="W9686">
        <v>0.7</v>
      </c>
      <c r="X9686">
        <v>197.09299999999999</v>
      </c>
      <c r="Y9686">
        <v>10.68</v>
      </c>
      <c r="Z9686" s="32">
        <v>0.3</v>
      </c>
      <c r="AA9686" s="32">
        <v>27</v>
      </c>
      <c r="AB9686" s="32"/>
      <c r="AC9686" s="32">
        <v>3.6</v>
      </c>
    </row>
    <row r="9687" spans="1:29" hidden="1" x14ac:dyDescent="0.25">
      <c r="A9687" t="s">
        <v>263</v>
      </c>
      <c r="B9687" t="s">
        <v>264</v>
      </c>
      <c r="C9687" s="1">
        <v>43836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Q9687">
        <v>21413250</v>
      </c>
      <c r="R9687">
        <v>341.95499999999998</v>
      </c>
      <c r="S9687">
        <v>34.1</v>
      </c>
      <c r="T9687">
        <v>10.069000000000001</v>
      </c>
      <c r="U9687">
        <v>5.3310000000000004</v>
      </c>
      <c r="V9687">
        <v>11669.076999999999</v>
      </c>
      <c r="W9687">
        <v>0.7</v>
      </c>
      <c r="X9687">
        <v>197.09299999999999</v>
      </c>
      <c r="Y9687">
        <v>10.68</v>
      </c>
      <c r="Z9687" s="32">
        <v>0.3</v>
      </c>
      <c r="AA9687" s="32">
        <v>27</v>
      </c>
      <c r="AB9687" s="32"/>
      <c r="AC9687" s="32">
        <v>3.6</v>
      </c>
    </row>
    <row r="9688" spans="1:29" hidden="1" x14ac:dyDescent="0.25">
      <c r="A9688" t="s">
        <v>263</v>
      </c>
      <c r="B9688" t="s">
        <v>264</v>
      </c>
      <c r="C9688" s="1">
        <v>43837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Q9688">
        <v>21413250</v>
      </c>
      <c r="R9688">
        <v>341.95499999999998</v>
      </c>
      <c r="S9688">
        <v>34.1</v>
      </c>
      <c r="T9688">
        <v>10.069000000000001</v>
      </c>
      <c r="U9688">
        <v>5.3310000000000004</v>
      </c>
      <c r="V9688">
        <v>11669.076999999999</v>
      </c>
      <c r="W9688">
        <v>0.7</v>
      </c>
      <c r="X9688">
        <v>197.09299999999999</v>
      </c>
      <c r="Y9688">
        <v>10.68</v>
      </c>
      <c r="Z9688" s="32">
        <v>0.3</v>
      </c>
      <c r="AA9688" s="32">
        <v>27</v>
      </c>
      <c r="AB9688" s="32"/>
      <c r="AC9688" s="32">
        <v>3.6</v>
      </c>
    </row>
    <row r="9689" spans="1:29" hidden="1" x14ac:dyDescent="0.25">
      <c r="A9689" t="s">
        <v>263</v>
      </c>
      <c r="B9689" t="s">
        <v>264</v>
      </c>
      <c r="C9689" s="1">
        <v>43838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Q9689">
        <v>21413250</v>
      </c>
      <c r="R9689">
        <v>341.95499999999998</v>
      </c>
      <c r="S9689">
        <v>34.1</v>
      </c>
      <c r="T9689">
        <v>10.069000000000001</v>
      </c>
      <c r="U9689">
        <v>5.3310000000000004</v>
      </c>
      <c r="V9689">
        <v>11669.076999999999</v>
      </c>
      <c r="W9689">
        <v>0.7</v>
      </c>
      <c r="X9689">
        <v>197.09299999999999</v>
      </c>
      <c r="Y9689">
        <v>10.68</v>
      </c>
      <c r="Z9689" s="32">
        <v>0.3</v>
      </c>
      <c r="AA9689" s="32">
        <v>27</v>
      </c>
      <c r="AB9689" s="32"/>
      <c r="AC9689" s="32">
        <v>3.6</v>
      </c>
    </row>
    <row r="9690" spans="1:29" hidden="1" x14ac:dyDescent="0.25">
      <c r="A9690" t="s">
        <v>263</v>
      </c>
      <c r="B9690" t="s">
        <v>264</v>
      </c>
      <c r="C9690" s="1">
        <v>43839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Q9690">
        <v>21413250</v>
      </c>
      <c r="R9690">
        <v>341.95499999999998</v>
      </c>
      <c r="S9690">
        <v>34.1</v>
      </c>
      <c r="T9690">
        <v>10.069000000000001</v>
      </c>
      <c r="U9690">
        <v>5.3310000000000004</v>
      </c>
      <c r="V9690">
        <v>11669.076999999999</v>
      </c>
      <c r="W9690">
        <v>0.7</v>
      </c>
      <c r="X9690">
        <v>197.09299999999999</v>
      </c>
      <c r="Y9690">
        <v>10.68</v>
      </c>
      <c r="Z9690" s="32">
        <v>0.3</v>
      </c>
      <c r="AA9690" s="32">
        <v>27</v>
      </c>
      <c r="AB9690" s="32"/>
      <c r="AC9690" s="32">
        <v>3.6</v>
      </c>
    </row>
    <row r="9691" spans="1:29" hidden="1" x14ac:dyDescent="0.25">
      <c r="A9691" t="s">
        <v>263</v>
      </c>
      <c r="B9691" t="s">
        <v>264</v>
      </c>
      <c r="C9691" s="1">
        <v>43840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Q9691">
        <v>21413250</v>
      </c>
      <c r="R9691">
        <v>341.95499999999998</v>
      </c>
      <c r="S9691">
        <v>34.1</v>
      </c>
      <c r="T9691">
        <v>10.069000000000001</v>
      </c>
      <c r="U9691">
        <v>5.3310000000000004</v>
      </c>
      <c r="V9691">
        <v>11669.076999999999</v>
      </c>
      <c r="W9691">
        <v>0.7</v>
      </c>
      <c r="X9691">
        <v>197.09299999999999</v>
      </c>
      <c r="Y9691">
        <v>10.68</v>
      </c>
      <c r="Z9691" s="32">
        <v>0.3</v>
      </c>
      <c r="AA9691" s="32">
        <v>27</v>
      </c>
      <c r="AB9691" s="32"/>
      <c r="AC9691" s="32">
        <v>3.6</v>
      </c>
    </row>
    <row r="9692" spans="1:29" hidden="1" x14ac:dyDescent="0.25">
      <c r="A9692" t="s">
        <v>263</v>
      </c>
      <c r="B9692" t="s">
        <v>264</v>
      </c>
      <c r="C9692" s="1">
        <v>43841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Q9692">
        <v>21413250</v>
      </c>
      <c r="R9692">
        <v>341.95499999999998</v>
      </c>
      <c r="S9692">
        <v>34.1</v>
      </c>
      <c r="T9692">
        <v>10.069000000000001</v>
      </c>
      <c r="U9692">
        <v>5.3310000000000004</v>
      </c>
      <c r="V9692">
        <v>11669.076999999999</v>
      </c>
      <c r="W9692">
        <v>0.7</v>
      </c>
      <c r="X9692">
        <v>197.09299999999999</v>
      </c>
      <c r="Y9692">
        <v>10.68</v>
      </c>
      <c r="Z9692" s="32">
        <v>0.3</v>
      </c>
      <c r="AA9692" s="32">
        <v>27</v>
      </c>
      <c r="AB9692" s="32"/>
      <c r="AC9692" s="32">
        <v>3.6</v>
      </c>
    </row>
    <row r="9693" spans="1:29" hidden="1" x14ac:dyDescent="0.25">
      <c r="A9693" t="s">
        <v>263</v>
      </c>
      <c r="B9693" t="s">
        <v>264</v>
      </c>
      <c r="C9693" s="1">
        <v>43842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Q9693">
        <v>21413250</v>
      </c>
      <c r="R9693">
        <v>341.95499999999998</v>
      </c>
      <c r="S9693">
        <v>34.1</v>
      </c>
      <c r="T9693">
        <v>10.069000000000001</v>
      </c>
      <c r="U9693">
        <v>5.3310000000000004</v>
      </c>
      <c r="V9693">
        <v>11669.076999999999</v>
      </c>
      <c r="W9693">
        <v>0.7</v>
      </c>
      <c r="X9693">
        <v>197.09299999999999</v>
      </c>
      <c r="Y9693">
        <v>10.68</v>
      </c>
      <c r="Z9693" s="32">
        <v>0.3</v>
      </c>
      <c r="AA9693" s="32">
        <v>27</v>
      </c>
      <c r="AB9693" s="32"/>
      <c r="AC9693" s="32">
        <v>3.6</v>
      </c>
    </row>
    <row r="9694" spans="1:29" hidden="1" x14ac:dyDescent="0.25">
      <c r="A9694" t="s">
        <v>263</v>
      </c>
      <c r="B9694" t="s">
        <v>264</v>
      </c>
      <c r="C9694" s="1">
        <v>43843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Q9694">
        <v>21413250</v>
      </c>
      <c r="R9694">
        <v>341.95499999999998</v>
      </c>
      <c r="S9694">
        <v>34.1</v>
      </c>
      <c r="T9694">
        <v>10.069000000000001</v>
      </c>
      <c r="U9694">
        <v>5.3310000000000004</v>
      </c>
      <c r="V9694">
        <v>11669.076999999999</v>
      </c>
      <c r="W9694">
        <v>0.7</v>
      </c>
      <c r="X9694">
        <v>197.09299999999999</v>
      </c>
      <c r="Y9694">
        <v>10.68</v>
      </c>
      <c r="Z9694" s="32">
        <v>0.3</v>
      </c>
      <c r="AA9694" s="32">
        <v>27</v>
      </c>
      <c r="AB9694" s="32"/>
      <c r="AC9694" s="32">
        <v>3.6</v>
      </c>
    </row>
    <row r="9695" spans="1:29" hidden="1" x14ac:dyDescent="0.25">
      <c r="A9695" t="s">
        <v>263</v>
      </c>
      <c r="B9695" t="s">
        <v>264</v>
      </c>
      <c r="C9695" s="1">
        <v>43844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Q9695">
        <v>21413250</v>
      </c>
      <c r="R9695">
        <v>341.95499999999998</v>
      </c>
      <c r="S9695">
        <v>34.1</v>
      </c>
      <c r="T9695">
        <v>10.069000000000001</v>
      </c>
      <c r="U9695">
        <v>5.3310000000000004</v>
      </c>
      <c r="V9695">
        <v>11669.076999999999</v>
      </c>
      <c r="W9695">
        <v>0.7</v>
      </c>
      <c r="X9695">
        <v>197.09299999999999</v>
      </c>
      <c r="Y9695">
        <v>10.68</v>
      </c>
      <c r="Z9695" s="32">
        <v>0.3</v>
      </c>
      <c r="AA9695" s="32">
        <v>27</v>
      </c>
      <c r="AB9695" s="32"/>
      <c r="AC9695" s="32">
        <v>3.6</v>
      </c>
    </row>
    <row r="9696" spans="1:29" hidden="1" x14ac:dyDescent="0.25">
      <c r="A9696" t="s">
        <v>263</v>
      </c>
      <c r="B9696" t="s">
        <v>264</v>
      </c>
      <c r="C9696" s="1">
        <v>43845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Q9696">
        <v>21413250</v>
      </c>
      <c r="R9696">
        <v>341.95499999999998</v>
      </c>
      <c r="S9696">
        <v>34.1</v>
      </c>
      <c r="T9696">
        <v>10.069000000000001</v>
      </c>
      <c r="U9696">
        <v>5.3310000000000004</v>
      </c>
      <c r="V9696">
        <v>11669.076999999999</v>
      </c>
      <c r="W9696">
        <v>0.7</v>
      </c>
      <c r="X9696">
        <v>197.09299999999999</v>
      </c>
      <c r="Y9696">
        <v>10.68</v>
      </c>
      <c r="Z9696" s="32">
        <v>0.3</v>
      </c>
      <c r="AA9696" s="32">
        <v>27</v>
      </c>
      <c r="AB9696" s="32"/>
      <c r="AC9696" s="32">
        <v>3.6</v>
      </c>
    </row>
    <row r="9697" spans="1:29" hidden="1" x14ac:dyDescent="0.25">
      <c r="A9697" t="s">
        <v>263</v>
      </c>
      <c r="B9697" t="s">
        <v>264</v>
      </c>
      <c r="C9697" s="1">
        <v>43846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Q9697">
        <v>21413250</v>
      </c>
      <c r="R9697">
        <v>341.95499999999998</v>
      </c>
      <c r="S9697">
        <v>34.1</v>
      </c>
      <c r="T9697">
        <v>10.069000000000001</v>
      </c>
      <c r="U9697">
        <v>5.3310000000000004</v>
      </c>
      <c r="V9697">
        <v>11669.076999999999</v>
      </c>
      <c r="W9697">
        <v>0.7</v>
      </c>
      <c r="X9697">
        <v>197.09299999999999</v>
      </c>
      <c r="Y9697">
        <v>10.68</v>
      </c>
      <c r="Z9697" s="32">
        <v>0.3</v>
      </c>
      <c r="AA9697" s="32">
        <v>27</v>
      </c>
      <c r="AB9697" s="32"/>
      <c r="AC9697" s="32">
        <v>3.6</v>
      </c>
    </row>
    <row r="9698" spans="1:29" hidden="1" x14ac:dyDescent="0.25">
      <c r="A9698" t="s">
        <v>263</v>
      </c>
      <c r="B9698" t="s">
        <v>264</v>
      </c>
      <c r="C9698" s="1">
        <v>43847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Q9698">
        <v>21413250</v>
      </c>
      <c r="R9698">
        <v>341.95499999999998</v>
      </c>
      <c r="S9698">
        <v>34.1</v>
      </c>
      <c r="T9698">
        <v>10.069000000000001</v>
      </c>
      <c r="U9698">
        <v>5.3310000000000004</v>
      </c>
      <c r="V9698">
        <v>11669.076999999999</v>
      </c>
      <c r="W9698">
        <v>0.7</v>
      </c>
      <c r="X9698">
        <v>197.09299999999999</v>
      </c>
      <c r="Y9698">
        <v>10.68</v>
      </c>
      <c r="Z9698" s="32">
        <v>0.3</v>
      </c>
      <c r="AA9698" s="32">
        <v>27</v>
      </c>
      <c r="AB9698" s="32"/>
      <c r="AC9698" s="32">
        <v>3.6</v>
      </c>
    </row>
    <row r="9699" spans="1:29" hidden="1" x14ac:dyDescent="0.25">
      <c r="A9699" t="s">
        <v>263</v>
      </c>
      <c r="B9699" t="s">
        <v>264</v>
      </c>
      <c r="C9699" s="1">
        <v>43848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Q9699">
        <v>21413250</v>
      </c>
      <c r="R9699">
        <v>341.95499999999998</v>
      </c>
      <c r="S9699">
        <v>34.1</v>
      </c>
      <c r="T9699">
        <v>10.069000000000001</v>
      </c>
      <c r="U9699">
        <v>5.3310000000000004</v>
      </c>
      <c r="V9699">
        <v>11669.076999999999</v>
      </c>
      <c r="W9699">
        <v>0.7</v>
      </c>
      <c r="X9699">
        <v>197.09299999999999</v>
      </c>
      <c r="Y9699">
        <v>10.68</v>
      </c>
      <c r="Z9699" s="32">
        <v>0.3</v>
      </c>
      <c r="AA9699" s="32">
        <v>27</v>
      </c>
      <c r="AB9699" s="32"/>
      <c r="AC9699" s="32">
        <v>3.6</v>
      </c>
    </row>
    <row r="9700" spans="1:29" hidden="1" x14ac:dyDescent="0.25">
      <c r="A9700" t="s">
        <v>263</v>
      </c>
      <c r="B9700" t="s">
        <v>264</v>
      </c>
      <c r="C9700" s="1">
        <v>43849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Q9700">
        <v>21413250</v>
      </c>
      <c r="R9700">
        <v>341.95499999999998</v>
      </c>
      <c r="S9700">
        <v>34.1</v>
      </c>
      <c r="T9700">
        <v>10.069000000000001</v>
      </c>
      <c r="U9700">
        <v>5.3310000000000004</v>
      </c>
      <c r="V9700">
        <v>11669.076999999999</v>
      </c>
      <c r="W9700">
        <v>0.7</v>
      </c>
      <c r="X9700">
        <v>197.09299999999999</v>
      </c>
      <c r="Y9700">
        <v>10.68</v>
      </c>
      <c r="Z9700" s="32">
        <v>0.3</v>
      </c>
      <c r="AA9700" s="32">
        <v>27</v>
      </c>
      <c r="AB9700" s="32"/>
      <c r="AC9700" s="32">
        <v>3.6</v>
      </c>
    </row>
    <row r="9701" spans="1:29" hidden="1" x14ac:dyDescent="0.25">
      <c r="A9701" t="s">
        <v>263</v>
      </c>
      <c r="B9701" t="s">
        <v>264</v>
      </c>
      <c r="C9701" s="1">
        <v>43850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Q9701">
        <v>21413250</v>
      </c>
      <c r="R9701">
        <v>341.95499999999998</v>
      </c>
      <c r="S9701">
        <v>34.1</v>
      </c>
      <c r="T9701">
        <v>10.069000000000001</v>
      </c>
      <c r="U9701">
        <v>5.3310000000000004</v>
      </c>
      <c r="V9701">
        <v>11669.076999999999</v>
      </c>
      <c r="W9701">
        <v>0.7</v>
      </c>
      <c r="X9701">
        <v>197.09299999999999</v>
      </c>
      <c r="Y9701">
        <v>10.68</v>
      </c>
      <c r="Z9701" s="32">
        <v>0.3</v>
      </c>
      <c r="AA9701" s="32">
        <v>27</v>
      </c>
      <c r="AB9701" s="32"/>
      <c r="AC9701" s="32">
        <v>3.6</v>
      </c>
    </row>
    <row r="9702" spans="1:29" hidden="1" x14ac:dyDescent="0.25">
      <c r="A9702" t="s">
        <v>263</v>
      </c>
      <c r="B9702" t="s">
        <v>264</v>
      </c>
      <c r="C9702" s="1">
        <v>43851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Q9702">
        <v>21413250</v>
      </c>
      <c r="R9702">
        <v>341.95499999999998</v>
      </c>
      <c r="S9702">
        <v>34.1</v>
      </c>
      <c r="T9702">
        <v>10.069000000000001</v>
      </c>
      <c r="U9702">
        <v>5.3310000000000004</v>
      </c>
      <c r="V9702">
        <v>11669.076999999999</v>
      </c>
      <c r="W9702">
        <v>0.7</v>
      </c>
      <c r="X9702">
        <v>197.09299999999999</v>
      </c>
      <c r="Y9702">
        <v>10.68</v>
      </c>
      <c r="Z9702" s="32">
        <v>0.3</v>
      </c>
      <c r="AA9702" s="32">
        <v>27</v>
      </c>
      <c r="AB9702" s="32"/>
      <c r="AC9702" s="32">
        <v>3.6</v>
      </c>
    </row>
    <row r="9703" spans="1:29" hidden="1" x14ac:dyDescent="0.25">
      <c r="A9703" t="s">
        <v>263</v>
      </c>
      <c r="B9703" t="s">
        <v>264</v>
      </c>
      <c r="C9703" s="1">
        <v>43852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Q9703">
        <v>21413250</v>
      </c>
      <c r="R9703">
        <v>341.95499999999998</v>
      </c>
      <c r="S9703">
        <v>34.1</v>
      </c>
      <c r="T9703">
        <v>10.069000000000001</v>
      </c>
      <c r="U9703">
        <v>5.3310000000000004</v>
      </c>
      <c r="V9703">
        <v>11669.076999999999</v>
      </c>
      <c r="W9703">
        <v>0.7</v>
      </c>
      <c r="X9703">
        <v>197.09299999999999</v>
      </c>
      <c r="Y9703">
        <v>10.68</v>
      </c>
      <c r="Z9703" s="32">
        <v>0.3</v>
      </c>
      <c r="AA9703" s="32">
        <v>27</v>
      </c>
      <c r="AB9703" s="32"/>
      <c r="AC9703" s="32">
        <v>3.6</v>
      </c>
    </row>
    <row r="9704" spans="1:29" hidden="1" x14ac:dyDescent="0.25">
      <c r="A9704" t="s">
        <v>263</v>
      </c>
      <c r="B9704" t="s">
        <v>264</v>
      </c>
      <c r="C9704" s="1">
        <v>43853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Q9704">
        <v>21413250</v>
      </c>
      <c r="R9704">
        <v>341.95499999999998</v>
      </c>
      <c r="S9704">
        <v>34.1</v>
      </c>
      <c r="T9704">
        <v>10.069000000000001</v>
      </c>
      <c r="U9704">
        <v>5.3310000000000004</v>
      </c>
      <c r="V9704">
        <v>11669.076999999999</v>
      </c>
      <c r="W9704">
        <v>0.7</v>
      </c>
      <c r="X9704">
        <v>197.09299999999999</v>
      </c>
      <c r="Y9704">
        <v>10.68</v>
      </c>
      <c r="Z9704" s="32">
        <v>0.3</v>
      </c>
      <c r="AA9704" s="32">
        <v>27</v>
      </c>
      <c r="AB9704" s="32"/>
      <c r="AC9704" s="32">
        <v>3.6</v>
      </c>
    </row>
    <row r="9705" spans="1:29" hidden="1" x14ac:dyDescent="0.25">
      <c r="A9705" t="s">
        <v>263</v>
      </c>
      <c r="B9705" t="s">
        <v>264</v>
      </c>
      <c r="C9705" s="1">
        <v>43854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Q9705">
        <v>21413250</v>
      </c>
      <c r="R9705">
        <v>341.95499999999998</v>
      </c>
      <c r="S9705">
        <v>34.1</v>
      </c>
      <c r="T9705">
        <v>10.069000000000001</v>
      </c>
      <c r="U9705">
        <v>5.3310000000000004</v>
      </c>
      <c r="V9705">
        <v>11669.076999999999</v>
      </c>
      <c r="W9705">
        <v>0.7</v>
      </c>
      <c r="X9705">
        <v>197.09299999999999</v>
      </c>
      <c r="Y9705">
        <v>10.68</v>
      </c>
      <c r="Z9705" s="32">
        <v>0.3</v>
      </c>
      <c r="AA9705" s="32">
        <v>27</v>
      </c>
      <c r="AB9705" s="32"/>
      <c r="AC9705" s="32">
        <v>3.6</v>
      </c>
    </row>
    <row r="9706" spans="1:29" hidden="1" x14ac:dyDescent="0.25">
      <c r="A9706" t="s">
        <v>263</v>
      </c>
      <c r="B9706" t="s">
        <v>264</v>
      </c>
      <c r="C9706" s="1">
        <v>43855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Q9706">
        <v>21413250</v>
      </c>
      <c r="R9706">
        <v>341.95499999999998</v>
      </c>
      <c r="S9706">
        <v>34.1</v>
      </c>
      <c r="T9706">
        <v>10.069000000000001</v>
      </c>
      <c r="U9706">
        <v>5.3310000000000004</v>
      </c>
      <c r="V9706">
        <v>11669.076999999999</v>
      </c>
      <c r="W9706">
        <v>0.7</v>
      </c>
      <c r="X9706">
        <v>197.09299999999999</v>
      </c>
      <c r="Y9706">
        <v>10.68</v>
      </c>
      <c r="Z9706" s="32">
        <v>0.3</v>
      </c>
      <c r="AA9706" s="32">
        <v>27</v>
      </c>
      <c r="AB9706" s="32"/>
      <c r="AC9706" s="32">
        <v>3.6</v>
      </c>
    </row>
    <row r="9707" spans="1:29" hidden="1" x14ac:dyDescent="0.25">
      <c r="A9707" t="s">
        <v>263</v>
      </c>
      <c r="B9707" t="s">
        <v>264</v>
      </c>
      <c r="C9707" s="1">
        <v>43856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Q9707">
        <v>21413250</v>
      </c>
      <c r="R9707">
        <v>341.95499999999998</v>
      </c>
      <c r="S9707">
        <v>34.1</v>
      </c>
      <c r="T9707">
        <v>10.069000000000001</v>
      </c>
      <c r="U9707">
        <v>5.3310000000000004</v>
      </c>
      <c r="V9707">
        <v>11669.076999999999</v>
      </c>
      <c r="W9707">
        <v>0.7</v>
      </c>
      <c r="X9707">
        <v>197.09299999999999</v>
      </c>
      <c r="Y9707">
        <v>10.68</v>
      </c>
      <c r="Z9707" s="32">
        <v>0.3</v>
      </c>
      <c r="AA9707" s="32">
        <v>27</v>
      </c>
      <c r="AB9707" s="32"/>
      <c r="AC9707" s="32">
        <v>3.6</v>
      </c>
    </row>
    <row r="9708" spans="1:29" hidden="1" x14ac:dyDescent="0.25">
      <c r="A9708" t="s">
        <v>263</v>
      </c>
      <c r="B9708" t="s">
        <v>264</v>
      </c>
      <c r="C9708" s="1">
        <v>43857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Q9708">
        <v>21413250</v>
      </c>
      <c r="R9708">
        <v>341.95499999999998</v>
      </c>
      <c r="S9708">
        <v>34.1</v>
      </c>
      <c r="T9708">
        <v>10.069000000000001</v>
      </c>
      <c r="U9708">
        <v>5.3310000000000004</v>
      </c>
      <c r="V9708">
        <v>11669.076999999999</v>
      </c>
      <c r="W9708">
        <v>0.7</v>
      </c>
      <c r="X9708">
        <v>197.09299999999999</v>
      </c>
      <c r="Y9708">
        <v>10.68</v>
      </c>
      <c r="Z9708" s="32">
        <v>0.3</v>
      </c>
      <c r="AA9708" s="32">
        <v>27</v>
      </c>
      <c r="AB9708" s="32"/>
      <c r="AC9708" s="32">
        <v>3.6</v>
      </c>
    </row>
    <row r="9709" spans="1:29" hidden="1" x14ac:dyDescent="0.25">
      <c r="A9709" t="s">
        <v>263</v>
      </c>
      <c r="B9709" t="s">
        <v>264</v>
      </c>
      <c r="C9709" s="1">
        <v>43858</v>
      </c>
      <c r="D9709">
        <v>1</v>
      </c>
      <c r="E9709">
        <v>1</v>
      </c>
      <c r="F9709">
        <v>0</v>
      </c>
      <c r="G9709">
        <v>0</v>
      </c>
      <c r="H9709">
        <v>4.7E-2</v>
      </c>
      <c r="I9709">
        <v>4.7E-2</v>
      </c>
      <c r="J9709">
        <v>0</v>
      </c>
      <c r="K9709">
        <v>0</v>
      </c>
      <c r="Q9709">
        <v>21413250</v>
      </c>
      <c r="R9709">
        <v>341.95499999999998</v>
      </c>
      <c r="S9709">
        <v>34.1</v>
      </c>
      <c r="T9709">
        <v>10.069000000000001</v>
      </c>
      <c r="U9709">
        <v>5.3310000000000004</v>
      </c>
      <c r="V9709">
        <v>11669.076999999999</v>
      </c>
      <c r="W9709">
        <v>0.7</v>
      </c>
      <c r="X9709">
        <v>197.09299999999999</v>
      </c>
      <c r="Y9709">
        <v>10.68</v>
      </c>
      <c r="Z9709" s="32">
        <v>0.3</v>
      </c>
      <c r="AA9709" s="32">
        <v>27</v>
      </c>
      <c r="AB9709" s="32"/>
      <c r="AC9709" s="32">
        <v>3.6</v>
      </c>
    </row>
    <row r="9710" spans="1:29" hidden="1" x14ac:dyDescent="0.25">
      <c r="A9710" t="s">
        <v>263</v>
      </c>
      <c r="B9710" t="s">
        <v>264</v>
      </c>
      <c r="C9710" s="1">
        <v>43859</v>
      </c>
      <c r="D9710">
        <v>1</v>
      </c>
      <c r="E9710">
        <v>0</v>
      </c>
      <c r="F9710">
        <v>0</v>
      </c>
      <c r="G9710">
        <v>0</v>
      </c>
      <c r="H9710">
        <v>4.7E-2</v>
      </c>
      <c r="I9710">
        <v>0</v>
      </c>
      <c r="J9710">
        <v>0</v>
      </c>
      <c r="K9710">
        <v>0</v>
      </c>
      <c r="Q9710">
        <v>21413250</v>
      </c>
      <c r="R9710">
        <v>341.95499999999998</v>
      </c>
      <c r="S9710">
        <v>34.1</v>
      </c>
      <c r="T9710">
        <v>10.069000000000001</v>
      </c>
      <c r="U9710">
        <v>5.3310000000000004</v>
      </c>
      <c r="V9710">
        <v>11669.076999999999</v>
      </c>
      <c r="W9710">
        <v>0.7</v>
      </c>
      <c r="X9710">
        <v>197.09299999999999</v>
      </c>
      <c r="Y9710">
        <v>10.68</v>
      </c>
      <c r="Z9710" s="32">
        <v>0.3</v>
      </c>
      <c r="AA9710" s="32">
        <v>27</v>
      </c>
      <c r="AB9710" s="32"/>
      <c r="AC9710" s="32">
        <v>3.6</v>
      </c>
    </row>
    <row r="9711" spans="1:29" hidden="1" x14ac:dyDescent="0.25">
      <c r="A9711" t="s">
        <v>263</v>
      </c>
      <c r="B9711" t="s">
        <v>264</v>
      </c>
      <c r="C9711" s="1">
        <v>43860</v>
      </c>
      <c r="D9711">
        <v>1</v>
      </c>
      <c r="E9711">
        <v>0</v>
      </c>
      <c r="F9711">
        <v>0</v>
      </c>
      <c r="G9711">
        <v>0</v>
      </c>
      <c r="H9711">
        <v>4.7E-2</v>
      </c>
      <c r="I9711">
        <v>0</v>
      </c>
      <c r="J9711">
        <v>0</v>
      </c>
      <c r="K9711">
        <v>0</v>
      </c>
      <c r="Q9711">
        <v>21413250</v>
      </c>
      <c r="R9711">
        <v>341.95499999999998</v>
      </c>
      <c r="S9711">
        <v>34.1</v>
      </c>
      <c r="T9711">
        <v>10.069000000000001</v>
      </c>
      <c r="U9711">
        <v>5.3310000000000004</v>
      </c>
      <c r="V9711">
        <v>11669.076999999999</v>
      </c>
      <c r="W9711">
        <v>0.7</v>
      </c>
      <c r="X9711">
        <v>197.09299999999999</v>
      </c>
      <c r="Y9711">
        <v>10.68</v>
      </c>
      <c r="Z9711" s="32">
        <v>0.3</v>
      </c>
      <c r="AA9711" s="32">
        <v>27</v>
      </c>
      <c r="AB9711" s="32"/>
      <c r="AC9711" s="32">
        <v>3.6</v>
      </c>
    </row>
    <row r="9712" spans="1:29" hidden="1" x14ac:dyDescent="0.25">
      <c r="A9712" t="s">
        <v>263</v>
      </c>
      <c r="B9712" t="s">
        <v>264</v>
      </c>
      <c r="C9712" s="1">
        <v>43861</v>
      </c>
      <c r="D9712">
        <v>1</v>
      </c>
      <c r="E9712">
        <v>0</v>
      </c>
      <c r="F9712">
        <v>0</v>
      </c>
      <c r="G9712">
        <v>0</v>
      </c>
      <c r="H9712">
        <v>4.7E-2</v>
      </c>
      <c r="I9712">
        <v>0</v>
      </c>
      <c r="J9712">
        <v>0</v>
      </c>
      <c r="K9712">
        <v>0</v>
      </c>
      <c r="Q9712">
        <v>21413250</v>
      </c>
      <c r="R9712">
        <v>341.95499999999998</v>
      </c>
      <c r="S9712">
        <v>34.1</v>
      </c>
      <c r="T9712">
        <v>10.069000000000001</v>
      </c>
      <c r="U9712">
        <v>5.3310000000000004</v>
      </c>
      <c r="V9712">
        <v>11669.076999999999</v>
      </c>
      <c r="W9712">
        <v>0.7</v>
      </c>
      <c r="X9712">
        <v>197.09299999999999</v>
      </c>
      <c r="Y9712">
        <v>10.68</v>
      </c>
      <c r="Z9712" s="32">
        <v>0.3</v>
      </c>
      <c r="AA9712" s="32">
        <v>27</v>
      </c>
      <c r="AB9712" s="32"/>
      <c r="AC9712" s="32">
        <v>3.6</v>
      </c>
    </row>
    <row r="9713" spans="1:29" hidden="1" x14ac:dyDescent="0.25">
      <c r="A9713" t="s">
        <v>263</v>
      </c>
      <c r="B9713" t="s">
        <v>264</v>
      </c>
      <c r="C9713" s="1">
        <v>43862</v>
      </c>
      <c r="D9713">
        <v>1</v>
      </c>
      <c r="E9713">
        <v>0</v>
      </c>
      <c r="F9713">
        <v>0</v>
      </c>
      <c r="G9713">
        <v>0</v>
      </c>
      <c r="H9713">
        <v>4.7E-2</v>
      </c>
      <c r="I9713">
        <v>0</v>
      </c>
      <c r="J9713">
        <v>0</v>
      </c>
      <c r="K9713">
        <v>0</v>
      </c>
      <c r="Q9713">
        <v>21413250</v>
      </c>
      <c r="R9713">
        <v>341.95499999999998</v>
      </c>
      <c r="S9713">
        <v>34.1</v>
      </c>
      <c r="T9713">
        <v>10.069000000000001</v>
      </c>
      <c r="U9713">
        <v>5.3310000000000004</v>
      </c>
      <c r="V9713">
        <v>11669.076999999999</v>
      </c>
      <c r="W9713">
        <v>0.7</v>
      </c>
      <c r="X9713">
        <v>197.09299999999999</v>
      </c>
      <c r="Y9713">
        <v>10.68</v>
      </c>
      <c r="Z9713" s="32">
        <v>0.3</v>
      </c>
      <c r="AA9713" s="32">
        <v>27</v>
      </c>
      <c r="AB9713" s="32"/>
      <c r="AC9713" s="32">
        <v>3.6</v>
      </c>
    </row>
    <row r="9714" spans="1:29" hidden="1" x14ac:dyDescent="0.25">
      <c r="A9714" t="s">
        <v>263</v>
      </c>
      <c r="B9714" t="s">
        <v>264</v>
      </c>
      <c r="C9714" s="1">
        <v>43863</v>
      </c>
      <c r="D9714">
        <v>1</v>
      </c>
      <c r="E9714">
        <v>0</v>
      </c>
      <c r="F9714">
        <v>0</v>
      </c>
      <c r="G9714">
        <v>0</v>
      </c>
      <c r="H9714">
        <v>4.7E-2</v>
      </c>
      <c r="I9714">
        <v>0</v>
      </c>
      <c r="J9714">
        <v>0</v>
      </c>
      <c r="K9714">
        <v>0</v>
      </c>
      <c r="Q9714">
        <v>21413250</v>
      </c>
      <c r="R9714">
        <v>341.95499999999998</v>
      </c>
      <c r="S9714">
        <v>34.1</v>
      </c>
      <c r="T9714">
        <v>10.069000000000001</v>
      </c>
      <c r="U9714">
        <v>5.3310000000000004</v>
      </c>
      <c r="V9714">
        <v>11669.076999999999</v>
      </c>
      <c r="W9714">
        <v>0.7</v>
      </c>
      <c r="X9714">
        <v>197.09299999999999</v>
      </c>
      <c r="Y9714">
        <v>10.68</v>
      </c>
      <c r="Z9714" s="32">
        <v>0.3</v>
      </c>
      <c r="AA9714" s="32">
        <v>27</v>
      </c>
      <c r="AB9714" s="32"/>
      <c r="AC9714" s="32">
        <v>3.6</v>
      </c>
    </row>
    <row r="9715" spans="1:29" hidden="1" x14ac:dyDescent="0.25">
      <c r="A9715" t="s">
        <v>263</v>
      </c>
      <c r="B9715" t="s">
        <v>264</v>
      </c>
      <c r="C9715" s="1">
        <v>43864</v>
      </c>
      <c r="D9715">
        <v>1</v>
      </c>
      <c r="E9715">
        <v>0</v>
      </c>
      <c r="F9715">
        <v>0</v>
      </c>
      <c r="G9715">
        <v>0</v>
      </c>
      <c r="H9715">
        <v>4.7E-2</v>
      </c>
      <c r="I9715">
        <v>0</v>
      </c>
      <c r="J9715">
        <v>0</v>
      </c>
      <c r="K9715">
        <v>0</v>
      </c>
      <c r="Q9715">
        <v>21413250</v>
      </c>
      <c r="R9715">
        <v>341.95499999999998</v>
      </c>
      <c r="S9715">
        <v>34.1</v>
      </c>
      <c r="T9715">
        <v>10.069000000000001</v>
      </c>
      <c r="U9715">
        <v>5.3310000000000004</v>
      </c>
      <c r="V9715">
        <v>11669.076999999999</v>
      </c>
      <c r="W9715">
        <v>0.7</v>
      </c>
      <c r="X9715">
        <v>197.09299999999999</v>
      </c>
      <c r="Y9715">
        <v>10.68</v>
      </c>
      <c r="Z9715" s="32">
        <v>0.3</v>
      </c>
      <c r="AA9715" s="32">
        <v>27</v>
      </c>
      <c r="AB9715" s="32"/>
      <c r="AC9715" s="32">
        <v>3.6</v>
      </c>
    </row>
    <row r="9716" spans="1:29" hidden="1" x14ac:dyDescent="0.25">
      <c r="A9716" t="s">
        <v>263</v>
      </c>
      <c r="B9716" t="s">
        <v>264</v>
      </c>
      <c r="C9716" s="1">
        <v>43865</v>
      </c>
      <c r="D9716">
        <v>1</v>
      </c>
      <c r="E9716">
        <v>0</v>
      </c>
      <c r="F9716">
        <v>0</v>
      </c>
      <c r="G9716">
        <v>0</v>
      </c>
      <c r="H9716">
        <v>4.7E-2</v>
      </c>
      <c r="I9716">
        <v>0</v>
      </c>
      <c r="J9716">
        <v>0</v>
      </c>
      <c r="K9716">
        <v>0</v>
      </c>
      <c r="Q9716">
        <v>21413250</v>
      </c>
      <c r="R9716">
        <v>341.95499999999998</v>
      </c>
      <c r="S9716">
        <v>34.1</v>
      </c>
      <c r="T9716">
        <v>10.069000000000001</v>
      </c>
      <c r="U9716">
        <v>5.3310000000000004</v>
      </c>
      <c r="V9716">
        <v>11669.076999999999</v>
      </c>
      <c r="W9716">
        <v>0.7</v>
      </c>
      <c r="X9716">
        <v>197.09299999999999</v>
      </c>
      <c r="Y9716">
        <v>10.68</v>
      </c>
      <c r="Z9716" s="32">
        <v>0.3</v>
      </c>
      <c r="AA9716" s="32">
        <v>27</v>
      </c>
      <c r="AB9716" s="32"/>
      <c r="AC9716" s="32">
        <v>3.6</v>
      </c>
    </row>
    <row r="9717" spans="1:29" hidden="1" x14ac:dyDescent="0.25">
      <c r="A9717" t="s">
        <v>263</v>
      </c>
      <c r="B9717" t="s">
        <v>264</v>
      </c>
      <c r="C9717" s="1">
        <v>43866</v>
      </c>
      <c r="D9717">
        <v>1</v>
      </c>
      <c r="E9717">
        <v>0</v>
      </c>
      <c r="F9717">
        <v>0</v>
      </c>
      <c r="G9717">
        <v>0</v>
      </c>
      <c r="H9717">
        <v>4.7E-2</v>
      </c>
      <c r="I9717">
        <v>0</v>
      </c>
      <c r="J9717">
        <v>0</v>
      </c>
      <c r="K9717">
        <v>0</v>
      </c>
      <c r="Q9717">
        <v>21413250</v>
      </c>
      <c r="R9717">
        <v>341.95499999999998</v>
      </c>
      <c r="S9717">
        <v>34.1</v>
      </c>
      <c r="T9717">
        <v>10.069000000000001</v>
      </c>
      <c r="U9717">
        <v>5.3310000000000004</v>
      </c>
      <c r="V9717">
        <v>11669.076999999999</v>
      </c>
      <c r="W9717">
        <v>0.7</v>
      </c>
      <c r="X9717">
        <v>197.09299999999999</v>
      </c>
      <c r="Y9717">
        <v>10.68</v>
      </c>
      <c r="Z9717" s="32">
        <v>0.3</v>
      </c>
      <c r="AA9717" s="32">
        <v>27</v>
      </c>
      <c r="AB9717" s="32"/>
      <c r="AC9717" s="32">
        <v>3.6</v>
      </c>
    </row>
    <row r="9718" spans="1:29" hidden="1" x14ac:dyDescent="0.25">
      <c r="A9718" t="s">
        <v>263</v>
      </c>
      <c r="B9718" t="s">
        <v>264</v>
      </c>
      <c r="C9718" s="1">
        <v>43867</v>
      </c>
      <c r="D9718">
        <v>1</v>
      </c>
      <c r="E9718">
        <v>0</v>
      </c>
      <c r="F9718">
        <v>0</v>
      </c>
      <c r="G9718">
        <v>0</v>
      </c>
      <c r="H9718">
        <v>4.7E-2</v>
      </c>
      <c r="I9718">
        <v>0</v>
      </c>
      <c r="J9718">
        <v>0</v>
      </c>
      <c r="K9718">
        <v>0</v>
      </c>
      <c r="Q9718">
        <v>21413250</v>
      </c>
      <c r="R9718">
        <v>341.95499999999998</v>
      </c>
      <c r="S9718">
        <v>34.1</v>
      </c>
      <c r="T9718">
        <v>10.069000000000001</v>
      </c>
      <c r="U9718">
        <v>5.3310000000000004</v>
      </c>
      <c r="V9718">
        <v>11669.076999999999</v>
      </c>
      <c r="W9718">
        <v>0.7</v>
      </c>
      <c r="X9718">
        <v>197.09299999999999</v>
      </c>
      <c r="Y9718">
        <v>10.68</v>
      </c>
      <c r="Z9718" s="32">
        <v>0.3</v>
      </c>
      <c r="AA9718" s="32">
        <v>27</v>
      </c>
      <c r="AB9718" s="32"/>
      <c r="AC9718" s="32">
        <v>3.6</v>
      </c>
    </row>
    <row r="9719" spans="1:29" hidden="1" x14ac:dyDescent="0.25">
      <c r="A9719" t="s">
        <v>263</v>
      </c>
      <c r="B9719" t="s">
        <v>264</v>
      </c>
      <c r="C9719" s="1">
        <v>43868</v>
      </c>
      <c r="D9719">
        <v>1</v>
      </c>
      <c r="E9719">
        <v>0</v>
      </c>
      <c r="F9719">
        <v>0</v>
      </c>
      <c r="G9719">
        <v>0</v>
      </c>
      <c r="H9719">
        <v>4.7E-2</v>
      </c>
      <c r="I9719">
        <v>0</v>
      </c>
      <c r="J9719">
        <v>0</v>
      </c>
      <c r="K9719">
        <v>0</v>
      </c>
      <c r="Q9719">
        <v>21413250</v>
      </c>
      <c r="R9719">
        <v>341.95499999999998</v>
      </c>
      <c r="S9719">
        <v>34.1</v>
      </c>
      <c r="T9719">
        <v>10.069000000000001</v>
      </c>
      <c r="U9719">
        <v>5.3310000000000004</v>
      </c>
      <c r="V9719">
        <v>11669.076999999999</v>
      </c>
      <c r="W9719">
        <v>0.7</v>
      </c>
      <c r="X9719">
        <v>197.09299999999999</v>
      </c>
      <c r="Y9719">
        <v>10.68</v>
      </c>
      <c r="Z9719" s="32">
        <v>0.3</v>
      </c>
      <c r="AA9719" s="32">
        <v>27</v>
      </c>
      <c r="AB9719" s="32"/>
      <c r="AC9719" s="32">
        <v>3.6</v>
      </c>
    </row>
    <row r="9720" spans="1:29" hidden="1" x14ac:dyDescent="0.25">
      <c r="A9720" t="s">
        <v>263</v>
      </c>
      <c r="B9720" t="s">
        <v>264</v>
      </c>
      <c r="C9720" s="1">
        <v>43869</v>
      </c>
      <c r="D9720">
        <v>1</v>
      </c>
      <c r="E9720">
        <v>0</v>
      </c>
      <c r="F9720">
        <v>0</v>
      </c>
      <c r="G9720">
        <v>0</v>
      </c>
      <c r="H9720">
        <v>4.7E-2</v>
      </c>
      <c r="I9720">
        <v>0</v>
      </c>
      <c r="J9720">
        <v>0</v>
      </c>
      <c r="K9720">
        <v>0</v>
      </c>
      <c r="Q9720">
        <v>21413250</v>
      </c>
      <c r="R9720">
        <v>341.95499999999998</v>
      </c>
      <c r="S9720">
        <v>34.1</v>
      </c>
      <c r="T9720">
        <v>10.069000000000001</v>
      </c>
      <c r="U9720">
        <v>5.3310000000000004</v>
      </c>
      <c r="V9720">
        <v>11669.076999999999</v>
      </c>
      <c r="W9720">
        <v>0.7</v>
      </c>
      <c r="X9720">
        <v>197.09299999999999</v>
      </c>
      <c r="Y9720">
        <v>10.68</v>
      </c>
      <c r="Z9720" s="32">
        <v>0.3</v>
      </c>
      <c r="AA9720" s="32">
        <v>27</v>
      </c>
      <c r="AB9720" s="32"/>
      <c r="AC9720" s="32">
        <v>3.6</v>
      </c>
    </row>
    <row r="9721" spans="1:29" hidden="1" x14ac:dyDescent="0.25">
      <c r="A9721" t="s">
        <v>263</v>
      </c>
      <c r="B9721" t="s">
        <v>264</v>
      </c>
      <c r="C9721" s="1">
        <v>43870</v>
      </c>
      <c r="D9721">
        <v>1</v>
      </c>
      <c r="E9721">
        <v>0</v>
      </c>
      <c r="F9721">
        <v>0</v>
      </c>
      <c r="G9721">
        <v>0</v>
      </c>
      <c r="H9721">
        <v>4.7E-2</v>
      </c>
      <c r="I9721">
        <v>0</v>
      </c>
      <c r="J9721">
        <v>0</v>
      </c>
      <c r="K9721">
        <v>0</v>
      </c>
      <c r="Q9721">
        <v>21413250</v>
      </c>
      <c r="R9721">
        <v>341.95499999999998</v>
      </c>
      <c r="S9721">
        <v>34.1</v>
      </c>
      <c r="T9721">
        <v>10.069000000000001</v>
      </c>
      <c r="U9721">
        <v>5.3310000000000004</v>
      </c>
      <c r="V9721">
        <v>11669.076999999999</v>
      </c>
      <c r="W9721">
        <v>0.7</v>
      </c>
      <c r="X9721">
        <v>197.09299999999999</v>
      </c>
      <c r="Y9721">
        <v>10.68</v>
      </c>
      <c r="Z9721" s="32">
        <v>0.3</v>
      </c>
      <c r="AA9721" s="32">
        <v>27</v>
      </c>
      <c r="AB9721" s="32"/>
      <c r="AC9721" s="32">
        <v>3.6</v>
      </c>
    </row>
    <row r="9722" spans="1:29" hidden="1" x14ac:dyDescent="0.25">
      <c r="A9722" t="s">
        <v>263</v>
      </c>
      <c r="B9722" t="s">
        <v>264</v>
      </c>
      <c r="C9722" s="1">
        <v>43871</v>
      </c>
      <c r="D9722">
        <v>1</v>
      </c>
      <c r="E9722">
        <v>0</v>
      </c>
      <c r="F9722">
        <v>0</v>
      </c>
      <c r="G9722">
        <v>0</v>
      </c>
      <c r="H9722">
        <v>4.7E-2</v>
      </c>
      <c r="I9722">
        <v>0</v>
      </c>
      <c r="J9722">
        <v>0</v>
      </c>
      <c r="K9722">
        <v>0</v>
      </c>
      <c r="Q9722">
        <v>21413250</v>
      </c>
      <c r="R9722">
        <v>341.95499999999998</v>
      </c>
      <c r="S9722">
        <v>34.1</v>
      </c>
      <c r="T9722">
        <v>10.069000000000001</v>
      </c>
      <c r="U9722">
        <v>5.3310000000000004</v>
      </c>
      <c r="V9722">
        <v>11669.076999999999</v>
      </c>
      <c r="W9722">
        <v>0.7</v>
      </c>
      <c r="X9722">
        <v>197.09299999999999</v>
      </c>
      <c r="Y9722">
        <v>10.68</v>
      </c>
      <c r="Z9722" s="32">
        <v>0.3</v>
      </c>
      <c r="AA9722" s="32">
        <v>27</v>
      </c>
      <c r="AB9722" s="32"/>
      <c r="AC9722" s="32">
        <v>3.6</v>
      </c>
    </row>
    <row r="9723" spans="1:29" hidden="1" x14ac:dyDescent="0.25">
      <c r="A9723" t="s">
        <v>263</v>
      </c>
      <c r="B9723" t="s">
        <v>264</v>
      </c>
      <c r="C9723" s="1">
        <v>43872</v>
      </c>
      <c r="D9723">
        <v>1</v>
      </c>
      <c r="E9723">
        <v>0</v>
      </c>
      <c r="F9723">
        <v>0</v>
      </c>
      <c r="G9723">
        <v>0</v>
      </c>
      <c r="H9723">
        <v>4.7E-2</v>
      </c>
      <c r="I9723">
        <v>0</v>
      </c>
      <c r="J9723">
        <v>0</v>
      </c>
      <c r="K9723">
        <v>0</v>
      </c>
      <c r="Q9723">
        <v>21413250</v>
      </c>
      <c r="R9723">
        <v>341.95499999999998</v>
      </c>
      <c r="S9723">
        <v>34.1</v>
      </c>
      <c r="T9723">
        <v>10.069000000000001</v>
      </c>
      <c r="U9723">
        <v>5.3310000000000004</v>
      </c>
      <c r="V9723">
        <v>11669.076999999999</v>
      </c>
      <c r="W9723">
        <v>0.7</v>
      </c>
      <c r="X9723">
        <v>197.09299999999999</v>
      </c>
      <c r="Y9723">
        <v>10.68</v>
      </c>
      <c r="Z9723" s="32">
        <v>0.3</v>
      </c>
      <c r="AA9723" s="32">
        <v>27</v>
      </c>
      <c r="AB9723" s="32"/>
      <c r="AC9723" s="32">
        <v>3.6</v>
      </c>
    </row>
    <row r="9724" spans="1:29" hidden="1" x14ac:dyDescent="0.25">
      <c r="A9724" t="s">
        <v>263</v>
      </c>
      <c r="B9724" t="s">
        <v>264</v>
      </c>
      <c r="C9724" s="1">
        <v>43873</v>
      </c>
      <c r="D9724">
        <v>1</v>
      </c>
      <c r="E9724">
        <v>0</v>
      </c>
      <c r="F9724">
        <v>0</v>
      </c>
      <c r="G9724">
        <v>0</v>
      </c>
      <c r="H9724">
        <v>4.7E-2</v>
      </c>
      <c r="I9724">
        <v>0</v>
      </c>
      <c r="J9724">
        <v>0</v>
      </c>
      <c r="K9724">
        <v>0</v>
      </c>
      <c r="Q9724">
        <v>21413250</v>
      </c>
      <c r="R9724">
        <v>341.95499999999998</v>
      </c>
      <c r="S9724">
        <v>34.1</v>
      </c>
      <c r="T9724">
        <v>10.069000000000001</v>
      </c>
      <c r="U9724">
        <v>5.3310000000000004</v>
      </c>
      <c r="V9724">
        <v>11669.076999999999</v>
      </c>
      <c r="W9724">
        <v>0.7</v>
      </c>
      <c r="X9724">
        <v>197.09299999999999</v>
      </c>
      <c r="Y9724">
        <v>10.68</v>
      </c>
      <c r="Z9724" s="32">
        <v>0.3</v>
      </c>
      <c r="AA9724" s="32">
        <v>27</v>
      </c>
      <c r="AB9724" s="32"/>
      <c r="AC9724" s="32">
        <v>3.6</v>
      </c>
    </row>
    <row r="9725" spans="1:29" hidden="1" x14ac:dyDescent="0.25">
      <c r="A9725" t="s">
        <v>263</v>
      </c>
      <c r="B9725" t="s">
        <v>264</v>
      </c>
      <c r="C9725" s="1">
        <v>43874</v>
      </c>
      <c r="D9725">
        <v>1</v>
      </c>
      <c r="E9725">
        <v>0</v>
      </c>
      <c r="F9725">
        <v>0</v>
      </c>
      <c r="G9725">
        <v>0</v>
      </c>
      <c r="H9725">
        <v>4.7E-2</v>
      </c>
      <c r="I9725">
        <v>0</v>
      </c>
      <c r="J9725">
        <v>0</v>
      </c>
      <c r="K9725">
        <v>0</v>
      </c>
      <c r="Q9725">
        <v>21413250</v>
      </c>
      <c r="R9725">
        <v>341.95499999999998</v>
      </c>
      <c r="S9725">
        <v>34.1</v>
      </c>
      <c r="T9725">
        <v>10.069000000000001</v>
      </c>
      <c r="U9725">
        <v>5.3310000000000004</v>
      </c>
      <c r="V9725">
        <v>11669.076999999999</v>
      </c>
      <c r="W9725">
        <v>0.7</v>
      </c>
      <c r="X9725">
        <v>197.09299999999999</v>
      </c>
      <c r="Y9725">
        <v>10.68</v>
      </c>
      <c r="Z9725" s="32">
        <v>0.3</v>
      </c>
      <c r="AA9725" s="32">
        <v>27</v>
      </c>
      <c r="AB9725" s="32"/>
      <c r="AC9725" s="32">
        <v>3.6</v>
      </c>
    </row>
    <row r="9726" spans="1:29" hidden="1" x14ac:dyDescent="0.25">
      <c r="A9726" t="s">
        <v>263</v>
      </c>
      <c r="B9726" t="s">
        <v>264</v>
      </c>
      <c r="C9726" s="1">
        <v>43875</v>
      </c>
      <c r="D9726">
        <v>1</v>
      </c>
      <c r="E9726">
        <v>0</v>
      </c>
      <c r="F9726">
        <v>0</v>
      </c>
      <c r="G9726">
        <v>0</v>
      </c>
      <c r="H9726">
        <v>4.7E-2</v>
      </c>
      <c r="I9726">
        <v>0</v>
      </c>
      <c r="J9726">
        <v>0</v>
      </c>
      <c r="K9726">
        <v>0</v>
      </c>
      <c r="Q9726">
        <v>21413250</v>
      </c>
      <c r="R9726">
        <v>341.95499999999998</v>
      </c>
      <c r="S9726">
        <v>34.1</v>
      </c>
      <c r="T9726">
        <v>10.069000000000001</v>
      </c>
      <c r="U9726">
        <v>5.3310000000000004</v>
      </c>
      <c r="V9726">
        <v>11669.076999999999</v>
      </c>
      <c r="W9726">
        <v>0.7</v>
      </c>
      <c r="X9726">
        <v>197.09299999999999</v>
      </c>
      <c r="Y9726">
        <v>10.68</v>
      </c>
      <c r="Z9726" s="32">
        <v>0.3</v>
      </c>
      <c r="AA9726" s="32">
        <v>27</v>
      </c>
      <c r="AB9726" s="32"/>
      <c r="AC9726" s="32">
        <v>3.6</v>
      </c>
    </row>
    <row r="9727" spans="1:29" hidden="1" x14ac:dyDescent="0.25">
      <c r="A9727" t="s">
        <v>263</v>
      </c>
      <c r="B9727" t="s">
        <v>264</v>
      </c>
      <c r="C9727" s="1">
        <v>43876</v>
      </c>
      <c r="D9727">
        <v>1</v>
      </c>
      <c r="E9727">
        <v>0</v>
      </c>
      <c r="F9727">
        <v>0</v>
      </c>
      <c r="G9727">
        <v>0</v>
      </c>
      <c r="H9727">
        <v>4.7E-2</v>
      </c>
      <c r="I9727">
        <v>0</v>
      </c>
      <c r="J9727">
        <v>0</v>
      </c>
      <c r="K9727">
        <v>0</v>
      </c>
      <c r="Q9727">
        <v>21413250</v>
      </c>
      <c r="R9727">
        <v>341.95499999999998</v>
      </c>
      <c r="S9727">
        <v>34.1</v>
      </c>
      <c r="T9727">
        <v>10.069000000000001</v>
      </c>
      <c r="U9727">
        <v>5.3310000000000004</v>
      </c>
      <c r="V9727">
        <v>11669.076999999999</v>
      </c>
      <c r="W9727">
        <v>0.7</v>
      </c>
      <c r="X9727">
        <v>197.09299999999999</v>
      </c>
      <c r="Y9727">
        <v>10.68</v>
      </c>
      <c r="Z9727" s="32">
        <v>0.3</v>
      </c>
      <c r="AA9727" s="32">
        <v>27</v>
      </c>
      <c r="AB9727" s="32"/>
      <c r="AC9727" s="32">
        <v>3.6</v>
      </c>
    </row>
    <row r="9728" spans="1:29" hidden="1" x14ac:dyDescent="0.25">
      <c r="A9728" t="s">
        <v>263</v>
      </c>
      <c r="B9728" t="s">
        <v>264</v>
      </c>
      <c r="C9728" s="1">
        <v>43877</v>
      </c>
      <c r="D9728">
        <v>1</v>
      </c>
      <c r="E9728">
        <v>0</v>
      </c>
      <c r="F9728">
        <v>0</v>
      </c>
      <c r="G9728">
        <v>0</v>
      </c>
      <c r="H9728">
        <v>4.7E-2</v>
      </c>
      <c r="I9728">
        <v>0</v>
      </c>
      <c r="J9728">
        <v>0</v>
      </c>
      <c r="K9728">
        <v>0</v>
      </c>
      <c r="Q9728">
        <v>21413250</v>
      </c>
      <c r="R9728">
        <v>341.95499999999998</v>
      </c>
      <c r="S9728">
        <v>34.1</v>
      </c>
      <c r="T9728">
        <v>10.069000000000001</v>
      </c>
      <c r="U9728">
        <v>5.3310000000000004</v>
      </c>
      <c r="V9728">
        <v>11669.076999999999</v>
      </c>
      <c r="W9728">
        <v>0.7</v>
      </c>
      <c r="X9728">
        <v>197.09299999999999</v>
      </c>
      <c r="Y9728">
        <v>10.68</v>
      </c>
      <c r="Z9728" s="32">
        <v>0.3</v>
      </c>
      <c r="AA9728" s="32">
        <v>27</v>
      </c>
      <c r="AB9728" s="32"/>
      <c r="AC9728" s="32">
        <v>3.6</v>
      </c>
    </row>
    <row r="9729" spans="1:29" hidden="1" x14ac:dyDescent="0.25">
      <c r="A9729" t="s">
        <v>263</v>
      </c>
      <c r="B9729" t="s">
        <v>264</v>
      </c>
      <c r="C9729" s="1">
        <v>43878</v>
      </c>
      <c r="D9729">
        <v>1</v>
      </c>
      <c r="E9729">
        <v>0</v>
      </c>
      <c r="F9729">
        <v>0</v>
      </c>
      <c r="G9729">
        <v>0</v>
      </c>
      <c r="H9729">
        <v>4.7E-2</v>
      </c>
      <c r="I9729">
        <v>0</v>
      </c>
      <c r="J9729">
        <v>0</v>
      </c>
      <c r="K9729">
        <v>0</v>
      </c>
      <c r="Q9729">
        <v>21413250</v>
      </c>
      <c r="R9729">
        <v>341.95499999999998</v>
      </c>
      <c r="S9729">
        <v>34.1</v>
      </c>
      <c r="T9729">
        <v>10.069000000000001</v>
      </c>
      <c r="U9729">
        <v>5.3310000000000004</v>
      </c>
      <c r="V9729">
        <v>11669.076999999999</v>
      </c>
      <c r="W9729">
        <v>0.7</v>
      </c>
      <c r="X9729">
        <v>197.09299999999999</v>
      </c>
      <c r="Y9729">
        <v>10.68</v>
      </c>
      <c r="Z9729" s="32">
        <v>0.3</v>
      </c>
      <c r="AA9729" s="32">
        <v>27</v>
      </c>
      <c r="AB9729" s="32"/>
      <c r="AC9729" s="32">
        <v>3.6</v>
      </c>
    </row>
    <row r="9730" spans="1:29" hidden="1" x14ac:dyDescent="0.25">
      <c r="A9730" t="s">
        <v>263</v>
      </c>
      <c r="B9730" t="s">
        <v>264</v>
      </c>
      <c r="C9730" s="1">
        <v>43879</v>
      </c>
      <c r="D9730">
        <v>1</v>
      </c>
      <c r="E9730">
        <v>0</v>
      </c>
      <c r="F9730">
        <v>0</v>
      </c>
      <c r="G9730">
        <v>0</v>
      </c>
      <c r="H9730">
        <v>4.7E-2</v>
      </c>
      <c r="I9730">
        <v>0</v>
      </c>
      <c r="J9730">
        <v>0</v>
      </c>
      <c r="K9730">
        <v>0</v>
      </c>
      <c r="Q9730">
        <v>21413250</v>
      </c>
      <c r="R9730">
        <v>341.95499999999998</v>
      </c>
      <c r="S9730">
        <v>34.1</v>
      </c>
      <c r="T9730">
        <v>10.069000000000001</v>
      </c>
      <c r="U9730">
        <v>5.3310000000000004</v>
      </c>
      <c r="V9730">
        <v>11669.076999999999</v>
      </c>
      <c r="W9730">
        <v>0.7</v>
      </c>
      <c r="X9730">
        <v>197.09299999999999</v>
      </c>
      <c r="Y9730">
        <v>10.68</v>
      </c>
      <c r="Z9730" s="32">
        <v>0.3</v>
      </c>
      <c r="AA9730" s="32">
        <v>27</v>
      </c>
      <c r="AB9730" s="32"/>
      <c r="AC9730" s="32">
        <v>3.6</v>
      </c>
    </row>
    <row r="9731" spans="1:29" hidden="1" x14ac:dyDescent="0.25">
      <c r="A9731" t="s">
        <v>263</v>
      </c>
      <c r="B9731" t="s">
        <v>264</v>
      </c>
      <c r="C9731" s="1">
        <v>43880</v>
      </c>
      <c r="D9731">
        <v>1</v>
      </c>
      <c r="E9731">
        <v>0</v>
      </c>
      <c r="F9731">
        <v>0</v>
      </c>
      <c r="G9731">
        <v>0</v>
      </c>
      <c r="H9731">
        <v>4.7E-2</v>
      </c>
      <c r="I9731">
        <v>0</v>
      </c>
      <c r="J9731">
        <v>0</v>
      </c>
      <c r="K9731">
        <v>0</v>
      </c>
      <c r="Q9731">
        <v>21413250</v>
      </c>
      <c r="R9731">
        <v>341.95499999999998</v>
      </c>
      <c r="S9731">
        <v>34.1</v>
      </c>
      <c r="T9731">
        <v>10.069000000000001</v>
      </c>
      <c r="U9731">
        <v>5.3310000000000004</v>
      </c>
      <c r="V9731">
        <v>11669.076999999999</v>
      </c>
      <c r="W9731">
        <v>0.7</v>
      </c>
      <c r="X9731">
        <v>197.09299999999999</v>
      </c>
      <c r="Y9731">
        <v>10.68</v>
      </c>
      <c r="Z9731" s="32">
        <v>0.3</v>
      </c>
      <c r="AA9731" s="32">
        <v>27</v>
      </c>
      <c r="AB9731" s="32"/>
      <c r="AC9731" s="32">
        <v>3.6</v>
      </c>
    </row>
    <row r="9732" spans="1:29" hidden="1" x14ac:dyDescent="0.25">
      <c r="A9732" t="s">
        <v>263</v>
      </c>
      <c r="B9732" t="s">
        <v>264</v>
      </c>
      <c r="C9732" s="1">
        <v>43881</v>
      </c>
      <c r="D9732">
        <v>1</v>
      </c>
      <c r="E9732">
        <v>0</v>
      </c>
      <c r="F9732">
        <v>0</v>
      </c>
      <c r="G9732">
        <v>0</v>
      </c>
      <c r="H9732">
        <v>4.7E-2</v>
      </c>
      <c r="I9732">
        <v>0</v>
      </c>
      <c r="J9732">
        <v>0</v>
      </c>
      <c r="K9732">
        <v>0</v>
      </c>
      <c r="Q9732">
        <v>21413250</v>
      </c>
      <c r="R9732">
        <v>341.95499999999998</v>
      </c>
      <c r="S9732">
        <v>34.1</v>
      </c>
      <c r="T9732">
        <v>10.069000000000001</v>
      </c>
      <c r="U9732">
        <v>5.3310000000000004</v>
      </c>
      <c r="V9732">
        <v>11669.076999999999</v>
      </c>
      <c r="W9732">
        <v>0.7</v>
      </c>
      <c r="X9732">
        <v>197.09299999999999</v>
      </c>
      <c r="Y9732">
        <v>10.68</v>
      </c>
      <c r="Z9732" s="32">
        <v>0.3</v>
      </c>
      <c r="AA9732" s="32">
        <v>27</v>
      </c>
      <c r="AB9732" s="32"/>
      <c r="AC9732" s="32">
        <v>3.6</v>
      </c>
    </row>
    <row r="9733" spans="1:29" hidden="1" x14ac:dyDescent="0.25">
      <c r="A9733" t="s">
        <v>263</v>
      </c>
      <c r="B9733" t="s">
        <v>264</v>
      </c>
      <c r="C9733" s="1">
        <v>43882</v>
      </c>
      <c r="D9733">
        <v>1</v>
      </c>
      <c r="E9733">
        <v>0</v>
      </c>
      <c r="F9733">
        <v>0</v>
      </c>
      <c r="G9733">
        <v>0</v>
      </c>
      <c r="H9733">
        <v>4.7E-2</v>
      </c>
      <c r="I9733">
        <v>0</v>
      </c>
      <c r="J9733">
        <v>0</v>
      </c>
      <c r="K9733">
        <v>0</v>
      </c>
      <c r="Q9733">
        <v>21413250</v>
      </c>
      <c r="R9733">
        <v>341.95499999999998</v>
      </c>
      <c r="S9733">
        <v>34.1</v>
      </c>
      <c r="T9733">
        <v>10.069000000000001</v>
      </c>
      <c r="U9733">
        <v>5.3310000000000004</v>
      </c>
      <c r="V9733">
        <v>11669.076999999999</v>
      </c>
      <c r="W9733">
        <v>0.7</v>
      </c>
      <c r="X9733">
        <v>197.09299999999999</v>
      </c>
      <c r="Y9733">
        <v>10.68</v>
      </c>
      <c r="Z9733" s="32">
        <v>0.3</v>
      </c>
      <c r="AA9733" s="32">
        <v>27</v>
      </c>
      <c r="AB9733" s="32"/>
      <c r="AC9733" s="32">
        <v>3.6</v>
      </c>
    </row>
    <row r="9734" spans="1:29" hidden="1" x14ac:dyDescent="0.25">
      <c r="A9734" t="s">
        <v>263</v>
      </c>
      <c r="B9734" t="s">
        <v>264</v>
      </c>
      <c r="C9734" s="1">
        <v>43883</v>
      </c>
      <c r="D9734">
        <v>1</v>
      </c>
      <c r="E9734">
        <v>0</v>
      </c>
      <c r="F9734">
        <v>0</v>
      </c>
      <c r="G9734">
        <v>0</v>
      </c>
      <c r="H9734">
        <v>4.7E-2</v>
      </c>
      <c r="I9734">
        <v>0</v>
      </c>
      <c r="J9734">
        <v>0</v>
      </c>
      <c r="K9734">
        <v>0</v>
      </c>
      <c r="Q9734">
        <v>21413250</v>
      </c>
      <c r="R9734">
        <v>341.95499999999998</v>
      </c>
      <c r="S9734">
        <v>34.1</v>
      </c>
      <c r="T9734">
        <v>10.069000000000001</v>
      </c>
      <c r="U9734">
        <v>5.3310000000000004</v>
      </c>
      <c r="V9734">
        <v>11669.076999999999</v>
      </c>
      <c r="W9734">
        <v>0.7</v>
      </c>
      <c r="X9734">
        <v>197.09299999999999</v>
      </c>
      <c r="Y9734">
        <v>10.68</v>
      </c>
      <c r="Z9734" s="32">
        <v>0.3</v>
      </c>
      <c r="AA9734" s="32">
        <v>27</v>
      </c>
      <c r="AB9734" s="32"/>
      <c r="AC9734" s="32">
        <v>3.6</v>
      </c>
    </row>
    <row r="9735" spans="1:29" hidden="1" x14ac:dyDescent="0.25">
      <c r="A9735" t="s">
        <v>263</v>
      </c>
      <c r="B9735" t="s">
        <v>264</v>
      </c>
      <c r="C9735" s="1">
        <v>43884</v>
      </c>
      <c r="D9735">
        <v>1</v>
      </c>
      <c r="E9735">
        <v>0</v>
      </c>
      <c r="F9735">
        <v>0</v>
      </c>
      <c r="G9735">
        <v>0</v>
      </c>
      <c r="H9735">
        <v>4.7E-2</v>
      </c>
      <c r="I9735">
        <v>0</v>
      </c>
      <c r="J9735">
        <v>0</v>
      </c>
      <c r="K9735">
        <v>0</v>
      </c>
      <c r="Q9735">
        <v>21413250</v>
      </c>
      <c r="R9735">
        <v>341.95499999999998</v>
      </c>
      <c r="S9735">
        <v>34.1</v>
      </c>
      <c r="T9735">
        <v>10.069000000000001</v>
      </c>
      <c r="U9735">
        <v>5.3310000000000004</v>
      </c>
      <c r="V9735">
        <v>11669.076999999999</v>
      </c>
      <c r="W9735">
        <v>0.7</v>
      </c>
      <c r="X9735">
        <v>197.09299999999999</v>
      </c>
      <c r="Y9735">
        <v>10.68</v>
      </c>
      <c r="Z9735" s="32">
        <v>0.3</v>
      </c>
      <c r="AA9735" s="32">
        <v>27</v>
      </c>
      <c r="AB9735" s="32"/>
      <c r="AC9735" s="32">
        <v>3.6</v>
      </c>
    </row>
    <row r="9736" spans="1:29" hidden="1" x14ac:dyDescent="0.25">
      <c r="A9736" t="s">
        <v>263</v>
      </c>
      <c r="B9736" t="s">
        <v>264</v>
      </c>
      <c r="C9736" s="1">
        <v>43885</v>
      </c>
      <c r="D9736">
        <v>1</v>
      </c>
      <c r="E9736">
        <v>0</v>
      </c>
      <c r="F9736">
        <v>0</v>
      </c>
      <c r="G9736">
        <v>0</v>
      </c>
      <c r="H9736">
        <v>4.7E-2</v>
      </c>
      <c r="I9736">
        <v>0</v>
      </c>
      <c r="J9736">
        <v>0</v>
      </c>
      <c r="K9736">
        <v>0</v>
      </c>
      <c r="Q9736">
        <v>21413250</v>
      </c>
      <c r="R9736">
        <v>341.95499999999998</v>
      </c>
      <c r="S9736">
        <v>34.1</v>
      </c>
      <c r="T9736">
        <v>10.069000000000001</v>
      </c>
      <c r="U9736">
        <v>5.3310000000000004</v>
      </c>
      <c r="V9736">
        <v>11669.076999999999</v>
      </c>
      <c r="W9736">
        <v>0.7</v>
      </c>
      <c r="X9736">
        <v>197.09299999999999</v>
      </c>
      <c r="Y9736">
        <v>10.68</v>
      </c>
      <c r="Z9736" s="32">
        <v>0.3</v>
      </c>
      <c r="AA9736" s="32">
        <v>27</v>
      </c>
      <c r="AB9736" s="32"/>
      <c r="AC9736" s="32">
        <v>3.6</v>
      </c>
    </row>
    <row r="9737" spans="1:29" hidden="1" x14ac:dyDescent="0.25">
      <c r="A9737" t="s">
        <v>263</v>
      </c>
      <c r="B9737" t="s">
        <v>264</v>
      </c>
      <c r="C9737" s="1">
        <v>43886</v>
      </c>
      <c r="D9737">
        <v>1</v>
      </c>
      <c r="E9737">
        <v>0</v>
      </c>
      <c r="F9737">
        <v>0</v>
      </c>
      <c r="G9737">
        <v>0</v>
      </c>
      <c r="H9737">
        <v>4.7E-2</v>
      </c>
      <c r="I9737">
        <v>0</v>
      </c>
      <c r="J9737">
        <v>0</v>
      </c>
      <c r="K9737">
        <v>0</v>
      </c>
      <c r="Q9737">
        <v>21413250</v>
      </c>
      <c r="R9737">
        <v>341.95499999999998</v>
      </c>
      <c r="S9737">
        <v>34.1</v>
      </c>
      <c r="T9737">
        <v>10.069000000000001</v>
      </c>
      <c r="U9737">
        <v>5.3310000000000004</v>
      </c>
      <c r="V9737">
        <v>11669.076999999999</v>
      </c>
      <c r="W9737">
        <v>0.7</v>
      </c>
      <c r="X9737">
        <v>197.09299999999999</v>
      </c>
      <c r="Y9737">
        <v>10.68</v>
      </c>
      <c r="Z9737" s="32">
        <v>0.3</v>
      </c>
      <c r="AA9737" s="32">
        <v>27</v>
      </c>
      <c r="AB9737" s="32"/>
      <c r="AC9737" s="32">
        <v>3.6</v>
      </c>
    </row>
    <row r="9738" spans="1:29" hidden="1" x14ac:dyDescent="0.25">
      <c r="A9738" t="s">
        <v>263</v>
      </c>
      <c r="B9738" t="s">
        <v>264</v>
      </c>
      <c r="C9738" s="1">
        <v>43887</v>
      </c>
      <c r="D9738">
        <v>1</v>
      </c>
      <c r="E9738">
        <v>0</v>
      </c>
      <c r="F9738">
        <v>0</v>
      </c>
      <c r="G9738">
        <v>0</v>
      </c>
      <c r="H9738">
        <v>4.7E-2</v>
      </c>
      <c r="I9738">
        <v>0</v>
      </c>
      <c r="J9738">
        <v>0</v>
      </c>
      <c r="K9738">
        <v>0</v>
      </c>
      <c r="Q9738">
        <v>21413250</v>
      </c>
      <c r="R9738">
        <v>341.95499999999998</v>
      </c>
      <c r="S9738">
        <v>34.1</v>
      </c>
      <c r="T9738">
        <v>10.069000000000001</v>
      </c>
      <c r="U9738">
        <v>5.3310000000000004</v>
      </c>
      <c r="V9738">
        <v>11669.076999999999</v>
      </c>
      <c r="W9738">
        <v>0.7</v>
      </c>
      <c r="X9738">
        <v>197.09299999999999</v>
      </c>
      <c r="Y9738">
        <v>10.68</v>
      </c>
      <c r="Z9738" s="32">
        <v>0.3</v>
      </c>
      <c r="AA9738" s="32">
        <v>27</v>
      </c>
      <c r="AB9738" s="32"/>
      <c r="AC9738" s="32">
        <v>3.6</v>
      </c>
    </row>
    <row r="9739" spans="1:29" hidden="1" x14ac:dyDescent="0.25">
      <c r="A9739" t="s">
        <v>263</v>
      </c>
      <c r="B9739" t="s">
        <v>264</v>
      </c>
      <c r="C9739" s="1">
        <v>43888</v>
      </c>
      <c r="D9739">
        <v>1</v>
      </c>
      <c r="E9739">
        <v>0</v>
      </c>
      <c r="F9739">
        <v>0</v>
      </c>
      <c r="G9739">
        <v>0</v>
      </c>
      <c r="H9739">
        <v>4.7E-2</v>
      </c>
      <c r="I9739">
        <v>0</v>
      </c>
      <c r="J9739">
        <v>0</v>
      </c>
      <c r="K9739">
        <v>0</v>
      </c>
      <c r="Q9739">
        <v>21413250</v>
      </c>
      <c r="R9739">
        <v>341.95499999999998</v>
      </c>
      <c r="S9739">
        <v>34.1</v>
      </c>
      <c r="T9739">
        <v>10.069000000000001</v>
      </c>
      <c r="U9739">
        <v>5.3310000000000004</v>
      </c>
      <c r="V9739">
        <v>11669.076999999999</v>
      </c>
      <c r="W9739">
        <v>0.7</v>
      </c>
      <c r="X9739">
        <v>197.09299999999999</v>
      </c>
      <c r="Y9739">
        <v>10.68</v>
      </c>
      <c r="Z9739" s="32">
        <v>0.3</v>
      </c>
      <c r="AA9739" s="32">
        <v>27</v>
      </c>
      <c r="AB9739" s="32"/>
      <c r="AC9739" s="32">
        <v>3.6</v>
      </c>
    </row>
    <row r="9740" spans="1:29" hidden="1" x14ac:dyDescent="0.25">
      <c r="A9740" t="s">
        <v>263</v>
      </c>
      <c r="B9740" t="s">
        <v>264</v>
      </c>
      <c r="C9740" s="1">
        <v>43889</v>
      </c>
      <c r="D9740">
        <v>1</v>
      </c>
      <c r="E9740">
        <v>0</v>
      </c>
      <c r="F9740">
        <v>0</v>
      </c>
      <c r="G9740">
        <v>0</v>
      </c>
      <c r="H9740">
        <v>4.7E-2</v>
      </c>
      <c r="I9740">
        <v>0</v>
      </c>
      <c r="J9740">
        <v>0</v>
      </c>
      <c r="K9740">
        <v>0</v>
      </c>
      <c r="Q9740">
        <v>21413250</v>
      </c>
      <c r="R9740">
        <v>341.95499999999998</v>
      </c>
      <c r="S9740">
        <v>34.1</v>
      </c>
      <c r="T9740">
        <v>10.069000000000001</v>
      </c>
      <c r="U9740">
        <v>5.3310000000000004</v>
      </c>
      <c r="V9740">
        <v>11669.076999999999</v>
      </c>
      <c r="W9740">
        <v>0.7</v>
      </c>
      <c r="X9740">
        <v>197.09299999999999</v>
      </c>
      <c r="Y9740">
        <v>10.68</v>
      </c>
      <c r="Z9740" s="32">
        <v>0.3</v>
      </c>
      <c r="AA9740" s="32">
        <v>27</v>
      </c>
      <c r="AB9740" s="32"/>
      <c r="AC9740" s="32">
        <v>3.6</v>
      </c>
    </row>
    <row r="9741" spans="1:29" hidden="1" x14ac:dyDescent="0.25">
      <c r="A9741" t="s">
        <v>263</v>
      </c>
      <c r="B9741" t="s">
        <v>264</v>
      </c>
      <c r="C9741" s="1">
        <v>43890</v>
      </c>
      <c r="D9741">
        <v>1</v>
      </c>
      <c r="E9741">
        <v>0</v>
      </c>
      <c r="F9741">
        <v>0</v>
      </c>
      <c r="G9741">
        <v>0</v>
      </c>
      <c r="H9741">
        <v>4.7E-2</v>
      </c>
      <c r="I9741">
        <v>0</v>
      </c>
      <c r="J9741">
        <v>0</v>
      </c>
      <c r="K9741">
        <v>0</v>
      </c>
      <c r="Q9741">
        <v>21413250</v>
      </c>
      <c r="R9741">
        <v>341.95499999999998</v>
      </c>
      <c r="S9741">
        <v>34.1</v>
      </c>
      <c r="T9741">
        <v>10.069000000000001</v>
      </c>
      <c r="U9741">
        <v>5.3310000000000004</v>
      </c>
      <c r="V9741">
        <v>11669.076999999999</v>
      </c>
      <c r="W9741">
        <v>0.7</v>
      </c>
      <c r="X9741">
        <v>197.09299999999999</v>
      </c>
      <c r="Y9741">
        <v>10.68</v>
      </c>
      <c r="Z9741" s="32">
        <v>0.3</v>
      </c>
      <c r="AA9741" s="32">
        <v>27</v>
      </c>
      <c r="AB9741" s="32"/>
      <c r="AC9741" s="32">
        <v>3.6</v>
      </c>
    </row>
    <row r="9742" spans="1:29" hidden="1" x14ac:dyDescent="0.25">
      <c r="A9742" t="s">
        <v>263</v>
      </c>
      <c r="B9742" t="s">
        <v>264</v>
      </c>
      <c r="C9742" s="1">
        <v>43891</v>
      </c>
      <c r="D9742">
        <v>1</v>
      </c>
      <c r="E9742">
        <v>0</v>
      </c>
      <c r="F9742">
        <v>0</v>
      </c>
      <c r="G9742">
        <v>0</v>
      </c>
      <c r="H9742">
        <v>4.7E-2</v>
      </c>
      <c r="I9742">
        <v>0</v>
      </c>
      <c r="J9742">
        <v>0</v>
      </c>
      <c r="K9742">
        <v>0</v>
      </c>
      <c r="Q9742">
        <v>21413250</v>
      </c>
      <c r="R9742">
        <v>341.95499999999998</v>
      </c>
      <c r="S9742">
        <v>34.1</v>
      </c>
      <c r="T9742">
        <v>10.069000000000001</v>
      </c>
      <c r="U9742">
        <v>5.3310000000000004</v>
      </c>
      <c r="V9742">
        <v>11669.076999999999</v>
      </c>
      <c r="W9742">
        <v>0.7</v>
      </c>
      <c r="X9742">
        <v>197.09299999999999</v>
      </c>
      <c r="Y9742">
        <v>10.68</v>
      </c>
      <c r="Z9742" s="32">
        <v>0.3</v>
      </c>
      <c r="AA9742" s="32">
        <v>27</v>
      </c>
      <c r="AB9742" s="32"/>
      <c r="AC9742" s="32">
        <v>3.6</v>
      </c>
    </row>
    <row r="9743" spans="1:29" hidden="1" x14ac:dyDescent="0.25">
      <c r="A9743" t="s">
        <v>263</v>
      </c>
      <c r="B9743" t="s">
        <v>264</v>
      </c>
      <c r="C9743" s="1">
        <v>43892</v>
      </c>
      <c r="D9743">
        <v>1</v>
      </c>
      <c r="E9743">
        <v>0</v>
      </c>
      <c r="F9743">
        <v>0</v>
      </c>
      <c r="G9743">
        <v>0</v>
      </c>
      <c r="H9743">
        <v>4.7E-2</v>
      </c>
      <c r="I9743">
        <v>0</v>
      </c>
      <c r="J9743">
        <v>0</v>
      </c>
      <c r="K9743">
        <v>0</v>
      </c>
      <c r="Q9743">
        <v>21413250</v>
      </c>
      <c r="R9743">
        <v>341.95499999999998</v>
      </c>
      <c r="S9743">
        <v>34.1</v>
      </c>
      <c r="T9743">
        <v>10.069000000000001</v>
      </c>
      <c r="U9743">
        <v>5.3310000000000004</v>
      </c>
      <c r="V9743">
        <v>11669.076999999999</v>
      </c>
      <c r="W9743">
        <v>0.7</v>
      </c>
      <c r="X9743">
        <v>197.09299999999999</v>
      </c>
      <c r="Y9743">
        <v>10.68</v>
      </c>
      <c r="Z9743" s="32">
        <v>0.3</v>
      </c>
      <c r="AA9743" s="32">
        <v>27</v>
      </c>
      <c r="AB9743" s="32"/>
      <c r="AC9743" s="32">
        <v>3.6</v>
      </c>
    </row>
    <row r="9744" spans="1:29" hidden="1" x14ac:dyDescent="0.25">
      <c r="A9744" t="s">
        <v>263</v>
      </c>
      <c r="B9744" t="s">
        <v>264</v>
      </c>
      <c r="C9744" s="1">
        <v>43902</v>
      </c>
      <c r="D9744">
        <v>2</v>
      </c>
      <c r="E9744">
        <v>1</v>
      </c>
      <c r="F9744">
        <v>0</v>
      </c>
      <c r="G9744">
        <v>0</v>
      </c>
      <c r="H9744">
        <v>9.2999999999999999E-2</v>
      </c>
      <c r="I9744">
        <v>4.7E-2</v>
      </c>
      <c r="J9744">
        <v>0</v>
      </c>
      <c r="K9744">
        <v>0</v>
      </c>
      <c r="Q9744">
        <v>21413250</v>
      </c>
      <c r="R9744">
        <v>341.95499999999998</v>
      </c>
      <c r="S9744">
        <v>34.1</v>
      </c>
      <c r="T9744">
        <v>10.069000000000001</v>
      </c>
      <c r="U9744">
        <v>5.3310000000000004</v>
      </c>
      <c r="V9744">
        <v>11669.076999999999</v>
      </c>
      <c r="W9744">
        <v>0.7</v>
      </c>
      <c r="X9744">
        <v>197.09299999999999</v>
      </c>
      <c r="Y9744">
        <v>10.68</v>
      </c>
      <c r="Z9744" s="32">
        <v>0.3</v>
      </c>
      <c r="AA9744" s="32">
        <v>27</v>
      </c>
      <c r="AB9744" s="32"/>
      <c r="AC9744" s="32">
        <v>3.6</v>
      </c>
    </row>
    <row r="9745" spans="1:29" hidden="1" x14ac:dyDescent="0.25">
      <c r="A9745" t="s">
        <v>263</v>
      </c>
      <c r="B9745" t="s">
        <v>264</v>
      </c>
      <c r="C9745" s="1">
        <v>43903</v>
      </c>
      <c r="D9745">
        <v>3</v>
      </c>
      <c r="E9745">
        <v>1</v>
      </c>
      <c r="F9745">
        <v>0</v>
      </c>
      <c r="G9745">
        <v>0</v>
      </c>
      <c r="H9745">
        <v>0.14000000000000001</v>
      </c>
      <c r="I9745">
        <v>4.7E-2</v>
      </c>
      <c r="J9745">
        <v>0</v>
      </c>
      <c r="K9745">
        <v>0</v>
      </c>
      <c r="Q9745">
        <v>21413250</v>
      </c>
      <c r="R9745">
        <v>341.95499999999998</v>
      </c>
      <c r="S9745">
        <v>34.1</v>
      </c>
      <c r="T9745">
        <v>10.069000000000001</v>
      </c>
      <c r="U9745">
        <v>5.3310000000000004</v>
      </c>
      <c r="V9745">
        <v>11669.076999999999</v>
      </c>
      <c r="W9745">
        <v>0.7</v>
      </c>
      <c r="X9745">
        <v>197.09299999999999</v>
      </c>
      <c r="Y9745">
        <v>10.68</v>
      </c>
      <c r="Z9745" s="32">
        <v>0.3</v>
      </c>
      <c r="AA9745" s="32">
        <v>27</v>
      </c>
      <c r="AB9745" s="32"/>
      <c r="AC9745" s="32">
        <v>3.6</v>
      </c>
    </row>
    <row r="9746" spans="1:29" hidden="1" x14ac:dyDescent="0.25">
      <c r="A9746" t="s">
        <v>263</v>
      </c>
      <c r="B9746" t="s">
        <v>264</v>
      </c>
      <c r="C9746" s="1">
        <v>43904</v>
      </c>
      <c r="D9746">
        <v>6</v>
      </c>
      <c r="E9746">
        <v>3</v>
      </c>
      <c r="F9746">
        <v>0</v>
      </c>
      <c r="G9746">
        <v>0</v>
      </c>
      <c r="H9746">
        <v>0.28000000000000003</v>
      </c>
      <c r="I9746">
        <v>0.14000000000000001</v>
      </c>
      <c r="J9746">
        <v>0</v>
      </c>
      <c r="K9746">
        <v>0</v>
      </c>
      <c r="Q9746">
        <v>21413250</v>
      </c>
      <c r="R9746">
        <v>341.95499999999998</v>
      </c>
      <c r="S9746">
        <v>34.1</v>
      </c>
      <c r="T9746">
        <v>10.069000000000001</v>
      </c>
      <c r="U9746">
        <v>5.3310000000000004</v>
      </c>
      <c r="V9746">
        <v>11669.076999999999</v>
      </c>
      <c r="W9746">
        <v>0.7</v>
      </c>
      <c r="X9746">
        <v>197.09299999999999</v>
      </c>
      <c r="Y9746">
        <v>10.68</v>
      </c>
      <c r="Z9746" s="32">
        <v>0.3</v>
      </c>
      <c r="AA9746" s="32">
        <v>27</v>
      </c>
      <c r="AB9746" s="32"/>
      <c r="AC9746" s="32">
        <v>3.6</v>
      </c>
    </row>
    <row r="9747" spans="1:29" hidden="1" x14ac:dyDescent="0.25">
      <c r="A9747" t="s">
        <v>263</v>
      </c>
      <c r="B9747" t="s">
        <v>264</v>
      </c>
      <c r="C9747" s="1">
        <v>43905</v>
      </c>
      <c r="D9747">
        <v>11</v>
      </c>
      <c r="E9747">
        <v>5</v>
      </c>
      <c r="F9747">
        <v>0</v>
      </c>
      <c r="G9747">
        <v>0</v>
      </c>
      <c r="H9747">
        <v>0.51400000000000001</v>
      </c>
      <c r="I9747">
        <v>0.23400000000000001</v>
      </c>
      <c r="J9747">
        <v>0</v>
      </c>
      <c r="K9747">
        <v>0</v>
      </c>
      <c r="Q9747">
        <v>21413250</v>
      </c>
      <c r="R9747">
        <v>341.95499999999998</v>
      </c>
      <c r="S9747">
        <v>34.1</v>
      </c>
      <c r="T9747">
        <v>10.069000000000001</v>
      </c>
      <c r="U9747">
        <v>5.3310000000000004</v>
      </c>
      <c r="V9747">
        <v>11669.076999999999</v>
      </c>
      <c r="W9747">
        <v>0.7</v>
      </c>
      <c r="X9747">
        <v>197.09299999999999</v>
      </c>
      <c r="Y9747">
        <v>10.68</v>
      </c>
      <c r="Z9747" s="32">
        <v>0.3</v>
      </c>
      <c r="AA9747" s="32">
        <v>27</v>
      </c>
      <c r="AB9747" s="32"/>
      <c r="AC9747" s="32">
        <v>3.6</v>
      </c>
    </row>
    <row r="9748" spans="1:29" hidden="1" x14ac:dyDescent="0.25">
      <c r="A9748" t="s">
        <v>263</v>
      </c>
      <c r="B9748" t="s">
        <v>264</v>
      </c>
      <c r="C9748" s="1">
        <v>43906</v>
      </c>
      <c r="D9748">
        <v>19</v>
      </c>
      <c r="E9748">
        <v>8</v>
      </c>
      <c r="F9748">
        <v>0</v>
      </c>
      <c r="G9748">
        <v>0</v>
      </c>
      <c r="H9748">
        <v>0.88700000000000001</v>
      </c>
      <c r="I9748">
        <v>0.374</v>
      </c>
      <c r="J9748">
        <v>0</v>
      </c>
      <c r="K9748">
        <v>0</v>
      </c>
      <c r="Q9748">
        <v>21413250</v>
      </c>
      <c r="R9748">
        <v>341.95499999999998</v>
      </c>
      <c r="S9748">
        <v>34.1</v>
      </c>
      <c r="T9748">
        <v>10.069000000000001</v>
      </c>
      <c r="U9748">
        <v>5.3310000000000004</v>
      </c>
      <c r="V9748">
        <v>11669.076999999999</v>
      </c>
      <c r="W9748">
        <v>0.7</v>
      </c>
      <c r="X9748">
        <v>197.09299999999999</v>
      </c>
      <c r="Y9748">
        <v>10.68</v>
      </c>
      <c r="Z9748" s="32">
        <v>0.3</v>
      </c>
      <c r="AA9748" s="32">
        <v>27</v>
      </c>
      <c r="AB9748" s="32"/>
      <c r="AC9748" s="32">
        <v>3.6</v>
      </c>
    </row>
    <row r="9749" spans="1:29" hidden="1" x14ac:dyDescent="0.25">
      <c r="A9749" t="s">
        <v>263</v>
      </c>
      <c r="B9749" t="s">
        <v>264</v>
      </c>
      <c r="C9749" s="1">
        <v>43907</v>
      </c>
      <c r="D9749">
        <v>29</v>
      </c>
      <c r="E9749">
        <v>10</v>
      </c>
      <c r="F9749">
        <v>0</v>
      </c>
      <c r="G9749">
        <v>0</v>
      </c>
      <c r="H9749">
        <v>1.3540000000000001</v>
      </c>
      <c r="I9749">
        <v>0.46700000000000003</v>
      </c>
      <c r="J9749">
        <v>0</v>
      </c>
      <c r="K9749">
        <v>0</v>
      </c>
      <c r="Q9749">
        <v>21413250</v>
      </c>
      <c r="R9749">
        <v>341.95499999999998</v>
      </c>
      <c r="S9749">
        <v>34.1</v>
      </c>
      <c r="T9749">
        <v>10.069000000000001</v>
      </c>
      <c r="U9749">
        <v>5.3310000000000004</v>
      </c>
      <c r="V9749">
        <v>11669.076999999999</v>
      </c>
      <c r="W9749">
        <v>0.7</v>
      </c>
      <c r="X9749">
        <v>197.09299999999999</v>
      </c>
      <c r="Y9749">
        <v>10.68</v>
      </c>
      <c r="Z9749" s="32">
        <v>0.3</v>
      </c>
      <c r="AA9749" s="32">
        <v>27</v>
      </c>
      <c r="AB9749" s="32"/>
      <c r="AC9749" s="32">
        <v>3.6</v>
      </c>
    </row>
    <row r="9750" spans="1:29" hidden="1" x14ac:dyDescent="0.25">
      <c r="A9750" t="s">
        <v>263</v>
      </c>
      <c r="B9750" t="s">
        <v>264</v>
      </c>
      <c r="C9750" s="1">
        <v>43908</v>
      </c>
      <c r="D9750">
        <v>42</v>
      </c>
      <c r="E9750">
        <v>13</v>
      </c>
      <c r="F9750">
        <v>0</v>
      </c>
      <c r="G9750">
        <v>0</v>
      </c>
      <c r="H9750">
        <v>1.9610000000000001</v>
      </c>
      <c r="I9750">
        <v>0.60699999999999998</v>
      </c>
      <c r="J9750">
        <v>0</v>
      </c>
      <c r="K9750">
        <v>0</v>
      </c>
      <c r="Q9750">
        <v>21413250</v>
      </c>
      <c r="R9750">
        <v>341.95499999999998</v>
      </c>
      <c r="S9750">
        <v>34.1</v>
      </c>
      <c r="T9750">
        <v>10.069000000000001</v>
      </c>
      <c r="U9750">
        <v>5.3310000000000004</v>
      </c>
      <c r="V9750">
        <v>11669.076999999999</v>
      </c>
      <c r="W9750">
        <v>0.7</v>
      </c>
      <c r="X9750">
        <v>197.09299999999999</v>
      </c>
      <c r="Y9750">
        <v>10.68</v>
      </c>
      <c r="Z9750" s="32">
        <v>0.3</v>
      </c>
      <c r="AA9750" s="32">
        <v>27</v>
      </c>
      <c r="AB9750" s="32"/>
      <c r="AC9750" s="32">
        <v>3.6</v>
      </c>
    </row>
    <row r="9751" spans="1:29" hidden="1" x14ac:dyDescent="0.25">
      <c r="A9751" t="s">
        <v>263</v>
      </c>
      <c r="B9751" t="s">
        <v>264</v>
      </c>
      <c r="C9751" s="1">
        <v>43909</v>
      </c>
      <c r="D9751">
        <v>42</v>
      </c>
      <c r="E9751">
        <v>0</v>
      </c>
      <c r="F9751">
        <v>0</v>
      </c>
      <c r="G9751">
        <v>0</v>
      </c>
      <c r="H9751">
        <v>1.9610000000000001</v>
      </c>
      <c r="I9751">
        <v>0</v>
      </c>
      <c r="J9751">
        <v>0</v>
      </c>
      <c r="K9751">
        <v>0</v>
      </c>
      <c r="Q9751">
        <v>21413250</v>
      </c>
      <c r="R9751">
        <v>341.95499999999998</v>
      </c>
      <c r="S9751">
        <v>34.1</v>
      </c>
      <c r="T9751">
        <v>10.069000000000001</v>
      </c>
      <c r="U9751">
        <v>5.3310000000000004</v>
      </c>
      <c r="V9751">
        <v>11669.076999999999</v>
      </c>
      <c r="W9751">
        <v>0.7</v>
      </c>
      <c r="X9751">
        <v>197.09299999999999</v>
      </c>
      <c r="Y9751">
        <v>10.68</v>
      </c>
      <c r="Z9751" s="32">
        <v>0.3</v>
      </c>
      <c r="AA9751" s="32">
        <v>27</v>
      </c>
      <c r="AB9751" s="32"/>
      <c r="AC9751" s="32">
        <v>3.6</v>
      </c>
    </row>
    <row r="9752" spans="1:29" hidden="1" x14ac:dyDescent="0.25">
      <c r="A9752" t="s">
        <v>263</v>
      </c>
      <c r="B9752" t="s">
        <v>264</v>
      </c>
      <c r="C9752" s="1">
        <v>43910</v>
      </c>
      <c r="D9752">
        <v>53</v>
      </c>
      <c r="E9752">
        <v>11</v>
      </c>
      <c r="F9752">
        <v>0</v>
      </c>
      <c r="G9752">
        <v>0</v>
      </c>
      <c r="H9752">
        <v>2.4750000000000001</v>
      </c>
      <c r="I9752">
        <v>0.51400000000000001</v>
      </c>
      <c r="J9752">
        <v>0</v>
      </c>
      <c r="K9752">
        <v>0</v>
      </c>
      <c r="Q9752">
        <v>21413250</v>
      </c>
      <c r="R9752">
        <v>341.95499999999998</v>
      </c>
      <c r="S9752">
        <v>34.1</v>
      </c>
      <c r="T9752">
        <v>10.069000000000001</v>
      </c>
      <c r="U9752">
        <v>5.3310000000000004</v>
      </c>
      <c r="V9752">
        <v>11669.076999999999</v>
      </c>
      <c r="W9752">
        <v>0.7</v>
      </c>
      <c r="X9752">
        <v>197.09299999999999</v>
      </c>
      <c r="Y9752">
        <v>10.68</v>
      </c>
      <c r="Z9752" s="32">
        <v>0.3</v>
      </c>
      <c r="AA9752" s="32">
        <v>27</v>
      </c>
      <c r="AB9752" s="32"/>
      <c r="AC9752" s="32">
        <v>3.6</v>
      </c>
    </row>
    <row r="9753" spans="1:29" hidden="1" x14ac:dyDescent="0.25">
      <c r="A9753" t="s">
        <v>263</v>
      </c>
      <c r="B9753" t="s">
        <v>264</v>
      </c>
      <c r="C9753" s="1">
        <v>43911</v>
      </c>
      <c r="D9753">
        <v>66</v>
      </c>
      <c r="E9753">
        <v>13</v>
      </c>
      <c r="F9753">
        <v>0</v>
      </c>
      <c r="G9753">
        <v>0</v>
      </c>
      <c r="H9753">
        <v>3.0819999999999999</v>
      </c>
      <c r="I9753">
        <v>0.60699999999999998</v>
      </c>
      <c r="J9753">
        <v>0</v>
      </c>
      <c r="K9753">
        <v>0</v>
      </c>
      <c r="Q9753">
        <v>21413250</v>
      </c>
      <c r="R9753">
        <v>341.95499999999998</v>
      </c>
      <c r="S9753">
        <v>34.1</v>
      </c>
      <c r="T9753">
        <v>10.069000000000001</v>
      </c>
      <c r="U9753">
        <v>5.3310000000000004</v>
      </c>
      <c r="V9753">
        <v>11669.076999999999</v>
      </c>
      <c r="W9753">
        <v>0.7</v>
      </c>
      <c r="X9753">
        <v>197.09299999999999</v>
      </c>
      <c r="Y9753">
        <v>10.68</v>
      </c>
      <c r="Z9753" s="32">
        <v>0.3</v>
      </c>
      <c r="AA9753" s="32">
        <v>27</v>
      </c>
      <c r="AB9753" s="32"/>
      <c r="AC9753" s="32">
        <v>3.6</v>
      </c>
    </row>
    <row r="9754" spans="1:29" hidden="1" x14ac:dyDescent="0.25">
      <c r="A9754" t="s">
        <v>263</v>
      </c>
      <c r="B9754" t="s">
        <v>264</v>
      </c>
      <c r="C9754" s="1">
        <v>43912</v>
      </c>
      <c r="D9754">
        <v>78</v>
      </c>
      <c r="E9754">
        <v>12</v>
      </c>
      <c r="F9754">
        <v>0</v>
      </c>
      <c r="G9754">
        <v>0</v>
      </c>
      <c r="H9754">
        <v>3.6429999999999998</v>
      </c>
      <c r="I9754">
        <v>0.56000000000000005</v>
      </c>
      <c r="J9754">
        <v>0</v>
      </c>
      <c r="K9754">
        <v>0</v>
      </c>
      <c r="Q9754">
        <v>21413250</v>
      </c>
      <c r="R9754">
        <v>341.95499999999998</v>
      </c>
      <c r="S9754">
        <v>34.1</v>
      </c>
      <c r="T9754">
        <v>10.069000000000001</v>
      </c>
      <c r="U9754">
        <v>5.3310000000000004</v>
      </c>
      <c r="V9754">
        <v>11669.076999999999</v>
      </c>
      <c r="W9754">
        <v>0.7</v>
      </c>
      <c r="X9754">
        <v>197.09299999999999</v>
      </c>
      <c r="Y9754">
        <v>10.68</v>
      </c>
      <c r="Z9754" s="32">
        <v>0.3</v>
      </c>
      <c r="AA9754" s="32">
        <v>27</v>
      </c>
      <c r="AB9754" s="32"/>
      <c r="AC9754" s="32">
        <v>3.6</v>
      </c>
    </row>
    <row r="9755" spans="1:29" hidden="1" x14ac:dyDescent="0.25">
      <c r="A9755" t="s">
        <v>263</v>
      </c>
      <c r="B9755" t="s">
        <v>264</v>
      </c>
      <c r="C9755" s="1">
        <v>43913</v>
      </c>
      <c r="D9755">
        <v>87</v>
      </c>
      <c r="E9755">
        <v>9</v>
      </c>
      <c r="F9755">
        <v>0</v>
      </c>
      <c r="G9755">
        <v>0</v>
      </c>
      <c r="H9755">
        <v>4.0629999999999997</v>
      </c>
      <c r="I9755">
        <v>0.42</v>
      </c>
      <c r="J9755">
        <v>0</v>
      </c>
      <c r="K9755">
        <v>0</v>
      </c>
      <c r="Q9755">
        <v>21413250</v>
      </c>
      <c r="R9755">
        <v>341.95499999999998</v>
      </c>
      <c r="S9755">
        <v>34.1</v>
      </c>
      <c r="T9755">
        <v>10.069000000000001</v>
      </c>
      <c r="U9755">
        <v>5.3310000000000004</v>
      </c>
      <c r="V9755">
        <v>11669.076999999999</v>
      </c>
      <c r="W9755">
        <v>0.7</v>
      </c>
      <c r="X9755">
        <v>197.09299999999999</v>
      </c>
      <c r="Y9755">
        <v>10.68</v>
      </c>
      <c r="Z9755" s="32">
        <v>0.3</v>
      </c>
      <c r="AA9755" s="32">
        <v>27</v>
      </c>
      <c r="AB9755" s="32"/>
      <c r="AC9755" s="32">
        <v>3.6</v>
      </c>
    </row>
    <row r="9756" spans="1:29" hidden="1" x14ac:dyDescent="0.25">
      <c r="A9756" t="s">
        <v>263</v>
      </c>
      <c r="B9756" t="s">
        <v>264</v>
      </c>
      <c r="C9756" s="1">
        <v>43914</v>
      </c>
      <c r="D9756">
        <v>97</v>
      </c>
      <c r="E9756">
        <v>10</v>
      </c>
      <c r="F9756">
        <v>0</v>
      </c>
      <c r="G9756">
        <v>0</v>
      </c>
      <c r="H9756">
        <v>4.53</v>
      </c>
      <c r="I9756">
        <v>0.46700000000000003</v>
      </c>
      <c r="J9756">
        <v>0</v>
      </c>
      <c r="K9756">
        <v>0</v>
      </c>
      <c r="Q9756">
        <v>21413250</v>
      </c>
      <c r="R9756">
        <v>341.95499999999998</v>
      </c>
      <c r="S9756">
        <v>34.1</v>
      </c>
      <c r="T9756">
        <v>10.069000000000001</v>
      </c>
      <c r="U9756">
        <v>5.3310000000000004</v>
      </c>
      <c r="V9756">
        <v>11669.076999999999</v>
      </c>
      <c r="W9756">
        <v>0.7</v>
      </c>
      <c r="X9756">
        <v>197.09299999999999</v>
      </c>
      <c r="Y9756">
        <v>10.68</v>
      </c>
      <c r="Z9756" s="32">
        <v>0.3</v>
      </c>
      <c r="AA9756" s="32">
        <v>27</v>
      </c>
      <c r="AB9756" s="32"/>
      <c r="AC9756" s="32">
        <v>3.6</v>
      </c>
    </row>
    <row r="9757" spans="1:29" hidden="1" x14ac:dyDescent="0.25">
      <c r="A9757" t="s">
        <v>263</v>
      </c>
      <c r="B9757" t="s">
        <v>264</v>
      </c>
      <c r="C9757" s="1">
        <v>43915</v>
      </c>
      <c r="D9757">
        <v>102</v>
      </c>
      <c r="E9757">
        <v>5</v>
      </c>
      <c r="F9757">
        <v>0</v>
      </c>
      <c r="G9757">
        <v>0</v>
      </c>
      <c r="H9757">
        <v>4.7629999999999999</v>
      </c>
      <c r="I9757">
        <v>0.23400000000000001</v>
      </c>
      <c r="J9757">
        <v>0</v>
      </c>
      <c r="K9757">
        <v>0</v>
      </c>
      <c r="Q9757">
        <v>21413250</v>
      </c>
      <c r="R9757">
        <v>341.95499999999998</v>
      </c>
      <c r="S9757">
        <v>34.1</v>
      </c>
      <c r="T9757">
        <v>10.069000000000001</v>
      </c>
      <c r="U9757">
        <v>5.3310000000000004</v>
      </c>
      <c r="V9757">
        <v>11669.076999999999</v>
      </c>
      <c r="W9757">
        <v>0.7</v>
      </c>
      <c r="X9757">
        <v>197.09299999999999</v>
      </c>
      <c r="Y9757">
        <v>10.68</v>
      </c>
      <c r="Z9757" s="32">
        <v>0.3</v>
      </c>
      <c r="AA9757" s="32">
        <v>27</v>
      </c>
      <c r="AB9757" s="32"/>
      <c r="AC9757" s="32">
        <v>3.6</v>
      </c>
    </row>
    <row r="9758" spans="1:29" hidden="1" x14ac:dyDescent="0.25">
      <c r="A9758" t="s">
        <v>263</v>
      </c>
      <c r="B9758" t="s">
        <v>264</v>
      </c>
      <c r="C9758" s="1">
        <v>43916</v>
      </c>
      <c r="D9758">
        <v>102</v>
      </c>
      <c r="E9758">
        <v>0</v>
      </c>
      <c r="F9758">
        <v>0</v>
      </c>
      <c r="G9758">
        <v>0</v>
      </c>
      <c r="H9758">
        <v>4.7629999999999999</v>
      </c>
      <c r="I9758">
        <v>0</v>
      </c>
      <c r="J9758">
        <v>0</v>
      </c>
      <c r="K9758">
        <v>0</v>
      </c>
      <c r="Q9758">
        <v>21413250</v>
      </c>
      <c r="R9758">
        <v>341.95499999999998</v>
      </c>
      <c r="S9758">
        <v>34.1</v>
      </c>
      <c r="T9758">
        <v>10.069000000000001</v>
      </c>
      <c r="U9758">
        <v>5.3310000000000004</v>
      </c>
      <c r="V9758">
        <v>11669.076999999999</v>
      </c>
      <c r="W9758">
        <v>0.7</v>
      </c>
      <c r="X9758">
        <v>197.09299999999999</v>
      </c>
      <c r="Y9758">
        <v>10.68</v>
      </c>
      <c r="Z9758" s="32">
        <v>0.3</v>
      </c>
      <c r="AA9758" s="32">
        <v>27</v>
      </c>
      <c r="AB9758" s="32"/>
      <c r="AC9758" s="32">
        <v>3.6</v>
      </c>
    </row>
    <row r="9759" spans="1:29" hidden="1" x14ac:dyDescent="0.25">
      <c r="A9759" t="s">
        <v>263</v>
      </c>
      <c r="B9759" t="s">
        <v>264</v>
      </c>
      <c r="C9759" s="1">
        <v>43917</v>
      </c>
      <c r="D9759">
        <v>106</v>
      </c>
      <c r="E9759">
        <v>4</v>
      </c>
      <c r="F9759">
        <v>0</v>
      </c>
      <c r="G9759">
        <v>0</v>
      </c>
      <c r="H9759">
        <v>4.95</v>
      </c>
      <c r="I9759">
        <v>0.187</v>
      </c>
      <c r="J9759">
        <v>0</v>
      </c>
      <c r="K9759">
        <v>0</v>
      </c>
      <c r="Q9759">
        <v>21413250</v>
      </c>
      <c r="R9759">
        <v>341.95499999999998</v>
      </c>
      <c r="S9759">
        <v>34.1</v>
      </c>
      <c r="T9759">
        <v>10.069000000000001</v>
      </c>
      <c r="U9759">
        <v>5.3310000000000004</v>
      </c>
      <c r="V9759">
        <v>11669.076999999999</v>
      </c>
      <c r="W9759">
        <v>0.7</v>
      </c>
      <c r="X9759">
        <v>197.09299999999999</v>
      </c>
      <c r="Y9759">
        <v>10.68</v>
      </c>
      <c r="Z9759" s="32">
        <v>0.3</v>
      </c>
      <c r="AA9759" s="32">
        <v>27</v>
      </c>
      <c r="AB9759" s="32"/>
      <c r="AC9759" s="32">
        <v>3.6</v>
      </c>
    </row>
    <row r="9760" spans="1:29" hidden="1" x14ac:dyDescent="0.25">
      <c r="A9760" t="s">
        <v>263</v>
      </c>
      <c r="B9760" t="s">
        <v>264</v>
      </c>
      <c r="C9760" s="1">
        <v>43918</v>
      </c>
      <c r="D9760">
        <v>106</v>
      </c>
      <c r="E9760">
        <v>0</v>
      </c>
      <c r="F9760">
        <v>0</v>
      </c>
      <c r="G9760">
        <v>0</v>
      </c>
      <c r="H9760">
        <v>4.95</v>
      </c>
      <c r="I9760">
        <v>0</v>
      </c>
      <c r="J9760">
        <v>0</v>
      </c>
      <c r="K9760">
        <v>0</v>
      </c>
      <c r="Q9760">
        <v>21413250</v>
      </c>
      <c r="R9760">
        <v>341.95499999999998</v>
      </c>
      <c r="S9760">
        <v>34.1</v>
      </c>
      <c r="T9760">
        <v>10.069000000000001</v>
      </c>
      <c r="U9760">
        <v>5.3310000000000004</v>
      </c>
      <c r="V9760">
        <v>11669.076999999999</v>
      </c>
      <c r="W9760">
        <v>0.7</v>
      </c>
      <c r="X9760">
        <v>197.09299999999999</v>
      </c>
      <c r="Y9760">
        <v>10.68</v>
      </c>
      <c r="Z9760" s="32">
        <v>0.3</v>
      </c>
      <c r="AA9760" s="32">
        <v>27</v>
      </c>
      <c r="AB9760" s="32"/>
      <c r="AC9760" s="32">
        <v>3.6</v>
      </c>
    </row>
    <row r="9761" spans="1:29" hidden="1" x14ac:dyDescent="0.25">
      <c r="A9761" t="s">
        <v>263</v>
      </c>
      <c r="B9761" t="s">
        <v>264</v>
      </c>
      <c r="C9761" s="1">
        <v>43919</v>
      </c>
      <c r="D9761">
        <v>115</v>
      </c>
      <c r="E9761">
        <v>9</v>
      </c>
      <c r="F9761">
        <v>1</v>
      </c>
      <c r="G9761">
        <v>1</v>
      </c>
      <c r="H9761">
        <v>5.3710000000000004</v>
      </c>
      <c r="I9761">
        <v>0.42</v>
      </c>
      <c r="J9761">
        <v>4.7E-2</v>
      </c>
      <c r="K9761">
        <v>4.7E-2</v>
      </c>
      <c r="Q9761">
        <v>21413250</v>
      </c>
      <c r="R9761">
        <v>341.95499999999998</v>
      </c>
      <c r="S9761">
        <v>34.1</v>
      </c>
      <c r="T9761">
        <v>10.069000000000001</v>
      </c>
      <c r="U9761">
        <v>5.3310000000000004</v>
      </c>
      <c r="V9761">
        <v>11669.076999999999</v>
      </c>
      <c r="W9761">
        <v>0.7</v>
      </c>
      <c r="X9761">
        <v>197.09299999999999</v>
      </c>
      <c r="Y9761">
        <v>10.68</v>
      </c>
      <c r="Z9761" s="32">
        <v>0.3</v>
      </c>
      <c r="AA9761" s="32">
        <v>27</v>
      </c>
      <c r="AB9761" s="32"/>
      <c r="AC9761" s="32">
        <v>3.6</v>
      </c>
    </row>
    <row r="9762" spans="1:29" hidden="1" x14ac:dyDescent="0.25">
      <c r="A9762" t="s">
        <v>263</v>
      </c>
      <c r="B9762" t="s">
        <v>264</v>
      </c>
      <c r="C9762" s="1">
        <v>43920</v>
      </c>
      <c r="D9762">
        <v>120</v>
      </c>
      <c r="E9762">
        <v>5</v>
      </c>
      <c r="F9762">
        <v>1</v>
      </c>
      <c r="G9762">
        <v>0</v>
      </c>
      <c r="H9762">
        <v>5.6040000000000001</v>
      </c>
      <c r="I9762">
        <v>0.23400000000000001</v>
      </c>
      <c r="J9762">
        <v>4.7E-2</v>
      </c>
      <c r="K9762">
        <v>0</v>
      </c>
      <c r="Q9762">
        <v>21413250</v>
      </c>
      <c r="R9762">
        <v>341.95499999999998</v>
      </c>
      <c r="S9762">
        <v>34.1</v>
      </c>
      <c r="T9762">
        <v>10.069000000000001</v>
      </c>
      <c r="U9762">
        <v>5.3310000000000004</v>
      </c>
      <c r="V9762">
        <v>11669.076999999999</v>
      </c>
      <c r="W9762">
        <v>0.7</v>
      </c>
      <c r="X9762">
        <v>197.09299999999999</v>
      </c>
      <c r="Y9762">
        <v>10.68</v>
      </c>
      <c r="Z9762" s="32">
        <v>0.3</v>
      </c>
      <c r="AA9762" s="32">
        <v>27</v>
      </c>
      <c r="AB9762" s="32"/>
      <c r="AC9762" s="32">
        <v>3.6</v>
      </c>
    </row>
    <row r="9763" spans="1:29" hidden="1" x14ac:dyDescent="0.25">
      <c r="A9763" t="s">
        <v>263</v>
      </c>
      <c r="B9763" t="s">
        <v>264</v>
      </c>
      <c r="C9763" s="1">
        <v>43921</v>
      </c>
      <c r="D9763">
        <v>120</v>
      </c>
      <c r="E9763">
        <v>0</v>
      </c>
      <c r="F9763">
        <v>1</v>
      </c>
      <c r="G9763">
        <v>0</v>
      </c>
      <c r="H9763">
        <v>5.6040000000000001</v>
      </c>
      <c r="I9763">
        <v>0</v>
      </c>
      <c r="J9763">
        <v>4.7E-2</v>
      </c>
      <c r="K9763">
        <v>0</v>
      </c>
      <c r="Q9763">
        <v>21413250</v>
      </c>
      <c r="R9763">
        <v>341.95499999999998</v>
      </c>
      <c r="S9763">
        <v>34.1</v>
      </c>
      <c r="T9763">
        <v>10.069000000000001</v>
      </c>
      <c r="U9763">
        <v>5.3310000000000004</v>
      </c>
      <c r="V9763">
        <v>11669.076999999999</v>
      </c>
      <c r="W9763">
        <v>0.7</v>
      </c>
      <c r="X9763">
        <v>197.09299999999999</v>
      </c>
      <c r="Y9763">
        <v>10.68</v>
      </c>
      <c r="Z9763" s="32">
        <v>0.3</v>
      </c>
      <c r="AA9763" s="32">
        <v>27</v>
      </c>
      <c r="AB9763" s="32"/>
      <c r="AC9763" s="32">
        <v>3.6</v>
      </c>
    </row>
    <row r="9764" spans="1:29" hidden="1" x14ac:dyDescent="0.25">
      <c r="A9764" t="s">
        <v>263</v>
      </c>
      <c r="B9764" t="s">
        <v>264</v>
      </c>
      <c r="C9764" s="1">
        <v>43922</v>
      </c>
      <c r="D9764">
        <v>122</v>
      </c>
      <c r="E9764">
        <v>2</v>
      </c>
      <c r="F9764">
        <v>2</v>
      </c>
      <c r="G9764">
        <v>1</v>
      </c>
      <c r="H9764">
        <v>5.6970000000000001</v>
      </c>
      <c r="I9764">
        <v>9.2999999999999999E-2</v>
      </c>
      <c r="J9764">
        <v>9.2999999999999999E-2</v>
      </c>
      <c r="K9764">
        <v>4.7E-2</v>
      </c>
      <c r="Q9764">
        <v>21413250</v>
      </c>
      <c r="R9764">
        <v>341.95499999999998</v>
      </c>
      <c r="S9764">
        <v>34.1</v>
      </c>
      <c r="T9764">
        <v>10.069000000000001</v>
      </c>
      <c r="U9764">
        <v>5.3310000000000004</v>
      </c>
      <c r="V9764">
        <v>11669.076999999999</v>
      </c>
      <c r="W9764">
        <v>0.7</v>
      </c>
      <c r="X9764">
        <v>197.09299999999999</v>
      </c>
      <c r="Y9764">
        <v>10.68</v>
      </c>
      <c r="Z9764" s="32">
        <v>0.3</v>
      </c>
      <c r="AA9764" s="32">
        <v>27</v>
      </c>
      <c r="AB9764" s="32"/>
      <c r="AC9764" s="32">
        <v>3.6</v>
      </c>
    </row>
    <row r="9765" spans="1:29" hidden="1" x14ac:dyDescent="0.25">
      <c r="A9765" t="s">
        <v>263</v>
      </c>
      <c r="B9765" t="s">
        <v>264</v>
      </c>
      <c r="C9765" s="1">
        <v>43923</v>
      </c>
      <c r="D9765">
        <v>143</v>
      </c>
      <c r="E9765">
        <v>21</v>
      </c>
      <c r="F9765">
        <v>2</v>
      </c>
      <c r="G9765">
        <v>0</v>
      </c>
      <c r="H9765">
        <v>6.6779999999999999</v>
      </c>
      <c r="I9765">
        <v>0.98099999999999998</v>
      </c>
      <c r="J9765">
        <v>9.2999999999999999E-2</v>
      </c>
      <c r="K9765">
        <v>0</v>
      </c>
      <c r="Q9765">
        <v>21413250</v>
      </c>
      <c r="R9765">
        <v>341.95499999999998</v>
      </c>
      <c r="S9765">
        <v>34.1</v>
      </c>
      <c r="T9765">
        <v>10.069000000000001</v>
      </c>
      <c r="U9765">
        <v>5.3310000000000004</v>
      </c>
      <c r="V9765">
        <v>11669.076999999999</v>
      </c>
      <c r="W9765">
        <v>0.7</v>
      </c>
      <c r="X9765">
        <v>197.09299999999999</v>
      </c>
      <c r="Y9765">
        <v>10.68</v>
      </c>
      <c r="Z9765" s="32">
        <v>0.3</v>
      </c>
      <c r="AA9765" s="32">
        <v>27</v>
      </c>
      <c r="AB9765" s="32"/>
      <c r="AC9765" s="32">
        <v>3.6</v>
      </c>
    </row>
    <row r="9766" spans="1:29" hidden="1" x14ac:dyDescent="0.25">
      <c r="A9766" t="s">
        <v>263</v>
      </c>
      <c r="B9766" t="s">
        <v>264</v>
      </c>
      <c r="C9766" s="1">
        <v>43924</v>
      </c>
      <c r="D9766">
        <v>148</v>
      </c>
      <c r="E9766">
        <v>5</v>
      </c>
      <c r="F9766">
        <v>3</v>
      </c>
      <c r="G9766">
        <v>1</v>
      </c>
      <c r="H9766">
        <v>6.9119999999999999</v>
      </c>
      <c r="I9766">
        <v>0.23400000000000001</v>
      </c>
      <c r="J9766">
        <v>0.14000000000000001</v>
      </c>
      <c r="K9766">
        <v>4.7E-2</v>
      </c>
      <c r="Q9766">
        <v>21413250</v>
      </c>
      <c r="R9766">
        <v>341.95499999999998</v>
      </c>
      <c r="S9766">
        <v>34.1</v>
      </c>
      <c r="T9766">
        <v>10.069000000000001</v>
      </c>
      <c r="U9766">
        <v>5.3310000000000004</v>
      </c>
      <c r="V9766">
        <v>11669.076999999999</v>
      </c>
      <c r="W9766">
        <v>0.7</v>
      </c>
      <c r="X9766">
        <v>197.09299999999999</v>
      </c>
      <c r="Y9766">
        <v>10.68</v>
      </c>
      <c r="Z9766" s="32">
        <v>0.3</v>
      </c>
      <c r="AA9766" s="32">
        <v>27</v>
      </c>
      <c r="AB9766" s="32"/>
      <c r="AC9766" s="32">
        <v>3.6</v>
      </c>
    </row>
    <row r="9767" spans="1:29" hidden="1" x14ac:dyDescent="0.25">
      <c r="A9767" t="s">
        <v>263</v>
      </c>
      <c r="B9767" t="s">
        <v>264</v>
      </c>
      <c r="C9767" s="1">
        <v>43925</v>
      </c>
      <c r="D9767">
        <v>151</v>
      </c>
      <c r="E9767">
        <v>3</v>
      </c>
      <c r="F9767">
        <v>4</v>
      </c>
      <c r="G9767">
        <v>1</v>
      </c>
      <c r="H9767">
        <v>7.0519999999999996</v>
      </c>
      <c r="I9767">
        <v>0.14000000000000001</v>
      </c>
      <c r="J9767">
        <v>0.187</v>
      </c>
      <c r="K9767">
        <v>4.7E-2</v>
      </c>
      <c r="Q9767">
        <v>21413250</v>
      </c>
      <c r="R9767">
        <v>341.95499999999998</v>
      </c>
      <c r="S9767">
        <v>34.1</v>
      </c>
      <c r="T9767">
        <v>10.069000000000001</v>
      </c>
      <c r="U9767">
        <v>5.3310000000000004</v>
      </c>
      <c r="V9767">
        <v>11669.076999999999</v>
      </c>
      <c r="W9767">
        <v>0.7</v>
      </c>
      <c r="X9767">
        <v>197.09299999999999</v>
      </c>
      <c r="Y9767">
        <v>10.68</v>
      </c>
      <c r="Z9767" s="32">
        <v>0.3</v>
      </c>
      <c r="AA9767" s="32">
        <v>27</v>
      </c>
      <c r="AB9767" s="32"/>
      <c r="AC9767" s="32">
        <v>3.6</v>
      </c>
    </row>
    <row r="9768" spans="1:29" hidden="1" x14ac:dyDescent="0.25">
      <c r="A9768" t="s">
        <v>263</v>
      </c>
      <c r="B9768" t="s">
        <v>264</v>
      </c>
      <c r="C9768" s="1">
        <v>43926</v>
      </c>
      <c r="D9768">
        <v>159</v>
      </c>
      <c r="E9768">
        <v>8</v>
      </c>
      <c r="F9768">
        <v>5</v>
      </c>
      <c r="G9768">
        <v>1</v>
      </c>
      <c r="H9768">
        <v>7.4249999999999998</v>
      </c>
      <c r="I9768">
        <v>0.374</v>
      </c>
      <c r="J9768">
        <v>0.23400000000000001</v>
      </c>
      <c r="K9768">
        <v>4.7E-2</v>
      </c>
      <c r="Q9768">
        <v>21413250</v>
      </c>
      <c r="R9768">
        <v>341.95499999999998</v>
      </c>
      <c r="S9768">
        <v>34.1</v>
      </c>
      <c r="T9768">
        <v>10.069000000000001</v>
      </c>
      <c r="U9768">
        <v>5.3310000000000004</v>
      </c>
      <c r="V9768">
        <v>11669.076999999999</v>
      </c>
      <c r="W9768">
        <v>0.7</v>
      </c>
      <c r="X9768">
        <v>197.09299999999999</v>
      </c>
      <c r="Y9768">
        <v>10.68</v>
      </c>
      <c r="Z9768" s="32">
        <v>0.3</v>
      </c>
      <c r="AA9768" s="32">
        <v>27</v>
      </c>
      <c r="AB9768" s="32"/>
      <c r="AC9768" s="32">
        <v>3.6</v>
      </c>
    </row>
    <row r="9769" spans="1:29" hidden="1" x14ac:dyDescent="0.25">
      <c r="A9769" t="s">
        <v>263</v>
      </c>
      <c r="B9769" t="s">
        <v>264</v>
      </c>
      <c r="C9769" s="1">
        <v>43927</v>
      </c>
      <c r="D9769">
        <v>166</v>
      </c>
      <c r="E9769">
        <v>7</v>
      </c>
      <c r="F9769">
        <v>5</v>
      </c>
      <c r="G9769">
        <v>0</v>
      </c>
      <c r="H9769">
        <v>7.7519999999999998</v>
      </c>
      <c r="I9769">
        <v>0.32700000000000001</v>
      </c>
      <c r="J9769">
        <v>0.23400000000000001</v>
      </c>
      <c r="K9769">
        <v>0</v>
      </c>
      <c r="Q9769">
        <v>21413250</v>
      </c>
      <c r="R9769">
        <v>341.95499999999998</v>
      </c>
      <c r="S9769">
        <v>34.1</v>
      </c>
      <c r="T9769">
        <v>10.069000000000001</v>
      </c>
      <c r="U9769">
        <v>5.3310000000000004</v>
      </c>
      <c r="V9769">
        <v>11669.076999999999</v>
      </c>
      <c r="W9769">
        <v>0.7</v>
      </c>
      <c r="X9769">
        <v>197.09299999999999</v>
      </c>
      <c r="Y9769">
        <v>10.68</v>
      </c>
      <c r="Z9769" s="32">
        <v>0.3</v>
      </c>
      <c r="AA9769" s="32">
        <v>27</v>
      </c>
      <c r="AB9769" s="32"/>
      <c r="AC9769" s="32">
        <v>3.6</v>
      </c>
    </row>
    <row r="9770" spans="1:29" hidden="1" x14ac:dyDescent="0.25">
      <c r="A9770" t="s">
        <v>263</v>
      </c>
      <c r="B9770" t="s">
        <v>264</v>
      </c>
      <c r="C9770" s="1">
        <v>43928</v>
      </c>
      <c r="D9770">
        <v>178</v>
      </c>
      <c r="E9770">
        <v>12</v>
      </c>
      <c r="F9770">
        <v>5</v>
      </c>
      <c r="G9770">
        <v>0</v>
      </c>
      <c r="H9770">
        <v>8.3130000000000006</v>
      </c>
      <c r="I9770">
        <v>0.56000000000000005</v>
      </c>
      <c r="J9770">
        <v>0.23400000000000001</v>
      </c>
      <c r="K9770">
        <v>0</v>
      </c>
      <c r="Q9770">
        <v>21413250</v>
      </c>
      <c r="R9770">
        <v>341.95499999999998</v>
      </c>
      <c r="S9770">
        <v>34.1</v>
      </c>
      <c r="T9770">
        <v>10.069000000000001</v>
      </c>
      <c r="U9770">
        <v>5.3310000000000004</v>
      </c>
      <c r="V9770">
        <v>11669.076999999999</v>
      </c>
      <c r="W9770">
        <v>0.7</v>
      </c>
      <c r="X9770">
        <v>197.09299999999999</v>
      </c>
      <c r="Y9770">
        <v>10.68</v>
      </c>
      <c r="Z9770" s="32">
        <v>0.3</v>
      </c>
      <c r="AA9770" s="32">
        <v>27</v>
      </c>
      <c r="AB9770" s="32"/>
      <c r="AC9770" s="32">
        <v>3.6</v>
      </c>
    </row>
    <row r="9771" spans="1:29" hidden="1" x14ac:dyDescent="0.25">
      <c r="A9771" t="s">
        <v>263</v>
      </c>
      <c r="B9771" t="s">
        <v>264</v>
      </c>
      <c r="C9771" s="1">
        <v>43929</v>
      </c>
      <c r="D9771">
        <v>185</v>
      </c>
      <c r="E9771">
        <v>7</v>
      </c>
      <c r="F9771">
        <v>6</v>
      </c>
      <c r="G9771">
        <v>1</v>
      </c>
      <c r="H9771">
        <v>8.64</v>
      </c>
      <c r="I9771">
        <v>0.32700000000000001</v>
      </c>
      <c r="J9771">
        <v>0.28000000000000003</v>
      </c>
      <c r="K9771">
        <v>4.7E-2</v>
      </c>
      <c r="Q9771">
        <v>21413250</v>
      </c>
      <c r="R9771">
        <v>341.95499999999998</v>
      </c>
      <c r="S9771">
        <v>34.1</v>
      </c>
      <c r="T9771">
        <v>10.069000000000001</v>
      </c>
      <c r="U9771">
        <v>5.3310000000000004</v>
      </c>
      <c r="V9771">
        <v>11669.076999999999</v>
      </c>
      <c r="W9771">
        <v>0.7</v>
      </c>
      <c r="X9771">
        <v>197.09299999999999</v>
      </c>
      <c r="Y9771">
        <v>10.68</v>
      </c>
      <c r="Z9771" s="32">
        <v>0.3</v>
      </c>
      <c r="AA9771" s="32">
        <v>27</v>
      </c>
      <c r="AB9771" s="32"/>
      <c r="AC9771" s="32">
        <v>3.6</v>
      </c>
    </row>
    <row r="9772" spans="1:29" hidden="1" x14ac:dyDescent="0.25">
      <c r="A9772" t="s">
        <v>263</v>
      </c>
      <c r="B9772" t="s">
        <v>264</v>
      </c>
      <c r="C9772" s="1">
        <v>43930</v>
      </c>
      <c r="D9772">
        <v>189</v>
      </c>
      <c r="E9772">
        <v>4</v>
      </c>
      <c r="F9772">
        <v>7</v>
      </c>
      <c r="G9772">
        <v>1</v>
      </c>
      <c r="H9772">
        <v>8.8260000000000005</v>
      </c>
      <c r="I9772">
        <v>0.187</v>
      </c>
      <c r="J9772">
        <v>0.32700000000000001</v>
      </c>
      <c r="K9772">
        <v>4.7E-2</v>
      </c>
      <c r="Q9772">
        <v>21413250</v>
      </c>
      <c r="R9772">
        <v>341.95499999999998</v>
      </c>
      <c r="S9772">
        <v>34.1</v>
      </c>
      <c r="T9772">
        <v>10.069000000000001</v>
      </c>
      <c r="U9772">
        <v>5.3310000000000004</v>
      </c>
      <c r="V9772">
        <v>11669.076999999999</v>
      </c>
      <c r="W9772">
        <v>0.7</v>
      </c>
      <c r="X9772">
        <v>197.09299999999999</v>
      </c>
      <c r="Y9772">
        <v>10.68</v>
      </c>
      <c r="Z9772" s="32">
        <v>0.3</v>
      </c>
      <c r="AA9772" s="32">
        <v>27</v>
      </c>
      <c r="AB9772" s="32"/>
      <c r="AC9772" s="32">
        <v>3.6</v>
      </c>
    </row>
    <row r="9773" spans="1:29" hidden="1" x14ac:dyDescent="0.25">
      <c r="A9773" t="s">
        <v>263</v>
      </c>
      <c r="B9773" t="s">
        <v>264</v>
      </c>
      <c r="C9773" s="1">
        <v>43931</v>
      </c>
      <c r="D9773">
        <v>190</v>
      </c>
      <c r="E9773">
        <v>1</v>
      </c>
      <c r="F9773">
        <v>7</v>
      </c>
      <c r="G9773">
        <v>0</v>
      </c>
      <c r="H9773">
        <v>8.8729999999999993</v>
      </c>
      <c r="I9773">
        <v>4.7E-2</v>
      </c>
      <c r="J9773">
        <v>0.32700000000000001</v>
      </c>
      <c r="K9773">
        <v>0</v>
      </c>
      <c r="Q9773">
        <v>21413250</v>
      </c>
      <c r="R9773">
        <v>341.95499999999998</v>
      </c>
      <c r="S9773">
        <v>34.1</v>
      </c>
      <c r="T9773">
        <v>10.069000000000001</v>
      </c>
      <c r="U9773">
        <v>5.3310000000000004</v>
      </c>
      <c r="V9773">
        <v>11669.076999999999</v>
      </c>
      <c r="W9773">
        <v>0.7</v>
      </c>
      <c r="X9773">
        <v>197.09299999999999</v>
      </c>
      <c r="Y9773">
        <v>10.68</v>
      </c>
      <c r="Z9773" s="32">
        <v>0.3</v>
      </c>
      <c r="AA9773" s="32">
        <v>27</v>
      </c>
      <c r="AB9773" s="32"/>
      <c r="AC9773" s="32">
        <v>3.6</v>
      </c>
    </row>
    <row r="9774" spans="1:29" hidden="1" x14ac:dyDescent="0.25">
      <c r="A9774" t="s">
        <v>263</v>
      </c>
      <c r="B9774" t="s">
        <v>264</v>
      </c>
      <c r="C9774" s="1">
        <v>43932</v>
      </c>
      <c r="D9774">
        <v>197</v>
      </c>
      <c r="E9774">
        <v>7</v>
      </c>
      <c r="F9774">
        <v>7</v>
      </c>
      <c r="G9774">
        <v>0</v>
      </c>
      <c r="H9774">
        <v>9.1999999999999993</v>
      </c>
      <c r="I9774">
        <v>0.32700000000000001</v>
      </c>
      <c r="J9774">
        <v>0.32700000000000001</v>
      </c>
      <c r="K9774">
        <v>0</v>
      </c>
      <c r="Q9774">
        <v>21413250</v>
      </c>
      <c r="R9774">
        <v>341.95499999999998</v>
      </c>
      <c r="S9774">
        <v>34.1</v>
      </c>
      <c r="T9774">
        <v>10.069000000000001</v>
      </c>
      <c r="U9774">
        <v>5.3310000000000004</v>
      </c>
      <c r="V9774">
        <v>11669.076999999999</v>
      </c>
      <c r="W9774">
        <v>0.7</v>
      </c>
      <c r="X9774">
        <v>197.09299999999999</v>
      </c>
      <c r="Y9774">
        <v>10.68</v>
      </c>
      <c r="Z9774" s="32">
        <v>0.3</v>
      </c>
      <c r="AA9774" s="32">
        <v>27</v>
      </c>
      <c r="AB9774" s="32"/>
      <c r="AC9774" s="32">
        <v>3.6</v>
      </c>
    </row>
    <row r="9775" spans="1:29" hidden="1" x14ac:dyDescent="0.25">
      <c r="A9775" t="s">
        <v>263</v>
      </c>
      <c r="B9775" t="s">
        <v>264</v>
      </c>
      <c r="C9775" s="1">
        <v>43933</v>
      </c>
      <c r="D9775">
        <v>199</v>
      </c>
      <c r="E9775">
        <v>2</v>
      </c>
      <c r="F9775">
        <v>7</v>
      </c>
      <c r="G9775">
        <v>0</v>
      </c>
      <c r="H9775">
        <v>9.2929999999999993</v>
      </c>
      <c r="I9775">
        <v>9.2999999999999999E-2</v>
      </c>
      <c r="J9775">
        <v>0.32700000000000001</v>
      </c>
      <c r="K9775">
        <v>0</v>
      </c>
      <c r="Q9775">
        <v>21413250</v>
      </c>
      <c r="R9775">
        <v>341.95499999999998</v>
      </c>
      <c r="S9775">
        <v>34.1</v>
      </c>
      <c r="T9775">
        <v>10.069000000000001</v>
      </c>
      <c r="U9775">
        <v>5.3310000000000004</v>
      </c>
      <c r="V9775">
        <v>11669.076999999999</v>
      </c>
      <c r="W9775">
        <v>0.7</v>
      </c>
      <c r="X9775">
        <v>197.09299999999999</v>
      </c>
      <c r="Y9775">
        <v>10.68</v>
      </c>
      <c r="Z9775" s="32">
        <v>0.3</v>
      </c>
      <c r="AA9775" s="32">
        <v>27</v>
      </c>
      <c r="AB9775" s="32"/>
      <c r="AC9775" s="32">
        <v>3.6</v>
      </c>
    </row>
    <row r="9776" spans="1:29" hidden="1" x14ac:dyDescent="0.25">
      <c r="A9776" t="s">
        <v>263</v>
      </c>
      <c r="B9776" t="s">
        <v>264</v>
      </c>
      <c r="C9776" s="1">
        <v>43934</v>
      </c>
      <c r="D9776">
        <v>210</v>
      </c>
      <c r="E9776">
        <v>11</v>
      </c>
      <c r="F9776">
        <v>7</v>
      </c>
      <c r="G9776">
        <v>0</v>
      </c>
      <c r="H9776">
        <v>9.8070000000000004</v>
      </c>
      <c r="I9776">
        <v>0.51400000000000001</v>
      </c>
      <c r="J9776">
        <v>0.32700000000000001</v>
      </c>
      <c r="K9776">
        <v>0</v>
      </c>
      <c r="Q9776">
        <v>21413250</v>
      </c>
      <c r="R9776">
        <v>341.95499999999998</v>
      </c>
      <c r="S9776">
        <v>34.1</v>
      </c>
      <c r="T9776">
        <v>10.069000000000001</v>
      </c>
      <c r="U9776">
        <v>5.3310000000000004</v>
      </c>
      <c r="V9776">
        <v>11669.076999999999</v>
      </c>
      <c r="W9776">
        <v>0.7</v>
      </c>
      <c r="X9776">
        <v>197.09299999999999</v>
      </c>
      <c r="Y9776">
        <v>10.68</v>
      </c>
      <c r="Z9776" s="32">
        <v>0.3</v>
      </c>
      <c r="AA9776" s="32">
        <v>27</v>
      </c>
      <c r="AB9776" s="32"/>
      <c r="AC9776" s="32">
        <v>3.6</v>
      </c>
    </row>
    <row r="9777" spans="1:29" hidden="1" x14ac:dyDescent="0.25">
      <c r="A9777" t="s">
        <v>263</v>
      </c>
      <c r="B9777" t="s">
        <v>264</v>
      </c>
      <c r="C9777" s="1">
        <v>43935</v>
      </c>
      <c r="D9777">
        <v>218</v>
      </c>
      <c r="E9777">
        <v>8</v>
      </c>
      <c r="F9777">
        <v>7</v>
      </c>
      <c r="G9777">
        <v>0</v>
      </c>
      <c r="H9777">
        <v>10.180999999999999</v>
      </c>
      <c r="I9777">
        <v>0.374</v>
      </c>
      <c r="J9777">
        <v>0.32700000000000001</v>
      </c>
      <c r="K9777">
        <v>0</v>
      </c>
      <c r="Q9777">
        <v>21413250</v>
      </c>
      <c r="R9777">
        <v>341.95499999999998</v>
      </c>
      <c r="S9777">
        <v>34.1</v>
      </c>
      <c r="T9777">
        <v>10.069000000000001</v>
      </c>
      <c r="U9777">
        <v>5.3310000000000004</v>
      </c>
      <c r="V9777">
        <v>11669.076999999999</v>
      </c>
      <c r="W9777">
        <v>0.7</v>
      </c>
      <c r="X9777">
        <v>197.09299999999999</v>
      </c>
      <c r="Y9777">
        <v>10.68</v>
      </c>
      <c r="Z9777" s="32">
        <v>0.3</v>
      </c>
      <c r="AA9777" s="32">
        <v>27</v>
      </c>
      <c r="AB9777" s="32"/>
      <c r="AC9777" s="32">
        <v>3.6</v>
      </c>
    </row>
    <row r="9778" spans="1:29" hidden="1" x14ac:dyDescent="0.25">
      <c r="A9778" t="s">
        <v>263</v>
      </c>
      <c r="B9778" t="s">
        <v>264</v>
      </c>
      <c r="C9778" s="1">
        <v>43936</v>
      </c>
      <c r="D9778">
        <v>233</v>
      </c>
      <c r="E9778">
        <v>15</v>
      </c>
      <c r="F9778">
        <v>7</v>
      </c>
      <c r="G9778">
        <v>0</v>
      </c>
      <c r="H9778">
        <v>10.881</v>
      </c>
      <c r="I9778">
        <v>0.70099999999999996</v>
      </c>
      <c r="J9778">
        <v>0.32700000000000001</v>
      </c>
      <c r="K9778">
        <v>0</v>
      </c>
      <c r="Q9778">
        <v>21413250</v>
      </c>
      <c r="R9778">
        <v>341.95499999999998</v>
      </c>
      <c r="S9778">
        <v>34.1</v>
      </c>
      <c r="T9778">
        <v>10.069000000000001</v>
      </c>
      <c r="U9778">
        <v>5.3310000000000004</v>
      </c>
      <c r="V9778">
        <v>11669.076999999999</v>
      </c>
      <c r="W9778">
        <v>0.7</v>
      </c>
      <c r="X9778">
        <v>197.09299999999999</v>
      </c>
      <c r="Y9778">
        <v>10.68</v>
      </c>
      <c r="Z9778" s="32">
        <v>0.3</v>
      </c>
      <c r="AA9778" s="32">
        <v>27</v>
      </c>
      <c r="AB9778" s="32"/>
      <c r="AC9778" s="32">
        <v>3.6</v>
      </c>
    </row>
    <row r="9779" spans="1:29" hidden="1" x14ac:dyDescent="0.25">
      <c r="A9779" t="s">
        <v>263</v>
      </c>
      <c r="B9779" t="s">
        <v>264</v>
      </c>
      <c r="C9779" s="1">
        <v>43937</v>
      </c>
      <c r="D9779">
        <v>237</v>
      </c>
      <c r="E9779">
        <v>4</v>
      </c>
      <c r="F9779">
        <v>7</v>
      </c>
      <c r="G9779">
        <v>0</v>
      </c>
      <c r="H9779">
        <v>11.068</v>
      </c>
      <c r="I9779">
        <v>0.187</v>
      </c>
      <c r="J9779">
        <v>0.32700000000000001</v>
      </c>
      <c r="K9779">
        <v>0</v>
      </c>
      <c r="Q9779">
        <v>21413250</v>
      </c>
      <c r="R9779">
        <v>341.95499999999998</v>
      </c>
      <c r="S9779">
        <v>34.1</v>
      </c>
      <c r="T9779">
        <v>10.069000000000001</v>
      </c>
      <c r="U9779">
        <v>5.3310000000000004</v>
      </c>
      <c r="V9779">
        <v>11669.076999999999</v>
      </c>
      <c r="W9779">
        <v>0.7</v>
      </c>
      <c r="X9779">
        <v>197.09299999999999</v>
      </c>
      <c r="Y9779">
        <v>10.68</v>
      </c>
      <c r="Z9779" s="32">
        <v>0.3</v>
      </c>
      <c r="AA9779" s="32">
        <v>27</v>
      </c>
      <c r="AB9779" s="32"/>
      <c r="AC9779" s="32">
        <v>3.6</v>
      </c>
    </row>
    <row r="9780" spans="1:29" hidden="1" x14ac:dyDescent="0.25">
      <c r="A9780" t="s">
        <v>263</v>
      </c>
      <c r="B9780" t="s">
        <v>264</v>
      </c>
      <c r="C9780" s="1">
        <v>43938</v>
      </c>
      <c r="D9780">
        <v>238</v>
      </c>
      <c r="E9780">
        <v>1</v>
      </c>
      <c r="F9780">
        <v>7</v>
      </c>
      <c r="G9780">
        <v>0</v>
      </c>
      <c r="H9780">
        <v>11.115</v>
      </c>
      <c r="I9780">
        <v>4.7E-2</v>
      </c>
      <c r="J9780">
        <v>0.32700000000000001</v>
      </c>
      <c r="K9780">
        <v>0</v>
      </c>
      <c r="Q9780">
        <v>21413250</v>
      </c>
      <c r="R9780">
        <v>341.95499999999998</v>
      </c>
      <c r="S9780">
        <v>34.1</v>
      </c>
      <c r="T9780">
        <v>10.069000000000001</v>
      </c>
      <c r="U9780">
        <v>5.3310000000000004</v>
      </c>
      <c r="V9780">
        <v>11669.076999999999</v>
      </c>
      <c r="W9780">
        <v>0.7</v>
      </c>
      <c r="X9780">
        <v>197.09299999999999</v>
      </c>
      <c r="Y9780">
        <v>10.68</v>
      </c>
      <c r="Z9780" s="32">
        <v>0.3</v>
      </c>
      <c r="AA9780" s="32">
        <v>27</v>
      </c>
      <c r="AB9780" s="32"/>
      <c r="AC9780" s="32">
        <v>3.6</v>
      </c>
    </row>
    <row r="9781" spans="1:29" hidden="1" x14ac:dyDescent="0.25">
      <c r="A9781" t="s">
        <v>263</v>
      </c>
      <c r="B9781" t="s">
        <v>264</v>
      </c>
      <c r="C9781" s="1">
        <v>43939</v>
      </c>
      <c r="D9781">
        <v>244</v>
      </c>
      <c r="E9781">
        <v>6</v>
      </c>
      <c r="F9781">
        <v>7</v>
      </c>
      <c r="G9781">
        <v>0</v>
      </c>
      <c r="H9781">
        <v>11.395</v>
      </c>
      <c r="I9781">
        <v>0.28000000000000003</v>
      </c>
      <c r="J9781">
        <v>0.32700000000000001</v>
      </c>
      <c r="K9781">
        <v>0</v>
      </c>
      <c r="Q9781">
        <v>21413250</v>
      </c>
      <c r="R9781">
        <v>341.95499999999998</v>
      </c>
      <c r="S9781">
        <v>34.1</v>
      </c>
      <c r="T9781">
        <v>10.069000000000001</v>
      </c>
      <c r="U9781">
        <v>5.3310000000000004</v>
      </c>
      <c r="V9781">
        <v>11669.076999999999</v>
      </c>
      <c r="W9781">
        <v>0.7</v>
      </c>
      <c r="X9781">
        <v>197.09299999999999</v>
      </c>
      <c r="Y9781">
        <v>10.68</v>
      </c>
      <c r="Z9781" s="32">
        <v>0.3</v>
      </c>
      <c r="AA9781" s="32">
        <v>27</v>
      </c>
      <c r="AB9781" s="32"/>
      <c r="AC9781" s="32">
        <v>3.6</v>
      </c>
    </row>
    <row r="9782" spans="1:29" hidden="1" x14ac:dyDescent="0.25">
      <c r="A9782" t="s">
        <v>263</v>
      </c>
      <c r="B9782" t="s">
        <v>264</v>
      </c>
      <c r="C9782" s="1">
        <v>43940</v>
      </c>
      <c r="D9782">
        <v>254</v>
      </c>
      <c r="E9782">
        <v>10</v>
      </c>
      <c r="F9782">
        <v>7</v>
      </c>
      <c r="G9782">
        <v>0</v>
      </c>
      <c r="H9782">
        <v>11.862</v>
      </c>
      <c r="I9782">
        <v>0.46700000000000003</v>
      </c>
      <c r="J9782">
        <v>0.32700000000000001</v>
      </c>
      <c r="K9782">
        <v>0</v>
      </c>
      <c r="Q9782">
        <v>21413250</v>
      </c>
      <c r="R9782">
        <v>341.95499999999998</v>
      </c>
      <c r="S9782">
        <v>34.1</v>
      </c>
      <c r="T9782">
        <v>10.069000000000001</v>
      </c>
      <c r="U9782">
        <v>5.3310000000000004</v>
      </c>
      <c r="V9782">
        <v>11669.076999999999</v>
      </c>
      <c r="W9782">
        <v>0.7</v>
      </c>
      <c r="X9782">
        <v>197.09299999999999</v>
      </c>
      <c r="Y9782">
        <v>10.68</v>
      </c>
      <c r="Z9782" s="32">
        <v>0.3</v>
      </c>
      <c r="AA9782" s="32">
        <v>27</v>
      </c>
      <c r="AB9782" s="32"/>
      <c r="AC9782" s="32">
        <v>3.6</v>
      </c>
    </row>
    <row r="9783" spans="1:29" hidden="1" x14ac:dyDescent="0.25">
      <c r="A9783" t="s">
        <v>263</v>
      </c>
      <c r="B9783" t="s">
        <v>264</v>
      </c>
      <c r="C9783" s="1">
        <v>43941</v>
      </c>
      <c r="D9783">
        <v>295</v>
      </c>
      <c r="E9783">
        <v>41</v>
      </c>
      <c r="F9783">
        <v>7</v>
      </c>
      <c r="G9783">
        <v>0</v>
      </c>
      <c r="H9783">
        <v>13.776999999999999</v>
      </c>
      <c r="I9783">
        <v>1.915</v>
      </c>
      <c r="J9783">
        <v>0.32700000000000001</v>
      </c>
      <c r="K9783">
        <v>0</v>
      </c>
      <c r="Q9783">
        <v>21413250</v>
      </c>
      <c r="R9783">
        <v>341.95499999999998</v>
      </c>
      <c r="S9783">
        <v>34.1</v>
      </c>
      <c r="T9783">
        <v>10.069000000000001</v>
      </c>
      <c r="U9783">
        <v>5.3310000000000004</v>
      </c>
      <c r="V9783">
        <v>11669.076999999999</v>
      </c>
      <c r="W9783">
        <v>0.7</v>
      </c>
      <c r="X9783">
        <v>197.09299999999999</v>
      </c>
      <c r="Y9783">
        <v>10.68</v>
      </c>
      <c r="Z9783" s="32">
        <v>0.3</v>
      </c>
      <c r="AA9783" s="32">
        <v>27</v>
      </c>
      <c r="AB9783" s="32"/>
      <c r="AC9783" s="32">
        <v>3.6</v>
      </c>
    </row>
    <row r="9784" spans="1:29" hidden="1" x14ac:dyDescent="0.25">
      <c r="A9784" t="s">
        <v>263</v>
      </c>
      <c r="B9784" t="s">
        <v>264</v>
      </c>
      <c r="C9784" s="1">
        <v>43942</v>
      </c>
      <c r="D9784">
        <v>304</v>
      </c>
      <c r="E9784">
        <v>9</v>
      </c>
      <c r="F9784">
        <v>7</v>
      </c>
      <c r="G9784">
        <v>0</v>
      </c>
      <c r="H9784">
        <v>14.196999999999999</v>
      </c>
      <c r="I9784">
        <v>0.42</v>
      </c>
      <c r="J9784">
        <v>0.32700000000000001</v>
      </c>
      <c r="K9784">
        <v>0</v>
      </c>
      <c r="Q9784">
        <v>21413250</v>
      </c>
      <c r="R9784">
        <v>341.95499999999998</v>
      </c>
      <c r="S9784">
        <v>34.1</v>
      </c>
      <c r="T9784">
        <v>10.069000000000001</v>
      </c>
      <c r="U9784">
        <v>5.3310000000000004</v>
      </c>
      <c r="V9784">
        <v>11669.076999999999</v>
      </c>
      <c r="W9784">
        <v>0.7</v>
      </c>
      <c r="X9784">
        <v>197.09299999999999</v>
      </c>
      <c r="Y9784">
        <v>10.68</v>
      </c>
      <c r="Z9784" s="32">
        <v>0.3</v>
      </c>
      <c r="AA9784" s="32">
        <v>27</v>
      </c>
      <c r="AB9784" s="32"/>
      <c r="AC9784" s="32">
        <v>3.6</v>
      </c>
    </row>
    <row r="9785" spans="1:29" hidden="1" x14ac:dyDescent="0.25">
      <c r="A9785" t="s">
        <v>263</v>
      </c>
      <c r="B9785" t="s">
        <v>264</v>
      </c>
      <c r="C9785" s="1">
        <v>43943</v>
      </c>
      <c r="D9785">
        <v>310</v>
      </c>
      <c r="E9785">
        <v>6</v>
      </c>
      <c r="F9785">
        <v>7</v>
      </c>
      <c r="G9785">
        <v>0</v>
      </c>
      <c r="H9785">
        <v>14.477</v>
      </c>
      <c r="I9785">
        <v>0.28000000000000003</v>
      </c>
      <c r="J9785">
        <v>0.32700000000000001</v>
      </c>
      <c r="K9785">
        <v>0</v>
      </c>
      <c r="Q9785">
        <v>21413250</v>
      </c>
      <c r="R9785">
        <v>341.95499999999998</v>
      </c>
      <c r="S9785">
        <v>34.1</v>
      </c>
      <c r="T9785">
        <v>10.069000000000001</v>
      </c>
      <c r="U9785">
        <v>5.3310000000000004</v>
      </c>
      <c r="V9785">
        <v>11669.076999999999</v>
      </c>
      <c r="W9785">
        <v>0.7</v>
      </c>
      <c r="X9785">
        <v>197.09299999999999</v>
      </c>
      <c r="Y9785">
        <v>10.68</v>
      </c>
      <c r="Z9785" s="32">
        <v>0.3</v>
      </c>
      <c r="AA9785" s="32">
        <v>27</v>
      </c>
      <c r="AB9785" s="32"/>
      <c r="AC9785" s="32">
        <v>3.6</v>
      </c>
    </row>
    <row r="9786" spans="1:29" hidden="1" x14ac:dyDescent="0.25">
      <c r="A9786" t="s">
        <v>263</v>
      </c>
      <c r="B9786" t="s">
        <v>264</v>
      </c>
      <c r="C9786" s="1">
        <v>43944</v>
      </c>
      <c r="D9786">
        <v>330</v>
      </c>
      <c r="E9786">
        <v>20</v>
      </c>
      <c r="F9786">
        <v>7</v>
      </c>
      <c r="G9786">
        <v>0</v>
      </c>
      <c r="H9786">
        <v>15.411</v>
      </c>
      <c r="I9786">
        <v>0.93400000000000005</v>
      </c>
      <c r="J9786">
        <v>0.32700000000000001</v>
      </c>
      <c r="K9786">
        <v>0</v>
      </c>
      <c r="Q9786">
        <v>21413250</v>
      </c>
      <c r="R9786">
        <v>341.95499999999998</v>
      </c>
      <c r="S9786">
        <v>34.1</v>
      </c>
      <c r="T9786">
        <v>10.069000000000001</v>
      </c>
      <c r="U9786">
        <v>5.3310000000000004</v>
      </c>
      <c r="V9786">
        <v>11669.076999999999</v>
      </c>
      <c r="W9786">
        <v>0.7</v>
      </c>
      <c r="X9786">
        <v>197.09299999999999</v>
      </c>
      <c r="Y9786">
        <v>10.68</v>
      </c>
      <c r="Z9786" s="32">
        <v>0.3</v>
      </c>
      <c r="AA9786" s="32">
        <v>27</v>
      </c>
      <c r="AB9786" s="32"/>
      <c r="AC9786" s="32">
        <v>3.6</v>
      </c>
    </row>
    <row r="9787" spans="1:29" hidden="1" x14ac:dyDescent="0.25">
      <c r="A9787" t="s">
        <v>263</v>
      </c>
      <c r="B9787" t="s">
        <v>264</v>
      </c>
      <c r="C9787" s="1">
        <v>43945</v>
      </c>
      <c r="D9787">
        <v>368</v>
      </c>
      <c r="E9787">
        <v>38</v>
      </c>
      <c r="F9787">
        <v>7</v>
      </c>
      <c r="G9787">
        <v>0</v>
      </c>
      <c r="H9787">
        <v>17.186</v>
      </c>
      <c r="I9787">
        <v>1.7749999999999999</v>
      </c>
      <c r="J9787">
        <v>0.32700000000000001</v>
      </c>
      <c r="K9787">
        <v>0</v>
      </c>
      <c r="Q9787">
        <v>21413250</v>
      </c>
      <c r="R9787">
        <v>341.95499999999998</v>
      </c>
      <c r="S9787">
        <v>34.1</v>
      </c>
      <c r="T9787">
        <v>10.069000000000001</v>
      </c>
      <c r="U9787">
        <v>5.3310000000000004</v>
      </c>
      <c r="V9787">
        <v>11669.076999999999</v>
      </c>
      <c r="W9787">
        <v>0.7</v>
      </c>
      <c r="X9787">
        <v>197.09299999999999</v>
      </c>
      <c r="Y9787">
        <v>10.68</v>
      </c>
      <c r="Z9787" s="32">
        <v>0.3</v>
      </c>
      <c r="AA9787" s="32">
        <v>27</v>
      </c>
      <c r="AB9787" s="32"/>
      <c r="AC9787" s="32">
        <v>3.6</v>
      </c>
    </row>
    <row r="9788" spans="1:29" hidden="1" x14ac:dyDescent="0.25">
      <c r="A9788" t="s">
        <v>263</v>
      </c>
      <c r="B9788" t="s">
        <v>264</v>
      </c>
      <c r="C9788" s="1">
        <v>43946</v>
      </c>
      <c r="D9788">
        <v>420</v>
      </c>
      <c r="E9788">
        <v>52</v>
      </c>
      <c r="F9788">
        <v>7</v>
      </c>
      <c r="G9788">
        <v>0</v>
      </c>
      <c r="H9788">
        <v>19.614000000000001</v>
      </c>
      <c r="I9788">
        <v>2.4279999999999999</v>
      </c>
      <c r="J9788">
        <v>0.32700000000000001</v>
      </c>
      <c r="K9788">
        <v>0</v>
      </c>
      <c r="Q9788">
        <v>21413250</v>
      </c>
      <c r="R9788">
        <v>341.95499999999998</v>
      </c>
      <c r="S9788">
        <v>34.1</v>
      </c>
      <c r="T9788">
        <v>10.069000000000001</v>
      </c>
      <c r="U9788">
        <v>5.3310000000000004</v>
      </c>
      <c r="V9788">
        <v>11669.076999999999</v>
      </c>
      <c r="W9788">
        <v>0.7</v>
      </c>
      <c r="X9788">
        <v>197.09299999999999</v>
      </c>
      <c r="Y9788">
        <v>10.68</v>
      </c>
      <c r="Z9788" s="32">
        <v>0.3</v>
      </c>
      <c r="AA9788" s="32">
        <v>27</v>
      </c>
      <c r="AB9788" s="32"/>
      <c r="AC9788" s="32">
        <v>3.6</v>
      </c>
    </row>
    <row r="9789" spans="1:29" hidden="1" x14ac:dyDescent="0.25">
      <c r="A9789" t="s">
        <v>263</v>
      </c>
      <c r="B9789" t="s">
        <v>264</v>
      </c>
      <c r="C9789" s="1">
        <v>43947</v>
      </c>
      <c r="D9789">
        <v>462</v>
      </c>
      <c r="E9789">
        <v>42</v>
      </c>
      <c r="F9789">
        <v>7</v>
      </c>
      <c r="G9789">
        <v>0</v>
      </c>
      <c r="H9789">
        <v>21.574999999999999</v>
      </c>
      <c r="I9789">
        <v>1.9610000000000001</v>
      </c>
      <c r="J9789">
        <v>0.32700000000000001</v>
      </c>
      <c r="K9789">
        <v>0</v>
      </c>
      <c r="Q9789">
        <v>21413250</v>
      </c>
      <c r="R9789">
        <v>341.95499999999998</v>
      </c>
      <c r="S9789">
        <v>34.1</v>
      </c>
      <c r="T9789">
        <v>10.069000000000001</v>
      </c>
      <c r="U9789">
        <v>5.3310000000000004</v>
      </c>
      <c r="V9789">
        <v>11669.076999999999</v>
      </c>
      <c r="W9789">
        <v>0.7</v>
      </c>
      <c r="X9789">
        <v>197.09299999999999</v>
      </c>
      <c r="Y9789">
        <v>10.68</v>
      </c>
      <c r="Z9789" s="32">
        <v>0.3</v>
      </c>
      <c r="AA9789" s="32">
        <v>27</v>
      </c>
      <c r="AB9789" s="32"/>
      <c r="AC9789" s="32">
        <v>3.6</v>
      </c>
    </row>
    <row r="9790" spans="1:29" hidden="1" x14ac:dyDescent="0.25">
      <c r="A9790" t="s">
        <v>263</v>
      </c>
      <c r="B9790" t="s">
        <v>264</v>
      </c>
      <c r="C9790" s="1">
        <v>43948</v>
      </c>
      <c r="D9790">
        <v>523</v>
      </c>
      <c r="E9790">
        <v>61</v>
      </c>
      <c r="F9790">
        <v>7</v>
      </c>
      <c r="G9790">
        <v>0</v>
      </c>
      <c r="H9790">
        <v>24.423999999999999</v>
      </c>
      <c r="I9790">
        <v>2.8490000000000002</v>
      </c>
      <c r="J9790">
        <v>0.32700000000000001</v>
      </c>
      <c r="K9790">
        <v>0</v>
      </c>
      <c r="Q9790">
        <v>21413250</v>
      </c>
      <c r="R9790">
        <v>341.95499999999998</v>
      </c>
      <c r="S9790">
        <v>34.1</v>
      </c>
      <c r="T9790">
        <v>10.069000000000001</v>
      </c>
      <c r="U9790">
        <v>5.3310000000000004</v>
      </c>
      <c r="V9790">
        <v>11669.076999999999</v>
      </c>
      <c r="W9790">
        <v>0.7</v>
      </c>
      <c r="X9790">
        <v>197.09299999999999</v>
      </c>
      <c r="Y9790">
        <v>10.68</v>
      </c>
      <c r="Z9790" s="32">
        <v>0.3</v>
      </c>
      <c r="AA9790" s="32">
        <v>27</v>
      </c>
      <c r="AB9790" s="32"/>
      <c r="AC9790" s="32">
        <v>3.6</v>
      </c>
    </row>
    <row r="9791" spans="1:29" hidden="1" x14ac:dyDescent="0.25">
      <c r="A9791" t="s">
        <v>263</v>
      </c>
      <c r="B9791" t="s">
        <v>264</v>
      </c>
      <c r="C9791" s="1">
        <v>43949</v>
      </c>
      <c r="D9791">
        <v>588</v>
      </c>
      <c r="E9791">
        <v>65</v>
      </c>
      <c r="F9791">
        <v>7</v>
      </c>
      <c r="G9791">
        <v>0</v>
      </c>
      <c r="H9791">
        <v>27.46</v>
      </c>
      <c r="I9791">
        <v>3.036</v>
      </c>
      <c r="J9791">
        <v>0.32700000000000001</v>
      </c>
      <c r="K9791">
        <v>0</v>
      </c>
      <c r="Q9791">
        <v>21413250</v>
      </c>
      <c r="R9791">
        <v>341.95499999999998</v>
      </c>
      <c r="S9791">
        <v>34.1</v>
      </c>
      <c r="T9791">
        <v>10.069000000000001</v>
      </c>
      <c r="U9791">
        <v>5.3310000000000004</v>
      </c>
      <c r="V9791">
        <v>11669.076999999999</v>
      </c>
      <c r="W9791">
        <v>0.7</v>
      </c>
      <c r="X9791">
        <v>197.09299999999999</v>
      </c>
      <c r="Y9791">
        <v>10.68</v>
      </c>
      <c r="Z9791" s="32">
        <v>0.3</v>
      </c>
      <c r="AA9791" s="32">
        <v>27</v>
      </c>
      <c r="AB9791" s="32"/>
      <c r="AC9791" s="32">
        <v>3.6</v>
      </c>
    </row>
    <row r="9792" spans="1:29" hidden="1" x14ac:dyDescent="0.25">
      <c r="A9792" t="s">
        <v>263</v>
      </c>
      <c r="B9792" t="s">
        <v>264</v>
      </c>
      <c r="C9792" s="1">
        <v>43950</v>
      </c>
      <c r="D9792">
        <v>619</v>
      </c>
      <c r="E9792">
        <v>31</v>
      </c>
      <c r="F9792">
        <v>7</v>
      </c>
      <c r="G9792">
        <v>0</v>
      </c>
      <c r="H9792">
        <v>28.907</v>
      </c>
      <c r="I9792">
        <v>1.448</v>
      </c>
      <c r="J9792">
        <v>0.32700000000000001</v>
      </c>
      <c r="K9792">
        <v>0</v>
      </c>
      <c r="Q9792">
        <v>21413250</v>
      </c>
      <c r="R9792">
        <v>341.95499999999998</v>
      </c>
      <c r="S9792">
        <v>34.1</v>
      </c>
      <c r="T9792">
        <v>10.069000000000001</v>
      </c>
      <c r="U9792">
        <v>5.3310000000000004</v>
      </c>
      <c r="V9792">
        <v>11669.076999999999</v>
      </c>
      <c r="W9792">
        <v>0.7</v>
      </c>
      <c r="X9792">
        <v>197.09299999999999</v>
      </c>
      <c r="Y9792">
        <v>10.68</v>
      </c>
      <c r="Z9792" s="32">
        <v>0.3</v>
      </c>
      <c r="AA9792" s="32">
        <v>27</v>
      </c>
      <c r="AB9792" s="32"/>
      <c r="AC9792" s="32">
        <v>3.6</v>
      </c>
    </row>
    <row r="9793" spans="1:29" hidden="1" x14ac:dyDescent="0.25">
      <c r="A9793" t="s">
        <v>263</v>
      </c>
      <c r="B9793" t="s">
        <v>264</v>
      </c>
      <c r="C9793" s="1">
        <v>43951</v>
      </c>
      <c r="D9793">
        <v>649</v>
      </c>
      <c r="E9793">
        <v>30</v>
      </c>
      <c r="F9793">
        <v>7</v>
      </c>
      <c r="G9793">
        <v>0</v>
      </c>
      <c r="H9793">
        <v>30.308</v>
      </c>
      <c r="I9793">
        <v>1.401</v>
      </c>
      <c r="J9793">
        <v>0.32700000000000001</v>
      </c>
      <c r="K9793">
        <v>0</v>
      </c>
      <c r="Q9793">
        <v>21413250</v>
      </c>
      <c r="R9793">
        <v>341.95499999999998</v>
      </c>
      <c r="S9793">
        <v>34.1</v>
      </c>
      <c r="T9793">
        <v>10.069000000000001</v>
      </c>
      <c r="U9793">
        <v>5.3310000000000004</v>
      </c>
      <c r="V9793">
        <v>11669.076999999999</v>
      </c>
      <c r="W9793">
        <v>0.7</v>
      </c>
      <c r="X9793">
        <v>197.09299999999999</v>
      </c>
      <c r="Y9793">
        <v>10.68</v>
      </c>
      <c r="Z9793" s="32">
        <v>0.3</v>
      </c>
      <c r="AA9793" s="32">
        <v>27</v>
      </c>
      <c r="AB9793" s="32"/>
      <c r="AC9793" s="32">
        <v>3.6</v>
      </c>
    </row>
    <row r="9794" spans="1:29" hidden="1" x14ac:dyDescent="0.25">
      <c r="A9794" t="s">
        <v>263</v>
      </c>
      <c r="B9794" t="s">
        <v>264</v>
      </c>
      <c r="C9794" s="1">
        <v>43952</v>
      </c>
      <c r="D9794">
        <v>665</v>
      </c>
      <c r="E9794">
        <v>16</v>
      </c>
      <c r="F9794">
        <v>7</v>
      </c>
      <c r="G9794">
        <v>0</v>
      </c>
      <c r="H9794">
        <v>31.056000000000001</v>
      </c>
      <c r="I9794">
        <v>0.747</v>
      </c>
      <c r="J9794">
        <v>0.32700000000000001</v>
      </c>
      <c r="K9794">
        <v>0</v>
      </c>
      <c r="Q9794">
        <v>21413250</v>
      </c>
      <c r="R9794">
        <v>341.95499999999998</v>
      </c>
      <c r="S9794">
        <v>34.1</v>
      </c>
      <c r="T9794">
        <v>10.069000000000001</v>
      </c>
      <c r="U9794">
        <v>5.3310000000000004</v>
      </c>
      <c r="V9794">
        <v>11669.076999999999</v>
      </c>
      <c r="W9794">
        <v>0.7</v>
      </c>
      <c r="X9794">
        <v>197.09299999999999</v>
      </c>
      <c r="Y9794">
        <v>10.68</v>
      </c>
      <c r="Z9794" s="32">
        <v>0.3</v>
      </c>
      <c r="AA9794" s="32">
        <v>27</v>
      </c>
      <c r="AB9794" s="32"/>
      <c r="AC9794" s="32">
        <v>3.6</v>
      </c>
    </row>
    <row r="9795" spans="1:29" hidden="1" x14ac:dyDescent="0.25">
      <c r="A9795" t="s">
        <v>263</v>
      </c>
      <c r="B9795" t="s">
        <v>264</v>
      </c>
      <c r="C9795" s="1">
        <v>43953</v>
      </c>
      <c r="D9795">
        <v>690</v>
      </c>
      <c r="E9795">
        <v>25</v>
      </c>
      <c r="F9795">
        <v>7</v>
      </c>
      <c r="G9795">
        <v>0</v>
      </c>
      <c r="H9795">
        <v>32.222999999999999</v>
      </c>
      <c r="I9795">
        <v>1.1679999999999999</v>
      </c>
      <c r="J9795">
        <v>0.32700000000000001</v>
      </c>
      <c r="K9795">
        <v>0</v>
      </c>
      <c r="Q9795">
        <v>21413250</v>
      </c>
      <c r="R9795">
        <v>341.95499999999998</v>
      </c>
      <c r="S9795">
        <v>34.1</v>
      </c>
      <c r="T9795">
        <v>10.069000000000001</v>
      </c>
      <c r="U9795">
        <v>5.3310000000000004</v>
      </c>
      <c r="V9795">
        <v>11669.076999999999</v>
      </c>
      <c r="W9795">
        <v>0.7</v>
      </c>
      <c r="X9795">
        <v>197.09299999999999</v>
      </c>
      <c r="Y9795">
        <v>10.68</v>
      </c>
      <c r="Z9795" s="32">
        <v>0.3</v>
      </c>
      <c r="AA9795" s="32">
        <v>27</v>
      </c>
      <c r="AB9795" s="32"/>
      <c r="AC9795" s="32">
        <v>3.6</v>
      </c>
    </row>
    <row r="9796" spans="1:29" hidden="1" x14ac:dyDescent="0.25">
      <c r="A9796" t="s">
        <v>263</v>
      </c>
      <c r="B9796" t="s">
        <v>264</v>
      </c>
      <c r="C9796" s="1">
        <v>43954</v>
      </c>
      <c r="D9796">
        <v>705</v>
      </c>
      <c r="E9796">
        <v>15</v>
      </c>
      <c r="F9796">
        <v>7</v>
      </c>
      <c r="G9796">
        <v>0</v>
      </c>
      <c r="H9796">
        <v>32.923999999999999</v>
      </c>
      <c r="I9796">
        <v>0.70099999999999996</v>
      </c>
      <c r="J9796">
        <v>0.32700000000000001</v>
      </c>
      <c r="K9796">
        <v>0</v>
      </c>
      <c r="Q9796">
        <v>21413250</v>
      </c>
      <c r="R9796">
        <v>341.95499999999998</v>
      </c>
      <c r="S9796">
        <v>34.1</v>
      </c>
      <c r="T9796">
        <v>10.069000000000001</v>
      </c>
      <c r="U9796">
        <v>5.3310000000000004</v>
      </c>
      <c r="V9796">
        <v>11669.076999999999</v>
      </c>
      <c r="W9796">
        <v>0.7</v>
      </c>
      <c r="X9796">
        <v>197.09299999999999</v>
      </c>
      <c r="Y9796">
        <v>10.68</v>
      </c>
      <c r="Z9796" s="32">
        <v>0.3</v>
      </c>
      <c r="AA9796" s="32">
        <v>27</v>
      </c>
      <c r="AB9796" s="32"/>
      <c r="AC9796" s="32">
        <v>3.6</v>
      </c>
    </row>
    <row r="9797" spans="1:29" hidden="1" x14ac:dyDescent="0.25">
      <c r="A9797" t="s">
        <v>263</v>
      </c>
      <c r="B9797" t="s">
        <v>264</v>
      </c>
      <c r="C9797" s="1">
        <v>43955</v>
      </c>
      <c r="D9797">
        <v>718</v>
      </c>
      <c r="E9797">
        <v>13</v>
      </c>
      <c r="F9797">
        <v>7</v>
      </c>
      <c r="G9797">
        <v>0</v>
      </c>
      <c r="H9797">
        <v>33.530999999999999</v>
      </c>
      <c r="I9797">
        <v>0.60699999999999998</v>
      </c>
      <c r="J9797">
        <v>0.32700000000000001</v>
      </c>
      <c r="K9797">
        <v>0</v>
      </c>
      <c r="Q9797">
        <v>21413250</v>
      </c>
      <c r="R9797">
        <v>341.95499999999998</v>
      </c>
      <c r="S9797">
        <v>34.1</v>
      </c>
      <c r="T9797">
        <v>10.069000000000001</v>
      </c>
      <c r="U9797">
        <v>5.3310000000000004</v>
      </c>
      <c r="V9797">
        <v>11669.076999999999</v>
      </c>
      <c r="W9797">
        <v>0.7</v>
      </c>
      <c r="X9797">
        <v>197.09299999999999</v>
      </c>
      <c r="Y9797">
        <v>10.68</v>
      </c>
      <c r="Z9797" s="32">
        <v>0.3</v>
      </c>
      <c r="AA9797" s="32">
        <v>27</v>
      </c>
      <c r="AB9797" s="32"/>
      <c r="AC9797" s="32">
        <v>3.6</v>
      </c>
    </row>
    <row r="9798" spans="1:29" hidden="1" x14ac:dyDescent="0.25">
      <c r="A9798" t="s">
        <v>263</v>
      </c>
      <c r="B9798" t="s">
        <v>264</v>
      </c>
      <c r="C9798" s="1">
        <v>43956</v>
      </c>
      <c r="D9798">
        <v>755</v>
      </c>
      <c r="E9798">
        <v>37</v>
      </c>
      <c r="F9798">
        <v>8</v>
      </c>
      <c r="G9798">
        <v>1</v>
      </c>
      <c r="H9798">
        <v>35.259</v>
      </c>
      <c r="I9798">
        <v>1.728</v>
      </c>
      <c r="J9798">
        <v>0.374</v>
      </c>
      <c r="K9798">
        <v>4.7E-2</v>
      </c>
      <c r="Q9798">
        <v>21413250</v>
      </c>
      <c r="R9798">
        <v>341.95499999999998</v>
      </c>
      <c r="S9798">
        <v>34.1</v>
      </c>
      <c r="T9798">
        <v>10.069000000000001</v>
      </c>
      <c r="U9798">
        <v>5.3310000000000004</v>
      </c>
      <c r="V9798">
        <v>11669.076999999999</v>
      </c>
      <c r="W9798">
        <v>0.7</v>
      </c>
      <c r="X9798">
        <v>197.09299999999999</v>
      </c>
      <c r="Y9798">
        <v>10.68</v>
      </c>
      <c r="Z9798" s="32">
        <v>0.3</v>
      </c>
      <c r="AA9798" s="32">
        <v>27</v>
      </c>
      <c r="AB9798" s="32"/>
      <c r="AC9798" s="32">
        <v>3.6</v>
      </c>
    </row>
    <row r="9799" spans="1:29" hidden="1" x14ac:dyDescent="0.25">
      <c r="A9799" t="s">
        <v>263</v>
      </c>
      <c r="B9799" t="s">
        <v>264</v>
      </c>
      <c r="C9799" s="1">
        <v>43957</v>
      </c>
      <c r="D9799">
        <v>771</v>
      </c>
      <c r="E9799">
        <v>16</v>
      </c>
      <c r="F9799">
        <v>9</v>
      </c>
      <c r="G9799">
        <v>1</v>
      </c>
      <c r="H9799">
        <v>36.006</v>
      </c>
      <c r="I9799">
        <v>0.747</v>
      </c>
      <c r="J9799">
        <v>0.42</v>
      </c>
      <c r="K9799">
        <v>4.7E-2</v>
      </c>
      <c r="Q9799">
        <v>21413250</v>
      </c>
      <c r="R9799">
        <v>341.95499999999998</v>
      </c>
      <c r="S9799">
        <v>34.1</v>
      </c>
      <c r="T9799">
        <v>10.069000000000001</v>
      </c>
      <c r="U9799">
        <v>5.3310000000000004</v>
      </c>
      <c r="V9799">
        <v>11669.076999999999</v>
      </c>
      <c r="W9799">
        <v>0.7</v>
      </c>
      <c r="X9799">
        <v>197.09299999999999</v>
      </c>
      <c r="Y9799">
        <v>10.68</v>
      </c>
      <c r="Z9799" s="32">
        <v>0.3</v>
      </c>
      <c r="AA9799" s="32">
        <v>27</v>
      </c>
      <c r="AB9799" s="32"/>
      <c r="AC9799" s="32">
        <v>3.6</v>
      </c>
    </row>
    <row r="9800" spans="1:29" hidden="1" x14ac:dyDescent="0.25">
      <c r="A9800" t="s">
        <v>263</v>
      </c>
      <c r="B9800" t="s">
        <v>264</v>
      </c>
      <c r="C9800" s="1">
        <v>43958</v>
      </c>
      <c r="D9800">
        <v>797</v>
      </c>
      <c r="E9800">
        <v>26</v>
      </c>
      <c r="F9800">
        <v>9</v>
      </c>
      <c r="G9800">
        <v>0</v>
      </c>
      <c r="H9800">
        <v>37.22</v>
      </c>
      <c r="I9800">
        <v>1.214</v>
      </c>
      <c r="J9800">
        <v>0.42</v>
      </c>
      <c r="K9800">
        <v>0</v>
      </c>
      <c r="Q9800">
        <v>21413250</v>
      </c>
      <c r="R9800">
        <v>341.95499999999998</v>
      </c>
      <c r="S9800">
        <v>34.1</v>
      </c>
      <c r="T9800">
        <v>10.069000000000001</v>
      </c>
      <c r="U9800">
        <v>5.3310000000000004</v>
      </c>
      <c r="V9800">
        <v>11669.076999999999</v>
      </c>
      <c r="W9800">
        <v>0.7</v>
      </c>
      <c r="X9800">
        <v>197.09299999999999</v>
      </c>
      <c r="Y9800">
        <v>10.68</v>
      </c>
      <c r="Z9800" s="32">
        <v>0.3</v>
      </c>
      <c r="AA9800" s="32">
        <v>27</v>
      </c>
      <c r="AB9800" s="32"/>
      <c r="AC9800" s="32">
        <v>3.6</v>
      </c>
    </row>
    <row r="9801" spans="1:29" hidden="1" x14ac:dyDescent="0.25">
      <c r="A9801" t="s">
        <v>263</v>
      </c>
      <c r="B9801" t="s">
        <v>264</v>
      </c>
      <c r="C9801" s="1">
        <v>43959</v>
      </c>
      <c r="D9801">
        <v>824</v>
      </c>
      <c r="E9801">
        <v>27</v>
      </c>
      <c r="F9801">
        <v>9</v>
      </c>
      <c r="G9801">
        <v>0</v>
      </c>
      <c r="H9801">
        <v>38.481000000000002</v>
      </c>
      <c r="I9801">
        <v>1.2609999999999999</v>
      </c>
      <c r="J9801">
        <v>0.42</v>
      </c>
      <c r="K9801">
        <v>0</v>
      </c>
      <c r="Q9801">
        <v>21413250</v>
      </c>
      <c r="R9801">
        <v>341.95499999999998</v>
      </c>
      <c r="S9801">
        <v>34.1</v>
      </c>
      <c r="T9801">
        <v>10.069000000000001</v>
      </c>
      <c r="U9801">
        <v>5.3310000000000004</v>
      </c>
      <c r="V9801">
        <v>11669.076999999999</v>
      </c>
      <c r="W9801">
        <v>0.7</v>
      </c>
      <c r="X9801">
        <v>197.09299999999999</v>
      </c>
      <c r="Y9801">
        <v>10.68</v>
      </c>
      <c r="Z9801" s="32">
        <v>0.3</v>
      </c>
      <c r="AA9801" s="32">
        <v>27</v>
      </c>
      <c r="AB9801" s="32"/>
      <c r="AC9801" s="32">
        <v>3.6</v>
      </c>
    </row>
    <row r="9802" spans="1:29" hidden="1" x14ac:dyDescent="0.25">
      <c r="A9802" t="s">
        <v>263</v>
      </c>
      <c r="B9802" t="s">
        <v>264</v>
      </c>
      <c r="C9802" s="1">
        <v>43960</v>
      </c>
      <c r="D9802">
        <v>835</v>
      </c>
      <c r="E9802">
        <v>11</v>
      </c>
      <c r="F9802">
        <v>9</v>
      </c>
      <c r="G9802">
        <v>0</v>
      </c>
      <c r="H9802">
        <v>38.994999999999997</v>
      </c>
      <c r="I9802">
        <v>0.51400000000000001</v>
      </c>
      <c r="J9802">
        <v>0.42</v>
      </c>
      <c r="K9802">
        <v>0</v>
      </c>
      <c r="Q9802">
        <v>21413250</v>
      </c>
      <c r="R9802">
        <v>341.95499999999998</v>
      </c>
      <c r="S9802">
        <v>34.1</v>
      </c>
      <c r="T9802">
        <v>10.069000000000001</v>
      </c>
      <c r="U9802">
        <v>5.3310000000000004</v>
      </c>
      <c r="V9802">
        <v>11669.076999999999</v>
      </c>
      <c r="W9802">
        <v>0.7</v>
      </c>
      <c r="X9802">
        <v>197.09299999999999</v>
      </c>
      <c r="Y9802">
        <v>10.68</v>
      </c>
      <c r="Z9802" s="32">
        <v>0.3</v>
      </c>
      <c r="AA9802" s="32">
        <v>27</v>
      </c>
      <c r="AB9802" s="32"/>
      <c r="AC9802" s="32">
        <v>3.6</v>
      </c>
    </row>
    <row r="9803" spans="1:29" hidden="1" x14ac:dyDescent="0.25">
      <c r="A9803" t="s">
        <v>263</v>
      </c>
      <c r="B9803" t="s">
        <v>264</v>
      </c>
      <c r="C9803" s="1">
        <v>43961</v>
      </c>
      <c r="D9803">
        <v>847</v>
      </c>
      <c r="E9803">
        <v>12</v>
      </c>
      <c r="F9803">
        <v>9</v>
      </c>
      <c r="G9803">
        <v>0</v>
      </c>
      <c r="H9803">
        <v>39.555</v>
      </c>
      <c r="I9803">
        <v>0.56000000000000005</v>
      </c>
      <c r="J9803">
        <v>0.42</v>
      </c>
      <c r="K9803">
        <v>0</v>
      </c>
      <c r="Q9803">
        <v>21413250</v>
      </c>
      <c r="R9803">
        <v>341.95499999999998</v>
      </c>
      <c r="S9803">
        <v>34.1</v>
      </c>
      <c r="T9803">
        <v>10.069000000000001</v>
      </c>
      <c r="U9803">
        <v>5.3310000000000004</v>
      </c>
      <c r="V9803">
        <v>11669.076999999999</v>
      </c>
      <c r="W9803">
        <v>0.7</v>
      </c>
      <c r="X9803">
        <v>197.09299999999999</v>
      </c>
      <c r="Y9803">
        <v>10.68</v>
      </c>
      <c r="Z9803" s="32">
        <v>0.3</v>
      </c>
      <c r="AA9803" s="32">
        <v>27</v>
      </c>
      <c r="AB9803" s="32"/>
      <c r="AC9803" s="32">
        <v>3.6</v>
      </c>
    </row>
    <row r="9804" spans="1:29" hidden="1" x14ac:dyDescent="0.25">
      <c r="A9804" t="s">
        <v>263</v>
      </c>
      <c r="B9804" t="s">
        <v>264</v>
      </c>
      <c r="C9804" s="1">
        <v>43962</v>
      </c>
      <c r="D9804">
        <v>863</v>
      </c>
      <c r="E9804">
        <v>16</v>
      </c>
      <c r="F9804">
        <v>9</v>
      </c>
      <c r="G9804">
        <v>0</v>
      </c>
      <c r="H9804">
        <v>40.302</v>
      </c>
      <c r="I9804">
        <v>0.747</v>
      </c>
      <c r="J9804">
        <v>0.42</v>
      </c>
      <c r="K9804">
        <v>0</v>
      </c>
      <c r="Q9804">
        <v>21413250</v>
      </c>
      <c r="R9804">
        <v>341.95499999999998</v>
      </c>
      <c r="S9804">
        <v>34.1</v>
      </c>
      <c r="T9804">
        <v>10.069000000000001</v>
      </c>
      <c r="U9804">
        <v>5.3310000000000004</v>
      </c>
      <c r="V9804">
        <v>11669.076999999999</v>
      </c>
      <c r="W9804">
        <v>0.7</v>
      </c>
      <c r="X9804">
        <v>197.09299999999999</v>
      </c>
      <c r="Y9804">
        <v>10.68</v>
      </c>
      <c r="Z9804" s="32">
        <v>0.3</v>
      </c>
      <c r="AA9804" s="32">
        <v>27</v>
      </c>
      <c r="AB9804" s="32"/>
      <c r="AC9804" s="32">
        <v>3.6</v>
      </c>
    </row>
    <row r="9805" spans="1:29" hidden="1" x14ac:dyDescent="0.25">
      <c r="A9805" t="s">
        <v>263</v>
      </c>
      <c r="B9805" t="s">
        <v>264</v>
      </c>
      <c r="C9805" s="1">
        <v>43963</v>
      </c>
      <c r="D9805">
        <v>869</v>
      </c>
      <c r="E9805">
        <v>6</v>
      </c>
      <c r="F9805">
        <v>9</v>
      </c>
      <c r="G9805">
        <v>0</v>
      </c>
      <c r="H9805">
        <v>40.582000000000001</v>
      </c>
      <c r="I9805">
        <v>0.28000000000000003</v>
      </c>
      <c r="J9805">
        <v>0.42</v>
      </c>
      <c r="K9805">
        <v>0</v>
      </c>
      <c r="Q9805">
        <v>21413250</v>
      </c>
      <c r="R9805">
        <v>341.95499999999998</v>
      </c>
      <c r="S9805">
        <v>34.1</v>
      </c>
      <c r="T9805">
        <v>10.069000000000001</v>
      </c>
      <c r="U9805">
        <v>5.3310000000000004</v>
      </c>
      <c r="V9805">
        <v>11669.076999999999</v>
      </c>
      <c r="W9805">
        <v>0.7</v>
      </c>
      <c r="X9805">
        <v>197.09299999999999</v>
      </c>
      <c r="Y9805">
        <v>10.68</v>
      </c>
      <c r="Z9805" s="32">
        <v>0.3</v>
      </c>
      <c r="AA9805" s="32">
        <v>27</v>
      </c>
      <c r="AB9805" s="32"/>
      <c r="AC9805" s="32">
        <v>3.6</v>
      </c>
    </row>
    <row r="9806" spans="1:29" hidden="1" x14ac:dyDescent="0.25">
      <c r="A9806" t="s">
        <v>263</v>
      </c>
      <c r="B9806" t="s">
        <v>264</v>
      </c>
      <c r="C9806" s="1">
        <v>43964</v>
      </c>
      <c r="D9806">
        <v>889</v>
      </c>
      <c r="E9806">
        <v>20</v>
      </c>
      <c r="F9806">
        <v>9</v>
      </c>
      <c r="G9806">
        <v>0</v>
      </c>
      <c r="H9806">
        <v>41.515999999999998</v>
      </c>
      <c r="I9806">
        <v>0.93400000000000005</v>
      </c>
      <c r="J9806">
        <v>0.42</v>
      </c>
      <c r="K9806">
        <v>0</v>
      </c>
      <c r="Q9806">
        <v>21413250</v>
      </c>
      <c r="R9806">
        <v>341.95499999999998</v>
      </c>
      <c r="S9806">
        <v>34.1</v>
      </c>
      <c r="T9806">
        <v>10.069000000000001</v>
      </c>
      <c r="U9806">
        <v>5.3310000000000004</v>
      </c>
      <c r="V9806">
        <v>11669.076999999999</v>
      </c>
      <c r="W9806">
        <v>0.7</v>
      </c>
      <c r="X9806">
        <v>197.09299999999999</v>
      </c>
      <c r="Y9806">
        <v>10.68</v>
      </c>
      <c r="Z9806" s="32">
        <v>0.3</v>
      </c>
      <c r="AA9806" s="32">
        <v>27</v>
      </c>
      <c r="AB9806" s="32"/>
      <c r="AC9806" s="32">
        <v>3.6</v>
      </c>
    </row>
    <row r="9807" spans="1:29" hidden="1" x14ac:dyDescent="0.25">
      <c r="A9807" t="s">
        <v>263</v>
      </c>
      <c r="B9807" t="s">
        <v>264</v>
      </c>
      <c r="C9807" s="1">
        <v>43965</v>
      </c>
      <c r="D9807">
        <v>915</v>
      </c>
      <c r="E9807">
        <v>26</v>
      </c>
      <c r="F9807">
        <v>9</v>
      </c>
      <c r="G9807">
        <v>0</v>
      </c>
      <c r="H9807">
        <v>42.731000000000002</v>
      </c>
      <c r="I9807">
        <v>1.214</v>
      </c>
      <c r="J9807">
        <v>0.42</v>
      </c>
      <c r="K9807">
        <v>0</v>
      </c>
      <c r="Q9807">
        <v>21413250</v>
      </c>
      <c r="R9807">
        <v>341.95499999999998</v>
      </c>
      <c r="S9807">
        <v>34.1</v>
      </c>
      <c r="T9807">
        <v>10.069000000000001</v>
      </c>
      <c r="U9807">
        <v>5.3310000000000004</v>
      </c>
      <c r="V9807">
        <v>11669.076999999999</v>
      </c>
      <c r="W9807">
        <v>0.7</v>
      </c>
      <c r="X9807">
        <v>197.09299999999999</v>
      </c>
      <c r="Y9807">
        <v>10.68</v>
      </c>
      <c r="Z9807" s="32">
        <v>0.3</v>
      </c>
      <c r="AA9807" s="32">
        <v>27</v>
      </c>
      <c r="AB9807" s="32"/>
      <c r="AC9807" s="32">
        <v>3.6</v>
      </c>
    </row>
    <row r="9808" spans="1:29" hidden="1" x14ac:dyDescent="0.25">
      <c r="A9808" t="s">
        <v>265</v>
      </c>
      <c r="B9808" t="s">
        <v>266</v>
      </c>
      <c r="C9808" s="1">
        <v>43830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Q9808">
        <v>2722291</v>
      </c>
      <c r="R9808">
        <v>45.134999999999998</v>
      </c>
      <c r="S9808">
        <v>43.5</v>
      </c>
      <c r="T9808">
        <v>19.001999999999999</v>
      </c>
      <c r="U9808">
        <v>13.778</v>
      </c>
      <c r="V9808">
        <v>29524.264999999999</v>
      </c>
      <c r="W9808">
        <v>0.7</v>
      </c>
      <c r="X9808">
        <v>342.98899999999998</v>
      </c>
      <c r="Y9808">
        <v>3.67</v>
      </c>
      <c r="Z9808" s="32">
        <v>21.3</v>
      </c>
      <c r="AA9808" s="32">
        <v>38</v>
      </c>
      <c r="AB9808" s="32"/>
      <c r="AC9808" s="32">
        <v>6.56</v>
      </c>
    </row>
    <row r="9809" spans="1:29" hidden="1" x14ac:dyDescent="0.25">
      <c r="A9809" t="s">
        <v>265</v>
      </c>
      <c r="B9809" t="s">
        <v>266</v>
      </c>
      <c r="C9809" s="1">
        <v>43831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Q9809">
        <v>2722291</v>
      </c>
      <c r="R9809">
        <v>45.134999999999998</v>
      </c>
      <c r="S9809">
        <v>43.5</v>
      </c>
      <c r="T9809">
        <v>19.001999999999999</v>
      </c>
      <c r="U9809">
        <v>13.778</v>
      </c>
      <c r="V9809">
        <v>29524.264999999999</v>
      </c>
      <c r="W9809">
        <v>0.7</v>
      </c>
      <c r="X9809">
        <v>342.98899999999998</v>
      </c>
      <c r="Y9809">
        <v>3.67</v>
      </c>
      <c r="Z9809" s="32">
        <v>21.3</v>
      </c>
      <c r="AA9809" s="32">
        <v>38</v>
      </c>
      <c r="AB9809" s="32"/>
      <c r="AC9809" s="32">
        <v>6.56</v>
      </c>
    </row>
    <row r="9810" spans="1:29" hidden="1" x14ac:dyDescent="0.25">
      <c r="A9810" t="s">
        <v>265</v>
      </c>
      <c r="B9810" t="s">
        <v>266</v>
      </c>
      <c r="C9810" s="1">
        <v>43832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Q9810">
        <v>2722291</v>
      </c>
      <c r="R9810">
        <v>45.134999999999998</v>
      </c>
      <c r="S9810">
        <v>43.5</v>
      </c>
      <c r="T9810">
        <v>19.001999999999999</v>
      </c>
      <c r="U9810">
        <v>13.778</v>
      </c>
      <c r="V9810">
        <v>29524.264999999999</v>
      </c>
      <c r="W9810">
        <v>0.7</v>
      </c>
      <c r="X9810">
        <v>342.98899999999998</v>
      </c>
      <c r="Y9810">
        <v>3.67</v>
      </c>
      <c r="Z9810" s="32">
        <v>21.3</v>
      </c>
      <c r="AA9810" s="32">
        <v>38</v>
      </c>
      <c r="AB9810" s="32"/>
      <c r="AC9810" s="32">
        <v>6.56</v>
      </c>
    </row>
    <row r="9811" spans="1:29" hidden="1" x14ac:dyDescent="0.25">
      <c r="A9811" t="s">
        <v>265</v>
      </c>
      <c r="B9811" t="s">
        <v>266</v>
      </c>
      <c r="C9811" s="1">
        <v>43833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Q9811">
        <v>2722291</v>
      </c>
      <c r="R9811">
        <v>45.134999999999998</v>
      </c>
      <c r="S9811">
        <v>43.5</v>
      </c>
      <c r="T9811">
        <v>19.001999999999999</v>
      </c>
      <c r="U9811">
        <v>13.778</v>
      </c>
      <c r="V9811">
        <v>29524.264999999999</v>
      </c>
      <c r="W9811">
        <v>0.7</v>
      </c>
      <c r="X9811">
        <v>342.98899999999998</v>
      </c>
      <c r="Y9811">
        <v>3.67</v>
      </c>
      <c r="Z9811" s="32">
        <v>21.3</v>
      </c>
      <c r="AA9811" s="32">
        <v>38</v>
      </c>
      <c r="AB9811" s="32"/>
      <c r="AC9811" s="32">
        <v>6.56</v>
      </c>
    </row>
    <row r="9812" spans="1:29" hidden="1" x14ac:dyDescent="0.25">
      <c r="A9812" t="s">
        <v>265</v>
      </c>
      <c r="B9812" t="s">
        <v>266</v>
      </c>
      <c r="C9812" s="1">
        <v>43834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Q9812">
        <v>2722291</v>
      </c>
      <c r="R9812">
        <v>45.134999999999998</v>
      </c>
      <c r="S9812">
        <v>43.5</v>
      </c>
      <c r="T9812">
        <v>19.001999999999999</v>
      </c>
      <c r="U9812">
        <v>13.778</v>
      </c>
      <c r="V9812">
        <v>29524.264999999999</v>
      </c>
      <c r="W9812">
        <v>0.7</v>
      </c>
      <c r="X9812">
        <v>342.98899999999998</v>
      </c>
      <c r="Y9812">
        <v>3.67</v>
      </c>
      <c r="Z9812" s="32">
        <v>21.3</v>
      </c>
      <c r="AA9812" s="32">
        <v>38</v>
      </c>
      <c r="AB9812" s="32"/>
      <c r="AC9812" s="32">
        <v>6.56</v>
      </c>
    </row>
    <row r="9813" spans="1:29" hidden="1" x14ac:dyDescent="0.25">
      <c r="A9813" t="s">
        <v>265</v>
      </c>
      <c r="B9813" t="s">
        <v>266</v>
      </c>
      <c r="C9813" s="1">
        <v>43835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Q9813">
        <v>2722291</v>
      </c>
      <c r="R9813">
        <v>45.134999999999998</v>
      </c>
      <c r="S9813">
        <v>43.5</v>
      </c>
      <c r="T9813">
        <v>19.001999999999999</v>
      </c>
      <c r="U9813">
        <v>13.778</v>
      </c>
      <c r="V9813">
        <v>29524.264999999999</v>
      </c>
      <c r="W9813">
        <v>0.7</v>
      </c>
      <c r="X9813">
        <v>342.98899999999998</v>
      </c>
      <c r="Y9813">
        <v>3.67</v>
      </c>
      <c r="Z9813" s="32">
        <v>21.3</v>
      </c>
      <c r="AA9813" s="32">
        <v>38</v>
      </c>
      <c r="AB9813" s="32"/>
      <c r="AC9813" s="32">
        <v>6.56</v>
      </c>
    </row>
    <row r="9814" spans="1:29" hidden="1" x14ac:dyDescent="0.25">
      <c r="A9814" t="s">
        <v>265</v>
      </c>
      <c r="B9814" t="s">
        <v>266</v>
      </c>
      <c r="C9814" s="1">
        <v>43836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Q9814">
        <v>2722291</v>
      </c>
      <c r="R9814">
        <v>45.134999999999998</v>
      </c>
      <c r="S9814">
        <v>43.5</v>
      </c>
      <c r="T9814">
        <v>19.001999999999999</v>
      </c>
      <c r="U9814">
        <v>13.778</v>
      </c>
      <c r="V9814">
        <v>29524.264999999999</v>
      </c>
      <c r="W9814">
        <v>0.7</v>
      </c>
      <c r="X9814">
        <v>342.98899999999998</v>
      </c>
      <c r="Y9814">
        <v>3.67</v>
      </c>
      <c r="Z9814" s="32">
        <v>21.3</v>
      </c>
      <c r="AA9814" s="32">
        <v>38</v>
      </c>
      <c r="AB9814" s="32"/>
      <c r="AC9814" s="32">
        <v>6.56</v>
      </c>
    </row>
    <row r="9815" spans="1:29" hidden="1" x14ac:dyDescent="0.25">
      <c r="A9815" t="s">
        <v>265</v>
      </c>
      <c r="B9815" t="s">
        <v>266</v>
      </c>
      <c r="C9815" s="1">
        <v>43837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Q9815">
        <v>2722291</v>
      </c>
      <c r="R9815">
        <v>45.134999999999998</v>
      </c>
      <c r="S9815">
        <v>43.5</v>
      </c>
      <c r="T9815">
        <v>19.001999999999999</v>
      </c>
      <c r="U9815">
        <v>13.778</v>
      </c>
      <c r="V9815">
        <v>29524.264999999999</v>
      </c>
      <c r="W9815">
        <v>0.7</v>
      </c>
      <c r="X9815">
        <v>342.98899999999998</v>
      </c>
      <c r="Y9815">
        <v>3.67</v>
      </c>
      <c r="Z9815" s="32">
        <v>21.3</v>
      </c>
      <c r="AA9815" s="32">
        <v>38</v>
      </c>
      <c r="AB9815" s="32"/>
      <c r="AC9815" s="32">
        <v>6.56</v>
      </c>
    </row>
    <row r="9816" spans="1:29" hidden="1" x14ac:dyDescent="0.25">
      <c r="A9816" t="s">
        <v>265</v>
      </c>
      <c r="B9816" t="s">
        <v>266</v>
      </c>
      <c r="C9816" s="1">
        <v>43838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Q9816">
        <v>2722291</v>
      </c>
      <c r="R9816">
        <v>45.134999999999998</v>
      </c>
      <c r="S9816">
        <v>43.5</v>
      </c>
      <c r="T9816">
        <v>19.001999999999999</v>
      </c>
      <c r="U9816">
        <v>13.778</v>
      </c>
      <c r="V9816">
        <v>29524.264999999999</v>
      </c>
      <c r="W9816">
        <v>0.7</v>
      </c>
      <c r="X9816">
        <v>342.98899999999998</v>
      </c>
      <c r="Y9816">
        <v>3.67</v>
      </c>
      <c r="Z9816" s="32">
        <v>21.3</v>
      </c>
      <c r="AA9816" s="32">
        <v>38</v>
      </c>
      <c r="AB9816" s="32"/>
      <c r="AC9816" s="32">
        <v>6.56</v>
      </c>
    </row>
    <row r="9817" spans="1:29" hidden="1" x14ac:dyDescent="0.25">
      <c r="A9817" t="s">
        <v>265</v>
      </c>
      <c r="B9817" t="s">
        <v>266</v>
      </c>
      <c r="C9817" s="1">
        <v>43839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Q9817">
        <v>2722291</v>
      </c>
      <c r="R9817">
        <v>45.134999999999998</v>
      </c>
      <c r="S9817">
        <v>43.5</v>
      </c>
      <c r="T9817">
        <v>19.001999999999999</v>
      </c>
      <c r="U9817">
        <v>13.778</v>
      </c>
      <c r="V9817">
        <v>29524.264999999999</v>
      </c>
      <c r="W9817">
        <v>0.7</v>
      </c>
      <c r="X9817">
        <v>342.98899999999998</v>
      </c>
      <c r="Y9817">
        <v>3.67</v>
      </c>
      <c r="Z9817" s="32">
        <v>21.3</v>
      </c>
      <c r="AA9817" s="32">
        <v>38</v>
      </c>
      <c r="AB9817" s="32"/>
      <c r="AC9817" s="32">
        <v>6.56</v>
      </c>
    </row>
    <row r="9818" spans="1:29" hidden="1" x14ac:dyDescent="0.25">
      <c r="A9818" t="s">
        <v>265</v>
      </c>
      <c r="B9818" t="s">
        <v>266</v>
      </c>
      <c r="C9818" s="1">
        <v>43840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Q9818">
        <v>2722291</v>
      </c>
      <c r="R9818">
        <v>45.134999999999998</v>
      </c>
      <c r="S9818">
        <v>43.5</v>
      </c>
      <c r="T9818">
        <v>19.001999999999999</v>
      </c>
      <c r="U9818">
        <v>13.778</v>
      </c>
      <c r="V9818">
        <v>29524.264999999999</v>
      </c>
      <c r="W9818">
        <v>0.7</v>
      </c>
      <c r="X9818">
        <v>342.98899999999998</v>
      </c>
      <c r="Y9818">
        <v>3.67</v>
      </c>
      <c r="Z9818" s="32">
        <v>21.3</v>
      </c>
      <c r="AA9818" s="32">
        <v>38</v>
      </c>
      <c r="AB9818" s="32"/>
      <c r="AC9818" s="32">
        <v>6.56</v>
      </c>
    </row>
    <row r="9819" spans="1:29" hidden="1" x14ac:dyDescent="0.25">
      <c r="A9819" t="s">
        <v>265</v>
      </c>
      <c r="B9819" t="s">
        <v>266</v>
      </c>
      <c r="C9819" s="1">
        <v>43841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Q9819">
        <v>2722291</v>
      </c>
      <c r="R9819">
        <v>45.134999999999998</v>
      </c>
      <c r="S9819">
        <v>43.5</v>
      </c>
      <c r="T9819">
        <v>19.001999999999999</v>
      </c>
      <c r="U9819">
        <v>13.778</v>
      </c>
      <c r="V9819">
        <v>29524.264999999999</v>
      </c>
      <c r="W9819">
        <v>0.7</v>
      </c>
      <c r="X9819">
        <v>342.98899999999998</v>
      </c>
      <c r="Y9819">
        <v>3.67</v>
      </c>
      <c r="Z9819" s="32">
        <v>21.3</v>
      </c>
      <c r="AA9819" s="32">
        <v>38</v>
      </c>
      <c r="AB9819" s="32"/>
      <c r="AC9819" s="32">
        <v>6.56</v>
      </c>
    </row>
    <row r="9820" spans="1:29" hidden="1" x14ac:dyDescent="0.25">
      <c r="A9820" t="s">
        <v>265</v>
      </c>
      <c r="B9820" t="s">
        <v>266</v>
      </c>
      <c r="C9820" s="1">
        <v>43842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Q9820">
        <v>2722291</v>
      </c>
      <c r="R9820">
        <v>45.134999999999998</v>
      </c>
      <c r="S9820">
        <v>43.5</v>
      </c>
      <c r="T9820">
        <v>19.001999999999999</v>
      </c>
      <c r="U9820">
        <v>13.778</v>
      </c>
      <c r="V9820">
        <v>29524.264999999999</v>
      </c>
      <c r="W9820">
        <v>0.7</v>
      </c>
      <c r="X9820">
        <v>342.98899999999998</v>
      </c>
      <c r="Y9820">
        <v>3.67</v>
      </c>
      <c r="Z9820" s="32">
        <v>21.3</v>
      </c>
      <c r="AA9820" s="32">
        <v>38</v>
      </c>
      <c r="AB9820" s="32"/>
      <c r="AC9820" s="32">
        <v>6.56</v>
      </c>
    </row>
    <row r="9821" spans="1:29" hidden="1" x14ac:dyDescent="0.25">
      <c r="A9821" t="s">
        <v>265</v>
      </c>
      <c r="B9821" t="s">
        <v>266</v>
      </c>
      <c r="C9821" s="1">
        <v>43843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Q9821">
        <v>2722291</v>
      </c>
      <c r="R9821">
        <v>45.134999999999998</v>
      </c>
      <c r="S9821">
        <v>43.5</v>
      </c>
      <c r="T9821">
        <v>19.001999999999999</v>
      </c>
      <c r="U9821">
        <v>13.778</v>
      </c>
      <c r="V9821">
        <v>29524.264999999999</v>
      </c>
      <c r="W9821">
        <v>0.7</v>
      </c>
      <c r="X9821">
        <v>342.98899999999998</v>
      </c>
      <c r="Y9821">
        <v>3.67</v>
      </c>
      <c r="Z9821" s="32">
        <v>21.3</v>
      </c>
      <c r="AA9821" s="32">
        <v>38</v>
      </c>
      <c r="AB9821" s="32"/>
      <c r="AC9821" s="32">
        <v>6.56</v>
      </c>
    </row>
    <row r="9822" spans="1:29" hidden="1" x14ac:dyDescent="0.25">
      <c r="A9822" t="s">
        <v>265</v>
      </c>
      <c r="B9822" t="s">
        <v>266</v>
      </c>
      <c r="C9822" s="1">
        <v>43844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Q9822">
        <v>2722291</v>
      </c>
      <c r="R9822">
        <v>45.134999999999998</v>
      </c>
      <c r="S9822">
        <v>43.5</v>
      </c>
      <c r="T9822">
        <v>19.001999999999999</v>
      </c>
      <c r="U9822">
        <v>13.778</v>
      </c>
      <c r="V9822">
        <v>29524.264999999999</v>
      </c>
      <c r="W9822">
        <v>0.7</v>
      </c>
      <c r="X9822">
        <v>342.98899999999998</v>
      </c>
      <c r="Y9822">
        <v>3.67</v>
      </c>
      <c r="Z9822" s="32">
        <v>21.3</v>
      </c>
      <c r="AA9822" s="32">
        <v>38</v>
      </c>
      <c r="AB9822" s="32"/>
      <c r="AC9822" s="32">
        <v>6.56</v>
      </c>
    </row>
    <row r="9823" spans="1:29" hidden="1" x14ac:dyDescent="0.25">
      <c r="A9823" t="s">
        <v>265</v>
      </c>
      <c r="B9823" t="s">
        <v>266</v>
      </c>
      <c r="C9823" s="1">
        <v>43845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Q9823">
        <v>2722291</v>
      </c>
      <c r="R9823">
        <v>45.134999999999998</v>
      </c>
      <c r="S9823">
        <v>43.5</v>
      </c>
      <c r="T9823">
        <v>19.001999999999999</v>
      </c>
      <c r="U9823">
        <v>13.778</v>
      </c>
      <c r="V9823">
        <v>29524.264999999999</v>
      </c>
      <c r="W9823">
        <v>0.7</v>
      </c>
      <c r="X9823">
        <v>342.98899999999998</v>
      </c>
      <c r="Y9823">
        <v>3.67</v>
      </c>
      <c r="Z9823" s="32">
        <v>21.3</v>
      </c>
      <c r="AA9823" s="32">
        <v>38</v>
      </c>
      <c r="AB9823" s="32"/>
      <c r="AC9823" s="32">
        <v>6.56</v>
      </c>
    </row>
    <row r="9824" spans="1:29" hidden="1" x14ac:dyDescent="0.25">
      <c r="A9824" t="s">
        <v>265</v>
      </c>
      <c r="B9824" t="s">
        <v>266</v>
      </c>
      <c r="C9824" s="1">
        <v>43846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Q9824">
        <v>2722291</v>
      </c>
      <c r="R9824">
        <v>45.134999999999998</v>
      </c>
      <c r="S9824">
        <v>43.5</v>
      </c>
      <c r="T9824">
        <v>19.001999999999999</v>
      </c>
      <c r="U9824">
        <v>13.778</v>
      </c>
      <c r="V9824">
        <v>29524.264999999999</v>
      </c>
      <c r="W9824">
        <v>0.7</v>
      </c>
      <c r="X9824">
        <v>342.98899999999998</v>
      </c>
      <c r="Y9824">
        <v>3.67</v>
      </c>
      <c r="Z9824" s="32">
        <v>21.3</v>
      </c>
      <c r="AA9824" s="32">
        <v>38</v>
      </c>
      <c r="AB9824" s="32"/>
      <c r="AC9824" s="32">
        <v>6.56</v>
      </c>
    </row>
    <row r="9825" spans="1:29" hidden="1" x14ac:dyDescent="0.25">
      <c r="A9825" t="s">
        <v>265</v>
      </c>
      <c r="B9825" t="s">
        <v>266</v>
      </c>
      <c r="C9825" s="1">
        <v>43847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Q9825">
        <v>2722291</v>
      </c>
      <c r="R9825">
        <v>45.134999999999998</v>
      </c>
      <c r="S9825">
        <v>43.5</v>
      </c>
      <c r="T9825">
        <v>19.001999999999999</v>
      </c>
      <c r="U9825">
        <v>13.778</v>
      </c>
      <c r="V9825">
        <v>29524.264999999999</v>
      </c>
      <c r="W9825">
        <v>0.7</v>
      </c>
      <c r="X9825">
        <v>342.98899999999998</v>
      </c>
      <c r="Y9825">
        <v>3.67</v>
      </c>
      <c r="Z9825" s="32">
        <v>21.3</v>
      </c>
      <c r="AA9825" s="32">
        <v>38</v>
      </c>
      <c r="AB9825" s="32"/>
      <c r="AC9825" s="32">
        <v>6.56</v>
      </c>
    </row>
    <row r="9826" spans="1:29" hidden="1" x14ac:dyDescent="0.25">
      <c r="A9826" t="s">
        <v>265</v>
      </c>
      <c r="B9826" t="s">
        <v>266</v>
      </c>
      <c r="C9826" s="1">
        <v>43848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Q9826">
        <v>2722291</v>
      </c>
      <c r="R9826">
        <v>45.134999999999998</v>
      </c>
      <c r="S9826">
        <v>43.5</v>
      </c>
      <c r="T9826">
        <v>19.001999999999999</v>
      </c>
      <c r="U9826">
        <v>13.778</v>
      </c>
      <c r="V9826">
        <v>29524.264999999999</v>
      </c>
      <c r="W9826">
        <v>0.7</v>
      </c>
      <c r="X9826">
        <v>342.98899999999998</v>
      </c>
      <c r="Y9826">
        <v>3.67</v>
      </c>
      <c r="Z9826" s="32">
        <v>21.3</v>
      </c>
      <c r="AA9826" s="32">
        <v>38</v>
      </c>
      <c r="AB9826" s="32"/>
      <c r="AC9826" s="32">
        <v>6.56</v>
      </c>
    </row>
    <row r="9827" spans="1:29" hidden="1" x14ac:dyDescent="0.25">
      <c r="A9827" t="s">
        <v>265</v>
      </c>
      <c r="B9827" t="s">
        <v>266</v>
      </c>
      <c r="C9827" s="1">
        <v>43849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Q9827">
        <v>2722291</v>
      </c>
      <c r="R9827">
        <v>45.134999999999998</v>
      </c>
      <c r="S9827">
        <v>43.5</v>
      </c>
      <c r="T9827">
        <v>19.001999999999999</v>
      </c>
      <c r="U9827">
        <v>13.778</v>
      </c>
      <c r="V9827">
        <v>29524.264999999999</v>
      </c>
      <c r="W9827">
        <v>0.7</v>
      </c>
      <c r="X9827">
        <v>342.98899999999998</v>
      </c>
      <c r="Y9827">
        <v>3.67</v>
      </c>
      <c r="Z9827" s="32">
        <v>21.3</v>
      </c>
      <c r="AA9827" s="32">
        <v>38</v>
      </c>
      <c r="AB9827" s="32"/>
      <c r="AC9827" s="32">
        <v>6.56</v>
      </c>
    </row>
    <row r="9828" spans="1:29" hidden="1" x14ac:dyDescent="0.25">
      <c r="A9828" t="s">
        <v>265</v>
      </c>
      <c r="B9828" t="s">
        <v>266</v>
      </c>
      <c r="C9828" s="1">
        <v>43850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Q9828">
        <v>2722291</v>
      </c>
      <c r="R9828">
        <v>45.134999999999998</v>
      </c>
      <c r="S9828">
        <v>43.5</v>
      </c>
      <c r="T9828">
        <v>19.001999999999999</v>
      </c>
      <c r="U9828">
        <v>13.778</v>
      </c>
      <c r="V9828">
        <v>29524.264999999999</v>
      </c>
      <c r="W9828">
        <v>0.7</v>
      </c>
      <c r="X9828">
        <v>342.98899999999998</v>
      </c>
      <c r="Y9828">
        <v>3.67</v>
      </c>
      <c r="Z9828" s="32">
        <v>21.3</v>
      </c>
      <c r="AA9828" s="32">
        <v>38</v>
      </c>
      <c r="AB9828" s="32"/>
      <c r="AC9828" s="32">
        <v>6.56</v>
      </c>
    </row>
    <row r="9829" spans="1:29" hidden="1" x14ac:dyDescent="0.25">
      <c r="A9829" t="s">
        <v>265</v>
      </c>
      <c r="B9829" t="s">
        <v>266</v>
      </c>
      <c r="C9829" s="1">
        <v>43851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Q9829">
        <v>2722291</v>
      </c>
      <c r="R9829">
        <v>45.134999999999998</v>
      </c>
      <c r="S9829">
        <v>43.5</v>
      </c>
      <c r="T9829">
        <v>19.001999999999999</v>
      </c>
      <c r="U9829">
        <v>13.778</v>
      </c>
      <c r="V9829">
        <v>29524.264999999999</v>
      </c>
      <c r="W9829">
        <v>0.7</v>
      </c>
      <c r="X9829">
        <v>342.98899999999998</v>
      </c>
      <c r="Y9829">
        <v>3.67</v>
      </c>
      <c r="Z9829" s="32">
        <v>21.3</v>
      </c>
      <c r="AA9829" s="32">
        <v>38</v>
      </c>
      <c r="AB9829" s="32"/>
      <c r="AC9829" s="32">
        <v>6.56</v>
      </c>
    </row>
    <row r="9830" spans="1:29" hidden="1" x14ac:dyDescent="0.25">
      <c r="A9830" t="s">
        <v>265</v>
      </c>
      <c r="B9830" t="s">
        <v>266</v>
      </c>
      <c r="C9830" s="1">
        <v>43852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Q9830">
        <v>2722291</v>
      </c>
      <c r="R9830">
        <v>45.134999999999998</v>
      </c>
      <c r="S9830">
        <v>43.5</v>
      </c>
      <c r="T9830">
        <v>19.001999999999999</v>
      </c>
      <c r="U9830">
        <v>13.778</v>
      </c>
      <c r="V9830">
        <v>29524.264999999999</v>
      </c>
      <c r="W9830">
        <v>0.7</v>
      </c>
      <c r="X9830">
        <v>342.98899999999998</v>
      </c>
      <c r="Y9830">
        <v>3.67</v>
      </c>
      <c r="Z9830" s="32">
        <v>21.3</v>
      </c>
      <c r="AA9830" s="32">
        <v>38</v>
      </c>
      <c r="AB9830" s="32"/>
      <c r="AC9830" s="32">
        <v>6.56</v>
      </c>
    </row>
    <row r="9831" spans="1:29" hidden="1" x14ac:dyDescent="0.25">
      <c r="A9831" t="s">
        <v>265</v>
      </c>
      <c r="B9831" t="s">
        <v>266</v>
      </c>
      <c r="C9831" s="1">
        <v>43853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Q9831">
        <v>2722291</v>
      </c>
      <c r="R9831">
        <v>45.134999999999998</v>
      </c>
      <c r="S9831">
        <v>43.5</v>
      </c>
      <c r="T9831">
        <v>19.001999999999999</v>
      </c>
      <c r="U9831">
        <v>13.778</v>
      </c>
      <c r="V9831">
        <v>29524.264999999999</v>
      </c>
      <c r="W9831">
        <v>0.7</v>
      </c>
      <c r="X9831">
        <v>342.98899999999998</v>
      </c>
      <c r="Y9831">
        <v>3.67</v>
      </c>
      <c r="Z9831" s="32">
        <v>21.3</v>
      </c>
      <c r="AA9831" s="32">
        <v>38</v>
      </c>
      <c r="AB9831" s="32"/>
      <c r="AC9831" s="32">
        <v>6.56</v>
      </c>
    </row>
    <row r="9832" spans="1:29" hidden="1" x14ac:dyDescent="0.25">
      <c r="A9832" t="s">
        <v>265</v>
      </c>
      <c r="B9832" t="s">
        <v>266</v>
      </c>
      <c r="C9832" s="1">
        <v>43854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Q9832">
        <v>2722291</v>
      </c>
      <c r="R9832">
        <v>45.134999999999998</v>
      </c>
      <c r="S9832">
        <v>43.5</v>
      </c>
      <c r="T9832">
        <v>19.001999999999999</v>
      </c>
      <c r="U9832">
        <v>13.778</v>
      </c>
      <c r="V9832">
        <v>29524.264999999999</v>
      </c>
      <c r="W9832">
        <v>0.7</v>
      </c>
      <c r="X9832">
        <v>342.98899999999998</v>
      </c>
      <c r="Y9832">
        <v>3.67</v>
      </c>
      <c r="Z9832" s="32">
        <v>21.3</v>
      </c>
      <c r="AA9832" s="32">
        <v>38</v>
      </c>
      <c r="AB9832" s="32"/>
      <c r="AC9832" s="32">
        <v>6.56</v>
      </c>
    </row>
    <row r="9833" spans="1:29" hidden="1" x14ac:dyDescent="0.25">
      <c r="A9833" t="s">
        <v>265</v>
      </c>
      <c r="B9833" t="s">
        <v>266</v>
      </c>
      <c r="C9833" s="1">
        <v>43855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Q9833">
        <v>2722291</v>
      </c>
      <c r="R9833">
        <v>45.134999999999998</v>
      </c>
      <c r="S9833">
        <v>43.5</v>
      </c>
      <c r="T9833">
        <v>19.001999999999999</v>
      </c>
      <c r="U9833">
        <v>13.778</v>
      </c>
      <c r="V9833">
        <v>29524.264999999999</v>
      </c>
      <c r="W9833">
        <v>0.7</v>
      </c>
      <c r="X9833">
        <v>342.98899999999998</v>
      </c>
      <c r="Y9833">
        <v>3.67</v>
      </c>
      <c r="Z9833" s="32">
        <v>21.3</v>
      </c>
      <c r="AA9833" s="32">
        <v>38</v>
      </c>
      <c r="AB9833" s="32"/>
      <c r="AC9833" s="32">
        <v>6.56</v>
      </c>
    </row>
    <row r="9834" spans="1:29" hidden="1" x14ac:dyDescent="0.25">
      <c r="A9834" t="s">
        <v>265</v>
      </c>
      <c r="B9834" t="s">
        <v>266</v>
      </c>
      <c r="C9834" s="1">
        <v>43856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Q9834">
        <v>2722291</v>
      </c>
      <c r="R9834">
        <v>45.134999999999998</v>
      </c>
      <c r="S9834">
        <v>43.5</v>
      </c>
      <c r="T9834">
        <v>19.001999999999999</v>
      </c>
      <c r="U9834">
        <v>13.778</v>
      </c>
      <c r="V9834">
        <v>29524.264999999999</v>
      </c>
      <c r="W9834">
        <v>0.7</v>
      </c>
      <c r="X9834">
        <v>342.98899999999998</v>
      </c>
      <c r="Y9834">
        <v>3.67</v>
      </c>
      <c r="Z9834" s="32">
        <v>21.3</v>
      </c>
      <c r="AA9834" s="32">
        <v>38</v>
      </c>
      <c r="AB9834" s="32"/>
      <c r="AC9834" s="32">
        <v>6.56</v>
      </c>
    </row>
    <row r="9835" spans="1:29" hidden="1" x14ac:dyDescent="0.25">
      <c r="A9835" t="s">
        <v>265</v>
      </c>
      <c r="B9835" t="s">
        <v>266</v>
      </c>
      <c r="C9835" s="1">
        <v>43857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Q9835">
        <v>2722291</v>
      </c>
      <c r="R9835">
        <v>45.134999999999998</v>
      </c>
      <c r="S9835">
        <v>43.5</v>
      </c>
      <c r="T9835">
        <v>19.001999999999999</v>
      </c>
      <c r="U9835">
        <v>13.778</v>
      </c>
      <c r="V9835">
        <v>29524.264999999999</v>
      </c>
      <c r="W9835">
        <v>0.7</v>
      </c>
      <c r="X9835">
        <v>342.98899999999998</v>
      </c>
      <c r="Y9835">
        <v>3.67</v>
      </c>
      <c r="Z9835" s="32">
        <v>21.3</v>
      </c>
      <c r="AA9835" s="32">
        <v>38</v>
      </c>
      <c r="AB9835" s="32"/>
      <c r="AC9835" s="32">
        <v>6.56</v>
      </c>
    </row>
    <row r="9836" spans="1:29" hidden="1" x14ac:dyDescent="0.25">
      <c r="A9836" t="s">
        <v>265</v>
      </c>
      <c r="B9836" t="s">
        <v>266</v>
      </c>
      <c r="C9836" s="1">
        <v>43858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Q9836">
        <v>2722291</v>
      </c>
      <c r="R9836">
        <v>45.134999999999998</v>
      </c>
      <c r="S9836">
        <v>43.5</v>
      </c>
      <c r="T9836">
        <v>19.001999999999999</v>
      </c>
      <c r="U9836">
        <v>13.778</v>
      </c>
      <c r="V9836">
        <v>29524.264999999999</v>
      </c>
      <c r="W9836">
        <v>0.7</v>
      </c>
      <c r="X9836">
        <v>342.98899999999998</v>
      </c>
      <c r="Y9836">
        <v>3.67</v>
      </c>
      <c r="Z9836" s="32">
        <v>21.3</v>
      </c>
      <c r="AA9836" s="32">
        <v>38</v>
      </c>
      <c r="AB9836" s="32"/>
      <c r="AC9836" s="32">
        <v>6.56</v>
      </c>
    </row>
    <row r="9837" spans="1:29" hidden="1" x14ac:dyDescent="0.25">
      <c r="A9837" t="s">
        <v>265</v>
      </c>
      <c r="B9837" t="s">
        <v>266</v>
      </c>
      <c r="C9837" s="1">
        <v>43859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Q9837">
        <v>2722291</v>
      </c>
      <c r="R9837">
        <v>45.134999999999998</v>
      </c>
      <c r="S9837">
        <v>43.5</v>
      </c>
      <c r="T9837">
        <v>19.001999999999999</v>
      </c>
      <c r="U9837">
        <v>13.778</v>
      </c>
      <c r="V9837">
        <v>29524.264999999999</v>
      </c>
      <c r="W9837">
        <v>0.7</v>
      </c>
      <c r="X9837">
        <v>342.98899999999998</v>
      </c>
      <c r="Y9837">
        <v>3.67</v>
      </c>
      <c r="Z9837" s="32">
        <v>21.3</v>
      </c>
      <c r="AA9837" s="32">
        <v>38</v>
      </c>
      <c r="AB9837" s="32"/>
      <c r="AC9837" s="32">
        <v>6.56</v>
      </c>
    </row>
    <row r="9838" spans="1:29" hidden="1" x14ac:dyDescent="0.25">
      <c r="A9838" t="s">
        <v>265</v>
      </c>
      <c r="B9838" t="s">
        <v>266</v>
      </c>
      <c r="C9838" s="1">
        <v>43860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Q9838">
        <v>2722291</v>
      </c>
      <c r="R9838">
        <v>45.134999999999998</v>
      </c>
      <c r="S9838">
        <v>43.5</v>
      </c>
      <c r="T9838">
        <v>19.001999999999999</v>
      </c>
      <c r="U9838">
        <v>13.778</v>
      </c>
      <c r="V9838">
        <v>29524.264999999999</v>
      </c>
      <c r="W9838">
        <v>0.7</v>
      </c>
      <c r="X9838">
        <v>342.98899999999998</v>
      </c>
      <c r="Y9838">
        <v>3.67</v>
      </c>
      <c r="Z9838" s="32">
        <v>21.3</v>
      </c>
      <c r="AA9838" s="32">
        <v>38</v>
      </c>
      <c r="AB9838" s="32"/>
      <c r="AC9838" s="32">
        <v>6.56</v>
      </c>
    </row>
    <row r="9839" spans="1:29" hidden="1" x14ac:dyDescent="0.25">
      <c r="A9839" t="s">
        <v>265</v>
      </c>
      <c r="B9839" t="s">
        <v>266</v>
      </c>
      <c r="C9839" s="1">
        <v>43861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Q9839">
        <v>2722291</v>
      </c>
      <c r="R9839">
        <v>45.134999999999998</v>
      </c>
      <c r="S9839">
        <v>43.5</v>
      </c>
      <c r="T9839">
        <v>19.001999999999999</v>
      </c>
      <c r="U9839">
        <v>13.778</v>
      </c>
      <c r="V9839">
        <v>29524.264999999999</v>
      </c>
      <c r="W9839">
        <v>0.7</v>
      </c>
      <c r="X9839">
        <v>342.98899999999998</v>
      </c>
      <c r="Y9839">
        <v>3.67</v>
      </c>
      <c r="Z9839" s="32">
        <v>21.3</v>
      </c>
      <c r="AA9839" s="32">
        <v>38</v>
      </c>
      <c r="AB9839" s="32"/>
      <c r="AC9839" s="32">
        <v>6.56</v>
      </c>
    </row>
    <row r="9840" spans="1:29" hidden="1" x14ac:dyDescent="0.25">
      <c r="A9840" t="s">
        <v>265</v>
      </c>
      <c r="B9840" t="s">
        <v>266</v>
      </c>
      <c r="C9840" s="1">
        <v>43862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Q9840">
        <v>2722291</v>
      </c>
      <c r="R9840">
        <v>45.134999999999998</v>
      </c>
      <c r="S9840">
        <v>43.5</v>
      </c>
      <c r="T9840">
        <v>19.001999999999999</v>
      </c>
      <c r="U9840">
        <v>13.778</v>
      </c>
      <c r="V9840">
        <v>29524.264999999999</v>
      </c>
      <c r="W9840">
        <v>0.7</v>
      </c>
      <c r="X9840">
        <v>342.98899999999998</v>
      </c>
      <c r="Y9840">
        <v>3.67</v>
      </c>
      <c r="Z9840" s="32">
        <v>21.3</v>
      </c>
      <c r="AA9840" s="32">
        <v>38</v>
      </c>
      <c r="AB9840" s="32"/>
      <c r="AC9840" s="32">
        <v>6.56</v>
      </c>
    </row>
    <row r="9841" spans="1:29" hidden="1" x14ac:dyDescent="0.25">
      <c r="A9841" t="s">
        <v>265</v>
      </c>
      <c r="B9841" t="s">
        <v>266</v>
      </c>
      <c r="C9841" s="1">
        <v>43863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Q9841">
        <v>2722291</v>
      </c>
      <c r="R9841">
        <v>45.134999999999998</v>
      </c>
      <c r="S9841">
        <v>43.5</v>
      </c>
      <c r="T9841">
        <v>19.001999999999999</v>
      </c>
      <c r="U9841">
        <v>13.778</v>
      </c>
      <c r="V9841">
        <v>29524.264999999999</v>
      </c>
      <c r="W9841">
        <v>0.7</v>
      </c>
      <c r="X9841">
        <v>342.98899999999998</v>
      </c>
      <c r="Y9841">
        <v>3.67</v>
      </c>
      <c r="Z9841" s="32">
        <v>21.3</v>
      </c>
      <c r="AA9841" s="32">
        <v>38</v>
      </c>
      <c r="AB9841" s="32"/>
      <c r="AC9841" s="32">
        <v>6.56</v>
      </c>
    </row>
    <row r="9842" spans="1:29" hidden="1" x14ac:dyDescent="0.25">
      <c r="A9842" t="s">
        <v>265</v>
      </c>
      <c r="B9842" t="s">
        <v>266</v>
      </c>
      <c r="C9842" s="1">
        <v>43864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Q9842">
        <v>2722291</v>
      </c>
      <c r="R9842">
        <v>45.134999999999998</v>
      </c>
      <c r="S9842">
        <v>43.5</v>
      </c>
      <c r="T9842">
        <v>19.001999999999999</v>
      </c>
      <c r="U9842">
        <v>13.778</v>
      </c>
      <c r="V9842">
        <v>29524.264999999999</v>
      </c>
      <c r="W9842">
        <v>0.7</v>
      </c>
      <c r="X9842">
        <v>342.98899999999998</v>
      </c>
      <c r="Y9842">
        <v>3.67</v>
      </c>
      <c r="Z9842" s="32">
        <v>21.3</v>
      </c>
      <c r="AA9842" s="32">
        <v>38</v>
      </c>
      <c r="AB9842" s="32"/>
      <c r="AC9842" s="32">
        <v>6.56</v>
      </c>
    </row>
    <row r="9843" spans="1:29" hidden="1" x14ac:dyDescent="0.25">
      <c r="A9843" t="s">
        <v>265</v>
      </c>
      <c r="B9843" t="s">
        <v>266</v>
      </c>
      <c r="C9843" s="1">
        <v>43865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Q9843">
        <v>2722291</v>
      </c>
      <c r="R9843">
        <v>45.134999999999998</v>
      </c>
      <c r="S9843">
        <v>43.5</v>
      </c>
      <c r="T9843">
        <v>19.001999999999999</v>
      </c>
      <c r="U9843">
        <v>13.778</v>
      </c>
      <c r="V9843">
        <v>29524.264999999999</v>
      </c>
      <c r="W9843">
        <v>0.7</v>
      </c>
      <c r="X9843">
        <v>342.98899999999998</v>
      </c>
      <c r="Y9843">
        <v>3.67</v>
      </c>
      <c r="Z9843" s="32">
        <v>21.3</v>
      </c>
      <c r="AA9843" s="32">
        <v>38</v>
      </c>
      <c r="AB9843" s="32"/>
      <c r="AC9843" s="32">
        <v>6.56</v>
      </c>
    </row>
    <row r="9844" spans="1:29" hidden="1" x14ac:dyDescent="0.25">
      <c r="A9844" t="s">
        <v>265</v>
      </c>
      <c r="B9844" t="s">
        <v>266</v>
      </c>
      <c r="C9844" s="1">
        <v>43866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Q9844">
        <v>2722291</v>
      </c>
      <c r="R9844">
        <v>45.134999999999998</v>
      </c>
      <c r="S9844">
        <v>43.5</v>
      </c>
      <c r="T9844">
        <v>19.001999999999999</v>
      </c>
      <c r="U9844">
        <v>13.778</v>
      </c>
      <c r="V9844">
        <v>29524.264999999999</v>
      </c>
      <c r="W9844">
        <v>0.7</v>
      </c>
      <c r="X9844">
        <v>342.98899999999998</v>
      </c>
      <c r="Y9844">
        <v>3.67</v>
      </c>
      <c r="Z9844" s="32">
        <v>21.3</v>
      </c>
      <c r="AA9844" s="32">
        <v>38</v>
      </c>
      <c r="AB9844" s="32"/>
      <c r="AC9844" s="32">
        <v>6.56</v>
      </c>
    </row>
    <row r="9845" spans="1:29" hidden="1" x14ac:dyDescent="0.25">
      <c r="A9845" t="s">
        <v>265</v>
      </c>
      <c r="B9845" t="s">
        <v>266</v>
      </c>
      <c r="C9845" s="1">
        <v>43867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Q9845">
        <v>2722291</v>
      </c>
      <c r="R9845">
        <v>45.134999999999998</v>
      </c>
      <c r="S9845">
        <v>43.5</v>
      </c>
      <c r="T9845">
        <v>19.001999999999999</v>
      </c>
      <c r="U9845">
        <v>13.778</v>
      </c>
      <c r="V9845">
        <v>29524.264999999999</v>
      </c>
      <c r="W9845">
        <v>0.7</v>
      </c>
      <c r="X9845">
        <v>342.98899999999998</v>
      </c>
      <c r="Y9845">
        <v>3.67</v>
      </c>
      <c r="Z9845" s="32">
        <v>21.3</v>
      </c>
      <c r="AA9845" s="32">
        <v>38</v>
      </c>
      <c r="AB9845" s="32"/>
      <c r="AC9845" s="32">
        <v>6.56</v>
      </c>
    </row>
    <row r="9846" spans="1:29" hidden="1" x14ac:dyDescent="0.25">
      <c r="A9846" t="s">
        <v>265</v>
      </c>
      <c r="B9846" t="s">
        <v>266</v>
      </c>
      <c r="C9846" s="1">
        <v>43868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Q9846">
        <v>2722291</v>
      </c>
      <c r="R9846">
        <v>45.134999999999998</v>
      </c>
      <c r="S9846">
        <v>43.5</v>
      </c>
      <c r="T9846">
        <v>19.001999999999999</v>
      </c>
      <c r="U9846">
        <v>13.778</v>
      </c>
      <c r="V9846">
        <v>29524.264999999999</v>
      </c>
      <c r="W9846">
        <v>0.7</v>
      </c>
      <c r="X9846">
        <v>342.98899999999998</v>
      </c>
      <c r="Y9846">
        <v>3.67</v>
      </c>
      <c r="Z9846" s="32">
        <v>21.3</v>
      </c>
      <c r="AA9846" s="32">
        <v>38</v>
      </c>
      <c r="AB9846" s="32"/>
      <c r="AC9846" s="32">
        <v>6.56</v>
      </c>
    </row>
    <row r="9847" spans="1:29" hidden="1" x14ac:dyDescent="0.25">
      <c r="A9847" t="s">
        <v>265</v>
      </c>
      <c r="B9847" t="s">
        <v>266</v>
      </c>
      <c r="C9847" s="1">
        <v>43869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Q9847">
        <v>2722291</v>
      </c>
      <c r="R9847">
        <v>45.134999999999998</v>
      </c>
      <c r="S9847">
        <v>43.5</v>
      </c>
      <c r="T9847">
        <v>19.001999999999999</v>
      </c>
      <c r="U9847">
        <v>13.778</v>
      </c>
      <c r="V9847">
        <v>29524.264999999999</v>
      </c>
      <c r="W9847">
        <v>0.7</v>
      </c>
      <c r="X9847">
        <v>342.98899999999998</v>
      </c>
      <c r="Y9847">
        <v>3.67</v>
      </c>
      <c r="Z9847" s="32">
        <v>21.3</v>
      </c>
      <c r="AA9847" s="32">
        <v>38</v>
      </c>
      <c r="AB9847" s="32"/>
      <c r="AC9847" s="32">
        <v>6.56</v>
      </c>
    </row>
    <row r="9848" spans="1:29" hidden="1" x14ac:dyDescent="0.25">
      <c r="A9848" t="s">
        <v>265</v>
      </c>
      <c r="B9848" t="s">
        <v>266</v>
      </c>
      <c r="C9848" s="1">
        <v>43870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Q9848">
        <v>2722291</v>
      </c>
      <c r="R9848">
        <v>45.134999999999998</v>
      </c>
      <c r="S9848">
        <v>43.5</v>
      </c>
      <c r="T9848">
        <v>19.001999999999999</v>
      </c>
      <c r="U9848">
        <v>13.778</v>
      </c>
      <c r="V9848">
        <v>29524.264999999999</v>
      </c>
      <c r="W9848">
        <v>0.7</v>
      </c>
      <c r="X9848">
        <v>342.98899999999998</v>
      </c>
      <c r="Y9848">
        <v>3.67</v>
      </c>
      <c r="Z9848" s="32">
        <v>21.3</v>
      </c>
      <c r="AA9848" s="32">
        <v>38</v>
      </c>
      <c r="AB9848" s="32"/>
      <c r="AC9848" s="32">
        <v>6.56</v>
      </c>
    </row>
    <row r="9849" spans="1:29" hidden="1" x14ac:dyDescent="0.25">
      <c r="A9849" t="s">
        <v>265</v>
      </c>
      <c r="B9849" t="s">
        <v>266</v>
      </c>
      <c r="C9849" s="1">
        <v>43871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Q9849">
        <v>2722291</v>
      </c>
      <c r="R9849">
        <v>45.134999999999998</v>
      </c>
      <c r="S9849">
        <v>43.5</v>
      </c>
      <c r="T9849">
        <v>19.001999999999999</v>
      </c>
      <c r="U9849">
        <v>13.778</v>
      </c>
      <c r="V9849">
        <v>29524.264999999999</v>
      </c>
      <c r="W9849">
        <v>0.7</v>
      </c>
      <c r="X9849">
        <v>342.98899999999998</v>
      </c>
      <c r="Y9849">
        <v>3.67</v>
      </c>
      <c r="Z9849" s="32">
        <v>21.3</v>
      </c>
      <c r="AA9849" s="32">
        <v>38</v>
      </c>
      <c r="AB9849" s="32"/>
      <c r="AC9849" s="32">
        <v>6.56</v>
      </c>
    </row>
    <row r="9850" spans="1:29" hidden="1" x14ac:dyDescent="0.25">
      <c r="A9850" t="s">
        <v>265</v>
      </c>
      <c r="B9850" t="s">
        <v>266</v>
      </c>
      <c r="C9850" s="1">
        <v>43872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Q9850">
        <v>2722291</v>
      </c>
      <c r="R9850">
        <v>45.134999999999998</v>
      </c>
      <c r="S9850">
        <v>43.5</v>
      </c>
      <c r="T9850">
        <v>19.001999999999999</v>
      </c>
      <c r="U9850">
        <v>13.778</v>
      </c>
      <c r="V9850">
        <v>29524.264999999999</v>
      </c>
      <c r="W9850">
        <v>0.7</v>
      </c>
      <c r="X9850">
        <v>342.98899999999998</v>
      </c>
      <c r="Y9850">
        <v>3.67</v>
      </c>
      <c r="Z9850" s="32">
        <v>21.3</v>
      </c>
      <c r="AA9850" s="32">
        <v>38</v>
      </c>
      <c r="AB9850" s="32"/>
      <c r="AC9850" s="32">
        <v>6.56</v>
      </c>
    </row>
    <row r="9851" spans="1:29" hidden="1" x14ac:dyDescent="0.25">
      <c r="A9851" t="s">
        <v>265</v>
      </c>
      <c r="B9851" t="s">
        <v>266</v>
      </c>
      <c r="C9851" s="1">
        <v>43873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Q9851">
        <v>2722291</v>
      </c>
      <c r="R9851">
        <v>45.134999999999998</v>
      </c>
      <c r="S9851">
        <v>43.5</v>
      </c>
      <c r="T9851">
        <v>19.001999999999999</v>
      </c>
      <c r="U9851">
        <v>13.778</v>
      </c>
      <c r="V9851">
        <v>29524.264999999999</v>
      </c>
      <c r="W9851">
        <v>0.7</v>
      </c>
      <c r="X9851">
        <v>342.98899999999998</v>
      </c>
      <c r="Y9851">
        <v>3.67</v>
      </c>
      <c r="Z9851" s="32">
        <v>21.3</v>
      </c>
      <c r="AA9851" s="32">
        <v>38</v>
      </c>
      <c r="AB9851" s="32"/>
      <c r="AC9851" s="32">
        <v>6.56</v>
      </c>
    </row>
    <row r="9852" spans="1:29" hidden="1" x14ac:dyDescent="0.25">
      <c r="A9852" t="s">
        <v>265</v>
      </c>
      <c r="B9852" t="s">
        <v>266</v>
      </c>
      <c r="C9852" s="1">
        <v>43874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Q9852">
        <v>2722291</v>
      </c>
      <c r="R9852">
        <v>45.134999999999998</v>
      </c>
      <c r="S9852">
        <v>43.5</v>
      </c>
      <c r="T9852">
        <v>19.001999999999999</v>
      </c>
      <c r="U9852">
        <v>13.778</v>
      </c>
      <c r="V9852">
        <v>29524.264999999999</v>
      </c>
      <c r="W9852">
        <v>0.7</v>
      </c>
      <c r="X9852">
        <v>342.98899999999998</v>
      </c>
      <c r="Y9852">
        <v>3.67</v>
      </c>
      <c r="Z9852" s="32">
        <v>21.3</v>
      </c>
      <c r="AA9852" s="32">
        <v>38</v>
      </c>
      <c r="AB9852" s="32"/>
      <c r="AC9852" s="32">
        <v>6.56</v>
      </c>
    </row>
    <row r="9853" spans="1:29" hidden="1" x14ac:dyDescent="0.25">
      <c r="A9853" t="s">
        <v>265</v>
      </c>
      <c r="B9853" t="s">
        <v>266</v>
      </c>
      <c r="C9853" s="1">
        <v>43875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Q9853">
        <v>2722291</v>
      </c>
      <c r="R9853">
        <v>45.134999999999998</v>
      </c>
      <c r="S9853">
        <v>43.5</v>
      </c>
      <c r="T9853">
        <v>19.001999999999999</v>
      </c>
      <c r="U9853">
        <v>13.778</v>
      </c>
      <c r="V9853">
        <v>29524.264999999999</v>
      </c>
      <c r="W9853">
        <v>0.7</v>
      </c>
      <c r="X9853">
        <v>342.98899999999998</v>
      </c>
      <c r="Y9853">
        <v>3.67</v>
      </c>
      <c r="Z9853" s="32">
        <v>21.3</v>
      </c>
      <c r="AA9853" s="32">
        <v>38</v>
      </c>
      <c r="AB9853" s="32"/>
      <c r="AC9853" s="32">
        <v>6.56</v>
      </c>
    </row>
    <row r="9854" spans="1:29" hidden="1" x14ac:dyDescent="0.25">
      <c r="A9854" t="s">
        <v>265</v>
      </c>
      <c r="B9854" t="s">
        <v>266</v>
      </c>
      <c r="C9854" s="1">
        <v>43876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Q9854">
        <v>2722291</v>
      </c>
      <c r="R9854">
        <v>45.134999999999998</v>
      </c>
      <c r="S9854">
        <v>43.5</v>
      </c>
      <c r="T9854">
        <v>19.001999999999999</v>
      </c>
      <c r="U9854">
        <v>13.778</v>
      </c>
      <c r="V9854">
        <v>29524.264999999999</v>
      </c>
      <c r="W9854">
        <v>0.7</v>
      </c>
      <c r="X9854">
        <v>342.98899999999998</v>
      </c>
      <c r="Y9854">
        <v>3.67</v>
      </c>
      <c r="Z9854" s="32">
        <v>21.3</v>
      </c>
      <c r="AA9854" s="32">
        <v>38</v>
      </c>
      <c r="AB9854" s="32"/>
      <c r="AC9854" s="32">
        <v>6.56</v>
      </c>
    </row>
    <row r="9855" spans="1:29" hidden="1" x14ac:dyDescent="0.25">
      <c r="A9855" t="s">
        <v>265</v>
      </c>
      <c r="B9855" t="s">
        <v>266</v>
      </c>
      <c r="C9855" s="1">
        <v>43877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Q9855">
        <v>2722291</v>
      </c>
      <c r="R9855">
        <v>45.134999999999998</v>
      </c>
      <c r="S9855">
        <v>43.5</v>
      </c>
      <c r="T9855">
        <v>19.001999999999999</v>
      </c>
      <c r="U9855">
        <v>13.778</v>
      </c>
      <c r="V9855">
        <v>29524.264999999999</v>
      </c>
      <c r="W9855">
        <v>0.7</v>
      </c>
      <c r="X9855">
        <v>342.98899999999998</v>
      </c>
      <c r="Y9855">
        <v>3.67</v>
      </c>
      <c r="Z9855" s="32">
        <v>21.3</v>
      </c>
      <c r="AA9855" s="32">
        <v>38</v>
      </c>
      <c r="AB9855" s="32"/>
      <c r="AC9855" s="32">
        <v>6.56</v>
      </c>
    </row>
    <row r="9856" spans="1:29" hidden="1" x14ac:dyDescent="0.25">
      <c r="A9856" t="s">
        <v>265</v>
      </c>
      <c r="B9856" t="s">
        <v>266</v>
      </c>
      <c r="C9856" s="1">
        <v>43878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Q9856">
        <v>2722291</v>
      </c>
      <c r="R9856">
        <v>45.134999999999998</v>
      </c>
      <c r="S9856">
        <v>43.5</v>
      </c>
      <c r="T9856">
        <v>19.001999999999999</v>
      </c>
      <c r="U9856">
        <v>13.778</v>
      </c>
      <c r="V9856">
        <v>29524.264999999999</v>
      </c>
      <c r="W9856">
        <v>0.7</v>
      </c>
      <c r="X9856">
        <v>342.98899999999998</v>
      </c>
      <c r="Y9856">
        <v>3.67</v>
      </c>
      <c r="Z9856" s="32">
        <v>21.3</v>
      </c>
      <c r="AA9856" s="32">
        <v>38</v>
      </c>
      <c r="AB9856" s="32"/>
      <c r="AC9856" s="32">
        <v>6.56</v>
      </c>
    </row>
    <row r="9857" spans="1:29" hidden="1" x14ac:dyDescent="0.25">
      <c r="A9857" t="s">
        <v>265</v>
      </c>
      <c r="B9857" t="s">
        <v>266</v>
      </c>
      <c r="C9857" s="1">
        <v>43879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Q9857">
        <v>2722291</v>
      </c>
      <c r="R9857">
        <v>45.134999999999998</v>
      </c>
      <c r="S9857">
        <v>43.5</v>
      </c>
      <c r="T9857">
        <v>19.001999999999999</v>
      </c>
      <c r="U9857">
        <v>13.778</v>
      </c>
      <c r="V9857">
        <v>29524.264999999999</v>
      </c>
      <c r="W9857">
        <v>0.7</v>
      </c>
      <c r="X9857">
        <v>342.98899999999998</v>
      </c>
      <c r="Y9857">
        <v>3.67</v>
      </c>
      <c r="Z9857" s="32">
        <v>21.3</v>
      </c>
      <c r="AA9857" s="32">
        <v>38</v>
      </c>
      <c r="AB9857" s="32"/>
      <c r="AC9857" s="32">
        <v>6.56</v>
      </c>
    </row>
    <row r="9858" spans="1:29" hidden="1" x14ac:dyDescent="0.25">
      <c r="A9858" t="s">
        <v>265</v>
      </c>
      <c r="B9858" t="s">
        <v>266</v>
      </c>
      <c r="C9858" s="1">
        <v>43880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Q9858">
        <v>2722291</v>
      </c>
      <c r="R9858">
        <v>45.134999999999998</v>
      </c>
      <c r="S9858">
        <v>43.5</v>
      </c>
      <c r="T9858">
        <v>19.001999999999999</v>
      </c>
      <c r="U9858">
        <v>13.778</v>
      </c>
      <c r="V9858">
        <v>29524.264999999999</v>
      </c>
      <c r="W9858">
        <v>0.7</v>
      </c>
      <c r="X9858">
        <v>342.98899999999998</v>
      </c>
      <c r="Y9858">
        <v>3.67</v>
      </c>
      <c r="Z9858" s="32">
        <v>21.3</v>
      </c>
      <c r="AA9858" s="32">
        <v>38</v>
      </c>
      <c r="AB9858" s="32"/>
      <c r="AC9858" s="32">
        <v>6.56</v>
      </c>
    </row>
    <row r="9859" spans="1:29" hidden="1" x14ac:dyDescent="0.25">
      <c r="A9859" t="s">
        <v>265</v>
      </c>
      <c r="B9859" t="s">
        <v>266</v>
      </c>
      <c r="C9859" s="1">
        <v>43881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Q9859">
        <v>2722291</v>
      </c>
      <c r="R9859">
        <v>45.134999999999998</v>
      </c>
      <c r="S9859">
        <v>43.5</v>
      </c>
      <c r="T9859">
        <v>19.001999999999999</v>
      </c>
      <c r="U9859">
        <v>13.778</v>
      </c>
      <c r="V9859">
        <v>29524.264999999999</v>
      </c>
      <c r="W9859">
        <v>0.7</v>
      </c>
      <c r="X9859">
        <v>342.98899999999998</v>
      </c>
      <c r="Y9859">
        <v>3.67</v>
      </c>
      <c r="Z9859" s="32">
        <v>21.3</v>
      </c>
      <c r="AA9859" s="32">
        <v>38</v>
      </c>
      <c r="AB9859" s="32"/>
      <c r="AC9859" s="32">
        <v>6.56</v>
      </c>
    </row>
    <row r="9860" spans="1:29" hidden="1" x14ac:dyDescent="0.25">
      <c r="A9860" t="s">
        <v>265</v>
      </c>
      <c r="B9860" t="s">
        <v>266</v>
      </c>
      <c r="C9860" s="1">
        <v>43882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Q9860">
        <v>2722291</v>
      </c>
      <c r="R9860">
        <v>45.134999999999998</v>
      </c>
      <c r="S9860">
        <v>43.5</v>
      </c>
      <c r="T9860">
        <v>19.001999999999999</v>
      </c>
      <c r="U9860">
        <v>13.778</v>
      </c>
      <c r="V9860">
        <v>29524.264999999999</v>
      </c>
      <c r="W9860">
        <v>0.7</v>
      </c>
      <c r="X9860">
        <v>342.98899999999998</v>
      </c>
      <c r="Y9860">
        <v>3.67</v>
      </c>
      <c r="Z9860" s="32">
        <v>21.3</v>
      </c>
      <c r="AA9860" s="32">
        <v>38</v>
      </c>
      <c r="AB9860" s="32"/>
      <c r="AC9860" s="32">
        <v>6.56</v>
      </c>
    </row>
    <row r="9861" spans="1:29" hidden="1" x14ac:dyDescent="0.25">
      <c r="A9861" t="s">
        <v>265</v>
      </c>
      <c r="B9861" t="s">
        <v>266</v>
      </c>
      <c r="C9861" s="1">
        <v>43883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Q9861">
        <v>2722291</v>
      </c>
      <c r="R9861">
        <v>45.134999999999998</v>
      </c>
      <c r="S9861">
        <v>43.5</v>
      </c>
      <c r="T9861">
        <v>19.001999999999999</v>
      </c>
      <c r="U9861">
        <v>13.778</v>
      </c>
      <c r="V9861">
        <v>29524.264999999999</v>
      </c>
      <c r="W9861">
        <v>0.7</v>
      </c>
      <c r="X9861">
        <v>342.98899999999998</v>
      </c>
      <c r="Y9861">
        <v>3.67</v>
      </c>
      <c r="Z9861" s="32">
        <v>21.3</v>
      </c>
      <c r="AA9861" s="32">
        <v>38</v>
      </c>
      <c r="AB9861" s="32"/>
      <c r="AC9861" s="32">
        <v>6.56</v>
      </c>
    </row>
    <row r="9862" spans="1:29" hidden="1" x14ac:dyDescent="0.25">
      <c r="A9862" t="s">
        <v>265</v>
      </c>
      <c r="B9862" t="s">
        <v>266</v>
      </c>
      <c r="C9862" s="1">
        <v>43884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Q9862">
        <v>2722291</v>
      </c>
      <c r="R9862">
        <v>45.134999999999998</v>
      </c>
      <c r="S9862">
        <v>43.5</v>
      </c>
      <c r="T9862">
        <v>19.001999999999999</v>
      </c>
      <c r="U9862">
        <v>13.778</v>
      </c>
      <c r="V9862">
        <v>29524.264999999999</v>
      </c>
      <c r="W9862">
        <v>0.7</v>
      </c>
      <c r="X9862">
        <v>342.98899999999998</v>
      </c>
      <c r="Y9862">
        <v>3.67</v>
      </c>
      <c r="Z9862" s="32">
        <v>21.3</v>
      </c>
      <c r="AA9862" s="32">
        <v>38</v>
      </c>
      <c r="AB9862" s="32"/>
      <c r="AC9862" s="32">
        <v>6.56</v>
      </c>
    </row>
    <row r="9863" spans="1:29" hidden="1" x14ac:dyDescent="0.25">
      <c r="A9863" t="s">
        <v>265</v>
      </c>
      <c r="B9863" t="s">
        <v>266</v>
      </c>
      <c r="C9863" s="1">
        <v>43885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Q9863">
        <v>2722291</v>
      </c>
      <c r="R9863">
        <v>45.134999999999998</v>
      </c>
      <c r="S9863">
        <v>43.5</v>
      </c>
      <c r="T9863">
        <v>19.001999999999999</v>
      </c>
      <c r="U9863">
        <v>13.778</v>
      </c>
      <c r="V9863">
        <v>29524.264999999999</v>
      </c>
      <c r="W9863">
        <v>0.7</v>
      </c>
      <c r="X9863">
        <v>342.98899999999998</v>
      </c>
      <c r="Y9863">
        <v>3.67</v>
      </c>
      <c r="Z9863" s="32">
        <v>21.3</v>
      </c>
      <c r="AA9863" s="32">
        <v>38</v>
      </c>
      <c r="AB9863" s="32"/>
      <c r="AC9863" s="32">
        <v>6.56</v>
      </c>
    </row>
    <row r="9864" spans="1:29" hidden="1" x14ac:dyDescent="0.25">
      <c r="A9864" t="s">
        <v>265</v>
      </c>
      <c r="B9864" t="s">
        <v>266</v>
      </c>
      <c r="C9864" s="1">
        <v>43886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Q9864">
        <v>2722291</v>
      </c>
      <c r="R9864">
        <v>45.134999999999998</v>
      </c>
      <c r="S9864">
        <v>43.5</v>
      </c>
      <c r="T9864">
        <v>19.001999999999999</v>
      </c>
      <c r="U9864">
        <v>13.778</v>
      </c>
      <c r="V9864">
        <v>29524.264999999999</v>
      </c>
      <c r="W9864">
        <v>0.7</v>
      </c>
      <c r="X9864">
        <v>342.98899999999998</v>
      </c>
      <c r="Y9864">
        <v>3.67</v>
      </c>
      <c r="Z9864" s="32">
        <v>21.3</v>
      </c>
      <c r="AA9864" s="32">
        <v>38</v>
      </c>
      <c r="AB9864" s="32"/>
      <c r="AC9864" s="32">
        <v>6.56</v>
      </c>
    </row>
    <row r="9865" spans="1:29" hidden="1" x14ac:dyDescent="0.25">
      <c r="A9865" t="s">
        <v>265</v>
      </c>
      <c r="B9865" t="s">
        <v>266</v>
      </c>
      <c r="C9865" s="1">
        <v>43887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Q9865">
        <v>2722291</v>
      </c>
      <c r="R9865">
        <v>45.134999999999998</v>
      </c>
      <c r="S9865">
        <v>43.5</v>
      </c>
      <c r="T9865">
        <v>19.001999999999999</v>
      </c>
      <c r="U9865">
        <v>13.778</v>
      </c>
      <c r="V9865">
        <v>29524.264999999999</v>
      </c>
      <c r="W9865">
        <v>0.7</v>
      </c>
      <c r="X9865">
        <v>342.98899999999998</v>
      </c>
      <c r="Y9865">
        <v>3.67</v>
      </c>
      <c r="Z9865" s="32">
        <v>21.3</v>
      </c>
      <c r="AA9865" s="32">
        <v>38</v>
      </c>
      <c r="AB9865" s="32"/>
      <c r="AC9865" s="32">
        <v>6.56</v>
      </c>
    </row>
    <row r="9866" spans="1:29" hidden="1" x14ac:dyDescent="0.25">
      <c r="A9866" t="s">
        <v>265</v>
      </c>
      <c r="B9866" t="s">
        <v>266</v>
      </c>
      <c r="C9866" s="1">
        <v>43888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Q9866">
        <v>2722291</v>
      </c>
      <c r="R9866">
        <v>45.134999999999998</v>
      </c>
      <c r="S9866">
        <v>43.5</v>
      </c>
      <c r="T9866">
        <v>19.001999999999999</v>
      </c>
      <c r="U9866">
        <v>13.778</v>
      </c>
      <c r="V9866">
        <v>29524.264999999999</v>
      </c>
      <c r="W9866">
        <v>0.7</v>
      </c>
      <c r="X9866">
        <v>342.98899999999998</v>
      </c>
      <c r="Y9866">
        <v>3.67</v>
      </c>
      <c r="Z9866" s="32">
        <v>21.3</v>
      </c>
      <c r="AA9866" s="32">
        <v>38</v>
      </c>
      <c r="AB9866" s="32"/>
      <c r="AC9866" s="32">
        <v>6.56</v>
      </c>
    </row>
    <row r="9867" spans="1:29" hidden="1" x14ac:dyDescent="0.25">
      <c r="A9867" t="s">
        <v>265</v>
      </c>
      <c r="B9867" t="s">
        <v>266</v>
      </c>
      <c r="C9867" s="1">
        <v>43889</v>
      </c>
      <c r="D9867">
        <v>1</v>
      </c>
      <c r="E9867">
        <v>1</v>
      </c>
      <c r="F9867">
        <v>0</v>
      </c>
      <c r="G9867">
        <v>0</v>
      </c>
      <c r="H9867">
        <v>0.36699999999999999</v>
      </c>
      <c r="I9867">
        <v>0.36699999999999999</v>
      </c>
      <c r="J9867">
        <v>0</v>
      </c>
      <c r="K9867">
        <v>0</v>
      </c>
      <c r="L9867">
        <v>76</v>
      </c>
      <c r="N9867">
        <v>2.8000000000000001E-2</v>
      </c>
      <c r="P9867" t="s">
        <v>68</v>
      </c>
      <c r="Q9867">
        <v>2722291</v>
      </c>
      <c r="R9867">
        <v>45.134999999999998</v>
      </c>
      <c r="S9867">
        <v>43.5</v>
      </c>
      <c r="T9867">
        <v>19.001999999999999</v>
      </c>
      <c r="U9867">
        <v>13.778</v>
      </c>
      <c r="V9867">
        <v>29524.264999999999</v>
      </c>
      <c r="W9867">
        <v>0.7</v>
      </c>
      <c r="X9867">
        <v>342.98899999999998</v>
      </c>
      <c r="Y9867">
        <v>3.67</v>
      </c>
      <c r="Z9867" s="32">
        <v>21.3</v>
      </c>
      <c r="AA9867" s="32">
        <v>38</v>
      </c>
      <c r="AB9867" s="32"/>
      <c r="AC9867" s="32">
        <v>6.56</v>
      </c>
    </row>
    <row r="9868" spans="1:29" hidden="1" x14ac:dyDescent="0.25">
      <c r="A9868" t="s">
        <v>265</v>
      </c>
      <c r="B9868" t="s">
        <v>266</v>
      </c>
      <c r="C9868" s="1">
        <v>43890</v>
      </c>
      <c r="D9868">
        <v>1</v>
      </c>
      <c r="E9868">
        <v>0</v>
      </c>
      <c r="F9868">
        <v>0</v>
      </c>
      <c r="G9868">
        <v>0</v>
      </c>
      <c r="H9868">
        <v>0.36699999999999999</v>
      </c>
      <c r="I9868">
        <v>0</v>
      </c>
      <c r="J9868">
        <v>0</v>
      </c>
      <c r="K9868">
        <v>0</v>
      </c>
      <c r="Q9868">
        <v>2722291</v>
      </c>
      <c r="R9868">
        <v>45.134999999999998</v>
      </c>
      <c r="S9868">
        <v>43.5</v>
      </c>
      <c r="T9868">
        <v>19.001999999999999</v>
      </c>
      <c r="U9868">
        <v>13.778</v>
      </c>
      <c r="V9868">
        <v>29524.264999999999</v>
      </c>
      <c r="W9868">
        <v>0.7</v>
      </c>
      <c r="X9868">
        <v>342.98899999999998</v>
      </c>
      <c r="Y9868">
        <v>3.67</v>
      </c>
      <c r="Z9868" s="32">
        <v>21.3</v>
      </c>
      <c r="AA9868" s="32">
        <v>38</v>
      </c>
      <c r="AB9868" s="32"/>
      <c r="AC9868" s="32">
        <v>6.56</v>
      </c>
    </row>
    <row r="9869" spans="1:29" hidden="1" x14ac:dyDescent="0.25">
      <c r="A9869" t="s">
        <v>265</v>
      </c>
      <c r="B9869" t="s">
        <v>266</v>
      </c>
      <c r="C9869" s="1">
        <v>43891</v>
      </c>
      <c r="D9869">
        <v>1</v>
      </c>
      <c r="E9869">
        <v>0</v>
      </c>
      <c r="F9869">
        <v>0</v>
      </c>
      <c r="G9869">
        <v>0</v>
      </c>
      <c r="H9869">
        <v>0.36699999999999999</v>
      </c>
      <c r="I9869">
        <v>0</v>
      </c>
      <c r="J9869">
        <v>0</v>
      </c>
      <c r="K9869">
        <v>0</v>
      </c>
      <c r="Q9869">
        <v>2722291</v>
      </c>
      <c r="R9869">
        <v>45.134999999999998</v>
      </c>
      <c r="S9869">
        <v>43.5</v>
      </c>
      <c r="T9869">
        <v>19.001999999999999</v>
      </c>
      <c r="U9869">
        <v>13.778</v>
      </c>
      <c r="V9869">
        <v>29524.264999999999</v>
      </c>
      <c r="W9869">
        <v>0.7</v>
      </c>
      <c r="X9869">
        <v>342.98899999999998</v>
      </c>
      <c r="Y9869">
        <v>3.67</v>
      </c>
      <c r="Z9869" s="32">
        <v>21.3</v>
      </c>
      <c r="AA9869" s="32">
        <v>38</v>
      </c>
      <c r="AB9869" s="32"/>
      <c r="AC9869" s="32">
        <v>6.56</v>
      </c>
    </row>
    <row r="9870" spans="1:29" hidden="1" x14ac:dyDescent="0.25">
      <c r="A9870" t="s">
        <v>265</v>
      </c>
      <c r="B9870" t="s">
        <v>266</v>
      </c>
      <c r="C9870" s="1">
        <v>43892</v>
      </c>
      <c r="D9870">
        <v>1</v>
      </c>
      <c r="E9870">
        <v>0</v>
      </c>
      <c r="F9870">
        <v>0</v>
      </c>
      <c r="G9870">
        <v>0</v>
      </c>
      <c r="H9870">
        <v>0.36699999999999999</v>
      </c>
      <c r="I9870">
        <v>0</v>
      </c>
      <c r="J9870">
        <v>0</v>
      </c>
      <c r="K9870">
        <v>0</v>
      </c>
      <c r="Q9870">
        <v>2722291</v>
      </c>
      <c r="R9870">
        <v>45.134999999999998</v>
      </c>
      <c r="S9870">
        <v>43.5</v>
      </c>
      <c r="T9870">
        <v>19.001999999999999</v>
      </c>
      <c r="U9870">
        <v>13.778</v>
      </c>
      <c r="V9870">
        <v>29524.264999999999</v>
      </c>
      <c r="W9870">
        <v>0.7</v>
      </c>
      <c r="X9870">
        <v>342.98899999999998</v>
      </c>
      <c r="Y9870">
        <v>3.67</v>
      </c>
      <c r="Z9870" s="32">
        <v>21.3</v>
      </c>
      <c r="AA9870" s="32">
        <v>38</v>
      </c>
      <c r="AB9870" s="32"/>
      <c r="AC9870" s="32">
        <v>6.56</v>
      </c>
    </row>
    <row r="9871" spans="1:29" hidden="1" x14ac:dyDescent="0.25">
      <c r="A9871" t="s">
        <v>265</v>
      </c>
      <c r="B9871" t="s">
        <v>266</v>
      </c>
      <c r="C9871" s="1">
        <v>43894</v>
      </c>
      <c r="D9871">
        <v>0</v>
      </c>
      <c r="E9871">
        <v>0</v>
      </c>
      <c r="F9871">
        <v>0</v>
      </c>
      <c r="G9871">
        <v>0</v>
      </c>
      <c r="L9871">
        <v>226</v>
      </c>
      <c r="N9871">
        <v>8.3000000000000004E-2</v>
      </c>
      <c r="P9871" t="s">
        <v>68</v>
      </c>
      <c r="Q9871">
        <v>2722291</v>
      </c>
      <c r="R9871">
        <v>45.134999999999998</v>
      </c>
      <c r="S9871">
        <v>43.5</v>
      </c>
      <c r="T9871">
        <v>19.001999999999999</v>
      </c>
      <c r="U9871">
        <v>13.778</v>
      </c>
      <c r="V9871">
        <v>29524.264999999999</v>
      </c>
      <c r="W9871">
        <v>0.7</v>
      </c>
      <c r="X9871">
        <v>342.98899999999998</v>
      </c>
      <c r="Y9871">
        <v>3.67</v>
      </c>
      <c r="Z9871" s="32">
        <v>21.3</v>
      </c>
      <c r="AA9871" s="32">
        <v>38</v>
      </c>
      <c r="AB9871" s="32"/>
      <c r="AC9871" s="32">
        <v>6.56</v>
      </c>
    </row>
    <row r="9872" spans="1:29" hidden="1" x14ac:dyDescent="0.25">
      <c r="A9872" t="s">
        <v>265</v>
      </c>
      <c r="B9872" t="s">
        <v>266</v>
      </c>
      <c r="C9872" s="1">
        <v>43901</v>
      </c>
      <c r="D9872">
        <v>3</v>
      </c>
      <c r="E9872">
        <v>2</v>
      </c>
      <c r="F9872">
        <v>0</v>
      </c>
      <c r="G9872">
        <v>0</v>
      </c>
      <c r="H9872">
        <v>1.1020000000000001</v>
      </c>
      <c r="I9872">
        <v>0.73499999999999999</v>
      </c>
      <c r="J9872">
        <v>0</v>
      </c>
      <c r="K9872">
        <v>0</v>
      </c>
      <c r="Q9872">
        <v>2722291</v>
      </c>
      <c r="R9872">
        <v>45.134999999999998</v>
      </c>
      <c r="S9872">
        <v>43.5</v>
      </c>
      <c r="T9872">
        <v>19.001999999999999</v>
      </c>
      <c r="U9872">
        <v>13.778</v>
      </c>
      <c r="V9872">
        <v>29524.264999999999</v>
      </c>
      <c r="W9872">
        <v>0.7</v>
      </c>
      <c r="X9872">
        <v>342.98899999999998</v>
      </c>
      <c r="Y9872">
        <v>3.67</v>
      </c>
      <c r="Z9872" s="32">
        <v>21.3</v>
      </c>
      <c r="AA9872" s="32">
        <v>38</v>
      </c>
      <c r="AB9872" s="32"/>
      <c r="AC9872" s="32">
        <v>6.56</v>
      </c>
    </row>
    <row r="9873" spans="1:29" hidden="1" x14ac:dyDescent="0.25">
      <c r="A9873" t="s">
        <v>265</v>
      </c>
      <c r="B9873" t="s">
        <v>266</v>
      </c>
      <c r="C9873" s="1">
        <v>43902</v>
      </c>
      <c r="D9873">
        <v>3</v>
      </c>
      <c r="E9873">
        <v>0</v>
      </c>
      <c r="F9873">
        <v>0</v>
      </c>
      <c r="G9873">
        <v>0</v>
      </c>
      <c r="H9873">
        <v>1.1020000000000001</v>
      </c>
      <c r="I9873">
        <v>0</v>
      </c>
      <c r="J9873">
        <v>0</v>
      </c>
      <c r="K9873">
        <v>0</v>
      </c>
      <c r="Q9873">
        <v>2722291</v>
      </c>
      <c r="R9873">
        <v>45.134999999999998</v>
      </c>
      <c r="S9873">
        <v>43.5</v>
      </c>
      <c r="T9873">
        <v>19.001999999999999</v>
      </c>
      <c r="U9873">
        <v>13.778</v>
      </c>
      <c r="V9873">
        <v>29524.264999999999</v>
      </c>
      <c r="W9873">
        <v>0.7</v>
      </c>
      <c r="X9873">
        <v>342.98899999999998</v>
      </c>
      <c r="Y9873">
        <v>3.67</v>
      </c>
      <c r="Z9873" s="32">
        <v>21.3</v>
      </c>
      <c r="AA9873" s="32">
        <v>38</v>
      </c>
      <c r="AB9873" s="32"/>
      <c r="AC9873" s="32">
        <v>6.56</v>
      </c>
    </row>
    <row r="9874" spans="1:29" hidden="1" x14ac:dyDescent="0.25">
      <c r="A9874" t="s">
        <v>265</v>
      </c>
      <c r="B9874" t="s">
        <v>266</v>
      </c>
      <c r="C9874" s="1">
        <v>43903</v>
      </c>
      <c r="D9874">
        <v>0</v>
      </c>
      <c r="E9874">
        <v>0</v>
      </c>
      <c r="F9874">
        <v>0</v>
      </c>
      <c r="G9874">
        <v>0</v>
      </c>
      <c r="L9874">
        <v>366</v>
      </c>
      <c r="N9874">
        <v>0.13400000000000001</v>
      </c>
      <c r="P9874" t="s">
        <v>68</v>
      </c>
      <c r="Q9874">
        <v>2722291</v>
      </c>
      <c r="R9874">
        <v>45.134999999999998</v>
      </c>
      <c r="S9874">
        <v>43.5</v>
      </c>
      <c r="T9874">
        <v>19.001999999999999</v>
      </c>
      <c r="U9874">
        <v>13.778</v>
      </c>
      <c r="V9874">
        <v>29524.264999999999</v>
      </c>
      <c r="W9874">
        <v>0.7</v>
      </c>
      <c r="X9874">
        <v>342.98899999999998</v>
      </c>
      <c r="Y9874">
        <v>3.67</v>
      </c>
      <c r="Z9874" s="32">
        <v>21.3</v>
      </c>
      <c r="AA9874" s="32">
        <v>38</v>
      </c>
      <c r="AB9874" s="32"/>
      <c r="AC9874" s="32">
        <v>6.56</v>
      </c>
    </row>
    <row r="9875" spans="1:29" hidden="1" x14ac:dyDescent="0.25">
      <c r="A9875" t="s">
        <v>265</v>
      </c>
      <c r="B9875" t="s">
        <v>266</v>
      </c>
      <c r="C9875" s="1">
        <v>43904</v>
      </c>
      <c r="D9875">
        <v>6</v>
      </c>
      <c r="E9875">
        <v>3</v>
      </c>
      <c r="F9875">
        <v>0</v>
      </c>
      <c r="G9875">
        <v>0</v>
      </c>
      <c r="H9875">
        <v>2.2040000000000002</v>
      </c>
      <c r="I9875">
        <v>1.1020000000000001</v>
      </c>
      <c r="J9875">
        <v>0</v>
      </c>
      <c r="K9875">
        <v>0</v>
      </c>
      <c r="Q9875">
        <v>2722291</v>
      </c>
      <c r="R9875">
        <v>45.134999999999998</v>
      </c>
      <c r="S9875">
        <v>43.5</v>
      </c>
      <c r="T9875">
        <v>19.001999999999999</v>
      </c>
      <c r="U9875">
        <v>13.778</v>
      </c>
      <c r="V9875">
        <v>29524.264999999999</v>
      </c>
      <c r="W9875">
        <v>0.7</v>
      </c>
      <c r="X9875">
        <v>342.98899999999998</v>
      </c>
      <c r="Y9875">
        <v>3.67</v>
      </c>
      <c r="Z9875" s="32">
        <v>21.3</v>
      </c>
      <c r="AA9875" s="32">
        <v>38</v>
      </c>
      <c r="AB9875" s="32"/>
      <c r="AC9875" s="32">
        <v>6.56</v>
      </c>
    </row>
    <row r="9876" spans="1:29" hidden="1" x14ac:dyDescent="0.25">
      <c r="A9876" t="s">
        <v>265</v>
      </c>
      <c r="B9876" t="s">
        <v>266</v>
      </c>
      <c r="C9876" s="1">
        <v>43905</v>
      </c>
      <c r="D9876">
        <v>9</v>
      </c>
      <c r="E9876">
        <v>3</v>
      </c>
      <c r="F9876">
        <v>0</v>
      </c>
      <c r="G9876">
        <v>0</v>
      </c>
      <c r="H9876">
        <v>3.306</v>
      </c>
      <c r="I9876">
        <v>1.1020000000000001</v>
      </c>
      <c r="J9876">
        <v>0</v>
      </c>
      <c r="K9876">
        <v>0</v>
      </c>
      <c r="Q9876">
        <v>2722291</v>
      </c>
      <c r="R9876">
        <v>45.134999999999998</v>
      </c>
      <c r="S9876">
        <v>43.5</v>
      </c>
      <c r="T9876">
        <v>19.001999999999999</v>
      </c>
      <c r="U9876">
        <v>13.778</v>
      </c>
      <c r="V9876">
        <v>29524.264999999999</v>
      </c>
      <c r="W9876">
        <v>0.7</v>
      </c>
      <c r="X9876">
        <v>342.98899999999998</v>
      </c>
      <c r="Y9876">
        <v>3.67</v>
      </c>
      <c r="Z9876" s="32">
        <v>21.3</v>
      </c>
      <c r="AA9876" s="32">
        <v>38</v>
      </c>
      <c r="AB9876" s="32"/>
      <c r="AC9876" s="32">
        <v>6.56</v>
      </c>
    </row>
    <row r="9877" spans="1:29" hidden="1" x14ac:dyDescent="0.25">
      <c r="A9877" t="s">
        <v>265</v>
      </c>
      <c r="B9877" t="s">
        <v>266</v>
      </c>
      <c r="C9877" s="1">
        <v>43906</v>
      </c>
      <c r="D9877">
        <v>14</v>
      </c>
      <c r="E9877">
        <v>5</v>
      </c>
      <c r="F9877">
        <v>0</v>
      </c>
      <c r="G9877">
        <v>0</v>
      </c>
      <c r="H9877">
        <v>5.1429999999999998</v>
      </c>
      <c r="I9877">
        <v>1.837</v>
      </c>
      <c r="J9877">
        <v>0</v>
      </c>
      <c r="K9877">
        <v>0</v>
      </c>
      <c r="L9877">
        <v>624</v>
      </c>
      <c r="N9877">
        <v>0.22900000000000001</v>
      </c>
      <c r="P9877" t="s">
        <v>68</v>
      </c>
      <c r="Q9877">
        <v>2722291</v>
      </c>
      <c r="R9877">
        <v>45.134999999999998</v>
      </c>
      <c r="S9877">
        <v>43.5</v>
      </c>
      <c r="T9877">
        <v>19.001999999999999</v>
      </c>
      <c r="U9877">
        <v>13.778</v>
      </c>
      <c r="V9877">
        <v>29524.264999999999</v>
      </c>
      <c r="W9877">
        <v>0.7</v>
      </c>
      <c r="X9877">
        <v>342.98899999999998</v>
      </c>
      <c r="Y9877">
        <v>3.67</v>
      </c>
      <c r="Z9877" s="32">
        <v>21.3</v>
      </c>
      <c r="AA9877" s="32">
        <v>38</v>
      </c>
      <c r="AB9877" s="32"/>
      <c r="AC9877" s="32">
        <v>6.56</v>
      </c>
    </row>
    <row r="9878" spans="1:29" hidden="1" x14ac:dyDescent="0.25">
      <c r="A9878" t="s">
        <v>265</v>
      </c>
      <c r="B9878" t="s">
        <v>266</v>
      </c>
      <c r="C9878" s="1">
        <v>43907</v>
      </c>
      <c r="D9878">
        <v>17</v>
      </c>
      <c r="E9878">
        <v>3</v>
      </c>
      <c r="F9878">
        <v>0</v>
      </c>
      <c r="G9878">
        <v>0</v>
      </c>
      <c r="H9878">
        <v>6.2450000000000001</v>
      </c>
      <c r="I9878">
        <v>1.1020000000000001</v>
      </c>
      <c r="J9878">
        <v>0</v>
      </c>
      <c r="K9878">
        <v>0</v>
      </c>
      <c r="L9878">
        <v>742</v>
      </c>
      <c r="M9878">
        <v>118</v>
      </c>
      <c r="N9878">
        <v>0.27300000000000002</v>
      </c>
      <c r="O9878">
        <v>4.2999999999999997E-2</v>
      </c>
      <c r="P9878" t="s">
        <v>68</v>
      </c>
      <c r="Q9878">
        <v>2722291</v>
      </c>
      <c r="R9878">
        <v>45.134999999999998</v>
      </c>
      <c r="S9878">
        <v>43.5</v>
      </c>
      <c r="T9878">
        <v>19.001999999999999</v>
      </c>
      <c r="U9878">
        <v>13.778</v>
      </c>
      <c r="V9878">
        <v>29524.264999999999</v>
      </c>
      <c r="W9878">
        <v>0.7</v>
      </c>
      <c r="X9878">
        <v>342.98899999999998</v>
      </c>
      <c r="Y9878">
        <v>3.67</v>
      </c>
      <c r="Z9878" s="32">
        <v>21.3</v>
      </c>
      <c r="AA9878" s="32">
        <v>38</v>
      </c>
      <c r="AB9878" s="32"/>
      <c r="AC9878" s="32">
        <v>6.56</v>
      </c>
    </row>
    <row r="9879" spans="1:29" hidden="1" x14ac:dyDescent="0.25">
      <c r="A9879" t="s">
        <v>265</v>
      </c>
      <c r="B9879" t="s">
        <v>266</v>
      </c>
      <c r="C9879" s="1">
        <v>43908</v>
      </c>
      <c r="D9879">
        <v>25</v>
      </c>
      <c r="E9879">
        <v>8</v>
      </c>
      <c r="F9879">
        <v>0</v>
      </c>
      <c r="G9879">
        <v>0</v>
      </c>
      <c r="H9879">
        <v>9.1829999999999998</v>
      </c>
      <c r="I9879">
        <v>2.9390000000000001</v>
      </c>
      <c r="J9879">
        <v>0</v>
      </c>
      <c r="K9879">
        <v>0</v>
      </c>
      <c r="L9879">
        <v>935</v>
      </c>
      <c r="M9879">
        <v>193</v>
      </c>
      <c r="N9879">
        <v>0.34300000000000003</v>
      </c>
      <c r="O9879">
        <v>7.0999999999999994E-2</v>
      </c>
      <c r="P9879" t="s">
        <v>68</v>
      </c>
      <c r="Q9879">
        <v>2722291</v>
      </c>
      <c r="R9879">
        <v>45.134999999999998</v>
      </c>
      <c r="S9879">
        <v>43.5</v>
      </c>
      <c r="T9879">
        <v>19.001999999999999</v>
      </c>
      <c r="U9879">
        <v>13.778</v>
      </c>
      <c r="V9879">
        <v>29524.264999999999</v>
      </c>
      <c r="W9879">
        <v>0.7</v>
      </c>
      <c r="X9879">
        <v>342.98899999999998</v>
      </c>
      <c r="Y9879">
        <v>3.67</v>
      </c>
      <c r="Z9879" s="32">
        <v>21.3</v>
      </c>
      <c r="AA9879" s="32">
        <v>38</v>
      </c>
      <c r="AB9879" s="32"/>
      <c r="AC9879" s="32">
        <v>6.56</v>
      </c>
    </row>
    <row r="9880" spans="1:29" hidden="1" x14ac:dyDescent="0.25">
      <c r="A9880" t="s">
        <v>265</v>
      </c>
      <c r="B9880" t="s">
        <v>266</v>
      </c>
      <c r="C9880" s="1">
        <v>43909</v>
      </c>
      <c r="D9880">
        <v>33</v>
      </c>
      <c r="E9880">
        <v>8</v>
      </c>
      <c r="F9880">
        <v>0</v>
      </c>
      <c r="G9880">
        <v>0</v>
      </c>
      <c r="H9880">
        <v>12.122</v>
      </c>
      <c r="I9880">
        <v>2.9390000000000001</v>
      </c>
      <c r="J9880">
        <v>0</v>
      </c>
      <c r="K9880">
        <v>0</v>
      </c>
      <c r="Q9880">
        <v>2722291</v>
      </c>
      <c r="R9880">
        <v>45.134999999999998</v>
      </c>
      <c r="S9880">
        <v>43.5</v>
      </c>
      <c r="T9880">
        <v>19.001999999999999</v>
      </c>
      <c r="U9880">
        <v>13.778</v>
      </c>
      <c r="V9880">
        <v>29524.264999999999</v>
      </c>
      <c r="W9880">
        <v>0.7</v>
      </c>
      <c r="X9880">
        <v>342.98899999999998</v>
      </c>
      <c r="Y9880">
        <v>3.67</v>
      </c>
      <c r="Z9880" s="32">
        <v>21.3</v>
      </c>
      <c r="AA9880" s="32">
        <v>38</v>
      </c>
      <c r="AB9880" s="32"/>
      <c r="AC9880" s="32">
        <v>6.56</v>
      </c>
    </row>
    <row r="9881" spans="1:29" hidden="1" x14ac:dyDescent="0.25">
      <c r="A9881" t="s">
        <v>265</v>
      </c>
      <c r="B9881" t="s">
        <v>266</v>
      </c>
      <c r="C9881" s="1">
        <v>43910</v>
      </c>
      <c r="D9881">
        <v>48</v>
      </c>
      <c r="E9881">
        <v>15</v>
      </c>
      <c r="F9881">
        <v>0</v>
      </c>
      <c r="G9881">
        <v>0</v>
      </c>
      <c r="H9881">
        <v>17.632000000000001</v>
      </c>
      <c r="I9881">
        <v>5.51</v>
      </c>
      <c r="J9881">
        <v>0</v>
      </c>
      <c r="K9881">
        <v>0</v>
      </c>
      <c r="Q9881">
        <v>2722291</v>
      </c>
      <c r="R9881">
        <v>45.134999999999998</v>
      </c>
      <c r="S9881">
        <v>43.5</v>
      </c>
      <c r="T9881">
        <v>19.001999999999999</v>
      </c>
      <c r="U9881">
        <v>13.778</v>
      </c>
      <c r="V9881">
        <v>29524.264999999999</v>
      </c>
      <c r="W9881">
        <v>0.7</v>
      </c>
      <c r="X9881">
        <v>342.98899999999998</v>
      </c>
      <c r="Y9881">
        <v>3.67</v>
      </c>
      <c r="Z9881" s="32">
        <v>21.3</v>
      </c>
      <c r="AA9881" s="32">
        <v>38</v>
      </c>
      <c r="AB9881" s="32"/>
      <c r="AC9881" s="32">
        <v>6.56</v>
      </c>
    </row>
    <row r="9882" spans="1:29" hidden="1" x14ac:dyDescent="0.25">
      <c r="A9882" t="s">
        <v>265</v>
      </c>
      <c r="B9882" t="s">
        <v>266</v>
      </c>
      <c r="C9882" s="1">
        <v>43911</v>
      </c>
      <c r="D9882">
        <v>69</v>
      </c>
      <c r="E9882">
        <v>21</v>
      </c>
      <c r="F9882">
        <v>1</v>
      </c>
      <c r="G9882">
        <v>1</v>
      </c>
      <c r="H9882">
        <v>25.346</v>
      </c>
      <c r="I9882">
        <v>7.7140000000000004</v>
      </c>
      <c r="J9882">
        <v>0.36699999999999999</v>
      </c>
      <c r="K9882">
        <v>0.36699999999999999</v>
      </c>
      <c r="Q9882">
        <v>2722291</v>
      </c>
      <c r="R9882">
        <v>45.134999999999998</v>
      </c>
      <c r="S9882">
        <v>43.5</v>
      </c>
      <c r="T9882">
        <v>19.001999999999999</v>
      </c>
      <c r="U9882">
        <v>13.778</v>
      </c>
      <c r="V9882">
        <v>29524.264999999999</v>
      </c>
      <c r="W9882">
        <v>0.7</v>
      </c>
      <c r="X9882">
        <v>342.98899999999998</v>
      </c>
      <c r="Y9882">
        <v>3.67</v>
      </c>
      <c r="Z9882" s="32">
        <v>21.3</v>
      </c>
      <c r="AA9882" s="32">
        <v>38</v>
      </c>
      <c r="AB9882" s="32"/>
      <c r="AC9882" s="32">
        <v>6.56</v>
      </c>
    </row>
    <row r="9883" spans="1:29" hidden="1" x14ac:dyDescent="0.25">
      <c r="A9883" t="s">
        <v>265</v>
      </c>
      <c r="B9883" t="s">
        <v>266</v>
      </c>
      <c r="C9883" s="1">
        <v>43912</v>
      </c>
      <c r="D9883">
        <v>105</v>
      </c>
      <c r="E9883">
        <v>36</v>
      </c>
      <c r="F9883">
        <v>1</v>
      </c>
      <c r="G9883">
        <v>0</v>
      </c>
      <c r="H9883">
        <v>38.57</v>
      </c>
      <c r="I9883">
        <v>13.224</v>
      </c>
      <c r="J9883">
        <v>0.36699999999999999</v>
      </c>
      <c r="K9883">
        <v>0</v>
      </c>
      <c r="L9883">
        <v>2086</v>
      </c>
      <c r="N9883">
        <v>0.76600000000000001</v>
      </c>
      <c r="P9883" t="s">
        <v>68</v>
      </c>
      <c r="Q9883">
        <v>2722291</v>
      </c>
      <c r="R9883">
        <v>45.134999999999998</v>
      </c>
      <c r="S9883">
        <v>43.5</v>
      </c>
      <c r="T9883">
        <v>19.001999999999999</v>
      </c>
      <c r="U9883">
        <v>13.778</v>
      </c>
      <c r="V9883">
        <v>29524.264999999999</v>
      </c>
      <c r="W9883">
        <v>0.7</v>
      </c>
      <c r="X9883">
        <v>342.98899999999998</v>
      </c>
      <c r="Y9883">
        <v>3.67</v>
      </c>
      <c r="Z9883" s="32">
        <v>21.3</v>
      </c>
      <c r="AA9883" s="32">
        <v>38</v>
      </c>
      <c r="AB9883" s="32"/>
      <c r="AC9883" s="32">
        <v>6.56</v>
      </c>
    </row>
    <row r="9884" spans="1:29" hidden="1" x14ac:dyDescent="0.25">
      <c r="A9884" t="s">
        <v>265</v>
      </c>
      <c r="B9884" t="s">
        <v>266</v>
      </c>
      <c r="C9884" s="1">
        <v>43913</v>
      </c>
      <c r="D9884">
        <v>143</v>
      </c>
      <c r="E9884">
        <v>38</v>
      </c>
      <c r="F9884">
        <v>1</v>
      </c>
      <c r="G9884">
        <v>0</v>
      </c>
      <c r="H9884">
        <v>52.529000000000003</v>
      </c>
      <c r="I9884">
        <v>13.959</v>
      </c>
      <c r="J9884">
        <v>0.36699999999999999</v>
      </c>
      <c r="K9884">
        <v>0</v>
      </c>
      <c r="Q9884">
        <v>2722291</v>
      </c>
      <c r="R9884">
        <v>45.134999999999998</v>
      </c>
      <c r="S9884">
        <v>43.5</v>
      </c>
      <c r="T9884">
        <v>19.001999999999999</v>
      </c>
      <c r="U9884">
        <v>13.778</v>
      </c>
      <c r="V9884">
        <v>29524.264999999999</v>
      </c>
      <c r="W9884">
        <v>0.7</v>
      </c>
      <c r="X9884">
        <v>342.98899999999998</v>
      </c>
      <c r="Y9884">
        <v>3.67</v>
      </c>
      <c r="Z9884" s="32">
        <v>21.3</v>
      </c>
      <c r="AA9884" s="32">
        <v>38</v>
      </c>
      <c r="AB9884" s="32"/>
      <c r="AC9884" s="32">
        <v>6.56</v>
      </c>
    </row>
    <row r="9885" spans="1:29" hidden="1" x14ac:dyDescent="0.25">
      <c r="A9885" t="s">
        <v>265</v>
      </c>
      <c r="B9885" t="s">
        <v>266</v>
      </c>
      <c r="C9885" s="1">
        <v>43914</v>
      </c>
      <c r="D9885">
        <v>179</v>
      </c>
      <c r="E9885">
        <v>36</v>
      </c>
      <c r="F9885">
        <v>1</v>
      </c>
      <c r="G9885">
        <v>0</v>
      </c>
      <c r="H9885">
        <v>65.753</v>
      </c>
      <c r="I9885">
        <v>13.224</v>
      </c>
      <c r="J9885">
        <v>0.36699999999999999</v>
      </c>
      <c r="K9885">
        <v>0</v>
      </c>
      <c r="Q9885">
        <v>2722291</v>
      </c>
      <c r="R9885">
        <v>45.134999999999998</v>
      </c>
      <c r="S9885">
        <v>43.5</v>
      </c>
      <c r="T9885">
        <v>19.001999999999999</v>
      </c>
      <c r="U9885">
        <v>13.778</v>
      </c>
      <c r="V9885">
        <v>29524.264999999999</v>
      </c>
      <c r="W9885">
        <v>0.7</v>
      </c>
      <c r="X9885">
        <v>342.98899999999998</v>
      </c>
      <c r="Y9885">
        <v>3.67</v>
      </c>
      <c r="Z9885" s="32">
        <v>21.3</v>
      </c>
      <c r="AA9885" s="32">
        <v>38</v>
      </c>
      <c r="AB9885" s="32"/>
      <c r="AC9885" s="32">
        <v>6.56</v>
      </c>
    </row>
    <row r="9886" spans="1:29" hidden="1" x14ac:dyDescent="0.25">
      <c r="A9886" t="s">
        <v>265</v>
      </c>
      <c r="B9886" t="s">
        <v>266</v>
      </c>
      <c r="C9886" s="1">
        <v>43915</v>
      </c>
      <c r="D9886">
        <v>209</v>
      </c>
      <c r="E9886">
        <v>30</v>
      </c>
      <c r="F9886">
        <v>2</v>
      </c>
      <c r="G9886">
        <v>1</v>
      </c>
      <c r="H9886">
        <v>76.774000000000001</v>
      </c>
      <c r="I9886">
        <v>11.02</v>
      </c>
      <c r="J9886">
        <v>0.73499999999999999</v>
      </c>
      <c r="K9886">
        <v>0.36699999999999999</v>
      </c>
      <c r="L9886">
        <v>3471</v>
      </c>
      <c r="N9886">
        <v>1.2749999999999999</v>
      </c>
      <c r="P9886" t="s">
        <v>68</v>
      </c>
      <c r="Q9886">
        <v>2722291</v>
      </c>
      <c r="R9886">
        <v>45.134999999999998</v>
      </c>
      <c r="S9886">
        <v>43.5</v>
      </c>
      <c r="T9886">
        <v>19.001999999999999</v>
      </c>
      <c r="U9886">
        <v>13.778</v>
      </c>
      <c r="V9886">
        <v>29524.264999999999</v>
      </c>
      <c r="W9886">
        <v>0.7</v>
      </c>
      <c r="X9886">
        <v>342.98899999999998</v>
      </c>
      <c r="Y9886">
        <v>3.67</v>
      </c>
      <c r="Z9886" s="32">
        <v>21.3</v>
      </c>
      <c r="AA9886" s="32">
        <v>38</v>
      </c>
      <c r="AB9886" s="32"/>
      <c r="AC9886" s="32">
        <v>6.56</v>
      </c>
    </row>
    <row r="9887" spans="1:29" hidden="1" x14ac:dyDescent="0.25">
      <c r="A9887" t="s">
        <v>265</v>
      </c>
      <c r="B9887" t="s">
        <v>266</v>
      </c>
      <c r="C9887" s="1">
        <v>43916</v>
      </c>
      <c r="D9887">
        <v>274</v>
      </c>
      <c r="E9887">
        <v>65</v>
      </c>
      <c r="F9887">
        <v>4</v>
      </c>
      <c r="G9887">
        <v>2</v>
      </c>
      <c r="H9887">
        <v>100.651</v>
      </c>
      <c r="I9887">
        <v>23.876999999999999</v>
      </c>
      <c r="J9887">
        <v>1.4690000000000001</v>
      </c>
      <c r="K9887">
        <v>0.73499999999999999</v>
      </c>
      <c r="Q9887">
        <v>2722291</v>
      </c>
      <c r="R9887">
        <v>45.134999999999998</v>
      </c>
      <c r="S9887">
        <v>43.5</v>
      </c>
      <c r="T9887">
        <v>19.001999999999999</v>
      </c>
      <c r="U9887">
        <v>13.778</v>
      </c>
      <c r="V9887">
        <v>29524.264999999999</v>
      </c>
      <c r="W9887">
        <v>0.7</v>
      </c>
      <c r="X9887">
        <v>342.98899999999998</v>
      </c>
      <c r="Y9887">
        <v>3.67</v>
      </c>
      <c r="Z9887" s="32">
        <v>21.3</v>
      </c>
      <c r="AA9887" s="32">
        <v>38</v>
      </c>
      <c r="AB9887" s="32"/>
      <c r="AC9887" s="32">
        <v>6.56</v>
      </c>
    </row>
    <row r="9888" spans="1:29" hidden="1" x14ac:dyDescent="0.25">
      <c r="A9888" t="s">
        <v>265</v>
      </c>
      <c r="B9888" t="s">
        <v>266</v>
      </c>
      <c r="C9888" s="1">
        <v>43917</v>
      </c>
      <c r="D9888">
        <v>299</v>
      </c>
      <c r="E9888">
        <v>25</v>
      </c>
      <c r="F9888">
        <v>4</v>
      </c>
      <c r="G9888">
        <v>0</v>
      </c>
      <c r="H9888">
        <v>109.834</v>
      </c>
      <c r="I9888">
        <v>9.1829999999999998</v>
      </c>
      <c r="J9888">
        <v>1.4690000000000001</v>
      </c>
      <c r="K9888">
        <v>0</v>
      </c>
      <c r="L9888">
        <v>5495</v>
      </c>
      <c r="N9888">
        <v>2.0190000000000001</v>
      </c>
      <c r="P9888" t="s">
        <v>68</v>
      </c>
      <c r="Q9888">
        <v>2722291</v>
      </c>
      <c r="R9888">
        <v>45.134999999999998</v>
      </c>
      <c r="S9888">
        <v>43.5</v>
      </c>
      <c r="T9888">
        <v>19.001999999999999</v>
      </c>
      <c r="U9888">
        <v>13.778</v>
      </c>
      <c r="V9888">
        <v>29524.264999999999</v>
      </c>
      <c r="W9888">
        <v>0.7</v>
      </c>
      <c r="X9888">
        <v>342.98899999999998</v>
      </c>
      <c r="Y9888">
        <v>3.67</v>
      </c>
      <c r="Z9888" s="32">
        <v>21.3</v>
      </c>
      <c r="AA9888" s="32">
        <v>38</v>
      </c>
      <c r="AB9888" s="32"/>
      <c r="AC9888" s="32">
        <v>6.56</v>
      </c>
    </row>
    <row r="9889" spans="1:29" hidden="1" x14ac:dyDescent="0.25">
      <c r="A9889" t="s">
        <v>265</v>
      </c>
      <c r="B9889" t="s">
        <v>266</v>
      </c>
      <c r="C9889" s="1">
        <v>43918</v>
      </c>
      <c r="D9889">
        <v>358</v>
      </c>
      <c r="E9889">
        <v>59</v>
      </c>
      <c r="F9889">
        <v>5</v>
      </c>
      <c r="G9889">
        <v>1</v>
      </c>
      <c r="H9889">
        <v>131.50700000000001</v>
      </c>
      <c r="I9889">
        <v>21.672999999999998</v>
      </c>
      <c r="J9889">
        <v>1.837</v>
      </c>
      <c r="K9889">
        <v>0.36699999999999999</v>
      </c>
      <c r="L9889">
        <v>6900</v>
      </c>
      <c r="M9889">
        <v>1405</v>
      </c>
      <c r="N9889">
        <v>2.5350000000000001</v>
      </c>
      <c r="O9889">
        <v>0.51600000000000001</v>
      </c>
      <c r="P9889" t="s">
        <v>68</v>
      </c>
      <c r="Q9889">
        <v>2722291</v>
      </c>
      <c r="R9889">
        <v>45.134999999999998</v>
      </c>
      <c r="S9889">
        <v>43.5</v>
      </c>
      <c r="T9889">
        <v>19.001999999999999</v>
      </c>
      <c r="U9889">
        <v>13.778</v>
      </c>
      <c r="V9889">
        <v>29524.264999999999</v>
      </c>
      <c r="W9889">
        <v>0.7</v>
      </c>
      <c r="X9889">
        <v>342.98899999999998</v>
      </c>
      <c r="Y9889">
        <v>3.67</v>
      </c>
      <c r="Z9889" s="32">
        <v>21.3</v>
      </c>
      <c r="AA9889" s="32">
        <v>38</v>
      </c>
      <c r="AB9889" s="32"/>
      <c r="AC9889" s="32">
        <v>6.56</v>
      </c>
    </row>
    <row r="9890" spans="1:29" hidden="1" x14ac:dyDescent="0.25">
      <c r="A9890" t="s">
        <v>265</v>
      </c>
      <c r="B9890" t="s">
        <v>266</v>
      </c>
      <c r="C9890" s="1">
        <v>43919</v>
      </c>
      <c r="D9890">
        <v>394</v>
      </c>
      <c r="E9890">
        <v>36</v>
      </c>
      <c r="F9890">
        <v>7</v>
      </c>
      <c r="G9890">
        <v>2</v>
      </c>
      <c r="H9890">
        <v>144.73099999999999</v>
      </c>
      <c r="I9890">
        <v>13.224</v>
      </c>
      <c r="J9890">
        <v>2.5710000000000002</v>
      </c>
      <c r="K9890">
        <v>0.73499999999999999</v>
      </c>
      <c r="L9890">
        <v>8424</v>
      </c>
      <c r="M9890">
        <v>1524</v>
      </c>
      <c r="N9890">
        <v>3.0939999999999999</v>
      </c>
      <c r="O9890">
        <v>0.56000000000000005</v>
      </c>
      <c r="P9890" t="s">
        <v>68</v>
      </c>
      <c r="Q9890">
        <v>2722291</v>
      </c>
      <c r="R9890">
        <v>45.134999999999998</v>
      </c>
      <c r="S9890">
        <v>43.5</v>
      </c>
      <c r="T9890">
        <v>19.001999999999999</v>
      </c>
      <c r="U9890">
        <v>13.778</v>
      </c>
      <c r="V9890">
        <v>29524.264999999999</v>
      </c>
      <c r="W9890">
        <v>0.7</v>
      </c>
      <c r="X9890">
        <v>342.98899999999998</v>
      </c>
      <c r="Y9890">
        <v>3.67</v>
      </c>
      <c r="Z9890" s="32">
        <v>21.3</v>
      </c>
      <c r="AA9890" s="32">
        <v>38</v>
      </c>
      <c r="AB9890" s="32"/>
      <c r="AC9890" s="32">
        <v>6.56</v>
      </c>
    </row>
    <row r="9891" spans="1:29" hidden="1" x14ac:dyDescent="0.25">
      <c r="A9891" t="s">
        <v>265</v>
      </c>
      <c r="B9891" t="s">
        <v>266</v>
      </c>
      <c r="C9891" s="1">
        <v>43920</v>
      </c>
      <c r="D9891">
        <v>484</v>
      </c>
      <c r="E9891">
        <v>90</v>
      </c>
      <c r="F9891">
        <v>7</v>
      </c>
      <c r="G9891">
        <v>0</v>
      </c>
      <c r="H9891">
        <v>177.791</v>
      </c>
      <c r="I9891">
        <v>33.06</v>
      </c>
      <c r="J9891">
        <v>2.5710000000000002</v>
      </c>
      <c r="K9891">
        <v>0</v>
      </c>
      <c r="L9891">
        <v>9891</v>
      </c>
      <c r="M9891">
        <v>1467</v>
      </c>
      <c r="N9891">
        <v>3.633</v>
      </c>
      <c r="O9891">
        <v>0.53900000000000003</v>
      </c>
      <c r="P9891" t="s">
        <v>68</v>
      </c>
      <c r="Q9891">
        <v>2722291</v>
      </c>
      <c r="R9891">
        <v>45.134999999999998</v>
      </c>
      <c r="S9891">
        <v>43.5</v>
      </c>
      <c r="T9891">
        <v>19.001999999999999</v>
      </c>
      <c r="U9891">
        <v>13.778</v>
      </c>
      <c r="V9891">
        <v>29524.264999999999</v>
      </c>
      <c r="W9891">
        <v>0.7</v>
      </c>
      <c r="X9891">
        <v>342.98899999999998</v>
      </c>
      <c r="Y9891">
        <v>3.67</v>
      </c>
      <c r="Z9891" s="32">
        <v>21.3</v>
      </c>
      <c r="AA9891" s="32">
        <v>38</v>
      </c>
      <c r="AB9891" s="32"/>
      <c r="AC9891" s="32">
        <v>6.56</v>
      </c>
    </row>
    <row r="9892" spans="1:29" hidden="1" x14ac:dyDescent="0.25">
      <c r="A9892" t="s">
        <v>265</v>
      </c>
      <c r="B9892" t="s">
        <v>266</v>
      </c>
      <c r="C9892" s="1">
        <v>43921</v>
      </c>
      <c r="D9892">
        <v>484</v>
      </c>
      <c r="E9892">
        <v>0</v>
      </c>
      <c r="F9892">
        <v>7</v>
      </c>
      <c r="G9892">
        <v>0</v>
      </c>
      <c r="H9892">
        <v>177.791</v>
      </c>
      <c r="I9892">
        <v>0</v>
      </c>
      <c r="J9892">
        <v>2.5710000000000002</v>
      </c>
      <c r="K9892">
        <v>0</v>
      </c>
      <c r="Q9892">
        <v>2722291</v>
      </c>
      <c r="R9892">
        <v>45.134999999999998</v>
      </c>
      <c r="S9892">
        <v>43.5</v>
      </c>
      <c r="T9892">
        <v>19.001999999999999</v>
      </c>
      <c r="U9892">
        <v>13.778</v>
      </c>
      <c r="V9892">
        <v>29524.264999999999</v>
      </c>
      <c r="W9892">
        <v>0.7</v>
      </c>
      <c r="X9892">
        <v>342.98899999999998</v>
      </c>
      <c r="Y9892">
        <v>3.67</v>
      </c>
      <c r="Z9892" s="32">
        <v>21.3</v>
      </c>
      <c r="AA9892" s="32">
        <v>38</v>
      </c>
      <c r="AB9892" s="32"/>
      <c r="AC9892" s="32">
        <v>6.56</v>
      </c>
    </row>
    <row r="9893" spans="1:29" hidden="1" x14ac:dyDescent="0.25">
      <c r="A9893" t="s">
        <v>265</v>
      </c>
      <c r="B9893" t="s">
        <v>266</v>
      </c>
      <c r="C9893" s="1">
        <v>43922</v>
      </c>
      <c r="D9893">
        <v>533</v>
      </c>
      <c r="E9893">
        <v>49</v>
      </c>
      <c r="F9893">
        <v>7</v>
      </c>
      <c r="G9893">
        <v>0</v>
      </c>
      <c r="H9893">
        <v>195.791</v>
      </c>
      <c r="I9893">
        <v>18</v>
      </c>
      <c r="J9893">
        <v>2.5710000000000002</v>
      </c>
      <c r="K9893">
        <v>0</v>
      </c>
      <c r="L9893">
        <v>12574</v>
      </c>
      <c r="N9893">
        <v>4.6189999999999998</v>
      </c>
      <c r="P9893" t="s">
        <v>68</v>
      </c>
      <c r="Q9893">
        <v>2722291</v>
      </c>
      <c r="R9893">
        <v>45.134999999999998</v>
      </c>
      <c r="S9893">
        <v>43.5</v>
      </c>
      <c r="T9893">
        <v>19.001999999999999</v>
      </c>
      <c r="U9893">
        <v>13.778</v>
      </c>
      <c r="V9893">
        <v>29524.264999999999</v>
      </c>
      <c r="W9893">
        <v>0.7</v>
      </c>
      <c r="X9893">
        <v>342.98899999999998</v>
      </c>
      <c r="Y9893">
        <v>3.67</v>
      </c>
      <c r="Z9893" s="32">
        <v>21.3</v>
      </c>
      <c r="AA9893" s="32">
        <v>38</v>
      </c>
      <c r="AB9893" s="32"/>
      <c r="AC9893" s="32">
        <v>6.56</v>
      </c>
    </row>
    <row r="9894" spans="1:29" hidden="1" x14ac:dyDescent="0.25">
      <c r="A9894" t="s">
        <v>265</v>
      </c>
      <c r="B9894" t="s">
        <v>266</v>
      </c>
      <c r="C9894" s="1">
        <v>43923</v>
      </c>
      <c r="D9894">
        <v>581</v>
      </c>
      <c r="E9894">
        <v>48</v>
      </c>
      <c r="F9894">
        <v>8</v>
      </c>
      <c r="G9894">
        <v>1</v>
      </c>
      <c r="H9894">
        <v>213.423</v>
      </c>
      <c r="I9894">
        <v>17.632000000000001</v>
      </c>
      <c r="J9894">
        <v>2.9390000000000001</v>
      </c>
      <c r="K9894">
        <v>0.36699999999999999</v>
      </c>
      <c r="L9894">
        <v>15623</v>
      </c>
      <c r="M9894">
        <v>3049</v>
      </c>
      <c r="N9894">
        <v>5.7389999999999999</v>
      </c>
      <c r="O9894">
        <v>1.1200000000000001</v>
      </c>
      <c r="P9894" t="s">
        <v>68</v>
      </c>
      <c r="Q9894">
        <v>2722291</v>
      </c>
      <c r="R9894">
        <v>45.134999999999998</v>
      </c>
      <c r="S9894">
        <v>43.5</v>
      </c>
      <c r="T9894">
        <v>19.001999999999999</v>
      </c>
      <c r="U9894">
        <v>13.778</v>
      </c>
      <c r="V9894">
        <v>29524.264999999999</v>
      </c>
      <c r="W9894">
        <v>0.7</v>
      </c>
      <c r="X9894">
        <v>342.98899999999998</v>
      </c>
      <c r="Y9894">
        <v>3.67</v>
      </c>
      <c r="Z9894" s="32">
        <v>21.3</v>
      </c>
      <c r="AA9894" s="32">
        <v>38</v>
      </c>
      <c r="AB9894" s="32"/>
      <c r="AC9894" s="32">
        <v>6.56</v>
      </c>
    </row>
    <row r="9895" spans="1:29" hidden="1" x14ac:dyDescent="0.25">
      <c r="A9895" t="s">
        <v>265</v>
      </c>
      <c r="B9895" t="s">
        <v>266</v>
      </c>
      <c r="C9895" s="1">
        <v>43924</v>
      </c>
      <c r="D9895">
        <v>649</v>
      </c>
      <c r="E9895">
        <v>68</v>
      </c>
      <c r="F9895">
        <v>9</v>
      </c>
      <c r="G9895">
        <v>1</v>
      </c>
      <c r="H9895">
        <v>238.40199999999999</v>
      </c>
      <c r="I9895">
        <v>24.978999999999999</v>
      </c>
      <c r="J9895">
        <v>3.306</v>
      </c>
      <c r="K9895">
        <v>0.36699999999999999</v>
      </c>
      <c r="L9895">
        <v>18432</v>
      </c>
      <c r="M9895">
        <v>2809</v>
      </c>
      <c r="N9895">
        <v>6.7709999999999999</v>
      </c>
      <c r="O9895">
        <v>1.032</v>
      </c>
      <c r="P9895" t="s">
        <v>68</v>
      </c>
      <c r="Q9895">
        <v>2722291</v>
      </c>
      <c r="R9895">
        <v>45.134999999999998</v>
      </c>
      <c r="S9895">
        <v>43.5</v>
      </c>
      <c r="T9895">
        <v>19.001999999999999</v>
      </c>
      <c r="U9895">
        <v>13.778</v>
      </c>
      <c r="V9895">
        <v>29524.264999999999</v>
      </c>
      <c r="W9895">
        <v>0.7</v>
      </c>
      <c r="X9895">
        <v>342.98899999999998</v>
      </c>
      <c r="Y9895">
        <v>3.67</v>
      </c>
      <c r="Z9895" s="32">
        <v>21.3</v>
      </c>
      <c r="AA9895" s="32">
        <v>38</v>
      </c>
      <c r="AB9895" s="32"/>
      <c r="AC9895" s="32">
        <v>6.56</v>
      </c>
    </row>
    <row r="9896" spans="1:29" hidden="1" x14ac:dyDescent="0.25">
      <c r="A9896" t="s">
        <v>265</v>
      </c>
      <c r="B9896" t="s">
        <v>266</v>
      </c>
      <c r="C9896" s="1">
        <v>43925</v>
      </c>
      <c r="D9896">
        <v>771</v>
      </c>
      <c r="E9896">
        <v>122</v>
      </c>
      <c r="F9896">
        <v>9</v>
      </c>
      <c r="G9896">
        <v>0</v>
      </c>
      <c r="H9896">
        <v>283.21699999999998</v>
      </c>
      <c r="I9896">
        <v>44.814999999999998</v>
      </c>
      <c r="J9896">
        <v>3.306</v>
      </c>
      <c r="K9896">
        <v>0</v>
      </c>
      <c r="L9896">
        <v>21376</v>
      </c>
      <c r="M9896">
        <v>2944</v>
      </c>
      <c r="N9896">
        <v>7.8520000000000003</v>
      </c>
      <c r="O9896">
        <v>1.081</v>
      </c>
      <c r="P9896" t="s">
        <v>68</v>
      </c>
      <c r="Q9896">
        <v>2722291</v>
      </c>
      <c r="R9896">
        <v>45.134999999999998</v>
      </c>
      <c r="S9896">
        <v>43.5</v>
      </c>
      <c r="T9896">
        <v>19.001999999999999</v>
      </c>
      <c r="U9896">
        <v>13.778</v>
      </c>
      <c r="V9896">
        <v>29524.264999999999</v>
      </c>
      <c r="W9896">
        <v>0.7</v>
      </c>
      <c r="X9896">
        <v>342.98899999999998</v>
      </c>
      <c r="Y9896">
        <v>3.67</v>
      </c>
      <c r="Z9896" s="32">
        <v>21.3</v>
      </c>
      <c r="AA9896" s="32">
        <v>38</v>
      </c>
      <c r="AB9896" s="32"/>
      <c r="AC9896" s="32">
        <v>6.56</v>
      </c>
    </row>
    <row r="9897" spans="1:29" hidden="1" x14ac:dyDescent="0.25">
      <c r="A9897" t="s">
        <v>265</v>
      </c>
      <c r="B9897" t="s">
        <v>266</v>
      </c>
      <c r="C9897" s="1">
        <v>43926</v>
      </c>
      <c r="D9897">
        <v>771</v>
      </c>
      <c r="E9897">
        <v>0</v>
      </c>
      <c r="F9897">
        <v>9</v>
      </c>
      <c r="G9897">
        <v>0</v>
      </c>
      <c r="H9897">
        <v>283.21699999999998</v>
      </c>
      <c r="I9897">
        <v>0</v>
      </c>
      <c r="J9897">
        <v>3.306</v>
      </c>
      <c r="K9897">
        <v>0</v>
      </c>
      <c r="L9897">
        <v>23645</v>
      </c>
      <c r="M9897">
        <v>2269</v>
      </c>
      <c r="N9897">
        <v>8.6859999999999999</v>
      </c>
      <c r="O9897">
        <v>0.83299999999999996</v>
      </c>
      <c r="P9897" t="s">
        <v>68</v>
      </c>
      <c r="Q9897">
        <v>2722291</v>
      </c>
      <c r="R9897">
        <v>45.134999999999998</v>
      </c>
      <c r="S9897">
        <v>43.5</v>
      </c>
      <c r="T9897">
        <v>19.001999999999999</v>
      </c>
      <c r="U9897">
        <v>13.778</v>
      </c>
      <c r="V9897">
        <v>29524.264999999999</v>
      </c>
      <c r="W9897">
        <v>0.7</v>
      </c>
      <c r="X9897">
        <v>342.98899999999998</v>
      </c>
      <c r="Y9897">
        <v>3.67</v>
      </c>
      <c r="Z9897" s="32">
        <v>21.3</v>
      </c>
      <c r="AA9897" s="32">
        <v>38</v>
      </c>
      <c r="AB9897" s="32"/>
      <c r="AC9897" s="32">
        <v>6.56</v>
      </c>
    </row>
    <row r="9898" spans="1:29" hidden="1" x14ac:dyDescent="0.25">
      <c r="A9898" t="s">
        <v>265</v>
      </c>
      <c r="B9898" t="s">
        <v>266</v>
      </c>
      <c r="C9898" s="1">
        <v>43927</v>
      </c>
      <c r="D9898">
        <v>811</v>
      </c>
      <c r="E9898">
        <v>40</v>
      </c>
      <c r="F9898">
        <v>13</v>
      </c>
      <c r="G9898">
        <v>4</v>
      </c>
      <c r="H9898">
        <v>297.911</v>
      </c>
      <c r="I9898">
        <v>14.694000000000001</v>
      </c>
      <c r="J9898">
        <v>4.7750000000000004</v>
      </c>
      <c r="K9898">
        <v>1.4690000000000001</v>
      </c>
      <c r="L9898">
        <v>25599</v>
      </c>
      <c r="M9898">
        <v>1954</v>
      </c>
      <c r="N9898">
        <v>9.4030000000000005</v>
      </c>
      <c r="O9898">
        <v>0.71799999999999997</v>
      </c>
      <c r="P9898" t="s">
        <v>68</v>
      </c>
      <c r="Q9898">
        <v>2722291</v>
      </c>
      <c r="R9898">
        <v>45.134999999999998</v>
      </c>
      <c r="S9898">
        <v>43.5</v>
      </c>
      <c r="T9898">
        <v>19.001999999999999</v>
      </c>
      <c r="U9898">
        <v>13.778</v>
      </c>
      <c r="V9898">
        <v>29524.264999999999</v>
      </c>
      <c r="W9898">
        <v>0.7</v>
      </c>
      <c r="X9898">
        <v>342.98899999999998</v>
      </c>
      <c r="Y9898">
        <v>3.67</v>
      </c>
      <c r="Z9898" s="32">
        <v>21.3</v>
      </c>
      <c r="AA9898" s="32">
        <v>38</v>
      </c>
      <c r="AB9898" s="32"/>
      <c r="AC9898" s="32">
        <v>6.56</v>
      </c>
    </row>
    <row r="9899" spans="1:29" hidden="1" x14ac:dyDescent="0.25">
      <c r="A9899" t="s">
        <v>265</v>
      </c>
      <c r="B9899" t="s">
        <v>266</v>
      </c>
      <c r="C9899" s="1">
        <v>43928</v>
      </c>
      <c r="D9899">
        <v>843</v>
      </c>
      <c r="E9899">
        <v>32</v>
      </c>
      <c r="F9899">
        <v>14</v>
      </c>
      <c r="G9899">
        <v>1</v>
      </c>
      <c r="H9899">
        <v>309.666</v>
      </c>
      <c r="I9899">
        <v>11.755000000000001</v>
      </c>
      <c r="J9899">
        <v>5.1429999999999998</v>
      </c>
      <c r="K9899">
        <v>0.36699999999999999</v>
      </c>
      <c r="L9899">
        <v>27807</v>
      </c>
      <c r="M9899">
        <v>2208</v>
      </c>
      <c r="N9899">
        <v>10.215</v>
      </c>
      <c r="O9899">
        <v>0.81100000000000005</v>
      </c>
      <c r="P9899" t="s">
        <v>68</v>
      </c>
      <c r="Q9899">
        <v>2722291</v>
      </c>
      <c r="R9899">
        <v>45.134999999999998</v>
      </c>
      <c r="S9899">
        <v>43.5</v>
      </c>
      <c r="T9899">
        <v>19.001999999999999</v>
      </c>
      <c r="U9899">
        <v>13.778</v>
      </c>
      <c r="V9899">
        <v>29524.264999999999</v>
      </c>
      <c r="W9899">
        <v>0.7</v>
      </c>
      <c r="X9899">
        <v>342.98899999999998</v>
      </c>
      <c r="Y9899">
        <v>3.67</v>
      </c>
      <c r="Z9899" s="32">
        <v>21.3</v>
      </c>
      <c r="AA9899" s="32">
        <v>38</v>
      </c>
      <c r="AB9899" s="32"/>
      <c r="AC9899" s="32">
        <v>6.56</v>
      </c>
    </row>
    <row r="9900" spans="1:29" hidden="1" x14ac:dyDescent="0.25">
      <c r="A9900" t="s">
        <v>265</v>
      </c>
      <c r="B9900" t="s">
        <v>266</v>
      </c>
      <c r="C9900" s="1">
        <v>43929</v>
      </c>
      <c r="D9900">
        <v>880</v>
      </c>
      <c r="E9900">
        <v>37</v>
      </c>
      <c r="F9900">
        <v>15</v>
      </c>
      <c r="G9900">
        <v>1</v>
      </c>
      <c r="H9900">
        <v>323.25700000000001</v>
      </c>
      <c r="I9900">
        <v>13.590999999999999</v>
      </c>
      <c r="J9900">
        <v>5.51</v>
      </c>
      <c r="K9900">
        <v>0.36699999999999999</v>
      </c>
      <c r="Q9900">
        <v>2722291</v>
      </c>
      <c r="R9900">
        <v>45.134999999999998</v>
      </c>
      <c r="S9900">
        <v>43.5</v>
      </c>
      <c r="T9900">
        <v>19.001999999999999</v>
      </c>
      <c r="U9900">
        <v>13.778</v>
      </c>
      <c r="V9900">
        <v>29524.264999999999</v>
      </c>
      <c r="W9900">
        <v>0.7</v>
      </c>
      <c r="X9900">
        <v>342.98899999999998</v>
      </c>
      <c r="Y9900">
        <v>3.67</v>
      </c>
      <c r="Z9900" s="32">
        <v>21.3</v>
      </c>
      <c r="AA9900" s="32">
        <v>38</v>
      </c>
      <c r="AB9900" s="32"/>
      <c r="AC9900" s="32">
        <v>6.56</v>
      </c>
    </row>
    <row r="9901" spans="1:29" hidden="1" x14ac:dyDescent="0.25">
      <c r="A9901" t="s">
        <v>265</v>
      </c>
      <c r="B9901" t="s">
        <v>266</v>
      </c>
      <c r="C9901" s="1">
        <v>43930</v>
      </c>
      <c r="D9901">
        <v>912</v>
      </c>
      <c r="E9901">
        <v>32</v>
      </c>
      <c r="F9901">
        <v>15</v>
      </c>
      <c r="G9901">
        <v>0</v>
      </c>
      <c r="H9901">
        <v>335.012</v>
      </c>
      <c r="I9901">
        <v>11.755000000000001</v>
      </c>
      <c r="J9901">
        <v>5.51</v>
      </c>
      <c r="K9901">
        <v>0</v>
      </c>
      <c r="L9901">
        <v>32809</v>
      </c>
      <c r="N9901">
        <v>12.052</v>
      </c>
      <c r="P9901" t="s">
        <v>68</v>
      </c>
      <c r="Q9901">
        <v>2722291</v>
      </c>
      <c r="R9901">
        <v>45.134999999999998</v>
      </c>
      <c r="S9901">
        <v>43.5</v>
      </c>
      <c r="T9901">
        <v>19.001999999999999</v>
      </c>
      <c r="U9901">
        <v>13.778</v>
      </c>
      <c r="V9901">
        <v>29524.264999999999</v>
      </c>
      <c r="W9901">
        <v>0.7</v>
      </c>
      <c r="X9901">
        <v>342.98899999999998</v>
      </c>
      <c r="Y9901">
        <v>3.67</v>
      </c>
      <c r="Z9901" s="32">
        <v>21.3</v>
      </c>
      <c r="AA9901" s="32">
        <v>38</v>
      </c>
      <c r="AB9901" s="32"/>
      <c r="AC9901" s="32">
        <v>6.56</v>
      </c>
    </row>
    <row r="9902" spans="1:29" hidden="1" x14ac:dyDescent="0.25">
      <c r="A9902" t="s">
        <v>265</v>
      </c>
      <c r="B9902" t="s">
        <v>266</v>
      </c>
      <c r="C9902" s="1">
        <v>43931</v>
      </c>
      <c r="D9902">
        <v>955</v>
      </c>
      <c r="E9902">
        <v>43</v>
      </c>
      <c r="F9902">
        <v>15</v>
      </c>
      <c r="G9902">
        <v>0</v>
      </c>
      <c r="H9902">
        <v>350.80700000000002</v>
      </c>
      <c r="I9902">
        <v>15.795999999999999</v>
      </c>
      <c r="J9902">
        <v>5.51</v>
      </c>
      <c r="K9902">
        <v>0</v>
      </c>
      <c r="L9902">
        <v>36051</v>
      </c>
      <c r="M9902">
        <v>3242</v>
      </c>
      <c r="N9902">
        <v>13.243</v>
      </c>
      <c r="O9902">
        <v>1.1910000000000001</v>
      </c>
      <c r="P9902" t="s">
        <v>68</v>
      </c>
      <c r="Q9902">
        <v>2722291</v>
      </c>
      <c r="R9902">
        <v>45.134999999999998</v>
      </c>
      <c r="S9902">
        <v>43.5</v>
      </c>
      <c r="T9902">
        <v>19.001999999999999</v>
      </c>
      <c r="U9902">
        <v>13.778</v>
      </c>
      <c r="V9902">
        <v>29524.264999999999</v>
      </c>
      <c r="W9902">
        <v>0.7</v>
      </c>
      <c r="X9902">
        <v>342.98899999999998</v>
      </c>
      <c r="Y9902">
        <v>3.67</v>
      </c>
      <c r="Z9902" s="32">
        <v>21.3</v>
      </c>
      <c r="AA9902" s="32">
        <v>38</v>
      </c>
      <c r="AB9902" s="32"/>
      <c r="AC9902" s="32">
        <v>6.56</v>
      </c>
    </row>
    <row r="9903" spans="1:29" hidden="1" x14ac:dyDescent="0.25">
      <c r="A9903" t="s">
        <v>265</v>
      </c>
      <c r="B9903" t="s">
        <v>266</v>
      </c>
      <c r="C9903" s="1">
        <v>43932</v>
      </c>
      <c r="D9903">
        <v>999</v>
      </c>
      <c r="E9903">
        <v>44</v>
      </c>
      <c r="F9903">
        <v>17</v>
      </c>
      <c r="G9903">
        <v>2</v>
      </c>
      <c r="H9903">
        <v>366.97</v>
      </c>
      <c r="I9903">
        <v>16.163</v>
      </c>
      <c r="J9903">
        <v>6.2450000000000001</v>
      </c>
      <c r="K9903">
        <v>0.73499999999999999</v>
      </c>
      <c r="L9903">
        <v>38472</v>
      </c>
      <c r="M9903">
        <v>2421</v>
      </c>
      <c r="N9903">
        <v>14.132</v>
      </c>
      <c r="O9903">
        <v>0.88900000000000001</v>
      </c>
      <c r="P9903" t="s">
        <v>68</v>
      </c>
      <c r="Q9903">
        <v>2722291</v>
      </c>
      <c r="R9903">
        <v>45.134999999999998</v>
      </c>
      <c r="S9903">
        <v>43.5</v>
      </c>
      <c r="T9903">
        <v>19.001999999999999</v>
      </c>
      <c r="U9903">
        <v>13.778</v>
      </c>
      <c r="V9903">
        <v>29524.264999999999</v>
      </c>
      <c r="W9903">
        <v>0.7</v>
      </c>
      <c r="X9903">
        <v>342.98899999999998</v>
      </c>
      <c r="Y9903">
        <v>3.67</v>
      </c>
      <c r="Z9903" s="32">
        <v>21.3</v>
      </c>
      <c r="AA9903" s="32">
        <v>38</v>
      </c>
      <c r="AB9903" s="32"/>
      <c r="AC9903" s="32">
        <v>6.56</v>
      </c>
    </row>
    <row r="9904" spans="1:29" hidden="1" x14ac:dyDescent="0.25">
      <c r="A9904" t="s">
        <v>265</v>
      </c>
      <c r="B9904" t="s">
        <v>266</v>
      </c>
      <c r="C9904" s="1">
        <v>43933</v>
      </c>
      <c r="D9904">
        <v>1053</v>
      </c>
      <c r="E9904">
        <v>54</v>
      </c>
      <c r="F9904">
        <v>23</v>
      </c>
      <c r="G9904">
        <v>6</v>
      </c>
      <c r="H9904">
        <v>386.80700000000002</v>
      </c>
      <c r="I9904">
        <v>19.835999999999999</v>
      </c>
      <c r="J9904">
        <v>8.4489999999999998</v>
      </c>
      <c r="K9904">
        <v>2.2040000000000002</v>
      </c>
      <c r="Q9904">
        <v>2722291</v>
      </c>
      <c r="R9904">
        <v>45.134999999999998</v>
      </c>
      <c r="S9904">
        <v>43.5</v>
      </c>
      <c r="T9904">
        <v>19.001999999999999</v>
      </c>
      <c r="U9904">
        <v>13.778</v>
      </c>
      <c r="V9904">
        <v>29524.264999999999</v>
      </c>
      <c r="W9904">
        <v>0.7</v>
      </c>
      <c r="X9904">
        <v>342.98899999999998</v>
      </c>
      <c r="Y9904">
        <v>3.67</v>
      </c>
      <c r="Z9904" s="32">
        <v>21.3</v>
      </c>
      <c r="AA9904" s="32">
        <v>38</v>
      </c>
      <c r="AB9904" s="32"/>
      <c r="AC9904" s="32">
        <v>6.56</v>
      </c>
    </row>
    <row r="9905" spans="1:29" hidden="1" x14ac:dyDescent="0.25">
      <c r="A9905" t="s">
        <v>265</v>
      </c>
      <c r="B9905" t="s">
        <v>266</v>
      </c>
      <c r="C9905" s="1">
        <v>43934</v>
      </c>
      <c r="D9905">
        <v>1062</v>
      </c>
      <c r="E9905">
        <v>9</v>
      </c>
      <c r="F9905">
        <v>24</v>
      </c>
      <c r="G9905">
        <v>1</v>
      </c>
      <c r="H9905">
        <v>390.113</v>
      </c>
      <c r="I9905">
        <v>3.306</v>
      </c>
      <c r="J9905">
        <v>8.8160000000000007</v>
      </c>
      <c r="K9905">
        <v>0.36699999999999999</v>
      </c>
      <c r="L9905">
        <v>41503</v>
      </c>
      <c r="N9905">
        <v>15.246</v>
      </c>
      <c r="P9905" t="s">
        <v>68</v>
      </c>
      <c r="Q9905">
        <v>2722291</v>
      </c>
      <c r="R9905">
        <v>45.134999999999998</v>
      </c>
      <c r="S9905">
        <v>43.5</v>
      </c>
      <c r="T9905">
        <v>19.001999999999999</v>
      </c>
      <c r="U9905">
        <v>13.778</v>
      </c>
      <c r="V9905">
        <v>29524.264999999999</v>
      </c>
      <c r="W9905">
        <v>0.7</v>
      </c>
      <c r="X9905">
        <v>342.98899999999998</v>
      </c>
      <c r="Y9905">
        <v>3.67</v>
      </c>
      <c r="Z9905" s="32">
        <v>21.3</v>
      </c>
      <c r="AA9905" s="32">
        <v>38</v>
      </c>
      <c r="AB9905" s="32"/>
      <c r="AC9905" s="32">
        <v>6.56</v>
      </c>
    </row>
    <row r="9906" spans="1:29" hidden="1" x14ac:dyDescent="0.25">
      <c r="A9906" t="s">
        <v>265</v>
      </c>
      <c r="B9906" t="s">
        <v>266</v>
      </c>
      <c r="C9906" s="1">
        <v>43935</v>
      </c>
      <c r="D9906">
        <v>1070</v>
      </c>
      <c r="E9906">
        <v>8</v>
      </c>
      <c r="F9906">
        <v>24</v>
      </c>
      <c r="G9906">
        <v>0</v>
      </c>
      <c r="H9906">
        <v>393.05099999999999</v>
      </c>
      <c r="I9906">
        <v>2.9390000000000001</v>
      </c>
      <c r="J9906">
        <v>8.8160000000000007</v>
      </c>
      <c r="K9906">
        <v>0</v>
      </c>
      <c r="L9906">
        <v>42690</v>
      </c>
      <c r="M9906">
        <v>1187</v>
      </c>
      <c r="N9906">
        <v>15.682</v>
      </c>
      <c r="O9906">
        <v>0.436</v>
      </c>
      <c r="P9906" t="s">
        <v>68</v>
      </c>
      <c r="Q9906">
        <v>2722291</v>
      </c>
      <c r="R9906">
        <v>45.134999999999998</v>
      </c>
      <c r="S9906">
        <v>43.5</v>
      </c>
      <c r="T9906">
        <v>19.001999999999999</v>
      </c>
      <c r="U9906">
        <v>13.778</v>
      </c>
      <c r="V9906">
        <v>29524.264999999999</v>
      </c>
      <c r="W9906">
        <v>0.7</v>
      </c>
      <c r="X9906">
        <v>342.98899999999998</v>
      </c>
      <c r="Y9906">
        <v>3.67</v>
      </c>
      <c r="Z9906" s="32">
        <v>21.3</v>
      </c>
      <c r="AA9906" s="32">
        <v>38</v>
      </c>
      <c r="AB9906" s="32"/>
      <c r="AC9906" s="32">
        <v>6.56</v>
      </c>
    </row>
    <row r="9907" spans="1:29" hidden="1" x14ac:dyDescent="0.25">
      <c r="A9907" t="s">
        <v>265</v>
      </c>
      <c r="B9907" t="s">
        <v>266</v>
      </c>
      <c r="C9907" s="1">
        <v>43936</v>
      </c>
      <c r="D9907">
        <v>1070</v>
      </c>
      <c r="E9907">
        <v>0</v>
      </c>
      <c r="F9907">
        <v>24</v>
      </c>
      <c r="G9907">
        <v>0</v>
      </c>
      <c r="H9907">
        <v>393.05099999999999</v>
      </c>
      <c r="I9907">
        <v>0</v>
      </c>
      <c r="J9907">
        <v>8.8160000000000007</v>
      </c>
      <c r="K9907">
        <v>0</v>
      </c>
      <c r="L9907">
        <v>44677</v>
      </c>
      <c r="M9907">
        <v>1987</v>
      </c>
      <c r="N9907">
        <v>16.411999999999999</v>
      </c>
      <c r="O9907">
        <v>0.73</v>
      </c>
      <c r="P9907" t="s">
        <v>68</v>
      </c>
      <c r="Q9907">
        <v>2722291</v>
      </c>
      <c r="R9907">
        <v>45.134999999999998</v>
      </c>
      <c r="S9907">
        <v>43.5</v>
      </c>
      <c r="T9907">
        <v>19.001999999999999</v>
      </c>
      <c r="U9907">
        <v>13.778</v>
      </c>
      <c r="V9907">
        <v>29524.264999999999</v>
      </c>
      <c r="W9907">
        <v>0.7</v>
      </c>
      <c r="X9907">
        <v>342.98899999999998</v>
      </c>
      <c r="Y9907">
        <v>3.67</v>
      </c>
      <c r="Z9907" s="32">
        <v>21.3</v>
      </c>
      <c r="AA9907" s="32">
        <v>38</v>
      </c>
      <c r="AB9907" s="32"/>
      <c r="AC9907" s="32">
        <v>6.56</v>
      </c>
    </row>
    <row r="9908" spans="1:29" hidden="1" x14ac:dyDescent="0.25">
      <c r="A9908" t="s">
        <v>265</v>
      </c>
      <c r="B9908" t="s">
        <v>266</v>
      </c>
      <c r="C9908" s="1">
        <v>43937</v>
      </c>
      <c r="D9908">
        <v>1091</v>
      </c>
      <c r="E9908">
        <v>21</v>
      </c>
      <c r="F9908">
        <v>29</v>
      </c>
      <c r="G9908">
        <v>5</v>
      </c>
      <c r="H9908">
        <v>400.76499999999999</v>
      </c>
      <c r="I9908">
        <v>7.7140000000000004</v>
      </c>
      <c r="J9908">
        <v>10.653</v>
      </c>
      <c r="K9908">
        <v>1.837</v>
      </c>
      <c r="L9908">
        <v>48537</v>
      </c>
      <c r="M9908">
        <v>3860</v>
      </c>
      <c r="N9908">
        <v>17.829000000000001</v>
      </c>
      <c r="O9908">
        <v>1.4179999999999999</v>
      </c>
      <c r="P9908" t="s">
        <v>68</v>
      </c>
      <c r="Q9908">
        <v>2722291</v>
      </c>
      <c r="R9908">
        <v>45.134999999999998</v>
      </c>
      <c r="S9908">
        <v>43.5</v>
      </c>
      <c r="T9908">
        <v>19.001999999999999</v>
      </c>
      <c r="U9908">
        <v>13.778</v>
      </c>
      <c r="V9908">
        <v>29524.264999999999</v>
      </c>
      <c r="W9908">
        <v>0.7</v>
      </c>
      <c r="X9908">
        <v>342.98899999999998</v>
      </c>
      <c r="Y9908">
        <v>3.67</v>
      </c>
      <c r="Z9908" s="32">
        <v>21.3</v>
      </c>
      <c r="AA9908" s="32">
        <v>38</v>
      </c>
      <c r="AB9908" s="32"/>
      <c r="AC9908" s="32">
        <v>6.56</v>
      </c>
    </row>
    <row r="9909" spans="1:29" hidden="1" x14ac:dyDescent="0.25">
      <c r="A9909" t="s">
        <v>265</v>
      </c>
      <c r="B9909" t="s">
        <v>266</v>
      </c>
      <c r="C9909" s="1">
        <v>43938</v>
      </c>
      <c r="D9909">
        <v>1149</v>
      </c>
      <c r="E9909">
        <v>58</v>
      </c>
      <c r="F9909">
        <v>32</v>
      </c>
      <c r="G9909">
        <v>3</v>
      </c>
      <c r="H9909">
        <v>422.07100000000003</v>
      </c>
      <c r="I9909">
        <v>21.306000000000001</v>
      </c>
      <c r="J9909">
        <v>11.755000000000001</v>
      </c>
      <c r="K9909">
        <v>1.1020000000000001</v>
      </c>
      <c r="L9909">
        <v>53101</v>
      </c>
      <c r="M9909">
        <v>4564</v>
      </c>
      <c r="N9909">
        <v>19.506</v>
      </c>
      <c r="O9909">
        <v>1.677</v>
      </c>
      <c r="P9909" t="s">
        <v>68</v>
      </c>
      <c r="Q9909">
        <v>2722291</v>
      </c>
      <c r="R9909">
        <v>45.134999999999998</v>
      </c>
      <c r="S9909">
        <v>43.5</v>
      </c>
      <c r="T9909">
        <v>19.001999999999999</v>
      </c>
      <c r="U9909">
        <v>13.778</v>
      </c>
      <c r="V9909">
        <v>29524.264999999999</v>
      </c>
      <c r="W9909">
        <v>0.7</v>
      </c>
      <c r="X9909">
        <v>342.98899999999998</v>
      </c>
      <c r="Y9909">
        <v>3.67</v>
      </c>
      <c r="Z9909" s="32">
        <v>21.3</v>
      </c>
      <c r="AA9909" s="32">
        <v>38</v>
      </c>
      <c r="AB9909" s="32"/>
      <c r="AC9909" s="32">
        <v>6.56</v>
      </c>
    </row>
    <row r="9910" spans="1:29" hidden="1" x14ac:dyDescent="0.25">
      <c r="A9910" t="s">
        <v>265</v>
      </c>
      <c r="B9910" t="s">
        <v>266</v>
      </c>
      <c r="C9910" s="1">
        <v>43939</v>
      </c>
      <c r="D9910">
        <v>1239</v>
      </c>
      <c r="E9910">
        <v>90</v>
      </c>
      <c r="F9910">
        <v>33</v>
      </c>
      <c r="G9910">
        <v>1</v>
      </c>
      <c r="H9910">
        <v>455.13099999999997</v>
      </c>
      <c r="I9910">
        <v>33.06</v>
      </c>
      <c r="J9910">
        <v>12.122</v>
      </c>
      <c r="K9910">
        <v>0.36699999999999999</v>
      </c>
      <c r="L9910">
        <v>58816</v>
      </c>
      <c r="M9910">
        <v>5715</v>
      </c>
      <c r="N9910">
        <v>21.605</v>
      </c>
      <c r="O9910">
        <v>2.0990000000000002</v>
      </c>
      <c r="P9910" t="s">
        <v>68</v>
      </c>
      <c r="Q9910">
        <v>2722291</v>
      </c>
      <c r="R9910">
        <v>45.134999999999998</v>
      </c>
      <c r="S9910">
        <v>43.5</v>
      </c>
      <c r="T9910">
        <v>19.001999999999999</v>
      </c>
      <c r="U9910">
        <v>13.778</v>
      </c>
      <c r="V9910">
        <v>29524.264999999999</v>
      </c>
      <c r="W9910">
        <v>0.7</v>
      </c>
      <c r="X9910">
        <v>342.98899999999998</v>
      </c>
      <c r="Y9910">
        <v>3.67</v>
      </c>
      <c r="Z9910" s="32">
        <v>21.3</v>
      </c>
      <c r="AA9910" s="32">
        <v>38</v>
      </c>
      <c r="AB9910" s="32"/>
      <c r="AC9910" s="32">
        <v>6.56</v>
      </c>
    </row>
    <row r="9911" spans="1:29" hidden="1" x14ac:dyDescent="0.25">
      <c r="A9911" t="s">
        <v>265</v>
      </c>
      <c r="B9911" t="s">
        <v>266</v>
      </c>
      <c r="C9911" s="1">
        <v>43940</v>
      </c>
      <c r="D9911">
        <v>1298</v>
      </c>
      <c r="E9911">
        <v>59</v>
      </c>
      <c r="F9911">
        <v>33</v>
      </c>
      <c r="G9911">
        <v>0</v>
      </c>
      <c r="H9911">
        <v>476.80399999999997</v>
      </c>
      <c r="I9911">
        <v>21.672999999999998</v>
      </c>
      <c r="J9911">
        <v>12.122</v>
      </c>
      <c r="K9911">
        <v>0</v>
      </c>
      <c r="L9911">
        <v>64035</v>
      </c>
      <c r="M9911">
        <v>5219</v>
      </c>
      <c r="N9911">
        <v>23.521999999999998</v>
      </c>
      <c r="O9911">
        <v>1.917</v>
      </c>
      <c r="P9911" t="s">
        <v>68</v>
      </c>
      <c r="Q9911">
        <v>2722291</v>
      </c>
      <c r="R9911">
        <v>45.134999999999998</v>
      </c>
      <c r="S9911">
        <v>43.5</v>
      </c>
      <c r="T9911">
        <v>19.001999999999999</v>
      </c>
      <c r="U9911">
        <v>13.778</v>
      </c>
      <c r="V9911">
        <v>29524.264999999999</v>
      </c>
      <c r="W9911">
        <v>0.7</v>
      </c>
      <c r="X9911">
        <v>342.98899999999998</v>
      </c>
      <c r="Y9911">
        <v>3.67</v>
      </c>
      <c r="Z9911" s="32">
        <v>21.3</v>
      </c>
      <c r="AA9911" s="32">
        <v>38</v>
      </c>
      <c r="AB9911" s="32"/>
      <c r="AC9911" s="32">
        <v>6.56</v>
      </c>
    </row>
    <row r="9912" spans="1:29" hidden="1" x14ac:dyDescent="0.25">
      <c r="A9912" t="s">
        <v>265</v>
      </c>
      <c r="B9912" t="s">
        <v>266</v>
      </c>
      <c r="C9912" s="1">
        <v>43941</v>
      </c>
      <c r="D9912">
        <v>1326</v>
      </c>
      <c r="E9912">
        <v>28</v>
      </c>
      <c r="F9912">
        <v>36</v>
      </c>
      <c r="G9912">
        <v>3</v>
      </c>
      <c r="H9912">
        <v>487.09</v>
      </c>
      <c r="I9912">
        <v>10.285</v>
      </c>
      <c r="J9912">
        <v>13.224</v>
      </c>
      <c r="K9912">
        <v>1.1020000000000001</v>
      </c>
      <c r="L9912">
        <v>66352</v>
      </c>
      <c r="M9912">
        <v>2317</v>
      </c>
      <c r="N9912">
        <v>24.373999999999999</v>
      </c>
      <c r="O9912">
        <v>0.85099999999999998</v>
      </c>
      <c r="P9912" t="s">
        <v>68</v>
      </c>
      <c r="Q9912">
        <v>2722291</v>
      </c>
      <c r="R9912">
        <v>45.134999999999998</v>
      </c>
      <c r="S9912">
        <v>43.5</v>
      </c>
      <c r="T9912">
        <v>19.001999999999999</v>
      </c>
      <c r="U9912">
        <v>13.778</v>
      </c>
      <c r="V9912">
        <v>29524.264999999999</v>
      </c>
      <c r="W9912">
        <v>0.7</v>
      </c>
      <c r="X9912">
        <v>342.98899999999998</v>
      </c>
      <c r="Y9912">
        <v>3.67</v>
      </c>
      <c r="Z9912" s="32">
        <v>21.3</v>
      </c>
      <c r="AA9912" s="32">
        <v>38</v>
      </c>
      <c r="AB9912" s="32"/>
      <c r="AC9912" s="32">
        <v>6.56</v>
      </c>
    </row>
    <row r="9913" spans="1:29" hidden="1" x14ac:dyDescent="0.25">
      <c r="A9913" t="s">
        <v>265</v>
      </c>
      <c r="B9913" t="s">
        <v>266</v>
      </c>
      <c r="C9913" s="1">
        <v>43942</v>
      </c>
      <c r="D9913">
        <v>1350</v>
      </c>
      <c r="E9913">
        <v>24</v>
      </c>
      <c r="F9913">
        <v>37</v>
      </c>
      <c r="G9913">
        <v>1</v>
      </c>
      <c r="H9913">
        <v>495.90600000000001</v>
      </c>
      <c r="I9913">
        <v>8.8160000000000007</v>
      </c>
      <c r="J9913">
        <v>13.590999999999999</v>
      </c>
      <c r="K9913">
        <v>0.36699999999999999</v>
      </c>
      <c r="L9913">
        <v>70753</v>
      </c>
      <c r="M9913">
        <v>4401</v>
      </c>
      <c r="N9913">
        <v>25.99</v>
      </c>
      <c r="O9913">
        <v>1.617</v>
      </c>
      <c r="P9913" t="s">
        <v>68</v>
      </c>
      <c r="Q9913">
        <v>2722291</v>
      </c>
      <c r="R9913">
        <v>45.134999999999998</v>
      </c>
      <c r="S9913">
        <v>43.5</v>
      </c>
      <c r="T9913">
        <v>19.001999999999999</v>
      </c>
      <c r="U9913">
        <v>13.778</v>
      </c>
      <c r="V9913">
        <v>29524.264999999999</v>
      </c>
      <c r="W9913">
        <v>0.7</v>
      </c>
      <c r="X9913">
        <v>342.98899999999998</v>
      </c>
      <c r="Y9913">
        <v>3.67</v>
      </c>
      <c r="Z9913" s="32">
        <v>21.3</v>
      </c>
      <c r="AA9913" s="32">
        <v>38</v>
      </c>
      <c r="AB9913" s="32"/>
      <c r="AC9913" s="32">
        <v>6.56</v>
      </c>
    </row>
    <row r="9914" spans="1:29" hidden="1" x14ac:dyDescent="0.25">
      <c r="A9914" t="s">
        <v>265</v>
      </c>
      <c r="B9914" t="s">
        <v>266</v>
      </c>
      <c r="C9914" s="1">
        <v>43943</v>
      </c>
      <c r="D9914">
        <v>1370</v>
      </c>
      <c r="E9914">
        <v>20</v>
      </c>
      <c r="F9914">
        <v>38</v>
      </c>
      <c r="G9914">
        <v>1</v>
      </c>
      <c r="H9914">
        <v>503.25299999999999</v>
      </c>
      <c r="I9914">
        <v>7.3470000000000004</v>
      </c>
      <c r="J9914">
        <v>13.959</v>
      </c>
      <c r="K9914">
        <v>0.36699999999999999</v>
      </c>
      <c r="L9914">
        <v>76793</v>
      </c>
      <c r="M9914">
        <v>6040</v>
      </c>
      <c r="N9914">
        <v>28.209</v>
      </c>
      <c r="O9914">
        <v>2.2189999999999999</v>
      </c>
      <c r="P9914" t="s">
        <v>68</v>
      </c>
      <c r="Q9914">
        <v>2722291</v>
      </c>
      <c r="R9914">
        <v>45.134999999999998</v>
      </c>
      <c r="S9914">
        <v>43.5</v>
      </c>
      <c r="T9914">
        <v>19.001999999999999</v>
      </c>
      <c r="U9914">
        <v>13.778</v>
      </c>
      <c r="V9914">
        <v>29524.264999999999</v>
      </c>
      <c r="W9914">
        <v>0.7</v>
      </c>
      <c r="X9914">
        <v>342.98899999999998</v>
      </c>
      <c r="Y9914">
        <v>3.67</v>
      </c>
      <c r="Z9914" s="32">
        <v>21.3</v>
      </c>
      <c r="AA9914" s="32">
        <v>38</v>
      </c>
      <c r="AB9914" s="32"/>
      <c r="AC9914" s="32">
        <v>6.56</v>
      </c>
    </row>
    <row r="9915" spans="1:29" hidden="1" x14ac:dyDescent="0.25">
      <c r="A9915" t="s">
        <v>265</v>
      </c>
      <c r="B9915" t="s">
        <v>266</v>
      </c>
      <c r="C9915" s="1">
        <v>43944</v>
      </c>
      <c r="D9915">
        <v>1398</v>
      </c>
      <c r="E9915">
        <v>28</v>
      </c>
      <c r="F9915">
        <v>38</v>
      </c>
      <c r="G9915">
        <v>0</v>
      </c>
      <c r="H9915">
        <v>513.53800000000001</v>
      </c>
      <c r="I9915">
        <v>10.285</v>
      </c>
      <c r="J9915">
        <v>13.959</v>
      </c>
      <c r="K9915">
        <v>0</v>
      </c>
      <c r="L9915">
        <v>83591</v>
      </c>
      <c r="M9915">
        <v>6798</v>
      </c>
      <c r="N9915">
        <v>30.706</v>
      </c>
      <c r="O9915">
        <v>2.4969999999999999</v>
      </c>
      <c r="P9915" t="s">
        <v>68</v>
      </c>
      <c r="Q9915">
        <v>2722291</v>
      </c>
      <c r="R9915">
        <v>45.134999999999998</v>
      </c>
      <c r="S9915">
        <v>43.5</v>
      </c>
      <c r="T9915">
        <v>19.001999999999999</v>
      </c>
      <c r="U9915">
        <v>13.778</v>
      </c>
      <c r="V9915">
        <v>29524.264999999999</v>
      </c>
      <c r="W9915">
        <v>0.7</v>
      </c>
      <c r="X9915">
        <v>342.98899999999998</v>
      </c>
      <c r="Y9915">
        <v>3.67</v>
      </c>
      <c r="Z9915" s="32">
        <v>21.3</v>
      </c>
      <c r="AA9915" s="32">
        <v>38</v>
      </c>
      <c r="AB9915" s="32"/>
      <c r="AC9915" s="32">
        <v>6.56</v>
      </c>
    </row>
    <row r="9916" spans="1:29" hidden="1" x14ac:dyDescent="0.25">
      <c r="A9916" t="s">
        <v>265</v>
      </c>
      <c r="B9916" t="s">
        <v>266</v>
      </c>
      <c r="C9916" s="1">
        <v>43945</v>
      </c>
      <c r="D9916">
        <v>1410</v>
      </c>
      <c r="E9916">
        <v>12</v>
      </c>
      <c r="F9916">
        <v>40</v>
      </c>
      <c r="G9916">
        <v>2</v>
      </c>
      <c r="H9916">
        <v>517.94600000000003</v>
      </c>
      <c r="I9916">
        <v>4.4080000000000004</v>
      </c>
      <c r="J9916">
        <v>14.694000000000001</v>
      </c>
      <c r="K9916">
        <v>0.73499999999999999</v>
      </c>
      <c r="L9916">
        <v>90992</v>
      </c>
      <c r="M9916">
        <v>7401</v>
      </c>
      <c r="N9916">
        <v>33.424999999999997</v>
      </c>
      <c r="O9916">
        <v>2.7189999999999999</v>
      </c>
      <c r="P9916" t="s">
        <v>68</v>
      </c>
      <c r="Q9916">
        <v>2722291</v>
      </c>
      <c r="R9916">
        <v>45.134999999999998</v>
      </c>
      <c r="S9916">
        <v>43.5</v>
      </c>
      <c r="T9916">
        <v>19.001999999999999</v>
      </c>
      <c r="U9916">
        <v>13.778</v>
      </c>
      <c r="V9916">
        <v>29524.264999999999</v>
      </c>
      <c r="W9916">
        <v>0.7</v>
      </c>
      <c r="X9916">
        <v>342.98899999999998</v>
      </c>
      <c r="Y9916">
        <v>3.67</v>
      </c>
      <c r="Z9916" s="32">
        <v>21.3</v>
      </c>
      <c r="AA9916" s="32">
        <v>38</v>
      </c>
      <c r="AB9916" s="32"/>
      <c r="AC9916" s="32">
        <v>6.56</v>
      </c>
    </row>
    <row r="9917" spans="1:29" hidden="1" x14ac:dyDescent="0.25">
      <c r="A9917" t="s">
        <v>265</v>
      </c>
      <c r="B9917" t="s">
        <v>266</v>
      </c>
      <c r="C9917" s="1">
        <v>43946</v>
      </c>
      <c r="D9917">
        <v>1410</v>
      </c>
      <c r="E9917">
        <v>0</v>
      </c>
      <c r="F9917">
        <v>40</v>
      </c>
      <c r="G9917">
        <v>0</v>
      </c>
      <c r="H9917">
        <v>517.94600000000003</v>
      </c>
      <c r="I9917">
        <v>0</v>
      </c>
      <c r="J9917">
        <v>14.694000000000001</v>
      </c>
      <c r="K9917">
        <v>0</v>
      </c>
      <c r="L9917">
        <v>98948</v>
      </c>
      <c r="M9917">
        <v>7956</v>
      </c>
      <c r="N9917">
        <v>36.347000000000001</v>
      </c>
      <c r="O9917">
        <v>2.923</v>
      </c>
      <c r="P9917" t="s">
        <v>68</v>
      </c>
      <c r="Q9917">
        <v>2722291</v>
      </c>
      <c r="R9917">
        <v>45.134999999999998</v>
      </c>
      <c r="S9917">
        <v>43.5</v>
      </c>
      <c r="T9917">
        <v>19.001999999999999</v>
      </c>
      <c r="U9917">
        <v>13.778</v>
      </c>
      <c r="V9917">
        <v>29524.264999999999</v>
      </c>
      <c r="W9917">
        <v>0.7</v>
      </c>
      <c r="X9917">
        <v>342.98899999999998</v>
      </c>
      <c r="Y9917">
        <v>3.67</v>
      </c>
      <c r="Z9917" s="32">
        <v>21.3</v>
      </c>
      <c r="AA9917" s="32">
        <v>38</v>
      </c>
      <c r="AB9917" s="32"/>
      <c r="AC9917" s="32">
        <v>6.56</v>
      </c>
    </row>
    <row r="9918" spans="1:29" hidden="1" x14ac:dyDescent="0.25">
      <c r="A9918" t="s">
        <v>265</v>
      </c>
      <c r="B9918" t="s">
        <v>266</v>
      </c>
      <c r="C9918" s="1">
        <v>43947</v>
      </c>
      <c r="D9918">
        <v>1426</v>
      </c>
      <c r="E9918">
        <v>16</v>
      </c>
      <c r="F9918">
        <v>41</v>
      </c>
      <c r="G9918">
        <v>1</v>
      </c>
      <c r="H9918">
        <v>523.82399999999996</v>
      </c>
      <c r="I9918">
        <v>5.8769999999999998</v>
      </c>
      <c r="J9918">
        <v>15.061</v>
      </c>
      <c r="K9918">
        <v>0.36699999999999999</v>
      </c>
      <c r="L9918">
        <v>104488</v>
      </c>
      <c r="M9918">
        <v>5540</v>
      </c>
      <c r="N9918">
        <v>38.381999999999998</v>
      </c>
      <c r="O9918">
        <v>2.0350000000000001</v>
      </c>
      <c r="P9918" t="s">
        <v>68</v>
      </c>
      <c r="Q9918">
        <v>2722291</v>
      </c>
      <c r="R9918">
        <v>45.134999999999998</v>
      </c>
      <c r="S9918">
        <v>43.5</v>
      </c>
      <c r="T9918">
        <v>19.001999999999999</v>
      </c>
      <c r="U9918">
        <v>13.778</v>
      </c>
      <c r="V9918">
        <v>29524.264999999999</v>
      </c>
      <c r="W9918">
        <v>0.7</v>
      </c>
      <c r="X9918">
        <v>342.98899999999998</v>
      </c>
      <c r="Y9918">
        <v>3.67</v>
      </c>
      <c r="Z9918" s="32">
        <v>21.3</v>
      </c>
      <c r="AA9918" s="32">
        <v>38</v>
      </c>
      <c r="AB9918" s="32"/>
      <c r="AC9918" s="32">
        <v>6.56</v>
      </c>
    </row>
    <row r="9919" spans="1:29" hidden="1" x14ac:dyDescent="0.25">
      <c r="A9919" t="s">
        <v>265</v>
      </c>
      <c r="B9919" t="s">
        <v>266</v>
      </c>
      <c r="C9919" s="1">
        <v>43948</v>
      </c>
      <c r="D9919">
        <v>1438</v>
      </c>
      <c r="E9919">
        <v>12</v>
      </c>
      <c r="F9919">
        <v>41</v>
      </c>
      <c r="G9919">
        <v>0</v>
      </c>
      <c r="H9919">
        <v>528.23199999999997</v>
      </c>
      <c r="I9919">
        <v>4.4080000000000004</v>
      </c>
      <c r="J9919">
        <v>15.061</v>
      </c>
      <c r="K9919">
        <v>0</v>
      </c>
      <c r="L9919">
        <v>106775</v>
      </c>
      <c r="M9919">
        <v>2287</v>
      </c>
      <c r="N9919">
        <v>39.222000000000001</v>
      </c>
      <c r="O9919">
        <v>0.84</v>
      </c>
      <c r="P9919" t="s">
        <v>68</v>
      </c>
      <c r="Q9919">
        <v>2722291</v>
      </c>
      <c r="R9919">
        <v>45.134999999999998</v>
      </c>
      <c r="S9919">
        <v>43.5</v>
      </c>
      <c r="T9919">
        <v>19.001999999999999</v>
      </c>
      <c r="U9919">
        <v>13.778</v>
      </c>
      <c r="V9919">
        <v>29524.264999999999</v>
      </c>
      <c r="W9919">
        <v>0.7</v>
      </c>
      <c r="X9919">
        <v>342.98899999999998</v>
      </c>
      <c r="Y9919">
        <v>3.67</v>
      </c>
      <c r="Z9919" s="32">
        <v>21.3</v>
      </c>
      <c r="AA9919" s="32">
        <v>38</v>
      </c>
      <c r="AB9919" s="32"/>
      <c r="AC9919" s="32">
        <v>6.56</v>
      </c>
    </row>
    <row r="9920" spans="1:29" hidden="1" x14ac:dyDescent="0.25">
      <c r="A9920" t="s">
        <v>265</v>
      </c>
      <c r="B9920" t="s">
        <v>266</v>
      </c>
      <c r="C9920" s="1">
        <v>43949</v>
      </c>
      <c r="D9920">
        <v>1449</v>
      </c>
      <c r="E9920">
        <v>11</v>
      </c>
      <c r="F9920">
        <v>41</v>
      </c>
      <c r="G9920">
        <v>0</v>
      </c>
      <c r="H9920">
        <v>532.27200000000005</v>
      </c>
      <c r="I9920">
        <v>4.0410000000000004</v>
      </c>
      <c r="J9920">
        <v>15.061</v>
      </c>
      <c r="K9920">
        <v>0</v>
      </c>
      <c r="L9920">
        <v>111809</v>
      </c>
      <c r="M9920">
        <v>5034</v>
      </c>
      <c r="N9920">
        <v>41.072000000000003</v>
      </c>
      <c r="O9920">
        <v>1.849</v>
      </c>
      <c r="P9920" t="s">
        <v>68</v>
      </c>
      <c r="Q9920">
        <v>2722291</v>
      </c>
      <c r="R9920">
        <v>45.134999999999998</v>
      </c>
      <c r="S9920">
        <v>43.5</v>
      </c>
      <c r="T9920">
        <v>19.001999999999999</v>
      </c>
      <c r="U9920">
        <v>13.778</v>
      </c>
      <c r="V9920">
        <v>29524.264999999999</v>
      </c>
      <c r="W9920">
        <v>0.7</v>
      </c>
      <c r="X9920">
        <v>342.98899999999998</v>
      </c>
      <c r="Y9920">
        <v>3.67</v>
      </c>
      <c r="Z9920" s="32">
        <v>21.3</v>
      </c>
      <c r="AA9920" s="32">
        <v>38</v>
      </c>
      <c r="AB9920" s="32"/>
      <c r="AC9920" s="32">
        <v>6.56</v>
      </c>
    </row>
    <row r="9921" spans="1:29" hidden="1" x14ac:dyDescent="0.25">
      <c r="A9921" t="s">
        <v>265</v>
      </c>
      <c r="B9921" t="s">
        <v>266</v>
      </c>
      <c r="C9921" s="1">
        <v>43950</v>
      </c>
      <c r="D9921">
        <v>1344</v>
      </c>
      <c r="E9921">
        <v>-105</v>
      </c>
      <c r="F9921">
        <v>44</v>
      </c>
      <c r="G9921">
        <v>3</v>
      </c>
      <c r="H9921">
        <v>493.702</v>
      </c>
      <c r="I9921">
        <v>-38.57</v>
      </c>
      <c r="J9921">
        <v>16.163</v>
      </c>
      <c r="K9921">
        <v>1.1020000000000001</v>
      </c>
      <c r="L9921">
        <v>118201</v>
      </c>
      <c r="M9921">
        <v>6392</v>
      </c>
      <c r="N9921">
        <v>43.42</v>
      </c>
      <c r="O9921">
        <v>2.3479999999999999</v>
      </c>
      <c r="P9921" t="s">
        <v>68</v>
      </c>
      <c r="Q9921">
        <v>2722291</v>
      </c>
      <c r="R9921">
        <v>45.134999999999998</v>
      </c>
      <c r="S9921">
        <v>43.5</v>
      </c>
      <c r="T9921">
        <v>19.001999999999999</v>
      </c>
      <c r="U9921">
        <v>13.778</v>
      </c>
      <c r="V9921">
        <v>29524.264999999999</v>
      </c>
      <c r="W9921">
        <v>0.7</v>
      </c>
      <c r="X9921">
        <v>342.98899999999998</v>
      </c>
      <c r="Y9921">
        <v>3.67</v>
      </c>
      <c r="Z9921" s="32">
        <v>21.3</v>
      </c>
      <c r="AA9921" s="32">
        <v>38</v>
      </c>
      <c r="AB9921" s="32"/>
      <c r="AC9921" s="32">
        <v>6.56</v>
      </c>
    </row>
    <row r="9922" spans="1:29" hidden="1" x14ac:dyDescent="0.25">
      <c r="A9922" t="s">
        <v>265</v>
      </c>
      <c r="B9922" t="s">
        <v>266</v>
      </c>
      <c r="C9922" s="1">
        <v>43951</v>
      </c>
      <c r="D9922">
        <v>1375</v>
      </c>
      <c r="E9922">
        <v>31</v>
      </c>
      <c r="F9922">
        <v>45</v>
      </c>
      <c r="G9922">
        <v>1</v>
      </c>
      <c r="H9922">
        <v>505.089</v>
      </c>
      <c r="I9922">
        <v>11.387</v>
      </c>
      <c r="J9922">
        <v>16.53</v>
      </c>
      <c r="K9922">
        <v>0.36699999999999999</v>
      </c>
      <c r="L9922">
        <v>125555</v>
      </c>
      <c r="M9922">
        <v>7354</v>
      </c>
      <c r="N9922">
        <v>46.121000000000002</v>
      </c>
      <c r="O9922">
        <v>2.7010000000000001</v>
      </c>
      <c r="P9922" t="s">
        <v>68</v>
      </c>
      <c r="Q9922">
        <v>2722291</v>
      </c>
      <c r="R9922">
        <v>45.134999999999998</v>
      </c>
      <c r="S9922">
        <v>43.5</v>
      </c>
      <c r="T9922">
        <v>19.001999999999999</v>
      </c>
      <c r="U9922">
        <v>13.778</v>
      </c>
      <c r="V9922">
        <v>29524.264999999999</v>
      </c>
      <c r="W9922">
        <v>0.7</v>
      </c>
      <c r="X9922">
        <v>342.98899999999998</v>
      </c>
      <c r="Y9922">
        <v>3.67</v>
      </c>
      <c r="Z9922" s="32">
        <v>21.3</v>
      </c>
      <c r="AA9922" s="32">
        <v>38</v>
      </c>
      <c r="AB9922" s="32"/>
      <c r="AC9922" s="32">
        <v>6.56</v>
      </c>
    </row>
    <row r="9923" spans="1:29" hidden="1" x14ac:dyDescent="0.25">
      <c r="A9923" t="s">
        <v>265</v>
      </c>
      <c r="B9923" t="s">
        <v>266</v>
      </c>
      <c r="C9923" s="1">
        <v>43952</v>
      </c>
      <c r="D9923">
        <v>1385</v>
      </c>
      <c r="E9923">
        <v>10</v>
      </c>
      <c r="F9923">
        <v>45</v>
      </c>
      <c r="G9923">
        <v>0</v>
      </c>
      <c r="H9923">
        <v>508.76299999999998</v>
      </c>
      <c r="I9923">
        <v>3.673</v>
      </c>
      <c r="J9923">
        <v>16.53</v>
      </c>
      <c r="K9923">
        <v>0</v>
      </c>
      <c r="L9923">
        <v>132768</v>
      </c>
      <c r="M9923">
        <v>7213</v>
      </c>
      <c r="N9923">
        <v>48.771000000000001</v>
      </c>
      <c r="O9923">
        <v>2.65</v>
      </c>
      <c r="P9923" t="s">
        <v>68</v>
      </c>
      <c r="Q9923">
        <v>2722291</v>
      </c>
      <c r="R9923">
        <v>45.134999999999998</v>
      </c>
      <c r="S9923">
        <v>43.5</v>
      </c>
      <c r="T9923">
        <v>19.001999999999999</v>
      </c>
      <c r="U9923">
        <v>13.778</v>
      </c>
      <c r="V9923">
        <v>29524.264999999999</v>
      </c>
      <c r="W9923">
        <v>0.7</v>
      </c>
      <c r="X9923">
        <v>342.98899999999998</v>
      </c>
      <c r="Y9923">
        <v>3.67</v>
      </c>
      <c r="Z9923" s="32">
        <v>21.3</v>
      </c>
      <c r="AA9923" s="32">
        <v>38</v>
      </c>
      <c r="AB9923" s="32"/>
      <c r="AC9923" s="32">
        <v>6.56</v>
      </c>
    </row>
    <row r="9924" spans="1:29" hidden="1" x14ac:dyDescent="0.25">
      <c r="A9924" t="s">
        <v>265</v>
      </c>
      <c r="B9924" t="s">
        <v>266</v>
      </c>
      <c r="C9924" s="1">
        <v>43953</v>
      </c>
      <c r="D9924">
        <v>1399</v>
      </c>
      <c r="E9924">
        <v>14</v>
      </c>
      <c r="F9924">
        <v>45</v>
      </c>
      <c r="G9924">
        <v>0</v>
      </c>
      <c r="H9924">
        <v>513.90499999999997</v>
      </c>
      <c r="I9924">
        <v>5.1429999999999998</v>
      </c>
      <c r="J9924">
        <v>16.53</v>
      </c>
      <c r="K9924">
        <v>0</v>
      </c>
      <c r="L9924">
        <v>138270</v>
      </c>
      <c r="M9924">
        <v>5502</v>
      </c>
      <c r="N9924">
        <v>50.792000000000002</v>
      </c>
      <c r="O9924">
        <v>2.0209999999999999</v>
      </c>
      <c r="P9924" t="s">
        <v>68</v>
      </c>
      <c r="Q9924">
        <v>2722291</v>
      </c>
      <c r="R9924">
        <v>45.134999999999998</v>
      </c>
      <c r="S9924">
        <v>43.5</v>
      </c>
      <c r="T9924">
        <v>19.001999999999999</v>
      </c>
      <c r="U9924">
        <v>13.778</v>
      </c>
      <c r="V9924">
        <v>29524.264999999999</v>
      </c>
      <c r="W9924">
        <v>0.7</v>
      </c>
      <c r="X9924">
        <v>342.98899999999998</v>
      </c>
      <c r="Y9924">
        <v>3.67</v>
      </c>
      <c r="Z9924" s="32">
        <v>21.3</v>
      </c>
      <c r="AA9924" s="32">
        <v>38</v>
      </c>
      <c r="AB9924" s="32"/>
      <c r="AC9924" s="32">
        <v>6.56</v>
      </c>
    </row>
    <row r="9925" spans="1:29" hidden="1" x14ac:dyDescent="0.25">
      <c r="A9925" t="s">
        <v>265</v>
      </c>
      <c r="B9925" t="s">
        <v>266</v>
      </c>
      <c r="C9925" s="1">
        <v>43954</v>
      </c>
      <c r="D9925">
        <v>1406</v>
      </c>
      <c r="E9925">
        <v>7</v>
      </c>
      <c r="F9925">
        <v>46</v>
      </c>
      <c r="G9925">
        <v>1</v>
      </c>
      <c r="H9925">
        <v>516.47699999999998</v>
      </c>
      <c r="I9925">
        <v>2.5710000000000002</v>
      </c>
      <c r="J9925">
        <v>16.898</v>
      </c>
      <c r="K9925">
        <v>0.36699999999999999</v>
      </c>
      <c r="L9925">
        <v>141678</v>
      </c>
      <c r="M9925">
        <v>3408</v>
      </c>
      <c r="N9925">
        <v>52.043999999999997</v>
      </c>
      <c r="O9925">
        <v>1.252</v>
      </c>
      <c r="P9925" t="s">
        <v>68</v>
      </c>
      <c r="Q9925">
        <v>2722291</v>
      </c>
      <c r="R9925">
        <v>45.134999999999998</v>
      </c>
      <c r="S9925">
        <v>43.5</v>
      </c>
      <c r="T9925">
        <v>19.001999999999999</v>
      </c>
      <c r="U9925">
        <v>13.778</v>
      </c>
      <c r="V9925">
        <v>29524.264999999999</v>
      </c>
      <c r="W9925">
        <v>0.7</v>
      </c>
      <c r="X9925">
        <v>342.98899999999998</v>
      </c>
      <c r="Y9925">
        <v>3.67</v>
      </c>
      <c r="Z9925" s="32">
        <v>21.3</v>
      </c>
      <c r="AA9925" s="32">
        <v>38</v>
      </c>
      <c r="AB9925" s="32"/>
      <c r="AC9925" s="32">
        <v>6.56</v>
      </c>
    </row>
    <row r="9926" spans="1:29" hidden="1" x14ac:dyDescent="0.25">
      <c r="A9926" t="s">
        <v>265</v>
      </c>
      <c r="B9926" t="s">
        <v>266</v>
      </c>
      <c r="C9926" s="1">
        <v>43955</v>
      </c>
      <c r="D9926">
        <v>1410</v>
      </c>
      <c r="E9926">
        <v>4</v>
      </c>
      <c r="F9926">
        <v>46</v>
      </c>
      <c r="G9926">
        <v>0</v>
      </c>
      <c r="H9926">
        <v>517.94600000000003</v>
      </c>
      <c r="I9926">
        <v>1.4690000000000001</v>
      </c>
      <c r="J9926">
        <v>16.898</v>
      </c>
      <c r="K9926">
        <v>0</v>
      </c>
      <c r="L9926">
        <v>144029</v>
      </c>
      <c r="M9926">
        <v>2351</v>
      </c>
      <c r="N9926">
        <v>52.906999999999996</v>
      </c>
      <c r="O9926">
        <v>0.86399999999999999</v>
      </c>
      <c r="P9926" t="s">
        <v>68</v>
      </c>
      <c r="Q9926">
        <v>2722291</v>
      </c>
      <c r="R9926">
        <v>45.134999999999998</v>
      </c>
      <c r="S9926">
        <v>43.5</v>
      </c>
      <c r="T9926">
        <v>19.001999999999999</v>
      </c>
      <c r="U9926">
        <v>13.778</v>
      </c>
      <c r="V9926">
        <v>29524.264999999999</v>
      </c>
      <c r="W9926">
        <v>0.7</v>
      </c>
      <c r="X9926">
        <v>342.98899999999998</v>
      </c>
      <c r="Y9926">
        <v>3.67</v>
      </c>
      <c r="Z9926" s="32">
        <v>21.3</v>
      </c>
      <c r="AA9926" s="32">
        <v>38</v>
      </c>
      <c r="AB9926" s="32"/>
      <c r="AC9926" s="32">
        <v>6.56</v>
      </c>
    </row>
    <row r="9927" spans="1:29" hidden="1" x14ac:dyDescent="0.25">
      <c r="A9927" t="s">
        <v>265</v>
      </c>
      <c r="B9927" t="s">
        <v>266</v>
      </c>
      <c r="C9927" s="1">
        <v>43956</v>
      </c>
      <c r="D9927">
        <v>1419</v>
      </c>
      <c r="E9927">
        <v>9</v>
      </c>
      <c r="F9927">
        <v>46</v>
      </c>
      <c r="G9927">
        <v>0</v>
      </c>
      <c r="H9927">
        <v>521.25199999999995</v>
      </c>
      <c r="I9927">
        <v>3.306</v>
      </c>
      <c r="J9927">
        <v>16.898</v>
      </c>
      <c r="K9927">
        <v>0</v>
      </c>
      <c r="L9927">
        <v>149106</v>
      </c>
      <c r="M9927">
        <v>5077</v>
      </c>
      <c r="N9927">
        <v>54.771999999999998</v>
      </c>
      <c r="O9927">
        <v>1.865</v>
      </c>
      <c r="P9927" t="s">
        <v>68</v>
      </c>
      <c r="Q9927">
        <v>2722291</v>
      </c>
      <c r="R9927">
        <v>45.134999999999998</v>
      </c>
      <c r="S9927">
        <v>43.5</v>
      </c>
      <c r="T9927">
        <v>19.001999999999999</v>
      </c>
      <c r="U9927">
        <v>13.778</v>
      </c>
      <c r="V9927">
        <v>29524.264999999999</v>
      </c>
      <c r="W9927">
        <v>0.7</v>
      </c>
      <c r="X9927">
        <v>342.98899999999998</v>
      </c>
      <c r="Y9927">
        <v>3.67</v>
      </c>
      <c r="Z9927" s="32">
        <v>21.3</v>
      </c>
      <c r="AA9927" s="32">
        <v>38</v>
      </c>
      <c r="AB9927" s="32"/>
      <c r="AC9927" s="32">
        <v>6.56</v>
      </c>
    </row>
    <row r="9928" spans="1:29" hidden="1" x14ac:dyDescent="0.25">
      <c r="A9928" t="s">
        <v>265</v>
      </c>
      <c r="B9928" t="s">
        <v>266</v>
      </c>
      <c r="C9928" s="1">
        <v>43957</v>
      </c>
      <c r="D9928">
        <v>1423</v>
      </c>
      <c r="E9928">
        <v>4</v>
      </c>
      <c r="F9928">
        <v>46</v>
      </c>
      <c r="G9928">
        <v>0</v>
      </c>
      <c r="H9928">
        <v>522.721</v>
      </c>
      <c r="I9928">
        <v>1.4690000000000001</v>
      </c>
      <c r="J9928">
        <v>16.898</v>
      </c>
      <c r="K9928">
        <v>0</v>
      </c>
      <c r="L9928">
        <v>156493</v>
      </c>
      <c r="M9928">
        <v>7387</v>
      </c>
      <c r="N9928">
        <v>57.485999999999997</v>
      </c>
      <c r="O9928">
        <v>2.714</v>
      </c>
      <c r="P9928" t="s">
        <v>68</v>
      </c>
      <c r="Q9928">
        <v>2722291</v>
      </c>
      <c r="R9928">
        <v>45.134999999999998</v>
      </c>
      <c r="S9928">
        <v>43.5</v>
      </c>
      <c r="T9928">
        <v>19.001999999999999</v>
      </c>
      <c r="U9928">
        <v>13.778</v>
      </c>
      <c r="V9928">
        <v>29524.264999999999</v>
      </c>
      <c r="W9928">
        <v>0.7</v>
      </c>
      <c r="X9928">
        <v>342.98899999999998</v>
      </c>
      <c r="Y9928">
        <v>3.67</v>
      </c>
      <c r="Z9928" s="32">
        <v>21.3</v>
      </c>
      <c r="AA9928" s="32">
        <v>38</v>
      </c>
      <c r="AB9928" s="32"/>
      <c r="AC9928" s="32">
        <v>6.56</v>
      </c>
    </row>
    <row r="9929" spans="1:29" hidden="1" x14ac:dyDescent="0.25">
      <c r="A9929" t="s">
        <v>265</v>
      </c>
      <c r="B9929" t="s">
        <v>266</v>
      </c>
      <c r="C9929" s="1">
        <v>43958</v>
      </c>
      <c r="D9929">
        <v>1428</v>
      </c>
      <c r="E9929">
        <v>5</v>
      </c>
      <c r="F9929">
        <v>48</v>
      </c>
      <c r="G9929">
        <v>2</v>
      </c>
      <c r="H9929">
        <v>524.55799999999999</v>
      </c>
      <c r="I9929">
        <v>1.837</v>
      </c>
      <c r="J9929">
        <v>17.632000000000001</v>
      </c>
      <c r="K9929">
        <v>0.73499999999999999</v>
      </c>
      <c r="L9929">
        <v>164088</v>
      </c>
      <c r="M9929">
        <v>7595</v>
      </c>
      <c r="N9929">
        <v>60.276000000000003</v>
      </c>
      <c r="O9929">
        <v>2.79</v>
      </c>
      <c r="P9929" t="s">
        <v>68</v>
      </c>
      <c r="Q9929">
        <v>2722291</v>
      </c>
      <c r="R9929">
        <v>45.134999999999998</v>
      </c>
      <c r="S9929">
        <v>43.5</v>
      </c>
      <c r="T9929">
        <v>19.001999999999999</v>
      </c>
      <c r="U9929">
        <v>13.778</v>
      </c>
      <c r="V9929">
        <v>29524.264999999999</v>
      </c>
      <c r="W9929">
        <v>0.7</v>
      </c>
      <c r="X9929">
        <v>342.98899999999998</v>
      </c>
      <c r="Y9929">
        <v>3.67</v>
      </c>
      <c r="Z9929" s="32">
        <v>21.3</v>
      </c>
      <c r="AA9929" s="32">
        <v>38</v>
      </c>
      <c r="AB9929" s="32"/>
      <c r="AC9929" s="32">
        <v>6.56</v>
      </c>
    </row>
    <row r="9930" spans="1:29" hidden="1" x14ac:dyDescent="0.25">
      <c r="A9930" t="s">
        <v>265</v>
      </c>
      <c r="B9930" t="s">
        <v>266</v>
      </c>
      <c r="C9930" s="1">
        <v>43959</v>
      </c>
      <c r="D9930">
        <v>1433</v>
      </c>
      <c r="E9930">
        <v>5</v>
      </c>
      <c r="F9930">
        <v>49</v>
      </c>
      <c r="G9930">
        <v>1</v>
      </c>
      <c r="H9930">
        <v>526.39499999999998</v>
      </c>
      <c r="I9930">
        <v>1.837</v>
      </c>
      <c r="J9930">
        <v>18</v>
      </c>
      <c r="K9930">
        <v>0.36699999999999999</v>
      </c>
      <c r="L9930">
        <v>172191</v>
      </c>
      <c r="M9930">
        <v>8103</v>
      </c>
      <c r="N9930">
        <v>63.252000000000002</v>
      </c>
      <c r="O9930">
        <v>2.9769999999999999</v>
      </c>
      <c r="P9930" t="s">
        <v>68</v>
      </c>
      <c r="Q9930">
        <v>2722291</v>
      </c>
      <c r="R9930">
        <v>45.134999999999998</v>
      </c>
      <c r="S9930">
        <v>43.5</v>
      </c>
      <c r="T9930">
        <v>19.001999999999999</v>
      </c>
      <c r="U9930">
        <v>13.778</v>
      </c>
      <c r="V9930">
        <v>29524.264999999999</v>
      </c>
      <c r="W9930">
        <v>0.7</v>
      </c>
      <c r="X9930">
        <v>342.98899999999998</v>
      </c>
      <c r="Y9930">
        <v>3.67</v>
      </c>
      <c r="Z9930" s="32">
        <v>21.3</v>
      </c>
      <c r="AA9930" s="32">
        <v>38</v>
      </c>
      <c r="AB9930" s="32"/>
      <c r="AC9930" s="32">
        <v>6.56</v>
      </c>
    </row>
    <row r="9931" spans="1:29" hidden="1" x14ac:dyDescent="0.25">
      <c r="A9931" t="s">
        <v>265</v>
      </c>
      <c r="B9931" t="s">
        <v>266</v>
      </c>
      <c r="C9931" s="1">
        <v>43960</v>
      </c>
      <c r="D9931">
        <v>1436</v>
      </c>
      <c r="E9931">
        <v>3</v>
      </c>
      <c r="F9931">
        <v>49</v>
      </c>
      <c r="G9931">
        <v>0</v>
      </c>
      <c r="H9931">
        <v>527.49699999999996</v>
      </c>
      <c r="I9931">
        <v>1.1020000000000001</v>
      </c>
      <c r="J9931">
        <v>18</v>
      </c>
      <c r="K9931">
        <v>0</v>
      </c>
      <c r="L9931">
        <v>180332</v>
      </c>
      <c r="M9931">
        <v>8141</v>
      </c>
      <c r="N9931">
        <v>66.242999999999995</v>
      </c>
      <c r="O9931">
        <v>2.99</v>
      </c>
      <c r="P9931" t="s">
        <v>68</v>
      </c>
      <c r="Q9931">
        <v>2722291</v>
      </c>
      <c r="R9931">
        <v>45.134999999999998</v>
      </c>
      <c r="S9931">
        <v>43.5</v>
      </c>
      <c r="T9931">
        <v>19.001999999999999</v>
      </c>
      <c r="U9931">
        <v>13.778</v>
      </c>
      <c r="V9931">
        <v>29524.264999999999</v>
      </c>
      <c r="W9931">
        <v>0.7</v>
      </c>
      <c r="X9931">
        <v>342.98899999999998</v>
      </c>
      <c r="Y9931">
        <v>3.67</v>
      </c>
      <c r="Z9931" s="32">
        <v>21.3</v>
      </c>
      <c r="AA9931" s="32">
        <v>38</v>
      </c>
      <c r="AB9931" s="32"/>
      <c r="AC9931" s="32">
        <v>6.56</v>
      </c>
    </row>
    <row r="9932" spans="1:29" hidden="1" x14ac:dyDescent="0.25">
      <c r="A9932" t="s">
        <v>265</v>
      </c>
      <c r="B9932" t="s">
        <v>266</v>
      </c>
      <c r="C9932" s="1">
        <v>43961</v>
      </c>
      <c r="D9932">
        <v>1444</v>
      </c>
      <c r="E9932">
        <v>8</v>
      </c>
      <c r="F9932">
        <v>50</v>
      </c>
      <c r="G9932">
        <v>1</v>
      </c>
      <c r="H9932">
        <v>530.43600000000004</v>
      </c>
      <c r="I9932">
        <v>2.9390000000000001</v>
      </c>
      <c r="J9932">
        <v>18.367000000000001</v>
      </c>
      <c r="K9932">
        <v>0.36699999999999999</v>
      </c>
      <c r="L9932">
        <v>183913</v>
      </c>
      <c r="M9932">
        <v>3581</v>
      </c>
      <c r="N9932">
        <v>67.558000000000007</v>
      </c>
      <c r="O9932">
        <v>1.3149999999999999</v>
      </c>
      <c r="P9932" t="s">
        <v>68</v>
      </c>
      <c r="Q9932">
        <v>2722291</v>
      </c>
      <c r="R9932">
        <v>45.134999999999998</v>
      </c>
      <c r="S9932">
        <v>43.5</v>
      </c>
      <c r="T9932">
        <v>19.001999999999999</v>
      </c>
      <c r="U9932">
        <v>13.778</v>
      </c>
      <c r="V9932">
        <v>29524.264999999999</v>
      </c>
      <c r="W9932">
        <v>0.7</v>
      </c>
      <c r="X9932">
        <v>342.98899999999998</v>
      </c>
      <c r="Y9932">
        <v>3.67</v>
      </c>
      <c r="Z9932" s="32">
        <v>21.3</v>
      </c>
      <c r="AA9932" s="32">
        <v>38</v>
      </c>
      <c r="AB9932" s="32"/>
      <c r="AC9932" s="32">
        <v>6.56</v>
      </c>
    </row>
    <row r="9933" spans="1:29" hidden="1" x14ac:dyDescent="0.25">
      <c r="A9933" t="s">
        <v>265</v>
      </c>
      <c r="B9933" t="s">
        <v>266</v>
      </c>
      <c r="C9933" s="1">
        <v>43962</v>
      </c>
      <c r="D9933">
        <v>1479</v>
      </c>
      <c r="E9933">
        <v>35</v>
      </c>
      <c r="F9933">
        <v>50</v>
      </c>
      <c r="G9933">
        <v>0</v>
      </c>
      <c r="H9933">
        <v>543.29200000000003</v>
      </c>
      <c r="I9933">
        <v>12.856999999999999</v>
      </c>
      <c r="J9933">
        <v>18.367000000000001</v>
      </c>
      <c r="K9933">
        <v>0</v>
      </c>
      <c r="L9933">
        <v>186565</v>
      </c>
      <c r="M9933">
        <v>2652</v>
      </c>
      <c r="N9933">
        <v>68.531999999999996</v>
      </c>
      <c r="O9933">
        <v>0.97399999999999998</v>
      </c>
      <c r="P9933" t="s">
        <v>68</v>
      </c>
      <c r="Q9933">
        <v>2722291</v>
      </c>
      <c r="R9933">
        <v>45.134999999999998</v>
      </c>
      <c r="S9933">
        <v>43.5</v>
      </c>
      <c r="T9933">
        <v>19.001999999999999</v>
      </c>
      <c r="U9933">
        <v>13.778</v>
      </c>
      <c r="V9933">
        <v>29524.264999999999</v>
      </c>
      <c r="W9933">
        <v>0.7</v>
      </c>
      <c r="X9933">
        <v>342.98899999999998</v>
      </c>
      <c r="Y9933">
        <v>3.67</v>
      </c>
      <c r="Z9933" s="32">
        <v>21.3</v>
      </c>
      <c r="AA9933" s="32">
        <v>38</v>
      </c>
      <c r="AB9933" s="32"/>
      <c r="AC9933" s="32">
        <v>6.56</v>
      </c>
    </row>
    <row r="9934" spans="1:29" hidden="1" x14ac:dyDescent="0.25">
      <c r="A9934" t="s">
        <v>265</v>
      </c>
      <c r="B9934" t="s">
        <v>266</v>
      </c>
      <c r="C9934" s="1">
        <v>43963</v>
      </c>
      <c r="D9934">
        <v>1485</v>
      </c>
      <c r="E9934">
        <v>6</v>
      </c>
      <c r="F9934">
        <v>50</v>
      </c>
      <c r="G9934">
        <v>0</v>
      </c>
      <c r="H9934">
        <v>545.49599999999998</v>
      </c>
      <c r="I9934">
        <v>2.2040000000000002</v>
      </c>
      <c r="J9934">
        <v>18.367000000000001</v>
      </c>
      <c r="K9934">
        <v>0</v>
      </c>
      <c r="L9934">
        <v>192386</v>
      </c>
      <c r="M9934">
        <v>5821</v>
      </c>
      <c r="N9934">
        <v>70.671000000000006</v>
      </c>
      <c r="O9934">
        <v>2.1379999999999999</v>
      </c>
      <c r="P9934" t="s">
        <v>68</v>
      </c>
      <c r="Q9934">
        <v>2722291</v>
      </c>
      <c r="R9934">
        <v>45.134999999999998</v>
      </c>
      <c r="S9934">
        <v>43.5</v>
      </c>
      <c r="T9934">
        <v>19.001999999999999</v>
      </c>
      <c r="U9934">
        <v>13.778</v>
      </c>
      <c r="V9934">
        <v>29524.264999999999</v>
      </c>
      <c r="W9934">
        <v>0.7</v>
      </c>
      <c r="X9934">
        <v>342.98899999999998</v>
      </c>
      <c r="Y9934">
        <v>3.67</v>
      </c>
      <c r="Z9934" s="32">
        <v>21.3</v>
      </c>
      <c r="AA9934" s="32">
        <v>38</v>
      </c>
      <c r="AB9934" s="32"/>
      <c r="AC9934" s="32">
        <v>6.56</v>
      </c>
    </row>
    <row r="9935" spans="1:29" hidden="1" x14ac:dyDescent="0.25">
      <c r="A9935" t="s">
        <v>265</v>
      </c>
      <c r="B9935" t="s">
        <v>266</v>
      </c>
      <c r="C9935" s="1">
        <v>43964</v>
      </c>
      <c r="D9935">
        <v>1491</v>
      </c>
      <c r="E9935">
        <v>6</v>
      </c>
      <c r="F9935">
        <v>50</v>
      </c>
      <c r="G9935">
        <v>0</v>
      </c>
      <c r="H9935">
        <v>547.70000000000005</v>
      </c>
      <c r="I9935">
        <v>2.2040000000000002</v>
      </c>
      <c r="J9935">
        <v>18.367000000000001</v>
      </c>
      <c r="K9935">
        <v>0</v>
      </c>
      <c r="L9935">
        <v>200264</v>
      </c>
      <c r="M9935">
        <v>7878</v>
      </c>
      <c r="N9935">
        <v>73.564999999999998</v>
      </c>
      <c r="O9935">
        <v>2.8940000000000001</v>
      </c>
      <c r="P9935" t="s">
        <v>68</v>
      </c>
      <c r="Q9935">
        <v>2722291</v>
      </c>
      <c r="R9935">
        <v>45.134999999999998</v>
      </c>
      <c r="S9935">
        <v>43.5</v>
      </c>
      <c r="T9935">
        <v>19.001999999999999</v>
      </c>
      <c r="U9935">
        <v>13.778</v>
      </c>
      <c r="V9935">
        <v>29524.264999999999</v>
      </c>
      <c r="W9935">
        <v>0.7</v>
      </c>
      <c r="X9935">
        <v>342.98899999999998</v>
      </c>
      <c r="Y9935">
        <v>3.67</v>
      </c>
      <c r="Z9935" s="32">
        <v>21.3</v>
      </c>
      <c r="AA9935" s="32">
        <v>38</v>
      </c>
      <c r="AB9935" s="32"/>
      <c r="AC9935" s="32">
        <v>6.56</v>
      </c>
    </row>
    <row r="9936" spans="1:29" hidden="1" x14ac:dyDescent="0.25">
      <c r="A9936" t="s">
        <v>265</v>
      </c>
      <c r="B9936" t="s">
        <v>266</v>
      </c>
      <c r="C9936" s="1">
        <v>43965</v>
      </c>
      <c r="D9936">
        <v>1505</v>
      </c>
      <c r="E9936">
        <v>14</v>
      </c>
      <c r="F9936">
        <v>54</v>
      </c>
      <c r="G9936">
        <v>4</v>
      </c>
      <c r="H9936">
        <v>552.84299999999996</v>
      </c>
      <c r="I9936">
        <v>5.1429999999999998</v>
      </c>
      <c r="J9936">
        <v>19.835999999999999</v>
      </c>
      <c r="K9936">
        <v>1.4690000000000001</v>
      </c>
      <c r="L9936">
        <v>208253</v>
      </c>
      <c r="M9936">
        <v>7989</v>
      </c>
      <c r="N9936">
        <v>76.498999999999995</v>
      </c>
      <c r="O9936">
        <v>2.9350000000000001</v>
      </c>
      <c r="P9936" t="s">
        <v>68</v>
      </c>
      <c r="Q9936">
        <v>2722291</v>
      </c>
      <c r="R9936">
        <v>45.134999999999998</v>
      </c>
      <c r="S9936">
        <v>43.5</v>
      </c>
      <c r="T9936">
        <v>19.001999999999999</v>
      </c>
      <c r="U9936">
        <v>13.778</v>
      </c>
      <c r="V9936">
        <v>29524.264999999999</v>
      </c>
      <c r="W9936">
        <v>0.7</v>
      </c>
      <c r="X9936">
        <v>342.98899999999998</v>
      </c>
      <c r="Y9936">
        <v>3.67</v>
      </c>
      <c r="Z9936" s="32">
        <v>21.3</v>
      </c>
      <c r="AA9936" s="32">
        <v>38</v>
      </c>
      <c r="AB9936" s="32"/>
      <c r="AC9936" s="32">
        <v>6.56</v>
      </c>
    </row>
    <row r="9937" spans="1:29" hidden="1" x14ac:dyDescent="0.25">
      <c r="A9937" t="s">
        <v>267</v>
      </c>
      <c r="B9937" t="s">
        <v>268</v>
      </c>
      <c r="C9937" s="1">
        <v>43830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Q9937">
        <v>625976</v>
      </c>
      <c r="R9937">
        <v>231.447</v>
      </c>
      <c r="S9937">
        <v>39.700000000000003</v>
      </c>
      <c r="T9937">
        <v>14.311999999999999</v>
      </c>
      <c r="U9937">
        <v>9.8420000000000005</v>
      </c>
      <c r="V9937">
        <v>94277.964999999997</v>
      </c>
      <c r="W9937">
        <v>0.2</v>
      </c>
      <c r="X9937">
        <v>128.27500000000001</v>
      </c>
      <c r="Y9937">
        <v>4.42</v>
      </c>
      <c r="Z9937" s="32">
        <v>20.9</v>
      </c>
      <c r="AA9937" s="32">
        <v>26</v>
      </c>
      <c r="AB9937" s="32"/>
      <c r="AC9937" s="32">
        <v>4.51</v>
      </c>
    </row>
    <row r="9938" spans="1:29" hidden="1" x14ac:dyDescent="0.25">
      <c r="A9938" t="s">
        <v>267</v>
      </c>
      <c r="B9938" t="s">
        <v>268</v>
      </c>
      <c r="C9938" s="1">
        <v>43831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Q9938">
        <v>625976</v>
      </c>
      <c r="R9938">
        <v>231.447</v>
      </c>
      <c r="S9938">
        <v>39.700000000000003</v>
      </c>
      <c r="T9938">
        <v>14.311999999999999</v>
      </c>
      <c r="U9938">
        <v>9.8420000000000005</v>
      </c>
      <c r="V9938">
        <v>94277.964999999997</v>
      </c>
      <c r="W9938">
        <v>0.2</v>
      </c>
      <c r="X9938">
        <v>128.27500000000001</v>
      </c>
      <c r="Y9938">
        <v>4.42</v>
      </c>
      <c r="Z9938" s="32">
        <v>20.9</v>
      </c>
      <c r="AA9938" s="32">
        <v>26</v>
      </c>
      <c r="AB9938" s="32"/>
      <c r="AC9938" s="32">
        <v>4.51</v>
      </c>
    </row>
    <row r="9939" spans="1:29" hidden="1" x14ac:dyDescent="0.25">
      <c r="A9939" t="s">
        <v>267</v>
      </c>
      <c r="B9939" t="s">
        <v>268</v>
      </c>
      <c r="C9939" s="1">
        <v>43832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Q9939">
        <v>625976</v>
      </c>
      <c r="R9939">
        <v>231.447</v>
      </c>
      <c r="S9939">
        <v>39.700000000000003</v>
      </c>
      <c r="T9939">
        <v>14.311999999999999</v>
      </c>
      <c r="U9939">
        <v>9.8420000000000005</v>
      </c>
      <c r="V9939">
        <v>94277.964999999997</v>
      </c>
      <c r="W9939">
        <v>0.2</v>
      </c>
      <c r="X9939">
        <v>128.27500000000001</v>
      </c>
      <c r="Y9939">
        <v>4.42</v>
      </c>
      <c r="Z9939" s="32">
        <v>20.9</v>
      </c>
      <c r="AA9939" s="32">
        <v>26</v>
      </c>
      <c r="AB9939" s="32"/>
      <c r="AC9939" s="32">
        <v>4.51</v>
      </c>
    </row>
    <row r="9940" spans="1:29" hidden="1" x14ac:dyDescent="0.25">
      <c r="A9940" t="s">
        <v>267</v>
      </c>
      <c r="B9940" t="s">
        <v>268</v>
      </c>
      <c r="C9940" s="1">
        <v>43833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Q9940">
        <v>625976</v>
      </c>
      <c r="R9940">
        <v>231.447</v>
      </c>
      <c r="S9940">
        <v>39.700000000000003</v>
      </c>
      <c r="T9940">
        <v>14.311999999999999</v>
      </c>
      <c r="U9940">
        <v>9.8420000000000005</v>
      </c>
      <c r="V9940">
        <v>94277.964999999997</v>
      </c>
      <c r="W9940">
        <v>0.2</v>
      </c>
      <c r="X9940">
        <v>128.27500000000001</v>
      </c>
      <c r="Y9940">
        <v>4.42</v>
      </c>
      <c r="Z9940" s="32">
        <v>20.9</v>
      </c>
      <c r="AA9940" s="32">
        <v>26</v>
      </c>
      <c r="AB9940" s="32"/>
      <c r="AC9940" s="32">
        <v>4.51</v>
      </c>
    </row>
    <row r="9941" spans="1:29" hidden="1" x14ac:dyDescent="0.25">
      <c r="A9941" t="s">
        <v>267</v>
      </c>
      <c r="B9941" t="s">
        <v>268</v>
      </c>
      <c r="C9941" s="1">
        <v>43834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Q9941">
        <v>625976</v>
      </c>
      <c r="R9941">
        <v>231.447</v>
      </c>
      <c r="S9941">
        <v>39.700000000000003</v>
      </c>
      <c r="T9941">
        <v>14.311999999999999</v>
      </c>
      <c r="U9941">
        <v>9.8420000000000005</v>
      </c>
      <c r="V9941">
        <v>94277.964999999997</v>
      </c>
      <c r="W9941">
        <v>0.2</v>
      </c>
      <c r="X9941">
        <v>128.27500000000001</v>
      </c>
      <c r="Y9941">
        <v>4.42</v>
      </c>
      <c r="Z9941" s="32">
        <v>20.9</v>
      </c>
      <c r="AA9941" s="32">
        <v>26</v>
      </c>
      <c r="AB9941" s="32"/>
      <c r="AC9941" s="32">
        <v>4.51</v>
      </c>
    </row>
    <row r="9942" spans="1:29" hidden="1" x14ac:dyDescent="0.25">
      <c r="A9942" t="s">
        <v>267</v>
      </c>
      <c r="B9942" t="s">
        <v>268</v>
      </c>
      <c r="C9942" s="1">
        <v>43835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Q9942">
        <v>625976</v>
      </c>
      <c r="R9942">
        <v>231.447</v>
      </c>
      <c r="S9942">
        <v>39.700000000000003</v>
      </c>
      <c r="T9942">
        <v>14.311999999999999</v>
      </c>
      <c r="U9942">
        <v>9.8420000000000005</v>
      </c>
      <c r="V9942">
        <v>94277.964999999997</v>
      </c>
      <c r="W9942">
        <v>0.2</v>
      </c>
      <c r="X9942">
        <v>128.27500000000001</v>
      </c>
      <c r="Y9942">
        <v>4.42</v>
      </c>
      <c r="Z9942" s="32">
        <v>20.9</v>
      </c>
      <c r="AA9942" s="32">
        <v>26</v>
      </c>
      <c r="AB9942" s="32"/>
      <c r="AC9942" s="32">
        <v>4.51</v>
      </c>
    </row>
    <row r="9943" spans="1:29" hidden="1" x14ac:dyDescent="0.25">
      <c r="A9943" t="s">
        <v>267</v>
      </c>
      <c r="B9943" t="s">
        <v>268</v>
      </c>
      <c r="C9943" s="1">
        <v>43836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Q9943">
        <v>625976</v>
      </c>
      <c r="R9943">
        <v>231.447</v>
      </c>
      <c r="S9943">
        <v>39.700000000000003</v>
      </c>
      <c r="T9943">
        <v>14.311999999999999</v>
      </c>
      <c r="U9943">
        <v>9.8420000000000005</v>
      </c>
      <c r="V9943">
        <v>94277.964999999997</v>
      </c>
      <c r="W9943">
        <v>0.2</v>
      </c>
      <c r="X9943">
        <v>128.27500000000001</v>
      </c>
      <c r="Y9943">
        <v>4.42</v>
      </c>
      <c r="Z9943" s="32">
        <v>20.9</v>
      </c>
      <c r="AA9943" s="32">
        <v>26</v>
      </c>
      <c r="AB9943" s="32"/>
      <c r="AC9943" s="32">
        <v>4.51</v>
      </c>
    </row>
    <row r="9944" spans="1:29" hidden="1" x14ac:dyDescent="0.25">
      <c r="A9944" t="s">
        <v>267</v>
      </c>
      <c r="B9944" t="s">
        <v>268</v>
      </c>
      <c r="C9944" s="1">
        <v>43837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Q9944">
        <v>625976</v>
      </c>
      <c r="R9944">
        <v>231.447</v>
      </c>
      <c r="S9944">
        <v>39.700000000000003</v>
      </c>
      <c r="T9944">
        <v>14.311999999999999</v>
      </c>
      <c r="U9944">
        <v>9.8420000000000005</v>
      </c>
      <c r="V9944">
        <v>94277.964999999997</v>
      </c>
      <c r="W9944">
        <v>0.2</v>
      </c>
      <c r="X9944">
        <v>128.27500000000001</v>
      </c>
      <c r="Y9944">
        <v>4.42</v>
      </c>
      <c r="Z9944" s="32">
        <v>20.9</v>
      </c>
      <c r="AA9944" s="32">
        <v>26</v>
      </c>
      <c r="AB9944" s="32"/>
      <c r="AC9944" s="32">
        <v>4.51</v>
      </c>
    </row>
    <row r="9945" spans="1:29" hidden="1" x14ac:dyDescent="0.25">
      <c r="A9945" t="s">
        <v>267</v>
      </c>
      <c r="B9945" t="s">
        <v>268</v>
      </c>
      <c r="C9945" s="1">
        <v>43838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Q9945">
        <v>625976</v>
      </c>
      <c r="R9945">
        <v>231.447</v>
      </c>
      <c r="S9945">
        <v>39.700000000000003</v>
      </c>
      <c r="T9945">
        <v>14.311999999999999</v>
      </c>
      <c r="U9945">
        <v>9.8420000000000005</v>
      </c>
      <c r="V9945">
        <v>94277.964999999997</v>
      </c>
      <c r="W9945">
        <v>0.2</v>
      </c>
      <c r="X9945">
        <v>128.27500000000001</v>
      </c>
      <c r="Y9945">
        <v>4.42</v>
      </c>
      <c r="Z9945" s="32">
        <v>20.9</v>
      </c>
      <c r="AA9945" s="32">
        <v>26</v>
      </c>
      <c r="AB9945" s="32"/>
      <c r="AC9945" s="32">
        <v>4.51</v>
      </c>
    </row>
    <row r="9946" spans="1:29" hidden="1" x14ac:dyDescent="0.25">
      <c r="A9946" t="s">
        <v>267</v>
      </c>
      <c r="B9946" t="s">
        <v>268</v>
      </c>
      <c r="C9946" s="1">
        <v>43839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Q9946">
        <v>625976</v>
      </c>
      <c r="R9946">
        <v>231.447</v>
      </c>
      <c r="S9946">
        <v>39.700000000000003</v>
      </c>
      <c r="T9946">
        <v>14.311999999999999</v>
      </c>
      <c r="U9946">
        <v>9.8420000000000005</v>
      </c>
      <c r="V9946">
        <v>94277.964999999997</v>
      </c>
      <c r="W9946">
        <v>0.2</v>
      </c>
      <c r="X9946">
        <v>128.27500000000001</v>
      </c>
      <c r="Y9946">
        <v>4.42</v>
      </c>
      <c r="Z9946" s="32">
        <v>20.9</v>
      </c>
      <c r="AA9946" s="32">
        <v>26</v>
      </c>
      <c r="AB9946" s="32"/>
      <c r="AC9946" s="32">
        <v>4.51</v>
      </c>
    </row>
    <row r="9947" spans="1:29" hidden="1" x14ac:dyDescent="0.25">
      <c r="A9947" t="s">
        <v>267</v>
      </c>
      <c r="B9947" t="s">
        <v>268</v>
      </c>
      <c r="C9947" s="1">
        <v>43840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Q9947">
        <v>625976</v>
      </c>
      <c r="R9947">
        <v>231.447</v>
      </c>
      <c r="S9947">
        <v>39.700000000000003</v>
      </c>
      <c r="T9947">
        <v>14.311999999999999</v>
      </c>
      <c r="U9947">
        <v>9.8420000000000005</v>
      </c>
      <c r="V9947">
        <v>94277.964999999997</v>
      </c>
      <c r="W9947">
        <v>0.2</v>
      </c>
      <c r="X9947">
        <v>128.27500000000001</v>
      </c>
      <c r="Y9947">
        <v>4.42</v>
      </c>
      <c r="Z9947" s="32">
        <v>20.9</v>
      </c>
      <c r="AA9947" s="32">
        <v>26</v>
      </c>
      <c r="AB9947" s="32"/>
      <c r="AC9947" s="32">
        <v>4.51</v>
      </c>
    </row>
    <row r="9948" spans="1:29" hidden="1" x14ac:dyDescent="0.25">
      <c r="A9948" t="s">
        <v>267</v>
      </c>
      <c r="B9948" t="s">
        <v>268</v>
      </c>
      <c r="C9948" s="1">
        <v>43841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Q9948">
        <v>625976</v>
      </c>
      <c r="R9948">
        <v>231.447</v>
      </c>
      <c r="S9948">
        <v>39.700000000000003</v>
      </c>
      <c r="T9948">
        <v>14.311999999999999</v>
      </c>
      <c r="U9948">
        <v>9.8420000000000005</v>
      </c>
      <c r="V9948">
        <v>94277.964999999997</v>
      </c>
      <c r="W9948">
        <v>0.2</v>
      </c>
      <c r="X9948">
        <v>128.27500000000001</v>
      </c>
      <c r="Y9948">
        <v>4.42</v>
      </c>
      <c r="Z9948" s="32">
        <v>20.9</v>
      </c>
      <c r="AA9948" s="32">
        <v>26</v>
      </c>
      <c r="AB9948" s="32"/>
      <c r="AC9948" s="32">
        <v>4.51</v>
      </c>
    </row>
    <row r="9949" spans="1:29" hidden="1" x14ac:dyDescent="0.25">
      <c r="A9949" t="s">
        <v>267</v>
      </c>
      <c r="B9949" t="s">
        <v>268</v>
      </c>
      <c r="C9949" s="1">
        <v>43842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Q9949">
        <v>625976</v>
      </c>
      <c r="R9949">
        <v>231.447</v>
      </c>
      <c r="S9949">
        <v>39.700000000000003</v>
      </c>
      <c r="T9949">
        <v>14.311999999999999</v>
      </c>
      <c r="U9949">
        <v>9.8420000000000005</v>
      </c>
      <c r="V9949">
        <v>94277.964999999997</v>
      </c>
      <c r="W9949">
        <v>0.2</v>
      </c>
      <c r="X9949">
        <v>128.27500000000001</v>
      </c>
      <c r="Y9949">
        <v>4.42</v>
      </c>
      <c r="Z9949" s="32">
        <v>20.9</v>
      </c>
      <c r="AA9949" s="32">
        <v>26</v>
      </c>
      <c r="AB9949" s="32"/>
      <c r="AC9949" s="32">
        <v>4.51</v>
      </c>
    </row>
    <row r="9950" spans="1:29" hidden="1" x14ac:dyDescent="0.25">
      <c r="A9950" t="s">
        <v>267</v>
      </c>
      <c r="B9950" t="s">
        <v>268</v>
      </c>
      <c r="C9950" s="1">
        <v>43843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Q9950">
        <v>625976</v>
      </c>
      <c r="R9950">
        <v>231.447</v>
      </c>
      <c r="S9950">
        <v>39.700000000000003</v>
      </c>
      <c r="T9950">
        <v>14.311999999999999</v>
      </c>
      <c r="U9950">
        <v>9.8420000000000005</v>
      </c>
      <c r="V9950">
        <v>94277.964999999997</v>
      </c>
      <c r="W9950">
        <v>0.2</v>
      </c>
      <c r="X9950">
        <v>128.27500000000001</v>
      </c>
      <c r="Y9950">
        <v>4.42</v>
      </c>
      <c r="Z9950" s="32">
        <v>20.9</v>
      </c>
      <c r="AA9950" s="32">
        <v>26</v>
      </c>
      <c r="AB9950" s="32"/>
      <c r="AC9950" s="32">
        <v>4.51</v>
      </c>
    </row>
    <row r="9951" spans="1:29" hidden="1" x14ac:dyDescent="0.25">
      <c r="A9951" t="s">
        <v>267</v>
      </c>
      <c r="B9951" t="s">
        <v>268</v>
      </c>
      <c r="C9951" s="1">
        <v>43844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Q9951">
        <v>625976</v>
      </c>
      <c r="R9951">
        <v>231.447</v>
      </c>
      <c r="S9951">
        <v>39.700000000000003</v>
      </c>
      <c r="T9951">
        <v>14.311999999999999</v>
      </c>
      <c r="U9951">
        <v>9.8420000000000005</v>
      </c>
      <c r="V9951">
        <v>94277.964999999997</v>
      </c>
      <c r="W9951">
        <v>0.2</v>
      </c>
      <c r="X9951">
        <v>128.27500000000001</v>
      </c>
      <c r="Y9951">
        <v>4.42</v>
      </c>
      <c r="Z9951" s="32">
        <v>20.9</v>
      </c>
      <c r="AA9951" s="32">
        <v>26</v>
      </c>
      <c r="AB9951" s="32"/>
      <c r="AC9951" s="32">
        <v>4.51</v>
      </c>
    </row>
    <row r="9952" spans="1:29" hidden="1" x14ac:dyDescent="0.25">
      <c r="A9952" t="s">
        <v>267</v>
      </c>
      <c r="B9952" t="s">
        <v>268</v>
      </c>
      <c r="C9952" s="1">
        <v>43845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Q9952">
        <v>625976</v>
      </c>
      <c r="R9952">
        <v>231.447</v>
      </c>
      <c r="S9952">
        <v>39.700000000000003</v>
      </c>
      <c r="T9952">
        <v>14.311999999999999</v>
      </c>
      <c r="U9952">
        <v>9.8420000000000005</v>
      </c>
      <c r="V9952">
        <v>94277.964999999997</v>
      </c>
      <c r="W9952">
        <v>0.2</v>
      </c>
      <c r="X9952">
        <v>128.27500000000001</v>
      </c>
      <c r="Y9952">
        <v>4.42</v>
      </c>
      <c r="Z9952" s="32">
        <v>20.9</v>
      </c>
      <c r="AA9952" s="32">
        <v>26</v>
      </c>
      <c r="AB9952" s="32"/>
      <c r="AC9952" s="32">
        <v>4.51</v>
      </c>
    </row>
    <row r="9953" spans="1:29" hidden="1" x14ac:dyDescent="0.25">
      <c r="A9953" t="s">
        <v>267</v>
      </c>
      <c r="B9953" t="s">
        <v>268</v>
      </c>
      <c r="C9953" s="1">
        <v>43846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Q9953">
        <v>625976</v>
      </c>
      <c r="R9953">
        <v>231.447</v>
      </c>
      <c r="S9953">
        <v>39.700000000000003</v>
      </c>
      <c r="T9953">
        <v>14.311999999999999</v>
      </c>
      <c r="U9953">
        <v>9.8420000000000005</v>
      </c>
      <c r="V9953">
        <v>94277.964999999997</v>
      </c>
      <c r="W9953">
        <v>0.2</v>
      </c>
      <c r="X9953">
        <v>128.27500000000001</v>
      </c>
      <c r="Y9953">
        <v>4.42</v>
      </c>
      <c r="Z9953" s="32">
        <v>20.9</v>
      </c>
      <c r="AA9953" s="32">
        <v>26</v>
      </c>
      <c r="AB9953" s="32"/>
      <c r="AC9953" s="32">
        <v>4.51</v>
      </c>
    </row>
    <row r="9954" spans="1:29" hidden="1" x14ac:dyDescent="0.25">
      <c r="A9954" t="s">
        <v>267</v>
      </c>
      <c r="B9954" t="s">
        <v>268</v>
      </c>
      <c r="C9954" s="1">
        <v>43847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Q9954">
        <v>625976</v>
      </c>
      <c r="R9954">
        <v>231.447</v>
      </c>
      <c r="S9954">
        <v>39.700000000000003</v>
      </c>
      <c r="T9954">
        <v>14.311999999999999</v>
      </c>
      <c r="U9954">
        <v>9.8420000000000005</v>
      </c>
      <c r="V9954">
        <v>94277.964999999997</v>
      </c>
      <c r="W9954">
        <v>0.2</v>
      </c>
      <c r="X9954">
        <v>128.27500000000001</v>
      </c>
      <c r="Y9954">
        <v>4.42</v>
      </c>
      <c r="Z9954" s="32">
        <v>20.9</v>
      </c>
      <c r="AA9954" s="32">
        <v>26</v>
      </c>
      <c r="AB9954" s="32"/>
      <c r="AC9954" s="32">
        <v>4.51</v>
      </c>
    </row>
    <row r="9955" spans="1:29" hidden="1" x14ac:dyDescent="0.25">
      <c r="A9955" t="s">
        <v>267</v>
      </c>
      <c r="B9955" t="s">
        <v>268</v>
      </c>
      <c r="C9955" s="1">
        <v>43848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Q9955">
        <v>625976</v>
      </c>
      <c r="R9955">
        <v>231.447</v>
      </c>
      <c r="S9955">
        <v>39.700000000000003</v>
      </c>
      <c r="T9955">
        <v>14.311999999999999</v>
      </c>
      <c r="U9955">
        <v>9.8420000000000005</v>
      </c>
      <c r="V9955">
        <v>94277.964999999997</v>
      </c>
      <c r="W9955">
        <v>0.2</v>
      </c>
      <c r="X9955">
        <v>128.27500000000001</v>
      </c>
      <c r="Y9955">
        <v>4.42</v>
      </c>
      <c r="Z9955" s="32">
        <v>20.9</v>
      </c>
      <c r="AA9955" s="32">
        <v>26</v>
      </c>
      <c r="AB9955" s="32"/>
      <c r="AC9955" s="32">
        <v>4.51</v>
      </c>
    </row>
    <row r="9956" spans="1:29" hidden="1" x14ac:dyDescent="0.25">
      <c r="A9956" t="s">
        <v>267</v>
      </c>
      <c r="B9956" t="s">
        <v>268</v>
      </c>
      <c r="C9956" s="1">
        <v>43849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Q9956">
        <v>625976</v>
      </c>
      <c r="R9956">
        <v>231.447</v>
      </c>
      <c r="S9956">
        <v>39.700000000000003</v>
      </c>
      <c r="T9956">
        <v>14.311999999999999</v>
      </c>
      <c r="U9956">
        <v>9.8420000000000005</v>
      </c>
      <c r="V9956">
        <v>94277.964999999997</v>
      </c>
      <c r="W9956">
        <v>0.2</v>
      </c>
      <c r="X9956">
        <v>128.27500000000001</v>
      </c>
      <c r="Y9956">
        <v>4.42</v>
      </c>
      <c r="Z9956" s="32">
        <v>20.9</v>
      </c>
      <c r="AA9956" s="32">
        <v>26</v>
      </c>
      <c r="AB9956" s="32"/>
      <c r="AC9956" s="32">
        <v>4.51</v>
      </c>
    </row>
    <row r="9957" spans="1:29" hidden="1" x14ac:dyDescent="0.25">
      <c r="A9957" t="s">
        <v>267</v>
      </c>
      <c r="B9957" t="s">
        <v>268</v>
      </c>
      <c r="C9957" s="1">
        <v>43850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Q9957">
        <v>625976</v>
      </c>
      <c r="R9957">
        <v>231.447</v>
      </c>
      <c r="S9957">
        <v>39.700000000000003</v>
      </c>
      <c r="T9957">
        <v>14.311999999999999</v>
      </c>
      <c r="U9957">
        <v>9.8420000000000005</v>
      </c>
      <c r="V9957">
        <v>94277.964999999997</v>
      </c>
      <c r="W9957">
        <v>0.2</v>
      </c>
      <c r="X9957">
        <v>128.27500000000001</v>
      </c>
      <c r="Y9957">
        <v>4.42</v>
      </c>
      <c r="Z9957" s="32">
        <v>20.9</v>
      </c>
      <c r="AA9957" s="32">
        <v>26</v>
      </c>
      <c r="AB9957" s="32"/>
      <c r="AC9957" s="32">
        <v>4.51</v>
      </c>
    </row>
    <row r="9958" spans="1:29" hidden="1" x14ac:dyDescent="0.25">
      <c r="A9958" t="s">
        <v>267</v>
      </c>
      <c r="B9958" t="s">
        <v>268</v>
      </c>
      <c r="C9958" s="1">
        <v>43851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Q9958">
        <v>625976</v>
      </c>
      <c r="R9958">
        <v>231.447</v>
      </c>
      <c r="S9958">
        <v>39.700000000000003</v>
      </c>
      <c r="T9958">
        <v>14.311999999999999</v>
      </c>
      <c r="U9958">
        <v>9.8420000000000005</v>
      </c>
      <c r="V9958">
        <v>94277.964999999997</v>
      </c>
      <c r="W9958">
        <v>0.2</v>
      </c>
      <c r="X9958">
        <v>128.27500000000001</v>
      </c>
      <c r="Y9958">
        <v>4.42</v>
      </c>
      <c r="Z9958" s="32">
        <v>20.9</v>
      </c>
      <c r="AA9958" s="32">
        <v>26</v>
      </c>
      <c r="AB9958" s="32"/>
      <c r="AC9958" s="32">
        <v>4.51</v>
      </c>
    </row>
    <row r="9959" spans="1:29" hidden="1" x14ac:dyDescent="0.25">
      <c r="A9959" t="s">
        <v>267</v>
      </c>
      <c r="B9959" t="s">
        <v>268</v>
      </c>
      <c r="C9959" s="1">
        <v>43852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Q9959">
        <v>625976</v>
      </c>
      <c r="R9959">
        <v>231.447</v>
      </c>
      <c r="S9959">
        <v>39.700000000000003</v>
      </c>
      <c r="T9959">
        <v>14.311999999999999</v>
      </c>
      <c r="U9959">
        <v>9.8420000000000005</v>
      </c>
      <c r="V9959">
        <v>94277.964999999997</v>
      </c>
      <c r="W9959">
        <v>0.2</v>
      </c>
      <c r="X9959">
        <v>128.27500000000001</v>
      </c>
      <c r="Y9959">
        <v>4.42</v>
      </c>
      <c r="Z9959" s="32">
        <v>20.9</v>
      </c>
      <c r="AA9959" s="32">
        <v>26</v>
      </c>
      <c r="AB9959" s="32"/>
      <c r="AC9959" s="32">
        <v>4.51</v>
      </c>
    </row>
    <row r="9960" spans="1:29" hidden="1" x14ac:dyDescent="0.25">
      <c r="A9960" t="s">
        <v>267</v>
      </c>
      <c r="B9960" t="s">
        <v>268</v>
      </c>
      <c r="C9960" s="1">
        <v>43853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Q9960">
        <v>625976</v>
      </c>
      <c r="R9960">
        <v>231.447</v>
      </c>
      <c r="S9960">
        <v>39.700000000000003</v>
      </c>
      <c r="T9960">
        <v>14.311999999999999</v>
      </c>
      <c r="U9960">
        <v>9.8420000000000005</v>
      </c>
      <c r="V9960">
        <v>94277.964999999997</v>
      </c>
      <c r="W9960">
        <v>0.2</v>
      </c>
      <c r="X9960">
        <v>128.27500000000001</v>
      </c>
      <c r="Y9960">
        <v>4.42</v>
      </c>
      <c r="Z9960" s="32">
        <v>20.9</v>
      </c>
      <c r="AA9960" s="32">
        <v>26</v>
      </c>
      <c r="AB9960" s="32"/>
      <c r="AC9960" s="32">
        <v>4.51</v>
      </c>
    </row>
    <row r="9961" spans="1:29" hidden="1" x14ac:dyDescent="0.25">
      <c r="A9961" t="s">
        <v>267</v>
      </c>
      <c r="B9961" t="s">
        <v>268</v>
      </c>
      <c r="C9961" s="1">
        <v>43854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Q9961">
        <v>625976</v>
      </c>
      <c r="R9961">
        <v>231.447</v>
      </c>
      <c r="S9961">
        <v>39.700000000000003</v>
      </c>
      <c r="T9961">
        <v>14.311999999999999</v>
      </c>
      <c r="U9961">
        <v>9.8420000000000005</v>
      </c>
      <c r="V9961">
        <v>94277.964999999997</v>
      </c>
      <c r="W9961">
        <v>0.2</v>
      </c>
      <c r="X9961">
        <v>128.27500000000001</v>
      </c>
      <c r="Y9961">
        <v>4.42</v>
      </c>
      <c r="Z9961" s="32">
        <v>20.9</v>
      </c>
      <c r="AA9961" s="32">
        <v>26</v>
      </c>
      <c r="AB9961" s="32"/>
      <c r="AC9961" s="32">
        <v>4.51</v>
      </c>
    </row>
    <row r="9962" spans="1:29" hidden="1" x14ac:dyDescent="0.25">
      <c r="A9962" t="s">
        <v>267</v>
      </c>
      <c r="B9962" t="s">
        <v>268</v>
      </c>
      <c r="C9962" s="1">
        <v>43855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Q9962">
        <v>625976</v>
      </c>
      <c r="R9962">
        <v>231.447</v>
      </c>
      <c r="S9962">
        <v>39.700000000000003</v>
      </c>
      <c r="T9962">
        <v>14.311999999999999</v>
      </c>
      <c r="U9962">
        <v>9.8420000000000005</v>
      </c>
      <c r="V9962">
        <v>94277.964999999997</v>
      </c>
      <c r="W9962">
        <v>0.2</v>
      </c>
      <c r="X9962">
        <v>128.27500000000001</v>
      </c>
      <c r="Y9962">
        <v>4.42</v>
      </c>
      <c r="Z9962" s="32">
        <v>20.9</v>
      </c>
      <c r="AA9962" s="32">
        <v>26</v>
      </c>
      <c r="AB9962" s="32"/>
      <c r="AC9962" s="32">
        <v>4.51</v>
      </c>
    </row>
    <row r="9963" spans="1:29" hidden="1" x14ac:dyDescent="0.25">
      <c r="A9963" t="s">
        <v>267</v>
      </c>
      <c r="B9963" t="s">
        <v>268</v>
      </c>
      <c r="C9963" s="1">
        <v>43856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Q9963">
        <v>625976</v>
      </c>
      <c r="R9963">
        <v>231.447</v>
      </c>
      <c r="S9963">
        <v>39.700000000000003</v>
      </c>
      <c r="T9963">
        <v>14.311999999999999</v>
      </c>
      <c r="U9963">
        <v>9.8420000000000005</v>
      </c>
      <c r="V9963">
        <v>94277.964999999997</v>
      </c>
      <c r="W9963">
        <v>0.2</v>
      </c>
      <c r="X9963">
        <v>128.27500000000001</v>
      </c>
      <c r="Y9963">
        <v>4.42</v>
      </c>
      <c r="Z9963" s="32">
        <v>20.9</v>
      </c>
      <c r="AA9963" s="32">
        <v>26</v>
      </c>
      <c r="AB9963" s="32"/>
      <c r="AC9963" s="32">
        <v>4.51</v>
      </c>
    </row>
    <row r="9964" spans="1:29" hidden="1" x14ac:dyDescent="0.25">
      <c r="A9964" t="s">
        <v>267</v>
      </c>
      <c r="B9964" t="s">
        <v>268</v>
      </c>
      <c r="C9964" s="1">
        <v>43857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Q9964">
        <v>625976</v>
      </c>
      <c r="R9964">
        <v>231.447</v>
      </c>
      <c r="S9964">
        <v>39.700000000000003</v>
      </c>
      <c r="T9964">
        <v>14.311999999999999</v>
      </c>
      <c r="U9964">
        <v>9.8420000000000005</v>
      </c>
      <c r="V9964">
        <v>94277.964999999997</v>
      </c>
      <c r="W9964">
        <v>0.2</v>
      </c>
      <c r="X9964">
        <v>128.27500000000001</v>
      </c>
      <c r="Y9964">
        <v>4.42</v>
      </c>
      <c r="Z9964" s="32">
        <v>20.9</v>
      </c>
      <c r="AA9964" s="32">
        <v>26</v>
      </c>
      <c r="AB9964" s="32"/>
      <c r="AC9964" s="32">
        <v>4.51</v>
      </c>
    </row>
    <row r="9965" spans="1:29" hidden="1" x14ac:dyDescent="0.25">
      <c r="A9965" t="s">
        <v>267</v>
      </c>
      <c r="B9965" t="s">
        <v>268</v>
      </c>
      <c r="C9965" s="1">
        <v>43858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Q9965">
        <v>625976</v>
      </c>
      <c r="R9965">
        <v>231.447</v>
      </c>
      <c r="S9965">
        <v>39.700000000000003</v>
      </c>
      <c r="T9965">
        <v>14.311999999999999</v>
      </c>
      <c r="U9965">
        <v>9.8420000000000005</v>
      </c>
      <c r="V9965">
        <v>94277.964999999997</v>
      </c>
      <c r="W9965">
        <v>0.2</v>
      </c>
      <c r="X9965">
        <v>128.27500000000001</v>
      </c>
      <c r="Y9965">
        <v>4.42</v>
      </c>
      <c r="Z9965" s="32">
        <v>20.9</v>
      </c>
      <c r="AA9965" s="32">
        <v>26</v>
      </c>
      <c r="AB9965" s="32"/>
      <c r="AC9965" s="32">
        <v>4.51</v>
      </c>
    </row>
    <row r="9966" spans="1:29" hidden="1" x14ac:dyDescent="0.25">
      <c r="A9966" t="s">
        <v>267</v>
      </c>
      <c r="B9966" t="s">
        <v>268</v>
      </c>
      <c r="C9966" s="1">
        <v>43859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Q9966">
        <v>625976</v>
      </c>
      <c r="R9966">
        <v>231.447</v>
      </c>
      <c r="S9966">
        <v>39.700000000000003</v>
      </c>
      <c r="T9966">
        <v>14.311999999999999</v>
      </c>
      <c r="U9966">
        <v>9.8420000000000005</v>
      </c>
      <c r="V9966">
        <v>94277.964999999997</v>
      </c>
      <c r="W9966">
        <v>0.2</v>
      </c>
      <c r="X9966">
        <v>128.27500000000001</v>
      </c>
      <c r="Y9966">
        <v>4.42</v>
      </c>
      <c r="Z9966" s="32">
        <v>20.9</v>
      </c>
      <c r="AA9966" s="32">
        <v>26</v>
      </c>
      <c r="AB9966" s="32"/>
      <c r="AC9966" s="32">
        <v>4.51</v>
      </c>
    </row>
    <row r="9967" spans="1:29" hidden="1" x14ac:dyDescent="0.25">
      <c r="A9967" t="s">
        <v>267</v>
      </c>
      <c r="B9967" t="s">
        <v>268</v>
      </c>
      <c r="C9967" s="1">
        <v>43860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Q9967">
        <v>625976</v>
      </c>
      <c r="R9967">
        <v>231.447</v>
      </c>
      <c r="S9967">
        <v>39.700000000000003</v>
      </c>
      <c r="T9967">
        <v>14.311999999999999</v>
      </c>
      <c r="U9967">
        <v>9.8420000000000005</v>
      </c>
      <c r="V9967">
        <v>94277.964999999997</v>
      </c>
      <c r="W9967">
        <v>0.2</v>
      </c>
      <c r="X9967">
        <v>128.27500000000001</v>
      </c>
      <c r="Y9967">
        <v>4.42</v>
      </c>
      <c r="Z9967" s="32">
        <v>20.9</v>
      </c>
      <c r="AA9967" s="32">
        <v>26</v>
      </c>
      <c r="AB9967" s="32"/>
      <c r="AC9967" s="32">
        <v>4.51</v>
      </c>
    </row>
    <row r="9968" spans="1:29" hidden="1" x14ac:dyDescent="0.25">
      <c r="A9968" t="s">
        <v>267</v>
      </c>
      <c r="B9968" t="s">
        <v>268</v>
      </c>
      <c r="C9968" s="1">
        <v>43861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Q9968">
        <v>625976</v>
      </c>
      <c r="R9968">
        <v>231.447</v>
      </c>
      <c r="S9968">
        <v>39.700000000000003</v>
      </c>
      <c r="T9968">
        <v>14.311999999999999</v>
      </c>
      <c r="U9968">
        <v>9.8420000000000005</v>
      </c>
      <c r="V9968">
        <v>94277.964999999997</v>
      </c>
      <c r="W9968">
        <v>0.2</v>
      </c>
      <c r="X9968">
        <v>128.27500000000001</v>
      </c>
      <c r="Y9968">
        <v>4.42</v>
      </c>
      <c r="Z9968" s="32">
        <v>20.9</v>
      </c>
      <c r="AA9968" s="32">
        <v>26</v>
      </c>
      <c r="AB9968" s="32"/>
      <c r="AC9968" s="32">
        <v>4.51</v>
      </c>
    </row>
    <row r="9969" spans="1:29" hidden="1" x14ac:dyDescent="0.25">
      <c r="A9969" t="s">
        <v>267</v>
      </c>
      <c r="B9969" t="s">
        <v>268</v>
      </c>
      <c r="C9969" s="1">
        <v>43862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Q9969">
        <v>625976</v>
      </c>
      <c r="R9969">
        <v>231.447</v>
      </c>
      <c r="S9969">
        <v>39.700000000000003</v>
      </c>
      <c r="T9969">
        <v>14.311999999999999</v>
      </c>
      <c r="U9969">
        <v>9.8420000000000005</v>
      </c>
      <c r="V9969">
        <v>94277.964999999997</v>
      </c>
      <c r="W9969">
        <v>0.2</v>
      </c>
      <c r="X9969">
        <v>128.27500000000001</v>
      </c>
      <c r="Y9969">
        <v>4.42</v>
      </c>
      <c r="Z9969" s="32">
        <v>20.9</v>
      </c>
      <c r="AA9969" s="32">
        <v>26</v>
      </c>
      <c r="AB9969" s="32"/>
      <c r="AC9969" s="32">
        <v>4.51</v>
      </c>
    </row>
    <row r="9970" spans="1:29" hidden="1" x14ac:dyDescent="0.25">
      <c r="A9970" t="s">
        <v>267</v>
      </c>
      <c r="B9970" t="s">
        <v>268</v>
      </c>
      <c r="C9970" s="1">
        <v>43863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Q9970">
        <v>625976</v>
      </c>
      <c r="R9970">
        <v>231.447</v>
      </c>
      <c r="S9970">
        <v>39.700000000000003</v>
      </c>
      <c r="T9970">
        <v>14.311999999999999</v>
      </c>
      <c r="U9970">
        <v>9.8420000000000005</v>
      </c>
      <c r="V9970">
        <v>94277.964999999997</v>
      </c>
      <c r="W9970">
        <v>0.2</v>
      </c>
      <c r="X9970">
        <v>128.27500000000001</v>
      </c>
      <c r="Y9970">
        <v>4.42</v>
      </c>
      <c r="Z9970" s="32">
        <v>20.9</v>
      </c>
      <c r="AA9970" s="32">
        <v>26</v>
      </c>
      <c r="AB9970" s="32"/>
      <c r="AC9970" s="32">
        <v>4.51</v>
      </c>
    </row>
    <row r="9971" spans="1:29" hidden="1" x14ac:dyDescent="0.25">
      <c r="A9971" t="s">
        <v>267</v>
      </c>
      <c r="B9971" t="s">
        <v>268</v>
      </c>
      <c r="C9971" s="1">
        <v>43864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Q9971">
        <v>625976</v>
      </c>
      <c r="R9971">
        <v>231.447</v>
      </c>
      <c r="S9971">
        <v>39.700000000000003</v>
      </c>
      <c r="T9971">
        <v>14.311999999999999</v>
      </c>
      <c r="U9971">
        <v>9.8420000000000005</v>
      </c>
      <c r="V9971">
        <v>94277.964999999997</v>
      </c>
      <c r="W9971">
        <v>0.2</v>
      </c>
      <c r="X9971">
        <v>128.27500000000001</v>
      </c>
      <c r="Y9971">
        <v>4.42</v>
      </c>
      <c r="Z9971" s="32">
        <v>20.9</v>
      </c>
      <c r="AA9971" s="32">
        <v>26</v>
      </c>
      <c r="AB9971" s="32"/>
      <c r="AC9971" s="32">
        <v>4.51</v>
      </c>
    </row>
    <row r="9972" spans="1:29" hidden="1" x14ac:dyDescent="0.25">
      <c r="A9972" t="s">
        <v>267</v>
      </c>
      <c r="B9972" t="s">
        <v>268</v>
      </c>
      <c r="C9972" s="1">
        <v>43865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Q9972">
        <v>625976</v>
      </c>
      <c r="R9972">
        <v>231.447</v>
      </c>
      <c r="S9972">
        <v>39.700000000000003</v>
      </c>
      <c r="T9972">
        <v>14.311999999999999</v>
      </c>
      <c r="U9972">
        <v>9.8420000000000005</v>
      </c>
      <c r="V9972">
        <v>94277.964999999997</v>
      </c>
      <c r="W9972">
        <v>0.2</v>
      </c>
      <c r="X9972">
        <v>128.27500000000001</v>
      </c>
      <c r="Y9972">
        <v>4.42</v>
      </c>
      <c r="Z9972" s="32">
        <v>20.9</v>
      </c>
      <c r="AA9972" s="32">
        <v>26</v>
      </c>
      <c r="AB9972" s="32"/>
      <c r="AC9972" s="32">
        <v>4.51</v>
      </c>
    </row>
    <row r="9973" spans="1:29" hidden="1" x14ac:dyDescent="0.25">
      <c r="A9973" t="s">
        <v>267</v>
      </c>
      <c r="B9973" t="s">
        <v>268</v>
      </c>
      <c r="C9973" s="1">
        <v>43866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Q9973">
        <v>625976</v>
      </c>
      <c r="R9973">
        <v>231.447</v>
      </c>
      <c r="S9973">
        <v>39.700000000000003</v>
      </c>
      <c r="T9973">
        <v>14.311999999999999</v>
      </c>
      <c r="U9973">
        <v>9.8420000000000005</v>
      </c>
      <c r="V9973">
        <v>94277.964999999997</v>
      </c>
      <c r="W9973">
        <v>0.2</v>
      </c>
      <c r="X9973">
        <v>128.27500000000001</v>
      </c>
      <c r="Y9973">
        <v>4.42</v>
      </c>
      <c r="Z9973" s="32">
        <v>20.9</v>
      </c>
      <c r="AA9973" s="32">
        <v>26</v>
      </c>
      <c r="AB9973" s="32"/>
      <c r="AC9973" s="32">
        <v>4.51</v>
      </c>
    </row>
    <row r="9974" spans="1:29" hidden="1" x14ac:dyDescent="0.25">
      <c r="A9974" t="s">
        <v>267</v>
      </c>
      <c r="B9974" t="s">
        <v>268</v>
      </c>
      <c r="C9974" s="1">
        <v>43867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Q9974">
        <v>625976</v>
      </c>
      <c r="R9974">
        <v>231.447</v>
      </c>
      <c r="S9974">
        <v>39.700000000000003</v>
      </c>
      <c r="T9974">
        <v>14.311999999999999</v>
      </c>
      <c r="U9974">
        <v>9.8420000000000005</v>
      </c>
      <c r="V9974">
        <v>94277.964999999997</v>
      </c>
      <c r="W9974">
        <v>0.2</v>
      </c>
      <c r="X9974">
        <v>128.27500000000001</v>
      </c>
      <c r="Y9974">
        <v>4.42</v>
      </c>
      <c r="Z9974" s="32">
        <v>20.9</v>
      </c>
      <c r="AA9974" s="32">
        <v>26</v>
      </c>
      <c r="AB9974" s="32"/>
      <c r="AC9974" s="32">
        <v>4.51</v>
      </c>
    </row>
    <row r="9975" spans="1:29" hidden="1" x14ac:dyDescent="0.25">
      <c r="A9975" t="s">
        <v>267</v>
      </c>
      <c r="B9975" t="s">
        <v>268</v>
      </c>
      <c r="C9975" s="1">
        <v>43868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Q9975">
        <v>625976</v>
      </c>
      <c r="R9975">
        <v>231.447</v>
      </c>
      <c r="S9975">
        <v>39.700000000000003</v>
      </c>
      <c r="T9975">
        <v>14.311999999999999</v>
      </c>
      <c r="U9975">
        <v>9.8420000000000005</v>
      </c>
      <c r="V9975">
        <v>94277.964999999997</v>
      </c>
      <c r="W9975">
        <v>0.2</v>
      </c>
      <c r="X9975">
        <v>128.27500000000001</v>
      </c>
      <c r="Y9975">
        <v>4.42</v>
      </c>
      <c r="Z9975" s="32">
        <v>20.9</v>
      </c>
      <c r="AA9975" s="32">
        <v>26</v>
      </c>
      <c r="AB9975" s="32"/>
      <c r="AC9975" s="32">
        <v>4.51</v>
      </c>
    </row>
    <row r="9976" spans="1:29" hidden="1" x14ac:dyDescent="0.25">
      <c r="A9976" t="s">
        <v>267</v>
      </c>
      <c r="B9976" t="s">
        <v>268</v>
      </c>
      <c r="C9976" s="1">
        <v>43869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Q9976">
        <v>625976</v>
      </c>
      <c r="R9976">
        <v>231.447</v>
      </c>
      <c r="S9976">
        <v>39.700000000000003</v>
      </c>
      <c r="T9976">
        <v>14.311999999999999</v>
      </c>
      <c r="U9976">
        <v>9.8420000000000005</v>
      </c>
      <c r="V9976">
        <v>94277.964999999997</v>
      </c>
      <c r="W9976">
        <v>0.2</v>
      </c>
      <c r="X9976">
        <v>128.27500000000001</v>
      </c>
      <c r="Y9976">
        <v>4.42</v>
      </c>
      <c r="Z9976" s="32">
        <v>20.9</v>
      </c>
      <c r="AA9976" s="32">
        <v>26</v>
      </c>
      <c r="AB9976" s="32"/>
      <c r="AC9976" s="32">
        <v>4.51</v>
      </c>
    </row>
    <row r="9977" spans="1:29" hidden="1" x14ac:dyDescent="0.25">
      <c r="A9977" t="s">
        <v>267</v>
      </c>
      <c r="B9977" t="s">
        <v>268</v>
      </c>
      <c r="C9977" s="1">
        <v>43870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Q9977">
        <v>625976</v>
      </c>
      <c r="R9977">
        <v>231.447</v>
      </c>
      <c r="S9977">
        <v>39.700000000000003</v>
      </c>
      <c r="T9977">
        <v>14.311999999999999</v>
      </c>
      <c r="U9977">
        <v>9.8420000000000005</v>
      </c>
      <c r="V9977">
        <v>94277.964999999997</v>
      </c>
      <c r="W9977">
        <v>0.2</v>
      </c>
      <c r="X9977">
        <v>128.27500000000001</v>
      </c>
      <c r="Y9977">
        <v>4.42</v>
      </c>
      <c r="Z9977" s="32">
        <v>20.9</v>
      </c>
      <c r="AA9977" s="32">
        <v>26</v>
      </c>
      <c r="AB9977" s="32"/>
      <c r="AC9977" s="32">
        <v>4.51</v>
      </c>
    </row>
    <row r="9978" spans="1:29" hidden="1" x14ac:dyDescent="0.25">
      <c r="A9978" t="s">
        <v>267</v>
      </c>
      <c r="B9978" t="s">
        <v>268</v>
      </c>
      <c r="C9978" s="1">
        <v>43871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Q9978">
        <v>625976</v>
      </c>
      <c r="R9978">
        <v>231.447</v>
      </c>
      <c r="S9978">
        <v>39.700000000000003</v>
      </c>
      <c r="T9978">
        <v>14.311999999999999</v>
      </c>
      <c r="U9978">
        <v>9.8420000000000005</v>
      </c>
      <c r="V9978">
        <v>94277.964999999997</v>
      </c>
      <c r="W9978">
        <v>0.2</v>
      </c>
      <c r="X9978">
        <v>128.27500000000001</v>
      </c>
      <c r="Y9978">
        <v>4.42</v>
      </c>
      <c r="Z9978" s="32">
        <v>20.9</v>
      </c>
      <c r="AA9978" s="32">
        <v>26</v>
      </c>
      <c r="AB9978" s="32"/>
      <c r="AC9978" s="32">
        <v>4.51</v>
      </c>
    </row>
    <row r="9979" spans="1:29" hidden="1" x14ac:dyDescent="0.25">
      <c r="A9979" t="s">
        <v>267</v>
      </c>
      <c r="B9979" t="s">
        <v>268</v>
      </c>
      <c r="C9979" s="1">
        <v>43872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Q9979">
        <v>625976</v>
      </c>
      <c r="R9979">
        <v>231.447</v>
      </c>
      <c r="S9979">
        <v>39.700000000000003</v>
      </c>
      <c r="T9979">
        <v>14.311999999999999</v>
      </c>
      <c r="U9979">
        <v>9.8420000000000005</v>
      </c>
      <c r="V9979">
        <v>94277.964999999997</v>
      </c>
      <c r="W9979">
        <v>0.2</v>
      </c>
      <c r="X9979">
        <v>128.27500000000001</v>
      </c>
      <c r="Y9979">
        <v>4.42</v>
      </c>
      <c r="Z9979" s="32">
        <v>20.9</v>
      </c>
      <c r="AA9979" s="32">
        <v>26</v>
      </c>
      <c r="AB9979" s="32"/>
      <c r="AC9979" s="32">
        <v>4.51</v>
      </c>
    </row>
    <row r="9980" spans="1:29" hidden="1" x14ac:dyDescent="0.25">
      <c r="A9980" t="s">
        <v>267</v>
      </c>
      <c r="B9980" t="s">
        <v>268</v>
      </c>
      <c r="C9980" s="1">
        <v>43873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Q9980">
        <v>625976</v>
      </c>
      <c r="R9980">
        <v>231.447</v>
      </c>
      <c r="S9980">
        <v>39.700000000000003</v>
      </c>
      <c r="T9980">
        <v>14.311999999999999</v>
      </c>
      <c r="U9980">
        <v>9.8420000000000005</v>
      </c>
      <c r="V9980">
        <v>94277.964999999997</v>
      </c>
      <c r="W9980">
        <v>0.2</v>
      </c>
      <c r="X9980">
        <v>128.27500000000001</v>
      </c>
      <c r="Y9980">
        <v>4.42</v>
      </c>
      <c r="Z9980" s="32">
        <v>20.9</v>
      </c>
      <c r="AA9980" s="32">
        <v>26</v>
      </c>
      <c r="AB9980" s="32"/>
      <c r="AC9980" s="32">
        <v>4.51</v>
      </c>
    </row>
    <row r="9981" spans="1:29" hidden="1" x14ac:dyDescent="0.25">
      <c r="A9981" t="s">
        <v>267</v>
      </c>
      <c r="B9981" t="s">
        <v>268</v>
      </c>
      <c r="C9981" s="1">
        <v>43874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Q9981">
        <v>625976</v>
      </c>
      <c r="R9981">
        <v>231.447</v>
      </c>
      <c r="S9981">
        <v>39.700000000000003</v>
      </c>
      <c r="T9981">
        <v>14.311999999999999</v>
      </c>
      <c r="U9981">
        <v>9.8420000000000005</v>
      </c>
      <c r="V9981">
        <v>94277.964999999997</v>
      </c>
      <c r="W9981">
        <v>0.2</v>
      </c>
      <c r="X9981">
        <v>128.27500000000001</v>
      </c>
      <c r="Y9981">
        <v>4.42</v>
      </c>
      <c r="Z9981" s="32">
        <v>20.9</v>
      </c>
      <c r="AA9981" s="32">
        <v>26</v>
      </c>
      <c r="AB9981" s="32"/>
      <c r="AC9981" s="32">
        <v>4.51</v>
      </c>
    </row>
    <row r="9982" spans="1:29" hidden="1" x14ac:dyDescent="0.25">
      <c r="A9982" t="s">
        <v>267</v>
      </c>
      <c r="B9982" t="s">
        <v>268</v>
      </c>
      <c r="C9982" s="1">
        <v>43875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Q9982">
        <v>625976</v>
      </c>
      <c r="R9982">
        <v>231.447</v>
      </c>
      <c r="S9982">
        <v>39.700000000000003</v>
      </c>
      <c r="T9982">
        <v>14.311999999999999</v>
      </c>
      <c r="U9982">
        <v>9.8420000000000005</v>
      </c>
      <c r="V9982">
        <v>94277.964999999997</v>
      </c>
      <c r="W9982">
        <v>0.2</v>
      </c>
      <c r="X9982">
        <v>128.27500000000001</v>
      </c>
      <c r="Y9982">
        <v>4.42</v>
      </c>
      <c r="Z9982" s="32">
        <v>20.9</v>
      </c>
      <c r="AA9982" s="32">
        <v>26</v>
      </c>
      <c r="AB9982" s="32"/>
      <c r="AC9982" s="32">
        <v>4.51</v>
      </c>
    </row>
    <row r="9983" spans="1:29" hidden="1" x14ac:dyDescent="0.25">
      <c r="A9983" t="s">
        <v>267</v>
      </c>
      <c r="B9983" t="s">
        <v>268</v>
      </c>
      <c r="C9983" s="1">
        <v>43876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Q9983">
        <v>625976</v>
      </c>
      <c r="R9983">
        <v>231.447</v>
      </c>
      <c r="S9983">
        <v>39.700000000000003</v>
      </c>
      <c r="T9983">
        <v>14.311999999999999</v>
      </c>
      <c r="U9983">
        <v>9.8420000000000005</v>
      </c>
      <c r="V9983">
        <v>94277.964999999997</v>
      </c>
      <c r="W9983">
        <v>0.2</v>
      </c>
      <c r="X9983">
        <v>128.27500000000001</v>
      </c>
      <c r="Y9983">
        <v>4.42</v>
      </c>
      <c r="Z9983" s="32">
        <v>20.9</v>
      </c>
      <c r="AA9983" s="32">
        <v>26</v>
      </c>
      <c r="AB9983" s="32"/>
      <c r="AC9983" s="32">
        <v>4.51</v>
      </c>
    </row>
    <row r="9984" spans="1:29" hidden="1" x14ac:dyDescent="0.25">
      <c r="A9984" t="s">
        <v>267</v>
      </c>
      <c r="B9984" t="s">
        <v>268</v>
      </c>
      <c r="C9984" s="1">
        <v>43877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Q9984">
        <v>625976</v>
      </c>
      <c r="R9984">
        <v>231.447</v>
      </c>
      <c r="S9984">
        <v>39.700000000000003</v>
      </c>
      <c r="T9984">
        <v>14.311999999999999</v>
      </c>
      <c r="U9984">
        <v>9.8420000000000005</v>
      </c>
      <c r="V9984">
        <v>94277.964999999997</v>
      </c>
      <c r="W9984">
        <v>0.2</v>
      </c>
      <c r="X9984">
        <v>128.27500000000001</v>
      </c>
      <c r="Y9984">
        <v>4.42</v>
      </c>
      <c r="Z9984" s="32">
        <v>20.9</v>
      </c>
      <c r="AA9984" s="32">
        <v>26</v>
      </c>
      <c r="AB9984" s="32"/>
      <c r="AC9984" s="32">
        <v>4.51</v>
      </c>
    </row>
    <row r="9985" spans="1:29" hidden="1" x14ac:dyDescent="0.25">
      <c r="A9985" t="s">
        <v>267</v>
      </c>
      <c r="B9985" t="s">
        <v>268</v>
      </c>
      <c r="C9985" s="1">
        <v>43878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Q9985">
        <v>625976</v>
      </c>
      <c r="R9985">
        <v>231.447</v>
      </c>
      <c r="S9985">
        <v>39.700000000000003</v>
      </c>
      <c r="T9985">
        <v>14.311999999999999</v>
      </c>
      <c r="U9985">
        <v>9.8420000000000005</v>
      </c>
      <c r="V9985">
        <v>94277.964999999997</v>
      </c>
      <c r="W9985">
        <v>0.2</v>
      </c>
      <c r="X9985">
        <v>128.27500000000001</v>
      </c>
      <c r="Y9985">
        <v>4.42</v>
      </c>
      <c r="Z9985" s="32">
        <v>20.9</v>
      </c>
      <c r="AA9985" s="32">
        <v>26</v>
      </c>
      <c r="AB9985" s="32"/>
      <c r="AC9985" s="32">
        <v>4.51</v>
      </c>
    </row>
    <row r="9986" spans="1:29" hidden="1" x14ac:dyDescent="0.25">
      <c r="A9986" t="s">
        <v>267</v>
      </c>
      <c r="B9986" t="s">
        <v>268</v>
      </c>
      <c r="C9986" s="1">
        <v>43879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Q9986">
        <v>625976</v>
      </c>
      <c r="R9986">
        <v>231.447</v>
      </c>
      <c r="S9986">
        <v>39.700000000000003</v>
      </c>
      <c r="T9986">
        <v>14.311999999999999</v>
      </c>
      <c r="U9986">
        <v>9.8420000000000005</v>
      </c>
      <c r="V9986">
        <v>94277.964999999997</v>
      </c>
      <c r="W9986">
        <v>0.2</v>
      </c>
      <c r="X9986">
        <v>128.27500000000001</v>
      </c>
      <c r="Y9986">
        <v>4.42</v>
      </c>
      <c r="Z9986" s="32">
        <v>20.9</v>
      </c>
      <c r="AA9986" s="32">
        <v>26</v>
      </c>
      <c r="AB9986" s="32"/>
      <c r="AC9986" s="32">
        <v>4.51</v>
      </c>
    </row>
    <row r="9987" spans="1:29" hidden="1" x14ac:dyDescent="0.25">
      <c r="A9987" t="s">
        <v>267</v>
      </c>
      <c r="B9987" t="s">
        <v>268</v>
      </c>
      <c r="C9987" s="1">
        <v>43880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Q9987">
        <v>625976</v>
      </c>
      <c r="R9987">
        <v>231.447</v>
      </c>
      <c r="S9987">
        <v>39.700000000000003</v>
      </c>
      <c r="T9987">
        <v>14.311999999999999</v>
      </c>
      <c r="U9987">
        <v>9.8420000000000005</v>
      </c>
      <c r="V9987">
        <v>94277.964999999997</v>
      </c>
      <c r="W9987">
        <v>0.2</v>
      </c>
      <c r="X9987">
        <v>128.27500000000001</v>
      </c>
      <c r="Y9987">
        <v>4.42</v>
      </c>
      <c r="Z9987" s="32">
        <v>20.9</v>
      </c>
      <c r="AA9987" s="32">
        <v>26</v>
      </c>
      <c r="AB9987" s="32"/>
      <c r="AC9987" s="32">
        <v>4.51</v>
      </c>
    </row>
    <row r="9988" spans="1:29" hidden="1" x14ac:dyDescent="0.25">
      <c r="A9988" t="s">
        <v>267</v>
      </c>
      <c r="B9988" t="s">
        <v>268</v>
      </c>
      <c r="C9988" s="1">
        <v>43881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Q9988">
        <v>625976</v>
      </c>
      <c r="R9988">
        <v>231.447</v>
      </c>
      <c r="S9988">
        <v>39.700000000000003</v>
      </c>
      <c r="T9988">
        <v>14.311999999999999</v>
      </c>
      <c r="U9988">
        <v>9.8420000000000005</v>
      </c>
      <c r="V9988">
        <v>94277.964999999997</v>
      </c>
      <c r="W9988">
        <v>0.2</v>
      </c>
      <c r="X9988">
        <v>128.27500000000001</v>
      </c>
      <c r="Y9988">
        <v>4.42</v>
      </c>
      <c r="Z9988" s="32">
        <v>20.9</v>
      </c>
      <c r="AA9988" s="32">
        <v>26</v>
      </c>
      <c r="AB9988" s="32"/>
      <c r="AC9988" s="32">
        <v>4.51</v>
      </c>
    </row>
    <row r="9989" spans="1:29" hidden="1" x14ac:dyDescent="0.25">
      <c r="A9989" t="s">
        <v>267</v>
      </c>
      <c r="B9989" t="s">
        <v>268</v>
      </c>
      <c r="C9989" s="1">
        <v>43882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Q9989">
        <v>625976</v>
      </c>
      <c r="R9989">
        <v>231.447</v>
      </c>
      <c r="S9989">
        <v>39.700000000000003</v>
      </c>
      <c r="T9989">
        <v>14.311999999999999</v>
      </c>
      <c r="U9989">
        <v>9.8420000000000005</v>
      </c>
      <c r="V9989">
        <v>94277.964999999997</v>
      </c>
      <c r="W9989">
        <v>0.2</v>
      </c>
      <c r="X9989">
        <v>128.27500000000001</v>
      </c>
      <c r="Y9989">
        <v>4.42</v>
      </c>
      <c r="Z9989" s="32">
        <v>20.9</v>
      </c>
      <c r="AA9989" s="32">
        <v>26</v>
      </c>
      <c r="AB9989" s="32"/>
      <c r="AC9989" s="32">
        <v>4.51</v>
      </c>
    </row>
    <row r="9990" spans="1:29" hidden="1" x14ac:dyDescent="0.25">
      <c r="A9990" t="s">
        <v>267</v>
      </c>
      <c r="B9990" t="s">
        <v>268</v>
      </c>
      <c r="C9990" s="1">
        <v>43883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Q9990">
        <v>625976</v>
      </c>
      <c r="R9990">
        <v>231.447</v>
      </c>
      <c r="S9990">
        <v>39.700000000000003</v>
      </c>
      <c r="T9990">
        <v>14.311999999999999</v>
      </c>
      <c r="U9990">
        <v>9.8420000000000005</v>
      </c>
      <c r="V9990">
        <v>94277.964999999997</v>
      </c>
      <c r="W9990">
        <v>0.2</v>
      </c>
      <c r="X9990">
        <v>128.27500000000001</v>
      </c>
      <c r="Y9990">
        <v>4.42</v>
      </c>
      <c r="Z9990" s="32">
        <v>20.9</v>
      </c>
      <c r="AA9990" s="32">
        <v>26</v>
      </c>
      <c r="AB9990" s="32"/>
      <c r="AC9990" s="32">
        <v>4.51</v>
      </c>
    </row>
    <row r="9991" spans="1:29" hidden="1" x14ac:dyDescent="0.25">
      <c r="A9991" t="s">
        <v>267</v>
      </c>
      <c r="B9991" t="s">
        <v>268</v>
      </c>
      <c r="C9991" s="1">
        <v>43884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Q9991">
        <v>625976</v>
      </c>
      <c r="R9991">
        <v>231.447</v>
      </c>
      <c r="S9991">
        <v>39.700000000000003</v>
      </c>
      <c r="T9991">
        <v>14.311999999999999</v>
      </c>
      <c r="U9991">
        <v>9.8420000000000005</v>
      </c>
      <c r="V9991">
        <v>94277.964999999997</v>
      </c>
      <c r="W9991">
        <v>0.2</v>
      </c>
      <c r="X9991">
        <v>128.27500000000001</v>
      </c>
      <c r="Y9991">
        <v>4.42</v>
      </c>
      <c r="Z9991" s="32">
        <v>20.9</v>
      </c>
      <c r="AA9991" s="32">
        <v>26</v>
      </c>
      <c r="AB9991" s="32"/>
      <c r="AC9991" s="32">
        <v>4.51</v>
      </c>
    </row>
    <row r="9992" spans="1:29" hidden="1" x14ac:dyDescent="0.25">
      <c r="A9992" t="s">
        <v>267</v>
      </c>
      <c r="B9992" t="s">
        <v>268</v>
      </c>
      <c r="C9992" s="1">
        <v>43885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Q9992">
        <v>625976</v>
      </c>
      <c r="R9992">
        <v>231.447</v>
      </c>
      <c r="S9992">
        <v>39.700000000000003</v>
      </c>
      <c r="T9992">
        <v>14.311999999999999</v>
      </c>
      <c r="U9992">
        <v>9.8420000000000005</v>
      </c>
      <c r="V9992">
        <v>94277.964999999997</v>
      </c>
      <c r="W9992">
        <v>0.2</v>
      </c>
      <c r="X9992">
        <v>128.27500000000001</v>
      </c>
      <c r="Y9992">
        <v>4.42</v>
      </c>
      <c r="Z9992" s="32">
        <v>20.9</v>
      </c>
      <c r="AA9992" s="32">
        <v>26</v>
      </c>
      <c r="AB9992" s="32"/>
      <c r="AC9992" s="32">
        <v>4.51</v>
      </c>
    </row>
    <row r="9993" spans="1:29" hidden="1" x14ac:dyDescent="0.25">
      <c r="A9993" t="s">
        <v>267</v>
      </c>
      <c r="B9993" t="s">
        <v>268</v>
      </c>
      <c r="C9993" s="1">
        <v>43886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Q9993">
        <v>625976</v>
      </c>
      <c r="R9993">
        <v>231.447</v>
      </c>
      <c r="S9993">
        <v>39.700000000000003</v>
      </c>
      <c r="T9993">
        <v>14.311999999999999</v>
      </c>
      <c r="U9993">
        <v>9.8420000000000005</v>
      </c>
      <c r="V9993">
        <v>94277.964999999997</v>
      </c>
      <c r="W9993">
        <v>0.2</v>
      </c>
      <c r="X9993">
        <v>128.27500000000001</v>
      </c>
      <c r="Y9993">
        <v>4.42</v>
      </c>
      <c r="Z9993" s="32">
        <v>20.9</v>
      </c>
      <c r="AA9993" s="32">
        <v>26</v>
      </c>
      <c r="AB9993" s="32"/>
      <c r="AC9993" s="32">
        <v>4.51</v>
      </c>
    </row>
    <row r="9994" spans="1:29" hidden="1" x14ac:dyDescent="0.25">
      <c r="A9994" t="s">
        <v>267</v>
      </c>
      <c r="B9994" t="s">
        <v>268</v>
      </c>
      <c r="C9994" s="1">
        <v>43887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Q9994">
        <v>625976</v>
      </c>
      <c r="R9994">
        <v>231.447</v>
      </c>
      <c r="S9994">
        <v>39.700000000000003</v>
      </c>
      <c r="T9994">
        <v>14.311999999999999</v>
      </c>
      <c r="U9994">
        <v>9.8420000000000005</v>
      </c>
      <c r="V9994">
        <v>94277.964999999997</v>
      </c>
      <c r="W9994">
        <v>0.2</v>
      </c>
      <c r="X9994">
        <v>128.27500000000001</v>
      </c>
      <c r="Y9994">
        <v>4.42</v>
      </c>
      <c r="Z9994" s="32">
        <v>20.9</v>
      </c>
      <c r="AA9994" s="32">
        <v>26</v>
      </c>
      <c r="AB9994" s="32"/>
      <c r="AC9994" s="32">
        <v>4.51</v>
      </c>
    </row>
    <row r="9995" spans="1:29" hidden="1" x14ac:dyDescent="0.25">
      <c r="A9995" t="s">
        <v>267</v>
      </c>
      <c r="B9995" t="s">
        <v>268</v>
      </c>
      <c r="C9995" s="1">
        <v>43888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Q9995">
        <v>625976</v>
      </c>
      <c r="R9995">
        <v>231.447</v>
      </c>
      <c r="S9995">
        <v>39.700000000000003</v>
      </c>
      <c r="T9995">
        <v>14.311999999999999</v>
      </c>
      <c r="U9995">
        <v>9.8420000000000005</v>
      </c>
      <c r="V9995">
        <v>94277.964999999997</v>
      </c>
      <c r="W9995">
        <v>0.2</v>
      </c>
      <c r="X9995">
        <v>128.27500000000001</v>
      </c>
      <c r="Y9995">
        <v>4.42</v>
      </c>
      <c r="Z9995" s="32">
        <v>20.9</v>
      </c>
      <c r="AA9995" s="32">
        <v>26</v>
      </c>
      <c r="AB9995" s="32"/>
      <c r="AC9995" s="32">
        <v>4.51</v>
      </c>
    </row>
    <row r="9996" spans="1:29" hidden="1" x14ac:dyDescent="0.25">
      <c r="A9996" t="s">
        <v>267</v>
      </c>
      <c r="B9996" t="s">
        <v>268</v>
      </c>
      <c r="C9996" s="1">
        <v>43889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Q9996">
        <v>625976</v>
      </c>
      <c r="R9996">
        <v>231.447</v>
      </c>
      <c r="S9996">
        <v>39.700000000000003</v>
      </c>
      <c r="T9996">
        <v>14.311999999999999</v>
      </c>
      <c r="U9996">
        <v>9.8420000000000005</v>
      </c>
      <c r="V9996">
        <v>94277.964999999997</v>
      </c>
      <c r="W9996">
        <v>0.2</v>
      </c>
      <c r="X9996">
        <v>128.27500000000001</v>
      </c>
      <c r="Y9996">
        <v>4.42</v>
      </c>
      <c r="Z9996" s="32">
        <v>20.9</v>
      </c>
      <c r="AA9996" s="32">
        <v>26</v>
      </c>
      <c r="AB9996" s="32"/>
      <c r="AC9996" s="32">
        <v>4.51</v>
      </c>
    </row>
    <row r="9997" spans="1:29" hidden="1" x14ac:dyDescent="0.25">
      <c r="A9997" t="s">
        <v>267</v>
      </c>
      <c r="B9997" t="s">
        <v>268</v>
      </c>
      <c r="C9997" s="1">
        <v>43890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Q9997">
        <v>625976</v>
      </c>
      <c r="R9997">
        <v>231.447</v>
      </c>
      <c r="S9997">
        <v>39.700000000000003</v>
      </c>
      <c r="T9997">
        <v>14.311999999999999</v>
      </c>
      <c r="U9997">
        <v>9.8420000000000005</v>
      </c>
      <c r="V9997">
        <v>94277.964999999997</v>
      </c>
      <c r="W9997">
        <v>0.2</v>
      </c>
      <c r="X9997">
        <v>128.27500000000001</v>
      </c>
      <c r="Y9997">
        <v>4.42</v>
      </c>
      <c r="Z9997" s="32">
        <v>20.9</v>
      </c>
      <c r="AA9997" s="32">
        <v>26</v>
      </c>
      <c r="AB9997" s="32"/>
      <c r="AC9997" s="32">
        <v>4.51</v>
      </c>
    </row>
    <row r="9998" spans="1:29" hidden="1" x14ac:dyDescent="0.25">
      <c r="A9998" t="s">
        <v>267</v>
      </c>
      <c r="B9998" t="s">
        <v>268</v>
      </c>
      <c r="C9998" s="1">
        <v>43891</v>
      </c>
      <c r="D9998">
        <v>1</v>
      </c>
      <c r="E9998">
        <v>1</v>
      </c>
      <c r="F9998">
        <v>0</v>
      </c>
      <c r="G9998">
        <v>0</v>
      </c>
      <c r="H9998">
        <v>1.5980000000000001</v>
      </c>
      <c r="I9998">
        <v>1.5980000000000001</v>
      </c>
      <c r="J9998">
        <v>0</v>
      </c>
      <c r="K9998">
        <v>0</v>
      </c>
      <c r="Q9998">
        <v>625976</v>
      </c>
      <c r="R9998">
        <v>231.447</v>
      </c>
      <c r="S9998">
        <v>39.700000000000003</v>
      </c>
      <c r="T9998">
        <v>14.311999999999999</v>
      </c>
      <c r="U9998">
        <v>9.8420000000000005</v>
      </c>
      <c r="V9998">
        <v>94277.964999999997</v>
      </c>
      <c r="W9998">
        <v>0.2</v>
      </c>
      <c r="X9998">
        <v>128.27500000000001</v>
      </c>
      <c r="Y9998">
        <v>4.42</v>
      </c>
      <c r="Z9998" s="32">
        <v>20.9</v>
      </c>
      <c r="AA9998" s="32">
        <v>26</v>
      </c>
      <c r="AB9998" s="32"/>
      <c r="AC9998" s="32">
        <v>4.51</v>
      </c>
    </row>
    <row r="9999" spans="1:29" hidden="1" x14ac:dyDescent="0.25">
      <c r="A9999" t="s">
        <v>267</v>
      </c>
      <c r="B9999" t="s">
        <v>268</v>
      </c>
      <c r="C9999" s="1">
        <v>43892</v>
      </c>
      <c r="D9999">
        <v>1</v>
      </c>
      <c r="E9999">
        <v>0</v>
      </c>
      <c r="F9999">
        <v>0</v>
      </c>
      <c r="G9999">
        <v>0</v>
      </c>
      <c r="H9999">
        <v>1.5980000000000001</v>
      </c>
      <c r="I9999">
        <v>0</v>
      </c>
      <c r="J9999">
        <v>0</v>
      </c>
      <c r="K9999">
        <v>0</v>
      </c>
      <c r="Q9999">
        <v>625976</v>
      </c>
      <c r="R9999">
        <v>231.447</v>
      </c>
      <c r="S9999">
        <v>39.700000000000003</v>
      </c>
      <c r="T9999">
        <v>14.311999999999999</v>
      </c>
      <c r="U9999">
        <v>9.8420000000000005</v>
      </c>
      <c r="V9999">
        <v>94277.964999999997</v>
      </c>
      <c r="W9999">
        <v>0.2</v>
      </c>
      <c r="X9999">
        <v>128.27500000000001</v>
      </c>
      <c r="Y9999">
        <v>4.42</v>
      </c>
      <c r="Z9999" s="32">
        <v>20.9</v>
      </c>
      <c r="AA9999" s="32">
        <v>26</v>
      </c>
      <c r="AB9999" s="32"/>
      <c r="AC9999" s="32">
        <v>4.51</v>
      </c>
    </row>
    <row r="10000" spans="1:29" hidden="1" x14ac:dyDescent="0.25">
      <c r="A10000" t="s">
        <v>267</v>
      </c>
      <c r="B10000" t="s">
        <v>268</v>
      </c>
      <c r="C10000" s="1">
        <v>43897</v>
      </c>
      <c r="D10000">
        <v>3</v>
      </c>
      <c r="E10000">
        <v>2</v>
      </c>
      <c r="F10000">
        <v>0</v>
      </c>
      <c r="G10000">
        <v>0</v>
      </c>
      <c r="H10000">
        <v>4.7930000000000001</v>
      </c>
      <c r="I10000">
        <v>3.1949999999999998</v>
      </c>
      <c r="J10000">
        <v>0</v>
      </c>
      <c r="K10000">
        <v>0</v>
      </c>
      <c r="Q10000">
        <v>625976</v>
      </c>
      <c r="R10000">
        <v>231.447</v>
      </c>
      <c r="S10000">
        <v>39.700000000000003</v>
      </c>
      <c r="T10000">
        <v>14.311999999999999</v>
      </c>
      <c r="U10000">
        <v>9.8420000000000005</v>
      </c>
      <c r="V10000">
        <v>94277.964999999997</v>
      </c>
      <c r="W10000">
        <v>0.2</v>
      </c>
      <c r="X10000">
        <v>128.27500000000001</v>
      </c>
      <c r="Y10000">
        <v>4.42</v>
      </c>
      <c r="Z10000" s="32">
        <v>20.9</v>
      </c>
      <c r="AA10000" s="32">
        <v>26</v>
      </c>
      <c r="AB10000" s="32"/>
      <c r="AC10000" s="32">
        <v>4.51</v>
      </c>
    </row>
    <row r="10001" spans="1:29" hidden="1" x14ac:dyDescent="0.25">
      <c r="A10001" t="s">
        <v>267</v>
      </c>
      <c r="B10001" t="s">
        <v>268</v>
      </c>
      <c r="C10001" s="1">
        <v>43899</v>
      </c>
      <c r="D10001">
        <v>5</v>
      </c>
      <c r="E10001">
        <v>2</v>
      </c>
      <c r="F10001">
        <v>0</v>
      </c>
      <c r="G10001">
        <v>0</v>
      </c>
      <c r="H10001">
        <v>7.9880000000000004</v>
      </c>
      <c r="I10001">
        <v>3.1949999999999998</v>
      </c>
      <c r="J10001">
        <v>0</v>
      </c>
      <c r="K10001">
        <v>0</v>
      </c>
      <c r="Q10001">
        <v>625976</v>
      </c>
      <c r="R10001">
        <v>231.447</v>
      </c>
      <c r="S10001">
        <v>39.700000000000003</v>
      </c>
      <c r="T10001">
        <v>14.311999999999999</v>
      </c>
      <c r="U10001">
        <v>9.8420000000000005</v>
      </c>
      <c r="V10001">
        <v>94277.964999999997</v>
      </c>
      <c r="W10001">
        <v>0.2</v>
      </c>
      <c r="X10001">
        <v>128.27500000000001</v>
      </c>
      <c r="Y10001">
        <v>4.42</v>
      </c>
      <c r="Z10001" s="32">
        <v>20.9</v>
      </c>
      <c r="AA10001" s="32">
        <v>26</v>
      </c>
      <c r="AB10001" s="32"/>
      <c r="AC10001" s="32">
        <v>4.51</v>
      </c>
    </row>
    <row r="10002" spans="1:29" hidden="1" x14ac:dyDescent="0.25">
      <c r="A10002" t="s">
        <v>267</v>
      </c>
      <c r="B10002" t="s">
        <v>268</v>
      </c>
      <c r="C10002" s="1">
        <v>43901</v>
      </c>
      <c r="D10002">
        <v>7</v>
      </c>
      <c r="E10002">
        <v>2</v>
      </c>
      <c r="F10002">
        <v>0</v>
      </c>
      <c r="G10002">
        <v>0</v>
      </c>
      <c r="H10002">
        <v>11.183</v>
      </c>
      <c r="I10002">
        <v>3.1949999999999998</v>
      </c>
      <c r="J10002">
        <v>0</v>
      </c>
      <c r="K10002">
        <v>0</v>
      </c>
      <c r="Q10002">
        <v>625976</v>
      </c>
      <c r="R10002">
        <v>231.447</v>
      </c>
      <c r="S10002">
        <v>39.700000000000003</v>
      </c>
      <c r="T10002">
        <v>14.311999999999999</v>
      </c>
      <c r="U10002">
        <v>9.8420000000000005</v>
      </c>
      <c r="V10002">
        <v>94277.964999999997</v>
      </c>
      <c r="W10002">
        <v>0.2</v>
      </c>
      <c r="X10002">
        <v>128.27500000000001</v>
      </c>
      <c r="Y10002">
        <v>4.42</v>
      </c>
      <c r="Z10002" s="32">
        <v>20.9</v>
      </c>
      <c r="AA10002" s="32">
        <v>26</v>
      </c>
      <c r="AB10002" s="32"/>
      <c r="AC10002" s="32">
        <v>4.51</v>
      </c>
    </row>
    <row r="10003" spans="1:29" hidden="1" x14ac:dyDescent="0.25">
      <c r="A10003" t="s">
        <v>267</v>
      </c>
      <c r="B10003" t="s">
        <v>268</v>
      </c>
      <c r="C10003" s="1">
        <v>43902</v>
      </c>
      <c r="D10003">
        <v>7</v>
      </c>
      <c r="E10003">
        <v>0</v>
      </c>
      <c r="F10003">
        <v>0</v>
      </c>
      <c r="G10003">
        <v>0</v>
      </c>
      <c r="H10003">
        <v>11.183</v>
      </c>
      <c r="I10003">
        <v>0</v>
      </c>
      <c r="J10003">
        <v>0</v>
      </c>
      <c r="K10003">
        <v>0</v>
      </c>
      <c r="Q10003">
        <v>625976</v>
      </c>
      <c r="R10003">
        <v>231.447</v>
      </c>
      <c r="S10003">
        <v>39.700000000000003</v>
      </c>
      <c r="T10003">
        <v>14.311999999999999</v>
      </c>
      <c r="U10003">
        <v>9.8420000000000005</v>
      </c>
      <c r="V10003">
        <v>94277.964999999997</v>
      </c>
      <c r="W10003">
        <v>0.2</v>
      </c>
      <c r="X10003">
        <v>128.27500000000001</v>
      </c>
      <c r="Y10003">
        <v>4.42</v>
      </c>
      <c r="Z10003" s="32">
        <v>20.9</v>
      </c>
      <c r="AA10003" s="32">
        <v>26</v>
      </c>
      <c r="AB10003" s="32"/>
      <c r="AC10003" s="32">
        <v>4.51</v>
      </c>
    </row>
    <row r="10004" spans="1:29" hidden="1" x14ac:dyDescent="0.25">
      <c r="A10004" t="s">
        <v>267</v>
      </c>
      <c r="B10004" t="s">
        <v>268</v>
      </c>
      <c r="C10004" s="1">
        <v>43903</v>
      </c>
      <c r="D10004">
        <v>26</v>
      </c>
      <c r="E10004">
        <v>19</v>
      </c>
      <c r="F10004">
        <v>0</v>
      </c>
      <c r="G10004">
        <v>0</v>
      </c>
      <c r="H10004">
        <v>41.534999999999997</v>
      </c>
      <c r="I10004">
        <v>30.353000000000002</v>
      </c>
      <c r="J10004">
        <v>0</v>
      </c>
      <c r="K10004">
        <v>0</v>
      </c>
      <c r="Q10004">
        <v>625976</v>
      </c>
      <c r="R10004">
        <v>231.447</v>
      </c>
      <c r="S10004">
        <v>39.700000000000003</v>
      </c>
      <c r="T10004">
        <v>14.311999999999999</v>
      </c>
      <c r="U10004">
        <v>9.8420000000000005</v>
      </c>
      <c r="V10004">
        <v>94277.964999999997</v>
      </c>
      <c r="W10004">
        <v>0.2</v>
      </c>
      <c r="X10004">
        <v>128.27500000000001</v>
      </c>
      <c r="Y10004">
        <v>4.42</v>
      </c>
      <c r="Z10004" s="32">
        <v>20.9</v>
      </c>
      <c r="AA10004" s="32">
        <v>26</v>
      </c>
      <c r="AB10004" s="32"/>
      <c r="AC10004" s="32">
        <v>4.51</v>
      </c>
    </row>
    <row r="10005" spans="1:29" hidden="1" x14ac:dyDescent="0.25">
      <c r="A10005" t="s">
        <v>267</v>
      </c>
      <c r="B10005" t="s">
        <v>268</v>
      </c>
      <c r="C10005" s="1">
        <v>43904</v>
      </c>
      <c r="D10005">
        <v>38</v>
      </c>
      <c r="E10005">
        <v>12</v>
      </c>
      <c r="F10005">
        <v>1</v>
      </c>
      <c r="G10005">
        <v>1</v>
      </c>
      <c r="H10005">
        <v>60.704999999999998</v>
      </c>
      <c r="I10005">
        <v>19.170000000000002</v>
      </c>
      <c r="J10005">
        <v>1.5980000000000001</v>
      </c>
      <c r="K10005">
        <v>1.5980000000000001</v>
      </c>
      <c r="Q10005">
        <v>625976</v>
      </c>
      <c r="R10005">
        <v>231.447</v>
      </c>
      <c r="S10005">
        <v>39.700000000000003</v>
      </c>
      <c r="T10005">
        <v>14.311999999999999</v>
      </c>
      <c r="U10005">
        <v>9.8420000000000005</v>
      </c>
      <c r="V10005">
        <v>94277.964999999997</v>
      </c>
      <c r="W10005">
        <v>0.2</v>
      </c>
      <c r="X10005">
        <v>128.27500000000001</v>
      </c>
      <c r="Y10005">
        <v>4.42</v>
      </c>
      <c r="Z10005" s="32">
        <v>20.9</v>
      </c>
      <c r="AA10005" s="32">
        <v>26</v>
      </c>
      <c r="AB10005" s="32"/>
      <c r="AC10005" s="32">
        <v>4.51</v>
      </c>
    </row>
    <row r="10006" spans="1:29" hidden="1" x14ac:dyDescent="0.25">
      <c r="A10006" t="s">
        <v>267</v>
      </c>
      <c r="B10006" t="s">
        <v>268</v>
      </c>
      <c r="C10006" s="1">
        <v>43906</v>
      </c>
      <c r="D10006">
        <v>77</v>
      </c>
      <c r="E10006">
        <v>39</v>
      </c>
      <c r="F10006">
        <v>1</v>
      </c>
      <c r="G10006">
        <v>0</v>
      </c>
      <c r="H10006">
        <v>123.008</v>
      </c>
      <c r="I10006">
        <v>62.302999999999997</v>
      </c>
      <c r="J10006">
        <v>1.5980000000000001</v>
      </c>
      <c r="K10006">
        <v>0</v>
      </c>
      <c r="Q10006">
        <v>625976</v>
      </c>
      <c r="R10006">
        <v>231.447</v>
      </c>
      <c r="S10006">
        <v>39.700000000000003</v>
      </c>
      <c r="T10006">
        <v>14.311999999999999</v>
      </c>
      <c r="U10006">
        <v>9.8420000000000005</v>
      </c>
      <c r="V10006">
        <v>94277.964999999997</v>
      </c>
      <c r="W10006">
        <v>0.2</v>
      </c>
      <c r="X10006">
        <v>128.27500000000001</v>
      </c>
      <c r="Y10006">
        <v>4.42</v>
      </c>
      <c r="Z10006" s="32">
        <v>20.9</v>
      </c>
      <c r="AA10006" s="32">
        <v>26</v>
      </c>
      <c r="AB10006" s="32"/>
      <c r="AC10006" s="32">
        <v>4.51</v>
      </c>
    </row>
    <row r="10007" spans="1:29" hidden="1" x14ac:dyDescent="0.25">
      <c r="A10007" t="s">
        <v>267</v>
      </c>
      <c r="B10007" t="s">
        <v>268</v>
      </c>
      <c r="C10007" s="1">
        <v>43907</v>
      </c>
      <c r="D10007">
        <v>81</v>
      </c>
      <c r="E10007">
        <v>4</v>
      </c>
      <c r="F10007">
        <v>1</v>
      </c>
      <c r="G10007">
        <v>0</v>
      </c>
      <c r="H10007">
        <v>129.398</v>
      </c>
      <c r="I10007">
        <v>6.39</v>
      </c>
      <c r="J10007">
        <v>1.5980000000000001</v>
      </c>
      <c r="K10007">
        <v>0</v>
      </c>
      <c r="Q10007">
        <v>625976</v>
      </c>
      <c r="R10007">
        <v>231.447</v>
      </c>
      <c r="S10007">
        <v>39.700000000000003</v>
      </c>
      <c r="T10007">
        <v>14.311999999999999</v>
      </c>
      <c r="U10007">
        <v>9.8420000000000005</v>
      </c>
      <c r="V10007">
        <v>94277.964999999997</v>
      </c>
      <c r="W10007">
        <v>0.2</v>
      </c>
      <c r="X10007">
        <v>128.27500000000001</v>
      </c>
      <c r="Y10007">
        <v>4.42</v>
      </c>
      <c r="Z10007" s="32">
        <v>20.9</v>
      </c>
      <c r="AA10007" s="32">
        <v>26</v>
      </c>
      <c r="AB10007" s="32"/>
      <c r="AC10007" s="32">
        <v>4.51</v>
      </c>
    </row>
    <row r="10008" spans="1:29" hidden="1" x14ac:dyDescent="0.25">
      <c r="A10008" t="s">
        <v>267</v>
      </c>
      <c r="B10008" t="s">
        <v>268</v>
      </c>
      <c r="C10008" s="1">
        <v>43908</v>
      </c>
      <c r="D10008">
        <v>140</v>
      </c>
      <c r="E10008">
        <v>59</v>
      </c>
      <c r="F10008">
        <v>1</v>
      </c>
      <c r="G10008">
        <v>0</v>
      </c>
      <c r="H10008">
        <v>223.65100000000001</v>
      </c>
      <c r="I10008">
        <v>94.253</v>
      </c>
      <c r="J10008">
        <v>1.5980000000000001</v>
      </c>
      <c r="K10008">
        <v>0</v>
      </c>
      <c r="Q10008">
        <v>625976</v>
      </c>
      <c r="R10008">
        <v>231.447</v>
      </c>
      <c r="S10008">
        <v>39.700000000000003</v>
      </c>
      <c r="T10008">
        <v>14.311999999999999</v>
      </c>
      <c r="U10008">
        <v>9.8420000000000005</v>
      </c>
      <c r="V10008">
        <v>94277.964999999997</v>
      </c>
      <c r="W10008">
        <v>0.2</v>
      </c>
      <c r="X10008">
        <v>128.27500000000001</v>
      </c>
      <c r="Y10008">
        <v>4.42</v>
      </c>
      <c r="Z10008" s="32">
        <v>20.9</v>
      </c>
      <c r="AA10008" s="32">
        <v>26</v>
      </c>
      <c r="AB10008" s="32"/>
      <c r="AC10008" s="32">
        <v>4.51</v>
      </c>
    </row>
    <row r="10009" spans="1:29" hidden="1" x14ac:dyDescent="0.25">
      <c r="A10009" t="s">
        <v>267</v>
      </c>
      <c r="B10009" t="s">
        <v>268</v>
      </c>
      <c r="C10009" s="1">
        <v>43909</v>
      </c>
      <c r="D10009">
        <v>210</v>
      </c>
      <c r="E10009">
        <v>70</v>
      </c>
      <c r="F10009">
        <v>2</v>
      </c>
      <c r="G10009">
        <v>1</v>
      </c>
      <c r="H10009">
        <v>335.476</v>
      </c>
      <c r="I10009">
        <v>111.825</v>
      </c>
      <c r="J10009">
        <v>3.1949999999999998</v>
      </c>
      <c r="K10009">
        <v>1.5980000000000001</v>
      </c>
      <c r="Q10009">
        <v>625976</v>
      </c>
      <c r="R10009">
        <v>231.447</v>
      </c>
      <c r="S10009">
        <v>39.700000000000003</v>
      </c>
      <c r="T10009">
        <v>14.311999999999999</v>
      </c>
      <c r="U10009">
        <v>9.8420000000000005</v>
      </c>
      <c r="V10009">
        <v>94277.964999999997</v>
      </c>
      <c r="W10009">
        <v>0.2</v>
      </c>
      <c r="X10009">
        <v>128.27500000000001</v>
      </c>
      <c r="Y10009">
        <v>4.42</v>
      </c>
      <c r="Z10009" s="32">
        <v>20.9</v>
      </c>
      <c r="AA10009" s="32">
        <v>26</v>
      </c>
      <c r="AB10009" s="32"/>
      <c r="AC10009" s="32">
        <v>4.51</v>
      </c>
    </row>
    <row r="10010" spans="1:29" hidden="1" x14ac:dyDescent="0.25">
      <c r="A10010" t="s">
        <v>267</v>
      </c>
      <c r="B10010" t="s">
        <v>268</v>
      </c>
      <c r="C10010" s="1">
        <v>43910</v>
      </c>
      <c r="D10010">
        <v>345</v>
      </c>
      <c r="E10010">
        <v>135</v>
      </c>
      <c r="F10010">
        <v>4</v>
      </c>
      <c r="G10010">
        <v>2</v>
      </c>
      <c r="H10010">
        <v>551.13900000000001</v>
      </c>
      <c r="I10010">
        <v>215.66300000000001</v>
      </c>
      <c r="J10010">
        <v>6.39</v>
      </c>
      <c r="K10010">
        <v>3.1949999999999998</v>
      </c>
      <c r="Q10010">
        <v>625976</v>
      </c>
      <c r="R10010">
        <v>231.447</v>
      </c>
      <c r="S10010">
        <v>39.700000000000003</v>
      </c>
      <c r="T10010">
        <v>14.311999999999999</v>
      </c>
      <c r="U10010">
        <v>9.8420000000000005</v>
      </c>
      <c r="V10010">
        <v>94277.964999999997</v>
      </c>
      <c r="W10010">
        <v>0.2</v>
      </c>
      <c r="X10010">
        <v>128.27500000000001</v>
      </c>
      <c r="Y10010">
        <v>4.42</v>
      </c>
      <c r="Z10010" s="32">
        <v>20.9</v>
      </c>
      <c r="AA10010" s="32">
        <v>26</v>
      </c>
      <c r="AB10010" s="32"/>
      <c r="AC10010" s="32">
        <v>4.51</v>
      </c>
    </row>
    <row r="10011" spans="1:29" hidden="1" x14ac:dyDescent="0.25">
      <c r="A10011" t="s">
        <v>267</v>
      </c>
      <c r="B10011" t="s">
        <v>268</v>
      </c>
      <c r="C10011" s="1">
        <v>43911</v>
      </c>
      <c r="D10011">
        <v>484</v>
      </c>
      <c r="E10011">
        <v>139</v>
      </c>
      <c r="F10011">
        <v>5</v>
      </c>
      <c r="G10011">
        <v>1</v>
      </c>
      <c r="H10011">
        <v>773.19299999999998</v>
      </c>
      <c r="I10011">
        <v>222.053</v>
      </c>
      <c r="J10011">
        <v>7.9880000000000004</v>
      </c>
      <c r="K10011">
        <v>1.5980000000000001</v>
      </c>
      <c r="Q10011">
        <v>625976</v>
      </c>
      <c r="R10011">
        <v>231.447</v>
      </c>
      <c r="S10011">
        <v>39.700000000000003</v>
      </c>
      <c r="T10011">
        <v>14.311999999999999</v>
      </c>
      <c r="U10011">
        <v>9.8420000000000005</v>
      </c>
      <c r="V10011">
        <v>94277.964999999997</v>
      </c>
      <c r="W10011">
        <v>0.2</v>
      </c>
      <c r="X10011">
        <v>128.27500000000001</v>
      </c>
      <c r="Y10011">
        <v>4.42</v>
      </c>
      <c r="Z10011" s="32">
        <v>20.9</v>
      </c>
      <c r="AA10011" s="32">
        <v>26</v>
      </c>
      <c r="AB10011" s="32"/>
      <c r="AC10011" s="32">
        <v>4.51</v>
      </c>
    </row>
    <row r="10012" spans="1:29" hidden="1" x14ac:dyDescent="0.25">
      <c r="A10012" t="s">
        <v>267</v>
      </c>
      <c r="B10012" t="s">
        <v>268</v>
      </c>
      <c r="C10012" s="1">
        <v>43912</v>
      </c>
      <c r="D10012">
        <v>670</v>
      </c>
      <c r="E10012">
        <v>186</v>
      </c>
      <c r="F10012">
        <v>8</v>
      </c>
      <c r="G10012">
        <v>3</v>
      </c>
      <c r="H10012">
        <v>1070.329</v>
      </c>
      <c r="I10012">
        <v>297.13600000000002</v>
      </c>
      <c r="J10012">
        <v>12.78</v>
      </c>
      <c r="K10012">
        <v>4.7930000000000001</v>
      </c>
      <c r="Q10012">
        <v>625976</v>
      </c>
      <c r="R10012">
        <v>231.447</v>
      </c>
      <c r="S10012">
        <v>39.700000000000003</v>
      </c>
      <c r="T10012">
        <v>14.311999999999999</v>
      </c>
      <c r="U10012">
        <v>9.8420000000000005</v>
      </c>
      <c r="V10012">
        <v>94277.964999999997</v>
      </c>
      <c r="W10012">
        <v>0.2</v>
      </c>
      <c r="X10012">
        <v>128.27500000000001</v>
      </c>
      <c r="Y10012">
        <v>4.42</v>
      </c>
      <c r="Z10012" s="32">
        <v>20.9</v>
      </c>
      <c r="AA10012" s="32">
        <v>26</v>
      </c>
      <c r="AB10012" s="32"/>
      <c r="AC10012" s="32">
        <v>4.51</v>
      </c>
    </row>
    <row r="10013" spans="1:29" hidden="1" x14ac:dyDescent="0.25">
      <c r="A10013" t="s">
        <v>267</v>
      </c>
      <c r="B10013" t="s">
        <v>268</v>
      </c>
      <c r="C10013" s="1">
        <v>43913</v>
      </c>
      <c r="D10013">
        <v>798</v>
      </c>
      <c r="E10013">
        <v>128</v>
      </c>
      <c r="F10013">
        <v>8</v>
      </c>
      <c r="G10013">
        <v>0</v>
      </c>
      <c r="H10013">
        <v>1274.809</v>
      </c>
      <c r="I10013">
        <v>204.48099999999999</v>
      </c>
      <c r="J10013">
        <v>12.78</v>
      </c>
      <c r="K10013">
        <v>0</v>
      </c>
      <c r="Q10013">
        <v>625976</v>
      </c>
      <c r="R10013">
        <v>231.447</v>
      </c>
      <c r="S10013">
        <v>39.700000000000003</v>
      </c>
      <c r="T10013">
        <v>14.311999999999999</v>
      </c>
      <c r="U10013">
        <v>9.8420000000000005</v>
      </c>
      <c r="V10013">
        <v>94277.964999999997</v>
      </c>
      <c r="W10013">
        <v>0.2</v>
      </c>
      <c r="X10013">
        <v>128.27500000000001</v>
      </c>
      <c r="Y10013">
        <v>4.42</v>
      </c>
      <c r="Z10013" s="32">
        <v>20.9</v>
      </c>
      <c r="AA10013" s="32">
        <v>26</v>
      </c>
      <c r="AB10013" s="32"/>
      <c r="AC10013" s="32">
        <v>4.51</v>
      </c>
    </row>
    <row r="10014" spans="1:29" hidden="1" x14ac:dyDescent="0.25">
      <c r="A10014" t="s">
        <v>267</v>
      </c>
      <c r="B10014" t="s">
        <v>268</v>
      </c>
      <c r="C10014" s="1">
        <v>43914</v>
      </c>
      <c r="D10014">
        <v>875</v>
      </c>
      <c r="E10014">
        <v>77</v>
      </c>
      <c r="F10014">
        <v>8</v>
      </c>
      <c r="G10014">
        <v>0</v>
      </c>
      <c r="H10014">
        <v>1397.817</v>
      </c>
      <c r="I10014">
        <v>123.008</v>
      </c>
      <c r="J10014">
        <v>12.78</v>
      </c>
      <c r="K10014">
        <v>0</v>
      </c>
      <c r="Q10014">
        <v>625976</v>
      </c>
      <c r="R10014">
        <v>231.447</v>
      </c>
      <c r="S10014">
        <v>39.700000000000003</v>
      </c>
      <c r="T10014">
        <v>14.311999999999999</v>
      </c>
      <c r="U10014">
        <v>9.8420000000000005</v>
      </c>
      <c r="V10014">
        <v>94277.964999999997</v>
      </c>
      <c r="W10014">
        <v>0.2</v>
      </c>
      <c r="X10014">
        <v>128.27500000000001</v>
      </c>
      <c r="Y10014">
        <v>4.42</v>
      </c>
      <c r="Z10014" s="32">
        <v>20.9</v>
      </c>
      <c r="AA10014" s="32">
        <v>26</v>
      </c>
      <c r="AB10014" s="32"/>
      <c r="AC10014" s="32">
        <v>4.51</v>
      </c>
    </row>
    <row r="10015" spans="1:29" hidden="1" x14ac:dyDescent="0.25">
      <c r="A10015" t="s">
        <v>267</v>
      </c>
      <c r="B10015" t="s">
        <v>268</v>
      </c>
      <c r="C10015" s="1">
        <v>43915</v>
      </c>
      <c r="D10015">
        <v>1099</v>
      </c>
      <c r="E10015">
        <v>224</v>
      </c>
      <c r="F10015">
        <v>8</v>
      </c>
      <c r="G10015">
        <v>0</v>
      </c>
      <c r="H10015">
        <v>1755.6579999999999</v>
      </c>
      <c r="I10015">
        <v>357.84100000000001</v>
      </c>
      <c r="J10015">
        <v>12.78</v>
      </c>
      <c r="K10015">
        <v>0</v>
      </c>
      <c r="Q10015">
        <v>625976</v>
      </c>
      <c r="R10015">
        <v>231.447</v>
      </c>
      <c r="S10015">
        <v>39.700000000000003</v>
      </c>
      <c r="T10015">
        <v>14.311999999999999</v>
      </c>
      <c r="U10015">
        <v>9.8420000000000005</v>
      </c>
      <c r="V10015">
        <v>94277.964999999997</v>
      </c>
      <c r="W10015">
        <v>0.2</v>
      </c>
      <c r="X10015">
        <v>128.27500000000001</v>
      </c>
      <c r="Y10015">
        <v>4.42</v>
      </c>
      <c r="Z10015" s="32">
        <v>20.9</v>
      </c>
      <c r="AA10015" s="32">
        <v>26</v>
      </c>
      <c r="AB10015" s="32"/>
      <c r="AC10015" s="32">
        <v>4.51</v>
      </c>
    </row>
    <row r="10016" spans="1:29" hidden="1" x14ac:dyDescent="0.25">
      <c r="A10016" t="s">
        <v>267</v>
      </c>
      <c r="B10016" t="s">
        <v>268</v>
      </c>
      <c r="C10016" s="1">
        <v>43916</v>
      </c>
      <c r="D10016">
        <v>1333</v>
      </c>
      <c r="E10016">
        <v>234</v>
      </c>
      <c r="F10016">
        <v>8</v>
      </c>
      <c r="G10016">
        <v>0</v>
      </c>
      <c r="H10016">
        <v>2129.4749999999999</v>
      </c>
      <c r="I10016">
        <v>373.81599999999997</v>
      </c>
      <c r="J10016">
        <v>12.78</v>
      </c>
      <c r="K10016">
        <v>0</v>
      </c>
      <c r="Q10016">
        <v>625976</v>
      </c>
      <c r="R10016">
        <v>231.447</v>
      </c>
      <c r="S10016">
        <v>39.700000000000003</v>
      </c>
      <c r="T10016">
        <v>14.311999999999999</v>
      </c>
      <c r="U10016">
        <v>9.8420000000000005</v>
      </c>
      <c r="V10016">
        <v>94277.964999999997</v>
      </c>
      <c r="W10016">
        <v>0.2</v>
      </c>
      <c r="X10016">
        <v>128.27500000000001</v>
      </c>
      <c r="Y10016">
        <v>4.42</v>
      </c>
      <c r="Z10016" s="32">
        <v>20.9</v>
      </c>
      <c r="AA10016" s="32">
        <v>26</v>
      </c>
      <c r="AB10016" s="32"/>
      <c r="AC10016" s="32">
        <v>4.51</v>
      </c>
    </row>
    <row r="10017" spans="1:29" hidden="1" x14ac:dyDescent="0.25">
      <c r="A10017" t="s">
        <v>267</v>
      </c>
      <c r="B10017" t="s">
        <v>268</v>
      </c>
      <c r="C10017" s="1">
        <v>43917</v>
      </c>
      <c r="D10017">
        <v>1453</v>
      </c>
      <c r="E10017">
        <v>120</v>
      </c>
      <c r="F10017">
        <v>9</v>
      </c>
      <c r="G10017">
        <v>1</v>
      </c>
      <c r="H10017">
        <v>2321.1750000000002</v>
      </c>
      <c r="I10017">
        <v>191.70099999999999</v>
      </c>
      <c r="J10017">
        <v>14.378</v>
      </c>
      <c r="K10017">
        <v>1.5980000000000001</v>
      </c>
      <c r="Q10017">
        <v>625976</v>
      </c>
      <c r="R10017">
        <v>231.447</v>
      </c>
      <c r="S10017">
        <v>39.700000000000003</v>
      </c>
      <c r="T10017">
        <v>14.311999999999999</v>
      </c>
      <c r="U10017">
        <v>9.8420000000000005</v>
      </c>
      <c r="V10017">
        <v>94277.964999999997</v>
      </c>
      <c r="W10017">
        <v>0.2</v>
      </c>
      <c r="X10017">
        <v>128.27500000000001</v>
      </c>
      <c r="Y10017">
        <v>4.42</v>
      </c>
      <c r="Z10017" s="32">
        <v>20.9</v>
      </c>
      <c r="AA10017" s="32">
        <v>26</v>
      </c>
      <c r="AB10017" s="32"/>
      <c r="AC10017" s="32">
        <v>4.51</v>
      </c>
    </row>
    <row r="10018" spans="1:29" hidden="1" x14ac:dyDescent="0.25">
      <c r="A10018" t="s">
        <v>267</v>
      </c>
      <c r="B10018" t="s">
        <v>268</v>
      </c>
      <c r="C10018" s="1">
        <v>43918</v>
      </c>
      <c r="D10018">
        <v>1605</v>
      </c>
      <c r="E10018">
        <v>152</v>
      </c>
      <c r="F10018">
        <v>15</v>
      </c>
      <c r="G10018">
        <v>6</v>
      </c>
      <c r="H10018">
        <v>2563.9960000000001</v>
      </c>
      <c r="I10018">
        <v>242.821</v>
      </c>
      <c r="J10018">
        <v>23.963000000000001</v>
      </c>
      <c r="K10018">
        <v>9.5850000000000009</v>
      </c>
      <c r="Q10018">
        <v>625976</v>
      </c>
      <c r="R10018">
        <v>231.447</v>
      </c>
      <c r="S10018">
        <v>39.700000000000003</v>
      </c>
      <c r="T10018">
        <v>14.311999999999999</v>
      </c>
      <c r="U10018">
        <v>9.8420000000000005</v>
      </c>
      <c r="V10018">
        <v>94277.964999999997</v>
      </c>
      <c r="W10018">
        <v>0.2</v>
      </c>
      <c r="X10018">
        <v>128.27500000000001</v>
      </c>
      <c r="Y10018">
        <v>4.42</v>
      </c>
      <c r="Z10018" s="32">
        <v>20.9</v>
      </c>
      <c r="AA10018" s="32">
        <v>26</v>
      </c>
      <c r="AB10018" s="32"/>
      <c r="AC10018" s="32">
        <v>4.51</v>
      </c>
    </row>
    <row r="10019" spans="1:29" hidden="1" x14ac:dyDescent="0.25">
      <c r="A10019" t="s">
        <v>267</v>
      </c>
      <c r="B10019" t="s">
        <v>268</v>
      </c>
      <c r="C10019" s="1">
        <v>43919</v>
      </c>
      <c r="D10019">
        <v>1831</v>
      </c>
      <c r="E10019">
        <v>226</v>
      </c>
      <c r="F10019">
        <v>18</v>
      </c>
      <c r="G10019">
        <v>3</v>
      </c>
      <c r="H10019">
        <v>2925.0320000000002</v>
      </c>
      <c r="I10019">
        <v>361.036</v>
      </c>
      <c r="J10019">
        <v>28.754999999999999</v>
      </c>
      <c r="K10019">
        <v>4.7930000000000001</v>
      </c>
      <c r="Q10019">
        <v>625976</v>
      </c>
      <c r="R10019">
        <v>231.447</v>
      </c>
      <c r="S10019">
        <v>39.700000000000003</v>
      </c>
      <c r="T10019">
        <v>14.311999999999999</v>
      </c>
      <c r="U10019">
        <v>9.8420000000000005</v>
      </c>
      <c r="V10019">
        <v>94277.964999999997</v>
      </c>
      <c r="W10019">
        <v>0.2</v>
      </c>
      <c r="X10019">
        <v>128.27500000000001</v>
      </c>
      <c r="Y10019">
        <v>4.42</v>
      </c>
      <c r="Z10019" s="32">
        <v>20.9</v>
      </c>
      <c r="AA10019" s="32">
        <v>26</v>
      </c>
      <c r="AB10019" s="32"/>
      <c r="AC10019" s="32">
        <v>4.51</v>
      </c>
    </row>
    <row r="10020" spans="1:29" hidden="1" x14ac:dyDescent="0.25">
      <c r="A10020" t="s">
        <v>267</v>
      </c>
      <c r="B10020" t="s">
        <v>268</v>
      </c>
      <c r="C10020" s="1">
        <v>43920</v>
      </c>
      <c r="D10020">
        <v>1950</v>
      </c>
      <c r="E10020">
        <v>119</v>
      </c>
      <c r="F10020">
        <v>21</v>
      </c>
      <c r="G10020">
        <v>3</v>
      </c>
      <c r="H10020">
        <v>3115.1350000000002</v>
      </c>
      <c r="I10020">
        <v>190.10300000000001</v>
      </c>
      <c r="J10020">
        <v>33.548000000000002</v>
      </c>
      <c r="K10020">
        <v>4.7930000000000001</v>
      </c>
      <c r="Q10020">
        <v>625976</v>
      </c>
      <c r="R10020">
        <v>231.447</v>
      </c>
      <c r="S10020">
        <v>39.700000000000003</v>
      </c>
      <c r="T10020">
        <v>14.311999999999999</v>
      </c>
      <c r="U10020">
        <v>9.8420000000000005</v>
      </c>
      <c r="V10020">
        <v>94277.964999999997</v>
      </c>
      <c r="W10020">
        <v>0.2</v>
      </c>
      <c r="X10020">
        <v>128.27500000000001</v>
      </c>
      <c r="Y10020">
        <v>4.42</v>
      </c>
      <c r="Z10020" s="32">
        <v>20.9</v>
      </c>
      <c r="AA10020" s="32">
        <v>26</v>
      </c>
      <c r="AB10020" s="32"/>
      <c r="AC10020" s="32">
        <v>4.51</v>
      </c>
    </row>
    <row r="10021" spans="1:29" hidden="1" x14ac:dyDescent="0.25">
      <c r="A10021" t="s">
        <v>267</v>
      </c>
      <c r="B10021" t="s">
        <v>268</v>
      </c>
      <c r="C10021" s="1">
        <v>43921</v>
      </c>
      <c r="D10021">
        <v>1988</v>
      </c>
      <c r="E10021">
        <v>38</v>
      </c>
      <c r="F10021">
        <v>22</v>
      </c>
      <c r="G10021">
        <v>1</v>
      </c>
      <c r="H10021">
        <v>3175.8409999999999</v>
      </c>
      <c r="I10021">
        <v>60.704999999999998</v>
      </c>
      <c r="J10021">
        <v>35.145000000000003</v>
      </c>
      <c r="K10021">
        <v>1.5980000000000001</v>
      </c>
      <c r="Q10021">
        <v>625976</v>
      </c>
      <c r="R10021">
        <v>231.447</v>
      </c>
      <c r="S10021">
        <v>39.700000000000003</v>
      </c>
      <c r="T10021">
        <v>14.311999999999999</v>
      </c>
      <c r="U10021">
        <v>9.8420000000000005</v>
      </c>
      <c r="V10021">
        <v>94277.964999999997</v>
      </c>
      <c r="W10021">
        <v>0.2</v>
      </c>
      <c r="X10021">
        <v>128.27500000000001</v>
      </c>
      <c r="Y10021">
        <v>4.42</v>
      </c>
      <c r="Z10021" s="32">
        <v>20.9</v>
      </c>
      <c r="AA10021" s="32">
        <v>26</v>
      </c>
      <c r="AB10021" s="32"/>
      <c r="AC10021" s="32">
        <v>4.51</v>
      </c>
    </row>
    <row r="10022" spans="1:29" hidden="1" x14ac:dyDescent="0.25">
      <c r="A10022" t="s">
        <v>267</v>
      </c>
      <c r="B10022" t="s">
        <v>268</v>
      </c>
      <c r="C10022" s="1">
        <v>43922</v>
      </c>
      <c r="D10022">
        <v>2178</v>
      </c>
      <c r="E10022">
        <v>190</v>
      </c>
      <c r="F10022">
        <v>23</v>
      </c>
      <c r="G10022">
        <v>1</v>
      </c>
      <c r="H10022">
        <v>3479.3670000000002</v>
      </c>
      <c r="I10022">
        <v>303.52600000000001</v>
      </c>
      <c r="J10022">
        <v>36.743000000000002</v>
      </c>
      <c r="K10022">
        <v>1.5980000000000001</v>
      </c>
      <c r="L10022">
        <v>18690</v>
      </c>
      <c r="N10022">
        <v>29.856999999999999</v>
      </c>
      <c r="P10022" t="s">
        <v>100</v>
      </c>
      <c r="Q10022">
        <v>625976</v>
      </c>
      <c r="R10022">
        <v>231.447</v>
      </c>
      <c r="S10022">
        <v>39.700000000000003</v>
      </c>
      <c r="T10022">
        <v>14.311999999999999</v>
      </c>
      <c r="U10022">
        <v>9.8420000000000005</v>
      </c>
      <c r="V10022">
        <v>94277.964999999997</v>
      </c>
      <c r="W10022">
        <v>0.2</v>
      </c>
      <c r="X10022">
        <v>128.27500000000001</v>
      </c>
      <c r="Y10022">
        <v>4.42</v>
      </c>
      <c r="Z10022" s="32">
        <v>20.9</v>
      </c>
      <c r="AA10022" s="32">
        <v>26</v>
      </c>
      <c r="AB10022" s="32"/>
      <c r="AC10022" s="32">
        <v>4.51</v>
      </c>
    </row>
    <row r="10023" spans="1:29" hidden="1" x14ac:dyDescent="0.25">
      <c r="A10023" t="s">
        <v>267</v>
      </c>
      <c r="B10023" t="s">
        <v>268</v>
      </c>
      <c r="C10023" s="1">
        <v>43923</v>
      </c>
      <c r="D10023">
        <v>2319</v>
      </c>
      <c r="E10023">
        <v>141</v>
      </c>
      <c r="F10023">
        <v>29</v>
      </c>
      <c r="G10023">
        <v>6</v>
      </c>
      <c r="H10023">
        <v>3704.6149999999998</v>
      </c>
      <c r="I10023">
        <v>225.24799999999999</v>
      </c>
      <c r="J10023">
        <v>46.328000000000003</v>
      </c>
      <c r="K10023">
        <v>9.5850000000000009</v>
      </c>
      <c r="Q10023">
        <v>625976</v>
      </c>
      <c r="R10023">
        <v>231.447</v>
      </c>
      <c r="S10023">
        <v>39.700000000000003</v>
      </c>
      <c r="T10023">
        <v>14.311999999999999</v>
      </c>
      <c r="U10023">
        <v>9.8420000000000005</v>
      </c>
      <c r="V10023">
        <v>94277.964999999997</v>
      </c>
      <c r="W10023">
        <v>0.2</v>
      </c>
      <c r="X10023">
        <v>128.27500000000001</v>
      </c>
      <c r="Y10023">
        <v>4.42</v>
      </c>
      <c r="Z10023" s="32">
        <v>20.9</v>
      </c>
      <c r="AA10023" s="32">
        <v>26</v>
      </c>
      <c r="AB10023" s="32"/>
      <c r="AC10023" s="32">
        <v>4.51</v>
      </c>
    </row>
    <row r="10024" spans="1:29" hidden="1" x14ac:dyDescent="0.25">
      <c r="A10024" t="s">
        <v>267</v>
      </c>
      <c r="B10024" t="s">
        <v>268</v>
      </c>
      <c r="C10024" s="1">
        <v>43924</v>
      </c>
      <c r="D10024">
        <v>2487</v>
      </c>
      <c r="E10024">
        <v>168</v>
      </c>
      <c r="F10024">
        <v>30</v>
      </c>
      <c r="G10024">
        <v>1</v>
      </c>
      <c r="H10024">
        <v>3972.9960000000001</v>
      </c>
      <c r="I10024">
        <v>268.38099999999997</v>
      </c>
      <c r="J10024">
        <v>47.924999999999997</v>
      </c>
      <c r="K10024">
        <v>1.5980000000000001</v>
      </c>
      <c r="L10024">
        <v>21463</v>
      </c>
      <c r="N10024">
        <v>34.286999999999999</v>
      </c>
      <c r="P10024" t="s">
        <v>100</v>
      </c>
      <c r="Q10024">
        <v>625976</v>
      </c>
      <c r="R10024">
        <v>231.447</v>
      </c>
      <c r="S10024">
        <v>39.700000000000003</v>
      </c>
      <c r="T10024">
        <v>14.311999999999999</v>
      </c>
      <c r="U10024">
        <v>9.8420000000000005</v>
      </c>
      <c r="V10024">
        <v>94277.964999999997</v>
      </c>
      <c r="W10024">
        <v>0.2</v>
      </c>
      <c r="X10024">
        <v>128.27500000000001</v>
      </c>
      <c r="Y10024">
        <v>4.42</v>
      </c>
      <c r="Z10024" s="32">
        <v>20.9</v>
      </c>
      <c r="AA10024" s="32">
        <v>26</v>
      </c>
      <c r="AB10024" s="32"/>
      <c r="AC10024" s="32">
        <v>4.51</v>
      </c>
    </row>
    <row r="10025" spans="1:29" hidden="1" x14ac:dyDescent="0.25">
      <c r="A10025" t="s">
        <v>267</v>
      </c>
      <c r="B10025" t="s">
        <v>268</v>
      </c>
      <c r="C10025" s="1">
        <v>43925</v>
      </c>
      <c r="D10025">
        <v>2612</v>
      </c>
      <c r="E10025">
        <v>125</v>
      </c>
      <c r="F10025">
        <v>31</v>
      </c>
      <c r="G10025">
        <v>1</v>
      </c>
      <c r="H10025">
        <v>4172.6840000000002</v>
      </c>
      <c r="I10025">
        <v>199.68799999999999</v>
      </c>
      <c r="J10025">
        <v>49.523000000000003</v>
      </c>
      <c r="K10025">
        <v>1.5980000000000001</v>
      </c>
      <c r="L10025">
        <v>22793</v>
      </c>
      <c r="M10025">
        <v>1330</v>
      </c>
      <c r="N10025">
        <v>36.411999999999999</v>
      </c>
      <c r="O10025">
        <v>2.125</v>
      </c>
      <c r="P10025" t="s">
        <v>100</v>
      </c>
      <c r="Q10025">
        <v>625976</v>
      </c>
      <c r="R10025">
        <v>231.447</v>
      </c>
      <c r="S10025">
        <v>39.700000000000003</v>
      </c>
      <c r="T10025">
        <v>14.311999999999999</v>
      </c>
      <c r="U10025">
        <v>9.8420000000000005</v>
      </c>
      <c r="V10025">
        <v>94277.964999999997</v>
      </c>
      <c r="W10025">
        <v>0.2</v>
      </c>
      <c r="X10025">
        <v>128.27500000000001</v>
      </c>
      <c r="Y10025">
        <v>4.42</v>
      </c>
      <c r="Z10025" s="32">
        <v>20.9</v>
      </c>
      <c r="AA10025" s="32">
        <v>26</v>
      </c>
      <c r="AB10025" s="32"/>
      <c r="AC10025" s="32">
        <v>4.51</v>
      </c>
    </row>
    <row r="10026" spans="1:29" hidden="1" x14ac:dyDescent="0.25">
      <c r="A10026" t="s">
        <v>267</v>
      </c>
      <c r="B10026" t="s">
        <v>268</v>
      </c>
      <c r="C10026" s="1">
        <v>43926</v>
      </c>
      <c r="D10026">
        <v>2729</v>
      </c>
      <c r="E10026">
        <v>117</v>
      </c>
      <c r="F10026">
        <v>31</v>
      </c>
      <c r="G10026">
        <v>0</v>
      </c>
      <c r="H10026">
        <v>4359.5919999999996</v>
      </c>
      <c r="I10026">
        <v>186.90799999999999</v>
      </c>
      <c r="J10026">
        <v>49.523000000000003</v>
      </c>
      <c r="K10026">
        <v>0</v>
      </c>
      <c r="Q10026">
        <v>625976</v>
      </c>
      <c r="R10026">
        <v>231.447</v>
      </c>
      <c r="S10026">
        <v>39.700000000000003</v>
      </c>
      <c r="T10026">
        <v>14.311999999999999</v>
      </c>
      <c r="U10026">
        <v>9.8420000000000005</v>
      </c>
      <c r="V10026">
        <v>94277.964999999997</v>
      </c>
      <c r="W10026">
        <v>0.2</v>
      </c>
      <c r="X10026">
        <v>128.27500000000001</v>
      </c>
      <c r="Y10026">
        <v>4.42</v>
      </c>
      <c r="Z10026" s="32">
        <v>20.9</v>
      </c>
      <c r="AA10026" s="32">
        <v>26</v>
      </c>
      <c r="AB10026" s="32"/>
      <c r="AC10026" s="32">
        <v>4.51</v>
      </c>
    </row>
    <row r="10027" spans="1:29" hidden="1" x14ac:dyDescent="0.25">
      <c r="A10027" t="s">
        <v>267</v>
      </c>
      <c r="B10027" t="s">
        <v>268</v>
      </c>
      <c r="C10027" s="1">
        <v>43927</v>
      </c>
      <c r="D10027">
        <v>2804</v>
      </c>
      <c r="E10027">
        <v>75</v>
      </c>
      <c r="F10027">
        <v>36</v>
      </c>
      <c r="G10027">
        <v>5</v>
      </c>
      <c r="H10027">
        <v>4479.4049999999997</v>
      </c>
      <c r="I10027">
        <v>119.813</v>
      </c>
      <c r="J10027">
        <v>57.51</v>
      </c>
      <c r="K10027">
        <v>7.9880000000000004</v>
      </c>
      <c r="L10027">
        <v>24291</v>
      </c>
      <c r="N10027">
        <v>38.805</v>
      </c>
      <c r="P10027" t="s">
        <v>100</v>
      </c>
      <c r="Q10027">
        <v>625976</v>
      </c>
      <c r="R10027">
        <v>231.447</v>
      </c>
      <c r="S10027">
        <v>39.700000000000003</v>
      </c>
      <c r="T10027">
        <v>14.311999999999999</v>
      </c>
      <c r="U10027">
        <v>9.8420000000000005</v>
      </c>
      <c r="V10027">
        <v>94277.964999999997</v>
      </c>
      <c r="W10027">
        <v>0.2</v>
      </c>
      <c r="X10027">
        <v>128.27500000000001</v>
      </c>
      <c r="Y10027">
        <v>4.42</v>
      </c>
      <c r="Z10027" s="32">
        <v>20.9</v>
      </c>
      <c r="AA10027" s="32">
        <v>26</v>
      </c>
      <c r="AB10027" s="32"/>
      <c r="AC10027" s="32">
        <v>4.51</v>
      </c>
    </row>
    <row r="10028" spans="1:29" hidden="1" x14ac:dyDescent="0.25">
      <c r="A10028" t="s">
        <v>267</v>
      </c>
      <c r="B10028" t="s">
        <v>268</v>
      </c>
      <c r="C10028" s="1">
        <v>43928</v>
      </c>
      <c r="D10028">
        <v>2843</v>
      </c>
      <c r="E10028">
        <v>39</v>
      </c>
      <c r="F10028">
        <v>41</v>
      </c>
      <c r="G10028">
        <v>5</v>
      </c>
      <c r="H10028">
        <v>4541.7079999999996</v>
      </c>
      <c r="I10028">
        <v>62.302999999999997</v>
      </c>
      <c r="J10028">
        <v>65.498000000000005</v>
      </c>
      <c r="K10028">
        <v>7.9880000000000004</v>
      </c>
      <c r="Q10028">
        <v>625976</v>
      </c>
      <c r="R10028">
        <v>231.447</v>
      </c>
      <c r="S10028">
        <v>39.700000000000003</v>
      </c>
      <c r="T10028">
        <v>14.311999999999999</v>
      </c>
      <c r="U10028">
        <v>9.8420000000000005</v>
      </c>
      <c r="V10028">
        <v>94277.964999999997</v>
      </c>
      <c r="W10028">
        <v>0.2</v>
      </c>
      <c r="X10028">
        <v>128.27500000000001</v>
      </c>
      <c r="Y10028">
        <v>4.42</v>
      </c>
      <c r="Z10028" s="32">
        <v>20.9</v>
      </c>
      <c r="AA10028" s="32">
        <v>26</v>
      </c>
      <c r="AB10028" s="32"/>
      <c r="AC10028" s="32">
        <v>4.51</v>
      </c>
    </row>
    <row r="10029" spans="1:29" hidden="1" x14ac:dyDescent="0.25">
      <c r="A10029" t="s">
        <v>267</v>
      </c>
      <c r="B10029" t="s">
        <v>268</v>
      </c>
      <c r="C10029" s="1">
        <v>43929</v>
      </c>
      <c r="D10029">
        <v>2970</v>
      </c>
      <c r="E10029">
        <v>127</v>
      </c>
      <c r="F10029">
        <v>44</v>
      </c>
      <c r="G10029">
        <v>3</v>
      </c>
      <c r="H10029">
        <v>4744.5910000000003</v>
      </c>
      <c r="I10029">
        <v>202.88300000000001</v>
      </c>
      <c r="J10029">
        <v>70.290000000000006</v>
      </c>
      <c r="K10029">
        <v>4.7930000000000001</v>
      </c>
      <c r="Q10029">
        <v>625976</v>
      </c>
      <c r="R10029">
        <v>231.447</v>
      </c>
      <c r="S10029">
        <v>39.700000000000003</v>
      </c>
      <c r="T10029">
        <v>14.311999999999999</v>
      </c>
      <c r="U10029">
        <v>9.8420000000000005</v>
      </c>
      <c r="V10029">
        <v>94277.964999999997</v>
      </c>
      <c r="W10029">
        <v>0.2</v>
      </c>
      <c r="X10029">
        <v>128.27500000000001</v>
      </c>
      <c r="Y10029">
        <v>4.42</v>
      </c>
      <c r="Z10029" s="32">
        <v>20.9</v>
      </c>
      <c r="AA10029" s="32">
        <v>26</v>
      </c>
      <c r="AB10029" s="32"/>
      <c r="AC10029" s="32">
        <v>4.51</v>
      </c>
    </row>
    <row r="10030" spans="1:29" hidden="1" x14ac:dyDescent="0.25">
      <c r="A10030" t="s">
        <v>267</v>
      </c>
      <c r="B10030" t="s">
        <v>268</v>
      </c>
      <c r="C10030" s="1">
        <v>43930</v>
      </c>
      <c r="D10030">
        <v>3034</v>
      </c>
      <c r="E10030">
        <v>64</v>
      </c>
      <c r="F10030">
        <v>46</v>
      </c>
      <c r="G10030">
        <v>2</v>
      </c>
      <c r="H10030">
        <v>4846.8310000000001</v>
      </c>
      <c r="I10030">
        <v>102.24</v>
      </c>
      <c r="J10030">
        <v>73.484999999999999</v>
      </c>
      <c r="K10030">
        <v>3.1949999999999998</v>
      </c>
      <c r="L10030">
        <v>27521</v>
      </c>
      <c r="N10030">
        <v>43.965000000000003</v>
      </c>
      <c r="P10030" t="s">
        <v>100</v>
      </c>
      <c r="Q10030">
        <v>625976</v>
      </c>
      <c r="R10030">
        <v>231.447</v>
      </c>
      <c r="S10030">
        <v>39.700000000000003</v>
      </c>
      <c r="T10030">
        <v>14.311999999999999</v>
      </c>
      <c r="U10030">
        <v>9.8420000000000005</v>
      </c>
      <c r="V10030">
        <v>94277.964999999997</v>
      </c>
      <c r="W10030">
        <v>0.2</v>
      </c>
      <c r="X10030">
        <v>128.27500000000001</v>
      </c>
      <c r="Y10030">
        <v>4.42</v>
      </c>
      <c r="Z10030" s="32">
        <v>20.9</v>
      </c>
      <c r="AA10030" s="32">
        <v>26</v>
      </c>
      <c r="AB10030" s="32"/>
      <c r="AC10030" s="32">
        <v>4.51</v>
      </c>
    </row>
    <row r="10031" spans="1:29" hidden="1" x14ac:dyDescent="0.25">
      <c r="A10031" t="s">
        <v>267</v>
      </c>
      <c r="B10031" t="s">
        <v>268</v>
      </c>
      <c r="C10031" s="1">
        <v>43931</v>
      </c>
      <c r="D10031">
        <v>3115</v>
      </c>
      <c r="E10031">
        <v>81</v>
      </c>
      <c r="F10031">
        <v>52</v>
      </c>
      <c r="G10031">
        <v>6</v>
      </c>
      <c r="H10031">
        <v>4976.2290000000003</v>
      </c>
      <c r="I10031">
        <v>129.398</v>
      </c>
      <c r="J10031">
        <v>83.07</v>
      </c>
      <c r="K10031">
        <v>9.5850000000000009</v>
      </c>
      <c r="L10031">
        <v>28273</v>
      </c>
      <c r="M10031">
        <v>752</v>
      </c>
      <c r="N10031">
        <v>45.165999999999997</v>
      </c>
      <c r="O10031">
        <v>1.2010000000000001</v>
      </c>
      <c r="P10031" t="s">
        <v>100</v>
      </c>
      <c r="Q10031">
        <v>625976</v>
      </c>
      <c r="R10031">
        <v>231.447</v>
      </c>
      <c r="S10031">
        <v>39.700000000000003</v>
      </c>
      <c r="T10031">
        <v>14.311999999999999</v>
      </c>
      <c r="U10031">
        <v>9.8420000000000005</v>
      </c>
      <c r="V10031">
        <v>94277.964999999997</v>
      </c>
      <c r="W10031">
        <v>0.2</v>
      </c>
      <c r="X10031">
        <v>128.27500000000001</v>
      </c>
      <c r="Y10031">
        <v>4.42</v>
      </c>
      <c r="Z10031" s="32">
        <v>20.9</v>
      </c>
      <c r="AA10031" s="32">
        <v>26</v>
      </c>
      <c r="AB10031" s="32"/>
      <c r="AC10031" s="32">
        <v>4.51</v>
      </c>
    </row>
    <row r="10032" spans="1:29" hidden="1" x14ac:dyDescent="0.25">
      <c r="A10032" t="s">
        <v>267</v>
      </c>
      <c r="B10032" t="s">
        <v>268</v>
      </c>
      <c r="C10032" s="1">
        <v>43932</v>
      </c>
      <c r="D10032">
        <v>3223</v>
      </c>
      <c r="E10032">
        <v>108</v>
      </c>
      <c r="F10032">
        <v>54</v>
      </c>
      <c r="G10032">
        <v>2</v>
      </c>
      <c r="H10032">
        <v>5148.76</v>
      </c>
      <c r="I10032">
        <v>172.53100000000001</v>
      </c>
      <c r="J10032">
        <v>86.265000000000001</v>
      </c>
      <c r="K10032">
        <v>3.1949999999999998</v>
      </c>
      <c r="L10032">
        <v>28965</v>
      </c>
      <c r="M10032">
        <v>692</v>
      </c>
      <c r="N10032">
        <v>46.271999999999998</v>
      </c>
      <c r="O10032">
        <v>1.105</v>
      </c>
      <c r="P10032" t="s">
        <v>100</v>
      </c>
      <c r="Q10032">
        <v>625976</v>
      </c>
      <c r="R10032">
        <v>231.447</v>
      </c>
      <c r="S10032">
        <v>39.700000000000003</v>
      </c>
      <c r="T10032">
        <v>14.311999999999999</v>
      </c>
      <c r="U10032">
        <v>9.8420000000000005</v>
      </c>
      <c r="V10032">
        <v>94277.964999999997</v>
      </c>
      <c r="W10032">
        <v>0.2</v>
      </c>
      <c r="X10032">
        <v>128.27500000000001</v>
      </c>
      <c r="Y10032">
        <v>4.42</v>
      </c>
      <c r="Z10032" s="32">
        <v>20.9</v>
      </c>
      <c r="AA10032" s="32">
        <v>26</v>
      </c>
      <c r="AB10032" s="32"/>
      <c r="AC10032" s="32">
        <v>4.51</v>
      </c>
    </row>
    <row r="10033" spans="1:29" hidden="1" x14ac:dyDescent="0.25">
      <c r="A10033" t="s">
        <v>267</v>
      </c>
      <c r="B10033" t="s">
        <v>268</v>
      </c>
      <c r="C10033" s="1">
        <v>43933</v>
      </c>
      <c r="D10033">
        <v>3270</v>
      </c>
      <c r="E10033">
        <v>47</v>
      </c>
      <c r="F10033">
        <v>62</v>
      </c>
      <c r="G10033">
        <v>8</v>
      </c>
      <c r="H10033">
        <v>5223.8419999999996</v>
      </c>
      <c r="I10033">
        <v>75.082999999999998</v>
      </c>
      <c r="J10033">
        <v>99.045000000000002</v>
      </c>
      <c r="K10033">
        <v>12.78</v>
      </c>
      <c r="L10033">
        <v>29315</v>
      </c>
      <c r="M10033">
        <v>350</v>
      </c>
      <c r="N10033">
        <v>46.831000000000003</v>
      </c>
      <c r="O10033">
        <v>0.55900000000000005</v>
      </c>
      <c r="P10033" t="s">
        <v>100</v>
      </c>
      <c r="Q10033">
        <v>625976</v>
      </c>
      <c r="R10033">
        <v>231.447</v>
      </c>
      <c r="S10033">
        <v>39.700000000000003</v>
      </c>
      <c r="T10033">
        <v>14.311999999999999</v>
      </c>
      <c r="U10033">
        <v>9.8420000000000005</v>
      </c>
      <c r="V10033">
        <v>94277.964999999997</v>
      </c>
      <c r="W10033">
        <v>0.2</v>
      </c>
      <c r="X10033">
        <v>128.27500000000001</v>
      </c>
      <c r="Y10033">
        <v>4.42</v>
      </c>
      <c r="Z10033" s="32">
        <v>20.9</v>
      </c>
      <c r="AA10033" s="32">
        <v>26</v>
      </c>
      <c r="AB10033" s="32"/>
      <c r="AC10033" s="32">
        <v>4.51</v>
      </c>
    </row>
    <row r="10034" spans="1:29" hidden="1" x14ac:dyDescent="0.25">
      <c r="A10034" t="s">
        <v>267</v>
      </c>
      <c r="B10034" t="s">
        <v>268</v>
      </c>
      <c r="C10034" s="1">
        <v>43934</v>
      </c>
      <c r="D10034">
        <v>3281</v>
      </c>
      <c r="E10034">
        <v>11</v>
      </c>
      <c r="F10034">
        <v>66</v>
      </c>
      <c r="G10034">
        <v>4</v>
      </c>
      <c r="H10034">
        <v>5241.415</v>
      </c>
      <c r="I10034">
        <v>17.573</v>
      </c>
      <c r="J10034">
        <v>105.435</v>
      </c>
      <c r="K10034">
        <v>6.39</v>
      </c>
      <c r="Q10034">
        <v>625976</v>
      </c>
      <c r="R10034">
        <v>231.447</v>
      </c>
      <c r="S10034">
        <v>39.700000000000003</v>
      </c>
      <c r="T10034">
        <v>14.311999999999999</v>
      </c>
      <c r="U10034">
        <v>9.8420000000000005</v>
      </c>
      <c r="V10034">
        <v>94277.964999999997</v>
      </c>
      <c r="W10034">
        <v>0.2</v>
      </c>
      <c r="X10034">
        <v>128.27500000000001</v>
      </c>
      <c r="Y10034">
        <v>4.42</v>
      </c>
      <c r="Z10034" s="32">
        <v>20.9</v>
      </c>
      <c r="AA10034" s="32">
        <v>26</v>
      </c>
      <c r="AB10034" s="32"/>
      <c r="AC10034" s="32">
        <v>4.51</v>
      </c>
    </row>
    <row r="10035" spans="1:29" hidden="1" x14ac:dyDescent="0.25">
      <c r="A10035" t="s">
        <v>267</v>
      </c>
      <c r="B10035" t="s">
        <v>268</v>
      </c>
      <c r="C10035" s="1">
        <v>43935</v>
      </c>
      <c r="D10035">
        <v>3292</v>
      </c>
      <c r="E10035">
        <v>11</v>
      </c>
      <c r="F10035">
        <v>67</v>
      </c>
      <c r="G10035">
        <v>1</v>
      </c>
      <c r="H10035">
        <v>5258.9880000000003</v>
      </c>
      <c r="I10035">
        <v>17.573</v>
      </c>
      <c r="J10035">
        <v>107.033</v>
      </c>
      <c r="K10035">
        <v>1.5980000000000001</v>
      </c>
      <c r="L10035">
        <v>29523</v>
      </c>
      <c r="N10035">
        <v>47.162999999999997</v>
      </c>
      <c r="P10035" t="s">
        <v>100</v>
      </c>
      <c r="Q10035">
        <v>625976</v>
      </c>
      <c r="R10035">
        <v>231.447</v>
      </c>
      <c r="S10035">
        <v>39.700000000000003</v>
      </c>
      <c r="T10035">
        <v>14.311999999999999</v>
      </c>
      <c r="U10035">
        <v>9.8420000000000005</v>
      </c>
      <c r="V10035">
        <v>94277.964999999997</v>
      </c>
      <c r="W10035">
        <v>0.2</v>
      </c>
      <c r="X10035">
        <v>128.27500000000001</v>
      </c>
      <c r="Y10035">
        <v>4.42</v>
      </c>
      <c r="Z10035" s="32">
        <v>20.9</v>
      </c>
      <c r="AA10035" s="32">
        <v>26</v>
      </c>
      <c r="AB10035" s="32"/>
      <c r="AC10035" s="32">
        <v>4.51</v>
      </c>
    </row>
    <row r="10036" spans="1:29" hidden="1" x14ac:dyDescent="0.25">
      <c r="A10036" t="s">
        <v>267</v>
      </c>
      <c r="B10036" t="s">
        <v>268</v>
      </c>
      <c r="C10036" s="1">
        <v>43936</v>
      </c>
      <c r="D10036">
        <v>3307</v>
      </c>
      <c r="E10036">
        <v>15</v>
      </c>
      <c r="F10036">
        <v>67</v>
      </c>
      <c r="G10036">
        <v>0</v>
      </c>
      <c r="H10036">
        <v>5282.95</v>
      </c>
      <c r="I10036">
        <v>23.963000000000001</v>
      </c>
      <c r="J10036">
        <v>107.033</v>
      </c>
      <c r="K10036">
        <v>0</v>
      </c>
      <c r="L10036">
        <v>30723</v>
      </c>
      <c r="M10036">
        <v>1200</v>
      </c>
      <c r="N10036">
        <v>49.08</v>
      </c>
      <c r="O10036">
        <v>1.917</v>
      </c>
      <c r="P10036" t="s">
        <v>100</v>
      </c>
      <c r="Q10036">
        <v>625976</v>
      </c>
      <c r="R10036">
        <v>231.447</v>
      </c>
      <c r="S10036">
        <v>39.700000000000003</v>
      </c>
      <c r="T10036">
        <v>14.311999999999999</v>
      </c>
      <c r="U10036">
        <v>9.8420000000000005</v>
      </c>
      <c r="V10036">
        <v>94277.964999999997</v>
      </c>
      <c r="W10036">
        <v>0.2</v>
      </c>
      <c r="X10036">
        <v>128.27500000000001</v>
      </c>
      <c r="Y10036">
        <v>4.42</v>
      </c>
      <c r="Z10036" s="32">
        <v>20.9</v>
      </c>
      <c r="AA10036" s="32">
        <v>26</v>
      </c>
      <c r="AB10036" s="32"/>
      <c r="AC10036" s="32">
        <v>4.51</v>
      </c>
    </row>
    <row r="10037" spans="1:29" hidden="1" x14ac:dyDescent="0.25">
      <c r="A10037" t="s">
        <v>267</v>
      </c>
      <c r="B10037" t="s">
        <v>268</v>
      </c>
      <c r="C10037" s="1">
        <v>43937</v>
      </c>
      <c r="D10037">
        <v>3373</v>
      </c>
      <c r="E10037">
        <v>66</v>
      </c>
      <c r="F10037">
        <v>69</v>
      </c>
      <c r="G10037">
        <v>2</v>
      </c>
      <c r="H10037">
        <v>5388.3850000000002</v>
      </c>
      <c r="I10037">
        <v>105.435</v>
      </c>
      <c r="J10037">
        <v>110.22799999999999</v>
      </c>
      <c r="K10037">
        <v>3.1949999999999998</v>
      </c>
      <c r="L10037">
        <v>31660</v>
      </c>
      <c r="M10037">
        <v>937</v>
      </c>
      <c r="N10037">
        <v>50.576999999999998</v>
      </c>
      <c r="O10037">
        <v>1.4970000000000001</v>
      </c>
      <c r="P10037" t="s">
        <v>100</v>
      </c>
      <c r="Q10037">
        <v>625976</v>
      </c>
      <c r="R10037">
        <v>231.447</v>
      </c>
      <c r="S10037">
        <v>39.700000000000003</v>
      </c>
      <c r="T10037">
        <v>14.311999999999999</v>
      </c>
      <c r="U10037">
        <v>9.8420000000000005</v>
      </c>
      <c r="V10037">
        <v>94277.964999999997</v>
      </c>
      <c r="W10037">
        <v>0.2</v>
      </c>
      <c r="X10037">
        <v>128.27500000000001</v>
      </c>
      <c r="Y10037">
        <v>4.42</v>
      </c>
      <c r="Z10037" s="32">
        <v>20.9</v>
      </c>
      <c r="AA10037" s="32">
        <v>26</v>
      </c>
      <c r="AB10037" s="32"/>
      <c r="AC10037" s="32">
        <v>4.51</v>
      </c>
    </row>
    <row r="10038" spans="1:29" hidden="1" x14ac:dyDescent="0.25">
      <c r="A10038" t="s">
        <v>267</v>
      </c>
      <c r="B10038" t="s">
        <v>268</v>
      </c>
      <c r="C10038" s="1">
        <v>43938</v>
      </c>
      <c r="D10038">
        <v>3444</v>
      </c>
      <c r="E10038">
        <v>71</v>
      </c>
      <c r="F10038">
        <v>69</v>
      </c>
      <c r="G10038">
        <v>0</v>
      </c>
      <c r="H10038">
        <v>5501.808</v>
      </c>
      <c r="I10038">
        <v>113.423</v>
      </c>
      <c r="J10038">
        <v>110.22799999999999</v>
      </c>
      <c r="K10038">
        <v>0</v>
      </c>
      <c r="L10038">
        <v>32394</v>
      </c>
      <c r="M10038">
        <v>734</v>
      </c>
      <c r="N10038">
        <v>51.75</v>
      </c>
      <c r="O10038">
        <v>1.173</v>
      </c>
      <c r="P10038" t="s">
        <v>100</v>
      </c>
      <c r="Q10038">
        <v>625976</v>
      </c>
      <c r="R10038">
        <v>231.447</v>
      </c>
      <c r="S10038">
        <v>39.700000000000003</v>
      </c>
      <c r="T10038">
        <v>14.311999999999999</v>
      </c>
      <c r="U10038">
        <v>9.8420000000000005</v>
      </c>
      <c r="V10038">
        <v>94277.964999999997</v>
      </c>
      <c r="W10038">
        <v>0.2</v>
      </c>
      <c r="X10038">
        <v>128.27500000000001</v>
      </c>
      <c r="Y10038">
        <v>4.42</v>
      </c>
      <c r="Z10038" s="32">
        <v>20.9</v>
      </c>
      <c r="AA10038" s="32">
        <v>26</v>
      </c>
      <c r="AB10038" s="32"/>
      <c r="AC10038" s="32">
        <v>4.51</v>
      </c>
    </row>
    <row r="10039" spans="1:29" hidden="1" x14ac:dyDescent="0.25">
      <c r="A10039" t="s">
        <v>267</v>
      </c>
      <c r="B10039" t="s">
        <v>268</v>
      </c>
      <c r="C10039" s="1">
        <v>43939</v>
      </c>
      <c r="D10039">
        <v>3480</v>
      </c>
      <c r="E10039">
        <v>36</v>
      </c>
      <c r="F10039">
        <v>72</v>
      </c>
      <c r="G10039">
        <v>3</v>
      </c>
      <c r="H10039">
        <v>5559.3190000000004</v>
      </c>
      <c r="I10039">
        <v>57.51</v>
      </c>
      <c r="J10039">
        <v>115.02</v>
      </c>
      <c r="K10039">
        <v>4.7930000000000001</v>
      </c>
      <c r="L10039">
        <v>33252</v>
      </c>
      <c r="M10039">
        <v>858</v>
      </c>
      <c r="N10039">
        <v>53.12</v>
      </c>
      <c r="O10039">
        <v>1.371</v>
      </c>
      <c r="P10039" t="s">
        <v>100</v>
      </c>
      <c r="Q10039">
        <v>625976</v>
      </c>
      <c r="R10039">
        <v>231.447</v>
      </c>
      <c r="S10039">
        <v>39.700000000000003</v>
      </c>
      <c r="T10039">
        <v>14.311999999999999</v>
      </c>
      <c r="U10039">
        <v>9.8420000000000005</v>
      </c>
      <c r="V10039">
        <v>94277.964999999997</v>
      </c>
      <c r="W10039">
        <v>0.2</v>
      </c>
      <c r="X10039">
        <v>128.27500000000001</v>
      </c>
      <c r="Y10039">
        <v>4.42</v>
      </c>
      <c r="Z10039" s="32">
        <v>20.9</v>
      </c>
      <c r="AA10039" s="32">
        <v>26</v>
      </c>
      <c r="AB10039" s="32"/>
      <c r="AC10039" s="32">
        <v>4.51</v>
      </c>
    </row>
    <row r="10040" spans="1:29" hidden="1" x14ac:dyDescent="0.25">
      <c r="A10040" t="s">
        <v>267</v>
      </c>
      <c r="B10040" t="s">
        <v>268</v>
      </c>
      <c r="C10040" s="1">
        <v>43940</v>
      </c>
      <c r="D10040">
        <v>3537</v>
      </c>
      <c r="E10040">
        <v>57</v>
      </c>
      <c r="F10040">
        <v>72</v>
      </c>
      <c r="G10040">
        <v>0</v>
      </c>
      <c r="H10040">
        <v>5650.3760000000002</v>
      </c>
      <c r="I10040">
        <v>91.058000000000007</v>
      </c>
      <c r="J10040">
        <v>115.02</v>
      </c>
      <c r="K10040">
        <v>0</v>
      </c>
      <c r="L10040">
        <v>33666</v>
      </c>
      <c r="M10040">
        <v>414</v>
      </c>
      <c r="N10040">
        <v>53.781999999999996</v>
      </c>
      <c r="O10040">
        <v>0.66100000000000003</v>
      </c>
      <c r="P10040" t="s">
        <v>100</v>
      </c>
      <c r="Q10040">
        <v>625976</v>
      </c>
      <c r="R10040">
        <v>231.447</v>
      </c>
      <c r="S10040">
        <v>39.700000000000003</v>
      </c>
      <c r="T10040">
        <v>14.311999999999999</v>
      </c>
      <c r="U10040">
        <v>9.8420000000000005</v>
      </c>
      <c r="V10040">
        <v>94277.964999999997</v>
      </c>
      <c r="W10040">
        <v>0.2</v>
      </c>
      <c r="X10040">
        <v>128.27500000000001</v>
      </c>
      <c r="Y10040">
        <v>4.42</v>
      </c>
      <c r="Z10040" s="32">
        <v>20.9</v>
      </c>
      <c r="AA10040" s="32">
        <v>26</v>
      </c>
      <c r="AB10040" s="32"/>
      <c r="AC10040" s="32">
        <v>4.51</v>
      </c>
    </row>
    <row r="10041" spans="1:29" hidden="1" x14ac:dyDescent="0.25">
      <c r="A10041" t="s">
        <v>267</v>
      </c>
      <c r="B10041" t="s">
        <v>268</v>
      </c>
      <c r="C10041" s="1">
        <v>43941</v>
      </c>
      <c r="D10041">
        <v>3550</v>
      </c>
      <c r="E10041">
        <v>13</v>
      </c>
      <c r="F10041">
        <v>73</v>
      </c>
      <c r="G10041">
        <v>1</v>
      </c>
      <c r="H10041">
        <v>5671.1440000000002</v>
      </c>
      <c r="I10041">
        <v>20.768000000000001</v>
      </c>
      <c r="J10041">
        <v>116.61799999999999</v>
      </c>
      <c r="K10041">
        <v>1.5980000000000001</v>
      </c>
      <c r="L10041">
        <v>33798</v>
      </c>
      <c r="M10041">
        <v>132</v>
      </c>
      <c r="N10041">
        <v>53.991999999999997</v>
      </c>
      <c r="O10041">
        <v>0.21099999999999999</v>
      </c>
      <c r="P10041" t="s">
        <v>100</v>
      </c>
      <c r="Q10041">
        <v>625976</v>
      </c>
      <c r="R10041">
        <v>231.447</v>
      </c>
      <c r="S10041">
        <v>39.700000000000003</v>
      </c>
      <c r="T10041">
        <v>14.311999999999999</v>
      </c>
      <c r="U10041">
        <v>9.8420000000000005</v>
      </c>
      <c r="V10041">
        <v>94277.964999999997</v>
      </c>
      <c r="W10041">
        <v>0.2</v>
      </c>
      <c r="X10041">
        <v>128.27500000000001</v>
      </c>
      <c r="Y10041">
        <v>4.42</v>
      </c>
      <c r="Z10041" s="32">
        <v>20.9</v>
      </c>
      <c r="AA10041" s="32">
        <v>26</v>
      </c>
      <c r="AB10041" s="32"/>
      <c r="AC10041" s="32">
        <v>4.51</v>
      </c>
    </row>
    <row r="10042" spans="1:29" hidden="1" x14ac:dyDescent="0.25">
      <c r="A10042" t="s">
        <v>267</v>
      </c>
      <c r="B10042" t="s">
        <v>268</v>
      </c>
      <c r="C10042" s="1">
        <v>43942</v>
      </c>
      <c r="D10042">
        <v>3558</v>
      </c>
      <c r="E10042">
        <v>8</v>
      </c>
      <c r="F10042">
        <v>75</v>
      </c>
      <c r="G10042">
        <v>2</v>
      </c>
      <c r="H10042">
        <v>5683.924</v>
      </c>
      <c r="I10042">
        <v>12.78</v>
      </c>
      <c r="J10042">
        <v>119.813</v>
      </c>
      <c r="K10042">
        <v>3.1949999999999998</v>
      </c>
      <c r="L10042">
        <v>34962</v>
      </c>
      <c r="M10042">
        <v>1164</v>
      </c>
      <c r="N10042">
        <v>55.851999999999997</v>
      </c>
      <c r="O10042">
        <v>1.859</v>
      </c>
      <c r="P10042" t="s">
        <v>100</v>
      </c>
      <c r="Q10042">
        <v>625976</v>
      </c>
      <c r="R10042">
        <v>231.447</v>
      </c>
      <c r="S10042">
        <v>39.700000000000003</v>
      </c>
      <c r="T10042">
        <v>14.311999999999999</v>
      </c>
      <c r="U10042">
        <v>9.8420000000000005</v>
      </c>
      <c r="V10042">
        <v>94277.964999999997</v>
      </c>
      <c r="W10042">
        <v>0.2</v>
      </c>
      <c r="X10042">
        <v>128.27500000000001</v>
      </c>
      <c r="Y10042">
        <v>4.42</v>
      </c>
      <c r="Z10042" s="32">
        <v>20.9</v>
      </c>
      <c r="AA10042" s="32">
        <v>26</v>
      </c>
      <c r="AB10042" s="32"/>
      <c r="AC10042" s="32">
        <v>4.51</v>
      </c>
    </row>
    <row r="10043" spans="1:29" hidden="1" x14ac:dyDescent="0.25">
      <c r="A10043" t="s">
        <v>267</v>
      </c>
      <c r="B10043" t="s">
        <v>268</v>
      </c>
      <c r="C10043" s="1">
        <v>43943</v>
      </c>
      <c r="D10043">
        <v>3618</v>
      </c>
      <c r="E10043">
        <v>60</v>
      </c>
      <c r="F10043">
        <v>78</v>
      </c>
      <c r="G10043">
        <v>3</v>
      </c>
      <c r="H10043">
        <v>5779.7740000000003</v>
      </c>
      <c r="I10043">
        <v>95.85</v>
      </c>
      <c r="J10043">
        <v>124.605</v>
      </c>
      <c r="K10043">
        <v>4.7930000000000001</v>
      </c>
      <c r="L10043">
        <v>36087</v>
      </c>
      <c r="M10043">
        <v>1125</v>
      </c>
      <c r="N10043">
        <v>57.649000000000001</v>
      </c>
      <c r="O10043">
        <v>1.7969999999999999</v>
      </c>
      <c r="P10043" t="s">
        <v>100</v>
      </c>
      <c r="Q10043">
        <v>625976</v>
      </c>
      <c r="R10043">
        <v>231.447</v>
      </c>
      <c r="S10043">
        <v>39.700000000000003</v>
      </c>
      <c r="T10043">
        <v>14.311999999999999</v>
      </c>
      <c r="U10043">
        <v>9.8420000000000005</v>
      </c>
      <c r="V10043">
        <v>94277.964999999997</v>
      </c>
      <c r="W10043">
        <v>0.2</v>
      </c>
      <c r="X10043">
        <v>128.27500000000001</v>
      </c>
      <c r="Y10043">
        <v>4.42</v>
      </c>
      <c r="Z10043" s="32">
        <v>20.9</v>
      </c>
      <c r="AA10043" s="32">
        <v>26</v>
      </c>
      <c r="AB10043" s="32"/>
      <c r="AC10043" s="32">
        <v>4.51</v>
      </c>
    </row>
    <row r="10044" spans="1:29" hidden="1" x14ac:dyDescent="0.25">
      <c r="A10044" t="s">
        <v>267</v>
      </c>
      <c r="B10044" t="s">
        <v>268</v>
      </c>
      <c r="C10044" s="1">
        <v>43944</v>
      </c>
      <c r="D10044">
        <v>3654</v>
      </c>
      <c r="E10044">
        <v>36</v>
      </c>
      <c r="F10044">
        <v>80</v>
      </c>
      <c r="G10044">
        <v>2</v>
      </c>
      <c r="H10044">
        <v>5837.2839999999997</v>
      </c>
      <c r="I10044">
        <v>57.51</v>
      </c>
      <c r="J10044">
        <v>127.8</v>
      </c>
      <c r="K10044">
        <v>3.1949999999999998</v>
      </c>
      <c r="L10044">
        <v>36891</v>
      </c>
      <c r="M10044">
        <v>804</v>
      </c>
      <c r="N10044">
        <v>58.933999999999997</v>
      </c>
      <c r="O10044">
        <v>1.284</v>
      </c>
      <c r="P10044" t="s">
        <v>100</v>
      </c>
      <c r="Q10044">
        <v>625976</v>
      </c>
      <c r="R10044">
        <v>231.447</v>
      </c>
      <c r="S10044">
        <v>39.700000000000003</v>
      </c>
      <c r="T10044">
        <v>14.311999999999999</v>
      </c>
      <c r="U10044">
        <v>9.8420000000000005</v>
      </c>
      <c r="V10044">
        <v>94277.964999999997</v>
      </c>
      <c r="W10044">
        <v>0.2</v>
      </c>
      <c r="X10044">
        <v>128.27500000000001</v>
      </c>
      <c r="Y10044">
        <v>4.42</v>
      </c>
      <c r="Z10044" s="32">
        <v>20.9</v>
      </c>
      <c r="AA10044" s="32">
        <v>26</v>
      </c>
      <c r="AB10044" s="32"/>
      <c r="AC10044" s="32">
        <v>4.51</v>
      </c>
    </row>
    <row r="10045" spans="1:29" hidden="1" x14ac:dyDescent="0.25">
      <c r="A10045" t="s">
        <v>267</v>
      </c>
      <c r="B10045" t="s">
        <v>268</v>
      </c>
      <c r="C10045" s="1">
        <v>43945</v>
      </c>
      <c r="D10045">
        <v>3665</v>
      </c>
      <c r="E10045">
        <v>11</v>
      </c>
      <c r="F10045">
        <v>83</v>
      </c>
      <c r="G10045">
        <v>3</v>
      </c>
      <c r="H10045">
        <v>5854.857</v>
      </c>
      <c r="I10045">
        <v>17.573</v>
      </c>
      <c r="J10045">
        <v>132.59299999999999</v>
      </c>
      <c r="K10045">
        <v>4.7930000000000001</v>
      </c>
      <c r="L10045">
        <v>37782</v>
      </c>
      <c r="M10045">
        <v>891</v>
      </c>
      <c r="N10045">
        <v>60.356999999999999</v>
      </c>
      <c r="O10045">
        <v>1.423</v>
      </c>
      <c r="P10045" t="s">
        <v>100</v>
      </c>
      <c r="Q10045">
        <v>625976</v>
      </c>
      <c r="R10045">
        <v>231.447</v>
      </c>
      <c r="S10045">
        <v>39.700000000000003</v>
      </c>
      <c r="T10045">
        <v>14.311999999999999</v>
      </c>
      <c r="U10045">
        <v>9.8420000000000005</v>
      </c>
      <c r="V10045">
        <v>94277.964999999997</v>
      </c>
      <c r="W10045">
        <v>0.2</v>
      </c>
      <c r="X10045">
        <v>128.27500000000001</v>
      </c>
      <c r="Y10045">
        <v>4.42</v>
      </c>
      <c r="Z10045" s="32">
        <v>20.9</v>
      </c>
      <c r="AA10045" s="32">
        <v>26</v>
      </c>
      <c r="AB10045" s="32"/>
      <c r="AC10045" s="32">
        <v>4.51</v>
      </c>
    </row>
    <row r="10046" spans="1:29" hidden="1" x14ac:dyDescent="0.25">
      <c r="A10046" t="s">
        <v>267</v>
      </c>
      <c r="B10046" t="s">
        <v>268</v>
      </c>
      <c r="C10046" s="1">
        <v>43946</v>
      </c>
      <c r="D10046">
        <v>3695</v>
      </c>
      <c r="E10046">
        <v>30</v>
      </c>
      <c r="F10046">
        <v>85</v>
      </c>
      <c r="G10046">
        <v>2</v>
      </c>
      <c r="H10046">
        <v>5902.7820000000002</v>
      </c>
      <c r="I10046">
        <v>47.924999999999997</v>
      </c>
      <c r="J10046">
        <v>135.78800000000001</v>
      </c>
      <c r="K10046">
        <v>3.1949999999999998</v>
      </c>
      <c r="L10046">
        <v>38514</v>
      </c>
      <c r="M10046">
        <v>732</v>
      </c>
      <c r="N10046">
        <v>61.526000000000003</v>
      </c>
      <c r="O10046">
        <v>1.169</v>
      </c>
      <c r="P10046" t="s">
        <v>100</v>
      </c>
      <c r="Q10046">
        <v>625976</v>
      </c>
      <c r="R10046">
        <v>231.447</v>
      </c>
      <c r="S10046">
        <v>39.700000000000003</v>
      </c>
      <c r="T10046">
        <v>14.311999999999999</v>
      </c>
      <c r="U10046">
        <v>9.8420000000000005</v>
      </c>
      <c r="V10046">
        <v>94277.964999999997</v>
      </c>
      <c r="W10046">
        <v>0.2</v>
      </c>
      <c r="X10046">
        <v>128.27500000000001</v>
      </c>
      <c r="Y10046">
        <v>4.42</v>
      </c>
      <c r="Z10046" s="32">
        <v>20.9</v>
      </c>
      <c r="AA10046" s="32">
        <v>26</v>
      </c>
      <c r="AB10046" s="32"/>
      <c r="AC10046" s="32">
        <v>4.51</v>
      </c>
    </row>
    <row r="10047" spans="1:29" hidden="1" x14ac:dyDescent="0.25">
      <c r="A10047" t="s">
        <v>267</v>
      </c>
      <c r="B10047" t="s">
        <v>268</v>
      </c>
      <c r="C10047" s="1">
        <v>43947</v>
      </c>
      <c r="D10047">
        <v>3711</v>
      </c>
      <c r="E10047">
        <v>16</v>
      </c>
      <c r="F10047">
        <v>85</v>
      </c>
      <c r="G10047">
        <v>0</v>
      </c>
      <c r="H10047">
        <v>5928.3419999999996</v>
      </c>
      <c r="I10047">
        <v>25.56</v>
      </c>
      <c r="J10047">
        <v>135.78800000000001</v>
      </c>
      <c r="K10047">
        <v>0</v>
      </c>
      <c r="L10047">
        <v>39003</v>
      </c>
      <c r="M10047">
        <v>489</v>
      </c>
      <c r="N10047">
        <v>62.308</v>
      </c>
      <c r="O10047">
        <v>0.78100000000000003</v>
      </c>
      <c r="P10047" t="s">
        <v>100</v>
      </c>
      <c r="Q10047">
        <v>625976</v>
      </c>
      <c r="R10047">
        <v>231.447</v>
      </c>
      <c r="S10047">
        <v>39.700000000000003</v>
      </c>
      <c r="T10047">
        <v>14.311999999999999</v>
      </c>
      <c r="U10047">
        <v>9.8420000000000005</v>
      </c>
      <c r="V10047">
        <v>94277.964999999997</v>
      </c>
      <c r="W10047">
        <v>0.2</v>
      </c>
      <c r="X10047">
        <v>128.27500000000001</v>
      </c>
      <c r="Y10047">
        <v>4.42</v>
      </c>
      <c r="Z10047" s="32">
        <v>20.9</v>
      </c>
      <c r="AA10047" s="32">
        <v>26</v>
      </c>
      <c r="AB10047" s="32"/>
      <c r="AC10047" s="32">
        <v>4.51</v>
      </c>
    </row>
    <row r="10048" spans="1:29" hidden="1" x14ac:dyDescent="0.25">
      <c r="A10048" t="s">
        <v>267</v>
      </c>
      <c r="B10048" t="s">
        <v>268</v>
      </c>
      <c r="C10048" s="1">
        <v>43948</v>
      </c>
      <c r="D10048">
        <v>3723</v>
      </c>
      <c r="E10048">
        <v>12</v>
      </c>
      <c r="F10048">
        <v>88</v>
      </c>
      <c r="G10048">
        <v>3</v>
      </c>
      <c r="H10048">
        <v>5947.5119999999997</v>
      </c>
      <c r="I10048">
        <v>19.170000000000002</v>
      </c>
      <c r="J10048">
        <v>140.58000000000001</v>
      </c>
      <c r="K10048">
        <v>4.7930000000000001</v>
      </c>
      <c r="L10048">
        <v>39102</v>
      </c>
      <c r="M10048">
        <v>99</v>
      </c>
      <c r="N10048">
        <v>62.466000000000001</v>
      </c>
      <c r="O10048">
        <v>0.158</v>
      </c>
      <c r="P10048" t="s">
        <v>100</v>
      </c>
      <c r="Q10048">
        <v>625976</v>
      </c>
      <c r="R10048">
        <v>231.447</v>
      </c>
      <c r="S10048">
        <v>39.700000000000003</v>
      </c>
      <c r="T10048">
        <v>14.311999999999999</v>
      </c>
      <c r="U10048">
        <v>9.8420000000000005</v>
      </c>
      <c r="V10048">
        <v>94277.964999999997</v>
      </c>
      <c r="W10048">
        <v>0.2</v>
      </c>
      <c r="X10048">
        <v>128.27500000000001</v>
      </c>
      <c r="Y10048">
        <v>4.42</v>
      </c>
      <c r="Z10048" s="32">
        <v>20.9</v>
      </c>
      <c r="AA10048" s="32">
        <v>26</v>
      </c>
      <c r="AB10048" s="32"/>
      <c r="AC10048" s="32">
        <v>4.51</v>
      </c>
    </row>
    <row r="10049" spans="1:29" hidden="1" x14ac:dyDescent="0.25">
      <c r="A10049" t="s">
        <v>267</v>
      </c>
      <c r="B10049" t="s">
        <v>268</v>
      </c>
      <c r="C10049" s="1">
        <v>43949</v>
      </c>
      <c r="D10049">
        <v>3729</v>
      </c>
      <c r="E10049">
        <v>6</v>
      </c>
      <c r="F10049">
        <v>88</v>
      </c>
      <c r="G10049">
        <v>0</v>
      </c>
      <c r="H10049">
        <v>5957.0969999999998</v>
      </c>
      <c r="I10049">
        <v>9.5850000000000009</v>
      </c>
      <c r="J10049">
        <v>140.58000000000001</v>
      </c>
      <c r="K10049">
        <v>0</v>
      </c>
      <c r="L10049">
        <v>39741</v>
      </c>
      <c r="M10049">
        <v>639</v>
      </c>
      <c r="N10049">
        <v>63.485999999999997</v>
      </c>
      <c r="O10049">
        <v>1.0209999999999999</v>
      </c>
      <c r="P10049" t="s">
        <v>100</v>
      </c>
      <c r="Q10049">
        <v>625976</v>
      </c>
      <c r="R10049">
        <v>231.447</v>
      </c>
      <c r="S10049">
        <v>39.700000000000003</v>
      </c>
      <c r="T10049">
        <v>14.311999999999999</v>
      </c>
      <c r="U10049">
        <v>9.8420000000000005</v>
      </c>
      <c r="V10049">
        <v>94277.964999999997</v>
      </c>
      <c r="W10049">
        <v>0.2</v>
      </c>
      <c r="X10049">
        <v>128.27500000000001</v>
      </c>
      <c r="Y10049">
        <v>4.42</v>
      </c>
      <c r="Z10049" s="32">
        <v>20.9</v>
      </c>
      <c r="AA10049" s="32">
        <v>26</v>
      </c>
      <c r="AB10049" s="32"/>
      <c r="AC10049" s="32">
        <v>4.51</v>
      </c>
    </row>
    <row r="10050" spans="1:29" hidden="1" x14ac:dyDescent="0.25">
      <c r="A10050" t="s">
        <v>267</v>
      </c>
      <c r="B10050" t="s">
        <v>268</v>
      </c>
      <c r="C10050" s="1">
        <v>43950</v>
      </c>
      <c r="D10050">
        <v>3741</v>
      </c>
      <c r="E10050">
        <v>12</v>
      </c>
      <c r="F10050">
        <v>89</v>
      </c>
      <c r="G10050">
        <v>1</v>
      </c>
      <c r="H10050">
        <v>5976.2669999999998</v>
      </c>
      <c r="I10050">
        <v>19.170000000000002</v>
      </c>
      <c r="J10050">
        <v>142.178</v>
      </c>
      <c r="K10050">
        <v>1.5980000000000001</v>
      </c>
      <c r="L10050">
        <v>41758</v>
      </c>
      <c r="M10050">
        <v>2017</v>
      </c>
      <c r="N10050">
        <v>66.709000000000003</v>
      </c>
      <c r="O10050">
        <v>3.222</v>
      </c>
      <c r="P10050" t="s">
        <v>100</v>
      </c>
      <c r="Q10050">
        <v>625976</v>
      </c>
      <c r="R10050">
        <v>231.447</v>
      </c>
      <c r="S10050">
        <v>39.700000000000003</v>
      </c>
      <c r="T10050">
        <v>14.311999999999999</v>
      </c>
      <c r="U10050">
        <v>9.8420000000000005</v>
      </c>
      <c r="V10050">
        <v>94277.964999999997</v>
      </c>
      <c r="W10050">
        <v>0.2</v>
      </c>
      <c r="X10050">
        <v>128.27500000000001</v>
      </c>
      <c r="Y10050">
        <v>4.42</v>
      </c>
      <c r="Z10050" s="32">
        <v>20.9</v>
      </c>
      <c r="AA10050" s="32">
        <v>26</v>
      </c>
      <c r="AB10050" s="32"/>
      <c r="AC10050" s="32">
        <v>4.51</v>
      </c>
    </row>
    <row r="10051" spans="1:29" hidden="1" x14ac:dyDescent="0.25">
      <c r="A10051" t="s">
        <v>267</v>
      </c>
      <c r="B10051" t="s">
        <v>268</v>
      </c>
      <c r="C10051" s="1">
        <v>43951</v>
      </c>
      <c r="D10051">
        <v>3769</v>
      </c>
      <c r="E10051">
        <v>28</v>
      </c>
      <c r="F10051">
        <v>89</v>
      </c>
      <c r="G10051">
        <v>0</v>
      </c>
      <c r="H10051">
        <v>6020.9979999999996</v>
      </c>
      <c r="I10051">
        <v>44.73</v>
      </c>
      <c r="J10051">
        <v>142.178</v>
      </c>
      <c r="K10051">
        <v>0</v>
      </c>
      <c r="L10051">
        <v>42643</v>
      </c>
      <c r="M10051">
        <v>885</v>
      </c>
      <c r="N10051">
        <v>68.122</v>
      </c>
      <c r="O10051">
        <v>1.4139999999999999</v>
      </c>
      <c r="P10051" t="s">
        <v>100</v>
      </c>
      <c r="Q10051">
        <v>625976</v>
      </c>
      <c r="R10051">
        <v>231.447</v>
      </c>
      <c r="S10051">
        <v>39.700000000000003</v>
      </c>
      <c r="T10051">
        <v>14.311999999999999</v>
      </c>
      <c r="U10051">
        <v>9.8420000000000005</v>
      </c>
      <c r="V10051">
        <v>94277.964999999997</v>
      </c>
      <c r="W10051">
        <v>0.2</v>
      </c>
      <c r="X10051">
        <v>128.27500000000001</v>
      </c>
      <c r="Y10051">
        <v>4.42</v>
      </c>
      <c r="Z10051" s="32">
        <v>20.9</v>
      </c>
      <c r="AA10051" s="32">
        <v>26</v>
      </c>
      <c r="AB10051" s="32"/>
      <c r="AC10051" s="32">
        <v>4.51</v>
      </c>
    </row>
    <row r="10052" spans="1:29" hidden="1" x14ac:dyDescent="0.25">
      <c r="A10052" t="s">
        <v>267</v>
      </c>
      <c r="B10052" t="s">
        <v>268</v>
      </c>
      <c r="C10052" s="1">
        <v>43952</v>
      </c>
      <c r="D10052">
        <v>3784</v>
      </c>
      <c r="E10052">
        <v>15</v>
      </c>
      <c r="F10052">
        <v>90</v>
      </c>
      <c r="G10052">
        <v>1</v>
      </c>
      <c r="H10052">
        <v>6044.96</v>
      </c>
      <c r="I10052">
        <v>23.963000000000001</v>
      </c>
      <c r="J10052">
        <v>143.77500000000001</v>
      </c>
      <c r="K10052">
        <v>1.5980000000000001</v>
      </c>
      <c r="L10052">
        <v>44895</v>
      </c>
      <c r="M10052">
        <v>2252</v>
      </c>
      <c r="N10052">
        <v>71.72</v>
      </c>
      <c r="O10052">
        <v>3.5979999999999999</v>
      </c>
      <c r="P10052" t="s">
        <v>100</v>
      </c>
      <c r="Q10052">
        <v>625976</v>
      </c>
      <c r="R10052">
        <v>231.447</v>
      </c>
      <c r="S10052">
        <v>39.700000000000003</v>
      </c>
      <c r="T10052">
        <v>14.311999999999999</v>
      </c>
      <c r="U10052">
        <v>9.8420000000000005</v>
      </c>
      <c r="V10052">
        <v>94277.964999999997</v>
      </c>
      <c r="W10052">
        <v>0.2</v>
      </c>
      <c r="X10052">
        <v>128.27500000000001</v>
      </c>
      <c r="Y10052">
        <v>4.42</v>
      </c>
      <c r="Z10052" s="32">
        <v>20.9</v>
      </c>
      <c r="AA10052" s="32">
        <v>26</v>
      </c>
      <c r="AB10052" s="32"/>
      <c r="AC10052" s="32">
        <v>4.51</v>
      </c>
    </row>
    <row r="10053" spans="1:29" hidden="1" x14ac:dyDescent="0.25">
      <c r="A10053" t="s">
        <v>267</v>
      </c>
      <c r="B10053" t="s">
        <v>268</v>
      </c>
      <c r="C10053" s="1">
        <v>43953</v>
      </c>
      <c r="D10053">
        <v>3802</v>
      </c>
      <c r="E10053">
        <v>18</v>
      </c>
      <c r="F10053">
        <v>92</v>
      </c>
      <c r="G10053">
        <v>2</v>
      </c>
      <c r="H10053">
        <v>6073.7150000000001</v>
      </c>
      <c r="I10053">
        <v>28.754999999999999</v>
      </c>
      <c r="J10053">
        <v>146.97</v>
      </c>
      <c r="K10053">
        <v>3.1949999999999998</v>
      </c>
      <c r="L10053">
        <v>47460</v>
      </c>
      <c r="M10053">
        <v>2565</v>
      </c>
      <c r="N10053">
        <v>75.817999999999998</v>
      </c>
      <c r="O10053">
        <v>4.0979999999999999</v>
      </c>
      <c r="P10053" t="s">
        <v>100</v>
      </c>
      <c r="Q10053">
        <v>625976</v>
      </c>
      <c r="R10053">
        <v>231.447</v>
      </c>
      <c r="S10053">
        <v>39.700000000000003</v>
      </c>
      <c r="T10053">
        <v>14.311999999999999</v>
      </c>
      <c r="U10053">
        <v>9.8420000000000005</v>
      </c>
      <c r="V10053">
        <v>94277.964999999997</v>
      </c>
      <c r="W10053">
        <v>0.2</v>
      </c>
      <c r="X10053">
        <v>128.27500000000001</v>
      </c>
      <c r="Y10053">
        <v>4.42</v>
      </c>
      <c r="Z10053" s="32">
        <v>20.9</v>
      </c>
      <c r="AA10053" s="32">
        <v>26</v>
      </c>
      <c r="AB10053" s="32"/>
      <c r="AC10053" s="32">
        <v>4.51</v>
      </c>
    </row>
    <row r="10054" spans="1:29" hidden="1" x14ac:dyDescent="0.25">
      <c r="A10054" t="s">
        <v>267</v>
      </c>
      <c r="B10054" t="s">
        <v>268</v>
      </c>
      <c r="C10054" s="1">
        <v>43954</v>
      </c>
      <c r="D10054">
        <v>3812</v>
      </c>
      <c r="E10054">
        <v>10</v>
      </c>
      <c r="F10054">
        <v>92</v>
      </c>
      <c r="G10054">
        <v>0</v>
      </c>
      <c r="H10054">
        <v>6089.69</v>
      </c>
      <c r="I10054">
        <v>15.975</v>
      </c>
      <c r="J10054">
        <v>146.97</v>
      </c>
      <c r="K10054">
        <v>0</v>
      </c>
      <c r="L10054">
        <v>48118</v>
      </c>
      <c r="M10054">
        <v>658</v>
      </c>
      <c r="N10054">
        <v>76.869</v>
      </c>
      <c r="O10054">
        <v>1.0509999999999999</v>
      </c>
      <c r="P10054" t="s">
        <v>100</v>
      </c>
      <c r="Q10054">
        <v>625976</v>
      </c>
      <c r="R10054">
        <v>231.447</v>
      </c>
      <c r="S10054">
        <v>39.700000000000003</v>
      </c>
      <c r="T10054">
        <v>14.311999999999999</v>
      </c>
      <c r="U10054">
        <v>9.8420000000000005</v>
      </c>
      <c r="V10054">
        <v>94277.964999999997</v>
      </c>
      <c r="W10054">
        <v>0.2</v>
      </c>
      <c r="X10054">
        <v>128.27500000000001</v>
      </c>
      <c r="Y10054">
        <v>4.42</v>
      </c>
      <c r="Z10054" s="32">
        <v>20.9</v>
      </c>
      <c r="AA10054" s="32">
        <v>26</v>
      </c>
      <c r="AB10054" s="32"/>
      <c r="AC10054" s="32">
        <v>4.51</v>
      </c>
    </row>
    <row r="10055" spans="1:29" hidden="1" x14ac:dyDescent="0.25">
      <c r="A10055" t="s">
        <v>267</v>
      </c>
      <c r="B10055" t="s">
        <v>268</v>
      </c>
      <c r="C10055" s="1">
        <v>43955</v>
      </c>
      <c r="D10055">
        <v>3824</v>
      </c>
      <c r="E10055">
        <v>12</v>
      </c>
      <c r="F10055">
        <v>96</v>
      </c>
      <c r="G10055">
        <v>4</v>
      </c>
      <c r="H10055">
        <v>6108.86</v>
      </c>
      <c r="I10055">
        <v>19.170000000000002</v>
      </c>
      <c r="J10055">
        <v>153.36099999999999</v>
      </c>
      <c r="K10055">
        <v>6.39</v>
      </c>
      <c r="L10055">
        <v>48339</v>
      </c>
      <c r="M10055">
        <v>221</v>
      </c>
      <c r="N10055">
        <v>77.221999999999994</v>
      </c>
      <c r="O10055">
        <v>0.35299999999999998</v>
      </c>
      <c r="P10055" t="s">
        <v>100</v>
      </c>
      <c r="Q10055">
        <v>625976</v>
      </c>
      <c r="R10055">
        <v>231.447</v>
      </c>
      <c r="S10055">
        <v>39.700000000000003</v>
      </c>
      <c r="T10055">
        <v>14.311999999999999</v>
      </c>
      <c r="U10055">
        <v>9.8420000000000005</v>
      </c>
      <c r="V10055">
        <v>94277.964999999997</v>
      </c>
      <c r="W10055">
        <v>0.2</v>
      </c>
      <c r="X10055">
        <v>128.27500000000001</v>
      </c>
      <c r="Y10055">
        <v>4.42</v>
      </c>
      <c r="Z10055" s="32">
        <v>20.9</v>
      </c>
      <c r="AA10055" s="32">
        <v>26</v>
      </c>
      <c r="AB10055" s="32"/>
      <c r="AC10055" s="32">
        <v>4.51</v>
      </c>
    </row>
    <row r="10056" spans="1:29" hidden="1" x14ac:dyDescent="0.25">
      <c r="A10056" t="s">
        <v>267</v>
      </c>
      <c r="B10056" t="s">
        <v>268</v>
      </c>
      <c r="C10056" s="1">
        <v>43956</v>
      </c>
      <c r="D10056">
        <v>3828</v>
      </c>
      <c r="E10056">
        <v>4</v>
      </c>
      <c r="F10056">
        <v>96</v>
      </c>
      <c r="G10056">
        <v>0</v>
      </c>
      <c r="H10056">
        <v>6115.25</v>
      </c>
      <c r="I10056">
        <v>6.39</v>
      </c>
      <c r="J10056">
        <v>153.36099999999999</v>
      </c>
      <c r="K10056">
        <v>0</v>
      </c>
      <c r="L10056">
        <v>49299</v>
      </c>
      <c r="M10056">
        <v>960</v>
      </c>
      <c r="N10056">
        <v>78.754999999999995</v>
      </c>
      <c r="O10056">
        <v>1.534</v>
      </c>
      <c r="P10056" t="s">
        <v>100</v>
      </c>
      <c r="Q10056">
        <v>625976</v>
      </c>
      <c r="R10056">
        <v>231.447</v>
      </c>
      <c r="S10056">
        <v>39.700000000000003</v>
      </c>
      <c r="T10056">
        <v>14.311999999999999</v>
      </c>
      <c r="U10056">
        <v>9.8420000000000005</v>
      </c>
      <c r="V10056">
        <v>94277.964999999997</v>
      </c>
      <c r="W10056">
        <v>0.2</v>
      </c>
      <c r="X10056">
        <v>128.27500000000001</v>
      </c>
      <c r="Y10056">
        <v>4.42</v>
      </c>
      <c r="Z10056" s="32">
        <v>20.9</v>
      </c>
      <c r="AA10056" s="32">
        <v>26</v>
      </c>
      <c r="AB10056" s="32"/>
      <c r="AC10056" s="32">
        <v>4.51</v>
      </c>
    </row>
    <row r="10057" spans="1:29" hidden="1" x14ac:dyDescent="0.25">
      <c r="A10057" t="s">
        <v>267</v>
      </c>
      <c r="B10057" t="s">
        <v>268</v>
      </c>
      <c r="C10057" s="1">
        <v>43957</v>
      </c>
      <c r="D10057">
        <v>3840</v>
      </c>
      <c r="E10057">
        <v>12</v>
      </c>
      <c r="F10057">
        <v>96</v>
      </c>
      <c r="G10057">
        <v>0</v>
      </c>
      <c r="H10057">
        <v>6134.42</v>
      </c>
      <c r="I10057">
        <v>19.170000000000002</v>
      </c>
      <c r="J10057">
        <v>153.36099999999999</v>
      </c>
      <c r="K10057">
        <v>0</v>
      </c>
      <c r="L10057">
        <v>50533</v>
      </c>
      <c r="M10057">
        <v>1234</v>
      </c>
      <c r="N10057">
        <v>80.727000000000004</v>
      </c>
      <c r="O10057">
        <v>1.9710000000000001</v>
      </c>
      <c r="P10057" t="s">
        <v>100</v>
      </c>
      <c r="Q10057">
        <v>625976</v>
      </c>
      <c r="R10057">
        <v>231.447</v>
      </c>
      <c r="S10057">
        <v>39.700000000000003</v>
      </c>
      <c r="T10057">
        <v>14.311999999999999</v>
      </c>
      <c r="U10057">
        <v>9.8420000000000005</v>
      </c>
      <c r="V10057">
        <v>94277.964999999997</v>
      </c>
      <c r="W10057">
        <v>0.2</v>
      </c>
      <c r="X10057">
        <v>128.27500000000001</v>
      </c>
      <c r="Y10057">
        <v>4.42</v>
      </c>
      <c r="Z10057" s="32">
        <v>20.9</v>
      </c>
      <c r="AA10057" s="32">
        <v>26</v>
      </c>
      <c r="AB10057" s="32"/>
      <c r="AC10057" s="32">
        <v>4.51</v>
      </c>
    </row>
    <row r="10058" spans="1:29" hidden="1" x14ac:dyDescent="0.25">
      <c r="A10058" t="s">
        <v>267</v>
      </c>
      <c r="B10058" t="s">
        <v>268</v>
      </c>
      <c r="C10058" s="1">
        <v>43958</v>
      </c>
      <c r="D10058">
        <v>3851</v>
      </c>
      <c r="E10058">
        <v>11</v>
      </c>
      <c r="F10058">
        <v>98</v>
      </c>
      <c r="G10058">
        <v>2</v>
      </c>
      <c r="H10058">
        <v>6151.9930000000004</v>
      </c>
      <c r="I10058">
        <v>17.573</v>
      </c>
      <c r="J10058">
        <v>156.55600000000001</v>
      </c>
      <c r="K10058">
        <v>3.1949999999999998</v>
      </c>
      <c r="L10058">
        <v>51883</v>
      </c>
      <c r="M10058">
        <v>1350</v>
      </c>
      <c r="N10058">
        <v>82.882999999999996</v>
      </c>
      <c r="O10058">
        <v>2.157</v>
      </c>
      <c r="P10058" t="s">
        <v>100</v>
      </c>
      <c r="Q10058">
        <v>625976</v>
      </c>
      <c r="R10058">
        <v>231.447</v>
      </c>
      <c r="S10058">
        <v>39.700000000000003</v>
      </c>
      <c r="T10058">
        <v>14.311999999999999</v>
      </c>
      <c r="U10058">
        <v>9.8420000000000005</v>
      </c>
      <c r="V10058">
        <v>94277.964999999997</v>
      </c>
      <c r="W10058">
        <v>0.2</v>
      </c>
      <c r="X10058">
        <v>128.27500000000001</v>
      </c>
      <c r="Y10058">
        <v>4.42</v>
      </c>
      <c r="Z10058" s="32">
        <v>20.9</v>
      </c>
      <c r="AA10058" s="32">
        <v>26</v>
      </c>
      <c r="AB10058" s="32"/>
      <c r="AC10058" s="32">
        <v>4.51</v>
      </c>
    </row>
    <row r="10059" spans="1:29" hidden="1" x14ac:dyDescent="0.25">
      <c r="A10059" t="s">
        <v>267</v>
      </c>
      <c r="B10059" t="s">
        <v>268</v>
      </c>
      <c r="C10059" s="1">
        <v>43959</v>
      </c>
      <c r="D10059">
        <v>3859</v>
      </c>
      <c r="E10059">
        <v>8</v>
      </c>
      <c r="F10059">
        <v>100</v>
      </c>
      <c r="G10059">
        <v>2</v>
      </c>
      <c r="H10059">
        <v>6164.7730000000001</v>
      </c>
      <c r="I10059">
        <v>12.78</v>
      </c>
      <c r="J10059">
        <v>159.751</v>
      </c>
      <c r="K10059">
        <v>3.1949999999999998</v>
      </c>
      <c r="L10059">
        <v>53257</v>
      </c>
      <c r="M10059">
        <v>1374</v>
      </c>
      <c r="N10059">
        <v>85.078000000000003</v>
      </c>
      <c r="O10059">
        <v>2.1949999999999998</v>
      </c>
      <c r="P10059" t="s">
        <v>100</v>
      </c>
      <c r="Q10059">
        <v>625976</v>
      </c>
      <c r="R10059">
        <v>231.447</v>
      </c>
      <c r="S10059">
        <v>39.700000000000003</v>
      </c>
      <c r="T10059">
        <v>14.311999999999999</v>
      </c>
      <c r="U10059">
        <v>9.8420000000000005</v>
      </c>
      <c r="V10059">
        <v>94277.964999999997</v>
      </c>
      <c r="W10059">
        <v>0.2</v>
      </c>
      <c r="X10059">
        <v>128.27500000000001</v>
      </c>
      <c r="Y10059">
        <v>4.42</v>
      </c>
      <c r="Z10059" s="32">
        <v>20.9</v>
      </c>
      <c r="AA10059" s="32">
        <v>26</v>
      </c>
      <c r="AB10059" s="32"/>
      <c r="AC10059" s="32">
        <v>4.51</v>
      </c>
    </row>
    <row r="10060" spans="1:29" hidden="1" x14ac:dyDescent="0.25">
      <c r="A10060" t="s">
        <v>267</v>
      </c>
      <c r="B10060" t="s">
        <v>268</v>
      </c>
      <c r="C10060" s="1">
        <v>43960</v>
      </c>
      <c r="D10060">
        <v>3871</v>
      </c>
      <c r="E10060">
        <v>12</v>
      </c>
      <c r="F10060">
        <v>100</v>
      </c>
      <c r="G10060">
        <v>0</v>
      </c>
      <c r="H10060">
        <v>6183.9430000000002</v>
      </c>
      <c r="I10060">
        <v>19.170000000000002</v>
      </c>
      <c r="J10060">
        <v>159.751</v>
      </c>
      <c r="K10060">
        <v>0</v>
      </c>
      <c r="L10060">
        <v>54463</v>
      </c>
      <c r="M10060">
        <v>1206</v>
      </c>
      <c r="N10060">
        <v>87.004999999999995</v>
      </c>
      <c r="O10060">
        <v>1.927</v>
      </c>
      <c r="P10060" t="s">
        <v>100</v>
      </c>
      <c r="Q10060">
        <v>625976</v>
      </c>
      <c r="R10060">
        <v>231.447</v>
      </c>
      <c r="S10060">
        <v>39.700000000000003</v>
      </c>
      <c r="T10060">
        <v>14.311999999999999</v>
      </c>
      <c r="U10060">
        <v>9.8420000000000005</v>
      </c>
      <c r="V10060">
        <v>94277.964999999997</v>
      </c>
      <c r="W10060">
        <v>0.2</v>
      </c>
      <c r="X10060">
        <v>128.27500000000001</v>
      </c>
      <c r="Y10060">
        <v>4.42</v>
      </c>
      <c r="Z10060" s="32">
        <v>20.9</v>
      </c>
      <c r="AA10060" s="32">
        <v>26</v>
      </c>
      <c r="AB10060" s="32"/>
      <c r="AC10060" s="32">
        <v>4.51</v>
      </c>
    </row>
    <row r="10061" spans="1:29" hidden="1" x14ac:dyDescent="0.25">
      <c r="A10061" t="s">
        <v>267</v>
      </c>
      <c r="B10061" t="s">
        <v>268</v>
      </c>
      <c r="C10061" s="1">
        <v>43961</v>
      </c>
      <c r="D10061">
        <v>3877</v>
      </c>
      <c r="E10061">
        <v>6</v>
      </c>
      <c r="F10061">
        <v>101</v>
      </c>
      <c r="G10061">
        <v>1</v>
      </c>
      <c r="H10061">
        <v>6193.5280000000002</v>
      </c>
      <c r="I10061">
        <v>9.5850000000000009</v>
      </c>
      <c r="J10061">
        <v>161.34800000000001</v>
      </c>
      <c r="K10061">
        <v>1.5980000000000001</v>
      </c>
      <c r="L10061">
        <v>55250</v>
      </c>
      <c r="M10061">
        <v>787</v>
      </c>
      <c r="N10061">
        <v>88.262</v>
      </c>
      <c r="O10061">
        <v>1.2569999999999999</v>
      </c>
      <c r="P10061" t="s">
        <v>100</v>
      </c>
      <c r="Q10061">
        <v>625976</v>
      </c>
      <c r="R10061">
        <v>231.447</v>
      </c>
      <c r="S10061">
        <v>39.700000000000003</v>
      </c>
      <c r="T10061">
        <v>14.311999999999999</v>
      </c>
      <c r="U10061">
        <v>9.8420000000000005</v>
      </c>
      <c r="V10061">
        <v>94277.964999999997</v>
      </c>
      <c r="W10061">
        <v>0.2</v>
      </c>
      <c r="X10061">
        <v>128.27500000000001</v>
      </c>
      <c r="Y10061">
        <v>4.42</v>
      </c>
      <c r="Z10061" s="32">
        <v>20.9</v>
      </c>
      <c r="AA10061" s="32">
        <v>26</v>
      </c>
      <c r="AB10061" s="32"/>
      <c r="AC10061" s="32">
        <v>4.51</v>
      </c>
    </row>
    <row r="10062" spans="1:29" hidden="1" x14ac:dyDescent="0.25">
      <c r="A10062" t="s">
        <v>267</v>
      </c>
      <c r="B10062" t="s">
        <v>268</v>
      </c>
      <c r="C10062" s="1">
        <v>43962</v>
      </c>
      <c r="D10062">
        <v>3886</v>
      </c>
      <c r="E10062">
        <v>9</v>
      </c>
      <c r="F10062">
        <v>101</v>
      </c>
      <c r="G10062">
        <v>0</v>
      </c>
      <c r="H10062">
        <v>6207.9059999999999</v>
      </c>
      <c r="I10062">
        <v>14.378</v>
      </c>
      <c r="J10062">
        <v>161.34800000000001</v>
      </c>
      <c r="K10062">
        <v>0</v>
      </c>
      <c r="L10062">
        <v>55415</v>
      </c>
      <c r="M10062">
        <v>165</v>
      </c>
      <c r="N10062">
        <v>88.525999999999996</v>
      </c>
      <c r="O10062">
        <v>0.26400000000000001</v>
      </c>
      <c r="P10062" t="s">
        <v>100</v>
      </c>
      <c r="Q10062">
        <v>625976</v>
      </c>
      <c r="R10062">
        <v>231.447</v>
      </c>
      <c r="S10062">
        <v>39.700000000000003</v>
      </c>
      <c r="T10062">
        <v>14.311999999999999</v>
      </c>
      <c r="U10062">
        <v>9.8420000000000005</v>
      </c>
      <c r="V10062">
        <v>94277.964999999997</v>
      </c>
      <c r="W10062">
        <v>0.2</v>
      </c>
      <c r="X10062">
        <v>128.27500000000001</v>
      </c>
      <c r="Y10062">
        <v>4.42</v>
      </c>
      <c r="Z10062" s="32">
        <v>20.9</v>
      </c>
      <c r="AA10062" s="32">
        <v>26</v>
      </c>
      <c r="AB10062" s="32"/>
      <c r="AC10062" s="32">
        <v>4.51</v>
      </c>
    </row>
    <row r="10063" spans="1:29" hidden="1" x14ac:dyDescent="0.25">
      <c r="A10063" t="s">
        <v>267</v>
      </c>
      <c r="B10063" t="s">
        <v>268</v>
      </c>
      <c r="C10063" s="1">
        <v>43963</v>
      </c>
      <c r="D10063">
        <v>3888</v>
      </c>
      <c r="E10063">
        <v>2</v>
      </c>
      <c r="F10063">
        <v>101</v>
      </c>
      <c r="G10063">
        <v>0</v>
      </c>
      <c r="H10063">
        <v>6211.1009999999997</v>
      </c>
      <c r="I10063">
        <v>3.1949999999999998</v>
      </c>
      <c r="J10063">
        <v>161.34800000000001</v>
      </c>
      <c r="K10063">
        <v>0</v>
      </c>
      <c r="L10063">
        <v>56394</v>
      </c>
      <c r="M10063">
        <v>979</v>
      </c>
      <c r="N10063">
        <v>90.09</v>
      </c>
      <c r="O10063">
        <v>1.5640000000000001</v>
      </c>
      <c r="P10063" t="s">
        <v>100</v>
      </c>
      <c r="Q10063">
        <v>625976</v>
      </c>
      <c r="R10063">
        <v>231.447</v>
      </c>
      <c r="S10063">
        <v>39.700000000000003</v>
      </c>
      <c r="T10063">
        <v>14.311999999999999</v>
      </c>
      <c r="U10063">
        <v>9.8420000000000005</v>
      </c>
      <c r="V10063">
        <v>94277.964999999997</v>
      </c>
      <c r="W10063">
        <v>0.2</v>
      </c>
      <c r="X10063">
        <v>128.27500000000001</v>
      </c>
      <c r="Y10063">
        <v>4.42</v>
      </c>
      <c r="Z10063" s="32">
        <v>20.9</v>
      </c>
      <c r="AA10063" s="32">
        <v>26</v>
      </c>
      <c r="AB10063" s="32"/>
      <c r="AC10063" s="32">
        <v>4.51</v>
      </c>
    </row>
    <row r="10064" spans="1:29" hidden="1" x14ac:dyDescent="0.25">
      <c r="A10064" t="s">
        <v>267</v>
      </c>
      <c r="B10064" t="s">
        <v>268</v>
      </c>
      <c r="C10064" s="1">
        <v>43964</v>
      </c>
      <c r="D10064">
        <v>3894</v>
      </c>
      <c r="E10064">
        <v>6</v>
      </c>
      <c r="F10064">
        <v>102</v>
      </c>
      <c r="G10064">
        <v>1</v>
      </c>
      <c r="H10064">
        <v>6220.6859999999997</v>
      </c>
      <c r="I10064">
        <v>9.5850000000000009</v>
      </c>
      <c r="J10064">
        <v>162.946</v>
      </c>
      <c r="K10064">
        <v>1.5980000000000001</v>
      </c>
      <c r="L10064">
        <v>57687</v>
      </c>
      <c r="M10064">
        <v>1293</v>
      </c>
      <c r="N10064">
        <v>92.155000000000001</v>
      </c>
      <c r="O10064">
        <v>2.0659999999999998</v>
      </c>
      <c r="P10064" t="s">
        <v>100</v>
      </c>
      <c r="Q10064">
        <v>625976</v>
      </c>
      <c r="R10064">
        <v>231.447</v>
      </c>
      <c r="S10064">
        <v>39.700000000000003</v>
      </c>
      <c r="T10064">
        <v>14.311999999999999</v>
      </c>
      <c r="U10064">
        <v>9.8420000000000005</v>
      </c>
      <c r="V10064">
        <v>94277.964999999997</v>
      </c>
      <c r="W10064">
        <v>0.2</v>
      </c>
      <c r="X10064">
        <v>128.27500000000001</v>
      </c>
      <c r="Y10064">
        <v>4.42</v>
      </c>
      <c r="Z10064" s="32">
        <v>20.9</v>
      </c>
      <c r="AA10064" s="32">
        <v>26</v>
      </c>
      <c r="AB10064" s="32"/>
      <c r="AC10064" s="32">
        <v>4.51</v>
      </c>
    </row>
    <row r="10065" spans="1:29" hidden="1" x14ac:dyDescent="0.25">
      <c r="A10065" t="s">
        <v>267</v>
      </c>
      <c r="B10065" t="s">
        <v>268</v>
      </c>
      <c r="C10065" s="1">
        <v>43965</v>
      </c>
      <c r="D10065">
        <v>3904</v>
      </c>
      <c r="E10065">
        <v>10</v>
      </c>
      <c r="F10065">
        <v>103</v>
      </c>
      <c r="G10065">
        <v>1</v>
      </c>
      <c r="H10065">
        <v>6236.6610000000001</v>
      </c>
      <c r="I10065">
        <v>15.975</v>
      </c>
      <c r="J10065">
        <v>164.54300000000001</v>
      </c>
      <c r="K10065">
        <v>1.5980000000000001</v>
      </c>
      <c r="L10065">
        <v>58727</v>
      </c>
      <c r="M10065">
        <v>1040</v>
      </c>
      <c r="N10065">
        <v>93.816999999999993</v>
      </c>
      <c r="O10065">
        <v>1.661</v>
      </c>
      <c r="P10065" t="s">
        <v>100</v>
      </c>
      <c r="Q10065">
        <v>625976</v>
      </c>
      <c r="R10065">
        <v>231.447</v>
      </c>
      <c r="S10065">
        <v>39.700000000000003</v>
      </c>
      <c r="T10065">
        <v>14.311999999999999</v>
      </c>
      <c r="U10065">
        <v>9.8420000000000005</v>
      </c>
      <c r="V10065">
        <v>94277.964999999997</v>
      </c>
      <c r="W10065">
        <v>0.2</v>
      </c>
      <c r="X10065">
        <v>128.27500000000001</v>
      </c>
      <c r="Y10065">
        <v>4.42</v>
      </c>
      <c r="Z10065" s="32">
        <v>20.9</v>
      </c>
      <c r="AA10065" s="32">
        <v>26</v>
      </c>
      <c r="AB10065" s="32"/>
      <c r="AC10065" s="32">
        <v>4.51</v>
      </c>
    </row>
    <row r="10066" spans="1:29" hidden="1" x14ac:dyDescent="0.25">
      <c r="A10066" t="s">
        <v>269</v>
      </c>
      <c r="B10066" t="s">
        <v>270</v>
      </c>
      <c r="C10066" s="1">
        <v>43890</v>
      </c>
      <c r="D10066">
        <v>0</v>
      </c>
      <c r="E10066">
        <v>0</v>
      </c>
      <c r="F10066">
        <v>0</v>
      </c>
      <c r="G10066">
        <v>0</v>
      </c>
      <c r="L10066">
        <v>116</v>
      </c>
      <c r="M10066">
        <v>116</v>
      </c>
      <c r="N10066">
        <v>6.0999999999999999E-2</v>
      </c>
      <c r="O10066">
        <v>6.0999999999999999E-2</v>
      </c>
      <c r="P10066" t="s">
        <v>44</v>
      </c>
      <c r="Q10066">
        <v>1886202</v>
      </c>
      <c r="R10066">
        <v>31.212</v>
      </c>
      <c r="S10066">
        <v>43.9</v>
      </c>
      <c r="T10066">
        <v>19.754000000000001</v>
      </c>
      <c r="U10066">
        <v>14.135999999999999</v>
      </c>
      <c r="V10066">
        <v>25063.846000000001</v>
      </c>
      <c r="W10066">
        <v>0.7</v>
      </c>
      <c r="X10066">
        <v>350.06</v>
      </c>
      <c r="Y10066">
        <v>4.91</v>
      </c>
      <c r="Z10066" s="32">
        <v>25.6</v>
      </c>
      <c r="AA10066" s="32">
        <v>51</v>
      </c>
      <c r="AB10066" s="32"/>
      <c r="AC10066" s="32">
        <v>5.57</v>
      </c>
    </row>
    <row r="10067" spans="1:29" hidden="1" x14ac:dyDescent="0.25">
      <c r="A10067" t="s">
        <v>269</v>
      </c>
      <c r="B10067" t="s">
        <v>270</v>
      </c>
      <c r="C10067" s="1">
        <v>43891</v>
      </c>
      <c r="D10067">
        <v>0</v>
      </c>
      <c r="E10067">
        <v>0</v>
      </c>
      <c r="F10067">
        <v>0</v>
      </c>
      <c r="G10067">
        <v>0</v>
      </c>
      <c r="L10067">
        <v>126</v>
      </c>
      <c r="M10067">
        <v>10</v>
      </c>
      <c r="N10067">
        <v>6.7000000000000004E-2</v>
      </c>
      <c r="O10067">
        <v>5.0000000000000001E-3</v>
      </c>
      <c r="P10067" t="s">
        <v>44</v>
      </c>
      <c r="Q10067">
        <v>1886202</v>
      </c>
      <c r="R10067">
        <v>31.212</v>
      </c>
      <c r="S10067">
        <v>43.9</v>
      </c>
      <c r="T10067">
        <v>19.754000000000001</v>
      </c>
      <c r="U10067">
        <v>14.135999999999999</v>
      </c>
      <c r="V10067">
        <v>25063.846000000001</v>
      </c>
      <c r="W10067">
        <v>0.7</v>
      </c>
      <c r="X10067">
        <v>350.06</v>
      </c>
      <c r="Y10067">
        <v>4.91</v>
      </c>
      <c r="Z10067" s="32">
        <v>25.6</v>
      </c>
      <c r="AA10067" s="32">
        <v>51</v>
      </c>
      <c r="AB10067" s="32"/>
      <c r="AC10067" s="32">
        <v>5.57</v>
      </c>
    </row>
    <row r="10068" spans="1:29" hidden="1" x14ac:dyDescent="0.25">
      <c r="A10068" t="s">
        <v>269</v>
      </c>
      <c r="B10068" t="s">
        <v>270</v>
      </c>
      <c r="C10068" s="1">
        <v>43892</v>
      </c>
      <c r="D10068">
        <v>0</v>
      </c>
      <c r="E10068">
        <v>0</v>
      </c>
      <c r="F10068">
        <v>0</v>
      </c>
      <c r="G10068">
        <v>0</v>
      </c>
      <c r="L10068">
        <v>163</v>
      </c>
      <c r="M10068">
        <v>37</v>
      </c>
      <c r="N10068">
        <v>8.5999999999999993E-2</v>
      </c>
      <c r="O10068">
        <v>0.02</v>
      </c>
      <c r="P10068" t="s">
        <v>44</v>
      </c>
      <c r="Q10068">
        <v>1886202</v>
      </c>
      <c r="R10068">
        <v>31.212</v>
      </c>
      <c r="S10068">
        <v>43.9</v>
      </c>
      <c r="T10068">
        <v>19.754000000000001</v>
      </c>
      <c r="U10068">
        <v>14.135999999999999</v>
      </c>
      <c r="V10068">
        <v>25063.846000000001</v>
      </c>
      <c r="W10068">
        <v>0.7</v>
      </c>
      <c r="X10068">
        <v>350.06</v>
      </c>
      <c r="Y10068">
        <v>4.91</v>
      </c>
      <c r="Z10068" s="32">
        <v>25.6</v>
      </c>
      <c r="AA10068" s="32">
        <v>51</v>
      </c>
      <c r="AB10068" s="32"/>
      <c r="AC10068" s="32">
        <v>5.57</v>
      </c>
    </row>
    <row r="10069" spans="1:29" hidden="1" x14ac:dyDescent="0.25">
      <c r="A10069" t="s">
        <v>269</v>
      </c>
      <c r="B10069" t="s">
        <v>270</v>
      </c>
      <c r="C10069" s="1">
        <v>43893</v>
      </c>
      <c r="D10069">
        <v>1</v>
      </c>
      <c r="E10069">
        <v>1</v>
      </c>
      <c r="F10069">
        <v>0</v>
      </c>
      <c r="G10069">
        <v>0</v>
      </c>
      <c r="H10069">
        <v>0.53</v>
      </c>
      <c r="I10069">
        <v>0.53</v>
      </c>
      <c r="J10069">
        <v>0</v>
      </c>
      <c r="K10069">
        <v>0</v>
      </c>
      <c r="L10069">
        <v>204</v>
      </c>
      <c r="M10069">
        <v>41</v>
      </c>
      <c r="N10069">
        <v>0.108</v>
      </c>
      <c r="O10069">
        <v>2.1999999999999999E-2</v>
      </c>
      <c r="P10069" t="s">
        <v>44</v>
      </c>
      <c r="Q10069">
        <v>1886202</v>
      </c>
      <c r="R10069">
        <v>31.212</v>
      </c>
      <c r="S10069">
        <v>43.9</v>
      </c>
      <c r="T10069">
        <v>19.754000000000001</v>
      </c>
      <c r="U10069">
        <v>14.135999999999999</v>
      </c>
      <c r="V10069">
        <v>25063.846000000001</v>
      </c>
      <c r="W10069">
        <v>0.7</v>
      </c>
      <c r="X10069">
        <v>350.06</v>
      </c>
      <c r="Y10069">
        <v>4.91</v>
      </c>
      <c r="Z10069" s="32">
        <v>25.6</v>
      </c>
      <c r="AA10069" s="32">
        <v>51</v>
      </c>
      <c r="AB10069" s="32"/>
      <c r="AC10069" s="32">
        <v>5.57</v>
      </c>
    </row>
    <row r="10070" spans="1:29" hidden="1" x14ac:dyDescent="0.25">
      <c r="A10070" t="s">
        <v>269</v>
      </c>
      <c r="B10070" t="s">
        <v>270</v>
      </c>
      <c r="C10070" s="1">
        <v>43894</v>
      </c>
      <c r="D10070">
        <v>0</v>
      </c>
      <c r="E10070">
        <v>0</v>
      </c>
      <c r="F10070">
        <v>0</v>
      </c>
      <c r="G10070">
        <v>0</v>
      </c>
      <c r="L10070">
        <v>240</v>
      </c>
      <c r="M10070">
        <v>36</v>
      </c>
      <c r="N10070">
        <v>0.127</v>
      </c>
      <c r="O10070">
        <v>1.9E-2</v>
      </c>
      <c r="P10070" t="s">
        <v>44</v>
      </c>
      <c r="Q10070">
        <v>1886202</v>
      </c>
      <c r="R10070">
        <v>31.212</v>
      </c>
      <c r="S10070">
        <v>43.9</v>
      </c>
      <c r="T10070">
        <v>19.754000000000001</v>
      </c>
      <c r="U10070">
        <v>14.135999999999999</v>
      </c>
      <c r="V10070">
        <v>25063.846000000001</v>
      </c>
      <c r="W10070">
        <v>0.7</v>
      </c>
      <c r="X10070">
        <v>350.06</v>
      </c>
      <c r="Y10070">
        <v>4.91</v>
      </c>
      <c r="Z10070" s="32">
        <v>25.6</v>
      </c>
      <c r="AA10070" s="32">
        <v>51</v>
      </c>
      <c r="AB10070" s="32"/>
      <c r="AC10070" s="32">
        <v>5.57</v>
      </c>
    </row>
    <row r="10071" spans="1:29" hidden="1" x14ac:dyDescent="0.25">
      <c r="A10071" t="s">
        <v>269</v>
      </c>
      <c r="B10071" t="s">
        <v>270</v>
      </c>
      <c r="C10071" s="1">
        <v>43895</v>
      </c>
      <c r="D10071">
        <v>0</v>
      </c>
      <c r="E10071">
        <v>0</v>
      </c>
      <c r="F10071">
        <v>0</v>
      </c>
      <c r="G10071">
        <v>0</v>
      </c>
      <c r="L10071">
        <v>275</v>
      </c>
      <c r="M10071">
        <v>35</v>
      </c>
      <c r="N10071">
        <v>0.14599999999999999</v>
      </c>
      <c r="O10071">
        <v>1.9E-2</v>
      </c>
      <c r="P10071" t="s">
        <v>44</v>
      </c>
      <c r="Q10071">
        <v>1886202</v>
      </c>
      <c r="R10071">
        <v>31.212</v>
      </c>
      <c r="S10071">
        <v>43.9</v>
      </c>
      <c r="T10071">
        <v>19.754000000000001</v>
      </c>
      <c r="U10071">
        <v>14.135999999999999</v>
      </c>
      <c r="V10071">
        <v>25063.846000000001</v>
      </c>
      <c r="W10071">
        <v>0.7</v>
      </c>
      <c r="X10071">
        <v>350.06</v>
      </c>
      <c r="Y10071">
        <v>4.91</v>
      </c>
      <c r="Z10071" s="32">
        <v>25.6</v>
      </c>
      <c r="AA10071" s="32">
        <v>51</v>
      </c>
      <c r="AB10071" s="32"/>
      <c r="AC10071" s="32">
        <v>5.57</v>
      </c>
    </row>
    <row r="10072" spans="1:29" hidden="1" x14ac:dyDescent="0.25">
      <c r="A10072" t="s">
        <v>269</v>
      </c>
      <c r="B10072" t="s">
        <v>270</v>
      </c>
      <c r="C10072" s="1">
        <v>43896</v>
      </c>
      <c r="D10072">
        <v>0</v>
      </c>
      <c r="E10072">
        <v>0</v>
      </c>
      <c r="F10072">
        <v>0</v>
      </c>
      <c r="G10072">
        <v>0</v>
      </c>
      <c r="L10072">
        <v>307</v>
      </c>
      <c r="M10072">
        <v>32</v>
      </c>
      <c r="N10072">
        <v>0.16300000000000001</v>
      </c>
      <c r="O10072">
        <v>1.7000000000000001E-2</v>
      </c>
      <c r="P10072" t="s">
        <v>44</v>
      </c>
      <c r="Q10072">
        <v>1886202</v>
      </c>
      <c r="R10072">
        <v>31.212</v>
      </c>
      <c r="S10072">
        <v>43.9</v>
      </c>
      <c r="T10072">
        <v>19.754000000000001</v>
      </c>
      <c r="U10072">
        <v>14.135999999999999</v>
      </c>
      <c r="V10072">
        <v>25063.846000000001</v>
      </c>
      <c r="W10072">
        <v>0.7</v>
      </c>
      <c r="X10072">
        <v>350.06</v>
      </c>
      <c r="Y10072">
        <v>4.91</v>
      </c>
      <c r="Z10072" s="32">
        <v>25.6</v>
      </c>
      <c r="AA10072" s="32">
        <v>51</v>
      </c>
      <c r="AB10072" s="32"/>
      <c r="AC10072" s="32">
        <v>5.57</v>
      </c>
    </row>
    <row r="10073" spans="1:29" hidden="1" x14ac:dyDescent="0.25">
      <c r="A10073" t="s">
        <v>269</v>
      </c>
      <c r="B10073" t="s">
        <v>270</v>
      </c>
      <c r="C10073" s="1">
        <v>43897</v>
      </c>
      <c r="D10073">
        <v>0</v>
      </c>
      <c r="E10073">
        <v>0</v>
      </c>
      <c r="F10073">
        <v>0</v>
      </c>
      <c r="G10073">
        <v>0</v>
      </c>
      <c r="L10073">
        <v>321</v>
      </c>
      <c r="M10073">
        <v>14</v>
      </c>
      <c r="N10073">
        <v>0.17</v>
      </c>
      <c r="O10073">
        <v>7.0000000000000001E-3</v>
      </c>
      <c r="P10073" t="s">
        <v>44</v>
      </c>
      <c r="Q10073">
        <v>1886202</v>
      </c>
      <c r="R10073">
        <v>31.212</v>
      </c>
      <c r="S10073">
        <v>43.9</v>
      </c>
      <c r="T10073">
        <v>19.754000000000001</v>
      </c>
      <c r="U10073">
        <v>14.135999999999999</v>
      </c>
      <c r="V10073">
        <v>25063.846000000001</v>
      </c>
      <c r="W10073">
        <v>0.7</v>
      </c>
      <c r="X10073">
        <v>350.06</v>
      </c>
      <c r="Y10073">
        <v>4.91</v>
      </c>
      <c r="Z10073" s="32">
        <v>25.6</v>
      </c>
      <c r="AA10073" s="32">
        <v>51</v>
      </c>
      <c r="AB10073" s="32"/>
      <c r="AC10073" s="32">
        <v>5.57</v>
      </c>
    </row>
    <row r="10074" spans="1:29" hidden="1" x14ac:dyDescent="0.25">
      <c r="A10074" t="s">
        <v>269</v>
      </c>
      <c r="B10074" t="s">
        <v>270</v>
      </c>
      <c r="C10074" s="1">
        <v>43898</v>
      </c>
      <c r="D10074">
        <v>2</v>
      </c>
      <c r="E10074">
        <v>1</v>
      </c>
      <c r="F10074">
        <v>0</v>
      </c>
      <c r="G10074">
        <v>0</v>
      </c>
      <c r="H10074">
        <v>1.06</v>
      </c>
      <c r="I10074">
        <v>0.53</v>
      </c>
      <c r="J10074">
        <v>0</v>
      </c>
      <c r="K10074">
        <v>0</v>
      </c>
      <c r="L10074">
        <v>343</v>
      </c>
      <c r="M10074">
        <v>22</v>
      </c>
      <c r="N10074">
        <v>0.182</v>
      </c>
      <c r="O10074">
        <v>1.2E-2</v>
      </c>
      <c r="P10074" t="s">
        <v>44</v>
      </c>
      <c r="Q10074">
        <v>1886202</v>
      </c>
      <c r="R10074">
        <v>31.212</v>
      </c>
      <c r="S10074">
        <v>43.9</v>
      </c>
      <c r="T10074">
        <v>19.754000000000001</v>
      </c>
      <c r="U10074">
        <v>14.135999999999999</v>
      </c>
      <c r="V10074">
        <v>25063.846000000001</v>
      </c>
      <c r="W10074">
        <v>0.7</v>
      </c>
      <c r="X10074">
        <v>350.06</v>
      </c>
      <c r="Y10074">
        <v>4.91</v>
      </c>
      <c r="Z10074" s="32">
        <v>25.6</v>
      </c>
      <c r="AA10074" s="32">
        <v>51</v>
      </c>
      <c r="AB10074" s="32"/>
      <c r="AC10074" s="32">
        <v>5.57</v>
      </c>
    </row>
    <row r="10075" spans="1:29" hidden="1" x14ac:dyDescent="0.25">
      <c r="A10075" t="s">
        <v>269</v>
      </c>
      <c r="B10075" t="s">
        <v>270</v>
      </c>
      <c r="C10075" s="1">
        <v>43899</v>
      </c>
      <c r="D10075">
        <v>3</v>
      </c>
      <c r="E10075">
        <v>1</v>
      </c>
      <c r="F10075">
        <v>0</v>
      </c>
      <c r="G10075">
        <v>0</v>
      </c>
      <c r="H10075">
        <v>1.59</v>
      </c>
      <c r="I10075">
        <v>0.53</v>
      </c>
      <c r="J10075">
        <v>0</v>
      </c>
      <c r="K10075">
        <v>0</v>
      </c>
      <c r="L10075">
        <v>391</v>
      </c>
      <c r="M10075">
        <v>48</v>
      </c>
      <c r="N10075">
        <v>0.20699999999999999</v>
      </c>
      <c r="O10075">
        <v>2.5000000000000001E-2</v>
      </c>
      <c r="P10075" t="s">
        <v>44</v>
      </c>
      <c r="Q10075">
        <v>1886202</v>
      </c>
      <c r="R10075">
        <v>31.212</v>
      </c>
      <c r="S10075">
        <v>43.9</v>
      </c>
      <c r="T10075">
        <v>19.754000000000001</v>
      </c>
      <c r="U10075">
        <v>14.135999999999999</v>
      </c>
      <c r="V10075">
        <v>25063.846000000001</v>
      </c>
      <c r="W10075">
        <v>0.7</v>
      </c>
      <c r="X10075">
        <v>350.06</v>
      </c>
      <c r="Y10075">
        <v>4.91</v>
      </c>
      <c r="Z10075" s="32">
        <v>25.6</v>
      </c>
      <c r="AA10075" s="32">
        <v>51</v>
      </c>
      <c r="AB10075" s="32"/>
      <c r="AC10075" s="32">
        <v>5.57</v>
      </c>
    </row>
    <row r="10076" spans="1:29" hidden="1" x14ac:dyDescent="0.25">
      <c r="A10076" t="s">
        <v>269</v>
      </c>
      <c r="B10076" t="s">
        <v>270</v>
      </c>
      <c r="C10076" s="1">
        <v>43900</v>
      </c>
      <c r="D10076">
        <v>6</v>
      </c>
      <c r="E10076">
        <v>3</v>
      </c>
      <c r="F10076">
        <v>0</v>
      </c>
      <c r="G10076">
        <v>0</v>
      </c>
      <c r="H10076">
        <v>3.181</v>
      </c>
      <c r="I10076">
        <v>1.59</v>
      </c>
      <c r="J10076">
        <v>0</v>
      </c>
      <c r="K10076">
        <v>0</v>
      </c>
      <c r="L10076">
        <v>450</v>
      </c>
      <c r="M10076">
        <v>59</v>
      </c>
      <c r="N10076">
        <v>0.23899999999999999</v>
      </c>
      <c r="O10076">
        <v>3.1E-2</v>
      </c>
      <c r="P10076" t="s">
        <v>44</v>
      </c>
      <c r="Q10076">
        <v>1886202</v>
      </c>
      <c r="R10076">
        <v>31.212</v>
      </c>
      <c r="S10076">
        <v>43.9</v>
      </c>
      <c r="T10076">
        <v>19.754000000000001</v>
      </c>
      <c r="U10076">
        <v>14.135999999999999</v>
      </c>
      <c r="V10076">
        <v>25063.846000000001</v>
      </c>
      <c r="W10076">
        <v>0.7</v>
      </c>
      <c r="X10076">
        <v>350.06</v>
      </c>
      <c r="Y10076">
        <v>4.91</v>
      </c>
      <c r="Z10076" s="32">
        <v>25.6</v>
      </c>
      <c r="AA10076" s="32">
        <v>51</v>
      </c>
      <c r="AB10076" s="32"/>
      <c r="AC10076" s="32">
        <v>5.57</v>
      </c>
    </row>
    <row r="10077" spans="1:29" hidden="1" x14ac:dyDescent="0.25">
      <c r="A10077" t="s">
        <v>269</v>
      </c>
      <c r="B10077" t="s">
        <v>270</v>
      </c>
      <c r="C10077" s="1">
        <v>43901</v>
      </c>
      <c r="D10077">
        <v>8</v>
      </c>
      <c r="E10077">
        <v>2</v>
      </c>
      <c r="F10077">
        <v>0</v>
      </c>
      <c r="G10077">
        <v>0</v>
      </c>
      <c r="H10077">
        <v>4.2409999999999997</v>
      </c>
      <c r="I10077">
        <v>1.06</v>
      </c>
      <c r="J10077">
        <v>0</v>
      </c>
      <c r="K10077">
        <v>0</v>
      </c>
      <c r="L10077">
        <v>497</v>
      </c>
      <c r="M10077">
        <v>47</v>
      </c>
      <c r="N10077">
        <v>0.26300000000000001</v>
      </c>
      <c r="O10077">
        <v>2.5000000000000001E-2</v>
      </c>
      <c r="P10077" t="s">
        <v>44</v>
      </c>
      <c r="Q10077">
        <v>1886202</v>
      </c>
      <c r="R10077">
        <v>31.212</v>
      </c>
      <c r="S10077">
        <v>43.9</v>
      </c>
      <c r="T10077">
        <v>19.754000000000001</v>
      </c>
      <c r="U10077">
        <v>14.135999999999999</v>
      </c>
      <c r="V10077">
        <v>25063.846000000001</v>
      </c>
      <c r="W10077">
        <v>0.7</v>
      </c>
      <c r="X10077">
        <v>350.06</v>
      </c>
      <c r="Y10077">
        <v>4.91</v>
      </c>
      <c r="Z10077" s="32">
        <v>25.6</v>
      </c>
      <c r="AA10077" s="32">
        <v>51</v>
      </c>
      <c r="AB10077" s="32"/>
      <c r="AC10077" s="32">
        <v>5.57</v>
      </c>
    </row>
    <row r="10078" spans="1:29" hidden="1" x14ac:dyDescent="0.25">
      <c r="A10078" t="s">
        <v>269</v>
      </c>
      <c r="B10078" t="s">
        <v>270</v>
      </c>
      <c r="C10078" s="1">
        <v>43902</v>
      </c>
      <c r="D10078">
        <v>10</v>
      </c>
      <c r="E10078">
        <v>2</v>
      </c>
      <c r="F10078">
        <v>0</v>
      </c>
      <c r="G10078">
        <v>0</v>
      </c>
      <c r="H10078">
        <v>5.3019999999999996</v>
      </c>
      <c r="I10078">
        <v>1.06</v>
      </c>
      <c r="J10078">
        <v>0</v>
      </c>
      <c r="K10078">
        <v>0</v>
      </c>
      <c r="L10078">
        <v>576</v>
      </c>
      <c r="M10078">
        <v>79</v>
      </c>
      <c r="N10078">
        <v>0.30499999999999999</v>
      </c>
      <c r="O10078">
        <v>4.2000000000000003E-2</v>
      </c>
      <c r="P10078" t="s">
        <v>44</v>
      </c>
      <c r="Q10078">
        <v>1886202</v>
      </c>
      <c r="R10078">
        <v>31.212</v>
      </c>
      <c r="S10078">
        <v>43.9</v>
      </c>
      <c r="T10078">
        <v>19.754000000000001</v>
      </c>
      <c r="U10078">
        <v>14.135999999999999</v>
      </c>
      <c r="V10078">
        <v>25063.846000000001</v>
      </c>
      <c r="W10078">
        <v>0.7</v>
      </c>
      <c r="X10078">
        <v>350.06</v>
      </c>
      <c r="Y10078">
        <v>4.91</v>
      </c>
      <c r="Z10078" s="32">
        <v>25.6</v>
      </c>
      <c r="AA10078" s="32">
        <v>51</v>
      </c>
      <c r="AB10078" s="32"/>
      <c r="AC10078" s="32">
        <v>5.57</v>
      </c>
    </row>
    <row r="10079" spans="1:29" hidden="1" x14ac:dyDescent="0.25">
      <c r="A10079" t="s">
        <v>269</v>
      </c>
      <c r="B10079" t="s">
        <v>270</v>
      </c>
      <c r="C10079" s="1">
        <v>43903</v>
      </c>
      <c r="D10079">
        <v>16</v>
      </c>
      <c r="E10079">
        <v>6</v>
      </c>
      <c r="F10079">
        <v>0</v>
      </c>
      <c r="G10079">
        <v>0</v>
      </c>
      <c r="H10079">
        <v>8.4830000000000005</v>
      </c>
      <c r="I10079">
        <v>3.181</v>
      </c>
      <c r="J10079">
        <v>0</v>
      </c>
      <c r="K10079">
        <v>0</v>
      </c>
      <c r="L10079">
        <v>703</v>
      </c>
      <c r="M10079">
        <v>127</v>
      </c>
      <c r="N10079">
        <v>0.373</v>
      </c>
      <c r="O10079">
        <v>6.7000000000000004E-2</v>
      </c>
      <c r="P10079" t="s">
        <v>44</v>
      </c>
      <c r="Q10079">
        <v>1886202</v>
      </c>
      <c r="R10079">
        <v>31.212</v>
      </c>
      <c r="S10079">
        <v>43.9</v>
      </c>
      <c r="T10079">
        <v>19.754000000000001</v>
      </c>
      <c r="U10079">
        <v>14.135999999999999</v>
      </c>
      <c r="V10079">
        <v>25063.846000000001</v>
      </c>
      <c r="W10079">
        <v>0.7</v>
      </c>
      <c r="X10079">
        <v>350.06</v>
      </c>
      <c r="Y10079">
        <v>4.91</v>
      </c>
      <c r="Z10079" s="32">
        <v>25.6</v>
      </c>
      <c r="AA10079" s="32">
        <v>51</v>
      </c>
      <c r="AB10079" s="32"/>
      <c r="AC10079" s="32">
        <v>5.57</v>
      </c>
    </row>
    <row r="10080" spans="1:29" hidden="1" x14ac:dyDescent="0.25">
      <c r="A10080" t="s">
        <v>269</v>
      </c>
      <c r="B10080" t="s">
        <v>270</v>
      </c>
      <c r="C10080" s="1">
        <v>43904</v>
      </c>
      <c r="D10080">
        <v>19</v>
      </c>
      <c r="E10080">
        <v>3</v>
      </c>
      <c r="F10080">
        <v>0</v>
      </c>
      <c r="G10080">
        <v>0</v>
      </c>
      <c r="H10080">
        <v>10.073</v>
      </c>
      <c r="I10080">
        <v>1.59</v>
      </c>
      <c r="J10080">
        <v>0</v>
      </c>
      <c r="K10080">
        <v>0</v>
      </c>
      <c r="L10080">
        <v>1019</v>
      </c>
      <c r="M10080">
        <v>316</v>
      </c>
      <c r="N10080">
        <v>0.54</v>
      </c>
      <c r="O10080">
        <v>0.16800000000000001</v>
      </c>
      <c r="P10080" t="s">
        <v>44</v>
      </c>
      <c r="Q10080">
        <v>1886202</v>
      </c>
      <c r="R10080">
        <v>31.212</v>
      </c>
      <c r="S10080">
        <v>43.9</v>
      </c>
      <c r="T10080">
        <v>19.754000000000001</v>
      </c>
      <c r="U10080">
        <v>14.135999999999999</v>
      </c>
      <c r="V10080">
        <v>25063.846000000001</v>
      </c>
      <c r="W10080">
        <v>0.7</v>
      </c>
      <c r="X10080">
        <v>350.06</v>
      </c>
      <c r="Y10080">
        <v>4.91</v>
      </c>
      <c r="Z10080" s="32">
        <v>25.6</v>
      </c>
      <c r="AA10080" s="32">
        <v>51</v>
      </c>
      <c r="AB10080" s="32"/>
      <c r="AC10080" s="32">
        <v>5.57</v>
      </c>
    </row>
    <row r="10081" spans="1:29" hidden="1" x14ac:dyDescent="0.25">
      <c r="A10081" t="s">
        <v>269</v>
      </c>
      <c r="B10081" t="s">
        <v>270</v>
      </c>
      <c r="C10081" s="1">
        <v>43905</v>
      </c>
      <c r="D10081">
        <v>26</v>
      </c>
      <c r="E10081">
        <v>7</v>
      </c>
      <c r="F10081">
        <v>0</v>
      </c>
      <c r="G10081">
        <v>0</v>
      </c>
      <c r="H10081">
        <v>13.784000000000001</v>
      </c>
      <c r="I10081">
        <v>3.7109999999999999</v>
      </c>
      <c r="J10081">
        <v>0</v>
      </c>
      <c r="K10081">
        <v>0</v>
      </c>
      <c r="L10081">
        <v>1353</v>
      </c>
      <c r="M10081">
        <v>334</v>
      </c>
      <c r="N10081">
        <v>0.71699999999999997</v>
      </c>
      <c r="O10081">
        <v>0.17699999999999999</v>
      </c>
      <c r="P10081" t="s">
        <v>44</v>
      </c>
      <c r="Q10081">
        <v>1886202</v>
      </c>
      <c r="R10081">
        <v>31.212</v>
      </c>
      <c r="S10081">
        <v>43.9</v>
      </c>
      <c r="T10081">
        <v>19.754000000000001</v>
      </c>
      <c r="U10081">
        <v>14.135999999999999</v>
      </c>
      <c r="V10081">
        <v>25063.846000000001</v>
      </c>
      <c r="W10081">
        <v>0.7</v>
      </c>
      <c r="X10081">
        <v>350.06</v>
      </c>
      <c r="Y10081">
        <v>4.91</v>
      </c>
      <c r="Z10081" s="32">
        <v>25.6</v>
      </c>
      <c r="AA10081" s="32">
        <v>51</v>
      </c>
      <c r="AB10081" s="32"/>
      <c r="AC10081" s="32">
        <v>5.57</v>
      </c>
    </row>
    <row r="10082" spans="1:29" hidden="1" x14ac:dyDescent="0.25">
      <c r="A10082" t="s">
        <v>269</v>
      </c>
      <c r="B10082" t="s">
        <v>270</v>
      </c>
      <c r="C10082" s="1">
        <v>43906</v>
      </c>
      <c r="D10082">
        <v>31</v>
      </c>
      <c r="E10082">
        <v>5</v>
      </c>
      <c r="F10082">
        <v>0</v>
      </c>
      <c r="G10082">
        <v>0</v>
      </c>
      <c r="H10082">
        <v>16.434999999999999</v>
      </c>
      <c r="I10082">
        <v>2.6509999999999998</v>
      </c>
      <c r="J10082">
        <v>0</v>
      </c>
      <c r="K10082">
        <v>0</v>
      </c>
      <c r="L10082">
        <v>1704</v>
      </c>
      <c r="M10082">
        <v>351</v>
      </c>
      <c r="N10082">
        <v>0.90300000000000002</v>
      </c>
      <c r="O10082">
        <v>0.186</v>
      </c>
      <c r="P10082" t="s">
        <v>44</v>
      </c>
      <c r="Q10082">
        <v>1886202</v>
      </c>
      <c r="R10082">
        <v>31.212</v>
      </c>
      <c r="S10082">
        <v>43.9</v>
      </c>
      <c r="T10082">
        <v>19.754000000000001</v>
      </c>
      <c r="U10082">
        <v>14.135999999999999</v>
      </c>
      <c r="V10082">
        <v>25063.846000000001</v>
      </c>
      <c r="W10082">
        <v>0.7</v>
      </c>
      <c r="X10082">
        <v>350.06</v>
      </c>
      <c r="Y10082">
        <v>4.91</v>
      </c>
      <c r="Z10082" s="32">
        <v>25.6</v>
      </c>
      <c r="AA10082" s="32">
        <v>51</v>
      </c>
      <c r="AB10082" s="32"/>
      <c r="AC10082" s="32">
        <v>5.57</v>
      </c>
    </row>
    <row r="10083" spans="1:29" hidden="1" x14ac:dyDescent="0.25">
      <c r="A10083" t="s">
        <v>269</v>
      </c>
      <c r="B10083" t="s">
        <v>270</v>
      </c>
      <c r="C10083" s="1">
        <v>43907</v>
      </c>
      <c r="D10083">
        <v>36</v>
      </c>
      <c r="E10083">
        <v>5</v>
      </c>
      <c r="F10083">
        <v>0</v>
      </c>
      <c r="G10083">
        <v>0</v>
      </c>
      <c r="H10083">
        <v>19.085999999999999</v>
      </c>
      <c r="I10083">
        <v>2.6509999999999998</v>
      </c>
      <c r="J10083">
        <v>0</v>
      </c>
      <c r="K10083">
        <v>0</v>
      </c>
      <c r="L10083">
        <v>2199</v>
      </c>
      <c r="M10083">
        <v>495</v>
      </c>
      <c r="N10083">
        <v>1.1659999999999999</v>
      </c>
      <c r="O10083">
        <v>0.26200000000000001</v>
      </c>
      <c r="P10083" t="s">
        <v>44</v>
      </c>
      <c r="Q10083">
        <v>1886202</v>
      </c>
      <c r="R10083">
        <v>31.212</v>
      </c>
      <c r="S10083">
        <v>43.9</v>
      </c>
      <c r="T10083">
        <v>19.754000000000001</v>
      </c>
      <c r="U10083">
        <v>14.135999999999999</v>
      </c>
      <c r="V10083">
        <v>25063.846000000001</v>
      </c>
      <c r="W10083">
        <v>0.7</v>
      </c>
      <c r="X10083">
        <v>350.06</v>
      </c>
      <c r="Y10083">
        <v>4.91</v>
      </c>
      <c r="Z10083" s="32">
        <v>25.6</v>
      </c>
      <c r="AA10083" s="32">
        <v>51</v>
      </c>
      <c r="AB10083" s="32"/>
      <c r="AC10083" s="32">
        <v>5.57</v>
      </c>
    </row>
    <row r="10084" spans="1:29" hidden="1" x14ac:dyDescent="0.25">
      <c r="A10084" t="s">
        <v>269</v>
      </c>
      <c r="B10084" t="s">
        <v>270</v>
      </c>
      <c r="C10084" s="1">
        <v>43908</v>
      </c>
      <c r="D10084">
        <v>61</v>
      </c>
      <c r="E10084">
        <v>25</v>
      </c>
      <c r="F10084">
        <v>0</v>
      </c>
      <c r="G10084">
        <v>0</v>
      </c>
      <c r="H10084">
        <v>32.340000000000003</v>
      </c>
      <c r="I10084">
        <v>13.254</v>
      </c>
      <c r="J10084">
        <v>0</v>
      </c>
      <c r="K10084">
        <v>0</v>
      </c>
      <c r="L10084">
        <v>2954</v>
      </c>
      <c r="M10084">
        <v>755</v>
      </c>
      <c r="N10084">
        <v>1.5660000000000001</v>
      </c>
      <c r="O10084">
        <v>0.4</v>
      </c>
      <c r="P10084" t="s">
        <v>44</v>
      </c>
      <c r="Q10084">
        <v>1886202</v>
      </c>
      <c r="R10084">
        <v>31.212</v>
      </c>
      <c r="S10084">
        <v>43.9</v>
      </c>
      <c r="T10084">
        <v>19.754000000000001</v>
      </c>
      <c r="U10084">
        <v>14.135999999999999</v>
      </c>
      <c r="V10084">
        <v>25063.846000000001</v>
      </c>
      <c r="W10084">
        <v>0.7</v>
      </c>
      <c r="X10084">
        <v>350.06</v>
      </c>
      <c r="Y10084">
        <v>4.91</v>
      </c>
      <c r="Z10084" s="32">
        <v>25.6</v>
      </c>
      <c r="AA10084" s="32">
        <v>51</v>
      </c>
      <c r="AB10084" s="32"/>
      <c r="AC10084" s="32">
        <v>5.57</v>
      </c>
    </row>
    <row r="10085" spans="1:29" hidden="1" x14ac:dyDescent="0.25">
      <c r="A10085" t="s">
        <v>269</v>
      </c>
      <c r="B10085" t="s">
        <v>270</v>
      </c>
      <c r="C10085" s="1">
        <v>43909</v>
      </c>
      <c r="D10085">
        <v>71</v>
      </c>
      <c r="E10085">
        <v>10</v>
      </c>
      <c r="F10085">
        <v>0</v>
      </c>
      <c r="G10085">
        <v>0</v>
      </c>
      <c r="H10085">
        <v>37.642000000000003</v>
      </c>
      <c r="I10085">
        <v>5.3019999999999996</v>
      </c>
      <c r="J10085">
        <v>0</v>
      </c>
      <c r="K10085">
        <v>0</v>
      </c>
      <c r="L10085">
        <v>3674</v>
      </c>
      <c r="M10085">
        <v>720</v>
      </c>
      <c r="N10085">
        <v>1.948</v>
      </c>
      <c r="O10085">
        <v>0.38200000000000001</v>
      </c>
      <c r="P10085" t="s">
        <v>44</v>
      </c>
      <c r="Q10085">
        <v>1886202</v>
      </c>
      <c r="R10085">
        <v>31.212</v>
      </c>
      <c r="S10085">
        <v>43.9</v>
      </c>
      <c r="T10085">
        <v>19.754000000000001</v>
      </c>
      <c r="U10085">
        <v>14.135999999999999</v>
      </c>
      <c r="V10085">
        <v>25063.846000000001</v>
      </c>
      <c r="W10085">
        <v>0.7</v>
      </c>
      <c r="X10085">
        <v>350.06</v>
      </c>
      <c r="Y10085">
        <v>4.91</v>
      </c>
      <c r="Z10085" s="32">
        <v>25.6</v>
      </c>
      <c r="AA10085" s="32">
        <v>51</v>
      </c>
      <c r="AB10085" s="32"/>
      <c r="AC10085" s="32">
        <v>5.57</v>
      </c>
    </row>
    <row r="10086" spans="1:29" hidden="1" x14ac:dyDescent="0.25">
      <c r="A10086" t="s">
        <v>269</v>
      </c>
      <c r="B10086" t="s">
        <v>270</v>
      </c>
      <c r="C10086" s="1">
        <v>43910</v>
      </c>
      <c r="D10086">
        <v>86</v>
      </c>
      <c r="E10086">
        <v>15</v>
      </c>
      <c r="F10086">
        <v>0</v>
      </c>
      <c r="G10086">
        <v>0</v>
      </c>
      <c r="H10086">
        <v>45.594000000000001</v>
      </c>
      <c r="I10086">
        <v>7.952</v>
      </c>
      <c r="J10086">
        <v>0</v>
      </c>
      <c r="K10086">
        <v>0</v>
      </c>
      <c r="L10086">
        <v>4373</v>
      </c>
      <c r="M10086">
        <v>699</v>
      </c>
      <c r="N10086">
        <v>2.3180000000000001</v>
      </c>
      <c r="O10086">
        <v>0.371</v>
      </c>
      <c r="P10086" t="s">
        <v>44</v>
      </c>
      <c r="Q10086">
        <v>1886202</v>
      </c>
      <c r="R10086">
        <v>31.212</v>
      </c>
      <c r="S10086">
        <v>43.9</v>
      </c>
      <c r="T10086">
        <v>19.754000000000001</v>
      </c>
      <c r="U10086">
        <v>14.135999999999999</v>
      </c>
      <c r="V10086">
        <v>25063.846000000001</v>
      </c>
      <c r="W10086">
        <v>0.7</v>
      </c>
      <c r="X10086">
        <v>350.06</v>
      </c>
      <c r="Y10086">
        <v>4.91</v>
      </c>
      <c r="Z10086" s="32">
        <v>25.6</v>
      </c>
      <c r="AA10086" s="32">
        <v>51</v>
      </c>
      <c r="AB10086" s="32"/>
      <c r="AC10086" s="32">
        <v>5.57</v>
      </c>
    </row>
    <row r="10087" spans="1:29" hidden="1" x14ac:dyDescent="0.25">
      <c r="A10087" t="s">
        <v>269</v>
      </c>
      <c r="B10087" t="s">
        <v>270</v>
      </c>
      <c r="C10087" s="1">
        <v>43911</v>
      </c>
      <c r="D10087">
        <v>111</v>
      </c>
      <c r="E10087">
        <v>25</v>
      </c>
      <c r="F10087">
        <v>0</v>
      </c>
      <c r="G10087">
        <v>0</v>
      </c>
      <c r="H10087">
        <v>58.847999999999999</v>
      </c>
      <c r="I10087">
        <v>13.254</v>
      </c>
      <c r="J10087">
        <v>0</v>
      </c>
      <c r="K10087">
        <v>0</v>
      </c>
      <c r="L10087">
        <v>5762</v>
      </c>
      <c r="M10087">
        <v>1389</v>
      </c>
      <c r="N10087">
        <v>3.0550000000000002</v>
      </c>
      <c r="O10087">
        <v>0.73599999999999999</v>
      </c>
      <c r="P10087" t="s">
        <v>44</v>
      </c>
      <c r="Q10087">
        <v>1886202</v>
      </c>
      <c r="R10087">
        <v>31.212</v>
      </c>
      <c r="S10087">
        <v>43.9</v>
      </c>
      <c r="T10087">
        <v>19.754000000000001</v>
      </c>
      <c r="U10087">
        <v>14.135999999999999</v>
      </c>
      <c r="V10087">
        <v>25063.846000000001</v>
      </c>
      <c r="W10087">
        <v>0.7</v>
      </c>
      <c r="X10087">
        <v>350.06</v>
      </c>
      <c r="Y10087">
        <v>4.91</v>
      </c>
      <c r="Z10087" s="32">
        <v>25.6</v>
      </c>
      <c r="AA10087" s="32">
        <v>51</v>
      </c>
      <c r="AB10087" s="32"/>
      <c r="AC10087" s="32">
        <v>5.57</v>
      </c>
    </row>
    <row r="10088" spans="1:29" hidden="1" x14ac:dyDescent="0.25">
      <c r="A10088" t="s">
        <v>269</v>
      </c>
      <c r="B10088" t="s">
        <v>270</v>
      </c>
      <c r="C10088" s="1">
        <v>43912</v>
      </c>
      <c r="D10088">
        <v>124</v>
      </c>
      <c r="E10088">
        <v>13</v>
      </c>
      <c r="F10088">
        <v>0</v>
      </c>
      <c r="G10088">
        <v>0</v>
      </c>
      <c r="H10088">
        <v>65.741</v>
      </c>
      <c r="I10088">
        <v>6.8920000000000003</v>
      </c>
      <c r="J10088">
        <v>0</v>
      </c>
      <c r="K10088">
        <v>0</v>
      </c>
      <c r="L10088">
        <v>6573</v>
      </c>
      <c r="M10088">
        <v>811</v>
      </c>
      <c r="N10088">
        <v>3.4849999999999999</v>
      </c>
      <c r="O10088">
        <v>0.43</v>
      </c>
      <c r="P10088" t="s">
        <v>44</v>
      </c>
      <c r="Q10088">
        <v>1886202</v>
      </c>
      <c r="R10088">
        <v>31.212</v>
      </c>
      <c r="S10088">
        <v>43.9</v>
      </c>
      <c r="T10088">
        <v>19.754000000000001</v>
      </c>
      <c r="U10088">
        <v>14.135999999999999</v>
      </c>
      <c r="V10088">
        <v>25063.846000000001</v>
      </c>
      <c r="W10088">
        <v>0.7</v>
      </c>
      <c r="X10088">
        <v>350.06</v>
      </c>
      <c r="Y10088">
        <v>4.91</v>
      </c>
      <c r="Z10088" s="32">
        <v>25.6</v>
      </c>
      <c r="AA10088" s="32">
        <v>51</v>
      </c>
      <c r="AB10088" s="32"/>
      <c r="AC10088" s="32">
        <v>5.57</v>
      </c>
    </row>
    <row r="10089" spans="1:29" hidden="1" x14ac:dyDescent="0.25">
      <c r="A10089" t="s">
        <v>269</v>
      </c>
      <c r="B10089" t="s">
        <v>270</v>
      </c>
      <c r="C10089" s="1">
        <v>43913</v>
      </c>
      <c r="D10089">
        <v>139</v>
      </c>
      <c r="E10089">
        <v>15</v>
      </c>
      <c r="F10089">
        <v>0</v>
      </c>
      <c r="G10089">
        <v>0</v>
      </c>
      <c r="H10089">
        <v>73.692999999999998</v>
      </c>
      <c r="I10089">
        <v>7.952</v>
      </c>
      <c r="J10089">
        <v>0</v>
      </c>
      <c r="K10089">
        <v>0</v>
      </c>
      <c r="L10089">
        <v>7758</v>
      </c>
      <c r="M10089">
        <v>1185</v>
      </c>
      <c r="N10089">
        <v>4.1130000000000004</v>
      </c>
      <c r="O10089">
        <v>0.628</v>
      </c>
      <c r="P10089" t="s">
        <v>44</v>
      </c>
      <c r="Q10089">
        <v>1886202</v>
      </c>
      <c r="R10089">
        <v>31.212</v>
      </c>
      <c r="S10089">
        <v>43.9</v>
      </c>
      <c r="T10089">
        <v>19.754000000000001</v>
      </c>
      <c r="U10089">
        <v>14.135999999999999</v>
      </c>
      <c r="V10089">
        <v>25063.846000000001</v>
      </c>
      <c r="W10089">
        <v>0.7</v>
      </c>
      <c r="X10089">
        <v>350.06</v>
      </c>
      <c r="Y10089">
        <v>4.91</v>
      </c>
      <c r="Z10089" s="32">
        <v>25.6</v>
      </c>
      <c r="AA10089" s="32">
        <v>51</v>
      </c>
      <c r="AB10089" s="32"/>
      <c r="AC10089" s="32">
        <v>5.57</v>
      </c>
    </row>
    <row r="10090" spans="1:29" hidden="1" x14ac:dyDescent="0.25">
      <c r="A10090" t="s">
        <v>269</v>
      </c>
      <c r="B10090" t="s">
        <v>270</v>
      </c>
      <c r="C10090" s="1">
        <v>43914</v>
      </c>
      <c r="D10090">
        <v>180</v>
      </c>
      <c r="E10090">
        <v>41</v>
      </c>
      <c r="F10090">
        <v>0</v>
      </c>
      <c r="G10090">
        <v>0</v>
      </c>
      <c r="H10090">
        <v>95.43</v>
      </c>
      <c r="I10090">
        <v>21.736999999999998</v>
      </c>
      <c r="J10090">
        <v>0</v>
      </c>
      <c r="K10090">
        <v>0</v>
      </c>
      <c r="L10090">
        <v>8645</v>
      </c>
      <c r="M10090">
        <v>887</v>
      </c>
      <c r="N10090">
        <v>4.5830000000000002</v>
      </c>
      <c r="O10090">
        <v>0.47</v>
      </c>
      <c r="P10090" t="s">
        <v>44</v>
      </c>
      <c r="Q10090">
        <v>1886202</v>
      </c>
      <c r="R10090">
        <v>31.212</v>
      </c>
      <c r="S10090">
        <v>43.9</v>
      </c>
      <c r="T10090">
        <v>19.754000000000001</v>
      </c>
      <c r="U10090">
        <v>14.135999999999999</v>
      </c>
      <c r="V10090">
        <v>25063.846000000001</v>
      </c>
      <c r="W10090">
        <v>0.7</v>
      </c>
      <c r="X10090">
        <v>350.06</v>
      </c>
      <c r="Y10090">
        <v>4.91</v>
      </c>
      <c r="Z10090" s="32">
        <v>25.6</v>
      </c>
      <c r="AA10090" s="32">
        <v>51</v>
      </c>
      <c r="AB10090" s="32"/>
      <c r="AC10090" s="32">
        <v>5.57</v>
      </c>
    </row>
    <row r="10091" spans="1:29" hidden="1" x14ac:dyDescent="0.25">
      <c r="A10091" t="s">
        <v>269</v>
      </c>
      <c r="B10091" t="s">
        <v>270</v>
      </c>
      <c r="C10091" s="1">
        <v>43915</v>
      </c>
      <c r="D10091">
        <v>197</v>
      </c>
      <c r="E10091">
        <v>17</v>
      </c>
      <c r="F10091">
        <v>0</v>
      </c>
      <c r="G10091">
        <v>0</v>
      </c>
      <c r="H10091">
        <v>104.443</v>
      </c>
      <c r="I10091">
        <v>9.0129999999999999</v>
      </c>
      <c r="J10091">
        <v>0</v>
      </c>
      <c r="K10091">
        <v>0</v>
      </c>
      <c r="L10091">
        <v>9796</v>
      </c>
      <c r="M10091">
        <v>1151</v>
      </c>
      <c r="N10091">
        <v>5.194</v>
      </c>
      <c r="O10091">
        <v>0.61</v>
      </c>
      <c r="P10091" t="s">
        <v>44</v>
      </c>
      <c r="Q10091">
        <v>1886202</v>
      </c>
      <c r="R10091">
        <v>31.212</v>
      </c>
      <c r="S10091">
        <v>43.9</v>
      </c>
      <c r="T10091">
        <v>19.754000000000001</v>
      </c>
      <c r="U10091">
        <v>14.135999999999999</v>
      </c>
      <c r="V10091">
        <v>25063.846000000001</v>
      </c>
      <c r="W10091">
        <v>0.7</v>
      </c>
      <c r="X10091">
        <v>350.06</v>
      </c>
      <c r="Y10091">
        <v>4.91</v>
      </c>
      <c r="Z10091" s="32">
        <v>25.6</v>
      </c>
      <c r="AA10091" s="32">
        <v>51</v>
      </c>
      <c r="AB10091" s="32"/>
      <c r="AC10091" s="32">
        <v>5.57</v>
      </c>
    </row>
    <row r="10092" spans="1:29" hidden="1" x14ac:dyDescent="0.25">
      <c r="A10092" t="s">
        <v>269</v>
      </c>
      <c r="B10092" t="s">
        <v>270</v>
      </c>
      <c r="C10092" s="1">
        <v>43916</v>
      </c>
      <c r="D10092">
        <v>221</v>
      </c>
      <c r="E10092">
        <v>24</v>
      </c>
      <c r="F10092">
        <v>0</v>
      </c>
      <c r="G10092">
        <v>0</v>
      </c>
      <c r="H10092">
        <v>117.167</v>
      </c>
      <c r="I10092">
        <v>12.724</v>
      </c>
      <c r="J10092">
        <v>0</v>
      </c>
      <c r="K10092">
        <v>0</v>
      </c>
      <c r="L10092">
        <v>10613</v>
      </c>
      <c r="M10092">
        <v>817</v>
      </c>
      <c r="N10092">
        <v>5.6269999999999998</v>
      </c>
      <c r="O10092">
        <v>0.433</v>
      </c>
      <c r="P10092" t="s">
        <v>44</v>
      </c>
      <c r="Q10092">
        <v>1886202</v>
      </c>
      <c r="R10092">
        <v>31.212</v>
      </c>
      <c r="S10092">
        <v>43.9</v>
      </c>
      <c r="T10092">
        <v>19.754000000000001</v>
      </c>
      <c r="U10092">
        <v>14.135999999999999</v>
      </c>
      <c r="V10092">
        <v>25063.846000000001</v>
      </c>
      <c r="W10092">
        <v>0.7</v>
      </c>
      <c r="X10092">
        <v>350.06</v>
      </c>
      <c r="Y10092">
        <v>4.91</v>
      </c>
      <c r="Z10092" s="32">
        <v>25.6</v>
      </c>
      <c r="AA10092" s="32">
        <v>51</v>
      </c>
      <c r="AB10092" s="32"/>
      <c r="AC10092" s="32">
        <v>5.57</v>
      </c>
    </row>
    <row r="10093" spans="1:29" hidden="1" x14ac:dyDescent="0.25">
      <c r="A10093" t="s">
        <v>269</v>
      </c>
      <c r="B10093" t="s">
        <v>270</v>
      </c>
      <c r="C10093" s="1">
        <v>43917</v>
      </c>
      <c r="D10093">
        <v>244</v>
      </c>
      <c r="E10093">
        <v>23</v>
      </c>
      <c r="F10093">
        <v>0</v>
      </c>
      <c r="G10093">
        <v>0</v>
      </c>
      <c r="H10093">
        <v>129.36000000000001</v>
      </c>
      <c r="I10093">
        <v>12.194000000000001</v>
      </c>
      <c r="J10093">
        <v>0</v>
      </c>
      <c r="K10093">
        <v>0</v>
      </c>
      <c r="L10093">
        <v>11702</v>
      </c>
      <c r="M10093">
        <v>1089</v>
      </c>
      <c r="N10093">
        <v>6.2039999999999997</v>
      </c>
      <c r="O10093">
        <v>0.57699999999999996</v>
      </c>
      <c r="P10093" t="s">
        <v>44</v>
      </c>
      <c r="Q10093">
        <v>1886202</v>
      </c>
      <c r="R10093">
        <v>31.212</v>
      </c>
      <c r="S10093">
        <v>43.9</v>
      </c>
      <c r="T10093">
        <v>19.754000000000001</v>
      </c>
      <c r="U10093">
        <v>14.135999999999999</v>
      </c>
      <c r="V10093">
        <v>25063.846000000001</v>
      </c>
      <c r="W10093">
        <v>0.7</v>
      </c>
      <c r="X10093">
        <v>350.06</v>
      </c>
      <c r="Y10093">
        <v>4.91</v>
      </c>
      <c r="Z10093" s="32">
        <v>25.6</v>
      </c>
      <c r="AA10093" s="32">
        <v>51</v>
      </c>
      <c r="AB10093" s="32"/>
      <c r="AC10093" s="32">
        <v>5.57</v>
      </c>
    </row>
    <row r="10094" spans="1:29" hidden="1" x14ac:dyDescent="0.25">
      <c r="A10094" t="s">
        <v>269</v>
      </c>
      <c r="B10094" t="s">
        <v>270</v>
      </c>
      <c r="C10094" s="1">
        <v>43918</v>
      </c>
      <c r="D10094">
        <v>280</v>
      </c>
      <c r="E10094">
        <v>36</v>
      </c>
      <c r="F10094">
        <v>0</v>
      </c>
      <c r="G10094">
        <v>0</v>
      </c>
      <c r="H10094">
        <v>148.446</v>
      </c>
      <c r="I10094">
        <v>19.085999999999999</v>
      </c>
      <c r="J10094">
        <v>0</v>
      </c>
      <c r="K10094">
        <v>0</v>
      </c>
      <c r="L10094">
        <v>12748</v>
      </c>
      <c r="M10094">
        <v>1046</v>
      </c>
      <c r="N10094">
        <v>6.7590000000000003</v>
      </c>
      <c r="O10094">
        <v>0.55500000000000005</v>
      </c>
      <c r="P10094" t="s">
        <v>44</v>
      </c>
      <c r="Q10094">
        <v>1886202</v>
      </c>
      <c r="R10094">
        <v>31.212</v>
      </c>
      <c r="S10094">
        <v>43.9</v>
      </c>
      <c r="T10094">
        <v>19.754000000000001</v>
      </c>
      <c r="U10094">
        <v>14.135999999999999</v>
      </c>
      <c r="V10094">
        <v>25063.846000000001</v>
      </c>
      <c r="W10094">
        <v>0.7</v>
      </c>
      <c r="X10094">
        <v>350.06</v>
      </c>
      <c r="Y10094">
        <v>4.91</v>
      </c>
      <c r="Z10094" s="32">
        <v>25.6</v>
      </c>
      <c r="AA10094" s="32">
        <v>51</v>
      </c>
      <c r="AB10094" s="32"/>
      <c r="AC10094" s="32">
        <v>5.57</v>
      </c>
    </row>
    <row r="10095" spans="1:29" hidden="1" x14ac:dyDescent="0.25">
      <c r="A10095" t="s">
        <v>269</v>
      </c>
      <c r="B10095" t="s">
        <v>270</v>
      </c>
      <c r="C10095" s="1">
        <v>43919</v>
      </c>
      <c r="D10095">
        <v>305</v>
      </c>
      <c r="E10095">
        <v>25</v>
      </c>
      <c r="F10095">
        <v>0</v>
      </c>
      <c r="G10095">
        <v>0</v>
      </c>
      <c r="H10095">
        <v>161.70099999999999</v>
      </c>
      <c r="I10095">
        <v>13.254</v>
      </c>
      <c r="J10095">
        <v>0</v>
      </c>
      <c r="K10095">
        <v>0</v>
      </c>
      <c r="L10095">
        <v>13805</v>
      </c>
      <c r="M10095">
        <v>1057</v>
      </c>
      <c r="N10095">
        <v>7.319</v>
      </c>
      <c r="O10095">
        <v>0.56000000000000005</v>
      </c>
      <c r="P10095" t="s">
        <v>44</v>
      </c>
      <c r="Q10095">
        <v>1886202</v>
      </c>
      <c r="R10095">
        <v>31.212</v>
      </c>
      <c r="S10095">
        <v>43.9</v>
      </c>
      <c r="T10095">
        <v>19.754000000000001</v>
      </c>
      <c r="U10095">
        <v>14.135999999999999</v>
      </c>
      <c r="V10095">
        <v>25063.846000000001</v>
      </c>
      <c r="W10095">
        <v>0.7</v>
      </c>
      <c r="X10095">
        <v>350.06</v>
      </c>
      <c r="Y10095">
        <v>4.91</v>
      </c>
      <c r="Z10095" s="32">
        <v>25.6</v>
      </c>
      <c r="AA10095" s="32">
        <v>51</v>
      </c>
      <c r="AB10095" s="32"/>
      <c r="AC10095" s="32">
        <v>5.57</v>
      </c>
    </row>
    <row r="10096" spans="1:29" hidden="1" x14ac:dyDescent="0.25">
      <c r="A10096" t="s">
        <v>269</v>
      </c>
      <c r="B10096" t="s">
        <v>270</v>
      </c>
      <c r="C10096" s="1">
        <v>43920</v>
      </c>
      <c r="D10096">
        <v>376</v>
      </c>
      <c r="E10096">
        <v>71</v>
      </c>
      <c r="F10096">
        <v>0</v>
      </c>
      <c r="G10096">
        <v>0</v>
      </c>
      <c r="H10096">
        <v>199.34200000000001</v>
      </c>
      <c r="I10096">
        <v>37.642000000000003</v>
      </c>
      <c r="J10096">
        <v>0</v>
      </c>
      <c r="K10096">
        <v>0</v>
      </c>
      <c r="L10096">
        <v>14307</v>
      </c>
      <c r="M10096">
        <v>502</v>
      </c>
      <c r="N10096">
        <v>7.585</v>
      </c>
      <c r="O10096">
        <v>0.26600000000000001</v>
      </c>
      <c r="P10096" t="s">
        <v>44</v>
      </c>
      <c r="Q10096">
        <v>1886202</v>
      </c>
      <c r="R10096">
        <v>31.212</v>
      </c>
      <c r="S10096">
        <v>43.9</v>
      </c>
      <c r="T10096">
        <v>19.754000000000001</v>
      </c>
      <c r="U10096">
        <v>14.135999999999999</v>
      </c>
      <c r="V10096">
        <v>25063.846000000001</v>
      </c>
      <c r="W10096">
        <v>0.7</v>
      </c>
      <c r="X10096">
        <v>350.06</v>
      </c>
      <c r="Y10096">
        <v>4.91</v>
      </c>
      <c r="Z10096" s="32">
        <v>25.6</v>
      </c>
      <c r="AA10096" s="32">
        <v>51</v>
      </c>
      <c r="AB10096" s="32"/>
      <c r="AC10096" s="32">
        <v>5.57</v>
      </c>
    </row>
    <row r="10097" spans="1:29" hidden="1" x14ac:dyDescent="0.25">
      <c r="A10097" t="s">
        <v>269</v>
      </c>
      <c r="B10097" t="s">
        <v>270</v>
      </c>
      <c r="C10097" s="1">
        <v>43921</v>
      </c>
      <c r="D10097">
        <v>376</v>
      </c>
      <c r="E10097">
        <v>0</v>
      </c>
      <c r="F10097">
        <v>0</v>
      </c>
      <c r="G10097">
        <v>0</v>
      </c>
      <c r="H10097">
        <v>199.34200000000001</v>
      </c>
      <c r="I10097">
        <v>0</v>
      </c>
      <c r="J10097">
        <v>0</v>
      </c>
      <c r="K10097">
        <v>0</v>
      </c>
      <c r="L10097">
        <v>14807</v>
      </c>
      <c r="M10097">
        <v>500</v>
      </c>
      <c r="N10097">
        <v>7.85</v>
      </c>
      <c r="O10097">
        <v>0.26500000000000001</v>
      </c>
      <c r="P10097" t="s">
        <v>44</v>
      </c>
      <c r="Q10097">
        <v>1886202</v>
      </c>
      <c r="R10097">
        <v>31.212</v>
      </c>
      <c r="S10097">
        <v>43.9</v>
      </c>
      <c r="T10097">
        <v>19.754000000000001</v>
      </c>
      <c r="U10097">
        <v>14.135999999999999</v>
      </c>
      <c r="V10097">
        <v>25063.846000000001</v>
      </c>
      <c r="W10097">
        <v>0.7</v>
      </c>
      <c r="X10097">
        <v>350.06</v>
      </c>
      <c r="Y10097">
        <v>4.91</v>
      </c>
      <c r="Z10097" s="32">
        <v>25.6</v>
      </c>
      <c r="AA10097" s="32">
        <v>51</v>
      </c>
      <c r="AB10097" s="32"/>
      <c r="AC10097" s="32">
        <v>5.57</v>
      </c>
    </row>
    <row r="10098" spans="1:29" hidden="1" x14ac:dyDescent="0.25">
      <c r="A10098" t="s">
        <v>269</v>
      </c>
      <c r="B10098" t="s">
        <v>270</v>
      </c>
      <c r="C10098" s="1">
        <v>43922</v>
      </c>
      <c r="D10098">
        <v>398</v>
      </c>
      <c r="E10098">
        <v>22</v>
      </c>
      <c r="F10098">
        <v>0</v>
      </c>
      <c r="G10098">
        <v>0</v>
      </c>
      <c r="H10098">
        <v>211.006</v>
      </c>
      <c r="I10098">
        <v>11.664</v>
      </c>
      <c r="J10098">
        <v>0</v>
      </c>
      <c r="K10098">
        <v>0</v>
      </c>
      <c r="L10098">
        <v>15810</v>
      </c>
      <c r="M10098">
        <v>1003</v>
      </c>
      <c r="N10098">
        <v>8.3819999999999997</v>
      </c>
      <c r="O10098">
        <v>0.53200000000000003</v>
      </c>
      <c r="P10098" t="s">
        <v>44</v>
      </c>
      <c r="Q10098">
        <v>1886202</v>
      </c>
      <c r="R10098">
        <v>31.212</v>
      </c>
      <c r="S10098">
        <v>43.9</v>
      </c>
      <c r="T10098">
        <v>19.754000000000001</v>
      </c>
      <c r="U10098">
        <v>14.135999999999999</v>
      </c>
      <c r="V10098">
        <v>25063.846000000001</v>
      </c>
      <c r="W10098">
        <v>0.7</v>
      </c>
      <c r="X10098">
        <v>350.06</v>
      </c>
      <c r="Y10098">
        <v>4.91</v>
      </c>
      <c r="Z10098" s="32">
        <v>25.6</v>
      </c>
      <c r="AA10098" s="32">
        <v>51</v>
      </c>
      <c r="AB10098" s="32"/>
      <c r="AC10098" s="32">
        <v>5.57</v>
      </c>
    </row>
    <row r="10099" spans="1:29" hidden="1" x14ac:dyDescent="0.25">
      <c r="A10099" t="s">
        <v>269</v>
      </c>
      <c r="B10099" t="s">
        <v>270</v>
      </c>
      <c r="C10099" s="1">
        <v>43923</v>
      </c>
      <c r="D10099">
        <v>446</v>
      </c>
      <c r="E10099">
        <v>48</v>
      </c>
      <c r="F10099">
        <v>0</v>
      </c>
      <c r="G10099">
        <v>0</v>
      </c>
      <c r="H10099">
        <v>236.45400000000001</v>
      </c>
      <c r="I10099">
        <v>25.448</v>
      </c>
      <c r="J10099">
        <v>0</v>
      </c>
      <c r="K10099">
        <v>0</v>
      </c>
      <c r="L10099">
        <v>16834</v>
      </c>
      <c r="M10099">
        <v>1024</v>
      </c>
      <c r="N10099">
        <v>8.9250000000000007</v>
      </c>
      <c r="O10099">
        <v>0.54300000000000004</v>
      </c>
      <c r="P10099" t="s">
        <v>44</v>
      </c>
      <c r="Q10099">
        <v>1886202</v>
      </c>
      <c r="R10099">
        <v>31.212</v>
      </c>
      <c r="S10099">
        <v>43.9</v>
      </c>
      <c r="T10099">
        <v>19.754000000000001</v>
      </c>
      <c r="U10099">
        <v>14.135999999999999</v>
      </c>
      <c r="V10099">
        <v>25063.846000000001</v>
      </c>
      <c r="W10099">
        <v>0.7</v>
      </c>
      <c r="X10099">
        <v>350.06</v>
      </c>
      <c r="Y10099">
        <v>4.91</v>
      </c>
      <c r="Z10099" s="32">
        <v>25.6</v>
      </c>
      <c r="AA10099" s="32">
        <v>51</v>
      </c>
      <c r="AB10099" s="32"/>
      <c r="AC10099" s="32">
        <v>5.57</v>
      </c>
    </row>
    <row r="10100" spans="1:29" hidden="1" x14ac:dyDescent="0.25">
      <c r="A10100" t="s">
        <v>269</v>
      </c>
      <c r="B10100" t="s">
        <v>270</v>
      </c>
      <c r="C10100" s="1">
        <v>43924</v>
      </c>
      <c r="D10100">
        <v>458</v>
      </c>
      <c r="E10100">
        <v>12</v>
      </c>
      <c r="F10100">
        <v>0</v>
      </c>
      <c r="G10100">
        <v>0</v>
      </c>
      <c r="H10100">
        <v>242.816</v>
      </c>
      <c r="I10100">
        <v>6.3620000000000001</v>
      </c>
      <c r="J10100">
        <v>0</v>
      </c>
      <c r="K10100">
        <v>0</v>
      </c>
      <c r="L10100">
        <v>18198</v>
      </c>
      <c r="M10100">
        <v>1364</v>
      </c>
      <c r="N10100">
        <v>9.6479999999999997</v>
      </c>
      <c r="O10100">
        <v>0.72299999999999998</v>
      </c>
      <c r="P10100" t="s">
        <v>44</v>
      </c>
      <c r="Q10100">
        <v>1886202</v>
      </c>
      <c r="R10100">
        <v>31.212</v>
      </c>
      <c r="S10100">
        <v>43.9</v>
      </c>
      <c r="T10100">
        <v>19.754000000000001</v>
      </c>
      <c r="U10100">
        <v>14.135999999999999</v>
      </c>
      <c r="V10100">
        <v>25063.846000000001</v>
      </c>
      <c r="W10100">
        <v>0.7</v>
      </c>
      <c r="X10100">
        <v>350.06</v>
      </c>
      <c r="Y10100">
        <v>4.91</v>
      </c>
      <c r="Z10100" s="32">
        <v>25.6</v>
      </c>
      <c r="AA10100" s="32">
        <v>51</v>
      </c>
      <c r="AB10100" s="32"/>
      <c r="AC10100" s="32">
        <v>5.57</v>
      </c>
    </row>
    <row r="10101" spans="1:29" hidden="1" x14ac:dyDescent="0.25">
      <c r="A10101" t="s">
        <v>269</v>
      </c>
      <c r="B10101" t="s">
        <v>270</v>
      </c>
      <c r="C10101" s="1">
        <v>43925</v>
      </c>
      <c r="D10101">
        <v>493</v>
      </c>
      <c r="E10101">
        <v>35</v>
      </c>
      <c r="F10101">
        <v>1</v>
      </c>
      <c r="G10101">
        <v>1</v>
      </c>
      <c r="H10101">
        <v>261.37200000000001</v>
      </c>
      <c r="I10101">
        <v>18.556000000000001</v>
      </c>
      <c r="J10101">
        <v>0.53</v>
      </c>
      <c r="K10101">
        <v>0.53</v>
      </c>
      <c r="L10101">
        <v>19380</v>
      </c>
      <c r="M10101">
        <v>1182</v>
      </c>
      <c r="N10101">
        <v>10.275</v>
      </c>
      <c r="O10101">
        <v>0.627</v>
      </c>
      <c r="P10101" t="s">
        <v>44</v>
      </c>
      <c r="Q10101">
        <v>1886202</v>
      </c>
      <c r="R10101">
        <v>31.212</v>
      </c>
      <c r="S10101">
        <v>43.9</v>
      </c>
      <c r="T10101">
        <v>19.754000000000001</v>
      </c>
      <c r="U10101">
        <v>14.135999999999999</v>
      </c>
      <c r="V10101">
        <v>25063.846000000001</v>
      </c>
      <c r="W10101">
        <v>0.7</v>
      </c>
      <c r="X10101">
        <v>350.06</v>
      </c>
      <c r="Y10101">
        <v>4.91</v>
      </c>
      <c r="Z10101" s="32">
        <v>25.6</v>
      </c>
      <c r="AA10101" s="32">
        <v>51</v>
      </c>
      <c r="AB10101" s="32"/>
      <c r="AC10101" s="32">
        <v>5.57</v>
      </c>
    </row>
    <row r="10102" spans="1:29" hidden="1" x14ac:dyDescent="0.25">
      <c r="A10102" t="s">
        <v>269</v>
      </c>
      <c r="B10102" t="s">
        <v>270</v>
      </c>
      <c r="C10102" s="1">
        <v>43926</v>
      </c>
      <c r="D10102">
        <v>509</v>
      </c>
      <c r="E10102">
        <v>16</v>
      </c>
      <c r="F10102">
        <v>1</v>
      </c>
      <c r="G10102">
        <v>0</v>
      </c>
      <c r="H10102">
        <v>269.85399999999998</v>
      </c>
      <c r="I10102">
        <v>8.4830000000000005</v>
      </c>
      <c r="J10102">
        <v>0.53</v>
      </c>
      <c r="K10102">
        <v>0</v>
      </c>
      <c r="L10102">
        <v>20680</v>
      </c>
      <c r="M10102">
        <v>1300</v>
      </c>
      <c r="N10102">
        <v>10.964</v>
      </c>
      <c r="O10102">
        <v>0.68899999999999995</v>
      </c>
      <c r="P10102" t="s">
        <v>44</v>
      </c>
      <c r="Q10102">
        <v>1886202</v>
      </c>
      <c r="R10102">
        <v>31.212</v>
      </c>
      <c r="S10102">
        <v>43.9</v>
      </c>
      <c r="T10102">
        <v>19.754000000000001</v>
      </c>
      <c r="U10102">
        <v>14.135999999999999</v>
      </c>
      <c r="V10102">
        <v>25063.846000000001</v>
      </c>
      <c r="W10102">
        <v>0.7</v>
      </c>
      <c r="X10102">
        <v>350.06</v>
      </c>
      <c r="Y10102">
        <v>4.91</v>
      </c>
      <c r="Z10102" s="32">
        <v>25.6</v>
      </c>
      <c r="AA10102" s="32">
        <v>51</v>
      </c>
      <c r="AB10102" s="32"/>
      <c r="AC10102" s="32">
        <v>5.57</v>
      </c>
    </row>
    <row r="10103" spans="1:29" hidden="1" x14ac:dyDescent="0.25">
      <c r="A10103" t="s">
        <v>269</v>
      </c>
      <c r="B10103" t="s">
        <v>270</v>
      </c>
      <c r="C10103" s="1">
        <v>43927</v>
      </c>
      <c r="D10103">
        <v>533</v>
      </c>
      <c r="E10103">
        <v>24</v>
      </c>
      <c r="F10103">
        <v>1</v>
      </c>
      <c r="G10103">
        <v>0</v>
      </c>
      <c r="H10103">
        <v>282.57799999999997</v>
      </c>
      <c r="I10103">
        <v>12.724</v>
      </c>
      <c r="J10103">
        <v>0.53</v>
      </c>
      <c r="K10103">
        <v>0</v>
      </c>
      <c r="L10103">
        <v>21453</v>
      </c>
      <c r="M10103">
        <v>773</v>
      </c>
      <c r="N10103">
        <v>11.374000000000001</v>
      </c>
      <c r="O10103">
        <v>0.41</v>
      </c>
      <c r="P10103" t="s">
        <v>44</v>
      </c>
      <c r="Q10103">
        <v>1886202</v>
      </c>
      <c r="R10103">
        <v>31.212</v>
      </c>
      <c r="S10103">
        <v>43.9</v>
      </c>
      <c r="T10103">
        <v>19.754000000000001</v>
      </c>
      <c r="U10103">
        <v>14.135999999999999</v>
      </c>
      <c r="V10103">
        <v>25063.846000000001</v>
      </c>
      <c r="W10103">
        <v>0.7</v>
      </c>
      <c r="X10103">
        <v>350.06</v>
      </c>
      <c r="Y10103">
        <v>4.91</v>
      </c>
      <c r="Z10103" s="32">
        <v>25.6</v>
      </c>
      <c r="AA10103" s="32">
        <v>51</v>
      </c>
      <c r="AB10103" s="32"/>
      <c r="AC10103" s="32">
        <v>5.57</v>
      </c>
    </row>
    <row r="10104" spans="1:29" hidden="1" x14ac:dyDescent="0.25">
      <c r="A10104" t="s">
        <v>269</v>
      </c>
      <c r="B10104" t="s">
        <v>270</v>
      </c>
      <c r="C10104" s="1">
        <v>43928</v>
      </c>
      <c r="D10104">
        <v>542</v>
      </c>
      <c r="E10104">
        <v>9</v>
      </c>
      <c r="F10104">
        <v>1</v>
      </c>
      <c r="G10104">
        <v>0</v>
      </c>
      <c r="H10104">
        <v>287.35000000000002</v>
      </c>
      <c r="I10104">
        <v>4.7709999999999999</v>
      </c>
      <c r="J10104">
        <v>0.53</v>
      </c>
      <c r="K10104">
        <v>0</v>
      </c>
      <c r="L10104">
        <v>22575</v>
      </c>
      <c r="M10104">
        <v>1122</v>
      </c>
      <c r="N10104">
        <v>11.968</v>
      </c>
      <c r="O10104">
        <v>0.59499999999999997</v>
      </c>
      <c r="P10104" t="s">
        <v>44</v>
      </c>
      <c r="Q10104">
        <v>1886202</v>
      </c>
      <c r="R10104">
        <v>31.212</v>
      </c>
      <c r="S10104">
        <v>43.9</v>
      </c>
      <c r="T10104">
        <v>19.754000000000001</v>
      </c>
      <c r="U10104">
        <v>14.135999999999999</v>
      </c>
      <c r="V10104">
        <v>25063.846000000001</v>
      </c>
      <c r="W10104">
        <v>0.7</v>
      </c>
      <c r="X10104">
        <v>350.06</v>
      </c>
      <c r="Y10104">
        <v>4.91</v>
      </c>
      <c r="Z10104" s="32">
        <v>25.6</v>
      </c>
      <c r="AA10104" s="32">
        <v>51</v>
      </c>
      <c r="AB10104" s="32"/>
      <c r="AC10104" s="32">
        <v>5.57</v>
      </c>
    </row>
    <row r="10105" spans="1:29" hidden="1" x14ac:dyDescent="0.25">
      <c r="A10105" t="s">
        <v>269</v>
      </c>
      <c r="B10105" t="s">
        <v>270</v>
      </c>
      <c r="C10105" s="1">
        <v>43929</v>
      </c>
      <c r="D10105">
        <v>548</v>
      </c>
      <c r="E10105">
        <v>6</v>
      </c>
      <c r="F10105">
        <v>2</v>
      </c>
      <c r="G10105">
        <v>1</v>
      </c>
      <c r="H10105">
        <v>290.53100000000001</v>
      </c>
      <c r="I10105">
        <v>3.181</v>
      </c>
      <c r="J10105">
        <v>1.06</v>
      </c>
      <c r="K10105">
        <v>0.53</v>
      </c>
      <c r="L10105">
        <v>24036</v>
      </c>
      <c r="M10105">
        <v>1461</v>
      </c>
      <c r="N10105">
        <v>12.743</v>
      </c>
      <c r="O10105">
        <v>0.77500000000000002</v>
      </c>
      <c r="P10105" t="s">
        <v>44</v>
      </c>
      <c r="Q10105">
        <v>1886202</v>
      </c>
      <c r="R10105">
        <v>31.212</v>
      </c>
      <c r="S10105">
        <v>43.9</v>
      </c>
      <c r="T10105">
        <v>19.754000000000001</v>
      </c>
      <c r="U10105">
        <v>14.135999999999999</v>
      </c>
      <c r="V10105">
        <v>25063.846000000001</v>
      </c>
      <c r="W10105">
        <v>0.7</v>
      </c>
      <c r="X10105">
        <v>350.06</v>
      </c>
      <c r="Y10105">
        <v>4.91</v>
      </c>
      <c r="Z10105" s="32">
        <v>25.6</v>
      </c>
      <c r="AA10105" s="32">
        <v>51</v>
      </c>
      <c r="AB10105" s="32"/>
      <c r="AC10105" s="32">
        <v>5.57</v>
      </c>
    </row>
    <row r="10106" spans="1:29" hidden="1" x14ac:dyDescent="0.25">
      <c r="A10106" t="s">
        <v>269</v>
      </c>
      <c r="B10106" t="s">
        <v>270</v>
      </c>
      <c r="C10106" s="1">
        <v>43930</v>
      </c>
      <c r="D10106">
        <v>577</v>
      </c>
      <c r="E10106">
        <v>29</v>
      </c>
      <c r="F10106">
        <v>2</v>
      </c>
      <c r="G10106">
        <v>0</v>
      </c>
      <c r="H10106">
        <v>305.90600000000001</v>
      </c>
      <c r="I10106">
        <v>15.375</v>
      </c>
      <c r="J10106">
        <v>1.06</v>
      </c>
      <c r="K10106">
        <v>0</v>
      </c>
      <c r="L10106">
        <v>25458</v>
      </c>
      <c r="M10106">
        <v>1422</v>
      </c>
      <c r="N10106">
        <v>13.497</v>
      </c>
      <c r="O10106">
        <v>0.754</v>
      </c>
      <c r="P10106" t="s">
        <v>44</v>
      </c>
      <c r="Q10106">
        <v>1886202</v>
      </c>
      <c r="R10106">
        <v>31.212</v>
      </c>
      <c r="S10106">
        <v>43.9</v>
      </c>
      <c r="T10106">
        <v>19.754000000000001</v>
      </c>
      <c r="U10106">
        <v>14.135999999999999</v>
      </c>
      <c r="V10106">
        <v>25063.846000000001</v>
      </c>
      <c r="W10106">
        <v>0.7</v>
      </c>
      <c r="X10106">
        <v>350.06</v>
      </c>
      <c r="Y10106">
        <v>4.91</v>
      </c>
      <c r="Z10106" s="32">
        <v>25.6</v>
      </c>
      <c r="AA10106" s="32">
        <v>51</v>
      </c>
      <c r="AB10106" s="32"/>
      <c r="AC10106" s="32">
        <v>5.57</v>
      </c>
    </row>
    <row r="10107" spans="1:29" hidden="1" x14ac:dyDescent="0.25">
      <c r="A10107" t="s">
        <v>269</v>
      </c>
      <c r="B10107" t="s">
        <v>270</v>
      </c>
      <c r="C10107" s="1">
        <v>43931</v>
      </c>
      <c r="D10107">
        <v>589</v>
      </c>
      <c r="E10107">
        <v>12</v>
      </c>
      <c r="F10107">
        <v>2</v>
      </c>
      <c r="G10107">
        <v>0</v>
      </c>
      <c r="H10107">
        <v>312.26799999999997</v>
      </c>
      <c r="I10107">
        <v>6.3620000000000001</v>
      </c>
      <c r="J10107">
        <v>1.06</v>
      </c>
      <c r="K10107">
        <v>0</v>
      </c>
      <c r="L10107">
        <v>26656</v>
      </c>
      <c r="M10107">
        <v>1198</v>
      </c>
      <c r="N10107">
        <v>14.132</v>
      </c>
      <c r="O10107">
        <v>0.63500000000000001</v>
      </c>
      <c r="P10107" t="s">
        <v>44</v>
      </c>
      <c r="Q10107">
        <v>1886202</v>
      </c>
      <c r="R10107">
        <v>31.212</v>
      </c>
      <c r="S10107">
        <v>43.9</v>
      </c>
      <c r="T10107">
        <v>19.754000000000001</v>
      </c>
      <c r="U10107">
        <v>14.135999999999999</v>
      </c>
      <c r="V10107">
        <v>25063.846000000001</v>
      </c>
      <c r="W10107">
        <v>0.7</v>
      </c>
      <c r="X10107">
        <v>350.06</v>
      </c>
      <c r="Y10107">
        <v>4.91</v>
      </c>
      <c r="Z10107" s="32">
        <v>25.6</v>
      </c>
      <c r="AA10107" s="32">
        <v>51</v>
      </c>
      <c r="AB10107" s="32"/>
      <c r="AC10107" s="32">
        <v>5.57</v>
      </c>
    </row>
    <row r="10108" spans="1:29" hidden="1" x14ac:dyDescent="0.25">
      <c r="A10108" t="s">
        <v>269</v>
      </c>
      <c r="B10108" t="s">
        <v>270</v>
      </c>
      <c r="C10108" s="1">
        <v>43932</v>
      </c>
      <c r="D10108">
        <v>612</v>
      </c>
      <c r="E10108">
        <v>23</v>
      </c>
      <c r="F10108">
        <v>2</v>
      </c>
      <c r="G10108">
        <v>0</v>
      </c>
      <c r="H10108">
        <v>324.46199999999999</v>
      </c>
      <c r="I10108">
        <v>12.194000000000001</v>
      </c>
      <c r="J10108">
        <v>1.06</v>
      </c>
      <c r="K10108">
        <v>0</v>
      </c>
      <c r="L10108">
        <v>27796</v>
      </c>
      <c r="M10108">
        <v>1140</v>
      </c>
      <c r="N10108">
        <v>14.736000000000001</v>
      </c>
      <c r="O10108">
        <v>0.60399999999999998</v>
      </c>
      <c r="P10108" t="s">
        <v>44</v>
      </c>
      <c r="Q10108">
        <v>1886202</v>
      </c>
      <c r="R10108">
        <v>31.212</v>
      </c>
      <c r="S10108">
        <v>43.9</v>
      </c>
      <c r="T10108">
        <v>19.754000000000001</v>
      </c>
      <c r="U10108">
        <v>14.135999999999999</v>
      </c>
      <c r="V10108">
        <v>25063.846000000001</v>
      </c>
      <c r="W10108">
        <v>0.7</v>
      </c>
      <c r="X10108">
        <v>350.06</v>
      </c>
      <c r="Y10108">
        <v>4.91</v>
      </c>
      <c r="Z10108" s="32">
        <v>25.6</v>
      </c>
      <c r="AA10108" s="32">
        <v>51</v>
      </c>
      <c r="AB10108" s="32"/>
      <c r="AC10108" s="32">
        <v>5.57</v>
      </c>
    </row>
    <row r="10109" spans="1:29" hidden="1" x14ac:dyDescent="0.25">
      <c r="A10109" t="s">
        <v>269</v>
      </c>
      <c r="B10109" t="s">
        <v>270</v>
      </c>
      <c r="C10109" s="1">
        <v>43933</v>
      </c>
      <c r="D10109">
        <v>630</v>
      </c>
      <c r="E10109">
        <v>18</v>
      </c>
      <c r="F10109">
        <v>3</v>
      </c>
      <c r="G10109">
        <v>1</v>
      </c>
      <c r="H10109">
        <v>334.005</v>
      </c>
      <c r="I10109">
        <v>9.5429999999999993</v>
      </c>
      <c r="J10109">
        <v>1.59</v>
      </c>
      <c r="K10109">
        <v>0.53</v>
      </c>
      <c r="L10109">
        <v>28214</v>
      </c>
      <c r="M10109">
        <v>418</v>
      </c>
      <c r="N10109">
        <v>14.958</v>
      </c>
      <c r="O10109">
        <v>0.222</v>
      </c>
      <c r="P10109" t="s">
        <v>44</v>
      </c>
      <c r="Q10109">
        <v>1886202</v>
      </c>
      <c r="R10109">
        <v>31.212</v>
      </c>
      <c r="S10109">
        <v>43.9</v>
      </c>
      <c r="T10109">
        <v>19.754000000000001</v>
      </c>
      <c r="U10109">
        <v>14.135999999999999</v>
      </c>
      <c r="V10109">
        <v>25063.846000000001</v>
      </c>
      <c r="W10109">
        <v>0.7</v>
      </c>
      <c r="X10109">
        <v>350.06</v>
      </c>
      <c r="Y10109">
        <v>4.91</v>
      </c>
      <c r="Z10109" s="32">
        <v>25.6</v>
      </c>
      <c r="AA10109" s="32">
        <v>51</v>
      </c>
      <c r="AB10109" s="32"/>
      <c r="AC10109" s="32">
        <v>5.57</v>
      </c>
    </row>
    <row r="10110" spans="1:29" hidden="1" x14ac:dyDescent="0.25">
      <c r="A10110" t="s">
        <v>269</v>
      </c>
      <c r="B10110" t="s">
        <v>270</v>
      </c>
      <c r="C10110" s="1">
        <v>43934</v>
      </c>
      <c r="D10110">
        <v>651</v>
      </c>
      <c r="E10110">
        <v>21</v>
      </c>
      <c r="F10110">
        <v>5</v>
      </c>
      <c r="G10110">
        <v>2</v>
      </c>
      <c r="H10110">
        <v>345.13799999999998</v>
      </c>
      <c r="I10110">
        <v>11.132999999999999</v>
      </c>
      <c r="J10110">
        <v>2.6509999999999998</v>
      </c>
      <c r="K10110">
        <v>1.06</v>
      </c>
      <c r="L10110">
        <v>28776</v>
      </c>
      <c r="M10110">
        <v>562</v>
      </c>
      <c r="N10110">
        <v>15.256</v>
      </c>
      <c r="O10110">
        <v>0.29799999999999999</v>
      </c>
      <c r="P10110" t="s">
        <v>44</v>
      </c>
      <c r="Q10110">
        <v>1886202</v>
      </c>
      <c r="R10110">
        <v>31.212</v>
      </c>
      <c r="S10110">
        <v>43.9</v>
      </c>
      <c r="T10110">
        <v>19.754000000000001</v>
      </c>
      <c r="U10110">
        <v>14.135999999999999</v>
      </c>
      <c r="V10110">
        <v>25063.846000000001</v>
      </c>
      <c r="W10110">
        <v>0.7</v>
      </c>
      <c r="X10110">
        <v>350.06</v>
      </c>
      <c r="Y10110">
        <v>4.91</v>
      </c>
      <c r="Z10110" s="32">
        <v>25.6</v>
      </c>
      <c r="AA10110" s="32">
        <v>51</v>
      </c>
      <c r="AB10110" s="32"/>
      <c r="AC10110" s="32">
        <v>5.57</v>
      </c>
    </row>
    <row r="10111" spans="1:29" hidden="1" x14ac:dyDescent="0.25">
      <c r="A10111" t="s">
        <v>269</v>
      </c>
      <c r="B10111" t="s">
        <v>270</v>
      </c>
      <c r="C10111" s="1">
        <v>43935</v>
      </c>
      <c r="D10111">
        <v>655</v>
      </c>
      <c r="E10111">
        <v>4</v>
      </c>
      <c r="F10111">
        <v>5</v>
      </c>
      <c r="G10111">
        <v>0</v>
      </c>
      <c r="H10111">
        <v>347.25900000000001</v>
      </c>
      <c r="I10111">
        <v>2.121</v>
      </c>
      <c r="J10111">
        <v>2.6509999999999998</v>
      </c>
      <c r="K10111">
        <v>0</v>
      </c>
      <c r="L10111">
        <v>29018</v>
      </c>
      <c r="M10111">
        <v>242</v>
      </c>
      <c r="N10111">
        <v>15.384</v>
      </c>
      <c r="O10111">
        <v>0.128</v>
      </c>
      <c r="P10111" t="s">
        <v>44</v>
      </c>
      <c r="Q10111">
        <v>1886202</v>
      </c>
      <c r="R10111">
        <v>31.212</v>
      </c>
      <c r="S10111">
        <v>43.9</v>
      </c>
      <c r="T10111">
        <v>19.754000000000001</v>
      </c>
      <c r="U10111">
        <v>14.135999999999999</v>
      </c>
      <c r="V10111">
        <v>25063.846000000001</v>
      </c>
      <c r="W10111">
        <v>0.7</v>
      </c>
      <c r="X10111">
        <v>350.06</v>
      </c>
      <c r="Y10111">
        <v>4.91</v>
      </c>
      <c r="Z10111" s="32">
        <v>25.6</v>
      </c>
      <c r="AA10111" s="32">
        <v>51</v>
      </c>
      <c r="AB10111" s="32"/>
      <c r="AC10111" s="32">
        <v>5.57</v>
      </c>
    </row>
    <row r="10112" spans="1:29" hidden="1" x14ac:dyDescent="0.25">
      <c r="A10112" t="s">
        <v>269</v>
      </c>
      <c r="B10112" t="s">
        <v>270</v>
      </c>
      <c r="C10112" s="1">
        <v>43936</v>
      </c>
      <c r="D10112">
        <v>657</v>
      </c>
      <c r="E10112">
        <v>2</v>
      </c>
      <c r="F10112">
        <v>5</v>
      </c>
      <c r="G10112">
        <v>0</v>
      </c>
      <c r="H10112">
        <v>348.31900000000002</v>
      </c>
      <c r="I10112">
        <v>1.06</v>
      </c>
      <c r="J10112">
        <v>2.6509999999999998</v>
      </c>
      <c r="K10112">
        <v>0</v>
      </c>
      <c r="L10112">
        <v>29896</v>
      </c>
      <c r="M10112">
        <v>878</v>
      </c>
      <c r="N10112">
        <v>15.85</v>
      </c>
      <c r="O10112">
        <v>0.46500000000000002</v>
      </c>
      <c r="P10112" t="s">
        <v>44</v>
      </c>
      <c r="Q10112">
        <v>1886202</v>
      </c>
      <c r="R10112">
        <v>31.212</v>
      </c>
      <c r="S10112">
        <v>43.9</v>
      </c>
      <c r="T10112">
        <v>19.754000000000001</v>
      </c>
      <c r="U10112">
        <v>14.135999999999999</v>
      </c>
      <c r="V10112">
        <v>25063.846000000001</v>
      </c>
      <c r="W10112">
        <v>0.7</v>
      </c>
      <c r="X10112">
        <v>350.06</v>
      </c>
      <c r="Y10112">
        <v>4.91</v>
      </c>
      <c r="Z10112" s="32">
        <v>25.6</v>
      </c>
      <c r="AA10112" s="32">
        <v>51</v>
      </c>
      <c r="AB10112" s="32"/>
      <c r="AC10112" s="32">
        <v>5.57</v>
      </c>
    </row>
    <row r="10113" spans="1:29" hidden="1" x14ac:dyDescent="0.25">
      <c r="A10113" t="s">
        <v>269</v>
      </c>
      <c r="B10113" t="s">
        <v>270</v>
      </c>
      <c r="C10113" s="1">
        <v>43937</v>
      </c>
      <c r="D10113">
        <v>666</v>
      </c>
      <c r="E10113">
        <v>9</v>
      </c>
      <c r="F10113">
        <v>5</v>
      </c>
      <c r="G10113">
        <v>0</v>
      </c>
      <c r="H10113">
        <v>353.09</v>
      </c>
      <c r="I10113">
        <v>4.7709999999999999</v>
      </c>
      <c r="J10113">
        <v>2.6509999999999998</v>
      </c>
      <c r="K10113">
        <v>0</v>
      </c>
      <c r="L10113">
        <v>31302</v>
      </c>
      <c r="M10113">
        <v>1406</v>
      </c>
      <c r="N10113">
        <v>16.594999999999999</v>
      </c>
      <c r="O10113">
        <v>0.745</v>
      </c>
      <c r="P10113" t="s">
        <v>44</v>
      </c>
      <c r="Q10113">
        <v>1886202</v>
      </c>
      <c r="R10113">
        <v>31.212</v>
      </c>
      <c r="S10113">
        <v>43.9</v>
      </c>
      <c r="T10113">
        <v>19.754000000000001</v>
      </c>
      <c r="U10113">
        <v>14.135999999999999</v>
      </c>
      <c r="V10113">
        <v>25063.846000000001</v>
      </c>
      <c r="W10113">
        <v>0.7</v>
      </c>
      <c r="X10113">
        <v>350.06</v>
      </c>
      <c r="Y10113">
        <v>4.91</v>
      </c>
      <c r="Z10113" s="32">
        <v>25.6</v>
      </c>
      <c r="AA10113" s="32">
        <v>51</v>
      </c>
      <c r="AB10113" s="32"/>
      <c r="AC10113" s="32">
        <v>5.57</v>
      </c>
    </row>
    <row r="10114" spans="1:29" hidden="1" x14ac:dyDescent="0.25">
      <c r="A10114" t="s">
        <v>269</v>
      </c>
      <c r="B10114" t="s">
        <v>270</v>
      </c>
      <c r="C10114" s="1">
        <v>43938</v>
      </c>
      <c r="D10114">
        <v>675</v>
      </c>
      <c r="E10114">
        <v>9</v>
      </c>
      <c r="F10114">
        <v>5</v>
      </c>
      <c r="G10114">
        <v>0</v>
      </c>
      <c r="H10114">
        <v>357.86200000000002</v>
      </c>
      <c r="I10114">
        <v>4.7709999999999999</v>
      </c>
      <c r="J10114">
        <v>2.6509999999999998</v>
      </c>
      <c r="K10114">
        <v>0</v>
      </c>
      <c r="L10114">
        <v>32837</v>
      </c>
      <c r="M10114">
        <v>1535</v>
      </c>
      <c r="N10114">
        <v>17.408999999999999</v>
      </c>
      <c r="O10114">
        <v>0.81399999999999995</v>
      </c>
      <c r="P10114" t="s">
        <v>44</v>
      </c>
      <c r="Q10114">
        <v>1886202</v>
      </c>
      <c r="R10114">
        <v>31.212</v>
      </c>
      <c r="S10114">
        <v>43.9</v>
      </c>
      <c r="T10114">
        <v>19.754000000000001</v>
      </c>
      <c r="U10114">
        <v>14.135999999999999</v>
      </c>
      <c r="V10114">
        <v>25063.846000000001</v>
      </c>
      <c r="W10114">
        <v>0.7</v>
      </c>
      <c r="X10114">
        <v>350.06</v>
      </c>
      <c r="Y10114">
        <v>4.91</v>
      </c>
      <c r="Z10114" s="32">
        <v>25.6</v>
      </c>
      <c r="AA10114" s="32">
        <v>51</v>
      </c>
      <c r="AB10114" s="32"/>
      <c r="AC10114" s="32">
        <v>5.57</v>
      </c>
    </row>
    <row r="10115" spans="1:29" hidden="1" x14ac:dyDescent="0.25">
      <c r="A10115" t="s">
        <v>269</v>
      </c>
      <c r="B10115" t="s">
        <v>270</v>
      </c>
      <c r="C10115" s="1">
        <v>43939</v>
      </c>
      <c r="D10115">
        <v>682</v>
      </c>
      <c r="E10115">
        <v>7</v>
      </c>
      <c r="F10115">
        <v>5</v>
      </c>
      <c r="G10115">
        <v>0</v>
      </c>
      <c r="H10115">
        <v>361.57299999999998</v>
      </c>
      <c r="I10115">
        <v>3.7109999999999999</v>
      </c>
      <c r="J10115">
        <v>2.6509999999999998</v>
      </c>
      <c r="K10115">
        <v>0</v>
      </c>
      <c r="L10115">
        <v>34697</v>
      </c>
      <c r="M10115">
        <v>1860</v>
      </c>
      <c r="N10115">
        <v>18.395</v>
      </c>
      <c r="O10115">
        <v>0.98599999999999999</v>
      </c>
      <c r="P10115" t="s">
        <v>44</v>
      </c>
      <c r="Q10115">
        <v>1886202</v>
      </c>
      <c r="R10115">
        <v>31.212</v>
      </c>
      <c r="S10115">
        <v>43.9</v>
      </c>
      <c r="T10115">
        <v>19.754000000000001</v>
      </c>
      <c r="U10115">
        <v>14.135999999999999</v>
      </c>
      <c r="V10115">
        <v>25063.846000000001</v>
      </c>
      <c r="W10115">
        <v>0.7</v>
      </c>
      <c r="X10115">
        <v>350.06</v>
      </c>
      <c r="Y10115">
        <v>4.91</v>
      </c>
      <c r="Z10115" s="32">
        <v>25.6</v>
      </c>
      <c r="AA10115" s="32">
        <v>51</v>
      </c>
      <c r="AB10115" s="32"/>
      <c r="AC10115" s="32">
        <v>5.57</v>
      </c>
    </row>
    <row r="10116" spans="1:29" hidden="1" x14ac:dyDescent="0.25">
      <c r="A10116" t="s">
        <v>269</v>
      </c>
      <c r="B10116" t="s">
        <v>270</v>
      </c>
      <c r="C10116" s="1">
        <v>43940</v>
      </c>
      <c r="D10116">
        <v>712</v>
      </c>
      <c r="E10116">
        <v>30</v>
      </c>
      <c r="F10116">
        <v>5</v>
      </c>
      <c r="G10116">
        <v>0</v>
      </c>
      <c r="H10116">
        <v>377.47800000000001</v>
      </c>
      <c r="I10116">
        <v>15.904999999999999</v>
      </c>
      <c r="J10116">
        <v>2.6509999999999998</v>
      </c>
      <c r="K10116">
        <v>0</v>
      </c>
      <c r="L10116">
        <v>35881</v>
      </c>
      <c r="M10116">
        <v>1184</v>
      </c>
      <c r="N10116">
        <v>19.023</v>
      </c>
      <c r="O10116">
        <v>0.628</v>
      </c>
      <c r="P10116" t="s">
        <v>44</v>
      </c>
      <c r="Q10116">
        <v>1886202</v>
      </c>
      <c r="R10116">
        <v>31.212</v>
      </c>
      <c r="S10116">
        <v>43.9</v>
      </c>
      <c r="T10116">
        <v>19.754000000000001</v>
      </c>
      <c r="U10116">
        <v>14.135999999999999</v>
      </c>
      <c r="V10116">
        <v>25063.846000000001</v>
      </c>
      <c r="W10116">
        <v>0.7</v>
      </c>
      <c r="X10116">
        <v>350.06</v>
      </c>
      <c r="Y10116">
        <v>4.91</v>
      </c>
      <c r="Z10116" s="32">
        <v>25.6</v>
      </c>
      <c r="AA10116" s="32">
        <v>51</v>
      </c>
      <c r="AB10116" s="32"/>
      <c r="AC10116" s="32">
        <v>5.57</v>
      </c>
    </row>
    <row r="10117" spans="1:29" hidden="1" x14ac:dyDescent="0.25">
      <c r="A10117" t="s">
        <v>269</v>
      </c>
      <c r="B10117" t="s">
        <v>270</v>
      </c>
      <c r="C10117" s="1">
        <v>43941</v>
      </c>
      <c r="D10117">
        <v>727</v>
      </c>
      <c r="E10117">
        <v>15</v>
      </c>
      <c r="F10117">
        <v>5</v>
      </c>
      <c r="G10117">
        <v>0</v>
      </c>
      <c r="H10117">
        <v>385.43099999999998</v>
      </c>
      <c r="I10117">
        <v>7.952</v>
      </c>
      <c r="J10117">
        <v>2.6509999999999998</v>
      </c>
      <c r="K10117">
        <v>0</v>
      </c>
      <c r="L10117">
        <v>36668</v>
      </c>
      <c r="M10117">
        <v>787</v>
      </c>
      <c r="N10117">
        <v>19.440000000000001</v>
      </c>
      <c r="O10117">
        <v>0.41699999999999998</v>
      </c>
      <c r="P10117" t="s">
        <v>44</v>
      </c>
      <c r="Q10117">
        <v>1886202</v>
      </c>
      <c r="R10117">
        <v>31.212</v>
      </c>
      <c r="S10117">
        <v>43.9</v>
      </c>
      <c r="T10117">
        <v>19.754000000000001</v>
      </c>
      <c r="U10117">
        <v>14.135999999999999</v>
      </c>
      <c r="V10117">
        <v>25063.846000000001</v>
      </c>
      <c r="W10117">
        <v>0.7</v>
      </c>
      <c r="X10117">
        <v>350.06</v>
      </c>
      <c r="Y10117">
        <v>4.91</v>
      </c>
      <c r="Z10117" s="32">
        <v>25.6</v>
      </c>
      <c r="AA10117" s="32">
        <v>51</v>
      </c>
      <c r="AB10117" s="32"/>
      <c r="AC10117" s="32">
        <v>5.57</v>
      </c>
    </row>
    <row r="10118" spans="1:29" hidden="1" x14ac:dyDescent="0.25">
      <c r="A10118" t="s">
        <v>269</v>
      </c>
      <c r="B10118" t="s">
        <v>270</v>
      </c>
      <c r="C10118" s="1">
        <v>43942</v>
      </c>
      <c r="D10118">
        <v>739</v>
      </c>
      <c r="E10118">
        <v>12</v>
      </c>
      <c r="F10118">
        <v>5</v>
      </c>
      <c r="G10118">
        <v>0</v>
      </c>
      <c r="H10118">
        <v>391.79300000000001</v>
      </c>
      <c r="I10118">
        <v>6.3620000000000001</v>
      </c>
      <c r="J10118">
        <v>2.6509999999999998</v>
      </c>
      <c r="K10118">
        <v>0</v>
      </c>
      <c r="L10118">
        <v>37972</v>
      </c>
      <c r="M10118">
        <v>1304</v>
      </c>
      <c r="N10118">
        <v>20.131</v>
      </c>
      <c r="O10118">
        <v>0.69099999999999995</v>
      </c>
      <c r="P10118" t="s">
        <v>44</v>
      </c>
      <c r="Q10118">
        <v>1886202</v>
      </c>
      <c r="R10118">
        <v>31.212</v>
      </c>
      <c r="S10118">
        <v>43.9</v>
      </c>
      <c r="T10118">
        <v>19.754000000000001</v>
      </c>
      <c r="U10118">
        <v>14.135999999999999</v>
      </c>
      <c r="V10118">
        <v>25063.846000000001</v>
      </c>
      <c r="W10118">
        <v>0.7</v>
      </c>
      <c r="X10118">
        <v>350.06</v>
      </c>
      <c r="Y10118">
        <v>4.91</v>
      </c>
      <c r="Z10118" s="32">
        <v>25.6</v>
      </c>
      <c r="AA10118" s="32">
        <v>51</v>
      </c>
      <c r="AB10118" s="32"/>
      <c r="AC10118" s="32">
        <v>5.57</v>
      </c>
    </row>
    <row r="10119" spans="1:29" hidden="1" x14ac:dyDescent="0.25">
      <c r="A10119" t="s">
        <v>269</v>
      </c>
      <c r="B10119" t="s">
        <v>270</v>
      </c>
      <c r="C10119" s="1">
        <v>43943</v>
      </c>
      <c r="D10119">
        <v>748</v>
      </c>
      <c r="E10119">
        <v>9</v>
      </c>
      <c r="F10119">
        <v>9</v>
      </c>
      <c r="G10119">
        <v>4</v>
      </c>
      <c r="H10119">
        <v>396.56400000000002</v>
      </c>
      <c r="I10119">
        <v>4.7709999999999999</v>
      </c>
      <c r="J10119">
        <v>4.7709999999999999</v>
      </c>
      <c r="K10119">
        <v>2.121</v>
      </c>
      <c r="L10119">
        <v>39336</v>
      </c>
      <c r="M10119">
        <v>1364</v>
      </c>
      <c r="N10119">
        <v>20.855</v>
      </c>
      <c r="O10119">
        <v>0.72299999999999998</v>
      </c>
      <c r="P10119" t="s">
        <v>44</v>
      </c>
      <c r="Q10119">
        <v>1886202</v>
      </c>
      <c r="R10119">
        <v>31.212</v>
      </c>
      <c r="S10119">
        <v>43.9</v>
      </c>
      <c r="T10119">
        <v>19.754000000000001</v>
      </c>
      <c r="U10119">
        <v>14.135999999999999</v>
      </c>
      <c r="V10119">
        <v>25063.846000000001</v>
      </c>
      <c r="W10119">
        <v>0.7</v>
      </c>
      <c r="X10119">
        <v>350.06</v>
      </c>
      <c r="Y10119">
        <v>4.91</v>
      </c>
      <c r="Z10119" s="32">
        <v>25.6</v>
      </c>
      <c r="AA10119" s="32">
        <v>51</v>
      </c>
      <c r="AB10119" s="32"/>
      <c r="AC10119" s="32">
        <v>5.57</v>
      </c>
    </row>
    <row r="10120" spans="1:29" hidden="1" x14ac:dyDescent="0.25">
      <c r="A10120" t="s">
        <v>269</v>
      </c>
      <c r="B10120" t="s">
        <v>270</v>
      </c>
      <c r="C10120" s="1">
        <v>43944</v>
      </c>
      <c r="D10120">
        <v>761</v>
      </c>
      <c r="E10120">
        <v>13</v>
      </c>
      <c r="F10120">
        <v>11</v>
      </c>
      <c r="G10120">
        <v>2</v>
      </c>
      <c r="H10120">
        <v>403.45600000000002</v>
      </c>
      <c r="I10120">
        <v>6.8920000000000003</v>
      </c>
      <c r="J10120">
        <v>5.8319999999999999</v>
      </c>
      <c r="K10120">
        <v>1.06</v>
      </c>
      <c r="L10120">
        <v>41041</v>
      </c>
      <c r="M10120">
        <v>1705</v>
      </c>
      <c r="N10120">
        <v>21.759</v>
      </c>
      <c r="O10120">
        <v>0.90400000000000003</v>
      </c>
      <c r="P10120" t="s">
        <v>44</v>
      </c>
      <c r="Q10120">
        <v>1886202</v>
      </c>
      <c r="R10120">
        <v>31.212</v>
      </c>
      <c r="S10120">
        <v>43.9</v>
      </c>
      <c r="T10120">
        <v>19.754000000000001</v>
      </c>
      <c r="U10120">
        <v>14.135999999999999</v>
      </c>
      <c r="V10120">
        <v>25063.846000000001</v>
      </c>
      <c r="W10120">
        <v>0.7</v>
      </c>
      <c r="X10120">
        <v>350.06</v>
      </c>
      <c r="Y10120">
        <v>4.91</v>
      </c>
      <c r="Z10120" s="32">
        <v>25.6</v>
      </c>
      <c r="AA10120" s="32">
        <v>51</v>
      </c>
      <c r="AB10120" s="32"/>
      <c r="AC10120" s="32">
        <v>5.57</v>
      </c>
    </row>
    <row r="10121" spans="1:29" hidden="1" x14ac:dyDescent="0.25">
      <c r="A10121" t="s">
        <v>269</v>
      </c>
      <c r="B10121" t="s">
        <v>270</v>
      </c>
      <c r="C10121" s="1">
        <v>43945</v>
      </c>
      <c r="D10121">
        <v>778</v>
      </c>
      <c r="E10121">
        <v>17</v>
      </c>
      <c r="F10121">
        <v>11</v>
      </c>
      <c r="G10121">
        <v>0</v>
      </c>
      <c r="H10121">
        <v>412.46899999999999</v>
      </c>
      <c r="I10121">
        <v>9.0129999999999999</v>
      </c>
      <c r="J10121">
        <v>5.8319999999999999</v>
      </c>
      <c r="K10121">
        <v>0</v>
      </c>
      <c r="L10121">
        <v>43080</v>
      </c>
      <c r="M10121">
        <v>2039</v>
      </c>
      <c r="N10121">
        <v>22.84</v>
      </c>
      <c r="O10121">
        <v>1.081</v>
      </c>
      <c r="P10121" t="s">
        <v>44</v>
      </c>
      <c r="Q10121">
        <v>1886202</v>
      </c>
      <c r="R10121">
        <v>31.212</v>
      </c>
      <c r="S10121">
        <v>43.9</v>
      </c>
      <c r="T10121">
        <v>19.754000000000001</v>
      </c>
      <c r="U10121">
        <v>14.135999999999999</v>
      </c>
      <c r="V10121">
        <v>25063.846000000001</v>
      </c>
      <c r="W10121">
        <v>0.7</v>
      </c>
      <c r="X10121">
        <v>350.06</v>
      </c>
      <c r="Y10121">
        <v>4.91</v>
      </c>
      <c r="Z10121" s="32">
        <v>25.6</v>
      </c>
      <c r="AA10121" s="32">
        <v>51</v>
      </c>
      <c r="AB10121" s="32"/>
      <c r="AC10121" s="32">
        <v>5.57</v>
      </c>
    </row>
    <row r="10122" spans="1:29" hidden="1" x14ac:dyDescent="0.25">
      <c r="A10122" t="s">
        <v>269</v>
      </c>
      <c r="B10122" t="s">
        <v>270</v>
      </c>
      <c r="C10122" s="1">
        <v>43946</v>
      </c>
      <c r="D10122">
        <v>784</v>
      </c>
      <c r="E10122">
        <v>6</v>
      </c>
      <c r="F10122">
        <v>12</v>
      </c>
      <c r="G10122">
        <v>1</v>
      </c>
      <c r="H10122">
        <v>415.65</v>
      </c>
      <c r="I10122">
        <v>3.181</v>
      </c>
      <c r="J10122">
        <v>6.3620000000000001</v>
      </c>
      <c r="K10122">
        <v>0.53</v>
      </c>
      <c r="L10122">
        <v>45743</v>
      </c>
      <c r="M10122">
        <v>2663</v>
      </c>
      <c r="N10122">
        <v>24.251000000000001</v>
      </c>
      <c r="O10122">
        <v>1.4119999999999999</v>
      </c>
      <c r="P10122" t="s">
        <v>44</v>
      </c>
      <c r="Q10122">
        <v>1886202</v>
      </c>
      <c r="R10122">
        <v>31.212</v>
      </c>
      <c r="S10122">
        <v>43.9</v>
      </c>
      <c r="T10122">
        <v>19.754000000000001</v>
      </c>
      <c r="U10122">
        <v>14.135999999999999</v>
      </c>
      <c r="V10122">
        <v>25063.846000000001</v>
      </c>
      <c r="W10122">
        <v>0.7</v>
      </c>
      <c r="X10122">
        <v>350.06</v>
      </c>
      <c r="Y10122">
        <v>4.91</v>
      </c>
      <c r="Z10122" s="32">
        <v>25.6</v>
      </c>
      <c r="AA10122" s="32">
        <v>51</v>
      </c>
      <c r="AB10122" s="32"/>
      <c r="AC10122" s="32">
        <v>5.57</v>
      </c>
    </row>
    <row r="10123" spans="1:29" hidden="1" x14ac:dyDescent="0.25">
      <c r="A10123" t="s">
        <v>269</v>
      </c>
      <c r="B10123" t="s">
        <v>270</v>
      </c>
      <c r="C10123" s="1">
        <v>43947</v>
      </c>
      <c r="D10123">
        <v>804</v>
      </c>
      <c r="E10123">
        <v>20</v>
      </c>
      <c r="F10123">
        <v>12</v>
      </c>
      <c r="G10123">
        <v>0</v>
      </c>
      <c r="H10123">
        <v>426.25299999999999</v>
      </c>
      <c r="I10123">
        <v>10.603</v>
      </c>
      <c r="J10123">
        <v>6.3620000000000001</v>
      </c>
      <c r="K10123">
        <v>0</v>
      </c>
      <c r="L10123">
        <v>47617</v>
      </c>
      <c r="M10123">
        <v>1874</v>
      </c>
      <c r="N10123">
        <v>25.245000000000001</v>
      </c>
      <c r="O10123">
        <v>0.99399999999999999</v>
      </c>
      <c r="P10123" t="s">
        <v>44</v>
      </c>
      <c r="Q10123">
        <v>1886202</v>
      </c>
      <c r="R10123">
        <v>31.212</v>
      </c>
      <c r="S10123">
        <v>43.9</v>
      </c>
      <c r="T10123">
        <v>19.754000000000001</v>
      </c>
      <c r="U10123">
        <v>14.135999999999999</v>
      </c>
      <c r="V10123">
        <v>25063.846000000001</v>
      </c>
      <c r="W10123">
        <v>0.7</v>
      </c>
      <c r="X10123">
        <v>350.06</v>
      </c>
      <c r="Y10123">
        <v>4.91</v>
      </c>
      <c r="Z10123" s="32">
        <v>25.6</v>
      </c>
      <c r="AA10123" s="32">
        <v>51</v>
      </c>
      <c r="AB10123" s="32"/>
      <c r="AC10123" s="32">
        <v>5.57</v>
      </c>
    </row>
    <row r="10124" spans="1:29" hidden="1" x14ac:dyDescent="0.25">
      <c r="A10124" t="s">
        <v>269</v>
      </c>
      <c r="B10124" t="s">
        <v>270</v>
      </c>
      <c r="C10124" s="1">
        <v>43948</v>
      </c>
      <c r="D10124">
        <v>812</v>
      </c>
      <c r="E10124">
        <v>8</v>
      </c>
      <c r="F10124">
        <v>12</v>
      </c>
      <c r="G10124">
        <v>0</v>
      </c>
      <c r="H10124">
        <v>430.495</v>
      </c>
      <c r="I10124">
        <v>4.2409999999999997</v>
      </c>
      <c r="J10124">
        <v>6.3620000000000001</v>
      </c>
      <c r="K10124">
        <v>0</v>
      </c>
      <c r="L10124">
        <v>49181</v>
      </c>
      <c r="M10124">
        <v>1564</v>
      </c>
      <c r="N10124">
        <v>26.074000000000002</v>
      </c>
      <c r="O10124">
        <v>0.82899999999999996</v>
      </c>
      <c r="P10124" t="s">
        <v>44</v>
      </c>
      <c r="Q10124">
        <v>1886202</v>
      </c>
      <c r="R10124">
        <v>31.212</v>
      </c>
      <c r="S10124">
        <v>43.9</v>
      </c>
      <c r="T10124">
        <v>19.754000000000001</v>
      </c>
      <c r="U10124">
        <v>14.135999999999999</v>
      </c>
      <c r="V10124">
        <v>25063.846000000001</v>
      </c>
      <c r="W10124">
        <v>0.7</v>
      </c>
      <c r="X10124">
        <v>350.06</v>
      </c>
      <c r="Y10124">
        <v>4.91</v>
      </c>
      <c r="Z10124" s="32">
        <v>25.6</v>
      </c>
      <c r="AA10124" s="32">
        <v>51</v>
      </c>
      <c r="AB10124" s="32"/>
      <c r="AC10124" s="32">
        <v>5.57</v>
      </c>
    </row>
    <row r="10125" spans="1:29" hidden="1" x14ac:dyDescent="0.25">
      <c r="A10125" t="s">
        <v>269</v>
      </c>
      <c r="B10125" t="s">
        <v>270</v>
      </c>
      <c r="C10125" s="1">
        <v>43949</v>
      </c>
      <c r="D10125">
        <v>818</v>
      </c>
      <c r="E10125">
        <v>6</v>
      </c>
      <c r="F10125">
        <v>13</v>
      </c>
      <c r="G10125">
        <v>1</v>
      </c>
      <c r="H10125">
        <v>433.67599999999999</v>
      </c>
      <c r="I10125">
        <v>3.181</v>
      </c>
      <c r="J10125">
        <v>6.8920000000000003</v>
      </c>
      <c r="K10125">
        <v>0.53</v>
      </c>
      <c r="L10125">
        <v>51561</v>
      </c>
      <c r="M10125">
        <v>2380</v>
      </c>
      <c r="N10125">
        <v>27.335999999999999</v>
      </c>
      <c r="O10125">
        <v>1.262</v>
      </c>
      <c r="P10125" t="s">
        <v>44</v>
      </c>
      <c r="Q10125">
        <v>1886202</v>
      </c>
      <c r="R10125">
        <v>31.212</v>
      </c>
      <c r="S10125">
        <v>43.9</v>
      </c>
      <c r="T10125">
        <v>19.754000000000001</v>
      </c>
      <c r="U10125">
        <v>14.135999999999999</v>
      </c>
      <c r="V10125">
        <v>25063.846000000001</v>
      </c>
      <c r="W10125">
        <v>0.7</v>
      </c>
      <c r="X10125">
        <v>350.06</v>
      </c>
      <c r="Y10125">
        <v>4.91</v>
      </c>
      <c r="Z10125" s="32">
        <v>25.6</v>
      </c>
      <c r="AA10125" s="32">
        <v>51</v>
      </c>
      <c r="AB10125" s="32"/>
      <c r="AC10125" s="32">
        <v>5.57</v>
      </c>
    </row>
    <row r="10126" spans="1:29" hidden="1" x14ac:dyDescent="0.25">
      <c r="A10126" t="s">
        <v>269</v>
      </c>
      <c r="B10126" t="s">
        <v>270</v>
      </c>
      <c r="C10126" s="1">
        <v>43950</v>
      </c>
      <c r="D10126">
        <v>836</v>
      </c>
      <c r="E10126">
        <v>18</v>
      </c>
      <c r="F10126">
        <v>13</v>
      </c>
      <c r="G10126">
        <v>0</v>
      </c>
      <c r="H10126">
        <v>443.21899999999999</v>
      </c>
      <c r="I10126">
        <v>9.5429999999999993</v>
      </c>
      <c r="J10126">
        <v>6.8920000000000003</v>
      </c>
      <c r="K10126">
        <v>0</v>
      </c>
      <c r="L10126">
        <v>54811</v>
      </c>
      <c r="M10126">
        <v>3250</v>
      </c>
      <c r="N10126">
        <v>29.059000000000001</v>
      </c>
      <c r="O10126">
        <v>1.7230000000000001</v>
      </c>
      <c r="P10126" t="s">
        <v>44</v>
      </c>
      <c r="Q10126">
        <v>1886202</v>
      </c>
      <c r="R10126">
        <v>31.212</v>
      </c>
      <c r="S10126">
        <v>43.9</v>
      </c>
      <c r="T10126">
        <v>19.754000000000001</v>
      </c>
      <c r="U10126">
        <v>14.135999999999999</v>
      </c>
      <c r="V10126">
        <v>25063.846000000001</v>
      </c>
      <c r="W10126">
        <v>0.7</v>
      </c>
      <c r="X10126">
        <v>350.06</v>
      </c>
      <c r="Y10126">
        <v>4.91</v>
      </c>
      <c r="Z10126" s="32">
        <v>25.6</v>
      </c>
      <c r="AA10126" s="32">
        <v>51</v>
      </c>
      <c r="AB10126" s="32"/>
      <c r="AC10126" s="32">
        <v>5.57</v>
      </c>
    </row>
    <row r="10127" spans="1:29" hidden="1" x14ac:dyDescent="0.25">
      <c r="A10127" t="s">
        <v>269</v>
      </c>
      <c r="B10127" t="s">
        <v>270</v>
      </c>
      <c r="C10127" s="1">
        <v>43951</v>
      </c>
      <c r="D10127">
        <v>849</v>
      </c>
      <c r="E10127">
        <v>13</v>
      </c>
      <c r="F10127">
        <v>15</v>
      </c>
      <c r="G10127">
        <v>2</v>
      </c>
      <c r="H10127">
        <v>450.11099999999999</v>
      </c>
      <c r="I10127">
        <v>6.8920000000000003</v>
      </c>
      <c r="J10127">
        <v>7.952</v>
      </c>
      <c r="K10127">
        <v>1.06</v>
      </c>
      <c r="L10127">
        <v>57886</v>
      </c>
      <c r="M10127">
        <v>3075</v>
      </c>
      <c r="N10127">
        <v>30.689</v>
      </c>
      <c r="O10127">
        <v>1.63</v>
      </c>
      <c r="P10127" t="s">
        <v>44</v>
      </c>
      <c r="Q10127">
        <v>1886202</v>
      </c>
      <c r="R10127">
        <v>31.212</v>
      </c>
      <c r="S10127">
        <v>43.9</v>
      </c>
      <c r="T10127">
        <v>19.754000000000001</v>
      </c>
      <c r="U10127">
        <v>14.135999999999999</v>
      </c>
      <c r="V10127">
        <v>25063.846000000001</v>
      </c>
      <c r="W10127">
        <v>0.7</v>
      </c>
      <c r="X10127">
        <v>350.06</v>
      </c>
      <c r="Y10127">
        <v>4.91</v>
      </c>
      <c r="Z10127" s="32">
        <v>25.6</v>
      </c>
      <c r="AA10127" s="32">
        <v>51</v>
      </c>
      <c r="AB10127" s="32"/>
      <c r="AC10127" s="32">
        <v>5.57</v>
      </c>
    </row>
    <row r="10128" spans="1:29" hidden="1" x14ac:dyDescent="0.25">
      <c r="A10128" t="s">
        <v>269</v>
      </c>
      <c r="B10128" t="s">
        <v>270</v>
      </c>
      <c r="C10128" s="1">
        <v>43952</v>
      </c>
      <c r="D10128">
        <v>858</v>
      </c>
      <c r="E10128">
        <v>9</v>
      </c>
      <c r="F10128">
        <v>15</v>
      </c>
      <c r="G10128">
        <v>0</v>
      </c>
      <c r="H10128">
        <v>454.88200000000001</v>
      </c>
      <c r="I10128">
        <v>4.7709999999999999</v>
      </c>
      <c r="J10128">
        <v>7.952</v>
      </c>
      <c r="K10128">
        <v>0</v>
      </c>
      <c r="L10128">
        <v>61120</v>
      </c>
      <c r="M10128">
        <v>3234</v>
      </c>
      <c r="N10128">
        <v>32.404000000000003</v>
      </c>
      <c r="O10128">
        <v>1.7150000000000001</v>
      </c>
      <c r="P10128" t="s">
        <v>44</v>
      </c>
      <c r="Q10128">
        <v>1886202</v>
      </c>
      <c r="R10128">
        <v>31.212</v>
      </c>
      <c r="S10128">
        <v>43.9</v>
      </c>
      <c r="T10128">
        <v>19.754000000000001</v>
      </c>
      <c r="U10128">
        <v>14.135999999999999</v>
      </c>
      <c r="V10128">
        <v>25063.846000000001</v>
      </c>
      <c r="W10128">
        <v>0.7</v>
      </c>
      <c r="X10128">
        <v>350.06</v>
      </c>
      <c r="Y10128">
        <v>4.91</v>
      </c>
      <c r="Z10128" s="32">
        <v>25.6</v>
      </c>
      <c r="AA10128" s="32">
        <v>51</v>
      </c>
      <c r="AB10128" s="32"/>
      <c r="AC10128" s="32">
        <v>5.57</v>
      </c>
    </row>
    <row r="10129" spans="1:29" hidden="1" x14ac:dyDescent="0.25">
      <c r="A10129" t="s">
        <v>269</v>
      </c>
      <c r="B10129" t="s">
        <v>270</v>
      </c>
      <c r="C10129" s="1">
        <v>43953</v>
      </c>
      <c r="D10129">
        <v>870</v>
      </c>
      <c r="E10129">
        <v>12</v>
      </c>
      <c r="F10129">
        <v>16</v>
      </c>
      <c r="G10129">
        <v>1</v>
      </c>
      <c r="H10129">
        <v>461.24400000000003</v>
      </c>
      <c r="I10129">
        <v>6.3620000000000001</v>
      </c>
      <c r="J10129">
        <v>8.4830000000000005</v>
      </c>
      <c r="K10129">
        <v>0.53</v>
      </c>
      <c r="L10129">
        <v>63102</v>
      </c>
      <c r="M10129">
        <v>1982</v>
      </c>
      <c r="N10129">
        <v>33.454999999999998</v>
      </c>
      <c r="O10129">
        <v>1.0509999999999999</v>
      </c>
      <c r="P10129" t="s">
        <v>44</v>
      </c>
      <c r="Q10129">
        <v>1886202</v>
      </c>
      <c r="R10129">
        <v>31.212</v>
      </c>
      <c r="S10129">
        <v>43.9</v>
      </c>
      <c r="T10129">
        <v>19.754000000000001</v>
      </c>
      <c r="U10129">
        <v>14.135999999999999</v>
      </c>
      <c r="V10129">
        <v>25063.846000000001</v>
      </c>
      <c r="W10129">
        <v>0.7</v>
      </c>
      <c r="X10129">
        <v>350.06</v>
      </c>
      <c r="Y10129">
        <v>4.91</v>
      </c>
      <c r="Z10129" s="32">
        <v>25.6</v>
      </c>
      <c r="AA10129" s="32">
        <v>51</v>
      </c>
      <c r="AB10129" s="32"/>
      <c r="AC10129" s="32">
        <v>5.57</v>
      </c>
    </row>
    <row r="10130" spans="1:29" hidden="1" x14ac:dyDescent="0.25">
      <c r="A10130" t="s">
        <v>269</v>
      </c>
      <c r="B10130" t="s">
        <v>270</v>
      </c>
      <c r="C10130" s="1">
        <v>43954</v>
      </c>
      <c r="D10130">
        <v>871</v>
      </c>
      <c r="E10130">
        <v>1</v>
      </c>
      <c r="F10130">
        <v>16</v>
      </c>
      <c r="G10130">
        <v>0</v>
      </c>
      <c r="H10130">
        <v>461.77499999999998</v>
      </c>
      <c r="I10130">
        <v>0.53</v>
      </c>
      <c r="J10130">
        <v>8.4830000000000005</v>
      </c>
      <c r="K10130">
        <v>0</v>
      </c>
      <c r="L10130">
        <v>64245</v>
      </c>
      <c r="M10130">
        <v>1143</v>
      </c>
      <c r="N10130">
        <v>34.061</v>
      </c>
      <c r="O10130">
        <v>0.60599999999999998</v>
      </c>
      <c r="P10130" t="s">
        <v>44</v>
      </c>
      <c r="Q10130">
        <v>1886202</v>
      </c>
      <c r="R10130">
        <v>31.212</v>
      </c>
      <c r="S10130">
        <v>43.9</v>
      </c>
      <c r="T10130">
        <v>19.754000000000001</v>
      </c>
      <c r="U10130">
        <v>14.135999999999999</v>
      </c>
      <c r="V10130">
        <v>25063.846000000001</v>
      </c>
      <c r="W10130">
        <v>0.7</v>
      </c>
      <c r="X10130">
        <v>350.06</v>
      </c>
      <c r="Y10130">
        <v>4.91</v>
      </c>
      <c r="Z10130" s="32">
        <v>25.6</v>
      </c>
      <c r="AA10130" s="32">
        <v>51</v>
      </c>
      <c r="AB10130" s="32"/>
      <c r="AC10130" s="32">
        <v>5.57</v>
      </c>
    </row>
    <row r="10131" spans="1:29" hidden="1" x14ac:dyDescent="0.25">
      <c r="A10131" t="s">
        <v>269</v>
      </c>
      <c r="B10131" t="s">
        <v>270</v>
      </c>
      <c r="C10131" s="1">
        <v>43955</v>
      </c>
      <c r="D10131">
        <v>879</v>
      </c>
      <c r="E10131">
        <v>8</v>
      </c>
      <c r="F10131">
        <v>16</v>
      </c>
      <c r="G10131">
        <v>0</v>
      </c>
      <c r="H10131">
        <v>466.01600000000002</v>
      </c>
      <c r="I10131">
        <v>4.2409999999999997</v>
      </c>
      <c r="J10131">
        <v>8.4830000000000005</v>
      </c>
      <c r="K10131">
        <v>0</v>
      </c>
      <c r="L10131">
        <v>65464</v>
      </c>
      <c r="M10131">
        <v>1219</v>
      </c>
      <c r="N10131">
        <v>34.707000000000001</v>
      </c>
      <c r="O10131">
        <v>0.64600000000000002</v>
      </c>
      <c r="P10131" t="s">
        <v>44</v>
      </c>
      <c r="Q10131">
        <v>1886202</v>
      </c>
      <c r="R10131">
        <v>31.212</v>
      </c>
      <c r="S10131">
        <v>43.9</v>
      </c>
      <c r="T10131">
        <v>19.754000000000001</v>
      </c>
      <c r="U10131">
        <v>14.135999999999999</v>
      </c>
      <c r="V10131">
        <v>25063.846000000001</v>
      </c>
      <c r="W10131">
        <v>0.7</v>
      </c>
      <c r="X10131">
        <v>350.06</v>
      </c>
      <c r="Y10131">
        <v>4.91</v>
      </c>
      <c r="Z10131" s="32">
        <v>25.6</v>
      </c>
      <c r="AA10131" s="32">
        <v>51</v>
      </c>
      <c r="AB10131" s="32"/>
      <c r="AC10131" s="32">
        <v>5.57</v>
      </c>
    </row>
    <row r="10132" spans="1:29" hidden="1" x14ac:dyDescent="0.25">
      <c r="A10132" t="s">
        <v>269</v>
      </c>
      <c r="B10132" t="s">
        <v>270</v>
      </c>
      <c r="C10132" s="1">
        <v>43956</v>
      </c>
      <c r="D10132">
        <v>896</v>
      </c>
      <c r="E10132">
        <v>17</v>
      </c>
      <c r="F10132">
        <v>16</v>
      </c>
      <c r="G10132">
        <v>0</v>
      </c>
      <c r="H10132">
        <v>475.029</v>
      </c>
      <c r="I10132">
        <v>9.0129999999999999</v>
      </c>
      <c r="J10132">
        <v>8.4830000000000005</v>
      </c>
      <c r="K10132">
        <v>0</v>
      </c>
      <c r="L10132">
        <v>66150</v>
      </c>
      <c r="M10132">
        <v>686</v>
      </c>
      <c r="N10132">
        <v>35.07</v>
      </c>
      <c r="O10132">
        <v>0.36399999999999999</v>
      </c>
      <c r="P10132" t="s">
        <v>44</v>
      </c>
      <c r="Q10132">
        <v>1886202</v>
      </c>
      <c r="R10132">
        <v>31.212</v>
      </c>
      <c r="S10132">
        <v>43.9</v>
      </c>
      <c r="T10132">
        <v>19.754000000000001</v>
      </c>
      <c r="U10132">
        <v>14.135999999999999</v>
      </c>
      <c r="V10132">
        <v>25063.846000000001</v>
      </c>
      <c r="W10132">
        <v>0.7</v>
      </c>
      <c r="X10132">
        <v>350.06</v>
      </c>
      <c r="Y10132">
        <v>4.91</v>
      </c>
      <c r="Z10132" s="32">
        <v>25.6</v>
      </c>
      <c r="AA10132" s="32">
        <v>51</v>
      </c>
      <c r="AB10132" s="32"/>
      <c r="AC10132" s="32">
        <v>5.57</v>
      </c>
    </row>
    <row r="10133" spans="1:29" hidden="1" x14ac:dyDescent="0.25">
      <c r="A10133" t="s">
        <v>269</v>
      </c>
      <c r="B10133" t="s">
        <v>270</v>
      </c>
      <c r="C10133" s="1">
        <v>43957</v>
      </c>
      <c r="D10133">
        <v>896</v>
      </c>
      <c r="E10133">
        <v>0</v>
      </c>
      <c r="F10133">
        <v>17</v>
      </c>
      <c r="G10133">
        <v>1</v>
      </c>
      <c r="H10133">
        <v>475.029</v>
      </c>
      <c r="I10133">
        <v>0</v>
      </c>
      <c r="J10133">
        <v>9.0129999999999999</v>
      </c>
      <c r="K10133">
        <v>0.53</v>
      </c>
      <c r="L10133">
        <v>68627</v>
      </c>
      <c r="M10133">
        <v>2477</v>
      </c>
      <c r="N10133">
        <v>36.384</v>
      </c>
      <c r="O10133">
        <v>1.3129999999999999</v>
      </c>
      <c r="P10133" t="s">
        <v>44</v>
      </c>
      <c r="Q10133">
        <v>1886202</v>
      </c>
      <c r="R10133">
        <v>31.212</v>
      </c>
      <c r="S10133">
        <v>43.9</v>
      </c>
      <c r="T10133">
        <v>19.754000000000001</v>
      </c>
      <c r="U10133">
        <v>14.135999999999999</v>
      </c>
      <c r="V10133">
        <v>25063.846000000001</v>
      </c>
      <c r="W10133">
        <v>0.7</v>
      </c>
      <c r="X10133">
        <v>350.06</v>
      </c>
      <c r="Y10133">
        <v>4.91</v>
      </c>
      <c r="Z10133" s="32">
        <v>25.6</v>
      </c>
      <c r="AA10133" s="32">
        <v>51</v>
      </c>
      <c r="AB10133" s="32"/>
      <c r="AC10133" s="32">
        <v>5.57</v>
      </c>
    </row>
    <row r="10134" spans="1:29" hidden="1" x14ac:dyDescent="0.25">
      <c r="A10134" t="s">
        <v>269</v>
      </c>
      <c r="B10134" t="s">
        <v>270</v>
      </c>
      <c r="C10134" s="1">
        <v>43958</v>
      </c>
      <c r="D10134">
        <v>900</v>
      </c>
      <c r="E10134">
        <v>4</v>
      </c>
      <c r="F10134">
        <v>17</v>
      </c>
      <c r="G10134">
        <v>0</v>
      </c>
      <c r="H10134">
        <v>477.149</v>
      </c>
      <c r="I10134">
        <v>2.121</v>
      </c>
      <c r="J10134">
        <v>9.0129999999999999</v>
      </c>
      <c r="K10134">
        <v>0</v>
      </c>
      <c r="L10134">
        <v>71069</v>
      </c>
      <c r="M10134">
        <v>2442</v>
      </c>
      <c r="N10134">
        <v>37.677999999999997</v>
      </c>
      <c r="O10134">
        <v>1.2949999999999999</v>
      </c>
      <c r="P10134" t="s">
        <v>44</v>
      </c>
      <c r="Q10134">
        <v>1886202</v>
      </c>
      <c r="R10134">
        <v>31.212</v>
      </c>
      <c r="S10134">
        <v>43.9</v>
      </c>
      <c r="T10134">
        <v>19.754000000000001</v>
      </c>
      <c r="U10134">
        <v>14.135999999999999</v>
      </c>
      <c r="V10134">
        <v>25063.846000000001</v>
      </c>
      <c r="W10134">
        <v>0.7</v>
      </c>
      <c r="X10134">
        <v>350.06</v>
      </c>
      <c r="Y10134">
        <v>4.91</v>
      </c>
      <c r="Z10134" s="32">
        <v>25.6</v>
      </c>
      <c r="AA10134" s="32">
        <v>51</v>
      </c>
      <c r="AB10134" s="32"/>
      <c r="AC10134" s="32">
        <v>5.57</v>
      </c>
    </row>
    <row r="10135" spans="1:29" hidden="1" x14ac:dyDescent="0.25">
      <c r="A10135" t="s">
        <v>269</v>
      </c>
      <c r="B10135" t="s">
        <v>270</v>
      </c>
      <c r="C10135" s="1">
        <v>43959</v>
      </c>
      <c r="D10135">
        <v>909</v>
      </c>
      <c r="E10135">
        <v>9</v>
      </c>
      <c r="F10135">
        <v>18</v>
      </c>
      <c r="G10135">
        <v>1</v>
      </c>
      <c r="H10135">
        <v>481.92099999999999</v>
      </c>
      <c r="I10135">
        <v>4.7709999999999999</v>
      </c>
      <c r="J10135">
        <v>9.5429999999999993</v>
      </c>
      <c r="K10135">
        <v>0.53</v>
      </c>
      <c r="L10135">
        <v>73016</v>
      </c>
      <c r="M10135">
        <v>1947</v>
      </c>
      <c r="N10135">
        <v>38.710999999999999</v>
      </c>
      <c r="O10135">
        <v>1.032</v>
      </c>
      <c r="P10135" t="s">
        <v>44</v>
      </c>
      <c r="Q10135">
        <v>1886202</v>
      </c>
      <c r="R10135">
        <v>31.212</v>
      </c>
      <c r="S10135">
        <v>43.9</v>
      </c>
      <c r="T10135">
        <v>19.754000000000001</v>
      </c>
      <c r="U10135">
        <v>14.135999999999999</v>
      </c>
      <c r="V10135">
        <v>25063.846000000001</v>
      </c>
      <c r="W10135">
        <v>0.7</v>
      </c>
      <c r="X10135">
        <v>350.06</v>
      </c>
      <c r="Y10135">
        <v>4.91</v>
      </c>
      <c r="Z10135" s="32">
        <v>25.6</v>
      </c>
      <c r="AA10135" s="32">
        <v>51</v>
      </c>
      <c r="AB10135" s="32"/>
      <c r="AC10135" s="32">
        <v>5.57</v>
      </c>
    </row>
    <row r="10136" spans="1:29" hidden="1" x14ac:dyDescent="0.25">
      <c r="A10136" t="s">
        <v>269</v>
      </c>
      <c r="B10136" t="s">
        <v>270</v>
      </c>
      <c r="C10136" s="1">
        <v>43960</v>
      </c>
      <c r="D10136">
        <v>928</v>
      </c>
      <c r="E10136">
        <v>19</v>
      </c>
      <c r="F10136">
        <v>18</v>
      </c>
      <c r="G10136">
        <v>0</v>
      </c>
      <c r="H10136">
        <v>491.99400000000003</v>
      </c>
      <c r="I10136">
        <v>10.073</v>
      </c>
      <c r="J10136">
        <v>9.5429999999999993</v>
      </c>
      <c r="K10136">
        <v>0</v>
      </c>
      <c r="L10136">
        <v>75571</v>
      </c>
      <c r="M10136">
        <v>2555</v>
      </c>
      <c r="N10136">
        <v>40.064999999999998</v>
      </c>
      <c r="O10136">
        <v>1.355</v>
      </c>
      <c r="P10136" t="s">
        <v>44</v>
      </c>
      <c r="Q10136">
        <v>1886202</v>
      </c>
      <c r="R10136">
        <v>31.212</v>
      </c>
      <c r="S10136">
        <v>43.9</v>
      </c>
      <c r="T10136">
        <v>19.754000000000001</v>
      </c>
      <c r="U10136">
        <v>14.135999999999999</v>
      </c>
      <c r="V10136">
        <v>25063.846000000001</v>
      </c>
      <c r="W10136">
        <v>0.7</v>
      </c>
      <c r="X10136">
        <v>350.06</v>
      </c>
      <c r="Y10136">
        <v>4.91</v>
      </c>
      <c r="Z10136" s="32">
        <v>25.6</v>
      </c>
      <c r="AA10136" s="32">
        <v>51</v>
      </c>
      <c r="AB10136" s="32"/>
      <c r="AC10136" s="32">
        <v>5.57</v>
      </c>
    </row>
    <row r="10137" spans="1:29" hidden="1" x14ac:dyDescent="0.25">
      <c r="A10137" t="s">
        <v>269</v>
      </c>
      <c r="B10137" t="s">
        <v>270</v>
      </c>
      <c r="C10137" s="1">
        <v>43961</v>
      </c>
      <c r="D10137">
        <v>930</v>
      </c>
      <c r="E10137">
        <v>2</v>
      </c>
      <c r="F10137">
        <v>18</v>
      </c>
      <c r="G10137">
        <v>0</v>
      </c>
      <c r="H10137">
        <v>493.05399999999997</v>
      </c>
      <c r="I10137">
        <v>1.06</v>
      </c>
      <c r="J10137">
        <v>9.5429999999999993</v>
      </c>
      <c r="K10137">
        <v>0</v>
      </c>
      <c r="L10137">
        <v>76592</v>
      </c>
      <c r="M10137">
        <v>1021</v>
      </c>
      <c r="N10137">
        <v>40.606000000000002</v>
      </c>
      <c r="O10137">
        <v>0.54100000000000004</v>
      </c>
      <c r="P10137" t="s">
        <v>44</v>
      </c>
      <c r="Q10137">
        <v>1886202</v>
      </c>
      <c r="R10137">
        <v>31.212</v>
      </c>
      <c r="S10137">
        <v>43.9</v>
      </c>
      <c r="T10137">
        <v>19.754000000000001</v>
      </c>
      <c r="U10137">
        <v>14.135999999999999</v>
      </c>
      <c r="V10137">
        <v>25063.846000000001</v>
      </c>
      <c r="W10137">
        <v>0.7</v>
      </c>
      <c r="X10137">
        <v>350.06</v>
      </c>
      <c r="Y10137">
        <v>4.91</v>
      </c>
      <c r="Z10137" s="32">
        <v>25.6</v>
      </c>
      <c r="AA10137" s="32">
        <v>51</v>
      </c>
      <c r="AB10137" s="32"/>
      <c r="AC10137" s="32">
        <v>5.57</v>
      </c>
    </row>
    <row r="10138" spans="1:29" hidden="1" x14ac:dyDescent="0.25">
      <c r="A10138" t="s">
        <v>269</v>
      </c>
      <c r="B10138" t="s">
        <v>270</v>
      </c>
      <c r="C10138" s="1">
        <v>43962</v>
      </c>
      <c r="D10138">
        <v>939</v>
      </c>
      <c r="E10138">
        <v>9</v>
      </c>
      <c r="F10138">
        <v>18</v>
      </c>
      <c r="G10138">
        <v>0</v>
      </c>
      <c r="H10138">
        <v>497.82600000000002</v>
      </c>
      <c r="I10138">
        <v>4.7709999999999999</v>
      </c>
      <c r="J10138">
        <v>9.5429999999999993</v>
      </c>
      <c r="K10138">
        <v>0</v>
      </c>
      <c r="L10138">
        <v>77147</v>
      </c>
      <c r="M10138">
        <v>555</v>
      </c>
      <c r="N10138">
        <v>40.901000000000003</v>
      </c>
      <c r="O10138">
        <v>0.29399999999999998</v>
      </c>
      <c r="P10138" t="s">
        <v>44</v>
      </c>
      <c r="Q10138">
        <v>1886202</v>
      </c>
      <c r="R10138">
        <v>31.212</v>
      </c>
      <c r="S10138">
        <v>43.9</v>
      </c>
      <c r="T10138">
        <v>19.754000000000001</v>
      </c>
      <c r="U10138">
        <v>14.135999999999999</v>
      </c>
      <c r="V10138">
        <v>25063.846000000001</v>
      </c>
      <c r="W10138">
        <v>0.7</v>
      </c>
      <c r="X10138">
        <v>350.06</v>
      </c>
      <c r="Y10138">
        <v>4.91</v>
      </c>
      <c r="Z10138" s="32">
        <v>25.6</v>
      </c>
      <c r="AA10138" s="32">
        <v>51</v>
      </c>
      <c r="AB10138" s="32"/>
      <c r="AC10138" s="32">
        <v>5.57</v>
      </c>
    </row>
    <row r="10139" spans="1:29" hidden="1" x14ac:dyDescent="0.25">
      <c r="A10139" t="s">
        <v>269</v>
      </c>
      <c r="B10139" t="s">
        <v>270</v>
      </c>
      <c r="C10139" s="1">
        <v>43963</v>
      </c>
      <c r="D10139">
        <v>946</v>
      </c>
      <c r="E10139">
        <v>7</v>
      </c>
      <c r="F10139">
        <v>18</v>
      </c>
      <c r="G10139">
        <v>0</v>
      </c>
      <c r="H10139">
        <v>501.53699999999998</v>
      </c>
      <c r="I10139">
        <v>3.7109999999999999</v>
      </c>
      <c r="J10139">
        <v>9.5429999999999993</v>
      </c>
      <c r="K10139">
        <v>0</v>
      </c>
      <c r="L10139">
        <v>79047</v>
      </c>
      <c r="M10139">
        <v>1900</v>
      </c>
      <c r="N10139">
        <v>41.908000000000001</v>
      </c>
      <c r="O10139">
        <v>1.0069999999999999</v>
      </c>
      <c r="P10139" t="s">
        <v>44</v>
      </c>
      <c r="Q10139">
        <v>1886202</v>
      </c>
      <c r="R10139">
        <v>31.212</v>
      </c>
      <c r="S10139">
        <v>43.9</v>
      </c>
      <c r="T10139">
        <v>19.754000000000001</v>
      </c>
      <c r="U10139">
        <v>14.135999999999999</v>
      </c>
      <c r="V10139">
        <v>25063.846000000001</v>
      </c>
      <c r="W10139">
        <v>0.7</v>
      </c>
      <c r="X10139">
        <v>350.06</v>
      </c>
      <c r="Y10139">
        <v>4.91</v>
      </c>
      <c r="Z10139" s="32">
        <v>25.6</v>
      </c>
      <c r="AA10139" s="32">
        <v>51</v>
      </c>
      <c r="AB10139" s="32"/>
      <c r="AC10139" s="32">
        <v>5.57</v>
      </c>
    </row>
    <row r="10140" spans="1:29" hidden="1" x14ac:dyDescent="0.25">
      <c r="A10140" t="s">
        <v>269</v>
      </c>
      <c r="B10140" t="s">
        <v>270</v>
      </c>
      <c r="C10140" s="1">
        <v>43964</v>
      </c>
      <c r="D10140">
        <v>950</v>
      </c>
      <c r="E10140">
        <v>4</v>
      </c>
      <c r="F10140">
        <v>18</v>
      </c>
      <c r="G10140">
        <v>0</v>
      </c>
      <c r="H10140">
        <v>503.65800000000002</v>
      </c>
      <c r="I10140">
        <v>2.121</v>
      </c>
      <c r="J10140">
        <v>9.5429999999999993</v>
      </c>
      <c r="K10140">
        <v>0</v>
      </c>
      <c r="L10140">
        <v>81246</v>
      </c>
      <c r="M10140">
        <v>2199</v>
      </c>
      <c r="N10140">
        <v>43.073999999999998</v>
      </c>
      <c r="O10140">
        <v>1.1659999999999999</v>
      </c>
      <c r="P10140" t="s">
        <v>44</v>
      </c>
      <c r="Q10140">
        <v>1886202</v>
      </c>
      <c r="R10140">
        <v>31.212</v>
      </c>
      <c r="S10140">
        <v>43.9</v>
      </c>
      <c r="T10140">
        <v>19.754000000000001</v>
      </c>
      <c r="U10140">
        <v>14.135999999999999</v>
      </c>
      <c r="V10140">
        <v>25063.846000000001</v>
      </c>
      <c r="W10140">
        <v>0.7</v>
      </c>
      <c r="X10140">
        <v>350.06</v>
      </c>
      <c r="Y10140">
        <v>4.91</v>
      </c>
      <c r="Z10140" s="32">
        <v>25.6</v>
      </c>
      <c r="AA10140" s="32">
        <v>51</v>
      </c>
      <c r="AB10140" s="32"/>
      <c r="AC10140" s="32">
        <v>5.57</v>
      </c>
    </row>
    <row r="10141" spans="1:29" hidden="1" x14ac:dyDescent="0.25">
      <c r="A10141" t="s">
        <v>269</v>
      </c>
      <c r="B10141" t="s">
        <v>270</v>
      </c>
      <c r="C10141" s="1">
        <v>43965</v>
      </c>
      <c r="D10141">
        <v>951</v>
      </c>
      <c r="E10141">
        <v>1</v>
      </c>
      <c r="F10141">
        <v>19</v>
      </c>
      <c r="G10141">
        <v>1</v>
      </c>
      <c r="H10141">
        <v>504.18799999999999</v>
      </c>
      <c r="I10141">
        <v>0.53</v>
      </c>
      <c r="J10141">
        <v>10.073</v>
      </c>
      <c r="K10141">
        <v>0.53</v>
      </c>
      <c r="L10141">
        <v>83275</v>
      </c>
      <c r="M10141">
        <v>2029</v>
      </c>
      <c r="N10141">
        <v>44.15</v>
      </c>
      <c r="O10141">
        <v>1.0760000000000001</v>
      </c>
      <c r="P10141" t="s">
        <v>44</v>
      </c>
      <c r="Q10141">
        <v>1886202</v>
      </c>
      <c r="R10141">
        <v>31.212</v>
      </c>
      <c r="S10141">
        <v>43.9</v>
      </c>
      <c r="T10141">
        <v>19.754000000000001</v>
      </c>
      <c r="U10141">
        <v>14.135999999999999</v>
      </c>
      <c r="V10141">
        <v>25063.846000000001</v>
      </c>
      <c r="W10141">
        <v>0.7</v>
      </c>
      <c r="X10141">
        <v>350.06</v>
      </c>
      <c r="Y10141">
        <v>4.91</v>
      </c>
      <c r="Z10141" s="32">
        <v>25.6</v>
      </c>
      <c r="AA10141" s="32">
        <v>51</v>
      </c>
      <c r="AB10141" s="32"/>
      <c r="AC10141" s="32">
        <v>5.57</v>
      </c>
    </row>
    <row r="10142" spans="1:29" hidden="1" x14ac:dyDescent="0.25">
      <c r="A10142" t="s">
        <v>271</v>
      </c>
      <c r="B10142" t="s">
        <v>272</v>
      </c>
      <c r="C10142" s="1">
        <v>43892</v>
      </c>
      <c r="D10142">
        <v>0</v>
      </c>
      <c r="E10142">
        <v>0</v>
      </c>
      <c r="F10142">
        <v>0</v>
      </c>
      <c r="G10142">
        <v>0</v>
      </c>
      <c r="L10142">
        <v>29</v>
      </c>
      <c r="N10142">
        <v>1E-3</v>
      </c>
      <c r="P10142" t="s">
        <v>100</v>
      </c>
      <c r="Q10142">
        <v>36910558</v>
      </c>
      <c r="R10142">
        <v>80.08</v>
      </c>
      <c r="S10142">
        <v>29.6</v>
      </c>
      <c r="T10142">
        <v>6.7690000000000001</v>
      </c>
      <c r="U10142">
        <v>4.2089999999999996</v>
      </c>
      <c r="V10142">
        <v>7485.0129999999999</v>
      </c>
      <c r="W10142">
        <v>1</v>
      </c>
      <c r="X10142">
        <v>419.14600000000002</v>
      </c>
      <c r="Y10142">
        <v>7.14</v>
      </c>
      <c r="Z10142" s="32">
        <v>0.8</v>
      </c>
      <c r="AA10142" s="32">
        <v>47.1</v>
      </c>
      <c r="AB10142" s="32"/>
      <c r="AC10142" s="32">
        <v>1.1000000000000001</v>
      </c>
    </row>
    <row r="10143" spans="1:29" hidden="1" x14ac:dyDescent="0.25">
      <c r="A10143" t="s">
        <v>271</v>
      </c>
      <c r="B10143" t="s">
        <v>272</v>
      </c>
      <c r="C10143" s="1">
        <v>43893</v>
      </c>
      <c r="D10143">
        <v>1</v>
      </c>
      <c r="E10143">
        <v>1</v>
      </c>
      <c r="F10143">
        <v>0</v>
      </c>
      <c r="G10143">
        <v>0</v>
      </c>
      <c r="H10143">
        <v>2.7E-2</v>
      </c>
      <c r="I10143">
        <v>2.7E-2</v>
      </c>
      <c r="J10143">
        <v>0</v>
      </c>
      <c r="K10143">
        <v>0</v>
      </c>
      <c r="L10143">
        <v>33</v>
      </c>
      <c r="M10143">
        <v>4</v>
      </c>
      <c r="N10143">
        <v>1E-3</v>
      </c>
      <c r="O10143">
        <v>0</v>
      </c>
      <c r="P10143" t="s">
        <v>100</v>
      </c>
      <c r="Q10143">
        <v>36910558</v>
      </c>
      <c r="R10143">
        <v>80.08</v>
      </c>
      <c r="S10143">
        <v>29.6</v>
      </c>
      <c r="T10143">
        <v>6.7690000000000001</v>
      </c>
      <c r="U10143">
        <v>4.2089999999999996</v>
      </c>
      <c r="V10143">
        <v>7485.0129999999999</v>
      </c>
      <c r="W10143">
        <v>1</v>
      </c>
      <c r="X10143">
        <v>419.14600000000002</v>
      </c>
      <c r="Y10143">
        <v>7.14</v>
      </c>
      <c r="Z10143" s="32">
        <v>0.8</v>
      </c>
      <c r="AA10143" s="32">
        <v>47.1</v>
      </c>
      <c r="AB10143" s="32"/>
      <c r="AC10143" s="32">
        <v>1.1000000000000001</v>
      </c>
    </row>
    <row r="10144" spans="1:29" hidden="1" x14ac:dyDescent="0.25">
      <c r="A10144" t="s">
        <v>271</v>
      </c>
      <c r="B10144" t="s">
        <v>272</v>
      </c>
      <c r="C10144" s="1">
        <v>43894</v>
      </c>
      <c r="D10144">
        <v>0</v>
      </c>
      <c r="E10144">
        <v>0</v>
      </c>
      <c r="F10144">
        <v>0</v>
      </c>
      <c r="G10144">
        <v>0</v>
      </c>
      <c r="L10144">
        <v>35</v>
      </c>
      <c r="M10144">
        <v>2</v>
      </c>
      <c r="N10144">
        <v>1E-3</v>
      </c>
      <c r="O10144">
        <v>0</v>
      </c>
      <c r="P10144" t="s">
        <v>100</v>
      </c>
      <c r="Q10144">
        <v>36910558</v>
      </c>
      <c r="R10144">
        <v>80.08</v>
      </c>
      <c r="S10144">
        <v>29.6</v>
      </c>
      <c r="T10144">
        <v>6.7690000000000001</v>
      </c>
      <c r="U10144">
        <v>4.2089999999999996</v>
      </c>
      <c r="V10144">
        <v>7485.0129999999999</v>
      </c>
      <c r="W10144">
        <v>1</v>
      </c>
      <c r="X10144">
        <v>419.14600000000002</v>
      </c>
      <c r="Y10144">
        <v>7.14</v>
      </c>
      <c r="Z10144" s="32">
        <v>0.8</v>
      </c>
      <c r="AA10144" s="32">
        <v>47.1</v>
      </c>
      <c r="AB10144" s="32"/>
      <c r="AC10144" s="32">
        <v>1.1000000000000001</v>
      </c>
    </row>
    <row r="10145" spans="1:29" hidden="1" x14ac:dyDescent="0.25">
      <c r="A10145" t="s">
        <v>271</v>
      </c>
      <c r="B10145" t="s">
        <v>272</v>
      </c>
      <c r="C10145" s="1">
        <v>43895</v>
      </c>
      <c r="D10145">
        <v>0</v>
      </c>
      <c r="E10145">
        <v>0</v>
      </c>
      <c r="F10145">
        <v>0</v>
      </c>
      <c r="G10145">
        <v>0</v>
      </c>
      <c r="L10145">
        <v>42</v>
      </c>
      <c r="M10145">
        <v>7</v>
      </c>
      <c r="N10145">
        <v>1E-3</v>
      </c>
      <c r="O10145">
        <v>0</v>
      </c>
      <c r="P10145" t="s">
        <v>100</v>
      </c>
      <c r="Q10145">
        <v>36910558</v>
      </c>
      <c r="R10145">
        <v>80.08</v>
      </c>
      <c r="S10145">
        <v>29.6</v>
      </c>
      <c r="T10145">
        <v>6.7690000000000001</v>
      </c>
      <c r="U10145">
        <v>4.2089999999999996</v>
      </c>
      <c r="V10145">
        <v>7485.0129999999999</v>
      </c>
      <c r="W10145">
        <v>1</v>
      </c>
      <c r="X10145">
        <v>419.14600000000002</v>
      </c>
      <c r="Y10145">
        <v>7.14</v>
      </c>
      <c r="Z10145" s="32">
        <v>0.8</v>
      </c>
      <c r="AA10145" s="32">
        <v>47.1</v>
      </c>
      <c r="AB10145" s="32"/>
      <c r="AC10145" s="32">
        <v>1.1000000000000001</v>
      </c>
    </row>
    <row r="10146" spans="1:29" hidden="1" x14ac:dyDescent="0.25">
      <c r="A10146" t="s">
        <v>271</v>
      </c>
      <c r="B10146" t="s">
        <v>272</v>
      </c>
      <c r="C10146" s="1">
        <v>43896</v>
      </c>
      <c r="D10146">
        <v>2</v>
      </c>
      <c r="E10146">
        <v>1</v>
      </c>
      <c r="F10146">
        <v>0</v>
      </c>
      <c r="G10146">
        <v>0</v>
      </c>
      <c r="H10146">
        <v>5.3999999999999999E-2</v>
      </c>
      <c r="I10146">
        <v>2.7E-2</v>
      </c>
      <c r="J10146">
        <v>0</v>
      </c>
      <c r="K10146">
        <v>0</v>
      </c>
      <c r="L10146">
        <v>52</v>
      </c>
      <c r="M10146">
        <v>10</v>
      </c>
      <c r="N10146">
        <v>1E-3</v>
      </c>
      <c r="O10146">
        <v>0</v>
      </c>
      <c r="P10146" t="s">
        <v>100</v>
      </c>
      <c r="Q10146">
        <v>36910558</v>
      </c>
      <c r="R10146">
        <v>80.08</v>
      </c>
      <c r="S10146">
        <v>29.6</v>
      </c>
      <c r="T10146">
        <v>6.7690000000000001</v>
      </c>
      <c r="U10146">
        <v>4.2089999999999996</v>
      </c>
      <c r="V10146">
        <v>7485.0129999999999</v>
      </c>
      <c r="W10146">
        <v>1</v>
      </c>
      <c r="X10146">
        <v>419.14600000000002</v>
      </c>
      <c r="Y10146">
        <v>7.14</v>
      </c>
      <c r="Z10146" s="32">
        <v>0.8</v>
      </c>
      <c r="AA10146" s="32">
        <v>47.1</v>
      </c>
      <c r="AB10146" s="32"/>
      <c r="AC10146" s="32">
        <v>1.1000000000000001</v>
      </c>
    </row>
    <row r="10147" spans="1:29" hidden="1" x14ac:dyDescent="0.25">
      <c r="A10147" t="s">
        <v>271</v>
      </c>
      <c r="B10147" t="s">
        <v>272</v>
      </c>
      <c r="C10147" s="1">
        <v>43897</v>
      </c>
      <c r="D10147">
        <v>0</v>
      </c>
      <c r="E10147">
        <v>0</v>
      </c>
      <c r="F10147">
        <v>0</v>
      </c>
      <c r="G10147">
        <v>0</v>
      </c>
      <c r="L10147">
        <v>57</v>
      </c>
      <c r="M10147">
        <v>5</v>
      </c>
      <c r="N10147">
        <v>2E-3</v>
      </c>
      <c r="O10147">
        <v>0</v>
      </c>
      <c r="P10147" t="s">
        <v>100</v>
      </c>
      <c r="Q10147">
        <v>36910558</v>
      </c>
      <c r="R10147">
        <v>80.08</v>
      </c>
      <c r="S10147">
        <v>29.6</v>
      </c>
      <c r="T10147">
        <v>6.7690000000000001</v>
      </c>
      <c r="U10147">
        <v>4.2089999999999996</v>
      </c>
      <c r="V10147">
        <v>7485.0129999999999</v>
      </c>
      <c r="W10147">
        <v>1</v>
      </c>
      <c r="X10147">
        <v>419.14600000000002</v>
      </c>
      <c r="Y10147">
        <v>7.14</v>
      </c>
      <c r="Z10147" s="32">
        <v>0.8</v>
      </c>
      <c r="AA10147" s="32">
        <v>47.1</v>
      </c>
      <c r="AB10147" s="32"/>
      <c r="AC10147" s="32">
        <v>1.1000000000000001</v>
      </c>
    </row>
    <row r="10148" spans="1:29" hidden="1" x14ac:dyDescent="0.25">
      <c r="A10148" t="s">
        <v>271</v>
      </c>
      <c r="B10148" t="s">
        <v>272</v>
      </c>
      <c r="C10148" s="1">
        <v>43899</v>
      </c>
      <c r="D10148">
        <v>0</v>
      </c>
      <c r="E10148">
        <v>0</v>
      </c>
      <c r="F10148">
        <v>0</v>
      </c>
      <c r="G10148">
        <v>0</v>
      </c>
      <c r="L10148">
        <v>62</v>
      </c>
      <c r="N10148">
        <v>2E-3</v>
      </c>
      <c r="P10148" t="s">
        <v>100</v>
      </c>
      <c r="Q10148">
        <v>36910558</v>
      </c>
      <c r="R10148">
        <v>80.08</v>
      </c>
      <c r="S10148">
        <v>29.6</v>
      </c>
      <c r="T10148">
        <v>6.7690000000000001</v>
      </c>
      <c r="U10148">
        <v>4.2089999999999996</v>
      </c>
      <c r="V10148">
        <v>7485.0129999999999</v>
      </c>
      <c r="W10148">
        <v>1</v>
      </c>
      <c r="X10148">
        <v>419.14600000000002</v>
      </c>
      <c r="Y10148">
        <v>7.14</v>
      </c>
      <c r="Z10148" s="32">
        <v>0.8</v>
      </c>
      <c r="AA10148" s="32">
        <v>47.1</v>
      </c>
      <c r="AB10148" s="32"/>
      <c r="AC10148" s="32">
        <v>1.1000000000000001</v>
      </c>
    </row>
    <row r="10149" spans="1:29" hidden="1" x14ac:dyDescent="0.25">
      <c r="A10149" t="s">
        <v>271</v>
      </c>
      <c r="B10149" t="s">
        <v>272</v>
      </c>
      <c r="C10149" s="1">
        <v>43900</v>
      </c>
      <c r="D10149">
        <v>0</v>
      </c>
      <c r="E10149">
        <v>0</v>
      </c>
      <c r="F10149">
        <v>0</v>
      </c>
      <c r="G10149">
        <v>0</v>
      </c>
      <c r="L10149">
        <v>66</v>
      </c>
      <c r="M10149">
        <v>4</v>
      </c>
      <c r="N10149">
        <v>2E-3</v>
      </c>
      <c r="O10149">
        <v>0</v>
      </c>
      <c r="P10149" t="s">
        <v>100</v>
      </c>
      <c r="Q10149">
        <v>36910558</v>
      </c>
      <c r="R10149">
        <v>80.08</v>
      </c>
      <c r="S10149">
        <v>29.6</v>
      </c>
      <c r="T10149">
        <v>6.7690000000000001</v>
      </c>
      <c r="U10149">
        <v>4.2089999999999996</v>
      </c>
      <c r="V10149">
        <v>7485.0129999999999</v>
      </c>
      <c r="W10149">
        <v>1</v>
      </c>
      <c r="X10149">
        <v>419.14600000000002</v>
      </c>
      <c r="Y10149">
        <v>7.14</v>
      </c>
      <c r="Z10149" s="32">
        <v>0.8</v>
      </c>
      <c r="AA10149" s="32">
        <v>47.1</v>
      </c>
      <c r="AB10149" s="32"/>
      <c r="AC10149" s="32">
        <v>1.1000000000000001</v>
      </c>
    </row>
    <row r="10150" spans="1:29" hidden="1" x14ac:dyDescent="0.25">
      <c r="A10150" t="s">
        <v>271</v>
      </c>
      <c r="B10150" t="s">
        <v>272</v>
      </c>
      <c r="C10150" s="1">
        <v>43901</v>
      </c>
      <c r="D10150">
        <v>0</v>
      </c>
      <c r="E10150">
        <v>0</v>
      </c>
      <c r="F10150">
        <v>0</v>
      </c>
      <c r="G10150">
        <v>0</v>
      </c>
      <c r="L10150">
        <v>84</v>
      </c>
      <c r="M10150">
        <v>18</v>
      </c>
      <c r="N10150">
        <v>2E-3</v>
      </c>
      <c r="O10150">
        <v>0</v>
      </c>
      <c r="P10150" t="s">
        <v>100</v>
      </c>
      <c r="Q10150">
        <v>36910558</v>
      </c>
      <c r="R10150">
        <v>80.08</v>
      </c>
      <c r="S10150">
        <v>29.6</v>
      </c>
      <c r="T10150">
        <v>6.7690000000000001</v>
      </c>
      <c r="U10150">
        <v>4.2089999999999996</v>
      </c>
      <c r="V10150">
        <v>7485.0129999999999</v>
      </c>
      <c r="W10150">
        <v>1</v>
      </c>
      <c r="X10150">
        <v>419.14600000000002</v>
      </c>
      <c r="Y10150">
        <v>7.14</v>
      </c>
      <c r="Z10150" s="32">
        <v>0.8</v>
      </c>
      <c r="AA10150" s="32">
        <v>47.1</v>
      </c>
      <c r="AB10150" s="32"/>
      <c r="AC10150" s="32">
        <v>1.1000000000000001</v>
      </c>
    </row>
    <row r="10151" spans="1:29" hidden="1" x14ac:dyDescent="0.25">
      <c r="A10151" t="s">
        <v>271</v>
      </c>
      <c r="B10151" t="s">
        <v>272</v>
      </c>
      <c r="C10151" s="1">
        <v>43902</v>
      </c>
      <c r="D10151">
        <v>5</v>
      </c>
      <c r="E10151">
        <v>3</v>
      </c>
      <c r="F10151">
        <v>1</v>
      </c>
      <c r="G10151">
        <v>1</v>
      </c>
      <c r="H10151">
        <v>0.13500000000000001</v>
      </c>
      <c r="I10151">
        <v>8.1000000000000003E-2</v>
      </c>
      <c r="J10151">
        <v>2.7E-2</v>
      </c>
      <c r="K10151">
        <v>2.7E-2</v>
      </c>
      <c r="Q10151">
        <v>36910558</v>
      </c>
      <c r="R10151">
        <v>80.08</v>
      </c>
      <c r="S10151">
        <v>29.6</v>
      </c>
      <c r="T10151">
        <v>6.7690000000000001</v>
      </c>
      <c r="U10151">
        <v>4.2089999999999996</v>
      </c>
      <c r="V10151">
        <v>7485.0129999999999</v>
      </c>
      <c r="W10151">
        <v>1</v>
      </c>
      <c r="X10151">
        <v>419.14600000000002</v>
      </c>
      <c r="Y10151">
        <v>7.14</v>
      </c>
      <c r="Z10151" s="32">
        <v>0.8</v>
      </c>
      <c r="AA10151" s="32">
        <v>47.1</v>
      </c>
      <c r="AB10151" s="32"/>
      <c r="AC10151" s="32">
        <v>1.1000000000000001</v>
      </c>
    </row>
    <row r="10152" spans="1:29" hidden="1" x14ac:dyDescent="0.25">
      <c r="A10152" t="s">
        <v>271</v>
      </c>
      <c r="B10152" t="s">
        <v>272</v>
      </c>
      <c r="C10152" s="1">
        <v>43903</v>
      </c>
      <c r="D10152">
        <v>6</v>
      </c>
      <c r="E10152">
        <v>1</v>
      </c>
      <c r="F10152">
        <v>1</v>
      </c>
      <c r="G10152">
        <v>0</v>
      </c>
      <c r="H10152">
        <v>0.16300000000000001</v>
      </c>
      <c r="I10152">
        <v>2.7E-2</v>
      </c>
      <c r="J10152">
        <v>2.7E-2</v>
      </c>
      <c r="K10152">
        <v>0</v>
      </c>
      <c r="L10152">
        <v>101</v>
      </c>
      <c r="N10152">
        <v>3.0000000000000001E-3</v>
      </c>
      <c r="P10152" t="s">
        <v>100</v>
      </c>
      <c r="Q10152">
        <v>36910558</v>
      </c>
      <c r="R10152">
        <v>80.08</v>
      </c>
      <c r="S10152">
        <v>29.6</v>
      </c>
      <c r="T10152">
        <v>6.7690000000000001</v>
      </c>
      <c r="U10152">
        <v>4.2089999999999996</v>
      </c>
      <c r="V10152">
        <v>7485.0129999999999</v>
      </c>
      <c r="W10152">
        <v>1</v>
      </c>
      <c r="X10152">
        <v>419.14600000000002</v>
      </c>
      <c r="Y10152">
        <v>7.14</v>
      </c>
      <c r="Z10152" s="32">
        <v>0.8</v>
      </c>
      <c r="AA10152" s="32">
        <v>47.1</v>
      </c>
      <c r="AB10152" s="32"/>
      <c r="AC10152" s="32">
        <v>1.1000000000000001</v>
      </c>
    </row>
    <row r="10153" spans="1:29" hidden="1" x14ac:dyDescent="0.25">
      <c r="A10153" t="s">
        <v>271</v>
      </c>
      <c r="B10153" t="s">
        <v>272</v>
      </c>
      <c r="C10153" s="1">
        <v>43904</v>
      </c>
      <c r="D10153">
        <v>7</v>
      </c>
      <c r="E10153">
        <v>1</v>
      </c>
      <c r="F10153">
        <v>1</v>
      </c>
      <c r="G10153">
        <v>0</v>
      </c>
      <c r="H10153">
        <v>0.19</v>
      </c>
      <c r="I10153">
        <v>2.7E-2</v>
      </c>
      <c r="J10153">
        <v>2.7E-2</v>
      </c>
      <c r="K10153">
        <v>0</v>
      </c>
      <c r="Q10153">
        <v>36910558</v>
      </c>
      <c r="R10153">
        <v>80.08</v>
      </c>
      <c r="S10153">
        <v>29.6</v>
      </c>
      <c r="T10153">
        <v>6.7690000000000001</v>
      </c>
      <c r="U10153">
        <v>4.2089999999999996</v>
      </c>
      <c r="V10153">
        <v>7485.0129999999999</v>
      </c>
      <c r="W10153">
        <v>1</v>
      </c>
      <c r="X10153">
        <v>419.14600000000002</v>
      </c>
      <c r="Y10153">
        <v>7.14</v>
      </c>
      <c r="Z10153" s="32">
        <v>0.8</v>
      </c>
      <c r="AA10153" s="32">
        <v>47.1</v>
      </c>
      <c r="AB10153" s="32"/>
      <c r="AC10153" s="32">
        <v>1.1000000000000001</v>
      </c>
    </row>
    <row r="10154" spans="1:29" hidden="1" x14ac:dyDescent="0.25">
      <c r="A10154" t="s">
        <v>271</v>
      </c>
      <c r="B10154" t="s">
        <v>272</v>
      </c>
      <c r="C10154" s="1">
        <v>43905</v>
      </c>
      <c r="D10154">
        <v>18</v>
      </c>
      <c r="E10154">
        <v>11</v>
      </c>
      <c r="F10154">
        <v>1</v>
      </c>
      <c r="G10154">
        <v>0</v>
      </c>
      <c r="H10154">
        <v>0.48799999999999999</v>
      </c>
      <c r="I10154">
        <v>0.29799999999999999</v>
      </c>
      <c r="J10154">
        <v>2.7E-2</v>
      </c>
      <c r="K10154">
        <v>0</v>
      </c>
      <c r="L10154">
        <v>150</v>
      </c>
      <c r="N10154">
        <v>4.0000000000000001E-3</v>
      </c>
      <c r="P10154" t="s">
        <v>100</v>
      </c>
      <c r="Q10154">
        <v>36910558</v>
      </c>
      <c r="R10154">
        <v>80.08</v>
      </c>
      <c r="S10154">
        <v>29.6</v>
      </c>
      <c r="T10154">
        <v>6.7690000000000001</v>
      </c>
      <c r="U10154">
        <v>4.2089999999999996</v>
      </c>
      <c r="V10154">
        <v>7485.0129999999999</v>
      </c>
      <c r="W10154">
        <v>1</v>
      </c>
      <c r="X10154">
        <v>419.14600000000002</v>
      </c>
      <c r="Y10154">
        <v>7.14</v>
      </c>
      <c r="Z10154" s="32">
        <v>0.8</v>
      </c>
      <c r="AA10154" s="32">
        <v>47.1</v>
      </c>
      <c r="AB10154" s="32"/>
      <c r="AC10154" s="32">
        <v>1.1000000000000001</v>
      </c>
    </row>
    <row r="10155" spans="1:29" hidden="1" x14ac:dyDescent="0.25">
      <c r="A10155" t="s">
        <v>271</v>
      </c>
      <c r="B10155" t="s">
        <v>272</v>
      </c>
      <c r="C10155" s="1">
        <v>43906</v>
      </c>
      <c r="D10155">
        <v>28</v>
      </c>
      <c r="E10155">
        <v>10</v>
      </c>
      <c r="F10155">
        <v>1</v>
      </c>
      <c r="G10155">
        <v>0</v>
      </c>
      <c r="H10155">
        <v>0.75900000000000001</v>
      </c>
      <c r="I10155">
        <v>0.27100000000000002</v>
      </c>
      <c r="J10155">
        <v>2.7E-2</v>
      </c>
      <c r="K10155">
        <v>0</v>
      </c>
      <c r="Q10155">
        <v>36910558</v>
      </c>
      <c r="R10155">
        <v>80.08</v>
      </c>
      <c r="S10155">
        <v>29.6</v>
      </c>
      <c r="T10155">
        <v>6.7690000000000001</v>
      </c>
      <c r="U10155">
        <v>4.2089999999999996</v>
      </c>
      <c r="V10155">
        <v>7485.0129999999999</v>
      </c>
      <c r="W10155">
        <v>1</v>
      </c>
      <c r="X10155">
        <v>419.14600000000002</v>
      </c>
      <c r="Y10155">
        <v>7.14</v>
      </c>
      <c r="Z10155" s="32">
        <v>0.8</v>
      </c>
      <c r="AA10155" s="32">
        <v>47.1</v>
      </c>
      <c r="AB10155" s="32"/>
      <c r="AC10155" s="32">
        <v>1.1000000000000001</v>
      </c>
    </row>
    <row r="10156" spans="1:29" hidden="1" x14ac:dyDescent="0.25">
      <c r="A10156" t="s">
        <v>271</v>
      </c>
      <c r="B10156" t="s">
        <v>272</v>
      </c>
      <c r="C10156" s="1">
        <v>43907</v>
      </c>
      <c r="D10156">
        <v>37</v>
      </c>
      <c r="E10156">
        <v>9</v>
      </c>
      <c r="F10156">
        <v>1</v>
      </c>
      <c r="G10156">
        <v>0</v>
      </c>
      <c r="H10156">
        <v>1.002</v>
      </c>
      <c r="I10156">
        <v>0.24399999999999999</v>
      </c>
      <c r="J10156">
        <v>2.7E-2</v>
      </c>
      <c r="K10156">
        <v>0</v>
      </c>
      <c r="Q10156">
        <v>36910558</v>
      </c>
      <c r="R10156">
        <v>80.08</v>
      </c>
      <c r="S10156">
        <v>29.6</v>
      </c>
      <c r="T10156">
        <v>6.7690000000000001</v>
      </c>
      <c r="U10156">
        <v>4.2089999999999996</v>
      </c>
      <c r="V10156">
        <v>7485.0129999999999</v>
      </c>
      <c r="W10156">
        <v>1</v>
      </c>
      <c r="X10156">
        <v>419.14600000000002</v>
      </c>
      <c r="Y10156">
        <v>7.14</v>
      </c>
      <c r="Z10156" s="32">
        <v>0.8</v>
      </c>
      <c r="AA10156" s="32">
        <v>47.1</v>
      </c>
      <c r="AB10156" s="32"/>
      <c r="AC10156" s="32">
        <v>1.1000000000000001</v>
      </c>
    </row>
    <row r="10157" spans="1:29" hidden="1" x14ac:dyDescent="0.25">
      <c r="A10157" t="s">
        <v>271</v>
      </c>
      <c r="B10157" t="s">
        <v>272</v>
      </c>
      <c r="C10157" s="1">
        <v>43908</v>
      </c>
      <c r="D10157">
        <v>44</v>
      </c>
      <c r="E10157">
        <v>7</v>
      </c>
      <c r="F10157">
        <v>2</v>
      </c>
      <c r="G10157">
        <v>1</v>
      </c>
      <c r="H10157">
        <v>1.1919999999999999</v>
      </c>
      <c r="I10157">
        <v>0.19</v>
      </c>
      <c r="J10157">
        <v>5.3999999999999999E-2</v>
      </c>
      <c r="K10157">
        <v>2.7E-2</v>
      </c>
      <c r="L10157">
        <v>317</v>
      </c>
      <c r="N10157">
        <v>8.9999999999999993E-3</v>
      </c>
      <c r="P10157" t="s">
        <v>100</v>
      </c>
      <c r="Q10157">
        <v>36910558</v>
      </c>
      <c r="R10157">
        <v>80.08</v>
      </c>
      <c r="S10157">
        <v>29.6</v>
      </c>
      <c r="T10157">
        <v>6.7690000000000001</v>
      </c>
      <c r="U10157">
        <v>4.2089999999999996</v>
      </c>
      <c r="V10157">
        <v>7485.0129999999999</v>
      </c>
      <c r="W10157">
        <v>1</v>
      </c>
      <c r="X10157">
        <v>419.14600000000002</v>
      </c>
      <c r="Y10157">
        <v>7.14</v>
      </c>
      <c r="Z10157" s="32">
        <v>0.8</v>
      </c>
      <c r="AA10157" s="32">
        <v>47.1</v>
      </c>
      <c r="AB10157" s="32"/>
      <c r="AC10157" s="32">
        <v>1.1000000000000001</v>
      </c>
    </row>
    <row r="10158" spans="1:29" hidden="1" x14ac:dyDescent="0.25">
      <c r="A10158" t="s">
        <v>271</v>
      </c>
      <c r="B10158" t="s">
        <v>272</v>
      </c>
      <c r="C10158" s="1">
        <v>43909</v>
      </c>
      <c r="D10158">
        <v>54</v>
      </c>
      <c r="E10158">
        <v>10</v>
      </c>
      <c r="F10158">
        <v>2</v>
      </c>
      <c r="G10158">
        <v>0</v>
      </c>
      <c r="H10158">
        <v>1.4630000000000001</v>
      </c>
      <c r="I10158">
        <v>0.27100000000000002</v>
      </c>
      <c r="J10158">
        <v>5.3999999999999999E-2</v>
      </c>
      <c r="K10158">
        <v>0</v>
      </c>
      <c r="L10158">
        <v>370</v>
      </c>
      <c r="M10158">
        <v>53</v>
      </c>
      <c r="N10158">
        <v>0.01</v>
      </c>
      <c r="O10158">
        <v>1E-3</v>
      </c>
      <c r="P10158" t="s">
        <v>100</v>
      </c>
      <c r="Q10158">
        <v>36910558</v>
      </c>
      <c r="R10158">
        <v>80.08</v>
      </c>
      <c r="S10158">
        <v>29.6</v>
      </c>
      <c r="T10158">
        <v>6.7690000000000001</v>
      </c>
      <c r="U10158">
        <v>4.2089999999999996</v>
      </c>
      <c r="V10158">
        <v>7485.0129999999999</v>
      </c>
      <c r="W10158">
        <v>1</v>
      </c>
      <c r="X10158">
        <v>419.14600000000002</v>
      </c>
      <c r="Y10158">
        <v>7.14</v>
      </c>
      <c r="Z10158" s="32">
        <v>0.8</v>
      </c>
      <c r="AA10158" s="32">
        <v>47.1</v>
      </c>
      <c r="AB10158" s="32"/>
      <c r="AC10158" s="32">
        <v>1.1000000000000001</v>
      </c>
    </row>
    <row r="10159" spans="1:29" hidden="1" x14ac:dyDescent="0.25">
      <c r="A10159" t="s">
        <v>271</v>
      </c>
      <c r="B10159" t="s">
        <v>272</v>
      </c>
      <c r="C10159" s="1">
        <v>43910</v>
      </c>
      <c r="D10159">
        <v>63</v>
      </c>
      <c r="E10159">
        <v>9</v>
      </c>
      <c r="F10159">
        <v>2</v>
      </c>
      <c r="G10159">
        <v>0</v>
      </c>
      <c r="H10159">
        <v>1.7070000000000001</v>
      </c>
      <c r="I10159">
        <v>0.24399999999999999</v>
      </c>
      <c r="J10159">
        <v>5.3999999999999999E-2</v>
      </c>
      <c r="K10159">
        <v>0</v>
      </c>
      <c r="L10159">
        <v>464</v>
      </c>
      <c r="M10159">
        <v>94</v>
      </c>
      <c r="N10159">
        <v>1.2999999999999999E-2</v>
      </c>
      <c r="O10159">
        <v>3.0000000000000001E-3</v>
      </c>
      <c r="P10159" t="s">
        <v>100</v>
      </c>
      <c r="Q10159">
        <v>36910558</v>
      </c>
      <c r="R10159">
        <v>80.08</v>
      </c>
      <c r="S10159">
        <v>29.6</v>
      </c>
      <c r="T10159">
        <v>6.7690000000000001</v>
      </c>
      <c r="U10159">
        <v>4.2089999999999996</v>
      </c>
      <c r="V10159">
        <v>7485.0129999999999</v>
      </c>
      <c r="W10159">
        <v>1</v>
      </c>
      <c r="X10159">
        <v>419.14600000000002</v>
      </c>
      <c r="Y10159">
        <v>7.14</v>
      </c>
      <c r="Z10159" s="32">
        <v>0.8</v>
      </c>
      <c r="AA10159" s="32">
        <v>47.1</v>
      </c>
      <c r="AB10159" s="32"/>
      <c r="AC10159" s="32">
        <v>1.1000000000000001</v>
      </c>
    </row>
    <row r="10160" spans="1:29" hidden="1" x14ac:dyDescent="0.25">
      <c r="A10160" t="s">
        <v>271</v>
      </c>
      <c r="B10160" t="s">
        <v>272</v>
      </c>
      <c r="C10160" s="1">
        <v>43911</v>
      </c>
      <c r="D10160">
        <v>86</v>
      </c>
      <c r="E10160">
        <v>23</v>
      </c>
      <c r="F10160">
        <v>3</v>
      </c>
      <c r="G10160">
        <v>1</v>
      </c>
      <c r="H10160">
        <v>2.33</v>
      </c>
      <c r="I10160">
        <v>0.623</v>
      </c>
      <c r="J10160">
        <v>8.1000000000000003E-2</v>
      </c>
      <c r="K10160">
        <v>2.7E-2</v>
      </c>
      <c r="L10160">
        <v>537</v>
      </c>
      <c r="M10160">
        <v>73</v>
      </c>
      <c r="N10160">
        <v>1.4999999999999999E-2</v>
      </c>
      <c r="O10160">
        <v>2E-3</v>
      </c>
      <c r="P10160" t="s">
        <v>100</v>
      </c>
      <c r="Q10160">
        <v>36910558</v>
      </c>
      <c r="R10160">
        <v>80.08</v>
      </c>
      <c r="S10160">
        <v>29.6</v>
      </c>
      <c r="T10160">
        <v>6.7690000000000001</v>
      </c>
      <c r="U10160">
        <v>4.2089999999999996</v>
      </c>
      <c r="V10160">
        <v>7485.0129999999999</v>
      </c>
      <c r="W10160">
        <v>1</v>
      </c>
      <c r="X10160">
        <v>419.14600000000002</v>
      </c>
      <c r="Y10160">
        <v>7.14</v>
      </c>
      <c r="Z10160" s="32">
        <v>0.8</v>
      </c>
      <c r="AA10160" s="32">
        <v>47.1</v>
      </c>
      <c r="AB10160" s="32"/>
      <c r="AC10160" s="32">
        <v>1.1000000000000001</v>
      </c>
    </row>
    <row r="10161" spans="1:29" hidden="1" x14ac:dyDescent="0.25">
      <c r="A10161" t="s">
        <v>271</v>
      </c>
      <c r="B10161" t="s">
        <v>272</v>
      </c>
      <c r="C10161" s="1">
        <v>43912</v>
      </c>
      <c r="D10161">
        <v>96</v>
      </c>
      <c r="E10161">
        <v>10</v>
      </c>
      <c r="F10161">
        <v>3</v>
      </c>
      <c r="G10161">
        <v>0</v>
      </c>
      <c r="H10161">
        <v>2.601</v>
      </c>
      <c r="I10161">
        <v>0.27100000000000002</v>
      </c>
      <c r="J10161">
        <v>8.1000000000000003E-2</v>
      </c>
      <c r="K10161">
        <v>0</v>
      </c>
      <c r="L10161">
        <v>627</v>
      </c>
      <c r="M10161">
        <v>90</v>
      </c>
      <c r="N10161">
        <v>1.7000000000000001E-2</v>
      </c>
      <c r="O10161">
        <v>2E-3</v>
      </c>
      <c r="P10161" t="s">
        <v>100</v>
      </c>
      <c r="Q10161">
        <v>36910558</v>
      </c>
      <c r="R10161">
        <v>80.08</v>
      </c>
      <c r="S10161">
        <v>29.6</v>
      </c>
      <c r="T10161">
        <v>6.7690000000000001</v>
      </c>
      <c r="U10161">
        <v>4.2089999999999996</v>
      </c>
      <c r="V10161">
        <v>7485.0129999999999</v>
      </c>
      <c r="W10161">
        <v>1</v>
      </c>
      <c r="X10161">
        <v>419.14600000000002</v>
      </c>
      <c r="Y10161">
        <v>7.14</v>
      </c>
      <c r="Z10161" s="32">
        <v>0.8</v>
      </c>
      <c r="AA10161" s="32">
        <v>47.1</v>
      </c>
      <c r="AB10161" s="32"/>
      <c r="AC10161" s="32">
        <v>1.1000000000000001</v>
      </c>
    </row>
    <row r="10162" spans="1:29" hidden="1" x14ac:dyDescent="0.25">
      <c r="A10162" t="s">
        <v>271</v>
      </c>
      <c r="B10162" t="s">
        <v>272</v>
      </c>
      <c r="C10162" s="1">
        <v>43913</v>
      </c>
      <c r="D10162">
        <v>115</v>
      </c>
      <c r="E10162">
        <v>19</v>
      </c>
      <c r="F10162">
        <v>4</v>
      </c>
      <c r="G10162">
        <v>1</v>
      </c>
      <c r="H10162">
        <v>3.1160000000000001</v>
      </c>
      <c r="I10162">
        <v>0.51500000000000001</v>
      </c>
      <c r="J10162">
        <v>0.108</v>
      </c>
      <c r="K10162">
        <v>2.7E-2</v>
      </c>
      <c r="L10162">
        <v>786</v>
      </c>
      <c r="M10162">
        <v>159</v>
      </c>
      <c r="N10162">
        <v>2.1000000000000001E-2</v>
      </c>
      <c r="O10162">
        <v>4.0000000000000001E-3</v>
      </c>
      <c r="P10162" t="s">
        <v>100</v>
      </c>
      <c r="Q10162">
        <v>36910558</v>
      </c>
      <c r="R10162">
        <v>80.08</v>
      </c>
      <c r="S10162">
        <v>29.6</v>
      </c>
      <c r="T10162">
        <v>6.7690000000000001</v>
      </c>
      <c r="U10162">
        <v>4.2089999999999996</v>
      </c>
      <c r="V10162">
        <v>7485.0129999999999</v>
      </c>
      <c r="W10162">
        <v>1</v>
      </c>
      <c r="X10162">
        <v>419.14600000000002</v>
      </c>
      <c r="Y10162">
        <v>7.14</v>
      </c>
      <c r="Z10162" s="32">
        <v>0.8</v>
      </c>
      <c r="AA10162" s="32">
        <v>47.1</v>
      </c>
      <c r="AB10162" s="32"/>
      <c r="AC10162" s="32">
        <v>1.1000000000000001</v>
      </c>
    </row>
    <row r="10163" spans="1:29" hidden="1" x14ac:dyDescent="0.25">
      <c r="A10163" t="s">
        <v>271</v>
      </c>
      <c r="B10163" t="s">
        <v>272</v>
      </c>
      <c r="C10163" s="1">
        <v>43914</v>
      </c>
      <c r="D10163">
        <v>134</v>
      </c>
      <c r="E10163">
        <v>19</v>
      </c>
      <c r="F10163">
        <v>4</v>
      </c>
      <c r="G10163">
        <v>0</v>
      </c>
      <c r="H10163">
        <v>3.63</v>
      </c>
      <c r="I10163">
        <v>0.51500000000000001</v>
      </c>
      <c r="J10163">
        <v>0.108</v>
      </c>
      <c r="K10163">
        <v>0</v>
      </c>
      <c r="L10163">
        <v>855</v>
      </c>
      <c r="M10163">
        <v>69</v>
      </c>
      <c r="N10163">
        <v>2.3E-2</v>
      </c>
      <c r="O10163">
        <v>2E-3</v>
      </c>
      <c r="P10163" t="s">
        <v>100</v>
      </c>
      <c r="Q10163">
        <v>36910558</v>
      </c>
      <c r="R10163">
        <v>80.08</v>
      </c>
      <c r="S10163">
        <v>29.6</v>
      </c>
      <c r="T10163">
        <v>6.7690000000000001</v>
      </c>
      <c r="U10163">
        <v>4.2089999999999996</v>
      </c>
      <c r="V10163">
        <v>7485.0129999999999</v>
      </c>
      <c r="W10163">
        <v>1</v>
      </c>
      <c r="X10163">
        <v>419.14600000000002</v>
      </c>
      <c r="Y10163">
        <v>7.14</v>
      </c>
      <c r="Z10163" s="32">
        <v>0.8</v>
      </c>
      <c r="AA10163" s="32">
        <v>47.1</v>
      </c>
      <c r="AB10163" s="32"/>
      <c r="AC10163" s="32">
        <v>1.1000000000000001</v>
      </c>
    </row>
    <row r="10164" spans="1:29" hidden="1" x14ac:dyDescent="0.25">
      <c r="A10164" t="s">
        <v>271</v>
      </c>
      <c r="B10164" t="s">
        <v>272</v>
      </c>
      <c r="C10164" s="1">
        <v>43915</v>
      </c>
      <c r="D10164">
        <v>170</v>
      </c>
      <c r="E10164">
        <v>36</v>
      </c>
      <c r="F10164">
        <v>5</v>
      </c>
      <c r="G10164">
        <v>1</v>
      </c>
      <c r="H10164">
        <v>4.6059999999999999</v>
      </c>
      <c r="I10164">
        <v>0.97499999999999998</v>
      </c>
      <c r="J10164">
        <v>0.13500000000000001</v>
      </c>
      <c r="K10164">
        <v>2.7E-2</v>
      </c>
      <c r="L10164">
        <v>995</v>
      </c>
      <c r="M10164">
        <v>140</v>
      </c>
      <c r="N10164">
        <v>2.7E-2</v>
      </c>
      <c r="O10164">
        <v>4.0000000000000001E-3</v>
      </c>
      <c r="P10164" t="s">
        <v>100</v>
      </c>
      <c r="Q10164">
        <v>36910558</v>
      </c>
      <c r="R10164">
        <v>80.08</v>
      </c>
      <c r="S10164">
        <v>29.6</v>
      </c>
      <c r="T10164">
        <v>6.7690000000000001</v>
      </c>
      <c r="U10164">
        <v>4.2089999999999996</v>
      </c>
      <c r="V10164">
        <v>7485.0129999999999</v>
      </c>
      <c r="W10164">
        <v>1</v>
      </c>
      <c r="X10164">
        <v>419.14600000000002</v>
      </c>
      <c r="Y10164">
        <v>7.14</v>
      </c>
      <c r="Z10164" s="32">
        <v>0.8</v>
      </c>
      <c r="AA10164" s="32">
        <v>47.1</v>
      </c>
      <c r="AB10164" s="32"/>
      <c r="AC10164" s="32">
        <v>1.1000000000000001</v>
      </c>
    </row>
    <row r="10165" spans="1:29" hidden="1" x14ac:dyDescent="0.25">
      <c r="A10165" t="s">
        <v>271</v>
      </c>
      <c r="B10165" t="s">
        <v>272</v>
      </c>
      <c r="C10165" s="1">
        <v>43916</v>
      </c>
      <c r="D10165">
        <v>225</v>
      </c>
      <c r="E10165">
        <v>55</v>
      </c>
      <c r="F10165">
        <v>6</v>
      </c>
      <c r="G10165">
        <v>1</v>
      </c>
      <c r="H10165">
        <v>6.0960000000000001</v>
      </c>
      <c r="I10165">
        <v>1.49</v>
      </c>
      <c r="J10165">
        <v>0.16300000000000001</v>
      </c>
      <c r="K10165">
        <v>2.7E-2</v>
      </c>
      <c r="L10165">
        <v>1206</v>
      </c>
      <c r="M10165">
        <v>211</v>
      </c>
      <c r="N10165">
        <v>3.3000000000000002E-2</v>
      </c>
      <c r="O10165">
        <v>6.0000000000000001E-3</v>
      </c>
      <c r="P10165" t="s">
        <v>100</v>
      </c>
      <c r="Q10165">
        <v>36910558</v>
      </c>
      <c r="R10165">
        <v>80.08</v>
      </c>
      <c r="S10165">
        <v>29.6</v>
      </c>
      <c r="T10165">
        <v>6.7690000000000001</v>
      </c>
      <c r="U10165">
        <v>4.2089999999999996</v>
      </c>
      <c r="V10165">
        <v>7485.0129999999999</v>
      </c>
      <c r="W10165">
        <v>1</v>
      </c>
      <c r="X10165">
        <v>419.14600000000002</v>
      </c>
      <c r="Y10165">
        <v>7.14</v>
      </c>
      <c r="Z10165" s="32">
        <v>0.8</v>
      </c>
      <c r="AA10165" s="32">
        <v>47.1</v>
      </c>
      <c r="AB10165" s="32"/>
      <c r="AC10165" s="32">
        <v>1.1000000000000001</v>
      </c>
    </row>
    <row r="10166" spans="1:29" hidden="1" x14ac:dyDescent="0.25">
      <c r="A10166" t="s">
        <v>271</v>
      </c>
      <c r="B10166" t="s">
        <v>272</v>
      </c>
      <c r="C10166" s="1">
        <v>43917</v>
      </c>
      <c r="D10166">
        <v>275</v>
      </c>
      <c r="E10166">
        <v>50</v>
      </c>
      <c r="F10166">
        <v>10</v>
      </c>
      <c r="G10166">
        <v>4</v>
      </c>
      <c r="H10166">
        <v>7.45</v>
      </c>
      <c r="I10166">
        <v>1.355</v>
      </c>
      <c r="J10166">
        <v>0.27100000000000002</v>
      </c>
      <c r="K10166">
        <v>0.108</v>
      </c>
      <c r="L10166">
        <v>1768</v>
      </c>
      <c r="M10166">
        <v>562</v>
      </c>
      <c r="N10166">
        <v>4.8000000000000001E-2</v>
      </c>
      <c r="O10166">
        <v>1.4999999999999999E-2</v>
      </c>
      <c r="P10166" t="s">
        <v>100</v>
      </c>
      <c r="Q10166">
        <v>36910558</v>
      </c>
      <c r="R10166">
        <v>80.08</v>
      </c>
      <c r="S10166">
        <v>29.6</v>
      </c>
      <c r="T10166">
        <v>6.7690000000000001</v>
      </c>
      <c r="U10166">
        <v>4.2089999999999996</v>
      </c>
      <c r="V10166">
        <v>7485.0129999999999</v>
      </c>
      <c r="W10166">
        <v>1</v>
      </c>
      <c r="X10166">
        <v>419.14600000000002</v>
      </c>
      <c r="Y10166">
        <v>7.14</v>
      </c>
      <c r="Z10166" s="32">
        <v>0.8</v>
      </c>
      <c r="AA10166" s="32">
        <v>47.1</v>
      </c>
      <c r="AB10166" s="32"/>
      <c r="AC10166" s="32">
        <v>1.1000000000000001</v>
      </c>
    </row>
    <row r="10167" spans="1:29" hidden="1" x14ac:dyDescent="0.25">
      <c r="A10167" t="s">
        <v>271</v>
      </c>
      <c r="B10167" t="s">
        <v>272</v>
      </c>
      <c r="C10167" s="1">
        <v>43918</v>
      </c>
      <c r="D10167">
        <v>345</v>
      </c>
      <c r="E10167">
        <v>70</v>
      </c>
      <c r="F10167">
        <v>23</v>
      </c>
      <c r="G10167">
        <v>13</v>
      </c>
      <c r="H10167">
        <v>9.3469999999999995</v>
      </c>
      <c r="I10167">
        <v>1.8959999999999999</v>
      </c>
      <c r="J10167">
        <v>0.623</v>
      </c>
      <c r="K10167">
        <v>0.35199999999999998</v>
      </c>
      <c r="L10167">
        <v>1976</v>
      </c>
      <c r="M10167">
        <v>208</v>
      </c>
      <c r="N10167">
        <v>5.3999999999999999E-2</v>
      </c>
      <c r="O10167">
        <v>6.0000000000000001E-3</v>
      </c>
      <c r="P10167" t="s">
        <v>100</v>
      </c>
      <c r="Q10167">
        <v>36910558</v>
      </c>
      <c r="R10167">
        <v>80.08</v>
      </c>
      <c r="S10167">
        <v>29.6</v>
      </c>
      <c r="T10167">
        <v>6.7690000000000001</v>
      </c>
      <c r="U10167">
        <v>4.2089999999999996</v>
      </c>
      <c r="V10167">
        <v>7485.0129999999999</v>
      </c>
      <c r="W10167">
        <v>1</v>
      </c>
      <c r="X10167">
        <v>419.14600000000002</v>
      </c>
      <c r="Y10167">
        <v>7.14</v>
      </c>
      <c r="Z10167" s="32">
        <v>0.8</v>
      </c>
      <c r="AA10167" s="32">
        <v>47.1</v>
      </c>
      <c r="AB10167" s="32"/>
      <c r="AC10167" s="32">
        <v>1.1000000000000001</v>
      </c>
    </row>
    <row r="10168" spans="1:29" hidden="1" x14ac:dyDescent="0.25">
      <c r="A10168" t="s">
        <v>271</v>
      </c>
      <c r="B10168" t="s">
        <v>272</v>
      </c>
      <c r="C10168" s="1">
        <v>43919</v>
      </c>
      <c r="D10168">
        <v>358</v>
      </c>
      <c r="E10168">
        <v>13</v>
      </c>
      <c r="F10168">
        <v>23</v>
      </c>
      <c r="G10168">
        <v>0</v>
      </c>
      <c r="H10168">
        <v>9.6989999999999998</v>
      </c>
      <c r="I10168">
        <v>0.35199999999999998</v>
      </c>
      <c r="J10168">
        <v>0.623</v>
      </c>
      <c r="K10168">
        <v>0</v>
      </c>
      <c r="L10168">
        <v>2273</v>
      </c>
      <c r="M10168">
        <v>297</v>
      </c>
      <c r="N10168">
        <v>6.2E-2</v>
      </c>
      <c r="O10168">
        <v>8.0000000000000002E-3</v>
      </c>
      <c r="P10168" t="s">
        <v>100</v>
      </c>
      <c r="Q10168">
        <v>36910558</v>
      </c>
      <c r="R10168">
        <v>80.08</v>
      </c>
      <c r="S10168">
        <v>29.6</v>
      </c>
      <c r="T10168">
        <v>6.7690000000000001</v>
      </c>
      <c r="U10168">
        <v>4.2089999999999996</v>
      </c>
      <c r="V10168">
        <v>7485.0129999999999</v>
      </c>
      <c r="W10168">
        <v>1</v>
      </c>
      <c r="X10168">
        <v>419.14600000000002</v>
      </c>
      <c r="Y10168">
        <v>7.14</v>
      </c>
      <c r="Z10168" s="32">
        <v>0.8</v>
      </c>
      <c r="AA10168" s="32">
        <v>47.1</v>
      </c>
      <c r="AB10168" s="32"/>
      <c r="AC10168" s="32">
        <v>1.1000000000000001</v>
      </c>
    </row>
    <row r="10169" spans="1:29" hidden="1" x14ac:dyDescent="0.25">
      <c r="A10169" t="s">
        <v>271</v>
      </c>
      <c r="B10169" t="s">
        <v>272</v>
      </c>
      <c r="C10169" s="1">
        <v>43920</v>
      </c>
      <c r="D10169">
        <v>479</v>
      </c>
      <c r="E10169">
        <v>121</v>
      </c>
      <c r="F10169">
        <v>26</v>
      </c>
      <c r="G10169">
        <v>3</v>
      </c>
      <c r="H10169">
        <v>12.977</v>
      </c>
      <c r="I10169">
        <v>3.278</v>
      </c>
      <c r="J10169">
        <v>0.70399999999999996</v>
      </c>
      <c r="K10169">
        <v>8.1000000000000003E-2</v>
      </c>
      <c r="L10169">
        <v>2751</v>
      </c>
      <c r="M10169">
        <v>478</v>
      </c>
      <c r="N10169">
        <v>7.4999999999999997E-2</v>
      </c>
      <c r="O10169">
        <v>1.2999999999999999E-2</v>
      </c>
      <c r="P10169" t="s">
        <v>100</v>
      </c>
      <c r="Q10169">
        <v>36910558</v>
      </c>
      <c r="R10169">
        <v>80.08</v>
      </c>
      <c r="S10169">
        <v>29.6</v>
      </c>
      <c r="T10169">
        <v>6.7690000000000001</v>
      </c>
      <c r="U10169">
        <v>4.2089999999999996</v>
      </c>
      <c r="V10169">
        <v>7485.0129999999999</v>
      </c>
      <c r="W10169">
        <v>1</v>
      </c>
      <c r="X10169">
        <v>419.14600000000002</v>
      </c>
      <c r="Y10169">
        <v>7.14</v>
      </c>
      <c r="Z10169" s="32">
        <v>0.8</v>
      </c>
      <c r="AA10169" s="32">
        <v>47.1</v>
      </c>
      <c r="AB10169" s="32"/>
      <c r="AC10169" s="32">
        <v>1.1000000000000001</v>
      </c>
    </row>
    <row r="10170" spans="1:29" hidden="1" x14ac:dyDescent="0.25">
      <c r="A10170" t="s">
        <v>271</v>
      </c>
      <c r="B10170" t="s">
        <v>272</v>
      </c>
      <c r="C10170" s="1">
        <v>43921</v>
      </c>
      <c r="D10170">
        <v>556</v>
      </c>
      <c r="E10170">
        <v>77</v>
      </c>
      <c r="F10170">
        <v>33</v>
      </c>
      <c r="G10170">
        <v>7</v>
      </c>
      <c r="H10170">
        <v>15.063000000000001</v>
      </c>
      <c r="I10170">
        <v>2.0859999999999999</v>
      </c>
      <c r="J10170">
        <v>0.89400000000000002</v>
      </c>
      <c r="K10170">
        <v>0.19</v>
      </c>
      <c r="L10170">
        <v>3079</v>
      </c>
      <c r="M10170">
        <v>328</v>
      </c>
      <c r="N10170">
        <v>8.3000000000000004E-2</v>
      </c>
      <c r="O10170">
        <v>8.9999999999999993E-3</v>
      </c>
      <c r="P10170" t="s">
        <v>100</v>
      </c>
      <c r="Q10170">
        <v>36910558</v>
      </c>
      <c r="R10170">
        <v>80.08</v>
      </c>
      <c r="S10170">
        <v>29.6</v>
      </c>
      <c r="T10170">
        <v>6.7690000000000001</v>
      </c>
      <c r="U10170">
        <v>4.2089999999999996</v>
      </c>
      <c r="V10170">
        <v>7485.0129999999999</v>
      </c>
      <c r="W10170">
        <v>1</v>
      </c>
      <c r="X10170">
        <v>419.14600000000002</v>
      </c>
      <c r="Y10170">
        <v>7.14</v>
      </c>
      <c r="Z10170" s="32">
        <v>0.8</v>
      </c>
      <c r="AA10170" s="32">
        <v>47.1</v>
      </c>
      <c r="AB10170" s="32"/>
      <c r="AC10170" s="32">
        <v>1.1000000000000001</v>
      </c>
    </row>
    <row r="10171" spans="1:29" hidden="1" x14ac:dyDescent="0.25">
      <c r="A10171" t="s">
        <v>271</v>
      </c>
      <c r="B10171" t="s">
        <v>272</v>
      </c>
      <c r="C10171" s="1">
        <v>43922</v>
      </c>
      <c r="D10171">
        <v>617</v>
      </c>
      <c r="E10171">
        <v>61</v>
      </c>
      <c r="F10171">
        <v>36</v>
      </c>
      <c r="G10171">
        <v>3</v>
      </c>
      <c r="H10171">
        <v>16.716000000000001</v>
      </c>
      <c r="I10171">
        <v>1.653</v>
      </c>
      <c r="J10171">
        <v>0.97499999999999998</v>
      </c>
      <c r="K10171">
        <v>8.1000000000000003E-2</v>
      </c>
      <c r="L10171">
        <v>3345</v>
      </c>
      <c r="M10171">
        <v>266</v>
      </c>
      <c r="N10171">
        <v>9.0999999999999998E-2</v>
      </c>
      <c r="O10171">
        <v>7.0000000000000001E-3</v>
      </c>
      <c r="P10171" t="s">
        <v>100</v>
      </c>
      <c r="Q10171">
        <v>36910558</v>
      </c>
      <c r="R10171">
        <v>80.08</v>
      </c>
      <c r="S10171">
        <v>29.6</v>
      </c>
      <c r="T10171">
        <v>6.7690000000000001</v>
      </c>
      <c r="U10171">
        <v>4.2089999999999996</v>
      </c>
      <c r="V10171">
        <v>7485.0129999999999</v>
      </c>
      <c r="W10171">
        <v>1</v>
      </c>
      <c r="X10171">
        <v>419.14600000000002</v>
      </c>
      <c r="Y10171">
        <v>7.14</v>
      </c>
      <c r="Z10171" s="32">
        <v>0.8</v>
      </c>
      <c r="AA10171" s="32">
        <v>47.1</v>
      </c>
      <c r="AB10171" s="32"/>
      <c r="AC10171" s="32">
        <v>1.1000000000000001</v>
      </c>
    </row>
    <row r="10172" spans="1:29" hidden="1" x14ac:dyDescent="0.25">
      <c r="A10172" t="s">
        <v>271</v>
      </c>
      <c r="B10172" t="s">
        <v>272</v>
      </c>
      <c r="C10172" s="1">
        <v>43923</v>
      </c>
      <c r="D10172">
        <v>654</v>
      </c>
      <c r="E10172">
        <v>37</v>
      </c>
      <c r="F10172">
        <v>39</v>
      </c>
      <c r="G10172">
        <v>3</v>
      </c>
      <c r="H10172">
        <v>17.719000000000001</v>
      </c>
      <c r="I10172">
        <v>1.002</v>
      </c>
      <c r="J10172">
        <v>1.0569999999999999</v>
      </c>
      <c r="K10172">
        <v>8.1000000000000003E-2</v>
      </c>
      <c r="L10172">
        <v>3624</v>
      </c>
      <c r="M10172">
        <v>279</v>
      </c>
      <c r="N10172">
        <v>9.8000000000000004E-2</v>
      </c>
      <c r="O10172">
        <v>8.0000000000000002E-3</v>
      </c>
      <c r="P10172" t="s">
        <v>100</v>
      </c>
      <c r="Q10172">
        <v>36910558</v>
      </c>
      <c r="R10172">
        <v>80.08</v>
      </c>
      <c r="S10172">
        <v>29.6</v>
      </c>
      <c r="T10172">
        <v>6.7690000000000001</v>
      </c>
      <c r="U10172">
        <v>4.2089999999999996</v>
      </c>
      <c r="V10172">
        <v>7485.0129999999999</v>
      </c>
      <c r="W10172">
        <v>1</v>
      </c>
      <c r="X10172">
        <v>419.14600000000002</v>
      </c>
      <c r="Y10172">
        <v>7.14</v>
      </c>
      <c r="Z10172" s="32">
        <v>0.8</v>
      </c>
      <c r="AA10172" s="32">
        <v>47.1</v>
      </c>
      <c r="AB10172" s="32"/>
      <c r="AC10172" s="32">
        <v>1.1000000000000001</v>
      </c>
    </row>
    <row r="10173" spans="1:29" hidden="1" x14ac:dyDescent="0.25">
      <c r="A10173" t="s">
        <v>271</v>
      </c>
      <c r="B10173" t="s">
        <v>272</v>
      </c>
      <c r="C10173" s="1">
        <v>43924</v>
      </c>
      <c r="D10173">
        <v>708</v>
      </c>
      <c r="E10173">
        <v>54</v>
      </c>
      <c r="F10173">
        <v>44</v>
      </c>
      <c r="G10173">
        <v>5</v>
      </c>
      <c r="H10173">
        <v>19.181999999999999</v>
      </c>
      <c r="I10173">
        <v>1.4630000000000001</v>
      </c>
      <c r="J10173">
        <v>1.1919999999999999</v>
      </c>
      <c r="K10173">
        <v>0.13500000000000001</v>
      </c>
      <c r="L10173">
        <v>3910</v>
      </c>
      <c r="M10173">
        <v>286</v>
      </c>
      <c r="N10173">
        <v>0.106</v>
      </c>
      <c r="O10173">
        <v>8.0000000000000002E-3</v>
      </c>
      <c r="P10173" t="s">
        <v>100</v>
      </c>
      <c r="Q10173">
        <v>36910558</v>
      </c>
      <c r="R10173">
        <v>80.08</v>
      </c>
      <c r="S10173">
        <v>29.6</v>
      </c>
      <c r="T10173">
        <v>6.7690000000000001</v>
      </c>
      <c r="U10173">
        <v>4.2089999999999996</v>
      </c>
      <c r="V10173">
        <v>7485.0129999999999</v>
      </c>
      <c r="W10173">
        <v>1</v>
      </c>
      <c r="X10173">
        <v>419.14600000000002</v>
      </c>
      <c r="Y10173">
        <v>7.14</v>
      </c>
      <c r="Z10173" s="32">
        <v>0.8</v>
      </c>
      <c r="AA10173" s="32">
        <v>47.1</v>
      </c>
      <c r="AB10173" s="32"/>
      <c r="AC10173" s="32">
        <v>1.1000000000000001</v>
      </c>
    </row>
    <row r="10174" spans="1:29" hidden="1" x14ac:dyDescent="0.25">
      <c r="A10174" t="s">
        <v>271</v>
      </c>
      <c r="B10174" t="s">
        <v>272</v>
      </c>
      <c r="C10174" s="1">
        <v>43925</v>
      </c>
      <c r="D10174">
        <v>708</v>
      </c>
      <c r="E10174">
        <v>0</v>
      </c>
      <c r="F10174">
        <v>44</v>
      </c>
      <c r="G10174">
        <v>0</v>
      </c>
      <c r="H10174">
        <v>19.181999999999999</v>
      </c>
      <c r="I10174">
        <v>0</v>
      </c>
      <c r="J10174">
        <v>1.1919999999999999</v>
      </c>
      <c r="K10174">
        <v>0</v>
      </c>
      <c r="L10174">
        <v>4321</v>
      </c>
      <c r="M10174">
        <v>411</v>
      </c>
      <c r="N10174">
        <v>0.11700000000000001</v>
      </c>
      <c r="O10174">
        <v>1.0999999999999999E-2</v>
      </c>
      <c r="P10174" t="s">
        <v>100</v>
      </c>
      <c r="Q10174">
        <v>36910558</v>
      </c>
      <c r="R10174">
        <v>80.08</v>
      </c>
      <c r="S10174">
        <v>29.6</v>
      </c>
      <c r="T10174">
        <v>6.7690000000000001</v>
      </c>
      <c r="U10174">
        <v>4.2089999999999996</v>
      </c>
      <c r="V10174">
        <v>7485.0129999999999</v>
      </c>
      <c r="W10174">
        <v>1</v>
      </c>
      <c r="X10174">
        <v>419.14600000000002</v>
      </c>
      <c r="Y10174">
        <v>7.14</v>
      </c>
      <c r="Z10174" s="32">
        <v>0.8</v>
      </c>
      <c r="AA10174" s="32">
        <v>47.1</v>
      </c>
      <c r="AB10174" s="32"/>
      <c r="AC10174" s="32">
        <v>1.1000000000000001</v>
      </c>
    </row>
    <row r="10175" spans="1:29" hidden="1" x14ac:dyDescent="0.25">
      <c r="A10175" t="s">
        <v>271</v>
      </c>
      <c r="B10175" t="s">
        <v>272</v>
      </c>
      <c r="C10175" s="1">
        <v>43926</v>
      </c>
      <c r="D10175">
        <v>919</v>
      </c>
      <c r="E10175">
        <v>211</v>
      </c>
      <c r="F10175">
        <v>59</v>
      </c>
      <c r="G10175">
        <v>15</v>
      </c>
      <c r="H10175">
        <v>24.898</v>
      </c>
      <c r="I10175">
        <v>5.7169999999999996</v>
      </c>
      <c r="J10175">
        <v>1.5980000000000001</v>
      </c>
      <c r="K10175">
        <v>0.40600000000000003</v>
      </c>
      <c r="L10175">
        <v>4848</v>
      </c>
      <c r="M10175">
        <v>527</v>
      </c>
      <c r="N10175">
        <v>0.13100000000000001</v>
      </c>
      <c r="O10175">
        <v>1.4E-2</v>
      </c>
      <c r="P10175" t="s">
        <v>100</v>
      </c>
      <c r="Q10175">
        <v>36910558</v>
      </c>
      <c r="R10175">
        <v>80.08</v>
      </c>
      <c r="S10175">
        <v>29.6</v>
      </c>
      <c r="T10175">
        <v>6.7690000000000001</v>
      </c>
      <c r="U10175">
        <v>4.2089999999999996</v>
      </c>
      <c r="V10175">
        <v>7485.0129999999999</v>
      </c>
      <c r="W10175">
        <v>1</v>
      </c>
      <c r="X10175">
        <v>419.14600000000002</v>
      </c>
      <c r="Y10175">
        <v>7.14</v>
      </c>
      <c r="Z10175" s="32">
        <v>0.8</v>
      </c>
      <c r="AA10175" s="32">
        <v>47.1</v>
      </c>
      <c r="AB10175" s="32"/>
      <c r="AC10175" s="32">
        <v>1.1000000000000001</v>
      </c>
    </row>
    <row r="10176" spans="1:29" hidden="1" x14ac:dyDescent="0.25">
      <c r="A10176" t="s">
        <v>271</v>
      </c>
      <c r="B10176" t="s">
        <v>272</v>
      </c>
      <c r="C10176" s="1">
        <v>43927</v>
      </c>
      <c r="D10176">
        <v>1021</v>
      </c>
      <c r="E10176">
        <v>102</v>
      </c>
      <c r="F10176">
        <v>70</v>
      </c>
      <c r="G10176">
        <v>11</v>
      </c>
      <c r="H10176">
        <v>27.661000000000001</v>
      </c>
      <c r="I10176">
        <v>2.7629999999999999</v>
      </c>
      <c r="J10176">
        <v>1.8959999999999999</v>
      </c>
      <c r="K10176">
        <v>0.29799999999999999</v>
      </c>
      <c r="L10176">
        <v>5104</v>
      </c>
      <c r="M10176">
        <v>256</v>
      </c>
      <c r="N10176">
        <v>0.13800000000000001</v>
      </c>
      <c r="O10176">
        <v>7.0000000000000001E-3</v>
      </c>
      <c r="P10176" t="s">
        <v>100</v>
      </c>
      <c r="Q10176">
        <v>36910558</v>
      </c>
      <c r="R10176">
        <v>80.08</v>
      </c>
      <c r="S10176">
        <v>29.6</v>
      </c>
      <c r="T10176">
        <v>6.7690000000000001</v>
      </c>
      <c r="U10176">
        <v>4.2089999999999996</v>
      </c>
      <c r="V10176">
        <v>7485.0129999999999</v>
      </c>
      <c r="W10176">
        <v>1</v>
      </c>
      <c r="X10176">
        <v>419.14600000000002</v>
      </c>
      <c r="Y10176">
        <v>7.14</v>
      </c>
      <c r="Z10176" s="32">
        <v>0.8</v>
      </c>
      <c r="AA10176" s="32">
        <v>47.1</v>
      </c>
      <c r="AB10176" s="32"/>
      <c r="AC10176" s="32">
        <v>1.1000000000000001</v>
      </c>
    </row>
    <row r="10177" spans="1:29" hidden="1" x14ac:dyDescent="0.25">
      <c r="A10177" t="s">
        <v>271</v>
      </c>
      <c r="B10177" t="s">
        <v>272</v>
      </c>
      <c r="C10177" s="1">
        <v>43928</v>
      </c>
      <c r="D10177">
        <v>1120</v>
      </c>
      <c r="E10177">
        <v>99</v>
      </c>
      <c r="F10177">
        <v>80</v>
      </c>
      <c r="G10177">
        <v>10</v>
      </c>
      <c r="H10177">
        <v>30.344000000000001</v>
      </c>
      <c r="I10177">
        <v>2.6819999999999999</v>
      </c>
      <c r="J10177">
        <v>2.1669999999999998</v>
      </c>
      <c r="K10177">
        <v>0.27100000000000002</v>
      </c>
      <c r="L10177">
        <v>5437</v>
      </c>
      <c r="M10177">
        <v>333</v>
      </c>
      <c r="N10177">
        <v>0.14699999999999999</v>
      </c>
      <c r="O10177">
        <v>8.9999999999999993E-3</v>
      </c>
      <c r="P10177" t="s">
        <v>100</v>
      </c>
      <c r="Q10177">
        <v>36910558</v>
      </c>
      <c r="R10177">
        <v>80.08</v>
      </c>
      <c r="S10177">
        <v>29.6</v>
      </c>
      <c r="T10177">
        <v>6.7690000000000001</v>
      </c>
      <c r="U10177">
        <v>4.2089999999999996</v>
      </c>
      <c r="V10177">
        <v>7485.0129999999999</v>
      </c>
      <c r="W10177">
        <v>1</v>
      </c>
      <c r="X10177">
        <v>419.14600000000002</v>
      </c>
      <c r="Y10177">
        <v>7.14</v>
      </c>
      <c r="Z10177" s="32">
        <v>0.8</v>
      </c>
      <c r="AA10177" s="32">
        <v>47.1</v>
      </c>
      <c r="AB10177" s="32"/>
      <c r="AC10177" s="32">
        <v>1.1000000000000001</v>
      </c>
    </row>
    <row r="10178" spans="1:29" hidden="1" x14ac:dyDescent="0.25">
      <c r="A10178" t="s">
        <v>271</v>
      </c>
      <c r="B10178" t="s">
        <v>272</v>
      </c>
      <c r="C10178" s="1">
        <v>43929</v>
      </c>
      <c r="D10178">
        <v>1184</v>
      </c>
      <c r="E10178">
        <v>64</v>
      </c>
      <c r="F10178">
        <v>90</v>
      </c>
      <c r="G10178">
        <v>10</v>
      </c>
      <c r="H10178">
        <v>32.078000000000003</v>
      </c>
      <c r="I10178">
        <v>1.734</v>
      </c>
      <c r="J10178">
        <v>2.4380000000000002</v>
      </c>
      <c r="K10178">
        <v>0.27100000000000002</v>
      </c>
      <c r="L10178">
        <v>5752</v>
      </c>
      <c r="M10178">
        <v>315</v>
      </c>
      <c r="N10178">
        <v>0.156</v>
      </c>
      <c r="O10178">
        <v>8.9999999999999993E-3</v>
      </c>
      <c r="P10178" t="s">
        <v>100</v>
      </c>
      <c r="Q10178">
        <v>36910558</v>
      </c>
      <c r="R10178">
        <v>80.08</v>
      </c>
      <c r="S10178">
        <v>29.6</v>
      </c>
      <c r="T10178">
        <v>6.7690000000000001</v>
      </c>
      <c r="U10178">
        <v>4.2089999999999996</v>
      </c>
      <c r="V10178">
        <v>7485.0129999999999</v>
      </c>
      <c r="W10178">
        <v>1</v>
      </c>
      <c r="X10178">
        <v>419.14600000000002</v>
      </c>
      <c r="Y10178">
        <v>7.14</v>
      </c>
      <c r="Z10178" s="32">
        <v>0.8</v>
      </c>
      <c r="AA10178" s="32">
        <v>47.1</v>
      </c>
      <c r="AB10178" s="32"/>
      <c r="AC10178" s="32">
        <v>1.1000000000000001</v>
      </c>
    </row>
    <row r="10179" spans="1:29" hidden="1" x14ac:dyDescent="0.25">
      <c r="A10179" t="s">
        <v>271</v>
      </c>
      <c r="B10179" t="s">
        <v>272</v>
      </c>
      <c r="C10179" s="1">
        <v>43930</v>
      </c>
      <c r="D10179">
        <v>1275</v>
      </c>
      <c r="E10179">
        <v>91</v>
      </c>
      <c r="F10179">
        <v>93</v>
      </c>
      <c r="G10179">
        <v>3</v>
      </c>
      <c r="H10179">
        <v>34.542999999999999</v>
      </c>
      <c r="I10179">
        <v>2.4649999999999999</v>
      </c>
      <c r="J10179">
        <v>2.52</v>
      </c>
      <c r="K10179">
        <v>8.1000000000000003E-2</v>
      </c>
      <c r="L10179">
        <v>6383</v>
      </c>
      <c r="M10179">
        <v>631</v>
      </c>
      <c r="N10179">
        <v>0.17299999999999999</v>
      </c>
      <c r="O10179">
        <v>1.7000000000000001E-2</v>
      </c>
      <c r="P10179" t="s">
        <v>100</v>
      </c>
      <c r="Q10179">
        <v>36910558</v>
      </c>
      <c r="R10179">
        <v>80.08</v>
      </c>
      <c r="S10179">
        <v>29.6</v>
      </c>
      <c r="T10179">
        <v>6.7690000000000001</v>
      </c>
      <c r="U10179">
        <v>4.2089999999999996</v>
      </c>
      <c r="V10179">
        <v>7485.0129999999999</v>
      </c>
      <c r="W10179">
        <v>1</v>
      </c>
      <c r="X10179">
        <v>419.14600000000002</v>
      </c>
      <c r="Y10179">
        <v>7.14</v>
      </c>
      <c r="Z10179" s="32">
        <v>0.8</v>
      </c>
      <c r="AA10179" s="32">
        <v>47.1</v>
      </c>
      <c r="AB10179" s="32"/>
      <c r="AC10179" s="32">
        <v>1.1000000000000001</v>
      </c>
    </row>
    <row r="10180" spans="1:29" hidden="1" x14ac:dyDescent="0.25">
      <c r="A10180" t="s">
        <v>271</v>
      </c>
      <c r="B10180" t="s">
        <v>272</v>
      </c>
      <c r="C10180" s="1">
        <v>43931</v>
      </c>
      <c r="D10180">
        <v>1374</v>
      </c>
      <c r="E10180">
        <v>99</v>
      </c>
      <c r="F10180">
        <v>97</v>
      </c>
      <c r="G10180">
        <v>4</v>
      </c>
      <c r="H10180">
        <v>37.225000000000001</v>
      </c>
      <c r="I10180">
        <v>2.6819999999999999</v>
      </c>
      <c r="J10180">
        <v>2.6280000000000001</v>
      </c>
      <c r="K10180">
        <v>0.108</v>
      </c>
      <c r="L10180">
        <v>7239</v>
      </c>
      <c r="M10180">
        <v>856</v>
      </c>
      <c r="N10180">
        <v>0.19600000000000001</v>
      </c>
      <c r="O10180">
        <v>2.3E-2</v>
      </c>
      <c r="P10180" t="s">
        <v>100</v>
      </c>
      <c r="Q10180">
        <v>36910558</v>
      </c>
      <c r="R10180">
        <v>80.08</v>
      </c>
      <c r="S10180">
        <v>29.6</v>
      </c>
      <c r="T10180">
        <v>6.7690000000000001</v>
      </c>
      <c r="U10180">
        <v>4.2089999999999996</v>
      </c>
      <c r="V10180">
        <v>7485.0129999999999</v>
      </c>
      <c r="W10180">
        <v>1</v>
      </c>
      <c r="X10180">
        <v>419.14600000000002</v>
      </c>
      <c r="Y10180">
        <v>7.14</v>
      </c>
      <c r="Z10180" s="32">
        <v>0.8</v>
      </c>
      <c r="AA10180" s="32">
        <v>47.1</v>
      </c>
      <c r="AB10180" s="32"/>
      <c r="AC10180" s="32">
        <v>1.1000000000000001</v>
      </c>
    </row>
    <row r="10181" spans="1:29" hidden="1" x14ac:dyDescent="0.25">
      <c r="A10181" t="s">
        <v>271</v>
      </c>
      <c r="B10181" t="s">
        <v>272</v>
      </c>
      <c r="C10181" s="1">
        <v>43932</v>
      </c>
      <c r="D10181">
        <v>1448</v>
      </c>
      <c r="E10181">
        <v>74</v>
      </c>
      <c r="F10181">
        <v>107</v>
      </c>
      <c r="G10181">
        <v>10</v>
      </c>
      <c r="H10181">
        <v>39.229999999999997</v>
      </c>
      <c r="I10181">
        <v>2.0049999999999999</v>
      </c>
      <c r="J10181">
        <v>2.899</v>
      </c>
      <c r="K10181">
        <v>0.27100000000000002</v>
      </c>
      <c r="L10181">
        <v>7948</v>
      </c>
      <c r="M10181">
        <v>709</v>
      </c>
      <c r="N10181">
        <v>0.215</v>
      </c>
      <c r="O10181">
        <v>1.9E-2</v>
      </c>
      <c r="P10181" t="s">
        <v>100</v>
      </c>
      <c r="Q10181">
        <v>36910558</v>
      </c>
      <c r="R10181">
        <v>80.08</v>
      </c>
      <c r="S10181">
        <v>29.6</v>
      </c>
      <c r="T10181">
        <v>6.7690000000000001</v>
      </c>
      <c r="U10181">
        <v>4.2089999999999996</v>
      </c>
      <c r="V10181">
        <v>7485.0129999999999</v>
      </c>
      <c r="W10181">
        <v>1</v>
      </c>
      <c r="X10181">
        <v>419.14600000000002</v>
      </c>
      <c r="Y10181">
        <v>7.14</v>
      </c>
      <c r="Z10181" s="32">
        <v>0.8</v>
      </c>
      <c r="AA10181" s="32">
        <v>47.1</v>
      </c>
      <c r="AB10181" s="32"/>
      <c r="AC10181" s="32">
        <v>1.1000000000000001</v>
      </c>
    </row>
    <row r="10182" spans="1:29" hidden="1" x14ac:dyDescent="0.25">
      <c r="A10182" t="s">
        <v>271</v>
      </c>
      <c r="B10182" t="s">
        <v>272</v>
      </c>
      <c r="C10182" s="1">
        <v>43933</v>
      </c>
      <c r="D10182">
        <v>1545</v>
      </c>
      <c r="E10182">
        <v>97</v>
      </c>
      <c r="F10182">
        <v>111</v>
      </c>
      <c r="G10182">
        <v>4</v>
      </c>
      <c r="H10182">
        <v>41.857999999999997</v>
      </c>
      <c r="I10182">
        <v>2.6280000000000001</v>
      </c>
      <c r="J10182">
        <v>3.0070000000000001</v>
      </c>
      <c r="K10182">
        <v>0.108</v>
      </c>
      <c r="L10182">
        <v>8604</v>
      </c>
      <c r="M10182">
        <v>656</v>
      </c>
      <c r="N10182">
        <v>0.23300000000000001</v>
      </c>
      <c r="O10182">
        <v>1.7999999999999999E-2</v>
      </c>
      <c r="P10182" t="s">
        <v>100</v>
      </c>
      <c r="Q10182">
        <v>36910558</v>
      </c>
      <c r="R10182">
        <v>80.08</v>
      </c>
      <c r="S10182">
        <v>29.6</v>
      </c>
      <c r="T10182">
        <v>6.7690000000000001</v>
      </c>
      <c r="U10182">
        <v>4.2089999999999996</v>
      </c>
      <c r="V10182">
        <v>7485.0129999999999</v>
      </c>
      <c r="W10182">
        <v>1</v>
      </c>
      <c r="X10182">
        <v>419.14600000000002</v>
      </c>
      <c r="Y10182">
        <v>7.14</v>
      </c>
      <c r="Z10182" s="32">
        <v>0.8</v>
      </c>
      <c r="AA10182" s="32">
        <v>47.1</v>
      </c>
      <c r="AB10182" s="32"/>
      <c r="AC10182" s="32">
        <v>1.1000000000000001</v>
      </c>
    </row>
    <row r="10183" spans="1:29" hidden="1" x14ac:dyDescent="0.25">
      <c r="A10183" t="s">
        <v>271</v>
      </c>
      <c r="B10183" t="s">
        <v>272</v>
      </c>
      <c r="C10183" s="1">
        <v>43934</v>
      </c>
      <c r="D10183">
        <v>1661</v>
      </c>
      <c r="E10183">
        <v>116</v>
      </c>
      <c r="F10183">
        <v>118</v>
      </c>
      <c r="G10183">
        <v>7</v>
      </c>
      <c r="H10183">
        <v>45.000999999999998</v>
      </c>
      <c r="I10183">
        <v>3.1429999999999998</v>
      </c>
      <c r="J10183">
        <v>3.1970000000000001</v>
      </c>
      <c r="K10183">
        <v>0.19</v>
      </c>
      <c r="L10183">
        <v>9128</v>
      </c>
      <c r="M10183">
        <v>524</v>
      </c>
      <c r="N10183">
        <v>0.247</v>
      </c>
      <c r="O10183">
        <v>1.4E-2</v>
      </c>
      <c r="P10183" t="s">
        <v>100</v>
      </c>
      <c r="Q10183">
        <v>36910558</v>
      </c>
      <c r="R10183">
        <v>80.08</v>
      </c>
      <c r="S10183">
        <v>29.6</v>
      </c>
      <c r="T10183">
        <v>6.7690000000000001</v>
      </c>
      <c r="U10183">
        <v>4.2089999999999996</v>
      </c>
      <c r="V10183">
        <v>7485.0129999999999</v>
      </c>
      <c r="W10183">
        <v>1</v>
      </c>
      <c r="X10183">
        <v>419.14600000000002</v>
      </c>
      <c r="Y10183">
        <v>7.14</v>
      </c>
      <c r="Z10183" s="32">
        <v>0.8</v>
      </c>
      <c r="AA10183" s="32">
        <v>47.1</v>
      </c>
      <c r="AB10183" s="32"/>
      <c r="AC10183" s="32">
        <v>1.1000000000000001</v>
      </c>
    </row>
    <row r="10184" spans="1:29" hidden="1" x14ac:dyDescent="0.25">
      <c r="A10184" t="s">
        <v>271</v>
      </c>
      <c r="B10184" t="s">
        <v>272</v>
      </c>
      <c r="C10184" s="1">
        <v>43935</v>
      </c>
      <c r="D10184">
        <v>1763</v>
      </c>
      <c r="E10184">
        <v>102</v>
      </c>
      <c r="F10184">
        <v>126</v>
      </c>
      <c r="G10184">
        <v>8</v>
      </c>
      <c r="H10184">
        <v>47.764000000000003</v>
      </c>
      <c r="I10184">
        <v>2.7629999999999999</v>
      </c>
      <c r="J10184">
        <v>3.4140000000000001</v>
      </c>
      <c r="K10184">
        <v>0.217</v>
      </c>
      <c r="L10184">
        <v>9922</v>
      </c>
      <c r="M10184">
        <v>794</v>
      </c>
      <c r="N10184">
        <v>0.26900000000000002</v>
      </c>
      <c r="O10184">
        <v>2.1999999999999999E-2</v>
      </c>
      <c r="P10184" t="s">
        <v>100</v>
      </c>
      <c r="Q10184">
        <v>36910558</v>
      </c>
      <c r="R10184">
        <v>80.08</v>
      </c>
      <c r="S10184">
        <v>29.6</v>
      </c>
      <c r="T10184">
        <v>6.7690000000000001</v>
      </c>
      <c r="U10184">
        <v>4.2089999999999996</v>
      </c>
      <c r="V10184">
        <v>7485.0129999999999</v>
      </c>
      <c r="W10184">
        <v>1</v>
      </c>
      <c r="X10184">
        <v>419.14600000000002</v>
      </c>
      <c r="Y10184">
        <v>7.14</v>
      </c>
      <c r="Z10184" s="32">
        <v>0.8</v>
      </c>
      <c r="AA10184" s="32">
        <v>47.1</v>
      </c>
      <c r="AB10184" s="32"/>
      <c r="AC10184" s="32">
        <v>1.1000000000000001</v>
      </c>
    </row>
    <row r="10185" spans="1:29" hidden="1" x14ac:dyDescent="0.25">
      <c r="A10185" t="s">
        <v>271</v>
      </c>
      <c r="B10185" t="s">
        <v>272</v>
      </c>
      <c r="C10185" s="1">
        <v>43936</v>
      </c>
      <c r="D10185">
        <v>1888</v>
      </c>
      <c r="E10185">
        <v>125</v>
      </c>
      <c r="F10185">
        <v>126</v>
      </c>
      <c r="G10185">
        <v>0</v>
      </c>
      <c r="H10185">
        <v>51.151000000000003</v>
      </c>
      <c r="I10185">
        <v>3.387</v>
      </c>
      <c r="J10185">
        <v>3.4140000000000001</v>
      </c>
      <c r="K10185">
        <v>0</v>
      </c>
      <c r="L10185">
        <v>10650</v>
      </c>
      <c r="M10185">
        <v>728</v>
      </c>
      <c r="N10185">
        <v>0.28899999999999998</v>
      </c>
      <c r="O10185">
        <v>0.02</v>
      </c>
      <c r="P10185" t="s">
        <v>100</v>
      </c>
      <c r="Q10185">
        <v>36910558</v>
      </c>
      <c r="R10185">
        <v>80.08</v>
      </c>
      <c r="S10185">
        <v>29.6</v>
      </c>
      <c r="T10185">
        <v>6.7690000000000001</v>
      </c>
      <c r="U10185">
        <v>4.2089999999999996</v>
      </c>
      <c r="V10185">
        <v>7485.0129999999999</v>
      </c>
      <c r="W10185">
        <v>1</v>
      </c>
      <c r="X10185">
        <v>419.14600000000002</v>
      </c>
      <c r="Y10185">
        <v>7.14</v>
      </c>
      <c r="Z10185" s="32">
        <v>0.8</v>
      </c>
      <c r="AA10185" s="32">
        <v>47.1</v>
      </c>
      <c r="AB10185" s="32"/>
      <c r="AC10185" s="32">
        <v>1.1000000000000001</v>
      </c>
    </row>
    <row r="10186" spans="1:29" hidden="1" x14ac:dyDescent="0.25">
      <c r="A10186" t="s">
        <v>271</v>
      </c>
      <c r="B10186" t="s">
        <v>272</v>
      </c>
      <c r="C10186" s="1">
        <v>43937</v>
      </c>
      <c r="D10186">
        <v>2024</v>
      </c>
      <c r="E10186">
        <v>136</v>
      </c>
      <c r="F10186">
        <v>127</v>
      </c>
      <c r="G10186">
        <v>1</v>
      </c>
      <c r="H10186">
        <v>54.835000000000001</v>
      </c>
      <c r="I10186">
        <v>3.6850000000000001</v>
      </c>
      <c r="J10186">
        <v>3.4409999999999998</v>
      </c>
      <c r="K10186">
        <v>2.7E-2</v>
      </c>
      <c r="L10186">
        <v>11996</v>
      </c>
      <c r="M10186">
        <v>1346</v>
      </c>
      <c r="N10186">
        <v>0.32500000000000001</v>
      </c>
      <c r="O10186">
        <v>3.5999999999999997E-2</v>
      </c>
      <c r="P10186" t="s">
        <v>100</v>
      </c>
      <c r="Q10186">
        <v>36910558</v>
      </c>
      <c r="R10186">
        <v>80.08</v>
      </c>
      <c r="S10186">
        <v>29.6</v>
      </c>
      <c r="T10186">
        <v>6.7690000000000001</v>
      </c>
      <c r="U10186">
        <v>4.2089999999999996</v>
      </c>
      <c r="V10186">
        <v>7485.0129999999999</v>
      </c>
      <c r="W10186">
        <v>1</v>
      </c>
      <c r="X10186">
        <v>419.14600000000002</v>
      </c>
      <c r="Y10186">
        <v>7.14</v>
      </c>
      <c r="Z10186" s="32">
        <v>0.8</v>
      </c>
      <c r="AA10186" s="32">
        <v>47.1</v>
      </c>
      <c r="AB10186" s="32"/>
      <c r="AC10186" s="32">
        <v>1.1000000000000001</v>
      </c>
    </row>
    <row r="10187" spans="1:29" hidden="1" x14ac:dyDescent="0.25">
      <c r="A10187" t="s">
        <v>271</v>
      </c>
      <c r="B10187" t="s">
        <v>272</v>
      </c>
      <c r="C10187" s="1">
        <v>43938</v>
      </c>
      <c r="D10187">
        <v>2283</v>
      </c>
      <c r="E10187">
        <v>259</v>
      </c>
      <c r="F10187">
        <v>130</v>
      </c>
      <c r="G10187">
        <v>3</v>
      </c>
      <c r="H10187">
        <v>61.851999999999997</v>
      </c>
      <c r="I10187">
        <v>7.0170000000000003</v>
      </c>
      <c r="J10187">
        <v>3.5219999999999998</v>
      </c>
      <c r="K10187">
        <v>8.1000000000000003E-2</v>
      </c>
      <c r="L10187">
        <v>12952</v>
      </c>
      <c r="M10187">
        <v>956</v>
      </c>
      <c r="N10187">
        <v>0.35099999999999998</v>
      </c>
      <c r="O10187">
        <v>2.5999999999999999E-2</v>
      </c>
      <c r="P10187" t="s">
        <v>100</v>
      </c>
      <c r="Q10187">
        <v>36910558</v>
      </c>
      <c r="R10187">
        <v>80.08</v>
      </c>
      <c r="S10187">
        <v>29.6</v>
      </c>
      <c r="T10187">
        <v>6.7690000000000001</v>
      </c>
      <c r="U10187">
        <v>4.2089999999999996</v>
      </c>
      <c r="V10187">
        <v>7485.0129999999999</v>
      </c>
      <c r="W10187">
        <v>1</v>
      </c>
      <c r="X10187">
        <v>419.14600000000002</v>
      </c>
      <c r="Y10187">
        <v>7.14</v>
      </c>
      <c r="Z10187" s="32">
        <v>0.8</v>
      </c>
      <c r="AA10187" s="32">
        <v>47.1</v>
      </c>
      <c r="AB10187" s="32"/>
      <c r="AC10187" s="32">
        <v>1.1000000000000001</v>
      </c>
    </row>
    <row r="10188" spans="1:29" hidden="1" x14ac:dyDescent="0.25">
      <c r="A10188" t="s">
        <v>271</v>
      </c>
      <c r="B10188" t="s">
        <v>272</v>
      </c>
      <c r="C10188" s="1">
        <v>43939</v>
      </c>
      <c r="D10188">
        <v>2564</v>
      </c>
      <c r="E10188">
        <v>281</v>
      </c>
      <c r="F10188">
        <v>135</v>
      </c>
      <c r="G10188">
        <v>5</v>
      </c>
      <c r="H10188">
        <v>69.465000000000003</v>
      </c>
      <c r="I10188">
        <v>7.6130000000000004</v>
      </c>
      <c r="J10188">
        <v>3.657</v>
      </c>
      <c r="K10188">
        <v>0.13500000000000001</v>
      </c>
      <c r="L10188">
        <v>13689</v>
      </c>
      <c r="M10188">
        <v>737</v>
      </c>
      <c r="N10188">
        <v>0.371</v>
      </c>
      <c r="O10188">
        <v>0.02</v>
      </c>
      <c r="P10188" t="s">
        <v>100</v>
      </c>
      <c r="Q10188">
        <v>36910558</v>
      </c>
      <c r="R10188">
        <v>80.08</v>
      </c>
      <c r="S10188">
        <v>29.6</v>
      </c>
      <c r="T10188">
        <v>6.7690000000000001</v>
      </c>
      <c r="U10188">
        <v>4.2089999999999996</v>
      </c>
      <c r="V10188">
        <v>7485.0129999999999</v>
      </c>
      <c r="W10188">
        <v>1</v>
      </c>
      <c r="X10188">
        <v>419.14600000000002</v>
      </c>
      <c r="Y10188">
        <v>7.14</v>
      </c>
      <c r="Z10188" s="32">
        <v>0.8</v>
      </c>
      <c r="AA10188" s="32">
        <v>47.1</v>
      </c>
      <c r="AB10188" s="32"/>
      <c r="AC10188" s="32">
        <v>1.1000000000000001</v>
      </c>
    </row>
    <row r="10189" spans="1:29" hidden="1" x14ac:dyDescent="0.25">
      <c r="A10189" t="s">
        <v>271</v>
      </c>
      <c r="B10189" t="s">
        <v>272</v>
      </c>
      <c r="C10189" s="1">
        <v>43940</v>
      </c>
      <c r="D10189">
        <v>2685</v>
      </c>
      <c r="E10189">
        <v>121</v>
      </c>
      <c r="F10189">
        <v>137</v>
      </c>
      <c r="G10189">
        <v>2</v>
      </c>
      <c r="H10189">
        <v>72.742999999999995</v>
      </c>
      <c r="I10189">
        <v>3.278</v>
      </c>
      <c r="J10189">
        <v>3.7120000000000002</v>
      </c>
      <c r="K10189">
        <v>5.3999999999999999E-2</v>
      </c>
      <c r="L10189">
        <v>15123</v>
      </c>
      <c r="M10189">
        <v>1434</v>
      </c>
      <c r="N10189">
        <v>0.41</v>
      </c>
      <c r="O10189">
        <v>3.9E-2</v>
      </c>
      <c r="P10189" t="s">
        <v>100</v>
      </c>
      <c r="Q10189">
        <v>36910558</v>
      </c>
      <c r="R10189">
        <v>80.08</v>
      </c>
      <c r="S10189">
        <v>29.6</v>
      </c>
      <c r="T10189">
        <v>6.7690000000000001</v>
      </c>
      <c r="U10189">
        <v>4.2089999999999996</v>
      </c>
      <c r="V10189">
        <v>7485.0129999999999</v>
      </c>
      <c r="W10189">
        <v>1</v>
      </c>
      <c r="X10189">
        <v>419.14600000000002</v>
      </c>
      <c r="Y10189">
        <v>7.14</v>
      </c>
      <c r="Z10189" s="32">
        <v>0.8</v>
      </c>
      <c r="AA10189" s="32">
        <v>47.1</v>
      </c>
      <c r="AB10189" s="32"/>
      <c r="AC10189" s="32">
        <v>1.1000000000000001</v>
      </c>
    </row>
    <row r="10190" spans="1:29" hidden="1" x14ac:dyDescent="0.25">
      <c r="A10190" t="s">
        <v>271</v>
      </c>
      <c r="B10190" t="s">
        <v>272</v>
      </c>
      <c r="C10190" s="1">
        <v>43941</v>
      </c>
      <c r="D10190">
        <v>2855</v>
      </c>
      <c r="E10190">
        <v>170</v>
      </c>
      <c r="F10190">
        <v>141</v>
      </c>
      <c r="G10190">
        <v>4</v>
      </c>
      <c r="H10190">
        <v>77.349000000000004</v>
      </c>
      <c r="I10190">
        <v>4.6059999999999999</v>
      </c>
      <c r="J10190">
        <v>3.82</v>
      </c>
      <c r="K10190">
        <v>0.108</v>
      </c>
      <c r="L10190">
        <v>16386</v>
      </c>
      <c r="M10190">
        <v>1263</v>
      </c>
      <c r="N10190">
        <v>0.44400000000000001</v>
      </c>
      <c r="O10190">
        <v>3.4000000000000002E-2</v>
      </c>
      <c r="P10190" t="s">
        <v>100</v>
      </c>
      <c r="Q10190">
        <v>36910558</v>
      </c>
      <c r="R10190">
        <v>80.08</v>
      </c>
      <c r="S10190">
        <v>29.6</v>
      </c>
      <c r="T10190">
        <v>6.7690000000000001</v>
      </c>
      <c r="U10190">
        <v>4.2089999999999996</v>
      </c>
      <c r="V10190">
        <v>7485.0129999999999</v>
      </c>
      <c r="W10190">
        <v>1</v>
      </c>
      <c r="X10190">
        <v>419.14600000000002</v>
      </c>
      <c r="Y10190">
        <v>7.14</v>
      </c>
      <c r="Z10190" s="32">
        <v>0.8</v>
      </c>
      <c r="AA10190" s="32">
        <v>47.1</v>
      </c>
      <c r="AB10190" s="32"/>
      <c r="AC10190" s="32">
        <v>1.1000000000000001</v>
      </c>
    </row>
    <row r="10191" spans="1:29" hidden="1" x14ac:dyDescent="0.25">
      <c r="A10191" t="s">
        <v>271</v>
      </c>
      <c r="B10191" t="s">
        <v>272</v>
      </c>
      <c r="C10191" s="1">
        <v>43942</v>
      </c>
      <c r="D10191">
        <v>3046</v>
      </c>
      <c r="E10191">
        <v>191</v>
      </c>
      <c r="F10191">
        <v>143</v>
      </c>
      <c r="G10191">
        <v>2</v>
      </c>
      <c r="H10191">
        <v>82.524000000000001</v>
      </c>
      <c r="I10191">
        <v>5.1749999999999998</v>
      </c>
      <c r="J10191">
        <v>3.8740000000000001</v>
      </c>
      <c r="K10191">
        <v>5.3999999999999999E-2</v>
      </c>
      <c r="L10191">
        <v>18100</v>
      </c>
      <c r="M10191">
        <v>1714</v>
      </c>
      <c r="N10191">
        <v>0.49</v>
      </c>
      <c r="O10191">
        <v>4.5999999999999999E-2</v>
      </c>
      <c r="P10191" t="s">
        <v>100</v>
      </c>
      <c r="Q10191">
        <v>36910558</v>
      </c>
      <c r="R10191">
        <v>80.08</v>
      </c>
      <c r="S10191">
        <v>29.6</v>
      </c>
      <c r="T10191">
        <v>6.7690000000000001</v>
      </c>
      <c r="U10191">
        <v>4.2089999999999996</v>
      </c>
      <c r="V10191">
        <v>7485.0129999999999</v>
      </c>
      <c r="W10191">
        <v>1</v>
      </c>
      <c r="X10191">
        <v>419.14600000000002</v>
      </c>
      <c r="Y10191">
        <v>7.14</v>
      </c>
      <c r="Z10191" s="32">
        <v>0.8</v>
      </c>
      <c r="AA10191" s="32">
        <v>47.1</v>
      </c>
      <c r="AB10191" s="32"/>
      <c r="AC10191" s="32">
        <v>1.1000000000000001</v>
      </c>
    </row>
    <row r="10192" spans="1:29" hidden="1" x14ac:dyDescent="0.25">
      <c r="A10192" t="s">
        <v>271</v>
      </c>
      <c r="B10192" t="s">
        <v>272</v>
      </c>
      <c r="C10192" s="1">
        <v>43943</v>
      </c>
      <c r="D10192">
        <v>3209</v>
      </c>
      <c r="E10192">
        <v>163</v>
      </c>
      <c r="F10192">
        <v>145</v>
      </c>
      <c r="G10192">
        <v>2</v>
      </c>
      <c r="H10192">
        <v>86.94</v>
      </c>
      <c r="I10192">
        <v>4.4160000000000004</v>
      </c>
      <c r="J10192">
        <v>3.9279999999999999</v>
      </c>
      <c r="K10192">
        <v>5.3999999999999999E-2</v>
      </c>
      <c r="L10192">
        <v>19885</v>
      </c>
      <c r="M10192">
        <v>1785</v>
      </c>
      <c r="N10192">
        <v>0.53900000000000003</v>
      </c>
      <c r="O10192">
        <v>4.8000000000000001E-2</v>
      </c>
      <c r="P10192" t="s">
        <v>100</v>
      </c>
      <c r="Q10192">
        <v>36910558</v>
      </c>
      <c r="R10192">
        <v>80.08</v>
      </c>
      <c r="S10192">
        <v>29.6</v>
      </c>
      <c r="T10192">
        <v>6.7690000000000001</v>
      </c>
      <c r="U10192">
        <v>4.2089999999999996</v>
      </c>
      <c r="V10192">
        <v>7485.0129999999999</v>
      </c>
      <c r="W10192">
        <v>1</v>
      </c>
      <c r="X10192">
        <v>419.14600000000002</v>
      </c>
      <c r="Y10192">
        <v>7.14</v>
      </c>
      <c r="Z10192" s="32">
        <v>0.8</v>
      </c>
      <c r="AA10192" s="32">
        <v>47.1</v>
      </c>
      <c r="AB10192" s="32"/>
      <c r="AC10192" s="32">
        <v>1.1000000000000001</v>
      </c>
    </row>
    <row r="10193" spans="1:29" hidden="1" x14ac:dyDescent="0.25">
      <c r="A10193" t="s">
        <v>271</v>
      </c>
      <c r="B10193" t="s">
        <v>272</v>
      </c>
      <c r="C10193" s="1">
        <v>43944</v>
      </c>
      <c r="D10193">
        <v>3377</v>
      </c>
      <c r="E10193">
        <v>168</v>
      </c>
      <c r="F10193">
        <v>149</v>
      </c>
      <c r="G10193">
        <v>4</v>
      </c>
      <c r="H10193">
        <v>91.491</v>
      </c>
      <c r="I10193">
        <v>4.5519999999999996</v>
      </c>
      <c r="J10193">
        <v>4.0369999999999999</v>
      </c>
      <c r="K10193">
        <v>0.108</v>
      </c>
      <c r="L10193">
        <v>21947</v>
      </c>
      <c r="M10193">
        <v>2062</v>
      </c>
      <c r="N10193">
        <v>0.59499999999999997</v>
      </c>
      <c r="O10193">
        <v>5.6000000000000001E-2</v>
      </c>
      <c r="P10193" t="s">
        <v>100</v>
      </c>
      <c r="Q10193">
        <v>36910558</v>
      </c>
      <c r="R10193">
        <v>80.08</v>
      </c>
      <c r="S10193">
        <v>29.6</v>
      </c>
      <c r="T10193">
        <v>6.7690000000000001</v>
      </c>
      <c r="U10193">
        <v>4.2089999999999996</v>
      </c>
      <c r="V10193">
        <v>7485.0129999999999</v>
      </c>
      <c r="W10193">
        <v>1</v>
      </c>
      <c r="X10193">
        <v>419.14600000000002</v>
      </c>
      <c r="Y10193">
        <v>7.14</v>
      </c>
      <c r="Z10193" s="32">
        <v>0.8</v>
      </c>
      <c r="AA10193" s="32">
        <v>47.1</v>
      </c>
      <c r="AB10193" s="32"/>
      <c r="AC10193" s="32">
        <v>1.1000000000000001</v>
      </c>
    </row>
    <row r="10194" spans="1:29" hidden="1" x14ac:dyDescent="0.25">
      <c r="A10194" t="s">
        <v>271</v>
      </c>
      <c r="B10194" t="s">
        <v>272</v>
      </c>
      <c r="C10194" s="1">
        <v>43945</v>
      </c>
      <c r="D10194">
        <v>3568</v>
      </c>
      <c r="E10194">
        <v>191</v>
      </c>
      <c r="F10194">
        <v>155</v>
      </c>
      <c r="G10194">
        <v>6</v>
      </c>
      <c r="H10194">
        <v>96.665999999999997</v>
      </c>
      <c r="I10194">
        <v>5.1749999999999998</v>
      </c>
      <c r="J10194">
        <v>4.1989999999999998</v>
      </c>
      <c r="K10194">
        <v>0.16300000000000001</v>
      </c>
      <c r="L10194">
        <v>23933</v>
      </c>
      <c r="M10194">
        <v>1986</v>
      </c>
      <c r="N10194">
        <v>0.64800000000000002</v>
      </c>
      <c r="O10194">
        <v>5.3999999999999999E-2</v>
      </c>
      <c r="P10194" t="s">
        <v>100</v>
      </c>
      <c r="Q10194">
        <v>36910558</v>
      </c>
      <c r="R10194">
        <v>80.08</v>
      </c>
      <c r="S10194">
        <v>29.6</v>
      </c>
      <c r="T10194">
        <v>6.7690000000000001</v>
      </c>
      <c r="U10194">
        <v>4.2089999999999996</v>
      </c>
      <c r="V10194">
        <v>7485.0129999999999</v>
      </c>
      <c r="W10194">
        <v>1</v>
      </c>
      <c r="X10194">
        <v>419.14600000000002</v>
      </c>
      <c r="Y10194">
        <v>7.14</v>
      </c>
      <c r="Z10194" s="32">
        <v>0.8</v>
      </c>
      <c r="AA10194" s="32">
        <v>47.1</v>
      </c>
      <c r="AB10194" s="32"/>
      <c r="AC10194" s="32">
        <v>1.1000000000000001</v>
      </c>
    </row>
    <row r="10195" spans="1:29" hidden="1" x14ac:dyDescent="0.25">
      <c r="A10195" t="s">
        <v>271</v>
      </c>
      <c r="B10195" t="s">
        <v>272</v>
      </c>
      <c r="C10195" s="1">
        <v>43946</v>
      </c>
      <c r="D10195">
        <v>3758</v>
      </c>
      <c r="E10195">
        <v>190</v>
      </c>
      <c r="F10195">
        <v>158</v>
      </c>
      <c r="G10195">
        <v>3</v>
      </c>
      <c r="H10195">
        <v>101.81399999999999</v>
      </c>
      <c r="I10195">
        <v>5.1479999999999997</v>
      </c>
      <c r="J10195">
        <v>4.2809999999999997</v>
      </c>
      <c r="K10195">
        <v>8.1000000000000003E-2</v>
      </c>
      <c r="L10195">
        <v>25443</v>
      </c>
      <c r="M10195">
        <v>1510</v>
      </c>
      <c r="N10195">
        <v>0.68899999999999995</v>
      </c>
      <c r="O10195">
        <v>4.1000000000000002E-2</v>
      </c>
      <c r="P10195" t="s">
        <v>100</v>
      </c>
      <c r="Q10195">
        <v>36910558</v>
      </c>
      <c r="R10195">
        <v>80.08</v>
      </c>
      <c r="S10195">
        <v>29.6</v>
      </c>
      <c r="T10195">
        <v>6.7690000000000001</v>
      </c>
      <c r="U10195">
        <v>4.2089999999999996</v>
      </c>
      <c r="V10195">
        <v>7485.0129999999999</v>
      </c>
      <c r="W10195">
        <v>1</v>
      </c>
      <c r="X10195">
        <v>419.14600000000002</v>
      </c>
      <c r="Y10195">
        <v>7.14</v>
      </c>
      <c r="Z10195" s="32">
        <v>0.8</v>
      </c>
      <c r="AA10195" s="32">
        <v>47.1</v>
      </c>
      <c r="AB10195" s="32"/>
      <c r="AC10195" s="32">
        <v>1.1000000000000001</v>
      </c>
    </row>
    <row r="10196" spans="1:29" hidden="1" x14ac:dyDescent="0.25">
      <c r="A10196" t="s">
        <v>271</v>
      </c>
      <c r="B10196" t="s">
        <v>272</v>
      </c>
      <c r="C10196" s="1">
        <v>43947</v>
      </c>
      <c r="D10196">
        <v>3897</v>
      </c>
      <c r="E10196">
        <v>139</v>
      </c>
      <c r="F10196">
        <v>159</v>
      </c>
      <c r="G10196">
        <v>1</v>
      </c>
      <c r="H10196">
        <v>105.58</v>
      </c>
      <c r="I10196">
        <v>3.766</v>
      </c>
      <c r="J10196">
        <v>4.3079999999999998</v>
      </c>
      <c r="K10196">
        <v>2.7E-2</v>
      </c>
      <c r="L10196">
        <v>27399</v>
      </c>
      <c r="M10196">
        <v>1956</v>
      </c>
      <c r="N10196">
        <v>0.74199999999999999</v>
      </c>
      <c r="O10196">
        <v>5.2999999999999999E-2</v>
      </c>
      <c r="P10196" t="s">
        <v>100</v>
      </c>
      <c r="Q10196">
        <v>36910558</v>
      </c>
      <c r="R10196">
        <v>80.08</v>
      </c>
      <c r="S10196">
        <v>29.6</v>
      </c>
      <c r="T10196">
        <v>6.7690000000000001</v>
      </c>
      <c r="U10196">
        <v>4.2089999999999996</v>
      </c>
      <c r="V10196">
        <v>7485.0129999999999</v>
      </c>
      <c r="W10196">
        <v>1</v>
      </c>
      <c r="X10196">
        <v>419.14600000000002</v>
      </c>
      <c r="Y10196">
        <v>7.14</v>
      </c>
      <c r="Z10196" s="32">
        <v>0.8</v>
      </c>
      <c r="AA10196" s="32">
        <v>47.1</v>
      </c>
      <c r="AB10196" s="32"/>
      <c r="AC10196" s="32">
        <v>1.1000000000000001</v>
      </c>
    </row>
    <row r="10197" spans="1:29" hidden="1" x14ac:dyDescent="0.25">
      <c r="A10197" t="s">
        <v>271</v>
      </c>
      <c r="B10197" t="s">
        <v>272</v>
      </c>
      <c r="C10197" s="1">
        <v>43948</v>
      </c>
      <c r="D10197">
        <v>4065</v>
      </c>
      <c r="E10197">
        <v>168</v>
      </c>
      <c r="F10197">
        <v>161</v>
      </c>
      <c r="G10197">
        <v>2</v>
      </c>
      <c r="H10197">
        <v>110.131</v>
      </c>
      <c r="I10197">
        <v>4.5519999999999996</v>
      </c>
      <c r="J10197">
        <v>4.3620000000000001</v>
      </c>
      <c r="K10197">
        <v>5.3999999999999999E-2</v>
      </c>
      <c r="L10197">
        <v>29254</v>
      </c>
      <c r="M10197">
        <v>1855</v>
      </c>
      <c r="N10197">
        <v>0.79300000000000004</v>
      </c>
      <c r="O10197">
        <v>0.05</v>
      </c>
      <c r="P10197" t="s">
        <v>100</v>
      </c>
      <c r="Q10197">
        <v>36910558</v>
      </c>
      <c r="R10197">
        <v>80.08</v>
      </c>
      <c r="S10197">
        <v>29.6</v>
      </c>
      <c r="T10197">
        <v>6.7690000000000001</v>
      </c>
      <c r="U10197">
        <v>4.2089999999999996</v>
      </c>
      <c r="V10197">
        <v>7485.0129999999999</v>
      </c>
      <c r="W10197">
        <v>1</v>
      </c>
      <c r="X10197">
        <v>419.14600000000002</v>
      </c>
      <c r="Y10197">
        <v>7.14</v>
      </c>
      <c r="Z10197" s="32">
        <v>0.8</v>
      </c>
      <c r="AA10197" s="32">
        <v>47.1</v>
      </c>
      <c r="AB10197" s="32"/>
      <c r="AC10197" s="32">
        <v>1.1000000000000001</v>
      </c>
    </row>
    <row r="10198" spans="1:29" hidden="1" x14ac:dyDescent="0.25">
      <c r="A10198" t="s">
        <v>271</v>
      </c>
      <c r="B10198" t="s">
        <v>272</v>
      </c>
      <c r="C10198" s="1">
        <v>43949</v>
      </c>
      <c r="D10198">
        <v>4120</v>
      </c>
      <c r="E10198">
        <v>55</v>
      </c>
      <c r="F10198">
        <v>162</v>
      </c>
      <c r="G10198">
        <v>1</v>
      </c>
      <c r="H10198">
        <v>111.621</v>
      </c>
      <c r="I10198">
        <v>1.49</v>
      </c>
      <c r="J10198">
        <v>4.3890000000000002</v>
      </c>
      <c r="K10198">
        <v>2.7E-2</v>
      </c>
      <c r="L10198">
        <v>31250</v>
      </c>
      <c r="M10198">
        <v>1996</v>
      </c>
      <c r="N10198">
        <v>0.84699999999999998</v>
      </c>
      <c r="O10198">
        <v>5.3999999999999999E-2</v>
      </c>
      <c r="P10198" t="s">
        <v>100</v>
      </c>
      <c r="Q10198">
        <v>36910558</v>
      </c>
      <c r="R10198">
        <v>80.08</v>
      </c>
      <c r="S10198">
        <v>29.6</v>
      </c>
      <c r="T10198">
        <v>6.7690000000000001</v>
      </c>
      <c r="U10198">
        <v>4.2089999999999996</v>
      </c>
      <c r="V10198">
        <v>7485.0129999999999</v>
      </c>
      <c r="W10198">
        <v>1</v>
      </c>
      <c r="X10198">
        <v>419.14600000000002</v>
      </c>
      <c r="Y10198">
        <v>7.14</v>
      </c>
      <c r="Z10198" s="32">
        <v>0.8</v>
      </c>
      <c r="AA10198" s="32">
        <v>47.1</v>
      </c>
      <c r="AB10198" s="32"/>
      <c r="AC10198" s="32">
        <v>1.1000000000000001</v>
      </c>
    </row>
    <row r="10199" spans="1:29" hidden="1" x14ac:dyDescent="0.25">
      <c r="A10199" t="s">
        <v>271</v>
      </c>
      <c r="B10199" t="s">
        <v>272</v>
      </c>
      <c r="C10199" s="1">
        <v>43950</v>
      </c>
      <c r="D10199">
        <v>4252</v>
      </c>
      <c r="E10199">
        <v>132</v>
      </c>
      <c r="F10199">
        <v>165</v>
      </c>
      <c r="G10199">
        <v>3</v>
      </c>
      <c r="H10199">
        <v>115.197</v>
      </c>
      <c r="I10199">
        <v>3.5760000000000001</v>
      </c>
      <c r="J10199">
        <v>4.47</v>
      </c>
      <c r="K10199">
        <v>8.1000000000000003E-2</v>
      </c>
      <c r="L10199">
        <v>32930</v>
      </c>
      <c r="M10199">
        <v>1680</v>
      </c>
      <c r="N10199">
        <v>0.89200000000000002</v>
      </c>
      <c r="O10199">
        <v>4.5999999999999999E-2</v>
      </c>
      <c r="P10199" t="s">
        <v>100</v>
      </c>
      <c r="Q10199">
        <v>36910558</v>
      </c>
      <c r="R10199">
        <v>80.08</v>
      </c>
      <c r="S10199">
        <v>29.6</v>
      </c>
      <c r="T10199">
        <v>6.7690000000000001</v>
      </c>
      <c r="U10199">
        <v>4.2089999999999996</v>
      </c>
      <c r="V10199">
        <v>7485.0129999999999</v>
      </c>
      <c r="W10199">
        <v>1</v>
      </c>
      <c r="X10199">
        <v>419.14600000000002</v>
      </c>
      <c r="Y10199">
        <v>7.14</v>
      </c>
      <c r="Z10199" s="32">
        <v>0.8</v>
      </c>
      <c r="AA10199" s="32">
        <v>47.1</v>
      </c>
      <c r="AB10199" s="32"/>
      <c r="AC10199" s="32">
        <v>1.1000000000000001</v>
      </c>
    </row>
    <row r="10200" spans="1:29" hidden="1" x14ac:dyDescent="0.25">
      <c r="A10200" t="s">
        <v>271</v>
      </c>
      <c r="B10200" t="s">
        <v>272</v>
      </c>
      <c r="C10200" s="1">
        <v>43951</v>
      </c>
      <c r="D10200">
        <v>4321</v>
      </c>
      <c r="E10200">
        <v>69</v>
      </c>
      <c r="F10200">
        <v>168</v>
      </c>
      <c r="G10200">
        <v>3</v>
      </c>
      <c r="H10200">
        <v>117.06699999999999</v>
      </c>
      <c r="I10200">
        <v>1.869</v>
      </c>
      <c r="J10200">
        <v>4.5519999999999996</v>
      </c>
      <c r="K10200">
        <v>8.1000000000000003E-2</v>
      </c>
      <c r="L10200">
        <v>34841</v>
      </c>
      <c r="M10200">
        <v>1911</v>
      </c>
      <c r="N10200">
        <v>0.94399999999999995</v>
      </c>
      <c r="O10200">
        <v>5.1999999999999998E-2</v>
      </c>
      <c r="P10200" t="s">
        <v>100</v>
      </c>
      <c r="Q10200">
        <v>36910558</v>
      </c>
      <c r="R10200">
        <v>80.08</v>
      </c>
      <c r="S10200">
        <v>29.6</v>
      </c>
      <c r="T10200">
        <v>6.7690000000000001</v>
      </c>
      <c r="U10200">
        <v>4.2089999999999996</v>
      </c>
      <c r="V10200">
        <v>7485.0129999999999</v>
      </c>
      <c r="W10200">
        <v>1</v>
      </c>
      <c r="X10200">
        <v>419.14600000000002</v>
      </c>
      <c r="Y10200">
        <v>7.14</v>
      </c>
      <c r="Z10200" s="32">
        <v>0.8</v>
      </c>
      <c r="AA10200" s="32">
        <v>47.1</v>
      </c>
      <c r="AB10200" s="32"/>
      <c r="AC10200" s="32">
        <v>1.1000000000000001</v>
      </c>
    </row>
    <row r="10201" spans="1:29" hidden="1" x14ac:dyDescent="0.25">
      <c r="A10201" t="s">
        <v>271</v>
      </c>
      <c r="B10201" t="s">
        <v>272</v>
      </c>
      <c r="C10201" s="1">
        <v>43952</v>
      </c>
      <c r="D10201">
        <v>4423</v>
      </c>
      <c r="E10201">
        <v>102</v>
      </c>
      <c r="F10201">
        <v>170</v>
      </c>
      <c r="G10201">
        <v>2</v>
      </c>
      <c r="H10201">
        <v>119.83</v>
      </c>
      <c r="I10201">
        <v>2.7629999999999999</v>
      </c>
      <c r="J10201">
        <v>4.6059999999999999</v>
      </c>
      <c r="K10201">
        <v>5.3999999999999999E-2</v>
      </c>
      <c r="L10201">
        <v>37006</v>
      </c>
      <c r="M10201">
        <v>2165</v>
      </c>
      <c r="N10201">
        <v>1.0029999999999999</v>
      </c>
      <c r="O10201">
        <v>5.8999999999999997E-2</v>
      </c>
      <c r="P10201" t="s">
        <v>100</v>
      </c>
      <c r="Q10201">
        <v>36910558</v>
      </c>
      <c r="R10201">
        <v>80.08</v>
      </c>
      <c r="S10201">
        <v>29.6</v>
      </c>
      <c r="T10201">
        <v>6.7690000000000001</v>
      </c>
      <c r="U10201">
        <v>4.2089999999999996</v>
      </c>
      <c r="V10201">
        <v>7485.0129999999999</v>
      </c>
      <c r="W10201">
        <v>1</v>
      </c>
      <c r="X10201">
        <v>419.14600000000002</v>
      </c>
      <c r="Y10201">
        <v>7.14</v>
      </c>
      <c r="Z10201" s="32">
        <v>0.8</v>
      </c>
      <c r="AA10201" s="32">
        <v>47.1</v>
      </c>
      <c r="AB10201" s="32"/>
      <c r="AC10201" s="32">
        <v>1.1000000000000001</v>
      </c>
    </row>
    <row r="10202" spans="1:29" hidden="1" x14ac:dyDescent="0.25">
      <c r="A10202" t="s">
        <v>271</v>
      </c>
      <c r="B10202" t="s">
        <v>272</v>
      </c>
      <c r="C10202" s="1">
        <v>43953</v>
      </c>
      <c r="D10202">
        <v>4569</v>
      </c>
      <c r="E10202">
        <v>146</v>
      </c>
      <c r="F10202">
        <v>171</v>
      </c>
      <c r="G10202">
        <v>1</v>
      </c>
      <c r="H10202">
        <v>123.786</v>
      </c>
      <c r="I10202">
        <v>3.956</v>
      </c>
      <c r="J10202">
        <v>4.633</v>
      </c>
      <c r="K10202">
        <v>2.7E-2</v>
      </c>
      <c r="Q10202">
        <v>36910558</v>
      </c>
      <c r="R10202">
        <v>80.08</v>
      </c>
      <c r="S10202">
        <v>29.6</v>
      </c>
      <c r="T10202">
        <v>6.7690000000000001</v>
      </c>
      <c r="U10202">
        <v>4.2089999999999996</v>
      </c>
      <c r="V10202">
        <v>7485.0129999999999</v>
      </c>
      <c r="W10202">
        <v>1</v>
      </c>
      <c r="X10202">
        <v>419.14600000000002</v>
      </c>
      <c r="Y10202">
        <v>7.14</v>
      </c>
      <c r="Z10202" s="32">
        <v>0.8</v>
      </c>
      <c r="AA10202" s="32">
        <v>47.1</v>
      </c>
      <c r="AB10202" s="32"/>
      <c r="AC10202" s="32">
        <v>1.1000000000000001</v>
      </c>
    </row>
    <row r="10203" spans="1:29" hidden="1" x14ac:dyDescent="0.25">
      <c r="A10203" t="s">
        <v>271</v>
      </c>
      <c r="B10203" t="s">
        <v>272</v>
      </c>
      <c r="C10203" s="1">
        <v>43954</v>
      </c>
      <c r="D10203">
        <v>4729</v>
      </c>
      <c r="E10203">
        <v>160</v>
      </c>
      <c r="F10203">
        <v>173</v>
      </c>
      <c r="G10203">
        <v>2</v>
      </c>
      <c r="H10203">
        <v>128.12100000000001</v>
      </c>
      <c r="I10203">
        <v>4.335</v>
      </c>
      <c r="J10203">
        <v>4.6870000000000003</v>
      </c>
      <c r="K10203">
        <v>5.3999999999999999E-2</v>
      </c>
      <c r="Q10203">
        <v>36910558</v>
      </c>
      <c r="R10203">
        <v>80.08</v>
      </c>
      <c r="S10203">
        <v>29.6</v>
      </c>
      <c r="T10203">
        <v>6.7690000000000001</v>
      </c>
      <c r="U10203">
        <v>4.2089999999999996</v>
      </c>
      <c r="V10203">
        <v>7485.0129999999999</v>
      </c>
      <c r="W10203">
        <v>1</v>
      </c>
      <c r="X10203">
        <v>419.14600000000002</v>
      </c>
      <c r="Y10203">
        <v>7.14</v>
      </c>
      <c r="Z10203" s="32">
        <v>0.8</v>
      </c>
      <c r="AA10203" s="32">
        <v>47.1</v>
      </c>
      <c r="AB10203" s="32"/>
      <c r="AC10203" s="32">
        <v>1.1000000000000001</v>
      </c>
    </row>
    <row r="10204" spans="1:29" hidden="1" x14ac:dyDescent="0.25">
      <c r="A10204" t="s">
        <v>271</v>
      </c>
      <c r="B10204" t="s">
        <v>272</v>
      </c>
      <c r="C10204" s="1">
        <v>43955</v>
      </c>
      <c r="D10204">
        <v>4903</v>
      </c>
      <c r="E10204">
        <v>174</v>
      </c>
      <c r="F10204">
        <v>174</v>
      </c>
      <c r="G10204">
        <v>1</v>
      </c>
      <c r="H10204">
        <v>132.83500000000001</v>
      </c>
      <c r="I10204">
        <v>4.7140000000000004</v>
      </c>
      <c r="J10204">
        <v>4.7140000000000004</v>
      </c>
      <c r="K10204">
        <v>2.7E-2</v>
      </c>
      <c r="Q10204">
        <v>36910558</v>
      </c>
      <c r="R10204">
        <v>80.08</v>
      </c>
      <c r="S10204">
        <v>29.6</v>
      </c>
      <c r="T10204">
        <v>6.7690000000000001</v>
      </c>
      <c r="U10204">
        <v>4.2089999999999996</v>
      </c>
      <c r="V10204">
        <v>7485.0129999999999</v>
      </c>
      <c r="W10204">
        <v>1</v>
      </c>
      <c r="X10204">
        <v>419.14600000000002</v>
      </c>
      <c r="Y10204">
        <v>7.14</v>
      </c>
      <c r="Z10204" s="32">
        <v>0.8</v>
      </c>
      <c r="AA10204" s="32">
        <v>47.1</v>
      </c>
      <c r="AB10204" s="32"/>
      <c r="AC10204" s="32">
        <v>1.1000000000000001</v>
      </c>
    </row>
    <row r="10205" spans="1:29" hidden="1" x14ac:dyDescent="0.25">
      <c r="A10205" t="s">
        <v>271</v>
      </c>
      <c r="B10205" t="s">
        <v>272</v>
      </c>
      <c r="C10205" s="1">
        <v>43956</v>
      </c>
      <c r="D10205">
        <v>5043</v>
      </c>
      <c r="E10205">
        <v>140</v>
      </c>
      <c r="F10205">
        <v>179</v>
      </c>
      <c r="G10205">
        <v>5</v>
      </c>
      <c r="H10205">
        <v>136.62799999999999</v>
      </c>
      <c r="I10205">
        <v>3.7930000000000001</v>
      </c>
      <c r="J10205">
        <v>4.8499999999999996</v>
      </c>
      <c r="K10205">
        <v>0.13500000000000001</v>
      </c>
      <c r="Q10205">
        <v>36910558</v>
      </c>
      <c r="R10205">
        <v>80.08</v>
      </c>
      <c r="S10205">
        <v>29.6</v>
      </c>
      <c r="T10205">
        <v>6.7690000000000001</v>
      </c>
      <c r="U10205">
        <v>4.2089999999999996</v>
      </c>
      <c r="V10205">
        <v>7485.0129999999999</v>
      </c>
      <c r="W10205">
        <v>1</v>
      </c>
      <c r="X10205">
        <v>419.14600000000002</v>
      </c>
      <c r="Y10205">
        <v>7.14</v>
      </c>
      <c r="Z10205" s="32">
        <v>0.8</v>
      </c>
      <c r="AA10205" s="32">
        <v>47.1</v>
      </c>
      <c r="AB10205" s="32"/>
      <c r="AC10205" s="32">
        <v>1.1000000000000001</v>
      </c>
    </row>
    <row r="10206" spans="1:29" hidden="1" x14ac:dyDescent="0.25">
      <c r="A10206" t="s">
        <v>271</v>
      </c>
      <c r="B10206" t="s">
        <v>272</v>
      </c>
      <c r="C10206" s="1">
        <v>43957</v>
      </c>
      <c r="D10206">
        <v>5219</v>
      </c>
      <c r="E10206">
        <v>176</v>
      </c>
      <c r="F10206">
        <v>181</v>
      </c>
      <c r="G10206">
        <v>2</v>
      </c>
      <c r="H10206">
        <v>141.39599999999999</v>
      </c>
      <c r="I10206">
        <v>4.7679999999999998</v>
      </c>
      <c r="J10206">
        <v>4.9039999999999999</v>
      </c>
      <c r="K10206">
        <v>5.3999999999999999E-2</v>
      </c>
      <c r="Q10206">
        <v>36910558</v>
      </c>
      <c r="R10206">
        <v>80.08</v>
      </c>
      <c r="S10206">
        <v>29.6</v>
      </c>
      <c r="T10206">
        <v>6.7690000000000001</v>
      </c>
      <c r="U10206">
        <v>4.2089999999999996</v>
      </c>
      <c r="V10206">
        <v>7485.0129999999999</v>
      </c>
      <c r="W10206">
        <v>1</v>
      </c>
      <c r="X10206">
        <v>419.14600000000002</v>
      </c>
      <c r="Y10206">
        <v>7.14</v>
      </c>
      <c r="Z10206" s="32">
        <v>0.8</v>
      </c>
      <c r="AA10206" s="32">
        <v>47.1</v>
      </c>
      <c r="AB10206" s="32"/>
      <c r="AC10206" s="32">
        <v>1.1000000000000001</v>
      </c>
    </row>
    <row r="10207" spans="1:29" hidden="1" x14ac:dyDescent="0.25">
      <c r="A10207" t="s">
        <v>271</v>
      </c>
      <c r="B10207" t="s">
        <v>272</v>
      </c>
      <c r="C10207" s="1">
        <v>43958</v>
      </c>
      <c r="D10207">
        <v>5408</v>
      </c>
      <c r="E10207">
        <v>189</v>
      </c>
      <c r="F10207">
        <v>183</v>
      </c>
      <c r="G10207">
        <v>2</v>
      </c>
      <c r="H10207">
        <v>146.51599999999999</v>
      </c>
      <c r="I10207">
        <v>5.12</v>
      </c>
      <c r="J10207">
        <v>4.9580000000000002</v>
      </c>
      <c r="K10207">
        <v>5.3999999999999999E-2</v>
      </c>
      <c r="Q10207">
        <v>36910558</v>
      </c>
      <c r="R10207">
        <v>80.08</v>
      </c>
      <c r="S10207">
        <v>29.6</v>
      </c>
      <c r="T10207">
        <v>6.7690000000000001</v>
      </c>
      <c r="U10207">
        <v>4.2089999999999996</v>
      </c>
      <c r="V10207">
        <v>7485.0129999999999</v>
      </c>
      <c r="W10207">
        <v>1</v>
      </c>
      <c r="X10207">
        <v>419.14600000000002</v>
      </c>
      <c r="Y10207">
        <v>7.14</v>
      </c>
      <c r="Z10207" s="32">
        <v>0.8</v>
      </c>
      <c r="AA10207" s="32">
        <v>47.1</v>
      </c>
      <c r="AB10207" s="32"/>
      <c r="AC10207" s="32">
        <v>1.1000000000000001</v>
      </c>
    </row>
    <row r="10208" spans="1:29" hidden="1" x14ac:dyDescent="0.25">
      <c r="A10208" t="s">
        <v>271</v>
      </c>
      <c r="B10208" t="s">
        <v>272</v>
      </c>
      <c r="C10208" s="1">
        <v>43959</v>
      </c>
      <c r="D10208">
        <v>5548</v>
      </c>
      <c r="E10208">
        <v>140</v>
      </c>
      <c r="F10208">
        <v>183</v>
      </c>
      <c r="G10208">
        <v>0</v>
      </c>
      <c r="H10208">
        <v>150.309</v>
      </c>
      <c r="I10208">
        <v>3.7930000000000001</v>
      </c>
      <c r="J10208">
        <v>4.9580000000000002</v>
      </c>
      <c r="K10208">
        <v>0</v>
      </c>
      <c r="Q10208">
        <v>36910558</v>
      </c>
      <c r="R10208">
        <v>80.08</v>
      </c>
      <c r="S10208">
        <v>29.6</v>
      </c>
      <c r="T10208">
        <v>6.7690000000000001</v>
      </c>
      <c r="U10208">
        <v>4.2089999999999996</v>
      </c>
      <c r="V10208">
        <v>7485.0129999999999</v>
      </c>
      <c r="W10208">
        <v>1</v>
      </c>
      <c r="X10208">
        <v>419.14600000000002</v>
      </c>
      <c r="Y10208">
        <v>7.14</v>
      </c>
      <c r="Z10208" s="32">
        <v>0.8</v>
      </c>
      <c r="AA10208" s="32">
        <v>47.1</v>
      </c>
      <c r="AB10208" s="32"/>
      <c r="AC10208" s="32">
        <v>1.1000000000000001</v>
      </c>
    </row>
    <row r="10209" spans="1:29" hidden="1" x14ac:dyDescent="0.25">
      <c r="A10209" t="s">
        <v>271</v>
      </c>
      <c r="B10209" t="s">
        <v>272</v>
      </c>
      <c r="C10209" s="1">
        <v>43960</v>
      </c>
      <c r="D10209">
        <v>5711</v>
      </c>
      <c r="E10209">
        <v>163</v>
      </c>
      <c r="F10209">
        <v>186</v>
      </c>
      <c r="G10209">
        <v>3</v>
      </c>
      <c r="H10209">
        <v>154.72499999999999</v>
      </c>
      <c r="I10209">
        <v>4.4160000000000004</v>
      </c>
      <c r="J10209">
        <v>5.0389999999999997</v>
      </c>
      <c r="K10209">
        <v>8.1000000000000003E-2</v>
      </c>
      <c r="Q10209">
        <v>36910558</v>
      </c>
      <c r="R10209">
        <v>80.08</v>
      </c>
      <c r="S10209">
        <v>29.6</v>
      </c>
      <c r="T10209">
        <v>6.7690000000000001</v>
      </c>
      <c r="U10209">
        <v>4.2089999999999996</v>
      </c>
      <c r="V10209">
        <v>7485.0129999999999</v>
      </c>
      <c r="W10209">
        <v>1</v>
      </c>
      <c r="X10209">
        <v>419.14600000000002</v>
      </c>
      <c r="Y10209">
        <v>7.14</v>
      </c>
      <c r="Z10209" s="32">
        <v>0.8</v>
      </c>
      <c r="AA10209" s="32">
        <v>47.1</v>
      </c>
      <c r="AB10209" s="32"/>
      <c r="AC10209" s="32">
        <v>1.1000000000000001</v>
      </c>
    </row>
    <row r="10210" spans="1:29" hidden="1" x14ac:dyDescent="0.25">
      <c r="A10210" t="s">
        <v>271</v>
      </c>
      <c r="B10210" t="s">
        <v>272</v>
      </c>
      <c r="C10210" s="1">
        <v>43961</v>
      </c>
      <c r="D10210">
        <v>5910</v>
      </c>
      <c r="E10210">
        <v>199</v>
      </c>
      <c r="F10210">
        <v>186</v>
      </c>
      <c r="G10210">
        <v>0</v>
      </c>
      <c r="H10210">
        <v>160.11699999999999</v>
      </c>
      <c r="I10210">
        <v>5.391</v>
      </c>
      <c r="J10210">
        <v>5.0389999999999997</v>
      </c>
      <c r="K10210">
        <v>0</v>
      </c>
      <c r="Q10210">
        <v>36910558</v>
      </c>
      <c r="R10210">
        <v>80.08</v>
      </c>
      <c r="S10210">
        <v>29.6</v>
      </c>
      <c r="T10210">
        <v>6.7690000000000001</v>
      </c>
      <c r="U10210">
        <v>4.2089999999999996</v>
      </c>
      <c r="V10210">
        <v>7485.0129999999999</v>
      </c>
      <c r="W10210">
        <v>1</v>
      </c>
      <c r="X10210">
        <v>419.14600000000002</v>
      </c>
      <c r="Y10210">
        <v>7.14</v>
      </c>
      <c r="Z10210" s="32">
        <v>0.8</v>
      </c>
      <c r="AA10210" s="32">
        <v>47.1</v>
      </c>
      <c r="AB10210" s="32"/>
      <c r="AC10210" s="32">
        <v>1.1000000000000001</v>
      </c>
    </row>
    <row r="10211" spans="1:29" hidden="1" x14ac:dyDescent="0.25">
      <c r="A10211" t="s">
        <v>271</v>
      </c>
      <c r="B10211" t="s">
        <v>272</v>
      </c>
      <c r="C10211" s="1">
        <v>43962</v>
      </c>
      <c r="D10211">
        <v>6063</v>
      </c>
      <c r="E10211">
        <v>153</v>
      </c>
      <c r="F10211">
        <v>188</v>
      </c>
      <c r="G10211">
        <v>2</v>
      </c>
      <c r="H10211">
        <v>164.262</v>
      </c>
      <c r="I10211">
        <v>4.1449999999999996</v>
      </c>
      <c r="J10211">
        <v>5.093</v>
      </c>
      <c r="K10211">
        <v>5.3999999999999999E-2</v>
      </c>
      <c r="Q10211">
        <v>36910558</v>
      </c>
      <c r="R10211">
        <v>80.08</v>
      </c>
      <c r="S10211">
        <v>29.6</v>
      </c>
      <c r="T10211">
        <v>6.7690000000000001</v>
      </c>
      <c r="U10211">
        <v>4.2089999999999996</v>
      </c>
      <c r="V10211">
        <v>7485.0129999999999</v>
      </c>
      <c r="W10211">
        <v>1</v>
      </c>
      <c r="X10211">
        <v>419.14600000000002</v>
      </c>
      <c r="Y10211">
        <v>7.14</v>
      </c>
      <c r="Z10211" s="32">
        <v>0.8</v>
      </c>
      <c r="AA10211" s="32">
        <v>47.1</v>
      </c>
      <c r="AB10211" s="32"/>
      <c r="AC10211" s="32">
        <v>1.1000000000000001</v>
      </c>
    </row>
    <row r="10212" spans="1:29" hidden="1" x14ac:dyDescent="0.25">
      <c r="A10212" t="s">
        <v>271</v>
      </c>
      <c r="B10212" t="s">
        <v>272</v>
      </c>
      <c r="C10212" s="1">
        <v>43963</v>
      </c>
      <c r="D10212">
        <v>6281</v>
      </c>
      <c r="E10212">
        <v>218</v>
      </c>
      <c r="F10212">
        <v>188</v>
      </c>
      <c r="G10212">
        <v>0</v>
      </c>
      <c r="H10212">
        <v>170.16800000000001</v>
      </c>
      <c r="I10212">
        <v>5.9059999999999997</v>
      </c>
      <c r="J10212">
        <v>5.093</v>
      </c>
      <c r="K10212">
        <v>0</v>
      </c>
      <c r="Q10212">
        <v>36910558</v>
      </c>
      <c r="R10212">
        <v>80.08</v>
      </c>
      <c r="S10212">
        <v>29.6</v>
      </c>
      <c r="T10212">
        <v>6.7690000000000001</v>
      </c>
      <c r="U10212">
        <v>4.2089999999999996</v>
      </c>
      <c r="V10212">
        <v>7485.0129999999999</v>
      </c>
      <c r="W10212">
        <v>1</v>
      </c>
      <c r="X10212">
        <v>419.14600000000002</v>
      </c>
      <c r="Y10212">
        <v>7.14</v>
      </c>
      <c r="Z10212" s="32">
        <v>0.8</v>
      </c>
      <c r="AA10212" s="32">
        <v>47.1</v>
      </c>
      <c r="AB10212" s="32"/>
      <c r="AC10212" s="32">
        <v>1.1000000000000001</v>
      </c>
    </row>
    <row r="10213" spans="1:29" hidden="1" x14ac:dyDescent="0.25">
      <c r="A10213" t="s">
        <v>271</v>
      </c>
      <c r="B10213" t="s">
        <v>272</v>
      </c>
      <c r="C10213" s="1">
        <v>43964</v>
      </c>
      <c r="D10213">
        <v>6418</v>
      </c>
      <c r="E10213">
        <v>137</v>
      </c>
      <c r="F10213">
        <v>188</v>
      </c>
      <c r="G10213">
        <v>0</v>
      </c>
      <c r="H10213">
        <v>173.88</v>
      </c>
      <c r="I10213">
        <v>3.7120000000000002</v>
      </c>
      <c r="J10213">
        <v>5.093</v>
      </c>
      <c r="K10213">
        <v>0</v>
      </c>
      <c r="Q10213">
        <v>36910558</v>
      </c>
      <c r="R10213">
        <v>80.08</v>
      </c>
      <c r="S10213">
        <v>29.6</v>
      </c>
      <c r="T10213">
        <v>6.7690000000000001</v>
      </c>
      <c r="U10213">
        <v>4.2089999999999996</v>
      </c>
      <c r="V10213">
        <v>7485.0129999999999</v>
      </c>
      <c r="W10213">
        <v>1</v>
      </c>
      <c r="X10213">
        <v>419.14600000000002</v>
      </c>
      <c r="Y10213">
        <v>7.14</v>
      </c>
      <c r="Z10213" s="32">
        <v>0.8</v>
      </c>
      <c r="AA10213" s="32">
        <v>47.1</v>
      </c>
      <c r="AB10213" s="32"/>
      <c r="AC10213" s="32">
        <v>1.1000000000000001</v>
      </c>
    </row>
    <row r="10214" spans="1:29" hidden="1" x14ac:dyDescent="0.25">
      <c r="A10214" t="s">
        <v>271</v>
      </c>
      <c r="B10214" t="s">
        <v>272</v>
      </c>
      <c r="C10214" s="1">
        <v>43965</v>
      </c>
      <c r="D10214">
        <v>6512</v>
      </c>
      <c r="E10214">
        <v>94</v>
      </c>
      <c r="F10214">
        <v>188</v>
      </c>
      <c r="G10214">
        <v>0</v>
      </c>
      <c r="H10214">
        <v>176.42599999999999</v>
      </c>
      <c r="I10214">
        <v>2.5470000000000002</v>
      </c>
      <c r="J10214">
        <v>5.093</v>
      </c>
      <c r="K10214">
        <v>0</v>
      </c>
      <c r="Q10214">
        <v>36910558</v>
      </c>
      <c r="R10214">
        <v>80.08</v>
      </c>
      <c r="S10214">
        <v>29.6</v>
      </c>
      <c r="T10214">
        <v>6.7690000000000001</v>
      </c>
      <c r="U10214">
        <v>4.2089999999999996</v>
      </c>
      <c r="V10214">
        <v>7485.0129999999999</v>
      </c>
      <c r="W10214">
        <v>1</v>
      </c>
      <c r="X10214">
        <v>419.14600000000002</v>
      </c>
      <c r="Y10214">
        <v>7.14</v>
      </c>
      <c r="Z10214" s="32">
        <v>0.8</v>
      </c>
      <c r="AA10214" s="32">
        <v>47.1</v>
      </c>
      <c r="AB10214" s="32"/>
      <c r="AC10214" s="32">
        <v>1.1000000000000001</v>
      </c>
    </row>
    <row r="10215" spans="1:29" hidden="1" x14ac:dyDescent="0.25">
      <c r="A10215" t="s">
        <v>273</v>
      </c>
      <c r="B10215" t="s">
        <v>274</v>
      </c>
      <c r="C10215" s="1">
        <v>43830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Q10215">
        <v>39244</v>
      </c>
      <c r="R10215">
        <v>19347.5</v>
      </c>
      <c r="Y10215">
        <v>5.46</v>
      </c>
      <c r="Z10215" s="32"/>
      <c r="AA10215" s="32"/>
      <c r="AB10215" s="32"/>
      <c r="AC10215" s="32">
        <v>13.8</v>
      </c>
    </row>
    <row r="10216" spans="1:29" hidden="1" x14ac:dyDescent="0.25">
      <c r="A10216" t="s">
        <v>273</v>
      </c>
      <c r="B10216" t="s">
        <v>274</v>
      </c>
      <c r="C10216" s="1">
        <v>43831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Q10216">
        <v>39244</v>
      </c>
      <c r="R10216">
        <v>19347.5</v>
      </c>
      <c r="Y10216">
        <v>5.46</v>
      </c>
      <c r="Z10216" s="32"/>
      <c r="AA10216" s="32"/>
      <c r="AB10216" s="32"/>
      <c r="AC10216" s="32">
        <v>13.8</v>
      </c>
    </row>
    <row r="10217" spans="1:29" hidden="1" x14ac:dyDescent="0.25">
      <c r="A10217" t="s">
        <v>273</v>
      </c>
      <c r="B10217" t="s">
        <v>274</v>
      </c>
      <c r="C10217" s="1">
        <v>43832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Q10217">
        <v>39244</v>
      </c>
      <c r="R10217">
        <v>19347.5</v>
      </c>
      <c r="Y10217">
        <v>5.46</v>
      </c>
      <c r="Z10217" s="32"/>
      <c r="AA10217" s="32"/>
      <c r="AB10217" s="32"/>
      <c r="AC10217" s="32">
        <v>13.8</v>
      </c>
    </row>
    <row r="10218" spans="1:29" hidden="1" x14ac:dyDescent="0.25">
      <c r="A10218" t="s">
        <v>273</v>
      </c>
      <c r="B10218" t="s">
        <v>274</v>
      </c>
      <c r="C10218" s="1">
        <v>43833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Q10218">
        <v>39244</v>
      </c>
      <c r="R10218">
        <v>19347.5</v>
      </c>
      <c r="Y10218">
        <v>5.46</v>
      </c>
      <c r="Z10218" s="32"/>
      <c r="AA10218" s="32"/>
      <c r="AB10218" s="32"/>
      <c r="AC10218" s="32">
        <v>13.8</v>
      </c>
    </row>
    <row r="10219" spans="1:29" hidden="1" x14ac:dyDescent="0.25">
      <c r="A10219" t="s">
        <v>273</v>
      </c>
      <c r="B10219" t="s">
        <v>274</v>
      </c>
      <c r="C10219" s="1">
        <v>43834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Q10219">
        <v>39244</v>
      </c>
      <c r="R10219">
        <v>19347.5</v>
      </c>
      <c r="Y10219">
        <v>5.46</v>
      </c>
      <c r="Z10219" s="32"/>
      <c r="AA10219" s="32"/>
      <c r="AB10219" s="32"/>
      <c r="AC10219" s="32">
        <v>13.8</v>
      </c>
    </row>
    <row r="10220" spans="1:29" hidden="1" x14ac:dyDescent="0.25">
      <c r="A10220" t="s">
        <v>273</v>
      </c>
      <c r="B10220" t="s">
        <v>274</v>
      </c>
      <c r="C10220" s="1">
        <v>43835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Q10220">
        <v>39244</v>
      </c>
      <c r="R10220">
        <v>19347.5</v>
      </c>
      <c r="Y10220">
        <v>5.46</v>
      </c>
      <c r="Z10220" s="32"/>
      <c r="AA10220" s="32"/>
      <c r="AB10220" s="32"/>
      <c r="AC10220" s="32">
        <v>13.8</v>
      </c>
    </row>
    <row r="10221" spans="1:29" hidden="1" x14ac:dyDescent="0.25">
      <c r="A10221" t="s">
        <v>273</v>
      </c>
      <c r="B10221" t="s">
        <v>274</v>
      </c>
      <c r="C10221" s="1">
        <v>43836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Q10221">
        <v>39244</v>
      </c>
      <c r="R10221">
        <v>19347.5</v>
      </c>
      <c r="Y10221">
        <v>5.46</v>
      </c>
      <c r="Z10221" s="32"/>
      <c r="AA10221" s="32"/>
      <c r="AB10221" s="32"/>
      <c r="AC10221" s="32">
        <v>13.8</v>
      </c>
    </row>
    <row r="10222" spans="1:29" hidden="1" x14ac:dyDescent="0.25">
      <c r="A10222" t="s">
        <v>273</v>
      </c>
      <c r="B10222" t="s">
        <v>274</v>
      </c>
      <c r="C10222" s="1">
        <v>43837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Q10222">
        <v>39244</v>
      </c>
      <c r="R10222">
        <v>19347.5</v>
      </c>
      <c r="Y10222">
        <v>5.46</v>
      </c>
      <c r="Z10222" s="32"/>
      <c r="AA10222" s="32"/>
      <c r="AB10222" s="32"/>
      <c r="AC10222" s="32">
        <v>13.8</v>
      </c>
    </row>
    <row r="10223" spans="1:29" hidden="1" x14ac:dyDescent="0.25">
      <c r="A10223" t="s">
        <v>273</v>
      </c>
      <c r="B10223" t="s">
        <v>274</v>
      </c>
      <c r="C10223" s="1">
        <v>43838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Q10223">
        <v>39244</v>
      </c>
      <c r="R10223">
        <v>19347.5</v>
      </c>
      <c r="Y10223">
        <v>5.46</v>
      </c>
      <c r="Z10223" s="32"/>
      <c r="AA10223" s="32"/>
      <c r="AB10223" s="32"/>
      <c r="AC10223" s="32">
        <v>13.8</v>
      </c>
    </row>
    <row r="10224" spans="1:29" hidden="1" x14ac:dyDescent="0.25">
      <c r="A10224" t="s">
        <v>273</v>
      </c>
      <c r="B10224" t="s">
        <v>274</v>
      </c>
      <c r="C10224" s="1">
        <v>43839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Q10224">
        <v>39244</v>
      </c>
      <c r="R10224">
        <v>19347.5</v>
      </c>
      <c r="Y10224">
        <v>5.46</v>
      </c>
      <c r="Z10224" s="32"/>
      <c r="AA10224" s="32"/>
      <c r="AB10224" s="32"/>
      <c r="AC10224" s="32">
        <v>13.8</v>
      </c>
    </row>
    <row r="10225" spans="1:29" hidden="1" x14ac:dyDescent="0.25">
      <c r="A10225" t="s">
        <v>273</v>
      </c>
      <c r="B10225" t="s">
        <v>274</v>
      </c>
      <c r="C10225" s="1">
        <v>43840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Q10225">
        <v>39244</v>
      </c>
      <c r="R10225">
        <v>19347.5</v>
      </c>
      <c r="Y10225">
        <v>5.46</v>
      </c>
      <c r="Z10225" s="32"/>
      <c r="AA10225" s="32"/>
      <c r="AB10225" s="32"/>
      <c r="AC10225" s="32">
        <v>13.8</v>
      </c>
    </row>
    <row r="10226" spans="1:29" hidden="1" x14ac:dyDescent="0.25">
      <c r="A10226" t="s">
        <v>273</v>
      </c>
      <c r="B10226" t="s">
        <v>274</v>
      </c>
      <c r="C10226" s="1">
        <v>43841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Q10226">
        <v>39244</v>
      </c>
      <c r="R10226">
        <v>19347.5</v>
      </c>
      <c r="Y10226">
        <v>5.46</v>
      </c>
      <c r="Z10226" s="32"/>
      <c r="AA10226" s="32"/>
      <c r="AB10226" s="32"/>
      <c r="AC10226" s="32">
        <v>13.8</v>
      </c>
    </row>
    <row r="10227" spans="1:29" hidden="1" x14ac:dyDescent="0.25">
      <c r="A10227" t="s">
        <v>273</v>
      </c>
      <c r="B10227" t="s">
        <v>274</v>
      </c>
      <c r="C10227" s="1">
        <v>43842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Q10227">
        <v>39244</v>
      </c>
      <c r="R10227">
        <v>19347.5</v>
      </c>
      <c r="Y10227">
        <v>5.46</v>
      </c>
      <c r="Z10227" s="32"/>
      <c r="AA10227" s="32"/>
      <c r="AB10227" s="32"/>
      <c r="AC10227" s="32">
        <v>13.8</v>
      </c>
    </row>
    <row r="10228" spans="1:29" hidden="1" x14ac:dyDescent="0.25">
      <c r="A10228" t="s">
        <v>273</v>
      </c>
      <c r="B10228" t="s">
        <v>274</v>
      </c>
      <c r="C10228" s="1">
        <v>43843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Q10228">
        <v>39244</v>
      </c>
      <c r="R10228">
        <v>19347.5</v>
      </c>
      <c r="Y10228">
        <v>5.46</v>
      </c>
      <c r="Z10228" s="32"/>
      <c r="AA10228" s="32"/>
      <c r="AB10228" s="32"/>
      <c r="AC10228" s="32">
        <v>13.8</v>
      </c>
    </row>
    <row r="10229" spans="1:29" hidden="1" x14ac:dyDescent="0.25">
      <c r="A10229" t="s">
        <v>273</v>
      </c>
      <c r="B10229" t="s">
        <v>274</v>
      </c>
      <c r="C10229" s="1">
        <v>43844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Q10229">
        <v>39244</v>
      </c>
      <c r="R10229">
        <v>19347.5</v>
      </c>
      <c r="Y10229">
        <v>5.46</v>
      </c>
      <c r="Z10229" s="32"/>
      <c r="AA10229" s="32"/>
      <c r="AB10229" s="32"/>
      <c r="AC10229" s="32">
        <v>13.8</v>
      </c>
    </row>
    <row r="10230" spans="1:29" hidden="1" x14ac:dyDescent="0.25">
      <c r="A10230" t="s">
        <v>273</v>
      </c>
      <c r="B10230" t="s">
        <v>274</v>
      </c>
      <c r="C10230" s="1">
        <v>43845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Q10230">
        <v>39244</v>
      </c>
      <c r="R10230">
        <v>19347.5</v>
      </c>
      <c r="Y10230">
        <v>5.46</v>
      </c>
      <c r="Z10230" s="32"/>
      <c r="AA10230" s="32"/>
      <c r="AB10230" s="32"/>
      <c r="AC10230" s="32">
        <v>13.8</v>
      </c>
    </row>
    <row r="10231" spans="1:29" hidden="1" x14ac:dyDescent="0.25">
      <c r="A10231" t="s">
        <v>273</v>
      </c>
      <c r="B10231" t="s">
        <v>274</v>
      </c>
      <c r="C10231" s="1">
        <v>43846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Q10231">
        <v>39244</v>
      </c>
      <c r="R10231">
        <v>19347.5</v>
      </c>
      <c r="Y10231">
        <v>5.46</v>
      </c>
      <c r="Z10231" s="32"/>
      <c r="AA10231" s="32"/>
      <c r="AB10231" s="32"/>
      <c r="AC10231" s="32">
        <v>13.8</v>
      </c>
    </row>
    <row r="10232" spans="1:29" hidden="1" x14ac:dyDescent="0.25">
      <c r="A10232" t="s">
        <v>273</v>
      </c>
      <c r="B10232" t="s">
        <v>274</v>
      </c>
      <c r="C10232" s="1">
        <v>43847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Q10232">
        <v>39244</v>
      </c>
      <c r="R10232">
        <v>19347.5</v>
      </c>
      <c r="Y10232">
        <v>5.46</v>
      </c>
      <c r="Z10232" s="32"/>
      <c r="AA10232" s="32"/>
      <c r="AB10232" s="32"/>
      <c r="AC10232" s="32">
        <v>13.8</v>
      </c>
    </row>
    <row r="10233" spans="1:29" hidden="1" x14ac:dyDescent="0.25">
      <c r="A10233" t="s">
        <v>273</v>
      </c>
      <c r="B10233" t="s">
        <v>274</v>
      </c>
      <c r="C10233" s="1">
        <v>43848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Q10233">
        <v>39244</v>
      </c>
      <c r="R10233">
        <v>19347.5</v>
      </c>
      <c r="Y10233">
        <v>5.46</v>
      </c>
      <c r="Z10233" s="32"/>
      <c r="AA10233" s="32"/>
      <c r="AB10233" s="32"/>
      <c r="AC10233" s="32">
        <v>13.8</v>
      </c>
    </row>
    <row r="10234" spans="1:29" hidden="1" x14ac:dyDescent="0.25">
      <c r="A10234" t="s">
        <v>273</v>
      </c>
      <c r="B10234" t="s">
        <v>274</v>
      </c>
      <c r="C10234" s="1">
        <v>43849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Q10234">
        <v>39244</v>
      </c>
      <c r="R10234">
        <v>19347.5</v>
      </c>
      <c r="Y10234">
        <v>5.46</v>
      </c>
      <c r="Z10234" s="32"/>
      <c r="AA10234" s="32"/>
      <c r="AB10234" s="32"/>
      <c r="AC10234" s="32">
        <v>13.8</v>
      </c>
    </row>
    <row r="10235" spans="1:29" hidden="1" x14ac:dyDescent="0.25">
      <c r="A10235" t="s">
        <v>273</v>
      </c>
      <c r="B10235" t="s">
        <v>274</v>
      </c>
      <c r="C10235" s="1">
        <v>43850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Q10235">
        <v>39244</v>
      </c>
      <c r="R10235">
        <v>19347.5</v>
      </c>
      <c r="Y10235">
        <v>5.46</v>
      </c>
      <c r="Z10235" s="32"/>
      <c r="AA10235" s="32"/>
      <c r="AB10235" s="32"/>
      <c r="AC10235" s="32">
        <v>13.8</v>
      </c>
    </row>
    <row r="10236" spans="1:29" hidden="1" x14ac:dyDescent="0.25">
      <c r="A10236" t="s">
        <v>273</v>
      </c>
      <c r="B10236" t="s">
        <v>274</v>
      </c>
      <c r="C10236" s="1">
        <v>43851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Q10236">
        <v>39244</v>
      </c>
      <c r="R10236">
        <v>19347.5</v>
      </c>
      <c r="Y10236">
        <v>5.46</v>
      </c>
      <c r="Z10236" s="32"/>
      <c r="AA10236" s="32"/>
      <c r="AB10236" s="32"/>
      <c r="AC10236" s="32">
        <v>13.8</v>
      </c>
    </row>
    <row r="10237" spans="1:29" hidden="1" x14ac:dyDescent="0.25">
      <c r="A10237" t="s">
        <v>273</v>
      </c>
      <c r="B10237" t="s">
        <v>274</v>
      </c>
      <c r="C10237" s="1">
        <v>43852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Q10237">
        <v>39244</v>
      </c>
      <c r="R10237">
        <v>19347.5</v>
      </c>
      <c r="Y10237">
        <v>5.46</v>
      </c>
      <c r="Z10237" s="32"/>
      <c r="AA10237" s="32"/>
      <c r="AB10237" s="32"/>
      <c r="AC10237" s="32">
        <v>13.8</v>
      </c>
    </row>
    <row r="10238" spans="1:29" hidden="1" x14ac:dyDescent="0.25">
      <c r="A10238" t="s">
        <v>273</v>
      </c>
      <c r="B10238" t="s">
        <v>274</v>
      </c>
      <c r="C10238" s="1">
        <v>43853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Q10238">
        <v>39244</v>
      </c>
      <c r="R10238">
        <v>19347.5</v>
      </c>
      <c r="Y10238">
        <v>5.46</v>
      </c>
      <c r="Z10238" s="32"/>
      <c r="AA10238" s="32"/>
      <c r="AB10238" s="32"/>
      <c r="AC10238" s="32">
        <v>13.8</v>
      </c>
    </row>
    <row r="10239" spans="1:29" hidden="1" x14ac:dyDescent="0.25">
      <c r="A10239" t="s">
        <v>273</v>
      </c>
      <c r="B10239" t="s">
        <v>274</v>
      </c>
      <c r="C10239" s="1">
        <v>43854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Q10239">
        <v>39244</v>
      </c>
      <c r="R10239">
        <v>19347.5</v>
      </c>
      <c r="Y10239">
        <v>5.46</v>
      </c>
      <c r="Z10239" s="32"/>
      <c r="AA10239" s="32"/>
      <c r="AB10239" s="32"/>
      <c r="AC10239" s="32">
        <v>13.8</v>
      </c>
    </row>
    <row r="10240" spans="1:29" hidden="1" x14ac:dyDescent="0.25">
      <c r="A10240" t="s">
        <v>273</v>
      </c>
      <c r="B10240" t="s">
        <v>274</v>
      </c>
      <c r="C10240" s="1">
        <v>43855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Q10240">
        <v>39244</v>
      </c>
      <c r="R10240">
        <v>19347.5</v>
      </c>
      <c r="Y10240">
        <v>5.46</v>
      </c>
      <c r="Z10240" s="32"/>
      <c r="AA10240" s="32"/>
      <c r="AB10240" s="32"/>
      <c r="AC10240" s="32">
        <v>13.8</v>
      </c>
    </row>
    <row r="10241" spans="1:29" hidden="1" x14ac:dyDescent="0.25">
      <c r="A10241" t="s">
        <v>273</v>
      </c>
      <c r="B10241" t="s">
        <v>274</v>
      </c>
      <c r="C10241" s="1">
        <v>43856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Q10241">
        <v>39244</v>
      </c>
      <c r="R10241">
        <v>19347.5</v>
      </c>
      <c r="Y10241">
        <v>5.46</v>
      </c>
      <c r="Z10241" s="32"/>
      <c r="AA10241" s="32"/>
      <c r="AB10241" s="32"/>
      <c r="AC10241" s="32">
        <v>13.8</v>
      </c>
    </row>
    <row r="10242" spans="1:29" hidden="1" x14ac:dyDescent="0.25">
      <c r="A10242" t="s">
        <v>273</v>
      </c>
      <c r="B10242" t="s">
        <v>274</v>
      </c>
      <c r="C10242" s="1">
        <v>43857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Q10242">
        <v>39244</v>
      </c>
      <c r="R10242">
        <v>19347.5</v>
      </c>
      <c r="Y10242">
        <v>5.46</v>
      </c>
      <c r="Z10242" s="32"/>
      <c r="AA10242" s="32"/>
      <c r="AB10242" s="32"/>
      <c r="AC10242" s="32">
        <v>13.8</v>
      </c>
    </row>
    <row r="10243" spans="1:29" hidden="1" x14ac:dyDescent="0.25">
      <c r="A10243" t="s">
        <v>273</v>
      </c>
      <c r="B10243" t="s">
        <v>274</v>
      </c>
      <c r="C10243" s="1">
        <v>43858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Q10243">
        <v>39244</v>
      </c>
      <c r="R10243">
        <v>19347.5</v>
      </c>
      <c r="Y10243">
        <v>5.46</v>
      </c>
      <c r="Z10243" s="32"/>
      <c r="AA10243" s="32"/>
      <c r="AB10243" s="32"/>
      <c r="AC10243" s="32">
        <v>13.8</v>
      </c>
    </row>
    <row r="10244" spans="1:29" hidden="1" x14ac:dyDescent="0.25">
      <c r="A10244" t="s">
        <v>273</v>
      </c>
      <c r="B10244" t="s">
        <v>274</v>
      </c>
      <c r="C10244" s="1">
        <v>43859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Q10244">
        <v>39244</v>
      </c>
      <c r="R10244">
        <v>19347.5</v>
      </c>
      <c r="Y10244">
        <v>5.46</v>
      </c>
      <c r="Z10244" s="32"/>
      <c r="AA10244" s="32"/>
      <c r="AB10244" s="32"/>
      <c r="AC10244" s="32">
        <v>13.8</v>
      </c>
    </row>
    <row r="10245" spans="1:29" hidden="1" x14ac:dyDescent="0.25">
      <c r="A10245" t="s">
        <v>273</v>
      </c>
      <c r="B10245" t="s">
        <v>274</v>
      </c>
      <c r="C10245" s="1">
        <v>43860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Q10245">
        <v>39244</v>
      </c>
      <c r="R10245">
        <v>19347.5</v>
      </c>
      <c r="Y10245">
        <v>5.46</v>
      </c>
      <c r="Z10245" s="32"/>
      <c r="AA10245" s="32"/>
      <c r="AB10245" s="32"/>
      <c r="AC10245" s="32">
        <v>13.8</v>
      </c>
    </row>
    <row r="10246" spans="1:29" hidden="1" x14ac:dyDescent="0.25">
      <c r="A10246" t="s">
        <v>273</v>
      </c>
      <c r="B10246" t="s">
        <v>274</v>
      </c>
      <c r="C10246" s="1">
        <v>43861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Q10246">
        <v>39244</v>
      </c>
      <c r="R10246">
        <v>19347.5</v>
      </c>
      <c r="Y10246">
        <v>5.46</v>
      </c>
      <c r="Z10246" s="32"/>
      <c r="AA10246" s="32"/>
      <c r="AB10246" s="32"/>
      <c r="AC10246" s="32">
        <v>13.8</v>
      </c>
    </row>
    <row r="10247" spans="1:29" hidden="1" x14ac:dyDescent="0.25">
      <c r="A10247" t="s">
        <v>273</v>
      </c>
      <c r="B10247" t="s">
        <v>274</v>
      </c>
      <c r="C10247" s="1">
        <v>43862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Q10247">
        <v>39244</v>
      </c>
      <c r="R10247">
        <v>19347.5</v>
      </c>
      <c r="Y10247">
        <v>5.46</v>
      </c>
      <c r="Z10247" s="32"/>
      <c r="AA10247" s="32"/>
      <c r="AB10247" s="32"/>
      <c r="AC10247" s="32">
        <v>13.8</v>
      </c>
    </row>
    <row r="10248" spans="1:29" hidden="1" x14ac:dyDescent="0.25">
      <c r="A10248" t="s">
        <v>273</v>
      </c>
      <c r="B10248" t="s">
        <v>274</v>
      </c>
      <c r="C10248" s="1">
        <v>43863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Q10248">
        <v>39244</v>
      </c>
      <c r="R10248">
        <v>19347.5</v>
      </c>
      <c r="Y10248">
        <v>5.46</v>
      </c>
      <c r="Z10248" s="32"/>
      <c r="AA10248" s="32"/>
      <c r="AB10248" s="32"/>
      <c r="AC10248" s="32">
        <v>13.8</v>
      </c>
    </row>
    <row r="10249" spans="1:29" hidden="1" x14ac:dyDescent="0.25">
      <c r="A10249" t="s">
        <v>273</v>
      </c>
      <c r="B10249" t="s">
        <v>274</v>
      </c>
      <c r="C10249" s="1">
        <v>43864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Q10249">
        <v>39244</v>
      </c>
      <c r="R10249">
        <v>19347.5</v>
      </c>
      <c r="Y10249">
        <v>5.46</v>
      </c>
      <c r="Z10249" s="32"/>
      <c r="AA10249" s="32"/>
      <c r="AB10249" s="32"/>
      <c r="AC10249" s="32">
        <v>13.8</v>
      </c>
    </row>
    <row r="10250" spans="1:29" hidden="1" x14ac:dyDescent="0.25">
      <c r="A10250" t="s">
        <v>273</v>
      </c>
      <c r="B10250" t="s">
        <v>274</v>
      </c>
      <c r="C10250" s="1">
        <v>43865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Q10250">
        <v>39244</v>
      </c>
      <c r="R10250">
        <v>19347.5</v>
      </c>
      <c r="Y10250">
        <v>5.46</v>
      </c>
      <c r="Z10250" s="32"/>
      <c r="AA10250" s="32"/>
      <c r="AB10250" s="32"/>
      <c r="AC10250" s="32">
        <v>13.8</v>
      </c>
    </row>
    <row r="10251" spans="1:29" hidden="1" x14ac:dyDescent="0.25">
      <c r="A10251" t="s">
        <v>273</v>
      </c>
      <c r="B10251" t="s">
        <v>274</v>
      </c>
      <c r="C10251" s="1">
        <v>43866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Q10251">
        <v>39244</v>
      </c>
      <c r="R10251">
        <v>19347.5</v>
      </c>
      <c r="Y10251">
        <v>5.46</v>
      </c>
      <c r="Z10251" s="32"/>
      <c r="AA10251" s="32"/>
      <c r="AB10251" s="32"/>
      <c r="AC10251" s="32">
        <v>13.8</v>
      </c>
    </row>
    <row r="10252" spans="1:29" hidden="1" x14ac:dyDescent="0.25">
      <c r="A10252" t="s">
        <v>273</v>
      </c>
      <c r="B10252" t="s">
        <v>274</v>
      </c>
      <c r="C10252" s="1">
        <v>43867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Q10252">
        <v>39244</v>
      </c>
      <c r="R10252">
        <v>19347.5</v>
      </c>
      <c r="Y10252">
        <v>5.46</v>
      </c>
      <c r="Z10252" s="32"/>
      <c r="AA10252" s="32"/>
      <c r="AB10252" s="32"/>
      <c r="AC10252" s="32">
        <v>13.8</v>
      </c>
    </row>
    <row r="10253" spans="1:29" hidden="1" x14ac:dyDescent="0.25">
      <c r="A10253" t="s">
        <v>273</v>
      </c>
      <c r="B10253" t="s">
        <v>274</v>
      </c>
      <c r="C10253" s="1">
        <v>43868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Q10253">
        <v>39244</v>
      </c>
      <c r="R10253">
        <v>19347.5</v>
      </c>
      <c r="Y10253">
        <v>5.46</v>
      </c>
      <c r="Z10253" s="32"/>
      <c r="AA10253" s="32"/>
      <c r="AB10253" s="32"/>
      <c r="AC10253" s="32">
        <v>13.8</v>
      </c>
    </row>
    <row r="10254" spans="1:29" hidden="1" x14ac:dyDescent="0.25">
      <c r="A10254" t="s">
        <v>273</v>
      </c>
      <c r="B10254" t="s">
        <v>274</v>
      </c>
      <c r="C10254" s="1">
        <v>43869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Q10254">
        <v>39244</v>
      </c>
      <c r="R10254">
        <v>19347.5</v>
      </c>
      <c r="Y10254">
        <v>5.46</v>
      </c>
      <c r="Z10254" s="32"/>
      <c r="AA10254" s="32"/>
      <c r="AB10254" s="32"/>
      <c r="AC10254" s="32">
        <v>13.8</v>
      </c>
    </row>
    <row r="10255" spans="1:29" hidden="1" x14ac:dyDescent="0.25">
      <c r="A10255" t="s">
        <v>273</v>
      </c>
      <c r="B10255" t="s">
        <v>274</v>
      </c>
      <c r="C10255" s="1">
        <v>43870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Q10255">
        <v>39244</v>
      </c>
      <c r="R10255">
        <v>19347.5</v>
      </c>
      <c r="Y10255">
        <v>5.46</v>
      </c>
      <c r="Z10255" s="32"/>
      <c r="AA10255" s="32"/>
      <c r="AB10255" s="32"/>
      <c r="AC10255" s="32">
        <v>13.8</v>
      </c>
    </row>
    <row r="10256" spans="1:29" hidden="1" x14ac:dyDescent="0.25">
      <c r="A10256" t="s">
        <v>273</v>
      </c>
      <c r="B10256" t="s">
        <v>274</v>
      </c>
      <c r="C10256" s="1">
        <v>43871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Q10256">
        <v>39244</v>
      </c>
      <c r="R10256">
        <v>19347.5</v>
      </c>
      <c r="Y10256">
        <v>5.46</v>
      </c>
      <c r="Z10256" s="32"/>
      <c r="AA10256" s="32"/>
      <c r="AB10256" s="32"/>
      <c r="AC10256" s="32">
        <v>13.8</v>
      </c>
    </row>
    <row r="10257" spans="1:29" hidden="1" x14ac:dyDescent="0.25">
      <c r="A10257" t="s">
        <v>273</v>
      </c>
      <c r="B10257" t="s">
        <v>274</v>
      </c>
      <c r="C10257" s="1">
        <v>43872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Q10257">
        <v>39244</v>
      </c>
      <c r="R10257">
        <v>19347.5</v>
      </c>
      <c r="Y10257">
        <v>5.46</v>
      </c>
      <c r="Z10257" s="32"/>
      <c r="AA10257" s="32"/>
      <c r="AB10257" s="32"/>
      <c r="AC10257" s="32">
        <v>13.8</v>
      </c>
    </row>
    <row r="10258" spans="1:29" hidden="1" x14ac:dyDescent="0.25">
      <c r="A10258" t="s">
        <v>273</v>
      </c>
      <c r="B10258" t="s">
        <v>274</v>
      </c>
      <c r="C10258" s="1">
        <v>43873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Q10258">
        <v>39244</v>
      </c>
      <c r="R10258">
        <v>19347.5</v>
      </c>
      <c r="Y10258">
        <v>5.46</v>
      </c>
      <c r="Z10258" s="32"/>
      <c r="AA10258" s="32"/>
      <c r="AB10258" s="32"/>
      <c r="AC10258" s="32">
        <v>13.8</v>
      </c>
    </row>
    <row r="10259" spans="1:29" hidden="1" x14ac:dyDescent="0.25">
      <c r="A10259" t="s">
        <v>273</v>
      </c>
      <c r="B10259" t="s">
        <v>274</v>
      </c>
      <c r="C10259" s="1">
        <v>43874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Q10259">
        <v>39244</v>
      </c>
      <c r="R10259">
        <v>19347.5</v>
      </c>
      <c r="Y10259">
        <v>5.46</v>
      </c>
      <c r="Z10259" s="32"/>
      <c r="AA10259" s="32"/>
      <c r="AB10259" s="32"/>
      <c r="AC10259" s="32">
        <v>13.8</v>
      </c>
    </row>
    <row r="10260" spans="1:29" hidden="1" x14ac:dyDescent="0.25">
      <c r="A10260" t="s">
        <v>273</v>
      </c>
      <c r="B10260" t="s">
        <v>274</v>
      </c>
      <c r="C10260" s="1">
        <v>43875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Q10260">
        <v>39244</v>
      </c>
      <c r="R10260">
        <v>19347.5</v>
      </c>
      <c r="Y10260">
        <v>5.46</v>
      </c>
      <c r="Z10260" s="32"/>
      <c r="AA10260" s="32"/>
      <c r="AB10260" s="32"/>
      <c r="AC10260" s="32">
        <v>13.8</v>
      </c>
    </row>
    <row r="10261" spans="1:29" hidden="1" x14ac:dyDescent="0.25">
      <c r="A10261" t="s">
        <v>273</v>
      </c>
      <c r="B10261" t="s">
        <v>274</v>
      </c>
      <c r="C10261" s="1">
        <v>43876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Q10261">
        <v>39244</v>
      </c>
      <c r="R10261">
        <v>19347.5</v>
      </c>
      <c r="Y10261">
        <v>5.46</v>
      </c>
      <c r="Z10261" s="32"/>
      <c r="AA10261" s="32"/>
      <c r="AB10261" s="32"/>
      <c r="AC10261" s="32">
        <v>13.8</v>
      </c>
    </row>
    <row r="10262" spans="1:29" hidden="1" x14ac:dyDescent="0.25">
      <c r="A10262" t="s">
        <v>273</v>
      </c>
      <c r="B10262" t="s">
        <v>274</v>
      </c>
      <c r="C10262" s="1">
        <v>43877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Q10262">
        <v>39244</v>
      </c>
      <c r="R10262">
        <v>19347.5</v>
      </c>
      <c r="Y10262">
        <v>5.46</v>
      </c>
      <c r="Z10262" s="32"/>
      <c r="AA10262" s="32"/>
      <c r="AB10262" s="32"/>
      <c r="AC10262" s="32">
        <v>13.8</v>
      </c>
    </row>
    <row r="10263" spans="1:29" hidden="1" x14ac:dyDescent="0.25">
      <c r="A10263" t="s">
        <v>273</v>
      </c>
      <c r="B10263" t="s">
        <v>274</v>
      </c>
      <c r="C10263" s="1">
        <v>43878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Q10263">
        <v>39244</v>
      </c>
      <c r="R10263">
        <v>19347.5</v>
      </c>
      <c r="Y10263">
        <v>5.46</v>
      </c>
      <c r="Z10263" s="32"/>
      <c r="AA10263" s="32"/>
      <c r="AB10263" s="32"/>
      <c r="AC10263" s="32">
        <v>13.8</v>
      </c>
    </row>
    <row r="10264" spans="1:29" hidden="1" x14ac:dyDescent="0.25">
      <c r="A10264" t="s">
        <v>273</v>
      </c>
      <c r="B10264" t="s">
        <v>274</v>
      </c>
      <c r="C10264" s="1">
        <v>43879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Q10264">
        <v>39244</v>
      </c>
      <c r="R10264">
        <v>19347.5</v>
      </c>
      <c r="Y10264">
        <v>5.46</v>
      </c>
      <c r="Z10264" s="32"/>
      <c r="AA10264" s="32"/>
      <c r="AB10264" s="32"/>
      <c r="AC10264" s="32">
        <v>13.8</v>
      </c>
    </row>
    <row r="10265" spans="1:29" hidden="1" x14ac:dyDescent="0.25">
      <c r="A10265" t="s">
        <v>273</v>
      </c>
      <c r="B10265" t="s">
        <v>274</v>
      </c>
      <c r="C10265" s="1">
        <v>43880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Q10265">
        <v>39244</v>
      </c>
      <c r="R10265">
        <v>19347.5</v>
      </c>
      <c r="Y10265">
        <v>5.46</v>
      </c>
      <c r="Z10265" s="32"/>
      <c r="AA10265" s="32"/>
      <c r="AB10265" s="32"/>
      <c r="AC10265" s="32">
        <v>13.8</v>
      </c>
    </row>
    <row r="10266" spans="1:29" hidden="1" x14ac:dyDescent="0.25">
      <c r="A10266" t="s">
        <v>273</v>
      </c>
      <c r="B10266" t="s">
        <v>274</v>
      </c>
      <c r="C10266" s="1">
        <v>43881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Q10266">
        <v>39244</v>
      </c>
      <c r="R10266">
        <v>19347.5</v>
      </c>
      <c r="Y10266">
        <v>5.46</v>
      </c>
      <c r="Z10266" s="32"/>
      <c r="AA10266" s="32"/>
      <c r="AB10266" s="32"/>
      <c r="AC10266" s="32">
        <v>13.8</v>
      </c>
    </row>
    <row r="10267" spans="1:29" hidden="1" x14ac:dyDescent="0.25">
      <c r="A10267" t="s">
        <v>273</v>
      </c>
      <c r="B10267" t="s">
        <v>274</v>
      </c>
      <c r="C10267" s="1">
        <v>43882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Q10267">
        <v>39244</v>
      </c>
      <c r="R10267">
        <v>19347.5</v>
      </c>
      <c r="Y10267">
        <v>5.46</v>
      </c>
      <c r="Z10267" s="32"/>
      <c r="AA10267" s="32"/>
      <c r="AB10267" s="32"/>
      <c r="AC10267" s="32">
        <v>13.8</v>
      </c>
    </row>
    <row r="10268" spans="1:29" hidden="1" x14ac:dyDescent="0.25">
      <c r="A10268" t="s">
        <v>273</v>
      </c>
      <c r="B10268" t="s">
        <v>274</v>
      </c>
      <c r="C10268" s="1">
        <v>43883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Q10268">
        <v>39244</v>
      </c>
      <c r="R10268">
        <v>19347.5</v>
      </c>
      <c r="Y10268">
        <v>5.46</v>
      </c>
      <c r="Z10268" s="32"/>
      <c r="AA10268" s="32"/>
      <c r="AB10268" s="32"/>
      <c r="AC10268" s="32">
        <v>13.8</v>
      </c>
    </row>
    <row r="10269" spans="1:29" hidden="1" x14ac:dyDescent="0.25">
      <c r="A10269" t="s">
        <v>273</v>
      </c>
      <c r="B10269" t="s">
        <v>274</v>
      </c>
      <c r="C10269" s="1">
        <v>43884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Q10269">
        <v>39244</v>
      </c>
      <c r="R10269">
        <v>19347.5</v>
      </c>
      <c r="Y10269">
        <v>5.46</v>
      </c>
      <c r="Z10269" s="32"/>
      <c r="AA10269" s="32"/>
      <c r="AB10269" s="32"/>
      <c r="AC10269" s="32">
        <v>13.8</v>
      </c>
    </row>
    <row r="10270" spans="1:29" hidden="1" x14ac:dyDescent="0.25">
      <c r="A10270" t="s">
        <v>273</v>
      </c>
      <c r="B10270" t="s">
        <v>274</v>
      </c>
      <c r="C10270" s="1">
        <v>43885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Q10270">
        <v>39244</v>
      </c>
      <c r="R10270">
        <v>19347.5</v>
      </c>
      <c r="Y10270">
        <v>5.46</v>
      </c>
      <c r="Z10270" s="32"/>
      <c r="AA10270" s="32"/>
      <c r="AB10270" s="32"/>
      <c r="AC10270" s="32">
        <v>13.8</v>
      </c>
    </row>
    <row r="10271" spans="1:29" hidden="1" x14ac:dyDescent="0.25">
      <c r="A10271" t="s">
        <v>273</v>
      </c>
      <c r="B10271" t="s">
        <v>274</v>
      </c>
      <c r="C10271" s="1">
        <v>43886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Q10271">
        <v>39244</v>
      </c>
      <c r="R10271">
        <v>19347.5</v>
      </c>
      <c r="Y10271">
        <v>5.46</v>
      </c>
      <c r="Z10271" s="32"/>
      <c r="AA10271" s="32"/>
      <c r="AB10271" s="32"/>
      <c r="AC10271" s="32">
        <v>13.8</v>
      </c>
    </row>
    <row r="10272" spans="1:29" hidden="1" x14ac:dyDescent="0.25">
      <c r="A10272" t="s">
        <v>273</v>
      </c>
      <c r="B10272" t="s">
        <v>274</v>
      </c>
      <c r="C10272" s="1">
        <v>43887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Q10272">
        <v>39244</v>
      </c>
      <c r="R10272">
        <v>19347.5</v>
      </c>
      <c r="Y10272">
        <v>5.46</v>
      </c>
      <c r="Z10272" s="32"/>
      <c r="AA10272" s="32"/>
      <c r="AB10272" s="32"/>
      <c r="AC10272" s="32">
        <v>13.8</v>
      </c>
    </row>
    <row r="10273" spans="1:29" hidden="1" x14ac:dyDescent="0.25">
      <c r="A10273" t="s">
        <v>273</v>
      </c>
      <c r="B10273" t="s">
        <v>274</v>
      </c>
      <c r="C10273" s="1">
        <v>43888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Q10273">
        <v>39244</v>
      </c>
      <c r="R10273">
        <v>19347.5</v>
      </c>
      <c r="Y10273">
        <v>5.46</v>
      </c>
      <c r="Z10273" s="32"/>
      <c r="AA10273" s="32"/>
      <c r="AB10273" s="32"/>
      <c r="AC10273" s="32">
        <v>13.8</v>
      </c>
    </row>
    <row r="10274" spans="1:29" hidden="1" x14ac:dyDescent="0.25">
      <c r="A10274" t="s">
        <v>273</v>
      </c>
      <c r="B10274" t="s">
        <v>274</v>
      </c>
      <c r="C10274" s="1">
        <v>43889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Q10274">
        <v>39244</v>
      </c>
      <c r="R10274">
        <v>19347.5</v>
      </c>
      <c r="Y10274">
        <v>5.46</v>
      </c>
      <c r="Z10274" s="32"/>
      <c r="AA10274" s="32"/>
      <c r="AB10274" s="32"/>
      <c r="AC10274" s="32">
        <v>13.8</v>
      </c>
    </row>
    <row r="10275" spans="1:29" hidden="1" x14ac:dyDescent="0.25">
      <c r="A10275" t="s">
        <v>273</v>
      </c>
      <c r="B10275" t="s">
        <v>274</v>
      </c>
      <c r="C10275" s="1">
        <v>43890</v>
      </c>
      <c r="D10275">
        <v>1</v>
      </c>
      <c r="E10275">
        <v>1</v>
      </c>
      <c r="F10275">
        <v>0</v>
      </c>
      <c r="G10275">
        <v>0</v>
      </c>
      <c r="H10275">
        <v>25.481999999999999</v>
      </c>
      <c r="I10275">
        <v>25.481999999999999</v>
      </c>
      <c r="J10275">
        <v>0</v>
      </c>
      <c r="K10275">
        <v>0</v>
      </c>
      <c r="Q10275">
        <v>39244</v>
      </c>
      <c r="R10275">
        <v>19347.5</v>
      </c>
      <c r="Y10275">
        <v>5.46</v>
      </c>
      <c r="Z10275" s="32"/>
      <c r="AA10275" s="32"/>
      <c r="AB10275" s="32"/>
      <c r="AC10275" s="32">
        <v>13.8</v>
      </c>
    </row>
    <row r="10276" spans="1:29" hidden="1" x14ac:dyDescent="0.25">
      <c r="A10276" t="s">
        <v>273</v>
      </c>
      <c r="B10276" t="s">
        <v>274</v>
      </c>
      <c r="C10276" s="1">
        <v>43891</v>
      </c>
      <c r="D10276">
        <v>1</v>
      </c>
      <c r="E10276">
        <v>0</v>
      </c>
      <c r="F10276">
        <v>0</v>
      </c>
      <c r="G10276">
        <v>0</v>
      </c>
      <c r="H10276">
        <v>25.481999999999999</v>
      </c>
      <c r="I10276">
        <v>0</v>
      </c>
      <c r="J10276">
        <v>0</v>
      </c>
      <c r="K10276">
        <v>0</v>
      </c>
      <c r="Q10276">
        <v>39244</v>
      </c>
      <c r="R10276">
        <v>19347.5</v>
      </c>
      <c r="Y10276">
        <v>5.46</v>
      </c>
      <c r="Z10276" s="32"/>
      <c r="AA10276" s="32"/>
      <c r="AB10276" s="32"/>
      <c r="AC10276" s="32">
        <v>13.8</v>
      </c>
    </row>
    <row r="10277" spans="1:29" hidden="1" x14ac:dyDescent="0.25">
      <c r="A10277" t="s">
        <v>273</v>
      </c>
      <c r="B10277" t="s">
        <v>274</v>
      </c>
      <c r="C10277" s="1">
        <v>43892</v>
      </c>
      <c r="D10277">
        <v>1</v>
      </c>
      <c r="E10277">
        <v>0</v>
      </c>
      <c r="F10277">
        <v>0</v>
      </c>
      <c r="G10277">
        <v>0</v>
      </c>
      <c r="H10277">
        <v>25.481999999999999</v>
      </c>
      <c r="I10277">
        <v>0</v>
      </c>
      <c r="J10277">
        <v>0</v>
      </c>
      <c r="K10277">
        <v>0</v>
      </c>
      <c r="Q10277">
        <v>39244</v>
      </c>
      <c r="R10277">
        <v>19347.5</v>
      </c>
      <c r="Y10277">
        <v>5.46</v>
      </c>
      <c r="Z10277" s="32"/>
      <c r="AA10277" s="32"/>
      <c r="AB10277" s="32"/>
      <c r="AC10277" s="32">
        <v>13.8</v>
      </c>
    </row>
    <row r="10278" spans="1:29" hidden="1" x14ac:dyDescent="0.25">
      <c r="A10278" t="s">
        <v>273</v>
      </c>
      <c r="B10278" t="s">
        <v>274</v>
      </c>
      <c r="C10278" s="1">
        <v>43905</v>
      </c>
      <c r="D10278">
        <v>3</v>
      </c>
      <c r="E10278">
        <v>2</v>
      </c>
      <c r="F10278">
        <v>0</v>
      </c>
      <c r="G10278">
        <v>0</v>
      </c>
      <c r="H10278">
        <v>76.444999999999993</v>
      </c>
      <c r="I10278">
        <v>50.963000000000001</v>
      </c>
      <c r="J10278">
        <v>0</v>
      </c>
      <c r="K10278">
        <v>0</v>
      </c>
      <c r="Q10278">
        <v>39244</v>
      </c>
      <c r="R10278">
        <v>19347.5</v>
      </c>
      <c r="Y10278">
        <v>5.46</v>
      </c>
      <c r="Z10278" s="32"/>
      <c r="AA10278" s="32"/>
      <c r="AB10278" s="32"/>
      <c r="AC10278" s="32">
        <v>13.8</v>
      </c>
    </row>
    <row r="10279" spans="1:29" hidden="1" x14ac:dyDescent="0.25">
      <c r="A10279" t="s">
        <v>273</v>
      </c>
      <c r="B10279" t="s">
        <v>274</v>
      </c>
      <c r="C10279" s="1">
        <v>43906</v>
      </c>
      <c r="D10279">
        <v>7</v>
      </c>
      <c r="E10279">
        <v>4</v>
      </c>
      <c r="F10279">
        <v>0</v>
      </c>
      <c r="G10279">
        <v>0</v>
      </c>
      <c r="H10279">
        <v>178.37100000000001</v>
      </c>
      <c r="I10279">
        <v>101.926</v>
      </c>
      <c r="J10279">
        <v>0</v>
      </c>
      <c r="K10279">
        <v>0</v>
      </c>
      <c r="Q10279">
        <v>39244</v>
      </c>
      <c r="R10279">
        <v>19347.5</v>
      </c>
      <c r="Y10279">
        <v>5.46</v>
      </c>
      <c r="Z10279" s="32"/>
      <c r="AA10279" s="32"/>
      <c r="AB10279" s="32"/>
      <c r="AC10279" s="32">
        <v>13.8</v>
      </c>
    </row>
    <row r="10280" spans="1:29" hidden="1" x14ac:dyDescent="0.25">
      <c r="A10280" t="s">
        <v>273</v>
      </c>
      <c r="B10280" t="s">
        <v>274</v>
      </c>
      <c r="C10280" s="1">
        <v>43907</v>
      </c>
      <c r="D10280">
        <v>9</v>
      </c>
      <c r="E10280">
        <v>2</v>
      </c>
      <c r="F10280">
        <v>0</v>
      </c>
      <c r="G10280">
        <v>0</v>
      </c>
      <c r="H10280">
        <v>229.334</v>
      </c>
      <c r="I10280">
        <v>50.963000000000001</v>
      </c>
      <c r="J10280">
        <v>0</v>
      </c>
      <c r="K10280">
        <v>0</v>
      </c>
      <c r="Q10280">
        <v>39244</v>
      </c>
      <c r="R10280">
        <v>19347.5</v>
      </c>
      <c r="Y10280">
        <v>5.46</v>
      </c>
      <c r="Z10280" s="32"/>
      <c r="AA10280" s="32"/>
      <c r="AB10280" s="32"/>
      <c r="AC10280" s="32">
        <v>13.8</v>
      </c>
    </row>
    <row r="10281" spans="1:29" hidden="1" x14ac:dyDescent="0.25">
      <c r="A10281" t="s">
        <v>273</v>
      </c>
      <c r="B10281" t="s">
        <v>274</v>
      </c>
      <c r="C10281" s="1">
        <v>43908</v>
      </c>
      <c r="D10281">
        <v>9</v>
      </c>
      <c r="E10281">
        <v>0</v>
      </c>
      <c r="F10281">
        <v>0</v>
      </c>
      <c r="G10281">
        <v>0</v>
      </c>
      <c r="H10281">
        <v>229.334</v>
      </c>
      <c r="I10281">
        <v>0</v>
      </c>
      <c r="J10281">
        <v>0</v>
      </c>
      <c r="K10281">
        <v>0</v>
      </c>
      <c r="Q10281">
        <v>39244</v>
      </c>
      <c r="R10281">
        <v>19347.5</v>
      </c>
      <c r="Y10281">
        <v>5.46</v>
      </c>
      <c r="Z10281" s="32"/>
      <c r="AA10281" s="32"/>
      <c r="AB10281" s="32"/>
      <c r="AC10281" s="32">
        <v>13.8</v>
      </c>
    </row>
    <row r="10282" spans="1:29" hidden="1" x14ac:dyDescent="0.25">
      <c r="A10282" t="s">
        <v>273</v>
      </c>
      <c r="B10282" t="s">
        <v>274</v>
      </c>
      <c r="C10282" s="1">
        <v>43909</v>
      </c>
      <c r="D10282">
        <v>9</v>
      </c>
      <c r="E10282">
        <v>0</v>
      </c>
      <c r="F10282">
        <v>0</v>
      </c>
      <c r="G10282">
        <v>0</v>
      </c>
      <c r="H10282">
        <v>229.334</v>
      </c>
      <c r="I10282">
        <v>0</v>
      </c>
      <c r="J10282">
        <v>0</v>
      </c>
      <c r="K10282">
        <v>0</v>
      </c>
      <c r="Q10282">
        <v>39244</v>
      </c>
      <c r="R10282">
        <v>19347.5</v>
      </c>
      <c r="Y10282">
        <v>5.46</v>
      </c>
      <c r="Z10282" s="32"/>
      <c r="AA10282" s="32"/>
      <c r="AB10282" s="32"/>
      <c r="AC10282" s="32">
        <v>13.8</v>
      </c>
    </row>
    <row r="10283" spans="1:29" hidden="1" x14ac:dyDescent="0.25">
      <c r="A10283" t="s">
        <v>273</v>
      </c>
      <c r="B10283" t="s">
        <v>274</v>
      </c>
      <c r="C10283" s="1">
        <v>43910</v>
      </c>
      <c r="D10283">
        <v>11</v>
      </c>
      <c r="E10283">
        <v>2</v>
      </c>
      <c r="F10283">
        <v>0</v>
      </c>
      <c r="G10283">
        <v>0</v>
      </c>
      <c r="H10283">
        <v>280.298</v>
      </c>
      <c r="I10283">
        <v>50.963000000000001</v>
      </c>
      <c r="J10283">
        <v>0</v>
      </c>
      <c r="K10283">
        <v>0</v>
      </c>
      <c r="Q10283">
        <v>39244</v>
      </c>
      <c r="R10283">
        <v>19347.5</v>
      </c>
      <c r="Y10283">
        <v>5.46</v>
      </c>
      <c r="Z10283" s="32"/>
      <c r="AA10283" s="32"/>
      <c r="AB10283" s="32"/>
      <c r="AC10283" s="32">
        <v>13.8</v>
      </c>
    </row>
    <row r="10284" spans="1:29" hidden="1" x14ac:dyDescent="0.25">
      <c r="A10284" t="s">
        <v>273</v>
      </c>
      <c r="B10284" t="s">
        <v>274</v>
      </c>
      <c r="C10284" s="1">
        <v>43911</v>
      </c>
      <c r="D10284">
        <v>12</v>
      </c>
      <c r="E10284">
        <v>1</v>
      </c>
      <c r="F10284">
        <v>0</v>
      </c>
      <c r="G10284">
        <v>0</v>
      </c>
      <c r="H10284">
        <v>305.779</v>
      </c>
      <c r="I10284">
        <v>25.481999999999999</v>
      </c>
      <c r="J10284">
        <v>0</v>
      </c>
      <c r="K10284">
        <v>0</v>
      </c>
      <c r="Q10284">
        <v>39244</v>
      </c>
      <c r="R10284">
        <v>19347.5</v>
      </c>
      <c r="Y10284">
        <v>5.46</v>
      </c>
      <c r="Z10284" s="32"/>
      <c r="AA10284" s="32"/>
      <c r="AB10284" s="32"/>
      <c r="AC10284" s="32">
        <v>13.8</v>
      </c>
    </row>
    <row r="10285" spans="1:29" hidden="1" x14ac:dyDescent="0.25">
      <c r="A10285" t="s">
        <v>273</v>
      </c>
      <c r="B10285" t="s">
        <v>274</v>
      </c>
      <c r="C10285" s="1">
        <v>43912</v>
      </c>
      <c r="D10285">
        <v>18</v>
      </c>
      <c r="E10285">
        <v>6</v>
      </c>
      <c r="F10285">
        <v>0</v>
      </c>
      <c r="G10285">
        <v>0</v>
      </c>
      <c r="H10285">
        <v>458.66899999999998</v>
      </c>
      <c r="I10285">
        <v>152.88999999999999</v>
      </c>
      <c r="J10285">
        <v>0</v>
      </c>
      <c r="K10285">
        <v>0</v>
      </c>
      <c r="Q10285">
        <v>39244</v>
      </c>
      <c r="R10285">
        <v>19347.5</v>
      </c>
      <c r="Y10285">
        <v>5.46</v>
      </c>
      <c r="Z10285" s="32"/>
      <c r="AA10285" s="32"/>
      <c r="AB10285" s="32"/>
      <c r="AC10285" s="32">
        <v>13.8</v>
      </c>
    </row>
    <row r="10286" spans="1:29" hidden="1" x14ac:dyDescent="0.25">
      <c r="A10286" t="s">
        <v>273</v>
      </c>
      <c r="B10286" t="s">
        <v>274</v>
      </c>
      <c r="C10286" s="1">
        <v>43913</v>
      </c>
      <c r="D10286">
        <v>23</v>
      </c>
      <c r="E10286">
        <v>5</v>
      </c>
      <c r="F10286">
        <v>0</v>
      </c>
      <c r="G10286">
        <v>0</v>
      </c>
      <c r="H10286">
        <v>586.077</v>
      </c>
      <c r="I10286">
        <v>127.408</v>
      </c>
      <c r="J10286">
        <v>0</v>
      </c>
      <c r="K10286">
        <v>0</v>
      </c>
      <c r="Q10286">
        <v>39244</v>
      </c>
      <c r="R10286">
        <v>19347.5</v>
      </c>
      <c r="Y10286">
        <v>5.46</v>
      </c>
      <c r="Z10286" s="32"/>
      <c r="AA10286" s="32"/>
      <c r="AB10286" s="32"/>
      <c r="AC10286" s="32">
        <v>13.8</v>
      </c>
    </row>
    <row r="10287" spans="1:29" hidden="1" x14ac:dyDescent="0.25">
      <c r="A10287" t="s">
        <v>273</v>
      </c>
      <c r="B10287" t="s">
        <v>274</v>
      </c>
      <c r="C10287" s="1">
        <v>43914</v>
      </c>
      <c r="D10287">
        <v>23</v>
      </c>
      <c r="E10287">
        <v>0</v>
      </c>
      <c r="F10287">
        <v>0</v>
      </c>
      <c r="G10287">
        <v>0</v>
      </c>
      <c r="H10287">
        <v>586.077</v>
      </c>
      <c r="I10287">
        <v>0</v>
      </c>
      <c r="J10287">
        <v>0</v>
      </c>
      <c r="K10287">
        <v>0</v>
      </c>
      <c r="Q10287">
        <v>39244</v>
      </c>
      <c r="R10287">
        <v>19347.5</v>
      </c>
      <c r="Y10287">
        <v>5.46</v>
      </c>
      <c r="Z10287" s="32"/>
      <c r="AA10287" s="32"/>
      <c r="AB10287" s="32"/>
      <c r="AC10287" s="32">
        <v>13.8</v>
      </c>
    </row>
    <row r="10288" spans="1:29" hidden="1" x14ac:dyDescent="0.25">
      <c r="A10288" t="s">
        <v>273</v>
      </c>
      <c r="B10288" t="s">
        <v>274</v>
      </c>
      <c r="C10288" s="1">
        <v>43915</v>
      </c>
      <c r="D10288">
        <v>27</v>
      </c>
      <c r="E10288">
        <v>4</v>
      </c>
      <c r="F10288">
        <v>0</v>
      </c>
      <c r="G10288">
        <v>0</v>
      </c>
      <c r="H10288">
        <v>688.00300000000004</v>
      </c>
      <c r="I10288">
        <v>101.926</v>
      </c>
      <c r="J10288">
        <v>0</v>
      </c>
      <c r="K10288">
        <v>0</v>
      </c>
      <c r="Q10288">
        <v>39244</v>
      </c>
      <c r="R10288">
        <v>19347.5</v>
      </c>
      <c r="Y10288">
        <v>5.46</v>
      </c>
      <c r="Z10288" s="32"/>
      <c r="AA10288" s="32"/>
      <c r="AB10288" s="32"/>
      <c r="AC10288" s="32">
        <v>13.8</v>
      </c>
    </row>
    <row r="10289" spans="1:29" hidden="1" x14ac:dyDescent="0.25">
      <c r="A10289" t="s">
        <v>273</v>
      </c>
      <c r="B10289" t="s">
        <v>274</v>
      </c>
      <c r="C10289" s="1">
        <v>43916</v>
      </c>
      <c r="D10289">
        <v>31</v>
      </c>
      <c r="E10289">
        <v>4</v>
      </c>
      <c r="F10289">
        <v>0</v>
      </c>
      <c r="G10289">
        <v>0</v>
      </c>
      <c r="H10289">
        <v>789.93</v>
      </c>
      <c r="I10289">
        <v>101.926</v>
      </c>
      <c r="J10289">
        <v>0</v>
      </c>
      <c r="K10289">
        <v>0</v>
      </c>
      <c r="Q10289">
        <v>39244</v>
      </c>
      <c r="R10289">
        <v>19347.5</v>
      </c>
      <c r="Y10289">
        <v>5.46</v>
      </c>
      <c r="Z10289" s="32"/>
      <c r="AA10289" s="32"/>
      <c r="AB10289" s="32"/>
      <c r="AC10289" s="32">
        <v>13.8</v>
      </c>
    </row>
    <row r="10290" spans="1:29" hidden="1" x14ac:dyDescent="0.25">
      <c r="A10290" t="s">
        <v>273</v>
      </c>
      <c r="B10290" t="s">
        <v>274</v>
      </c>
      <c r="C10290" s="1">
        <v>43917</v>
      </c>
      <c r="D10290">
        <v>33</v>
      </c>
      <c r="E10290">
        <v>2</v>
      </c>
      <c r="F10290">
        <v>0</v>
      </c>
      <c r="G10290">
        <v>0</v>
      </c>
      <c r="H10290">
        <v>840.89300000000003</v>
      </c>
      <c r="I10290">
        <v>50.963000000000001</v>
      </c>
      <c r="J10290">
        <v>0</v>
      </c>
      <c r="K10290">
        <v>0</v>
      </c>
      <c r="Q10290">
        <v>39244</v>
      </c>
      <c r="R10290">
        <v>19347.5</v>
      </c>
      <c r="Y10290">
        <v>5.46</v>
      </c>
      <c r="Z10290" s="32"/>
      <c r="AA10290" s="32"/>
      <c r="AB10290" s="32"/>
      <c r="AC10290" s="32">
        <v>13.8</v>
      </c>
    </row>
    <row r="10291" spans="1:29" hidden="1" x14ac:dyDescent="0.25">
      <c r="A10291" t="s">
        <v>273</v>
      </c>
      <c r="B10291" t="s">
        <v>274</v>
      </c>
      <c r="C10291" s="1">
        <v>43918</v>
      </c>
      <c r="D10291">
        <v>42</v>
      </c>
      <c r="E10291">
        <v>9</v>
      </c>
      <c r="F10291">
        <v>0</v>
      </c>
      <c r="G10291">
        <v>0</v>
      </c>
      <c r="H10291">
        <v>1070.2270000000001</v>
      </c>
      <c r="I10291">
        <v>229.334</v>
      </c>
      <c r="J10291">
        <v>0</v>
      </c>
      <c r="K10291">
        <v>0</v>
      </c>
      <c r="Q10291">
        <v>39244</v>
      </c>
      <c r="R10291">
        <v>19347.5</v>
      </c>
      <c r="Y10291">
        <v>5.46</v>
      </c>
      <c r="Z10291" s="32"/>
      <c r="AA10291" s="32"/>
      <c r="AB10291" s="32"/>
      <c r="AC10291" s="32">
        <v>13.8</v>
      </c>
    </row>
    <row r="10292" spans="1:29" hidden="1" x14ac:dyDescent="0.25">
      <c r="A10292" t="s">
        <v>273</v>
      </c>
      <c r="B10292" t="s">
        <v>274</v>
      </c>
      <c r="C10292" s="1">
        <v>43919</v>
      </c>
      <c r="D10292">
        <v>43</v>
      </c>
      <c r="E10292">
        <v>1</v>
      </c>
      <c r="F10292">
        <v>0</v>
      </c>
      <c r="G10292">
        <v>0</v>
      </c>
      <c r="H10292">
        <v>1095.7090000000001</v>
      </c>
      <c r="I10292">
        <v>25.481999999999999</v>
      </c>
      <c r="J10292">
        <v>0</v>
      </c>
      <c r="K10292">
        <v>0</v>
      </c>
      <c r="Q10292">
        <v>39244</v>
      </c>
      <c r="R10292">
        <v>19347.5</v>
      </c>
      <c r="Y10292">
        <v>5.46</v>
      </c>
      <c r="Z10292" s="32"/>
      <c r="AA10292" s="32"/>
      <c r="AB10292" s="32"/>
      <c r="AC10292" s="32">
        <v>13.8</v>
      </c>
    </row>
    <row r="10293" spans="1:29" hidden="1" x14ac:dyDescent="0.25">
      <c r="A10293" t="s">
        <v>273</v>
      </c>
      <c r="B10293" t="s">
        <v>274</v>
      </c>
      <c r="C10293" s="1">
        <v>43920</v>
      </c>
      <c r="D10293">
        <v>46</v>
      </c>
      <c r="E10293">
        <v>3</v>
      </c>
      <c r="F10293">
        <v>0</v>
      </c>
      <c r="G10293">
        <v>0</v>
      </c>
      <c r="H10293">
        <v>1172.154</v>
      </c>
      <c r="I10293">
        <v>76.444999999999993</v>
      </c>
      <c r="J10293">
        <v>0</v>
      </c>
      <c r="K10293">
        <v>0</v>
      </c>
      <c r="Q10293">
        <v>39244</v>
      </c>
      <c r="R10293">
        <v>19347.5</v>
      </c>
      <c r="Y10293">
        <v>5.46</v>
      </c>
      <c r="Z10293" s="32"/>
      <c r="AA10293" s="32"/>
      <c r="AB10293" s="32"/>
      <c r="AC10293" s="32">
        <v>13.8</v>
      </c>
    </row>
    <row r="10294" spans="1:29" hidden="1" x14ac:dyDescent="0.25">
      <c r="A10294" t="s">
        <v>273</v>
      </c>
      <c r="B10294" t="s">
        <v>274</v>
      </c>
      <c r="C10294" s="1">
        <v>43921</v>
      </c>
      <c r="D10294">
        <v>49</v>
      </c>
      <c r="E10294">
        <v>3</v>
      </c>
      <c r="F10294">
        <v>0</v>
      </c>
      <c r="G10294">
        <v>0</v>
      </c>
      <c r="H10294">
        <v>1248.5989999999999</v>
      </c>
      <c r="I10294">
        <v>76.444999999999993</v>
      </c>
      <c r="J10294">
        <v>0</v>
      </c>
      <c r="K10294">
        <v>0</v>
      </c>
      <c r="Q10294">
        <v>39244</v>
      </c>
      <c r="R10294">
        <v>19347.5</v>
      </c>
      <c r="Y10294">
        <v>5.46</v>
      </c>
      <c r="Z10294" s="32"/>
      <c r="AA10294" s="32"/>
      <c r="AB10294" s="32"/>
      <c r="AC10294" s="32">
        <v>13.8</v>
      </c>
    </row>
    <row r="10295" spans="1:29" hidden="1" x14ac:dyDescent="0.25">
      <c r="A10295" t="s">
        <v>273</v>
      </c>
      <c r="B10295" t="s">
        <v>274</v>
      </c>
      <c r="C10295" s="1">
        <v>43922</v>
      </c>
      <c r="D10295">
        <v>52</v>
      </c>
      <c r="E10295">
        <v>3</v>
      </c>
      <c r="F10295">
        <v>0</v>
      </c>
      <c r="G10295">
        <v>0</v>
      </c>
      <c r="H10295">
        <v>1325.0429999999999</v>
      </c>
      <c r="I10295">
        <v>76.444999999999993</v>
      </c>
      <c r="J10295">
        <v>0</v>
      </c>
      <c r="K10295">
        <v>0</v>
      </c>
      <c r="Q10295">
        <v>39244</v>
      </c>
      <c r="R10295">
        <v>19347.5</v>
      </c>
      <c r="Y10295">
        <v>5.46</v>
      </c>
      <c r="Z10295" s="32"/>
      <c r="AA10295" s="32"/>
      <c r="AB10295" s="32"/>
      <c r="AC10295" s="32">
        <v>13.8</v>
      </c>
    </row>
    <row r="10296" spans="1:29" hidden="1" x14ac:dyDescent="0.25">
      <c r="A10296" t="s">
        <v>273</v>
      </c>
      <c r="B10296" t="s">
        <v>274</v>
      </c>
      <c r="C10296" s="1">
        <v>43923</v>
      </c>
      <c r="D10296">
        <v>55</v>
      </c>
      <c r="E10296">
        <v>3</v>
      </c>
      <c r="F10296">
        <v>0</v>
      </c>
      <c r="G10296">
        <v>0</v>
      </c>
      <c r="H10296">
        <v>1401.4880000000001</v>
      </c>
      <c r="I10296">
        <v>76.444999999999993</v>
      </c>
      <c r="J10296">
        <v>0</v>
      </c>
      <c r="K10296">
        <v>0</v>
      </c>
      <c r="Q10296">
        <v>39244</v>
      </c>
      <c r="R10296">
        <v>19347.5</v>
      </c>
      <c r="Y10296">
        <v>5.46</v>
      </c>
      <c r="Z10296" s="32"/>
      <c r="AA10296" s="32"/>
      <c r="AB10296" s="32"/>
      <c r="AC10296" s="32">
        <v>13.8</v>
      </c>
    </row>
    <row r="10297" spans="1:29" hidden="1" x14ac:dyDescent="0.25">
      <c r="A10297" t="s">
        <v>273</v>
      </c>
      <c r="B10297" t="s">
        <v>274</v>
      </c>
      <c r="C10297" s="1">
        <v>43924</v>
      </c>
      <c r="D10297">
        <v>60</v>
      </c>
      <c r="E10297">
        <v>5</v>
      </c>
      <c r="F10297">
        <v>0</v>
      </c>
      <c r="G10297">
        <v>0</v>
      </c>
      <c r="H10297">
        <v>1528.896</v>
      </c>
      <c r="I10297">
        <v>127.408</v>
      </c>
      <c r="J10297">
        <v>0</v>
      </c>
      <c r="K10297">
        <v>0</v>
      </c>
      <c r="Q10297">
        <v>39244</v>
      </c>
      <c r="R10297">
        <v>19347.5</v>
      </c>
      <c r="Y10297">
        <v>5.46</v>
      </c>
      <c r="Z10297" s="32"/>
      <c r="AA10297" s="32"/>
      <c r="AB10297" s="32"/>
      <c r="AC10297" s="32">
        <v>13.8</v>
      </c>
    </row>
    <row r="10298" spans="1:29" hidden="1" x14ac:dyDescent="0.25">
      <c r="A10298" t="s">
        <v>273</v>
      </c>
      <c r="B10298" t="s">
        <v>274</v>
      </c>
      <c r="C10298" s="1">
        <v>43925</v>
      </c>
      <c r="D10298">
        <v>64</v>
      </c>
      <c r="E10298">
        <v>4</v>
      </c>
      <c r="F10298">
        <v>0</v>
      </c>
      <c r="G10298">
        <v>0</v>
      </c>
      <c r="H10298">
        <v>1630.8230000000001</v>
      </c>
      <c r="I10298">
        <v>101.926</v>
      </c>
      <c r="J10298">
        <v>0</v>
      </c>
      <c r="K10298">
        <v>0</v>
      </c>
      <c r="Q10298">
        <v>39244</v>
      </c>
      <c r="R10298">
        <v>19347.5</v>
      </c>
      <c r="Y10298">
        <v>5.46</v>
      </c>
      <c r="Z10298" s="32"/>
      <c r="AA10298" s="32"/>
      <c r="AB10298" s="32"/>
      <c r="AC10298" s="32">
        <v>13.8</v>
      </c>
    </row>
    <row r="10299" spans="1:29" hidden="1" x14ac:dyDescent="0.25">
      <c r="A10299" t="s">
        <v>273</v>
      </c>
      <c r="B10299" t="s">
        <v>274</v>
      </c>
      <c r="C10299" s="1">
        <v>43926</v>
      </c>
      <c r="D10299">
        <v>66</v>
      </c>
      <c r="E10299">
        <v>2</v>
      </c>
      <c r="F10299">
        <v>2</v>
      </c>
      <c r="G10299">
        <v>2</v>
      </c>
      <c r="H10299">
        <v>1681.7860000000001</v>
      </c>
      <c r="I10299">
        <v>50.963000000000001</v>
      </c>
      <c r="J10299">
        <v>50.963000000000001</v>
      </c>
      <c r="K10299">
        <v>50.963000000000001</v>
      </c>
      <c r="Q10299">
        <v>39244</v>
      </c>
      <c r="R10299">
        <v>19347.5</v>
      </c>
      <c r="Y10299">
        <v>5.46</v>
      </c>
      <c r="Z10299" s="32"/>
      <c r="AA10299" s="32"/>
      <c r="AB10299" s="32"/>
      <c r="AC10299" s="32">
        <v>13.8</v>
      </c>
    </row>
    <row r="10300" spans="1:29" hidden="1" x14ac:dyDescent="0.25">
      <c r="A10300" t="s">
        <v>273</v>
      </c>
      <c r="B10300" t="s">
        <v>274</v>
      </c>
      <c r="C10300" s="1">
        <v>43927</v>
      </c>
      <c r="D10300">
        <v>73</v>
      </c>
      <c r="E10300">
        <v>7</v>
      </c>
      <c r="F10300">
        <v>2</v>
      </c>
      <c r="G10300">
        <v>0</v>
      </c>
      <c r="H10300">
        <v>1860.1569999999999</v>
      </c>
      <c r="I10300">
        <v>178.37100000000001</v>
      </c>
      <c r="J10300">
        <v>50.963000000000001</v>
      </c>
      <c r="K10300">
        <v>0</v>
      </c>
      <c r="Q10300">
        <v>39244</v>
      </c>
      <c r="R10300">
        <v>19347.5</v>
      </c>
      <c r="Y10300">
        <v>5.46</v>
      </c>
      <c r="Z10300" s="32"/>
      <c r="AA10300" s="32"/>
      <c r="AB10300" s="32"/>
      <c r="AC10300" s="32">
        <v>13.8</v>
      </c>
    </row>
    <row r="10301" spans="1:29" hidden="1" x14ac:dyDescent="0.25">
      <c r="A10301" t="s">
        <v>273</v>
      </c>
      <c r="B10301" t="s">
        <v>274</v>
      </c>
      <c r="C10301" s="1">
        <v>43928</v>
      </c>
      <c r="D10301">
        <v>77</v>
      </c>
      <c r="E10301">
        <v>4</v>
      </c>
      <c r="F10301">
        <v>2</v>
      </c>
      <c r="G10301">
        <v>0</v>
      </c>
      <c r="H10301">
        <v>1962.0830000000001</v>
      </c>
      <c r="I10301">
        <v>101.926</v>
      </c>
      <c r="J10301">
        <v>50.963000000000001</v>
      </c>
      <c r="K10301">
        <v>0</v>
      </c>
      <c r="Q10301">
        <v>39244</v>
      </c>
      <c r="R10301">
        <v>19347.5</v>
      </c>
      <c r="Y10301">
        <v>5.46</v>
      </c>
      <c r="Z10301" s="32"/>
      <c r="AA10301" s="32"/>
      <c r="AB10301" s="32"/>
      <c r="AC10301" s="32">
        <v>13.8</v>
      </c>
    </row>
    <row r="10302" spans="1:29" hidden="1" x14ac:dyDescent="0.25">
      <c r="A10302" t="s">
        <v>273</v>
      </c>
      <c r="B10302" t="s">
        <v>274</v>
      </c>
      <c r="C10302" s="1">
        <v>43929</v>
      </c>
      <c r="D10302">
        <v>79</v>
      </c>
      <c r="E10302">
        <v>2</v>
      </c>
      <c r="F10302">
        <v>2</v>
      </c>
      <c r="G10302">
        <v>0</v>
      </c>
      <c r="H10302">
        <v>2013.047</v>
      </c>
      <c r="I10302">
        <v>50.963000000000001</v>
      </c>
      <c r="J10302">
        <v>50.963000000000001</v>
      </c>
      <c r="K10302">
        <v>0</v>
      </c>
      <c r="Q10302">
        <v>39244</v>
      </c>
      <c r="R10302">
        <v>19347.5</v>
      </c>
      <c r="Y10302">
        <v>5.46</v>
      </c>
      <c r="Z10302" s="32"/>
      <c r="AA10302" s="32"/>
      <c r="AB10302" s="32"/>
      <c r="AC10302" s="32">
        <v>13.8</v>
      </c>
    </row>
    <row r="10303" spans="1:29" hidden="1" x14ac:dyDescent="0.25">
      <c r="A10303" t="s">
        <v>273</v>
      </c>
      <c r="B10303" t="s">
        <v>274</v>
      </c>
      <c r="C10303" s="1">
        <v>43930</v>
      </c>
      <c r="D10303">
        <v>81</v>
      </c>
      <c r="E10303">
        <v>2</v>
      </c>
      <c r="F10303">
        <v>2</v>
      </c>
      <c r="G10303">
        <v>0</v>
      </c>
      <c r="H10303">
        <v>2064.0100000000002</v>
      </c>
      <c r="I10303">
        <v>50.963000000000001</v>
      </c>
      <c r="J10303">
        <v>50.963000000000001</v>
      </c>
      <c r="K10303">
        <v>0</v>
      </c>
      <c r="Q10303">
        <v>39244</v>
      </c>
      <c r="R10303">
        <v>19347.5</v>
      </c>
      <c r="Y10303">
        <v>5.46</v>
      </c>
      <c r="Z10303" s="32"/>
      <c r="AA10303" s="32"/>
      <c r="AB10303" s="32"/>
      <c r="AC10303" s="32">
        <v>13.8</v>
      </c>
    </row>
    <row r="10304" spans="1:29" hidden="1" x14ac:dyDescent="0.25">
      <c r="A10304" t="s">
        <v>273</v>
      </c>
      <c r="B10304" t="s">
        <v>274</v>
      </c>
      <c r="C10304" s="1">
        <v>43931</v>
      </c>
      <c r="D10304">
        <v>84</v>
      </c>
      <c r="E10304">
        <v>3</v>
      </c>
      <c r="F10304">
        <v>2</v>
      </c>
      <c r="G10304">
        <v>0</v>
      </c>
      <c r="H10304">
        <v>2140.4549999999999</v>
      </c>
      <c r="I10304">
        <v>76.444999999999993</v>
      </c>
      <c r="J10304">
        <v>50.963000000000001</v>
      </c>
      <c r="K10304">
        <v>0</v>
      </c>
      <c r="Q10304">
        <v>39244</v>
      </c>
      <c r="R10304">
        <v>19347.5</v>
      </c>
      <c r="Y10304">
        <v>5.46</v>
      </c>
      <c r="Z10304" s="32"/>
      <c r="AA10304" s="32"/>
      <c r="AB10304" s="32"/>
      <c r="AC10304" s="32">
        <v>13.8</v>
      </c>
    </row>
    <row r="10305" spans="1:29" hidden="1" x14ac:dyDescent="0.25">
      <c r="A10305" t="s">
        <v>273</v>
      </c>
      <c r="B10305" t="s">
        <v>274</v>
      </c>
      <c r="C10305" s="1">
        <v>43932</v>
      </c>
      <c r="D10305">
        <v>90</v>
      </c>
      <c r="E10305">
        <v>6</v>
      </c>
      <c r="F10305">
        <v>2</v>
      </c>
      <c r="G10305">
        <v>0</v>
      </c>
      <c r="H10305">
        <v>2293.3440000000001</v>
      </c>
      <c r="I10305">
        <v>152.88999999999999</v>
      </c>
      <c r="J10305">
        <v>50.963000000000001</v>
      </c>
      <c r="K10305">
        <v>0</v>
      </c>
      <c r="Q10305">
        <v>39244</v>
      </c>
      <c r="R10305">
        <v>19347.5</v>
      </c>
      <c r="Y10305">
        <v>5.46</v>
      </c>
      <c r="Z10305" s="32"/>
      <c r="AA10305" s="32"/>
      <c r="AB10305" s="32"/>
      <c r="AC10305" s="32">
        <v>13.8</v>
      </c>
    </row>
    <row r="10306" spans="1:29" hidden="1" x14ac:dyDescent="0.25">
      <c r="A10306" t="s">
        <v>273</v>
      </c>
      <c r="B10306" t="s">
        <v>274</v>
      </c>
      <c r="C10306" s="1">
        <v>43933</v>
      </c>
      <c r="D10306">
        <v>92</v>
      </c>
      <c r="E10306">
        <v>2</v>
      </c>
      <c r="F10306">
        <v>2</v>
      </c>
      <c r="G10306">
        <v>0</v>
      </c>
      <c r="H10306">
        <v>2344.3069999999998</v>
      </c>
      <c r="I10306">
        <v>50.963000000000001</v>
      </c>
      <c r="J10306">
        <v>50.963000000000001</v>
      </c>
      <c r="K10306">
        <v>0</v>
      </c>
      <c r="Q10306">
        <v>39244</v>
      </c>
      <c r="R10306">
        <v>19347.5</v>
      </c>
      <c r="Y10306">
        <v>5.46</v>
      </c>
      <c r="Z10306" s="32"/>
      <c r="AA10306" s="32"/>
      <c r="AB10306" s="32"/>
      <c r="AC10306" s="32">
        <v>13.8</v>
      </c>
    </row>
    <row r="10307" spans="1:29" hidden="1" x14ac:dyDescent="0.25">
      <c r="A10307" t="s">
        <v>273</v>
      </c>
      <c r="B10307" t="s">
        <v>274</v>
      </c>
      <c r="C10307" s="1">
        <v>43934</v>
      </c>
      <c r="D10307">
        <v>93</v>
      </c>
      <c r="E10307">
        <v>1</v>
      </c>
      <c r="F10307">
        <v>2</v>
      </c>
      <c r="G10307">
        <v>0</v>
      </c>
      <c r="H10307">
        <v>2369.7890000000002</v>
      </c>
      <c r="I10307">
        <v>25.481999999999999</v>
      </c>
      <c r="J10307">
        <v>50.963000000000001</v>
      </c>
      <c r="K10307">
        <v>0</v>
      </c>
      <c r="Q10307">
        <v>39244</v>
      </c>
      <c r="R10307">
        <v>19347.5</v>
      </c>
      <c r="Y10307">
        <v>5.46</v>
      </c>
      <c r="Z10307" s="32"/>
      <c r="AA10307" s="32"/>
      <c r="AB10307" s="32"/>
      <c r="AC10307" s="32">
        <v>13.8</v>
      </c>
    </row>
    <row r="10308" spans="1:29" hidden="1" x14ac:dyDescent="0.25">
      <c r="A10308" t="s">
        <v>273</v>
      </c>
      <c r="B10308" t="s">
        <v>274</v>
      </c>
      <c r="C10308" s="1">
        <v>43935</v>
      </c>
      <c r="D10308">
        <v>93</v>
      </c>
      <c r="E10308">
        <v>0</v>
      </c>
      <c r="F10308">
        <v>2</v>
      </c>
      <c r="G10308">
        <v>0</v>
      </c>
      <c r="H10308">
        <v>2369.7890000000002</v>
      </c>
      <c r="I10308">
        <v>0</v>
      </c>
      <c r="J10308">
        <v>50.963000000000001</v>
      </c>
      <c r="K10308">
        <v>0</v>
      </c>
      <c r="Q10308">
        <v>39244</v>
      </c>
      <c r="R10308">
        <v>19347.5</v>
      </c>
      <c r="Y10308">
        <v>5.46</v>
      </c>
      <c r="Z10308" s="32"/>
      <c r="AA10308" s="32"/>
      <c r="AB10308" s="32"/>
      <c r="AC10308" s="32">
        <v>13.8</v>
      </c>
    </row>
    <row r="10309" spans="1:29" hidden="1" x14ac:dyDescent="0.25">
      <c r="A10309" t="s">
        <v>273</v>
      </c>
      <c r="B10309" t="s">
        <v>274</v>
      </c>
      <c r="C10309" s="1">
        <v>43936</v>
      </c>
      <c r="D10309">
        <v>93</v>
      </c>
      <c r="E10309">
        <v>0</v>
      </c>
      <c r="F10309">
        <v>2</v>
      </c>
      <c r="G10309">
        <v>0</v>
      </c>
      <c r="H10309">
        <v>2369.7890000000002</v>
      </c>
      <c r="I10309">
        <v>0</v>
      </c>
      <c r="J10309">
        <v>50.963000000000001</v>
      </c>
      <c r="K10309">
        <v>0</v>
      </c>
      <c r="Q10309">
        <v>39244</v>
      </c>
      <c r="R10309">
        <v>19347.5</v>
      </c>
      <c r="Y10309">
        <v>5.46</v>
      </c>
      <c r="Z10309" s="32"/>
      <c r="AA10309" s="32"/>
      <c r="AB10309" s="32"/>
      <c r="AC10309" s="32">
        <v>13.8</v>
      </c>
    </row>
    <row r="10310" spans="1:29" hidden="1" x14ac:dyDescent="0.25">
      <c r="A10310" t="s">
        <v>273</v>
      </c>
      <c r="B10310" t="s">
        <v>274</v>
      </c>
      <c r="C10310" s="1">
        <v>43937</v>
      </c>
      <c r="D10310">
        <v>93</v>
      </c>
      <c r="E10310">
        <v>0</v>
      </c>
      <c r="F10310">
        <v>3</v>
      </c>
      <c r="G10310">
        <v>1</v>
      </c>
      <c r="H10310">
        <v>2369.7890000000002</v>
      </c>
      <c r="I10310">
        <v>0</v>
      </c>
      <c r="J10310">
        <v>76.444999999999993</v>
      </c>
      <c r="K10310">
        <v>25.481999999999999</v>
      </c>
      <c r="Q10310">
        <v>39244</v>
      </c>
      <c r="R10310">
        <v>19347.5</v>
      </c>
      <c r="Y10310">
        <v>5.46</v>
      </c>
      <c r="Z10310" s="32"/>
      <c r="AA10310" s="32"/>
      <c r="AB10310" s="32"/>
      <c r="AC10310" s="32">
        <v>13.8</v>
      </c>
    </row>
    <row r="10311" spans="1:29" hidden="1" x14ac:dyDescent="0.25">
      <c r="A10311" t="s">
        <v>273</v>
      </c>
      <c r="B10311" t="s">
        <v>274</v>
      </c>
      <c r="C10311" s="1">
        <v>43938</v>
      </c>
      <c r="D10311">
        <v>93</v>
      </c>
      <c r="E10311">
        <v>0</v>
      </c>
      <c r="F10311">
        <v>3</v>
      </c>
      <c r="G10311">
        <v>0</v>
      </c>
      <c r="H10311">
        <v>2369.7890000000002</v>
      </c>
      <c r="I10311">
        <v>0</v>
      </c>
      <c r="J10311">
        <v>76.444999999999993</v>
      </c>
      <c r="K10311">
        <v>0</v>
      </c>
      <c r="Q10311">
        <v>39244</v>
      </c>
      <c r="R10311">
        <v>19347.5</v>
      </c>
      <c r="Y10311">
        <v>5.46</v>
      </c>
      <c r="Z10311" s="32"/>
      <c r="AA10311" s="32"/>
      <c r="AB10311" s="32"/>
      <c r="AC10311" s="32">
        <v>13.8</v>
      </c>
    </row>
    <row r="10312" spans="1:29" hidden="1" x14ac:dyDescent="0.25">
      <c r="A10312" t="s">
        <v>273</v>
      </c>
      <c r="B10312" t="s">
        <v>274</v>
      </c>
      <c r="C10312" s="1">
        <v>43939</v>
      </c>
      <c r="D10312">
        <v>94</v>
      </c>
      <c r="E10312">
        <v>1</v>
      </c>
      <c r="F10312">
        <v>3</v>
      </c>
      <c r="G10312">
        <v>0</v>
      </c>
      <c r="H10312">
        <v>2395.2710000000002</v>
      </c>
      <c r="I10312">
        <v>25.481999999999999</v>
      </c>
      <c r="J10312">
        <v>76.444999999999993</v>
      </c>
      <c r="K10312">
        <v>0</v>
      </c>
      <c r="Q10312">
        <v>39244</v>
      </c>
      <c r="R10312">
        <v>19347.5</v>
      </c>
      <c r="Y10312">
        <v>5.46</v>
      </c>
      <c r="Z10312" s="32"/>
      <c r="AA10312" s="32"/>
      <c r="AB10312" s="32"/>
      <c r="AC10312" s="32">
        <v>13.8</v>
      </c>
    </row>
    <row r="10313" spans="1:29" hidden="1" x14ac:dyDescent="0.25">
      <c r="A10313" t="s">
        <v>273</v>
      </c>
      <c r="B10313" t="s">
        <v>274</v>
      </c>
      <c r="C10313" s="1">
        <v>43940</v>
      </c>
      <c r="D10313">
        <v>94</v>
      </c>
      <c r="E10313">
        <v>0</v>
      </c>
      <c r="F10313">
        <v>3</v>
      </c>
      <c r="G10313">
        <v>0</v>
      </c>
      <c r="H10313">
        <v>2395.2710000000002</v>
      </c>
      <c r="I10313">
        <v>0</v>
      </c>
      <c r="J10313">
        <v>76.444999999999993</v>
      </c>
      <c r="K10313">
        <v>0</v>
      </c>
      <c r="Q10313">
        <v>39244</v>
      </c>
      <c r="R10313">
        <v>19347.5</v>
      </c>
      <c r="Y10313">
        <v>5.46</v>
      </c>
      <c r="Z10313" s="32"/>
      <c r="AA10313" s="32"/>
      <c r="AB10313" s="32"/>
      <c r="AC10313" s="32">
        <v>13.8</v>
      </c>
    </row>
    <row r="10314" spans="1:29" hidden="1" x14ac:dyDescent="0.25">
      <c r="A10314" t="s">
        <v>273</v>
      </c>
      <c r="B10314" t="s">
        <v>274</v>
      </c>
      <c r="C10314" s="1">
        <v>43941</v>
      </c>
      <c r="D10314">
        <v>94</v>
      </c>
      <c r="E10314">
        <v>0</v>
      </c>
      <c r="F10314">
        <v>3</v>
      </c>
      <c r="G10314">
        <v>0</v>
      </c>
      <c r="H10314">
        <v>2395.2710000000002</v>
      </c>
      <c r="I10314">
        <v>0</v>
      </c>
      <c r="J10314">
        <v>76.444999999999993</v>
      </c>
      <c r="K10314">
        <v>0</v>
      </c>
      <c r="Q10314">
        <v>39244</v>
      </c>
      <c r="R10314">
        <v>19347.5</v>
      </c>
      <c r="Y10314">
        <v>5.46</v>
      </c>
      <c r="Z10314" s="32"/>
      <c r="AA10314" s="32"/>
      <c r="AB10314" s="32"/>
      <c r="AC10314" s="32">
        <v>13.8</v>
      </c>
    </row>
    <row r="10315" spans="1:29" hidden="1" x14ac:dyDescent="0.25">
      <c r="A10315" t="s">
        <v>273</v>
      </c>
      <c r="B10315" t="s">
        <v>274</v>
      </c>
      <c r="C10315" s="1">
        <v>43942</v>
      </c>
      <c r="D10315">
        <v>94</v>
      </c>
      <c r="E10315">
        <v>0</v>
      </c>
      <c r="F10315">
        <v>3</v>
      </c>
      <c r="G10315">
        <v>0</v>
      </c>
      <c r="H10315">
        <v>2395.2710000000002</v>
      </c>
      <c r="I10315">
        <v>0</v>
      </c>
      <c r="J10315">
        <v>76.444999999999993</v>
      </c>
      <c r="K10315">
        <v>0</v>
      </c>
      <c r="Q10315">
        <v>39244</v>
      </c>
      <c r="R10315">
        <v>19347.5</v>
      </c>
      <c r="Y10315">
        <v>5.46</v>
      </c>
      <c r="Z10315" s="32"/>
      <c r="AA10315" s="32"/>
      <c r="AB10315" s="32"/>
      <c r="AC10315" s="32">
        <v>13.8</v>
      </c>
    </row>
    <row r="10316" spans="1:29" hidden="1" x14ac:dyDescent="0.25">
      <c r="A10316" t="s">
        <v>273</v>
      </c>
      <c r="B10316" t="s">
        <v>274</v>
      </c>
      <c r="C10316" s="1">
        <v>43943</v>
      </c>
      <c r="D10316">
        <v>94</v>
      </c>
      <c r="E10316">
        <v>0</v>
      </c>
      <c r="F10316">
        <v>3</v>
      </c>
      <c r="G10316">
        <v>0</v>
      </c>
      <c r="H10316">
        <v>2395.2710000000002</v>
      </c>
      <c r="I10316">
        <v>0</v>
      </c>
      <c r="J10316">
        <v>76.444999999999993</v>
      </c>
      <c r="K10316">
        <v>0</v>
      </c>
      <c r="Q10316">
        <v>39244</v>
      </c>
      <c r="R10316">
        <v>19347.5</v>
      </c>
      <c r="Y10316">
        <v>5.46</v>
      </c>
      <c r="Z10316" s="32"/>
      <c r="AA10316" s="32"/>
      <c r="AB10316" s="32"/>
      <c r="AC10316" s="32">
        <v>13.8</v>
      </c>
    </row>
    <row r="10317" spans="1:29" hidden="1" x14ac:dyDescent="0.25">
      <c r="A10317" t="s">
        <v>273</v>
      </c>
      <c r="B10317" t="s">
        <v>274</v>
      </c>
      <c r="C10317" s="1">
        <v>43944</v>
      </c>
      <c r="D10317">
        <v>94</v>
      </c>
      <c r="E10317">
        <v>0</v>
      </c>
      <c r="F10317">
        <v>3</v>
      </c>
      <c r="G10317">
        <v>0</v>
      </c>
      <c r="H10317">
        <v>2395.2710000000002</v>
      </c>
      <c r="I10317">
        <v>0</v>
      </c>
      <c r="J10317">
        <v>76.444999999999993</v>
      </c>
      <c r="K10317">
        <v>0</v>
      </c>
      <c r="Q10317">
        <v>39244</v>
      </c>
      <c r="R10317">
        <v>19347.5</v>
      </c>
      <c r="Y10317">
        <v>5.46</v>
      </c>
      <c r="Z10317" s="32"/>
      <c r="AA10317" s="32"/>
      <c r="AB10317" s="32"/>
      <c r="AC10317" s="32">
        <v>13.8</v>
      </c>
    </row>
    <row r="10318" spans="1:29" hidden="1" x14ac:dyDescent="0.25">
      <c r="A10318" t="s">
        <v>273</v>
      </c>
      <c r="B10318" t="s">
        <v>274</v>
      </c>
      <c r="C10318" s="1">
        <v>43945</v>
      </c>
      <c r="D10318">
        <v>94</v>
      </c>
      <c r="E10318">
        <v>0</v>
      </c>
      <c r="F10318">
        <v>4</v>
      </c>
      <c r="G10318">
        <v>1</v>
      </c>
      <c r="H10318">
        <v>2395.2710000000002</v>
      </c>
      <c r="I10318">
        <v>0</v>
      </c>
      <c r="J10318">
        <v>101.926</v>
      </c>
      <c r="K10318">
        <v>25.481999999999999</v>
      </c>
      <c r="Q10318">
        <v>39244</v>
      </c>
      <c r="R10318">
        <v>19347.5</v>
      </c>
      <c r="Y10318">
        <v>5.46</v>
      </c>
      <c r="Z10318" s="32"/>
      <c r="AA10318" s="32"/>
      <c r="AB10318" s="32"/>
      <c r="AC10318" s="32">
        <v>13.8</v>
      </c>
    </row>
    <row r="10319" spans="1:29" hidden="1" x14ac:dyDescent="0.25">
      <c r="A10319" t="s">
        <v>273</v>
      </c>
      <c r="B10319" t="s">
        <v>274</v>
      </c>
      <c r="C10319" s="1">
        <v>43946</v>
      </c>
      <c r="D10319">
        <v>94</v>
      </c>
      <c r="E10319">
        <v>0</v>
      </c>
      <c r="F10319">
        <v>4</v>
      </c>
      <c r="G10319">
        <v>0</v>
      </c>
      <c r="H10319">
        <v>2395.2710000000002</v>
      </c>
      <c r="I10319">
        <v>0</v>
      </c>
      <c r="J10319">
        <v>101.926</v>
      </c>
      <c r="K10319">
        <v>0</v>
      </c>
      <c r="Q10319">
        <v>39244</v>
      </c>
      <c r="R10319">
        <v>19347.5</v>
      </c>
      <c r="Y10319">
        <v>5.46</v>
      </c>
      <c r="Z10319" s="32"/>
      <c r="AA10319" s="32"/>
      <c r="AB10319" s="32"/>
      <c r="AC10319" s="32">
        <v>13.8</v>
      </c>
    </row>
    <row r="10320" spans="1:29" hidden="1" x14ac:dyDescent="0.25">
      <c r="A10320" t="s">
        <v>273</v>
      </c>
      <c r="B10320" t="s">
        <v>274</v>
      </c>
      <c r="C10320" s="1">
        <v>43947</v>
      </c>
      <c r="D10320">
        <v>94</v>
      </c>
      <c r="E10320">
        <v>0</v>
      </c>
      <c r="F10320">
        <v>4</v>
      </c>
      <c r="G10320">
        <v>0</v>
      </c>
      <c r="H10320">
        <v>2395.2710000000002</v>
      </c>
      <c r="I10320">
        <v>0</v>
      </c>
      <c r="J10320">
        <v>101.926</v>
      </c>
      <c r="K10320">
        <v>0</v>
      </c>
      <c r="Q10320">
        <v>39244</v>
      </c>
      <c r="R10320">
        <v>19347.5</v>
      </c>
      <c r="Y10320">
        <v>5.46</v>
      </c>
      <c r="Z10320" s="32"/>
      <c r="AA10320" s="32"/>
      <c r="AB10320" s="32"/>
      <c r="AC10320" s="32">
        <v>13.8</v>
      </c>
    </row>
    <row r="10321" spans="1:29" hidden="1" x14ac:dyDescent="0.25">
      <c r="A10321" t="s">
        <v>273</v>
      </c>
      <c r="B10321" t="s">
        <v>274</v>
      </c>
      <c r="C10321" s="1">
        <v>43948</v>
      </c>
      <c r="D10321">
        <v>94</v>
      </c>
      <c r="E10321">
        <v>0</v>
      </c>
      <c r="F10321">
        <v>4</v>
      </c>
      <c r="G10321">
        <v>0</v>
      </c>
      <c r="H10321">
        <v>2395.2710000000002</v>
      </c>
      <c r="I10321">
        <v>0</v>
      </c>
      <c r="J10321">
        <v>101.926</v>
      </c>
      <c r="K10321">
        <v>0</v>
      </c>
      <c r="Q10321">
        <v>39244</v>
      </c>
      <c r="R10321">
        <v>19347.5</v>
      </c>
      <c r="Y10321">
        <v>5.46</v>
      </c>
      <c r="Z10321" s="32"/>
      <c r="AA10321" s="32"/>
      <c r="AB10321" s="32"/>
      <c r="AC10321" s="32">
        <v>13.8</v>
      </c>
    </row>
    <row r="10322" spans="1:29" hidden="1" x14ac:dyDescent="0.25">
      <c r="A10322" t="s">
        <v>273</v>
      </c>
      <c r="B10322" t="s">
        <v>274</v>
      </c>
      <c r="C10322" s="1">
        <v>43949</v>
      </c>
      <c r="D10322">
        <v>95</v>
      </c>
      <c r="E10322">
        <v>1</v>
      </c>
      <c r="F10322">
        <v>4</v>
      </c>
      <c r="G10322">
        <v>0</v>
      </c>
      <c r="H10322">
        <v>2420.752</v>
      </c>
      <c r="I10322">
        <v>25.481999999999999</v>
      </c>
      <c r="J10322">
        <v>101.926</v>
      </c>
      <c r="K10322">
        <v>0</v>
      </c>
      <c r="Q10322">
        <v>39244</v>
      </c>
      <c r="R10322">
        <v>19347.5</v>
      </c>
      <c r="Y10322">
        <v>5.46</v>
      </c>
      <c r="Z10322" s="32"/>
      <c r="AA10322" s="32"/>
      <c r="AB10322" s="32"/>
      <c r="AC10322" s="32">
        <v>13.8</v>
      </c>
    </row>
    <row r="10323" spans="1:29" hidden="1" x14ac:dyDescent="0.25">
      <c r="A10323" t="s">
        <v>273</v>
      </c>
      <c r="B10323" t="s">
        <v>274</v>
      </c>
      <c r="C10323" s="1">
        <v>43950</v>
      </c>
      <c r="D10323">
        <v>95</v>
      </c>
      <c r="E10323">
        <v>0</v>
      </c>
      <c r="F10323">
        <v>4</v>
      </c>
      <c r="G10323">
        <v>0</v>
      </c>
      <c r="H10323">
        <v>2420.752</v>
      </c>
      <c r="I10323">
        <v>0</v>
      </c>
      <c r="J10323">
        <v>101.926</v>
      </c>
      <c r="K10323">
        <v>0</v>
      </c>
      <c r="Q10323">
        <v>39244</v>
      </c>
      <c r="R10323">
        <v>19347.5</v>
      </c>
      <c r="Y10323">
        <v>5.46</v>
      </c>
      <c r="Z10323" s="32"/>
      <c r="AA10323" s="32"/>
      <c r="AB10323" s="32"/>
      <c r="AC10323" s="32">
        <v>13.8</v>
      </c>
    </row>
    <row r="10324" spans="1:29" hidden="1" x14ac:dyDescent="0.25">
      <c r="A10324" t="s">
        <v>273</v>
      </c>
      <c r="B10324" t="s">
        <v>274</v>
      </c>
      <c r="C10324" s="1">
        <v>43951</v>
      </c>
      <c r="D10324">
        <v>95</v>
      </c>
      <c r="E10324">
        <v>0</v>
      </c>
      <c r="F10324">
        <v>4</v>
      </c>
      <c r="G10324">
        <v>0</v>
      </c>
      <c r="H10324">
        <v>2420.752</v>
      </c>
      <c r="I10324">
        <v>0</v>
      </c>
      <c r="J10324">
        <v>101.926</v>
      </c>
      <c r="K10324">
        <v>0</v>
      </c>
      <c r="Q10324">
        <v>39244</v>
      </c>
      <c r="R10324">
        <v>19347.5</v>
      </c>
      <c r="Y10324">
        <v>5.46</v>
      </c>
      <c r="Z10324" s="32"/>
      <c r="AA10324" s="32"/>
      <c r="AB10324" s="32"/>
      <c r="AC10324" s="32">
        <v>13.8</v>
      </c>
    </row>
    <row r="10325" spans="1:29" hidden="1" x14ac:dyDescent="0.25">
      <c r="A10325" t="s">
        <v>273</v>
      </c>
      <c r="B10325" t="s">
        <v>274</v>
      </c>
      <c r="C10325" s="1">
        <v>43952</v>
      </c>
      <c r="D10325">
        <v>95</v>
      </c>
      <c r="E10325">
        <v>0</v>
      </c>
      <c r="F10325">
        <v>4</v>
      </c>
      <c r="G10325">
        <v>0</v>
      </c>
      <c r="H10325">
        <v>2420.752</v>
      </c>
      <c r="I10325">
        <v>0</v>
      </c>
      <c r="J10325">
        <v>101.926</v>
      </c>
      <c r="K10325">
        <v>0</v>
      </c>
      <c r="Q10325">
        <v>39244</v>
      </c>
      <c r="R10325">
        <v>19347.5</v>
      </c>
      <c r="Y10325">
        <v>5.46</v>
      </c>
      <c r="Z10325" s="32"/>
      <c r="AA10325" s="32"/>
      <c r="AB10325" s="32"/>
      <c r="AC10325" s="32">
        <v>13.8</v>
      </c>
    </row>
    <row r="10326" spans="1:29" hidden="1" x14ac:dyDescent="0.25">
      <c r="A10326" t="s">
        <v>273</v>
      </c>
      <c r="B10326" t="s">
        <v>274</v>
      </c>
      <c r="C10326" s="1">
        <v>43953</v>
      </c>
      <c r="D10326">
        <v>95</v>
      </c>
      <c r="E10326">
        <v>0</v>
      </c>
      <c r="F10326">
        <v>4</v>
      </c>
      <c r="G10326">
        <v>0</v>
      </c>
      <c r="H10326">
        <v>2420.752</v>
      </c>
      <c r="I10326">
        <v>0</v>
      </c>
      <c r="J10326">
        <v>101.926</v>
      </c>
      <c r="K10326">
        <v>0</v>
      </c>
      <c r="Q10326">
        <v>39244</v>
      </c>
      <c r="R10326">
        <v>19347.5</v>
      </c>
      <c r="Y10326">
        <v>5.46</v>
      </c>
      <c r="Z10326" s="32"/>
      <c r="AA10326" s="32"/>
      <c r="AB10326" s="32"/>
      <c r="AC10326" s="32">
        <v>13.8</v>
      </c>
    </row>
    <row r="10327" spans="1:29" hidden="1" x14ac:dyDescent="0.25">
      <c r="A10327" t="s">
        <v>273</v>
      </c>
      <c r="B10327" t="s">
        <v>274</v>
      </c>
      <c r="C10327" s="1">
        <v>43954</v>
      </c>
      <c r="D10327">
        <v>95</v>
      </c>
      <c r="E10327">
        <v>0</v>
      </c>
      <c r="F10327">
        <v>4</v>
      </c>
      <c r="G10327">
        <v>0</v>
      </c>
      <c r="H10327">
        <v>2420.752</v>
      </c>
      <c r="I10327">
        <v>0</v>
      </c>
      <c r="J10327">
        <v>101.926</v>
      </c>
      <c r="K10327">
        <v>0</v>
      </c>
      <c r="Q10327">
        <v>39244</v>
      </c>
      <c r="R10327">
        <v>19347.5</v>
      </c>
      <c r="Y10327">
        <v>5.46</v>
      </c>
      <c r="Z10327" s="32"/>
      <c r="AA10327" s="32"/>
      <c r="AB10327" s="32"/>
      <c r="AC10327" s="32">
        <v>13.8</v>
      </c>
    </row>
    <row r="10328" spans="1:29" hidden="1" x14ac:dyDescent="0.25">
      <c r="A10328" t="s">
        <v>273</v>
      </c>
      <c r="B10328" t="s">
        <v>274</v>
      </c>
      <c r="C10328" s="1">
        <v>43955</v>
      </c>
      <c r="D10328">
        <v>95</v>
      </c>
      <c r="E10328">
        <v>0</v>
      </c>
      <c r="F10328">
        <v>4</v>
      </c>
      <c r="G10328">
        <v>0</v>
      </c>
      <c r="H10328">
        <v>2420.752</v>
      </c>
      <c r="I10328">
        <v>0</v>
      </c>
      <c r="J10328">
        <v>101.926</v>
      </c>
      <c r="K10328">
        <v>0</v>
      </c>
      <c r="Q10328">
        <v>39244</v>
      </c>
      <c r="R10328">
        <v>19347.5</v>
      </c>
      <c r="Y10328">
        <v>5.46</v>
      </c>
      <c r="Z10328" s="32"/>
      <c r="AA10328" s="32"/>
      <c r="AB10328" s="32"/>
      <c r="AC10328" s="32">
        <v>13.8</v>
      </c>
    </row>
    <row r="10329" spans="1:29" hidden="1" x14ac:dyDescent="0.25">
      <c r="A10329" t="s">
        <v>273</v>
      </c>
      <c r="B10329" t="s">
        <v>274</v>
      </c>
      <c r="C10329" s="1">
        <v>43956</v>
      </c>
      <c r="D10329">
        <v>95</v>
      </c>
      <c r="E10329">
        <v>0</v>
      </c>
      <c r="F10329">
        <v>4</v>
      </c>
      <c r="G10329">
        <v>0</v>
      </c>
      <c r="H10329">
        <v>2420.752</v>
      </c>
      <c r="I10329">
        <v>0</v>
      </c>
      <c r="J10329">
        <v>101.926</v>
      </c>
      <c r="K10329">
        <v>0</v>
      </c>
      <c r="Q10329">
        <v>39244</v>
      </c>
      <c r="R10329">
        <v>19347.5</v>
      </c>
      <c r="Y10329">
        <v>5.46</v>
      </c>
      <c r="Z10329" s="32"/>
      <c r="AA10329" s="32"/>
      <c r="AB10329" s="32"/>
      <c r="AC10329" s="32">
        <v>13.8</v>
      </c>
    </row>
    <row r="10330" spans="1:29" hidden="1" x14ac:dyDescent="0.25">
      <c r="A10330" t="s">
        <v>273</v>
      </c>
      <c r="B10330" t="s">
        <v>274</v>
      </c>
      <c r="C10330" s="1">
        <v>43957</v>
      </c>
      <c r="D10330">
        <v>95</v>
      </c>
      <c r="E10330">
        <v>0</v>
      </c>
      <c r="F10330">
        <v>4</v>
      </c>
      <c r="G10330">
        <v>0</v>
      </c>
      <c r="H10330">
        <v>2420.752</v>
      </c>
      <c r="I10330">
        <v>0</v>
      </c>
      <c r="J10330">
        <v>101.926</v>
      </c>
      <c r="K10330">
        <v>0</v>
      </c>
      <c r="Q10330">
        <v>39244</v>
      </c>
      <c r="R10330">
        <v>19347.5</v>
      </c>
      <c r="Y10330">
        <v>5.46</v>
      </c>
      <c r="Z10330" s="32"/>
      <c r="AA10330" s="32"/>
      <c r="AB10330" s="32"/>
      <c r="AC10330" s="32">
        <v>13.8</v>
      </c>
    </row>
    <row r="10331" spans="1:29" hidden="1" x14ac:dyDescent="0.25">
      <c r="A10331" t="s">
        <v>273</v>
      </c>
      <c r="B10331" t="s">
        <v>274</v>
      </c>
      <c r="C10331" s="1">
        <v>43958</v>
      </c>
      <c r="D10331">
        <v>95</v>
      </c>
      <c r="E10331">
        <v>0</v>
      </c>
      <c r="F10331">
        <v>4</v>
      </c>
      <c r="G10331">
        <v>0</v>
      </c>
      <c r="H10331">
        <v>2420.752</v>
      </c>
      <c r="I10331">
        <v>0</v>
      </c>
      <c r="J10331">
        <v>101.926</v>
      </c>
      <c r="K10331">
        <v>0</v>
      </c>
      <c r="Q10331">
        <v>39244</v>
      </c>
      <c r="R10331">
        <v>19347.5</v>
      </c>
      <c r="Y10331">
        <v>5.46</v>
      </c>
      <c r="Z10331" s="32"/>
      <c r="AA10331" s="32"/>
      <c r="AB10331" s="32"/>
      <c r="AC10331" s="32">
        <v>13.8</v>
      </c>
    </row>
    <row r="10332" spans="1:29" hidden="1" x14ac:dyDescent="0.25">
      <c r="A10332" t="s">
        <v>273</v>
      </c>
      <c r="B10332" t="s">
        <v>274</v>
      </c>
      <c r="C10332" s="1">
        <v>43959</v>
      </c>
      <c r="D10332">
        <v>95</v>
      </c>
      <c r="E10332">
        <v>0</v>
      </c>
      <c r="F10332">
        <v>4</v>
      </c>
      <c r="G10332">
        <v>0</v>
      </c>
      <c r="H10332">
        <v>2420.752</v>
      </c>
      <c r="I10332">
        <v>0</v>
      </c>
      <c r="J10332">
        <v>101.926</v>
      </c>
      <c r="K10332">
        <v>0</v>
      </c>
      <c r="Q10332">
        <v>39244</v>
      </c>
      <c r="R10332">
        <v>19347.5</v>
      </c>
      <c r="Y10332">
        <v>5.46</v>
      </c>
      <c r="Z10332" s="32"/>
      <c r="AA10332" s="32"/>
      <c r="AB10332" s="32"/>
      <c r="AC10332" s="32">
        <v>13.8</v>
      </c>
    </row>
    <row r="10333" spans="1:29" hidden="1" x14ac:dyDescent="0.25">
      <c r="A10333" t="s">
        <v>273</v>
      </c>
      <c r="B10333" t="s">
        <v>274</v>
      </c>
      <c r="C10333" s="1">
        <v>43960</v>
      </c>
      <c r="D10333">
        <v>95</v>
      </c>
      <c r="E10333">
        <v>0</v>
      </c>
      <c r="F10333">
        <v>4</v>
      </c>
      <c r="G10333">
        <v>0</v>
      </c>
      <c r="H10333">
        <v>2420.752</v>
      </c>
      <c r="I10333">
        <v>0</v>
      </c>
      <c r="J10333">
        <v>101.926</v>
      </c>
      <c r="K10333">
        <v>0</v>
      </c>
      <c r="Q10333">
        <v>39244</v>
      </c>
      <c r="R10333">
        <v>19347.5</v>
      </c>
      <c r="Y10333">
        <v>5.46</v>
      </c>
      <c r="Z10333" s="32"/>
      <c r="AA10333" s="32"/>
      <c r="AB10333" s="32"/>
      <c r="AC10333" s="32">
        <v>13.8</v>
      </c>
    </row>
    <row r="10334" spans="1:29" hidden="1" x14ac:dyDescent="0.25">
      <c r="A10334" t="s">
        <v>273</v>
      </c>
      <c r="B10334" t="s">
        <v>274</v>
      </c>
      <c r="C10334" s="1">
        <v>43961</v>
      </c>
      <c r="D10334">
        <v>96</v>
      </c>
      <c r="E10334">
        <v>1</v>
      </c>
      <c r="F10334">
        <v>4</v>
      </c>
      <c r="G10334">
        <v>0</v>
      </c>
      <c r="H10334">
        <v>2446.2339999999999</v>
      </c>
      <c r="I10334">
        <v>25.481999999999999</v>
      </c>
      <c r="J10334">
        <v>101.926</v>
      </c>
      <c r="K10334">
        <v>0</v>
      </c>
      <c r="Q10334">
        <v>39244</v>
      </c>
      <c r="R10334">
        <v>19347.5</v>
      </c>
      <c r="Y10334">
        <v>5.46</v>
      </c>
      <c r="Z10334" s="32"/>
      <c r="AA10334" s="32"/>
      <c r="AB10334" s="32"/>
      <c r="AC10334" s="32">
        <v>13.8</v>
      </c>
    </row>
    <row r="10335" spans="1:29" hidden="1" x14ac:dyDescent="0.25">
      <c r="A10335" t="s">
        <v>273</v>
      </c>
      <c r="B10335" t="s">
        <v>274</v>
      </c>
      <c r="C10335" s="1">
        <v>43962</v>
      </c>
      <c r="D10335">
        <v>96</v>
      </c>
      <c r="E10335">
        <v>0</v>
      </c>
      <c r="F10335">
        <v>4</v>
      </c>
      <c r="G10335">
        <v>0</v>
      </c>
      <c r="H10335">
        <v>2446.2339999999999</v>
      </c>
      <c r="I10335">
        <v>0</v>
      </c>
      <c r="J10335">
        <v>101.926</v>
      </c>
      <c r="K10335">
        <v>0</v>
      </c>
      <c r="Q10335">
        <v>39244</v>
      </c>
      <c r="R10335">
        <v>19347.5</v>
      </c>
      <c r="Y10335">
        <v>5.46</v>
      </c>
      <c r="Z10335" s="32"/>
      <c r="AA10335" s="32"/>
      <c r="AB10335" s="32"/>
      <c r="AC10335" s="32">
        <v>13.8</v>
      </c>
    </row>
    <row r="10336" spans="1:29" hidden="1" x14ac:dyDescent="0.25">
      <c r="A10336" t="s">
        <v>273</v>
      </c>
      <c r="B10336" t="s">
        <v>274</v>
      </c>
      <c r="C10336" s="1">
        <v>43963</v>
      </c>
      <c r="D10336">
        <v>96</v>
      </c>
      <c r="E10336">
        <v>0</v>
      </c>
      <c r="F10336">
        <v>4</v>
      </c>
      <c r="G10336">
        <v>0</v>
      </c>
      <c r="H10336">
        <v>2446.2339999999999</v>
      </c>
      <c r="I10336">
        <v>0</v>
      </c>
      <c r="J10336">
        <v>101.926</v>
      </c>
      <c r="K10336">
        <v>0</v>
      </c>
      <c r="Q10336">
        <v>39244</v>
      </c>
      <c r="R10336">
        <v>19347.5</v>
      </c>
      <c r="Y10336">
        <v>5.46</v>
      </c>
      <c r="Z10336" s="32"/>
      <c r="AA10336" s="32"/>
      <c r="AB10336" s="32"/>
      <c r="AC10336" s="32">
        <v>13.8</v>
      </c>
    </row>
    <row r="10337" spans="1:29" hidden="1" x14ac:dyDescent="0.25">
      <c r="A10337" t="s">
        <v>273</v>
      </c>
      <c r="B10337" t="s">
        <v>274</v>
      </c>
      <c r="C10337" s="1">
        <v>43964</v>
      </c>
      <c r="D10337">
        <v>96</v>
      </c>
      <c r="E10337">
        <v>0</v>
      </c>
      <c r="F10337">
        <v>4</v>
      </c>
      <c r="G10337">
        <v>0</v>
      </c>
      <c r="H10337">
        <v>2446.2339999999999</v>
      </c>
      <c r="I10337">
        <v>0</v>
      </c>
      <c r="J10337">
        <v>101.926</v>
      </c>
      <c r="K10337">
        <v>0</v>
      </c>
      <c r="Q10337">
        <v>39244</v>
      </c>
      <c r="R10337">
        <v>19347.5</v>
      </c>
      <c r="Y10337">
        <v>5.46</v>
      </c>
      <c r="Z10337" s="32"/>
      <c r="AA10337" s="32"/>
      <c r="AB10337" s="32"/>
      <c r="AC10337" s="32">
        <v>13.8</v>
      </c>
    </row>
    <row r="10338" spans="1:29" hidden="1" x14ac:dyDescent="0.25">
      <c r="A10338" t="s">
        <v>273</v>
      </c>
      <c r="B10338" t="s">
        <v>274</v>
      </c>
      <c r="C10338" s="1">
        <v>43965</v>
      </c>
      <c r="D10338">
        <v>96</v>
      </c>
      <c r="E10338">
        <v>0</v>
      </c>
      <c r="F10338">
        <v>4</v>
      </c>
      <c r="G10338">
        <v>0</v>
      </c>
      <c r="H10338">
        <v>2446.2339999999999</v>
      </c>
      <c r="I10338">
        <v>0</v>
      </c>
      <c r="J10338">
        <v>101.926</v>
      </c>
      <c r="K10338">
        <v>0</v>
      </c>
      <c r="Q10338">
        <v>39244</v>
      </c>
      <c r="R10338">
        <v>19347.5</v>
      </c>
      <c r="Y10338">
        <v>5.46</v>
      </c>
      <c r="Z10338" s="32"/>
      <c r="AA10338" s="32"/>
      <c r="AB10338" s="32"/>
      <c r="AC10338" s="32">
        <v>13.8</v>
      </c>
    </row>
    <row r="10339" spans="1:29" hidden="1" x14ac:dyDescent="0.25">
      <c r="A10339" t="s">
        <v>275</v>
      </c>
      <c r="B10339" t="s">
        <v>276</v>
      </c>
      <c r="C10339" s="1">
        <v>43898</v>
      </c>
      <c r="D10339">
        <v>1</v>
      </c>
      <c r="E10339">
        <v>1</v>
      </c>
      <c r="F10339">
        <v>0</v>
      </c>
      <c r="G10339">
        <v>0</v>
      </c>
      <c r="H10339">
        <v>0.248</v>
      </c>
      <c r="I10339">
        <v>0.248</v>
      </c>
      <c r="J10339">
        <v>0</v>
      </c>
      <c r="K10339">
        <v>0</v>
      </c>
      <c r="Q10339">
        <v>4033963</v>
      </c>
      <c r="R10339">
        <v>123.655</v>
      </c>
      <c r="S10339">
        <v>37.6</v>
      </c>
      <c r="T10339">
        <v>10.864000000000001</v>
      </c>
      <c r="U10339">
        <v>6.9550000000000001</v>
      </c>
      <c r="V10339">
        <v>5189.9719999999998</v>
      </c>
      <c r="W10339">
        <v>0.2</v>
      </c>
      <c r="X10339">
        <v>408.50200000000001</v>
      </c>
      <c r="Y10339">
        <v>5.72</v>
      </c>
      <c r="Z10339" s="32">
        <v>5.9</v>
      </c>
      <c r="AA10339" s="32">
        <v>44.6</v>
      </c>
      <c r="AB10339" s="32">
        <v>86.978999999999999</v>
      </c>
      <c r="AC10339" s="32">
        <v>5.8</v>
      </c>
    </row>
    <row r="10340" spans="1:29" hidden="1" x14ac:dyDescent="0.25">
      <c r="A10340" t="s">
        <v>275</v>
      </c>
      <c r="B10340" t="s">
        <v>276</v>
      </c>
      <c r="C10340" s="1">
        <v>43901</v>
      </c>
      <c r="D10340">
        <v>3</v>
      </c>
      <c r="E10340">
        <v>2</v>
      </c>
      <c r="F10340">
        <v>0</v>
      </c>
      <c r="G10340">
        <v>0</v>
      </c>
      <c r="H10340">
        <v>0.74399999999999999</v>
      </c>
      <c r="I10340">
        <v>0.496</v>
      </c>
      <c r="J10340">
        <v>0</v>
      </c>
      <c r="K10340">
        <v>0</v>
      </c>
      <c r="Q10340">
        <v>4033963</v>
      </c>
      <c r="R10340">
        <v>123.655</v>
      </c>
      <c r="S10340">
        <v>37.6</v>
      </c>
      <c r="T10340">
        <v>10.864000000000001</v>
      </c>
      <c r="U10340">
        <v>6.9550000000000001</v>
      </c>
      <c r="V10340">
        <v>5189.9719999999998</v>
      </c>
      <c r="W10340">
        <v>0.2</v>
      </c>
      <c r="X10340">
        <v>408.50200000000001</v>
      </c>
      <c r="Y10340">
        <v>5.72</v>
      </c>
      <c r="Z10340" s="32">
        <v>5.9</v>
      </c>
      <c r="AA10340" s="32">
        <v>44.6</v>
      </c>
      <c r="AB10340" s="32">
        <v>86.978999999999999</v>
      </c>
      <c r="AC10340" s="32">
        <v>5.8</v>
      </c>
    </row>
    <row r="10341" spans="1:29" hidden="1" x14ac:dyDescent="0.25">
      <c r="A10341" t="s">
        <v>275</v>
      </c>
      <c r="B10341" t="s">
        <v>276</v>
      </c>
      <c r="C10341" s="1">
        <v>43902</v>
      </c>
      <c r="D10341">
        <v>4</v>
      </c>
      <c r="E10341">
        <v>1</v>
      </c>
      <c r="F10341">
        <v>0</v>
      </c>
      <c r="G10341">
        <v>0</v>
      </c>
      <c r="H10341">
        <v>0.99199999999999999</v>
      </c>
      <c r="I10341">
        <v>0.248</v>
      </c>
      <c r="J10341">
        <v>0</v>
      </c>
      <c r="K10341">
        <v>0</v>
      </c>
      <c r="Q10341">
        <v>4033963</v>
      </c>
      <c r="R10341">
        <v>123.655</v>
      </c>
      <c r="S10341">
        <v>37.6</v>
      </c>
      <c r="T10341">
        <v>10.864000000000001</v>
      </c>
      <c r="U10341">
        <v>6.9550000000000001</v>
      </c>
      <c r="V10341">
        <v>5189.9719999999998</v>
      </c>
      <c r="W10341">
        <v>0.2</v>
      </c>
      <c r="X10341">
        <v>408.50200000000001</v>
      </c>
      <c r="Y10341">
        <v>5.72</v>
      </c>
      <c r="Z10341" s="32">
        <v>5.9</v>
      </c>
      <c r="AA10341" s="32">
        <v>44.6</v>
      </c>
      <c r="AB10341" s="32">
        <v>86.978999999999999</v>
      </c>
      <c r="AC10341" s="32">
        <v>5.8</v>
      </c>
    </row>
    <row r="10342" spans="1:29" hidden="1" x14ac:dyDescent="0.25">
      <c r="A10342" t="s">
        <v>275</v>
      </c>
      <c r="B10342" t="s">
        <v>276</v>
      </c>
      <c r="C10342" s="1">
        <v>43903</v>
      </c>
      <c r="D10342">
        <v>6</v>
      </c>
      <c r="E10342">
        <v>2</v>
      </c>
      <c r="F10342">
        <v>0</v>
      </c>
      <c r="G10342">
        <v>0</v>
      </c>
      <c r="H10342">
        <v>1.4870000000000001</v>
      </c>
      <c r="I10342">
        <v>0.496</v>
      </c>
      <c r="J10342">
        <v>0</v>
      </c>
      <c r="K10342">
        <v>0</v>
      </c>
      <c r="Q10342">
        <v>4033963</v>
      </c>
      <c r="R10342">
        <v>123.655</v>
      </c>
      <c r="S10342">
        <v>37.6</v>
      </c>
      <c r="T10342">
        <v>10.864000000000001</v>
      </c>
      <c r="U10342">
        <v>6.9550000000000001</v>
      </c>
      <c r="V10342">
        <v>5189.9719999999998</v>
      </c>
      <c r="W10342">
        <v>0.2</v>
      </c>
      <c r="X10342">
        <v>408.50200000000001</v>
      </c>
      <c r="Y10342">
        <v>5.72</v>
      </c>
      <c r="Z10342" s="32">
        <v>5.9</v>
      </c>
      <c r="AA10342" s="32">
        <v>44.6</v>
      </c>
      <c r="AB10342" s="32">
        <v>86.978999999999999</v>
      </c>
      <c r="AC10342" s="32">
        <v>5.8</v>
      </c>
    </row>
    <row r="10343" spans="1:29" hidden="1" x14ac:dyDescent="0.25">
      <c r="A10343" t="s">
        <v>275</v>
      </c>
      <c r="B10343" t="s">
        <v>276</v>
      </c>
      <c r="C10343" s="1">
        <v>43904</v>
      </c>
      <c r="D10343">
        <v>8</v>
      </c>
      <c r="E10343">
        <v>2</v>
      </c>
      <c r="F10343">
        <v>0</v>
      </c>
      <c r="G10343">
        <v>0</v>
      </c>
      <c r="H10343">
        <v>1.9830000000000001</v>
      </c>
      <c r="I10343">
        <v>0.496</v>
      </c>
      <c r="J10343">
        <v>0</v>
      </c>
      <c r="K10343">
        <v>0</v>
      </c>
      <c r="Q10343">
        <v>4033963</v>
      </c>
      <c r="R10343">
        <v>123.655</v>
      </c>
      <c r="S10343">
        <v>37.6</v>
      </c>
      <c r="T10343">
        <v>10.864000000000001</v>
      </c>
      <c r="U10343">
        <v>6.9550000000000001</v>
      </c>
      <c r="V10343">
        <v>5189.9719999999998</v>
      </c>
      <c r="W10343">
        <v>0.2</v>
      </c>
      <c r="X10343">
        <v>408.50200000000001</v>
      </c>
      <c r="Y10343">
        <v>5.72</v>
      </c>
      <c r="Z10343" s="32">
        <v>5.9</v>
      </c>
      <c r="AA10343" s="32">
        <v>44.6</v>
      </c>
      <c r="AB10343" s="32">
        <v>86.978999999999999</v>
      </c>
      <c r="AC10343" s="32">
        <v>5.8</v>
      </c>
    </row>
    <row r="10344" spans="1:29" hidden="1" x14ac:dyDescent="0.25">
      <c r="A10344" t="s">
        <v>275</v>
      </c>
      <c r="B10344" t="s">
        <v>276</v>
      </c>
      <c r="C10344" s="1">
        <v>43905</v>
      </c>
      <c r="D10344">
        <v>20</v>
      </c>
      <c r="E10344">
        <v>12</v>
      </c>
      <c r="F10344">
        <v>0</v>
      </c>
      <c r="G10344">
        <v>0</v>
      </c>
      <c r="H10344">
        <v>4.9580000000000002</v>
      </c>
      <c r="I10344">
        <v>2.9750000000000001</v>
      </c>
      <c r="J10344">
        <v>0</v>
      </c>
      <c r="K10344">
        <v>0</v>
      </c>
      <c r="Q10344">
        <v>4033963</v>
      </c>
      <c r="R10344">
        <v>123.655</v>
      </c>
      <c r="S10344">
        <v>37.6</v>
      </c>
      <c r="T10344">
        <v>10.864000000000001</v>
      </c>
      <c r="U10344">
        <v>6.9550000000000001</v>
      </c>
      <c r="V10344">
        <v>5189.9719999999998</v>
      </c>
      <c r="W10344">
        <v>0.2</v>
      </c>
      <c r="X10344">
        <v>408.50200000000001</v>
      </c>
      <c r="Y10344">
        <v>5.72</v>
      </c>
      <c r="Z10344" s="32">
        <v>5.9</v>
      </c>
      <c r="AA10344" s="32">
        <v>44.6</v>
      </c>
      <c r="AB10344" s="32">
        <v>86.978999999999999</v>
      </c>
      <c r="AC10344" s="32">
        <v>5.8</v>
      </c>
    </row>
    <row r="10345" spans="1:29" hidden="1" x14ac:dyDescent="0.25">
      <c r="A10345" t="s">
        <v>275</v>
      </c>
      <c r="B10345" t="s">
        <v>276</v>
      </c>
      <c r="C10345" s="1">
        <v>43906</v>
      </c>
      <c r="D10345">
        <v>23</v>
      </c>
      <c r="E10345">
        <v>3</v>
      </c>
      <c r="F10345">
        <v>0</v>
      </c>
      <c r="G10345">
        <v>0</v>
      </c>
      <c r="H10345">
        <v>5.702</v>
      </c>
      <c r="I10345">
        <v>0.74399999999999999</v>
      </c>
      <c r="J10345">
        <v>0</v>
      </c>
      <c r="K10345">
        <v>0</v>
      </c>
      <c r="Q10345">
        <v>4033963</v>
      </c>
      <c r="R10345">
        <v>123.655</v>
      </c>
      <c r="S10345">
        <v>37.6</v>
      </c>
      <c r="T10345">
        <v>10.864000000000001</v>
      </c>
      <c r="U10345">
        <v>6.9550000000000001</v>
      </c>
      <c r="V10345">
        <v>5189.9719999999998</v>
      </c>
      <c r="W10345">
        <v>0.2</v>
      </c>
      <c r="X10345">
        <v>408.50200000000001</v>
      </c>
      <c r="Y10345">
        <v>5.72</v>
      </c>
      <c r="Z10345" s="32">
        <v>5.9</v>
      </c>
      <c r="AA10345" s="32">
        <v>44.6</v>
      </c>
      <c r="AB10345" s="32">
        <v>86.978999999999999</v>
      </c>
      <c r="AC10345" s="32">
        <v>5.8</v>
      </c>
    </row>
    <row r="10346" spans="1:29" hidden="1" x14ac:dyDescent="0.25">
      <c r="A10346" t="s">
        <v>275</v>
      </c>
      <c r="B10346" t="s">
        <v>276</v>
      </c>
      <c r="C10346" s="1">
        <v>43907</v>
      </c>
      <c r="D10346">
        <v>29</v>
      </c>
      <c r="E10346">
        <v>6</v>
      </c>
      <c r="F10346">
        <v>0</v>
      </c>
      <c r="G10346">
        <v>0</v>
      </c>
      <c r="H10346">
        <v>7.1890000000000001</v>
      </c>
      <c r="I10346">
        <v>1.4870000000000001</v>
      </c>
      <c r="J10346">
        <v>0</v>
      </c>
      <c r="K10346">
        <v>0</v>
      </c>
      <c r="Q10346">
        <v>4033963</v>
      </c>
      <c r="R10346">
        <v>123.655</v>
      </c>
      <c r="S10346">
        <v>37.6</v>
      </c>
      <c r="T10346">
        <v>10.864000000000001</v>
      </c>
      <c r="U10346">
        <v>6.9550000000000001</v>
      </c>
      <c r="V10346">
        <v>5189.9719999999998</v>
      </c>
      <c r="W10346">
        <v>0.2</v>
      </c>
      <c r="X10346">
        <v>408.50200000000001</v>
      </c>
      <c r="Y10346">
        <v>5.72</v>
      </c>
      <c r="Z10346" s="32">
        <v>5.9</v>
      </c>
      <c r="AA10346" s="32">
        <v>44.6</v>
      </c>
      <c r="AB10346" s="32">
        <v>86.978999999999999</v>
      </c>
      <c r="AC10346" s="32">
        <v>5.8</v>
      </c>
    </row>
    <row r="10347" spans="1:29" hidden="1" x14ac:dyDescent="0.25">
      <c r="A10347" t="s">
        <v>275</v>
      </c>
      <c r="B10347" t="s">
        <v>276</v>
      </c>
      <c r="C10347" s="1">
        <v>43908</v>
      </c>
      <c r="D10347">
        <v>30</v>
      </c>
      <c r="E10347">
        <v>1</v>
      </c>
      <c r="F10347">
        <v>0</v>
      </c>
      <c r="G10347">
        <v>0</v>
      </c>
      <c r="H10347">
        <v>7.4370000000000003</v>
      </c>
      <c r="I10347">
        <v>0.248</v>
      </c>
      <c r="J10347">
        <v>0</v>
      </c>
      <c r="K10347">
        <v>0</v>
      </c>
      <c r="Q10347">
        <v>4033963</v>
      </c>
      <c r="R10347">
        <v>123.655</v>
      </c>
      <c r="S10347">
        <v>37.6</v>
      </c>
      <c r="T10347">
        <v>10.864000000000001</v>
      </c>
      <c r="U10347">
        <v>6.9550000000000001</v>
      </c>
      <c r="V10347">
        <v>5189.9719999999998</v>
      </c>
      <c r="W10347">
        <v>0.2</v>
      </c>
      <c r="X10347">
        <v>408.50200000000001</v>
      </c>
      <c r="Y10347">
        <v>5.72</v>
      </c>
      <c r="Z10347" s="32">
        <v>5.9</v>
      </c>
      <c r="AA10347" s="32">
        <v>44.6</v>
      </c>
      <c r="AB10347" s="32">
        <v>86.978999999999999</v>
      </c>
      <c r="AC10347" s="32">
        <v>5.8</v>
      </c>
    </row>
    <row r="10348" spans="1:29" hidden="1" x14ac:dyDescent="0.25">
      <c r="A10348" t="s">
        <v>275</v>
      </c>
      <c r="B10348" t="s">
        <v>276</v>
      </c>
      <c r="C10348" s="1">
        <v>43909</v>
      </c>
      <c r="D10348">
        <v>36</v>
      </c>
      <c r="E10348">
        <v>6</v>
      </c>
      <c r="F10348">
        <v>1</v>
      </c>
      <c r="G10348">
        <v>1</v>
      </c>
      <c r="H10348">
        <v>8.9239999999999995</v>
      </c>
      <c r="I10348">
        <v>1.4870000000000001</v>
      </c>
      <c r="J10348">
        <v>0.248</v>
      </c>
      <c r="K10348">
        <v>0.248</v>
      </c>
      <c r="Q10348">
        <v>4033963</v>
      </c>
      <c r="R10348">
        <v>123.655</v>
      </c>
      <c r="S10348">
        <v>37.6</v>
      </c>
      <c r="T10348">
        <v>10.864000000000001</v>
      </c>
      <c r="U10348">
        <v>6.9550000000000001</v>
      </c>
      <c r="V10348">
        <v>5189.9719999999998</v>
      </c>
      <c r="W10348">
        <v>0.2</v>
      </c>
      <c r="X10348">
        <v>408.50200000000001</v>
      </c>
      <c r="Y10348">
        <v>5.72</v>
      </c>
      <c r="Z10348" s="32">
        <v>5.9</v>
      </c>
      <c r="AA10348" s="32">
        <v>44.6</v>
      </c>
      <c r="AB10348" s="32">
        <v>86.978999999999999</v>
      </c>
      <c r="AC10348" s="32">
        <v>5.8</v>
      </c>
    </row>
    <row r="10349" spans="1:29" hidden="1" x14ac:dyDescent="0.25">
      <c r="A10349" t="s">
        <v>275</v>
      </c>
      <c r="B10349" t="s">
        <v>276</v>
      </c>
      <c r="C10349" s="1">
        <v>43910</v>
      </c>
      <c r="D10349">
        <v>49</v>
      </c>
      <c r="E10349">
        <v>13</v>
      </c>
      <c r="F10349">
        <v>1</v>
      </c>
      <c r="G10349">
        <v>0</v>
      </c>
      <c r="H10349">
        <v>12.147</v>
      </c>
      <c r="I10349">
        <v>3.2229999999999999</v>
      </c>
      <c r="J10349">
        <v>0.248</v>
      </c>
      <c r="K10349">
        <v>0</v>
      </c>
      <c r="Q10349">
        <v>4033963</v>
      </c>
      <c r="R10349">
        <v>123.655</v>
      </c>
      <c r="S10349">
        <v>37.6</v>
      </c>
      <c r="T10349">
        <v>10.864000000000001</v>
      </c>
      <c r="U10349">
        <v>6.9550000000000001</v>
      </c>
      <c r="V10349">
        <v>5189.9719999999998</v>
      </c>
      <c r="W10349">
        <v>0.2</v>
      </c>
      <c r="X10349">
        <v>408.50200000000001</v>
      </c>
      <c r="Y10349">
        <v>5.72</v>
      </c>
      <c r="Z10349" s="32">
        <v>5.9</v>
      </c>
      <c r="AA10349" s="32">
        <v>44.6</v>
      </c>
      <c r="AB10349" s="32">
        <v>86.978999999999999</v>
      </c>
      <c r="AC10349" s="32">
        <v>5.8</v>
      </c>
    </row>
    <row r="10350" spans="1:29" hidden="1" x14ac:dyDescent="0.25">
      <c r="A10350" t="s">
        <v>275</v>
      </c>
      <c r="B10350" t="s">
        <v>276</v>
      </c>
      <c r="C10350" s="1">
        <v>43911</v>
      </c>
      <c r="D10350">
        <v>66</v>
      </c>
      <c r="E10350">
        <v>17</v>
      </c>
      <c r="F10350">
        <v>1</v>
      </c>
      <c r="G10350">
        <v>0</v>
      </c>
      <c r="H10350">
        <v>16.361000000000001</v>
      </c>
      <c r="I10350">
        <v>4.2140000000000004</v>
      </c>
      <c r="J10350">
        <v>0.248</v>
      </c>
      <c r="K10350">
        <v>0</v>
      </c>
      <c r="Q10350">
        <v>4033963</v>
      </c>
      <c r="R10350">
        <v>123.655</v>
      </c>
      <c r="S10350">
        <v>37.6</v>
      </c>
      <c r="T10350">
        <v>10.864000000000001</v>
      </c>
      <c r="U10350">
        <v>6.9550000000000001</v>
      </c>
      <c r="V10350">
        <v>5189.9719999999998</v>
      </c>
      <c r="W10350">
        <v>0.2</v>
      </c>
      <c r="X10350">
        <v>408.50200000000001</v>
      </c>
      <c r="Y10350">
        <v>5.72</v>
      </c>
      <c r="Z10350" s="32">
        <v>5.9</v>
      </c>
      <c r="AA10350" s="32">
        <v>44.6</v>
      </c>
      <c r="AB10350" s="32">
        <v>86.978999999999999</v>
      </c>
      <c r="AC10350" s="32">
        <v>5.8</v>
      </c>
    </row>
    <row r="10351" spans="1:29" hidden="1" x14ac:dyDescent="0.25">
      <c r="A10351" t="s">
        <v>275</v>
      </c>
      <c r="B10351" t="s">
        <v>276</v>
      </c>
      <c r="C10351" s="1">
        <v>43912</v>
      </c>
      <c r="D10351">
        <v>80</v>
      </c>
      <c r="E10351">
        <v>14</v>
      </c>
      <c r="F10351">
        <v>1</v>
      </c>
      <c r="G10351">
        <v>0</v>
      </c>
      <c r="H10351">
        <v>19.832000000000001</v>
      </c>
      <c r="I10351">
        <v>3.4710000000000001</v>
      </c>
      <c r="J10351">
        <v>0.248</v>
      </c>
      <c r="K10351">
        <v>0</v>
      </c>
      <c r="Q10351">
        <v>4033963</v>
      </c>
      <c r="R10351">
        <v>123.655</v>
      </c>
      <c r="S10351">
        <v>37.6</v>
      </c>
      <c r="T10351">
        <v>10.864000000000001</v>
      </c>
      <c r="U10351">
        <v>6.9550000000000001</v>
      </c>
      <c r="V10351">
        <v>5189.9719999999998</v>
      </c>
      <c r="W10351">
        <v>0.2</v>
      </c>
      <c r="X10351">
        <v>408.50200000000001</v>
      </c>
      <c r="Y10351">
        <v>5.72</v>
      </c>
      <c r="Z10351" s="32">
        <v>5.9</v>
      </c>
      <c r="AA10351" s="32">
        <v>44.6</v>
      </c>
      <c r="AB10351" s="32">
        <v>86.978999999999999</v>
      </c>
      <c r="AC10351" s="32">
        <v>5.8</v>
      </c>
    </row>
    <row r="10352" spans="1:29" hidden="1" x14ac:dyDescent="0.25">
      <c r="A10352" t="s">
        <v>275</v>
      </c>
      <c r="B10352" t="s">
        <v>276</v>
      </c>
      <c r="C10352" s="1">
        <v>43913</v>
      </c>
      <c r="D10352">
        <v>94</v>
      </c>
      <c r="E10352">
        <v>14</v>
      </c>
      <c r="F10352">
        <v>1</v>
      </c>
      <c r="G10352">
        <v>0</v>
      </c>
      <c r="H10352">
        <v>23.302</v>
      </c>
      <c r="I10352">
        <v>3.4710000000000001</v>
      </c>
      <c r="J10352">
        <v>0.248</v>
      </c>
      <c r="K10352">
        <v>0</v>
      </c>
      <c r="Q10352">
        <v>4033963</v>
      </c>
      <c r="R10352">
        <v>123.655</v>
      </c>
      <c r="S10352">
        <v>37.6</v>
      </c>
      <c r="T10352">
        <v>10.864000000000001</v>
      </c>
      <c r="U10352">
        <v>6.9550000000000001</v>
      </c>
      <c r="V10352">
        <v>5189.9719999999998</v>
      </c>
      <c r="W10352">
        <v>0.2</v>
      </c>
      <c r="X10352">
        <v>408.50200000000001</v>
      </c>
      <c r="Y10352">
        <v>5.72</v>
      </c>
      <c r="Z10352" s="32">
        <v>5.9</v>
      </c>
      <c r="AA10352" s="32">
        <v>44.6</v>
      </c>
      <c r="AB10352" s="32">
        <v>86.978999999999999</v>
      </c>
      <c r="AC10352" s="32">
        <v>5.8</v>
      </c>
    </row>
    <row r="10353" spans="1:29" hidden="1" x14ac:dyDescent="0.25">
      <c r="A10353" t="s">
        <v>275</v>
      </c>
      <c r="B10353" t="s">
        <v>276</v>
      </c>
      <c r="C10353" s="1">
        <v>43914</v>
      </c>
      <c r="D10353">
        <v>109</v>
      </c>
      <c r="E10353">
        <v>15</v>
      </c>
      <c r="F10353">
        <v>1</v>
      </c>
      <c r="G10353">
        <v>0</v>
      </c>
      <c r="H10353">
        <v>27.021000000000001</v>
      </c>
      <c r="I10353">
        <v>3.718</v>
      </c>
      <c r="J10353">
        <v>0.248</v>
      </c>
      <c r="K10353">
        <v>0</v>
      </c>
      <c r="Q10353">
        <v>4033963</v>
      </c>
      <c r="R10353">
        <v>123.655</v>
      </c>
      <c r="S10353">
        <v>37.6</v>
      </c>
      <c r="T10353">
        <v>10.864000000000001</v>
      </c>
      <c r="U10353">
        <v>6.9550000000000001</v>
      </c>
      <c r="V10353">
        <v>5189.9719999999998</v>
      </c>
      <c r="W10353">
        <v>0.2</v>
      </c>
      <c r="X10353">
        <v>408.50200000000001</v>
      </c>
      <c r="Y10353">
        <v>5.72</v>
      </c>
      <c r="Z10353" s="32">
        <v>5.9</v>
      </c>
      <c r="AA10353" s="32">
        <v>44.6</v>
      </c>
      <c r="AB10353" s="32">
        <v>86.978999999999999</v>
      </c>
      <c r="AC10353" s="32">
        <v>5.8</v>
      </c>
    </row>
    <row r="10354" spans="1:29" hidden="1" x14ac:dyDescent="0.25">
      <c r="A10354" t="s">
        <v>275</v>
      </c>
      <c r="B10354" t="s">
        <v>276</v>
      </c>
      <c r="C10354" s="1">
        <v>43915</v>
      </c>
      <c r="D10354">
        <v>125</v>
      </c>
      <c r="E10354">
        <v>16</v>
      </c>
      <c r="F10354">
        <v>1</v>
      </c>
      <c r="G10354">
        <v>0</v>
      </c>
      <c r="H10354">
        <v>30.986999999999998</v>
      </c>
      <c r="I10354">
        <v>3.9660000000000002</v>
      </c>
      <c r="J10354">
        <v>0.248</v>
      </c>
      <c r="K10354">
        <v>0</v>
      </c>
      <c r="Q10354">
        <v>4033963</v>
      </c>
      <c r="R10354">
        <v>123.655</v>
      </c>
      <c r="S10354">
        <v>37.6</v>
      </c>
      <c r="T10354">
        <v>10.864000000000001</v>
      </c>
      <c r="U10354">
        <v>6.9550000000000001</v>
      </c>
      <c r="V10354">
        <v>5189.9719999999998</v>
      </c>
      <c r="W10354">
        <v>0.2</v>
      </c>
      <c r="X10354">
        <v>408.50200000000001</v>
      </c>
      <c r="Y10354">
        <v>5.72</v>
      </c>
      <c r="Z10354" s="32">
        <v>5.9</v>
      </c>
      <c r="AA10354" s="32">
        <v>44.6</v>
      </c>
      <c r="AB10354" s="32">
        <v>86.978999999999999</v>
      </c>
      <c r="AC10354" s="32">
        <v>5.8</v>
      </c>
    </row>
    <row r="10355" spans="1:29" hidden="1" x14ac:dyDescent="0.25">
      <c r="A10355" t="s">
        <v>275</v>
      </c>
      <c r="B10355" t="s">
        <v>276</v>
      </c>
      <c r="C10355" s="1">
        <v>43916</v>
      </c>
      <c r="D10355">
        <v>149</v>
      </c>
      <c r="E10355">
        <v>24</v>
      </c>
      <c r="F10355">
        <v>1</v>
      </c>
      <c r="G10355">
        <v>0</v>
      </c>
      <c r="H10355">
        <v>36.936</v>
      </c>
      <c r="I10355">
        <v>5.9489999999999998</v>
      </c>
      <c r="J10355">
        <v>0.248</v>
      </c>
      <c r="K10355">
        <v>0</v>
      </c>
      <c r="Q10355">
        <v>4033963</v>
      </c>
      <c r="R10355">
        <v>123.655</v>
      </c>
      <c r="S10355">
        <v>37.6</v>
      </c>
      <c r="T10355">
        <v>10.864000000000001</v>
      </c>
      <c r="U10355">
        <v>6.9550000000000001</v>
      </c>
      <c r="V10355">
        <v>5189.9719999999998</v>
      </c>
      <c r="W10355">
        <v>0.2</v>
      </c>
      <c r="X10355">
        <v>408.50200000000001</v>
      </c>
      <c r="Y10355">
        <v>5.72</v>
      </c>
      <c r="Z10355" s="32">
        <v>5.9</v>
      </c>
      <c r="AA10355" s="32">
        <v>44.6</v>
      </c>
      <c r="AB10355" s="32">
        <v>86.978999999999999</v>
      </c>
      <c r="AC10355" s="32">
        <v>5.8</v>
      </c>
    </row>
    <row r="10356" spans="1:29" hidden="1" x14ac:dyDescent="0.25">
      <c r="A10356" t="s">
        <v>275</v>
      </c>
      <c r="B10356" t="s">
        <v>276</v>
      </c>
      <c r="C10356" s="1">
        <v>43917</v>
      </c>
      <c r="D10356">
        <v>177</v>
      </c>
      <c r="E10356">
        <v>28</v>
      </c>
      <c r="F10356">
        <v>1</v>
      </c>
      <c r="G10356">
        <v>0</v>
      </c>
      <c r="H10356">
        <v>43.877000000000002</v>
      </c>
      <c r="I10356">
        <v>6.9409999999999998</v>
      </c>
      <c r="J10356">
        <v>0.248</v>
      </c>
      <c r="K10356">
        <v>0</v>
      </c>
      <c r="Q10356">
        <v>4033963</v>
      </c>
      <c r="R10356">
        <v>123.655</v>
      </c>
      <c r="S10356">
        <v>37.6</v>
      </c>
      <c r="T10356">
        <v>10.864000000000001</v>
      </c>
      <c r="U10356">
        <v>6.9550000000000001</v>
      </c>
      <c r="V10356">
        <v>5189.9719999999998</v>
      </c>
      <c r="W10356">
        <v>0.2</v>
      </c>
      <c r="X10356">
        <v>408.50200000000001</v>
      </c>
      <c r="Y10356">
        <v>5.72</v>
      </c>
      <c r="Z10356" s="32">
        <v>5.9</v>
      </c>
      <c r="AA10356" s="32">
        <v>44.6</v>
      </c>
      <c r="AB10356" s="32">
        <v>86.978999999999999</v>
      </c>
      <c r="AC10356" s="32">
        <v>5.8</v>
      </c>
    </row>
    <row r="10357" spans="1:29" hidden="1" x14ac:dyDescent="0.25">
      <c r="A10357" t="s">
        <v>275</v>
      </c>
      <c r="B10357" t="s">
        <v>276</v>
      </c>
      <c r="C10357" s="1">
        <v>43918</v>
      </c>
      <c r="D10357">
        <v>199</v>
      </c>
      <c r="E10357">
        <v>22</v>
      </c>
      <c r="F10357">
        <v>2</v>
      </c>
      <c r="G10357">
        <v>1</v>
      </c>
      <c r="H10357">
        <v>49.331000000000003</v>
      </c>
      <c r="I10357">
        <v>5.4539999999999997</v>
      </c>
      <c r="J10357">
        <v>0.496</v>
      </c>
      <c r="K10357">
        <v>0.248</v>
      </c>
      <c r="Q10357">
        <v>4033963</v>
      </c>
      <c r="R10357">
        <v>123.655</v>
      </c>
      <c r="S10357">
        <v>37.6</v>
      </c>
      <c r="T10357">
        <v>10.864000000000001</v>
      </c>
      <c r="U10357">
        <v>6.9550000000000001</v>
      </c>
      <c r="V10357">
        <v>5189.9719999999998</v>
      </c>
      <c r="W10357">
        <v>0.2</v>
      </c>
      <c r="X10357">
        <v>408.50200000000001</v>
      </c>
      <c r="Y10357">
        <v>5.72</v>
      </c>
      <c r="Z10357" s="32">
        <v>5.9</v>
      </c>
      <c r="AA10357" s="32">
        <v>44.6</v>
      </c>
      <c r="AB10357" s="32">
        <v>86.978999999999999</v>
      </c>
      <c r="AC10357" s="32">
        <v>5.8</v>
      </c>
    </row>
    <row r="10358" spans="1:29" hidden="1" x14ac:dyDescent="0.25">
      <c r="A10358" t="s">
        <v>275</v>
      </c>
      <c r="B10358" t="s">
        <v>276</v>
      </c>
      <c r="C10358" s="1">
        <v>43919</v>
      </c>
      <c r="D10358">
        <v>231</v>
      </c>
      <c r="E10358">
        <v>32</v>
      </c>
      <c r="F10358">
        <v>2</v>
      </c>
      <c r="G10358">
        <v>0</v>
      </c>
      <c r="H10358">
        <v>57.264000000000003</v>
      </c>
      <c r="I10358">
        <v>7.9329999999999998</v>
      </c>
      <c r="J10358">
        <v>0.496</v>
      </c>
      <c r="K10358">
        <v>0</v>
      </c>
      <c r="Q10358">
        <v>4033963</v>
      </c>
      <c r="R10358">
        <v>123.655</v>
      </c>
      <c r="S10358">
        <v>37.6</v>
      </c>
      <c r="T10358">
        <v>10.864000000000001</v>
      </c>
      <c r="U10358">
        <v>6.9550000000000001</v>
      </c>
      <c r="V10358">
        <v>5189.9719999999998</v>
      </c>
      <c r="W10358">
        <v>0.2</v>
      </c>
      <c r="X10358">
        <v>408.50200000000001</v>
      </c>
      <c r="Y10358">
        <v>5.72</v>
      </c>
      <c r="Z10358" s="32">
        <v>5.9</v>
      </c>
      <c r="AA10358" s="32">
        <v>44.6</v>
      </c>
      <c r="AB10358" s="32">
        <v>86.978999999999999</v>
      </c>
      <c r="AC10358" s="32">
        <v>5.8</v>
      </c>
    </row>
    <row r="10359" spans="1:29" hidden="1" x14ac:dyDescent="0.25">
      <c r="A10359" t="s">
        <v>275</v>
      </c>
      <c r="B10359" t="s">
        <v>276</v>
      </c>
      <c r="C10359" s="1">
        <v>43920</v>
      </c>
      <c r="D10359">
        <v>263</v>
      </c>
      <c r="E10359">
        <v>32</v>
      </c>
      <c r="F10359">
        <v>2</v>
      </c>
      <c r="G10359">
        <v>0</v>
      </c>
      <c r="H10359">
        <v>65.195999999999998</v>
      </c>
      <c r="I10359">
        <v>7.9329999999999998</v>
      </c>
      <c r="J10359">
        <v>0.496</v>
      </c>
      <c r="K10359">
        <v>0</v>
      </c>
      <c r="Q10359">
        <v>4033963</v>
      </c>
      <c r="R10359">
        <v>123.655</v>
      </c>
      <c r="S10359">
        <v>37.6</v>
      </c>
      <c r="T10359">
        <v>10.864000000000001</v>
      </c>
      <c r="U10359">
        <v>6.9550000000000001</v>
      </c>
      <c r="V10359">
        <v>5189.9719999999998</v>
      </c>
      <c r="W10359">
        <v>0.2</v>
      </c>
      <c r="X10359">
        <v>408.50200000000001</v>
      </c>
      <c r="Y10359">
        <v>5.72</v>
      </c>
      <c r="Z10359" s="32">
        <v>5.9</v>
      </c>
      <c r="AA10359" s="32">
        <v>44.6</v>
      </c>
      <c r="AB10359" s="32">
        <v>86.978999999999999</v>
      </c>
      <c r="AC10359" s="32">
        <v>5.8</v>
      </c>
    </row>
    <row r="10360" spans="1:29" hidden="1" x14ac:dyDescent="0.25">
      <c r="A10360" t="s">
        <v>275</v>
      </c>
      <c r="B10360" t="s">
        <v>276</v>
      </c>
      <c r="C10360" s="1">
        <v>43921</v>
      </c>
      <c r="D10360">
        <v>298</v>
      </c>
      <c r="E10360">
        <v>35</v>
      </c>
      <c r="F10360">
        <v>2</v>
      </c>
      <c r="G10360">
        <v>0</v>
      </c>
      <c r="H10360">
        <v>73.873000000000005</v>
      </c>
      <c r="I10360">
        <v>8.6760000000000002</v>
      </c>
      <c r="J10360">
        <v>0.496</v>
      </c>
      <c r="K10360">
        <v>0</v>
      </c>
      <c r="Q10360">
        <v>4033963</v>
      </c>
      <c r="R10360">
        <v>123.655</v>
      </c>
      <c r="S10360">
        <v>37.6</v>
      </c>
      <c r="T10360">
        <v>10.864000000000001</v>
      </c>
      <c r="U10360">
        <v>6.9550000000000001</v>
      </c>
      <c r="V10360">
        <v>5189.9719999999998</v>
      </c>
      <c r="W10360">
        <v>0.2</v>
      </c>
      <c r="X10360">
        <v>408.50200000000001</v>
      </c>
      <c r="Y10360">
        <v>5.72</v>
      </c>
      <c r="Z10360" s="32">
        <v>5.9</v>
      </c>
      <c r="AA10360" s="32">
        <v>44.6</v>
      </c>
      <c r="AB10360" s="32">
        <v>86.978999999999999</v>
      </c>
      <c r="AC10360" s="32">
        <v>5.8</v>
      </c>
    </row>
    <row r="10361" spans="1:29" hidden="1" x14ac:dyDescent="0.25">
      <c r="A10361" t="s">
        <v>275</v>
      </c>
      <c r="B10361" t="s">
        <v>276</v>
      </c>
      <c r="C10361" s="1">
        <v>43922</v>
      </c>
      <c r="D10361">
        <v>353</v>
      </c>
      <c r="E10361">
        <v>55</v>
      </c>
      <c r="F10361">
        <v>4</v>
      </c>
      <c r="G10361">
        <v>2</v>
      </c>
      <c r="H10361">
        <v>87.507000000000005</v>
      </c>
      <c r="I10361">
        <v>13.634</v>
      </c>
      <c r="J10361">
        <v>0.99199999999999999</v>
      </c>
      <c r="K10361">
        <v>0.496</v>
      </c>
      <c r="Q10361">
        <v>4033963</v>
      </c>
      <c r="R10361">
        <v>123.655</v>
      </c>
      <c r="S10361">
        <v>37.6</v>
      </c>
      <c r="T10361">
        <v>10.864000000000001</v>
      </c>
      <c r="U10361">
        <v>6.9550000000000001</v>
      </c>
      <c r="V10361">
        <v>5189.9719999999998</v>
      </c>
      <c r="W10361">
        <v>0.2</v>
      </c>
      <c r="X10361">
        <v>408.50200000000001</v>
      </c>
      <c r="Y10361">
        <v>5.72</v>
      </c>
      <c r="Z10361" s="32">
        <v>5.9</v>
      </c>
      <c r="AA10361" s="32">
        <v>44.6</v>
      </c>
      <c r="AB10361" s="32">
        <v>86.978999999999999</v>
      </c>
      <c r="AC10361" s="32">
        <v>5.8</v>
      </c>
    </row>
    <row r="10362" spans="1:29" hidden="1" x14ac:dyDescent="0.25">
      <c r="A10362" t="s">
        <v>275</v>
      </c>
      <c r="B10362" t="s">
        <v>276</v>
      </c>
      <c r="C10362" s="1">
        <v>43923</v>
      </c>
      <c r="D10362">
        <v>423</v>
      </c>
      <c r="E10362">
        <v>70</v>
      </c>
      <c r="F10362">
        <v>5</v>
      </c>
      <c r="G10362">
        <v>1</v>
      </c>
      <c r="H10362">
        <v>104.86</v>
      </c>
      <c r="I10362">
        <v>17.353000000000002</v>
      </c>
      <c r="J10362">
        <v>1.2390000000000001</v>
      </c>
      <c r="K10362">
        <v>0.248</v>
      </c>
      <c r="Q10362">
        <v>4033963</v>
      </c>
      <c r="R10362">
        <v>123.655</v>
      </c>
      <c r="S10362">
        <v>37.6</v>
      </c>
      <c r="T10362">
        <v>10.864000000000001</v>
      </c>
      <c r="U10362">
        <v>6.9550000000000001</v>
      </c>
      <c r="V10362">
        <v>5189.9719999999998</v>
      </c>
      <c r="W10362">
        <v>0.2</v>
      </c>
      <c r="X10362">
        <v>408.50200000000001</v>
      </c>
      <c r="Y10362">
        <v>5.72</v>
      </c>
      <c r="Z10362" s="32">
        <v>5.9</v>
      </c>
      <c r="AA10362" s="32">
        <v>44.6</v>
      </c>
      <c r="AB10362" s="32">
        <v>86.978999999999999</v>
      </c>
      <c r="AC10362" s="32">
        <v>5.8</v>
      </c>
    </row>
    <row r="10363" spans="1:29" hidden="1" x14ac:dyDescent="0.25">
      <c r="A10363" t="s">
        <v>275</v>
      </c>
      <c r="B10363" t="s">
        <v>276</v>
      </c>
      <c r="C10363" s="1">
        <v>43924</v>
      </c>
      <c r="D10363">
        <v>505</v>
      </c>
      <c r="E10363">
        <v>82</v>
      </c>
      <c r="F10363">
        <v>6</v>
      </c>
      <c r="G10363">
        <v>1</v>
      </c>
      <c r="H10363">
        <v>125.187</v>
      </c>
      <c r="I10363">
        <v>20.327000000000002</v>
      </c>
      <c r="J10363">
        <v>1.4870000000000001</v>
      </c>
      <c r="K10363">
        <v>0.248</v>
      </c>
      <c r="Q10363">
        <v>4033963</v>
      </c>
      <c r="R10363">
        <v>123.655</v>
      </c>
      <c r="S10363">
        <v>37.6</v>
      </c>
      <c r="T10363">
        <v>10.864000000000001</v>
      </c>
      <c r="U10363">
        <v>6.9550000000000001</v>
      </c>
      <c r="V10363">
        <v>5189.9719999999998</v>
      </c>
      <c r="W10363">
        <v>0.2</v>
      </c>
      <c r="X10363">
        <v>408.50200000000001</v>
      </c>
      <c r="Y10363">
        <v>5.72</v>
      </c>
      <c r="Z10363" s="32">
        <v>5.9</v>
      </c>
      <c r="AA10363" s="32">
        <v>44.6</v>
      </c>
      <c r="AB10363" s="32">
        <v>86.978999999999999</v>
      </c>
      <c r="AC10363" s="32">
        <v>5.8</v>
      </c>
    </row>
    <row r="10364" spans="1:29" hidden="1" x14ac:dyDescent="0.25">
      <c r="A10364" t="s">
        <v>275</v>
      </c>
      <c r="B10364" t="s">
        <v>276</v>
      </c>
      <c r="C10364" s="1">
        <v>43925</v>
      </c>
      <c r="D10364">
        <v>591</v>
      </c>
      <c r="E10364">
        <v>86</v>
      </c>
      <c r="F10364">
        <v>8</v>
      </c>
      <c r="G10364">
        <v>2</v>
      </c>
      <c r="H10364">
        <v>146.506</v>
      </c>
      <c r="I10364">
        <v>21.318999999999999</v>
      </c>
      <c r="J10364">
        <v>1.9830000000000001</v>
      </c>
      <c r="K10364">
        <v>0.496</v>
      </c>
      <c r="Q10364">
        <v>4033963</v>
      </c>
      <c r="R10364">
        <v>123.655</v>
      </c>
      <c r="S10364">
        <v>37.6</v>
      </c>
      <c r="T10364">
        <v>10.864000000000001</v>
      </c>
      <c r="U10364">
        <v>6.9550000000000001</v>
      </c>
      <c r="V10364">
        <v>5189.9719999999998</v>
      </c>
      <c r="W10364">
        <v>0.2</v>
      </c>
      <c r="X10364">
        <v>408.50200000000001</v>
      </c>
      <c r="Y10364">
        <v>5.72</v>
      </c>
      <c r="Z10364" s="32">
        <v>5.9</v>
      </c>
      <c r="AA10364" s="32">
        <v>44.6</v>
      </c>
      <c r="AB10364" s="32">
        <v>86.978999999999999</v>
      </c>
      <c r="AC10364" s="32">
        <v>5.8</v>
      </c>
    </row>
    <row r="10365" spans="1:29" hidden="1" x14ac:dyDescent="0.25">
      <c r="A10365" t="s">
        <v>275</v>
      </c>
      <c r="B10365" t="s">
        <v>276</v>
      </c>
      <c r="C10365" s="1">
        <v>43926</v>
      </c>
      <c r="D10365">
        <v>752</v>
      </c>
      <c r="E10365">
        <v>161</v>
      </c>
      <c r="F10365">
        <v>12</v>
      </c>
      <c r="G10365">
        <v>4</v>
      </c>
      <c r="H10365">
        <v>186.417</v>
      </c>
      <c r="I10365">
        <v>39.911000000000001</v>
      </c>
      <c r="J10365">
        <v>2.9750000000000001</v>
      </c>
      <c r="K10365">
        <v>0.99199999999999999</v>
      </c>
      <c r="Q10365">
        <v>4033963</v>
      </c>
      <c r="R10365">
        <v>123.655</v>
      </c>
      <c r="S10365">
        <v>37.6</v>
      </c>
      <c r="T10365">
        <v>10.864000000000001</v>
      </c>
      <c r="U10365">
        <v>6.9550000000000001</v>
      </c>
      <c r="V10365">
        <v>5189.9719999999998</v>
      </c>
      <c r="W10365">
        <v>0.2</v>
      </c>
      <c r="X10365">
        <v>408.50200000000001</v>
      </c>
      <c r="Y10365">
        <v>5.72</v>
      </c>
      <c r="Z10365" s="32">
        <v>5.9</v>
      </c>
      <c r="AA10365" s="32">
        <v>44.6</v>
      </c>
      <c r="AB10365" s="32">
        <v>86.978999999999999</v>
      </c>
      <c r="AC10365" s="32">
        <v>5.8</v>
      </c>
    </row>
    <row r="10366" spans="1:29" hidden="1" x14ac:dyDescent="0.25">
      <c r="A10366" t="s">
        <v>275</v>
      </c>
      <c r="B10366" t="s">
        <v>276</v>
      </c>
      <c r="C10366" s="1">
        <v>43927</v>
      </c>
      <c r="D10366">
        <v>864</v>
      </c>
      <c r="E10366">
        <v>112</v>
      </c>
      <c r="F10366">
        <v>15</v>
      </c>
      <c r="G10366">
        <v>3</v>
      </c>
      <c r="H10366">
        <v>214.18100000000001</v>
      </c>
      <c r="I10366">
        <v>27.763999999999999</v>
      </c>
      <c r="J10366">
        <v>3.718</v>
      </c>
      <c r="K10366">
        <v>0.74399999999999999</v>
      </c>
      <c r="Q10366">
        <v>4033963</v>
      </c>
      <c r="R10366">
        <v>123.655</v>
      </c>
      <c r="S10366">
        <v>37.6</v>
      </c>
      <c r="T10366">
        <v>10.864000000000001</v>
      </c>
      <c r="U10366">
        <v>6.9550000000000001</v>
      </c>
      <c r="V10366">
        <v>5189.9719999999998</v>
      </c>
      <c r="W10366">
        <v>0.2</v>
      </c>
      <c r="X10366">
        <v>408.50200000000001</v>
      </c>
      <c r="Y10366">
        <v>5.72</v>
      </c>
      <c r="Z10366" s="32">
        <v>5.9</v>
      </c>
      <c r="AA10366" s="32">
        <v>44.6</v>
      </c>
      <c r="AB10366" s="32">
        <v>86.978999999999999</v>
      </c>
      <c r="AC10366" s="32">
        <v>5.8</v>
      </c>
    </row>
    <row r="10367" spans="1:29" hidden="1" x14ac:dyDescent="0.25">
      <c r="A10367" t="s">
        <v>275</v>
      </c>
      <c r="B10367" t="s">
        <v>276</v>
      </c>
      <c r="C10367" s="1">
        <v>43928</v>
      </c>
      <c r="D10367">
        <v>965</v>
      </c>
      <c r="E10367">
        <v>101</v>
      </c>
      <c r="F10367">
        <v>19</v>
      </c>
      <c r="G10367">
        <v>4</v>
      </c>
      <c r="H10367">
        <v>239.21899999999999</v>
      </c>
      <c r="I10367">
        <v>25.036999999999999</v>
      </c>
      <c r="J10367">
        <v>4.71</v>
      </c>
      <c r="K10367">
        <v>0.99199999999999999</v>
      </c>
      <c r="Q10367">
        <v>4033963</v>
      </c>
      <c r="R10367">
        <v>123.655</v>
      </c>
      <c r="S10367">
        <v>37.6</v>
      </c>
      <c r="T10367">
        <v>10.864000000000001</v>
      </c>
      <c r="U10367">
        <v>6.9550000000000001</v>
      </c>
      <c r="V10367">
        <v>5189.9719999999998</v>
      </c>
      <c r="W10367">
        <v>0.2</v>
      </c>
      <c r="X10367">
        <v>408.50200000000001</v>
      </c>
      <c r="Y10367">
        <v>5.72</v>
      </c>
      <c r="Z10367" s="32">
        <v>5.9</v>
      </c>
      <c r="AA10367" s="32">
        <v>44.6</v>
      </c>
      <c r="AB10367" s="32">
        <v>86.978999999999999</v>
      </c>
      <c r="AC10367" s="32">
        <v>5.8</v>
      </c>
    </row>
    <row r="10368" spans="1:29" hidden="1" x14ac:dyDescent="0.25">
      <c r="A10368" t="s">
        <v>275</v>
      </c>
      <c r="B10368" t="s">
        <v>276</v>
      </c>
      <c r="C10368" s="1">
        <v>43929</v>
      </c>
      <c r="D10368">
        <v>1056</v>
      </c>
      <c r="E10368">
        <v>91</v>
      </c>
      <c r="F10368">
        <v>22</v>
      </c>
      <c r="G10368">
        <v>3</v>
      </c>
      <c r="H10368">
        <v>261.77699999999999</v>
      </c>
      <c r="I10368">
        <v>22.558</v>
      </c>
      <c r="J10368">
        <v>5.4539999999999997</v>
      </c>
      <c r="K10368">
        <v>0.74399999999999999</v>
      </c>
      <c r="Q10368">
        <v>4033963</v>
      </c>
      <c r="R10368">
        <v>123.655</v>
      </c>
      <c r="S10368">
        <v>37.6</v>
      </c>
      <c r="T10368">
        <v>10.864000000000001</v>
      </c>
      <c r="U10368">
        <v>6.9550000000000001</v>
      </c>
      <c r="V10368">
        <v>5189.9719999999998</v>
      </c>
      <c r="W10368">
        <v>0.2</v>
      </c>
      <c r="X10368">
        <v>408.50200000000001</v>
      </c>
      <c r="Y10368">
        <v>5.72</v>
      </c>
      <c r="Z10368" s="32">
        <v>5.9</v>
      </c>
      <c r="AA10368" s="32">
        <v>44.6</v>
      </c>
      <c r="AB10368" s="32">
        <v>86.978999999999999</v>
      </c>
      <c r="AC10368" s="32">
        <v>5.8</v>
      </c>
    </row>
    <row r="10369" spans="1:29" hidden="1" x14ac:dyDescent="0.25">
      <c r="A10369" t="s">
        <v>275</v>
      </c>
      <c r="B10369" t="s">
        <v>276</v>
      </c>
      <c r="C10369" s="1">
        <v>43930</v>
      </c>
      <c r="D10369">
        <v>1174</v>
      </c>
      <c r="E10369">
        <v>118</v>
      </c>
      <c r="F10369">
        <v>27</v>
      </c>
      <c r="G10369">
        <v>5</v>
      </c>
      <c r="H10369">
        <v>291.029</v>
      </c>
      <c r="I10369">
        <v>29.251999999999999</v>
      </c>
      <c r="J10369">
        <v>6.6929999999999996</v>
      </c>
      <c r="K10369">
        <v>1.2390000000000001</v>
      </c>
      <c r="Q10369">
        <v>4033963</v>
      </c>
      <c r="R10369">
        <v>123.655</v>
      </c>
      <c r="S10369">
        <v>37.6</v>
      </c>
      <c r="T10369">
        <v>10.864000000000001</v>
      </c>
      <c r="U10369">
        <v>6.9550000000000001</v>
      </c>
      <c r="V10369">
        <v>5189.9719999999998</v>
      </c>
      <c r="W10369">
        <v>0.2</v>
      </c>
      <c r="X10369">
        <v>408.50200000000001</v>
      </c>
      <c r="Y10369">
        <v>5.72</v>
      </c>
      <c r="Z10369" s="32">
        <v>5.9</v>
      </c>
      <c r="AA10369" s="32">
        <v>44.6</v>
      </c>
      <c r="AB10369" s="32">
        <v>86.978999999999999</v>
      </c>
      <c r="AC10369" s="32">
        <v>5.8</v>
      </c>
    </row>
    <row r="10370" spans="1:29" hidden="1" x14ac:dyDescent="0.25">
      <c r="A10370" t="s">
        <v>275</v>
      </c>
      <c r="B10370" t="s">
        <v>276</v>
      </c>
      <c r="C10370" s="1">
        <v>43931</v>
      </c>
      <c r="D10370">
        <v>1289</v>
      </c>
      <c r="E10370">
        <v>115</v>
      </c>
      <c r="F10370">
        <v>29</v>
      </c>
      <c r="G10370">
        <v>2</v>
      </c>
      <c r="H10370">
        <v>319.53699999999998</v>
      </c>
      <c r="I10370">
        <v>28.507999999999999</v>
      </c>
      <c r="J10370">
        <v>7.1890000000000001</v>
      </c>
      <c r="K10370">
        <v>0.496</v>
      </c>
      <c r="Q10370">
        <v>4033963</v>
      </c>
      <c r="R10370">
        <v>123.655</v>
      </c>
      <c r="S10370">
        <v>37.6</v>
      </c>
      <c r="T10370">
        <v>10.864000000000001</v>
      </c>
      <c r="U10370">
        <v>6.9550000000000001</v>
      </c>
      <c r="V10370">
        <v>5189.9719999999998</v>
      </c>
      <c r="W10370">
        <v>0.2</v>
      </c>
      <c r="X10370">
        <v>408.50200000000001</v>
      </c>
      <c r="Y10370">
        <v>5.72</v>
      </c>
      <c r="Z10370" s="32">
        <v>5.9</v>
      </c>
      <c r="AA10370" s="32">
        <v>44.6</v>
      </c>
      <c r="AB10370" s="32">
        <v>86.978999999999999</v>
      </c>
      <c r="AC10370" s="32">
        <v>5.8</v>
      </c>
    </row>
    <row r="10371" spans="1:29" hidden="1" x14ac:dyDescent="0.25">
      <c r="A10371" t="s">
        <v>275</v>
      </c>
      <c r="B10371" t="s">
        <v>276</v>
      </c>
      <c r="C10371" s="1">
        <v>43932</v>
      </c>
      <c r="D10371">
        <v>1438</v>
      </c>
      <c r="E10371">
        <v>149</v>
      </c>
      <c r="F10371">
        <v>29</v>
      </c>
      <c r="G10371">
        <v>0</v>
      </c>
      <c r="H10371">
        <v>356.47300000000001</v>
      </c>
      <c r="I10371">
        <v>36.936</v>
      </c>
      <c r="J10371">
        <v>7.1890000000000001</v>
      </c>
      <c r="K10371">
        <v>0</v>
      </c>
      <c r="Q10371">
        <v>4033963</v>
      </c>
      <c r="R10371">
        <v>123.655</v>
      </c>
      <c r="S10371">
        <v>37.6</v>
      </c>
      <c r="T10371">
        <v>10.864000000000001</v>
      </c>
      <c r="U10371">
        <v>6.9550000000000001</v>
      </c>
      <c r="V10371">
        <v>5189.9719999999998</v>
      </c>
      <c r="W10371">
        <v>0.2</v>
      </c>
      <c r="X10371">
        <v>408.50200000000001</v>
      </c>
      <c r="Y10371">
        <v>5.72</v>
      </c>
      <c r="Z10371" s="32">
        <v>5.9</v>
      </c>
      <c r="AA10371" s="32">
        <v>44.6</v>
      </c>
      <c r="AB10371" s="32">
        <v>86.978999999999999</v>
      </c>
      <c r="AC10371" s="32">
        <v>5.8</v>
      </c>
    </row>
    <row r="10372" spans="1:29" hidden="1" x14ac:dyDescent="0.25">
      <c r="A10372" t="s">
        <v>275</v>
      </c>
      <c r="B10372" t="s">
        <v>276</v>
      </c>
      <c r="C10372" s="1">
        <v>43933</v>
      </c>
      <c r="D10372">
        <v>1560</v>
      </c>
      <c r="E10372">
        <v>122</v>
      </c>
      <c r="F10372">
        <v>30</v>
      </c>
      <c r="G10372">
        <v>1</v>
      </c>
      <c r="H10372">
        <v>386.71600000000001</v>
      </c>
      <c r="I10372">
        <v>30.242999999999999</v>
      </c>
      <c r="J10372">
        <v>7.4370000000000003</v>
      </c>
      <c r="K10372">
        <v>0.248</v>
      </c>
      <c r="Q10372">
        <v>4033963</v>
      </c>
      <c r="R10372">
        <v>123.655</v>
      </c>
      <c r="S10372">
        <v>37.6</v>
      </c>
      <c r="T10372">
        <v>10.864000000000001</v>
      </c>
      <c r="U10372">
        <v>6.9550000000000001</v>
      </c>
      <c r="V10372">
        <v>5189.9719999999998</v>
      </c>
      <c r="W10372">
        <v>0.2</v>
      </c>
      <c r="X10372">
        <v>408.50200000000001</v>
      </c>
      <c r="Y10372">
        <v>5.72</v>
      </c>
      <c r="Z10372" s="32">
        <v>5.9</v>
      </c>
      <c r="AA10372" s="32">
        <v>44.6</v>
      </c>
      <c r="AB10372" s="32">
        <v>86.978999999999999</v>
      </c>
      <c r="AC10372" s="32">
        <v>5.8</v>
      </c>
    </row>
    <row r="10373" spans="1:29" hidden="1" x14ac:dyDescent="0.25">
      <c r="A10373" t="s">
        <v>275</v>
      </c>
      <c r="B10373" t="s">
        <v>276</v>
      </c>
      <c r="C10373" s="1">
        <v>43934</v>
      </c>
      <c r="D10373">
        <v>1662</v>
      </c>
      <c r="E10373">
        <v>102</v>
      </c>
      <c r="F10373">
        <v>32</v>
      </c>
      <c r="G10373">
        <v>2</v>
      </c>
      <c r="H10373">
        <v>412.00200000000001</v>
      </c>
      <c r="I10373">
        <v>25.285</v>
      </c>
      <c r="J10373">
        <v>7.9329999999999998</v>
      </c>
      <c r="K10373">
        <v>0.496</v>
      </c>
      <c r="Q10373">
        <v>4033963</v>
      </c>
      <c r="R10373">
        <v>123.655</v>
      </c>
      <c r="S10373">
        <v>37.6</v>
      </c>
      <c r="T10373">
        <v>10.864000000000001</v>
      </c>
      <c r="U10373">
        <v>6.9550000000000001</v>
      </c>
      <c r="V10373">
        <v>5189.9719999999998</v>
      </c>
      <c r="W10373">
        <v>0.2</v>
      </c>
      <c r="X10373">
        <v>408.50200000000001</v>
      </c>
      <c r="Y10373">
        <v>5.72</v>
      </c>
      <c r="Z10373" s="32">
        <v>5.9</v>
      </c>
      <c r="AA10373" s="32">
        <v>44.6</v>
      </c>
      <c r="AB10373" s="32">
        <v>86.978999999999999</v>
      </c>
      <c r="AC10373" s="32">
        <v>5.8</v>
      </c>
    </row>
    <row r="10374" spans="1:29" hidden="1" x14ac:dyDescent="0.25">
      <c r="A10374" t="s">
        <v>275</v>
      </c>
      <c r="B10374" t="s">
        <v>276</v>
      </c>
      <c r="C10374" s="1">
        <v>43935</v>
      </c>
      <c r="D10374">
        <v>1712</v>
      </c>
      <c r="E10374">
        <v>50</v>
      </c>
      <c r="F10374">
        <v>36</v>
      </c>
      <c r="G10374">
        <v>4</v>
      </c>
      <c r="H10374">
        <v>424.39699999999999</v>
      </c>
      <c r="I10374">
        <v>12.395</v>
      </c>
      <c r="J10374">
        <v>8.9239999999999995</v>
      </c>
      <c r="K10374">
        <v>0.99199999999999999</v>
      </c>
      <c r="Q10374">
        <v>4033963</v>
      </c>
      <c r="R10374">
        <v>123.655</v>
      </c>
      <c r="S10374">
        <v>37.6</v>
      </c>
      <c r="T10374">
        <v>10.864000000000001</v>
      </c>
      <c r="U10374">
        <v>6.9550000000000001</v>
      </c>
      <c r="V10374">
        <v>5189.9719999999998</v>
      </c>
      <c r="W10374">
        <v>0.2</v>
      </c>
      <c r="X10374">
        <v>408.50200000000001</v>
      </c>
      <c r="Y10374">
        <v>5.72</v>
      </c>
      <c r="Z10374" s="32">
        <v>5.9</v>
      </c>
      <c r="AA10374" s="32">
        <v>44.6</v>
      </c>
      <c r="AB10374" s="32">
        <v>86.978999999999999</v>
      </c>
      <c r="AC10374" s="32">
        <v>5.8</v>
      </c>
    </row>
    <row r="10375" spans="1:29" hidden="1" x14ac:dyDescent="0.25">
      <c r="A10375" t="s">
        <v>275</v>
      </c>
      <c r="B10375" t="s">
        <v>276</v>
      </c>
      <c r="C10375" s="1">
        <v>43936</v>
      </c>
      <c r="D10375">
        <v>1934</v>
      </c>
      <c r="E10375">
        <v>222</v>
      </c>
      <c r="F10375">
        <v>40</v>
      </c>
      <c r="G10375">
        <v>4</v>
      </c>
      <c r="H10375">
        <v>479.42899999999997</v>
      </c>
      <c r="I10375">
        <v>55.033000000000001</v>
      </c>
      <c r="J10375">
        <v>9.9160000000000004</v>
      </c>
      <c r="K10375">
        <v>0.99199999999999999</v>
      </c>
      <c r="Q10375">
        <v>4033963</v>
      </c>
      <c r="R10375">
        <v>123.655</v>
      </c>
      <c r="S10375">
        <v>37.6</v>
      </c>
      <c r="T10375">
        <v>10.864000000000001</v>
      </c>
      <c r="U10375">
        <v>6.9550000000000001</v>
      </c>
      <c r="V10375">
        <v>5189.9719999999998</v>
      </c>
      <c r="W10375">
        <v>0.2</v>
      </c>
      <c r="X10375">
        <v>408.50200000000001</v>
      </c>
      <c r="Y10375">
        <v>5.72</v>
      </c>
      <c r="Z10375" s="32">
        <v>5.9</v>
      </c>
      <c r="AA10375" s="32">
        <v>44.6</v>
      </c>
      <c r="AB10375" s="32">
        <v>86.978999999999999</v>
      </c>
      <c r="AC10375" s="32">
        <v>5.8</v>
      </c>
    </row>
    <row r="10376" spans="1:29" hidden="1" x14ac:dyDescent="0.25">
      <c r="A10376" t="s">
        <v>275</v>
      </c>
      <c r="B10376" t="s">
        <v>276</v>
      </c>
      <c r="C10376" s="1">
        <v>43937</v>
      </c>
      <c r="D10376">
        <v>2049</v>
      </c>
      <c r="E10376">
        <v>115</v>
      </c>
      <c r="F10376">
        <v>46</v>
      </c>
      <c r="G10376">
        <v>6</v>
      </c>
      <c r="H10376">
        <v>507.93700000000001</v>
      </c>
      <c r="I10376">
        <v>28.507999999999999</v>
      </c>
      <c r="J10376">
        <v>11.403</v>
      </c>
      <c r="K10376">
        <v>1.4870000000000001</v>
      </c>
      <c r="Q10376">
        <v>4033963</v>
      </c>
      <c r="R10376">
        <v>123.655</v>
      </c>
      <c r="S10376">
        <v>37.6</v>
      </c>
      <c r="T10376">
        <v>10.864000000000001</v>
      </c>
      <c r="U10376">
        <v>6.9550000000000001</v>
      </c>
      <c r="V10376">
        <v>5189.9719999999998</v>
      </c>
      <c r="W10376">
        <v>0.2</v>
      </c>
      <c r="X10376">
        <v>408.50200000000001</v>
      </c>
      <c r="Y10376">
        <v>5.72</v>
      </c>
      <c r="Z10376" s="32">
        <v>5.9</v>
      </c>
      <c r="AA10376" s="32">
        <v>44.6</v>
      </c>
      <c r="AB10376" s="32">
        <v>86.978999999999999</v>
      </c>
      <c r="AC10376" s="32">
        <v>5.8</v>
      </c>
    </row>
    <row r="10377" spans="1:29" hidden="1" x14ac:dyDescent="0.25">
      <c r="A10377" t="s">
        <v>275</v>
      </c>
      <c r="B10377" t="s">
        <v>276</v>
      </c>
      <c r="C10377" s="1">
        <v>43938</v>
      </c>
      <c r="D10377">
        <v>2154</v>
      </c>
      <c r="E10377">
        <v>105</v>
      </c>
      <c r="F10377">
        <v>54</v>
      </c>
      <c r="G10377">
        <v>8</v>
      </c>
      <c r="H10377">
        <v>533.96600000000001</v>
      </c>
      <c r="I10377">
        <v>26.029</v>
      </c>
      <c r="J10377">
        <v>13.385999999999999</v>
      </c>
      <c r="K10377">
        <v>1.9830000000000001</v>
      </c>
      <c r="Q10377">
        <v>4033963</v>
      </c>
      <c r="R10377">
        <v>123.655</v>
      </c>
      <c r="S10377">
        <v>37.6</v>
      </c>
      <c r="T10377">
        <v>10.864000000000001</v>
      </c>
      <c r="U10377">
        <v>6.9550000000000001</v>
      </c>
      <c r="V10377">
        <v>5189.9719999999998</v>
      </c>
      <c r="W10377">
        <v>0.2</v>
      </c>
      <c r="X10377">
        <v>408.50200000000001</v>
      </c>
      <c r="Y10377">
        <v>5.72</v>
      </c>
      <c r="Z10377" s="32">
        <v>5.9</v>
      </c>
      <c r="AA10377" s="32">
        <v>44.6</v>
      </c>
      <c r="AB10377" s="32">
        <v>86.978999999999999</v>
      </c>
      <c r="AC10377" s="32">
        <v>5.8</v>
      </c>
    </row>
    <row r="10378" spans="1:29" hidden="1" x14ac:dyDescent="0.25">
      <c r="A10378" t="s">
        <v>275</v>
      </c>
      <c r="B10378" t="s">
        <v>276</v>
      </c>
      <c r="C10378" s="1">
        <v>43939</v>
      </c>
      <c r="D10378">
        <v>2264</v>
      </c>
      <c r="E10378">
        <v>110</v>
      </c>
      <c r="F10378">
        <v>56</v>
      </c>
      <c r="G10378">
        <v>2</v>
      </c>
      <c r="H10378">
        <v>561.23500000000001</v>
      </c>
      <c r="I10378">
        <v>27.268000000000001</v>
      </c>
      <c r="J10378">
        <v>13.882</v>
      </c>
      <c r="K10378">
        <v>0.496</v>
      </c>
      <c r="Q10378">
        <v>4033963</v>
      </c>
      <c r="R10378">
        <v>123.655</v>
      </c>
      <c r="S10378">
        <v>37.6</v>
      </c>
      <c r="T10378">
        <v>10.864000000000001</v>
      </c>
      <c r="U10378">
        <v>6.9550000000000001</v>
      </c>
      <c r="V10378">
        <v>5189.9719999999998</v>
      </c>
      <c r="W10378">
        <v>0.2</v>
      </c>
      <c r="X10378">
        <v>408.50200000000001</v>
      </c>
      <c r="Y10378">
        <v>5.72</v>
      </c>
      <c r="Z10378" s="32">
        <v>5.9</v>
      </c>
      <c r="AA10378" s="32">
        <v>44.6</v>
      </c>
      <c r="AB10378" s="32">
        <v>86.978999999999999</v>
      </c>
      <c r="AC10378" s="32">
        <v>5.8</v>
      </c>
    </row>
    <row r="10379" spans="1:29" hidden="1" x14ac:dyDescent="0.25">
      <c r="A10379" t="s">
        <v>275</v>
      </c>
      <c r="B10379" t="s">
        <v>276</v>
      </c>
      <c r="C10379" s="1">
        <v>43940</v>
      </c>
      <c r="D10379">
        <v>2351</v>
      </c>
      <c r="E10379">
        <v>87</v>
      </c>
      <c r="F10379">
        <v>60</v>
      </c>
      <c r="G10379">
        <v>4</v>
      </c>
      <c r="H10379">
        <v>582.80200000000002</v>
      </c>
      <c r="I10379">
        <v>21.567</v>
      </c>
      <c r="J10379">
        <v>14.874000000000001</v>
      </c>
      <c r="K10379">
        <v>0.99199999999999999</v>
      </c>
      <c r="Q10379">
        <v>4033963</v>
      </c>
      <c r="R10379">
        <v>123.655</v>
      </c>
      <c r="S10379">
        <v>37.6</v>
      </c>
      <c r="T10379">
        <v>10.864000000000001</v>
      </c>
      <c r="U10379">
        <v>6.9550000000000001</v>
      </c>
      <c r="V10379">
        <v>5189.9719999999998</v>
      </c>
      <c r="W10379">
        <v>0.2</v>
      </c>
      <c r="X10379">
        <v>408.50200000000001</v>
      </c>
      <c r="Y10379">
        <v>5.72</v>
      </c>
      <c r="Z10379" s="32">
        <v>5.9</v>
      </c>
      <c r="AA10379" s="32">
        <v>44.6</v>
      </c>
      <c r="AB10379" s="32">
        <v>86.978999999999999</v>
      </c>
      <c r="AC10379" s="32">
        <v>5.8</v>
      </c>
    </row>
    <row r="10380" spans="1:29" hidden="1" x14ac:dyDescent="0.25">
      <c r="A10380" t="s">
        <v>275</v>
      </c>
      <c r="B10380" t="s">
        <v>276</v>
      </c>
      <c r="C10380" s="1">
        <v>43941</v>
      </c>
      <c r="D10380">
        <v>2472</v>
      </c>
      <c r="E10380">
        <v>121</v>
      </c>
      <c r="F10380">
        <v>67</v>
      </c>
      <c r="G10380">
        <v>7</v>
      </c>
      <c r="H10380">
        <v>612.79700000000003</v>
      </c>
      <c r="I10380">
        <v>29.995000000000001</v>
      </c>
      <c r="J10380">
        <v>16.609000000000002</v>
      </c>
      <c r="K10380">
        <v>1.7350000000000001</v>
      </c>
      <c r="Q10380">
        <v>4033963</v>
      </c>
      <c r="R10380">
        <v>123.655</v>
      </c>
      <c r="S10380">
        <v>37.6</v>
      </c>
      <c r="T10380">
        <v>10.864000000000001</v>
      </c>
      <c r="U10380">
        <v>6.9550000000000001</v>
      </c>
      <c r="V10380">
        <v>5189.9719999999998</v>
      </c>
      <c r="W10380">
        <v>0.2</v>
      </c>
      <c r="X10380">
        <v>408.50200000000001</v>
      </c>
      <c r="Y10380">
        <v>5.72</v>
      </c>
      <c r="Z10380" s="32">
        <v>5.9</v>
      </c>
      <c r="AA10380" s="32">
        <v>44.6</v>
      </c>
      <c r="AB10380" s="32">
        <v>86.978999999999999</v>
      </c>
      <c r="AC10380" s="32">
        <v>5.8</v>
      </c>
    </row>
    <row r="10381" spans="1:29" hidden="1" x14ac:dyDescent="0.25">
      <c r="A10381" t="s">
        <v>275</v>
      </c>
      <c r="B10381" t="s">
        <v>276</v>
      </c>
      <c r="C10381" s="1">
        <v>43942</v>
      </c>
      <c r="D10381">
        <v>2548</v>
      </c>
      <c r="E10381">
        <v>76</v>
      </c>
      <c r="F10381">
        <v>70</v>
      </c>
      <c r="G10381">
        <v>3</v>
      </c>
      <c r="H10381">
        <v>631.63699999999994</v>
      </c>
      <c r="I10381">
        <v>18.84</v>
      </c>
      <c r="J10381">
        <v>17.353000000000002</v>
      </c>
      <c r="K10381">
        <v>0.74399999999999999</v>
      </c>
      <c r="Q10381">
        <v>4033963</v>
      </c>
      <c r="R10381">
        <v>123.655</v>
      </c>
      <c r="S10381">
        <v>37.6</v>
      </c>
      <c r="T10381">
        <v>10.864000000000001</v>
      </c>
      <c r="U10381">
        <v>6.9550000000000001</v>
      </c>
      <c r="V10381">
        <v>5189.9719999999998</v>
      </c>
      <c r="W10381">
        <v>0.2</v>
      </c>
      <c r="X10381">
        <v>408.50200000000001</v>
      </c>
      <c r="Y10381">
        <v>5.72</v>
      </c>
      <c r="Z10381" s="32">
        <v>5.9</v>
      </c>
      <c r="AA10381" s="32">
        <v>44.6</v>
      </c>
      <c r="AB10381" s="32">
        <v>86.978999999999999</v>
      </c>
      <c r="AC10381" s="32">
        <v>5.8</v>
      </c>
    </row>
    <row r="10382" spans="1:29" hidden="1" x14ac:dyDescent="0.25">
      <c r="A10382" t="s">
        <v>275</v>
      </c>
      <c r="B10382" t="s">
        <v>276</v>
      </c>
      <c r="C10382" s="1">
        <v>43943</v>
      </c>
      <c r="D10382">
        <v>2614</v>
      </c>
      <c r="E10382">
        <v>66</v>
      </c>
      <c r="F10382">
        <v>73</v>
      </c>
      <c r="G10382">
        <v>3</v>
      </c>
      <c r="H10382">
        <v>647.99800000000005</v>
      </c>
      <c r="I10382">
        <v>16.361000000000001</v>
      </c>
      <c r="J10382">
        <v>18.096</v>
      </c>
      <c r="K10382">
        <v>0.74399999999999999</v>
      </c>
      <c r="Q10382">
        <v>4033963</v>
      </c>
      <c r="R10382">
        <v>123.655</v>
      </c>
      <c r="S10382">
        <v>37.6</v>
      </c>
      <c r="T10382">
        <v>10.864000000000001</v>
      </c>
      <c r="U10382">
        <v>6.9550000000000001</v>
      </c>
      <c r="V10382">
        <v>5189.9719999999998</v>
      </c>
      <c r="W10382">
        <v>0.2</v>
      </c>
      <c r="X10382">
        <v>408.50200000000001</v>
      </c>
      <c r="Y10382">
        <v>5.72</v>
      </c>
      <c r="Z10382" s="32">
        <v>5.9</v>
      </c>
      <c r="AA10382" s="32">
        <v>44.6</v>
      </c>
      <c r="AB10382" s="32">
        <v>86.978999999999999</v>
      </c>
      <c r="AC10382" s="32">
        <v>5.8</v>
      </c>
    </row>
    <row r="10383" spans="1:29" hidden="1" x14ac:dyDescent="0.25">
      <c r="A10383" t="s">
        <v>275</v>
      </c>
      <c r="B10383" t="s">
        <v>276</v>
      </c>
      <c r="C10383" s="1">
        <v>43944</v>
      </c>
      <c r="D10383">
        <v>2778</v>
      </c>
      <c r="E10383">
        <v>164</v>
      </c>
      <c r="F10383">
        <v>76</v>
      </c>
      <c r="G10383">
        <v>3</v>
      </c>
      <c r="H10383">
        <v>688.65300000000002</v>
      </c>
      <c r="I10383">
        <v>40.655000000000001</v>
      </c>
      <c r="J10383">
        <v>18.84</v>
      </c>
      <c r="K10383">
        <v>0.74399999999999999</v>
      </c>
      <c r="Q10383">
        <v>4033963</v>
      </c>
      <c r="R10383">
        <v>123.655</v>
      </c>
      <c r="S10383">
        <v>37.6</v>
      </c>
      <c r="T10383">
        <v>10.864000000000001</v>
      </c>
      <c r="U10383">
        <v>6.9550000000000001</v>
      </c>
      <c r="V10383">
        <v>5189.9719999999998</v>
      </c>
      <c r="W10383">
        <v>0.2</v>
      </c>
      <c r="X10383">
        <v>408.50200000000001</v>
      </c>
      <c r="Y10383">
        <v>5.72</v>
      </c>
      <c r="Z10383" s="32">
        <v>5.9</v>
      </c>
      <c r="AA10383" s="32">
        <v>44.6</v>
      </c>
      <c r="AB10383" s="32">
        <v>86.978999999999999</v>
      </c>
      <c r="AC10383" s="32">
        <v>5.8</v>
      </c>
    </row>
    <row r="10384" spans="1:29" hidden="1" x14ac:dyDescent="0.25">
      <c r="A10384" t="s">
        <v>275</v>
      </c>
      <c r="B10384" t="s">
        <v>276</v>
      </c>
      <c r="C10384" s="1">
        <v>43945</v>
      </c>
      <c r="D10384">
        <v>2926</v>
      </c>
      <c r="E10384">
        <v>148</v>
      </c>
      <c r="F10384">
        <v>80</v>
      </c>
      <c r="G10384">
        <v>4</v>
      </c>
      <c r="H10384">
        <v>725.34100000000001</v>
      </c>
      <c r="I10384">
        <v>36.688000000000002</v>
      </c>
      <c r="J10384">
        <v>19.832000000000001</v>
      </c>
      <c r="K10384">
        <v>0.99199999999999999</v>
      </c>
      <c r="Q10384">
        <v>4033963</v>
      </c>
      <c r="R10384">
        <v>123.655</v>
      </c>
      <c r="S10384">
        <v>37.6</v>
      </c>
      <c r="T10384">
        <v>10.864000000000001</v>
      </c>
      <c r="U10384">
        <v>6.9550000000000001</v>
      </c>
      <c r="V10384">
        <v>5189.9719999999998</v>
      </c>
      <c r="W10384">
        <v>0.2</v>
      </c>
      <c r="X10384">
        <v>408.50200000000001</v>
      </c>
      <c r="Y10384">
        <v>5.72</v>
      </c>
      <c r="Z10384" s="32">
        <v>5.9</v>
      </c>
      <c r="AA10384" s="32">
        <v>44.6</v>
      </c>
      <c r="AB10384" s="32">
        <v>86.978999999999999</v>
      </c>
      <c r="AC10384" s="32">
        <v>5.8</v>
      </c>
    </row>
    <row r="10385" spans="1:29" hidden="1" x14ac:dyDescent="0.25">
      <c r="A10385" t="s">
        <v>275</v>
      </c>
      <c r="B10385" t="s">
        <v>276</v>
      </c>
      <c r="C10385" s="1">
        <v>43946</v>
      </c>
      <c r="D10385">
        <v>3110</v>
      </c>
      <c r="E10385">
        <v>184</v>
      </c>
      <c r="F10385">
        <v>87</v>
      </c>
      <c r="G10385">
        <v>7</v>
      </c>
      <c r="H10385">
        <v>770.95399999999995</v>
      </c>
      <c r="I10385">
        <v>45.613</v>
      </c>
      <c r="J10385">
        <v>21.567</v>
      </c>
      <c r="K10385">
        <v>1.7350000000000001</v>
      </c>
      <c r="Q10385">
        <v>4033963</v>
      </c>
      <c r="R10385">
        <v>123.655</v>
      </c>
      <c r="S10385">
        <v>37.6</v>
      </c>
      <c r="T10385">
        <v>10.864000000000001</v>
      </c>
      <c r="U10385">
        <v>6.9550000000000001</v>
      </c>
      <c r="V10385">
        <v>5189.9719999999998</v>
      </c>
      <c r="W10385">
        <v>0.2</v>
      </c>
      <c r="X10385">
        <v>408.50200000000001</v>
      </c>
      <c r="Y10385">
        <v>5.72</v>
      </c>
      <c r="Z10385" s="32">
        <v>5.9</v>
      </c>
      <c r="AA10385" s="32">
        <v>44.6</v>
      </c>
      <c r="AB10385" s="32">
        <v>86.978999999999999</v>
      </c>
      <c r="AC10385" s="32">
        <v>5.8</v>
      </c>
    </row>
    <row r="10386" spans="1:29" hidden="1" x14ac:dyDescent="0.25">
      <c r="A10386" t="s">
        <v>275</v>
      </c>
      <c r="B10386" t="s">
        <v>276</v>
      </c>
      <c r="C10386" s="1">
        <v>43947</v>
      </c>
      <c r="D10386">
        <v>3304</v>
      </c>
      <c r="E10386">
        <v>194</v>
      </c>
      <c r="F10386">
        <v>94</v>
      </c>
      <c r="G10386">
        <v>7</v>
      </c>
      <c r="H10386">
        <v>819.04600000000005</v>
      </c>
      <c r="I10386">
        <v>48.091999999999999</v>
      </c>
      <c r="J10386">
        <v>23.302</v>
      </c>
      <c r="K10386">
        <v>1.7350000000000001</v>
      </c>
      <c r="Q10386">
        <v>4033963</v>
      </c>
      <c r="R10386">
        <v>123.655</v>
      </c>
      <c r="S10386">
        <v>37.6</v>
      </c>
      <c r="T10386">
        <v>10.864000000000001</v>
      </c>
      <c r="U10386">
        <v>6.9550000000000001</v>
      </c>
      <c r="V10386">
        <v>5189.9719999999998</v>
      </c>
      <c r="W10386">
        <v>0.2</v>
      </c>
      <c r="X10386">
        <v>408.50200000000001</v>
      </c>
      <c r="Y10386">
        <v>5.72</v>
      </c>
      <c r="Z10386" s="32">
        <v>5.9</v>
      </c>
      <c r="AA10386" s="32">
        <v>44.6</v>
      </c>
      <c r="AB10386" s="32">
        <v>86.978999999999999</v>
      </c>
      <c r="AC10386" s="32">
        <v>5.8</v>
      </c>
    </row>
    <row r="10387" spans="1:29" hidden="1" x14ac:dyDescent="0.25">
      <c r="A10387" t="s">
        <v>275</v>
      </c>
      <c r="B10387" t="s">
        <v>276</v>
      </c>
      <c r="C10387" s="1">
        <v>43948</v>
      </c>
      <c r="D10387">
        <v>3408</v>
      </c>
      <c r="E10387">
        <v>104</v>
      </c>
      <c r="F10387">
        <v>96</v>
      </c>
      <c r="G10387">
        <v>2</v>
      </c>
      <c r="H10387">
        <v>844.827</v>
      </c>
      <c r="I10387">
        <v>25.780999999999999</v>
      </c>
      <c r="J10387">
        <v>23.797999999999998</v>
      </c>
      <c r="K10387">
        <v>0.496</v>
      </c>
      <c r="Q10387">
        <v>4033963</v>
      </c>
      <c r="R10387">
        <v>123.655</v>
      </c>
      <c r="S10387">
        <v>37.6</v>
      </c>
      <c r="T10387">
        <v>10.864000000000001</v>
      </c>
      <c r="U10387">
        <v>6.9550000000000001</v>
      </c>
      <c r="V10387">
        <v>5189.9719999999998</v>
      </c>
      <c r="W10387">
        <v>0.2</v>
      </c>
      <c r="X10387">
        <v>408.50200000000001</v>
      </c>
      <c r="Y10387">
        <v>5.72</v>
      </c>
      <c r="Z10387" s="32">
        <v>5.9</v>
      </c>
      <c r="AA10387" s="32">
        <v>44.6</v>
      </c>
      <c r="AB10387" s="32">
        <v>86.978999999999999</v>
      </c>
      <c r="AC10387" s="32">
        <v>5.8</v>
      </c>
    </row>
    <row r="10388" spans="1:29" hidden="1" x14ac:dyDescent="0.25">
      <c r="A10388" t="s">
        <v>275</v>
      </c>
      <c r="B10388" t="s">
        <v>276</v>
      </c>
      <c r="C10388" s="1">
        <v>43949</v>
      </c>
      <c r="D10388">
        <v>3481</v>
      </c>
      <c r="E10388">
        <v>73</v>
      </c>
      <c r="F10388">
        <v>102</v>
      </c>
      <c r="G10388">
        <v>6</v>
      </c>
      <c r="H10388">
        <v>862.923</v>
      </c>
      <c r="I10388">
        <v>18.096</v>
      </c>
      <c r="J10388">
        <v>25.285</v>
      </c>
      <c r="K10388">
        <v>1.4870000000000001</v>
      </c>
      <c r="Q10388">
        <v>4033963</v>
      </c>
      <c r="R10388">
        <v>123.655</v>
      </c>
      <c r="S10388">
        <v>37.6</v>
      </c>
      <c r="T10388">
        <v>10.864000000000001</v>
      </c>
      <c r="U10388">
        <v>6.9550000000000001</v>
      </c>
      <c r="V10388">
        <v>5189.9719999999998</v>
      </c>
      <c r="W10388">
        <v>0.2</v>
      </c>
      <c r="X10388">
        <v>408.50200000000001</v>
      </c>
      <c r="Y10388">
        <v>5.72</v>
      </c>
      <c r="Z10388" s="32">
        <v>5.9</v>
      </c>
      <c r="AA10388" s="32">
        <v>44.6</v>
      </c>
      <c r="AB10388" s="32">
        <v>86.978999999999999</v>
      </c>
      <c r="AC10388" s="32">
        <v>5.8</v>
      </c>
    </row>
    <row r="10389" spans="1:29" hidden="1" x14ac:dyDescent="0.25">
      <c r="A10389" t="s">
        <v>275</v>
      </c>
      <c r="B10389" t="s">
        <v>276</v>
      </c>
      <c r="C10389" s="1">
        <v>43950</v>
      </c>
      <c r="D10389">
        <v>3638</v>
      </c>
      <c r="E10389">
        <v>157</v>
      </c>
      <c r="F10389">
        <v>107</v>
      </c>
      <c r="G10389">
        <v>5</v>
      </c>
      <c r="H10389">
        <v>901.84299999999996</v>
      </c>
      <c r="I10389">
        <v>38.92</v>
      </c>
      <c r="J10389">
        <v>26.524999999999999</v>
      </c>
      <c r="K10389">
        <v>1.2390000000000001</v>
      </c>
      <c r="Q10389">
        <v>4033963</v>
      </c>
      <c r="R10389">
        <v>123.655</v>
      </c>
      <c r="S10389">
        <v>37.6</v>
      </c>
      <c r="T10389">
        <v>10.864000000000001</v>
      </c>
      <c r="U10389">
        <v>6.9550000000000001</v>
      </c>
      <c r="V10389">
        <v>5189.9719999999998</v>
      </c>
      <c r="W10389">
        <v>0.2</v>
      </c>
      <c r="X10389">
        <v>408.50200000000001</v>
      </c>
      <c r="Y10389">
        <v>5.72</v>
      </c>
      <c r="Z10389" s="32">
        <v>5.9</v>
      </c>
      <c r="AA10389" s="32">
        <v>44.6</v>
      </c>
      <c r="AB10389" s="32">
        <v>86.978999999999999</v>
      </c>
      <c r="AC10389" s="32">
        <v>5.8</v>
      </c>
    </row>
    <row r="10390" spans="1:29" hidden="1" x14ac:dyDescent="0.25">
      <c r="A10390" t="s">
        <v>275</v>
      </c>
      <c r="B10390" t="s">
        <v>276</v>
      </c>
      <c r="C10390" s="1">
        <v>43951</v>
      </c>
      <c r="D10390">
        <v>3771</v>
      </c>
      <c r="E10390">
        <v>133</v>
      </c>
      <c r="F10390">
        <v>111</v>
      </c>
      <c r="G10390">
        <v>4</v>
      </c>
      <c r="H10390">
        <v>934.81299999999999</v>
      </c>
      <c r="I10390">
        <v>32.97</v>
      </c>
      <c r="J10390">
        <v>27.515999999999998</v>
      </c>
      <c r="K10390">
        <v>0.99199999999999999</v>
      </c>
      <c r="Q10390">
        <v>4033963</v>
      </c>
      <c r="R10390">
        <v>123.655</v>
      </c>
      <c r="S10390">
        <v>37.6</v>
      </c>
      <c r="T10390">
        <v>10.864000000000001</v>
      </c>
      <c r="U10390">
        <v>6.9550000000000001</v>
      </c>
      <c r="V10390">
        <v>5189.9719999999998</v>
      </c>
      <c r="W10390">
        <v>0.2</v>
      </c>
      <c r="X10390">
        <v>408.50200000000001</v>
      </c>
      <c r="Y10390">
        <v>5.72</v>
      </c>
      <c r="Z10390" s="32">
        <v>5.9</v>
      </c>
      <c r="AA10390" s="32">
        <v>44.6</v>
      </c>
      <c r="AB10390" s="32">
        <v>86.978999999999999</v>
      </c>
      <c r="AC10390" s="32">
        <v>5.8</v>
      </c>
    </row>
    <row r="10391" spans="1:29" hidden="1" x14ac:dyDescent="0.25">
      <c r="A10391" t="s">
        <v>275</v>
      </c>
      <c r="B10391" t="s">
        <v>276</v>
      </c>
      <c r="C10391" s="1">
        <v>43952</v>
      </c>
      <c r="D10391">
        <v>3897</v>
      </c>
      <c r="E10391">
        <v>126</v>
      </c>
      <c r="F10391">
        <v>119</v>
      </c>
      <c r="G10391">
        <v>8</v>
      </c>
      <c r="H10391">
        <v>966.048</v>
      </c>
      <c r="I10391">
        <v>31.234999999999999</v>
      </c>
      <c r="J10391">
        <v>29.5</v>
      </c>
      <c r="K10391">
        <v>1.9830000000000001</v>
      </c>
      <c r="Q10391">
        <v>4033963</v>
      </c>
      <c r="R10391">
        <v>123.655</v>
      </c>
      <c r="S10391">
        <v>37.6</v>
      </c>
      <c r="T10391">
        <v>10.864000000000001</v>
      </c>
      <c r="U10391">
        <v>6.9550000000000001</v>
      </c>
      <c r="V10391">
        <v>5189.9719999999998</v>
      </c>
      <c r="W10391">
        <v>0.2</v>
      </c>
      <c r="X10391">
        <v>408.50200000000001</v>
      </c>
      <c r="Y10391">
        <v>5.72</v>
      </c>
      <c r="Z10391" s="32">
        <v>5.9</v>
      </c>
      <c r="AA10391" s="32">
        <v>44.6</v>
      </c>
      <c r="AB10391" s="32">
        <v>86.978999999999999</v>
      </c>
      <c r="AC10391" s="32">
        <v>5.8</v>
      </c>
    </row>
    <row r="10392" spans="1:29" hidden="1" x14ac:dyDescent="0.25">
      <c r="A10392" t="s">
        <v>275</v>
      </c>
      <c r="B10392" t="s">
        <v>276</v>
      </c>
      <c r="C10392" s="1">
        <v>43953</v>
      </c>
      <c r="D10392">
        <v>3980</v>
      </c>
      <c r="E10392">
        <v>83</v>
      </c>
      <c r="F10392">
        <v>122</v>
      </c>
      <c r="G10392">
        <v>3</v>
      </c>
      <c r="H10392">
        <v>986.62300000000005</v>
      </c>
      <c r="I10392">
        <v>20.574999999999999</v>
      </c>
      <c r="J10392">
        <v>30.242999999999999</v>
      </c>
      <c r="K10392">
        <v>0.74399999999999999</v>
      </c>
      <c r="Q10392">
        <v>4033963</v>
      </c>
      <c r="R10392">
        <v>123.655</v>
      </c>
      <c r="S10392">
        <v>37.6</v>
      </c>
      <c r="T10392">
        <v>10.864000000000001</v>
      </c>
      <c r="U10392">
        <v>6.9550000000000001</v>
      </c>
      <c r="V10392">
        <v>5189.9719999999998</v>
      </c>
      <c r="W10392">
        <v>0.2</v>
      </c>
      <c r="X10392">
        <v>408.50200000000001</v>
      </c>
      <c r="Y10392">
        <v>5.72</v>
      </c>
      <c r="Z10392" s="32">
        <v>5.9</v>
      </c>
      <c r="AA10392" s="32">
        <v>44.6</v>
      </c>
      <c r="AB10392" s="32">
        <v>86.978999999999999</v>
      </c>
      <c r="AC10392" s="32">
        <v>5.8</v>
      </c>
    </row>
    <row r="10393" spans="1:29" hidden="1" x14ac:dyDescent="0.25">
      <c r="A10393" t="s">
        <v>275</v>
      </c>
      <c r="B10393" t="s">
        <v>276</v>
      </c>
      <c r="C10393" s="1">
        <v>43954</v>
      </c>
      <c r="D10393">
        <v>4052</v>
      </c>
      <c r="E10393">
        <v>72</v>
      </c>
      <c r="F10393">
        <v>124</v>
      </c>
      <c r="G10393">
        <v>2</v>
      </c>
      <c r="H10393">
        <v>1004.471</v>
      </c>
      <c r="I10393">
        <v>17.847999999999999</v>
      </c>
      <c r="J10393">
        <v>30.739000000000001</v>
      </c>
      <c r="K10393">
        <v>0.496</v>
      </c>
      <c r="Q10393">
        <v>4033963</v>
      </c>
      <c r="R10393">
        <v>123.655</v>
      </c>
      <c r="S10393">
        <v>37.6</v>
      </c>
      <c r="T10393">
        <v>10.864000000000001</v>
      </c>
      <c r="U10393">
        <v>6.9550000000000001</v>
      </c>
      <c r="V10393">
        <v>5189.9719999999998</v>
      </c>
      <c r="W10393">
        <v>0.2</v>
      </c>
      <c r="X10393">
        <v>408.50200000000001</v>
      </c>
      <c r="Y10393">
        <v>5.72</v>
      </c>
      <c r="Z10393" s="32">
        <v>5.9</v>
      </c>
      <c r="AA10393" s="32">
        <v>44.6</v>
      </c>
      <c r="AB10393" s="32">
        <v>86.978999999999999</v>
      </c>
      <c r="AC10393" s="32">
        <v>5.8</v>
      </c>
    </row>
    <row r="10394" spans="1:29" hidden="1" x14ac:dyDescent="0.25">
      <c r="A10394" t="s">
        <v>275</v>
      </c>
      <c r="B10394" t="s">
        <v>276</v>
      </c>
      <c r="C10394" s="1">
        <v>43955</v>
      </c>
      <c r="D10394">
        <v>4121</v>
      </c>
      <c r="E10394">
        <v>69</v>
      </c>
      <c r="F10394">
        <v>125</v>
      </c>
      <c r="G10394">
        <v>1</v>
      </c>
      <c r="H10394">
        <v>1021.576</v>
      </c>
      <c r="I10394">
        <v>17.105</v>
      </c>
      <c r="J10394">
        <v>30.986999999999998</v>
      </c>
      <c r="K10394">
        <v>0.248</v>
      </c>
      <c r="Q10394">
        <v>4033963</v>
      </c>
      <c r="R10394">
        <v>123.655</v>
      </c>
      <c r="S10394">
        <v>37.6</v>
      </c>
      <c r="T10394">
        <v>10.864000000000001</v>
      </c>
      <c r="U10394">
        <v>6.9550000000000001</v>
      </c>
      <c r="V10394">
        <v>5189.9719999999998</v>
      </c>
      <c r="W10394">
        <v>0.2</v>
      </c>
      <c r="X10394">
        <v>408.50200000000001</v>
      </c>
      <c r="Y10394">
        <v>5.72</v>
      </c>
      <c r="Z10394" s="32">
        <v>5.9</v>
      </c>
      <c r="AA10394" s="32">
        <v>44.6</v>
      </c>
      <c r="AB10394" s="32">
        <v>86.978999999999999</v>
      </c>
      <c r="AC10394" s="32">
        <v>5.8</v>
      </c>
    </row>
    <row r="10395" spans="1:29" hidden="1" x14ac:dyDescent="0.25">
      <c r="A10395" t="s">
        <v>275</v>
      </c>
      <c r="B10395" t="s">
        <v>276</v>
      </c>
      <c r="C10395" s="1">
        <v>43956</v>
      </c>
      <c r="D10395">
        <v>4248</v>
      </c>
      <c r="E10395">
        <v>127</v>
      </c>
      <c r="F10395">
        <v>132</v>
      </c>
      <c r="G10395">
        <v>7</v>
      </c>
      <c r="H10395">
        <v>1053.059</v>
      </c>
      <c r="I10395">
        <v>31.483000000000001</v>
      </c>
      <c r="J10395">
        <v>32.722000000000001</v>
      </c>
      <c r="K10395">
        <v>1.7350000000000001</v>
      </c>
      <c r="Q10395">
        <v>4033963</v>
      </c>
      <c r="R10395">
        <v>123.655</v>
      </c>
      <c r="S10395">
        <v>37.6</v>
      </c>
      <c r="T10395">
        <v>10.864000000000001</v>
      </c>
      <c r="U10395">
        <v>6.9550000000000001</v>
      </c>
      <c r="V10395">
        <v>5189.9719999999998</v>
      </c>
      <c r="W10395">
        <v>0.2</v>
      </c>
      <c r="X10395">
        <v>408.50200000000001</v>
      </c>
      <c r="Y10395">
        <v>5.72</v>
      </c>
      <c r="Z10395" s="32">
        <v>5.9</v>
      </c>
      <c r="AA10395" s="32">
        <v>44.6</v>
      </c>
      <c r="AB10395" s="32">
        <v>86.978999999999999</v>
      </c>
      <c r="AC10395" s="32">
        <v>5.8</v>
      </c>
    </row>
    <row r="10396" spans="1:29" hidden="1" x14ac:dyDescent="0.25">
      <c r="A10396" t="s">
        <v>275</v>
      </c>
      <c r="B10396" t="s">
        <v>276</v>
      </c>
      <c r="C10396" s="1">
        <v>43957</v>
      </c>
      <c r="D10396">
        <v>4363</v>
      </c>
      <c r="E10396">
        <v>115</v>
      </c>
      <c r="F10396">
        <v>136</v>
      </c>
      <c r="G10396">
        <v>4</v>
      </c>
      <c r="H10396">
        <v>1081.567</v>
      </c>
      <c r="I10396">
        <v>28.507999999999999</v>
      </c>
      <c r="J10396">
        <v>33.713999999999999</v>
      </c>
      <c r="K10396">
        <v>0.99199999999999999</v>
      </c>
      <c r="Q10396">
        <v>4033963</v>
      </c>
      <c r="R10396">
        <v>123.655</v>
      </c>
      <c r="S10396">
        <v>37.6</v>
      </c>
      <c r="T10396">
        <v>10.864000000000001</v>
      </c>
      <c r="U10396">
        <v>6.9550000000000001</v>
      </c>
      <c r="V10396">
        <v>5189.9719999999998</v>
      </c>
      <c r="W10396">
        <v>0.2</v>
      </c>
      <c r="X10396">
        <v>408.50200000000001</v>
      </c>
      <c r="Y10396">
        <v>5.72</v>
      </c>
      <c r="Z10396" s="32">
        <v>5.9</v>
      </c>
      <c r="AA10396" s="32">
        <v>44.6</v>
      </c>
      <c r="AB10396" s="32">
        <v>86.978999999999999</v>
      </c>
      <c r="AC10396" s="32">
        <v>5.8</v>
      </c>
    </row>
    <row r="10397" spans="1:29" hidden="1" x14ac:dyDescent="0.25">
      <c r="A10397" t="s">
        <v>275</v>
      </c>
      <c r="B10397" t="s">
        <v>276</v>
      </c>
      <c r="C10397" s="1">
        <v>43958</v>
      </c>
      <c r="D10397">
        <v>4476</v>
      </c>
      <c r="E10397">
        <v>113</v>
      </c>
      <c r="F10397">
        <v>143</v>
      </c>
      <c r="G10397">
        <v>7</v>
      </c>
      <c r="H10397">
        <v>1109.579</v>
      </c>
      <c r="I10397">
        <v>28.012</v>
      </c>
      <c r="J10397">
        <v>35.448999999999998</v>
      </c>
      <c r="K10397">
        <v>1.7350000000000001</v>
      </c>
      <c r="Q10397">
        <v>4033963</v>
      </c>
      <c r="R10397">
        <v>123.655</v>
      </c>
      <c r="S10397">
        <v>37.6</v>
      </c>
      <c r="T10397">
        <v>10.864000000000001</v>
      </c>
      <c r="U10397">
        <v>6.9550000000000001</v>
      </c>
      <c r="V10397">
        <v>5189.9719999999998</v>
      </c>
      <c r="W10397">
        <v>0.2</v>
      </c>
      <c r="X10397">
        <v>408.50200000000001</v>
      </c>
      <c r="Y10397">
        <v>5.72</v>
      </c>
      <c r="Z10397" s="32">
        <v>5.9</v>
      </c>
      <c r="AA10397" s="32">
        <v>44.6</v>
      </c>
      <c r="AB10397" s="32">
        <v>86.978999999999999</v>
      </c>
      <c r="AC10397" s="32">
        <v>5.8</v>
      </c>
    </row>
    <row r="10398" spans="1:29" hidden="1" x14ac:dyDescent="0.25">
      <c r="A10398" t="s">
        <v>275</v>
      </c>
      <c r="B10398" t="s">
        <v>276</v>
      </c>
      <c r="C10398" s="1">
        <v>43959</v>
      </c>
      <c r="D10398">
        <v>4605</v>
      </c>
      <c r="E10398">
        <v>129</v>
      </c>
      <c r="F10398">
        <v>145</v>
      </c>
      <c r="G10398">
        <v>2</v>
      </c>
      <c r="H10398">
        <v>1141.557</v>
      </c>
      <c r="I10398">
        <v>31.978000000000002</v>
      </c>
      <c r="J10398">
        <v>35.945</v>
      </c>
      <c r="K10398">
        <v>0.496</v>
      </c>
      <c r="Q10398">
        <v>4033963</v>
      </c>
      <c r="R10398">
        <v>123.655</v>
      </c>
      <c r="S10398">
        <v>37.6</v>
      </c>
      <c r="T10398">
        <v>10.864000000000001</v>
      </c>
      <c r="U10398">
        <v>6.9550000000000001</v>
      </c>
      <c r="V10398">
        <v>5189.9719999999998</v>
      </c>
      <c r="W10398">
        <v>0.2</v>
      </c>
      <c r="X10398">
        <v>408.50200000000001</v>
      </c>
      <c r="Y10398">
        <v>5.72</v>
      </c>
      <c r="Z10398" s="32">
        <v>5.9</v>
      </c>
      <c r="AA10398" s="32">
        <v>44.6</v>
      </c>
      <c r="AB10398" s="32">
        <v>86.978999999999999</v>
      </c>
      <c r="AC10398" s="32">
        <v>5.8</v>
      </c>
    </row>
    <row r="10399" spans="1:29" hidden="1" x14ac:dyDescent="0.25">
      <c r="A10399" t="s">
        <v>275</v>
      </c>
      <c r="B10399" t="s">
        <v>276</v>
      </c>
      <c r="C10399" s="1">
        <v>43960</v>
      </c>
      <c r="D10399">
        <v>4728</v>
      </c>
      <c r="E10399">
        <v>123</v>
      </c>
      <c r="F10399">
        <v>152</v>
      </c>
      <c r="G10399">
        <v>7</v>
      </c>
      <c r="H10399">
        <v>1172.048</v>
      </c>
      <c r="I10399">
        <v>30.491</v>
      </c>
      <c r="J10399">
        <v>37.68</v>
      </c>
      <c r="K10399">
        <v>1.7350000000000001</v>
      </c>
      <c r="Q10399">
        <v>4033963</v>
      </c>
      <c r="R10399">
        <v>123.655</v>
      </c>
      <c r="S10399">
        <v>37.6</v>
      </c>
      <c r="T10399">
        <v>10.864000000000001</v>
      </c>
      <c r="U10399">
        <v>6.9550000000000001</v>
      </c>
      <c r="V10399">
        <v>5189.9719999999998</v>
      </c>
      <c r="W10399">
        <v>0.2</v>
      </c>
      <c r="X10399">
        <v>408.50200000000001</v>
      </c>
      <c r="Y10399">
        <v>5.72</v>
      </c>
      <c r="Z10399" s="32">
        <v>5.9</v>
      </c>
      <c r="AA10399" s="32">
        <v>44.6</v>
      </c>
      <c r="AB10399" s="32">
        <v>86.978999999999999</v>
      </c>
      <c r="AC10399" s="32">
        <v>5.8</v>
      </c>
    </row>
    <row r="10400" spans="1:29" hidden="1" x14ac:dyDescent="0.25">
      <c r="A10400" t="s">
        <v>275</v>
      </c>
      <c r="B10400" t="s">
        <v>276</v>
      </c>
      <c r="C10400" s="1">
        <v>43961</v>
      </c>
      <c r="D10400">
        <v>4867</v>
      </c>
      <c r="E10400">
        <v>139</v>
      </c>
      <c r="F10400">
        <v>161</v>
      </c>
      <c r="G10400">
        <v>9</v>
      </c>
      <c r="H10400">
        <v>1206.5060000000001</v>
      </c>
      <c r="I10400">
        <v>34.457000000000001</v>
      </c>
      <c r="J10400">
        <v>39.911000000000001</v>
      </c>
      <c r="K10400">
        <v>2.2309999999999999</v>
      </c>
      <c r="Q10400">
        <v>4033963</v>
      </c>
      <c r="R10400">
        <v>123.655</v>
      </c>
      <c r="S10400">
        <v>37.6</v>
      </c>
      <c r="T10400">
        <v>10.864000000000001</v>
      </c>
      <c r="U10400">
        <v>6.9550000000000001</v>
      </c>
      <c r="V10400">
        <v>5189.9719999999998</v>
      </c>
      <c r="W10400">
        <v>0.2</v>
      </c>
      <c r="X10400">
        <v>408.50200000000001</v>
      </c>
      <c r="Y10400">
        <v>5.72</v>
      </c>
      <c r="Z10400" s="32">
        <v>5.9</v>
      </c>
      <c r="AA10400" s="32">
        <v>44.6</v>
      </c>
      <c r="AB10400" s="32">
        <v>86.978999999999999</v>
      </c>
      <c r="AC10400" s="32">
        <v>5.8</v>
      </c>
    </row>
    <row r="10401" spans="1:29" hidden="1" x14ac:dyDescent="0.25">
      <c r="A10401" t="s">
        <v>275</v>
      </c>
      <c r="B10401" t="s">
        <v>276</v>
      </c>
      <c r="C10401" s="1">
        <v>43962</v>
      </c>
      <c r="D10401">
        <v>4927</v>
      </c>
      <c r="E10401">
        <v>60</v>
      </c>
      <c r="F10401">
        <v>169</v>
      </c>
      <c r="G10401">
        <v>8</v>
      </c>
      <c r="H10401">
        <v>1221.3800000000001</v>
      </c>
      <c r="I10401">
        <v>14.874000000000001</v>
      </c>
      <c r="J10401">
        <v>41.893999999999998</v>
      </c>
      <c r="K10401">
        <v>1.9830000000000001</v>
      </c>
      <c r="Q10401">
        <v>4033963</v>
      </c>
      <c r="R10401">
        <v>123.655</v>
      </c>
      <c r="S10401">
        <v>37.6</v>
      </c>
      <c r="T10401">
        <v>10.864000000000001</v>
      </c>
      <c r="U10401">
        <v>6.9550000000000001</v>
      </c>
      <c r="V10401">
        <v>5189.9719999999998</v>
      </c>
      <c r="W10401">
        <v>0.2</v>
      </c>
      <c r="X10401">
        <v>408.50200000000001</v>
      </c>
      <c r="Y10401">
        <v>5.72</v>
      </c>
      <c r="Z10401" s="32">
        <v>5.9</v>
      </c>
      <c r="AA10401" s="32">
        <v>44.6</v>
      </c>
      <c r="AB10401" s="32">
        <v>86.978999999999999</v>
      </c>
      <c r="AC10401" s="32">
        <v>5.8</v>
      </c>
    </row>
    <row r="10402" spans="1:29" hidden="1" x14ac:dyDescent="0.25">
      <c r="A10402" t="s">
        <v>275</v>
      </c>
      <c r="B10402" t="s">
        <v>276</v>
      </c>
      <c r="C10402" s="1">
        <v>43963</v>
      </c>
      <c r="D10402">
        <v>4995</v>
      </c>
      <c r="E10402">
        <v>68</v>
      </c>
      <c r="F10402">
        <v>175</v>
      </c>
      <c r="G10402">
        <v>6</v>
      </c>
      <c r="H10402">
        <v>1238.2360000000001</v>
      </c>
      <c r="I10402">
        <v>16.856999999999999</v>
      </c>
      <c r="J10402">
        <v>43.381999999999998</v>
      </c>
      <c r="K10402">
        <v>1.4870000000000001</v>
      </c>
      <c r="Q10402">
        <v>4033963</v>
      </c>
      <c r="R10402">
        <v>123.655</v>
      </c>
      <c r="S10402">
        <v>37.6</v>
      </c>
      <c r="T10402">
        <v>10.864000000000001</v>
      </c>
      <c r="U10402">
        <v>6.9550000000000001</v>
      </c>
      <c r="V10402">
        <v>5189.9719999999998</v>
      </c>
      <c r="W10402">
        <v>0.2</v>
      </c>
      <c r="X10402">
        <v>408.50200000000001</v>
      </c>
      <c r="Y10402">
        <v>5.72</v>
      </c>
      <c r="Z10402" s="32">
        <v>5.9</v>
      </c>
      <c r="AA10402" s="32">
        <v>44.6</v>
      </c>
      <c r="AB10402" s="32">
        <v>86.978999999999999</v>
      </c>
      <c r="AC10402" s="32">
        <v>5.8</v>
      </c>
    </row>
    <row r="10403" spans="1:29" hidden="1" x14ac:dyDescent="0.25">
      <c r="A10403" t="s">
        <v>275</v>
      </c>
      <c r="B10403" t="s">
        <v>276</v>
      </c>
      <c r="C10403" s="1">
        <v>43964</v>
      </c>
      <c r="D10403">
        <v>5154</v>
      </c>
      <c r="E10403">
        <v>159</v>
      </c>
      <c r="F10403">
        <v>182</v>
      </c>
      <c r="G10403">
        <v>7</v>
      </c>
      <c r="H10403">
        <v>1277.652</v>
      </c>
      <c r="I10403">
        <v>39.414999999999999</v>
      </c>
      <c r="J10403">
        <v>45.116999999999997</v>
      </c>
      <c r="K10403">
        <v>1.7350000000000001</v>
      </c>
      <c r="Q10403">
        <v>4033963</v>
      </c>
      <c r="R10403">
        <v>123.655</v>
      </c>
      <c r="S10403">
        <v>37.6</v>
      </c>
      <c r="T10403">
        <v>10.864000000000001</v>
      </c>
      <c r="U10403">
        <v>6.9550000000000001</v>
      </c>
      <c r="V10403">
        <v>5189.9719999999998</v>
      </c>
      <c r="W10403">
        <v>0.2</v>
      </c>
      <c r="X10403">
        <v>408.50200000000001</v>
      </c>
      <c r="Y10403">
        <v>5.72</v>
      </c>
      <c r="Z10403" s="32">
        <v>5.9</v>
      </c>
      <c r="AA10403" s="32">
        <v>44.6</v>
      </c>
      <c r="AB10403" s="32">
        <v>86.978999999999999</v>
      </c>
      <c r="AC10403" s="32">
        <v>5.8</v>
      </c>
    </row>
    <row r="10404" spans="1:29" hidden="1" x14ac:dyDescent="0.25">
      <c r="A10404" t="s">
        <v>275</v>
      </c>
      <c r="B10404" t="s">
        <v>276</v>
      </c>
      <c r="C10404" s="1">
        <v>43965</v>
      </c>
      <c r="D10404">
        <v>5406</v>
      </c>
      <c r="E10404">
        <v>252</v>
      </c>
      <c r="F10404">
        <v>199</v>
      </c>
      <c r="G10404">
        <v>17</v>
      </c>
      <c r="H10404">
        <v>1340.1210000000001</v>
      </c>
      <c r="I10404">
        <v>62.47</v>
      </c>
      <c r="J10404">
        <v>49.331000000000003</v>
      </c>
      <c r="K10404">
        <v>4.2140000000000004</v>
      </c>
      <c r="Q10404">
        <v>4033963</v>
      </c>
      <c r="R10404">
        <v>123.655</v>
      </c>
      <c r="S10404">
        <v>37.6</v>
      </c>
      <c r="T10404">
        <v>10.864000000000001</v>
      </c>
      <c r="U10404">
        <v>6.9550000000000001</v>
      </c>
      <c r="V10404">
        <v>5189.9719999999998</v>
      </c>
      <c r="W10404">
        <v>0.2</v>
      </c>
      <c r="X10404">
        <v>408.50200000000001</v>
      </c>
      <c r="Y10404">
        <v>5.72</v>
      </c>
      <c r="Z10404" s="32">
        <v>5.9</v>
      </c>
      <c r="AA10404" s="32">
        <v>44.6</v>
      </c>
      <c r="AB10404" s="32">
        <v>86.978999999999999</v>
      </c>
      <c r="AC10404" s="32">
        <v>5.8</v>
      </c>
    </row>
    <row r="10405" spans="1:29" hidden="1" x14ac:dyDescent="0.25">
      <c r="A10405" t="s">
        <v>277</v>
      </c>
      <c r="B10405" t="s">
        <v>278</v>
      </c>
      <c r="C10405" s="1">
        <v>43911</v>
      </c>
      <c r="D10405">
        <v>3</v>
      </c>
      <c r="E10405">
        <v>3</v>
      </c>
      <c r="F10405">
        <v>0</v>
      </c>
      <c r="G10405">
        <v>0</v>
      </c>
      <c r="H10405">
        <v>0.108</v>
      </c>
      <c r="I10405">
        <v>0.108</v>
      </c>
      <c r="J10405">
        <v>0</v>
      </c>
      <c r="K10405">
        <v>0</v>
      </c>
      <c r="Q10405">
        <v>27691019</v>
      </c>
      <c r="R10405">
        <v>43.951000000000001</v>
      </c>
      <c r="S10405">
        <v>19.600000000000001</v>
      </c>
      <c r="T10405">
        <v>2.9289999999999998</v>
      </c>
      <c r="U10405">
        <v>1.6859999999999999</v>
      </c>
      <c r="V10405">
        <v>1416.44</v>
      </c>
      <c r="W10405">
        <v>77.599999999999994</v>
      </c>
      <c r="X10405">
        <v>405.99400000000003</v>
      </c>
      <c r="Y10405">
        <v>3.94</v>
      </c>
      <c r="Z10405" s="32"/>
      <c r="AA10405" s="32"/>
      <c r="AB10405" s="32">
        <v>50.54</v>
      </c>
      <c r="AC10405" s="32">
        <v>0.2</v>
      </c>
    </row>
    <row r="10406" spans="1:29" hidden="1" x14ac:dyDescent="0.25">
      <c r="A10406" t="s">
        <v>277</v>
      </c>
      <c r="B10406" t="s">
        <v>278</v>
      </c>
      <c r="C10406" s="1">
        <v>43912</v>
      </c>
      <c r="D10406">
        <v>3</v>
      </c>
      <c r="E10406">
        <v>0</v>
      </c>
      <c r="F10406">
        <v>0</v>
      </c>
      <c r="G10406">
        <v>0</v>
      </c>
      <c r="H10406">
        <v>0.108</v>
      </c>
      <c r="I10406">
        <v>0</v>
      </c>
      <c r="J10406">
        <v>0</v>
      </c>
      <c r="K10406">
        <v>0</v>
      </c>
      <c r="Q10406">
        <v>27691019</v>
      </c>
      <c r="R10406">
        <v>43.951000000000001</v>
      </c>
      <c r="S10406">
        <v>19.600000000000001</v>
      </c>
      <c r="T10406">
        <v>2.9289999999999998</v>
      </c>
      <c r="U10406">
        <v>1.6859999999999999</v>
      </c>
      <c r="V10406">
        <v>1416.44</v>
      </c>
      <c r="W10406">
        <v>77.599999999999994</v>
      </c>
      <c r="X10406">
        <v>405.99400000000003</v>
      </c>
      <c r="Y10406">
        <v>3.94</v>
      </c>
      <c r="Z10406" s="32"/>
      <c r="AA10406" s="32"/>
      <c r="AB10406" s="32">
        <v>50.54</v>
      </c>
      <c r="AC10406" s="32">
        <v>0.2</v>
      </c>
    </row>
    <row r="10407" spans="1:29" hidden="1" x14ac:dyDescent="0.25">
      <c r="A10407" t="s">
        <v>277</v>
      </c>
      <c r="B10407" t="s">
        <v>278</v>
      </c>
      <c r="C10407" s="1">
        <v>43913</v>
      </c>
      <c r="D10407">
        <v>3</v>
      </c>
      <c r="E10407">
        <v>0</v>
      </c>
      <c r="F10407">
        <v>0</v>
      </c>
      <c r="G10407">
        <v>0</v>
      </c>
      <c r="H10407">
        <v>0.108</v>
      </c>
      <c r="I10407">
        <v>0</v>
      </c>
      <c r="J10407">
        <v>0</v>
      </c>
      <c r="K10407">
        <v>0</v>
      </c>
      <c r="Q10407">
        <v>27691019</v>
      </c>
      <c r="R10407">
        <v>43.951000000000001</v>
      </c>
      <c r="S10407">
        <v>19.600000000000001</v>
      </c>
      <c r="T10407">
        <v>2.9289999999999998</v>
      </c>
      <c r="U10407">
        <v>1.6859999999999999</v>
      </c>
      <c r="V10407">
        <v>1416.44</v>
      </c>
      <c r="W10407">
        <v>77.599999999999994</v>
      </c>
      <c r="X10407">
        <v>405.99400000000003</v>
      </c>
      <c r="Y10407">
        <v>3.94</v>
      </c>
      <c r="Z10407" s="32"/>
      <c r="AA10407" s="32"/>
      <c r="AB10407" s="32">
        <v>50.54</v>
      </c>
      <c r="AC10407" s="32">
        <v>0.2</v>
      </c>
    </row>
    <row r="10408" spans="1:29" hidden="1" x14ac:dyDescent="0.25">
      <c r="A10408" t="s">
        <v>277</v>
      </c>
      <c r="B10408" t="s">
        <v>278</v>
      </c>
      <c r="C10408" s="1">
        <v>43914</v>
      </c>
      <c r="D10408">
        <v>17</v>
      </c>
      <c r="E10408">
        <v>14</v>
      </c>
      <c r="F10408">
        <v>0</v>
      </c>
      <c r="G10408">
        <v>0</v>
      </c>
      <c r="H10408">
        <v>0.61399999999999999</v>
      </c>
      <c r="I10408">
        <v>0.50600000000000001</v>
      </c>
      <c r="J10408">
        <v>0</v>
      </c>
      <c r="K10408">
        <v>0</v>
      </c>
      <c r="Q10408">
        <v>27691019</v>
      </c>
      <c r="R10408">
        <v>43.951000000000001</v>
      </c>
      <c r="S10408">
        <v>19.600000000000001</v>
      </c>
      <c r="T10408">
        <v>2.9289999999999998</v>
      </c>
      <c r="U10408">
        <v>1.6859999999999999</v>
      </c>
      <c r="V10408">
        <v>1416.44</v>
      </c>
      <c r="W10408">
        <v>77.599999999999994</v>
      </c>
      <c r="X10408">
        <v>405.99400000000003</v>
      </c>
      <c r="Y10408">
        <v>3.94</v>
      </c>
      <c r="Z10408" s="32"/>
      <c r="AA10408" s="32"/>
      <c r="AB10408" s="32">
        <v>50.54</v>
      </c>
      <c r="AC10408" s="32">
        <v>0.2</v>
      </c>
    </row>
    <row r="10409" spans="1:29" hidden="1" x14ac:dyDescent="0.25">
      <c r="A10409" t="s">
        <v>277</v>
      </c>
      <c r="B10409" t="s">
        <v>278</v>
      </c>
      <c r="C10409" s="1">
        <v>43915</v>
      </c>
      <c r="D10409">
        <v>19</v>
      </c>
      <c r="E10409">
        <v>2</v>
      </c>
      <c r="F10409">
        <v>0</v>
      </c>
      <c r="G10409">
        <v>0</v>
      </c>
      <c r="H10409">
        <v>0.68600000000000005</v>
      </c>
      <c r="I10409">
        <v>7.1999999999999995E-2</v>
      </c>
      <c r="J10409">
        <v>0</v>
      </c>
      <c r="K10409">
        <v>0</v>
      </c>
      <c r="Q10409">
        <v>27691019</v>
      </c>
      <c r="R10409">
        <v>43.951000000000001</v>
      </c>
      <c r="S10409">
        <v>19.600000000000001</v>
      </c>
      <c r="T10409">
        <v>2.9289999999999998</v>
      </c>
      <c r="U10409">
        <v>1.6859999999999999</v>
      </c>
      <c r="V10409">
        <v>1416.44</v>
      </c>
      <c r="W10409">
        <v>77.599999999999994</v>
      </c>
      <c r="X10409">
        <v>405.99400000000003</v>
      </c>
      <c r="Y10409">
        <v>3.94</v>
      </c>
      <c r="Z10409" s="32"/>
      <c r="AA10409" s="32"/>
      <c r="AB10409" s="32">
        <v>50.54</v>
      </c>
      <c r="AC10409" s="32">
        <v>0.2</v>
      </c>
    </row>
    <row r="10410" spans="1:29" hidden="1" x14ac:dyDescent="0.25">
      <c r="A10410" t="s">
        <v>277</v>
      </c>
      <c r="B10410" t="s">
        <v>278</v>
      </c>
      <c r="C10410" s="1">
        <v>43916</v>
      </c>
      <c r="D10410">
        <v>19</v>
      </c>
      <c r="E10410">
        <v>0</v>
      </c>
      <c r="F10410">
        <v>0</v>
      </c>
      <c r="G10410">
        <v>0</v>
      </c>
      <c r="H10410">
        <v>0.68600000000000005</v>
      </c>
      <c r="I10410">
        <v>0</v>
      </c>
      <c r="J10410">
        <v>0</v>
      </c>
      <c r="K10410">
        <v>0</v>
      </c>
      <c r="Q10410">
        <v>27691019</v>
      </c>
      <c r="R10410">
        <v>43.951000000000001</v>
      </c>
      <c r="S10410">
        <v>19.600000000000001</v>
      </c>
      <c r="T10410">
        <v>2.9289999999999998</v>
      </c>
      <c r="U10410">
        <v>1.6859999999999999</v>
      </c>
      <c r="V10410">
        <v>1416.44</v>
      </c>
      <c r="W10410">
        <v>77.599999999999994</v>
      </c>
      <c r="X10410">
        <v>405.99400000000003</v>
      </c>
      <c r="Y10410">
        <v>3.94</v>
      </c>
      <c r="Z10410" s="32"/>
      <c r="AA10410" s="32"/>
      <c r="AB10410" s="32">
        <v>50.54</v>
      </c>
      <c r="AC10410" s="32">
        <v>0.2</v>
      </c>
    </row>
    <row r="10411" spans="1:29" hidden="1" x14ac:dyDescent="0.25">
      <c r="A10411" t="s">
        <v>277</v>
      </c>
      <c r="B10411" t="s">
        <v>278</v>
      </c>
      <c r="C10411" s="1">
        <v>43917</v>
      </c>
      <c r="D10411">
        <v>23</v>
      </c>
      <c r="E10411">
        <v>4</v>
      </c>
      <c r="F10411">
        <v>0</v>
      </c>
      <c r="G10411">
        <v>0</v>
      </c>
      <c r="H10411">
        <v>0.83099999999999996</v>
      </c>
      <c r="I10411">
        <v>0.14399999999999999</v>
      </c>
      <c r="J10411">
        <v>0</v>
      </c>
      <c r="K10411">
        <v>0</v>
      </c>
      <c r="Q10411">
        <v>27691019</v>
      </c>
      <c r="R10411">
        <v>43.951000000000001</v>
      </c>
      <c r="S10411">
        <v>19.600000000000001</v>
      </c>
      <c r="T10411">
        <v>2.9289999999999998</v>
      </c>
      <c r="U10411">
        <v>1.6859999999999999</v>
      </c>
      <c r="V10411">
        <v>1416.44</v>
      </c>
      <c r="W10411">
        <v>77.599999999999994</v>
      </c>
      <c r="X10411">
        <v>405.99400000000003</v>
      </c>
      <c r="Y10411">
        <v>3.94</v>
      </c>
      <c r="Z10411" s="32"/>
      <c r="AA10411" s="32"/>
      <c r="AB10411" s="32">
        <v>50.54</v>
      </c>
      <c r="AC10411" s="32">
        <v>0.2</v>
      </c>
    </row>
    <row r="10412" spans="1:29" hidden="1" x14ac:dyDescent="0.25">
      <c r="A10412" t="s">
        <v>277</v>
      </c>
      <c r="B10412" t="s">
        <v>278</v>
      </c>
      <c r="C10412" s="1">
        <v>43918</v>
      </c>
      <c r="D10412">
        <v>24</v>
      </c>
      <c r="E10412">
        <v>1</v>
      </c>
      <c r="F10412">
        <v>0</v>
      </c>
      <c r="G10412">
        <v>0</v>
      </c>
      <c r="H10412">
        <v>0.86699999999999999</v>
      </c>
      <c r="I10412">
        <v>3.5999999999999997E-2</v>
      </c>
      <c r="J10412">
        <v>0</v>
      </c>
      <c r="K10412">
        <v>0</v>
      </c>
      <c r="Q10412">
        <v>27691019</v>
      </c>
      <c r="R10412">
        <v>43.951000000000001</v>
      </c>
      <c r="S10412">
        <v>19.600000000000001</v>
      </c>
      <c r="T10412">
        <v>2.9289999999999998</v>
      </c>
      <c r="U10412">
        <v>1.6859999999999999</v>
      </c>
      <c r="V10412">
        <v>1416.44</v>
      </c>
      <c r="W10412">
        <v>77.599999999999994</v>
      </c>
      <c r="X10412">
        <v>405.99400000000003</v>
      </c>
      <c r="Y10412">
        <v>3.94</v>
      </c>
      <c r="Z10412" s="32"/>
      <c r="AA10412" s="32"/>
      <c r="AB10412" s="32">
        <v>50.54</v>
      </c>
      <c r="AC10412" s="32">
        <v>0.2</v>
      </c>
    </row>
    <row r="10413" spans="1:29" hidden="1" x14ac:dyDescent="0.25">
      <c r="A10413" t="s">
        <v>277</v>
      </c>
      <c r="B10413" t="s">
        <v>278</v>
      </c>
      <c r="C10413" s="1">
        <v>43919</v>
      </c>
      <c r="D10413">
        <v>28</v>
      </c>
      <c r="E10413">
        <v>4</v>
      </c>
      <c r="F10413">
        <v>0</v>
      </c>
      <c r="G10413">
        <v>0</v>
      </c>
      <c r="H10413">
        <v>1.0109999999999999</v>
      </c>
      <c r="I10413">
        <v>0.14399999999999999</v>
      </c>
      <c r="J10413">
        <v>0</v>
      </c>
      <c r="K10413">
        <v>0</v>
      </c>
      <c r="Q10413">
        <v>27691019</v>
      </c>
      <c r="R10413">
        <v>43.951000000000001</v>
      </c>
      <c r="S10413">
        <v>19.600000000000001</v>
      </c>
      <c r="T10413">
        <v>2.9289999999999998</v>
      </c>
      <c r="U10413">
        <v>1.6859999999999999</v>
      </c>
      <c r="V10413">
        <v>1416.44</v>
      </c>
      <c r="W10413">
        <v>77.599999999999994</v>
      </c>
      <c r="X10413">
        <v>405.99400000000003</v>
      </c>
      <c r="Y10413">
        <v>3.94</v>
      </c>
      <c r="Z10413" s="32"/>
      <c r="AA10413" s="32"/>
      <c r="AB10413" s="32">
        <v>50.54</v>
      </c>
      <c r="AC10413" s="32">
        <v>0.2</v>
      </c>
    </row>
    <row r="10414" spans="1:29" hidden="1" x14ac:dyDescent="0.25">
      <c r="A10414" t="s">
        <v>277</v>
      </c>
      <c r="B10414" t="s">
        <v>278</v>
      </c>
      <c r="C10414" s="1">
        <v>43920</v>
      </c>
      <c r="D10414">
        <v>37</v>
      </c>
      <c r="E10414">
        <v>9</v>
      </c>
      <c r="F10414">
        <v>0</v>
      </c>
      <c r="G10414">
        <v>0</v>
      </c>
      <c r="H10414">
        <v>1.3360000000000001</v>
      </c>
      <c r="I10414">
        <v>0.32500000000000001</v>
      </c>
      <c r="J10414">
        <v>0</v>
      </c>
      <c r="K10414">
        <v>0</v>
      </c>
      <c r="Q10414">
        <v>27691019</v>
      </c>
      <c r="R10414">
        <v>43.951000000000001</v>
      </c>
      <c r="S10414">
        <v>19.600000000000001</v>
      </c>
      <c r="T10414">
        <v>2.9289999999999998</v>
      </c>
      <c r="U10414">
        <v>1.6859999999999999</v>
      </c>
      <c r="V10414">
        <v>1416.44</v>
      </c>
      <c r="W10414">
        <v>77.599999999999994</v>
      </c>
      <c r="X10414">
        <v>405.99400000000003</v>
      </c>
      <c r="Y10414">
        <v>3.94</v>
      </c>
      <c r="Z10414" s="32"/>
      <c r="AA10414" s="32"/>
      <c r="AB10414" s="32">
        <v>50.54</v>
      </c>
      <c r="AC10414" s="32">
        <v>0.2</v>
      </c>
    </row>
    <row r="10415" spans="1:29" hidden="1" x14ac:dyDescent="0.25">
      <c r="A10415" t="s">
        <v>277</v>
      </c>
      <c r="B10415" t="s">
        <v>278</v>
      </c>
      <c r="C10415" s="1">
        <v>43921</v>
      </c>
      <c r="D10415">
        <v>44</v>
      </c>
      <c r="E10415">
        <v>7</v>
      </c>
      <c r="F10415">
        <v>0</v>
      </c>
      <c r="G10415">
        <v>0</v>
      </c>
      <c r="H10415">
        <v>1.589</v>
      </c>
      <c r="I10415">
        <v>0.253</v>
      </c>
      <c r="J10415">
        <v>0</v>
      </c>
      <c r="K10415">
        <v>0</v>
      </c>
      <c r="Q10415">
        <v>27691019</v>
      </c>
      <c r="R10415">
        <v>43.951000000000001</v>
      </c>
      <c r="S10415">
        <v>19.600000000000001</v>
      </c>
      <c r="T10415">
        <v>2.9289999999999998</v>
      </c>
      <c r="U10415">
        <v>1.6859999999999999</v>
      </c>
      <c r="V10415">
        <v>1416.44</v>
      </c>
      <c r="W10415">
        <v>77.599999999999994</v>
      </c>
      <c r="X10415">
        <v>405.99400000000003</v>
      </c>
      <c r="Y10415">
        <v>3.94</v>
      </c>
      <c r="Z10415" s="32"/>
      <c r="AA10415" s="32"/>
      <c r="AB10415" s="32">
        <v>50.54</v>
      </c>
      <c r="AC10415" s="32">
        <v>0.2</v>
      </c>
    </row>
    <row r="10416" spans="1:29" hidden="1" x14ac:dyDescent="0.25">
      <c r="A10416" t="s">
        <v>277</v>
      </c>
      <c r="B10416" t="s">
        <v>278</v>
      </c>
      <c r="C10416" s="1">
        <v>43922</v>
      </c>
      <c r="D10416">
        <v>46</v>
      </c>
      <c r="E10416">
        <v>2</v>
      </c>
      <c r="F10416">
        <v>0</v>
      </c>
      <c r="G10416">
        <v>0</v>
      </c>
      <c r="H10416">
        <v>1.661</v>
      </c>
      <c r="I10416">
        <v>7.1999999999999995E-2</v>
      </c>
      <c r="J10416">
        <v>0</v>
      </c>
      <c r="K10416">
        <v>0</v>
      </c>
      <c r="Q10416">
        <v>27691019</v>
      </c>
      <c r="R10416">
        <v>43.951000000000001</v>
      </c>
      <c r="S10416">
        <v>19.600000000000001</v>
      </c>
      <c r="T10416">
        <v>2.9289999999999998</v>
      </c>
      <c r="U10416">
        <v>1.6859999999999999</v>
      </c>
      <c r="V10416">
        <v>1416.44</v>
      </c>
      <c r="W10416">
        <v>77.599999999999994</v>
      </c>
      <c r="X10416">
        <v>405.99400000000003</v>
      </c>
      <c r="Y10416">
        <v>3.94</v>
      </c>
      <c r="Z10416" s="32"/>
      <c r="AA10416" s="32"/>
      <c r="AB10416" s="32">
        <v>50.54</v>
      </c>
      <c r="AC10416" s="32">
        <v>0.2</v>
      </c>
    </row>
    <row r="10417" spans="1:29" hidden="1" x14ac:dyDescent="0.25">
      <c r="A10417" t="s">
        <v>277</v>
      </c>
      <c r="B10417" t="s">
        <v>278</v>
      </c>
      <c r="C10417" s="1">
        <v>43923</v>
      </c>
      <c r="D10417">
        <v>54</v>
      </c>
      <c r="E10417">
        <v>8</v>
      </c>
      <c r="F10417">
        <v>0</v>
      </c>
      <c r="G10417">
        <v>0</v>
      </c>
      <c r="H10417">
        <v>1.95</v>
      </c>
      <c r="I10417">
        <v>0.28899999999999998</v>
      </c>
      <c r="J10417">
        <v>0</v>
      </c>
      <c r="K10417">
        <v>0</v>
      </c>
      <c r="Q10417">
        <v>27691019</v>
      </c>
      <c r="R10417">
        <v>43.951000000000001</v>
      </c>
      <c r="S10417">
        <v>19.600000000000001</v>
      </c>
      <c r="T10417">
        <v>2.9289999999999998</v>
      </c>
      <c r="U10417">
        <v>1.6859999999999999</v>
      </c>
      <c r="V10417">
        <v>1416.44</v>
      </c>
      <c r="W10417">
        <v>77.599999999999994</v>
      </c>
      <c r="X10417">
        <v>405.99400000000003</v>
      </c>
      <c r="Y10417">
        <v>3.94</v>
      </c>
      <c r="Z10417" s="32"/>
      <c r="AA10417" s="32"/>
      <c r="AB10417" s="32">
        <v>50.54</v>
      </c>
      <c r="AC10417" s="32">
        <v>0.2</v>
      </c>
    </row>
    <row r="10418" spans="1:29" hidden="1" x14ac:dyDescent="0.25">
      <c r="A10418" t="s">
        <v>277</v>
      </c>
      <c r="B10418" t="s">
        <v>278</v>
      </c>
      <c r="C10418" s="1">
        <v>43924</v>
      </c>
      <c r="D10418">
        <v>59</v>
      </c>
      <c r="E10418">
        <v>5</v>
      </c>
      <c r="F10418">
        <v>0</v>
      </c>
      <c r="G10418">
        <v>0</v>
      </c>
      <c r="H10418">
        <v>2.1309999999999998</v>
      </c>
      <c r="I10418">
        <v>0.18099999999999999</v>
      </c>
      <c r="J10418">
        <v>0</v>
      </c>
      <c r="K10418">
        <v>0</v>
      </c>
      <c r="Q10418">
        <v>27691019</v>
      </c>
      <c r="R10418">
        <v>43.951000000000001</v>
      </c>
      <c r="S10418">
        <v>19.600000000000001</v>
      </c>
      <c r="T10418">
        <v>2.9289999999999998</v>
      </c>
      <c r="U10418">
        <v>1.6859999999999999</v>
      </c>
      <c r="V10418">
        <v>1416.44</v>
      </c>
      <c r="W10418">
        <v>77.599999999999994</v>
      </c>
      <c r="X10418">
        <v>405.99400000000003</v>
      </c>
      <c r="Y10418">
        <v>3.94</v>
      </c>
      <c r="Z10418" s="32"/>
      <c r="AA10418" s="32"/>
      <c r="AB10418" s="32">
        <v>50.54</v>
      </c>
      <c r="AC10418" s="32">
        <v>0.2</v>
      </c>
    </row>
    <row r="10419" spans="1:29" hidden="1" x14ac:dyDescent="0.25">
      <c r="A10419" t="s">
        <v>277</v>
      </c>
      <c r="B10419" t="s">
        <v>278</v>
      </c>
      <c r="C10419" s="1">
        <v>43925</v>
      </c>
      <c r="D10419">
        <v>65</v>
      </c>
      <c r="E10419">
        <v>6</v>
      </c>
      <c r="F10419">
        <v>0</v>
      </c>
      <c r="G10419">
        <v>0</v>
      </c>
      <c r="H10419">
        <v>2.347</v>
      </c>
      <c r="I10419">
        <v>0.217</v>
      </c>
      <c r="J10419">
        <v>0</v>
      </c>
      <c r="K10419">
        <v>0</v>
      </c>
      <c r="Q10419">
        <v>27691019</v>
      </c>
      <c r="R10419">
        <v>43.951000000000001</v>
      </c>
      <c r="S10419">
        <v>19.600000000000001</v>
      </c>
      <c r="T10419">
        <v>2.9289999999999998</v>
      </c>
      <c r="U10419">
        <v>1.6859999999999999</v>
      </c>
      <c r="V10419">
        <v>1416.44</v>
      </c>
      <c r="W10419">
        <v>77.599999999999994</v>
      </c>
      <c r="X10419">
        <v>405.99400000000003</v>
      </c>
      <c r="Y10419">
        <v>3.94</v>
      </c>
      <c r="Z10419" s="32"/>
      <c r="AA10419" s="32"/>
      <c r="AB10419" s="32">
        <v>50.54</v>
      </c>
      <c r="AC10419" s="32">
        <v>0.2</v>
      </c>
    </row>
    <row r="10420" spans="1:29" hidden="1" x14ac:dyDescent="0.25">
      <c r="A10420" t="s">
        <v>277</v>
      </c>
      <c r="B10420" t="s">
        <v>278</v>
      </c>
      <c r="C10420" s="1">
        <v>43926</v>
      </c>
      <c r="D10420">
        <v>71</v>
      </c>
      <c r="E10420">
        <v>6</v>
      </c>
      <c r="F10420">
        <v>0</v>
      </c>
      <c r="G10420">
        <v>0</v>
      </c>
      <c r="H10420">
        <v>2.5640000000000001</v>
      </c>
      <c r="I10420">
        <v>0.217</v>
      </c>
      <c r="J10420">
        <v>0</v>
      </c>
      <c r="K10420">
        <v>0</v>
      </c>
      <c r="Q10420">
        <v>27691019</v>
      </c>
      <c r="R10420">
        <v>43.951000000000001</v>
      </c>
      <c r="S10420">
        <v>19.600000000000001</v>
      </c>
      <c r="T10420">
        <v>2.9289999999999998</v>
      </c>
      <c r="U10420">
        <v>1.6859999999999999</v>
      </c>
      <c r="V10420">
        <v>1416.44</v>
      </c>
      <c r="W10420">
        <v>77.599999999999994</v>
      </c>
      <c r="X10420">
        <v>405.99400000000003</v>
      </c>
      <c r="Y10420">
        <v>3.94</v>
      </c>
      <c r="Z10420" s="32"/>
      <c r="AA10420" s="32"/>
      <c r="AB10420" s="32">
        <v>50.54</v>
      </c>
      <c r="AC10420" s="32">
        <v>0.2</v>
      </c>
    </row>
    <row r="10421" spans="1:29" hidden="1" x14ac:dyDescent="0.25">
      <c r="A10421" t="s">
        <v>277</v>
      </c>
      <c r="B10421" t="s">
        <v>278</v>
      </c>
      <c r="C10421" s="1">
        <v>43927</v>
      </c>
      <c r="D10421">
        <v>72</v>
      </c>
      <c r="E10421">
        <v>1</v>
      </c>
      <c r="F10421">
        <v>0</v>
      </c>
      <c r="G10421">
        <v>0</v>
      </c>
      <c r="H10421">
        <v>2.6</v>
      </c>
      <c r="I10421">
        <v>3.5999999999999997E-2</v>
      </c>
      <c r="J10421">
        <v>0</v>
      </c>
      <c r="K10421">
        <v>0</v>
      </c>
      <c r="Q10421">
        <v>27691019</v>
      </c>
      <c r="R10421">
        <v>43.951000000000001</v>
      </c>
      <c r="S10421">
        <v>19.600000000000001</v>
      </c>
      <c r="T10421">
        <v>2.9289999999999998</v>
      </c>
      <c r="U10421">
        <v>1.6859999999999999</v>
      </c>
      <c r="V10421">
        <v>1416.44</v>
      </c>
      <c r="W10421">
        <v>77.599999999999994</v>
      </c>
      <c r="X10421">
        <v>405.99400000000003</v>
      </c>
      <c r="Y10421">
        <v>3.94</v>
      </c>
      <c r="Z10421" s="32"/>
      <c r="AA10421" s="32"/>
      <c r="AB10421" s="32">
        <v>50.54</v>
      </c>
      <c r="AC10421" s="32">
        <v>0.2</v>
      </c>
    </row>
    <row r="10422" spans="1:29" hidden="1" x14ac:dyDescent="0.25">
      <c r="A10422" t="s">
        <v>277</v>
      </c>
      <c r="B10422" t="s">
        <v>278</v>
      </c>
      <c r="C10422" s="1">
        <v>43928</v>
      </c>
      <c r="D10422">
        <v>77</v>
      </c>
      <c r="E10422">
        <v>5</v>
      </c>
      <c r="F10422">
        <v>0</v>
      </c>
      <c r="G10422">
        <v>0</v>
      </c>
      <c r="H10422">
        <v>2.7810000000000001</v>
      </c>
      <c r="I10422">
        <v>0.18099999999999999</v>
      </c>
      <c r="J10422">
        <v>0</v>
      </c>
      <c r="K10422">
        <v>0</v>
      </c>
      <c r="Q10422">
        <v>27691019</v>
      </c>
      <c r="R10422">
        <v>43.951000000000001</v>
      </c>
      <c r="S10422">
        <v>19.600000000000001</v>
      </c>
      <c r="T10422">
        <v>2.9289999999999998</v>
      </c>
      <c r="U10422">
        <v>1.6859999999999999</v>
      </c>
      <c r="V10422">
        <v>1416.44</v>
      </c>
      <c r="W10422">
        <v>77.599999999999994</v>
      </c>
      <c r="X10422">
        <v>405.99400000000003</v>
      </c>
      <c r="Y10422">
        <v>3.94</v>
      </c>
      <c r="Z10422" s="32"/>
      <c r="AA10422" s="32"/>
      <c r="AB10422" s="32">
        <v>50.54</v>
      </c>
      <c r="AC10422" s="32">
        <v>0.2</v>
      </c>
    </row>
    <row r="10423" spans="1:29" hidden="1" x14ac:dyDescent="0.25">
      <c r="A10423" t="s">
        <v>277</v>
      </c>
      <c r="B10423" t="s">
        <v>278</v>
      </c>
      <c r="C10423" s="1">
        <v>43929</v>
      </c>
      <c r="D10423">
        <v>85</v>
      </c>
      <c r="E10423">
        <v>8</v>
      </c>
      <c r="F10423">
        <v>0</v>
      </c>
      <c r="G10423">
        <v>0</v>
      </c>
      <c r="H10423">
        <v>3.07</v>
      </c>
      <c r="I10423">
        <v>0.28899999999999998</v>
      </c>
      <c r="J10423">
        <v>0</v>
      </c>
      <c r="K10423">
        <v>0</v>
      </c>
      <c r="Q10423">
        <v>27691019</v>
      </c>
      <c r="R10423">
        <v>43.951000000000001</v>
      </c>
      <c r="S10423">
        <v>19.600000000000001</v>
      </c>
      <c r="T10423">
        <v>2.9289999999999998</v>
      </c>
      <c r="U10423">
        <v>1.6859999999999999</v>
      </c>
      <c r="V10423">
        <v>1416.44</v>
      </c>
      <c r="W10423">
        <v>77.599999999999994</v>
      </c>
      <c r="X10423">
        <v>405.99400000000003</v>
      </c>
      <c r="Y10423">
        <v>3.94</v>
      </c>
      <c r="Z10423" s="32"/>
      <c r="AA10423" s="32"/>
      <c r="AB10423" s="32">
        <v>50.54</v>
      </c>
      <c r="AC10423" s="32">
        <v>0.2</v>
      </c>
    </row>
    <row r="10424" spans="1:29" hidden="1" x14ac:dyDescent="0.25">
      <c r="A10424" t="s">
        <v>277</v>
      </c>
      <c r="B10424" t="s">
        <v>278</v>
      </c>
      <c r="C10424" s="1">
        <v>43930</v>
      </c>
      <c r="D10424">
        <v>93</v>
      </c>
      <c r="E10424">
        <v>8</v>
      </c>
      <c r="F10424">
        <v>0</v>
      </c>
      <c r="G10424">
        <v>0</v>
      </c>
      <c r="H10424">
        <v>3.3580000000000001</v>
      </c>
      <c r="I10424">
        <v>0.28899999999999998</v>
      </c>
      <c r="J10424">
        <v>0</v>
      </c>
      <c r="K10424">
        <v>0</v>
      </c>
      <c r="Q10424">
        <v>27691019</v>
      </c>
      <c r="R10424">
        <v>43.951000000000001</v>
      </c>
      <c r="S10424">
        <v>19.600000000000001</v>
      </c>
      <c r="T10424">
        <v>2.9289999999999998</v>
      </c>
      <c r="U10424">
        <v>1.6859999999999999</v>
      </c>
      <c r="V10424">
        <v>1416.44</v>
      </c>
      <c r="W10424">
        <v>77.599999999999994</v>
      </c>
      <c r="X10424">
        <v>405.99400000000003</v>
      </c>
      <c r="Y10424">
        <v>3.94</v>
      </c>
      <c r="Z10424" s="32"/>
      <c r="AA10424" s="32"/>
      <c r="AB10424" s="32">
        <v>50.54</v>
      </c>
      <c r="AC10424" s="32">
        <v>0.2</v>
      </c>
    </row>
    <row r="10425" spans="1:29" hidden="1" x14ac:dyDescent="0.25">
      <c r="A10425" t="s">
        <v>277</v>
      </c>
      <c r="B10425" t="s">
        <v>278</v>
      </c>
      <c r="C10425" s="1">
        <v>43931</v>
      </c>
      <c r="D10425">
        <v>93</v>
      </c>
      <c r="E10425">
        <v>0</v>
      </c>
      <c r="F10425">
        <v>0</v>
      </c>
      <c r="G10425">
        <v>0</v>
      </c>
      <c r="H10425">
        <v>3.3580000000000001</v>
      </c>
      <c r="I10425">
        <v>0</v>
      </c>
      <c r="J10425">
        <v>0</v>
      </c>
      <c r="K10425">
        <v>0</v>
      </c>
      <c r="Q10425">
        <v>27691019</v>
      </c>
      <c r="R10425">
        <v>43.951000000000001</v>
      </c>
      <c r="S10425">
        <v>19.600000000000001</v>
      </c>
      <c r="T10425">
        <v>2.9289999999999998</v>
      </c>
      <c r="U10425">
        <v>1.6859999999999999</v>
      </c>
      <c r="V10425">
        <v>1416.44</v>
      </c>
      <c r="W10425">
        <v>77.599999999999994</v>
      </c>
      <c r="X10425">
        <v>405.99400000000003</v>
      </c>
      <c r="Y10425">
        <v>3.94</v>
      </c>
      <c r="Z10425" s="32"/>
      <c r="AA10425" s="32"/>
      <c r="AB10425" s="32">
        <v>50.54</v>
      </c>
      <c r="AC10425" s="32">
        <v>0.2</v>
      </c>
    </row>
    <row r="10426" spans="1:29" hidden="1" x14ac:dyDescent="0.25">
      <c r="A10426" t="s">
        <v>277</v>
      </c>
      <c r="B10426" t="s">
        <v>278</v>
      </c>
      <c r="C10426" s="1">
        <v>43932</v>
      </c>
      <c r="D10426">
        <v>102</v>
      </c>
      <c r="E10426">
        <v>9</v>
      </c>
      <c r="F10426">
        <v>0</v>
      </c>
      <c r="G10426">
        <v>0</v>
      </c>
      <c r="H10426">
        <v>3.6840000000000002</v>
      </c>
      <c r="I10426">
        <v>0.32500000000000001</v>
      </c>
      <c r="J10426">
        <v>0</v>
      </c>
      <c r="K10426">
        <v>0</v>
      </c>
      <c r="Q10426">
        <v>27691019</v>
      </c>
      <c r="R10426">
        <v>43.951000000000001</v>
      </c>
      <c r="S10426">
        <v>19.600000000000001</v>
      </c>
      <c r="T10426">
        <v>2.9289999999999998</v>
      </c>
      <c r="U10426">
        <v>1.6859999999999999</v>
      </c>
      <c r="V10426">
        <v>1416.44</v>
      </c>
      <c r="W10426">
        <v>77.599999999999994</v>
      </c>
      <c r="X10426">
        <v>405.99400000000003</v>
      </c>
      <c r="Y10426">
        <v>3.94</v>
      </c>
      <c r="Z10426" s="32"/>
      <c r="AA10426" s="32"/>
      <c r="AB10426" s="32">
        <v>50.54</v>
      </c>
      <c r="AC10426" s="32">
        <v>0.2</v>
      </c>
    </row>
    <row r="10427" spans="1:29" hidden="1" x14ac:dyDescent="0.25">
      <c r="A10427" t="s">
        <v>277</v>
      </c>
      <c r="B10427" t="s">
        <v>278</v>
      </c>
      <c r="C10427" s="1">
        <v>43933</v>
      </c>
      <c r="D10427">
        <v>102</v>
      </c>
      <c r="E10427">
        <v>0</v>
      </c>
      <c r="F10427">
        <v>0</v>
      </c>
      <c r="G10427">
        <v>0</v>
      </c>
      <c r="H10427">
        <v>3.6840000000000002</v>
      </c>
      <c r="I10427">
        <v>0</v>
      </c>
      <c r="J10427">
        <v>0</v>
      </c>
      <c r="K10427">
        <v>0</v>
      </c>
      <c r="Q10427">
        <v>27691019</v>
      </c>
      <c r="R10427">
        <v>43.951000000000001</v>
      </c>
      <c r="S10427">
        <v>19.600000000000001</v>
      </c>
      <c r="T10427">
        <v>2.9289999999999998</v>
      </c>
      <c r="U10427">
        <v>1.6859999999999999</v>
      </c>
      <c r="V10427">
        <v>1416.44</v>
      </c>
      <c r="W10427">
        <v>77.599999999999994</v>
      </c>
      <c r="X10427">
        <v>405.99400000000003</v>
      </c>
      <c r="Y10427">
        <v>3.94</v>
      </c>
      <c r="Z10427" s="32"/>
      <c r="AA10427" s="32"/>
      <c r="AB10427" s="32">
        <v>50.54</v>
      </c>
      <c r="AC10427" s="32">
        <v>0.2</v>
      </c>
    </row>
    <row r="10428" spans="1:29" hidden="1" x14ac:dyDescent="0.25">
      <c r="A10428" t="s">
        <v>277</v>
      </c>
      <c r="B10428" t="s">
        <v>278</v>
      </c>
      <c r="C10428" s="1">
        <v>43934</v>
      </c>
      <c r="D10428">
        <v>106</v>
      </c>
      <c r="E10428">
        <v>4</v>
      </c>
      <c r="F10428">
        <v>0</v>
      </c>
      <c r="G10428">
        <v>0</v>
      </c>
      <c r="H10428">
        <v>3.8279999999999998</v>
      </c>
      <c r="I10428">
        <v>0.14399999999999999</v>
      </c>
      <c r="J10428">
        <v>0</v>
      </c>
      <c r="K10428">
        <v>0</v>
      </c>
      <c r="Q10428">
        <v>27691019</v>
      </c>
      <c r="R10428">
        <v>43.951000000000001</v>
      </c>
      <c r="S10428">
        <v>19.600000000000001</v>
      </c>
      <c r="T10428">
        <v>2.9289999999999998</v>
      </c>
      <c r="U10428">
        <v>1.6859999999999999</v>
      </c>
      <c r="V10428">
        <v>1416.44</v>
      </c>
      <c r="W10428">
        <v>77.599999999999994</v>
      </c>
      <c r="X10428">
        <v>405.99400000000003</v>
      </c>
      <c r="Y10428">
        <v>3.94</v>
      </c>
      <c r="Z10428" s="32"/>
      <c r="AA10428" s="32"/>
      <c r="AB10428" s="32">
        <v>50.54</v>
      </c>
      <c r="AC10428" s="32">
        <v>0.2</v>
      </c>
    </row>
    <row r="10429" spans="1:29" hidden="1" x14ac:dyDescent="0.25">
      <c r="A10429" t="s">
        <v>277</v>
      </c>
      <c r="B10429" t="s">
        <v>278</v>
      </c>
      <c r="C10429" s="1">
        <v>43935</v>
      </c>
      <c r="D10429">
        <v>106</v>
      </c>
      <c r="E10429">
        <v>0</v>
      </c>
      <c r="F10429">
        <v>0</v>
      </c>
      <c r="G10429">
        <v>0</v>
      </c>
      <c r="H10429">
        <v>3.8279999999999998</v>
      </c>
      <c r="I10429">
        <v>0</v>
      </c>
      <c r="J10429">
        <v>0</v>
      </c>
      <c r="K10429">
        <v>0</v>
      </c>
      <c r="Q10429">
        <v>27691019</v>
      </c>
      <c r="R10429">
        <v>43.951000000000001</v>
      </c>
      <c r="S10429">
        <v>19.600000000000001</v>
      </c>
      <c r="T10429">
        <v>2.9289999999999998</v>
      </c>
      <c r="U10429">
        <v>1.6859999999999999</v>
      </c>
      <c r="V10429">
        <v>1416.44</v>
      </c>
      <c r="W10429">
        <v>77.599999999999994</v>
      </c>
      <c r="X10429">
        <v>405.99400000000003</v>
      </c>
      <c r="Y10429">
        <v>3.94</v>
      </c>
      <c r="Z10429" s="32"/>
      <c r="AA10429" s="32"/>
      <c r="AB10429" s="32">
        <v>50.54</v>
      </c>
      <c r="AC10429" s="32">
        <v>0.2</v>
      </c>
    </row>
    <row r="10430" spans="1:29" hidden="1" x14ac:dyDescent="0.25">
      <c r="A10430" t="s">
        <v>277</v>
      </c>
      <c r="B10430" t="s">
        <v>278</v>
      </c>
      <c r="C10430" s="1">
        <v>43936</v>
      </c>
      <c r="D10430">
        <v>108</v>
      </c>
      <c r="E10430">
        <v>2</v>
      </c>
      <c r="F10430">
        <v>0</v>
      </c>
      <c r="G10430">
        <v>0</v>
      </c>
      <c r="H10430">
        <v>3.9</v>
      </c>
      <c r="I10430">
        <v>7.1999999999999995E-2</v>
      </c>
      <c r="J10430">
        <v>0</v>
      </c>
      <c r="K10430">
        <v>0</v>
      </c>
      <c r="Q10430">
        <v>27691019</v>
      </c>
      <c r="R10430">
        <v>43.951000000000001</v>
      </c>
      <c r="S10430">
        <v>19.600000000000001</v>
      </c>
      <c r="T10430">
        <v>2.9289999999999998</v>
      </c>
      <c r="U10430">
        <v>1.6859999999999999</v>
      </c>
      <c r="V10430">
        <v>1416.44</v>
      </c>
      <c r="W10430">
        <v>77.599999999999994</v>
      </c>
      <c r="X10430">
        <v>405.99400000000003</v>
      </c>
      <c r="Y10430">
        <v>3.94</v>
      </c>
      <c r="Z10430" s="32"/>
      <c r="AA10430" s="32"/>
      <c r="AB10430" s="32">
        <v>50.54</v>
      </c>
      <c r="AC10430" s="32">
        <v>0.2</v>
      </c>
    </row>
    <row r="10431" spans="1:29" hidden="1" x14ac:dyDescent="0.25">
      <c r="A10431" t="s">
        <v>277</v>
      </c>
      <c r="B10431" t="s">
        <v>278</v>
      </c>
      <c r="C10431" s="1">
        <v>43937</v>
      </c>
      <c r="D10431">
        <v>110</v>
      </c>
      <c r="E10431">
        <v>2</v>
      </c>
      <c r="F10431">
        <v>0</v>
      </c>
      <c r="G10431">
        <v>0</v>
      </c>
      <c r="H10431">
        <v>3.972</v>
      </c>
      <c r="I10431">
        <v>7.1999999999999995E-2</v>
      </c>
      <c r="J10431">
        <v>0</v>
      </c>
      <c r="K10431">
        <v>0</v>
      </c>
      <c r="Q10431">
        <v>27691019</v>
      </c>
      <c r="R10431">
        <v>43.951000000000001</v>
      </c>
      <c r="S10431">
        <v>19.600000000000001</v>
      </c>
      <c r="T10431">
        <v>2.9289999999999998</v>
      </c>
      <c r="U10431">
        <v>1.6859999999999999</v>
      </c>
      <c r="V10431">
        <v>1416.44</v>
      </c>
      <c r="W10431">
        <v>77.599999999999994</v>
      </c>
      <c r="X10431">
        <v>405.99400000000003</v>
      </c>
      <c r="Y10431">
        <v>3.94</v>
      </c>
      <c r="Z10431" s="32"/>
      <c r="AA10431" s="32"/>
      <c r="AB10431" s="32">
        <v>50.54</v>
      </c>
      <c r="AC10431" s="32">
        <v>0.2</v>
      </c>
    </row>
    <row r="10432" spans="1:29" hidden="1" x14ac:dyDescent="0.25">
      <c r="A10432" t="s">
        <v>277</v>
      </c>
      <c r="B10432" t="s">
        <v>278</v>
      </c>
      <c r="C10432" s="1">
        <v>43938</v>
      </c>
      <c r="D10432">
        <v>111</v>
      </c>
      <c r="E10432">
        <v>1</v>
      </c>
      <c r="F10432">
        <v>0</v>
      </c>
      <c r="G10432">
        <v>0</v>
      </c>
      <c r="H10432">
        <v>4.0090000000000003</v>
      </c>
      <c r="I10432">
        <v>3.5999999999999997E-2</v>
      </c>
      <c r="J10432">
        <v>0</v>
      </c>
      <c r="K10432">
        <v>0</v>
      </c>
      <c r="Q10432">
        <v>27691019</v>
      </c>
      <c r="R10432">
        <v>43.951000000000001</v>
      </c>
      <c r="S10432">
        <v>19.600000000000001</v>
      </c>
      <c r="T10432">
        <v>2.9289999999999998</v>
      </c>
      <c r="U10432">
        <v>1.6859999999999999</v>
      </c>
      <c r="V10432">
        <v>1416.44</v>
      </c>
      <c r="W10432">
        <v>77.599999999999994</v>
      </c>
      <c r="X10432">
        <v>405.99400000000003</v>
      </c>
      <c r="Y10432">
        <v>3.94</v>
      </c>
      <c r="Z10432" s="32"/>
      <c r="AA10432" s="32"/>
      <c r="AB10432" s="32">
        <v>50.54</v>
      </c>
      <c r="AC10432" s="32">
        <v>0.2</v>
      </c>
    </row>
    <row r="10433" spans="1:29" hidden="1" x14ac:dyDescent="0.25">
      <c r="A10433" t="s">
        <v>277</v>
      </c>
      <c r="B10433" t="s">
        <v>278</v>
      </c>
      <c r="C10433" s="1">
        <v>43939</v>
      </c>
      <c r="D10433">
        <v>117</v>
      </c>
      <c r="E10433">
        <v>6</v>
      </c>
      <c r="F10433">
        <v>0</v>
      </c>
      <c r="G10433">
        <v>0</v>
      </c>
      <c r="H10433">
        <v>4.2249999999999996</v>
      </c>
      <c r="I10433">
        <v>0.217</v>
      </c>
      <c r="J10433">
        <v>0</v>
      </c>
      <c r="K10433">
        <v>0</v>
      </c>
      <c r="Q10433">
        <v>27691019</v>
      </c>
      <c r="R10433">
        <v>43.951000000000001</v>
      </c>
      <c r="S10433">
        <v>19.600000000000001</v>
      </c>
      <c r="T10433">
        <v>2.9289999999999998</v>
      </c>
      <c r="U10433">
        <v>1.6859999999999999</v>
      </c>
      <c r="V10433">
        <v>1416.44</v>
      </c>
      <c r="W10433">
        <v>77.599999999999994</v>
      </c>
      <c r="X10433">
        <v>405.99400000000003</v>
      </c>
      <c r="Y10433">
        <v>3.94</v>
      </c>
      <c r="Z10433" s="32"/>
      <c r="AA10433" s="32"/>
      <c r="AB10433" s="32">
        <v>50.54</v>
      </c>
      <c r="AC10433" s="32">
        <v>0.2</v>
      </c>
    </row>
    <row r="10434" spans="1:29" hidden="1" x14ac:dyDescent="0.25">
      <c r="A10434" t="s">
        <v>277</v>
      </c>
      <c r="B10434" t="s">
        <v>278</v>
      </c>
      <c r="C10434" s="1">
        <v>43940</v>
      </c>
      <c r="D10434">
        <v>117</v>
      </c>
      <c r="E10434">
        <v>0</v>
      </c>
      <c r="F10434">
        <v>0</v>
      </c>
      <c r="G10434">
        <v>0</v>
      </c>
      <c r="H10434">
        <v>4.2249999999999996</v>
      </c>
      <c r="I10434">
        <v>0</v>
      </c>
      <c r="J10434">
        <v>0</v>
      </c>
      <c r="K10434">
        <v>0</v>
      </c>
      <c r="Q10434">
        <v>27691019</v>
      </c>
      <c r="R10434">
        <v>43.951000000000001</v>
      </c>
      <c r="S10434">
        <v>19.600000000000001</v>
      </c>
      <c r="T10434">
        <v>2.9289999999999998</v>
      </c>
      <c r="U10434">
        <v>1.6859999999999999</v>
      </c>
      <c r="V10434">
        <v>1416.44</v>
      </c>
      <c r="W10434">
        <v>77.599999999999994</v>
      </c>
      <c r="X10434">
        <v>405.99400000000003</v>
      </c>
      <c r="Y10434">
        <v>3.94</v>
      </c>
      <c r="Z10434" s="32"/>
      <c r="AA10434" s="32"/>
      <c r="AB10434" s="32">
        <v>50.54</v>
      </c>
      <c r="AC10434" s="32">
        <v>0.2</v>
      </c>
    </row>
    <row r="10435" spans="1:29" hidden="1" x14ac:dyDescent="0.25">
      <c r="A10435" t="s">
        <v>277</v>
      </c>
      <c r="B10435" t="s">
        <v>278</v>
      </c>
      <c r="C10435" s="1">
        <v>43941</v>
      </c>
      <c r="D10435">
        <v>121</v>
      </c>
      <c r="E10435">
        <v>4</v>
      </c>
      <c r="F10435">
        <v>0</v>
      </c>
      <c r="G10435">
        <v>0</v>
      </c>
      <c r="H10435">
        <v>4.37</v>
      </c>
      <c r="I10435">
        <v>0.14399999999999999</v>
      </c>
      <c r="J10435">
        <v>0</v>
      </c>
      <c r="K10435">
        <v>0</v>
      </c>
      <c r="Q10435">
        <v>27691019</v>
      </c>
      <c r="R10435">
        <v>43.951000000000001</v>
      </c>
      <c r="S10435">
        <v>19.600000000000001</v>
      </c>
      <c r="T10435">
        <v>2.9289999999999998</v>
      </c>
      <c r="U10435">
        <v>1.6859999999999999</v>
      </c>
      <c r="V10435">
        <v>1416.44</v>
      </c>
      <c r="W10435">
        <v>77.599999999999994</v>
      </c>
      <c r="X10435">
        <v>405.99400000000003</v>
      </c>
      <c r="Y10435">
        <v>3.94</v>
      </c>
      <c r="Z10435" s="32"/>
      <c r="AA10435" s="32"/>
      <c r="AB10435" s="32">
        <v>50.54</v>
      </c>
      <c r="AC10435" s="32">
        <v>0.2</v>
      </c>
    </row>
    <row r="10436" spans="1:29" hidden="1" x14ac:dyDescent="0.25">
      <c r="A10436" t="s">
        <v>277</v>
      </c>
      <c r="B10436" t="s">
        <v>278</v>
      </c>
      <c r="C10436" s="1">
        <v>43942</v>
      </c>
      <c r="D10436">
        <v>121</v>
      </c>
      <c r="E10436">
        <v>0</v>
      </c>
      <c r="F10436">
        <v>0</v>
      </c>
      <c r="G10436">
        <v>0</v>
      </c>
      <c r="H10436">
        <v>4.37</v>
      </c>
      <c r="I10436">
        <v>0</v>
      </c>
      <c r="J10436">
        <v>0</v>
      </c>
      <c r="K10436">
        <v>0</v>
      </c>
      <c r="Q10436">
        <v>27691019</v>
      </c>
      <c r="R10436">
        <v>43.951000000000001</v>
      </c>
      <c r="S10436">
        <v>19.600000000000001</v>
      </c>
      <c r="T10436">
        <v>2.9289999999999998</v>
      </c>
      <c r="U10436">
        <v>1.6859999999999999</v>
      </c>
      <c r="V10436">
        <v>1416.44</v>
      </c>
      <c r="W10436">
        <v>77.599999999999994</v>
      </c>
      <c r="X10436">
        <v>405.99400000000003</v>
      </c>
      <c r="Y10436">
        <v>3.94</v>
      </c>
      <c r="Z10436" s="32"/>
      <c r="AA10436" s="32"/>
      <c r="AB10436" s="32">
        <v>50.54</v>
      </c>
      <c r="AC10436" s="32">
        <v>0.2</v>
      </c>
    </row>
    <row r="10437" spans="1:29" hidden="1" x14ac:dyDescent="0.25">
      <c r="A10437" t="s">
        <v>277</v>
      </c>
      <c r="B10437" t="s">
        <v>278</v>
      </c>
      <c r="C10437" s="1">
        <v>43943</v>
      </c>
      <c r="D10437">
        <v>121</v>
      </c>
      <c r="E10437">
        <v>0</v>
      </c>
      <c r="F10437">
        <v>0</v>
      </c>
      <c r="G10437">
        <v>0</v>
      </c>
      <c r="H10437">
        <v>4.37</v>
      </c>
      <c r="I10437">
        <v>0</v>
      </c>
      <c r="J10437">
        <v>0</v>
      </c>
      <c r="K10437">
        <v>0</v>
      </c>
      <c r="Q10437">
        <v>27691019</v>
      </c>
      <c r="R10437">
        <v>43.951000000000001</v>
      </c>
      <c r="S10437">
        <v>19.600000000000001</v>
      </c>
      <c r="T10437">
        <v>2.9289999999999998</v>
      </c>
      <c r="U10437">
        <v>1.6859999999999999</v>
      </c>
      <c r="V10437">
        <v>1416.44</v>
      </c>
      <c r="W10437">
        <v>77.599999999999994</v>
      </c>
      <c r="X10437">
        <v>405.99400000000003</v>
      </c>
      <c r="Y10437">
        <v>3.94</v>
      </c>
      <c r="Z10437" s="32"/>
      <c r="AA10437" s="32"/>
      <c r="AB10437" s="32">
        <v>50.54</v>
      </c>
      <c r="AC10437" s="32">
        <v>0.2</v>
      </c>
    </row>
    <row r="10438" spans="1:29" hidden="1" x14ac:dyDescent="0.25">
      <c r="A10438" t="s">
        <v>277</v>
      </c>
      <c r="B10438" t="s">
        <v>278</v>
      </c>
      <c r="C10438" s="1">
        <v>43944</v>
      </c>
      <c r="D10438">
        <v>121</v>
      </c>
      <c r="E10438">
        <v>0</v>
      </c>
      <c r="F10438">
        <v>0</v>
      </c>
      <c r="G10438">
        <v>0</v>
      </c>
      <c r="H10438">
        <v>4.37</v>
      </c>
      <c r="I10438">
        <v>0</v>
      </c>
      <c r="J10438">
        <v>0</v>
      </c>
      <c r="K10438">
        <v>0</v>
      </c>
      <c r="Q10438">
        <v>27691019</v>
      </c>
      <c r="R10438">
        <v>43.951000000000001</v>
      </c>
      <c r="S10438">
        <v>19.600000000000001</v>
      </c>
      <c r="T10438">
        <v>2.9289999999999998</v>
      </c>
      <c r="U10438">
        <v>1.6859999999999999</v>
      </c>
      <c r="V10438">
        <v>1416.44</v>
      </c>
      <c r="W10438">
        <v>77.599999999999994</v>
      </c>
      <c r="X10438">
        <v>405.99400000000003</v>
      </c>
      <c r="Y10438">
        <v>3.94</v>
      </c>
      <c r="Z10438" s="32"/>
      <c r="AA10438" s="32"/>
      <c r="AB10438" s="32">
        <v>50.54</v>
      </c>
      <c r="AC10438" s="32">
        <v>0.2</v>
      </c>
    </row>
    <row r="10439" spans="1:29" hidden="1" x14ac:dyDescent="0.25">
      <c r="A10439" t="s">
        <v>277</v>
      </c>
      <c r="B10439" t="s">
        <v>278</v>
      </c>
      <c r="C10439" s="1">
        <v>43945</v>
      </c>
      <c r="D10439">
        <v>121</v>
      </c>
      <c r="E10439">
        <v>0</v>
      </c>
      <c r="F10439">
        <v>0</v>
      </c>
      <c r="G10439">
        <v>0</v>
      </c>
      <c r="H10439">
        <v>4.37</v>
      </c>
      <c r="I10439">
        <v>0</v>
      </c>
      <c r="J10439">
        <v>0</v>
      </c>
      <c r="K10439">
        <v>0</v>
      </c>
      <c r="Q10439">
        <v>27691019</v>
      </c>
      <c r="R10439">
        <v>43.951000000000001</v>
      </c>
      <c r="S10439">
        <v>19.600000000000001</v>
      </c>
      <c r="T10439">
        <v>2.9289999999999998</v>
      </c>
      <c r="U10439">
        <v>1.6859999999999999</v>
      </c>
      <c r="V10439">
        <v>1416.44</v>
      </c>
      <c r="W10439">
        <v>77.599999999999994</v>
      </c>
      <c r="X10439">
        <v>405.99400000000003</v>
      </c>
      <c r="Y10439">
        <v>3.94</v>
      </c>
      <c r="Z10439" s="32"/>
      <c r="AA10439" s="32"/>
      <c r="AB10439" s="32">
        <v>50.54</v>
      </c>
      <c r="AC10439" s="32">
        <v>0.2</v>
      </c>
    </row>
    <row r="10440" spans="1:29" hidden="1" x14ac:dyDescent="0.25">
      <c r="A10440" t="s">
        <v>277</v>
      </c>
      <c r="B10440" t="s">
        <v>278</v>
      </c>
      <c r="C10440" s="1">
        <v>43946</v>
      </c>
      <c r="D10440">
        <v>122</v>
      </c>
      <c r="E10440">
        <v>1</v>
      </c>
      <c r="F10440">
        <v>0</v>
      </c>
      <c r="G10440">
        <v>0</v>
      </c>
      <c r="H10440">
        <v>4.4059999999999997</v>
      </c>
      <c r="I10440">
        <v>3.5999999999999997E-2</v>
      </c>
      <c r="J10440">
        <v>0</v>
      </c>
      <c r="K10440">
        <v>0</v>
      </c>
      <c r="Q10440">
        <v>27691019</v>
      </c>
      <c r="R10440">
        <v>43.951000000000001</v>
      </c>
      <c r="S10440">
        <v>19.600000000000001</v>
      </c>
      <c r="T10440">
        <v>2.9289999999999998</v>
      </c>
      <c r="U10440">
        <v>1.6859999999999999</v>
      </c>
      <c r="V10440">
        <v>1416.44</v>
      </c>
      <c r="W10440">
        <v>77.599999999999994</v>
      </c>
      <c r="X10440">
        <v>405.99400000000003</v>
      </c>
      <c r="Y10440">
        <v>3.94</v>
      </c>
      <c r="Z10440" s="32"/>
      <c r="AA10440" s="32"/>
      <c r="AB10440" s="32">
        <v>50.54</v>
      </c>
      <c r="AC10440" s="32">
        <v>0.2</v>
      </c>
    </row>
    <row r="10441" spans="1:29" hidden="1" x14ac:dyDescent="0.25">
      <c r="A10441" t="s">
        <v>277</v>
      </c>
      <c r="B10441" t="s">
        <v>278</v>
      </c>
      <c r="C10441" s="1">
        <v>43947</v>
      </c>
      <c r="D10441">
        <v>124</v>
      </c>
      <c r="E10441">
        <v>2</v>
      </c>
      <c r="F10441">
        <v>0</v>
      </c>
      <c r="G10441">
        <v>0</v>
      </c>
      <c r="H10441">
        <v>4.4779999999999998</v>
      </c>
      <c r="I10441">
        <v>7.1999999999999995E-2</v>
      </c>
      <c r="J10441">
        <v>0</v>
      </c>
      <c r="K10441">
        <v>0</v>
      </c>
      <c r="Q10441">
        <v>27691019</v>
      </c>
      <c r="R10441">
        <v>43.951000000000001</v>
      </c>
      <c r="S10441">
        <v>19.600000000000001</v>
      </c>
      <c r="T10441">
        <v>2.9289999999999998</v>
      </c>
      <c r="U10441">
        <v>1.6859999999999999</v>
      </c>
      <c r="V10441">
        <v>1416.44</v>
      </c>
      <c r="W10441">
        <v>77.599999999999994</v>
      </c>
      <c r="X10441">
        <v>405.99400000000003</v>
      </c>
      <c r="Y10441">
        <v>3.94</v>
      </c>
      <c r="Z10441" s="32"/>
      <c r="AA10441" s="32"/>
      <c r="AB10441" s="32">
        <v>50.54</v>
      </c>
      <c r="AC10441" s="32">
        <v>0.2</v>
      </c>
    </row>
    <row r="10442" spans="1:29" hidden="1" x14ac:dyDescent="0.25">
      <c r="A10442" t="s">
        <v>277</v>
      </c>
      <c r="B10442" t="s">
        <v>278</v>
      </c>
      <c r="C10442" s="1">
        <v>43948</v>
      </c>
      <c r="D10442">
        <v>124</v>
      </c>
      <c r="E10442">
        <v>0</v>
      </c>
      <c r="F10442">
        <v>0</v>
      </c>
      <c r="G10442">
        <v>0</v>
      </c>
      <c r="H10442">
        <v>4.4779999999999998</v>
      </c>
      <c r="I10442">
        <v>0</v>
      </c>
      <c r="J10442">
        <v>0</v>
      </c>
      <c r="K10442">
        <v>0</v>
      </c>
      <c r="Q10442">
        <v>27691019</v>
      </c>
      <c r="R10442">
        <v>43.951000000000001</v>
      </c>
      <c r="S10442">
        <v>19.600000000000001</v>
      </c>
      <c r="T10442">
        <v>2.9289999999999998</v>
      </c>
      <c r="U10442">
        <v>1.6859999999999999</v>
      </c>
      <c r="V10442">
        <v>1416.44</v>
      </c>
      <c r="W10442">
        <v>77.599999999999994</v>
      </c>
      <c r="X10442">
        <v>405.99400000000003</v>
      </c>
      <c r="Y10442">
        <v>3.94</v>
      </c>
      <c r="Z10442" s="32"/>
      <c r="AA10442" s="32"/>
      <c r="AB10442" s="32">
        <v>50.54</v>
      </c>
      <c r="AC10442" s="32">
        <v>0.2</v>
      </c>
    </row>
    <row r="10443" spans="1:29" hidden="1" x14ac:dyDescent="0.25">
      <c r="A10443" t="s">
        <v>277</v>
      </c>
      <c r="B10443" t="s">
        <v>278</v>
      </c>
      <c r="C10443" s="1">
        <v>43949</v>
      </c>
      <c r="D10443">
        <v>128</v>
      </c>
      <c r="E10443">
        <v>4</v>
      </c>
      <c r="F10443">
        <v>0</v>
      </c>
      <c r="G10443">
        <v>0</v>
      </c>
      <c r="H10443">
        <v>4.6219999999999999</v>
      </c>
      <c r="I10443">
        <v>0.14399999999999999</v>
      </c>
      <c r="J10443">
        <v>0</v>
      </c>
      <c r="K10443">
        <v>0</v>
      </c>
      <c r="Q10443">
        <v>27691019</v>
      </c>
      <c r="R10443">
        <v>43.951000000000001</v>
      </c>
      <c r="S10443">
        <v>19.600000000000001</v>
      </c>
      <c r="T10443">
        <v>2.9289999999999998</v>
      </c>
      <c r="U10443">
        <v>1.6859999999999999</v>
      </c>
      <c r="V10443">
        <v>1416.44</v>
      </c>
      <c r="W10443">
        <v>77.599999999999994</v>
      </c>
      <c r="X10443">
        <v>405.99400000000003</v>
      </c>
      <c r="Y10443">
        <v>3.94</v>
      </c>
      <c r="Z10443" s="32"/>
      <c r="AA10443" s="32"/>
      <c r="AB10443" s="32">
        <v>50.54</v>
      </c>
      <c r="AC10443" s="32">
        <v>0.2</v>
      </c>
    </row>
    <row r="10444" spans="1:29" hidden="1" x14ac:dyDescent="0.25">
      <c r="A10444" t="s">
        <v>277</v>
      </c>
      <c r="B10444" t="s">
        <v>278</v>
      </c>
      <c r="C10444" s="1">
        <v>43950</v>
      </c>
      <c r="D10444">
        <v>128</v>
      </c>
      <c r="E10444">
        <v>0</v>
      </c>
      <c r="F10444">
        <v>0</v>
      </c>
      <c r="G10444">
        <v>0</v>
      </c>
      <c r="H10444">
        <v>4.6219999999999999</v>
      </c>
      <c r="I10444">
        <v>0</v>
      </c>
      <c r="J10444">
        <v>0</v>
      </c>
      <c r="K10444">
        <v>0</v>
      </c>
      <c r="Q10444">
        <v>27691019</v>
      </c>
      <c r="R10444">
        <v>43.951000000000001</v>
      </c>
      <c r="S10444">
        <v>19.600000000000001</v>
      </c>
      <c r="T10444">
        <v>2.9289999999999998</v>
      </c>
      <c r="U10444">
        <v>1.6859999999999999</v>
      </c>
      <c r="V10444">
        <v>1416.44</v>
      </c>
      <c r="W10444">
        <v>77.599999999999994</v>
      </c>
      <c r="X10444">
        <v>405.99400000000003</v>
      </c>
      <c r="Y10444">
        <v>3.94</v>
      </c>
      <c r="Z10444" s="32"/>
      <c r="AA10444" s="32"/>
      <c r="AB10444" s="32">
        <v>50.54</v>
      </c>
      <c r="AC10444" s="32">
        <v>0.2</v>
      </c>
    </row>
    <row r="10445" spans="1:29" hidden="1" x14ac:dyDescent="0.25">
      <c r="A10445" t="s">
        <v>277</v>
      </c>
      <c r="B10445" t="s">
        <v>278</v>
      </c>
      <c r="C10445" s="1">
        <v>43951</v>
      </c>
      <c r="D10445">
        <v>128</v>
      </c>
      <c r="E10445">
        <v>0</v>
      </c>
      <c r="F10445">
        <v>0</v>
      </c>
      <c r="G10445">
        <v>0</v>
      </c>
      <c r="H10445">
        <v>4.6219999999999999</v>
      </c>
      <c r="I10445">
        <v>0</v>
      </c>
      <c r="J10445">
        <v>0</v>
      </c>
      <c r="K10445">
        <v>0</v>
      </c>
      <c r="Q10445">
        <v>27691019</v>
      </c>
      <c r="R10445">
        <v>43.951000000000001</v>
      </c>
      <c r="S10445">
        <v>19.600000000000001</v>
      </c>
      <c r="T10445">
        <v>2.9289999999999998</v>
      </c>
      <c r="U10445">
        <v>1.6859999999999999</v>
      </c>
      <c r="V10445">
        <v>1416.44</v>
      </c>
      <c r="W10445">
        <v>77.599999999999994</v>
      </c>
      <c r="X10445">
        <v>405.99400000000003</v>
      </c>
      <c r="Y10445">
        <v>3.94</v>
      </c>
      <c r="Z10445" s="32"/>
      <c r="AA10445" s="32"/>
      <c r="AB10445" s="32">
        <v>50.54</v>
      </c>
      <c r="AC10445" s="32">
        <v>0.2</v>
      </c>
    </row>
    <row r="10446" spans="1:29" hidden="1" x14ac:dyDescent="0.25">
      <c r="A10446" t="s">
        <v>277</v>
      </c>
      <c r="B10446" t="s">
        <v>278</v>
      </c>
      <c r="C10446" s="1">
        <v>43952</v>
      </c>
      <c r="D10446">
        <v>132</v>
      </c>
      <c r="E10446">
        <v>4</v>
      </c>
      <c r="F10446">
        <v>0</v>
      </c>
      <c r="G10446">
        <v>0</v>
      </c>
      <c r="H10446">
        <v>4.7670000000000003</v>
      </c>
      <c r="I10446">
        <v>0.14399999999999999</v>
      </c>
      <c r="J10446">
        <v>0</v>
      </c>
      <c r="K10446">
        <v>0</v>
      </c>
      <c r="Q10446">
        <v>27691019</v>
      </c>
      <c r="R10446">
        <v>43.951000000000001</v>
      </c>
      <c r="S10446">
        <v>19.600000000000001</v>
      </c>
      <c r="T10446">
        <v>2.9289999999999998</v>
      </c>
      <c r="U10446">
        <v>1.6859999999999999</v>
      </c>
      <c r="V10446">
        <v>1416.44</v>
      </c>
      <c r="W10446">
        <v>77.599999999999994</v>
      </c>
      <c r="X10446">
        <v>405.99400000000003</v>
      </c>
      <c r="Y10446">
        <v>3.94</v>
      </c>
      <c r="Z10446" s="32"/>
      <c r="AA10446" s="32"/>
      <c r="AB10446" s="32">
        <v>50.54</v>
      </c>
      <c r="AC10446" s="32">
        <v>0.2</v>
      </c>
    </row>
    <row r="10447" spans="1:29" hidden="1" x14ac:dyDescent="0.25">
      <c r="A10447" t="s">
        <v>277</v>
      </c>
      <c r="B10447" t="s">
        <v>278</v>
      </c>
      <c r="C10447" s="1">
        <v>43953</v>
      </c>
      <c r="D10447">
        <v>135</v>
      </c>
      <c r="E10447">
        <v>3</v>
      </c>
      <c r="F10447">
        <v>0</v>
      </c>
      <c r="G10447">
        <v>0</v>
      </c>
      <c r="H10447">
        <v>4.875</v>
      </c>
      <c r="I10447">
        <v>0.108</v>
      </c>
      <c r="J10447">
        <v>0</v>
      </c>
      <c r="K10447">
        <v>0</v>
      </c>
      <c r="Q10447">
        <v>27691019</v>
      </c>
      <c r="R10447">
        <v>43.951000000000001</v>
      </c>
      <c r="S10447">
        <v>19.600000000000001</v>
      </c>
      <c r="T10447">
        <v>2.9289999999999998</v>
      </c>
      <c r="U10447">
        <v>1.6859999999999999</v>
      </c>
      <c r="V10447">
        <v>1416.44</v>
      </c>
      <c r="W10447">
        <v>77.599999999999994</v>
      </c>
      <c r="X10447">
        <v>405.99400000000003</v>
      </c>
      <c r="Y10447">
        <v>3.94</v>
      </c>
      <c r="Z10447" s="32"/>
      <c r="AA10447" s="32"/>
      <c r="AB10447" s="32">
        <v>50.54</v>
      </c>
      <c r="AC10447" s="32">
        <v>0.2</v>
      </c>
    </row>
    <row r="10448" spans="1:29" hidden="1" x14ac:dyDescent="0.25">
      <c r="A10448" t="s">
        <v>277</v>
      </c>
      <c r="B10448" t="s">
        <v>278</v>
      </c>
      <c r="C10448" s="1">
        <v>43954</v>
      </c>
      <c r="D10448">
        <v>135</v>
      </c>
      <c r="E10448">
        <v>0</v>
      </c>
      <c r="F10448">
        <v>0</v>
      </c>
      <c r="G10448">
        <v>0</v>
      </c>
      <c r="H10448">
        <v>4.875</v>
      </c>
      <c r="I10448">
        <v>0</v>
      </c>
      <c r="J10448">
        <v>0</v>
      </c>
      <c r="K10448">
        <v>0</v>
      </c>
      <c r="Q10448">
        <v>27691019</v>
      </c>
      <c r="R10448">
        <v>43.951000000000001</v>
      </c>
      <c r="S10448">
        <v>19.600000000000001</v>
      </c>
      <c r="T10448">
        <v>2.9289999999999998</v>
      </c>
      <c r="U10448">
        <v>1.6859999999999999</v>
      </c>
      <c r="V10448">
        <v>1416.44</v>
      </c>
      <c r="W10448">
        <v>77.599999999999994</v>
      </c>
      <c r="X10448">
        <v>405.99400000000003</v>
      </c>
      <c r="Y10448">
        <v>3.94</v>
      </c>
      <c r="Z10448" s="32"/>
      <c r="AA10448" s="32"/>
      <c r="AB10448" s="32">
        <v>50.54</v>
      </c>
      <c r="AC10448" s="32">
        <v>0.2</v>
      </c>
    </row>
    <row r="10449" spans="1:29" hidden="1" x14ac:dyDescent="0.25">
      <c r="A10449" t="s">
        <v>277</v>
      </c>
      <c r="B10449" t="s">
        <v>278</v>
      </c>
      <c r="C10449" s="1">
        <v>43955</v>
      </c>
      <c r="D10449">
        <v>149</v>
      </c>
      <c r="E10449">
        <v>14</v>
      </c>
      <c r="F10449">
        <v>0</v>
      </c>
      <c r="G10449">
        <v>0</v>
      </c>
      <c r="H10449">
        <v>5.3810000000000002</v>
      </c>
      <c r="I10449">
        <v>0.50600000000000001</v>
      </c>
      <c r="J10449">
        <v>0</v>
      </c>
      <c r="K10449">
        <v>0</v>
      </c>
      <c r="Q10449">
        <v>27691019</v>
      </c>
      <c r="R10449">
        <v>43.951000000000001</v>
      </c>
      <c r="S10449">
        <v>19.600000000000001</v>
      </c>
      <c r="T10449">
        <v>2.9289999999999998</v>
      </c>
      <c r="U10449">
        <v>1.6859999999999999</v>
      </c>
      <c r="V10449">
        <v>1416.44</v>
      </c>
      <c r="W10449">
        <v>77.599999999999994</v>
      </c>
      <c r="X10449">
        <v>405.99400000000003</v>
      </c>
      <c r="Y10449">
        <v>3.94</v>
      </c>
      <c r="Z10449" s="32"/>
      <c r="AA10449" s="32"/>
      <c r="AB10449" s="32">
        <v>50.54</v>
      </c>
      <c r="AC10449" s="32">
        <v>0.2</v>
      </c>
    </row>
    <row r="10450" spans="1:29" hidden="1" x14ac:dyDescent="0.25">
      <c r="A10450" t="s">
        <v>277</v>
      </c>
      <c r="B10450" t="s">
        <v>278</v>
      </c>
      <c r="C10450" s="1">
        <v>43956</v>
      </c>
      <c r="D10450">
        <v>149</v>
      </c>
      <c r="E10450">
        <v>0</v>
      </c>
      <c r="F10450">
        <v>0</v>
      </c>
      <c r="G10450">
        <v>0</v>
      </c>
      <c r="H10450">
        <v>5.3810000000000002</v>
      </c>
      <c r="I10450">
        <v>0</v>
      </c>
      <c r="J10450">
        <v>0</v>
      </c>
      <c r="K10450">
        <v>0</v>
      </c>
      <c r="Q10450">
        <v>27691019</v>
      </c>
      <c r="R10450">
        <v>43.951000000000001</v>
      </c>
      <c r="S10450">
        <v>19.600000000000001</v>
      </c>
      <c r="T10450">
        <v>2.9289999999999998</v>
      </c>
      <c r="U10450">
        <v>1.6859999999999999</v>
      </c>
      <c r="V10450">
        <v>1416.44</v>
      </c>
      <c r="W10450">
        <v>77.599999999999994</v>
      </c>
      <c r="X10450">
        <v>405.99400000000003</v>
      </c>
      <c r="Y10450">
        <v>3.94</v>
      </c>
      <c r="Z10450" s="32"/>
      <c r="AA10450" s="32"/>
      <c r="AB10450" s="32">
        <v>50.54</v>
      </c>
      <c r="AC10450" s="32">
        <v>0.2</v>
      </c>
    </row>
    <row r="10451" spans="1:29" hidden="1" x14ac:dyDescent="0.25">
      <c r="A10451" t="s">
        <v>277</v>
      </c>
      <c r="B10451" t="s">
        <v>278</v>
      </c>
      <c r="C10451" s="1">
        <v>43957</v>
      </c>
      <c r="D10451">
        <v>158</v>
      </c>
      <c r="E10451">
        <v>9</v>
      </c>
      <c r="F10451">
        <v>0</v>
      </c>
      <c r="G10451">
        <v>0</v>
      </c>
      <c r="H10451">
        <v>5.7060000000000004</v>
      </c>
      <c r="I10451">
        <v>0.32500000000000001</v>
      </c>
      <c r="J10451">
        <v>0</v>
      </c>
      <c r="K10451">
        <v>0</v>
      </c>
      <c r="Q10451">
        <v>27691019</v>
      </c>
      <c r="R10451">
        <v>43.951000000000001</v>
      </c>
      <c r="S10451">
        <v>19.600000000000001</v>
      </c>
      <c r="T10451">
        <v>2.9289999999999998</v>
      </c>
      <c r="U10451">
        <v>1.6859999999999999</v>
      </c>
      <c r="V10451">
        <v>1416.44</v>
      </c>
      <c r="W10451">
        <v>77.599999999999994</v>
      </c>
      <c r="X10451">
        <v>405.99400000000003</v>
      </c>
      <c r="Y10451">
        <v>3.94</v>
      </c>
      <c r="Z10451" s="32"/>
      <c r="AA10451" s="32"/>
      <c r="AB10451" s="32">
        <v>50.54</v>
      </c>
      <c r="AC10451" s="32">
        <v>0.2</v>
      </c>
    </row>
    <row r="10452" spans="1:29" hidden="1" x14ac:dyDescent="0.25">
      <c r="A10452" t="s">
        <v>277</v>
      </c>
      <c r="B10452" t="s">
        <v>278</v>
      </c>
      <c r="C10452" s="1">
        <v>43958</v>
      </c>
      <c r="D10452">
        <v>158</v>
      </c>
      <c r="E10452">
        <v>0</v>
      </c>
      <c r="F10452">
        <v>0</v>
      </c>
      <c r="G10452">
        <v>0</v>
      </c>
      <c r="H10452">
        <v>5.7060000000000004</v>
      </c>
      <c r="I10452">
        <v>0</v>
      </c>
      <c r="J10452">
        <v>0</v>
      </c>
      <c r="K10452">
        <v>0</v>
      </c>
      <c r="Q10452">
        <v>27691019</v>
      </c>
      <c r="R10452">
        <v>43.951000000000001</v>
      </c>
      <c r="S10452">
        <v>19.600000000000001</v>
      </c>
      <c r="T10452">
        <v>2.9289999999999998</v>
      </c>
      <c r="U10452">
        <v>1.6859999999999999</v>
      </c>
      <c r="V10452">
        <v>1416.44</v>
      </c>
      <c r="W10452">
        <v>77.599999999999994</v>
      </c>
      <c r="X10452">
        <v>405.99400000000003</v>
      </c>
      <c r="Y10452">
        <v>3.94</v>
      </c>
      <c r="Z10452" s="32"/>
      <c r="AA10452" s="32"/>
      <c r="AB10452" s="32">
        <v>50.54</v>
      </c>
      <c r="AC10452" s="32">
        <v>0.2</v>
      </c>
    </row>
    <row r="10453" spans="1:29" hidden="1" x14ac:dyDescent="0.25">
      <c r="A10453" t="s">
        <v>277</v>
      </c>
      <c r="B10453" t="s">
        <v>278</v>
      </c>
      <c r="C10453" s="1">
        <v>43959</v>
      </c>
      <c r="D10453">
        <v>169</v>
      </c>
      <c r="E10453">
        <v>11</v>
      </c>
      <c r="F10453">
        <v>0</v>
      </c>
      <c r="G10453">
        <v>0</v>
      </c>
      <c r="H10453">
        <v>6.1029999999999998</v>
      </c>
      <c r="I10453">
        <v>0.39700000000000002</v>
      </c>
      <c r="J10453">
        <v>0</v>
      </c>
      <c r="K10453">
        <v>0</v>
      </c>
      <c r="Q10453">
        <v>27691019</v>
      </c>
      <c r="R10453">
        <v>43.951000000000001</v>
      </c>
      <c r="S10453">
        <v>19.600000000000001</v>
      </c>
      <c r="T10453">
        <v>2.9289999999999998</v>
      </c>
      <c r="U10453">
        <v>1.6859999999999999</v>
      </c>
      <c r="V10453">
        <v>1416.44</v>
      </c>
      <c r="W10453">
        <v>77.599999999999994</v>
      </c>
      <c r="X10453">
        <v>405.99400000000003</v>
      </c>
      <c r="Y10453">
        <v>3.94</v>
      </c>
      <c r="Z10453" s="32"/>
      <c r="AA10453" s="32"/>
      <c r="AB10453" s="32">
        <v>50.54</v>
      </c>
      <c r="AC10453" s="32">
        <v>0.2</v>
      </c>
    </row>
    <row r="10454" spans="1:29" hidden="1" x14ac:dyDescent="0.25">
      <c r="A10454" t="s">
        <v>277</v>
      </c>
      <c r="B10454" t="s">
        <v>278</v>
      </c>
      <c r="C10454" s="1">
        <v>43960</v>
      </c>
      <c r="D10454">
        <v>169</v>
      </c>
      <c r="E10454">
        <v>0</v>
      </c>
      <c r="F10454">
        <v>0</v>
      </c>
      <c r="G10454">
        <v>0</v>
      </c>
      <c r="H10454">
        <v>6.1029999999999998</v>
      </c>
      <c r="I10454">
        <v>0</v>
      </c>
      <c r="J10454">
        <v>0</v>
      </c>
      <c r="K10454">
        <v>0</v>
      </c>
      <c r="Q10454">
        <v>27691019</v>
      </c>
      <c r="R10454">
        <v>43.951000000000001</v>
      </c>
      <c r="S10454">
        <v>19.600000000000001</v>
      </c>
      <c r="T10454">
        <v>2.9289999999999998</v>
      </c>
      <c r="U10454">
        <v>1.6859999999999999</v>
      </c>
      <c r="V10454">
        <v>1416.44</v>
      </c>
      <c r="W10454">
        <v>77.599999999999994</v>
      </c>
      <c r="X10454">
        <v>405.99400000000003</v>
      </c>
      <c r="Y10454">
        <v>3.94</v>
      </c>
      <c r="Z10454" s="32"/>
      <c r="AA10454" s="32"/>
      <c r="AB10454" s="32">
        <v>50.54</v>
      </c>
      <c r="AC10454" s="32">
        <v>0.2</v>
      </c>
    </row>
    <row r="10455" spans="1:29" hidden="1" x14ac:dyDescent="0.25">
      <c r="A10455" t="s">
        <v>277</v>
      </c>
      <c r="B10455" t="s">
        <v>278</v>
      </c>
      <c r="C10455" s="1">
        <v>43961</v>
      </c>
      <c r="D10455">
        <v>169</v>
      </c>
      <c r="E10455">
        <v>0</v>
      </c>
      <c r="F10455">
        <v>0</v>
      </c>
      <c r="G10455">
        <v>0</v>
      </c>
      <c r="H10455">
        <v>6.1029999999999998</v>
      </c>
      <c r="I10455">
        <v>0</v>
      </c>
      <c r="J10455">
        <v>0</v>
      </c>
      <c r="K10455">
        <v>0</v>
      </c>
      <c r="Q10455">
        <v>27691019</v>
      </c>
      <c r="R10455">
        <v>43.951000000000001</v>
      </c>
      <c r="S10455">
        <v>19.600000000000001</v>
      </c>
      <c r="T10455">
        <v>2.9289999999999998</v>
      </c>
      <c r="U10455">
        <v>1.6859999999999999</v>
      </c>
      <c r="V10455">
        <v>1416.44</v>
      </c>
      <c r="W10455">
        <v>77.599999999999994</v>
      </c>
      <c r="X10455">
        <v>405.99400000000003</v>
      </c>
      <c r="Y10455">
        <v>3.94</v>
      </c>
      <c r="Z10455" s="32"/>
      <c r="AA10455" s="32"/>
      <c r="AB10455" s="32">
        <v>50.54</v>
      </c>
      <c r="AC10455" s="32">
        <v>0.2</v>
      </c>
    </row>
    <row r="10456" spans="1:29" hidden="1" x14ac:dyDescent="0.25">
      <c r="A10456" t="s">
        <v>277</v>
      </c>
      <c r="B10456" t="s">
        <v>278</v>
      </c>
      <c r="C10456" s="1">
        <v>43962</v>
      </c>
      <c r="D10456">
        <v>171</v>
      </c>
      <c r="E10456">
        <v>2</v>
      </c>
      <c r="F10456">
        <v>0</v>
      </c>
      <c r="G10456">
        <v>0</v>
      </c>
      <c r="H10456">
        <v>6.1749999999999998</v>
      </c>
      <c r="I10456">
        <v>7.1999999999999995E-2</v>
      </c>
      <c r="J10456">
        <v>0</v>
      </c>
      <c r="K10456">
        <v>0</v>
      </c>
      <c r="Q10456">
        <v>27691019</v>
      </c>
      <c r="R10456">
        <v>43.951000000000001</v>
      </c>
      <c r="S10456">
        <v>19.600000000000001</v>
      </c>
      <c r="T10456">
        <v>2.9289999999999998</v>
      </c>
      <c r="U10456">
        <v>1.6859999999999999</v>
      </c>
      <c r="V10456">
        <v>1416.44</v>
      </c>
      <c r="W10456">
        <v>77.599999999999994</v>
      </c>
      <c r="X10456">
        <v>405.99400000000003</v>
      </c>
      <c r="Y10456">
        <v>3.94</v>
      </c>
      <c r="Z10456" s="32"/>
      <c r="AA10456" s="32"/>
      <c r="AB10456" s="32">
        <v>50.54</v>
      </c>
      <c r="AC10456" s="32">
        <v>0.2</v>
      </c>
    </row>
    <row r="10457" spans="1:29" hidden="1" x14ac:dyDescent="0.25">
      <c r="A10457" t="s">
        <v>277</v>
      </c>
      <c r="B10457" t="s">
        <v>278</v>
      </c>
      <c r="C10457" s="1">
        <v>43963</v>
      </c>
      <c r="D10457">
        <v>186</v>
      </c>
      <c r="E10457">
        <v>15</v>
      </c>
      <c r="F10457">
        <v>0</v>
      </c>
      <c r="G10457">
        <v>0</v>
      </c>
      <c r="H10457">
        <v>6.7169999999999996</v>
      </c>
      <c r="I10457">
        <v>0.54200000000000004</v>
      </c>
      <c r="J10457">
        <v>0</v>
      </c>
      <c r="K10457">
        <v>0</v>
      </c>
      <c r="Q10457">
        <v>27691019</v>
      </c>
      <c r="R10457">
        <v>43.951000000000001</v>
      </c>
      <c r="S10457">
        <v>19.600000000000001</v>
      </c>
      <c r="T10457">
        <v>2.9289999999999998</v>
      </c>
      <c r="U10457">
        <v>1.6859999999999999</v>
      </c>
      <c r="V10457">
        <v>1416.44</v>
      </c>
      <c r="W10457">
        <v>77.599999999999994</v>
      </c>
      <c r="X10457">
        <v>405.99400000000003</v>
      </c>
      <c r="Y10457">
        <v>3.94</v>
      </c>
      <c r="Z10457" s="32"/>
      <c r="AA10457" s="32"/>
      <c r="AB10457" s="32">
        <v>50.54</v>
      </c>
      <c r="AC10457" s="32">
        <v>0.2</v>
      </c>
    </row>
    <row r="10458" spans="1:29" hidden="1" x14ac:dyDescent="0.25">
      <c r="A10458" t="s">
        <v>277</v>
      </c>
      <c r="B10458" t="s">
        <v>278</v>
      </c>
      <c r="C10458" s="1">
        <v>43964</v>
      </c>
      <c r="D10458">
        <v>192</v>
      </c>
      <c r="E10458">
        <v>6</v>
      </c>
      <c r="F10458">
        <v>0</v>
      </c>
      <c r="G10458">
        <v>0</v>
      </c>
      <c r="H10458">
        <v>6.9340000000000002</v>
      </c>
      <c r="I10458">
        <v>0.217</v>
      </c>
      <c r="J10458">
        <v>0</v>
      </c>
      <c r="K10458">
        <v>0</v>
      </c>
      <c r="Q10458">
        <v>27691019</v>
      </c>
      <c r="R10458">
        <v>43.951000000000001</v>
      </c>
      <c r="S10458">
        <v>19.600000000000001</v>
      </c>
      <c r="T10458">
        <v>2.9289999999999998</v>
      </c>
      <c r="U10458">
        <v>1.6859999999999999</v>
      </c>
      <c r="V10458">
        <v>1416.44</v>
      </c>
      <c r="W10458">
        <v>77.599999999999994</v>
      </c>
      <c r="X10458">
        <v>405.99400000000003</v>
      </c>
      <c r="Y10458">
        <v>3.94</v>
      </c>
      <c r="Z10458" s="32"/>
      <c r="AA10458" s="32"/>
      <c r="AB10458" s="32">
        <v>50.54</v>
      </c>
      <c r="AC10458" s="32">
        <v>0.2</v>
      </c>
    </row>
    <row r="10459" spans="1:29" hidden="1" x14ac:dyDescent="0.25">
      <c r="A10459" t="s">
        <v>277</v>
      </c>
      <c r="B10459" t="s">
        <v>278</v>
      </c>
      <c r="C10459" s="1">
        <v>43965</v>
      </c>
      <c r="D10459">
        <v>212</v>
      </c>
      <c r="E10459">
        <v>20</v>
      </c>
      <c r="F10459">
        <v>0</v>
      </c>
      <c r="G10459">
        <v>0</v>
      </c>
      <c r="H10459">
        <v>7.6559999999999997</v>
      </c>
      <c r="I10459">
        <v>0.72199999999999998</v>
      </c>
      <c r="J10459">
        <v>0</v>
      </c>
      <c r="K10459">
        <v>0</v>
      </c>
      <c r="Q10459">
        <v>27691019</v>
      </c>
      <c r="R10459">
        <v>43.951000000000001</v>
      </c>
      <c r="S10459">
        <v>19.600000000000001</v>
      </c>
      <c r="T10459">
        <v>2.9289999999999998</v>
      </c>
      <c r="U10459">
        <v>1.6859999999999999</v>
      </c>
      <c r="V10459">
        <v>1416.44</v>
      </c>
      <c r="W10459">
        <v>77.599999999999994</v>
      </c>
      <c r="X10459">
        <v>405.99400000000003</v>
      </c>
      <c r="Y10459">
        <v>3.94</v>
      </c>
      <c r="Z10459" s="32"/>
      <c r="AA10459" s="32"/>
      <c r="AB10459" s="32">
        <v>50.54</v>
      </c>
      <c r="AC10459" s="32">
        <v>0.2</v>
      </c>
    </row>
    <row r="10460" spans="1:29" hidden="1" x14ac:dyDescent="0.25">
      <c r="A10460" t="s">
        <v>279</v>
      </c>
      <c r="B10460" t="s">
        <v>280</v>
      </c>
      <c r="C10460" s="1">
        <v>43898</v>
      </c>
      <c r="D10460">
        <v>2</v>
      </c>
      <c r="E10460">
        <v>2</v>
      </c>
      <c r="F10460">
        <v>0</v>
      </c>
      <c r="G10460">
        <v>0</v>
      </c>
      <c r="H10460">
        <v>3.7</v>
      </c>
      <c r="I10460">
        <v>3.7</v>
      </c>
      <c r="J10460">
        <v>0</v>
      </c>
      <c r="K10460">
        <v>0</v>
      </c>
      <c r="Q10460">
        <v>540542</v>
      </c>
      <c r="R10460">
        <v>1454.433</v>
      </c>
      <c r="S10460">
        <v>30.6</v>
      </c>
      <c r="T10460">
        <v>4.12</v>
      </c>
      <c r="U10460">
        <v>2.875</v>
      </c>
      <c r="V10460">
        <v>15183.616</v>
      </c>
      <c r="X10460">
        <v>164.905</v>
      </c>
      <c r="Y10460">
        <v>9.19</v>
      </c>
      <c r="Z10460" s="32">
        <v>2.1</v>
      </c>
      <c r="AA10460" s="32">
        <v>55</v>
      </c>
      <c r="AB10460" s="32">
        <v>95.802999999999997</v>
      </c>
      <c r="AC10460" s="32"/>
    </row>
    <row r="10461" spans="1:29" hidden="1" x14ac:dyDescent="0.25">
      <c r="A10461" t="s">
        <v>279</v>
      </c>
      <c r="B10461" t="s">
        <v>280</v>
      </c>
      <c r="C10461" s="1">
        <v>43899</v>
      </c>
      <c r="D10461">
        <v>4</v>
      </c>
      <c r="E10461">
        <v>2</v>
      </c>
      <c r="F10461">
        <v>0</v>
      </c>
      <c r="G10461">
        <v>0</v>
      </c>
      <c r="H10461">
        <v>7.4</v>
      </c>
      <c r="I10461">
        <v>3.7</v>
      </c>
      <c r="J10461">
        <v>0</v>
      </c>
      <c r="K10461">
        <v>0</v>
      </c>
      <c r="Q10461">
        <v>540542</v>
      </c>
      <c r="R10461">
        <v>1454.433</v>
      </c>
      <c r="S10461">
        <v>30.6</v>
      </c>
      <c r="T10461">
        <v>4.12</v>
      </c>
      <c r="U10461">
        <v>2.875</v>
      </c>
      <c r="V10461">
        <v>15183.616</v>
      </c>
      <c r="X10461">
        <v>164.905</v>
      </c>
      <c r="Y10461">
        <v>9.19</v>
      </c>
      <c r="Z10461" s="32">
        <v>2.1</v>
      </c>
      <c r="AA10461" s="32">
        <v>55</v>
      </c>
      <c r="AB10461" s="32">
        <v>95.802999999999997</v>
      </c>
      <c r="AC10461" s="32"/>
    </row>
    <row r="10462" spans="1:29" hidden="1" x14ac:dyDescent="0.25">
      <c r="A10462" t="s">
        <v>279</v>
      </c>
      <c r="B10462" t="s">
        <v>280</v>
      </c>
      <c r="C10462" s="1">
        <v>43901</v>
      </c>
      <c r="D10462">
        <v>6</v>
      </c>
      <c r="E10462">
        <v>2</v>
      </c>
      <c r="F10462">
        <v>0</v>
      </c>
      <c r="G10462">
        <v>0</v>
      </c>
      <c r="H10462">
        <v>11.1</v>
      </c>
      <c r="I10462">
        <v>3.7</v>
      </c>
      <c r="J10462">
        <v>0</v>
      </c>
      <c r="K10462">
        <v>0</v>
      </c>
      <c r="Q10462">
        <v>540542</v>
      </c>
      <c r="R10462">
        <v>1454.433</v>
      </c>
      <c r="S10462">
        <v>30.6</v>
      </c>
      <c r="T10462">
        <v>4.12</v>
      </c>
      <c r="U10462">
        <v>2.875</v>
      </c>
      <c r="V10462">
        <v>15183.616</v>
      </c>
      <c r="X10462">
        <v>164.905</v>
      </c>
      <c r="Y10462">
        <v>9.19</v>
      </c>
      <c r="Z10462" s="32">
        <v>2.1</v>
      </c>
      <c r="AA10462" s="32">
        <v>55</v>
      </c>
      <c r="AB10462" s="32">
        <v>95.802999999999997</v>
      </c>
      <c r="AC10462" s="32"/>
    </row>
    <row r="10463" spans="1:29" hidden="1" x14ac:dyDescent="0.25">
      <c r="A10463" t="s">
        <v>279</v>
      </c>
      <c r="B10463" t="s">
        <v>280</v>
      </c>
      <c r="C10463" s="1">
        <v>43902</v>
      </c>
      <c r="D10463">
        <v>8</v>
      </c>
      <c r="E10463">
        <v>2</v>
      </c>
      <c r="F10463">
        <v>0</v>
      </c>
      <c r="G10463">
        <v>0</v>
      </c>
      <c r="H10463">
        <v>14.8</v>
      </c>
      <c r="I10463">
        <v>3.7</v>
      </c>
      <c r="J10463">
        <v>0</v>
      </c>
      <c r="K10463">
        <v>0</v>
      </c>
      <c r="Q10463">
        <v>540542</v>
      </c>
      <c r="R10463">
        <v>1454.433</v>
      </c>
      <c r="S10463">
        <v>30.6</v>
      </c>
      <c r="T10463">
        <v>4.12</v>
      </c>
      <c r="U10463">
        <v>2.875</v>
      </c>
      <c r="V10463">
        <v>15183.616</v>
      </c>
      <c r="X10463">
        <v>164.905</v>
      </c>
      <c r="Y10463">
        <v>9.19</v>
      </c>
      <c r="Z10463" s="32">
        <v>2.1</v>
      </c>
      <c r="AA10463" s="32">
        <v>55</v>
      </c>
      <c r="AB10463" s="32">
        <v>95.802999999999997</v>
      </c>
      <c r="AC10463" s="32"/>
    </row>
    <row r="10464" spans="1:29" hidden="1" x14ac:dyDescent="0.25">
      <c r="A10464" t="s">
        <v>279</v>
      </c>
      <c r="B10464" t="s">
        <v>280</v>
      </c>
      <c r="C10464" s="1">
        <v>43904</v>
      </c>
      <c r="D10464">
        <v>9</v>
      </c>
      <c r="E10464">
        <v>1</v>
      </c>
      <c r="F10464">
        <v>0</v>
      </c>
      <c r="G10464">
        <v>0</v>
      </c>
      <c r="H10464">
        <v>16.649999999999999</v>
      </c>
      <c r="I10464">
        <v>1.85</v>
      </c>
      <c r="J10464">
        <v>0</v>
      </c>
      <c r="K10464">
        <v>0</v>
      </c>
      <c r="Q10464">
        <v>540542</v>
      </c>
      <c r="R10464">
        <v>1454.433</v>
      </c>
      <c r="S10464">
        <v>30.6</v>
      </c>
      <c r="T10464">
        <v>4.12</v>
      </c>
      <c r="U10464">
        <v>2.875</v>
      </c>
      <c r="V10464">
        <v>15183.616</v>
      </c>
      <c r="X10464">
        <v>164.905</v>
      </c>
      <c r="Y10464">
        <v>9.19</v>
      </c>
      <c r="Z10464" s="32">
        <v>2.1</v>
      </c>
      <c r="AA10464" s="32">
        <v>55</v>
      </c>
      <c r="AB10464" s="32">
        <v>95.802999999999997</v>
      </c>
      <c r="AC10464" s="32"/>
    </row>
    <row r="10465" spans="1:29" hidden="1" x14ac:dyDescent="0.25">
      <c r="A10465" t="s">
        <v>279</v>
      </c>
      <c r="B10465" t="s">
        <v>280</v>
      </c>
      <c r="C10465" s="1">
        <v>43905</v>
      </c>
      <c r="D10465">
        <v>9</v>
      </c>
      <c r="E10465">
        <v>0</v>
      </c>
      <c r="F10465">
        <v>0</v>
      </c>
      <c r="G10465">
        <v>0</v>
      </c>
      <c r="H10465">
        <v>16.649999999999999</v>
      </c>
      <c r="I10465">
        <v>0</v>
      </c>
      <c r="J10465">
        <v>0</v>
      </c>
      <c r="K10465">
        <v>0</v>
      </c>
      <c r="Q10465">
        <v>540542</v>
      </c>
      <c r="R10465">
        <v>1454.433</v>
      </c>
      <c r="S10465">
        <v>30.6</v>
      </c>
      <c r="T10465">
        <v>4.12</v>
      </c>
      <c r="U10465">
        <v>2.875</v>
      </c>
      <c r="V10465">
        <v>15183.616</v>
      </c>
      <c r="X10465">
        <v>164.905</v>
      </c>
      <c r="Y10465">
        <v>9.19</v>
      </c>
      <c r="Z10465" s="32">
        <v>2.1</v>
      </c>
      <c r="AA10465" s="32">
        <v>55</v>
      </c>
      <c r="AB10465" s="32">
        <v>95.802999999999997</v>
      </c>
      <c r="AC10465" s="32"/>
    </row>
    <row r="10466" spans="1:29" hidden="1" x14ac:dyDescent="0.25">
      <c r="A10466" t="s">
        <v>279</v>
      </c>
      <c r="B10466" t="s">
        <v>280</v>
      </c>
      <c r="C10466" s="1">
        <v>43906</v>
      </c>
      <c r="D10466">
        <v>13</v>
      </c>
      <c r="E10466">
        <v>4</v>
      </c>
      <c r="F10466">
        <v>0</v>
      </c>
      <c r="G10466">
        <v>0</v>
      </c>
      <c r="H10466">
        <v>24.05</v>
      </c>
      <c r="I10466">
        <v>7.4</v>
      </c>
      <c r="J10466">
        <v>0</v>
      </c>
      <c r="K10466">
        <v>0</v>
      </c>
      <c r="Q10466">
        <v>540542</v>
      </c>
      <c r="R10466">
        <v>1454.433</v>
      </c>
      <c r="S10466">
        <v>30.6</v>
      </c>
      <c r="T10466">
        <v>4.12</v>
      </c>
      <c r="U10466">
        <v>2.875</v>
      </c>
      <c r="V10466">
        <v>15183.616</v>
      </c>
      <c r="X10466">
        <v>164.905</v>
      </c>
      <c r="Y10466">
        <v>9.19</v>
      </c>
      <c r="Z10466" s="32">
        <v>2.1</v>
      </c>
      <c r="AA10466" s="32">
        <v>55</v>
      </c>
      <c r="AB10466" s="32">
        <v>95.802999999999997</v>
      </c>
      <c r="AC10466" s="32"/>
    </row>
    <row r="10467" spans="1:29" hidden="1" x14ac:dyDescent="0.25">
      <c r="A10467" t="s">
        <v>279</v>
      </c>
      <c r="B10467" t="s">
        <v>280</v>
      </c>
      <c r="C10467" s="1">
        <v>43907</v>
      </c>
      <c r="D10467">
        <v>13</v>
      </c>
      <c r="E10467">
        <v>0</v>
      </c>
      <c r="F10467">
        <v>0</v>
      </c>
      <c r="G10467">
        <v>0</v>
      </c>
      <c r="H10467">
        <v>24.05</v>
      </c>
      <c r="I10467">
        <v>0</v>
      </c>
      <c r="J10467">
        <v>0</v>
      </c>
      <c r="K10467">
        <v>0</v>
      </c>
      <c r="Q10467">
        <v>540542</v>
      </c>
      <c r="R10467">
        <v>1454.433</v>
      </c>
      <c r="S10467">
        <v>30.6</v>
      </c>
      <c r="T10467">
        <v>4.12</v>
      </c>
      <c r="U10467">
        <v>2.875</v>
      </c>
      <c r="V10467">
        <v>15183.616</v>
      </c>
      <c r="X10467">
        <v>164.905</v>
      </c>
      <c r="Y10467">
        <v>9.19</v>
      </c>
      <c r="Z10467" s="32">
        <v>2.1</v>
      </c>
      <c r="AA10467" s="32">
        <v>55</v>
      </c>
      <c r="AB10467" s="32">
        <v>95.802999999999997</v>
      </c>
      <c r="AC10467" s="32"/>
    </row>
    <row r="10468" spans="1:29" hidden="1" x14ac:dyDescent="0.25">
      <c r="A10468" t="s">
        <v>279</v>
      </c>
      <c r="B10468" t="s">
        <v>280</v>
      </c>
      <c r="C10468" s="1">
        <v>43908</v>
      </c>
      <c r="D10468">
        <v>13</v>
      </c>
      <c r="E10468">
        <v>0</v>
      </c>
      <c r="F10468">
        <v>0</v>
      </c>
      <c r="G10468">
        <v>0</v>
      </c>
      <c r="H10468">
        <v>24.05</v>
      </c>
      <c r="I10468">
        <v>0</v>
      </c>
      <c r="J10468">
        <v>0</v>
      </c>
      <c r="K10468">
        <v>0</v>
      </c>
      <c r="Q10468">
        <v>540542</v>
      </c>
      <c r="R10468">
        <v>1454.433</v>
      </c>
      <c r="S10468">
        <v>30.6</v>
      </c>
      <c r="T10468">
        <v>4.12</v>
      </c>
      <c r="U10468">
        <v>2.875</v>
      </c>
      <c r="V10468">
        <v>15183.616</v>
      </c>
      <c r="X10468">
        <v>164.905</v>
      </c>
      <c r="Y10468">
        <v>9.19</v>
      </c>
      <c r="Z10468" s="32">
        <v>2.1</v>
      </c>
      <c r="AA10468" s="32">
        <v>55</v>
      </c>
      <c r="AB10468" s="32">
        <v>95.802999999999997</v>
      </c>
      <c r="AC10468" s="32"/>
    </row>
    <row r="10469" spans="1:29" hidden="1" x14ac:dyDescent="0.25">
      <c r="A10469" t="s">
        <v>279</v>
      </c>
      <c r="B10469" t="s">
        <v>280</v>
      </c>
      <c r="C10469" s="1">
        <v>43909</v>
      </c>
      <c r="D10469">
        <v>13</v>
      </c>
      <c r="E10469">
        <v>0</v>
      </c>
      <c r="F10469">
        <v>0</v>
      </c>
      <c r="G10469">
        <v>0</v>
      </c>
      <c r="H10469">
        <v>24.05</v>
      </c>
      <c r="I10469">
        <v>0</v>
      </c>
      <c r="J10469">
        <v>0</v>
      </c>
      <c r="K10469">
        <v>0</v>
      </c>
      <c r="Q10469">
        <v>540542</v>
      </c>
      <c r="R10469">
        <v>1454.433</v>
      </c>
      <c r="S10469">
        <v>30.6</v>
      </c>
      <c r="T10469">
        <v>4.12</v>
      </c>
      <c r="U10469">
        <v>2.875</v>
      </c>
      <c r="V10469">
        <v>15183.616</v>
      </c>
      <c r="X10469">
        <v>164.905</v>
      </c>
      <c r="Y10469">
        <v>9.19</v>
      </c>
      <c r="Z10469" s="32">
        <v>2.1</v>
      </c>
      <c r="AA10469" s="32">
        <v>55</v>
      </c>
      <c r="AB10469" s="32">
        <v>95.802999999999997</v>
      </c>
      <c r="AC10469" s="32"/>
    </row>
    <row r="10470" spans="1:29" hidden="1" x14ac:dyDescent="0.25">
      <c r="A10470" t="s">
        <v>279</v>
      </c>
      <c r="B10470" t="s">
        <v>280</v>
      </c>
      <c r="C10470" s="1">
        <v>43910</v>
      </c>
      <c r="D10470">
        <v>13</v>
      </c>
      <c r="E10470">
        <v>0</v>
      </c>
      <c r="F10470">
        <v>0</v>
      </c>
      <c r="G10470">
        <v>0</v>
      </c>
      <c r="H10470">
        <v>24.05</v>
      </c>
      <c r="I10470">
        <v>0</v>
      </c>
      <c r="J10470">
        <v>0</v>
      </c>
      <c r="K10470">
        <v>0</v>
      </c>
      <c r="Q10470">
        <v>540542</v>
      </c>
      <c r="R10470">
        <v>1454.433</v>
      </c>
      <c r="S10470">
        <v>30.6</v>
      </c>
      <c r="T10470">
        <v>4.12</v>
      </c>
      <c r="U10470">
        <v>2.875</v>
      </c>
      <c r="V10470">
        <v>15183.616</v>
      </c>
      <c r="X10470">
        <v>164.905</v>
      </c>
      <c r="Y10470">
        <v>9.19</v>
      </c>
      <c r="Z10470" s="32">
        <v>2.1</v>
      </c>
      <c r="AA10470" s="32">
        <v>55</v>
      </c>
      <c r="AB10470" s="32">
        <v>95.802999999999997</v>
      </c>
      <c r="AC10470" s="32"/>
    </row>
    <row r="10471" spans="1:29" hidden="1" x14ac:dyDescent="0.25">
      <c r="A10471" t="s">
        <v>279</v>
      </c>
      <c r="B10471" t="s">
        <v>280</v>
      </c>
      <c r="C10471" s="1">
        <v>43911</v>
      </c>
      <c r="D10471">
        <v>13</v>
      </c>
      <c r="E10471">
        <v>0</v>
      </c>
      <c r="F10471">
        <v>0</v>
      </c>
      <c r="G10471">
        <v>0</v>
      </c>
      <c r="H10471">
        <v>24.05</v>
      </c>
      <c r="I10471">
        <v>0</v>
      </c>
      <c r="J10471">
        <v>0</v>
      </c>
      <c r="K10471">
        <v>0</v>
      </c>
      <c r="Q10471">
        <v>540542</v>
      </c>
      <c r="R10471">
        <v>1454.433</v>
      </c>
      <c r="S10471">
        <v>30.6</v>
      </c>
      <c r="T10471">
        <v>4.12</v>
      </c>
      <c r="U10471">
        <v>2.875</v>
      </c>
      <c r="V10471">
        <v>15183.616</v>
      </c>
      <c r="X10471">
        <v>164.905</v>
      </c>
      <c r="Y10471">
        <v>9.19</v>
      </c>
      <c r="Z10471" s="32">
        <v>2.1</v>
      </c>
      <c r="AA10471" s="32">
        <v>55</v>
      </c>
      <c r="AB10471" s="32">
        <v>95.802999999999997</v>
      </c>
      <c r="AC10471" s="32"/>
    </row>
    <row r="10472" spans="1:29" hidden="1" x14ac:dyDescent="0.25">
      <c r="A10472" t="s">
        <v>279</v>
      </c>
      <c r="B10472" t="s">
        <v>280</v>
      </c>
      <c r="C10472" s="1">
        <v>43912</v>
      </c>
      <c r="D10472">
        <v>13</v>
      </c>
      <c r="E10472">
        <v>0</v>
      </c>
      <c r="F10472">
        <v>0</v>
      </c>
      <c r="G10472">
        <v>0</v>
      </c>
      <c r="H10472">
        <v>24.05</v>
      </c>
      <c r="I10472">
        <v>0</v>
      </c>
      <c r="J10472">
        <v>0</v>
      </c>
      <c r="K10472">
        <v>0</v>
      </c>
      <c r="Q10472">
        <v>540542</v>
      </c>
      <c r="R10472">
        <v>1454.433</v>
      </c>
      <c r="S10472">
        <v>30.6</v>
      </c>
      <c r="T10472">
        <v>4.12</v>
      </c>
      <c r="U10472">
        <v>2.875</v>
      </c>
      <c r="V10472">
        <v>15183.616</v>
      </c>
      <c r="X10472">
        <v>164.905</v>
      </c>
      <c r="Y10472">
        <v>9.19</v>
      </c>
      <c r="Z10472" s="32">
        <v>2.1</v>
      </c>
      <c r="AA10472" s="32">
        <v>55</v>
      </c>
      <c r="AB10472" s="32">
        <v>95.802999999999997</v>
      </c>
      <c r="AC10472" s="32"/>
    </row>
    <row r="10473" spans="1:29" hidden="1" x14ac:dyDescent="0.25">
      <c r="A10473" t="s">
        <v>279</v>
      </c>
      <c r="B10473" t="s">
        <v>280</v>
      </c>
      <c r="C10473" s="1">
        <v>43913</v>
      </c>
      <c r="D10473">
        <v>13</v>
      </c>
      <c r="E10473">
        <v>0</v>
      </c>
      <c r="F10473">
        <v>0</v>
      </c>
      <c r="G10473">
        <v>0</v>
      </c>
      <c r="H10473">
        <v>24.05</v>
      </c>
      <c r="I10473">
        <v>0</v>
      </c>
      <c r="J10473">
        <v>0</v>
      </c>
      <c r="K10473">
        <v>0</v>
      </c>
      <c r="Q10473">
        <v>540542</v>
      </c>
      <c r="R10473">
        <v>1454.433</v>
      </c>
      <c r="S10473">
        <v>30.6</v>
      </c>
      <c r="T10473">
        <v>4.12</v>
      </c>
      <c r="U10473">
        <v>2.875</v>
      </c>
      <c r="V10473">
        <v>15183.616</v>
      </c>
      <c r="X10473">
        <v>164.905</v>
      </c>
      <c r="Y10473">
        <v>9.19</v>
      </c>
      <c r="Z10473" s="32">
        <v>2.1</v>
      </c>
      <c r="AA10473" s="32">
        <v>55</v>
      </c>
      <c r="AB10473" s="32">
        <v>95.802999999999997</v>
      </c>
      <c r="AC10473" s="32"/>
    </row>
    <row r="10474" spans="1:29" hidden="1" x14ac:dyDescent="0.25">
      <c r="A10474" t="s">
        <v>279</v>
      </c>
      <c r="B10474" t="s">
        <v>280</v>
      </c>
      <c r="C10474" s="1">
        <v>43914</v>
      </c>
      <c r="D10474">
        <v>13</v>
      </c>
      <c r="E10474">
        <v>0</v>
      </c>
      <c r="F10474">
        <v>0</v>
      </c>
      <c r="G10474">
        <v>0</v>
      </c>
      <c r="H10474">
        <v>24.05</v>
      </c>
      <c r="I10474">
        <v>0</v>
      </c>
      <c r="J10474">
        <v>0</v>
      </c>
      <c r="K10474">
        <v>0</v>
      </c>
      <c r="Q10474">
        <v>540542</v>
      </c>
      <c r="R10474">
        <v>1454.433</v>
      </c>
      <c r="S10474">
        <v>30.6</v>
      </c>
      <c r="T10474">
        <v>4.12</v>
      </c>
      <c r="U10474">
        <v>2.875</v>
      </c>
      <c r="V10474">
        <v>15183.616</v>
      </c>
      <c r="X10474">
        <v>164.905</v>
      </c>
      <c r="Y10474">
        <v>9.19</v>
      </c>
      <c r="Z10474" s="32">
        <v>2.1</v>
      </c>
      <c r="AA10474" s="32">
        <v>55</v>
      </c>
      <c r="AB10474" s="32">
        <v>95.802999999999997</v>
      </c>
      <c r="AC10474" s="32"/>
    </row>
    <row r="10475" spans="1:29" hidden="1" x14ac:dyDescent="0.25">
      <c r="A10475" t="s">
        <v>279</v>
      </c>
      <c r="B10475" t="s">
        <v>280</v>
      </c>
      <c r="C10475" s="1">
        <v>43915</v>
      </c>
      <c r="D10475">
        <v>13</v>
      </c>
      <c r="E10475">
        <v>0</v>
      </c>
      <c r="F10475">
        <v>0</v>
      </c>
      <c r="G10475">
        <v>0</v>
      </c>
      <c r="H10475">
        <v>24.05</v>
      </c>
      <c r="I10475">
        <v>0</v>
      </c>
      <c r="J10475">
        <v>0</v>
      </c>
      <c r="K10475">
        <v>0</v>
      </c>
      <c r="Q10475">
        <v>540542</v>
      </c>
      <c r="R10475">
        <v>1454.433</v>
      </c>
      <c r="S10475">
        <v>30.6</v>
      </c>
      <c r="T10475">
        <v>4.12</v>
      </c>
      <c r="U10475">
        <v>2.875</v>
      </c>
      <c r="V10475">
        <v>15183.616</v>
      </c>
      <c r="X10475">
        <v>164.905</v>
      </c>
      <c r="Y10475">
        <v>9.19</v>
      </c>
      <c r="Z10475" s="32">
        <v>2.1</v>
      </c>
      <c r="AA10475" s="32">
        <v>55</v>
      </c>
      <c r="AB10475" s="32">
        <v>95.802999999999997</v>
      </c>
      <c r="AC10475" s="32"/>
    </row>
    <row r="10476" spans="1:29" hidden="1" x14ac:dyDescent="0.25">
      <c r="A10476" t="s">
        <v>279</v>
      </c>
      <c r="B10476" t="s">
        <v>280</v>
      </c>
      <c r="C10476" s="1">
        <v>43916</v>
      </c>
      <c r="D10476">
        <v>13</v>
      </c>
      <c r="E10476">
        <v>0</v>
      </c>
      <c r="F10476">
        <v>0</v>
      </c>
      <c r="G10476">
        <v>0</v>
      </c>
      <c r="H10476">
        <v>24.05</v>
      </c>
      <c r="I10476">
        <v>0</v>
      </c>
      <c r="J10476">
        <v>0</v>
      </c>
      <c r="K10476">
        <v>0</v>
      </c>
      <c r="Q10476">
        <v>540542</v>
      </c>
      <c r="R10476">
        <v>1454.433</v>
      </c>
      <c r="S10476">
        <v>30.6</v>
      </c>
      <c r="T10476">
        <v>4.12</v>
      </c>
      <c r="U10476">
        <v>2.875</v>
      </c>
      <c r="V10476">
        <v>15183.616</v>
      </c>
      <c r="X10476">
        <v>164.905</v>
      </c>
      <c r="Y10476">
        <v>9.19</v>
      </c>
      <c r="Z10476" s="32">
        <v>2.1</v>
      </c>
      <c r="AA10476" s="32">
        <v>55</v>
      </c>
      <c r="AB10476" s="32">
        <v>95.802999999999997</v>
      </c>
      <c r="AC10476" s="32"/>
    </row>
    <row r="10477" spans="1:29" hidden="1" x14ac:dyDescent="0.25">
      <c r="A10477" t="s">
        <v>279</v>
      </c>
      <c r="B10477" t="s">
        <v>280</v>
      </c>
      <c r="C10477" s="1">
        <v>43917</v>
      </c>
      <c r="D10477">
        <v>13</v>
      </c>
      <c r="E10477">
        <v>0</v>
      </c>
      <c r="F10477">
        <v>0</v>
      </c>
      <c r="G10477">
        <v>0</v>
      </c>
      <c r="H10477">
        <v>24.05</v>
      </c>
      <c r="I10477">
        <v>0</v>
      </c>
      <c r="J10477">
        <v>0</v>
      </c>
      <c r="K10477">
        <v>0</v>
      </c>
      <c r="Q10477">
        <v>540542</v>
      </c>
      <c r="R10477">
        <v>1454.433</v>
      </c>
      <c r="S10477">
        <v>30.6</v>
      </c>
      <c r="T10477">
        <v>4.12</v>
      </c>
      <c r="U10477">
        <v>2.875</v>
      </c>
      <c r="V10477">
        <v>15183.616</v>
      </c>
      <c r="X10477">
        <v>164.905</v>
      </c>
      <c r="Y10477">
        <v>9.19</v>
      </c>
      <c r="Z10477" s="32">
        <v>2.1</v>
      </c>
      <c r="AA10477" s="32">
        <v>55</v>
      </c>
      <c r="AB10477" s="32">
        <v>95.802999999999997</v>
      </c>
      <c r="AC10477" s="32"/>
    </row>
    <row r="10478" spans="1:29" hidden="1" x14ac:dyDescent="0.25">
      <c r="A10478" t="s">
        <v>279</v>
      </c>
      <c r="B10478" t="s">
        <v>280</v>
      </c>
      <c r="C10478" s="1">
        <v>43918</v>
      </c>
      <c r="D10478">
        <v>14</v>
      </c>
      <c r="E10478">
        <v>1</v>
      </c>
      <c r="F10478">
        <v>0</v>
      </c>
      <c r="G10478">
        <v>0</v>
      </c>
      <c r="H10478">
        <v>25.9</v>
      </c>
      <c r="I10478">
        <v>1.85</v>
      </c>
      <c r="J10478">
        <v>0</v>
      </c>
      <c r="K10478">
        <v>0</v>
      </c>
      <c r="Q10478">
        <v>540542</v>
      </c>
      <c r="R10478">
        <v>1454.433</v>
      </c>
      <c r="S10478">
        <v>30.6</v>
      </c>
      <c r="T10478">
        <v>4.12</v>
      </c>
      <c r="U10478">
        <v>2.875</v>
      </c>
      <c r="V10478">
        <v>15183.616</v>
      </c>
      <c r="X10478">
        <v>164.905</v>
      </c>
      <c r="Y10478">
        <v>9.19</v>
      </c>
      <c r="Z10478" s="32">
        <v>2.1</v>
      </c>
      <c r="AA10478" s="32">
        <v>55</v>
      </c>
      <c r="AB10478" s="32">
        <v>95.802999999999997</v>
      </c>
      <c r="AC10478" s="32"/>
    </row>
    <row r="10479" spans="1:29" hidden="1" x14ac:dyDescent="0.25">
      <c r="A10479" t="s">
        <v>279</v>
      </c>
      <c r="B10479" t="s">
        <v>280</v>
      </c>
      <c r="C10479" s="1">
        <v>43919</v>
      </c>
      <c r="D10479">
        <v>16</v>
      </c>
      <c r="E10479">
        <v>2</v>
      </c>
      <c r="F10479">
        <v>0</v>
      </c>
      <c r="G10479">
        <v>0</v>
      </c>
      <c r="H10479">
        <v>29.6</v>
      </c>
      <c r="I10479">
        <v>3.7</v>
      </c>
      <c r="J10479">
        <v>0</v>
      </c>
      <c r="K10479">
        <v>0</v>
      </c>
      <c r="Q10479">
        <v>540542</v>
      </c>
      <c r="R10479">
        <v>1454.433</v>
      </c>
      <c r="S10479">
        <v>30.6</v>
      </c>
      <c r="T10479">
        <v>4.12</v>
      </c>
      <c r="U10479">
        <v>2.875</v>
      </c>
      <c r="V10479">
        <v>15183.616</v>
      </c>
      <c r="X10479">
        <v>164.905</v>
      </c>
      <c r="Y10479">
        <v>9.19</v>
      </c>
      <c r="Z10479" s="32">
        <v>2.1</v>
      </c>
      <c r="AA10479" s="32">
        <v>55</v>
      </c>
      <c r="AB10479" s="32">
        <v>95.802999999999997</v>
      </c>
      <c r="AC10479" s="32"/>
    </row>
    <row r="10480" spans="1:29" hidden="1" x14ac:dyDescent="0.25">
      <c r="A10480" t="s">
        <v>279</v>
      </c>
      <c r="B10480" t="s">
        <v>280</v>
      </c>
      <c r="C10480" s="1">
        <v>43920</v>
      </c>
      <c r="D10480">
        <v>17</v>
      </c>
      <c r="E10480">
        <v>1</v>
      </c>
      <c r="F10480">
        <v>0</v>
      </c>
      <c r="G10480">
        <v>0</v>
      </c>
      <c r="H10480">
        <v>31.45</v>
      </c>
      <c r="I10480">
        <v>1.85</v>
      </c>
      <c r="J10480">
        <v>0</v>
      </c>
      <c r="K10480">
        <v>0</v>
      </c>
      <c r="Q10480">
        <v>540542</v>
      </c>
      <c r="R10480">
        <v>1454.433</v>
      </c>
      <c r="S10480">
        <v>30.6</v>
      </c>
      <c r="T10480">
        <v>4.12</v>
      </c>
      <c r="U10480">
        <v>2.875</v>
      </c>
      <c r="V10480">
        <v>15183.616</v>
      </c>
      <c r="X10480">
        <v>164.905</v>
      </c>
      <c r="Y10480">
        <v>9.19</v>
      </c>
      <c r="Z10480" s="32">
        <v>2.1</v>
      </c>
      <c r="AA10480" s="32">
        <v>55</v>
      </c>
      <c r="AB10480" s="32">
        <v>95.802999999999997</v>
      </c>
      <c r="AC10480" s="32"/>
    </row>
    <row r="10481" spans="1:29" hidden="1" x14ac:dyDescent="0.25">
      <c r="A10481" t="s">
        <v>279</v>
      </c>
      <c r="B10481" t="s">
        <v>280</v>
      </c>
      <c r="C10481" s="1">
        <v>43921</v>
      </c>
      <c r="D10481">
        <v>17</v>
      </c>
      <c r="E10481">
        <v>0</v>
      </c>
      <c r="F10481">
        <v>0</v>
      </c>
      <c r="G10481">
        <v>0</v>
      </c>
      <c r="H10481">
        <v>31.45</v>
      </c>
      <c r="I10481">
        <v>0</v>
      </c>
      <c r="J10481">
        <v>0</v>
      </c>
      <c r="K10481">
        <v>0</v>
      </c>
      <c r="Q10481">
        <v>540542</v>
      </c>
      <c r="R10481">
        <v>1454.433</v>
      </c>
      <c r="S10481">
        <v>30.6</v>
      </c>
      <c r="T10481">
        <v>4.12</v>
      </c>
      <c r="U10481">
        <v>2.875</v>
      </c>
      <c r="V10481">
        <v>15183.616</v>
      </c>
      <c r="X10481">
        <v>164.905</v>
      </c>
      <c r="Y10481">
        <v>9.19</v>
      </c>
      <c r="Z10481" s="32">
        <v>2.1</v>
      </c>
      <c r="AA10481" s="32">
        <v>55</v>
      </c>
      <c r="AB10481" s="32">
        <v>95.802999999999997</v>
      </c>
      <c r="AC10481" s="32"/>
    </row>
    <row r="10482" spans="1:29" hidden="1" x14ac:dyDescent="0.25">
      <c r="A10482" t="s">
        <v>279</v>
      </c>
      <c r="B10482" t="s">
        <v>280</v>
      </c>
      <c r="C10482" s="1">
        <v>43922</v>
      </c>
      <c r="D10482">
        <v>18</v>
      </c>
      <c r="E10482">
        <v>1</v>
      </c>
      <c r="F10482">
        <v>0</v>
      </c>
      <c r="G10482">
        <v>0</v>
      </c>
      <c r="H10482">
        <v>33.299999999999997</v>
      </c>
      <c r="I10482">
        <v>1.85</v>
      </c>
      <c r="J10482">
        <v>0</v>
      </c>
      <c r="K10482">
        <v>0</v>
      </c>
      <c r="Q10482">
        <v>540542</v>
      </c>
      <c r="R10482">
        <v>1454.433</v>
      </c>
      <c r="S10482">
        <v>30.6</v>
      </c>
      <c r="T10482">
        <v>4.12</v>
      </c>
      <c r="U10482">
        <v>2.875</v>
      </c>
      <c r="V10482">
        <v>15183.616</v>
      </c>
      <c r="X10482">
        <v>164.905</v>
      </c>
      <c r="Y10482">
        <v>9.19</v>
      </c>
      <c r="Z10482" s="32">
        <v>2.1</v>
      </c>
      <c r="AA10482" s="32">
        <v>55</v>
      </c>
      <c r="AB10482" s="32">
        <v>95.802999999999997</v>
      </c>
      <c r="AC10482" s="32"/>
    </row>
    <row r="10483" spans="1:29" hidden="1" x14ac:dyDescent="0.25">
      <c r="A10483" t="s">
        <v>279</v>
      </c>
      <c r="B10483" t="s">
        <v>280</v>
      </c>
      <c r="C10483" s="1">
        <v>43923</v>
      </c>
      <c r="D10483">
        <v>19</v>
      </c>
      <c r="E10483">
        <v>1</v>
      </c>
      <c r="F10483">
        <v>0</v>
      </c>
      <c r="G10483">
        <v>0</v>
      </c>
      <c r="H10483">
        <v>35.15</v>
      </c>
      <c r="I10483">
        <v>1.85</v>
      </c>
      <c r="J10483">
        <v>0</v>
      </c>
      <c r="K10483">
        <v>0</v>
      </c>
      <c r="Q10483">
        <v>540542</v>
      </c>
      <c r="R10483">
        <v>1454.433</v>
      </c>
      <c r="S10483">
        <v>30.6</v>
      </c>
      <c r="T10483">
        <v>4.12</v>
      </c>
      <c r="U10483">
        <v>2.875</v>
      </c>
      <c r="V10483">
        <v>15183.616</v>
      </c>
      <c r="X10483">
        <v>164.905</v>
      </c>
      <c r="Y10483">
        <v>9.19</v>
      </c>
      <c r="Z10483" s="32">
        <v>2.1</v>
      </c>
      <c r="AA10483" s="32">
        <v>55</v>
      </c>
      <c r="AB10483" s="32">
        <v>95.802999999999997</v>
      </c>
      <c r="AC10483" s="32"/>
    </row>
    <row r="10484" spans="1:29" hidden="1" x14ac:dyDescent="0.25">
      <c r="A10484" t="s">
        <v>279</v>
      </c>
      <c r="B10484" t="s">
        <v>280</v>
      </c>
      <c r="C10484" s="1">
        <v>43924</v>
      </c>
      <c r="D10484">
        <v>19</v>
      </c>
      <c r="E10484">
        <v>0</v>
      </c>
      <c r="F10484">
        <v>0</v>
      </c>
      <c r="G10484">
        <v>0</v>
      </c>
      <c r="H10484">
        <v>35.15</v>
      </c>
      <c r="I10484">
        <v>0</v>
      </c>
      <c r="J10484">
        <v>0</v>
      </c>
      <c r="K10484">
        <v>0</v>
      </c>
      <c r="Q10484">
        <v>540542</v>
      </c>
      <c r="R10484">
        <v>1454.433</v>
      </c>
      <c r="S10484">
        <v>30.6</v>
      </c>
      <c r="T10484">
        <v>4.12</v>
      </c>
      <c r="U10484">
        <v>2.875</v>
      </c>
      <c r="V10484">
        <v>15183.616</v>
      </c>
      <c r="X10484">
        <v>164.905</v>
      </c>
      <c r="Y10484">
        <v>9.19</v>
      </c>
      <c r="Z10484" s="32">
        <v>2.1</v>
      </c>
      <c r="AA10484" s="32">
        <v>55</v>
      </c>
      <c r="AB10484" s="32">
        <v>95.802999999999997</v>
      </c>
      <c r="AC10484" s="32"/>
    </row>
    <row r="10485" spans="1:29" hidden="1" x14ac:dyDescent="0.25">
      <c r="A10485" t="s">
        <v>279</v>
      </c>
      <c r="B10485" t="s">
        <v>280</v>
      </c>
      <c r="C10485" s="1">
        <v>43925</v>
      </c>
      <c r="D10485">
        <v>19</v>
      </c>
      <c r="E10485">
        <v>0</v>
      </c>
      <c r="F10485">
        <v>0</v>
      </c>
      <c r="G10485">
        <v>0</v>
      </c>
      <c r="H10485">
        <v>35.15</v>
      </c>
      <c r="I10485">
        <v>0</v>
      </c>
      <c r="J10485">
        <v>0</v>
      </c>
      <c r="K10485">
        <v>0</v>
      </c>
      <c r="Q10485">
        <v>540542</v>
      </c>
      <c r="R10485">
        <v>1454.433</v>
      </c>
      <c r="S10485">
        <v>30.6</v>
      </c>
      <c r="T10485">
        <v>4.12</v>
      </c>
      <c r="U10485">
        <v>2.875</v>
      </c>
      <c r="V10485">
        <v>15183.616</v>
      </c>
      <c r="X10485">
        <v>164.905</v>
      </c>
      <c r="Y10485">
        <v>9.19</v>
      </c>
      <c r="Z10485" s="32">
        <v>2.1</v>
      </c>
      <c r="AA10485" s="32">
        <v>55</v>
      </c>
      <c r="AB10485" s="32">
        <v>95.802999999999997</v>
      </c>
      <c r="AC10485" s="32"/>
    </row>
    <row r="10486" spans="1:29" hidden="1" x14ac:dyDescent="0.25">
      <c r="A10486" t="s">
        <v>279</v>
      </c>
      <c r="B10486" t="s">
        <v>280</v>
      </c>
      <c r="C10486" s="1">
        <v>43926</v>
      </c>
      <c r="D10486">
        <v>19</v>
      </c>
      <c r="E10486">
        <v>0</v>
      </c>
      <c r="F10486">
        <v>0</v>
      </c>
      <c r="G10486">
        <v>0</v>
      </c>
      <c r="H10486">
        <v>35.15</v>
      </c>
      <c r="I10486">
        <v>0</v>
      </c>
      <c r="J10486">
        <v>0</v>
      </c>
      <c r="K10486">
        <v>0</v>
      </c>
      <c r="Q10486">
        <v>540542</v>
      </c>
      <c r="R10486">
        <v>1454.433</v>
      </c>
      <c r="S10486">
        <v>30.6</v>
      </c>
      <c r="T10486">
        <v>4.12</v>
      </c>
      <c r="U10486">
        <v>2.875</v>
      </c>
      <c r="V10486">
        <v>15183.616</v>
      </c>
      <c r="X10486">
        <v>164.905</v>
      </c>
      <c r="Y10486">
        <v>9.19</v>
      </c>
      <c r="Z10486" s="32">
        <v>2.1</v>
      </c>
      <c r="AA10486" s="32">
        <v>55</v>
      </c>
      <c r="AB10486" s="32">
        <v>95.802999999999997</v>
      </c>
      <c r="AC10486" s="32"/>
    </row>
    <row r="10487" spans="1:29" hidden="1" x14ac:dyDescent="0.25">
      <c r="A10487" t="s">
        <v>279</v>
      </c>
      <c r="B10487" t="s">
        <v>280</v>
      </c>
      <c r="C10487" s="1">
        <v>43927</v>
      </c>
      <c r="D10487">
        <v>19</v>
      </c>
      <c r="E10487">
        <v>0</v>
      </c>
      <c r="F10487">
        <v>0</v>
      </c>
      <c r="G10487">
        <v>0</v>
      </c>
      <c r="H10487">
        <v>35.15</v>
      </c>
      <c r="I10487">
        <v>0</v>
      </c>
      <c r="J10487">
        <v>0</v>
      </c>
      <c r="K10487">
        <v>0</v>
      </c>
      <c r="Q10487">
        <v>540542</v>
      </c>
      <c r="R10487">
        <v>1454.433</v>
      </c>
      <c r="S10487">
        <v>30.6</v>
      </c>
      <c r="T10487">
        <v>4.12</v>
      </c>
      <c r="U10487">
        <v>2.875</v>
      </c>
      <c r="V10487">
        <v>15183.616</v>
      </c>
      <c r="X10487">
        <v>164.905</v>
      </c>
      <c r="Y10487">
        <v>9.19</v>
      </c>
      <c r="Z10487" s="32">
        <v>2.1</v>
      </c>
      <c r="AA10487" s="32">
        <v>55</v>
      </c>
      <c r="AB10487" s="32">
        <v>95.802999999999997</v>
      </c>
      <c r="AC10487" s="32"/>
    </row>
    <row r="10488" spans="1:29" hidden="1" x14ac:dyDescent="0.25">
      <c r="A10488" t="s">
        <v>279</v>
      </c>
      <c r="B10488" t="s">
        <v>280</v>
      </c>
      <c r="C10488" s="1">
        <v>43928</v>
      </c>
      <c r="D10488">
        <v>19</v>
      </c>
      <c r="E10488">
        <v>0</v>
      </c>
      <c r="F10488">
        <v>0</v>
      </c>
      <c r="G10488">
        <v>0</v>
      </c>
      <c r="H10488">
        <v>35.15</v>
      </c>
      <c r="I10488">
        <v>0</v>
      </c>
      <c r="J10488">
        <v>0</v>
      </c>
      <c r="K10488">
        <v>0</v>
      </c>
      <c r="Q10488">
        <v>540542</v>
      </c>
      <c r="R10488">
        <v>1454.433</v>
      </c>
      <c r="S10488">
        <v>30.6</v>
      </c>
      <c r="T10488">
        <v>4.12</v>
      </c>
      <c r="U10488">
        <v>2.875</v>
      </c>
      <c r="V10488">
        <v>15183.616</v>
      </c>
      <c r="X10488">
        <v>164.905</v>
      </c>
      <c r="Y10488">
        <v>9.19</v>
      </c>
      <c r="Z10488" s="32">
        <v>2.1</v>
      </c>
      <c r="AA10488" s="32">
        <v>55</v>
      </c>
      <c r="AB10488" s="32">
        <v>95.802999999999997</v>
      </c>
      <c r="AC10488" s="32"/>
    </row>
    <row r="10489" spans="1:29" hidden="1" x14ac:dyDescent="0.25">
      <c r="A10489" t="s">
        <v>279</v>
      </c>
      <c r="B10489" t="s">
        <v>280</v>
      </c>
      <c r="C10489" s="1">
        <v>43929</v>
      </c>
      <c r="D10489">
        <v>19</v>
      </c>
      <c r="E10489">
        <v>0</v>
      </c>
      <c r="F10489">
        <v>0</v>
      </c>
      <c r="G10489">
        <v>0</v>
      </c>
      <c r="H10489">
        <v>35.15</v>
      </c>
      <c r="I10489">
        <v>0</v>
      </c>
      <c r="J10489">
        <v>0</v>
      </c>
      <c r="K10489">
        <v>0</v>
      </c>
      <c r="Q10489">
        <v>540542</v>
      </c>
      <c r="R10489">
        <v>1454.433</v>
      </c>
      <c r="S10489">
        <v>30.6</v>
      </c>
      <c r="T10489">
        <v>4.12</v>
      </c>
      <c r="U10489">
        <v>2.875</v>
      </c>
      <c r="V10489">
        <v>15183.616</v>
      </c>
      <c r="X10489">
        <v>164.905</v>
      </c>
      <c r="Y10489">
        <v>9.19</v>
      </c>
      <c r="Z10489" s="32">
        <v>2.1</v>
      </c>
      <c r="AA10489" s="32">
        <v>55</v>
      </c>
      <c r="AB10489" s="32">
        <v>95.802999999999997</v>
      </c>
      <c r="AC10489" s="32"/>
    </row>
    <row r="10490" spans="1:29" hidden="1" x14ac:dyDescent="0.25">
      <c r="A10490" t="s">
        <v>279</v>
      </c>
      <c r="B10490" t="s">
        <v>280</v>
      </c>
      <c r="C10490" s="1">
        <v>43930</v>
      </c>
      <c r="D10490">
        <v>19</v>
      </c>
      <c r="E10490">
        <v>0</v>
      </c>
      <c r="F10490">
        <v>0</v>
      </c>
      <c r="G10490">
        <v>0</v>
      </c>
      <c r="H10490">
        <v>35.15</v>
      </c>
      <c r="I10490">
        <v>0</v>
      </c>
      <c r="J10490">
        <v>0</v>
      </c>
      <c r="K10490">
        <v>0</v>
      </c>
      <c r="Q10490">
        <v>540542</v>
      </c>
      <c r="R10490">
        <v>1454.433</v>
      </c>
      <c r="S10490">
        <v>30.6</v>
      </c>
      <c r="T10490">
        <v>4.12</v>
      </c>
      <c r="U10490">
        <v>2.875</v>
      </c>
      <c r="V10490">
        <v>15183.616</v>
      </c>
      <c r="X10490">
        <v>164.905</v>
      </c>
      <c r="Y10490">
        <v>9.19</v>
      </c>
      <c r="Z10490" s="32">
        <v>2.1</v>
      </c>
      <c r="AA10490" s="32">
        <v>55</v>
      </c>
      <c r="AB10490" s="32">
        <v>95.802999999999997</v>
      </c>
      <c r="AC10490" s="32"/>
    </row>
    <row r="10491" spans="1:29" hidden="1" x14ac:dyDescent="0.25">
      <c r="A10491" t="s">
        <v>279</v>
      </c>
      <c r="B10491" t="s">
        <v>280</v>
      </c>
      <c r="C10491" s="1">
        <v>43931</v>
      </c>
      <c r="D10491">
        <v>19</v>
      </c>
      <c r="E10491">
        <v>0</v>
      </c>
      <c r="F10491">
        <v>0</v>
      </c>
      <c r="G10491">
        <v>0</v>
      </c>
      <c r="H10491">
        <v>35.15</v>
      </c>
      <c r="I10491">
        <v>0</v>
      </c>
      <c r="J10491">
        <v>0</v>
      </c>
      <c r="K10491">
        <v>0</v>
      </c>
      <c r="Q10491">
        <v>540542</v>
      </c>
      <c r="R10491">
        <v>1454.433</v>
      </c>
      <c r="S10491">
        <v>30.6</v>
      </c>
      <c r="T10491">
        <v>4.12</v>
      </c>
      <c r="U10491">
        <v>2.875</v>
      </c>
      <c r="V10491">
        <v>15183.616</v>
      </c>
      <c r="X10491">
        <v>164.905</v>
      </c>
      <c r="Y10491">
        <v>9.19</v>
      </c>
      <c r="Z10491" s="32">
        <v>2.1</v>
      </c>
      <c r="AA10491" s="32">
        <v>55</v>
      </c>
      <c r="AB10491" s="32">
        <v>95.802999999999997</v>
      </c>
      <c r="AC10491" s="32"/>
    </row>
    <row r="10492" spans="1:29" hidden="1" x14ac:dyDescent="0.25">
      <c r="A10492" t="s">
        <v>279</v>
      </c>
      <c r="B10492" t="s">
        <v>280</v>
      </c>
      <c r="C10492" s="1">
        <v>43932</v>
      </c>
      <c r="D10492">
        <v>19</v>
      </c>
      <c r="E10492">
        <v>0</v>
      </c>
      <c r="F10492">
        <v>0</v>
      </c>
      <c r="G10492">
        <v>0</v>
      </c>
      <c r="H10492">
        <v>35.15</v>
      </c>
      <c r="I10492">
        <v>0</v>
      </c>
      <c r="J10492">
        <v>0</v>
      </c>
      <c r="K10492">
        <v>0</v>
      </c>
      <c r="Q10492">
        <v>540542</v>
      </c>
      <c r="R10492">
        <v>1454.433</v>
      </c>
      <c r="S10492">
        <v>30.6</v>
      </c>
      <c r="T10492">
        <v>4.12</v>
      </c>
      <c r="U10492">
        <v>2.875</v>
      </c>
      <c r="V10492">
        <v>15183.616</v>
      </c>
      <c r="X10492">
        <v>164.905</v>
      </c>
      <c r="Y10492">
        <v>9.19</v>
      </c>
      <c r="Z10492" s="32">
        <v>2.1</v>
      </c>
      <c r="AA10492" s="32">
        <v>55</v>
      </c>
      <c r="AB10492" s="32">
        <v>95.802999999999997</v>
      </c>
      <c r="AC10492" s="32"/>
    </row>
    <row r="10493" spans="1:29" hidden="1" x14ac:dyDescent="0.25">
      <c r="A10493" t="s">
        <v>279</v>
      </c>
      <c r="B10493" t="s">
        <v>280</v>
      </c>
      <c r="C10493" s="1">
        <v>43933</v>
      </c>
      <c r="D10493">
        <v>19</v>
      </c>
      <c r="E10493">
        <v>0</v>
      </c>
      <c r="F10493">
        <v>0</v>
      </c>
      <c r="G10493">
        <v>0</v>
      </c>
      <c r="H10493">
        <v>35.15</v>
      </c>
      <c r="I10493">
        <v>0</v>
      </c>
      <c r="J10493">
        <v>0</v>
      </c>
      <c r="K10493">
        <v>0</v>
      </c>
      <c r="Q10493">
        <v>540542</v>
      </c>
      <c r="R10493">
        <v>1454.433</v>
      </c>
      <c r="S10493">
        <v>30.6</v>
      </c>
      <c r="T10493">
        <v>4.12</v>
      </c>
      <c r="U10493">
        <v>2.875</v>
      </c>
      <c r="V10493">
        <v>15183.616</v>
      </c>
      <c r="X10493">
        <v>164.905</v>
      </c>
      <c r="Y10493">
        <v>9.19</v>
      </c>
      <c r="Z10493" s="32">
        <v>2.1</v>
      </c>
      <c r="AA10493" s="32">
        <v>55</v>
      </c>
      <c r="AB10493" s="32">
        <v>95.802999999999997</v>
      </c>
      <c r="AC10493" s="32"/>
    </row>
    <row r="10494" spans="1:29" hidden="1" x14ac:dyDescent="0.25">
      <c r="A10494" t="s">
        <v>279</v>
      </c>
      <c r="B10494" t="s">
        <v>280</v>
      </c>
      <c r="C10494" s="1">
        <v>43934</v>
      </c>
      <c r="D10494">
        <v>20</v>
      </c>
      <c r="E10494">
        <v>1</v>
      </c>
      <c r="F10494">
        <v>0</v>
      </c>
      <c r="G10494">
        <v>0</v>
      </c>
      <c r="H10494">
        <v>37</v>
      </c>
      <c r="I10494">
        <v>1.85</v>
      </c>
      <c r="J10494">
        <v>0</v>
      </c>
      <c r="K10494">
        <v>0</v>
      </c>
      <c r="Q10494">
        <v>540542</v>
      </c>
      <c r="R10494">
        <v>1454.433</v>
      </c>
      <c r="S10494">
        <v>30.6</v>
      </c>
      <c r="T10494">
        <v>4.12</v>
      </c>
      <c r="U10494">
        <v>2.875</v>
      </c>
      <c r="V10494">
        <v>15183.616</v>
      </c>
      <c r="X10494">
        <v>164.905</v>
      </c>
      <c r="Y10494">
        <v>9.19</v>
      </c>
      <c r="Z10494" s="32">
        <v>2.1</v>
      </c>
      <c r="AA10494" s="32">
        <v>55</v>
      </c>
      <c r="AB10494" s="32">
        <v>95.802999999999997</v>
      </c>
      <c r="AC10494" s="32"/>
    </row>
    <row r="10495" spans="1:29" hidden="1" x14ac:dyDescent="0.25">
      <c r="A10495" t="s">
        <v>279</v>
      </c>
      <c r="B10495" t="s">
        <v>280</v>
      </c>
      <c r="C10495" s="1">
        <v>43935</v>
      </c>
      <c r="D10495">
        <v>20</v>
      </c>
      <c r="E10495">
        <v>0</v>
      </c>
      <c r="F10495">
        <v>0</v>
      </c>
      <c r="G10495">
        <v>0</v>
      </c>
      <c r="H10495">
        <v>37</v>
      </c>
      <c r="I10495">
        <v>0</v>
      </c>
      <c r="J10495">
        <v>0</v>
      </c>
      <c r="K10495">
        <v>0</v>
      </c>
      <c r="Q10495">
        <v>540542</v>
      </c>
      <c r="R10495">
        <v>1454.433</v>
      </c>
      <c r="S10495">
        <v>30.6</v>
      </c>
      <c r="T10495">
        <v>4.12</v>
      </c>
      <c r="U10495">
        <v>2.875</v>
      </c>
      <c r="V10495">
        <v>15183.616</v>
      </c>
      <c r="X10495">
        <v>164.905</v>
      </c>
      <c r="Y10495">
        <v>9.19</v>
      </c>
      <c r="Z10495" s="32">
        <v>2.1</v>
      </c>
      <c r="AA10495" s="32">
        <v>55</v>
      </c>
      <c r="AB10495" s="32">
        <v>95.802999999999997</v>
      </c>
      <c r="AC10495" s="32"/>
    </row>
    <row r="10496" spans="1:29" hidden="1" x14ac:dyDescent="0.25">
      <c r="A10496" t="s">
        <v>279</v>
      </c>
      <c r="B10496" t="s">
        <v>280</v>
      </c>
      <c r="C10496" s="1">
        <v>43936</v>
      </c>
      <c r="D10496">
        <v>21</v>
      </c>
      <c r="E10496">
        <v>1</v>
      </c>
      <c r="F10496">
        <v>0</v>
      </c>
      <c r="G10496">
        <v>0</v>
      </c>
      <c r="H10496">
        <v>38.85</v>
      </c>
      <c r="I10496">
        <v>1.85</v>
      </c>
      <c r="J10496">
        <v>0</v>
      </c>
      <c r="K10496">
        <v>0</v>
      </c>
      <c r="Q10496">
        <v>540542</v>
      </c>
      <c r="R10496">
        <v>1454.433</v>
      </c>
      <c r="S10496">
        <v>30.6</v>
      </c>
      <c r="T10496">
        <v>4.12</v>
      </c>
      <c r="U10496">
        <v>2.875</v>
      </c>
      <c r="V10496">
        <v>15183.616</v>
      </c>
      <c r="X10496">
        <v>164.905</v>
      </c>
      <c r="Y10496">
        <v>9.19</v>
      </c>
      <c r="Z10496" s="32">
        <v>2.1</v>
      </c>
      <c r="AA10496" s="32">
        <v>55</v>
      </c>
      <c r="AB10496" s="32">
        <v>95.802999999999997</v>
      </c>
      <c r="AC10496" s="32"/>
    </row>
    <row r="10497" spans="1:29" hidden="1" x14ac:dyDescent="0.25">
      <c r="A10497" t="s">
        <v>279</v>
      </c>
      <c r="B10497" t="s">
        <v>280</v>
      </c>
      <c r="C10497" s="1">
        <v>43937</v>
      </c>
      <c r="D10497">
        <v>21</v>
      </c>
      <c r="E10497">
        <v>0</v>
      </c>
      <c r="F10497">
        <v>0</v>
      </c>
      <c r="G10497">
        <v>0</v>
      </c>
      <c r="H10497">
        <v>38.85</v>
      </c>
      <c r="I10497">
        <v>0</v>
      </c>
      <c r="J10497">
        <v>0</v>
      </c>
      <c r="K10497">
        <v>0</v>
      </c>
      <c r="Q10497">
        <v>540542</v>
      </c>
      <c r="R10497">
        <v>1454.433</v>
      </c>
      <c r="S10497">
        <v>30.6</v>
      </c>
      <c r="T10497">
        <v>4.12</v>
      </c>
      <c r="U10497">
        <v>2.875</v>
      </c>
      <c r="V10497">
        <v>15183.616</v>
      </c>
      <c r="X10497">
        <v>164.905</v>
      </c>
      <c r="Y10497">
        <v>9.19</v>
      </c>
      <c r="Z10497" s="32">
        <v>2.1</v>
      </c>
      <c r="AA10497" s="32">
        <v>55</v>
      </c>
      <c r="AB10497" s="32">
        <v>95.802999999999997</v>
      </c>
      <c r="AC10497" s="32"/>
    </row>
    <row r="10498" spans="1:29" hidden="1" x14ac:dyDescent="0.25">
      <c r="A10498" t="s">
        <v>279</v>
      </c>
      <c r="B10498" t="s">
        <v>280</v>
      </c>
      <c r="C10498" s="1">
        <v>43938</v>
      </c>
      <c r="D10498">
        <v>25</v>
      </c>
      <c r="E10498">
        <v>4</v>
      </c>
      <c r="F10498">
        <v>0</v>
      </c>
      <c r="G10498">
        <v>0</v>
      </c>
      <c r="H10498">
        <v>46.25</v>
      </c>
      <c r="I10498">
        <v>7.4</v>
      </c>
      <c r="J10498">
        <v>0</v>
      </c>
      <c r="K10498">
        <v>0</v>
      </c>
      <c r="Q10498">
        <v>540542</v>
      </c>
      <c r="R10498">
        <v>1454.433</v>
      </c>
      <c r="S10498">
        <v>30.6</v>
      </c>
      <c r="T10498">
        <v>4.12</v>
      </c>
      <c r="U10498">
        <v>2.875</v>
      </c>
      <c r="V10498">
        <v>15183.616</v>
      </c>
      <c r="X10498">
        <v>164.905</v>
      </c>
      <c r="Y10498">
        <v>9.19</v>
      </c>
      <c r="Z10498" s="32">
        <v>2.1</v>
      </c>
      <c r="AA10498" s="32">
        <v>55</v>
      </c>
      <c r="AB10498" s="32">
        <v>95.802999999999997</v>
      </c>
      <c r="AC10498" s="32"/>
    </row>
    <row r="10499" spans="1:29" hidden="1" x14ac:dyDescent="0.25">
      <c r="A10499" t="s">
        <v>279</v>
      </c>
      <c r="B10499" t="s">
        <v>280</v>
      </c>
      <c r="C10499" s="1">
        <v>43939</v>
      </c>
      <c r="D10499">
        <v>29</v>
      </c>
      <c r="E10499">
        <v>4</v>
      </c>
      <c r="F10499">
        <v>0</v>
      </c>
      <c r="G10499">
        <v>0</v>
      </c>
      <c r="H10499">
        <v>53.65</v>
      </c>
      <c r="I10499">
        <v>7.4</v>
      </c>
      <c r="J10499">
        <v>0</v>
      </c>
      <c r="K10499">
        <v>0</v>
      </c>
      <c r="Q10499">
        <v>540542</v>
      </c>
      <c r="R10499">
        <v>1454.433</v>
      </c>
      <c r="S10499">
        <v>30.6</v>
      </c>
      <c r="T10499">
        <v>4.12</v>
      </c>
      <c r="U10499">
        <v>2.875</v>
      </c>
      <c r="V10499">
        <v>15183.616</v>
      </c>
      <c r="X10499">
        <v>164.905</v>
      </c>
      <c r="Y10499">
        <v>9.19</v>
      </c>
      <c r="Z10499" s="32">
        <v>2.1</v>
      </c>
      <c r="AA10499" s="32">
        <v>55</v>
      </c>
      <c r="AB10499" s="32">
        <v>95.802999999999997</v>
      </c>
      <c r="AC10499" s="32"/>
    </row>
    <row r="10500" spans="1:29" hidden="1" x14ac:dyDescent="0.25">
      <c r="A10500" t="s">
        <v>279</v>
      </c>
      <c r="B10500" t="s">
        <v>280</v>
      </c>
      <c r="C10500" s="1">
        <v>43940</v>
      </c>
      <c r="D10500">
        <v>35</v>
      </c>
      <c r="E10500">
        <v>6</v>
      </c>
      <c r="F10500">
        <v>0</v>
      </c>
      <c r="G10500">
        <v>0</v>
      </c>
      <c r="H10500">
        <v>64.75</v>
      </c>
      <c r="I10500">
        <v>11.1</v>
      </c>
      <c r="J10500">
        <v>0</v>
      </c>
      <c r="K10500">
        <v>0</v>
      </c>
      <c r="Q10500">
        <v>540542</v>
      </c>
      <c r="R10500">
        <v>1454.433</v>
      </c>
      <c r="S10500">
        <v>30.6</v>
      </c>
      <c r="T10500">
        <v>4.12</v>
      </c>
      <c r="U10500">
        <v>2.875</v>
      </c>
      <c r="V10500">
        <v>15183.616</v>
      </c>
      <c r="X10500">
        <v>164.905</v>
      </c>
      <c r="Y10500">
        <v>9.19</v>
      </c>
      <c r="Z10500" s="32">
        <v>2.1</v>
      </c>
      <c r="AA10500" s="32">
        <v>55</v>
      </c>
      <c r="AB10500" s="32">
        <v>95.802999999999997</v>
      </c>
      <c r="AC10500" s="32"/>
    </row>
    <row r="10501" spans="1:29" hidden="1" x14ac:dyDescent="0.25">
      <c r="A10501" t="s">
        <v>279</v>
      </c>
      <c r="B10501" t="s">
        <v>280</v>
      </c>
      <c r="C10501" s="1">
        <v>43941</v>
      </c>
      <c r="D10501">
        <v>52</v>
      </c>
      <c r="E10501">
        <v>17</v>
      </c>
      <c r="F10501">
        <v>0</v>
      </c>
      <c r="G10501">
        <v>0</v>
      </c>
      <c r="H10501">
        <v>96.2</v>
      </c>
      <c r="I10501">
        <v>31.45</v>
      </c>
      <c r="J10501">
        <v>0</v>
      </c>
      <c r="K10501">
        <v>0</v>
      </c>
      <c r="Q10501">
        <v>540542</v>
      </c>
      <c r="R10501">
        <v>1454.433</v>
      </c>
      <c r="S10501">
        <v>30.6</v>
      </c>
      <c r="T10501">
        <v>4.12</v>
      </c>
      <c r="U10501">
        <v>2.875</v>
      </c>
      <c r="V10501">
        <v>15183.616</v>
      </c>
      <c r="X10501">
        <v>164.905</v>
      </c>
      <c r="Y10501">
        <v>9.19</v>
      </c>
      <c r="Z10501" s="32">
        <v>2.1</v>
      </c>
      <c r="AA10501" s="32">
        <v>55</v>
      </c>
      <c r="AB10501" s="32">
        <v>95.802999999999997</v>
      </c>
      <c r="AC10501" s="32"/>
    </row>
    <row r="10502" spans="1:29" hidden="1" x14ac:dyDescent="0.25">
      <c r="A10502" t="s">
        <v>279</v>
      </c>
      <c r="B10502" t="s">
        <v>280</v>
      </c>
      <c r="C10502" s="1">
        <v>43942</v>
      </c>
      <c r="D10502">
        <v>69</v>
      </c>
      <c r="E10502">
        <v>17</v>
      </c>
      <c r="F10502">
        <v>0</v>
      </c>
      <c r="G10502">
        <v>0</v>
      </c>
      <c r="H10502">
        <v>127.65</v>
      </c>
      <c r="I10502">
        <v>31.45</v>
      </c>
      <c r="J10502">
        <v>0</v>
      </c>
      <c r="K10502">
        <v>0</v>
      </c>
      <c r="Q10502">
        <v>540542</v>
      </c>
      <c r="R10502">
        <v>1454.433</v>
      </c>
      <c r="S10502">
        <v>30.6</v>
      </c>
      <c r="T10502">
        <v>4.12</v>
      </c>
      <c r="U10502">
        <v>2.875</v>
      </c>
      <c r="V10502">
        <v>15183.616</v>
      </c>
      <c r="X10502">
        <v>164.905</v>
      </c>
      <c r="Y10502">
        <v>9.19</v>
      </c>
      <c r="Z10502" s="32">
        <v>2.1</v>
      </c>
      <c r="AA10502" s="32">
        <v>55</v>
      </c>
      <c r="AB10502" s="32">
        <v>95.802999999999997</v>
      </c>
      <c r="AC10502" s="32"/>
    </row>
    <row r="10503" spans="1:29" hidden="1" x14ac:dyDescent="0.25">
      <c r="A10503" t="s">
        <v>279</v>
      </c>
      <c r="B10503" t="s">
        <v>280</v>
      </c>
      <c r="C10503" s="1">
        <v>43943</v>
      </c>
      <c r="D10503">
        <v>85</v>
      </c>
      <c r="E10503">
        <v>16</v>
      </c>
      <c r="F10503">
        <v>0</v>
      </c>
      <c r="G10503">
        <v>0</v>
      </c>
      <c r="H10503">
        <v>157.25</v>
      </c>
      <c r="I10503">
        <v>29.6</v>
      </c>
      <c r="J10503">
        <v>0</v>
      </c>
      <c r="K10503">
        <v>0</v>
      </c>
      <c r="Q10503">
        <v>540542</v>
      </c>
      <c r="R10503">
        <v>1454.433</v>
      </c>
      <c r="S10503">
        <v>30.6</v>
      </c>
      <c r="T10503">
        <v>4.12</v>
      </c>
      <c r="U10503">
        <v>2.875</v>
      </c>
      <c r="V10503">
        <v>15183.616</v>
      </c>
      <c r="X10503">
        <v>164.905</v>
      </c>
      <c r="Y10503">
        <v>9.19</v>
      </c>
      <c r="Z10503" s="32">
        <v>2.1</v>
      </c>
      <c r="AA10503" s="32">
        <v>55</v>
      </c>
      <c r="AB10503" s="32">
        <v>95.802999999999997</v>
      </c>
      <c r="AC10503" s="32"/>
    </row>
    <row r="10504" spans="1:29" hidden="1" x14ac:dyDescent="0.25">
      <c r="A10504" t="s">
        <v>279</v>
      </c>
      <c r="B10504" t="s">
        <v>280</v>
      </c>
      <c r="C10504" s="1">
        <v>43944</v>
      </c>
      <c r="D10504">
        <v>85</v>
      </c>
      <c r="E10504">
        <v>0</v>
      </c>
      <c r="F10504">
        <v>0</v>
      </c>
      <c r="G10504">
        <v>0</v>
      </c>
      <c r="H10504">
        <v>157.25</v>
      </c>
      <c r="I10504">
        <v>0</v>
      </c>
      <c r="J10504">
        <v>0</v>
      </c>
      <c r="K10504">
        <v>0</v>
      </c>
      <c r="Q10504">
        <v>540542</v>
      </c>
      <c r="R10504">
        <v>1454.433</v>
      </c>
      <c r="S10504">
        <v>30.6</v>
      </c>
      <c r="T10504">
        <v>4.12</v>
      </c>
      <c r="U10504">
        <v>2.875</v>
      </c>
      <c r="V10504">
        <v>15183.616</v>
      </c>
      <c r="X10504">
        <v>164.905</v>
      </c>
      <c r="Y10504">
        <v>9.19</v>
      </c>
      <c r="Z10504" s="32">
        <v>2.1</v>
      </c>
      <c r="AA10504" s="32">
        <v>55</v>
      </c>
      <c r="AB10504" s="32">
        <v>95.802999999999997</v>
      </c>
      <c r="AC10504" s="32"/>
    </row>
    <row r="10505" spans="1:29" hidden="1" x14ac:dyDescent="0.25">
      <c r="A10505" t="s">
        <v>279</v>
      </c>
      <c r="B10505" t="s">
        <v>280</v>
      </c>
      <c r="C10505" s="1">
        <v>43945</v>
      </c>
      <c r="D10505">
        <v>110</v>
      </c>
      <c r="E10505">
        <v>25</v>
      </c>
      <c r="F10505">
        <v>0</v>
      </c>
      <c r="G10505">
        <v>0</v>
      </c>
      <c r="H10505">
        <v>203.499</v>
      </c>
      <c r="I10505">
        <v>46.25</v>
      </c>
      <c r="J10505">
        <v>0</v>
      </c>
      <c r="K10505">
        <v>0</v>
      </c>
      <c r="Q10505">
        <v>540542</v>
      </c>
      <c r="R10505">
        <v>1454.433</v>
      </c>
      <c r="S10505">
        <v>30.6</v>
      </c>
      <c r="T10505">
        <v>4.12</v>
      </c>
      <c r="U10505">
        <v>2.875</v>
      </c>
      <c r="V10505">
        <v>15183.616</v>
      </c>
      <c r="X10505">
        <v>164.905</v>
      </c>
      <c r="Y10505">
        <v>9.19</v>
      </c>
      <c r="Z10505" s="32">
        <v>2.1</v>
      </c>
      <c r="AA10505" s="32">
        <v>55</v>
      </c>
      <c r="AB10505" s="32">
        <v>95.802999999999997</v>
      </c>
      <c r="AC10505" s="32"/>
    </row>
    <row r="10506" spans="1:29" hidden="1" x14ac:dyDescent="0.25">
      <c r="A10506" t="s">
        <v>279</v>
      </c>
      <c r="B10506" t="s">
        <v>280</v>
      </c>
      <c r="C10506" s="1">
        <v>43946</v>
      </c>
      <c r="D10506">
        <v>128</v>
      </c>
      <c r="E10506">
        <v>18</v>
      </c>
      <c r="F10506">
        <v>0</v>
      </c>
      <c r="G10506">
        <v>0</v>
      </c>
      <c r="H10506">
        <v>236.79900000000001</v>
      </c>
      <c r="I10506">
        <v>33.299999999999997</v>
      </c>
      <c r="J10506">
        <v>0</v>
      </c>
      <c r="K10506">
        <v>0</v>
      </c>
      <c r="Q10506">
        <v>540542</v>
      </c>
      <c r="R10506">
        <v>1454.433</v>
      </c>
      <c r="S10506">
        <v>30.6</v>
      </c>
      <c r="T10506">
        <v>4.12</v>
      </c>
      <c r="U10506">
        <v>2.875</v>
      </c>
      <c r="V10506">
        <v>15183.616</v>
      </c>
      <c r="X10506">
        <v>164.905</v>
      </c>
      <c r="Y10506">
        <v>9.19</v>
      </c>
      <c r="Z10506" s="32">
        <v>2.1</v>
      </c>
      <c r="AA10506" s="32">
        <v>55</v>
      </c>
      <c r="AB10506" s="32">
        <v>95.802999999999997</v>
      </c>
      <c r="AC10506" s="32"/>
    </row>
    <row r="10507" spans="1:29" hidden="1" x14ac:dyDescent="0.25">
      <c r="A10507" t="s">
        <v>279</v>
      </c>
      <c r="B10507" t="s">
        <v>280</v>
      </c>
      <c r="C10507" s="1">
        <v>43947</v>
      </c>
      <c r="D10507">
        <v>137</v>
      </c>
      <c r="E10507">
        <v>9</v>
      </c>
      <c r="F10507">
        <v>0</v>
      </c>
      <c r="G10507">
        <v>0</v>
      </c>
      <c r="H10507">
        <v>253.44900000000001</v>
      </c>
      <c r="I10507">
        <v>16.649999999999999</v>
      </c>
      <c r="J10507">
        <v>0</v>
      </c>
      <c r="K10507">
        <v>0</v>
      </c>
      <c r="Q10507">
        <v>540542</v>
      </c>
      <c r="R10507">
        <v>1454.433</v>
      </c>
      <c r="S10507">
        <v>30.6</v>
      </c>
      <c r="T10507">
        <v>4.12</v>
      </c>
      <c r="U10507">
        <v>2.875</v>
      </c>
      <c r="V10507">
        <v>15183.616</v>
      </c>
      <c r="X10507">
        <v>164.905</v>
      </c>
      <c r="Y10507">
        <v>9.19</v>
      </c>
      <c r="Z10507" s="32">
        <v>2.1</v>
      </c>
      <c r="AA10507" s="32">
        <v>55</v>
      </c>
      <c r="AB10507" s="32">
        <v>95.802999999999997</v>
      </c>
      <c r="AC10507" s="32"/>
    </row>
    <row r="10508" spans="1:29" hidden="1" x14ac:dyDescent="0.25">
      <c r="A10508" t="s">
        <v>279</v>
      </c>
      <c r="B10508" t="s">
        <v>280</v>
      </c>
      <c r="C10508" s="1">
        <v>43948</v>
      </c>
      <c r="D10508">
        <v>214</v>
      </c>
      <c r="E10508">
        <v>77</v>
      </c>
      <c r="F10508">
        <v>0</v>
      </c>
      <c r="G10508">
        <v>0</v>
      </c>
      <c r="H10508">
        <v>395.899</v>
      </c>
      <c r="I10508">
        <v>142.44999999999999</v>
      </c>
      <c r="J10508">
        <v>0</v>
      </c>
      <c r="K10508">
        <v>0</v>
      </c>
      <c r="Q10508">
        <v>540542</v>
      </c>
      <c r="R10508">
        <v>1454.433</v>
      </c>
      <c r="S10508">
        <v>30.6</v>
      </c>
      <c r="T10508">
        <v>4.12</v>
      </c>
      <c r="U10508">
        <v>2.875</v>
      </c>
      <c r="V10508">
        <v>15183.616</v>
      </c>
      <c r="X10508">
        <v>164.905</v>
      </c>
      <c r="Y10508">
        <v>9.19</v>
      </c>
      <c r="Z10508" s="32">
        <v>2.1</v>
      </c>
      <c r="AA10508" s="32">
        <v>55</v>
      </c>
      <c r="AB10508" s="32">
        <v>95.802999999999997</v>
      </c>
      <c r="AC10508" s="32"/>
    </row>
    <row r="10509" spans="1:29" hidden="1" x14ac:dyDescent="0.25">
      <c r="A10509" t="s">
        <v>279</v>
      </c>
      <c r="B10509" t="s">
        <v>280</v>
      </c>
      <c r="C10509" s="1">
        <v>43949</v>
      </c>
      <c r="D10509">
        <v>214</v>
      </c>
      <c r="E10509">
        <v>0</v>
      </c>
      <c r="F10509">
        <v>0</v>
      </c>
      <c r="G10509">
        <v>0</v>
      </c>
      <c r="H10509">
        <v>395.899</v>
      </c>
      <c r="I10509">
        <v>0</v>
      </c>
      <c r="J10509">
        <v>0</v>
      </c>
      <c r="K10509">
        <v>0</v>
      </c>
      <c r="Q10509">
        <v>540542</v>
      </c>
      <c r="R10509">
        <v>1454.433</v>
      </c>
      <c r="S10509">
        <v>30.6</v>
      </c>
      <c r="T10509">
        <v>4.12</v>
      </c>
      <c r="U10509">
        <v>2.875</v>
      </c>
      <c r="V10509">
        <v>15183.616</v>
      </c>
      <c r="X10509">
        <v>164.905</v>
      </c>
      <c r="Y10509">
        <v>9.19</v>
      </c>
      <c r="Z10509" s="32">
        <v>2.1</v>
      </c>
      <c r="AA10509" s="32">
        <v>55</v>
      </c>
      <c r="AB10509" s="32">
        <v>95.802999999999997</v>
      </c>
      <c r="AC10509" s="32"/>
    </row>
    <row r="10510" spans="1:29" hidden="1" x14ac:dyDescent="0.25">
      <c r="A10510" t="s">
        <v>279</v>
      </c>
      <c r="B10510" t="s">
        <v>280</v>
      </c>
      <c r="C10510" s="1">
        <v>43950</v>
      </c>
      <c r="D10510">
        <v>245</v>
      </c>
      <c r="E10510">
        <v>31</v>
      </c>
      <c r="F10510">
        <v>0</v>
      </c>
      <c r="G10510">
        <v>0</v>
      </c>
      <c r="H10510">
        <v>453.24900000000002</v>
      </c>
      <c r="I10510">
        <v>57.35</v>
      </c>
      <c r="J10510">
        <v>0</v>
      </c>
      <c r="K10510">
        <v>0</v>
      </c>
      <c r="Q10510">
        <v>540542</v>
      </c>
      <c r="R10510">
        <v>1454.433</v>
      </c>
      <c r="S10510">
        <v>30.6</v>
      </c>
      <c r="T10510">
        <v>4.12</v>
      </c>
      <c r="U10510">
        <v>2.875</v>
      </c>
      <c r="V10510">
        <v>15183.616</v>
      </c>
      <c r="X10510">
        <v>164.905</v>
      </c>
      <c r="Y10510">
        <v>9.19</v>
      </c>
      <c r="Z10510" s="32">
        <v>2.1</v>
      </c>
      <c r="AA10510" s="32">
        <v>55</v>
      </c>
      <c r="AB10510" s="32">
        <v>95.802999999999997</v>
      </c>
      <c r="AC10510" s="32"/>
    </row>
    <row r="10511" spans="1:29" hidden="1" x14ac:dyDescent="0.25">
      <c r="A10511" t="s">
        <v>279</v>
      </c>
      <c r="B10511" t="s">
        <v>280</v>
      </c>
      <c r="C10511" s="1">
        <v>43951</v>
      </c>
      <c r="D10511">
        <v>277</v>
      </c>
      <c r="E10511">
        <v>32</v>
      </c>
      <c r="F10511">
        <v>0</v>
      </c>
      <c r="G10511">
        <v>0</v>
      </c>
      <c r="H10511">
        <v>512.44899999999996</v>
      </c>
      <c r="I10511">
        <v>59.2</v>
      </c>
      <c r="J10511">
        <v>0</v>
      </c>
      <c r="K10511">
        <v>0</v>
      </c>
      <c r="Q10511">
        <v>540542</v>
      </c>
      <c r="R10511">
        <v>1454.433</v>
      </c>
      <c r="S10511">
        <v>30.6</v>
      </c>
      <c r="T10511">
        <v>4.12</v>
      </c>
      <c r="U10511">
        <v>2.875</v>
      </c>
      <c r="V10511">
        <v>15183.616</v>
      </c>
      <c r="X10511">
        <v>164.905</v>
      </c>
      <c r="Y10511">
        <v>9.19</v>
      </c>
      <c r="Z10511" s="32">
        <v>2.1</v>
      </c>
      <c r="AA10511" s="32">
        <v>55</v>
      </c>
      <c r="AB10511" s="32">
        <v>95.802999999999997</v>
      </c>
      <c r="AC10511" s="32"/>
    </row>
    <row r="10512" spans="1:29" hidden="1" x14ac:dyDescent="0.25">
      <c r="A10512" t="s">
        <v>279</v>
      </c>
      <c r="B10512" t="s">
        <v>280</v>
      </c>
      <c r="C10512" s="1">
        <v>43952</v>
      </c>
      <c r="D10512">
        <v>468</v>
      </c>
      <c r="E10512">
        <v>191</v>
      </c>
      <c r="F10512">
        <v>1</v>
      </c>
      <c r="G10512">
        <v>1</v>
      </c>
      <c r="H10512">
        <v>865.798</v>
      </c>
      <c r="I10512">
        <v>353.34899999999999</v>
      </c>
      <c r="J10512">
        <v>1.85</v>
      </c>
      <c r="K10512">
        <v>1.85</v>
      </c>
      <c r="Q10512">
        <v>540542</v>
      </c>
      <c r="R10512">
        <v>1454.433</v>
      </c>
      <c r="S10512">
        <v>30.6</v>
      </c>
      <c r="T10512">
        <v>4.12</v>
      </c>
      <c r="U10512">
        <v>2.875</v>
      </c>
      <c r="V10512">
        <v>15183.616</v>
      </c>
      <c r="X10512">
        <v>164.905</v>
      </c>
      <c r="Y10512">
        <v>9.19</v>
      </c>
      <c r="Z10512" s="32">
        <v>2.1</v>
      </c>
      <c r="AA10512" s="32">
        <v>55</v>
      </c>
      <c r="AB10512" s="32">
        <v>95.802999999999997</v>
      </c>
      <c r="AC10512" s="32"/>
    </row>
    <row r="10513" spans="1:29" hidden="1" x14ac:dyDescent="0.25">
      <c r="A10513" t="s">
        <v>279</v>
      </c>
      <c r="B10513" t="s">
        <v>280</v>
      </c>
      <c r="C10513" s="1">
        <v>43953</v>
      </c>
      <c r="D10513">
        <v>491</v>
      </c>
      <c r="E10513">
        <v>23</v>
      </c>
      <c r="F10513">
        <v>1</v>
      </c>
      <c r="G10513">
        <v>0</v>
      </c>
      <c r="H10513">
        <v>908.34799999999996</v>
      </c>
      <c r="I10513">
        <v>42.55</v>
      </c>
      <c r="J10513">
        <v>1.85</v>
      </c>
      <c r="K10513">
        <v>0</v>
      </c>
      <c r="Q10513">
        <v>540542</v>
      </c>
      <c r="R10513">
        <v>1454.433</v>
      </c>
      <c r="S10513">
        <v>30.6</v>
      </c>
      <c r="T10513">
        <v>4.12</v>
      </c>
      <c r="U10513">
        <v>2.875</v>
      </c>
      <c r="V10513">
        <v>15183.616</v>
      </c>
      <c r="X10513">
        <v>164.905</v>
      </c>
      <c r="Y10513">
        <v>9.19</v>
      </c>
      <c r="Z10513" s="32">
        <v>2.1</v>
      </c>
      <c r="AA10513" s="32">
        <v>55</v>
      </c>
      <c r="AB10513" s="32">
        <v>95.802999999999997</v>
      </c>
      <c r="AC10513" s="32"/>
    </row>
    <row r="10514" spans="1:29" hidden="1" x14ac:dyDescent="0.25">
      <c r="A10514" t="s">
        <v>279</v>
      </c>
      <c r="B10514" t="s">
        <v>280</v>
      </c>
      <c r="C10514" s="1">
        <v>43954</v>
      </c>
      <c r="D10514">
        <v>519</v>
      </c>
      <c r="E10514">
        <v>28</v>
      </c>
      <c r="F10514">
        <v>1</v>
      </c>
      <c r="G10514">
        <v>0</v>
      </c>
      <c r="H10514">
        <v>960.14700000000005</v>
      </c>
      <c r="I10514">
        <v>51.8</v>
      </c>
      <c r="J10514">
        <v>1.85</v>
      </c>
      <c r="K10514">
        <v>0</v>
      </c>
      <c r="Q10514">
        <v>540542</v>
      </c>
      <c r="R10514">
        <v>1454.433</v>
      </c>
      <c r="S10514">
        <v>30.6</v>
      </c>
      <c r="T10514">
        <v>4.12</v>
      </c>
      <c r="U10514">
        <v>2.875</v>
      </c>
      <c r="V10514">
        <v>15183.616</v>
      </c>
      <c r="X10514">
        <v>164.905</v>
      </c>
      <c r="Y10514">
        <v>9.19</v>
      </c>
      <c r="Z10514" s="32">
        <v>2.1</v>
      </c>
      <c r="AA10514" s="32">
        <v>55</v>
      </c>
      <c r="AB10514" s="32">
        <v>95.802999999999997</v>
      </c>
      <c r="AC10514" s="32"/>
    </row>
    <row r="10515" spans="1:29" hidden="1" x14ac:dyDescent="0.25">
      <c r="A10515" t="s">
        <v>279</v>
      </c>
      <c r="B10515" t="s">
        <v>280</v>
      </c>
      <c r="C10515" s="1">
        <v>43955</v>
      </c>
      <c r="D10515">
        <v>527</v>
      </c>
      <c r="E10515">
        <v>8</v>
      </c>
      <c r="F10515">
        <v>1</v>
      </c>
      <c r="G10515">
        <v>0</v>
      </c>
      <c r="H10515">
        <v>974.947</v>
      </c>
      <c r="I10515">
        <v>14.8</v>
      </c>
      <c r="J10515">
        <v>1.85</v>
      </c>
      <c r="K10515">
        <v>0</v>
      </c>
      <c r="Q10515">
        <v>540542</v>
      </c>
      <c r="R10515">
        <v>1454.433</v>
      </c>
      <c r="S10515">
        <v>30.6</v>
      </c>
      <c r="T10515">
        <v>4.12</v>
      </c>
      <c r="U10515">
        <v>2.875</v>
      </c>
      <c r="V10515">
        <v>15183.616</v>
      </c>
      <c r="X10515">
        <v>164.905</v>
      </c>
      <c r="Y10515">
        <v>9.19</v>
      </c>
      <c r="Z10515" s="32">
        <v>2.1</v>
      </c>
      <c r="AA10515" s="32">
        <v>55</v>
      </c>
      <c r="AB10515" s="32">
        <v>95.802999999999997</v>
      </c>
      <c r="AC10515" s="32"/>
    </row>
    <row r="10516" spans="1:29" hidden="1" x14ac:dyDescent="0.25">
      <c r="A10516" t="s">
        <v>279</v>
      </c>
      <c r="B10516" t="s">
        <v>280</v>
      </c>
      <c r="C10516" s="1">
        <v>43956</v>
      </c>
      <c r="D10516">
        <v>551</v>
      </c>
      <c r="E10516">
        <v>24</v>
      </c>
      <c r="F10516">
        <v>1</v>
      </c>
      <c r="G10516">
        <v>0</v>
      </c>
      <c r="H10516">
        <v>1019.347</v>
      </c>
      <c r="I10516">
        <v>44.4</v>
      </c>
      <c r="J10516">
        <v>1.85</v>
      </c>
      <c r="K10516">
        <v>0</v>
      </c>
      <c r="Q10516">
        <v>540542</v>
      </c>
      <c r="R10516">
        <v>1454.433</v>
      </c>
      <c r="S10516">
        <v>30.6</v>
      </c>
      <c r="T10516">
        <v>4.12</v>
      </c>
      <c r="U10516">
        <v>2.875</v>
      </c>
      <c r="V10516">
        <v>15183.616</v>
      </c>
      <c r="X10516">
        <v>164.905</v>
      </c>
      <c r="Y10516">
        <v>9.19</v>
      </c>
      <c r="Z10516" s="32">
        <v>2.1</v>
      </c>
      <c r="AA10516" s="32">
        <v>55</v>
      </c>
      <c r="AB10516" s="32">
        <v>95.802999999999997</v>
      </c>
      <c r="AC10516" s="32"/>
    </row>
    <row r="10517" spans="1:29" hidden="1" x14ac:dyDescent="0.25">
      <c r="A10517" t="s">
        <v>279</v>
      </c>
      <c r="B10517" t="s">
        <v>280</v>
      </c>
      <c r="C10517" s="1">
        <v>43957</v>
      </c>
      <c r="D10517">
        <v>573</v>
      </c>
      <c r="E10517">
        <v>22</v>
      </c>
      <c r="F10517">
        <v>1</v>
      </c>
      <c r="G10517">
        <v>0</v>
      </c>
      <c r="H10517">
        <v>1060.047</v>
      </c>
      <c r="I10517">
        <v>40.700000000000003</v>
      </c>
      <c r="J10517">
        <v>1.85</v>
      </c>
      <c r="K10517">
        <v>0</v>
      </c>
      <c r="Q10517">
        <v>540542</v>
      </c>
      <c r="R10517">
        <v>1454.433</v>
      </c>
      <c r="S10517">
        <v>30.6</v>
      </c>
      <c r="T10517">
        <v>4.12</v>
      </c>
      <c r="U10517">
        <v>2.875</v>
      </c>
      <c r="V10517">
        <v>15183.616</v>
      </c>
      <c r="X10517">
        <v>164.905</v>
      </c>
      <c r="Y10517">
        <v>9.19</v>
      </c>
      <c r="Z10517" s="32">
        <v>2.1</v>
      </c>
      <c r="AA10517" s="32">
        <v>55</v>
      </c>
      <c r="AB10517" s="32">
        <v>95.802999999999997</v>
      </c>
      <c r="AC10517" s="32"/>
    </row>
    <row r="10518" spans="1:29" hidden="1" x14ac:dyDescent="0.25">
      <c r="A10518" t="s">
        <v>279</v>
      </c>
      <c r="B10518" t="s">
        <v>280</v>
      </c>
      <c r="C10518" s="1">
        <v>43958</v>
      </c>
      <c r="D10518">
        <v>617</v>
      </c>
      <c r="E10518">
        <v>44</v>
      </c>
      <c r="F10518">
        <v>2</v>
      </c>
      <c r="G10518">
        <v>1</v>
      </c>
      <c r="H10518">
        <v>1141.4469999999999</v>
      </c>
      <c r="I10518">
        <v>81.400000000000006</v>
      </c>
      <c r="J10518">
        <v>3.7</v>
      </c>
      <c r="K10518">
        <v>1.85</v>
      </c>
      <c r="Q10518">
        <v>540542</v>
      </c>
      <c r="R10518">
        <v>1454.433</v>
      </c>
      <c r="S10518">
        <v>30.6</v>
      </c>
      <c r="T10518">
        <v>4.12</v>
      </c>
      <c r="U10518">
        <v>2.875</v>
      </c>
      <c r="V10518">
        <v>15183.616</v>
      </c>
      <c r="X10518">
        <v>164.905</v>
      </c>
      <c r="Y10518">
        <v>9.19</v>
      </c>
      <c r="Z10518" s="32">
        <v>2.1</v>
      </c>
      <c r="AA10518" s="32">
        <v>55</v>
      </c>
      <c r="AB10518" s="32">
        <v>95.802999999999997</v>
      </c>
      <c r="AC10518" s="32"/>
    </row>
    <row r="10519" spans="1:29" hidden="1" x14ac:dyDescent="0.25">
      <c r="A10519" t="s">
        <v>279</v>
      </c>
      <c r="B10519" t="s">
        <v>280</v>
      </c>
      <c r="C10519" s="1">
        <v>43959</v>
      </c>
      <c r="D10519">
        <v>642</v>
      </c>
      <c r="E10519">
        <v>25</v>
      </c>
      <c r="F10519">
        <v>3</v>
      </c>
      <c r="G10519">
        <v>1</v>
      </c>
      <c r="H10519">
        <v>1187.6969999999999</v>
      </c>
      <c r="I10519">
        <v>46.25</v>
      </c>
      <c r="J10519">
        <v>5.55</v>
      </c>
      <c r="K10519">
        <v>1.85</v>
      </c>
      <c r="Q10519">
        <v>540542</v>
      </c>
      <c r="R10519">
        <v>1454.433</v>
      </c>
      <c r="S10519">
        <v>30.6</v>
      </c>
      <c r="T10519">
        <v>4.12</v>
      </c>
      <c r="U10519">
        <v>2.875</v>
      </c>
      <c r="V10519">
        <v>15183.616</v>
      </c>
      <c r="X10519">
        <v>164.905</v>
      </c>
      <c r="Y10519">
        <v>9.19</v>
      </c>
      <c r="Z10519" s="32">
        <v>2.1</v>
      </c>
      <c r="AA10519" s="32">
        <v>55</v>
      </c>
      <c r="AB10519" s="32">
        <v>95.802999999999997</v>
      </c>
      <c r="AC10519" s="32"/>
    </row>
    <row r="10520" spans="1:29" hidden="1" x14ac:dyDescent="0.25">
      <c r="A10520" t="s">
        <v>279</v>
      </c>
      <c r="B10520" t="s">
        <v>280</v>
      </c>
      <c r="C10520" s="1">
        <v>43960</v>
      </c>
      <c r="D10520">
        <v>644</v>
      </c>
      <c r="E10520">
        <v>2</v>
      </c>
      <c r="F10520">
        <v>3</v>
      </c>
      <c r="G10520">
        <v>0</v>
      </c>
      <c r="H10520">
        <v>1191.3969999999999</v>
      </c>
      <c r="I10520">
        <v>3.7</v>
      </c>
      <c r="J10520">
        <v>5.55</v>
      </c>
      <c r="K10520">
        <v>0</v>
      </c>
      <c r="Q10520">
        <v>540542</v>
      </c>
      <c r="R10520">
        <v>1454.433</v>
      </c>
      <c r="S10520">
        <v>30.6</v>
      </c>
      <c r="T10520">
        <v>4.12</v>
      </c>
      <c r="U10520">
        <v>2.875</v>
      </c>
      <c r="V10520">
        <v>15183.616</v>
      </c>
      <c r="X10520">
        <v>164.905</v>
      </c>
      <c r="Y10520">
        <v>9.19</v>
      </c>
      <c r="Z10520" s="32">
        <v>2.1</v>
      </c>
      <c r="AA10520" s="32">
        <v>55</v>
      </c>
      <c r="AB10520" s="32">
        <v>95.802999999999997</v>
      </c>
      <c r="AC10520" s="32"/>
    </row>
    <row r="10521" spans="1:29" hidden="1" x14ac:dyDescent="0.25">
      <c r="A10521" t="s">
        <v>279</v>
      </c>
      <c r="B10521" t="s">
        <v>280</v>
      </c>
      <c r="C10521" s="1">
        <v>43961</v>
      </c>
      <c r="D10521">
        <v>790</v>
      </c>
      <c r="E10521">
        <v>146</v>
      </c>
      <c r="F10521">
        <v>3</v>
      </c>
      <c r="G10521">
        <v>0</v>
      </c>
      <c r="H10521">
        <v>1461.4960000000001</v>
      </c>
      <c r="I10521">
        <v>270.09899999999999</v>
      </c>
      <c r="J10521">
        <v>5.55</v>
      </c>
      <c r="K10521">
        <v>0</v>
      </c>
      <c r="Q10521">
        <v>540542</v>
      </c>
      <c r="R10521">
        <v>1454.433</v>
      </c>
      <c r="S10521">
        <v>30.6</v>
      </c>
      <c r="T10521">
        <v>4.12</v>
      </c>
      <c r="U10521">
        <v>2.875</v>
      </c>
      <c r="V10521">
        <v>15183.616</v>
      </c>
      <c r="X10521">
        <v>164.905</v>
      </c>
      <c r="Y10521">
        <v>9.19</v>
      </c>
      <c r="Z10521" s="32">
        <v>2.1</v>
      </c>
      <c r="AA10521" s="32">
        <v>55</v>
      </c>
      <c r="AB10521" s="32">
        <v>95.802999999999997</v>
      </c>
      <c r="AC10521" s="32"/>
    </row>
    <row r="10522" spans="1:29" hidden="1" x14ac:dyDescent="0.25">
      <c r="A10522" t="s">
        <v>279</v>
      </c>
      <c r="B10522" t="s">
        <v>280</v>
      </c>
      <c r="C10522" s="1">
        <v>43962</v>
      </c>
      <c r="D10522">
        <v>835</v>
      </c>
      <c r="E10522">
        <v>45</v>
      </c>
      <c r="F10522">
        <v>3</v>
      </c>
      <c r="G10522">
        <v>0</v>
      </c>
      <c r="H10522">
        <v>1544.7460000000001</v>
      </c>
      <c r="I10522">
        <v>83.25</v>
      </c>
      <c r="J10522">
        <v>5.55</v>
      </c>
      <c r="K10522">
        <v>0</v>
      </c>
      <c r="Q10522">
        <v>540542</v>
      </c>
      <c r="R10522">
        <v>1454.433</v>
      </c>
      <c r="S10522">
        <v>30.6</v>
      </c>
      <c r="T10522">
        <v>4.12</v>
      </c>
      <c r="U10522">
        <v>2.875</v>
      </c>
      <c r="V10522">
        <v>15183.616</v>
      </c>
      <c r="X10522">
        <v>164.905</v>
      </c>
      <c r="Y10522">
        <v>9.19</v>
      </c>
      <c r="Z10522" s="32">
        <v>2.1</v>
      </c>
      <c r="AA10522" s="32">
        <v>55</v>
      </c>
      <c r="AB10522" s="32">
        <v>95.802999999999997</v>
      </c>
      <c r="AC10522" s="32"/>
    </row>
    <row r="10523" spans="1:29" hidden="1" x14ac:dyDescent="0.25">
      <c r="A10523" t="s">
        <v>279</v>
      </c>
      <c r="B10523" t="s">
        <v>280</v>
      </c>
      <c r="C10523" s="1">
        <v>43963</v>
      </c>
      <c r="D10523">
        <v>897</v>
      </c>
      <c r="E10523">
        <v>62</v>
      </c>
      <c r="F10523">
        <v>3</v>
      </c>
      <c r="G10523">
        <v>0</v>
      </c>
      <c r="H10523">
        <v>1659.4459999999999</v>
      </c>
      <c r="I10523">
        <v>114.7</v>
      </c>
      <c r="J10523">
        <v>5.55</v>
      </c>
      <c r="K10523">
        <v>0</v>
      </c>
      <c r="Q10523">
        <v>540542</v>
      </c>
      <c r="R10523">
        <v>1454.433</v>
      </c>
      <c r="S10523">
        <v>30.6</v>
      </c>
      <c r="T10523">
        <v>4.12</v>
      </c>
      <c r="U10523">
        <v>2.875</v>
      </c>
      <c r="V10523">
        <v>15183.616</v>
      </c>
      <c r="X10523">
        <v>164.905</v>
      </c>
      <c r="Y10523">
        <v>9.19</v>
      </c>
      <c r="Z10523" s="32">
        <v>2.1</v>
      </c>
      <c r="AA10523" s="32">
        <v>55</v>
      </c>
      <c r="AB10523" s="32">
        <v>95.802999999999997</v>
      </c>
      <c r="AC10523" s="32"/>
    </row>
    <row r="10524" spans="1:29" hidden="1" x14ac:dyDescent="0.25">
      <c r="A10524" t="s">
        <v>279</v>
      </c>
      <c r="B10524" t="s">
        <v>280</v>
      </c>
      <c r="C10524" s="1">
        <v>43964</v>
      </c>
      <c r="D10524">
        <v>904</v>
      </c>
      <c r="E10524">
        <v>7</v>
      </c>
      <c r="F10524">
        <v>3</v>
      </c>
      <c r="G10524">
        <v>0</v>
      </c>
      <c r="H10524">
        <v>1672.395</v>
      </c>
      <c r="I10524">
        <v>12.95</v>
      </c>
      <c r="J10524">
        <v>5.55</v>
      </c>
      <c r="K10524">
        <v>0</v>
      </c>
      <c r="Q10524">
        <v>540542</v>
      </c>
      <c r="R10524">
        <v>1454.433</v>
      </c>
      <c r="S10524">
        <v>30.6</v>
      </c>
      <c r="T10524">
        <v>4.12</v>
      </c>
      <c r="U10524">
        <v>2.875</v>
      </c>
      <c r="V10524">
        <v>15183.616</v>
      </c>
      <c r="X10524">
        <v>164.905</v>
      </c>
      <c r="Y10524">
        <v>9.19</v>
      </c>
      <c r="Z10524" s="32">
        <v>2.1</v>
      </c>
      <c r="AA10524" s="32">
        <v>55</v>
      </c>
      <c r="AB10524" s="32">
        <v>95.802999999999997</v>
      </c>
      <c r="AC10524" s="32"/>
    </row>
    <row r="10525" spans="1:29" hidden="1" x14ac:dyDescent="0.25">
      <c r="A10525" t="s">
        <v>279</v>
      </c>
      <c r="B10525" t="s">
        <v>280</v>
      </c>
      <c r="C10525" s="1">
        <v>43965</v>
      </c>
      <c r="D10525">
        <v>955</v>
      </c>
      <c r="E10525">
        <v>51</v>
      </c>
      <c r="F10525">
        <v>4</v>
      </c>
      <c r="G10525">
        <v>1</v>
      </c>
      <c r="H10525">
        <v>1766.7449999999999</v>
      </c>
      <c r="I10525">
        <v>94.35</v>
      </c>
      <c r="J10525">
        <v>7.4</v>
      </c>
      <c r="K10525">
        <v>1.85</v>
      </c>
      <c r="Q10525">
        <v>540542</v>
      </c>
      <c r="R10525">
        <v>1454.433</v>
      </c>
      <c r="S10525">
        <v>30.6</v>
      </c>
      <c r="T10525">
        <v>4.12</v>
      </c>
      <c r="U10525">
        <v>2.875</v>
      </c>
      <c r="V10525">
        <v>15183.616</v>
      </c>
      <c r="X10525">
        <v>164.905</v>
      </c>
      <c r="Y10525">
        <v>9.19</v>
      </c>
      <c r="Z10525" s="32">
        <v>2.1</v>
      </c>
      <c r="AA10525" s="32">
        <v>55</v>
      </c>
      <c r="AB10525" s="32">
        <v>95.802999999999997</v>
      </c>
      <c r="AC10525" s="32"/>
    </row>
    <row r="10526" spans="1:29" hidden="1" x14ac:dyDescent="0.25">
      <c r="A10526" t="s">
        <v>281</v>
      </c>
      <c r="B10526" t="s">
        <v>282</v>
      </c>
      <c r="C10526" s="1">
        <v>43830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Q10526">
        <v>128932753</v>
      </c>
      <c r="R10526">
        <v>66.444000000000003</v>
      </c>
      <c r="S10526">
        <v>29.3</v>
      </c>
      <c r="T10526">
        <v>6.8570000000000002</v>
      </c>
      <c r="U10526">
        <v>4.3209999999999997</v>
      </c>
      <c r="V10526">
        <v>17336.469000000001</v>
      </c>
      <c r="W10526">
        <v>2.5</v>
      </c>
      <c r="X10526">
        <v>152.78299999999999</v>
      </c>
      <c r="Y10526">
        <v>13.06</v>
      </c>
      <c r="Z10526" s="32">
        <v>6.9</v>
      </c>
      <c r="AA10526" s="32">
        <v>21.4</v>
      </c>
      <c r="AB10526" s="32">
        <v>87.846999999999994</v>
      </c>
      <c r="AC10526" s="32">
        <v>1.38</v>
      </c>
    </row>
    <row r="10527" spans="1:29" hidden="1" x14ac:dyDescent="0.25">
      <c r="A10527" t="s">
        <v>281</v>
      </c>
      <c r="B10527" t="s">
        <v>282</v>
      </c>
      <c r="C10527" s="1">
        <v>43831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5</v>
      </c>
      <c r="M10527">
        <v>5</v>
      </c>
      <c r="N10527">
        <v>0</v>
      </c>
      <c r="O10527">
        <v>0</v>
      </c>
      <c r="P10527" t="s">
        <v>85</v>
      </c>
      <c r="Q10527">
        <v>128932753</v>
      </c>
      <c r="R10527">
        <v>66.444000000000003</v>
      </c>
      <c r="S10527">
        <v>29.3</v>
      </c>
      <c r="T10527">
        <v>6.8570000000000002</v>
      </c>
      <c r="U10527">
        <v>4.3209999999999997</v>
      </c>
      <c r="V10527">
        <v>17336.469000000001</v>
      </c>
      <c r="W10527">
        <v>2.5</v>
      </c>
      <c r="X10527">
        <v>152.78299999999999</v>
      </c>
      <c r="Y10527">
        <v>13.06</v>
      </c>
      <c r="Z10527" s="32">
        <v>6.9</v>
      </c>
      <c r="AA10527" s="32">
        <v>21.4</v>
      </c>
      <c r="AB10527" s="32">
        <v>87.846999999999994</v>
      </c>
      <c r="AC10527" s="32">
        <v>1.38</v>
      </c>
    </row>
    <row r="10528" spans="1:29" hidden="1" x14ac:dyDescent="0.25">
      <c r="A10528" t="s">
        <v>281</v>
      </c>
      <c r="B10528" t="s">
        <v>282</v>
      </c>
      <c r="C10528" s="1">
        <v>43832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21</v>
      </c>
      <c r="M10528">
        <v>16</v>
      </c>
      <c r="N10528">
        <v>0</v>
      </c>
      <c r="O10528">
        <v>0</v>
      </c>
      <c r="P10528" t="s">
        <v>85</v>
      </c>
      <c r="Q10528">
        <v>128932753</v>
      </c>
      <c r="R10528">
        <v>66.444000000000003</v>
      </c>
      <c r="S10528">
        <v>29.3</v>
      </c>
      <c r="T10528">
        <v>6.8570000000000002</v>
      </c>
      <c r="U10528">
        <v>4.3209999999999997</v>
      </c>
      <c r="V10528">
        <v>17336.469000000001</v>
      </c>
      <c r="W10528">
        <v>2.5</v>
      </c>
      <c r="X10528">
        <v>152.78299999999999</v>
      </c>
      <c r="Y10528">
        <v>13.06</v>
      </c>
      <c r="Z10528" s="32">
        <v>6.9</v>
      </c>
      <c r="AA10528" s="32">
        <v>21.4</v>
      </c>
      <c r="AB10528" s="32">
        <v>87.846999999999994</v>
      </c>
      <c r="AC10528" s="32">
        <v>1.38</v>
      </c>
    </row>
    <row r="10529" spans="1:29" hidden="1" x14ac:dyDescent="0.25">
      <c r="A10529" t="s">
        <v>281</v>
      </c>
      <c r="B10529" t="s">
        <v>282</v>
      </c>
      <c r="C10529" s="1">
        <v>43833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39</v>
      </c>
      <c r="M10529">
        <v>18</v>
      </c>
      <c r="N10529">
        <v>0</v>
      </c>
      <c r="O10529">
        <v>0</v>
      </c>
      <c r="P10529" t="s">
        <v>85</v>
      </c>
      <c r="Q10529">
        <v>128932753</v>
      </c>
      <c r="R10529">
        <v>66.444000000000003</v>
      </c>
      <c r="S10529">
        <v>29.3</v>
      </c>
      <c r="T10529">
        <v>6.8570000000000002</v>
      </c>
      <c r="U10529">
        <v>4.3209999999999997</v>
      </c>
      <c r="V10529">
        <v>17336.469000000001</v>
      </c>
      <c r="W10529">
        <v>2.5</v>
      </c>
      <c r="X10529">
        <v>152.78299999999999</v>
      </c>
      <c r="Y10529">
        <v>13.06</v>
      </c>
      <c r="Z10529" s="32">
        <v>6.9</v>
      </c>
      <c r="AA10529" s="32">
        <v>21.4</v>
      </c>
      <c r="AB10529" s="32">
        <v>87.846999999999994</v>
      </c>
      <c r="AC10529" s="32">
        <v>1.38</v>
      </c>
    </row>
    <row r="10530" spans="1:29" hidden="1" x14ac:dyDescent="0.25">
      <c r="A10530" t="s">
        <v>281</v>
      </c>
      <c r="B10530" t="s">
        <v>282</v>
      </c>
      <c r="C10530" s="1">
        <v>43834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45</v>
      </c>
      <c r="M10530">
        <v>6</v>
      </c>
      <c r="N10530">
        <v>0</v>
      </c>
      <c r="O10530">
        <v>0</v>
      </c>
      <c r="P10530" t="s">
        <v>85</v>
      </c>
      <c r="Q10530">
        <v>128932753</v>
      </c>
      <c r="R10530">
        <v>66.444000000000003</v>
      </c>
      <c r="S10530">
        <v>29.3</v>
      </c>
      <c r="T10530">
        <v>6.8570000000000002</v>
      </c>
      <c r="U10530">
        <v>4.3209999999999997</v>
      </c>
      <c r="V10530">
        <v>17336.469000000001</v>
      </c>
      <c r="W10530">
        <v>2.5</v>
      </c>
      <c r="X10530">
        <v>152.78299999999999</v>
      </c>
      <c r="Y10530">
        <v>13.06</v>
      </c>
      <c r="Z10530" s="32">
        <v>6.9</v>
      </c>
      <c r="AA10530" s="32">
        <v>21.4</v>
      </c>
      <c r="AB10530" s="32">
        <v>87.846999999999994</v>
      </c>
      <c r="AC10530" s="32">
        <v>1.38</v>
      </c>
    </row>
    <row r="10531" spans="1:29" hidden="1" x14ac:dyDescent="0.25">
      <c r="A10531" t="s">
        <v>281</v>
      </c>
      <c r="B10531" t="s">
        <v>282</v>
      </c>
      <c r="C10531" s="1">
        <v>43835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59</v>
      </c>
      <c r="M10531">
        <v>14</v>
      </c>
      <c r="N10531">
        <v>0</v>
      </c>
      <c r="O10531">
        <v>0</v>
      </c>
      <c r="P10531" t="s">
        <v>85</v>
      </c>
      <c r="Q10531">
        <v>128932753</v>
      </c>
      <c r="R10531">
        <v>66.444000000000003</v>
      </c>
      <c r="S10531">
        <v>29.3</v>
      </c>
      <c r="T10531">
        <v>6.8570000000000002</v>
      </c>
      <c r="U10531">
        <v>4.3209999999999997</v>
      </c>
      <c r="V10531">
        <v>17336.469000000001</v>
      </c>
      <c r="W10531">
        <v>2.5</v>
      </c>
      <c r="X10531">
        <v>152.78299999999999</v>
      </c>
      <c r="Y10531">
        <v>13.06</v>
      </c>
      <c r="Z10531" s="32">
        <v>6.9</v>
      </c>
      <c r="AA10531" s="32">
        <v>21.4</v>
      </c>
      <c r="AB10531" s="32">
        <v>87.846999999999994</v>
      </c>
      <c r="AC10531" s="32">
        <v>1.38</v>
      </c>
    </row>
    <row r="10532" spans="1:29" hidden="1" x14ac:dyDescent="0.25">
      <c r="A10532" t="s">
        <v>281</v>
      </c>
      <c r="B10532" t="s">
        <v>282</v>
      </c>
      <c r="C10532" s="1">
        <v>43836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87</v>
      </c>
      <c r="M10532">
        <v>28</v>
      </c>
      <c r="N10532">
        <v>1E-3</v>
      </c>
      <c r="O10532">
        <v>0</v>
      </c>
      <c r="P10532" t="s">
        <v>85</v>
      </c>
      <c r="Q10532">
        <v>128932753</v>
      </c>
      <c r="R10532">
        <v>66.444000000000003</v>
      </c>
      <c r="S10532">
        <v>29.3</v>
      </c>
      <c r="T10532">
        <v>6.8570000000000002</v>
      </c>
      <c r="U10532">
        <v>4.3209999999999997</v>
      </c>
      <c r="V10532">
        <v>17336.469000000001</v>
      </c>
      <c r="W10532">
        <v>2.5</v>
      </c>
      <c r="X10532">
        <v>152.78299999999999</v>
      </c>
      <c r="Y10532">
        <v>13.06</v>
      </c>
      <c r="Z10532" s="32">
        <v>6.9</v>
      </c>
      <c r="AA10532" s="32">
        <v>21.4</v>
      </c>
      <c r="AB10532" s="32">
        <v>87.846999999999994</v>
      </c>
      <c r="AC10532" s="32">
        <v>1.38</v>
      </c>
    </row>
    <row r="10533" spans="1:29" hidden="1" x14ac:dyDescent="0.25">
      <c r="A10533" t="s">
        <v>281</v>
      </c>
      <c r="B10533" t="s">
        <v>282</v>
      </c>
      <c r="C10533" s="1">
        <v>43837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114</v>
      </c>
      <c r="M10533">
        <v>27</v>
      </c>
      <c r="N10533">
        <v>1E-3</v>
      </c>
      <c r="O10533">
        <v>0</v>
      </c>
      <c r="P10533" t="s">
        <v>85</v>
      </c>
      <c r="Q10533">
        <v>128932753</v>
      </c>
      <c r="R10533">
        <v>66.444000000000003</v>
      </c>
      <c r="S10533">
        <v>29.3</v>
      </c>
      <c r="T10533">
        <v>6.8570000000000002</v>
      </c>
      <c r="U10533">
        <v>4.3209999999999997</v>
      </c>
      <c r="V10533">
        <v>17336.469000000001</v>
      </c>
      <c r="W10533">
        <v>2.5</v>
      </c>
      <c r="X10533">
        <v>152.78299999999999</v>
      </c>
      <c r="Y10533">
        <v>13.06</v>
      </c>
      <c r="Z10533" s="32">
        <v>6.9</v>
      </c>
      <c r="AA10533" s="32">
        <v>21.4</v>
      </c>
      <c r="AB10533" s="32">
        <v>87.846999999999994</v>
      </c>
      <c r="AC10533" s="32">
        <v>1.38</v>
      </c>
    </row>
    <row r="10534" spans="1:29" hidden="1" x14ac:dyDescent="0.25">
      <c r="A10534" t="s">
        <v>281</v>
      </c>
      <c r="B10534" t="s">
        <v>282</v>
      </c>
      <c r="C10534" s="1">
        <v>43838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130</v>
      </c>
      <c r="M10534">
        <v>16</v>
      </c>
      <c r="N10534">
        <v>1E-3</v>
      </c>
      <c r="O10534">
        <v>0</v>
      </c>
      <c r="P10534" t="s">
        <v>85</v>
      </c>
      <c r="Q10534">
        <v>128932753</v>
      </c>
      <c r="R10534">
        <v>66.444000000000003</v>
      </c>
      <c r="S10534">
        <v>29.3</v>
      </c>
      <c r="T10534">
        <v>6.8570000000000002</v>
      </c>
      <c r="U10534">
        <v>4.3209999999999997</v>
      </c>
      <c r="V10534">
        <v>17336.469000000001</v>
      </c>
      <c r="W10534">
        <v>2.5</v>
      </c>
      <c r="X10534">
        <v>152.78299999999999</v>
      </c>
      <c r="Y10534">
        <v>13.06</v>
      </c>
      <c r="Z10534" s="32">
        <v>6.9</v>
      </c>
      <c r="AA10534" s="32">
        <v>21.4</v>
      </c>
      <c r="AB10534" s="32">
        <v>87.846999999999994</v>
      </c>
      <c r="AC10534" s="32">
        <v>1.38</v>
      </c>
    </row>
    <row r="10535" spans="1:29" hidden="1" x14ac:dyDescent="0.25">
      <c r="A10535" t="s">
        <v>281</v>
      </c>
      <c r="B10535" t="s">
        <v>282</v>
      </c>
      <c r="C10535" s="1">
        <v>43839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175</v>
      </c>
      <c r="M10535">
        <v>45</v>
      </c>
      <c r="N10535">
        <v>1E-3</v>
      </c>
      <c r="O10535">
        <v>0</v>
      </c>
      <c r="P10535" t="s">
        <v>85</v>
      </c>
      <c r="Q10535">
        <v>128932753</v>
      </c>
      <c r="R10535">
        <v>66.444000000000003</v>
      </c>
      <c r="S10535">
        <v>29.3</v>
      </c>
      <c r="T10535">
        <v>6.8570000000000002</v>
      </c>
      <c r="U10535">
        <v>4.3209999999999997</v>
      </c>
      <c r="V10535">
        <v>17336.469000000001</v>
      </c>
      <c r="W10535">
        <v>2.5</v>
      </c>
      <c r="X10535">
        <v>152.78299999999999</v>
      </c>
      <c r="Y10535">
        <v>13.06</v>
      </c>
      <c r="Z10535" s="32">
        <v>6.9</v>
      </c>
      <c r="AA10535" s="32">
        <v>21.4</v>
      </c>
      <c r="AB10535" s="32">
        <v>87.846999999999994</v>
      </c>
      <c r="AC10535" s="32">
        <v>1.38</v>
      </c>
    </row>
    <row r="10536" spans="1:29" hidden="1" x14ac:dyDescent="0.25">
      <c r="A10536" t="s">
        <v>281</v>
      </c>
      <c r="B10536" t="s">
        <v>282</v>
      </c>
      <c r="C10536" s="1">
        <v>43840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214</v>
      </c>
      <c r="M10536">
        <v>39</v>
      </c>
      <c r="N10536">
        <v>2E-3</v>
      </c>
      <c r="O10536">
        <v>0</v>
      </c>
      <c r="P10536" t="s">
        <v>85</v>
      </c>
      <c r="Q10536">
        <v>128932753</v>
      </c>
      <c r="R10536">
        <v>66.444000000000003</v>
      </c>
      <c r="S10536">
        <v>29.3</v>
      </c>
      <c r="T10536">
        <v>6.8570000000000002</v>
      </c>
      <c r="U10536">
        <v>4.3209999999999997</v>
      </c>
      <c r="V10536">
        <v>17336.469000000001</v>
      </c>
      <c r="W10536">
        <v>2.5</v>
      </c>
      <c r="X10536">
        <v>152.78299999999999</v>
      </c>
      <c r="Y10536">
        <v>13.06</v>
      </c>
      <c r="Z10536" s="32">
        <v>6.9</v>
      </c>
      <c r="AA10536" s="32">
        <v>21.4</v>
      </c>
      <c r="AB10536" s="32">
        <v>87.846999999999994</v>
      </c>
      <c r="AC10536" s="32">
        <v>1.38</v>
      </c>
    </row>
    <row r="10537" spans="1:29" hidden="1" x14ac:dyDescent="0.25">
      <c r="A10537" t="s">
        <v>281</v>
      </c>
      <c r="B10537" t="s">
        <v>282</v>
      </c>
      <c r="C10537" s="1">
        <v>43841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219</v>
      </c>
      <c r="M10537">
        <v>5</v>
      </c>
      <c r="N10537">
        <v>2E-3</v>
      </c>
      <c r="O10537">
        <v>0</v>
      </c>
      <c r="P10537" t="s">
        <v>85</v>
      </c>
      <c r="Q10537">
        <v>128932753</v>
      </c>
      <c r="R10537">
        <v>66.444000000000003</v>
      </c>
      <c r="S10537">
        <v>29.3</v>
      </c>
      <c r="T10537">
        <v>6.8570000000000002</v>
      </c>
      <c r="U10537">
        <v>4.3209999999999997</v>
      </c>
      <c r="V10537">
        <v>17336.469000000001</v>
      </c>
      <c r="W10537">
        <v>2.5</v>
      </c>
      <c r="X10537">
        <v>152.78299999999999</v>
      </c>
      <c r="Y10537">
        <v>13.06</v>
      </c>
      <c r="Z10537" s="32">
        <v>6.9</v>
      </c>
      <c r="AA10537" s="32">
        <v>21.4</v>
      </c>
      <c r="AB10537" s="32">
        <v>87.846999999999994</v>
      </c>
      <c r="AC10537" s="32">
        <v>1.38</v>
      </c>
    </row>
    <row r="10538" spans="1:29" hidden="1" x14ac:dyDescent="0.25">
      <c r="A10538" t="s">
        <v>281</v>
      </c>
      <c r="B10538" t="s">
        <v>282</v>
      </c>
      <c r="C10538" s="1">
        <v>43842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239</v>
      </c>
      <c r="M10538">
        <v>20</v>
      </c>
      <c r="N10538">
        <v>2E-3</v>
      </c>
      <c r="O10538">
        <v>0</v>
      </c>
      <c r="P10538" t="s">
        <v>85</v>
      </c>
      <c r="Q10538">
        <v>128932753</v>
      </c>
      <c r="R10538">
        <v>66.444000000000003</v>
      </c>
      <c r="S10538">
        <v>29.3</v>
      </c>
      <c r="T10538">
        <v>6.8570000000000002</v>
      </c>
      <c r="U10538">
        <v>4.3209999999999997</v>
      </c>
      <c r="V10538">
        <v>17336.469000000001</v>
      </c>
      <c r="W10538">
        <v>2.5</v>
      </c>
      <c r="X10538">
        <v>152.78299999999999</v>
      </c>
      <c r="Y10538">
        <v>13.06</v>
      </c>
      <c r="Z10538" s="32">
        <v>6.9</v>
      </c>
      <c r="AA10538" s="32">
        <v>21.4</v>
      </c>
      <c r="AB10538" s="32">
        <v>87.846999999999994</v>
      </c>
      <c r="AC10538" s="32">
        <v>1.38</v>
      </c>
    </row>
    <row r="10539" spans="1:29" hidden="1" x14ac:dyDescent="0.25">
      <c r="A10539" t="s">
        <v>281</v>
      </c>
      <c r="B10539" t="s">
        <v>282</v>
      </c>
      <c r="C10539" s="1">
        <v>43843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275</v>
      </c>
      <c r="M10539">
        <v>36</v>
      </c>
      <c r="N10539">
        <v>2E-3</v>
      </c>
      <c r="O10539">
        <v>0</v>
      </c>
      <c r="P10539" t="s">
        <v>85</v>
      </c>
      <c r="Q10539">
        <v>128932753</v>
      </c>
      <c r="R10539">
        <v>66.444000000000003</v>
      </c>
      <c r="S10539">
        <v>29.3</v>
      </c>
      <c r="T10539">
        <v>6.8570000000000002</v>
      </c>
      <c r="U10539">
        <v>4.3209999999999997</v>
      </c>
      <c r="V10539">
        <v>17336.469000000001</v>
      </c>
      <c r="W10539">
        <v>2.5</v>
      </c>
      <c r="X10539">
        <v>152.78299999999999</v>
      </c>
      <c r="Y10539">
        <v>13.06</v>
      </c>
      <c r="Z10539" s="32">
        <v>6.9</v>
      </c>
      <c r="AA10539" s="32">
        <v>21.4</v>
      </c>
      <c r="AB10539" s="32">
        <v>87.846999999999994</v>
      </c>
      <c r="AC10539" s="32">
        <v>1.38</v>
      </c>
    </row>
    <row r="10540" spans="1:29" hidden="1" x14ac:dyDescent="0.25">
      <c r="A10540" t="s">
        <v>281</v>
      </c>
      <c r="B10540" t="s">
        <v>282</v>
      </c>
      <c r="C10540" s="1">
        <v>43844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327</v>
      </c>
      <c r="M10540">
        <v>52</v>
      </c>
      <c r="N10540">
        <v>3.0000000000000001E-3</v>
      </c>
      <c r="O10540">
        <v>0</v>
      </c>
      <c r="P10540" t="s">
        <v>85</v>
      </c>
      <c r="Q10540">
        <v>128932753</v>
      </c>
      <c r="R10540">
        <v>66.444000000000003</v>
      </c>
      <c r="S10540">
        <v>29.3</v>
      </c>
      <c r="T10540">
        <v>6.8570000000000002</v>
      </c>
      <c r="U10540">
        <v>4.3209999999999997</v>
      </c>
      <c r="V10540">
        <v>17336.469000000001</v>
      </c>
      <c r="W10540">
        <v>2.5</v>
      </c>
      <c r="X10540">
        <v>152.78299999999999</v>
      </c>
      <c r="Y10540">
        <v>13.06</v>
      </c>
      <c r="Z10540" s="32">
        <v>6.9</v>
      </c>
      <c r="AA10540" s="32">
        <v>21.4</v>
      </c>
      <c r="AB10540" s="32">
        <v>87.846999999999994</v>
      </c>
      <c r="AC10540" s="32">
        <v>1.38</v>
      </c>
    </row>
    <row r="10541" spans="1:29" hidden="1" x14ac:dyDescent="0.25">
      <c r="A10541" t="s">
        <v>281</v>
      </c>
      <c r="B10541" t="s">
        <v>282</v>
      </c>
      <c r="C10541" s="1">
        <v>43845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386</v>
      </c>
      <c r="M10541">
        <v>59</v>
      </c>
      <c r="N10541">
        <v>3.0000000000000001E-3</v>
      </c>
      <c r="O10541">
        <v>0</v>
      </c>
      <c r="P10541" t="s">
        <v>85</v>
      </c>
      <c r="Q10541">
        <v>128932753</v>
      </c>
      <c r="R10541">
        <v>66.444000000000003</v>
      </c>
      <c r="S10541">
        <v>29.3</v>
      </c>
      <c r="T10541">
        <v>6.8570000000000002</v>
      </c>
      <c r="U10541">
        <v>4.3209999999999997</v>
      </c>
      <c r="V10541">
        <v>17336.469000000001</v>
      </c>
      <c r="W10541">
        <v>2.5</v>
      </c>
      <c r="X10541">
        <v>152.78299999999999</v>
      </c>
      <c r="Y10541">
        <v>13.06</v>
      </c>
      <c r="Z10541" s="32">
        <v>6.9</v>
      </c>
      <c r="AA10541" s="32">
        <v>21.4</v>
      </c>
      <c r="AB10541" s="32">
        <v>87.846999999999994</v>
      </c>
      <c r="AC10541" s="32">
        <v>1.38</v>
      </c>
    </row>
    <row r="10542" spans="1:29" hidden="1" x14ac:dyDescent="0.25">
      <c r="A10542" t="s">
        <v>281</v>
      </c>
      <c r="B10542" t="s">
        <v>282</v>
      </c>
      <c r="C10542" s="1">
        <v>43846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429</v>
      </c>
      <c r="M10542">
        <v>43</v>
      </c>
      <c r="N10542">
        <v>3.0000000000000001E-3</v>
      </c>
      <c r="O10542">
        <v>0</v>
      </c>
      <c r="P10542" t="s">
        <v>85</v>
      </c>
      <c r="Q10542">
        <v>128932753</v>
      </c>
      <c r="R10542">
        <v>66.444000000000003</v>
      </c>
      <c r="S10542">
        <v>29.3</v>
      </c>
      <c r="T10542">
        <v>6.8570000000000002</v>
      </c>
      <c r="U10542">
        <v>4.3209999999999997</v>
      </c>
      <c r="V10542">
        <v>17336.469000000001</v>
      </c>
      <c r="W10542">
        <v>2.5</v>
      </c>
      <c r="X10542">
        <v>152.78299999999999</v>
      </c>
      <c r="Y10542">
        <v>13.06</v>
      </c>
      <c r="Z10542" s="32">
        <v>6.9</v>
      </c>
      <c r="AA10542" s="32">
        <v>21.4</v>
      </c>
      <c r="AB10542" s="32">
        <v>87.846999999999994</v>
      </c>
      <c r="AC10542" s="32">
        <v>1.38</v>
      </c>
    </row>
    <row r="10543" spans="1:29" hidden="1" x14ac:dyDescent="0.25">
      <c r="A10543" t="s">
        <v>281</v>
      </c>
      <c r="B10543" t="s">
        <v>282</v>
      </c>
      <c r="C10543" s="1">
        <v>43847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471</v>
      </c>
      <c r="M10543">
        <v>42</v>
      </c>
      <c r="N10543">
        <v>4.0000000000000001E-3</v>
      </c>
      <c r="O10543">
        <v>0</v>
      </c>
      <c r="P10543" t="s">
        <v>85</v>
      </c>
      <c r="Q10543">
        <v>128932753</v>
      </c>
      <c r="R10543">
        <v>66.444000000000003</v>
      </c>
      <c r="S10543">
        <v>29.3</v>
      </c>
      <c r="T10543">
        <v>6.8570000000000002</v>
      </c>
      <c r="U10543">
        <v>4.3209999999999997</v>
      </c>
      <c r="V10543">
        <v>17336.469000000001</v>
      </c>
      <c r="W10543">
        <v>2.5</v>
      </c>
      <c r="X10543">
        <v>152.78299999999999</v>
      </c>
      <c r="Y10543">
        <v>13.06</v>
      </c>
      <c r="Z10543" s="32">
        <v>6.9</v>
      </c>
      <c r="AA10543" s="32">
        <v>21.4</v>
      </c>
      <c r="AB10543" s="32">
        <v>87.846999999999994</v>
      </c>
      <c r="AC10543" s="32">
        <v>1.38</v>
      </c>
    </row>
    <row r="10544" spans="1:29" hidden="1" x14ac:dyDescent="0.25">
      <c r="A10544" t="s">
        <v>281</v>
      </c>
      <c r="B10544" t="s">
        <v>282</v>
      </c>
      <c r="C10544" s="1">
        <v>43848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487</v>
      </c>
      <c r="M10544">
        <v>16</v>
      </c>
      <c r="N10544">
        <v>4.0000000000000001E-3</v>
      </c>
      <c r="O10544">
        <v>0</v>
      </c>
      <c r="P10544" t="s">
        <v>85</v>
      </c>
      <c r="Q10544">
        <v>128932753</v>
      </c>
      <c r="R10544">
        <v>66.444000000000003</v>
      </c>
      <c r="S10544">
        <v>29.3</v>
      </c>
      <c r="T10544">
        <v>6.8570000000000002</v>
      </c>
      <c r="U10544">
        <v>4.3209999999999997</v>
      </c>
      <c r="V10544">
        <v>17336.469000000001</v>
      </c>
      <c r="W10544">
        <v>2.5</v>
      </c>
      <c r="X10544">
        <v>152.78299999999999</v>
      </c>
      <c r="Y10544">
        <v>13.06</v>
      </c>
      <c r="Z10544" s="32">
        <v>6.9</v>
      </c>
      <c r="AA10544" s="32">
        <v>21.4</v>
      </c>
      <c r="AB10544" s="32">
        <v>87.846999999999994</v>
      </c>
      <c r="AC10544" s="32">
        <v>1.38</v>
      </c>
    </row>
    <row r="10545" spans="1:29" hidden="1" x14ac:dyDescent="0.25">
      <c r="A10545" t="s">
        <v>281</v>
      </c>
      <c r="B10545" t="s">
        <v>282</v>
      </c>
      <c r="C10545" s="1">
        <v>43849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508</v>
      </c>
      <c r="M10545">
        <v>21</v>
      </c>
      <c r="N10545">
        <v>4.0000000000000001E-3</v>
      </c>
      <c r="O10545">
        <v>0</v>
      </c>
      <c r="P10545" t="s">
        <v>85</v>
      </c>
      <c r="Q10545">
        <v>128932753</v>
      </c>
      <c r="R10545">
        <v>66.444000000000003</v>
      </c>
      <c r="S10545">
        <v>29.3</v>
      </c>
      <c r="T10545">
        <v>6.8570000000000002</v>
      </c>
      <c r="U10545">
        <v>4.3209999999999997</v>
      </c>
      <c r="V10545">
        <v>17336.469000000001</v>
      </c>
      <c r="W10545">
        <v>2.5</v>
      </c>
      <c r="X10545">
        <v>152.78299999999999</v>
      </c>
      <c r="Y10545">
        <v>13.06</v>
      </c>
      <c r="Z10545" s="32">
        <v>6.9</v>
      </c>
      <c r="AA10545" s="32">
        <v>21.4</v>
      </c>
      <c r="AB10545" s="32">
        <v>87.846999999999994</v>
      </c>
      <c r="AC10545" s="32">
        <v>1.38</v>
      </c>
    </row>
    <row r="10546" spans="1:29" hidden="1" x14ac:dyDescent="0.25">
      <c r="A10546" t="s">
        <v>281</v>
      </c>
      <c r="B10546" t="s">
        <v>282</v>
      </c>
      <c r="C10546" s="1">
        <v>43850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573</v>
      </c>
      <c r="M10546">
        <v>65</v>
      </c>
      <c r="N10546">
        <v>4.0000000000000001E-3</v>
      </c>
      <c r="O10546">
        <v>1E-3</v>
      </c>
      <c r="P10546" t="s">
        <v>85</v>
      </c>
      <c r="Q10546">
        <v>128932753</v>
      </c>
      <c r="R10546">
        <v>66.444000000000003</v>
      </c>
      <c r="S10546">
        <v>29.3</v>
      </c>
      <c r="T10546">
        <v>6.8570000000000002</v>
      </c>
      <c r="U10546">
        <v>4.3209999999999997</v>
      </c>
      <c r="V10546">
        <v>17336.469000000001</v>
      </c>
      <c r="W10546">
        <v>2.5</v>
      </c>
      <c r="X10546">
        <v>152.78299999999999</v>
      </c>
      <c r="Y10546">
        <v>13.06</v>
      </c>
      <c r="Z10546" s="32">
        <v>6.9</v>
      </c>
      <c r="AA10546" s="32">
        <v>21.4</v>
      </c>
      <c r="AB10546" s="32">
        <v>87.846999999999994</v>
      </c>
      <c r="AC10546" s="32">
        <v>1.38</v>
      </c>
    </row>
    <row r="10547" spans="1:29" hidden="1" x14ac:dyDescent="0.25">
      <c r="A10547" t="s">
        <v>281</v>
      </c>
      <c r="B10547" t="s">
        <v>282</v>
      </c>
      <c r="C10547" s="1">
        <v>43851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625</v>
      </c>
      <c r="M10547">
        <v>52</v>
      </c>
      <c r="N10547">
        <v>5.0000000000000001E-3</v>
      </c>
      <c r="O10547">
        <v>0</v>
      </c>
      <c r="P10547" t="s">
        <v>85</v>
      </c>
      <c r="Q10547">
        <v>128932753</v>
      </c>
      <c r="R10547">
        <v>66.444000000000003</v>
      </c>
      <c r="S10547">
        <v>29.3</v>
      </c>
      <c r="T10547">
        <v>6.8570000000000002</v>
      </c>
      <c r="U10547">
        <v>4.3209999999999997</v>
      </c>
      <c r="V10547">
        <v>17336.469000000001</v>
      </c>
      <c r="W10547">
        <v>2.5</v>
      </c>
      <c r="X10547">
        <v>152.78299999999999</v>
      </c>
      <c r="Y10547">
        <v>13.06</v>
      </c>
      <c r="Z10547" s="32">
        <v>6.9</v>
      </c>
      <c r="AA10547" s="32">
        <v>21.4</v>
      </c>
      <c r="AB10547" s="32">
        <v>87.846999999999994</v>
      </c>
      <c r="AC10547" s="32">
        <v>1.38</v>
      </c>
    </row>
    <row r="10548" spans="1:29" hidden="1" x14ac:dyDescent="0.25">
      <c r="A10548" t="s">
        <v>281</v>
      </c>
      <c r="B10548" t="s">
        <v>282</v>
      </c>
      <c r="C10548" s="1">
        <v>43852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681</v>
      </c>
      <c r="M10548">
        <v>56</v>
      </c>
      <c r="N10548">
        <v>5.0000000000000001E-3</v>
      </c>
      <c r="O10548">
        <v>0</v>
      </c>
      <c r="P10548" t="s">
        <v>85</v>
      </c>
      <c r="Q10548">
        <v>128932753</v>
      </c>
      <c r="R10548">
        <v>66.444000000000003</v>
      </c>
      <c r="S10548">
        <v>29.3</v>
      </c>
      <c r="T10548">
        <v>6.8570000000000002</v>
      </c>
      <c r="U10548">
        <v>4.3209999999999997</v>
      </c>
      <c r="V10548">
        <v>17336.469000000001</v>
      </c>
      <c r="W10548">
        <v>2.5</v>
      </c>
      <c r="X10548">
        <v>152.78299999999999</v>
      </c>
      <c r="Y10548">
        <v>13.06</v>
      </c>
      <c r="Z10548" s="32">
        <v>6.9</v>
      </c>
      <c r="AA10548" s="32">
        <v>21.4</v>
      </c>
      <c r="AB10548" s="32">
        <v>87.846999999999994</v>
      </c>
      <c r="AC10548" s="32">
        <v>1.38</v>
      </c>
    </row>
    <row r="10549" spans="1:29" hidden="1" x14ac:dyDescent="0.25">
      <c r="A10549" t="s">
        <v>281</v>
      </c>
      <c r="B10549" t="s">
        <v>282</v>
      </c>
      <c r="C10549" s="1">
        <v>43853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727</v>
      </c>
      <c r="M10549">
        <v>46</v>
      </c>
      <c r="N10549">
        <v>6.0000000000000001E-3</v>
      </c>
      <c r="O10549">
        <v>0</v>
      </c>
      <c r="P10549" t="s">
        <v>85</v>
      </c>
      <c r="Q10549">
        <v>128932753</v>
      </c>
      <c r="R10549">
        <v>66.444000000000003</v>
      </c>
      <c r="S10549">
        <v>29.3</v>
      </c>
      <c r="T10549">
        <v>6.8570000000000002</v>
      </c>
      <c r="U10549">
        <v>4.3209999999999997</v>
      </c>
      <c r="V10549">
        <v>17336.469000000001</v>
      </c>
      <c r="W10549">
        <v>2.5</v>
      </c>
      <c r="X10549">
        <v>152.78299999999999</v>
      </c>
      <c r="Y10549">
        <v>13.06</v>
      </c>
      <c r="Z10549" s="32">
        <v>6.9</v>
      </c>
      <c r="AA10549" s="32">
        <v>21.4</v>
      </c>
      <c r="AB10549" s="32">
        <v>87.846999999999994</v>
      </c>
      <c r="AC10549" s="32">
        <v>1.38</v>
      </c>
    </row>
    <row r="10550" spans="1:29" hidden="1" x14ac:dyDescent="0.25">
      <c r="A10550" t="s">
        <v>281</v>
      </c>
      <c r="B10550" t="s">
        <v>282</v>
      </c>
      <c r="C10550" s="1">
        <v>43854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773</v>
      </c>
      <c r="M10550">
        <v>46</v>
      </c>
      <c r="N10550">
        <v>6.0000000000000001E-3</v>
      </c>
      <c r="O10550">
        <v>0</v>
      </c>
      <c r="P10550" t="s">
        <v>85</v>
      </c>
      <c r="Q10550">
        <v>128932753</v>
      </c>
      <c r="R10550">
        <v>66.444000000000003</v>
      </c>
      <c r="S10550">
        <v>29.3</v>
      </c>
      <c r="T10550">
        <v>6.8570000000000002</v>
      </c>
      <c r="U10550">
        <v>4.3209999999999997</v>
      </c>
      <c r="V10550">
        <v>17336.469000000001</v>
      </c>
      <c r="W10550">
        <v>2.5</v>
      </c>
      <c r="X10550">
        <v>152.78299999999999</v>
      </c>
      <c r="Y10550">
        <v>13.06</v>
      </c>
      <c r="Z10550" s="32">
        <v>6.9</v>
      </c>
      <c r="AA10550" s="32">
        <v>21.4</v>
      </c>
      <c r="AB10550" s="32">
        <v>87.846999999999994</v>
      </c>
      <c r="AC10550" s="32">
        <v>1.38</v>
      </c>
    </row>
    <row r="10551" spans="1:29" hidden="1" x14ac:dyDescent="0.25">
      <c r="A10551" t="s">
        <v>281</v>
      </c>
      <c r="B10551" t="s">
        <v>282</v>
      </c>
      <c r="C10551" s="1">
        <v>43855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788</v>
      </c>
      <c r="M10551">
        <v>15</v>
      </c>
      <c r="N10551">
        <v>6.0000000000000001E-3</v>
      </c>
      <c r="O10551">
        <v>0</v>
      </c>
      <c r="P10551" t="s">
        <v>85</v>
      </c>
      <c r="Q10551">
        <v>128932753</v>
      </c>
      <c r="R10551">
        <v>66.444000000000003</v>
      </c>
      <c r="S10551">
        <v>29.3</v>
      </c>
      <c r="T10551">
        <v>6.8570000000000002</v>
      </c>
      <c r="U10551">
        <v>4.3209999999999997</v>
      </c>
      <c r="V10551">
        <v>17336.469000000001</v>
      </c>
      <c r="W10551">
        <v>2.5</v>
      </c>
      <c r="X10551">
        <v>152.78299999999999</v>
      </c>
      <c r="Y10551">
        <v>13.06</v>
      </c>
      <c r="Z10551" s="32">
        <v>6.9</v>
      </c>
      <c r="AA10551" s="32">
        <v>21.4</v>
      </c>
      <c r="AB10551" s="32">
        <v>87.846999999999994</v>
      </c>
      <c r="AC10551" s="32">
        <v>1.38</v>
      </c>
    </row>
    <row r="10552" spans="1:29" hidden="1" x14ac:dyDescent="0.25">
      <c r="A10552" t="s">
        <v>281</v>
      </c>
      <c r="B10552" t="s">
        <v>282</v>
      </c>
      <c r="C10552" s="1">
        <v>43856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821</v>
      </c>
      <c r="M10552">
        <v>33</v>
      </c>
      <c r="N10552">
        <v>6.0000000000000001E-3</v>
      </c>
      <c r="O10552">
        <v>0</v>
      </c>
      <c r="P10552" t="s">
        <v>85</v>
      </c>
      <c r="Q10552">
        <v>128932753</v>
      </c>
      <c r="R10552">
        <v>66.444000000000003</v>
      </c>
      <c r="S10552">
        <v>29.3</v>
      </c>
      <c r="T10552">
        <v>6.8570000000000002</v>
      </c>
      <c r="U10552">
        <v>4.3209999999999997</v>
      </c>
      <c r="V10552">
        <v>17336.469000000001</v>
      </c>
      <c r="W10552">
        <v>2.5</v>
      </c>
      <c r="X10552">
        <v>152.78299999999999</v>
      </c>
      <c r="Y10552">
        <v>13.06</v>
      </c>
      <c r="Z10552" s="32">
        <v>6.9</v>
      </c>
      <c r="AA10552" s="32">
        <v>21.4</v>
      </c>
      <c r="AB10552" s="32">
        <v>87.846999999999994</v>
      </c>
      <c r="AC10552" s="32">
        <v>1.38</v>
      </c>
    </row>
    <row r="10553" spans="1:29" hidden="1" x14ac:dyDescent="0.25">
      <c r="A10553" t="s">
        <v>281</v>
      </c>
      <c r="B10553" t="s">
        <v>282</v>
      </c>
      <c r="C10553" s="1">
        <v>43857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864</v>
      </c>
      <c r="M10553">
        <v>43</v>
      </c>
      <c r="N10553">
        <v>7.0000000000000001E-3</v>
      </c>
      <c r="O10553">
        <v>0</v>
      </c>
      <c r="P10553" t="s">
        <v>85</v>
      </c>
      <c r="Q10553">
        <v>128932753</v>
      </c>
      <c r="R10553">
        <v>66.444000000000003</v>
      </c>
      <c r="S10553">
        <v>29.3</v>
      </c>
      <c r="T10553">
        <v>6.8570000000000002</v>
      </c>
      <c r="U10553">
        <v>4.3209999999999997</v>
      </c>
      <c r="V10553">
        <v>17336.469000000001</v>
      </c>
      <c r="W10553">
        <v>2.5</v>
      </c>
      <c r="X10553">
        <v>152.78299999999999</v>
      </c>
      <c r="Y10553">
        <v>13.06</v>
      </c>
      <c r="Z10553" s="32">
        <v>6.9</v>
      </c>
      <c r="AA10553" s="32">
        <v>21.4</v>
      </c>
      <c r="AB10553" s="32">
        <v>87.846999999999994</v>
      </c>
      <c r="AC10553" s="32">
        <v>1.38</v>
      </c>
    </row>
    <row r="10554" spans="1:29" hidden="1" x14ac:dyDescent="0.25">
      <c r="A10554" t="s">
        <v>281</v>
      </c>
      <c r="B10554" t="s">
        <v>282</v>
      </c>
      <c r="C10554" s="1">
        <v>43858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915</v>
      </c>
      <c r="M10554">
        <v>51</v>
      </c>
      <c r="N10554">
        <v>7.0000000000000001E-3</v>
      </c>
      <c r="O10554">
        <v>0</v>
      </c>
      <c r="P10554" t="s">
        <v>85</v>
      </c>
      <c r="Q10554">
        <v>128932753</v>
      </c>
      <c r="R10554">
        <v>66.444000000000003</v>
      </c>
      <c r="S10554">
        <v>29.3</v>
      </c>
      <c r="T10554">
        <v>6.8570000000000002</v>
      </c>
      <c r="U10554">
        <v>4.3209999999999997</v>
      </c>
      <c r="V10554">
        <v>17336.469000000001</v>
      </c>
      <c r="W10554">
        <v>2.5</v>
      </c>
      <c r="X10554">
        <v>152.78299999999999</v>
      </c>
      <c r="Y10554">
        <v>13.06</v>
      </c>
      <c r="Z10554" s="32">
        <v>6.9</v>
      </c>
      <c r="AA10554" s="32">
        <v>21.4</v>
      </c>
      <c r="AB10554" s="32">
        <v>87.846999999999994</v>
      </c>
      <c r="AC10554" s="32">
        <v>1.38</v>
      </c>
    </row>
    <row r="10555" spans="1:29" hidden="1" x14ac:dyDescent="0.25">
      <c r="A10555" t="s">
        <v>281</v>
      </c>
      <c r="B10555" t="s">
        <v>282</v>
      </c>
      <c r="C10555" s="1">
        <v>43859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945</v>
      </c>
      <c r="M10555">
        <v>30</v>
      </c>
      <c r="N10555">
        <v>7.0000000000000001E-3</v>
      </c>
      <c r="O10555">
        <v>0</v>
      </c>
      <c r="P10555" t="s">
        <v>85</v>
      </c>
      <c r="Q10555">
        <v>128932753</v>
      </c>
      <c r="R10555">
        <v>66.444000000000003</v>
      </c>
      <c r="S10555">
        <v>29.3</v>
      </c>
      <c r="T10555">
        <v>6.8570000000000002</v>
      </c>
      <c r="U10555">
        <v>4.3209999999999997</v>
      </c>
      <c r="V10555">
        <v>17336.469000000001</v>
      </c>
      <c r="W10555">
        <v>2.5</v>
      </c>
      <c r="X10555">
        <v>152.78299999999999</v>
      </c>
      <c r="Y10555">
        <v>13.06</v>
      </c>
      <c r="Z10555" s="32">
        <v>6.9</v>
      </c>
      <c r="AA10555" s="32">
        <v>21.4</v>
      </c>
      <c r="AB10555" s="32">
        <v>87.846999999999994</v>
      </c>
      <c r="AC10555" s="32">
        <v>1.38</v>
      </c>
    </row>
    <row r="10556" spans="1:29" hidden="1" x14ac:dyDescent="0.25">
      <c r="A10556" t="s">
        <v>281</v>
      </c>
      <c r="B10556" t="s">
        <v>282</v>
      </c>
      <c r="C10556" s="1">
        <v>43860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984</v>
      </c>
      <c r="M10556">
        <v>39</v>
      </c>
      <c r="N10556">
        <v>8.0000000000000002E-3</v>
      </c>
      <c r="O10556">
        <v>0</v>
      </c>
      <c r="P10556" t="s">
        <v>85</v>
      </c>
      <c r="Q10556">
        <v>128932753</v>
      </c>
      <c r="R10556">
        <v>66.444000000000003</v>
      </c>
      <c r="S10556">
        <v>29.3</v>
      </c>
      <c r="T10556">
        <v>6.8570000000000002</v>
      </c>
      <c r="U10556">
        <v>4.3209999999999997</v>
      </c>
      <c r="V10556">
        <v>17336.469000000001</v>
      </c>
      <c r="W10556">
        <v>2.5</v>
      </c>
      <c r="X10556">
        <v>152.78299999999999</v>
      </c>
      <c r="Y10556">
        <v>13.06</v>
      </c>
      <c r="Z10556" s="32">
        <v>6.9</v>
      </c>
      <c r="AA10556" s="32">
        <v>21.4</v>
      </c>
      <c r="AB10556" s="32">
        <v>87.846999999999994</v>
      </c>
      <c r="AC10556" s="32">
        <v>1.38</v>
      </c>
    </row>
    <row r="10557" spans="1:29" hidden="1" x14ac:dyDescent="0.25">
      <c r="A10557" t="s">
        <v>281</v>
      </c>
      <c r="B10557" t="s">
        <v>282</v>
      </c>
      <c r="C10557" s="1">
        <v>43861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1015</v>
      </c>
      <c r="M10557">
        <v>31</v>
      </c>
      <c r="N10557">
        <v>8.0000000000000002E-3</v>
      </c>
      <c r="O10557">
        <v>0</v>
      </c>
      <c r="P10557" t="s">
        <v>85</v>
      </c>
      <c r="Q10557">
        <v>128932753</v>
      </c>
      <c r="R10557">
        <v>66.444000000000003</v>
      </c>
      <c r="S10557">
        <v>29.3</v>
      </c>
      <c r="T10557">
        <v>6.8570000000000002</v>
      </c>
      <c r="U10557">
        <v>4.3209999999999997</v>
      </c>
      <c r="V10557">
        <v>17336.469000000001</v>
      </c>
      <c r="W10557">
        <v>2.5</v>
      </c>
      <c r="X10557">
        <v>152.78299999999999</v>
      </c>
      <c r="Y10557">
        <v>13.06</v>
      </c>
      <c r="Z10557" s="32">
        <v>6.9</v>
      </c>
      <c r="AA10557" s="32">
        <v>21.4</v>
      </c>
      <c r="AB10557" s="32">
        <v>87.846999999999994</v>
      </c>
      <c r="AC10557" s="32">
        <v>1.38</v>
      </c>
    </row>
    <row r="10558" spans="1:29" hidden="1" x14ac:dyDescent="0.25">
      <c r="A10558" t="s">
        <v>281</v>
      </c>
      <c r="B10558" t="s">
        <v>282</v>
      </c>
      <c r="C10558" s="1">
        <v>43862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1023</v>
      </c>
      <c r="M10558">
        <v>8</v>
      </c>
      <c r="N10558">
        <v>8.0000000000000002E-3</v>
      </c>
      <c r="O10558">
        <v>0</v>
      </c>
      <c r="P10558" t="s">
        <v>85</v>
      </c>
      <c r="Q10558">
        <v>128932753</v>
      </c>
      <c r="R10558">
        <v>66.444000000000003</v>
      </c>
      <c r="S10558">
        <v>29.3</v>
      </c>
      <c r="T10558">
        <v>6.8570000000000002</v>
      </c>
      <c r="U10558">
        <v>4.3209999999999997</v>
      </c>
      <c r="V10558">
        <v>17336.469000000001</v>
      </c>
      <c r="W10558">
        <v>2.5</v>
      </c>
      <c r="X10558">
        <v>152.78299999999999</v>
      </c>
      <c r="Y10558">
        <v>13.06</v>
      </c>
      <c r="Z10558" s="32">
        <v>6.9</v>
      </c>
      <c r="AA10558" s="32">
        <v>21.4</v>
      </c>
      <c r="AB10558" s="32">
        <v>87.846999999999994</v>
      </c>
      <c r="AC10558" s="32">
        <v>1.38</v>
      </c>
    </row>
    <row r="10559" spans="1:29" hidden="1" x14ac:dyDescent="0.25">
      <c r="A10559" t="s">
        <v>281</v>
      </c>
      <c r="B10559" t="s">
        <v>282</v>
      </c>
      <c r="C10559" s="1">
        <v>43863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1035</v>
      </c>
      <c r="M10559">
        <v>12</v>
      </c>
      <c r="N10559">
        <v>8.0000000000000002E-3</v>
      </c>
      <c r="O10559">
        <v>0</v>
      </c>
      <c r="P10559" t="s">
        <v>85</v>
      </c>
      <c r="Q10559">
        <v>128932753</v>
      </c>
      <c r="R10559">
        <v>66.444000000000003</v>
      </c>
      <c r="S10559">
        <v>29.3</v>
      </c>
      <c r="T10559">
        <v>6.8570000000000002</v>
      </c>
      <c r="U10559">
        <v>4.3209999999999997</v>
      </c>
      <c r="V10559">
        <v>17336.469000000001</v>
      </c>
      <c r="W10559">
        <v>2.5</v>
      </c>
      <c r="X10559">
        <v>152.78299999999999</v>
      </c>
      <c r="Y10559">
        <v>13.06</v>
      </c>
      <c r="Z10559" s="32">
        <v>6.9</v>
      </c>
      <c r="AA10559" s="32">
        <v>21.4</v>
      </c>
      <c r="AB10559" s="32">
        <v>87.846999999999994</v>
      </c>
      <c r="AC10559" s="32">
        <v>1.38</v>
      </c>
    </row>
    <row r="10560" spans="1:29" hidden="1" x14ac:dyDescent="0.25">
      <c r="A10560" t="s">
        <v>281</v>
      </c>
      <c r="B10560" t="s">
        <v>282</v>
      </c>
      <c r="C10560" s="1">
        <v>43864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1048</v>
      </c>
      <c r="M10560">
        <v>13</v>
      </c>
      <c r="N10560">
        <v>8.0000000000000002E-3</v>
      </c>
      <c r="O10560">
        <v>0</v>
      </c>
      <c r="P10560" t="s">
        <v>85</v>
      </c>
      <c r="Q10560">
        <v>128932753</v>
      </c>
      <c r="R10560">
        <v>66.444000000000003</v>
      </c>
      <c r="S10560">
        <v>29.3</v>
      </c>
      <c r="T10560">
        <v>6.8570000000000002</v>
      </c>
      <c r="U10560">
        <v>4.3209999999999997</v>
      </c>
      <c r="V10560">
        <v>17336.469000000001</v>
      </c>
      <c r="W10560">
        <v>2.5</v>
      </c>
      <c r="X10560">
        <v>152.78299999999999</v>
      </c>
      <c r="Y10560">
        <v>13.06</v>
      </c>
      <c r="Z10560" s="32">
        <v>6.9</v>
      </c>
      <c r="AA10560" s="32">
        <v>21.4</v>
      </c>
      <c r="AB10560" s="32">
        <v>87.846999999999994</v>
      </c>
      <c r="AC10560" s="32">
        <v>1.38</v>
      </c>
    </row>
    <row r="10561" spans="1:29" hidden="1" x14ac:dyDescent="0.25">
      <c r="A10561" t="s">
        <v>281</v>
      </c>
      <c r="B10561" t="s">
        <v>282</v>
      </c>
      <c r="C10561" s="1">
        <v>43865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1099</v>
      </c>
      <c r="M10561">
        <v>51</v>
      </c>
      <c r="N10561">
        <v>8.9999999999999993E-3</v>
      </c>
      <c r="O10561">
        <v>0</v>
      </c>
      <c r="P10561" t="s">
        <v>85</v>
      </c>
      <c r="Q10561">
        <v>128932753</v>
      </c>
      <c r="R10561">
        <v>66.444000000000003</v>
      </c>
      <c r="S10561">
        <v>29.3</v>
      </c>
      <c r="T10561">
        <v>6.8570000000000002</v>
      </c>
      <c r="U10561">
        <v>4.3209999999999997</v>
      </c>
      <c r="V10561">
        <v>17336.469000000001</v>
      </c>
      <c r="W10561">
        <v>2.5</v>
      </c>
      <c r="X10561">
        <v>152.78299999999999</v>
      </c>
      <c r="Y10561">
        <v>13.06</v>
      </c>
      <c r="Z10561" s="32">
        <v>6.9</v>
      </c>
      <c r="AA10561" s="32">
        <v>21.4</v>
      </c>
      <c r="AB10561" s="32">
        <v>87.846999999999994</v>
      </c>
      <c r="AC10561" s="32">
        <v>1.38</v>
      </c>
    </row>
    <row r="10562" spans="1:29" hidden="1" x14ac:dyDescent="0.25">
      <c r="A10562" t="s">
        <v>281</v>
      </c>
      <c r="B10562" t="s">
        <v>282</v>
      </c>
      <c r="C10562" s="1">
        <v>43866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1144</v>
      </c>
      <c r="M10562">
        <v>45</v>
      </c>
      <c r="N10562">
        <v>8.9999999999999993E-3</v>
      </c>
      <c r="O10562">
        <v>0</v>
      </c>
      <c r="P10562" t="s">
        <v>85</v>
      </c>
      <c r="Q10562">
        <v>128932753</v>
      </c>
      <c r="R10562">
        <v>66.444000000000003</v>
      </c>
      <c r="S10562">
        <v>29.3</v>
      </c>
      <c r="T10562">
        <v>6.8570000000000002</v>
      </c>
      <c r="U10562">
        <v>4.3209999999999997</v>
      </c>
      <c r="V10562">
        <v>17336.469000000001</v>
      </c>
      <c r="W10562">
        <v>2.5</v>
      </c>
      <c r="X10562">
        <v>152.78299999999999</v>
      </c>
      <c r="Y10562">
        <v>13.06</v>
      </c>
      <c r="Z10562" s="32">
        <v>6.9</v>
      </c>
      <c r="AA10562" s="32">
        <v>21.4</v>
      </c>
      <c r="AB10562" s="32">
        <v>87.846999999999994</v>
      </c>
      <c r="AC10562" s="32">
        <v>1.38</v>
      </c>
    </row>
    <row r="10563" spans="1:29" hidden="1" x14ac:dyDescent="0.25">
      <c r="A10563" t="s">
        <v>281</v>
      </c>
      <c r="B10563" t="s">
        <v>282</v>
      </c>
      <c r="C10563" s="1">
        <v>43867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1188</v>
      </c>
      <c r="M10563">
        <v>44</v>
      </c>
      <c r="N10563">
        <v>8.9999999999999993E-3</v>
      </c>
      <c r="O10563">
        <v>0</v>
      </c>
      <c r="P10563" t="s">
        <v>85</v>
      </c>
      <c r="Q10563">
        <v>128932753</v>
      </c>
      <c r="R10563">
        <v>66.444000000000003</v>
      </c>
      <c r="S10563">
        <v>29.3</v>
      </c>
      <c r="T10563">
        <v>6.8570000000000002</v>
      </c>
      <c r="U10563">
        <v>4.3209999999999997</v>
      </c>
      <c r="V10563">
        <v>17336.469000000001</v>
      </c>
      <c r="W10563">
        <v>2.5</v>
      </c>
      <c r="X10563">
        <v>152.78299999999999</v>
      </c>
      <c r="Y10563">
        <v>13.06</v>
      </c>
      <c r="Z10563" s="32">
        <v>6.9</v>
      </c>
      <c r="AA10563" s="32">
        <v>21.4</v>
      </c>
      <c r="AB10563" s="32">
        <v>87.846999999999994</v>
      </c>
      <c r="AC10563" s="32">
        <v>1.38</v>
      </c>
    </row>
    <row r="10564" spans="1:29" hidden="1" x14ac:dyDescent="0.25">
      <c r="A10564" t="s">
        <v>281</v>
      </c>
      <c r="B10564" t="s">
        <v>282</v>
      </c>
      <c r="C10564" s="1">
        <v>43868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1218</v>
      </c>
      <c r="M10564">
        <v>30</v>
      </c>
      <c r="N10564">
        <v>8.9999999999999993E-3</v>
      </c>
      <c r="O10564">
        <v>0</v>
      </c>
      <c r="P10564" t="s">
        <v>85</v>
      </c>
      <c r="Q10564">
        <v>128932753</v>
      </c>
      <c r="R10564">
        <v>66.444000000000003</v>
      </c>
      <c r="S10564">
        <v>29.3</v>
      </c>
      <c r="T10564">
        <v>6.8570000000000002</v>
      </c>
      <c r="U10564">
        <v>4.3209999999999997</v>
      </c>
      <c r="V10564">
        <v>17336.469000000001</v>
      </c>
      <c r="W10564">
        <v>2.5</v>
      </c>
      <c r="X10564">
        <v>152.78299999999999</v>
      </c>
      <c r="Y10564">
        <v>13.06</v>
      </c>
      <c r="Z10564" s="32">
        <v>6.9</v>
      </c>
      <c r="AA10564" s="32">
        <v>21.4</v>
      </c>
      <c r="AB10564" s="32">
        <v>87.846999999999994</v>
      </c>
      <c r="AC10564" s="32">
        <v>1.38</v>
      </c>
    </row>
    <row r="10565" spans="1:29" hidden="1" x14ac:dyDescent="0.25">
      <c r="A10565" t="s">
        <v>281</v>
      </c>
      <c r="B10565" t="s">
        <v>282</v>
      </c>
      <c r="C10565" s="1">
        <v>43869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1226</v>
      </c>
      <c r="M10565">
        <v>8</v>
      </c>
      <c r="N10565">
        <v>0.01</v>
      </c>
      <c r="O10565">
        <v>0</v>
      </c>
      <c r="P10565" t="s">
        <v>85</v>
      </c>
      <c r="Q10565">
        <v>128932753</v>
      </c>
      <c r="R10565">
        <v>66.444000000000003</v>
      </c>
      <c r="S10565">
        <v>29.3</v>
      </c>
      <c r="T10565">
        <v>6.8570000000000002</v>
      </c>
      <c r="U10565">
        <v>4.3209999999999997</v>
      </c>
      <c r="V10565">
        <v>17336.469000000001</v>
      </c>
      <c r="W10565">
        <v>2.5</v>
      </c>
      <c r="X10565">
        <v>152.78299999999999</v>
      </c>
      <c r="Y10565">
        <v>13.06</v>
      </c>
      <c r="Z10565" s="32">
        <v>6.9</v>
      </c>
      <c r="AA10565" s="32">
        <v>21.4</v>
      </c>
      <c r="AB10565" s="32">
        <v>87.846999999999994</v>
      </c>
      <c r="AC10565" s="32">
        <v>1.38</v>
      </c>
    </row>
    <row r="10566" spans="1:29" hidden="1" x14ac:dyDescent="0.25">
      <c r="A10566" t="s">
        <v>281</v>
      </c>
      <c r="B10566" t="s">
        <v>282</v>
      </c>
      <c r="C10566" s="1">
        <v>43870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1242</v>
      </c>
      <c r="M10566">
        <v>16</v>
      </c>
      <c r="N10566">
        <v>0.01</v>
      </c>
      <c r="O10566">
        <v>0</v>
      </c>
      <c r="P10566" t="s">
        <v>85</v>
      </c>
      <c r="Q10566">
        <v>128932753</v>
      </c>
      <c r="R10566">
        <v>66.444000000000003</v>
      </c>
      <c r="S10566">
        <v>29.3</v>
      </c>
      <c r="T10566">
        <v>6.8570000000000002</v>
      </c>
      <c r="U10566">
        <v>4.3209999999999997</v>
      </c>
      <c r="V10566">
        <v>17336.469000000001</v>
      </c>
      <c r="W10566">
        <v>2.5</v>
      </c>
      <c r="X10566">
        <v>152.78299999999999</v>
      </c>
      <c r="Y10566">
        <v>13.06</v>
      </c>
      <c r="Z10566" s="32">
        <v>6.9</v>
      </c>
      <c r="AA10566" s="32">
        <v>21.4</v>
      </c>
      <c r="AB10566" s="32">
        <v>87.846999999999994</v>
      </c>
      <c r="AC10566" s="32">
        <v>1.38</v>
      </c>
    </row>
    <row r="10567" spans="1:29" hidden="1" x14ac:dyDescent="0.25">
      <c r="A10567" t="s">
        <v>281</v>
      </c>
      <c r="B10567" t="s">
        <v>282</v>
      </c>
      <c r="C10567" s="1">
        <v>43871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1313</v>
      </c>
      <c r="M10567">
        <v>71</v>
      </c>
      <c r="N10567">
        <v>0.01</v>
      </c>
      <c r="O10567">
        <v>1E-3</v>
      </c>
      <c r="P10567" t="s">
        <v>85</v>
      </c>
      <c r="Q10567">
        <v>128932753</v>
      </c>
      <c r="R10567">
        <v>66.444000000000003</v>
      </c>
      <c r="S10567">
        <v>29.3</v>
      </c>
      <c r="T10567">
        <v>6.8570000000000002</v>
      </c>
      <c r="U10567">
        <v>4.3209999999999997</v>
      </c>
      <c r="V10567">
        <v>17336.469000000001</v>
      </c>
      <c r="W10567">
        <v>2.5</v>
      </c>
      <c r="X10567">
        <v>152.78299999999999</v>
      </c>
      <c r="Y10567">
        <v>13.06</v>
      </c>
      <c r="Z10567" s="32">
        <v>6.9</v>
      </c>
      <c r="AA10567" s="32">
        <v>21.4</v>
      </c>
      <c r="AB10567" s="32">
        <v>87.846999999999994</v>
      </c>
      <c r="AC10567" s="32">
        <v>1.38</v>
      </c>
    </row>
    <row r="10568" spans="1:29" hidden="1" x14ac:dyDescent="0.25">
      <c r="A10568" t="s">
        <v>281</v>
      </c>
      <c r="B10568" t="s">
        <v>282</v>
      </c>
      <c r="C10568" s="1">
        <v>43872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1362</v>
      </c>
      <c r="M10568">
        <v>49</v>
      </c>
      <c r="N10568">
        <v>1.0999999999999999E-2</v>
      </c>
      <c r="O10568">
        <v>0</v>
      </c>
      <c r="P10568" t="s">
        <v>85</v>
      </c>
      <c r="Q10568">
        <v>128932753</v>
      </c>
      <c r="R10568">
        <v>66.444000000000003</v>
      </c>
      <c r="S10568">
        <v>29.3</v>
      </c>
      <c r="T10568">
        <v>6.8570000000000002</v>
      </c>
      <c r="U10568">
        <v>4.3209999999999997</v>
      </c>
      <c r="V10568">
        <v>17336.469000000001</v>
      </c>
      <c r="W10568">
        <v>2.5</v>
      </c>
      <c r="X10568">
        <v>152.78299999999999</v>
      </c>
      <c r="Y10568">
        <v>13.06</v>
      </c>
      <c r="Z10568" s="32">
        <v>6.9</v>
      </c>
      <c r="AA10568" s="32">
        <v>21.4</v>
      </c>
      <c r="AB10568" s="32">
        <v>87.846999999999994</v>
      </c>
      <c r="AC10568" s="32">
        <v>1.38</v>
      </c>
    </row>
    <row r="10569" spans="1:29" hidden="1" x14ac:dyDescent="0.25">
      <c r="A10569" t="s">
        <v>281</v>
      </c>
      <c r="B10569" t="s">
        <v>282</v>
      </c>
      <c r="C10569" s="1">
        <v>43873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1402</v>
      </c>
      <c r="M10569">
        <v>40</v>
      </c>
      <c r="N10569">
        <v>1.0999999999999999E-2</v>
      </c>
      <c r="O10569">
        <v>0</v>
      </c>
      <c r="P10569" t="s">
        <v>85</v>
      </c>
      <c r="Q10569">
        <v>128932753</v>
      </c>
      <c r="R10569">
        <v>66.444000000000003</v>
      </c>
      <c r="S10569">
        <v>29.3</v>
      </c>
      <c r="T10569">
        <v>6.8570000000000002</v>
      </c>
      <c r="U10569">
        <v>4.3209999999999997</v>
      </c>
      <c r="V10569">
        <v>17336.469000000001</v>
      </c>
      <c r="W10569">
        <v>2.5</v>
      </c>
      <c r="X10569">
        <v>152.78299999999999</v>
      </c>
      <c r="Y10569">
        <v>13.06</v>
      </c>
      <c r="Z10569" s="32">
        <v>6.9</v>
      </c>
      <c r="AA10569" s="32">
        <v>21.4</v>
      </c>
      <c r="AB10569" s="32">
        <v>87.846999999999994</v>
      </c>
      <c r="AC10569" s="32">
        <v>1.38</v>
      </c>
    </row>
    <row r="10570" spans="1:29" hidden="1" x14ac:dyDescent="0.25">
      <c r="A10570" t="s">
        <v>281</v>
      </c>
      <c r="B10570" t="s">
        <v>282</v>
      </c>
      <c r="C10570" s="1">
        <v>43874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1437</v>
      </c>
      <c r="M10570">
        <v>35</v>
      </c>
      <c r="N10570">
        <v>1.0999999999999999E-2</v>
      </c>
      <c r="O10570">
        <v>0</v>
      </c>
      <c r="P10570" t="s">
        <v>85</v>
      </c>
      <c r="Q10570">
        <v>128932753</v>
      </c>
      <c r="R10570">
        <v>66.444000000000003</v>
      </c>
      <c r="S10570">
        <v>29.3</v>
      </c>
      <c r="T10570">
        <v>6.8570000000000002</v>
      </c>
      <c r="U10570">
        <v>4.3209999999999997</v>
      </c>
      <c r="V10570">
        <v>17336.469000000001</v>
      </c>
      <c r="W10570">
        <v>2.5</v>
      </c>
      <c r="X10570">
        <v>152.78299999999999</v>
      </c>
      <c r="Y10570">
        <v>13.06</v>
      </c>
      <c r="Z10570" s="32">
        <v>6.9</v>
      </c>
      <c r="AA10570" s="32">
        <v>21.4</v>
      </c>
      <c r="AB10570" s="32">
        <v>87.846999999999994</v>
      </c>
      <c r="AC10570" s="32">
        <v>1.38</v>
      </c>
    </row>
    <row r="10571" spans="1:29" hidden="1" x14ac:dyDescent="0.25">
      <c r="A10571" t="s">
        <v>281</v>
      </c>
      <c r="B10571" t="s">
        <v>282</v>
      </c>
      <c r="C10571" s="1">
        <v>43875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1469</v>
      </c>
      <c r="M10571">
        <v>32</v>
      </c>
      <c r="N10571">
        <v>1.0999999999999999E-2</v>
      </c>
      <c r="O10571">
        <v>0</v>
      </c>
      <c r="P10571" t="s">
        <v>85</v>
      </c>
      <c r="Q10571">
        <v>128932753</v>
      </c>
      <c r="R10571">
        <v>66.444000000000003</v>
      </c>
      <c r="S10571">
        <v>29.3</v>
      </c>
      <c r="T10571">
        <v>6.8570000000000002</v>
      </c>
      <c r="U10571">
        <v>4.3209999999999997</v>
      </c>
      <c r="V10571">
        <v>17336.469000000001</v>
      </c>
      <c r="W10571">
        <v>2.5</v>
      </c>
      <c r="X10571">
        <v>152.78299999999999</v>
      </c>
      <c r="Y10571">
        <v>13.06</v>
      </c>
      <c r="Z10571" s="32">
        <v>6.9</v>
      </c>
      <c r="AA10571" s="32">
        <v>21.4</v>
      </c>
      <c r="AB10571" s="32">
        <v>87.846999999999994</v>
      </c>
      <c r="AC10571" s="32">
        <v>1.38</v>
      </c>
    </row>
    <row r="10572" spans="1:29" hidden="1" x14ac:dyDescent="0.25">
      <c r="A10572" t="s">
        <v>281</v>
      </c>
      <c r="B10572" t="s">
        <v>282</v>
      </c>
      <c r="C10572" s="1">
        <v>43876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1477</v>
      </c>
      <c r="M10572">
        <v>8</v>
      </c>
      <c r="N10572">
        <v>1.0999999999999999E-2</v>
      </c>
      <c r="O10572">
        <v>0</v>
      </c>
      <c r="P10572" t="s">
        <v>85</v>
      </c>
      <c r="Q10572">
        <v>128932753</v>
      </c>
      <c r="R10572">
        <v>66.444000000000003</v>
      </c>
      <c r="S10572">
        <v>29.3</v>
      </c>
      <c r="T10572">
        <v>6.8570000000000002</v>
      </c>
      <c r="U10572">
        <v>4.3209999999999997</v>
      </c>
      <c r="V10572">
        <v>17336.469000000001</v>
      </c>
      <c r="W10572">
        <v>2.5</v>
      </c>
      <c r="X10572">
        <v>152.78299999999999</v>
      </c>
      <c r="Y10572">
        <v>13.06</v>
      </c>
      <c r="Z10572" s="32">
        <v>6.9</v>
      </c>
      <c r="AA10572" s="32">
        <v>21.4</v>
      </c>
      <c r="AB10572" s="32">
        <v>87.846999999999994</v>
      </c>
      <c r="AC10572" s="32">
        <v>1.38</v>
      </c>
    </row>
    <row r="10573" spans="1:29" hidden="1" x14ac:dyDescent="0.25">
      <c r="A10573" t="s">
        <v>281</v>
      </c>
      <c r="B10573" t="s">
        <v>282</v>
      </c>
      <c r="C10573" s="1">
        <v>43877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1494</v>
      </c>
      <c r="M10573">
        <v>17</v>
      </c>
      <c r="N10573">
        <v>1.2E-2</v>
      </c>
      <c r="O10573">
        <v>0</v>
      </c>
      <c r="P10573" t="s">
        <v>85</v>
      </c>
      <c r="Q10573">
        <v>128932753</v>
      </c>
      <c r="R10573">
        <v>66.444000000000003</v>
      </c>
      <c r="S10573">
        <v>29.3</v>
      </c>
      <c r="T10573">
        <v>6.8570000000000002</v>
      </c>
      <c r="U10573">
        <v>4.3209999999999997</v>
      </c>
      <c r="V10573">
        <v>17336.469000000001</v>
      </c>
      <c r="W10573">
        <v>2.5</v>
      </c>
      <c r="X10573">
        <v>152.78299999999999</v>
      </c>
      <c r="Y10573">
        <v>13.06</v>
      </c>
      <c r="Z10573" s="32">
        <v>6.9</v>
      </c>
      <c r="AA10573" s="32">
        <v>21.4</v>
      </c>
      <c r="AB10573" s="32">
        <v>87.846999999999994</v>
      </c>
      <c r="AC10573" s="32">
        <v>1.38</v>
      </c>
    </row>
    <row r="10574" spans="1:29" hidden="1" x14ac:dyDescent="0.25">
      <c r="A10574" t="s">
        <v>281</v>
      </c>
      <c r="B10574" t="s">
        <v>282</v>
      </c>
      <c r="C10574" s="1">
        <v>43878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1522</v>
      </c>
      <c r="M10574">
        <v>28</v>
      </c>
      <c r="N10574">
        <v>1.2E-2</v>
      </c>
      <c r="O10574">
        <v>0</v>
      </c>
      <c r="P10574" t="s">
        <v>85</v>
      </c>
      <c r="Q10574">
        <v>128932753</v>
      </c>
      <c r="R10574">
        <v>66.444000000000003</v>
      </c>
      <c r="S10574">
        <v>29.3</v>
      </c>
      <c r="T10574">
        <v>6.8570000000000002</v>
      </c>
      <c r="U10574">
        <v>4.3209999999999997</v>
      </c>
      <c r="V10574">
        <v>17336.469000000001</v>
      </c>
      <c r="W10574">
        <v>2.5</v>
      </c>
      <c r="X10574">
        <v>152.78299999999999</v>
      </c>
      <c r="Y10574">
        <v>13.06</v>
      </c>
      <c r="Z10574" s="32">
        <v>6.9</v>
      </c>
      <c r="AA10574" s="32">
        <v>21.4</v>
      </c>
      <c r="AB10574" s="32">
        <v>87.846999999999994</v>
      </c>
      <c r="AC10574" s="32">
        <v>1.38</v>
      </c>
    </row>
    <row r="10575" spans="1:29" hidden="1" x14ac:dyDescent="0.25">
      <c r="A10575" t="s">
        <v>281</v>
      </c>
      <c r="B10575" t="s">
        <v>282</v>
      </c>
      <c r="C10575" s="1">
        <v>43879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1553</v>
      </c>
      <c r="M10575">
        <v>31</v>
      </c>
      <c r="N10575">
        <v>1.2E-2</v>
      </c>
      <c r="O10575">
        <v>0</v>
      </c>
      <c r="P10575" t="s">
        <v>85</v>
      </c>
      <c r="Q10575">
        <v>128932753</v>
      </c>
      <c r="R10575">
        <v>66.444000000000003</v>
      </c>
      <c r="S10575">
        <v>29.3</v>
      </c>
      <c r="T10575">
        <v>6.8570000000000002</v>
      </c>
      <c r="U10575">
        <v>4.3209999999999997</v>
      </c>
      <c r="V10575">
        <v>17336.469000000001</v>
      </c>
      <c r="W10575">
        <v>2.5</v>
      </c>
      <c r="X10575">
        <v>152.78299999999999</v>
      </c>
      <c r="Y10575">
        <v>13.06</v>
      </c>
      <c r="Z10575" s="32">
        <v>6.9</v>
      </c>
      <c r="AA10575" s="32">
        <v>21.4</v>
      </c>
      <c r="AB10575" s="32">
        <v>87.846999999999994</v>
      </c>
      <c r="AC10575" s="32">
        <v>1.38</v>
      </c>
    </row>
    <row r="10576" spans="1:29" hidden="1" x14ac:dyDescent="0.25">
      <c r="A10576" t="s">
        <v>281</v>
      </c>
      <c r="B10576" t="s">
        <v>282</v>
      </c>
      <c r="C10576" s="1">
        <v>43880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1583</v>
      </c>
      <c r="M10576">
        <v>30</v>
      </c>
      <c r="N10576">
        <v>1.2E-2</v>
      </c>
      <c r="O10576">
        <v>0</v>
      </c>
      <c r="P10576" t="s">
        <v>85</v>
      </c>
      <c r="Q10576">
        <v>128932753</v>
      </c>
      <c r="R10576">
        <v>66.444000000000003</v>
      </c>
      <c r="S10576">
        <v>29.3</v>
      </c>
      <c r="T10576">
        <v>6.8570000000000002</v>
      </c>
      <c r="U10576">
        <v>4.3209999999999997</v>
      </c>
      <c r="V10576">
        <v>17336.469000000001</v>
      </c>
      <c r="W10576">
        <v>2.5</v>
      </c>
      <c r="X10576">
        <v>152.78299999999999</v>
      </c>
      <c r="Y10576">
        <v>13.06</v>
      </c>
      <c r="Z10576" s="32">
        <v>6.9</v>
      </c>
      <c r="AA10576" s="32">
        <v>21.4</v>
      </c>
      <c r="AB10576" s="32">
        <v>87.846999999999994</v>
      </c>
      <c r="AC10576" s="32">
        <v>1.38</v>
      </c>
    </row>
    <row r="10577" spans="1:29" hidden="1" x14ac:dyDescent="0.25">
      <c r="A10577" t="s">
        <v>281</v>
      </c>
      <c r="B10577" t="s">
        <v>282</v>
      </c>
      <c r="C10577" s="1">
        <v>43881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1606</v>
      </c>
      <c r="M10577">
        <v>23</v>
      </c>
      <c r="N10577">
        <v>1.2E-2</v>
      </c>
      <c r="O10577">
        <v>0</v>
      </c>
      <c r="P10577" t="s">
        <v>85</v>
      </c>
      <c r="Q10577">
        <v>128932753</v>
      </c>
      <c r="R10577">
        <v>66.444000000000003</v>
      </c>
      <c r="S10577">
        <v>29.3</v>
      </c>
      <c r="T10577">
        <v>6.8570000000000002</v>
      </c>
      <c r="U10577">
        <v>4.3209999999999997</v>
      </c>
      <c r="V10577">
        <v>17336.469000000001</v>
      </c>
      <c r="W10577">
        <v>2.5</v>
      </c>
      <c r="X10577">
        <v>152.78299999999999</v>
      </c>
      <c r="Y10577">
        <v>13.06</v>
      </c>
      <c r="Z10577" s="32">
        <v>6.9</v>
      </c>
      <c r="AA10577" s="32">
        <v>21.4</v>
      </c>
      <c r="AB10577" s="32">
        <v>87.846999999999994</v>
      </c>
      <c r="AC10577" s="32">
        <v>1.38</v>
      </c>
    </row>
    <row r="10578" spans="1:29" hidden="1" x14ac:dyDescent="0.25">
      <c r="A10578" t="s">
        <v>281</v>
      </c>
      <c r="B10578" t="s">
        <v>282</v>
      </c>
      <c r="C10578" s="1">
        <v>43882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1631</v>
      </c>
      <c r="M10578">
        <v>25</v>
      </c>
      <c r="N10578">
        <v>1.2999999999999999E-2</v>
      </c>
      <c r="O10578">
        <v>0</v>
      </c>
      <c r="P10578" t="s">
        <v>85</v>
      </c>
      <c r="Q10578">
        <v>128932753</v>
      </c>
      <c r="R10578">
        <v>66.444000000000003</v>
      </c>
      <c r="S10578">
        <v>29.3</v>
      </c>
      <c r="T10578">
        <v>6.8570000000000002</v>
      </c>
      <c r="U10578">
        <v>4.3209999999999997</v>
      </c>
      <c r="V10578">
        <v>17336.469000000001</v>
      </c>
      <c r="W10578">
        <v>2.5</v>
      </c>
      <c r="X10578">
        <v>152.78299999999999</v>
      </c>
      <c r="Y10578">
        <v>13.06</v>
      </c>
      <c r="Z10578" s="32">
        <v>6.9</v>
      </c>
      <c r="AA10578" s="32">
        <v>21.4</v>
      </c>
      <c r="AB10578" s="32">
        <v>87.846999999999994</v>
      </c>
      <c r="AC10578" s="32">
        <v>1.38</v>
      </c>
    </row>
    <row r="10579" spans="1:29" hidden="1" x14ac:dyDescent="0.25">
      <c r="A10579" t="s">
        <v>281</v>
      </c>
      <c r="B10579" t="s">
        <v>282</v>
      </c>
      <c r="C10579" s="1">
        <v>43883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1643</v>
      </c>
      <c r="M10579">
        <v>12</v>
      </c>
      <c r="N10579">
        <v>1.2999999999999999E-2</v>
      </c>
      <c r="O10579">
        <v>0</v>
      </c>
      <c r="P10579" t="s">
        <v>85</v>
      </c>
      <c r="Q10579">
        <v>128932753</v>
      </c>
      <c r="R10579">
        <v>66.444000000000003</v>
      </c>
      <c r="S10579">
        <v>29.3</v>
      </c>
      <c r="T10579">
        <v>6.8570000000000002</v>
      </c>
      <c r="U10579">
        <v>4.3209999999999997</v>
      </c>
      <c r="V10579">
        <v>17336.469000000001</v>
      </c>
      <c r="W10579">
        <v>2.5</v>
      </c>
      <c r="X10579">
        <v>152.78299999999999</v>
      </c>
      <c r="Y10579">
        <v>13.06</v>
      </c>
      <c r="Z10579" s="32">
        <v>6.9</v>
      </c>
      <c r="AA10579" s="32">
        <v>21.4</v>
      </c>
      <c r="AB10579" s="32">
        <v>87.846999999999994</v>
      </c>
      <c r="AC10579" s="32">
        <v>1.38</v>
      </c>
    </row>
    <row r="10580" spans="1:29" hidden="1" x14ac:dyDescent="0.25">
      <c r="A10580" t="s">
        <v>281</v>
      </c>
      <c r="B10580" t="s">
        <v>282</v>
      </c>
      <c r="C10580" s="1">
        <v>43884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1652</v>
      </c>
      <c r="M10580">
        <v>9</v>
      </c>
      <c r="N10580">
        <v>1.2999999999999999E-2</v>
      </c>
      <c r="O10580">
        <v>0</v>
      </c>
      <c r="P10580" t="s">
        <v>85</v>
      </c>
      <c r="Q10580">
        <v>128932753</v>
      </c>
      <c r="R10580">
        <v>66.444000000000003</v>
      </c>
      <c r="S10580">
        <v>29.3</v>
      </c>
      <c r="T10580">
        <v>6.8570000000000002</v>
      </c>
      <c r="U10580">
        <v>4.3209999999999997</v>
      </c>
      <c r="V10580">
        <v>17336.469000000001</v>
      </c>
      <c r="W10580">
        <v>2.5</v>
      </c>
      <c r="X10580">
        <v>152.78299999999999</v>
      </c>
      <c r="Y10580">
        <v>13.06</v>
      </c>
      <c r="Z10580" s="32">
        <v>6.9</v>
      </c>
      <c r="AA10580" s="32">
        <v>21.4</v>
      </c>
      <c r="AB10580" s="32">
        <v>87.846999999999994</v>
      </c>
      <c r="AC10580" s="32">
        <v>1.38</v>
      </c>
    </row>
    <row r="10581" spans="1:29" hidden="1" x14ac:dyDescent="0.25">
      <c r="A10581" t="s">
        <v>281</v>
      </c>
      <c r="B10581" t="s">
        <v>282</v>
      </c>
      <c r="C10581" s="1">
        <v>43885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1684</v>
      </c>
      <c r="M10581">
        <v>32</v>
      </c>
      <c r="N10581">
        <v>1.2999999999999999E-2</v>
      </c>
      <c r="O10581">
        <v>0</v>
      </c>
      <c r="P10581" t="s">
        <v>85</v>
      </c>
      <c r="Q10581">
        <v>128932753</v>
      </c>
      <c r="R10581">
        <v>66.444000000000003</v>
      </c>
      <c r="S10581">
        <v>29.3</v>
      </c>
      <c r="T10581">
        <v>6.8570000000000002</v>
      </c>
      <c r="U10581">
        <v>4.3209999999999997</v>
      </c>
      <c r="V10581">
        <v>17336.469000000001</v>
      </c>
      <c r="W10581">
        <v>2.5</v>
      </c>
      <c r="X10581">
        <v>152.78299999999999</v>
      </c>
      <c r="Y10581">
        <v>13.06</v>
      </c>
      <c r="Z10581" s="32">
        <v>6.9</v>
      </c>
      <c r="AA10581" s="32">
        <v>21.4</v>
      </c>
      <c r="AB10581" s="32">
        <v>87.846999999999994</v>
      </c>
      <c r="AC10581" s="32">
        <v>1.38</v>
      </c>
    </row>
    <row r="10582" spans="1:29" hidden="1" x14ac:dyDescent="0.25">
      <c r="A10582" t="s">
        <v>281</v>
      </c>
      <c r="B10582" t="s">
        <v>282</v>
      </c>
      <c r="C10582" s="1">
        <v>43886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1716</v>
      </c>
      <c r="M10582">
        <v>32</v>
      </c>
      <c r="N10582">
        <v>1.2999999999999999E-2</v>
      </c>
      <c r="O10582">
        <v>0</v>
      </c>
      <c r="P10582" t="s">
        <v>85</v>
      </c>
      <c r="Q10582">
        <v>128932753</v>
      </c>
      <c r="R10582">
        <v>66.444000000000003</v>
      </c>
      <c r="S10582">
        <v>29.3</v>
      </c>
      <c r="T10582">
        <v>6.8570000000000002</v>
      </c>
      <c r="U10582">
        <v>4.3209999999999997</v>
      </c>
      <c r="V10582">
        <v>17336.469000000001</v>
      </c>
      <c r="W10582">
        <v>2.5</v>
      </c>
      <c r="X10582">
        <v>152.78299999999999</v>
      </c>
      <c r="Y10582">
        <v>13.06</v>
      </c>
      <c r="Z10582" s="32">
        <v>6.9</v>
      </c>
      <c r="AA10582" s="32">
        <v>21.4</v>
      </c>
      <c r="AB10582" s="32">
        <v>87.846999999999994</v>
      </c>
      <c r="AC10582" s="32">
        <v>1.38</v>
      </c>
    </row>
    <row r="10583" spans="1:29" hidden="1" x14ac:dyDescent="0.25">
      <c r="A10583" t="s">
        <v>281</v>
      </c>
      <c r="B10583" t="s">
        <v>282</v>
      </c>
      <c r="C10583" s="1">
        <v>43887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1754</v>
      </c>
      <c r="M10583">
        <v>38</v>
      </c>
      <c r="N10583">
        <v>1.4E-2</v>
      </c>
      <c r="O10583">
        <v>0</v>
      </c>
      <c r="P10583" t="s">
        <v>85</v>
      </c>
      <c r="Q10583">
        <v>128932753</v>
      </c>
      <c r="R10583">
        <v>66.444000000000003</v>
      </c>
      <c r="S10583">
        <v>29.3</v>
      </c>
      <c r="T10583">
        <v>6.8570000000000002</v>
      </c>
      <c r="U10583">
        <v>4.3209999999999997</v>
      </c>
      <c r="V10583">
        <v>17336.469000000001</v>
      </c>
      <c r="W10583">
        <v>2.5</v>
      </c>
      <c r="X10583">
        <v>152.78299999999999</v>
      </c>
      <c r="Y10583">
        <v>13.06</v>
      </c>
      <c r="Z10583" s="32">
        <v>6.9</v>
      </c>
      <c r="AA10583" s="32">
        <v>21.4</v>
      </c>
      <c r="AB10583" s="32">
        <v>87.846999999999994</v>
      </c>
      <c r="AC10583" s="32">
        <v>1.38</v>
      </c>
    </row>
    <row r="10584" spans="1:29" hidden="1" x14ac:dyDescent="0.25">
      <c r="A10584" t="s">
        <v>281</v>
      </c>
      <c r="B10584" t="s">
        <v>282</v>
      </c>
      <c r="C10584" s="1">
        <v>43888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1798</v>
      </c>
      <c r="M10584">
        <v>44</v>
      </c>
      <c r="N10584">
        <v>1.4E-2</v>
      </c>
      <c r="O10584">
        <v>0</v>
      </c>
      <c r="P10584" t="s">
        <v>85</v>
      </c>
      <c r="Q10584">
        <v>128932753</v>
      </c>
      <c r="R10584">
        <v>66.444000000000003</v>
      </c>
      <c r="S10584">
        <v>29.3</v>
      </c>
      <c r="T10584">
        <v>6.8570000000000002</v>
      </c>
      <c r="U10584">
        <v>4.3209999999999997</v>
      </c>
      <c r="V10584">
        <v>17336.469000000001</v>
      </c>
      <c r="W10584">
        <v>2.5</v>
      </c>
      <c r="X10584">
        <v>152.78299999999999</v>
      </c>
      <c r="Y10584">
        <v>13.06</v>
      </c>
      <c r="Z10584" s="32">
        <v>6.9</v>
      </c>
      <c r="AA10584" s="32">
        <v>21.4</v>
      </c>
      <c r="AB10584" s="32">
        <v>87.846999999999994</v>
      </c>
      <c r="AC10584" s="32">
        <v>1.38</v>
      </c>
    </row>
    <row r="10585" spans="1:29" hidden="1" x14ac:dyDescent="0.25">
      <c r="A10585" t="s">
        <v>281</v>
      </c>
      <c r="B10585" t="s">
        <v>282</v>
      </c>
      <c r="C10585" s="1">
        <v>43889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1863</v>
      </c>
      <c r="M10585">
        <v>65</v>
      </c>
      <c r="N10585">
        <v>1.4E-2</v>
      </c>
      <c r="O10585">
        <v>1E-3</v>
      </c>
      <c r="P10585" t="s">
        <v>85</v>
      </c>
      <c r="Q10585">
        <v>128932753</v>
      </c>
      <c r="R10585">
        <v>66.444000000000003</v>
      </c>
      <c r="S10585">
        <v>29.3</v>
      </c>
      <c r="T10585">
        <v>6.8570000000000002</v>
      </c>
      <c r="U10585">
        <v>4.3209999999999997</v>
      </c>
      <c r="V10585">
        <v>17336.469000000001</v>
      </c>
      <c r="W10585">
        <v>2.5</v>
      </c>
      <c r="X10585">
        <v>152.78299999999999</v>
      </c>
      <c r="Y10585">
        <v>13.06</v>
      </c>
      <c r="Z10585" s="32">
        <v>6.9</v>
      </c>
      <c r="AA10585" s="32">
        <v>21.4</v>
      </c>
      <c r="AB10585" s="32">
        <v>87.846999999999994</v>
      </c>
      <c r="AC10585" s="32">
        <v>1.38</v>
      </c>
    </row>
    <row r="10586" spans="1:29" hidden="1" x14ac:dyDescent="0.25">
      <c r="A10586" t="s">
        <v>281</v>
      </c>
      <c r="B10586" t="s">
        <v>282</v>
      </c>
      <c r="C10586" s="1">
        <v>43890</v>
      </c>
      <c r="D10586">
        <v>2</v>
      </c>
      <c r="E10586">
        <v>2</v>
      </c>
      <c r="F10586">
        <v>0</v>
      </c>
      <c r="G10586">
        <v>0</v>
      </c>
      <c r="H10586">
        <v>1.6E-2</v>
      </c>
      <c r="I10586">
        <v>1.6E-2</v>
      </c>
      <c r="J10586">
        <v>0</v>
      </c>
      <c r="K10586">
        <v>0</v>
      </c>
      <c r="L10586">
        <v>1888</v>
      </c>
      <c r="M10586">
        <v>25</v>
      </c>
      <c r="N10586">
        <v>1.4999999999999999E-2</v>
      </c>
      <c r="O10586">
        <v>0</v>
      </c>
      <c r="P10586" t="s">
        <v>85</v>
      </c>
      <c r="Q10586">
        <v>128932753</v>
      </c>
      <c r="R10586">
        <v>66.444000000000003</v>
      </c>
      <c r="S10586">
        <v>29.3</v>
      </c>
      <c r="T10586">
        <v>6.8570000000000002</v>
      </c>
      <c r="U10586">
        <v>4.3209999999999997</v>
      </c>
      <c r="V10586">
        <v>17336.469000000001</v>
      </c>
      <c r="W10586">
        <v>2.5</v>
      </c>
      <c r="X10586">
        <v>152.78299999999999</v>
      </c>
      <c r="Y10586">
        <v>13.06</v>
      </c>
      <c r="Z10586" s="32">
        <v>6.9</v>
      </c>
      <c r="AA10586" s="32">
        <v>21.4</v>
      </c>
      <c r="AB10586" s="32">
        <v>87.846999999999994</v>
      </c>
      <c r="AC10586" s="32">
        <v>1.38</v>
      </c>
    </row>
    <row r="10587" spans="1:29" hidden="1" x14ac:dyDescent="0.25">
      <c r="A10587" t="s">
        <v>281</v>
      </c>
      <c r="B10587" t="s">
        <v>282</v>
      </c>
      <c r="C10587" s="1">
        <v>43891</v>
      </c>
      <c r="D10587">
        <v>4</v>
      </c>
      <c r="E10587">
        <v>2</v>
      </c>
      <c r="F10587">
        <v>0</v>
      </c>
      <c r="G10587">
        <v>0</v>
      </c>
      <c r="H10587">
        <v>3.1E-2</v>
      </c>
      <c r="I10587">
        <v>1.6E-2</v>
      </c>
      <c r="J10587">
        <v>0</v>
      </c>
      <c r="K10587">
        <v>0</v>
      </c>
      <c r="L10587">
        <v>1915</v>
      </c>
      <c r="M10587">
        <v>27</v>
      </c>
      <c r="N10587">
        <v>1.4999999999999999E-2</v>
      </c>
      <c r="O10587">
        <v>0</v>
      </c>
      <c r="P10587" t="s">
        <v>85</v>
      </c>
      <c r="Q10587">
        <v>128932753</v>
      </c>
      <c r="R10587">
        <v>66.444000000000003</v>
      </c>
      <c r="S10587">
        <v>29.3</v>
      </c>
      <c r="T10587">
        <v>6.8570000000000002</v>
      </c>
      <c r="U10587">
        <v>4.3209999999999997</v>
      </c>
      <c r="V10587">
        <v>17336.469000000001</v>
      </c>
      <c r="W10587">
        <v>2.5</v>
      </c>
      <c r="X10587">
        <v>152.78299999999999</v>
      </c>
      <c r="Y10587">
        <v>13.06</v>
      </c>
      <c r="Z10587" s="32">
        <v>6.9</v>
      </c>
      <c r="AA10587" s="32">
        <v>21.4</v>
      </c>
      <c r="AB10587" s="32">
        <v>87.846999999999994</v>
      </c>
      <c r="AC10587" s="32">
        <v>1.38</v>
      </c>
    </row>
    <row r="10588" spans="1:29" hidden="1" x14ac:dyDescent="0.25">
      <c r="A10588" t="s">
        <v>281</v>
      </c>
      <c r="B10588" t="s">
        <v>282</v>
      </c>
      <c r="C10588" s="1">
        <v>43892</v>
      </c>
      <c r="D10588">
        <v>5</v>
      </c>
      <c r="E10588">
        <v>1</v>
      </c>
      <c r="F10588">
        <v>0</v>
      </c>
      <c r="G10588">
        <v>0</v>
      </c>
      <c r="H10588">
        <v>3.9E-2</v>
      </c>
      <c r="I10588">
        <v>8.0000000000000002E-3</v>
      </c>
      <c r="J10588">
        <v>0</v>
      </c>
      <c r="K10588">
        <v>0</v>
      </c>
      <c r="L10588">
        <v>1998</v>
      </c>
      <c r="M10588">
        <v>83</v>
      </c>
      <c r="N10588">
        <v>1.4999999999999999E-2</v>
      </c>
      <c r="O10588">
        <v>1E-3</v>
      </c>
      <c r="P10588" t="s">
        <v>85</v>
      </c>
      <c r="Q10588">
        <v>128932753</v>
      </c>
      <c r="R10588">
        <v>66.444000000000003</v>
      </c>
      <c r="S10588">
        <v>29.3</v>
      </c>
      <c r="T10588">
        <v>6.8570000000000002</v>
      </c>
      <c r="U10588">
        <v>4.3209999999999997</v>
      </c>
      <c r="V10588">
        <v>17336.469000000001</v>
      </c>
      <c r="W10588">
        <v>2.5</v>
      </c>
      <c r="X10588">
        <v>152.78299999999999</v>
      </c>
      <c r="Y10588">
        <v>13.06</v>
      </c>
      <c r="Z10588" s="32">
        <v>6.9</v>
      </c>
      <c r="AA10588" s="32">
        <v>21.4</v>
      </c>
      <c r="AB10588" s="32">
        <v>87.846999999999994</v>
      </c>
      <c r="AC10588" s="32">
        <v>1.38</v>
      </c>
    </row>
    <row r="10589" spans="1:29" hidden="1" x14ac:dyDescent="0.25">
      <c r="A10589" t="s">
        <v>281</v>
      </c>
      <c r="B10589" t="s">
        <v>282</v>
      </c>
      <c r="C10589" s="1">
        <v>43893</v>
      </c>
      <c r="D10589">
        <v>0</v>
      </c>
      <c r="E10589">
        <v>0</v>
      </c>
      <c r="F10589">
        <v>0</v>
      </c>
      <c r="G10589">
        <v>0</v>
      </c>
      <c r="L10589">
        <v>2072</v>
      </c>
      <c r="M10589">
        <v>74</v>
      </c>
      <c r="N10589">
        <v>1.6E-2</v>
      </c>
      <c r="O10589">
        <v>1E-3</v>
      </c>
      <c r="P10589" t="s">
        <v>85</v>
      </c>
      <c r="Q10589">
        <v>128932753</v>
      </c>
      <c r="R10589">
        <v>66.444000000000003</v>
      </c>
      <c r="S10589">
        <v>29.3</v>
      </c>
      <c r="T10589">
        <v>6.8570000000000002</v>
      </c>
      <c r="U10589">
        <v>4.3209999999999997</v>
      </c>
      <c r="V10589">
        <v>17336.469000000001</v>
      </c>
      <c r="W10589">
        <v>2.5</v>
      </c>
      <c r="X10589">
        <v>152.78299999999999</v>
      </c>
      <c r="Y10589">
        <v>13.06</v>
      </c>
      <c r="Z10589" s="32">
        <v>6.9</v>
      </c>
      <c r="AA10589" s="32">
        <v>21.4</v>
      </c>
      <c r="AB10589" s="32">
        <v>87.846999999999994</v>
      </c>
      <c r="AC10589" s="32">
        <v>1.38</v>
      </c>
    </row>
    <row r="10590" spans="1:29" hidden="1" x14ac:dyDescent="0.25">
      <c r="A10590" t="s">
        <v>281</v>
      </c>
      <c r="B10590" t="s">
        <v>282</v>
      </c>
      <c r="C10590" s="1">
        <v>43894</v>
      </c>
      <c r="D10590">
        <v>0</v>
      </c>
      <c r="E10590">
        <v>0</v>
      </c>
      <c r="F10590">
        <v>0</v>
      </c>
      <c r="G10590">
        <v>0</v>
      </c>
      <c r="L10590">
        <v>2141</v>
      </c>
      <c r="M10590">
        <v>69</v>
      </c>
      <c r="N10590">
        <v>1.7000000000000001E-2</v>
      </c>
      <c r="O10590">
        <v>1E-3</v>
      </c>
      <c r="P10590" t="s">
        <v>85</v>
      </c>
      <c r="Q10590">
        <v>128932753</v>
      </c>
      <c r="R10590">
        <v>66.444000000000003</v>
      </c>
      <c r="S10590">
        <v>29.3</v>
      </c>
      <c r="T10590">
        <v>6.8570000000000002</v>
      </c>
      <c r="U10590">
        <v>4.3209999999999997</v>
      </c>
      <c r="V10590">
        <v>17336.469000000001</v>
      </c>
      <c r="W10590">
        <v>2.5</v>
      </c>
      <c r="X10590">
        <v>152.78299999999999</v>
      </c>
      <c r="Y10590">
        <v>13.06</v>
      </c>
      <c r="Z10590" s="32">
        <v>6.9</v>
      </c>
      <c r="AA10590" s="32">
        <v>21.4</v>
      </c>
      <c r="AB10590" s="32">
        <v>87.846999999999994</v>
      </c>
      <c r="AC10590" s="32">
        <v>1.38</v>
      </c>
    </row>
    <row r="10591" spans="1:29" hidden="1" x14ac:dyDescent="0.25">
      <c r="A10591" t="s">
        <v>281</v>
      </c>
      <c r="B10591" t="s">
        <v>282</v>
      </c>
      <c r="C10591" s="1">
        <v>43895</v>
      </c>
      <c r="D10591">
        <v>0</v>
      </c>
      <c r="E10591">
        <v>0</v>
      </c>
      <c r="F10591">
        <v>0</v>
      </c>
      <c r="G10591">
        <v>0</v>
      </c>
      <c r="L10591">
        <v>2206</v>
      </c>
      <c r="M10591">
        <v>65</v>
      </c>
      <c r="N10591">
        <v>1.7000000000000001E-2</v>
      </c>
      <c r="O10591">
        <v>1E-3</v>
      </c>
      <c r="P10591" t="s">
        <v>85</v>
      </c>
      <c r="Q10591">
        <v>128932753</v>
      </c>
      <c r="R10591">
        <v>66.444000000000003</v>
      </c>
      <c r="S10591">
        <v>29.3</v>
      </c>
      <c r="T10591">
        <v>6.8570000000000002</v>
      </c>
      <c r="U10591">
        <v>4.3209999999999997</v>
      </c>
      <c r="V10591">
        <v>17336.469000000001</v>
      </c>
      <c r="W10591">
        <v>2.5</v>
      </c>
      <c r="X10591">
        <v>152.78299999999999</v>
      </c>
      <c r="Y10591">
        <v>13.06</v>
      </c>
      <c r="Z10591" s="32">
        <v>6.9</v>
      </c>
      <c r="AA10591" s="32">
        <v>21.4</v>
      </c>
      <c r="AB10591" s="32">
        <v>87.846999999999994</v>
      </c>
      <c r="AC10591" s="32">
        <v>1.38</v>
      </c>
    </row>
    <row r="10592" spans="1:29" hidden="1" x14ac:dyDescent="0.25">
      <c r="A10592" t="s">
        <v>281</v>
      </c>
      <c r="B10592" t="s">
        <v>282</v>
      </c>
      <c r="C10592" s="1">
        <v>43896</v>
      </c>
      <c r="D10592">
        <v>0</v>
      </c>
      <c r="E10592">
        <v>0</v>
      </c>
      <c r="F10592">
        <v>0</v>
      </c>
      <c r="G10592">
        <v>0</v>
      </c>
      <c r="L10592">
        <v>2259</v>
      </c>
      <c r="M10592">
        <v>53</v>
      </c>
      <c r="N10592">
        <v>1.7999999999999999E-2</v>
      </c>
      <c r="O10592">
        <v>0</v>
      </c>
      <c r="P10592" t="s">
        <v>85</v>
      </c>
      <c r="Q10592">
        <v>128932753</v>
      </c>
      <c r="R10592">
        <v>66.444000000000003</v>
      </c>
      <c r="S10592">
        <v>29.3</v>
      </c>
      <c r="T10592">
        <v>6.8570000000000002</v>
      </c>
      <c r="U10592">
        <v>4.3209999999999997</v>
      </c>
      <c r="V10592">
        <v>17336.469000000001</v>
      </c>
      <c r="W10592">
        <v>2.5</v>
      </c>
      <c r="X10592">
        <v>152.78299999999999</v>
      </c>
      <c r="Y10592">
        <v>13.06</v>
      </c>
      <c r="Z10592" s="32">
        <v>6.9</v>
      </c>
      <c r="AA10592" s="32">
        <v>21.4</v>
      </c>
      <c r="AB10592" s="32">
        <v>87.846999999999994</v>
      </c>
      <c r="AC10592" s="32">
        <v>1.38</v>
      </c>
    </row>
    <row r="10593" spans="1:29" hidden="1" x14ac:dyDescent="0.25">
      <c r="A10593" t="s">
        <v>281</v>
      </c>
      <c r="B10593" t="s">
        <v>282</v>
      </c>
      <c r="C10593" s="1">
        <v>43897</v>
      </c>
      <c r="D10593">
        <v>0</v>
      </c>
      <c r="E10593">
        <v>0</v>
      </c>
      <c r="F10593">
        <v>0</v>
      </c>
      <c r="G10593">
        <v>0</v>
      </c>
      <c r="L10593">
        <v>2284</v>
      </c>
      <c r="M10593">
        <v>25</v>
      </c>
      <c r="N10593">
        <v>1.7999999999999999E-2</v>
      </c>
      <c r="O10593">
        <v>0</v>
      </c>
      <c r="P10593" t="s">
        <v>85</v>
      </c>
      <c r="Q10593">
        <v>128932753</v>
      </c>
      <c r="R10593">
        <v>66.444000000000003</v>
      </c>
      <c r="S10593">
        <v>29.3</v>
      </c>
      <c r="T10593">
        <v>6.8570000000000002</v>
      </c>
      <c r="U10593">
        <v>4.3209999999999997</v>
      </c>
      <c r="V10593">
        <v>17336.469000000001</v>
      </c>
      <c r="W10593">
        <v>2.5</v>
      </c>
      <c r="X10593">
        <v>152.78299999999999</v>
      </c>
      <c r="Y10593">
        <v>13.06</v>
      </c>
      <c r="Z10593" s="32">
        <v>6.9</v>
      </c>
      <c r="AA10593" s="32">
        <v>21.4</v>
      </c>
      <c r="AB10593" s="32">
        <v>87.846999999999994</v>
      </c>
      <c r="AC10593" s="32">
        <v>1.38</v>
      </c>
    </row>
    <row r="10594" spans="1:29" hidden="1" x14ac:dyDescent="0.25">
      <c r="A10594" t="s">
        <v>281</v>
      </c>
      <c r="B10594" t="s">
        <v>282</v>
      </c>
      <c r="C10594" s="1">
        <v>43898</v>
      </c>
      <c r="D10594">
        <v>0</v>
      </c>
      <c r="E10594">
        <v>0</v>
      </c>
      <c r="F10594">
        <v>0</v>
      </c>
      <c r="G10594">
        <v>0</v>
      </c>
      <c r="L10594">
        <v>2319</v>
      </c>
      <c r="M10594">
        <v>35</v>
      </c>
      <c r="N10594">
        <v>1.7999999999999999E-2</v>
      </c>
      <c r="O10594">
        <v>0</v>
      </c>
      <c r="P10594" t="s">
        <v>85</v>
      </c>
      <c r="Q10594">
        <v>128932753</v>
      </c>
      <c r="R10594">
        <v>66.444000000000003</v>
      </c>
      <c r="S10594">
        <v>29.3</v>
      </c>
      <c r="T10594">
        <v>6.8570000000000002</v>
      </c>
      <c r="U10594">
        <v>4.3209999999999997</v>
      </c>
      <c r="V10594">
        <v>17336.469000000001</v>
      </c>
      <c r="W10594">
        <v>2.5</v>
      </c>
      <c r="X10594">
        <v>152.78299999999999</v>
      </c>
      <c r="Y10594">
        <v>13.06</v>
      </c>
      <c r="Z10594" s="32">
        <v>6.9</v>
      </c>
      <c r="AA10594" s="32">
        <v>21.4</v>
      </c>
      <c r="AB10594" s="32">
        <v>87.846999999999994</v>
      </c>
      <c r="AC10594" s="32">
        <v>1.38</v>
      </c>
    </row>
    <row r="10595" spans="1:29" hidden="1" x14ac:dyDescent="0.25">
      <c r="A10595" t="s">
        <v>281</v>
      </c>
      <c r="B10595" t="s">
        <v>282</v>
      </c>
      <c r="C10595" s="1">
        <v>43899</v>
      </c>
      <c r="D10595">
        <v>7</v>
      </c>
      <c r="E10595">
        <v>2</v>
      </c>
      <c r="F10595">
        <v>0</v>
      </c>
      <c r="G10595">
        <v>0</v>
      </c>
      <c r="H10595">
        <v>5.3999999999999999E-2</v>
      </c>
      <c r="I10595">
        <v>1.6E-2</v>
      </c>
      <c r="J10595">
        <v>0</v>
      </c>
      <c r="K10595">
        <v>0</v>
      </c>
      <c r="L10595">
        <v>2398</v>
      </c>
      <c r="M10595">
        <v>79</v>
      </c>
      <c r="N10595">
        <v>1.9E-2</v>
      </c>
      <c r="O10595">
        <v>1E-3</v>
      </c>
      <c r="P10595" t="s">
        <v>85</v>
      </c>
      <c r="Q10595">
        <v>128932753</v>
      </c>
      <c r="R10595">
        <v>66.444000000000003</v>
      </c>
      <c r="S10595">
        <v>29.3</v>
      </c>
      <c r="T10595">
        <v>6.8570000000000002</v>
      </c>
      <c r="U10595">
        <v>4.3209999999999997</v>
      </c>
      <c r="V10595">
        <v>17336.469000000001</v>
      </c>
      <c r="W10595">
        <v>2.5</v>
      </c>
      <c r="X10595">
        <v>152.78299999999999</v>
      </c>
      <c r="Y10595">
        <v>13.06</v>
      </c>
      <c r="Z10595" s="32">
        <v>6.9</v>
      </c>
      <c r="AA10595" s="32">
        <v>21.4</v>
      </c>
      <c r="AB10595" s="32">
        <v>87.846999999999994</v>
      </c>
      <c r="AC10595" s="32">
        <v>1.38</v>
      </c>
    </row>
    <row r="10596" spans="1:29" hidden="1" x14ac:dyDescent="0.25">
      <c r="A10596" t="s">
        <v>281</v>
      </c>
      <c r="B10596" t="s">
        <v>282</v>
      </c>
      <c r="C10596" s="1">
        <v>43900</v>
      </c>
      <c r="D10596">
        <v>0</v>
      </c>
      <c r="E10596">
        <v>0</v>
      </c>
      <c r="F10596">
        <v>0</v>
      </c>
      <c r="G10596">
        <v>0</v>
      </c>
      <c r="L10596">
        <v>2504</v>
      </c>
      <c r="M10596">
        <v>106</v>
      </c>
      <c r="N10596">
        <v>1.9E-2</v>
      </c>
      <c r="O10596">
        <v>1E-3</v>
      </c>
      <c r="P10596" t="s">
        <v>85</v>
      </c>
      <c r="Q10596">
        <v>128932753</v>
      </c>
      <c r="R10596">
        <v>66.444000000000003</v>
      </c>
      <c r="S10596">
        <v>29.3</v>
      </c>
      <c r="T10596">
        <v>6.8570000000000002</v>
      </c>
      <c r="U10596">
        <v>4.3209999999999997</v>
      </c>
      <c r="V10596">
        <v>17336.469000000001</v>
      </c>
      <c r="W10596">
        <v>2.5</v>
      </c>
      <c r="X10596">
        <v>152.78299999999999</v>
      </c>
      <c r="Y10596">
        <v>13.06</v>
      </c>
      <c r="Z10596" s="32">
        <v>6.9</v>
      </c>
      <c r="AA10596" s="32">
        <v>21.4</v>
      </c>
      <c r="AB10596" s="32">
        <v>87.846999999999994</v>
      </c>
      <c r="AC10596" s="32">
        <v>1.38</v>
      </c>
    </row>
    <row r="10597" spans="1:29" hidden="1" x14ac:dyDescent="0.25">
      <c r="A10597" t="s">
        <v>281</v>
      </c>
      <c r="B10597" t="s">
        <v>282</v>
      </c>
      <c r="C10597" s="1">
        <v>43901</v>
      </c>
      <c r="D10597">
        <v>0</v>
      </c>
      <c r="E10597">
        <v>0</v>
      </c>
      <c r="F10597">
        <v>0</v>
      </c>
      <c r="G10597">
        <v>0</v>
      </c>
      <c r="L10597">
        <v>2639</v>
      </c>
      <c r="M10597">
        <v>135</v>
      </c>
      <c r="N10597">
        <v>0.02</v>
      </c>
      <c r="O10597">
        <v>1E-3</v>
      </c>
      <c r="P10597" t="s">
        <v>85</v>
      </c>
      <c r="Q10597">
        <v>128932753</v>
      </c>
      <c r="R10597">
        <v>66.444000000000003</v>
      </c>
      <c r="S10597">
        <v>29.3</v>
      </c>
      <c r="T10597">
        <v>6.8570000000000002</v>
      </c>
      <c r="U10597">
        <v>4.3209999999999997</v>
      </c>
      <c r="V10597">
        <v>17336.469000000001</v>
      </c>
      <c r="W10597">
        <v>2.5</v>
      </c>
      <c r="X10597">
        <v>152.78299999999999</v>
      </c>
      <c r="Y10597">
        <v>13.06</v>
      </c>
      <c r="Z10597" s="32">
        <v>6.9</v>
      </c>
      <c r="AA10597" s="32">
        <v>21.4</v>
      </c>
      <c r="AB10597" s="32">
        <v>87.846999999999994</v>
      </c>
      <c r="AC10597" s="32">
        <v>1.38</v>
      </c>
    </row>
    <row r="10598" spans="1:29" hidden="1" x14ac:dyDescent="0.25">
      <c r="A10598" t="s">
        <v>281</v>
      </c>
      <c r="B10598" t="s">
        <v>282</v>
      </c>
      <c r="C10598" s="1">
        <v>43902</v>
      </c>
      <c r="D10598">
        <v>11</v>
      </c>
      <c r="E10598">
        <v>4</v>
      </c>
      <c r="F10598">
        <v>0</v>
      </c>
      <c r="G10598">
        <v>0</v>
      </c>
      <c r="H10598">
        <v>8.5000000000000006E-2</v>
      </c>
      <c r="I10598">
        <v>3.1E-2</v>
      </c>
      <c r="J10598">
        <v>0</v>
      </c>
      <c r="K10598">
        <v>0</v>
      </c>
      <c r="L10598">
        <v>2844</v>
      </c>
      <c r="M10598">
        <v>205</v>
      </c>
      <c r="N10598">
        <v>2.1999999999999999E-2</v>
      </c>
      <c r="O10598">
        <v>2E-3</v>
      </c>
      <c r="P10598" t="s">
        <v>85</v>
      </c>
      <c r="Q10598">
        <v>128932753</v>
      </c>
      <c r="R10598">
        <v>66.444000000000003</v>
      </c>
      <c r="S10598">
        <v>29.3</v>
      </c>
      <c r="T10598">
        <v>6.8570000000000002</v>
      </c>
      <c r="U10598">
        <v>4.3209999999999997</v>
      </c>
      <c r="V10598">
        <v>17336.469000000001</v>
      </c>
      <c r="W10598">
        <v>2.5</v>
      </c>
      <c r="X10598">
        <v>152.78299999999999</v>
      </c>
      <c r="Y10598">
        <v>13.06</v>
      </c>
      <c r="Z10598" s="32">
        <v>6.9</v>
      </c>
      <c r="AA10598" s="32">
        <v>21.4</v>
      </c>
      <c r="AB10598" s="32">
        <v>87.846999999999994</v>
      </c>
      <c r="AC10598" s="32">
        <v>1.38</v>
      </c>
    </row>
    <row r="10599" spans="1:29" hidden="1" x14ac:dyDescent="0.25">
      <c r="A10599" t="s">
        <v>281</v>
      </c>
      <c r="B10599" t="s">
        <v>282</v>
      </c>
      <c r="C10599" s="1">
        <v>43903</v>
      </c>
      <c r="D10599">
        <v>16</v>
      </c>
      <c r="E10599">
        <v>5</v>
      </c>
      <c r="F10599">
        <v>0</v>
      </c>
      <c r="G10599">
        <v>0</v>
      </c>
      <c r="H10599">
        <v>0.124</v>
      </c>
      <c r="I10599">
        <v>3.9E-2</v>
      </c>
      <c r="J10599">
        <v>0</v>
      </c>
      <c r="K10599">
        <v>0</v>
      </c>
      <c r="L10599">
        <v>3126</v>
      </c>
      <c r="M10599">
        <v>282</v>
      </c>
      <c r="N10599">
        <v>2.4E-2</v>
      </c>
      <c r="O10599">
        <v>2E-3</v>
      </c>
      <c r="P10599" t="s">
        <v>85</v>
      </c>
      <c r="Q10599">
        <v>128932753</v>
      </c>
      <c r="R10599">
        <v>66.444000000000003</v>
      </c>
      <c r="S10599">
        <v>29.3</v>
      </c>
      <c r="T10599">
        <v>6.8570000000000002</v>
      </c>
      <c r="U10599">
        <v>4.3209999999999997</v>
      </c>
      <c r="V10599">
        <v>17336.469000000001</v>
      </c>
      <c r="W10599">
        <v>2.5</v>
      </c>
      <c r="X10599">
        <v>152.78299999999999</v>
      </c>
      <c r="Y10599">
        <v>13.06</v>
      </c>
      <c r="Z10599" s="32">
        <v>6.9</v>
      </c>
      <c r="AA10599" s="32">
        <v>21.4</v>
      </c>
      <c r="AB10599" s="32">
        <v>87.846999999999994</v>
      </c>
      <c r="AC10599" s="32">
        <v>1.38</v>
      </c>
    </row>
    <row r="10600" spans="1:29" hidden="1" x14ac:dyDescent="0.25">
      <c r="A10600" t="s">
        <v>281</v>
      </c>
      <c r="B10600" t="s">
        <v>282</v>
      </c>
      <c r="C10600" s="1">
        <v>43904</v>
      </c>
      <c r="D10600">
        <v>26</v>
      </c>
      <c r="E10600">
        <v>10</v>
      </c>
      <c r="F10600">
        <v>0</v>
      </c>
      <c r="G10600">
        <v>0</v>
      </c>
      <c r="H10600">
        <v>0.20200000000000001</v>
      </c>
      <c r="I10600">
        <v>7.8E-2</v>
      </c>
      <c r="J10600">
        <v>0</v>
      </c>
      <c r="K10600">
        <v>0</v>
      </c>
      <c r="L10600">
        <v>3289</v>
      </c>
      <c r="M10600">
        <v>163</v>
      </c>
      <c r="N10600">
        <v>2.5999999999999999E-2</v>
      </c>
      <c r="O10600">
        <v>1E-3</v>
      </c>
      <c r="P10600" t="s">
        <v>85</v>
      </c>
      <c r="Q10600">
        <v>128932753</v>
      </c>
      <c r="R10600">
        <v>66.444000000000003</v>
      </c>
      <c r="S10600">
        <v>29.3</v>
      </c>
      <c r="T10600">
        <v>6.8570000000000002</v>
      </c>
      <c r="U10600">
        <v>4.3209999999999997</v>
      </c>
      <c r="V10600">
        <v>17336.469000000001</v>
      </c>
      <c r="W10600">
        <v>2.5</v>
      </c>
      <c r="X10600">
        <v>152.78299999999999</v>
      </c>
      <c r="Y10600">
        <v>13.06</v>
      </c>
      <c r="Z10600" s="32">
        <v>6.9</v>
      </c>
      <c r="AA10600" s="32">
        <v>21.4</v>
      </c>
      <c r="AB10600" s="32">
        <v>87.846999999999994</v>
      </c>
      <c r="AC10600" s="32">
        <v>1.38</v>
      </c>
    </row>
    <row r="10601" spans="1:29" hidden="1" x14ac:dyDescent="0.25">
      <c r="A10601" t="s">
        <v>281</v>
      </c>
      <c r="B10601" t="s">
        <v>282</v>
      </c>
      <c r="C10601" s="1">
        <v>43905</v>
      </c>
      <c r="D10601">
        <v>41</v>
      </c>
      <c r="E10601">
        <v>15</v>
      </c>
      <c r="F10601">
        <v>0</v>
      </c>
      <c r="G10601">
        <v>0</v>
      </c>
      <c r="H10601">
        <v>0.318</v>
      </c>
      <c r="I10601">
        <v>0.11600000000000001</v>
      </c>
      <c r="J10601">
        <v>0</v>
      </c>
      <c r="K10601">
        <v>0</v>
      </c>
      <c r="L10601">
        <v>3461</v>
      </c>
      <c r="M10601">
        <v>172</v>
      </c>
      <c r="N10601">
        <v>2.7E-2</v>
      </c>
      <c r="O10601">
        <v>1E-3</v>
      </c>
      <c r="P10601" t="s">
        <v>85</v>
      </c>
      <c r="Q10601">
        <v>128932753</v>
      </c>
      <c r="R10601">
        <v>66.444000000000003</v>
      </c>
      <c r="S10601">
        <v>29.3</v>
      </c>
      <c r="T10601">
        <v>6.8570000000000002</v>
      </c>
      <c r="U10601">
        <v>4.3209999999999997</v>
      </c>
      <c r="V10601">
        <v>17336.469000000001</v>
      </c>
      <c r="W10601">
        <v>2.5</v>
      </c>
      <c r="X10601">
        <v>152.78299999999999</v>
      </c>
      <c r="Y10601">
        <v>13.06</v>
      </c>
      <c r="Z10601" s="32">
        <v>6.9</v>
      </c>
      <c r="AA10601" s="32">
        <v>21.4</v>
      </c>
      <c r="AB10601" s="32">
        <v>87.846999999999994</v>
      </c>
      <c r="AC10601" s="32">
        <v>1.38</v>
      </c>
    </row>
    <row r="10602" spans="1:29" hidden="1" x14ac:dyDescent="0.25">
      <c r="A10602" t="s">
        <v>281</v>
      </c>
      <c r="B10602" t="s">
        <v>282</v>
      </c>
      <c r="C10602" s="1">
        <v>43906</v>
      </c>
      <c r="D10602">
        <v>53</v>
      </c>
      <c r="E10602">
        <v>12</v>
      </c>
      <c r="F10602">
        <v>0</v>
      </c>
      <c r="G10602">
        <v>0</v>
      </c>
      <c r="H10602">
        <v>0.41099999999999998</v>
      </c>
      <c r="I10602">
        <v>9.2999999999999999E-2</v>
      </c>
      <c r="J10602">
        <v>0</v>
      </c>
      <c r="K10602">
        <v>0</v>
      </c>
      <c r="L10602">
        <v>3726</v>
      </c>
      <c r="M10602">
        <v>265</v>
      </c>
      <c r="N10602">
        <v>2.9000000000000001E-2</v>
      </c>
      <c r="O10602">
        <v>2E-3</v>
      </c>
      <c r="P10602" t="s">
        <v>85</v>
      </c>
      <c r="Q10602">
        <v>128932753</v>
      </c>
      <c r="R10602">
        <v>66.444000000000003</v>
      </c>
      <c r="S10602">
        <v>29.3</v>
      </c>
      <c r="T10602">
        <v>6.8570000000000002</v>
      </c>
      <c r="U10602">
        <v>4.3209999999999997</v>
      </c>
      <c r="V10602">
        <v>17336.469000000001</v>
      </c>
      <c r="W10602">
        <v>2.5</v>
      </c>
      <c r="X10602">
        <v>152.78299999999999</v>
      </c>
      <c r="Y10602">
        <v>13.06</v>
      </c>
      <c r="Z10602" s="32">
        <v>6.9</v>
      </c>
      <c r="AA10602" s="32">
        <v>21.4</v>
      </c>
      <c r="AB10602" s="32">
        <v>87.846999999999994</v>
      </c>
      <c r="AC10602" s="32">
        <v>1.38</v>
      </c>
    </row>
    <row r="10603" spans="1:29" hidden="1" x14ac:dyDescent="0.25">
      <c r="A10603" t="s">
        <v>281</v>
      </c>
      <c r="B10603" t="s">
        <v>282</v>
      </c>
      <c r="C10603" s="1">
        <v>43907</v>
      </c>
      <c r="D10603">
        <v>82</v>
      </c>
      <c r="E10603">
        <v>29</v>
      </c>
      <c r="F10603">
        <v>0</v>
      </c>
      <c r="G10603">
        <v>0</v>
      </c>
      <c r="H10603">
        <v>0.63600000000000001</v>
      </c>
      <c r="I10603">
        <v>0.22500000000000001</v>
      </c>
      <c r="J10603">
        <v>0</v>
      </c>
      <c r="K10603">
        <v>0</v>
      </c>
      <c r="L10603">
        <v>4181</v>
      </c>
      <c r="M10603">
        <v>455</v>
      </c>
      <c r="N10603">
        <v>3.2000000000000001E-2</v>
      </c>
      <c r="O10603">
        <v>4.0000000000000001E-3</v>
      </c>
      <c r="P10603" t="s">
        <v>85</v>
      </c>
      <c r="Q10603">
        <v>128932753</v>
      </c>
      <c r="R10603">
        <v>66.444000000000003</v>
      </c>
      <c r="S10603">
        <v>29.3</v>
      </c>
      <c r="T10603">
        <v>6.8570000000000002</v>
      </c>
      <c r="U10603">
        <v>4.3209999999999997</v>
      </c>
      <c r="V10603">
        <v>17336.469000000001</v>
      </c>
      <c r="W10603">
        <v>2.5</v>
      </c>
      <c r="X10603">
        <v>152.78299999999999</v>
      </c>
      <c r="Y10603">
        <v>13.06</v>
      </c>
      <c r="Z10603" s="32">
        <v>6.9</v>
      </c>
      <c r="AA10603" s="32">
        <v>21.4</v>
      </c>
      <c r="AB10603" s="32">
        <v>87.846999999999994</v>
      </c>
      <c r="AC10603" s="32">
        <v>1.38</v>
      </c>
    </row>
    <row r="10604" spans="1:29" hidden="1" x14ac:dyDescent="0.25">
      <c r="A10604" t="s">
        <v>281</v>
      </c>
      <c r="B10604" t="s">
        <v>282</v>
      </c>
      <c r="C10604" s="1">
        <v>43908</v>
      </c>
      <c r="D10604">
        <v>93</v>
      </c>
      <c r="E10604">
        <v>11</v>
      </c>
      <c r="F10604">
        <v>0</v>
      </c>
      <c r="G10604">
        <v>0</v>
      </c>
      <c r="H10604">
        <v>0.72099999999999997</v>
      </c>
      <c r="I10604">
        <v>8.5000000000000006E-2</v>
      </c>
      <c r="J10604">
        <v>0</v>
      </c>
      <c r="K10604">
        <v>0</v>
      </c>
      <c r="L10604">
        <v>4681</v>
      </c>
      <c r="M10604">
        <v>500</v>
      </c>
      <c r="N10604">
        <v>3.5999999999999997E-2</v>
      </c>
      <c r="O10604">
        <v>4.0000000000000001E-3</v>
      </c>
      <c r="P10604" t="s">
        <v>85</v>
      </c>
      <c r="Q10604">
        <v>128932753</v>
      </c>
      <c r="R10604">
        <v>66.444000000000003</v>
      </c>
      <c r="S10604">
        <v>29.3</v>
      </c>
      <c r="T10604">
        <v>6.8570000000000002</v>
      </c>
      <c r="U10604">
        <v>4.3209999999999997</v>
      </c>
      <c r="V10604">
        <v>17336.469000000001</v>
      </c>
      <c r="W10604">
        <v>2.5</v>
      </c>
      <c r="X10604">
        <v>152.78299999999999</v>
      </c>
      <c r="Y10604">
        <v>13.06</v>
      </c>
      <c r="Z10604" s="32">
        <v>6.9</v>
      </c>
      <c r="AA10604" s="32">
        <v>21.4</v>
      </c>
      <c r="AB10604" s="32">
        <v>87.846999999999994</v>
      </c>
      <c r="AC10604" s="32">
        <v>1.38</v>
      </c>
    </row>
    <row r="10605" spans="1:29" hidden="1" x14ac:dyDescent="0.25">
      <c r="A10605" t="s">
        <v>281</v>
      </c>
      <c r="B10605" t="s">
        <v>282</v>
      </c>
      <c r="C10605" s="1">
        <v>43909</v>
      </c>
      <c r="D10605">
        <v>118</v>
      </c>
      <c r="E10605">
        <v>25</v>
      </c>
      <c r="F10605">
        <v>0</v>
      </c>
      <c r="G10605">
        <v>0</v>
      </c>
      <c r="H10605">
        <v>0.91500000000000004</v>
      </c>
      <c r="I10605">
        <v>0.19400000000000001</v>
      </c>
      <c r="J10605">
        <v>0</v>
      </c>
      <c r="K10605">
        <v>0</v>
      </c>
      <c r="L10605">
        <v>5272</v>
      </c>
      <c r="M10605">
        <v>591</v>
      </c>
      <c r="N10605">
        <v>4.1000000000000002E-2</v>
      </c>
      <c r="O10605">
        <v>5.0000000000000001E-3</v>
      </c>
      <c r="P10605" t="s">
        <v>85</v>
      </c>
      <c r="Q10605">
        <v>128932753</v>
      </c>
      <c r="R10605">
        <v>66.444000000000003</v>
      </c>
      <c r="S10605">
        <v>29.3</v>
      </c>
      <c r="T10605">
        <v>6.8570000000000002</v>
      </c>
      <c r="U10605">
        <v>4.3209999999999997</v>
      </c>
      <c r="V10605">
        <v>17336.469000000001</v>
      </c>
      <c r="W10605">
        <v>2.5</v>
      </c>
      <c r="X10605">
        <v>152.78299999999999</v>
      </c>
      <c r="Y10605">
        <v>13.06</v>
      </c>
      <c r="Z10605" s="32">
        <v>6.9</v>
      </c>
      <c r="AA10605" s="32">
        <v>21.4</v>
      </c>
      <c r="AB10605" s="32">
        <v>87.846999999999994</v>
      </c>
      <c r="AC10605" s="32">
        <v>1.38</v>
      </c>
    </row>
    <row r="10606" spans="1:29" hidden="1" x14ac:dyDescent="0.25">
      <c r="A10606" t="s">
        <v>281</v>
      </c>
      <c r="B10606" t="s">
        <v>282</v>
      </c>
      <c r="C10606" s="1">
        <v>43910</v>
      </c>
      <c r="D10606">
        <v>164</v>
      </c>
      <c r="E10606">
        <v>46</v>
      </c>
      <c r="F10606">
        <v>0</v>
      </c>
      <c r="G10606">
        <v>0</v>
      </c>
      <c r="H10606">
        <v>1.272</v>
      </c>
      <c r="I10606">
        <v>0.35699999999999998</v>
      </c>
      <c r="J10606">
        <v>0</v>
      </c>
      <c r="K10606">
        <v>0</v>
      </c>
      <c r="L10606">
        <v>5845</v>
      </c>
      <c r="M10606">
        <v>573</v>
      </c>
      <c r="N10606">
        <v>4.4999999999999998E-2</v>
      </c>
      <c r="O10606">
        <v>4.0000000000000001E-3</v>
      </c>
      <c r="P10606" t="s">
        <v>85</v>
      </c>
      <c r="Q10606">
        <v>128932753</v>
      </c>
      <c r="R10606">
        <v>66.444000000000003</v>
      </c>
      <c r="S10606">
        <v>29.3</v>
      </c>
      <c r="T10606">
        <v>6.8570000000000002</v>
      </c>
      <c r="U10606">
        <v>4.3209999999999997</v>
      </c>
      <c r="V10606">
        <v>17336.469000000001</v>
      </c>
      <c r="W10606">
        <v>2.5</v>
      </c>
      <c r="X10606">
        <v>152.78299999999999</v>
      </c>
      <c r="Y10606">
        <v>13.06</v>
      </c>
      <c r="Z10606" s="32">
        <v>6.9</v>
      </c>
      <c r="AA10606" s="32">
        <v>21.4</v>
      </c>
      <c r="AB10606" s="32">
        <v>87.846999999999994</v>
      </c>
      <c r="AC10606" s="32">
        <v>1.38</v>
      </c>
    </row>
    <row r="10607" spans="1:29" hidden="1" x14ac:dyDescent="0.25">
      <c r="A10607" t="s">
        <v>281</v>
      </c>
      <c r="B10607" t="s">
        <v>282</v>
      </c>
      <c r="C10607" s="1">
        <v>43911</v>
      </c>
      <c r="D10607">
        <v>203</v>
      </c>
      <c r="E10607">
        <v>39</v>
      </c>
      <c r="F10607">
        <v>2</v>
      </c>
      <c r="G10607">
        <v>2</v>
      </c>
      <c r="H10607">
        <v>1.5740000000000001</v>
      </c>
      <c r="I10607">
        <v>0.30199999999999999</v>
      </c>
      <c r="J10607">
        <v>1.6E-2</v>
      </c>
      <c r="K10607">
        <v>1.6E-2</v>
      </c>
      <c r="L10607">
        <v>6241</v>
      </c>
      <c r="M10607">
        <v>396</v>
      </c>
      <c r="N10607">
        <v>4.8000000000000001E-2</v>
      </c>
      <c r="O10607">
        <v>3.0000000000000001E-3</v>
      </c>
      <c r="P10607" t="s">
        <v>85</v>
      </c>
      <c r="Q10607">
        <v>128932753</v>
      </c>
      <c r="R10607">
        <v>66.444000000000003</v>
      </c>
      <c r="S10607">
        <v>29.3</v>
      </c>
      <c r="T10607">
        <v>6.8570000000000002</v>
      </c>
      <c r="U10607">
        <v>4.3209999999999997</v>
      </c>
      <c r="V10607">
        <v>17336.469000000001</v>
      </c>
      <c r="W10607">
        <v>2.5</v>
      </c>
      <c r="X10607">
        <v>152.78299999999999</v>
      </c>
      <c r="Y10607">
        <v>13.06</v>
      </c>
      <c r="Z10607" s="32">
        <v>6.9</v>
      </c>
      <c r="AA10607" s="32">
        <v>21.4</v>
      </c>
      <c r="AB10607" s="32">
        <v>87.846999999999994</v>
      </c>
      <c r="AC10607" s="32">
        <v>1.38</v>
      </c>
    </row>
    <row r="10608" spans="1:29" hidden="1" x14ac:dyDescent="0.25">
      <c r="A10608" t="s">
        <v>281</v>
      </c>
      <c r="B10608" t="s">
        <v>282</v>
      </c>
      <c r="C10608" s="1">
        <v>43912</v>
      </c>
      <c r="D10608">
        <v>251</v>
      </c>
      <c r="E10608">
        <v>48</v>
      </c>
      <c r="F10608">
        <v>2</v>
      </c>
      <c r="G10608">
        <v>0</v>
      </c>
      <c r="H10608">
        <v>1.9470000000000001</v>
      </c>
      <c r="I10608">
        <v>0.372</v>
      </c>
      <c r="J10608">
        <v>1.6E-2</v>
      </c>
      <c r="K10608">
        <v>0</v>
      </c>
      <c r="L10608">
        <v>6555</v>
      </c>
      <c r="M10608">
        <v>314</v>
      </c>
      <c r="N10608">
        <v>5.0999999999999997E-2</v>
      </c>
      <c r="O10608">
        <v>2E-3</v>
      </c>
      <c r="P10608" t="s">
        <v>85</v>
      </c>
      <c r="Q10608">
        <v>128932753</v>
      </c>
      <c r="R10608">
        <v>66.444000000000003</v>
      </c>
      <c r="S10608">
        <v>29.3</v>
      </c>
      <c r="T10608">
        <v>6.8570000000000002</v>
      </c>
      <c r="U10608">
        <v>4.3209999999999997</v>
      </c>
      <c r="V10608">
        <v>17336.469000000001</v>
      </c>
      <c r="W10608">
        <v>2.5</v>
      </c>
      <c r="X10608">
        <v>152.78299999999999</v>
      </c>
      <c r="Y10608">
        <v>13.06</v>
      </c>
      <c r="Z10608" s="32">
        <v>6.9</v>
      </c>
      <c r="AA10608" s="32">
        <v>21.4</v>
      </c>
      <c r="AB10608" s="32">
        <v>87.846999999999994</v>
      </c>
      <c r="AC10608" s="32">
        <v>1.38</v>
      </c>
    </row>
    <row r="10609" spans="1:29" hidden="1" x14ac:dyDescent="0.25">
      <c r="A10609" t="s">
        <v>281</v>
      </c>
      <c r="B10609" t="s">
        <v>282</v>
      </c>
      <c r="C10609" s="1">
        <v>43913</v>
      </c>
      <c r="D10609">
        <v>316</v>
      </c>
      <c r="E10609">
        <v>65</v>
      </c>
      <c r="F10609">
        <v>2</v>
      </c>
      <c r="G10609">
        <v>0</v>
      </c>
      <c r="H10609">
        <v>2.4510000000000001</v>
      </c>
      <c r="I10609">
        <v>0.504</v>
      </c>
      <c r="J10609">
        <v>1.6E-2</v>
      </c>
      <c r="K10609">
        <v>0</v>
      </c>
      <c r="L10609">
        <v>7386</v>
      </c>
      <c r="M10609">
        <v>831</v>
      </c>
      <c r="N10609">
        <v>5.7000000000000002E-2</v>
      </c>
      <c r="O10609">
        <v>6.0000000000000001E-3</v>
      </c>
      <c r="P10609" t="s">
        <v>85</v>
      </c>
      <c r="Q10609">
        <v>128932753</v>
      </c>
      <c r="R10609">
        <v>66.444000000000003</v>
      </c>
      <c r="S10609">
        <v>29.3</v>
      </c>
      <c r="T10609">
        <v>6.8570000000000002</v>
      </c>
      <c r="U10609">
        <v>4.3209999999999997</v>
      </c>
      <c r="V10609">
        <v>17336.469000000001</v>
      </c>
      <c r="W10609">
        <v>2.5</v>
      </c>
      <c r="X10609">
        <v>152.78299999999999</v>
      </c>
      <c r="Y10609">
        <v>13.06</v>
      </c>
      <c r="Z10609" s="32">
        <v>6.9</v>
      </c>
      <c r="AA10609" s="32">
        <v>21.4</v>
      </c>
      <c r="AB10609" s="32">
        <v>87.846999999999994</v>
      </c>
      <c r="AC10609" s="32">
        <v>1.38</v>
      </c>
    </row>
    <row r="10610" spans="1:29" hidden="1" x14ac:dyDescent="0.25">
      <c r="A10610" t="s">
        <v>281</v>
      </c>
      <c r="B10610" t="s">
        <v>282</v>
      </c>
      <c r="C10610" s="1">
        <v>43914</v>
      </c>
      <c r="D10610">
        <v>367</v>
      </c>
      <c r="E10610">
        <v>51</v>
      </c>
      <c r="F10610">
        <v>4</v>
      </c>
      <c r="G10610">
        <v>2</v>
      </c>
      <c r="H10610">
        <v>2.8460000000000001</v>
      </c>
      <c r="I10610">
        <v>0.39600000000000002</v>
      </c>
      <c r="J10610">
        <v>3.1E-2</v>
      </c>
      <c r="K10610">
        <v>1.6E-2</v>
      </c>
      <c r="L10610">
        <v>8517</v>
      </c>
      <c r="M10610">
        <v>1131</v>
      </c>
      <c r="N10610">
        <v>6.6000000000000003E-2</v>
      </c>
      <c r="O10610">
        <v>8.9999999999999993E-3</v>
      </c>
      <c r="P10610" t="s">
        <v>85</v>
      </c>
      <c r="Q10610">
        <v>128932753</v>
      </c>
      <c r="R10610">
        <v>66.444000000000003</v>
      </c>
      <c r="S10610">
        <v>29.3</v>
      </c>
      <c r="T10610">
        <v>6.8570000000000002</v>
      </c>
      <c r="U10610">
        <v>4.3209999999999997</v>
      </c>
      <c r="V10610">
        <v>17336.469000000001</v>
      </c>
      <c r="W10610">
        <v>2.5</v>
      </c>
      <c r="X10610">
        <v>152.78299999999999</v>
      </c>
      <c r="Y10610">
        <v>13.06</v>
      </c>
      <c r="Z10610" s="32">
        <v>6.9</v>
      </c>
      <c r="AA10610" s="32">
        <v>21.4</v>
      </c>
      <c r="AB10610" s="32">
        <v>87.846999999999994</v>
      </c>
      <c r="AC10610" s="32">
        <v>1.38</v>
      </c>
    </row>
    <row r="10611" spans="1:29" hidden="1" x14ac:dyDescent="0.25">
      <c r="A10611" t="s">
        <v>281</v>
      </c>
      <c r="B10611" t="s">
        <v>282</v>
      </c>
      <c r="C10611" s="1">
        <v>43915</v>
      </c>
      <c r="D10611">
        <v>405</v>
      </c>
      <c r="E10611">
        <v>38</v>
      </c>
      <c r="F10611">
        <v>5</v>
      </c>
      <c r="G10611">
        <v>1</v>
      </c>
      <c r="H10611">
        <v>3.141</v>
      </c>
      <c r="I10611">
        <v>0.29499999999999998</v>
      </c>
      <c r="J10611">
        <v>3.9E-2</v>
      </c>
      <c r="K10611">
        <v>8.0000000000000002E-3</v>
      </c>
      <c r="L10611">
        <v>9760</v>
      </c>
      <c r="M10611">
        <v>1243</v>
      </c>
      <c r="N10611">
        <v>7.5999999999999998E-2</v>
      </c>
      <c r="O10611">
        <v>0.01</v>
      </c>
      <c r="P10611" t="s">
        <v>85</v>
      </c>
      <c r="Q10611">
        <v>128932753</v>
      </c>
      <c r="R10611">
        <v>66.444000000000003</v>
      </c>
      <c r="S10611">
        <v>29.3</v>
      </c>
      <c r="T10611">
        <v>6.8570000000000002</v>
      </c>
      <c r="U10611">
        <v>4.3209999999999997</v>
      </c>
      <c r="V10611">
        <v>17336.469000000001</v>
      </c>
      <c r="W10611">
        <v>2.5</v>
      </c>
      <c r="X10611">
        <v>152.78299999999999</v>
      </c>
      <c r="Y10611">
        <v>13.06</v>
      </c>
      <c r="Z10611" s="32">
        <v>6.9</v>
      </c>
      <c r="AA10611" s="32">
        <v>21.4</v>
      </c>
      <c r="AB10611" s="32">
        <v>87.846999999999994</v>
      </c>
      <c r="AC10611" s="32">
        <v>1.38</v>
      </c>
    </row>
    <row r="10612" spans="1:29" hidden="1" x14ac:dyDescent="0.25">
      <c r="A10612" t="s">
        <v>281</v>
      </c>
      <c r="B10612" t="s">
        <v>282</v>
      </c>
      <c r="C10612" s="1">
        <v>43916</v>
      </c>
      <c r="D10612">
        <v>475</v>
      </c>
      <c r="E10612">
        <v>70</v>
      </c>
      <c r="F10612">
        <v>5</v>
      </c>
      <c r="G10612">
        <v>0</v>
      </c>
      <c r="H10612">
        <v>3.6840000000000002</v>
      </c>
      <c r="I10612">
        <v>0.54300000000000004</v>
      </c>
      <c r="J10612">
        <v>3.9E-2</v>
      </c>
      <c r="K10612">
        <v>0</v>
      </c>
      <c r="L10612">
        <v>10976</v>
      </c>
      <c r="M10612">
        <v>1216</v>
      </c>
      <c r="N10612">
        <v>8.5000000000000006E-2</v>
      </c>
      <c r="O10612">
        <v>8.9999999999999993E-3</v>
      </c>
      <c r="P10612" t="s">
        <v>85</v>
      </c>
      <c r="Q10612">
        <v>128932753</v>
      </c>
      <c r="R10612">
        <v>66.444000000000003</v>
      </c>
      <c r="S10612">
        <v>29.3</v>
      </c>
      <c r="T10612">
        <v>6.8570000000000002</v>
      </c>
      <c r="U10612">
        <v>4.3209999999999997</v>
      </c>
      <c r="V10612">
        <v>17336.469000000001</v>
      </c>
      <c r="W10612">
        <v>2.5</v>
      </c>
      <c r="X10612">
        <v>152.78299999999999</v>
      </c>
      <c r="Y10612">
        <v>13.06</v>
      </c>
      <c r="Z10612" s="32">
        <v>6.9</v>
      </c>
      <c r="AA10612" s="32">
        <v>21.4</v>
      </c>
      <c r="AB10612" s="32">
        <v>87.846999999999994</v>
      </c>
      <c r="AC10612" s="32">
        <v>1.38</v>
      </c>
    </row>
    <row r="10613" spans="1:29" hidden="1" x14ac:dyDescent="0.25">
      <c r="A10613" t="s">
        <v>281</v>
      </c>
      <c r="B10613" t="s">
        <v>282</v>
      </c>
      <c r="C10613" s="1">
        <v>43917</v>
      </c>
      <c r="D10613">
        <v>585</v>
      </c>
      <c r="E10613">
        <v>110</v>
      </c>
      <c r="F10613">
        <v>8</v>
      </c>
      <c r="G10613">
        <v>3</v>
      </c>
      <c r="H10613">
        <v>4.5369999999999999</v>
      </c>
      <c r="I10613">
        <v>0.85299999999999998</v>
      </c>
      <c r="J10613">
        <v>6.2E-2</v>
      </c>
      <c r="K10613">
        <v>2.3E-2</v>
      </c>
      <c r="L10613">
        <v>12434</v>
      </c>
      <c r="M10613">
        <v>1458</v>
      </c>
      <c r="N10613">
        <v>9.6000000000000002E-2</v>
      </c>
      <c r="O10613">
        <v>1.0999999999999999E-2</v>
      </c>
      <c r="P10613" t="s">
        <v>85</v>
      </c>
      <c r="Q10613">
        <v>128932753</v>
      </c>
      <c r="R10613">
        <v>66.444000000000003</v>
      </c>
      <c r="S10613">
        <v>29.3</v>
      </c>
      <c r="T10613">
        <v>6.8570000000000002</v>
      </c>
      <c r="U10613">
        <v>4.3209999999999997</v>
      </c>
      <c r="V10613">
        <v>17336.469000000001</v>
      </c>
      <c r="W10613">
        <v>2.5</v>
      </c>
      <c r="X10613">
        <v>152.78299999999999</v>
      </c>
      <c r="Y10613">
        <v>13.06</v>
      </c>
      <c r="Z10613" s="32">
        <v>6.9</v>
      </c>
      <c r="AA10613" s="32">
        <v>21.4</v>
      </c>
      <c r="AB10613" s="32">
        <v>87.846999999999994</v>
      </c>
      <c r="AC10613" s="32">
        <v>1.38</v>
      </c>
    </row>
    <row r="10614" spans="1:29" hidden="1" x14ac:dyDescent="0.25">
      <c r="A10614" t="s">
        <v>281</v>
      </c>
      <c r="B10614" t="s">
        <v>282</v>
      </c>
      <c r="C10614" s="1">
        <v>43918</v>
      </c>
      <c r="D10614">
        <v>717</v>
      </c>
      <c r="E10614">
        <v>132</v>
      </c>
      <c r="F10614">
        <v>12</v>
      </c>
      <c r="G10614">
        <v>4</v>
      </c>
      <c r="H10614">
        <v>5.5609999999999999</v>
      </c>
      <c r="I10614">
        <v>1.024</v>
      </c>
      <c r="J10614">
        <v>9.2999999999999999E-2</v>
      </c>
      <c r="K10614">
        <v>3.1E-2</v>
      </c>
      <c r="L10614">
        <v>13196</v>
      </c>
      <c r="M10614">
        <v>762</v>
      </c>
      <c r="N10614">
        <v>0.10199999999999999</v>
      </c>
      <c r="O10614">
        <v>6.0000000000000001E-3</v>
      </c>
      <c r="P10614" t="s">
        <v>85</v>
      </c>
      <c r="Q10614">
        <v>128932753</v>
      </c>
      <c r="R10614">
        <v>66.444000000000003</v>
      </c>
      <c r="S10614">
        <v>29.3</v>
      </c>
      <c r="T10614">
        <v>6.8570000000000002</v>
      </c>
      <c r="U10614">
        <v>4.3209999999999997</v>
      </c>
      <c r="V10614">
        <v>17336.469000000001</v>
      </c>
      <c r="W10614">
        <v>2.5</v>
      </c>
      <c r="X10614">
        <v>152.78299999999999</v>
      </c>
      <c r="Y10614">
        <v>13.06</v>
      </c>
      <c r="Z10614" s="32">
        <v>6.9</v>
      </c>
      <c r="AA10614" s="32">
        <v>21.4</v>
      </c>
      <c r="AB10614" s="32">
        <v>87.846999999999994</v>
      </c>
      <c r="AC10614" s="32">
        <v>1.38</v>
      </c>
    </row>
    <row r="10615" spans="1:29" hidden="1" x14ac:dyDescent="0.25">
      <c r="A10615" t="s">
        <v>281</v>
      </c>
      <c r="B10615" t="s">
        <v>282</v>
      </c>
      <c r="C10615" s="1">
        <v>43919</v>
      </c>
      <c r="D10615">
        <v>848</v>
      </c>
      <c r="E10615">
        <v>131</v>
      </c>
      <c r="F10615">
        <v>16</v>
      </c>
      <c r="G10615">
        <v>4</v>
      </c>
      <c r="H10615">
        <v>6.577</v>
      </c>
      <c r="I10615">
        <v>1.016</v>
      </c>
      <c r="J10615">
        <v>0.124</v>
      </c>
      <c r="K10615">
        <v>3.1E-2</v>
      </c>
      <c r="L10615">
        <v>13938</v>
      </c>
      <c r="M10615">
        <v>742</v>
      </c>
      <c r="N10615">
        <v>0.108</v>
      </c>
      <c r="O10615">
        <v>6.0000000000000001E-3</v>
      </c>
      <c r="P10615" t="s">
        <v>85</v>
      </c>
      <c r="Q10615">
        <v>128932753</v>
      </c>
      <c r="R10615">
        <v>66.444000000000003</v>
      </c>
      <c r="S10615">
        <v>29.3</v>
      </c>
      <c r="T10615">
        <v>6.8570000000000002</v>
      </c>
      <c r="U10615">
        <v>4.3209999999999997</v>
      </c>
      <c r="V10615">
        <v>17336.469000000001</v>
      </c>
      <c r="W10615">
        <v>2.5</v>
      </c>
      <c r="X10615">
        <v>152.78299999999999</v>
      </c>
      <c r="Y10615">
        <v>13.06</v>
      </c>
      <c r="Z10615" s="32">
        <v>6.9</v>
      </c>
      <c r="AA10615" s="32">
        <v>21.4</v>
      </c>
      <c r="AB10615" s="32">
        <v>87.846999999999994</v>
      </c>
      <c r="AC10615" s="32">
        <v>1.38</v>
      </c>
    </row>
    <row r="10616" spans="1:29" hidden="1" x14ac:dyDescent="0.25">
      <c r="A10616" t="s">
        <v>281</v>
      </c>
      <c r="B10616" t="s">
        <v>282</v>
      </c>
      <c r="C10616" s="1">
        <v>43920</v>
      </c>
      <c r="D10616">
        <v>993</v>
      </c>
      <c r="E10616">
        <v>145</v>
      </c>
      <c r="F10616">
        <v>20</v>
      </c>
      <c r="G10616">
        <v>4</v>
      </c>
      <c r="H10616">
        <v>7.702</v>
      </c>
      <c r="I10616">
        <v>1.125</v>
      </c>
      <c r="J10616">
        <v>0.155</v>
      </c>
      <c r="K10616">
        <v>3.1E-2</v>
      </c>
      <c r="L10616">
        <v>15606</v>
      </c>
      <c r="M10616">
        <v>1668</v>
      </c>
      <c r="N10616">
        <v>0.121</v>
      </c>
      <c r="O10616">
        <v>1.2999999999999999E-2</v>
      </c>
      <c r="P10616" t="s">
        <v>85</v>
      </c>
      <c r="Q10616">
        <v>128932753</v>
      </c>
      <c r="R10616">
        <v>66.444000000000003</v>
      </c>
      <c r="S10616">
        <v>29.3</v>
      </c>
      <c r="T10616">
        <v>6.8570000000000002</v>
      </c>
      <c r="U10616">
        <v>4.3209999999999997</v>
      </c>
      <c r="V10616">
        <v>17336.469000000001</v>
      </c>
      <c r="W10616">
        <v>2.5</v>
      </c>
      <c r="X10616">
        <v>152.78299999999999</v>
      </c>
      <c r="Y10616">
        <v>13.06</v>
      </c>
      <c r="Z10616" s="32">
        <v>6.9</v>
      </c>
      <c r="AA10616" s="32">
        <v>21.4</v>
      </c>
      <c r="AB10616" s="32">
        <v>87.846999999999994</v>
      </c>
      <c r="AC10616" s="32">
        <v>1.38</v>
      </c>
    </row>
    <row r="10617" spans="1:29" hidden="1" x14ac:dyDescent="0.25">
      <c r="A10617" t="s">
        <v>281</v>
      </c>
      <c r="B10617" t="s">
        <v>282</v>
      </c>
      <c r="C10617" s="1">
        <v>43921</v>
      </c>
      <c r="D10617">
        <v>1094</v>
      </c>
      <c r="E10617">
        <v>101</v>
      </c>
      <c r="F10617">
        <v>28</v>
      </c>
      <c r="G10617">
        <v>8</v>
      </c>
      <c r="H10617">
        <v>8.4849999999999994</v>
      </c>
      <c r="I10617">
        <v>0.78300000000000003</v>
      </c>
      <c r="J10617">
        <v>0.217</v>
      </c>
      <c r="K10617">
        <v>6.2E-2</v>
      </c>
      <c r="L10617">
        <v>17095</v>
      </c>
      <c r="M10617">
        <v>1489</v>
      </c>
      <c r="N10617">
        <v>0.13300000000000001</v>
      </c>
      <c r="O10617">
        <v>1.2E-2</v>
      </c>
      <c r="P10617" t="s">
        <v>85</v>
      </c>
      <c r="Q10617">
        <v>128932753</v>
      </c>
      <c r="R10617">
        <v>66.444000000000003</v>
      </c>
      <c r="S10617">
        <v>29.3</v>
      </c>
      <c r="T10617">
        <v>6.8570000000000002</v>
      </c>
      <c r="U10617">
        <v>4.3209999999999997</v>
      </c>
      <c r="V10617">
        <v>17336.469000000001</v>
      </c>
      <c r="W10617">
        <v>2.5</v>
      </c>
      <c r="X10617">
        <v>152.78299999999999</v>
      </c>
      <c r="Y10617">
        <v>13.06</v>
      </c>
      <c r="Z10617" s="32">
        <v>6.9</v>
      </c>
      <c r="AA10617" s="32">
        <v>21.4</v>
      </c>
      <c r="AB10617" s="32">
        <v>87.846999999999994</v>
      </c>
      <c r="AC10617" s="32">
        <v>1.38</v>
      </c>
    </row>
    <row r="10618" spans="1:29" hidden="1" x14ac:dyDescent="0.25">
      <c r="A10618" t="s">
        <v>281</v>
      </c>
      <c r="B10618" t="s">
        <v>282</v>
      </c>
      <c r="C10618" s="1">
        <v>43922</v>
      </c>
      <c r="D10618">
        <v>1215</v>
      </c>
      <c r="E10618">
        <v>121</v>
      </c>
      <c r="F10618">
        <v>29</v>
      </c>
      <c r="G10618">
        <v>1</v>
      </c>
      <c r="H10618">
        <v>9.4239999999999995</v>
      </c>
      <c r="I10618">
        <v>0.93799999999999994</v>
      </c>
      <c r="J10618">
        <v>0.22500000000000001</v>
      </c>
      <c r="K10618">
        <v>8.0000000000000002E-3</v>
      </c>
      <c r="L10618">
        <v>18663</v>
      </c>
      <c r="M10618">
        <v>1568</v>
      </c>
      <c r="N10618">
        <v>0.14499999999999999</v>
      </c>
      <c r="O10618">
        <v>1.2E-2</v>
      </c>
      <c r="P10618" t="s">
        <v>85</v>
      </c>
      <c r="Q10618">
        <v>128932753</v>
      </c>
      <c r="R10618">
        <v>66.444000000000003</v>
      </c>
      <c r="S10618">
        <v>29.3</v>
      </c>
      <c r="T10618">
        <v>6.8570000000000002</v>
      </c>
      <c r="U10618">
        <v>4.3209999999999997</v>
      </c>
      <c r="V10618">
        <v>17336.469000000001</v>
      </c>
      <c r="W10618">
        <v>2.5</v>
      </c>
      <c r="X10618">
        <v>152.78299999999999</v>
      </c>
      <c r="Y10618">
        <v>13.06</v>
      </c>
      <c r="Z10618" s="32">
        <v>6.9</v>
      </c>
      <c r="AA10618" s="32">
        <v>21.4</v>
      </c>
      <c r="AB10618" s="32">
        <v>87.846999999999994</v>
      </c>
      <c r="AC10618" s="32">
        <v>1.38</v>
      </c>
    </row>
    <row r="10619" spans="1:29" hidden="1" x14ac:dyDescent="0.25">
      <c r="A10619" t="s">
        <v>281</v>
      </c>
      <c r="B10619" t="s">
        <v>282</v>
      </c>
      <c r="C10619" s="1">
        <v>43923</v>
      </c>
      <c r="D10619">
        <v>1378</v>
      </c>
      <c r="E10619">
        <v>163</v>
      </c>
      <c r="F10619">
        <v>37</v>
      </c>
      <c r="G10619">
        <v>8</v>
      </c>
      <c r="H10619">
        <v>10.688000000000001</v>
      </c>
      <c r="I10619">
        <v>1.264</v>
      </c>
      <c r="J10619">
        <v>0.28699999999999998</v>
      </c>
      <c r="K10619">
        <v>6.2E-2</v>
      </c>
      <c r="L10619">
        <v>20343</v>
      </c>
      <c r="M10619">
        <v>1680</v>
      </c>
      <c r="N10619">
        <v>0.158</v>
      </c>
      <c r="O10619">
        <v>1.2999999999999999E-2</v>
      </c>
      <c r="P10619" t="s">
        <v>85</v>
      </c>
      <c r="Q10619">
        <v>128932753</v>
      </c>
      <c r="R10619">
        <v>66.444000000000003</v>
      </c>
      <c r="S10619">
        <v>29.3</v>
      </c>
      <c r="T10619">
        <v>6.8570000000000002</v>
      </c>
      <c r="U10619">
        <v>4.3209999999999997</v>
      </c>
      <c r="V10619">
        <v>17336.469000000001</v>
      </c>
      <c r="W10619">
        <v>2.5</v>
      </c>
      <c r="X10619">
        <v>152.78299999999999</v>
      </c>
      <c r="Y10619">
        <v>13.06</v>
      </c>
      <c r="Z10619" s="32">
        <v>6.9</v>
      </c>
      <c r="AA10619" s="32">
        <v>21.4</v>
      </c>
      <c r="AB10619" s="32">
        <v>87.846999999999994</v>
      </c>
      <c r="AC10619" s="32">
        <v>1.38</v>
      </c>
    </row>
    <row r="10620" spans="1:29" hidden="1" x14ac:dyDescent="0.25">
      <c r="A10620" t="s">
        <v>281</v>
      </c>
      <c r="B10620" t="s">
        <v>282</v>
      </c>
      <c r="C10620" s="1">
        <v>43924</v>
      </c>
      <c r="D10620">
        <v>1510</v>
      </c>
      <c r="E10620">
        <v>132</v>
      </c>
      <c r="F10620">
        <v>50</v>
      </c>
      <c r="G10620">
        <v>13</v>
      </c>
      <c r="H10620">
        <v>11.712</v>
      </c>
      <c r="I10620">
        <v>1.024</v>
      </c>
      <c r="J10620">
        <v>0.38800000000000001</v>
      </c>
      <c r="K10620">
        <v>0.10100000000000001</v>
      </c>
      <c r="L10620">
        <v>22067</v>
      </c>
      <c r="M10620">
        <v>1724</v>
      </c>
      <c r="N10620">
        <v>0.17100000000000001</v>
      </c>
      <c r="O10620">
        <v>1.2999999999999999E-2</v>
      </c>
      <c r="P10620" t="s">
        <v>85</v>
      </c>
      <c r="Q10620">
        <v>128932753</v>
      </c>
      <c r="R10620">
        <v>66.444000000000003</v>
      </c>
      <c r="S10620">
        <v>29.3</v>
      </c>
      <c r="T10620">
        <v>6.8570000000000002</v>
      </c>
      <c r="U10620">
        <v>4.3209999999999997</v>
      </c>
      <c r="V10620">
        <v>17336.469000000001</v>
      </c>
      <c r="W10620">
        <v>2.5</v>
      </c>
      <c r="X10620">
        <v>152.78299999999999</v>
      </c>
      <c r="Y10620">
        <v>13.06</v>
      </c>
      <c r="Z10620" s="32">
        <v>6.9</v>
      </c>
      <c r="AA10620" s="32">
        <v>21.4</v>
      </c>
      <c r="AB10620" s="32">
        <v>87.846999999999994</v>
      </c>
      <c r="AC10620" s="32">
        <v>1.38</v>
      </c>
    </row>
    <row r="10621" spans="1:29" hidden="1" x14ac:dyDescent="0.25">
      <c r="A10621" t="s">
        <v>281</v>
      </c>
      <c r="B10621" t="s">
        <v>282</v>
      </c>
      <c r="C10621" s="1">
        <v>43925</v>
      </c>
      <c r="D10621">
        <v>1688</v>
      </c>
      <c r="E10621">
        <v>178</v>
      </c>
      <c r="F10621">
        <v>60</v>
      </c>
      <c r="G10621">
        <v>10</v>
      </c>
      <c r="H10621">
        <v>13.092000000000001</v>
      </c>
      <c r="I10621">
        <v>1.381</v>
      </c>
      <c r="J10621">
        <v>0.46500000000000002</v>
      </c>
      <c r="K10621">
        <v>7.8E-2</v>
      </c>
      <c r="L10621">
        <v>23124</v>
      </c>
      <c r="M10621">
        <v>1057</v>
      </c>
      <c r="N10621">
        <v>0.17899999999999999</v>
      </c>
      <c r="O10621">
        <v>8.0000000000000002E-3</v>
      </c>
      <c r="P10621" t="s">
        <v>85</v>
      </c>
      <c r="Q10621">
        <v>128932753</v>
      </c>
      <c r="R10621">
        <v>66.444000000000003</v>
      </c>
      <c r="S10621">
        <v>29.3</v>
      </c>
      <c r="T10621">
        <v>6.8570000000000002</v>
      </c>
      <c r="U10621">
        <v>4.3209999999999997</v>
      </c>
      <c r="V10621">
        <v>17336.469000000001</v>
      </c>
      <c r="W10621">
        <v>2.5</v>
      </c>
      <c r="X10621">
        <v>152.78299999999999</v>
      </c>
      <c r="Y10621">
        <v>13.06</v>
      </c>
      <c r="Z10621" s="32">
        <v>6.9</v>
      </c>
      <c r="AA10621" s="32">
        <v>21.4</v>
      </c>
      <c r="AB10621" s="32">
        <v>87.846999999999994</v>
      </c>
      <c r="AC10621" s="32">
        <v>1.38</v>
      </c>
    </row>
    <row r="10622" spans="1:29" hidden="1" x14ac:dyDescent="0.25">
      <c r="A10622" t="s">
        <v>281</v>
      </c>
      <c r="B10622" t="s">
        <v>282</v>
      </c>
      <c r="C10622" s="1">
        <v>43926</v>
      </c>
      <c r="D10622">
        <v>1890</v>
      </c>
      <c r="E10622">
        <v>202</v>
      </c>
      <c r="F10622">
        <v>79</v>
      </c>
      <c r="G10622">
        <v>19</v>
      </c>
      <c r="H10622">
        <v>14.659000000000001</v>
      </c>
      <c r="I10622">
        <v>1.5669999999999999</v>
      </c>
      <c r="J10622">
        <v>0.61299999999999999</v>
      </c>
      <c r="K10622">
        <v>0.14699999999999999</v>
      </c>
      <c r="L10622">
        <v>23926</v>
      </c>
      <c r="M10622">
        <v>802</v>
      </c>
      <c r="N10622">
        <v>0.186</v>
      </c>
      <c r="O10622">
        <v>6.0000000000000001E-3</v>
      </c>
      <c r="P10622" t="s">
        <v>85</v>
      </c>
      <c r="Q10622">
        <v>128932753</v>
      </c>
      <c r="R10622">
        <v>66.444000000000003</v>
      </c>
      <c r="S10622">
        <v>29.3</v>
      </c>
      <c r="T10622">
        <v>6.8570000000000002</v>
      </c>
      <c r="U10622">
        <v>4.3209999999999997</v>
      </c>
      <c r="V10622">
        <v>17336.469000000001</v>
      </c>
      <c r="W10622">
        <v>2.5</v>
      </c>
      <c r="X10622">
        <v>152.78299999999999</v>
      </c>
      <c r="Y10622">
        <v>13.06</v>
      </c>
      <c r="Z10622" s="32">
        <v>6.9</v>
      </c>
      <c r="AA10622" s="32">
        <v>21.4</v>
      </c>
      <c r="AB10622" s="32">
        <v>87.846999999999994</v>
      </c>
      <c r="AC10622" s="32">
        <v>1.38</v>
      </c>
    </row>
    <row r="10623" spans="1:29" hidden="1" x14ac:dyDescent="0.25">
      <c r="A10623" t="s">
        <v>281</v>
      </c>
      <c r="B10623" t="s">
        <v>282</v>
      </c>
      <c r="C10623" s="1">
        <v>43927</v>
      </c>
      <c r="D10623">
        <v>2143</v>
      </c>
      <c r="E10623">
        <v>253</v>
      </c>
      <c r="F10623">
        <v>94</v>
      </c>
      <c r="G10623">
        <v>15</v>
      </c>
      <c r="H10623">
        <v>16.620999999999999</v>
      </c>
      <c r="I10623">
        <v>1.962</v>
      </c>
      <c r="J10623">
        <v>0.72899999999999998</v>
      </c>
      <c r="K10623">
        <v>0.11600000000000001</v>
      </c>
      <c r="L10623">
        <v>25891</v>
      </c>
      <c r="M10623">
        <v>1965</v>
      </c>
      <c r="N10623">
        <v>0.20100000000000001</v>
      </c>
      <c r="O10623">
        <v>1.4999999999999999E-2</v>
      </c>
      <c r="P10623" t="s">
        <v>85</v>
      </c>
      <c r="Q10623">
        <v>128932753</v>
      </c>
      <c r="R10623">
        <v>66.444000000000003</v>
      </c>
      <c r="S10623">
        <v>29.3</v>
      </c>
      <c r="T10623">
        <v>6.8570000000000002</v>
      </c>
      <c r="U10623">
        <v>4.3209999999999997</v>
      </c>
      <c r="V10623">
        <v>17336.469000000001</v>
      </c>
      <c r="W10623">
        <v>2.5</v>
      </c>
      <c r="X10623">
        <v>152.78299999999999</v>
      </c>
      <c r="Y10623">
        <v>13.06</v>
      </c>
      <c r="Z10623" s="32">
        <v>6.9</v>
      </c>
      <c r="AA10623" s="32">
        <v>21.4</v>
      </c>
      <c r="AB10623" s="32">
        <v>87.846999999999994</v>
      </c>
      <c r="AC10623" s="32">
        <v>1.38</v>
      </c>
    </row>
    <row r="10624" spans="1:29" hidden="1" x14ac:dyDescent="0.25">
      <c r="A10624" t="s">
        <v>281</v>
      </c>
      <c r="B10624" t="s">
        <v>282</v>
      </c>
      <c r="C10624" s="1">
        <v>43928</v>
      </c>
      <c r="D10624">
        <v>2439</v>
      </c>
      <c r="E10624">
        <v>296</v>
      </c>
      <c r="F10624">
        <v>125</v>
      </c>
      <c r="G10624">
        <v>31</v>
      </c>
      <c r="H10624">
        <v>18.917000000000002</v>
      </c>
      <c r="I10624">
        <v>2.2959999999999998</v>
      </c>
      <c r="J10624">
        <v>0.96899999999999997</v>
      </c>
      <c r="K10624">
        <v>0.24</v>
      </c>
      <c r="L10624">
        <v>27851</v>
      </c>
      <c r="M10624">
        <v>1960</v>
      </c>
      <c r="N10624">
        <v>0.216</v>
      </c>
      <c r="O10624">
        <v>1.4999999999999999E-2</v>
      </c>
      <c r="P10624" t="s">
        <v>85</v>
      </c>
      <c r="Q10624">
        <v>128932753</v>
      </c>
      <c r="R10624">
        <v>66.444000000000003</v>
      </c>
      <c r="S10624">
        <v>29.3</v>
      </c>
      <c r="T10624">
        <v>6.8570000000000002</v>
      </c>
      <c r="U10624">
        <v>4.3209999999999997</v>
      </c>
      <c r="V10624">
        <v>17336.469000000001</v>
      </c>
      <c r="W10624">
        <v>2.5</v>
      </c>
      <c r="X10624">
        <v>152.78299999999999</v>
      </c>
      <c r="Y10624">
        <v>13.06</v>
      </c>
      <c r="Z10624" s="32">
        <v>6.9</v>
      </c>
      <c r="AA10624" s="32">
        <v>21.4</v>
      </c>
      <c r="AB10624" s="32">
        <v>87.846999999999994</v>
      </c>
      <c r="AC10624" s="32">
        <v>1.38</v>
      </c>
    </row>
    <row r="10625" spans="1:29" hidden="1" x14ac:dyDescent="0.25">
      <c r="A10625" t="s">
        <v>281</v>
      </c>
      <c r="B10625" t="s">
        <v>282</v>
      </c>
      <c r="C10625" s="1">
        <v>43929</v>
      </c>
      <c r="D10625">
        <v>2785</v>
      </c>
      <c r="E10625">
        <v>346</v>
      </c>
      <c r="F10625">
        <v>141</v>
      </c>
      <c r="G10625">
        <v>16</v>
      </c>
      <c r="H10625">
        <v>21.6</v>
      </c>
      <c r="I10625">
        <v>2.6840000000000002</v>
      </c>
      <c r="J10625">
        <v>1.0940000000000001</v>
      </c>
      <c r="K10625">
        <v>0.124</v>
      </c>
      <c r="L10625">
        <v>30002</v>
      </c>
      <c r="M10625">
        <v>2151</v>
      </c>
      <c r="N10625">
        <v>0.23300000000000001</v>
      </c>
      <c r="O10625">
        <v>1.7000000000000001E-2</v>
      </c>
      <c r="P10625" t="s">
        <v>85</v>
      </c>
      <c r="Q10625">
        <v>128932753</v>
      </c>
      <c r="R10625">
        <v>66.444000000000003</v>
      </c>
      <c r="S10625">
        <v>29.3</v>
      </c>
      <c r="T10625">
        <v>6.8570000000000002</v>
      </c>
      <c r="U10625">
        <v>4.3209999999999997</v>
      </c>
      <c r="V10625">
        <v>17336.469000000001</v>
      </c>
      <c r="W10625">
        <v>2.5</v>
      </c>
      <c r="X10625">
        <v>152.78299999999999</v>
      </c>
      <c r="Y10625">
        <v>13.06</v>
      </c>
      <c r="Z10625" s="32">
        <v>6.9</v>
      </c>
      <c r="AA10625" s="32">
        <v>21.4</v>
      </c>
      <c r="AB10625" s="32">
        <v>87.846999999999994</v>
      </c>
      <c r="AC10625" s="32">
        <v>1.38</v>
      </c>
    </row>
    <row r="10626" spans="1:29" hidden="1" x14ac:dyDescent="0.25">
      <c r="A10626" t="s">
        <v>281</v>
      </c>
      <c r="B10626" t="s">
        <v>282</v>
      </c>
      <c r="C10626" s="1">
        <v>43930</v>
      </c>
      <c r="D10626">
        <v>3181</v>
      </c>
      <c r="E10626">
        <v>396</v>
      </c>
      <c r="F10626">
        <v>174</v>
      </c>
      <c r="G10626">
        <v>33</v>
      </c>
      <c r="H10626">
        <v>24.672000000000001</v>
      </c>
      <c r="I10626">
        <v>3.0710000000000002</v>
      </c>
      <c r="J10626">
        <v>1.35</v>
      </c>
      <c r="K10626">
        <v>0.25600000000000001</v>
      </c>
      <c r="L10626">
        <v>31632</v>
      </c>
      <c r="M10626">
        <v>1630</v>
      </c>
      <c r="N10626">
        <v>0.245</v>
      </c>
      <c r="O10626">
        <v>1.2999999999999999E-2</v>
      </c>
      <c r="P10626" t="s">
        <v>85</v>
      </c>
      <c r="Q10626">
        <v>128932753</v>
      </c>
      <c r="R10626">
        <v>66.444000000000003</v>
      </c>
      <c r="S10626">
        <v>29.3</v>
      </c>
      <c r="T10626">
        <v>6.8570000000000002</v>
      </c>
      <c r="U10626">
        <v>4.3209999999999997</v>
      </c>
      <c r="V10626">
        <v>17336.469000000001</v>
      </c>
      <c r="W10626">
        <v>2.5</v>
      </c>
      <c r="X10626">
        <v>152.78299999999999</v>
      </c>
      <c r="Y10626">
        <v>13.06</v>
      </c>
      <c r="Z10626" s="32">
        <v>6.9</v>
      </c>
      <c r="AA10626" s="32">
        <v>21.4</v>
      </c>
      <c r="AB10626" s="32">
        <v>87.846999999999994</v>
      </c>
      <c r="AC10626" s="32">
        <v>1.38</v>
      </c>
    </row>
    <row r="10627" spans="1:29" hidden="1" x14ac:dyDescent="0.25">
      <c r="A10627" t="s">
        <v>281</v>
      </c>
      <c r="B10627" t="s">
        <v>282</v>
      </c>
      <c r="C10627" s="1">
        <v>43931</v>
      </c>
      <c r="D10627">
        <v>3441</v>
      </c>
      <c r="E10627">
        <v>260</v>
      </c>
      <c r="F10627">
        <v>194</v>
      </c>
      <c r="G10627">
        <v>20</v>
      </c>
      <c r="H10627">
        <v>26.687999999999999</v>
      </c>
      <c r="I10627">
        <v>2.0169999999999999</v>
      </c>
      <c r="J10627">
        <v>1.5049999999999999</v>
      </c>
      <c r="K10627">
        <v>0.155</v>
      </c>
      <c r="L10627">
        <v>33531</v>
      </c>
      <c r="M10627">
        <v>1899</v>
      </c>
      <c r="N10627">
        <v>0.26</v>
      </c>
      <c r="O10627">
        <v>1.4999999999999999E-2</v>
      </c>
      <c r="P10627" t="s">
        <v>85</v>
      </c>
      <c r="Q10627">
        <v>128932753</v>
      </c>
      <c r="R10627">
        <v>66.444000000000003</v>
      </c>
      <c r="S10627">
        <v>29.3</v>
      </c>
      <c r="T10627">
        <v>6.8570000000000002</v>
      </c>
      <c r="U10627">
        <v>4.3209999999999997</v>
      </c>
      <c r="V10627">
        <v>17336.469000000001</v>
      </c>
      <c r="W10627">
        <v>2.5</v>
      </c>
      <c r="X10627">
        <v>152.78299999999999</v>
      </c>
      <c r="Y10627">
        <v>13.06</v>
      </c>
      <c r="Z10627" s="32">
        <v>6.9</v>
      </c>
      <c r="AA10627" s="32">
        <v>21.4</v>
      </c>
      <c r="AB10627" s="32">
        <v>87.846999999999994</v>
      </c>
      <c r="AC10627" s="32">
        <v>1.38</v>
      </c>
    </row>
    <row r="10628" spans="1:29" hidden="1" x14ac:dyDescent="0.25">
      <c r="A10628" t="s">
        <v>281</v>
      </c>
      <c r="B10628" t="s">
        <v>282</v>
      </c>
      <c r="C10628" s="1">
        <v>43932</v>
      </c>
      <c r="D10628">
        <v>3844</v>
      </c>
      <c r="E10628">
        <v>403</v>
      </c>
      <c r="F10628">
        <v>233</v>
      </c>
      <c r="G10628">
        <v>39</v>
      </c>
      <c r="H10628">
        <v>29.814</v>
      </c>
      <c r="I10628">
        <v>3.1259999999999999</v>
      </c>
      <c r="J10628">
        <v>1.8069999999999999</v>
      </c>
      <c r="K10628">
        <v>0.30199999999999999</v>
      </c>
      <c r="L10628">
        <v>34882</v>
      </c>
      <c r="M10628">
        <v>1351</v>
      </c>
      <c r="N10628">
        <v>0.27100000000000002</v>
      </c>
      <c r="O10628">
        <v>0.01</v>
      </c>
      <c r="P10628" t="s">
        <v>85</v>
      </c>
      <c r="Q10628">
        <v>128932753</v>
      </c>
      <c r="R10628">
        <v>66.444000000000003</v>
      </c>
      <c r="S10628">
        <v>29.3</v>
      </c>
      <c r="T10628">
        <v>6.8570000000000002</v>
      </c>
      <c r="U10628">
        <v>4.3209999999999997</v>
      </c>
      <c r="V10628">
        <v>17336.469000000001</v>
      </c>
      <c r="W10628">
        <v>2.5</v>
      </c>
      <c r="X10628">
        <v>152.78299999999999</v>
      </c>
      <c r="Y10628">
        <v>13.06</v>
      </c>
      <c r="Z10628" s="32">
        <v>6.9</v>
      </c>
      <c r="AA10628" s="32">
        <v>21.4</v>
      </c>
      <c r="AB10628" s="32">
        <v>87.846999999999994</v>
      </c>
      <c r="AC10628" s="32">
        <v>1.38</v>
      </c>
    </row>
    <row r="10629" spans="1:29" hidden="1" x14ac:dyDescent="0.25">
      <c r="A10629" t="s">
        <v>281</v>
      </c>
      <c r="B10629" t="s">
        <v>282</v>
      </c>
      <c r="C10629" s="1">
        <v>43933</v>
      </c>
      <c r="D10629">
        <v>4219</v>
      </c>
      <c r="E10629">
        <v>375</v>
      </c>
      <c r="F10629">
        <v>273</v>
      </c>
      <c r="G10629">
        <v>40</v>
      </c>
      <c r="H10629">
        <v>32.722000000000001</v>
      </c>
      <c r="I10629">
        <v>2.9079999999999999</v>
      </c>
      <c r="J10629">
        <v>2.117</v>
      </c>
      <c r="K10629">
        <v>0.31</v>
      </c>
      <c r="L10629">
        <v>36060</v>
      </c>
      <c r="M10629">
        <v>1178</v>
      </c>
      <c r="N10629">
        <v>0.28000000000000003</v>
      </c>
      <c r="O10629">
        <v>8.9999999999999993E-3</v>
      </c>
      <c r="P10629" t="s">
        <v>85</v>
      </c>
      <c r="Q10629">
        <v>128932753</v>
      </c>
      <c r="R10629">
        <v>66.444000000000003</v>
      </c>
      <c r="S10629">
        <v>29.3</v>
      </c>
      <c r="T10629">
        <v>6.8570000000000002</v>
      </c>
      <c r="U10629">
        <v>4.3209999999999997</v>
      </c>
      <c r="V10629">
        <v>17336.469000000001</v>
      </c>
      <c r="W10629">
        <v>2.5</v>
      </c>
      <c r="X10629">
        <v>152.78299999999999</v>
      </c>
      <c r="Y10629">
        <v>13.06</v>
      </c>
      <c r="Z10629" s="32">
        <v>6.9</v>
      </c>
      <c r="AA10629" s="32">
        <v>21.4</v>
      </c>
      <c r="AB10629" s="32">
        <v>87.846999999999994</v>
      </c>
      <c r="AC10629" s="32">
        <v>1.38</v>
      </c>
    </row>
    <row r="10630" spans="1:29" hidden="1" x14ac:dyDescent="0.25">
      <c r="A10630" t="s">
        <v>281</v>
      </c>
      <c r="B10630" t="s">
        <v>282</v>
      </c>
      <c r="C10630" s="1">
        <v>43934</v>
      </c>
      <c r="D10630">
        <v>4661</v>
      </c>
      <c r="E10630">
        <v>442</v>
      </c>
      <c r="F10630">
        <v>296</v>
      </c>
      <c r="G10630">
        <v>23</v>
      </c>
      <c r="H10630">
        <v>36.151000000000003</v>
      </c>
      <c r="I10630">
        <v>3.4279999999999999</v>
      </c>
      <c r="J10630">
        <v>2.2959999999999998</v>
      </c>
      <c r="K10630">
        <v>0.17799999999999999</v>
      </c>
      <c r="L10630">
        <v>38804</v>
      </c>
      <c r="M10630">
        <v>2744</v>
      </c>
      <c r="N10630">
        <v>0.30099999999999999</v>
      </c>
      <c r="O10630">
        <v>2.1000000000000001E-2</v>
      </c>
      <c r="P10630" t="s">
        <v>85</v>
      </c>
      <c r="Q10630">
        <v>128932753</v>
      </c>
      <c r="R10630">
        <v>66.444000000000003</v>
      </c>
      <c r="S10630">
        <v>29.3</v>
      </c>
      <c r="T10630">
        <v>6.8570000000000002</v>
      </c>
      <c r="U10630">
        <v>4.3209999999999997</v>
      </c>
      <c r="V10630">
        <v>17336.469000000001</v>
      </c>
      <c r="W10630">
        <v>2.5</v>
      </c>
      <c r="X10630">
        <v>152.78299999999999</v>
      </c>
      <c r="Y10630">
        <v>13.06</v>
      </c>
      <c r="Z10630" s="32">
        <v>6.9</v>
      </c>
      <c r="AA10630" s="32">
        <v>21.4</v>
      </c>
      <c r="AB10630" s="32">
        <v>87.846999999999994</v>
      </c>
      <c r="AC10630" s="32">
        <v>1.38</v>
      </c>
    </row>
    <row r="10631" spans="1:29" hidden="1" x14ac:dyDescent="0.25">
      <c r="A10631" t="s">
        <v>281</v>
      </c>
      <c r="B10631" t="s">
        <v>282</v>
      </c>
      <c r="C10631" s="1">
        <v>43935</v>
      </c>
      <c r="D10631">
        <v>5014</v>
      </c>
      <c r="E10631">
        <v>353</v>
      </c>
      <c r="F10631">
        <v>332</v>
      </c>
      <c r="G10631">
        <v>36</v>
      </c>
      <c r="H10631">
        <v>38.887999999999998</v>
      </c>
      <c r="I10631">
        <v>2.738</v>
      </c>
      <c r="J10631">
        <v>2.5750000000000002</v>
      </c>
      <c r="K10631">
        <v>0.27900000000000003</v>
      </c>
      <c r="L10631">
        <v>41641</v>
      </c>
      <c r="M10631">
        <v>2837</v>
      </c>
      <c r="N10631">
        <v>0.32300000000000001</v>
      </c>
      <c r="O10631">
        <v>2.1999999999999999E-2</v>
      </c>
      <c r="P10631" t="s">
        <v>85</v>
      </c>
      <c r="Q10631">
        <v>128932753</v>
      </c>
      <c r="R10631">
        <v>66.444000000000003</v>
      </c>
      <c r="S10631">
        <v>29.3</v>
      </c>
      <c r="T10631">
        <v>6.8570000000000002</v>
      </c>
      <c r="U10631">
        <v>4.3209999999999997</v>
      </c>
      <c r="V10631">
        <v>17336.469000000001</v>
      </c>
      <c r="W10631">
        <v>2.5</v>
      </c>
      <c r="X10631">
        <v>152.78299999999999</v>
      </c>
      <c r="Y10631">
        <v>13.06</v>
      </c>
      <c r="Z10631" s="32">
        <v>6.9</v>
      </c>
      <c r="AA10631" s="32">
        <v>21.4</v>
      </c>
      <c r="AB10631" s="32">
        <v>87.846999999999994</v>
      </c>
      <c r="AC10631" s="32">
        <v>1.38</v>
      </c>
    </row>
    <row r="10632" spans="1:29" hidden="1" x14ac:dyDescent="0.25">
      <c r="A10632" t="s">
        <v>281</v>
      </c>
      <c r="B10632" t="s">
        <v>282</v>
      </c>
      <c r="C10632" s="1">
        <v>43936</v>
      </c>
      <c r="D10632">
        <v>5399</v>
      </c>
      <c r="E10632">
        <v>385</v>
      </c>
      <c r="F10632">
        <v>406</v>
      </c>
      <c r="G10632">
        <v>74</v>
      </c>
      <c r="H10632">
        <v>41.875</v>
      </c>
      <c r="I10632">
        <v>2.9860000000000002</v>
      </c>
      <c r="J10632">
        <v>3.149</v>
      </c>
      <c r="K10632">
        <v>0.57399999999999995</v>
      </c>
      <c r="L10632">
        <v>44367</v>
      </c>
      <c r="M10632">
        <v>2726</v>
      </c>
      <c r="N10632">
        <v>0.34399999999999997</v>
      </c>
      <c r="O10632">
        <v>2.1000000000000001E-2</v>
      </c>
      <c r="P10632" t="s">
        <v>85</v>
      </c>
      <c r="Q10632">
        <v>128932753</v>
      </c>
      <c r="R10632">
        <v>66.444000000000003</v>
      </c>
      <c r="S10632">
        <v>29.3</v>
      </c>
      <c r="T10632">
        <v>6.8570000000000002</v>
      </c>
      <c r="U10632">
        <v>4.3209999999999997</v>
      </c>
      <c r="V10632">
        <v>17336.469000000001</v>
      </c>
      <c r="W10632">
        <v>2.5</v>
      </c>
      <c r="X10632">
        <v>152.78299999999999</v>
      </c>
      <c r="Y10632">
        <v>13.06</v>
      </c>
      <c r="Z10632" s="32">
        <v>6.9</v>
      </c>
      <c r="AA10632" s="32">
        <v>21.4</v>
      </c>
      <c r="AB10632" s="32">
        <v>87.846999999999994</v>
      </c>
      <c r="AC10632" s="32">
        <v>1.38</v>
      </c>
    </row>
    <row r="10633" spans="1:29" hidden="1" x14ac:dyDescent="0.25">
      <c r="A10633" t="s">
        <v>281</v>
      </c>
      <c r="B10633" t="s">
        <v>282</v>
      </c>
      <c r="C10633" s="1">
        <v>43937</v>
      </c>
      <c r="D10633">
        <v>5847</v>
      </c>
      <c r="E10633">
        <v>448</v>
      </c>
      <c r="F10633">
        <v>449</v>
      </c>
      <c r="G10633">
        <v>43</v>
      </c>
      <c r="H10633">
        <v>45.348999999999997</v>
      </c>
      <c r="I10633">
        <v>3.4750000000000001</v>
      </c>
      <c r="J10633">
        <v>3.4820000000000002</v>
      </c>
      <c r="K10633">
        <v>0.33400000000000002</v>
      </c>
      <c r="L10633">
        <v>46986</v>
      </c>
      <c r="M10633">
        <v>2619</v>
      </c>
      <c r="N10633">
        <v>0.36399999999999999</v>
      </c>
      <c r="O10633">
        <v>0.02</v>
      </c>
      <c r="P10633" t="s">
        <v>85</v>
      </c>
      <c r="Q10633">
        <v>128932753</v>
      </c>
      <c r="R10633">
        <v>66.444000000000003</v>
      </c>
      <c r="S10633">
        <v>29.3</v>
      </c>
      <c r="T10633">
        <v>6.8570000000000002</v>
      </c>
      <c r="U10633">
        <v>4.3209999999999997</v>
      </c>
      <c r="V10633">
        <v>17336.469000000001</v>
      </c>
      <c r="W10633">
        <v>2.5</v>
      </c>
      <c r="X10633">
        <v>152.78299999999999</v>
      </c>
      <c r="Y10633">
        <v>13.06</v>
      </c>
      <c r="Z10633" s="32">
        <v>6.9</v>
      </c>
      <c r="AA10633" s="32">
        <v>21.4</v>
      </c>
      <c r="AB10633" s="32">
        <v>87.846999999999994</v>
      </c>
      <c r="AC10633" s="32">
        <v>1.38</v>
      </c>
    </row>
    <row r="10634" spans="1:29" hidden="1" x14ac:dyDescent="0.25">
      <c r="A10634" t="s">
        <v>281</v>
      </c>
      <c r="B10634" t="s">
        <v>282</v>
      </c>
      <c r="C10634" s="1">
        <v>43938</v>
      </c>
      <c r="D10634">
        <v>6297</v>
      </c>
      <c r="E10634">
        <v>450</v>
      </c>
      <c r="F10634">
        <v>486</v>
      </c>
      <c r="G10634">
        <v>37</v>
      </c>
      <c r="H10634">
        <v>48.838999999999999</v>
      </c>
      <c r="I10634">
        <v>3.49</v>
      </c>
      <c r="J10634">
        <v>3.7690000000000001</v>
      </c>
      <c r="K10634">
        <v>0.28699999999999998</v>
      </c>
      <c r="L10634">
        <v>49936</v>
      </c>
      <c r="M10634">
        <v>2950</v>
      </c>
      <c r="N10634">
        <v>0.38700000000000001</v>
      </c>
      <c r="O10634">
        <v>2.3E-2</v>
      </c>
      <c r="P10634" t="s">
        <v>85</v>
      </c>
      <c r="Q10634">
        <v>128932753</v>
      </c>
      <c r="R10634">
        <v>66.444000000000003</v>
      </c>
      <c r="S10634">
        <v>29.3</v>
      </c>
      <c r="T10634">
        <v>6.8570000000000002</v>
      </c>
      <c r="U10634">
        <v>4.3209999999999997</v>
      </c>
      <c r="V10634">
        <v>17336.469000000001</v>
      </c>
      <c r="W10634">
        <v>2.5</v>
      </c>
      <c r="X10634">
        <v>152.78299999999999</v>
      </c>
      <c r="Y10634">
        <v>13.06</v>
      </c>
      <c r="Z10634" s="32">
        <v>6.9</v>
      </c>
      <c r="AA10634" s="32">
        <v>21.4</v>
      </c>
      <c r="AB10634" s="32">
        <v>87.846999999999994</v>
      </c>
      <c r="AC10634" s="32">
        <v>1.38</v>
      </c>
    </row>
    <row r="10635" spans="1:29" hidden="1" x14ac:dyDescent="0.25">
      <c r="A10635" t="s">
        <v>281</v>
      </c>
      <c r="B10635" t="s">
        <v>282</v>
      </c>
      <c r="C10635" s="1">
        <v>43939</v>
      </c>
      <c r="D10635">
        <v>6875</v>
      </c>
      <c r="E10635">
        <v>578</v>
      </c>
      <c r="F10635">
        <v>546</v>
      </c>
      <c r="G10635">
        <v>60</v>
      </c>
      <c r="H10635">
        <v>53.322000000000003</v>
      </c>
      <c r="I10635">
        <v>4.4829999999999997</v>
      </c>
      <c r="J10635">
        <v>4.2350000000000003</v>
      </c>
      <c r="K10635">
        <v>0.46500000000000002</v>
      </c>
      <c r="L10635">
        <v>51503</v>
      </c>
      <c r="M10635">
        <v>1567</v>
      </c>
      <c r="N10635">
        <v>0.39900000000000002</v>
      </c>
      <c r="O10635">
        <v>1.2E-2</v>
      </c>
      <c r="P10635" t="s">
        <v>85</v>
      </c>
      <c r="Q10635">
        <v>128932753</v>
      </c>
      <c r="R10635">
        <v>66.444000000000003</v>
      </c>
      <c r="S10635">
        <v>29.3</v>
      </c>
      <c r="T10635">
        <v>6.8570000000000002</v>
      </c>
      <c r="U10635">
        <v>4.3209999999999997</v>
      </c>
      <c r="V10635">
        <v>17336.469000000001</v>
      </c>
      <c r="W10635">
        <v>2.5</v>
      </c>
      <c r="X10635">
        <v>152.78299999999999</v>
      </c>
      <c r="Y10635">
        <v>13.06</v>
      </c>
      <c r="Z10635" s="32">
        <v>6.9</v>
      </c>
      <c r="AA10635" s="32">
        <v>21.4</v>
      </c>
      <c r="AB10635" s="32">
        <v>87.846999999999994</v>
      </c>
      <c r="AC10635" s="32">
        <v>1.38</v>
      </c>
    </row>
    <row r="10636" spans="1:29" hidden="1" x14ac:dyDescent="0.25">
      <c r="A10636" t="s">
        <v>281</v>
      </c>
      <c r="B10636" t="s">
        <v>282</v>
      </c>
      <c r="C10636" s="1">
        <v>43940</v>
      </c>
      <c r="D10636">
        <v>7497</v>
      </c>
      <c r="E10636">
        <v>622</v>
      </c>
      <c r="F10636">
        <v>650</v>
      </c>
      <c r="G10636">
        <v>104</v>
      </c>
      <c r="H10636">
        <v>58.146999999999998</v>
      </c>
      <c r="I10636">
        <v>4.8239999999999998</v>
      </c>
      <c r="J10636">
        <v>5.0410000000000004</v>
      </c>
      <c r="K10636">
        <v>0.80700000000000005</v>
      </c>
      <c r="L10636">
        <v>52932</v>
      </c>
      <c r="M10636">
        <v>1429</v>
      </c>
      <c r="N10636">
        <v>0.41099999999999998</v>
      </c>
      <c r="O10636">
        <v>1.0999999999999999E-2</v>
      </c>
      <c r="P10636" t="s">
        <v>85</v>
      </c>
      <c r="Q10636">
        <v>128932753</v>
      </c>
      <c r="R10636">
        <v>66.444000000000003</v>
      </c>
      <c r="S10636">
        <v>29.3</v>
      </c>
      <c r="T10636">
        <v>6.8570000000000002</v>
      </c>
      <c r="U10636">
        <v>4.3209999999999997</v>
      </c>
      <c r="V10636">
        <v>17336.469000000001</v>
      </c>
      <c r="W10636">
        <v>2.5</v>
      </c>
      <c r="X10636">
        <v>152.78299999999999</v>
      </c>
      <c r="Y10636">
        <v>13.06</v>
      </c>
      <c r="Z10636" s="32">
        <v>6.9</v>
      </c>
      <c r="AA10636" s="32">
        <v>21.4</v>
      </c>
      <c r="AB10636" s="32">
        <v>87.846999999999994</v>
      </c>
      <c r="AC10636" s="32">
        <v>1.38</v>
      </c>
    </row>
    <row r="10637" spans="1:29" hidden="1" x14ac:dyDescent="0.25">
      <c r="A10637" t="s">
        <v>281</v>
      </c>
      <c r="B10637" t="s">
        <v>282</v>
      </c>
      <c r="C10637" s="1">
        <v>43941</v>
      </c>
      <c r="D10637">
        <v>8261</v>
      </c>
      <c r="E10637">
        <v>764</v>
      </c>
      <c r="F10637">
        <v>686</v>
      </c>
      <c r="G10637">
        <v>36</v>
      </c>
      <c r="H10637">
        <v>64.072000000000003</v>
      </c>
      <c r="I10637">
        <v>5.9260000000000002</v>
      </c>
      <c r="J10637">
        <v>5.3209999999999997</v>
      </c>
      <c r="K10637">
        <v>0.27900000000000003</v>
      </c>
      <c r="L10637">
        <v>56390</v>
      </c>
      <c r="M10637">
        <v>3458</v>
      </c>
      <c r="N10637">
        <v>0.437</v>
      </c>
      <c r="O10637">
        <v>2.7E-2</v>
      </c>
      <c r="P10637" t="s">
        <v>85</v>
      </c>
      <c r="Q10637">
        <v>128932753</v>
      </c>
      <c r="R10637">
        <v>66.444000000000003</v>
      </c>
      <c r="S10637">
        <v>29.3</v>
      </c>
      <c r="T10637">
        <v>6.8570000000000002</v>
      </c>
      <c r="U10637">
        <v>4.3209999999999997</v>
      </c>
      <c r="V10637">
        <v>17336.469000000001</v>
      </c>
      <c r="W10637">
        <v>2.5</v>
      </c>
      <c r="X10637">
        <v>152.78299999999999</v>
      </c>
      <c r="Y10637">
        <v>13.06</v>
      </c>
      <c r="Z10637" s="32">
        <v>6.9</v>
      </c>
      <c r="AA10637" s="32">
        <v>21.4</v>
      </c>
      <c r="AB10637" s="32">
        <v>87.846999999999994</v>
      </c>
      <c r="AC10637" s="32">
        <v>1.38</v>
      </c>
    </row>
    <row r="10638" spans="1:29" hidden="1" x14ac:dyDescent="0.25">
      <c r="A10638" t="s">
        <v>281</v>
      </c>
      <c r="B10638" t="s">
        <v>282</v>
      </c>
      <c r="C10638" s="1">
        <v>43942</v>
      </c>
      <c r="D10638">
        <v>8772</v>
      </c>
      <c r="E10638">
        <v>511</v>
      </c>
      <c r="F10638">
        <v>712</v>
      </c>
      <c r="G10638">
        <v>26</v>
      </c>
      <c r="H10638">
        <v>68.034999999999997</v>
      </c>
      <c r="I10638">
        <v>3.9630000000000001</v>
      </c>
      <c r="J10638">
        <v>5.5220000000000002</v>
      </c>
      <c r="K10638">
        <v>0.20200000000000001</v>
      </c>
      <c r="L10638">
        <v>59606</v>
      </c>
      <c r="M10638">
        <v>3216</v>
      </c>
      <c r="N10638">
        <v>0.46200000000000002</v>
      </c>
      <c r="O10638">
        <v>2.5000000000000001E-2</v>
      </c>
      <c r="P10638" t="s">
        <v>85</v>
      </c>
      <c r="Q10638">
        <v>128932753</v>
      </c>
      <c r="R10638">
        <v>66.444000000000003</v>
      </c>
      <c r="S10638">
        <v>29.3</v>
      </c>
      <c r="T10638">
        <v>6.8570000000000002</v>
      </c>
      <c r="U10638">
        <v>4.3209999999999997</v>
      </c>
      <c r="V10638">
        <v>17336.469000000001</v>
      </c>
      <c r="W10638">
        <v>2.5</v>
      </c>
      <c r="X10638">
        <v>152.78299999999999</v>
      </c>
      <c r="Y10638">
        <v>13.06</v>
      </c>
      <c r="Z10638" s="32">
        <v>6.9</v>
      </c>
      <c r="AA10638" s="32">
        <v>21.4</v>
      </c>
      <c r="AB10638" s="32">
        <v>87.846999999999994</v>
      </c>
      <c r="AC10638" s="32">
        <v>1.38</v>
      </c>
    </row>
    <row r="10639" spans="1:29" hidden="1" x14ac:dyDescent="0.25">
      <c r="A10639" t="s">
        <v>281</v>
      </c>
      <c r="B10639" t="s">
        <v>282</v>
      </c>
      <c r="C10639" s="1">
        <v>43943</v>
      </c>
      <c r="D10639">
        <v>9501</v>
      </c>
      <c r="E10639">
        <v>729</v>
      </c>
      <c r="F10639">
        <v>857</v>
      </c>
      <c r="G10639">
        <v>145</v>
      </c>
      <c r="H10639">
        <v>73.69</v>
      </c>
      <c r="I10639">
        <v>5.6539999999999999</v>
      </c>
      <c r="J10639">
        <v>6.6470000000000002</v>
      </c>
      <c r="K10639">
        <v>1.125</v>
      </c>
      <c r="L10639">
        <v>62679</v>
      </c>
      <c r="M10639">
        <v>3073</v>
      </c>
      <c r="N10639">
        <v>0.48599999999999999</v>
      </c>
      <c r="O10639">
        <v>2.4E-2</v>
      </c>
      <c r="P10639" t="s">
        <v>85</v>
      </c>
      <c r="Q10639">
        <v>128932753</v>
      </c>
      <c r="R10639">
        <v>66.444000000000003</v>
      </c>
      <c r="S10639">
        <v>29.3</v>
      </c>
      <c r="T10639">
        <v>6.8570000000000002</v>
      </c>
      <c r="U10639">
        <v>4.3209999999999997</v>
      </c>
      <c r="V10639">
        <v>17336.469000000001</v>
      </c>
      <c r="W10639">
        <v>2.5</v>
      </c>
      <c r="X10639">
        <v>152.78299999999999</v>
      </c>
      <c r="Y10639">
        <v>13.06</v>
      </c>
      <c r="Z10639" s="32">
        <v>6.9</v>
      </c>
      <c r="AA10639" s="32">
        <v>21.4</v>
      </c>
      <c r="AB10639" s="32">
        <v>87.846999999999994</v>
      </c>
      <c r="AC10639" s="32">
        <v>1.38</v>
      </c>
    </row>
    <row r="10640" spans="1:29" hidden="1" x14ac:dyDescent="0.25">
      <c r="A10640" t="s">
        <v>281</v>
      </c>
      <c r="B10640" t="s">
        <v>282</v>
      </c>
      <c r="C10640" s="1">
        <v>43944</v>
      </c>
      <c r="D10640">
        <v>10544</v>
      </c>
      <c r="E10640">
        <v>1043</v>
      </c>
      <c r="F10640">
        <v>970</v>
      </c>
      <c r="G10640">
        <v>113</v>
      </c>
      <c r="H10640">
        <v>81.778999999999996</v>
      </c>
      <c r="I10640">
        <v>8.0890000000000004</v>
      </c>
      <c r="J10640">
        <v>7.5229999999999997</v>
      </c>
      <c r="K10640">
        <v>0.876</v>
      </c>
      <c r="L10640">
        <v>66051</v>
      </c>
      <c r="M10640">
        <v>3372</v>
      </c>
      <c r="N10640">
        <v>0.51200000000000001</v>
      </c>
      <c r="O10640">
        <v>2.5999999999999999E-2</v>
      </c>
      <c r="P10640" t="s">
        <v>85</v>
      </c>
      <c r="Q10640">
        <v>128932753</v>
      </c>
      <c r="R10640">
        <v>66.444000000000003</v>
      </c>
      <c r="S10640">
        <v>29.3</v>
      </c>
      <c r="T10640">
        <v>6.8570000000000002</v>
      </c>
      <c r="U10640">
        <v>4.3209999999999997</v>
      </c>
      <c r="V10640">
        <v>17336.469000000001</v>
      </c>
      <c r="W10640">
        <v>2.5</v>
      </c>
      <c r="X10640">
        <v>152.78299999999999</v>
      </c>
      <c r="Y10640">
        <v>13.06</v>
      </c>
      <c r="Z10640" s="32">
        <v>6.9</v>
      </c>
      <c r="AA10640" s="32">
        <v>21.4</v>
      </c>
      <c r="AB10640" s="32">
        <v>87.846999999999994</v>
      </c>
      <c r="AC10640" s="32">
        <v>1.38</v>
      </c>
    </row>
    <row r="10641" spans="1:29" hidden="1" x14ac:dyDescent="0.25">
      <c r="A10641" t="s">
        <v>281</v>
      </c>
      <c r="B10641" t="s">
        <v>282</v>
      </c>
      <c r="C10641" s="1">
        <v>43945</v>
      </c>
      <c r="D10641">
        <v>11633</v>
      </c>
      <c r="E10641">
        <v>1089</v>
      </c>
      <c r="F10641">
        <v>1069</v>
      </c>
      <c r="G10641">
        <v>99</v>
      </c>
      <c r="H10641">
        <v>90.224999999999994</v>
      </c>
      <c r="I10641">
        <v>8.4459999999999997</v>
      </c>
      <c r="J10641">
        <v>8.2910000000000004</v>
      </c>
      <c r="K10641">
        <v>0.76800000000000002</v>
      </c>
      <c r="L10641">
        <v>69862</v>
      </c>
      <c r="M10641">
        <v>3811</v>
      </c>
      <c r="N10641">
        <v>0.54200000000000004</v>
      </c>
      <c r="O10641">
        <v>0.03</v>
      </c>
      <c r="P10641" t="s">
        <v>85</v>
      </c>
      <c r="Q10641">
        <v>128932753</v>
      </c>
      <c r="R10641">
        <v>66.444000000000003</v>
      </c>
      <c r="S10641">
        <v>29.3</v>
      </c>
      <c r="T10641">
        <v>6.8570000000000002</v>
      </c>
      <c r="U10641">
        <v>4.3209999999999997</v>
      </c>
      <c r="V10641">
        <v>17336.469000000001</v>
      </c>
      <c r="W10641">
        <v>2.5</v>
      </c>
      <c r="X10641">
        <v>152.78299999999999</v>
      </c>
      <c r="Y10641">
        <v>13.06</v>
      </c>
      <c r="Z10641" s="32">
        <v>6.9</v>
      </c>
      <c r="AA10641" s="32">
        <v>21.4</v>
      </c>
      <c r="AB10641" s="32">
        <v>87.846999999999994</v>
      </c>
      <c r="AC10641" s="32">
        <v>1.38</v>
      </c>
    </row>
    <row r="10642" spans="1:29" hidden="1" x14ac:dyDescent="0.25">
      <c r="A10642" t="s">
        <v>281</v>
      </c>
      <c r="B10642" t="s">
        <v>282</v>
      </c>
      <c r="C10642" s="1">
        <v>43946</v>
      </c>
      <c r="D10642">
        <v>12872</v>
      </c>
      <c r="E10642">
        <v>1239</v>
      </c>
      <c r="F10642">
        <v>1221</v>
      </c>
      <c r="G10642">
        <v>152</v>
      </c>
      <c r="H10642">
        <v>99.834999999999994</v>
      </c>
      <c r="I10642">
        <v>9.61</v>
      </c>
      <c r="J10642">
        <v>9.4700000000000006</v>
      </c>
      <c r="K10642">
        <v>1.179</v>
      </c>
      <c r="L10642">
        <v>71952</v>
      </c>
      <c r="M10642">
        <v>2090</v>
      </c>
      <c r="N10642">
        <v>0.55800000000000005</v>
      </c>
      <c r="O10642">
        <v>1.6E-2</v>
      </c>
      <c r="P10642" t="s">
        <v>85</v>
      </c>
      <c r="Q10642">
        <v>128932753</v>
      </c>
      <c r="R10642">
        <v>66.444000000000003</v>
      </c>
      <c r="S10642">
        <v>29.3</v>
      </c>
      <c r="T10642">
        <v>6.8570000000000002</v>
      </c>
      <c r="U10642">
        <v>4.3209999999999997</v>
      </c>
      <c r="V10642">
        <v>17336.469000000001</v>
      </c>
      <c r="W10642">
        <v>2.5</v>
      </c>
      <c r="X10642">
        <v>152.78299999999999</v>
      </c>
      <c r="Y10642">
        <v>13.06</v>
      </c>
      <c r="Z10642" s="32">
        <v>6.9</v>
      </c>
      <c r="AA10642" s="32">
        <v>21.4</v>
      </c>
      <c r="AB10642" s="32">
        <v>87.846999999999994</v>
      </c>
      <c r="AC10642" s="32">
        <v>1.38</v>
      </c>
    </row>
    <row r="10643" spans="1:29" hidden="1" x14ac:dyDescent="0.25">
      <c r="A10643" t="s">
        <v>281</v>
      </c>
      <c r="B10643" t="s">
        <v>282</v>
      </c>
      <c r="C10643" s="1">
        <v>43947</v>
      </c>
      <c r="D10643">
        <v>13842</v>
      </c>
      <c r="E10643">
        <v>970</v>
      </c>
      <c r="F10643">
        <v>1305</v>
      </c>
      <c r="G10643">
        <v>84</v>
      </c>
      <c r="H10643">
        <v>107.358</v>
      </c>
      <c r="I10643">
        <v>7.5229999999999997</v>
      </c>
      <c r="J10643">
        <v>10.122</v>
      </c>
      <c r="K10643">
        <v>0.65200000000000002</v>
      </c>
      <c r="L10643">
        <v>73747</v>
      </c>
      <c r="M10643">
        <v>1795</v>
      </c>
      <c r="N10643">
        <v>0.57199999999999995</v>
      </c>
      <c r="O10643">
        <v>1.4E-2</v>
      </c>
      <c r="P10643" t="s">
        <v>85</v>
      </c>
      <c r="Q10643">
        <v>128932753</v>
      </c>
      <c r="R10643">
        <v>66.444000000000003</v>
      </c>
      <c r="S10643">
        <v>29.3</v>
      </c>
      <c r="T10643">
        <v>6.8570000000000002</v>
      </c>
      <c r="U10643">
        <v>4.3209999999999997</v>
      </c>
      <c r="V10643">
        <v>17336.469000000001</v>
      </c>
      <c r="W10643">
        <v>2.5</v>
      </c>
      <c r="X10643">
        <v>152.78299999999999</v>
      </c>
      <c r="Y10643">
        <v>13.06</v>
      </c>
      <c r="Z10643" s="32">
        <v>6.9</v>
      </c>
      <c r="AA10643" s="32">
        <v>21.4</v>
      </c>
      <c r="AB10643" s="32">
        <v>87.846999999999994</v>
      </c>
      <c r="AC10643" s="32">
        <v>1.38</v>
      </c>
    </row>
    <row r="10644" spans="1:29" hidden="1" x14ac:dyDescent="0.25">
      <c r="A10644" t="s">
        <v>281</v>
      </c>
      <c r="B10644" t="s">
        <v>282</v>
      </c>
      <c r="C10644" s="1">
        <v>43948</v>
      </c>
      <c r="D10644">
        <v>14677</v>
      </c>
      <c r="E10644">
        <v>835</v>
      </c>
      <c r="F10644">
        <v>1351</v>
      </c>
      <c r="G10644">
        <v>46</v>
      </c>
      <c r="H10644">
        <v>113.83499999999999</v>
      </c>
      <c r="I10644">
        <v>6.476</v>
      </c>
      <c r="J10644">
        <v>10.478</v>
      </c>
      <c r="K10644">
        <v>0.35699999999999998</v>
      </c>
      <c r="L10644">
        <v>77816</v>
      </c>
      <c r="M10644">
        <v>4069</v>
      </c>
      <c r="N10644">
        <v>0.60399999999999998</v>
      </c>
      <c r="O10644">
        <v>3.2000000000000001E-2</v>
      </c>
      <c r="P10644" t="s">
        <v>85</v>
      </c>
      <c r="Q10644">
        <v>128932753</v>
      </c>
      <c r="R10644">
        <v>66.444000000000003</v>
      </c>
      <c r="S10644">
        <v>29.3</v>
      </c>
      <c r="T10644">
        <v>6.8570000000000002</v>
      </c>
      <c r="U10644">
        <v>4.3209999999999997</v>
      </c>
      <c r="V10644">
        <v>17336.469000000001</v>
      </c>
      <c r="W10644">
        <v>2.5</v>
      </c>
      <c r="X10644">
        <v>152.78299999999999</v>
      </c>
      <c r="Y10644">
        <v>13.06</v>
      </c>
      <c r="Z10644" s="32">
        <v>6.9</v>
      </c>
      <c r="AA10644" s="32">
        <v>21.4</v>
      </c>
      <c r="AB10644" s="32">
        <v>87.846999999999994</v>
      </c>
      <c r="AC10644" s="32">
        <v>1.38</v>
      </c>
    </row>
    <row r="10645" spans="1:29" hidden="1" x14ac:dyDescent="0.25">
      <c r="A10645" t="s">
        <v>281</v>
      </c>
      <c r="B10645" t="s">
        <v>282</v>
      </c>
      <c r="C10645" s="1">
        <v>43949</v>
      </c>
      <c r="D10645">
        <v>15529</v>
      </c>
      <c r="E10645">
        <v>852</v>
      </c>
      <c r="F10645">
        <v>1434</v>
      </c>
      <c r="G10645">
        <v>83</v>
      </c>
      <c r="H10645">
        <v>120.443</v>
      </c>
      <c r="I10645">
        <v>6.6079999999999997</v>
      </c>
      <c r="J10645">
        <v>11.122</v>
      </c>
      <c r="K10645">
        <v>0.64400000000000002</v>
      </c>
      <c r="L10645">
        <v>81954</v>
      </c>
      <c r="M10645">
        <v>4138</v>
      </c>
      <c r="N10645">
        <v>0.63600000000000001</v>
      </c>
      <c r="O10645">
        <v>3.2000000000000001E-2</v>
      </c>
      <c r="P10645" t="s">
        <v>85</v>
      </c>
      <c r="Q10645">
        <v>128932753</v>
      </c>
      <c r="R10645">
        <v>66.444000000000003</v>
      </c>
      <c r="S10645">
        <v>29.3</v>
      </c>
      <c r="T10645">
        <v>6.8570000000000002</v>
      </c>
      <c r="U10645">
        <v>4.3209999999999997</v>
      </c>
      <c r="V10645">
        <v>17336.469000000001</v>
      </c>
      <c r="W10645">
        <v>2.5</v>
      </c>
      <c r="X10645">
        <v>152.78299999999999</v>
      </c>
      <c r="Y10645">
        <v>13.06</v>
      </c>
      <c r="Z10645" s="32">
        <v>6.9</v>
      </c>
      <c r="AA10645" s="32">
        <v>21.4</v>
      </c>
      <c r="AB10645" s="32">
        <v>87.846999999999994</v>
      </c>
      <c r="AC10645" s="32">
        <v>1.38</v>
      </c>
    </row>
    <row r="10646" spans="1:29" hidden="1" x14ac:dyDescent="0.25">
      <c r="A10646" t="s">
        <v>281</v>
      </c>
      <c r="B10646" t="s">
        <v>282</v>
      </c>
      <c r="C10646" s="1">
        <v>43950</v>
      </c>
      <c r="D10646">
        <v>16752</v>
      </c>
      <c r="E10646">
        <v>1223</v>
      </c>
      <c r="F10646">
        <v>1569</v>
      </c>
      <c r="G10646">
        <v>135</v>
      </c>
      <c r="H10646">
        <v>129.928</v>
      </c>
      <c r="I10646">
        <v>9.4860000000000007</v>
      </c>
      <c r="J10646">
        <v>12.169</v>
      </c>
      <c r="K10646">
        <v>1.0469999999999999</v>
      </c>
      <c r="L10646">
        <v>86408</v>
      </c>
      <c r="M10646">
        <v>4454</v>
      </c>
      <c r="N10646">
        <v>0.67</v>
      </c>
      <c r="O10646">
        <v>3.5000000000000003E-2</v>
      </c>
      <c r="P10646" t="s">
        <v>85</v>
      </c>
      <c r="Q10646">
        <v>128932753</v>
      </c>
      <c r="R10646">
        <v>66.444000000000003</v>
      </c>
      <c r="S10646">
        <v>29.3</v>
      </c>
      <c r="T10646">
        <v>6.8570000000000002</v>
      </c>
      <c r="U10646">
        <v>4.3209999999999997</v>
      </c>
      <c r="V10646">
        <v>17336.469000000001</v>
      </c>
      <c r="W10646">
        <v>2.5</v>
      </c>
      <c r="X10646">
        <v>152.78299999999999</v>
      </c>
      <c r="Y10646">
        <v>13.06</v>
      </c>
      <c r="Z10646" s="32">
        <v>6.9</v>
      </c>
      <c r="AA10646" s="32">
        <v>21.4</v>
      </c>
      <c r="AB10646" s="32">
        <v>87.846999999999994</v>
      </c>
      <c r="AC10646" s="32">
        <v>1.38</v>
      </c>
    </row>
    <row r="10647" spans="1:29" hidden="1" x14ac:dyDescent="0.25">
      <c r="A10647" t="s">
        <v>281</v>
      </c>
      <c r="B10647" t="s">
        <v>282</v>
      </c>
      <c r="C10647" s="1">
        <v>43951</v>
      </c>
      <c r="D10647">
        <v>17799</v>
      </c>
      <c r="E10647">
        <v>1047</v>
      </c>
      <c r="F10647">
        <v>1732</v>
      </c>
      <c r="G10647">
        <v>163</v>
      </c>
      <c r="H10647">
        <v>138.04900000000001</v>
      </c>
      <c r="I10647">
        <v>8.1210000000000004</v>
      </c>
      <c r="J10647">
        <v>13.433</v>
      </c>
      <c r="K10647">
        <v>1.264</v>
      </c>
      <c r="L10647">
        <v>91155</v>
      </c>
      <c r="M10647">
        <v>4747</v>
      </c>
      <c r="N10647">
        <v>0.70699999999999996</v>
      </c>
      <c r="O10647">
        <v>3.6999999999999998E-2</v>
      </c>
      <c r="P10647" t="s">
        <v>85</v>
      </c>
      <c r="Q10647">
        <v>128932753</v>
      </c>
      <c r="R10647">
        <v>66.444000000000003</v>
      </c>
      <c r="S10647">
        <v>29.3</v>
      </c>
      <c r="T10647">
        <v>6.8570000000000002</v>
      </c>
      <c r="U10647">
        <v>4.3209999999999997</v>
      </c>
      <c r="V10647">
        <v>17336.469000000001</v>
      </c>
      <c r="W10647">
        <v>2.5</v>
      </c>
      <c r="X10647">
        <v>152.78299999999999</v>
      </c>
      <c r="Y10647">
        <v>13.06</v>
      </c>
      <c r="Z10647" s="32">
        <v>6.9</v>
      </c>
      <c r="AA10647" s="32">
        <v>21.4</v>
      </c>
      <c r="AB10647" s="32">
        <v>87.846999999999994</v>
      </c>
      <c r="AC10647" s="32">
        <v>1.38</v>
      </c>
    </row>
    <row r="10648" spans="1:29" hidden="1" x14ac:dyDescent="0.25">
      <c r="A10648" t="s">
        <v>281</v>
      </c>
      <c r="B10648" t="s">
        <v>282</v>
      </c>
      <c r="C10648" s="1">
        <v>43952</v>
      </c>
      <c r="D10648">
        <v>19224</v>
      </c>
      <c r="E10648">
        <v>1425</v>
      </c>
      <c r="F10648">
        <v>1859</v>
      </c>
      <c r="G10648">
        <v>127</v>
      </c>
      <c r="H10648">
        <v>149.101</v>
      </c>
      <c r="I10648">
        <v>11.052</v>
      </c>
      <c r="J10648">
        <v>14.417999999999999</v>
      </c>
      <c r="K10648">
        <v>0.98499999999999999</v>
      </c>
      <c r="L10648">
        <v>93723</v>
      </c>
      <c r="M10648">
        <v>2568</v>
      </c>
      <c r="N10648">
        <v>0.72699999999999998</v>
      </c>
      <c r="O10648">
        <v>0.02</v>
      </c>
      <c r="P10648" t="s">
        <v>85</v>
      </c>
      <c r="Q10648">
        <v>128932753</v>
      </c>
      <c r="R10648">
        <v>66.444000000000003</v>
      </c>
      <c r="S10648">
        <v>29.3</v>
      </c>
      <c r="T10648">
        <v>6.8570000000000002</v>
      </c>
      <c r="U10648">
        <v>4.3209999999999997</v>
      </c>
      <c r="V10648">
        <v>17336.469000000001</v>
      </c>
      <c r="W10648">
        <v>2.5</v>
      </c>
      <c r="X10648">
        <v>152.78299999999999</v>
      </c>
      <c r="Y10648">
        <v>13.06</v>
      </c>
      <c r="Z10648" s="32">
        <v>6.9</v>
      </c>
      <c r="AA10648" s="32">
        <v>21.4</v>
      </c>
      <c r="AB10648" s="32">
        <v>87.846999999999994</v>
      </c>
      <c r="AC10648" s="32">
        <v>1.38</v>
      </c>
    </row>
    <row r="10649" spans="1:29" hidden="1" x14ac:dyDescent="0.25">
      <c r="A10649" t="s">
        <v>281</v>
      </c>
      <c r="B10649" t="s">
        <v>282</v>
      </c>
      <c r="C10649" s="1">
        <v>43953</v>
      </c>
      <c r="D10649">
        <v>20739</v>
      </c>
      <c r="E10649">
        <v>1515</v>
      </c>
      <c r="F10649">
        <v>1972</v>
      </c>
      <c r="G10649">
        <v>113</v>
      </c>
      <c r="H10649">
        <v>160.851</v>
      </c>
      <c r="I10649">
        <v>11.75</v>
      </c>
      <c r="J10649">
        <v>15.295</v>
      </c>
      <c r="K10649">
        <v>0.876</v>
      </c>
      <c r="L10649">
        <v>95968</v>
      </c>
      <c r="M10649">
        <v>2245</v>
      </c>
      <c r="N10649">
        <v>0.74399999999999999</v>
      </c>
      <c r="O10649">
        <v>1.7000000000000001E-2</v>
      </c>
      <c r="P10649" t="s">
        <v>85</v>
      </c>
      <c r="Q10649">
        <v>128932753</v>
      </c>
      <c r="R10649">
        <v>66.444000000000003</v>
      </c>
      <c r="S10649">
        <v>29.3</v>
      </c>
      <c r="T10649">
        <v>6.8570000000000002</v>
      </c>
      <c r="U10649">
        <v>4.3209999999999997</v>
      </c>
      <c r="V10649">
        <v>17336.469000000001</v>
      </c>
      <c r="W10649">
        <v>2.5</v>
      </c>
      <c r="X10649">
        <v>152.78299999999999</v>
      </c>
      <c r="Y10649">
        <v>13.06</v>
      </c>
      <c r="Z10649" s="32">
        <v>6.9</v>
      </c>
      <c r="AA10649" s="32">
        <v>21.4</v>
      </c>
      <c r="AB10649" s="32">
        <v>87.846999999999994</v>
      </c>
      <c r="AC10649" s="32">
        <v>1.38</v>
      </c>
    </row>
    <row r="10650" spans="1:29" hidden="1" x14ac:dyDescent="0.25">
      <c r="A10650" t="s">
        <v>281</v>
      </c>
      <c r="B10650" t="s">
        <v>282</v>
      </c>
      <c r="C10650" s="1">
        <v>43954</v>
      </c>
      <c r="D10650">
        <v>22088</v>
      </c>
      <c r="E10650">
        <v>1349</v>
      </c>
      <c r="F10650">
        <v>2061</v>
      </c>
      <c r="G10650">
        <v>89</v>
      </c>
      <c r="H10650">
        <v>171.31399999999999</v>
      </c>
      <c r="I10650">
        <v>10.462999999999999</v>
      </c>
      <c r="J10650">
        <v>15.984999999999999</v>
      </c>
      <c r="K10650">
        <v>0.69</v>
      </c>
      <c r="L10650">
        <v>98165</v>
      </c>
      <c r="M10650">
        <v>2197</v>
      </c>
      <c r="N10650">
        <v>0.76100000000000001</v>
      </c>
      <c r="O10650">
        <v>1.7000000000000001E-2</v>
      </c>
      <c r="P10650" t="s">
        <v>85</v>
      </c>
      <c r="Q10650">
        <v>128932753</v>
      </c>
      <c r="R10650">
        <v>66.444000000000003</v>
      </c>
      <c r="S10650">
        <v>29.3</v>
      </c>
      <c r="T10650">
        <v>6.8570000000000002</v>
      </c>
      <c r="U10650">
        <v>4.3209999999999997</v>
      </c>
      <c r="V10650">
        <v>17336.469000000001</v>
      </c>
      <c r="W10650">
        <v>2.5</v>
      </c>
      <c r="X10650">
        <v>152.78299999999999</v>
      </c>
      <c r="Y10650">
        <v>13.06</v>
      </c>
      <c r="Z10650" s="32">
        <v>6.9</v>
      </c>
      <c r="AA10650" s="32">
        <v>21.4</v>
      </c>
      <c r="AB10650" s="32">
        <v>87.846999999999994</v>
      </c>
      <c r="AC10650" s="32">
        <v>1.38</v>
      </c>
    </row>
    <row r="10651" spans="1:29" hidden="1" x14ac:dyDescent="0.25">
      <c r="A10651" t="s">
        <v>281</v>
      </c>
      <c r="B10651" t="s">
        <v>282</v>
      </c>
      <c r="C10651" s="1">
        <v>43955</v>
      </c>
      <c r="D10651">
        <v>23471</v>
      </c>
      <c r="E10651">
        <v>1383</v>
      </c>
      <c r="F10651">
        <v>2154</v>
      </c>
      <c r="G10651">
        <v>93</v>
      </c>
      <c r="H10651">
        <v>182.041</v>
      </c>
      <c r="I10651">
        <v>10.727</v>
      </c>
      <c r="J10651">
        <v>16.706</v>
      </c>
      <c r="K10651">
        <v>0.72099999999999997</v>
      </c>
      <c r="L10651">
        <v>103068</v>
      </c>
      <c r="M10651">
        <v>4903</v>
      </c>
      <c r="N10651">
        <v>0.79900000000000004</v>
      </c>
      <c r="O10651">
        <v>3.7999999999999999E-2</v>
      </c>
      <c r="P10651" t="s">
        <v>85</v>
      </c>
      <c r="Q10651">
        <v>128932753</v>
      </c>
      <c r="R10651">
        <v>66.444000000000003</v>
      </c>
      <c r="S10651">
        <v>29.3</v>
      </c>
      <c r="T10651">
        <v>6.8570000000000002</v>
      </c>
      <c r="U10651">
        <v>4.3209999999999997</v>
      </c>
      <c r="V10651">
        <v>17336.469000000001</v>
      </c>
      <c r="W10651">
        <v>2.5</v>
      </c>
      <c r="X10651">
        <v>152.78299999999999</v>
      </c>
      <c r="Y10651">
        <v>13.06</v>
      </c>
      <c r="Z10651" s="32">
        <v>6.9</v>
      </c>
      <c r="AA10651" s="32">
        <v>21.4</v>
      </c>
      <c r="AB10651" s="32">
        <v>87.846999999999994</v>
      </c>
      <c r="AC10651" s="32">
        <v>1.38</v>
      </c>
    </row>
    <row r="10652" spans="1:29" hidden="1" x14ac:dyDescent="0.25">
      <c r="A10652" t="s">
        <v>281</v>
      </c>
      <c r="B10652" t="s">
        <v>282</v>
      </c>
      <c r="C10652" s="1">
        <v>43956</v>
      </c>
      <c r="D10652">
        <v>24905</v>
      </c>
      <c r="E10652">
        <v>1434</v>
      </c>
      <c r="F10652">
        <v>2271</v>
      </c>
      <c r="G10652">
        <v>117</v>
      </c>
      <c r="H10652">
        <v>193.16300000000001</v>
      </c>
      <c r="I10652">
        <v>11.122</v>
      </c>
      <c r="J10652">
        <v>17.614000000000001</v>
      </c>
      <c r="K10652">
        <v>0.90700000000000003</v>
      </c>
      <c r="L10652">
        <v>107007</v>
      </c>
      <c r="M10652">
        <v>3939</v>
      </c>
      <c r="N10652">
        <v>0.83</v>
      </c>
      <c r="O10652">
        <v>3.1E-2</v>
      </c>
      <c r="P10652" t="s">
        <v>85</v>
      </c>
      <c r="Q10652">
        <v>128932753</v>
      </c>
      <c r="R10652">
        <v>66.444000000000003</v>
      </c>
      <c r="S10652">
        <v>29.3</v>
      </c>
      <c r="T10652">
        <v>6.8570000000000002</v>
      </c>
      <c r="U10652">
        <v>4.3209999999999997</v>
      </c>
      <c r="V10652">
        <v>17336.469000000001</v>
      </c>
      <c r="W10652">
        <v>2.5</v>
      </c>
      <c r="X10652">
        <v>152.78299999999999</v>
      </c>
      <c r="Y10652">
        <v>13.06</v>
      </c>
      <c r="Z10652" s="32">
        <v>6.9</v>
      </c>
      <c r="AA10652" s="32">
        <v>21.4</v>
      </c>
      <c r="AB10652" s="32">
        <v>87.846999999999994</v>
      </c>
      <c r="AC10652" s="32">
        <v>1.38</v>
      </c>
    </row>
    <row r="10653" spans="1:29" hidden="1" x14ac:dyDescent="0.25">
      <c r="A10653" t="s">
        <v>281</v>
      </c>
      <c r="B10653" t="s">
        <v>282</v>
      </c>
      <c r="C10653" s="1">
        <v>43957</v>
      </c>
      <c r="D10653">
        <v>26025</v>
      </c>
      <c r="E10653">
        <v>1120</v>
      </c>
      <c r="F10653">
        <v>2507</v>
      </c>
      <c r="G10653">
        <v>236</v>
      </c>
      <c r="H10653">
        <v>201.84899999999999</v>
      </c>
      <c r="I10653">
        <v>8.6869999999999994</v>
      </c>
      <c r="J10653">
        <v>19.443999999999999</v>
      </c>
      <c r="K10653">
        <v>1.83</v>
      </c>
      <c r="L10653">
        <v>110872</v>
      </c>
      <c r="M10653">
        <v>3865</v>
      </c>
      <c r="N10653">
        <v>0.86</v>
      </c>
      <c r="O10653">
        <v>0.03</v>
      </c>
      <c r="P10653" t="s">
        <v>85</v>
      </c>
      <c r="Q10653">
        <v>128932753</v>
      </c>
      <c r="R10653">
        <v>66.444000000000003</v>
      </c>
      <c r="S10653">
        <v>29.3</v>
      </c>
      <c r="T10653">
        <v>6.8570000000000002</v>
      </c>
      <c r="U10653">
        <v>4.3209999999999997</v>
      </c>
      <c r="V10653">
        <v>17336.469000000001</v>
      </c>
      <c r="W10653">
        <v>2.5</v>
      </c>
      <c r="X10653">
        <v>152.78299999999999</v>
      </c>
      <c r="Y10653">
        <v>13.06</v>
      </c>
      <c r="Z10653" s="32">
        <v>6.9</v>
      </c>
      <c r="AA10653" s="32">
        <v>21.4</v>
      </c>
      <c r="AB10653" s="32">
        <v>87.846999999999994</v>
      </c>
      <c r="AC10653" s="32">
        <v>1.38</v>
      </c>
    </row>
    <row r="10654" spans="1:29" hidden="1" x14ac:dyDescent="0.25">
      <c r="A10654" t="s">
        <v>281</v>
      </c>
      <c r="B10654" t="s">
        <v>282</v>
      </c>
      <c r="C10654" s="1">
        <v>43958</v>
      </c>
      <c r="D10654">
        <v>27634</v>
      </c>
      <c r="E10654">
        <v>1609</v>
      </c>
      <c r="F10654">
        <v>2704</v>
      </c>
      <c r="G10654">
        <v>197</v>
      </c>
      <c r="H10654">
        <v>214.32900000000001</v>
      </c>
      <c r="I10654">
        <v>12.478999999999999</v>
      </c>
      <c r="J10654">
        <v>20.972000000000001</v>
      </c>
      <c r="K10654">
        <v>1.528</v>
      </c>
      <c r="L10654">
        <v>114439</v>
      </c>
      <c r="M10654">
        <v>3567</v>
      </c>
      <c r="N10654">
        <v>0.88800000000000001</v>
      </c>
      <c r="O10654">
        <v>2.8000000000000001E-2</v>
      </c>
      <c r="P10654" t="s">
        <v>85</v>
      </c>
      <c r="Q10654">
        <v>128932753</v>
      </c>
      <c r="R10654">
        <v>66.444000000000003</v>
      </c>
      <c r="S10654">
        <v>29.3</v>
      </c>
      <c r="T10654">
        <v>6.8570000000000002</v>
      </c>
      <c r="U10654">
        <v>4.3209999999999997</v>
      </c>
      <c r="V10654">
        <v>17336.469000000001</v>
      </c>
      <c r="W10654">
        <v>2.5</v>
      </c>
      <c r="X10654">
        <v>152.78299999999999</v>
      </c>
      <c r="Y10654">
        <v>13.06</v>
      </c>
      <c r="Z10654" s="32">
        <v>6.9</v>
      </c>
      <c r="AA10654" s="32">
        <v>21.4</v>
      </c>
      <c r="AB10654" s="32">
        <v>87.846999999999994</v>
      </c>
      <c r="AC10654" s="32">
        <v>1.38</v>
      </c>
    </row>
    <row r="10655" spans="1:29" hidden="1" x14ac:dyDescent="0.25">
      <c r="A10655" t="s">
        <v>281</v>
      </c>
      <c r="B10655" t="s">
        <v>282</v>
      </c>
      <c r="C10655" s="1">
        <v>43959</v>
      </c>
      <c r="D10655">
        <v>29616</v>
      </c>
      <c r="E10655">
        <v>1982</v>
      </c>
      <c r="F10655">
        <v>2961</v>
      </c>
      <c r="G10655">
        <v>257</v>
      </c>
      <c r="H10655">
        <v>229.70099999999999</v>
      </c>
      <c r="I10655">
        <v>15.372</v>
      </c>
      <c r="J10655">
        <v>22.965</v>
      </c>
      <c r="K10655">
        <v>1.9930000000000001</v>
      </c>
      <c r="L10655">
        <v>117918</v>
      </c>
      <c r="M10655">
        <v>3479</v>
      </c>
      <c r="N10655">
        <v>0.91500000000000004</v>
      </c>
      <c r="O10655">
        <v>2.7E-2</v>
      </c>
      <c r="P10655" t="s">
        <v>85</v>
      </c>
      <c r="Q10655">
        <v>128932753</v>
      </c>
      <c r="R10655">
        <v>66.444000000000003</v>
      </c>
      <c r="S10655">
        <v>29.3</v>
      </c>
      <c r="T10655">
        <v>6.8570000000000002</v>
      </c>
      <c r="U10655">
        <v>4.3209999999999997</v>
      </c>
      <c r="V10655">
        <v>17336.469000000001</v>
      </c>
      <c r="W10655">
        <v>2.5</v>
      </c>
      <c r="X10655">
        <v>152.78299999999999</v>
      </c>
      <c r="Y10655">
        <v>13.06</v>
      </c>
      <c r="Z10655" s="32">
        <v>6.9</v>
      </c>
      <c r="AA10655" s="32">
        <v>21.4</v>
      </c>
      <c r="AB10655" s="32">
        <v>87.846999999999994</v>
      </c>
      <c r="AC10655" s="32">
        <v>1.38</v>
      </c>
    </row>
    <row r="10656" spans="1:29" hidden="1" x14ac:dyDescent="0.25">
      <c r="A10656" t="s">
        <v>281</v>
      </c>
      <c r="B10656" t="s">
        <v>282</v>
      </c>
      <c r="C10656" s="1">
        <v>43960</v>
      </c>
      <c r="D10656">
        <v>31522</v>
      </c>
      <c r="E10656">
        <v>1906</v>
      </c>
      <c r="F10656">
        <v>3160</v>
      </c>
      <c r="G10656">
        <v>199</v>
      </c>
      <c r="H10656">
        <v>244.48400000000001</v>
      </c>
      <c r="I10656">
        <v>14.782999999999999</v>
      </c>
      <c r="J10656">
        <v>24.509</v>
      </c>
      <c r="K10656">
        <v>1.5429999999999999</v>
      </c>
      <c r="L10656">
        <v>119895</v>
      </c>
      <c r="M10656">
        <v>1977</v>
      </c>
      <c r="N10656">
        <v>0.93</v>
      </c>
      <c r="O10656">
        <v>1.4999999999999999E-2</v>
      </c>
      <c r="P10656" t="s">
        <v>85</v>
      </c>
      <c r="Q10656">
        <v>128932753</v>
      </c>
      <c r="R10656">
        <v>66.444000000000003</v>
      </c>
      <c r="S10656">
        <v>29.3</v>
      </c>
      <c r="T10656">
        <v>6.8570000000000002</v>
      </c>
      <c r="U10656">
        <v>4.3209999999999997</v>
      </c>
      <c r="V10656">
        <v>17336.469000000001</v>
      </c>
      <c r="W10656">
        <v>2.5</v>
      </c>
      <c r="X10656">
        <v>152.78299999999999</v>
      </c>
      <c r="Y10656">
        <v>13.06</v>
      </c>
      <c r="Z10656" s="32">
        <v>6.9</v>
      </c>
      <c r="AA10656" s="32">
        <v>21.4</v>
      </c>
      <c r="AB10656" s="32">
        <v>87.846999999999994</v>
      </c>
      <c r="AC10656" s="32">
        <v>1.38</v>
      </c>
    </row>
    <row r="10657" spans="1:29" hidden="1" x14ac:dyDescent="0.25">
      <c r="A10657" t="s">
        <v>281</v>
      </c>
      <c r="B10657" t="s">
        <v>282</v>
      </c>
      <c r="C10657" s="1">
        <v>43961</v>
      </c>
      <c r="D10657">
        <v>33460</v>
      </c>
      <c r="E10657">
        <v>1938</v>
      </c>
      <c r="F10657">
        <v>3353</v>
      </c>
      <c r="G10657">
        <v>193</v>
      </c>
      <c r="H10657">
        <v>259.51499999999999</v>
      </c>
      <c r="I10657">
        <v>15.031000000000001</v>
      </c>
      <c r="J10657">
        <v>26.006</v>
      </c>
      <c r="K10657">
        <v>1.4970000000000001</v>
      </c>
      <c r="L10657">
        <v>121169</v>
      </c>
      <c r="M10657">
        <v>1274</v>
      </c>
      <c r="N10657">
        <v>0.94</v>
      </c>
      <c r="O10657">
        <v>0.01</v>
      </c>
      <c r="P10657" t="s">
        <v>85</v>
      </c>
      <c r="Q10657">
        <v>128932753</v>
      </c>
      <c r="R10657">
        <v>66.444000000000003</v>
      </c>
      <c r="S10657">
        <v>29.3</v>
      </c>
      <c r="T10657">
        <v>6.8570000000000002</v>
      </c>
      <c r="U10657">
        <v>4.3209999999999997</v>
      </c>
      <c r="V10657">
        <v>17336.469000000001</v>
      </c>
      <c r="W10657">
        <v>2.5</v>
      </c>
      <c r="X10657">
        <v>152.78299999999999</v>
      </c>
      <c r="Y10657">
        <v>13.06</v>
      </c>
      <c r="Z10657" s="32">
        <v>6.9</v>
      </c>
      <c r="AA10657" s="32">
        <v>21.4</v>
      </c>
      <c r="AB10657" s="32">
        <v>87.846999999999994</v>
      </c>
      <c r="AC10657" s="32">
        <v>1.38</v>
      </c>
    </row>
    <row r="10658" spans="1:29" hidden="1" x14ac:dyDescent="0.25">
      <c r="A10658" t="s">
        <v>281</v>
      </c>
      <c r="B10658" t="s">
        <v>282</v>
      </c>
      <c r="C10658" s="1">
        <v>43962</v>
      </c>
      <c r="D10658">
        <v>35022</v>
      </c>
      <c r="E10658">
        <v>1562</v>
      </c>
      <c r="F10658">
        <v>3465</v>
      </c>
      <c r="G10658">
        <v>112</v>
      </c>
      <c r="H10658">
        <v>271.63</v>
      </c>
      <c r="I10658">
        <v>12.115</v>
      </c>
      <c r="J10658">
        <v>26.873999999999999</v>
      </c>
      <c r="K10658">
        <v>0.86899999999999999</v>
      </c>
      <c r="L10658">
        <v>123343</v>
      </c>
      <c r="M10658">
        <v>2174</v>
      </c>
      <c r="N10658">
        <v>0.95699999999999996</v>
      </c>
      <c r="O10658">
        <v>1.7000000000000001E-2</v>
      </c>
      <c r="P10658" t="s">
        <v>85</v>
      </c>
      <c r="Q10658">
        <v>128932753</v>
      </c>
      <c r="R10658">
        <v>66.444000000000003</v>
      </c>
      <c r="S10658">
        <v>29.3</v>
      </c>
      <c r="T10658">
        <v>6.8570000000000002</v>
      </c>
      <c r="U10658">
        <v>4.3209999999999997</v>
      </c>
      <c r="V10658">
        <v>17336.469000000001</v>
      </c>
      <c r="W10658">
        <v>2.5</v>
      </c>
      <c r="X10658">
        <v>152.78299999999999</v>
      </c>
      <c r="Y10658">
        <v>13.06</v>
      </c>
      <c r="Z10658" s="32">
        <v>6.9</v>
      </c>
      <c r="AA10658" s="32">
        <v>21.4</v>
      </c>
      <c r="AB10658" s="32">
        <v>87.846999999999994</v>
      </c>
      <c r="AC10658" s="32">
        <v>1.38</v>
      </c>
    </row>
    <row r="10659" spans="1:29" hidden="1" x14ac:dyDescent="0.25">
      <c r="A10659" t="s">
        <v>281</v>
      </c>
      <c r="B10659" t="s">
        <v>282</v>
      </c>
      <c r="C10659" s="1">
        <v>43963</v>
      </c>
      <c r="D10659">
        <v>36327</v>
      </c>
      <c r="E10659">
        <v>1305</v>
      </c>
      <c r="F10659">
        <v>3573</v>
      </c>
      <c r="G10659">
        <v>108</v>
      </c>
      <c r="H10659">
        <v>281.75200000000001</v>
      </c>
      <c r="I10659">
        <v>10.122</v>
      </c>
      <c r="J10659">
        <v>27.712</v>
      </c>
      <c r="K10659">
        <v>0.83799999999999997</v>
      </c>
      <c r="L10659">
        <v>123637</v>
      </c>
      <c r="M10659">
        <v>294</v>
      </c>
      <c r="N10659">
        <v>0.95899999999999996</v>
      </c>
      <c r="O10659">
        <v>2E-3</v>
      </c>
      <c r="P10659" t="s">
        <v>85</v>
      </c>
      <c r="Q10659">
        <v>128932753</v>
      </c>
      <c r="R10659">
        <v>66.444000000000003</v>
      </c>
      <c r="S10659">
        <v>29.3</v>
      </c>
      <c r="T10659">
        <v>6.8570000000000002</v>
      </c>
      <c r="U10659">
        <v>4.3209999999999997</v>
      </c>
      <c r="V10659">
        <v>17336.469000000001</v>
      </c>
      <c r="W10659">
        <v>2.5</v>
      </c>
      <c r="X10659">
        <v>152.78299999999999</v>
      </c>
      <c r="Y10659">
        <v>13.06</v>
      </c>
      <c r="Z10659" s="32">
        <v>6.9</v>
      </c>
      <c r="AA10659" s="32">
        <v>21.4</v>
      </c>
      <c r="AB10659" s="32">
        <v>87.846999999999994</v>
      </c>
      <c r="AC10659" s="32">
        <v>1.38</v>
      </c>
    </row>
    <row r="10660" spans="1:29" hidden="1" x14ac:dyDescent="0.25">
      <c r="A10660" t="s">
        <v>281</v>
      </c>
      <c r="B10660" t="s">
        <v>282</v>
      </c>
      <c r="C10660" s="1">
        <v>43964</v>
      </c>
      <c r="D10660">
        <v>38324</v>
      </c>
      <c r="E10660">
        <v>1997</v>
      </c>
      <c r="F10660">
        <v>3926</v>
      </c>
      <c r="G10660">
        <v>353</v>
      </c>
      <c r="H10660">
        <v>297.24</v>
      </c>
      <c r="I10660">
        <v>15.489000000000001</v>
      </c>
      <c r="J10660">
        <v>30.45</v>
      </c>
      <c r="K10660">
        <v>2.738</v>
      </c>
      <c r="L10660">
        <v>123641</v>
      </c>
      <c r="N10660">
        <v>0.95899999999999996</v>
      </c>
      <c r="O10660">
        <v>0</v>
      </c>
      <c r="P10660" t="s">
        <v>85</v>
      </c>
      <c r="Q10660">
        <v>128932753</v>
      </c>
      <c r="R10660">
        <v>66.444000000000003</v>
      </c>
      <c r="S10660">
        <v>29.3</v>
      </c>
      <c r="T10660">
        <v>6.8570000000000002</v>
      </c>
      <c r="U10660">
        <v>4.3209999999999997</v>
      </c>
      <c r="V10660">
        <v>17336.469000000001</v>
      </c>
      <c r="W10660">
        <v>2.5</v>
      </c>
      <c r="X10660">
        <v>152.78299999999999</v>
      </c>
      <c r="Y10660">
        <v>13.06</v>
      </c>
      <c r="Z10660" s="32">
        <v>6.9</v>
      </c>
      <c r="AA10660" s="32">
        <v>21.4</v>
      </c>
      <c r="AB10660" s="32">
        <v>87.846999999999994</v>
      </c>
      <c r="AC10660" s="32">
        <v>1.38</v>
      </c>
    </row>
    <row r="10661" spans="1:29" hidden="1" x14ac:dyDescent="0.25">
      <c r="A10661" t="s">
        <v>281</v>
      </c>
      <c r="B10661" t="s">
        <v>282</v>
      </c>
      <c r="C10661" s="1">
        <v>43965</v>
      </c>
      <c r="D10661">
        <v>40186</v>
      </c>
      <c r="E10661">
        <v>1862</v>
      </c>
      <c r="F10661">
        <v>4220</v>
      </c>
      <c r="G10661">
        <v>294</v>
      </c>
      <c r="H10661">
        <v>311.68200000000002</v>
      </c>
      <c r="I10661">
        <v>14.442</v>
      </c>
      <c r="J10661">
        <v>32.729999999999997</v>
      </c>
      <c r="K10661">
        <v>2.2799999999999998</v>
      </c>
      <c r="Q10661">
        <v>128932753</v>
      </c>
      <c r="R10661">
        <v>66.444000000000003</v>
      </c>
      <c r="S10661">
        <v>29.3</v>
      </c>
      <c r="T10661">
        <v>6.8570000000000002</v>
      </c>
      <c r="U10661">
        <v>4.3209999999999997</v>
      </c>
      <c r="V10661">
        <v>17336.469000000001</v>
      </c>
      <c r="W10661">
        <v>2.5</v>
      </c>
      <c r="X10661">
        <v>152.78299999999999</v>
      </c>
      <c r="Y10661">
        <v>13.06</v>
      </c>
      <c r="Z10661" s="32">
        <v>6.9</v>
      </c>
      <c r="AA10661" s="32">
        <v>21.4</v>
      </c>
      <c r="AB10661" s="32">
        <v>87.846999999999994</v>
      </c>
      <c r="AC10661" s="32">
        <v>1.38</v>
      </c>
    </row>
    <row r="10662" spans="1:29" hidden="1" x14ac:dyDescent="0.25">
      <c r="A10662" t="s">
        <v>283</v>
      </c>
      <c r="B10662" t="s">
        <v>284</v>
      </c>
      <c r="C10662" s="1">
        <v>43830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Q10662">
        <v>2083380</v>
      </c>
      <c r="R10662">
        <v>82.6</v>
      </c>
      <c r="S10662">
        <v>39.1</v>
      </c>
      <c r="T10662">
        <v>13.26</v>
      </c>
      <c r="U10662">
        <v>8.16</v>
      </c>
      <c r="V10662">
        <v>13111.214</v>
      </c>
      <c r="W10662">
        <v>5</v>
      </c>
      <c r="X10662">
        <v>322.68799999999999</v>
      </c>
      <c r="Y10662">
        <v>10.08</v>
      </c>
      <c r="Z10662" s="32"/>
      <c r="AA10662" s="32"/>
      <c r="AB10662" s="32"/>
      <c r="AC10662" s="32">
        <v>4.28</v>
      </c>
    </row>
    <row r="10663" spans="1:29" hidden="1" x14ac:dyDescent="0.25">
      <c r="A10663" t="s">
        <v>283</v>
      </c>
      <c r="B10663" t="s">
        <v>284</v>
      </c>
      <c r="C10663" s="1">
        <v>43831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Q10663">
        <v>2083380</v>
      </c>
      <c r="R10663">
        <v>82.6</v>
      </c>
      <c r="S10663">
        <v>39.1</v>
      </c>
      <c r="T10663">
        <v>13.26</v>
      </c>
      <c r="U10663">
        <v>8.16</v>
      </c>
      <c r="V10663">
        <v>13111.214</v>
      </c>
      <c r="W10663">
        <v>5</v>
      </c>
      <c r="X10663">
        <v>322.68799999999999</v>
      </c>
      <c r="Y10663">
        <v>10.08</v>
      </c>
      <c r="Z10663" s="32"/>
      <c r="AA10663" s="32"/>
      <c r="AB10663" s="32"/>
      <c r="AC10663" s="32">
        <v>4.28</v>
      </c>
    </row>
    <row r="10664" spans="1:29" hidden="1" x14ac:dyDescent="0.25">
      <c r="A10664" t="s">
        <v>283</v>
      </c>
      <c r="B10664" t="s">
        <v>284</v>
      </c>
      <c r="C10664" s="1">
        <v>43832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Q10664">
        <v>2083380</v>
      </c>
      <c r="R10664">
        <v>82.6</v>
      </c>
      <c r="S10664">
        <v>39.1</v>
      </c>
      <c r="T10664">
        <v>13.26</v>
      </c>
      <c r="U10664">
        <v>8.16</v>
      </c>
      <c r="V10664">
        <v>13111.214</v>
      </c>
      <c r="W10664">
        <v>5</v>
      </c>
      <c r="X10664">
        <v>322.68799999999999</v>
      </c>
      <c r="Y10664">
        <v>10.08</v>
      </c>
      <c r="Z10664" s="32"/>
      <c r="AA10664" s="32"/>
      <c r="AB10664" s="32"/>
      <c r="AC10664" s="32">
        <v>4.28</v>
      </c>
    </row>
    <row r="10665" spans="1:29" hidden="1" x14ac:dyDescent="0.25">
      <c r="A10665" t="s">
        <v>283</v>
      </c>
      <c r="B10665" t="s">
        <v>284</v>
      </c>
      <c r="C10665" s="1">
        <v>43833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Q10665">
        <v>2083380</v>
      </c>
      <c r="R10665">
        <v>82.6</v>
      </c>
      <c r="S10665">
        <v>39.1</v>
      </c>
      <c r="T10665">
        <v>13.26</v>
      </c>
      <c r="U10665">
        <v>8.16</v>
      </c>
      <c r="V10665">
        <v>13111.214</v>
      </c>
      <c r="W10665">
        <v>5</v>
      </c>
      <c r="X10665">
        <v>322.68799999999999</v>
      </c>
      <c r="Y10665">
        <v>10.08</v>
      </c>
      <c r="Z10665" s="32"/>
      <c r="AA10665" s="32"/>
      <c r="AB10665" s="32"/>
      <c r="AC10665" s="32">
        <v>4.28</v>
      </c>
    </row>
    <row r="10666" spans="1:29" hidden="1" x14ac:dyDescent="0.25">
      <c r="A10666" t="s">
        <v>283</v>
      </c>
      <c r="B10666" t="s">
        <v>284</v>
      </c>
      <c r="C10666" s="1">
        <v>43834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Q10666">
        <v>2083380</v>
      </c>
      <c r="R10666">
        <v>82.6</v>
      </c>
      <c r="S10666">
        <v>39.1</v>
      </c>
      <c r="T10666">
        <v>13.26</v>
      </c>
      <c r="U10666">
        <v>8.16</v>
      </c>
      <c r="V10666">
        <v>13111.214</v>
      </c>
      <c r="W10666">
        <v>5</v>
      </c>
      <c r="X10666">
        <v>322.68799999999999</v>
      </c>
      <c r="Y10666">
        <v>10.08</v>
      </c>
      <c r="Z10666" s="32"/>
      <c r="AA10666" s="32"/>
      <c r="AB10666" s="32"/>
      <c r="AC10666" s="32">
        <v>4.28</v>
      </c>
    </row>
    <row r="10667" spans="1:29" hidden="1" x14ac:dyDescent="0.25">
      <c r="A10667" t="s">
        <v>283</v>
      </c>
      <c r="B10667" t="s">
        <v>284</v>
      </c>
      <c r="C10667" s="1">
        <v>43835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Q10667">
        <v>2083380</v>
      </c>
      <c r="R10667">
        <v>82.6</v>
      </c>
      <c r="S10667">
        <v>39.1</v>
      </c>
      <c r="T10667">
        <v>13.26</v>
      </c>
      <c r="U10667">
        <v>8.16</v>
      </c>
      <c r="V10667">
        <v>13111.214</v>
      </c>
      <c r="W10667">
        <v>5</v>
      </c>
      <c r="X10667">
        <v>322.68799999999999</v>
      </c>
      <c r="Y10667">
        <v>10.08</v>
      </c>
      <c r="Z10667" s="32"/>
      <c r="AA10667" s="32"/>
      <c r="AB10667" s="32"/>
      <c r="AC10667" s="32">
        <v>4.28</v>
      </c>
    </row>
    <row r="10668" spans="1:29" hidden="1" x14ac:dyDescent="0.25">
      <c r="A10668" t="s">
        <v>283</v>
      </c>
      <c r="B10668" t="s">
        <v>284</v>
      </c>
      <c r="C10668" s="1">
        <v>43836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Q10668">
        <v>2083380</v>
      </c>
      <c r="R10668">
        <v>82.6</v>
      </c>
      <c r="S10668">
        <v>39.1</v>
      </c>
      <c r="T10668">
        <v>13.26</v>
      </c>
      <c r="U10668">
        <v>8.16</v>
      </c>
      <c r="V10668">
        <v>13111.214</v>
      </c>
      <c r="W10668">
        <v>5</v>
      </c>
      <c r="X10668">
        <v>322.68799999999999</v>
      </c>
      <c r="Y10668">
        <v>10.08</v>
      </c>
      <c r="Z10668" s="32"/>
      <c r="AA10668" s="32"/>
      <c r="AB10668" s="32"/>
      <c r="AC10668" s="32">
        <v>4.28</v>
      </c>
    </row>
    <row r="10669" spans="1:29" hidden="1" x14ac:dyDescent="0.25">
      <c r="A10669" t="s">
        <v>283</v>
      </c>
      <c r="B10669" t="s">
        <v>284</v>
      </c>
      <c r="C10669" s="1">
        <v>43837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Q10669">
        <v>2083380</v>
      </c>
      <c r="R10669">
        <v>82.6</v>
      </c>
      <c r="S10669">
        <v>39.1</v>
      </c>
      <c r="T10669">
        <v>13.26</v>
      </c>
      <c r="U10669">
        <v>8.16</v>
      </c>
      <c r="V10669">
        <v>13111.214</v>
      </c>
      <c r="W10669">
        <v>5</v>
      </c>
      <c r="X10669">
        <v>322.68799999999999</v>
      </c>
      <c r="Y10669">
        <v>10.08</v>
      </c>
      <c r="Z10669" s="32"/>
      <c r="AA10669" s="32"/>
      <c r="AB10669" s="32"/>
      <c r="AC10669" s="32">
        <v>4.28</v>
      </c>
    </row>
    <row r="10670" spans="1:29" hidden="1" x14ac:dyDescent="0.25">
      <c r="A10670" t="s">
        <v>283</v>
      </c>
      <c r="B10670" t="s">
        <v>284</v>
      </c>
      <c r="C10670" s="1">
        <v>43838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Q10670">
        <v>2083380</v>
      </c>
      <c r="R10670">
        <v>82.6</v>
      </c>
      <c r="S10670">
        <v>39.1</v>
      </c>
      <c r="T10670">
        <v>13.26</v>
      </c>
      <c r="U10670">
        <v>8.16</v>
      </c>
      <c r="V10670">
        <v>13111.214</v>
      </c>
      <c r="W10670">
        <v>5</v>
      </c>
      <c r="X10670">
        <v>322.68799999999999</v>
      </c>
      <c r="Y10670">
        <v>10.08</v>
      </c>
      <c r="Z10670" s="32"/>
      <c r="AA10670" s="32"/>
      <c r="AB10670" s="32"/>
      <c r="AC10670" s="32">
        <v>4.28</v>
      </c>
    </row>
    <row r="10671" spans="1:29" hidden="1" x14ac:dyDescent="0.25">
      <c r="A10671" t="s">
        <v>283</v>
      </c>
      <c r="B10671" t="s">
        <v>284</v>
      </c>
      <c r="C10671" s="1">
        <v>43839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Q10671">
        <v>2083380</v>
      </c>
      <c r="R10671">
        <v>82.6</v>
      </c>
      <c r="S10671">
        <v>39.1</v>
      </c>
      <c r="T10671">
        <v>13.26</v>
      </c>
      <c r="U10671">
        <v>8.16</v>
      </c>
      <c r="V10671">
        <v>13111.214</v>
      </c>
      <c r="W10671">
        <v>5</v>
      </c>
      <c r="X10671">
        <v>322.68799999999999</v>
      </c>
      <c r="Y10671">
        <v>10.08</v>
      </c>
      <c r="Z10671" s="32"/>
      <c r="AA10671" s="32"/>
      <c r="AB10671" s="32"/>
      <c r="AC10671" s="32">
        <v>4.28</v>
      </c>
    </row>
    <row r="10672" spans="1:29" hidden="1" x14ac:dyDescent="0.25">
      <c r="A10672" t="s">
        <v>283</v>
      </c>
      <c r="B10672" t="s">
        <v>284</v>
      </c>
      <c r="C10672" s="1">
        <v>43840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Q10672">
        <v>2083380</v>
      </c>
      <c r="R10672">
        <v>82.6</v>
      </c>
      <c r="S10672">
        <v>39.1</v>
      </c>
      <c r="T10672">
        <v>13.26</v>
      </c>
      <c r="U10672">
        <v>8.16</v>
      </c>
      <c r="V10672">
        <v>13111.214</v>
      </c>
      <c r="W10672">
        <v>5</v>
      </c>
      <c r="X10672">
        <v>322.68799999999999</v>
      </c>
      <c r="Y10672">
        <v>10.08</v>
      </c>
      <c r="Z10672" s="32"/>
      <c r="AA10672" s="32"/>
      <c r="AB10672" s="32"/>
      <c r="AC10672" s="32">
        <v>4.28</v>
      </c>
    </row>
    <row r="10673" spans="1:29" hidden="1" x14ac:dyDescent="0.25">
      <c r="A10673" t="s">
        <v>283</v>
      </c>
      <c r="B10673" t="s">
        <v>284</v>
      </c>
      <c r="C10673" s="1">
        <v>43841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Q10673">
        <v>2083380</v>
      </c>
      <c r="R10673">
        <v>82.6</v>
      </c>
      <c r="S10673">
        <v>39.1</v>
      </c>
      <c r="T10673">
        <v>13.26</v>
      </c>
      <c r="U10673">
        <v>8.16</v>
      </c>
      <c r="V10673">
        <v>13111.214</v>
      </c>
      <c r="W10673">
        <v>5</v>
      </c>
      <c r="X10673">
        <v>322.68799999999999</v>
      </c>
      <c r="Y10673">
        <v>10.08</v>
      </c>
      <c r="Z10673" s="32"/>
      <c r="AA10673" s="32"/>
      <c r="AB10673" s="32"/>
      <c r="AC10673" s="32">
        <v>4.28</v>
      </c>
    </row>
    <row r="10674" spans="1:29" hidden="1" x14ac:dyDescent="0.25">
      <c r="A10674" t="s">
        <v>283</v>
      </c>
      <c r="B10674" t="s">
        <v>284</v>
      </c>
      <c r="C10674" s="1">
        <v>43842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Q10674">
        <v>2083380</v>
      </c>
      <c r="R10674">
        <v>82.6</v>
      </c>
      <c r="S10674">
        <v>39.1</v>
      </c>
      <c r="T10674">
        <v>13.26</v>
      </c>
      <c r="U10674">
        <v>8.16</v>
      </c>
      <c r="V10674">
        <v>13111.214</v>
      </c>
      <c r="W10674">
        <v>5</v>
      </c>
      <c r="X10674">
        <v>322.68799999999999</v>
      </c>
      <c r="Y10674">
        <v>10.08</v>
      </c>
      <c r="Z10674" s="32"/>
      <c r="AA10674" s="32"/>
      <c r="AB10674" s="32"/>
      <c r="AC10674" s="32">
        <v>4.28</v>
      </c>
    </row>
    <row r="10675" spans="1:29" hidden="1" x14ac:dyDescent="0.25">
      <c r="A10675" t="s">
        <v>283</v>
      </c>
      <c r="B10675" t="s">
        <v>284</v>
      </c>
      <c r="C10675" s="1">
        <v>43843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Q10675">
        <v>2083380</v>
      </c>
      <c r="R10675">
        <v>82.6</v>
      </c>
      <c r="S10675">
        <v>39.1</v>
      </c>
      <c r="T10675">
        <v>13.26</v>
      </c>
      <c r="U10675">
        <v>8.16</v>
      </c>
      <c r="V10675">
        <v>13111.214</v>
      </c>
      <c r="W10675">
        <v>5</v>
      </c>
      <c r="X10675">
        <v>322.68799999999999</v>
      </c>
      <c r="Y10675">
        <v>10.08</v>
      </c>
      <c r="Z10675" s="32"/>
      <c r="AA10675" s="32"/>
      <c r="AB10675" s="32"/>
      <c r="AC10675" s="32">
        <v>4.28</v>
      </c>
    </row>
    <row r="10676" spans="1:29" hidden="1" x14ac:dyDescent="0.25">
      <c r="A10676" t="s">
        <v>283</v>
      </c>
      <c r="B10676" t="s">
        <v>284</v>
      </c>
      <c r="C10676" s="1">
        <v>43844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Q10676">
        <v>2083380</v>
      </c>
      <c r="R10676">
        <v>82.6</v>
      </c>
      <c r="S10676">
        <v>39.1</v>
      </c>
      <c r="T10676">
        <v>13.26</v>
      </c>
      <c r="U10676">
        <v>8.16</v>
      </c>
      <c r="V10676">
        <v>13111.214</v>
      </c>
      <c r="W10676">
        <v>5</v>
      </c>
      <c r="X10676">
        <v>322.68799999999999</v>
      </c>
      <c r="Y10676">
        <v>10.08</v>
      </c>
      <c r="Z10676" s="32"/>
      <c r="AA10676" s="32"/>
      <c r="AB10676" s="32"/>
      <c r="AC10676" s="32">
        <v>4.28</v>
      </c>
    </row>
    <row r="10677" spans="1:29" hidden="1" x14ac:dyDescent="0.25">
      <c r="A10677" t="s">
        <v>283</v>
      </c>
      <c r="B10677" t="s">
        <v>284</v>
      </c>
      <c r="C10677" s="1">
        <v>43845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Q10677">
        <v>2083380</v>
      </c>
      <c r="R10677">
        <v>82.6</v>
      </c>
      <c r="S10677">
        <v>39.1</v>
      </c>
      <c r="T10677">
        <v>13.26</v>
      </c>
      <c r="U10677">
        <v>8.16</v>
      </c>
      <c r="V10677">
        <v>13111.214</v>
      </c>
      <c r="W10677">
        <v>5</v>
      </c>
      <c r="X10677">
        <v>322.68799999999999</v>
      </c>
      <c r="Y10677">
        <v>10.08</v>
      </c>
      <c r="Z10677" s="32"/>
      <c r="AA10677" s="32"/>
      <c r="AB10677" s="32"/>
      <c r="AC10677" s="32">
        <v>4.28</v>
      </c>
    </row>
    <row r="10678" spans="1:29" hidden="1" x14ac:dyDescent="0.25">
      <c r="A10678" t="s">
        <v>283</v>
      </c>
      <c r="B10678" t="s">
        <v>284</v>
      </c>
      <c r="C10678" s="1">
        <v>43846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Q10678">
        <v>2083380</v>
      </c>
      <c r="R10678">
        <v>82.6</v>
      </c>
      <c r="S10678">
        <v>39.1</v>
      </c>
      <c r="T10678">
        <v>13.26</v>
      </c>
      <c r="U10678">
        <v>8.16</v>
      </c>
      <c r="V10678">
        <v>13111.214</v>
      </c>
      <c r="W10678">
        <v>5</v>
      </c>
      <c r="X10678">
        <v>322.68799999999999</v>
      </c>
      <c r="Y10678">
        <v>10.08</v>
      </c>
      <c r="Z10678" s="32"/>
      <c r="AA10678" s="32"/>
      <c r="AB10678" s="32"/>
      <c r="AC10678" s="32">
        <v>4.28</v>
      </c>
    </row>
    <row r="10679" spans="1:29" hidden="1" x14ac:dyDescent="0.25">
      <c r="A10679" t="s">
        <v>283</v>
      </c>
      <c r="B10679" t="s">
        <v>284</v>
      </c>
      <c r="C10679" s="1">
        <v>43847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Q10679">
        <v>2083380</v>
      </c>
      <c r="R10679">
        <v>82.6</v>
      </c>
      <c r="S10679">
        <v>39.1</v>
      </c>
      <c r="T10679">
        <v>13.26</v>
      </c>
      <c r="U10679">
        <v>8.16</v>
      </c>
      <c r="V10679">
        <v>13111.214</v>
      </c>
      <c r="W10679">
        <v>5</v>
      </c>
      <c r="X10679">
        <v>322.68799999999999</v>
      </c>
      <c r="Y10679">
        <v>10.08</v>
      </c>
      <c r="Z10679" s="32"/>
      <c r="AA10679" s="32"/>
      <c r="AB10679" s="32"/>
      <c r="AC10679" s="32">
        <v>4.28</v>
      </c>
    </row>
    <row r="10680" spans="1:29" hidden="1" x14ac:dyDescent="0.25">
      <c r="A10680" t="s">
        <v>283</v>
      </c>
      <c r="B10680" t="s">
        <v>284</v>
      </c>
      <c r="C10680" s="1">
        <v>43848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Q10680">
        <v>2083380</v>
      </c>
      <c r="R10680">
        <v>82.6</v>
      </c>
      <c r="S10680">
        <v>39.1</v>
      </c>
      <c r="T10680">
        <v>13.26</v>
      </c>
      <c r="U10680">
        <v>8.16</v>
      </c>
      <c r="V10680">
        <v>13111.214</v>
      </c>
      <c r="W10680">
        <v>5</v>
      </c>
      <c r="X10680">
        <v>322.68799999999999</v>
      </c>
      <c r="Y10680">
        <v>10.08</v>
      </c>
      <c r="Z10680" s="32"/>
      <c r="AA10680" s="32"/>
      <c r="AB10680" s="32"/>
      <c r="AC10680" s="32">
        <v>4.28</v>
      </c>
    </row>
    <row r="10681" spans="1:29" hidden="1" x14ac:dyDescent="0.25">
      <c r="A10681" t="s">
        <v>283</v>
      </c>
      <c r="B10681" t="s">
        <v>284</v>
      </c>
      <c r="C10681" s="1">
        <v>43849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Q10681">
        <v>2083380</v>
      </c>
      <c r="R10681">
        <v>82.6</v>
      </c>
      <c r="S10681">
        <v>39.1</v>
      </c>
      <c r="T10681">
        <v>13.26</v>
      </c>
      <c r="U10681">
        <v>8.16</v>
      </c>
      <c r="V10681">
        <v>13111.214</v>
      </c>
      <c r="W10681">
        <v>5</v>
      </c>
      <c r="X10681">
        <v>322.68799999999999</v>
      </c>
      <c r="Y10681">
        <v>10.08</v>
      </c>
      <c r="Z10681" s="32"/>
      <c r="AA10681" s="32"/>
      <c r="AB10681" s="32"/>
      <c r="AC10681" s="32">
        <v>4.28</v>
      </c>
    </row>
    <row r="10682" spans="1:29" hidden="1" x14ac:dyDescent="0.25">
      <c r="A10682" t="s">
        <v>283</v>
      </c>
      <c r="B10682" t="s">
        <v>284</v>
      </c>
      <c r="C10682" s="1">
        <v>43850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Q10682">
        <v>2083380</v>
      </c>
      <c r="R10682">
        <v>82.6</v>
      </c>
      <c r="S10682">
        <v>39.1</v>
      </c>
      <c r="T10682">
        <v>13.26</v>
      </c>
      <c r="U10682">
        <v>8.16</v>
      </c>
      <c r="V10682">
        <v>13111.214</v>
      </c>
      <c r="W10682">
        <v>5</v>
      </c>
      <c r="X10682">
        <v>322.68799999999999</v>
      </c>
      <c r="Y10682">
        <v>10.08</v>
      </c>
      <c r="Z10682" s="32"/>
      <c r="AA10682" s="32"/>
      <c r="AB10682" s="32"/>
      <c r="AC10682" s="32">
        <v>4.28</v>
      </c>
    </row>
    <row r="10683" spans="1:29" hidden="1" x14ac:dyDescent="0.25">
      <c r="A10683" t="s">
        <v>283</v>
      </c>
      <c r="B10683" t="s">
        <v>284</v>
      </c>
      <c r="C10683" s="1">
        <v>43851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Q10683">
        <v>2083380</v>
      </c>
      <c r="R10683">
        <v>82.6</v>
      </c>
      <c r="S10683">
        <v>39.1</v>
      </c>
      <c r="T10683">
        <v>13.26</v>
      </c>
      <c r="U10683">
        <v>8.16</v>
      </c>
      <c r="V10683">
        <v>13111.214</v>
      </c>
      <c r="W10683">
        <v>5</v>
      </c>
      <c r="X10683">
        <v>322.68799999999999</v>
      </c>
      <c r="Y10683">
        <v>10.08</v>
      </c>
      <c r="Z10683" s="32"/>
      <c r="AA10683" s="32"/>
      <c r="AB10683" s="32"/>
      <c r="AC10683" s="32">
        <v>4.28</v>
      </c>
    </row>
    <row r="10684" spans="1:29" hidden="1" x14ac:dyDescent="0.25">
      <c r="A10684" t="s">
        <v>283</v>
      </c>
      <c r="B10684" t="s">
        <v>284</v>
      </c>
      <c r="C10684" s="1">
        <v>43852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Q10684">
        <v>2083380</v>
      </c>
      <c r="R10684">
        <v>82.6</v>
      </c>
      <c r="S10684">
        <v>39.1</v>
      </c>
      <c r="T10684">
        <v>13.26</v>
      </c>
      <c r="U10684">
        <v>8.16</v>
      </c>
      <c r="V10684">
        <v>13111.214</v>
      </c>
      <c r="W10684">
        <v>5</v>
      </c>
      <c r="X10684">
        <v>322.68799999999999</v>
      </c>
      <c r="Y10684">
        <v>10.08</v>
      </c>
      <c r="Z10684" s="32"/>
      <c r="AA10684" s="32"/>
      <c r="AB10684" s="32"/>
      <c r="AC10684" s="32">
        <v>4.28</v>
      </c>
    </row>
    <row r="10685" spans="1:29" hidden="1" x14ac:dyDescent="0.25">
      <c r="A10685" t="s">
        <v>283</v>
      </c>
      <c r="B10685" t="s">
        <v>284</v>
      </c>
      <c r="C10685" s="1">
        <v>43853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Q10685">
        <v>2083380</v>
      </c>
      <c r="R10685">
        <v>82.6</v>
      </c>
      <c r="S10685">
        <v>39.1</v>
      </c>
      <c r="T10685">
        <v>13.26</v>
      </c>
      <c r="U10685">
        <v>8.16</v>
      </c>
      <c r="V10685">
        <v>13111.214</v>
      </c>
      <c r="W10685">
        <v>5</v>
      </c>
      <c r="X10685">
        <v>322.68799999999999</v>
      </c>
      <c r="Y10685">
        <v>10.08</v>
      </c>
      <c r="Z10685" s="32"/>
      <c r="AA10685" s="32"/>
      <c r="AB10685" s="32"/>
      <c r="AC10685" s="32">
        <v>4.28</v>
      </c>
    </row>
    <row r="10686" spans="1:29" hidden="1" x14ac:dyDescent="0.25">
      <c r="A10686" t="s">
        <v>283</v>
      </c>
      <c r="B10686" t="s">
        <v>284</v>
      </c>
      <c r="C10686" s="1">
        <v>43854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Q10686">
        <v>2083380</v>
      </c>
      <c r="R10686">
        <v>82.6</v>
      </c>
      <c r="S10686">
        <v>39.1</v>
      </c>
      <c r="T10686">
        <v>13.26</v>
      </c>
      <c r="U10686">
        <v>8.16</v>
      </c>
      <c r="V10686">
        <v>13111.214</v>
      </c>
      <c r="W10686">
        <v>5</v>
      </c>
      <c r="X10686">
        <v>322.68799999999999</v>
      </c>
      <c r="Y10686">
        <v>10.08</v>
      </c>
      <c r="Z10686" s="32"/>
      <c r="AA10686" s="32"/>
      <c r="AB10686" s="32"/>
      <c r="AC10686" s="32">
        <v>4.28</v>
      </c>
    </row>
    <row r="10687" spans="1:29" hidden="1" x14ac:dyDescent="0.25">
      <c r="A10687" t="s">
        <v>283</v>
      </c>
      <c r="B10687" t="s">
        <v>284</v>
      </c>
      <c r="C10687" s="1">
        <v>43855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Q10687">
        <v>2083380</v>
      </c>
      <c r="R10687">
        <v>82.6</v>
      </c>
      <c r="S10687">
        <v>39.1</v>
      </c>
      <c r="T10687">
        <v>13.26</v>
      </c>
      <c r="U10687">
        <v>8.16</v>
      </c>
      <c r="V10687">
        <v>13111.214</v>
      </c>
      <c r="W10687">
        <v>5</v>
      </c>
      <c r="X10687">
        <v>322.68799999999999</v>
      </c>
      <c r="Y10687">
        <v>10.08</v>
      </c>
      <c r="Z10687" s="32"/>
      <c r="AA10687" s="32"/>
      <c r="AB10687" s="32"/>
      <c r="AC10687" s="32">
        <v>4.28</v>
      </c>
    </row>
    <row r="10688" spans="1:29" hidden="1" x14ac:dyDescent="0.25">
      <c r="A10688" t="s">
        <v>283</v>
      </c>
      <c r="B10688" t="s">
        <v>284</v>
      </c>
      <c r="C10688" s="1">
        <v>43856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Q10688">
        <v>2083380</v>
      </c>
      <c r="R10688">
        <v>82.6</v>
      </c>
      <c r="S10688">
        <v>39.1</v>
      </c>
      <c r="T10688">
        <v>13.26</v>
      </c>
      <c r="U10688">
        <v>8.16</v>
      </c>
      <c r="V10688">
        <v>13111.214</v>
      </c>
      <c r="W10688">
        <v>5</v>
      </c>
      <c r="X10688">
        <v>322.68799999999999</v>
      </c>
      <c r="Y10688">
        <v>10.08</v>
      </c>
      <c r="Z10688" s="32"/>
      <c r="AA10688" s="32"/>
      <c r="AB10688" s="32"/>
      <c r="AC10688" s="32">
        <v>4.28</v>
      </c>
    </row>
    <row r="10689" spans="1:29" hidden="1" x14ac:dyDescent="0.25">
      <c r="A10689" t="s">
        <v>283</v>
      </c>
      <c r="B10689" t="s">
        <v>284</v>
      </c>
      <c r="C10689" s="1">
        <v>43857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Q10689">
        <v>2083380</v>
      </c>
      <c r="R10689">
        <v>82.6</v>
      </c>
      <c r="S10689">
        <v>39.1</v>
      </c>
      <c r="T10689">
        <v>13.26</v>
      </c>
      <c r="U10689">
        <v>8.16</v>
      </c>
      <c r="V10689">
        <v>13111.214</v>
      </c>
      <c r="W10689">
        <v>5</v>
      </c>
      <c r="X10689">
        <v>322.68799999999999</v>
      </c>
      <c r="Y10689">
        <v>10.08</v>
      </c>
      <c r="Z10689" s="32"/>
      <c r="AA10689" s="32"/>
      <c r="AB10689" s="32"/>
      <c r="AC10689" s="32">
        <v>4.28</v>
      </c>
    </row>
    <row r="10690" spans="1:29" hidden="1" x14ac:dyDescent="0.25">
      <c r="A10690" t="s">
        <v>283</v>
      </c>
      <c r="B10690" t="s">
        <v>284</v>
      </c>
      <c r="C10690" s="1">
        <v>43858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Q10690">
        <v>2083380</v>
      </c>
      <c r="R10690">
        <v>82.6</v>
      </c>
      <c r="S10690">
        <v>39.1</v>
      </c>
      <c r="T10690">
        <v>13.26</v>
      </c>
      <c r="U10690">
        <v>8.16</v>
      </c>
      <c r="V10690">
        <v>13111.214</v>
      </c>
      <c r="W10690">
        <v>5</v>
      </c>
      <c r="X10690">
        <v>322.68799999999999</v>
      </c>
      <c r="Y10690">
        <v>10.08</v>
      </c>
      <c r="Z10690" s="32"/>
      <c r="AA10690" s="32"/>
      <c r="AB10690" s="32"/>
      <c r="AC10690" s="32">
        <v>4.28</v>
      </c>
    </row>
    <row r="10691" spans="1:29" hidden="1" x14ac:dyDescent="0.25">
      <c r="A10691" t="s">
        <v>283</v>
      </c>
      <c r="B10691" t="s">
        <v>284</v>
      </c>
      <c r="C10691" s="1">
        <v>43859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Q10691">
        <v>2083380</v>
      </c>
      <c r="R10691">
        <v>82.6</v>
      </c>
      <c r="S10691">
        <v>39.1</v>
      </c>
      <c r="T10691">
        <v>13.26</v>
      </c>
      <c r="U10691">
        <v>8.16</v>
      </c>
      <c r="V10691">
        <v>13111.214</v>
      </c>
      <c r="W10691">
        <v>5</v>
      </c>
      <c r="X10691">
        <v>322.68799999999999</v>
      </c>
      <c r="Y10691">
        <v>10.08</v>
      </c>
      <c r="Z10691" s="32"/>
      <c r="AA10691" s="32"/>
      <c r="AB10691" s="32"/>
      <c r="AC10691" s="32">
        <v>4.28</v>
      </c>
    </row>
    <row r="10692" spans="1:29" hidden="1" x14ac:dyDescent="0.25">
      <c r="A10692" t="s">
        <v>283</v>
      </c>
      <c r="B10692" t="s">
        <v>284</v>
      </c>
      <c r="C10692" s="1">
        <v>43860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Q10692">
        <v>2083380</v>
      </c>
      <c r="R10692">
        <v>82.6</v>
      </c>
      <c r="S10692">
        <v>39.1</v>
      </c>
      <c r="T10692">
        <v>13.26</v>
      </c>
      <c r="U10692">
        <v>8.16</v>
      </c>
      <c r="V10692">
        <v>13111.214</v>
      </c>
      <c r="W10692">
        <v>5</v>
      </c>
      <c r="X10692">
        <v>322.68799999999999</v>
      </c>
      <c r="Y10692">
        <v>10.08</v>
      </c>
      <c r="Z10692" s="32"/>
      <c r="AA10692" s="32"/>
      <c r="AB10692" s="32"/>
      <c r="AC10692" s="32">
        <v>4.28</v>
      </c>
    </row>
    <row r="10693" spans="1:29" hidden="1" x14ac:dyDescent="0.25">
      <c r="A10693" t="s">
        <v>283</v>
      </c>
      <c r="B10693" t="s">
        <v>284</v>
      </c>
      <c r="C10693" s="1">
        <v>43861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Q10693">
        <v>2083380</v>
      </c>
      <c r="R10693">
        <v>82.6</v>
      </c>
      <c r="S10693">
        <v>39.1</v>
      </c>
      <c r="T10693">
        <v>13.26</v>
      </c>
      <c r="U10693">
        <v>8.16</v>
      </c>
      <c r="V10693">
        <v>13111.214</v>
      </c>
      <c r="W10693">
        <v>5</v>
      </c>
      <c r="X10693">
        <v>322.68799999999999</v>
      </c>
      <c r="Y10693">
        <v>10.08</v>
      </c>
      <c r="Z10693" s="32"/>
      <c r="AA10693" s="32"/>
      <c r="AB10693" s="32"/>
      <c r="AC10693" s="32">
        <v>4.28</v>
      </c>
    </row>
    <row r="10694" spans="1:29" hidden="1" x14ac:dyDescent="0.25">
      <c r="A10694" t="s">
        <v>283</v>
      </c>
      <c r="B10694" t="s">
        <v>284</v>
      </c>
      <c r="C10694" s="1">
        <v>43862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Q10694">
        <v>2083380</v>
      </c>
      <c r="R10694">
        <v>82.6</v>
      </c>
      <c r="S10694">
        <v>39.1</v>
      </c>
      <c r="T10694">
        <v>13.26</v>
      </c>
      <c r="U10694">
        <v>8.16</v>
      </c>
      <c r="V10694">
        <v>13111.214</v>
      </c>
      <c r="W10694">
        <v>5</v>
      </c>
      <c r="X10694">
        <v>322.68799999999999</v>
      </c>
      <c r="Y10694">
        <v>10.08</v>
      </c>
      <c r="Z10694" s="32"/>
      <c r="AA10694" s="32"/>
      <c r="AB10694" s="32"/>
      <c r="AC10694" s="32">
        <v>4.28</v>
      </c>
    </row>
    <row r="10695" spans="1:29" hidden="1" x14ac:dyDescent="0.25">
      <c r="A10695" t="s">
        <v>283</v>
      </c>
      <c r="B10695" t="s">
        <v>284</v>
      </c>
      <c r="C10695" s="1">
        <v>43863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Q10695">
        <v>2083380</v>
      </c>
      <c r="R10695">
        <v>82.6</v>
      </c>
      <c r="S10695">
        <v>39.1</v>
      </c>
      <c r="T10695">
        <v>13.26</v>
      </c>
      <c r="U10695">
        <v>8.16</v>
      </c>
      <c r="V10695">
        <v>13111.214</v>
      </c>
      <c r="W10695">
        <v>5</v>
      </c>
      <c r="X10695">
        <v>322.68799999999999</v>
      </c>
      <c r="Y10695">
        <v>10.08</v>
      </c>
      <c r="Z10695" s="32"/>
      <c r="AA10695" s="32"/>
      <c r="AB10695" s="32"/>
      <c r="AC10695" s="32">
        <v>4.28</v>
      </c>
    </row>
    <row r="10696" spans="1:29" hidden="1" x14ac:dyDescent="0.25">
      <c r="A10696" t="s">
        <v>283</v>
      </c>
      <c r="B10696" t="s">
        <v>284</v>
      </c>
      <c r="C10696" s="1">
        <v>43864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Q10696">
        <v>2083380</v>
      </c>
      <c r="R10696">
        <v>82.6</v>
      </c>
      <c r="S10696">
        <v>39.1</v>
      </c>
      <c r="T10696">
        <v>13.26</v>
      </c>
      <c r="U10696">
        <v>8.16</v>
      </c>
      <c r="V10696">
        <v>13111.214</v>
      </c>
      <c r="W10696">
        <v>5</v>
      </c>
      <c r="X10696">
        <v>322.68799999999999</v>
      </c>
      <c r="Y10696">
        <v>10.08</v>
      </c>
      <c r="Z10696" s="32"/>
      <c r="AA10696" s="32"/>
      <c r="AB10696" s="32"/>
      <c r="AC10696" s="32">
        <v>4.28</v>
      </c>
    </row>
    <row r="10697" spans="1:29" hidden="1" x14ac:dyDescent="0.25">
      <c r="A10697" t="s">
        <v>283</v>
      </c>
      <c r="B10697" t="s">
        <v>284</v>
      </c>
      <c r="C10697" s="1">
        <v>43865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Q10697">
        <v>2083380</v>
      </c>
      <c r="R10697">
        <v>82.6</v>
      </c>
      <c r="S10697">
        <v>39.1</v>
      </c>
      <c r="T10697">
        <v>13.26</v>
      </c>
      <c r="U10697">
        <v>8.16</v>
      </c>
      <c r="V10697">
        <v>13111.214</v>
      </c>
      <c r="W10697">
        <v>5</v>
      </c>
      <c r="X10697">
        <v>322.68799999999999</v>
      </c>
      <c r="Y10697">
        <v>10.08</v>
      </c>
      <c r="Z10697" s="32"/>
      <c r="AA10697" s="32"/>
      <c r="AB10697" s="32"/>
      <c r="AC10697" s="32">
        <v>4.28</v>
      </c>
    </row>
    <row r="10698" spans="1:29" hidden="1" x14ac:dyDescent="0.25">
      <c r="A10698" t="s">
        <v>283</v>
      </c>
      <c r="B10698" t="s">
        <v>284</v>
      </c>
      <c r="C10698" s="1">
        <v>43866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Q10698">
        <v>2083380</v>
      </c>
      <c r="R10698">
        <v>82.6</v>
      </c>
      <c r="S10698">
        <v>39.1</v>
      </c>
      <c r="T10698">
        <v>13.26</v>
      </c>
      <c r="U10698">
        <v>8.16</v>
      </c>
      <c r="V10698">
        <v>13111.214</v>
      </c>
      <c r="W10698">
        <v>5</v>
      </c>
      <c r="X10698">
        <v>322.68799999999999</v>
      </c>
      <c r="Y10698">
        <v>10.08</v>
      </c>
      <c r="Z10698" s="32"/>
      <c r="AA10698" s="32"/>
      <c r="AB10698" s="32"/>
      <c r="AC10698" s="32">
        <v>4.28</v>
      </c>
    </row>
    <row r="10699" spans="1:29" hidden="1" x14ac:dyDescent="0.25">
      <c r="A10699" t="s">
        <v>283</v>
      </c>
      <c r="B10699" t="s">
        <v>284</v>
      </c>
      <c r="C10699" s="1">
        <v>43867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Q10699">
        <v>2083380</v>
      </c>
      <c r="R10699">
        <v>82.6</v>
      </c>
      <c r="S10699">
        <v>39.1</v>
      </c>
      <c r="T10699">
        <v>13.26</v>
      </c>
      <c r="U10699">
        <v>8.16</v>
      </c>
      <c r="V10699">
        <v>13111.214</v>
      </c>
      <c r="W10699">
        <v>5</v>
      </c>
      <c r="X10699">
        <v>322.68799999999999</v>
      </c>
      <c r="Y10699">
        <v>10.08</v>
      </c>
      <c r="Z10699" s="32"/>
      <c r="AA10699" s="32"/>
      <c r="AB10699" s="32"/>
      <c r="AC10699" s="32">
        <v>4.28</v>
      </c>
    </row>
    <row r="10700" spans="1:29" hidden="1" x14ac:dyDescent="0.25">
      <c r="A10700" t="s">
        <v>283</v>
      </c>
      <c r="B10700" t="s">
        <v>284</v>
      </c>
      <c r="C10700" s="1">
        <v>43868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Q10700">
        <v>2083380</v>
      </c>
      <c r="R10700">
        <v>82.6</v>
      </c>
      <c r="S10700">
        <v>39.1</v>
      </c>
      <c r="T10700">
        <v>13.26</v>
      </c>
      <c r="U10700">
        <v>8.16</v>
      </c>
      <c r="V10700">
        <v>13111.214</v>
      </c>
      <c r="W10700">
        <v>5</v>
      </c>
      <c r="X10700">
        <v>322.68799999999999</v>
      </c>
      <c r="Y10700">
        <v>10.08</v>
      </c>
      <c r="Z10700" s="32"/>
      <c r="AA10700" s="32"/>
      <c r="AB10700" s="32"/>
      <c r="AC10700" s="32">
        <v>4.28</v>
      </c>
    </row>
    <row r="10701" spans="1:29" hidden="1" x14ac:dyDescent="0.25">
      <c r="A10701" t="s">
        <v>283</v>
      </c>
      <c r="B10701" t="s">
        <v>284</v>
      </c>
      <c r="C10701" s="1">
        <v>43869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Q10701">
        <v>2083380</v>
      </c>
      <c r="R10701">
        <v>82.6</v>
      </c>
      <c r="S10701">
        <v>39.1</v>
      </c>
      <c r="T10701">
        <v>13.26</v>
      </c>
      <c r="U10701">
        <v>8.16</v>
      </c>
      <c r="V10701">
        <v>13111.214</v>
      </c>
      <c r="W10701">
        <v>5</v>
      </c>
      <c r="X10701">
        <v>322.68799999999999</v>
      </c>
      <c r="Y10701">
        <v>10.08</v>
      </c>
      <c r="Z10701" s="32"/>
      <c r="AA10701" s="32"/>
      <c r="AB10701" s="32"/>
      <c r="AC10701" s="32">
        <v>4.28</v>
      </c>
    </row>
    <row r="10702" spans="1:29" hidden="1" x14ac:dyDescent="0.25">
      <c r="A10702" t="s">
        <v>283</v>
      </c>
      <c r="B10702" t="s">
        <v>284</v>
      </c>
      <c r="C10702" s="1">
        <v>43870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Q10702">
        <v>2083380</v>
      </c>
      <c r="R10702">
        <v>82.6</v>
      </c>
      <c r="S10702">
        <v>39.1</v>
      </c>
      <c r="T10702">
        <v>13.26</v>
      </c>
      <c r="U10702">
        <v>8.16</v>
      </c>
      <c r="V10702">
        <v>13111.214</v>
      </c>
      <c r="W10702">
        <v>5</v>
      </c>
      <c r="X10702">
        <v>322.68799999999999</v>
      </c>
      <c r="Y10702">
        <v>10.08</v>
      </c>
      <c r="Z10702" s="32"/>
      <c r="AA10702" s="32"/>
      <c r="AB10702" s="32"/>
      <c r="AC10702" s="32">
        <v>4.28</v>
      </c>
    </row>
    <row r="10703" spans="1:29" hidden="1" x14ac:dyDescent="0.25">
      <c r="A10703" t="s">
        <v>283</v>
      </c>
      <c r="B10703" t="s">
        <v>284</v>
      </c>
      <c r="C10703" s="1">
        <v>43871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Q10703">
        <v>2083380</v>
      </c>
      <c r="R10703">
        <v>82.6</v>
      </c>
      <c r="S10703">
        <v>39.1</v>
      </c>
      <c r="T10703">
        <v>13.26</v>
      </c>
      <c r="U10703">
        <v>8.16</v>
      </c>
      <c r="V10703">
        <v>13111.214</v>
      </c>
      <c r="W10703">
        <v>5</v>
      </c>
      <c r="X10703">
        <v>322.68799999999999</v>
      </c>
      <c r="Y10703">
        <v>10.08</v>
      </c>
      <c r="Z10703" s="32"/>
      <c r="AA10703" s="32"/>
      <c r="AB10703" s="32"/>
      <c r="AC10703" s="32">
        <v>4.28</v>
      </c>
    </row>
    <row r="10704" spans="1:29" hidden="1" x14ac:dyDescent="0.25">
      <c r="A10704" t="s">
        <v>283</v>
      </c>
      <c r="B10704" t="s">
        <v>284</v>
      </c>
      <c r="C10704" s="1">
        <v>43872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Q10704">
        <v>2083380</v>
      </c>
      <c r="R10704">
        <v>82.6</v>
      </c>
      <c r="S10704">
        <v>39.1</v>
      </c>
      <c r="T10704">
        <v>13.26</v>
      </c>
      <c r="U10704">
        <v>8.16</v>
      </c>
      <c r="V10704">
        <v>13111.214</v>
      </c>
      <c r="W10704">
        <v>5</v>
      </c>
      <c r="X10704">
        <v>322.68799999999999</v>
      </c>
      <c r="Y10704">
        <v>10.08</v>
      </c>
      <c r="Z10704" s="32"/>
      <c r="AA10704" s="32"/>
      <c r="AB10704" s="32"/>
      <c r="AC10704" s="32">
        <v>4.28</v>
      </c>
    </row>
    <row r="10705" spans="1:29" hidden="1" x14ac:dyDescent="0.25">
      <c r="A10705" t="s">
        <v>283</v>
      </c>
      <c r="B10705" t="s">
        <v>284</v>
      </c>
      <c r="C10705" s="1">
        <v>43873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Q10705">
        <v>2083380</v>
      </c>
      <c r="R10705">
        <v>82.6</v>
      </c>
      <c r="S10705">
        <v>39.1</v>
      </c>
      <c r="T10705">
        <v>13.26</v>
      </c>
      <c r="U10705">
        <v>8.16</v>
      </c>
      <c r="V10705">
        <v>13111.214</v>
      </c>
      <c r="W10705">
        <v>5</v>
      </c>
      <c r="X10705">
        <v>322.68799999999999</v>
      </c>
      <c r="Y10705">
        <v>10.08</v>
      </c>
      <c r="Z10705" s="32"/>
      <c r="AA10705" s="32"/>
      <c r="AB10705" s="32"/>
      <c r="AC10705" s="32">
        <v>4.28</v>
      </c>
    </row>
    <row r="10706" spans="1:29" hidden="1" x14ac:dyDescent="0.25">
      <c r="A10706" t="s">
        <v>283</v>
      </c>
      <c r="B10706" t="s">
        <v>284</v>
      </c>
      <c r="C10706" s="1">
        <v>43874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Q10706">
        <v>2083380</v>
      </c>
      <c r="R10706">
        <v>82.6</v>
      </c>
      <c r="S10706">
        <v>39.1</v>
      </c>
      <c r="T10706">
        <v>13.26</v>
      </c>
      <c r="U10706">
        <v>8.16</v>
      </c>
      <c r="V10706">
        <v>13111.214</v>
      </c>
      <c r="W10706">
        <v>5</v>
      </c>
      <c r="X10706">
        <v>322.68799999999999</v>
      </c>
      <c r="Y10706">
        <v>10.08</v>
      </c>
      <c r="Z10706" s="32"/>
      <c r="AA10706" s="32"/>
      <c r="AB10706" s="32"/>
      <c r="AC10706" s="32">
        <v>4.28</v>
      </c>
    </row>
    <row r="10707" spans="1:29" hidden="1" x14ac:dyDescent="0.25">
      <c r="A10707" t="s">
        <v>283</v>
      </c>
      <c r="B10707" t="s">
        <v>284</v>
      </c>
      <c r="C10707" s="1">
        <v>43875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Q10707">
        <v>2083380</v>
      </c>
      <c r="R10707">
        <v>82.6</v>
      </c>
      <c r="S10707">
        <v>39.1</v>
      </c>
      <c r="T10707">
        <v>13.26</v>
      </c>
      <c r="U10707">
        <v>8.16</v>
      </c>
      <c r="V10707">
        <v>13111.214</v>
      </c>
      <c r="W10707">
        <v>5</v>
      </c>
      <c r="X10707">
        <v>322.68799999999999</v>
      </c>
      <c r="Y10707">
        <v>10.08</v>
      </c>
      <c r="Z10707" s="32"/>
      <c r="AA10707" s="32"/>
      <c r="AB10707" s="32"/>
      <c r="AC10707" s="32">
        <v>4.28</v>
      </c>
    </row>
    <row r="10708" spans="1:29" hidden="1" x14ac:dyDescent="0.25">
      <c r="A10708" t="s">
        <v>283</v>
      </c>
      <c r="B10708" t="s">
        <v>284</v>
      </c>
      <c r="C10708" s="1">
        <v>43876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Q10708">
        <v>2083380</v>
      </c>
      <c r="R10708">
        <v>82.6</v>
      </c>
      <c r="S10708">
        <v>39.1</v>
      </c>
      <c r="T10708">
        <v>13.26</v>
      </c>
      <c r="U10708">
        <v>8.16</v>
      </c>
      <c r="V10708">
        <v>13111.214</v>
      </c>
      <c r="W10708">
        <v>5</v>
      </c>
      <c r="X10708">
        <v>322.68799999999999</v>
      </c>
      <c r="Y10708">
        <v>10.08</v>
      </c>
      <c r="Z10708" s="32"/>
      <c r="AA10708" s="32"/>
      <c r="AB10708" s="32"/>
      <c r="AC10708" s="32">
        <v>4.28</v>
      </c>
    </row>
    <row r="10709" spans="1:29" hidden="1" x14ac:dyDescent="0.25">
      <c r="A10709" t="s">
        <v>283</v>
      </c>
      <c r="B10709" t="s">
        <v>284</v>
      </c>
      <c r="C10709" s="1">
        <v>43877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Q10709">
        <v>2083380</v>
      </c>
      <c r="R10709">
        <v>82.6</v>
      </c>
      <c r="S10709">
        <v>39.1</v>
      </c>
      <c r="T10709">
        <v>13.26</v>
      </c>
      <c r="U10709">
        <v>8.16</v>
      </c>
      <c r="V10709">
        <v>13111.214</v>
      </c>
      <c r="W10709">
        <v>5</v>
      </c>
      <c r="X10709">
        <v>322.68799999999999</v>
      </c>
      <c r="Y10709">
        <v>10.08</v>
      </c>
      <c r="Z10709" s="32"/>
      <c r="AA10709" s="32"/>
      <c r="AB10709" s="32"/>
      <c r="AC10709" s="32">
        <v>4.28</v>
      </c>
    </row>
    <row r="10710" spans="1:29" hidden="1" x14ac:dyDescent="0.25">
      <c r="A10710" t="s">
        <v>283</v>
      </c>
      <c r="B10710" t="s">
        <v>284</v>
      </c>
      <c r="C10710" s="1">
        <v>43878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Q10710">
        <v>2083380</v>
      </c>
      <c r="R10710">
        <v>82.6</v>
      </c>
      <c r="S10710">
        <v>39.1</v>
      </c>
      <c r="T10710">
        <v>13.26</v>
      </c>
      <c r="U10710">
        <v>8.16</v>
      </c>
      <c r="V10710">
        <v>13111.214</v>
      </c>
      <c r="W10710">
        <v>5</v>
      </c>
      <c r="X10710">
        <v>322.68799999999999</v>
      </c>
      <c r="Y10710">
        <v>10.08</v>
      </c>
      <c r="Z10710" s="32"/>
      <c r="AA10710" s="32"/>
      <c r="AB10710" s="32"/>
      <c r="AC10710" s="32">
        <v>4.28</v>
      </c>
    </row>
    <row r="10711" spans="1:29" hidden="1" x14ac:dyDescent="0.25">
      <c r="A10711" t="s">
        <v>283</v>
      </c>
      <c r="B10711" t="s">
        <v>284</v>
      </c>
      <c r="C10711" s="1">
        <v>43879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Q10711">
        <v>2083380</v>
      </c>
      <c r="R10711">
        <v>82.6</v>
      </c>
      <c r="S10711">
        <v>39.1</v>
      </c>
      <c r="T10711">
        <v>13.26</v>
      </c>
      <c r="U10711">
        <v>8.16</v>
      </c>
      <c r="V10711">
        <v>13111.214</v>
      </c>
      <c r="W10711">
        <v>5</v>
      </c>
      <c r="X10711">
        <v>322.68799999999999</v>
      </c>
      <c r="Y10711">
        <v>10.08</v>
      </c>
      <c r="Z10711" s="32"/>
      <c r="AA10711" s="32"/>
      <c r="AB10711" s="32"/>
      <c r="AC10711" s="32">
        <v>4.28</v>
      </c>
    </row>
    <row r="10712" spans="1:29" hidden="1" x14ac:dyDescent="0.25">
      <c r="A10712" t="s">
        <v>283</v>
      </c>
      <c r="B10712" t="s">
        <v>284</v>
      </c>
      <c r="C10712" s="1">
        <v>43880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Q10712">
        <v>2083380</v>
      </c>
      <c r="R10712">
        <v>82.6</v>
      </c>
      <c r="S10712">
        <v>39.1</v>
      </c>
      <c r="T10712">
        <v>13.26</v>
      </c>
      <c r="U10712">
        <v>8.16</v>
      </c>
      <c r="V10712">
        <v>13111.214</v>
      </c>
      <c r="W10712">
        <v>5</v>
      </c>
      <c r="X10712">
        <v>322.68799999999999</v>
      </c>
      <c r="Y10712">
        <v>10.08</v>
      </c>
      <c r="Z10712" s="32"/>
      <c r="AA10712" s="32"/>
      <c r="AB10712" s="32"/>
      <c r="AC10712" s="32">
        <v>4.28</v>
      </c>
    </row>
    <row r="10713" spans="1:29" hidden="1" x14ac:dyDescent="0.25">
      <c r="A10713" t="s">
        <v>283</v>
      </c>
      <c r="B10713" t="s">
        <v>284</v>
      </c>
      <c r="C10713" s="1">
        <v>43881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Q10713">
        <v>2083380</v>
      </c>
      <c r="R10713">
        <v>82.6</v>
      </c>
      <c r="S10713">
        <v>39.1</v>
      </c>
      <c r="T10713">
        <v>13.26</v>
      </c>
      <c r="U10713">
        <v>8.16</v>
      </c>
      <c r="V10713">
        <v>13111.214</v>
      </c>
      <c r="W10713">
        <v>5</v>
      </c>
      <c r="X10713">
        <v>322.68799999999999</v>
      </c>
      <c r="Y10713">
        <v>10.08</v>
      </c>
      <c r="Z10713" s="32"/>
      <c r="AA10713" s="32"/>
      <c r="AB10713" s="32"/>
      <c r="AC10713" s="32">
        <v>4.28</v>
      </c>
    </row>
    <row r="10714" spans="1:29" hidden="1" x14ac:dyDescent="0.25">
      <c r="A10714" t="s">
        <v>283</v>
      </c>
      <c r="B10714" t="s">
        <v>284</v>
      </c>
      <c r="C10714" s="1">
        <v>43882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Q10714">
        <v>2083380</v>
      </c>
      <c r="R10714">
        <v>82.6</v>
      </c>
      <c r="S10714">
        <v>39.1</v>
      </c>
      <c r="T10714">
        <v>13.26</v>
      </c>
      <c r="U10714">
        <v>8.16</v>
      </c>
      <c r="V10714">
        <v>13111.214</v>
      </c>
      <c r="W10714">
        <v>5</v>
      </c>
      <c r="X10714">
        <v>322.68799999999999</v>
      </c>
      <c r="Y10714">
        <v>10.08</v>
      </c>
      <c r="Z10714" s="32"/>
      <c r="AA10714" s="32"/>
      <c r="AB10714" s="32"/>
      <c r="AC10714" s="32">
        <v>4.28</v>
      </c>
    </row>
    <row r="10715" spans="1:29" hidden="1" x14ac:dyDescent="0.25">
      <c r="A10715" t="s">
        <v>283</v>
      </c>
      <c r="B10715" t="s">
        <v>284</v>
      </c>
      <c r="C10715" s="1">
        <v>43883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Q10715">
        <v>2083380</v>
      </c>
      <c r="R10715">
        <v>82.6</v>
      </c>
      <c r="S10715">
        <v>39.1</v>
      </c>
      <c r="T10715">
        <v>13.26</v>
      </c>
      <c r="U10715">
        <v>8.16</v>
      </c>
      <c r="V10715">
        <v>13111.214</v>
      </c>
      <c r="W10715">
        <v>5</v>
      </c>
      <c r="X10715">
        <v>322.68799999999999</v>
      </c>
      <c r="Y10715">
        <v>10.08</v>
      </c>
      <c r="Z10715" s="32"/>
      <c r="AA10715" s="32"/>
      <c r="AB10715" s="32"/>
      <c r="AC10715" s="32">
        <v>4.28</v>
      </c>
    </row>
    <row r="10716" spans="1:29" hidden="1" x14ac:dyDescent="0.25">
      <c r="A10716" t="s">
        <v>283</v>
      </c>
      <c r="B10716" t="s">
        <v>284</v>
      </c>
      <c r="C10716" s="1">
        <v>43884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Q10716">
        <v>2083380</v>
      </c>
      <c r="R10716">
        <v>82.6</v>
      </c>
      <c r="S10716">
        <v>39.1</v>
      </c>
      <c r="T10716">
        <v>13.26</v>
      </c>
      <c r="U10716">
        <v>8.16</v>
      </c>
      <c r="V10716">
        <v>13111.214</v>
      </c>
      <c r="W10716">
        <v>5</v>
      </c>
      <c r="X10716">
        <v>322.68799999999999</v>
      </c>
      <c r="Y10716">
        <v>10.08</v>
      </c>
      <c r="Z10716" s="32"/>
      <c r="AA10716" s="32"/>
      <c r="AB10716" s="32"/>
      <c r="AC10716" s="32">
        <v>4.28</v>
      </c>
    </row>
    <row r="10717" spans="1:29" hidden="1" x14ac:dyDescent="0.25">
      <c r="A10717" t="s">
        <v>283</v>
      </c>
      <c r="B10717" t="s">
        <v>284</v>
      </c>
      <c r="C10717" s="1">
        <v>43885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Q10717">
        <v>2083380</v>
      </c>
      <c r="R10717">
        <v>82.6</v>
      </c>
      <c r="S10717">
        <v>39.1</v>
      </c>
      <c r="T10717">
        <v>13.26</v>
      </c>
      <c r="U10717">
        <v>8.16</v>
      </c>
      <c r="V10717">
        <v>13111.214</v>
      </c>
      <c r="W10717">
        <v>5</v>
      </c>
      <c r="X10717">
        <v>322.68799999999999</v>
      </c>
      <c r="Y10717">
        <v>10.08</v>
      </c>
      <c r="Z10717" s="32"/>
      <c r="AA10717" s="32"/>
      <c r="AB10717" s="32"/>
      <c r="AC10717" s="32">
        <v>4.28</v>
      </c>
    </row>
    <row r="10718" spans="1:29" hidden="1" x14ac:dyDescent="0.25">
      <c r="A10718" t="s">
        <v>283</v>
      </c>
      <c r="B10718" t="s">
        <v>284</v>
      </c>
      <c r="C10718" s="1">
        <v>43886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Q10718">
        <v>2083380</v>
      </c>
      <c r="R10718">
        <v>82.6</v>
      </c>
      <c r="S10718">
        <v>39.1</v>
      </c>
      <c r="T10718">
        <v>13.26</v>
      </c>
      <c r="U10718">
        <v>8.16</v>
      </c>
      <c r="V10718">
        <v>13111.214</v>
      </c>
      <c r="W10718">
        <v>5</v>
      </c>
      <c r="X10718">
        <v>322.68799999999999</v>
      </c>
      <c r="Y10718">
        <v>10.08</v>
      </c>
      <c r="Z10718" s="32"/>
      <c r="AA10718" s="32"/>
      <c r="AB10718" s="32"/>
      <c r="AC10718" s="32">
        <v>4.28</v>
      </c>
    </row>
    <row r="10719" spans="1:29" hidden="1" x14ac:dyDescent="0.25">
      <c r="A10719" t="s">
        <v>283</v>
      </c>
      <c r="B10719" t="s">
        <v>284</v>
      </c>
      <c r="C10719" s="1">
        <v>43887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Q10719">
        <v>2083380</v>
      </c>
      <c r="R10719">
        <v>82.6</v>
      </c>
      <c r="S10719">
        <v>39.1</v>
      </c>
      <c r="T10719">
        <v>13.26</v>
      </c>
      <c r="U10719">
        <v>8.16</v>
      </c>
      <c r="V10719">
        <v>13111.214</v>
      </c>
      <c r="W10719">
        <v>5</v>
      </c>
      <c r="X10719">
        <v>322.68799999999999</v>
      </c>
      <c r="Y10719">
        <v>10.08</v>
      </c>
      <c r="Z10719" s="32"/>
      <c r="AA10719" s="32"/>
      <c r="AB10719" s="32"/>
      <c r="AC10719" s="32">
        <v>4.28</v>
      </c>
    </row>
    <row r="10720" spans="1:29" hidden="1" x14ac:dyDescent="0.25">
      <c r="A10720" t="s">
        <v>283</v>
      </c>
      <c r="B10720" t="s">
        <v>284</v>
      </c>
      <c r="C10720" s="1">
        <v>43888</v>
      </c>
      <c r="D10720">
        <v>1</v>
      </c>
      <c r="E10720">
        <v>1</v>
      </c>
      <c r="F10720">
        <v>0</v>
      </c>
      <c r="G10720">
        <v>0</v>
      </c>
      <c r="H10720">
        <v>0.48</v>
      </c>
      <c r="I10720">
        <v>0.48</v>
      </c>
      <c r="J10720">
        <v>0</v>
      </c>
      <c r="K10720">
        <v>0</v>
      </c>
      <c r="Q10720">
        <v>2083380</v>
      </c>
      <c r="R10720">
        <v>82.6</v>
      </c>
      <c r="S10720">
        <v>39.1</v>
      </c>
      <c r="T10720">
        <v>13.26</v>
      </c>
      <c r="U10720">
        <v>8.16</v>
      </c>
      <c r="V10720">
        <v>13111.214</v>
      </c>
      <c r="W10720">
        <v>5</v>
      </c>
      <c r="X10720">
        <v>322.68799999999999</v>
      </c>
      <c r="Y10720">
        <v>10.08</v>
      </c>
      <c r="Z10720" s="32"/>
      <c r="AA10720" s="32"/>
      <c r="AB10720" s="32"/>
      <c r="AC10720" s="32">
        <v>4.28</v>
      </c>
    </row>
    <row r="10721" spans="1:29" hidden="1" x14ac:dyDescent="0.25">
      <c r="A10721" t="s">
        <v>283</v>
      </c>
      <c r="B10721" t="s">
        <v>284</v>
      </c>
      <c r="C10721" s="1">
        <v>43889</v>
      </c>
      <c r="D10721">
        <v>1</v>
      </c>
      <c r="E10721">
        <v>0</v>
      </c>
      <c r="F10721">
        <v>0</v>
      </c>
      <c r="G10721">
        <v>0</v>
      </c>
      <c r="H10721">
        <v>0.48</v>
      </c>
      <c r="I10721">
        <v>0</v>
      </c>
      <c r="J10721">
        <v>0</v>
      </c>
      <c r="K10721">
        <v>0</v>
      </c>
      <c r="Q10721">
        <v>2083380</v>
      </c>
      <c r="R10721">
        <v>82.6</v>
      </c>
      <c r="S10721">
        <v>39.1</v>
      </c>
      <c r="T10721">
        <v>13.26</v>
      </c>
      <c r="U10721">
        <v>8.16</v>
      </c>
      <c r="V10721">
        <v>13111.214</v>
      </c>
      <c r="W10721">
        <v>5</v>
      </c>
      <c r="X10721">
        <v>322.68799999999999</v>
      </c>
      <c r="Y10721">
        <v>10.08</v>
      </c>
      <c r="Z10721" s="32"/>
      <c r="AA10721" s="32"/>
      <c r="AB10721" s="32"/>
      <c r="AC10721" s="32">
        <v>4.28</v>
      </c>
    </row>
    <row r="10722" spans="1:29" hidden="1" x14ac:dyDescent="0.25">
      <c r="A10722" t="s">
        <v>283</v>
      </c>
      <c r="B10722" t="s">
        <v>284</v>
      </c>
      <c r="C10722" s="1">
        <v>43890</v>
      </c>
      <c r="D10722">
        <v>1</v>
      </c>
      <c r="E10722">
        <v>0</v>
      </c>
      <c r="F10722">
        <v>0</v>
      </c>
      <c r="G10722">
        <v>0</v>
      </c>
      <c r="H10722">
        <v>0.48</v>
      </c>
      <c r="I10722">
        <v>0</v>
      </c>
      <c r="J10722">
        <v>0</v>
      </c>
      <c r="K10722">
        <v>0</v>
      </c>
      <c r="Q10722">
        <v>2083380</v>
      </c>
      <c r="R10722">
        <v>82.6</v>
      </c>
      <c r="S10722">
        <v>39.1</v>
      </c>
      <c r="T10722">
        <v>13.26</v>
      </c>
      <c r="U10722">
        <v>8.16</v>
      </c>
      <c r="V10722">
        <v>13111.214</v>
      </c>
      <c r="W10722">
        <v>5</v>
      </c>
      <c r="X10722">
        <v>322.68799999999999</v>
      </c>
      <c r="Y10722">
        <v>10.08</v>
      </c>
      <c r="Z10722" s="32"/>
      <c r="AA10722" s="32"/>
      <c r="AB10722" s="32"/>
      <c r="AC10722" s="32">
        <v>4.28</v>
      </c>
    </row>
    <row r="10723" spans="1:29" hidden="1" x14ac:dyDescent="0.25">
      <c r="A10723" t="s">
        <v>283</v>
      </c>
      <c r="B10723" t="s">
        <v>284</v>
      </c>
      <c r="C10723" s="1">
        <v>43891</v>
      </c>
      <c r="D10723">
        <v>1</v>
      </c>
      <c r="E10723">
        <v>0</v>
      </c>
      <c r="F10723">
        <v>0</v>
      </c>
      <c r="G10723">
        <v>0</v>
      </c>
      <c r="H10723">
        <v>0.48</v>
      </c>
      <c r="I10723">
        <v>0</v>
      </c>
      <c r="J10723">
        <v>0</v>
      </c>
      <c r="K10723">
        <v>0</v>
      </c>
      <c r="Q10723">
        <v>2083380</v>
      </c>
      <c r="R10723">
        <v>82.6</v>
      </c>
      <c r="S10723">
        <v>39.1</v>
      </c>
      <c r="T10723">
        <v>13.26</v>
      </c>
      <c r="U10723">
        <v>8.16</v>
      </c>
      <c r="V10723">
        <v>13111.214</v>
      </c>
      <c r="W10723">
        <v>5</v>
      </c>
      <c r="X10723">
        <v>322.68799999999999</v>
      </c>
      <c r="Y10723">
        <v>10.08</v>
      </c>
      <c r="Z10723" s="32"/>
      <c r="AA10723" s="32"/>
      <c r="AB10723" s="32"/>
      <c r="AC10723" s="32">
        <v>4.28</v>
      </c>
    </row>
    <row r="10724" spans="1:29" hidden="1" x14ac:dyDescent="0.25">
      <c r="A10724" t="s">
        <v>283</v>
      </c>
      <c r="B10724" t="s">
        <v>284</v>
      </c>
      <c r="C10724" s="1">
        <v>43892</v>
      </c>
      <c r="D10724">
        <v>1</v>
      </c>
      <c r="E10724">
        <v>0</v>
      </c>
      <c r="F10724">
        <v>0</v>
      </c>
      <c r="G10724">
        <v>0</v>
      </c>
      <c r="H10724">
        <v>0.48</v>
      </c>
      <c r="I10724">
        <v>0</v>
      </c>
      <c r="J10724">
        <v>0</v>
      </c>
      <c r="K10724">
        <v>0</v>
      </c>
      <c r="Q10724">
        <v>2083380</v>
      </c>
      <c r="R10724">
        <v>82.6</v>
      </c>
      <c r="S10724">
        <v>39.1</v>
      </c>
      <c r="T10724">
        <v>13.26</v>
      </c>
      <c r="U10724">
        <v>8.16</v>
      </c>
      <c r="V10724">
        <v>13111.214</v>
      </c>
      <c r="W10724">
        <v>5</v>
      </c>
      <c r="X10724">
        <v>322.68799999999999</v>
      </c>
      <c r="Y10724">
        <v>10.08</v>
      </c>
      <c r="Z10724" s="32"/>
      <c r="AA10724" s="32"/>
      <c r="AB10724" s="32"/>
      <c r="AC10724" s="32">
        <v>4.28</v>
      </c>
    </row>
    <row r="10725" spans="1:29" hidden="1" x14ac:dyDescent="0.25">
      <c r="A10725" t="s">
        <v>283</v>
      </c>
      <c r="B10725" t="s">
        <v>284</v>
      </c>
      <c r="C10725" s="1">
        <v>43897</v>
      </c>
      <c r="D10725">
        <v>3</v>
      </c>
      <c r="E10725">
        <v>2</v>
      </c>
      <c r="F10725">
        <v>0</v>
      </c>
      <c r="G10725">
        <v>0</v>
      </c>
      <c r="H10725">
        <v>1.44</v>
      </c>
      <c r="I10725">
        <v>0.96</v>
      </c>
      <c r="J10725">
        <v>0</v>
      </c>
      <c r="K10725">
        <v>0</v>
      </c>
      <c r="Q10725">
        <v>2083380</v>
      </c>
      <c r="R10725">
        <v>82.6</v>
      </c>
      <c r="S10725">
        <v>39.1</v>
      </c>
      <c r="T10725">
        <v>13.26</v>
      </c>
      <c r="U10725">
        <v>8.16</v>
      </c>
      <c r="V10725">
        <v>13111.214</v>
      </c>
      <c r="W10725">
        <v>5</v>
      </c>
      <c r="X10725">
        <v>322.68799999999999</v>
      </c>
      <c r="Y10725">
        <v>10.08</v>
      </c>
      <c r="Z10725" s="32"/>
      <c r="AA10725" s="32"/>
      <c r="AB10725" s="32"/>
      <c r="AC10725" s="32">
        <v>4.28</v>
      </c>
    </row>
    <row r="10726" spans="1:29" hidden="1" x14ac:dyDescent="0.25">
      <c r="A10726" t="s">
        <v>283</v>
      </c>
      <c r="B10726" t="s">
        <v>284</v>
      </c>
      <c r="C10726" s="1">
        <v>43901</v>
      </c>
      <c r="D10726">
        <v>7</v>
      </c>
      <c r="E10726">
        <v>4</v>
      </c>
      <c r="F10726">
        <v>0</v>
      </c>
      <c r="G10726">
        <v>0</v>
      </c>
      <c r="H10726">
        <v>3.36</v>
      </c>
      <c r="I10726">
        <v>1.92</v>
      </c>
      <c r="J10726">
        <v>0</v>
      </c>
      <c r="K10726">
        <v>0</v>
      </c>
      <c r="Q10726">
        <v>2083380</v>
      </c>
      <c r="R10726">
        <v>82.6</v>
      </c>
      <c r="S10726">
        <v>39.1</v>
      </c>
      <c r="T10726">
        <v>13.26</v>
      </c>
      <c r="U10726">
        <v>8.16</v>
      </c>
      <c r="V10726">
        <v>13111.214</v>
      </c>
      <c r="W10726">
        <v>5</v>
      </c>
      <c r="X10726">
        <v>322.68799999999999</v>
      </c>
      <c r="Y10726">
        <v>10.08</v>
      </c>
      <c r="Z10726" s="32"/>
      <c r="AA10726" s="32"/>
      <c r="AB10726" s="32"/>
      <c r="AC10726" s="32">
        <v>4.28</v>
      </c>
    </row>
    <row r="10727" spans="1:29" hidden="1" x14ac:dyDescent="0.25">
      <c r="A10727" t="s">
        <v>283</v>
      </c>
      <c r="B10727" t="s">
        <v>284</v>
      </c>
      <c r="C10727" s="1">
        <v>43903</v>
      </c>
      <c r="D10727">
        <v>9</v>
      </c>
      <c r="E10727">
        <v>2</v>
      </c>
      <c r="F10727">
        <v>0</v>
      </c>
      <c r="G10727">
        <v>0</v>
      </c>
      <c r="H10727">
        <v>4.32</v>
      </c>
      <c r="I10727">
        <v>0.96</v>
      </c>
      <c r="J10727">
        <v>0</v>
      </c>
      <c r="K10727">
        <v>0</v>
      </c>
      <c r="Q10727">
        <v>2083380</v>
      </c>
      <c r="R10727">
        <v>82.6</v>
      </c>
      <c r="S10727">
        <v>39.1</v>
      </c>
      <c r="T10727">
        <v>13.26</v>
      </c>
      <c r="U10727">
        <v>8.16</v>
      </c>
      <c r="V10727">
        <v>13111.214</v>
      </c>
      <c r="W10727">
        <v>5</v>
      </c>
      <c r="X10727">
        <v>322.68799999999999</v>
      </c>
      <c r="Y10727">
        <v>10.08</v>
      </c>
      <c r="Z10727" s="32"/>
      <c r="AA10727" s="32"/>
      <c r="AB10727" s="32"/>
      <c r="AC10727" s="32">
        <v>4.28</v>
      </c>
    </row>
    <row r="10728" spans="1:29" hidden="1" x14ac:dyDescent="0.25">
      <c r="A10728" t="s">
        <v>283</v>
      </c>
      <c r="B10728" t="s">
        <v>284</v>
      </c>
      <c r="C10728" s="1">
        <v>43904</v>
      </c>
      <c r="D10728">
        <v>13</v>
      </c>
      <c r="E10728">
        <v>4</v>
      </c>
      <c r="F10728">
        <v>0</v>
      </c>
      <c r="G10728">
        <v>0</v>
      </c>
      <c r="H10728">
        <v>6.24</v>
      </c>
      <c r="I10728">
        <v>1.92</v>
      </c>
      <c r="J10728">
        <v>0</v>
      </c>
      <c r="K10728">
        <v>0</v>
      </c>
      <c r="Q10728">
        <v>2083380</v>
      </c>
      <c r="R10728">
        <v>82.6</v>
      </c>
      <c r="S10728">
        <v>39.1</v>
      </c>
      <c r="T10728">
        <v>13.26</v>
      </c>
      <c r="U10728">
        <v>8.16</v>
      </c>
      <c r="V10728">
        <v>13111.214</v>
      </c>
      <c r="W10728">
        <v>5</v>
      </c>
      <c r="X10728">
        <v>322.68799999999999</v>
      </c>
      <c r="Y10728">
        <v>10.08</v>
      </c>
      <c r="Z10728" s="32"/>
      <c r="AA10728" s="32"/>
      <c r="AB10728" s="32"/>
      <c r="AC10728" s="32">
        <v>4.28</v>
      </c>
    </row>
    <row r="10729" spans="1:29" hidden="1" x14ac:dyDescent="0.25">
      <c r="A10729" t="s">
        <v>283</v>
      </c>
      <c r="B10729" t="s">
        <v>284</v>
      </c>
      <c r="C10729" s="1">
        <v>43906</v>
      </c>
      <c r="D10729">
        <v>13</v>
      </c>
      <c r="E10729">
        <v>0</v>
      </c>
      <c r="F10729">
        <v>0</v>
      </c>
      <c r="G10729">
        <v>0</v>
      </c>
      <c r="H10729">
        <v>6.24</v>
      </c>
      <c r="I10729">
        <v>0</v>
      </c>
      <c r="J10729">
        <v>0</v>
      </c>
      <c r="K10729">
        <v>0</v>
      </c>
      <c r="Q10729">
        <v>2083380</v>
      </c>
      <c r="R10729">
        <v>82.6</v>
      </c>
      <c r="S10729">
        <v>39.1</v>
      </c>
      <c r="T10729">
        <v>13.26</v>
      </c>
      <c r="U10729">
        <v>8.16</v>
      </c>
      <c r="V10729">
        <v>13111.214</v>
      </c>
      <c r="W10729">
        <v>5</v>
      </c>
      <c r="X10729">
        <v>322.68799999999999</v>
      </c>
      <c r="Y10729">
        <v>10.08</v>
      </c>
      <c r="Z10729" s="32"/>
      <c r="AA10729" s="32"/>
      <c r="AB10729" s="32"/>
      <c r="AC10729" s="32">
        <v>4.28</v>
      </c>
    </row>
    <row r="10730" spans="1:29" hidden="1" x14ac:dyDescent="0.25">
      <c r="A10730" t="s">
        <v>283</v>
      </c>
      <c r="B10730" t="s">
        <v>284</v>
      </c>
      <c r="C10730" s="1">
        <v>43907</v>
      </c>
      <c r="D10730">
        <v>19</v>
      </c>
      <c r="E10730">
        <v>6</v>
      </c>
      <c r="F10730">
        <v>0</v>
      </c>
      <c r="G10730">
        <v>0</v>
      </c>
      <c r="H10730">
        <v>9.1199999999999992</v>
      </c>
      <c r="I10730">
        <v>2.88</v>
      </c>
      <c r="J10730">
        <v>0</v>
      </c>
      <c r="K10730">
        <v>0</v>
      </c>
      <c r="Q10730">
        <v>2083380</v>
      </c>
      <c r="R10730">
        <v>82.6</v>
      </c>
      <c r="S10730">
        <v>39.1</v>
      </c>
      <c r="T10730">
        <v>13.26</v>
      </c>
      <c r="U10730">
        <v>8.16</v>
      </c>
      <c r="V10730">
        <v>13111.214</v>
      </c>
      <c r="W10730">
        <v>5</v>
      </c>
      <c r="X10730">
        <v>322.68799999999999</v>
      </c>
      <c r="Y10730">
        <v>10.08</v>
      </c>
      <c r="Z10730" s="32"/>
      <c r="AA10730" s="32"/>
      <c r="AB10730" s="32"/>
      <c r="AC10730" s="32">
        <v>4.28</v>
      </c>
    </row>
    <row r="10731" spans="1:29" hidden="1" x14ac:dyDescent="0.25">
      <c r="A10731" t="s">
        <v>283</v>
      </c>
      <c r="B10731" t="s">
        <v>284</v>
      </c>
      <c r="C10731" s="1">
        <v>43908</v>
      </c>
      <c r="D10731">
        <v>31</v>
      </c>
      <c r="E10731">
        <v>12</v>
      </c>
      <c r="F10731">
        <v>0</v>
      </c>
      <c r="G10731">
        <v>0</v>
      </c>
      <c r="H10731">
        <v>14.88</v>
      </c>
      <c r="I10731">
        <v>5.76</v>
      </c>
      <c r="J10731">
        <v>0</v>
      </c>
      <c r="K10731">
        <v>0</v>
      </c>
      <c r="Q10731">
        <v>2083380</v>
      </c>
      <c r="R10731">
        <v>82.6</v>
      </c>
      <c r="S10731">
        <v>39.1</v>
      </c>
      <c r="T10731">
        <v>13.26</v>
      </c>
      <c r="U10731">
        <v>8.16</v>
      </c>
      <c r="V10731">
        <v>13111.214</v>
      </c>
      <c r="W10731">
        <v>5</v>
      </c>
      <c r="X10731">
        <v>322.68799999999999</v>
      </c>
      <c r="Y10731">
        <v>10.08</v>
      </c>
      <c r="Z10731" s="32"/>
      <c r="AA10731" s="32"/>
      <c r="AB10731" s="32"/>
      <c r="AC10731" s="32">
        <v>4.28</v>
      </c>
    </row>
    <row r="10732" spans="1:29" hidden="1" x14ac:dyDescent="0.25">
      <c r="A10732" t="s">
        <v>283</v>
      </c>
      <c r="B10732" t="s">
        <v>284</v>
      </c>
      <c r="C10732" s="1">
        <v>43909</v>
      </c>
      <c r="D10732">
        <v>42</v>
      </c>
      <c r="E10732">
        <v>11</v>
      </c>
      <c r="F10732">
        <v>0</v>
      </c>
      <c r="G10732">
        <v>0</v>
      </c>
      <c r="H10732">
        <v>20.16</v>
      </c>
      <c r="I10732">
        <v>5.28</v>
      </c>
      <c r="J10732">
        <v>0</v>
      </c>
      <c r="K10732">
        <v>0</v>
      </c>
      <c r="Q10732">
        <v>2083380</v>
      </c>
      <c r="R10732">
        <v>82.6</v>
      </c>
      <c r="S10732">
        <v>39.1</v>
      </c>
      <c r="T10732">
        <v>13.26</v>
      </c>
      <c r="U10732">
        <v>8.16</v>
      </c>
      <c r="V10732">
        <v>13111.214</v>
      </c>
      <c r="W10732">
        <v>5</v>
      </c>
      <c r="X10732">
        <v>322.68799999999999</v>
      </c>
      <c r="Y10732">
        <v>10.08</v>
      </c>
      <c r="Z10732" s="32"/>
      <c r="AA10732" s="32"/>
      <c r="AB10732" s="32"/>
      <c r="AC10732" s="32">
        <v>4.28</v>
      </c>
    </row>
    <row r="10733" spans="1:29" hidden="1" x14ac:dyDescent="0.25">
      <c r="A10733" t="s">
        <v>283</v>
      </c>
      <c r="B10733" t="s">
        <v>284</v>
      </c>
      <c r="C10733" s="1">
        <v>43910</v>
      </c>
      <c r="D10733">
        <v>48</v>
      </c>
      <c r="E10733">
        <v>6</v>
      </c>
      <c r="F10733">
        <v>0</v>
      </c>
      <c r="G10733">
        <v>0</v>
      </c>
      <c r="H10733">
        <v>23.039000000000001</v>
      </c>
      <c r="I10733">
        <v>2.88</v>
      </c>
      <c r="J10733">
        <v>0</v>
      </c>
      <c r="K10733">
        <v>0</v>
      </c>
      <c r="Q10733">
        <v>2083380</v>
      </c>
      <c r="R10733">
        <v>82.6</v>
      </c>
      <c r="S10733">
        <v>39.1</v>
      </c>
      <c r="T10733">
        <v>13.26</v>
      </c>
      <c r="U10733">
        <v>8.16</v>
      </c>
      <c r="V10733">
        <v>13111.214</v>
      </c>
      <c r="W10733">
        <v>5</v>
      </c>
      <c r="X10733">
        <v>322.68799999999999</v>
      </c>
      <c r="Y10733">
        <v>10.08</v>
      </c>
      <c r="Z10733" s="32"/>
      <c r="AA10733" s="32"/>
      <c r="AB10733" s="32"/>
      <c r="AC10733" s="32">
        <v>4.28</v>
      </c>
    </row>
    <row r="10734" spans="1:29" hidden="1" x14ac:dyDescent="0.25">
      <c r="A10734" t="s">
        <v>283</v>
      </c>
      <c r="B10734" t="s">
        <v>284</v>
      </c>
      <c r="C10734" s="1">
        <v>43911</v>
      </c>
      <c r="D10734">
        <v>70</v>
      </c>
      <c r="E10734">
        <v>22</v>
      </c>
      <c r="F10734">
        <v>0</v>
      </c>
      <c r="G10734">
        <v>0</v>
      </c>
      <c r="H10734">
        <v>33.598999999999997</v>
      </c>
      <c r="I10734">
        <v>10.56</v>
      </c>
      <c r="J10734">
        <v>0</v>
      </c>
      <c r="K10734">
        <v>0</v>
      </c>
      <c r="Q10734">
        <v>2083380</v>
      </c>
      <c r="R10734">
        <v>82.6</v>
      </c>
      <c r="S10734">
        <v>39.1</v>
      </c>
      <c r="T10734">
        <v>13.26</v>
      </c>
      <c r="U10734">
        <v>8.16</v>
      </c>
      <c r="V10734">
        <v>13111.214</v>
      </c>
      <c r="W10734">
        <v>5</v>
      </c>
      <c r="X10734">
        <v>322.68799999999999</v>
      </c>
      <c r="Y10734">
        <v>10.08</v>
      </c>
      <c r="Z10734" s="32"/>
      <c r="AA10734" s="32"/>
      <c r="AB10734" s="32"/>
      <c r="AC10734" s="32">
        <v>4.28</v>
      </c>
    </row>
    <row r="10735" spans="1:29" hidden="1" x14ac:dyDescent="0.25">
      <c r="A10735" t="s">
        <v>283</v>
      </c>
      <c r="B10735" t="s">
        <v>284</v>
      </c>
      <c r="C10735" s="1">
        <v>43912</v>
      </c>
      <c r="D10735">
        <v>85</v>
      </c>
      <c r="E10735">
        <v>15</v>
      </c>
      <c r="F10735">
        <v>0</v>
      </c>
      <c r="G10735">
        <v>0</v>
      </c>
      <c r="H10735">
        <v>40.798999999999999</v>
      </c>
      <c r="I10735">
        <v>7.2</v>
      </c>
      <c r="J10735">
        <v>0</v>
      </c>
      <c r="K10735">
        <v>0</v>
      </c>
      <c r="Q10735">
        <v>2083380</v>
      </c>
      <c r="R10735">
        <v>82.6</v>
      </c>
      <c r="S10735">
        <v>39.1</v>
      </c>
      <c r="T10735">
        <v>13.26</v>
      </c>
      <c r="U10735">
        <v>8.16</v>
      </c>
      <c r="V10735">
        <v>13111.214</v>
      </c>
      <c r="W10735">
        <v>5</v>
      </c>
      <c r="X10735">
        <v>322.68799999999999</v>
      </c>
      <c r="Y10735">
        <v>10.08</v>
      </c>
      <c r="Z10735" s="32"/>
      <c r="AA10735" s="32"/>
      <c r="AB10735" s="32"/>
      <c r="AC10735" s="32">
        <v>4.28</v>
      </c>
    </row>
    <row r="10736" spans="1:29" hidden="1" x14ac:dyDescent="0.25">
      <c r="A10736" t="s">
        <v>283</v>
      </c>
      <c r="B10736" t="s">
        <v>284</v>
      </c>
      <c r="C10736" s="1">
        <v>43913</v>
      </c>
      <c r="D10736">
        <v>114</v>
      </c>
      <c r="E10736">
        <v>29</v>
      </c>
      <c r="F10736">
        <v>1</v>
      </c>
      <c r="G10736">
        <v>1</v>
      </c>
      <c r="H10736">
        <v>54.719000000000001</v>
      </c>
      <c r="I10736">
        <v>13.92</v>
      </c>
      <c r="J10736">
        <v>0.48</v>
      </c>
      <c r="K10736">
        <v>0.48</v>
      </c>
      <c r="Q10736">
        <v>2083380</v>
      </c>
      <c r="R10736">
        <v>82.6</v>
      </c>
      <c r="S10736">
        <v>39.1</v>
      </c>
      <c r="T10736">
        <v>13.26</v>
      </c>
      <c r="U10736">
        <v>8.16</v>
      </c>
      <c r="V10736">
        <v>13111.214</v>
      </c>
      <c r="W10736">
        <v>5</v>
      </c>
      <c r="X10736">
        <v>322.68799999999999</v>
      </c>
      <c r="Y10736">
        <v>10.08</v>
      </c>
      <c r="Z10736" s="32"/>
      <c r="AA10736" s="32"/>
      <c r="AB10736" s="32"/>
      <c r="AC10736" s="32">
        <v>4.28</v>
      </c>
    </row>
    <row r="10737" spans="1:29" hidden="1" x14ac:dyDescent="0.25">
      <c r="A10737" t="s">
        <v>283</v>
      </c>
      <c r="B10737" t="s">
        <v>284</v>
      </c>
      <c r="C10737" s="1">
        <v>43914</v>
      </c>
      <c r="D10737">
        <v>136</v>
      </c>
      <c r="E10737">
        <v>22</v>
      </c>
      <c r="F10737">
        <v>2</v>
      </c>
      <c r="G10737">
        <v>1</v>
      </c>
      <c r="H10737">
        <v>65.278999999999996</v>
      </c>
      <c r="I10737">
        <v>10.56</v>
      </c>
      <c r="J10737">
        <v>0.96</v>
      </c>
      <c r="K10737">
        <v>0.48</v>
      </c>
      <c r="Q10737">
        <v>2083380</v>
      </c>
      <c r="R10737">
        <v>82.6</v>
      </c>
      <c r="S10737">
        <v>39.1</v>
      </c>
      <c r="T10737">
        <v>13.26</v>
      </c>
      <c r="U10737">
        <v>8.16</v>
      </c>
      <c r="V10737">
        <v>13111.214</v>
      </c>
      <c r="W10737">
        <v>5</v>
      </c>
      <c r="X10737">
        <v>322.68799999999999</v>
      </c>
      <c r="Y10737">
        <v>10.08</v>
      </c>
      <c r="Z10737" s="32"/>
      <c r="AA10737" s="32"/>
      <c r="AB10737" s="32"/>
      <c r="AC10737" s="32">
        <v>4.28</v>
      </c>
    </row>
    <row r="10738" spans="1:29" hidden="1" x14ac:dyDescent="0.25">
      <c r="A10738" t="s">
        <v>283</v>
      </c>
      <c r="B10738" t="s">
        <v>284</v>
      </c>
      <c r="C10738" s="1">
        <v>43915</v>
      </c>
      <c r="D10738">
        <v>148</v>
      </c>
      <c r="E10738">
        <v>12</v>
      </c>
      <c r="F10738">
        <v>2</v>
      </c>
      <c r="G10738">
        <v>0</v>
      </c>
      <c r="H10738">
        <v>71.037999999999997</v>
      </c>
      <c r="I10738">
        <v>5.76</v>
      </c>
      <c r="J10738">
        <v>0.96</v>
      </c>
      <c r="K10738">
        <v>0</v>
      </c>
      <c r="Q10738">
        <v>2083380</v>
      </c>
      <c r="R10738">
        <v>82.6</v>
      </c>
      <c r="S10738">
        <v>39.1</v>
      </c>
      <c r="T10738">
        <v>13.26</v>
      </c>
      <c r="U10738">
        <v>8.16</v>
      </c>
      <c r="V10738">
        <v>13111.214</v>
      </c>
      <c r="W10738">
        <v>5</v>
      </c>
      <c r="X10738">
        <v>322.68799999999999</v>
      </c>
      <c r="Y10738">
        <v>10.08</v>
      </c>
      <c r="Z10738" s="32"/>
      <c r="AA10738" s="32"/>
      <c r="AB10738" s="32"/>
      <c r="AC10738" s="32">
        <v>4.28</v>
      </c>
    </row>
    <row r="10739" spans="1:29" hidden="1" x14ac:dyDescent="0.25">
      <c r="A10739" t="s">
        <v>283</v>
      </c>
      <c r="B10739" t="s">
        <v>284</v>
      </c>
      <c r="C10739" s="1">
        <v>43916</v>
      </c>
      <c r="D10739">
        <v>177</v>
      </c>
      <c r="E10739">
        <v>29</v>
      </c>
      <c r="F10739">
        <v>2</v>
      </c>
      <c r="G10739">
        <v>0</v>
      </c>
      <c r="H10739">
        <v>84.957999999999998</v>
      </c>
      <c r="I10739">
        <v>13.92</v>
      </c>
      <c r="J10739">
        <v>0.96</v>
      </c>
      <c r="K10739">
        <v>0</v>
      </c>
      <c r="Q10739">
        <v>2083380</v>
      </c>
      <c r="R10739">
        <v>82.6</v>
      </c>
      <c r="S10739">
        <v>39.1</v>
      </c>
      <c r="T10739">
        <v>13.26</v>
      </c>
      <c r="U10739">
        <v>8.16</v>
      </c>
      <c r="V10739">
        <v>13111.214</v>
      </c>
      <c r="W10739">
        <v>5</v>
      </c>
      <c r="X10739">
        <v>322.68799999999999</v>
      </c>
      <c r="Y10739">
        <v>10.08</v>
      </c>
      <c r="Z10739" s="32"/>
      <c r="AA10739" s="32"/>
      <c r="AB10739" s="32"/>
      <c r="AC10739" s="32">
        <v>4.28</v>
      </c>
    </row>
    <row r="10740" spans="1:29" hidden="1" x14ac:dyDescent="0.25">
      <c r="A10740" t="s">
        <v>283</v>
      </c>
      <c r="B10740" t="s">
        <v>284</v>
      </c>
      <c r="C10740" s="1">
        <v>43917</v>
      </c>
      <c r="D10740">
        <v>201</v>
      </c>
      <c r="E10740">
        <v>24</v>
      </c>
      <c r="F10740">
        <v>3</v>
      </c>
      <c r="G10740">
        <v>1</v>
      </c>
      <c r="H10740">
        <v>96.477999999999994</v>
      </c>
      <c r="I10740">
        <v>11.52</v>
      </c>
      <c r="J10740">
        <v>1.44</v>
      </c>
      <c r="K10740">
        <v>0.48</v>
      </c>
      <c r="Q10740">
        <v>2083380</v>
      </c>
      <c r="R10740">
        <v>82.6</v>
      </c>
      <c r="S10740">
        <v>39.1</v>
      </c>
      <c r="T10740">
        <v>13.26</v>
      </c>
      <c r="U10740">
        <v>8.16</v>
      </c>
      <c r="V10740">
        <v>13111.214</v>
      </c>
      <c r="W10740">
        <v>5</v>
      </c>
      <c r="X10740">
        <v>322.68799999999999</v>
      </c>
      <c r="Y10740">
        <v>10.08</v>
      </c>
      <c r="Z10740" s="32"/>
      <c r="AA10740" s="32"/>
      <c r="AB10740" s="32"/>
      <c r="AC10740" s="32">
        <v>4.28</v>
      </c>
    </row>
    <row r="10741" spans="1:29" hidden="1" x14ac:dyDescent="0.25">
      <c r="A10741" t="s">
        <v>283</v>
      </c>
      <c r="B10741" t="s">
        <v>284</v>
      </c>
      <c r="C10741" s="1">
        <v>43918</v>
      </c>
      <c r="D10741">
        <v>219</v>
      </c>
      <c r="E10741">
        <v>18</v>
      </c>
      <c r="F10741">
        <v>3</v>
      </c>
      <c r="G10741">
        <v>0</v>
      </c>
      <c r="H10741">
        <v>105.11799999999999</v>
      </c>
      <c r="I10741">
        <v>8.64</v>
      </c>
      <c r="J10741">
        <v>1.44</v>
      </c>
      <c r="K10741">
        <v>0</v>
      </c>
      <c r="Q10741">
        <v>2083380</v>
      </c>
      <c r="R10741">
        <v>82.6</v>
      </c>
      <c r="S10741">
        <v>39.1</v>
      </c>
      <c r="T10741">
        <v>13.26</v>
      </c>
      <c r="U10741">
        <v>8.16</v>
      </c>
      <c r="V10741">
        <v>13111.214</v>
      </c>
      <c r="W10741">
        <v>5</v>
      </c>
      <c r="X10741">
        <v>322.68799999999999</v>
      </c>
      <c r="Y10741">
        <v>10.08</v>
      </c>
      <c r="Z10741" s="32"/>
      <c r="AA10741" s="32"/>
      <c r="AB10741" s="32"/>
      <c r="AC10741" s="32">
        <v>4.28</v>
      </c>
    </row>
    <row r="10742" spans="1:29" hidden="1" x14ac:dyDescent="0.25">
      <c r="A10742" t="s">
        <v>283</v>
      </c>
      <c r="B10742" t="s">
        <v>284</v>
      </c>
      <c r="C10742" s="1">
        <v>43919</v>
      </c>
      <c r="D10742">
        <v>241</v>
      </c>
      <c r="E10742">
        <v>22</v>
      </c>
      <c r="F10742">
        <v>4</v>
      </c>
      <c r="G10742">
        <v>1</v>
      </c>
      <c r="H10742">
        <v>115.67700000000001</v>
      </c>
      <c r="I10742">
        <v>10.56</v>
      </c>
      <c r="J10742">
        <v>1.92</v>
      </c>
      <c r="K10742">
        <v>0.48</v>
      </c>
      <c r="Q10742">
        <v>2083380</v>
      </c>
      <c r="R10742">
        <v>82.6</v>
      </c>
      <c r="S10742">
        <v>39.1</v>
      </c>
      <c r="T10742">
        <v>13.26</v>
      </c>
      <c r="U10742">
        <v>8.16</v>
      </c>
      <c r="V10742">
        <v>13111.214</v>
      </c>
      <c r="W10742">
        <v>5</v>
      </c>
      <c r="X10742">
        <v>322.68799999999999</v>
      </c>
      <c r="Y10742">
        <v>10.08</v>
      </c>
      <c r="Z10742" s="32"/>
      <c r="AA10742" s="32"/>
      <c r="AB10742" s="32"/>
      <c r="AC10742" s="32">
        <v>4.28</v>
      </c>
    </row>
    <row r="10743" spans="1:29" hidden="1" x14ac:dyDescent="0.25">
      <c r="A10743" t="s">
        <v>283</v>
      </c>
      <c r="B10743" t="s">
        <v>284</v>
      </c>
      <c r="C10743" s="1">
        <v>43920</v>
      </c>
      <c r="D10743">
        <v>259</v>
      </c>
      <c r="E10743">
        <v>18</v>
      </c>
      <c r="F10743">
        <v>6</v>
      </c>
      <c r="G10743">
        <v>2</v>
      </c>
      <c r="H10743">
        <v>124.31699999999999</v>
      </c>
      <c r="I10743">
        <v>8.64</v>
      </c>
      <c r="J10743">
        <v>2.88</v>
      </c>
      <c r="K10743">
        <v>0.96</v>
      </c>
      <c r="Q10743">
        <v>2083380</v>
      </c>
      <c r="R10743">
        <v>82.6</v>
      </c>
      <c r="S10743">
        <v>39.1</v>
      </c>
      <c r="T10743">
        <v>13.26</v>
      </c>
      <c r="U10743">
        <v>8.16</v>
      </c>
      <c r="V10743">
        <v>13111.214</v>
      </c>
      <c r="W10743">
        <v>5</v>
      </c>
      <c r="X10743">
        <v>322.68799999999999</v>
      </c>
      <c r="Y10743">
        <v>10.08</v>
      </c>
      <c r="Z10743" s="32"/>
      <c r="AA10743" s="32"/>
      <c r="AB10743" s="32"/>
      <c r="AC10743" s="32">
        <v>4.28</v>
      </c>
    </row>
    <row r="10744" spans="1:29" hidden="1" x14ac:dyDescent="0.25">
      <c r="A10744" t="s">
        <v>283</v>
      </c>
      <c r="B10744" t="s">
        <v>284</v>
      </c>
      <c r="C10744" s="1">
        <v>43921</v>
      </c>
      <c r="D10744">
        <v>285</v>
      </c>
      <c r="E10744">
        <v>26</v>
      </c>
      <c r="F10744">
        <v>7</v>
      </c>
      <c r="G10744">
        <v>1</v>
      </c>
      <c r="H10744">
        <v>136.797</v>
      </c>
      <c r="I10744">
        <v>12.48</v>
      </c>
      <c r="J10744">
        <v>3.36</v>
      </c>
      <c r="K10744">
        <v>0.48</v>
      </c>
      <c r="Q10744">
        <v>2083380</v>
      </c>
      <c r="R10744">
        <v>82.6</v>
      </c>
      <c r="S10744">
        <v>39.1</v>
      </c>
      <c r="T10744">
        <v>13.26</v>
      </c>
      <c r="U10744">
        <v>8.16</v>
      </c>
      <c r="V10744">
        <v>13111.214</v>
      </c>
      <c r="W10744">
        <v>5</v>
      </c>
      <c r="X10744">
        <v>322.68799999999999</v>
      </c>
      <c r="Y10744">
        <v>10.08</v>
      </c>
      <c r="Z10744" s="32"/>
      <c r="AA10744" s="32"/>
      <c r="AB10744" s="32"/>
      <c r="AC10744" s="32">
        <v>4.28</v>
      </c>
    </row>
    <row r="10745" spans="1:29" hidden="1" x14ac:dyDescent="0.25">
      <c r="A10745" t="s">
        <v>283</v>
      </c>
      <c r="B10745" t="s">
        <v>284</v>
      </c>
      <c r="C10745" s="1">
        <v>43922</v>
      </c>
      <c r="D10745">
        <v>329</v>
      </c>
      <c r="E10745">
        <v>44</v>
      </c>
      <c r="F10745">
        <v>9</v>
      </c>
      <c r="G10745">
        <v>2</v>
      </c>
      <c r="H10745">
        <v>157.916</v>
      </c>
      <c r="I10745">
        <v>21.12</v>
      </c>
      <c r="J10745">
        <v>4.32</v>
      </c>
      <c r="K10745">
        <v>0.96</v>
      </c>
      <c r="Q10745">
        <v>2083380</v>
      </c>
      <c r="R10745">
        <v>82.6</v>
      </c>
      <c r="S10745">
        <v>39.1</v>
      </c>
      <c r="T10745">
        <v>13.26</v>
      </c>
      <c r="U10745">
        <v>8.16</v>
      </c>
      <c r="V10745">
        <v>13111.214</v>
      </c>
      <c r="W10745">
        <v>5</v>
      </c>
      <c r="X10745">
        <v>322.68799999999999</v>
      </c>
      <c r="Y10745">
        <v>10.08</v>
      </c>
      <c r="Z10745" s="32"/>
      <c r="AA10745" s="32"/>
      <c r="AB10745" s="32"/>
      <c r="AC10745" s="32">
        <v>4.28</v>
      </c>
    </row>
    <row r="10746" spans="1:29" hidden="1" x14ac:dyDescent="0.25">
      <c r="A10746" t="s">
        <v>283</v>
      </c>
      <c r="B10746" t="s">
        <v>284</v>
      </c>
      <c r="C10746" s="1">
        <v>43923</v>
      </c>
      <c r="D10746">
        <v>354</v>
      </c>
      <c r="E10746">
        <v>25</v>
      </c>
      <c r="F10746">
        <v>10</v>
      </c>
      <c r="G10746">
        <v>1</v>
      </c>
      <c r="H10746">
        <v>169.916</v>
      </c>
      <c r="I10746">
        <v>12</v>
      </c>
      <c r="J10746">
        <v>4.8</v>
      </c>
      <c r="K10746">
        <v>0.48</v>
      </c>
      <c r="Q10746">
        <v>2083380</v>
      </c>
      <c r="R10746">
        <v>82.6</v>
      </c>
      <c r="S10746">
        <v>39.1</v>
      </c>
      <c r="T10746">
        <v>13.26</v>
      </c>
      <c r="U10746">
        <v>8.16</v>
      </c>
      <c r="V10746">
        <v>13111.214</v>
      </c>
      <c r="W10746">
        <v>5</v>
      </c>
      <c r="X10746">
        <v>322.68799999999999</v>
      </c>
      <c r="Y10746">
        <v>10.08</v>
      </c>
      <c r="Z10746" s="32"/>
      <c r="AA10746" s="32"/>
      <c r="AB10746" s="32"/>
      <c r="AC10746" s="32">
        <v>4.28</v>
      </c>
    </row>
    <row r="10747" spans="1:29" hidden="1" x14ac:dyDescent="0.25">
      <c r="A10747" t="s">
        <v>283</v>
      </c>
      <c r="B10747" t="s">
        <v>284</v>
      </c>
      <c r="C10747" s="1">
        <v>43924</v>
      </c>
      <c r="D10747">
        <v>354</v>
      </c>
      <c r="E10747">
        <v>0</v>
      </c>
      <c r="F10747">
        <v>11</v>
      </c>
      <c r="G10747">
        <v>1</v>
      </c>
      <c r="H10747">
        <v>169.916</v>
      </c>
      <c r="I10747">
        <v>0</v>
      </c>
      <c r="J10747">
        <v>5.28</v>
      </c>
      <c r="K10747">
        <v>0.48</v>
      </c>
      <c r="Q10747">
        <v>2083380</v>
      </c>
      <c r="R10747">
        <v>82.6</v>
      </c>
      <c r="S10747">
        <v>39.1</v>
      </c>
      <c r="T10747">
        <v>13.26</v>
      </c>
      <c r="U10747">
        <v>8.16</v>
      </c>
      <c r="V10747">
        <v>13111.214</v>
      </c>
      <c r="W10747">
        <v>5</v>
      </c>
      <c r="X10747">
        <v>322.68799999999999</v>
      </c>
      <c r="Y10747">
        <v>10.08</v>
      </c>
      <c r="Z10747" s="32"/>
      <c r="AA10747" s="32"/>
      <c r="AB10747" s="32"/>
      <c r="AC10747" s="32">
        <v>4.28</v>
      </c>
    </row>
    <row r="10748" spans="1:29" hidden="1" x14ac:dyDescent="0.25">
      <c r="A10748" t="s">
        <v>283</v>
      </c>
      <c r="B10748" t="s">
        <v>284</v>
      </c>
      <c r="C10748" s="1">
        <v>43925</v>
      </c>
      <c r="D10748">
        <v>430</v>
      </c>
      <c r="E10748">
        <v>76</v>
      </c>
      <c r="F10748">
        <v>12</v>
      </c>
      <c r="G10748">
        <v>1</v>
      </c>
      <c r="H10748">
        <v>206.39500000000001</v>
      </c>
      <c r="I10748">
        <v>36.478999999999999</v>
      </c>
      <c r="J10748">
        <v>5.76</v>
      </c>
      <c r="K10748">
        <v>0.48</v>
      </c>
      <c r="Q10748">
        <v>2083380</v>
      </c>
      <c r="R10748">
        <v>82.6</v>
      </c>
      <c r="S10748">
        <v>39.1</v>
      </c>
      <c r="T10748">
        <v>13.26</v>
      </c>
      <c r="U10748">
        <v>8.16</v>
      </c>
      <c r="V10748">
        <v>13111.214</v>
      </c>
      <c r="W10748">
        <v>5</v>
      </c>
      <c r="X10748">
        <v>322.68799999999999</v>
      </c>
      <c r="Y10748">
        <v>10.08</v>
      </c>
      <c r="Z10748" s="32"/>
      <c r="AA10748" s="32"/>
      <c r="AB10748" s="32"/>
      <c r="AC10748" s="32">
        <v>4.28</v>
      </c>
    </row>
    <row r="10749" spans="1:29" hidden="1" x14ac:dyDescent="0.25">
      <c r="A10749" t="s">
        <v>283</v>
      </c>
      <c r="B10749" t="s">
        <v>284</v>
      </c>
      <c r="C10749" s="1">
        <v>43926</v>
      </c>
      <c r="D10749">
        <v>483</v>
      </c>
      <c r="E10749">
        <v>53</v>
      </c>
      <c r="F10749">
        <v>17</v>
      </c>
      <c r="G10749">
        <v>5</v>
      </c>
      <c r="H10749">
        <v>231.83500000000001</v>
      </c>
      <c r="I10749">
        <v>25.439</v>
      </c>
      <c r="J10749">
        <v>8.16</v>
      </c>
      <c r="K10749">
        <v>2.4</v>
      </c>
      <c r="Q10749">
        <v>2083380</v>
      </c>
      <c r="R10749">
        <v>82.6</v>
      </c>
      <c r="S10749">
        <v>39.1</v>
      </c>
      <c r="T10749">
        <v>13.26</v>
      </c>
      <c r="U10749">
        <v>8.16</v>
      </c>
      <c r="V10749">
        <v>13111.214</v>
      </c>
      <c r="W10749">
        <v>5</v>
      </c>
      <c r="X10749">
        <v>322.68799999999999</v>
      </c>
      <c r="Y10749">
        <v>10.08</v>
      </c>
      <c r="Z10749" s="32"/>
      <c r="AA10749" s="32"/>
      <c r="AB10749" s="32"/>
      <c r="AC10749" s="32">
        <v>4.28</v>
      </c>
    </row>
    <row r="10750" spans="1:29" hidden="1" x14ac:dyDescent="0.25">
      <c r="A10750" t="s">
        <v>283</v>
      </c>
      <c r="B10750" t="s">
        <v>284</v>
      </c>
      <c r="C10750" s="1">
        <v>43927</v>
      </c>
      <c r="D10750">
        <v>483</v>
      </c>
      <c r="E10750">
        <v>0</v>
      </c>
      <c r="F10750">
        <v>17</v>
      </c>
      <c r="G10750">
        <v>0</v>
      </c>
      <c r="H10750">
        <v>231.83500000000001</v>
      </c>
      <c r="I10750">
        <v>0</v>
      </c>
      <c r="J10750">
        <v>8.16</v>
      </c>
      <c r="K10750">
        <v>0</v>
      </c>
      <c r="Q10750">
        <v>2083380</v>
      </c>
      <c r="R10750">
        <v>82.6</v>
      </c>
      <c r="S10750">
        <v>39.1</v>
      </c>
      <c r="T10750">
        <v>13.26</v>
      </c>
      <c r="U10750">
        <v>8.16</v>
      </c>
      <c r="V10750">
        <v>13111.214</v>
      </c>
      <c r="W10750">
        <v>5</v>
      </c>
      <c r="X10750">
        <v>322.68799999999999</v>
      </c>
      <c r="Y10750">
        <v>10.08</v>
      </c>
      <c r="Z10750" s="32"/>
      <c r="AA10750" s="32"/>
      <c r="AB10750" s="32"/>
      <c r="AC10750" s="32">
        <v>4.28</v>
      </c>
    </row>
    <row r="10751" spans="1:29" hidden="1" x14ac:dyDescent="0.25">
      <c r="A10751" t="s">
        <v>283</v>
      </c>
      <c r="B10751" t="s">
        <v>284</v>
      </c>
      <c r="C10751" s="1">
        <v>43928</v>
      </c>
      <c r="D10751">
        <v>570</v>
      </c>
      <c r="E10751">
        <v>87</v>
      </c>
      <c r="F10751">
        <v>21</v>
      </c>
      <c r="G10751">
        <v>4</v>
      </c>
      <c r="H10751">
        <v>273.59399999999999</v>
      </c>
      <c r="I10751">
        <v>41.759</v>
      </c>
      <c r="J10751">
        <v>10.08</v>
      </c>
      <c r="K10751">
        <v>1.92</v>
      </c>
      <c r="Q10751">
        <v>2083380</v>
      </c>
      <c r="R10751">
        <v>82.6</v>
      </c>
      <c r="S10751">
        <v>39.1</v>
      </c>
      <c r="T10751">
        <v>13.26</v>
      </c>
      <c r="U10751">
        <v>8.16</v>
      </c>
      <c r="V10751">
        <v>13111.214</v>
      </c>
      <c r="W10751">
        <v>5</v>
      </c>
      <c r="X10751">
        <v>322.68799999999999</v>
      </c>
      <c r="Y10751">
        <v>10.08</v>
      </c>
      <c r="Z10751" s="32"/>
      <c r="AA10751" s="32"/>
      <c r="AB10751" s="32"/>
      <c r="AC10751" s="32">
        <v>4.28</v>
      </c>
    </row>
    <row r="10752" spans="1:29" hidden="1" x14ac:dyDescent="0.25">
      <c r="A10752" t="s">
        <v>283</v>
      </c>
      <c r="B10752" t="s">
        <v>284</v>
      </c>
      <c r="C10752" s="1">
        <v>43929</v>
      </c>
      <c r="D10752">
        <v>599</v>
      </c>
      <c r="E10752">
        <v>29</v>
      </c>
      <c r="F10752">
        <v>26</v>
      </c>
      <c r="G10752">
        <v>5</v>
      </c>
      <c r="H10752">
        <v>287.51400000000001</v>
      </c>
      <c r="I10752">
        <v>13.92</v>
      </c>
      <c r="J10752">
        <v>12.48</v>
      </c>
      <c r="K10752">
        <v>2.4</v>
      </c>
      <c r="Q10752">
        <v>2083380</v>
      </c>
      <c r="R10752">
        <v>82.6</v>
      </c>
      <c r="S10752">
        <v>39.1</v>
      </c>
      <c r="T10752">
        <v>13.26</v>
      </c>
      <c r="U10752">
        <v>8.16</v>
      </c>
      <c r="V10752">
        <v>13111.214</v>
      </c>
      <c r="W10752">
        <v>5</v>
      </c>
      <c r="X10752">
        <v>322.68799999999999</v>
      </c>
      <c r="Y10752">
        <v>10.08</v>
      </c>
      <c r="Z10752" s="32"/>
      <c r="AA10752" s="32"/>
      <c r="AB10752" s="32"/>
      <c r="AC10752" s="32">
        <v>4.28</v>
      </c>
    </row>
    <row r="10753" spans="1:29" hidden="1" x14ac:dyDescent="0.25">
      <c r="A10753" t="s">
        <v>283</v>
      </c>
      <c r="B10753" t="s">
        <v>284</v>
      </c>
      <c r="C10753" s="1">
        <v>43930</v>
      </c>
      <c r="D10753">
        <v>617</v>
      </c>
      <c r="E10753">
        <v>18</v>
      </c>
      <c r="F10753">
        <v>30</v>
      </c>
      <c r="G10753">
        <v>4</v>
      </c>
      <c r="H10753">
        <v>296.15300000000002</v>
      </c>
      <c r="I10753">
        <v>8.64</v>
      </c>
      <c r="J10753">
        <v>14.4</v>
      </c>
      <c r="K10753">
        <v>1.92</v>
      </c>
      <c r="Q10753">
        <v>2083380</v>
      </c>
      <c r="R10753">
        <v>82.6</v>
      </c>
      <c r="S10753">
        <v>39.1</v>
      </c>
      <c r="T10753">
        <v>13.26</v>
      </c>
      <c r="U10753">
        <v>8.16</v>
      </c>
      <c r="V10753">
        <v>13111.214</v>
      </c>
      <c r="W10753">
        <v>5</v>
      </c>
      <c r="X10753">
        <v>322.68799999999999</v>
      </c>
      <c r="Y10753">
        <v>10.08</v>
      </c>
      <c r="Z10753" s="32"/>
      <c r="AA10753" s="32"/>
      <c r="AB10753" s="32"/>
      <c r="AC10753" s="32">
        <v>4.28</v>
      </c>
    </row>
    <row r="10754" spans="1:29" hidden="1" x14ac:dyDescent="0.25">
      <c r="A10754" t="s">
        <v>283</v>
      </c>
      <c r="B10754" t="s">
        <v>284</v>
      </c>
      <c r="C10754" s="1">
        <v>43931</v>
      </c>
      <c r="D10754">
        <v>663</v>
      </c>
      <c r="E10754">
        <v>46</v>
      </c>
      <c r="F10754">
        <v>32</v>
      </c>
      <c r="G10754">
        <v>2</v>
      </c>
      <c r="H10754">
        <v>318.233</v>
      </c>
      <c r="I10754">
        <v>22.08</v>
      </c>
      <c r="J10754">
        <v>15.36</v>
      </c>
      <c r="K10754">
        <v>0.96</v>
      </c>
      <c r="Q10754">
        <v>2083380</v>
      </c>
      <c r="R10754">
        <v>82.6</v>
      </c>
      <c r="S10754">
        <v>39.1</v>
      </c>
      <c r="T10754">
        <v>13.26</v>
      </c>
      <c r="U10754">
        <v>8.16</v>
      </c>
      <c r="V10754">
        <v>13111.214</v>
      </c>
      <c r="W10754">
        <v>5</v>
      </c>
      <c r="X10754">
        <v>322.68799999999999</v>
      </c>
      <c r="Y10754">
        <v>10.08</v>
      </c>
      <c r="Z10754" s="32"/>
      <c r="AA10754" s="32"/>
      <c r="AB10754" s="32"/>
      <c r="AC10754" s="32">
        <v>4.28</v>
      </c>
    </row>
    <row r="10755" spans="1:29" hidden="1" x14ac:dyDescent="0.25">
      <c r="A10755" t="s">
        <v>283</v>
      </c>
      <c r="B10755" t="s">
        <v>284</v>
      </c>
      <c r="C10755" s="1">
        <v>43932</v>
      </c>
      <c r="D10755">
        <v>711</v>
      </c>
      <c r="E10755">
        <v>48</v>
      </c>
      <c r="F10755">
        <v>32</v>
      </c>
      <c r="G10755">
        <v>0</v>
      </c>
      <c r="H10755">
        <v>341.27199999999999</v>
      </c>
      <c r="I10755">
        <v>23.039000000000001</v>
      </c>
      <c r="J10755">
        <v>15.36</v>
      </c>
      <c r="K10755">
        <v>0</v>
      </c>
      <c r="Q10755">
        <v>2083380</v>
      </c>
      <c r="R10755">
        <v>82.6</v>
      </c>
      <c r="S10755">
        <v>39.1</v>
      </c>
      <c r="T10755">
        <v>13.26</v>
      </c>
      <c r="U10755">
        <v>8.16</v>
      </c>
      <c r="V10755">
        <v>13111.214</v>
      </c>
      <c r="W10755">
        <v>5</v>
      </c>
      <c r="X10755">
        <v>322.68799999999999</v>
      </c>
      <c r="Y10755">
        <v>10.08</v>
      </c>
      <c r="Z10755" s="32"/>
      <c r="AA10755" s="32"/>
      <c r="AB10755" s="32"/>
      <c r="AC10755" s="32">
        <v>4.28</v>
      </c>
    </row>
    <row r="10756" spans="1:29" hidden="1" x14ac:dyDescent="0.25">
      <c r="A10756" t="s">
        <v>283</v>
      </c>
      <c r="B10756" t="s">
        <v>284</v>
      </c>
      <c r="C10756" s="1">
        <v>43933</v>
      </c>
      <c r="D10756">
        <v>760</v>
      </c>
      <c r="E10756">
        <v>49</v>
      </c>
      <c r="F10756">
        <v>34</v>
      </c>
      <c r="G10756">
        <v>2</v>
      </c>
      <c r="H10756">
        <v>364.79199999999997</v>
      </c>
      <c r="I10756">
        <v>23.518999999999998</v>
      </c>
      <c r="J10756">
        <v>16.32</v>
      </c>
      <c r="K10756">
        <v>0.96</v>
      </c>
      <c r="Q10756">
        <v>2083380</v>
      </c>
      <c r="R10756">
        <v>82.6</v>
      </c>
      <c r="S10756">
        <v>39.1</v>
      </c>
      <c r="T10756">
        <v>13.26</v>
      </c>
      <c r="U10756">
        <v>8.16</v>
      </c>
      <c r="V10756">
        <v>13111.214</v>
      </c>
      <c r="W10756">
        <v>5</v>
      </c>
      <c r="X10756">
        <v>322.68799999999999</v>
      </c>
      <c r="Y10756">
        <v>10.08</v>
      </c>
      <c r="Z10756" s="32"/>
      <c r="AA10756" s="32"/>
      <c r="AB10756" s="32"/>
      <c r="AC10756" s="32">
        <v>4.28</v>
      </c>
    </row>
    <row r="10757" spans="1:29" hidden="1" x14ac:dyDescent="0.25">
      <c r="A10757" t="s">
        <v>283</v>
      </c>
      <c r="B10757" t="s">
        <v>284</v>
      </c>
      <c r="C10757" s="1">
        <v>43934</v>
      </c>
      <c r="D10757">
        <v>828</v>
      </c>
      <c r="E10757">
        <v>68</v>
      </c>
      <c r="F10757">
        <v>34</v>
      </c>
      <c r="G10757">
        <v>0</v>
      </c>
      <c r="H10757">
        <v>397.43099999999998</v>
      </c>
      <c r="I10757">
        <v>32.639000000000003</v>
      </c>
      <c r="J10757">
        <v>16.32</v>
      </c>
      <c r="K10757">
        <v>0</v>
      </c>
      <c r="Q10757">
        <v>2083380</v>
      </c>
      <c r="R10757">
        <v>82.6</v>
      </c>
      <c r="S10757">
        <v>39.1</v>
      </c>
      <c r="T10757">
        <v>13.26</v>
      </c>
      <c r="U10757">
        <v>8.16</v>
      </c>
      <c r="V10757">
        <v>13111.214</v>
      </c>
      <c r="W10757">
        <v>5</v>
      </c>
      <c r="X10757">
        <v>322.68799999999999</v>
      </c>
      <c r="Y10757">
        <v>10.08</v>
      </c>
      <c r="Z10757" s="32"/>
      <c r="AA10757" s="32"/>
      <c r="AB10757" s="32"/>
      <c r="AC10757" s="32">
        <v>4.28</v>
      </c>
    </row>
    <row r="10758" spans="1:29" hidden="1" x14ac:dyDescent="0.25">
      <c r="A10758" t="s">
        <v>283</v>
      </c>
      <c r="B10758" t="s">
        <v>284</v>
      </c>
      <c r="C10758" s="1">
        <v>43935</v>
      </c>
      <c r="D10758">
        <v>854</v>
      </c>
      <c r="E10758">
        <v>26</v>
      </c>
      <c r="F10758">
        <v>38</v>
      </c>
      <c r="G10758">
        <v>4</v>
      </c>
      <c r="H10758">
        <v>409.911</v>
      </c>
      <c r="I10758">
        <v>12.48</v>
      </c>
      <c r="J10758">
        <v>18.239999999999998</v>
      </c>
      <c r="K10758">
        <v>1.92</v>
      </c>
      <c r="Q10758">
        <v>2083380</v>
      </c>
      <c r="R10758">
        <v>82.6</v>
      </c>
      <c r="S10758">
        <v>39.1</v>
      </c>
      <c r="T10758">
        <v>13.26</v>
      </c>
      <c r="U10758">
        <v>8.16</v>
      </c>
      <c r="V10758">
        <v>13111.214</v>
      </c>
      <c r="W10758">
        <v>5</v>
      </c>
      <c r="X10758">
        <v>322.68799999999999</v>
      </c>
      <c r="Y10758">
        <v>10.08</v>
      </c>
      <c r="Z10758" s="32"/>
      <c r="AA10758" s="32"/>
      <c r="AB10758" s="32"/>
      <c r="AC10758" s="32">
        <v>4.28</v>
      </c>
    </row>
    <row r="10759" spans="1:29" hidden="1" x14ac:dyDescent="0.25">
      <c r="A10759" t="s">
        <v>283</v>
      </c>
      <c r="B10759" t="s">
        <v>284</v>
      </c>
      <c r="C10759" s="1">
        <v>43936</v>
      </c>
      <c r="D10759">
        <v>908</v>
      </c>
      <c r="E10759">
        <v>54</v>
      </c>
      <c r="F10759">
        <v>44</v>
      </c>
      <c r="G10759">
        <v>6</v>
      </c>
      <c r="H10759">
        <v>435.83</v>
      </c>
      <c r="I10759">
        <v>25.919</v>
      </c>
      <c r="J10759">
        <v>21.12</v>
      </c>
      <c r="K10759">
        <v>2.88</v>
      </c>
      <c r="Q10759">
        <v>2083380</v>
      </c>
      <c r="R10759">
        <v>82.6</v>
      </c>
      <c r="S10759">
        <v>39.1</v>
      </c>
      <c r="T10759">
        <v>13.26</v>
      </c>
      <c r="U10759">
        <v>8.16</v>
      </c>
      <c r="V10759">
        <v>13111.214</v>
      </c>
      <c r="W10759">
        <v>5</v>
      </c>
      <c r="X10759">
        <v>322.68799999999999</v>
      </c>
      <c r="Y10759">
        <v>10.08</v>
      </c>
      <c r="Z10759" s="32"/>
      <c r="AA10759" s="32"/>
      <c r="AB10759" s="32"/>
      <c r="AC10759" s="32">
        <v>4.28</v>
      </c>
    </row>
    <row r="10760" spans="1:29" hidden="1" x14ac:dyDescent="0.25">
      <c r="A10760" t="s">
        <v>283</v>
      </c>
      <c r="B10760" t="s">
        <v>284</v>
      </c>
      <c r="C10760" s="1">
        <v>43937</v>
      </c>
      <c r="D10760">
        <v>974</v>
      </c>
      <c r="E10760">
        <v>66</v>
      </c>
      <c r="F10760">
        <v>45</v>
      </c>
      <c r="G10760">
        <v>1</v>
      </c>
      <c r="H10760">
        <v>467.51</v>
      </c>
      <c r="I10760">
        <v>31.678999999999998</v>
      </c>
      <c r="J10760">
        <v>21.6</v>
      </c>
      <c r="K10760">
        <v>0.48</v>
      </c>
      <c r="Q10760">
        <v>2083380</v>
      </c>
      <c r="R10760">
        <v>82.6</v>
      </c>
      <c r="S10760">
        <v>39.1</v>
      </c>
      <c r="T10760">
        <v>13.26</v>
      </c>
      <c r="U10760">
        <v>8.16</v>
      </c>
      <c r="V10760">
        <v>13111.214</v>
      </c>
      <c r="W10760">
        <v>5</v>
      </c>
      <c r="X10760">
        <v>322.68799999999999</v>
      </c>
      <c r="Y10760">
        <v>10.08</v>
      </c>
      <c r="Z10760" s="32"/>
      <c r="AA10760" s="32"/>
      <c r="AB10760" s="32"/>
      <c r="AC10760" s="32">
        <v>4.28</v>
      </c>
    </row>
    <row r="10761" spans="1:29" hidden="1" x14ac:dyDescent="0.25">
      <c r="A10761" t="s">
        <v>283</v>
      </c>
      <c r="B10761" t="s">
        <v>284</v>
      </c>
      <c r="C10761" s="1">
        <v>43938</v>
      </c>
      <c r="D10761">
        <v>1081</v>
      </c>
      <c r="E10761">
        <v>107</v>
      </c>
      <c r="F10761">
        <v>46</v>
      </c>
      <c r="G10761">
        <v>1</v>
      </c>
      <c r="H10761">
        <v>518.86800000000005</v>
      </c>
      <c r="I10761">
        <v>51.359000000000002</v>
      </c>
      <c r="J10761">
        <v>22.08</v>
      </c>
      <c r="K10761">
        <v>0.48</v>
      </c>
      <c r="Q10761">
        <v>2083380</v>
      </c>
      <c r="R10761">
        <v>82.6</v>
      </c>
      <c r="S10761">
        <v>39.1</v>
      </c>
      <c r="T10761">
        <v>13.26</v>
      </c>
      <c r="U10761">
        <v>8.16</v>
      </c>
      <c r="V10761">
        <v>13111.214</v>
      </c>
      <c r="W10761">
        <v>5</v>
      </c>
      <c r="X10761">
        <v>322.68799999999999</v>
      </c>
      <c r="Y10761">
        <v>10.08</v>
      </c>
      <c r="Z10761" s="32"/>
      <c r="AA10761" s="32"/>
      <c r="AB10761" s="32"/>
      <c r="AC10761" s="32">
        <v>4.28</v>
      </c>
    </row>
    <row r="10762" spans="1:29" hidden="1" x14ac:dyDescent="0.25">
      <c r="A10762" t="s">
        <v>283</v>
      </c>
      <c r="B10762" t="s">
        <v>284</v>
      </c>
      <c r="C10762" s="1">
        <v>43939</v>
      </c>
      <c r="D10762">
        <v>1117</v>
      </c>
      <c r="E10762">
        <v>36</v>
      </c>
      <c r="F10762">
        <v>49</v>
      </c>
      <c r="G10762">
        <v>3</v>
      </c>
      <c r="H10762">
        <v>536.14800000000002</v>
      </c>
      <c r="I10762">
        <v>17.28</v>
      </c>
      <c r="J10762">
        <v>23.518999999999998</v>
      </c>
      <c r="K10762">
        <v>1.44</v>
      </c>
      <c r="Q10762">
        <v>2083380</v>
      </c>
      <c r="R10762">
        <v>82.6</v>
      </c>
      <c r="S10762">
        <v>39.1</v>
      </c>
      <c r="T10762">
        <v>13.26</v>
      </c>
      <c r="U10762">
        <v>8.16</v>
      </c>
      <c r="V10762">
        <v>13111.214</v>
      </c>
      <c r="W10762">
        <v>5</v>
      </c>
      <c r="X10762">
        <v>322.68799999999999</v>
      </c>
      <c r="Y10762">
        <v>10.08</v>
      </c>
      <c r="Z10762" s="32"/>
      <c r="AA10762" s="32"/>
      <c r="AB10762" s="32"/>
      <c r="AC10762" s="32">
        <v>4.28</v>
      </c>
    </row>
    <row r="10763" spans="1:29" hidden="1" x14ac:dyDescent="0.25">
      <c r="A10763" t="s">
        <v>283</v>
      </c>
      <c r="B10763" t="s">
        <v>284</v>
      </c>
      <c r="C10763" s="1">
        <v>43940</v>
      </c>
      <c r="D10763">
        <v>1170</v>
      </c>
      <c r="E10763">
        <v>53</v>
      </c>
      <c r="F10763">
        <v>49</v>
      </c>
      <c r="G10763">
        <v>0</v>
      </c>
      <c r="H10763">
        <v>561.58699999999999</v>
      </c>
      <c r="I10763">
        <v>25.439</v>
      </c>
      <c r="J10763">
        <v>23.518999999999998</v>
      </c>
      <c r="K10763">
        <v>0</v>
      </c>
      <c r="Q10763">
        <v>2083380</v>
      </c>
      <c r="R10763">
        <v>82.6</v>
      </c>
      <c r="S10763">
        <v>39.1</v>
      </c>
      <c r="T10763">
        <v>13.26</v>
      </c>
      <c r="U10763">
        <v>8.16</v>
      </c>
      <c r="V10763">
        <v>13111.214</v>
      </c>
      <c r="W10763">
        <v>5</v>
      </c>
      <c r="X10763">
        <v>322.68799999999999</v>
      </c>
      <c r="Y10763">
        <v>10.08</v>
      </c>
      <c r="Z10763" s="32"/>
      <c r="AA10763" s="32"/>
      <c r="AB10763" s="32"/>
      <c r="AC10763" s="32">
        <v>4.28</v>
      </c>
    </row>
    <row r="10764" spans="1:29" hidden="1" x14ac:dyDescent="0.25">
      <c r="A10764" t="s">
        <v>283</v>
      </c>
      <c r="B10764" t="s">
        <v>284</v>
      </c>
      <c r="C10764" s="1">
        <v>43941</v>
      </c>
      <c r="D10764">
        <v>1207</v>
      </c>
      <c r="E10764">
        <v>37</v>
      </c>
      <c r="F10764">
        <v>51</v>
      </c>
      <c r="G10764">
        <v>2</v>
      </c>
      <c r="H10764">
        <v>579.34699999999998</v>
      </c>
      <c r="I10764">
        <v>17.760000000000002</v>
      </c>
      <c r="J10764">
        <v>24.478999999999999</v>
      </c>
      <c r="K10764">
        <v>0.96</v>
      </c>
      <c r="Q10764">
        <v>2083380</v>
      </c>
      <c r="R10764">
        <v>82.6</v>
      </c>
      <c r="S10764">
        <v>39.1</v>
      </c>
      <c r="T10764">
        <v>13.26</v>
      </c>
      <c r="U10764">
        <v>8.16</v>
      </c>
      <c r="V10764">
        <v>13111.214</v>
      </c>
      <c r="W10764">
        <v>5</v>
      </c>
      <c r="X10764">
        <v>322.68799999999999</v>
      </c>
      <c r="Y10764">
        <v>10.08</v>
      </c>
      <c r="Z10764" s="32"/>
      <c r="AA10764" s="32"/>
      <c r="AB10764" s="32"/>
      <c r="AC10764" s="32">
        <v>4.28</v>
      </c>
    </row>
    <row r="10765" spans="1:29" hidden="1" x14ac:dyDescent="0.25">
      <c r="A10765" t="s">
        <v>283</v>
      </c>
      <c r="B10765" t="s">
        <v>284</v>
      </c>
      <c r="C10765" s="1">
        <v>43942</v>
      </c>
      <c r="D10765">
        <v>1225</v>
      </c>
      <c r="E10765">
        <v>18</v>
      </c>
      <c r="F10765">
        <v>54</v>
      </c>
      <c r="G10765">
        <v>3</v>
      </c>
      <c r="H10765">
        <v>587.98699999999997</v>
      </c>
      <c r="I10765">
        <v>8.64</v>
      </c>
      <c r="J10765">
        <v>25.919</v>
      </c>
      <c r="K10765">
        <v>1.44</v>
      </c>
      <c r="Q10765">
        <v>2083380</v>
      </c>
      <c r="R10765">
        <v>82.6</v>
      </c>
      <c r="S10765">
        <v>39.1</v>
      </c>
      <c r="T10765">
        <v>13.26</v>
      </c>
      <c r="U10765">
        <v>8.16</v>
      </c>
      <c r="V10765">
        <v>13111.214</v>
      </c>
      <c r="W10765">
        <v>5</v>
      </c>
      <c r="X10765">
        <v>322.68799999999999</v>
      </c>
      <c r="Y10765">
        <v>10.08</v>
      </c>
      <c r="Z10765" s="32"/>
      <c r="AA10765" s="32"/>
      <c r="AB10765" s="32"/>
      <c r="AC10765" s="32">
        <v>4.28</v>
      </c>
    </row>
    <row r="10766" spans="1:29" hidden="1" x14ac:dyDescent="0.25">
      <c r="A10766" t="s">
        <v>283</v>
      </c>
      <c r="B10766" t="s">
        <v>284</v>
      </c>
      <c r="C10766" s="1">
        <v>43943</v>
      </c>
      <c r="D10766">
        <v>1231</v>
      </c>
      <c r="E10766">
        <v>6</v>
      </c>
      <c r="F10766">
        <v>55</v>
      </c>
      <c r="G10766">
        <v>1</v>
      </c>
      <c r="H10766">
        <v>590.86699999999996</v>
      </c>
      <c r="I10766">
        <v>2.88</v>
      </c>
      <c r="J10766">
        <v>26.399000000000001</v>
      </c>
      <c r="K10766">
        <v>0.48</v>
      </c>
      <c r="Q10766">
        <v>2083380</v>
      </c>
      <c r="R10766">
        <v>82.6</v>
      </c>
      <c r="S10766">
        <v>39.1</v>
      </c>
      <c r="T10766">
        <v>13.26</v>
      </c>
      <c r="U10766">
        <v>8.16</v>
      </c>
      <c r="V10766">
        <v>13111.214</v>
      </c>
      <c r="W10766">
        <v>5</v>
      </c>
      <c r="X10766">
        <v>322.68799999999999</v>
      </c>
      <c r="Y10766">
        <v>10.08</v>
      </c>
      <c r="Z10766" s="32"/>
      <c r="AA10766" s="32"/>
      <c r="AB10766" s="32"/>
      <c r="AC10766" s="32">
        <v>4.28</v>
      </c>
    </row>
    <row r="10767" spans="1:29" hidden="1" x14ac:dyDescent="0.25">
      <c r="A10767" t="s">
        <v>283</v>
      </c>
      <c r="B10767" t="s">
        <v>284</v>
      </c>
      <c r="C10767" s="1">
        <v>43944</v>
      </c>
      <c r="D10767">
        <v>1259</v>
      </c>
      <c r="E10767">
        <v>28</v>
      </c>
      <c r="F10767">
        <v>56</v>
      </c>
      <c r="G10767">
        <v>1</v>
      </c>
      <c r="H10767">
        <v>604.30600000000004</v>
      </c>
      <c r="I10767">
        <v>13.44</v>
      </c>
      <c r="J10767">
        <v>26.879000000000001</v>
      </c>
      <c r="K10767">
        <v>0.48</v>
      </c>
      <c r="Q10767">
        <v>2083380</v>
      </c>
      <c r="R10767">
        <v>82.6</v>
      </c>
      <c r="S10767">
        <v>39.1</v>
      </c>
      <c r="T10767">
        <v>13.26</v>
      </c>
      <c r="U10767">
        <v>8.16</v>
      </c>
      <c r="V10767">
        <v>13111.214</v>
      </c>
      <c r="W10767">
        <v>5</v>
      </c>
      <c r="X10767">
        <v>322.68799999999999</v>
      </c>
      <c r="Y10767">
        <v>10.08</v>
      </c>
      <c r="Z10767" s="32"/>
      <c r="AA10767" s="32"/>
      <c r="AB10767" s="32"/>
      <c r="AC10767" s="32">
        <v>4.28</v>
      </c>
    </row>
    <row r="10768" spans="1:29" hidden="1" x14ac:dyDescent="0.25">
      <c r="A10768" t="s">
        <v>283</v>
      </c>
      <c r="B10768" t="s">
        <v>284</v>
      </c>
      <c r="C10768" s="1">
        <v>43945</v>
      </c>
      <c r="D10768">
        <v>1300</v>
      </c>
      <c r="E10768">
        <v>41</v>
      </c>
      <c r="F10768">
        <v>56</v>
      </c>
      <c r="G10768">
        <v>0</v>
      </c>
      <c r="H10768">
        <v>623.98599999999999</v>
      </c>
      <c r="I10768">
        <v>19.68</v>
      </c>
      <c r="J10768">
        <v>26.879000000000001</v>
      </c>
      <c r="K10768">
        <v>0</v>
      </c>
      <c r="Q10768">
        <v>2083380</v>
      </c>
      <c r="R10768">
        <v>82.6</v>
      </c>
      <c r="S10768">
        <v>39.1</v>
      </c>
      <c r="T10768">
        <v>13.26</v>
      </c>
      <c r="U10768">
        <v>8.16</v>
      </c>
      <c r="V10768">
        <v>13111.214</v>
      </c>
      <c r="W10768">
        <v>5</v>
      </c>
      <c r="X10768">
        <v>322.68799999999999</v>
      </c>
      <c r="Y10768">
        <v>10.08</v>
      </c>
      <c r="Z10768" s="32"/>
      <c r="AA10768" s="32"/>
      <c r="AB10768" s="32"/>
      <c r="AC10768" s="32">
        <v>4.28</v>
      </c>
    </row>
    <row r="10769" spans="1:29" hidden="1" x14ac:dyDescent="0.25">
      <c r="A10769" t="s">
        <v>283</v>
      </c>
      <c r="B10769" t="s">
        <v>284</v>
      </c>
      <c r="C10769" s="1">
        <v>43946</v>
      </c>
      <c r="D10769">
        <v>1326</v>
      </c>
      <c r="E10769">
        <v>26</v>
      </c>
      <c r="F10769">
        <v>57</v>
      </c>
      <c r="G10769">
        <v>1</v>
      </c>
      <c r="H10769">
        <v>636.46600000000001</v>
      </c>
      <c r="I10769">
        <v>12.48</v>
      </c>
      <c r="J10769">
        <v>27.359000000000002</v>
      </c>
      <c r="K10769">
        <v>0.48</v>
      </c>
      <c r="Q10769">
        <v>2083380</v>
      </c>
      <c r="R10769">
        <v>82.6</v>
      </c>
      <c r="S10769">
        <v>39.1</v>
      </c>
      <c r="T10769">
        <v>13.26</v>
      </c>
      <c r="U10769">
        <v>8.16</v>
      </c>
      <c r="V10769">
        <v>13111.214</v>
      </c>
      <c r="W10769">
        <v>5</v>
      </c>
      <c r="X10769">
        <v>322.68799999999999</v>
      </c>
      <c r="Y10769">
        <v>10.08</v>
      </c>
      <c r="Z10769" s="32"/>
      <c r="AA10769" s="32"/>
      <c r="AB10769" s="32"/>
      <c r="AC10769" s="32">
        <v>4.28</v>
      </c>
    </row>
    <row r="10770" spans="1:29" hidden="1" x14ac:dyDescent="0.25">
      <c r="A10770" t="s">
        <v>283</v>
      </c>
      <c r="B10770" t="s">
        <v>284</v>
      </c>
      <c r="C10770" s="1">
        <v>43947</v>
      </c>
      <c r="D10770">
        <v>1367</v>
      </c>
      <c r="E10770">
        <v>41</v>
      </c>
      <c r="F10770">
        <v>59</v>
      </c>
      <c r="G10770">
        <v>2</v>
      </c>
      <c r="H10770">
        <v>656.14499999999998</v>
      </c>
      <c r="I10770">
        <v>19.68</v>
      </c>
      <c r="J10770">
        <v>28.318999999999999</v>
      </c>
      <c r="K10770">
        <v>0.96</v>
      </c>
      <c r="Q10770">
        <v>2083380</v>
      </c>
      <c r="R10770">
        <v>82.6</v>
      </c>
      <c r="S10770">
        <v>39.1</v>
      </c>
      <c r="T10770">
        <v>13.26</v>
      </c>
      <c r="U10770">
        <v>8.16</v>
      </c>
      <c r="V10770">
        <v>13111.214</v>
      </c>
      <c r="W10770">
        <v>5</v>
      </c>
      <c r="X10770">
        <v>322.68799999999999</v>
      </c>
      <c r="Y10770">
        <v>10.08</v>
      </c>
      <c r="Z10770" s="32"/>
      <c r="AA10770" s="32"/>
      <c r="AB10770" s="32"/>
      <c r="AC10770" s="32">
        <v>4.28</v>
      </c>
    </row>
    <row r="10771" spans="1:29" hidden="1" x14ac:dyDescent="0.25">
      <c r="A10771" t="s">
        <v>283</v>
      </c>
      <c r="B10771" t="s">
        <v>284</v>
      </c>
      <c r="C10771" s="1">
        <v>43948</v>
      </c>
      <c r="D10771">
        <v>1386</v>
      </c>
      <c r="E10771">
        <v>19</v>
      </c>
      <c r="F10771">
        <v>61</v>
      </c>
      <c r="G10771">
        <v>2</v>
      </c>
      <c r="H10771">
        <v>665.26499999999999</v>
      </c>
      <c r="I10771">
        <v>9.1199999999999992</v>
      </c>
      <c r="J10771">
        <v>29.279</v>
      </c>
      <c r="K10771">
        <v>0.96</v>
      </c>
      <c r="Q10771">
        <v>2083380</v>
      </c>
      <c r="R10771">
        <v>82.6</v>
      </c>
      <c r="S10771">
        <v>39.1</v>
      </c>
      <c r="T10771">
        <v>13.26</v>
      </c>
      <c r="U10771">
        <v>8.16</v>
      </c>
      <c r="V10771">
        <v>13111.214</v>
      </c>
      <c r="W10771">
        <v>5</v>
      </c>
      <c r="X10771">
        <v>322.68799999999999</v>
      </c>
      <c r="Y10771">
        <v>10.08</v>
      </c>
      <c r="Z10771" s="32"/>
      <c r="AA10771" s="32"/>
      <c r="AB10771" s="32"/>
      <c r="AC10771" s="32">
        <v>4.28</v>
      </c>
    </row>
    <row r="10772" spans="1:29" hidden="1" x14ac:dyDescent="0.25">
      <c r="A10772" t="s">
        <v>283</v>
      </c>
      <c r="B10772" t="s">
        <v>284</v>
      </c>
      <c r="C10772" s="1">
        <v>43949</v>
      </c>
      <c r="D10772">
        <v>1399</v>
      </c>
      <c r="E10772">
        <v>13</v>
      </c>
      <c r="F10772">
        <v>65</v>
      </c>
      <c r="G10772">
        <v>4</v>
      </c>
      <c r="H10772">
        <v>671.505</v>
      </c>
      <c r="I10772">
        <v>6.24</v>
      </c>
      <c r="J10772">
        <v>31.199000000000002</v>
      </c>
      <c r="K10772">
        <v>1.92</v>
      </c>
      <c r="Q10772">
        <v>2083380</v>
      </c>
      <c r="R10772">
        <v>82.6</v>
      </c>
      <c r="S10772">
        <v>39.1</v>
      </c>
      <c r="T10772">
        <v>13.26</v>
      </c>
      <c r="U10772">
        <v>8.16</v>
      </c>
      <c r="V10772">
        <v>13111.214</v>
      </c>
      <c r="W10772">
        <v>5</v>
      </c>
      <c r="X10772">
        <v>322.68799999999999</v>
      </c>
      <c r="Y10772">
        <v>10.08</v>
      </c>
      <c r="Z10772" s="32"/>
      <c r="AA10772" s="32"/>
      <c r="AB10772" s="32"/>
      <c r="AC10772" s="32">
        <v>4.28</v>
      </c>
    </row>
    <row r="10773" spans="1:29" hidden="1" x14ac:dyDescent="0.25">
      <c r="A10773" t="s">
        <v>283</v>
      </c>
      <c r="B10773" t="s">
        <v>284</v>
      </c>
      <c r="C10773" s="1">
        <v>43950</v>
      </c>
      <c r="D10773">
        <v>1421</v>
      </c>
      <c r="E10773">
        <v>22</v>
      </c>
      <c r="F10773">
        <v>71</v>
      </c>
      <c r="G10773">
        <v>6</v>
      </c>
      <c r="H10773">
        <v>682.06500000000005</v>
      </c>
      <c r="I10773">
        <v>10.56</v>
      </c>
      <c r="J10773">
        <v>34.079000000000001</v>
      </c>
      <c r="K10773">
        <v>2.88</v>
      </c>
      <c r="Q10773">
        <v>2083380</v>
      </c>
      <c r="R10773">
        <v>82.6</v>
      </c>
      <c r="S10773">
        <v>39.1</v>
      </c>
      <c r="T10773">
        <v>13.26</v>
      </c>
      <c r="U10773">
        <v>8.16</v>
      </c>
      <c r="V10773">
        <v>13111.214</v>
      </c>
      <c r="W10773">
        <v>5</v>
      </c>
      <c r="X10773">
        <v>322.68799999999999</v>
      </c>
      <c r="Y10773">
        <v>10.08</v>
      </c>
      <c r="Z10773" s="32"/>
      <c r="AA10773" s="32"/>
      <c r="AB10773" s="32"/>
      <c r="AC10773" s="32">
        <v>4.28</v>
      </c>
    </row>
    <row r="10774" spans="1:29" hidden="1" x14ac:dyDescent="0.25">
      <c r="A10774" t="s">
        <v>283</v>
      </c>
      <c r="B10774" t="s">
        <v>284</v>
      </c>
      <c r="C10774" s="1">
        <v>43951</v>
      </c>
      <c r="D10774">
        <v>1442</v>
      </c>
      <c r="E10774">
        <v>21</v>
      </c>
      <c r="F10774">
        <v>73</v>
      </c>
      <c r="G10774">
        <v>2</v>
      </c>
      <c r="H10774">
        <v>692.14400000000001</v>
      </c>
      <c r="I10774">
        <v>10.08</v>
      </c>
      <c r="J10774">
        <v>35.039000000000001</v>
      </c>
      <c r="K10774">
        <v>0.96</v>
      </c>
      <c r="Q10774">
        <v>2083380</v>
      </c>
      <c r="R10774">
        <v>82.6</v>
      </c>
      <c r="S10774">
        <v>39.1</v>
      </c>
      <c r="T10774">
        <v>13.26</v>
      </c>
      <c r="U10774">
        <v>8.16</v>
      </c>
      <c r="V10774">
        <v>13111.214</v>
      </c>
      <c r="W10774">
        <v>5</v>
      </c>
      <c r="X10774">
        <v>322.68799999999999</v>
      </c>
      <c r="Y10774">
        <v>10.08</v>
      </c>
      <c r="Z10774" s="32"/>
      <c r="AA10774" s="32"/>
      <c r="AB10774" s="32"/>
      <c r="AC10774" s="32">
        <v>4.28</v>
      </c>
    </row>
    <row r="10775" spans="1:29" hidden="1" x14ac:dyDescent="0.25">
      <c r="A10775" t="s">
        <v>283</v>
      </c>
      <c r="B10775" t="s">
        <v>284</v>
      </c>
      <c r="C10775" s="1">
        <v>43952</v>
      </c>
      <c r="D10775">
        <v>1465</v>
      </c>
      <c r="E10775">
        <v>23</v>
      </c>
      <c r="F10775">
        <v>77</v>
      </c>
      <c r="G10775">
        <v>4</v>
      </c>
      <c r="H10775">
        <v>703.18399999999997</v>
      </c>
      <c r="I10775">
        <v>11.04</v>
      </c>
      <c r="J10775">
        <v>36.959000000000003</v>
      </c>
      <c r="K10775">
        <v>1.92</v>
      </c>
      <c r="Q10775">
        <v>2083380</v>
      </c>
      <c r="R10775">
        <v>82.6</v>
      </c>
      <c r="S10775">
        <v>39.1</v>
      </c>
      <c r="T10775">
        <v>13.26</v>
      </c>
      <c r="U10775">
        <v>8.16</v>
      </c>
      <c r="V10775">
        <v>13111.214</v>
      </c>
      <c r="W10775">
        <v>5</v>
      </c>
      <c r="X10775">
        <v>322.68799999999999</v>
      </c>
      <c r="Y10775">
        <v>10.08</v>
      </c>
      <c r="Z10775" s="32"/>
      <c r="AA10775" s="32"/>
      <c r="AB10775" s="32"/>
      <c r="AC10775" s="32">
        <v>4.28</v>
      </c>
    </row>
    <row r="10776" spans="1:29" hidden="1" x14ac:dyDescent="0.25">
      <c r="A10776" t="s">
        <v>283</v>
      </c>
      <c r="B10776" t="s">
        <v>284</v>
      </c>
      <c r="C10776" s="1">
        <v>43953</v>
      </c>
      <c r="D10776">
        <v>1494</v>
      </c>
      <c r="E10776">
        <v>29</v>
      </c>
      <c r="F10776">
        <v>81</v>
      </c>
      <c r="G10776">
        <v>4</v>
      </c>
      <c r="H10776">
        <v>717.10400000000004</v>
      </c>
      <c r="I10776">
        <v>13.92</v>
      </c>
      <c r="J10776">
        <v>38.878999999999998</v>
      </c>
      <c r="K10776">
        <v>1.92</v>
      </c>
      <c r="Q10776">
        <v>2083380</v>
      </c>
      <c r="R10776">
        <v>82.6</v>
      </c>
      <c r="S10776">
        <v>39.1</v>
      </c>
      <c r="T10776">
        <v>13.26</v>
      </c>
      <c r="U10776">
        <v>8.16</v>
      </c>
      <c r="V10776">
        <v>13111.214</v>
      </c>
      <c r="W10776">
        <v>5</v>
      </c>
      <c r="X10776">
        <v>322.68799999999999</v>
      </c>
      <c r="Y10776">
        <v>10.08</v>
      </c>
      <c r="Z10776" s="32"/>
      <c r="AA10776" s="32"/>
      <c r="AB10776" s="32"/>
      <c r="AC10776" s="32">
        <v>4.28</v>
      </c>
    </row>
    <row r="10777" spans="1:29" hidden="1" x14ac:dyDescent="0.25">
      <c r="A10777" t="s">
        <v>283</v>
      </c>
      <c r="B10777" t="s">
        <v>284</v>
      </c>
      <c r="C10777" s="1">
        <v>43954</v>
      </c>
      <c r="D10777">
        <v>1506</v>
      </c>
      <c r="E10777">
        <v>12</v>
      </c>
      <c r="F10777">
        <v>82</v>
      </c>
      <c r="G10777">
        <v>1</v>
      </c>
      <c r="H10777">
        <v>722.86400000000003</v>
      </c>
      <c r="I10777">
        <v>5.76</v>
      </c>
      <c r="J10777">
        <v>39.359000000000002</v>
      </c>
      <c r="K10777">
        <v>0.48</v>
      </c>
      <c r="Q10777">
        <v>2083380</v>
      </c>
      <c r="R10777">
        <v>82.6</v>
      </c>
      <c r="S10777">
        <v>39.1</v>
      </c>
      <c r="T10777">
        <v>13.26</v>
      </c>
      <c r="U10777">
        <v>8.16</v>
      </c>
      <c r="V10777">
        <v>13111.214</v>
      </c>
      <c r="W10777">
        <v>5</v>
      </c>
      <c r="X10777">
        <v>322.68799999999999</v>
      </c>
      <c r="Y10777">
        <v>10.08</v>
      </c>
      <c r="Z10777" s="32"/>
      <c r="AA10777" s="32"/>
      <c r="AB10777" s="32"/>
      <c r="AC10777" s="32">
        <v>4.28</v>
      </c>
    </row>
    <row r="10778" spans="1:29" hidden="1" x14ac:dyDescent="0.25">
      <c r="A10778" t="s">
        <v>283</v>
      </c>
      <c r="B10778" t="s">
        <v>284</v>
      </c>
      <c r="C10778" s="1">
        <v>43955</v>
      </c>
      <c r="D10778">
        <v>1511</v>
      </c>
      <c r="E10778">
        <v>5</v>
      </c>
      <c r="F10778">
        <v>84</v>
      </c>
      <c r="G10778">
        <v>2</v>
      </c>
      <c r="H10778">
        <v>725.26400000000001</v>
      </c>
      <c r="I10778">
        <v>2.4</v>
      </c>
      <c r="J10778">
        <v>40.319000000000003</v>
      </c>
      <c r="K10778">
        <v>0.96</v>
      </c>
      <c r="Q10778">
        <v>2083380</v>
      </c>
      <c r="R10778">
        <v>82.6</v>
      </c>
      <c r="S10778">
        <v>39.1</v>
      </c>
      <c r="T10778">
        <v>13.26</v>
      </c>
      <c r="U10778">
        <v>8.16</v>
      </c>
      <c r="V10778">
        <v>13111.214</v>
      </c>
      <c r="W10778">
        <v>5</v>
      </c>
      <c r="X10778">
        <v>322.68799999999999</v>
      </c>
      <c r="Y10778">
        <v>10.08</v>
      </c>
      <c r="Z10778" s="32"/>
      <c r="AA10778" s="32"/>
      <c r="AB10778" s="32"/>
      <c r="AC10778" s="32">
        <v>4.28</v>
      </c>
    </row>
    <row r="10779" spans="1:29" hidden="1" x14ac:dyDescent="0.25">
      <c r="A10779" t="s">
        <v>283</v>
      </c>
      <c r="B10779" t="s">
        <v>284</v>
      </c>
      <c r="C10779" s="1">
        <v>43956</v>
      </c>
      <c r="D10779">
        <v>1518</v>
      </c>
      <c r="E10779">
        <v>7</v>
      </c>
      <c r="F10779">
        <v>85</v>
      </c>
      <c r="G10779">
        <v>1</v>
      </c>
      <c r="H10779">
        <v>728.62400000000002</v>
      </c>
      <c r="I10779">
        <v>3.36</v>
      </c>
      <c r="J10779">
        <v>40.798999999999999</v>
      </c>
      <c r="K10779">
        <v>0.48</v>
      </c>
      <c r="Q10779">
        <v>2083380</v>
      </c>
      <c r="R10779">
        <v>82.6</v>
      </c>
      <c r="S10779">
        <v>39.1</v>
      </c>
      <c r="T10779">
        <v>13.26</v>
      </c>
      <c r="U10779">
        <v>8.16</v>
      </c>
      <c r="V10779">
        <v>13111.214</v>
      </c>
      <c r="W10779">
        <v>5</v>
      </c>
      <c r="X10779">
        <v>322.68799999999999</v>
      </c>
      <c r="Y10779">
        <v>10.08</v>
      </c>
      <c r="Z10779" s="32"/>
      <c r="AA10779" s="32"/>
      <c r="AB10779" s="32"/>
      <c r="AC10779" s="32">
        <v>4.28</v>
      </c>
    </row>
    <row r="10780" spans="1:29" hidden="1" x14ac:dyDescent="0.25">
      <c r="A10780" t="s">
        <v>283</v>
      </c>
      <c r="B10780" t="s">
        <v>284</v>
      </c>
      <c r="C10780" s="1">
        <v>43957</v>
      </c>
      <c r="D10780">
        <v>1526</v>
      </c>
      <c r="E10780">
        <v>8</v>
      </c>
      <c r="F10780">
        <v>86</v>
      </c>
      <c r="G10780">
        <v>1</v>
      </c>
      <c r="H10780">
        <v>732.46400000000006</v>
      </c>
      <c r="I10780">
        <v>3.84</v>
      </c>
      <c r="J10780">
        <v>41.279000000000003</v>
      </c>
      <c r="K10780">
        <v>0.48</v>
      </c>
      <c r="Q10780">
        <v>2083380</v>
      </c>
      <c r="R10780">
        <v>82.6</v>
      </c>
      <c r="S10780">
        <v>39.1</v>
      </c>
      <c r="T10780">
        <v>13.26</v>
      </c>
      <c r="U10780">
        <v>8.16</v>
      </c>
      <c r="V10780">
        <v>13111.214</v>
      </c>
      <c r="W10780">
        <v>5</v>
      </c>
      <c r="X10780">
        <v>322.68799999999999</v>
      </c>
      <c r="Y10780">
        <v>10.08</v>
      </c>
      <c r="Z10780" s="32"/>
      <c r="AA10780" s="32"/>
      <c r="AB10780" s="32"/>
      <c r="AC10780" s="32">
        <v>4.28</v>
      </c>
    </row>
    <row r="10781" spans="1:29" hidden="1" x14ac:dyDescent="0.25">
      <c r="A10781" t="s">
        <v>283</v>
      </c>
      <c r="B10781" t="s">
        <v>284</v>
      </c>
      <c r="C10781" s="1">
        <v>43958</v>
      </c>
      <c r="D10781">
        <v>1539</v>
      </c>
      <c r="E10781">
        <v>13</v>
      </c>
      <c r="F10781">
        <v>88</v>
      </c>
      <c r="G10781">
        <v>2</v>
      </c>
      <c r="H10781">
        <v>738.70299999999997</v>
      </c>
      <c r="I10781">
        <v>6.24</v>
      </c>
      <c r="J10781">
        <v>42.238999999999997</v>
      </c>
      <c r="K10781">
        <v>0.96</v>
      </c>
      <c r="Q10781">
        <v>2083380</v>
      </c>
      <c r="R10781">
        <v>82.6</v>
      </c>
      <c r="S10781">
        <v>39.1</v>
      </c>
      <c r="T10781">
        <v>13.26</v>
      </c>
      <c r="U10781">
        <v>8.16</v>
      </c>
      <c r="V10781">
        <v>13111.214</v>
      </c>
      <c r="W10781">
        <v>5</v>
      </c>
      <c r="X10781">
        <v>322.68799999999999</v>
      </c>
      <c r="Y10781">
        <v>10.08</v>
      </c>
      <c r="Z10781" s="32"/>
      <c r="AA10781" s="32"/>
      <c r="AB10781" s="32"/>
      <c r="AC10781" s="32">
        <v>4.28</v>
      </c>
    </row>
    <row r="10782" spans="1:29" hidden="1" x14ac:dyDescent="0.25">
      <c r="A10782" t="s">
        <v>283</v>
      </c>
      <c r="B10782" t="s">
        <v>284</v>
      </c>
      <c r="C10782" s="1">
        <v>43959</v>
      </c>
      <c r="D10782">
        <v>1572</v>
      </c>
      <c r="E10782">
        <v>33</v>
      </c>
      <c r="F10782">
        <v>89</v>
      </c>
      <c r="G10782">
        <v>1</v>
      </c>
      <c r="H10782">
        <v>754.54300000000001</v>
      </c>
      <c r="I10782">
        <v>15.84</v>
      </c>
      <c r="J10782">
        <v>42.719000000000001</v>
      </c>
      <c r="K10782">
        <v>0.48</v>
      </c>
      <c r="Q10782">
        <v>2083380</v>
      </c>
      <c r="R10782">
        <v>82.6</v>
      </c>
      <c r="S10782">
        <v>39.1</v>
      </c>
      <c r="T10782">
        <v>13.26</v>
      </c>
      <c r="U10782">
        <v>8.16</v>
      </c>
      <c r="V10782">
        <v>13111.214</v>
      </c>
      <c r="W10782">
        <v>5</v>
      </c>
      <c r="X10782">
        <v>322.68799999999999</v>
      </c>
      <c r="Y10782">
        <v>10.08</v>
      </c>
      <c r="Z10782" s="32"/>
      <c r="AA10782" s="32"/>
      <c r="AB10782" s="32"/>
      <c r="AC10782" s="32">
        <v>4.28</v>
      </c>
    </row>
    <row r="10783" spans="1:29" hidden="1" x14ac:dyDescent="0.25">
      <c r="A10783" t="s">
        <v>283</v>
      </c>
      <c r="B10783" t="s">
        <v>284</v>
      </c>
      <c r="C10783" s="1">
        <v>43960</v>
      </c>
      <c r="D10783">
        <v>1586</v>
      </c>
      <c r="E10783">
        <v>14</v>
      </c>
      <c r="F10783">
        <v>90</v>
      </c>
      <c r="G10783">
        <v>1</v>
      </c>
      <c r="H10783">
        <v>761.26300000000003</v>
      </c>
      <c r="I10783">
        <v>6.72</v>
      </c>
      <c r="J10783">
        <v>43.198999999999998</v>
      </c>
      <c r="K10783">
        <v>0.48</v>
      </c>
      <c r="Q10783">
        <v>2083380</v>
      </c>
      <c r="R10783">
        <v>82.6</v>
      </c>
      <c r="S10783">
        <v>39.1</v>
      </c>
      <c r="T10783">
        <v>13.26</v>
      </c>
      <c r="U10783">
        <v>8.16</v>
      </c>
      <c r="V10783">
        <v>13111.214</v>
      </c>
      <c r="W10783">
        <v>5</v>
      </c>
      <c r="X10783">
        <v>322.68799999999999</v>
      </c>
      <c r="Y10783">
        <v>10.08</v>
      </c>
      <c r="Z10783" s="32"/>
      <c r="AA10783" s="32"/>
      <c r="AB10783" s="32"/>
      <c r="AC10783" s="32">
        <v>4.28</v>
      </c>
    </row>
    <row r="10784" spans="1:29" hidden="1" x14ac:dyDescent="0.25">
      <c r="A10784" t="s">
        <v>283</v>
      </c>
      <c r="B10784" t="s">
        <v>284</v>
      </c>
      <c r="C10784" s="1">
        <v>43961</v>
      </c>
      <c r="D10784">
        <v>1622</v>
      </c>
      <c r="E10784">
        <v>36</v>
      </c>
      <c r="F10784">
        <v>91</v>
      </c>
      <c r="G10784">
        <v>1</v>
      </c>
      <c r="H10784">
        <v>778.54300000000001</v>
      </c>
      <c r="I10784">
        <v>17.28</v>
      </c>
      <c r="J10784">
        <v>43.679000000000002</v>
      </c>
      <c r="K10784">
        <v>0.48</v>
      </c>
      <c r="Q10784">
        <v>2083380</v>
      </c>
      <c r="R10784">
        <v>82.6</v>
      </c>
      <c r="S10784">
        <v>39.1</v>
      </c>
      <c r="T10784">
        <v>13.26</v>
      </c>
      <c r="U10784">
        <v>8.16</v>
      </c>
      <c r="V10784">
        <v>13111.214</v>
      </c>
      <c r="W10784">
        <v>5</v>
      </c>
      <c r="X10784">
        <v>322.68799999999999</v>
      </c>
      <c r="Y10784">
        <v>10.08</v>
      </c>
      <c r="Z10784" s="32"/>
      <c r="AA10784" s="32"/>
      <c r="AB10784" s="32"/>
      <c r="AC10784" s="32">
        <v>4.28</v>
      </c>
    </row>
    <row r="10785" spans="1:29" hidden="1" x14ac:dyDescent="0.25">
      <c r="A10785" t="s">
        <v>283</v>
      </c>
      <c r="B10785" t="s">
        <v>284</v>
      </c>
      <c r="C10785" s="1">
        <v>43962</v>
      </c>
      <c r="D10785">
        <v>1642</v>
      </c>
      <c r="E10785">
        <v>20</v>
      </c>
      <c r="F10785">
        <v>91</v>
      </c>
      <c r="G10785">
        <v>0</v>
      </c>
      <c r="H10785">
        <v>788.14200000000005</v>
      </c>
      <c r="I10785">
        <v>9.6</v>
      </c>
      <c r="J10785">
        <v>43.679000000000002</v>
      </c>
      <c r="K10785">
        <v>0</v>
      </c>
      <c r="Q10785">
        <v>2083380</v>
      </c>
      <c r="R10785">
        <v>82.6</v>
      </c>
      <c r="S10785">
        <v>39.1</v>
      </c>
      <c r="T10785">
        <v>13.26</v>
      </c>
      <c r="U10785">
        <v>8.16</v>
      </c>
      <c r="V10785">
        <v>13111.214</v>
      </c>
      <c r="W10785">
        <v>5</v>
      </c>
      <c r="X10785">
        <v>322.68799999999999</v>
      </c>
      <c r="Y10785">
        <v>10.08</v>
      </c>
      <c r="Z10785" s="32"/>
      <c r="AA10785" s="32"/>
      <c r="AB10785" s="32"/>
      <c r="AC10785" s="32">
        <v>4.28</v>
      </c>
    </row>
    <row r="10786" spans="1:29" hidden="1" x14ac:dyDescent="0.25">
      <c r="A10786" t="s">
        <v>283</v>
      </c>
      <c r="B10786" t="s">
        <v>284</v>
      </c>
      <c r="C10786" s="1">
        <v>43963</v>
      </c>
      <c r="D10786">
        <v>1664</v>
      </c>
      <c r="E10786">
        <v>22</v>
      </c>
      <c r="F10786">
        <v>91</v>
      </c>
      <c r="G10786">
        <v>0</v>
      </c>
      <c r="H10786">
        <v>798.702</v>
      </c>
      <c r="I10786">
        <v>10.56</v>
      </c>
      <c r="J10786">
        <v>43.679000000000002</v>
      </c>
      <c r="K10786">
        <v>0</v>
      </c>
      <c r="Q10786">
        <v>2083380</v>
      </c>
      <c r="R10786">
        <v>82.6</v>
      </c>
      <c r="S10786">
        <v>39.1</v>
      </c>
      <c r="T10786">
        <v>13.26</v>
      </c>
      <c r="U10786">
        <v>8.16</v>
      </c>
      <c r="V10786">
        <v>13111.214</v>
      </c>
      <c r="W10786">
        <v>5</v>
      </c>
      <c r="X10786">
        <v>322.68799999999999</v>
      </c>
      <c r="Y10786">
        <v>10.08</v>
      </c>
      <c r="Z10786" s="32"/>
      <c r="AA10786" s="32"/>
      <c r="AB10786" s="32"/>
      <c r="AC10786" s="32">
        <v>4.28</v>
      </c>
    </row>
    <row r="10787" spans="1:29" hidden="1" x14ac:dyDescent="0.25">
      <c r="A10787" t="s">
        <v>283</v>
      </c>
      <c r="B10787" t="s">
        <v>284</v>
      </c>
      <c r="C10787" s="1">
        <v>43964</v>
      </c>
      <c r="D10787">
        <v>1674</v>
      </c>
      <c r="E10787">
        <v>10</v>
      </c>
      <c r="F10787">
        <v>92</v>
      </c>
      <c r="G10787">
        <v>1</v>
      </c>
      <c r="H10787">
        <v>803.50199999999995</v>
      </c>
      <c r="I10787">
        <v>4.8</v>
      </c>
      <c r="J10787">
        <v>44.158999999999999</v>
      </c>
      <c r="K10787">
        <v>0.48</v>
      </c>
      <c r="Q10787">
        <v>2083380</v>
      </c>
      <c r="R10787">
        <v>82.6</v>
      </c>
      <c r="S10787">
        <v>39.1</v>
      </c>
      <c r="T10787">
        <v>13.26</v>
      </c>
      <c r="U10787">
        <v>8.16</v>
      </c>
      <c r="V10787">
        <v>13111.214</v>
      </c>
      <c r="W10787">
        <v>5</v>
      </c>
      <c r="X10787">
        <v>322.68799999999999</v>
      </c>
      <c r="Y10787">
        <v>10.08</v>
      </c>
      <c r="Z10787" s="32"/>
      <c r="AA10787" s="32"/>
      <c r="AB10787" s="32"/>
      <c r="AC10787" s="32">
        <v>4.28</v>
      </c>
    </row>
    <row r="10788" spans="1:29" hidden="1" x14ac:dyDescent="0.25">
      <c r="A10788" t="s">
        <v>283</v>
      </c>
      <c r="B10788" t="s">
        <v>284</v>
      </c>
      <c r="C10788" s="1">
        <v>43965</v>
      </c>
      <c r="D10788">
        <v>1694</v>
      </c>
      <c r="E10788">
        <v>20</v>
      </c>
      <c r="F10788">
        <v>95</v>
      </c>
      <c r="G10788">
        <v>3</v>
      </c>
      <c r="H10788">
        <v>813.10199999999998</v>
      </c>
      <c r="I10788">
        <v>9.6</v>
      </c>
      <c r="J10788">
        <v>45.598999999999997</v>
      </c>
      <c r="K10788">
        <v>1.44</v>
      </c>
      <c r="Q10788">
        <v>2083380</v>
      </c>
      <c r="R10788">
        <v>82.6</v>
      </c>
      <c r="S10788">
        <v>39.1</v>
      </c>
      <c r="T10788">
        <v>13.26</v>
      </c>
      <c r="U10788">
        <v>8.16</v>
      </c>
      <c r="V10788">
        <v>13111.214</v>
      </c>
      <c r="W10788">
        <v>5</v>
      </c>
      <c r="X10788">
        <v>322.68799999999999</v>
      </c>
      <c r="Y10788">
        <v>10.08</v>
      </c>
      <c r="Z10788" s="32"/>
      <c r="AA10788" s="32"/>
      <c r="AB10788" s="32"/>
      <c r="AC10788" s="32">
        <v>4.28</v>
      </c>
    </row>
    <row r="10789" spans="1:29" hidden="1" x14ac:dyDescent="0.25">
      <c r="A10789" t="s">
        <v>285</v>
      </c>
      <c r="B10789" t="s">
        <v>286</v>
      </c>
      <c r="C10789" s="1">
        <v>43916</v>
      </c>
      <c r="D10789">
        <v>2</v>
      </c>
      <c r="E10789">
        <v>2</v>
      </c>
      <c r="F10789">
        <v>0</v>
      </c>
      <c r="G10789">
        <v>0</v>
      </c>
      <c r="H10789">
        <v>9.9000000000000005E-2</v>
      </c>
      <c r="I10789">
        <v>9.9000000000000005E-2</v>
      </c>
      <c r="J10789">
        <v>0</v>
      </c>
      <c r="K10789">
        <v>0</v>
      </c>
      <c r="Q10789">
        <v>20250834</v>
      </c>
      <c r="R10789">
        <v>15.196</v>
      </c>
      <c r="S10789">
        <v>16.399999999999999</v>
      </c>
      <c r="T10789">
        <v>2.5190000000000001</v>
      </c>
      <c r="U10789">
        <v>1.486</v>
      </c>
      <c r="V10789">
        <v>2014.306</v>
      </c>
      <c r="X10789">
        <v>268.024</v>
      </c>
      <c r="Y10789">
        <v>2.42</v>
      </c>
      <c r="Z10789" s="32">
        <v>1.6</v>
      </c>
      <c r="AA10789" s="32">
        <v>23</v>
      </c>
      <c r="AB10789" s="32">
        <v>52.231999999999999</v>
      </c>
      <c r="AC10789" s="32">
        <v>0.1</v>
      </c>
    </row>
    <row r="10790" spans="1:29" hidden="1" x14ac:dyDescent="0.25">
      <c r="A10790" t="s">
        <v>285</v>
      </c>
      <c r="B10790" t="s">
        <v>286</v>
      </c>
      <c r="C10790" s="1">
        <v>43917</v>
      </c>
      <c r="D10790">
        <v>4</v>
      </c>
      <c r="E10790">
        <v>2</v>
      </c>
      <c r="F10790">
        <v>0</v>
      </c>
      <c r="G10790">
        <v>0</v>
      </c>
      <c r="H10790">
        <v>0.19800000000000001</v>
      </c>
      <c r="I10790">
        <v>9.9000000000000005E-2</v>
      </c>
      <c r="J10790">
        <v>0</v>
      </c>
      <c r="K10790">
        <v>0</v>
      </c>
      <c r="Q10790">
        <v>20250834</v>
      </c>
      <c r="R10790">
        <v>15.196</v>
      </c>
      <c r="S10790">
        <v>16.399999999999999</v>
      </c>
      <c r="T10790">
        <v>2.5190000000000001</v>
      </c>
      <c r="U10790">
        <v>1.486</v>
      </c>
      <c r="V10790">
        <v>2014.306</v>
      </c>
      <c r="X10790">
        <v>268.024</v>
      </c>
      <c r="Y10790">
        <v>2.42</v>
      </c>
      <c r="Z10790" s="32">
        <v>1.6</v>
      </c>
      <c r="AA10790" s="32">
        <v>23</v>
      </c>
      <c r="AB10790" s="32">
        <v>52.231999999999999</v>
      </c>
      <c r="AC10790" s="32">
        <v>0.1</v>
      </c>
    </row>
    <row r="10791" spans="1:29" hidden="1" x14ac:dyDescent="0.25">
      <c r="A10791" t="s">
        <v>285</v>
      </c>
      <c r="B10791" t="s">
        <v>286</v>
      </c>
      <c r="C10791" s="1">
        <v>43918</v>
      </c>
      <c r="D10791">
        <v>4</v>
      </c>
      <c r="E10791">
        <v>0</v>
      </c>
      <c r="F10791">
        <v>0</v>
      </c>
      <c r="G10791">
        <v>0</v>
      </c>
      <c r="H10791">
        <v>0.19800000000000001</v>
      </c>
      <c r="I10791">
        <v>0</v>
      </c>
      <c r="J10791">
        <v>0</v>
      </c>
      <c r="K10791">
        <v>0</v>
      </c>
      <c r="Q10791">
        <v>20250834</v>
      </c>
      <c r="R10791">
        <v>15.196</v>
      </c>
      <c r="S10791">
        <v>16.399999999999999</v>
      </c>
      <c r="T10791">
        <v>2.5190000000000001</v>
      </c>
      <c r="U10791">
        <v>1.486</v>
      </c>
      <c r="V10791">
        <v>2014.306</v>
      </c>
      <c r="X10791">
        <v>268.024</v>
      </c>
      <c r="Y10791">
        <v>2.42</v>
      </c>
      <c r="Z10791" s="32">
        <v>1.6</v>
      </c>
      <c r="AA10791" s="32">
        <v>23</v>
      </c>
      <c r="AB10791" s="32">
        <v>52.231999999999999</v>
      </c>
      <c r="AC10791" s="32">
        <v>0.1</v>
      </c>
    </row>
    <row r="10792" spans="1:29" hidden="1" x14ac:dyDescent="0.25">
      <c r="A10792" t="s">
        <v>285</v>
      </c>
      <c r="B10792" t="s">
        <v>286</v>
      </c>
      <c r="C10792" s="1">
        <v>43919</v>
      </c>
      <c r="D10792">
        <v>9</v>
      </c>
      <c r="E10792">
        <v>5</v>
      </c>
      <c r="F10792">
        <v>0</v>
      </c>
      <c r="G10792">
        <v>0</v>
      </c>
      <c r="H10792">
        <v>0.44400000000000001</v>
      </c>
      <c r="I10792">
        <v>0.247</v>
      </c>
      <c r="J10792">
        <v>0</v>
      </c>
      <c r="K10792">
        <v>0</v>
      </c>
      <c r="Q10792">
        <v>20250834</v>
      </c>
      <c r="R10792">
        <v>15.196</v>
      </c>
      <c r="S10792">
        <v>16.399999999999999</v>
      </c>
      <c r="T10792">
        <v>2.5190000000000001</v>
      </c>
      <c r="U10792">
        <v>1.486</v>
      </c>
      <c r="V10792">
        <v>2014.306</v>
      </c>
      <c r="X10792">
        <v>268.024</v>
      </c>
      <c r="Y10792">
        <v>2.42</v>
      </c>
      <c r="Z10792" s="32">
        <v>1.6</v>
      </c>
      <c r="AA10792" s="32">
        <v>23</v>
      </c>
      <c r="AB10792" s="32">
        <v>52.231999999999999</v>
      </c>
      <c r="AC10792" s="32">
        <v>0.1</v>
      </c>
    </row>
    <row r="10793" spans="1:29" hidden="1" x14ac:dyDescent="0.25">
      <c r="A10793" t="s">
        <v>285</v>
      </c>
      <c r="B10793" t="s">
        <v>286</v>
      </c>
      <c r="C10793" s="1">
        <v>43920</v>
      </c>
      <c r="D10793">
        <v>18</v>
      </c>
      <c r="E10793">
        <v>9</v>
      </c>
      <c r="F10793">
        <v>0</v>
      </c>
      <c r="G10793">
        <v>0</v>
      </c>
      <c r="H10793">
        <v>0.88900000000000001</v>
      </c>
      <c r="I10793">
        <v>0.44400000000000001</v>
      </c>
      <c r="J10793">
        <v>0</v>
      </c>
      <c r="K10793">
        <v>0</v>
      </c>
      <c r="Q10793">
        <v>20250834</v>
      </c>
      <c r="R10793">
        <v>15.196</v>
      </c>
      <c r="S10793">
        <v>16.399999999999999</v>
      </c>
      <c r="T10793">
        <v>2.5190000000000001</v>
      </c>
      <c r="U10793">
        <v>1.486</v>
      </c>
      <c r="V10793">
        <v>2014.306</v>
      </c>
      <c r="X10793">
        <v>268.024</v>
      </c>
      <c r="Y10793">
        <v>2.42</v>
      </c>
      <c r="Z10793" s="32">
        <v>1.6</v>
      </c>
      <c r="AA10793" s="32">
        <v>23</v>
      </c>
      <c r="AB10793" s="32">
        <v>52.231999999999999</v>
      </c>
      <c r="AC10793" s="32">
        <v>0.1</v>
      </c>
    </row>
    <row r="10794" spans="1:29" hidden="1" x14ac:dyDescent="0.25">
      <c r="A10794" t="s">
        <v>285</v>
      </c>
      <c r="B10794" t="s">
        <v>286</v>
      </c>
      <c r="C10794" s="1">
        <v>43921</v>
      </c>
      <c r="D10794">
        <v>18</v>
      </c>
      <c r="E10794">
        <v>0</v>
      </c>
      <c r="F10794">
        <v>0</v>
      </c>
      <c r="G10794">
        <v>0</v>
      </c>
      <c r="H10794">
        <v>0.88900000000000001</v>
      </c>
      <c r="I10794">
        <v>0</v>
      </c>
      <c r="J10794">
        <v>0</v>
      </c>
      <c r="K10794">
        <v>0</v>
      </c>
      <c r="Q10794">
        <v>20250834</v>
      </c>
      <c r="R10794">
        <v>15.196</v>
      </c>
      <c r="S10794">
        <v>16.399999999999999</v>
      </c>
      <c r="T10794">
        <v>2.5190000000000001</v>
      </c>
      <c r="U10794">
        <v>1.486</v>
      </c>
      <c r="V10794">
        <v>2014.306</v>
      </c>
      <c r="X10794">
        <v>268.024</v>
      </c>
      <c r="Y10794">
        <v>2.42</v>
      </c>
      <c r="Z10794" s="32">
        <v>1.6</v>
      </c>
      <c r="AA10794" s="32">
        <v>23</v>
      </c>
      <c r="AB10794" s="32">
        <v>52.231999999999999</v>
      </c>
      <c r="AC10794" s="32">
        <v>0.1</v>
      </c>
    </row>
    <row r="10795" spans="1:29" hidden="1" x14ac:dyDescent="0.25">
      <c r="A10795" t="s">
        <v>285</v>
      </c>
      <c r="B10795" t="s">
        <v>286</v>
      </c>
      <c r="C10795" s="1">
        <v>43922</v>
      </c>
      <c r="D10795">
        <v>18</v>
      </c>
      <c r="E10795">
        <v>0</v>
      </c>
      <c r="F10795">
        <v>1</v>
      </c>
      <c r="G10795">
        <v>1</v>
      </c>
      <c r="H10795">
        <v>0.88900000000000001</v>
      </c>
      <c r="I10795">
        <v>0</v>
      </c>
      <c r="J10795">
        <v>4.9000000000000002E-2</v>
      </c>
      <c r="K10795">
        <v>4.9000000000000002E-2</v>
      </c>
      <c r="Q10795">
        <v>20250834</v>
      </c>
      <c r="R10795">
        <v>15.196</v>
      </c>
      <c r="S10795">
        <v>16.399999999999999</v>
      </c>
      <c r="T10795">
        <v>2.5190000000000001</v>
      </c>
      <c r="U10795">
        <v>1.486</v>
      </c>
      <c r="V10795">
        <v>2014.306</v>
      </c>
      <c r="X10795">
        <v>268.024</v>
      </c>
      <c r="Y10795">
        <v>2.42</v>
      </c>
      <c r="Z10795" s="32">
        <v>1.6</v>
      </c>
      <c r="AA10795" s="32">
        <v>23</v>
      </c>
      <c r="AB10795" s="32">
        <v>52.231999999999999</v>
      </c>
      <c r="AC10795" s="32">
        <v>0.1</v>
      </c>
    </row>
    <row r="10796" spans="1:29" hidden="1" x14ac:dyDescent="0.25">
      <c r="A10796" t="s">
        <v>285</v>
      </c>
      <c r="B10796" t="s">
        <v>286</v>
      </c>
      <c r="C10796" s="1">
        <v>43923</v>
      </c>
      <c r="D10796">
        <v>28</v>
      </c>
      <c r="E10796">
        <v>10</v>
      </c>
      <c r="F10796">
        <v>1</v>
      </c>
      <c r="G10796">
        <v>0</v>
      </c>
      <c r="H10796">
        <v>1.383</v>
      </c>
      <c r="I10796">
        <v>0.49399999999999999</v>
      </c>
      <c r="J10796">
        <v>4.9000000000000002E-2</v>
      </c>
      <c r="K10796">
        <v>0</v>
      </c>
      <c r="Q10796">
        <v>20250834</v>
      </c>
      <c r="R10796">
        <v>15.196</v>
      </c>
      <c r="S10796">
        <v>16.399999999999999</v>
      </c>
      <c r="T10796">
        <v>2.5190000000000001</v>
      </c>
      <c r="U10796">
        <v>1.486</v>
      </c>
      <c r="V10796">
        <v>2014.306</v>
      </c>
      <c r="X10796">
        <v>268.024</v>
      </c>
      <c r="Y10796">
        <v>2.42</v>
      </c>
      <c r="Z10796" s="32">
        <v>1.6</v>
      </c>
      <c r="AA10796" s="32">
        <v>23</v>
      </c>
      <c r="AB10796" s="32">
        <v>52.231999999999999</v>
      </c>
      <c r="AC10796" s="32">
        <v>0.1</v>
      </c>
    </row>
    <row r="10797" spans="1:29" hidden="1" x14ac:dyDescent="0.25">
      <c r="A10797" t="s">
        <v>285</v>
      </c>
      <c r="B10797" t="s">
        <v>286</v>
      </c>
      <c r="C10797" s="1">
        <v>43924</v>
      </c>
      <c r="D10797">
        <v>36</v>
      </c>
      <c r="E10797">
        <v>8</v>
      </c>
      <c r="F10797">
        <v>3</v>
      </c>
      <c r="G10797">
        <v>2</v>
      </c>
      <c r="H10797">
        <v>1.778</v>
      </c>
      <c r="I10797">
        <v>0.39500000000000002</v>
      </c>
      <c r="J10797">
        <v>0.14799999999999999</v>
      </c>
      <c r="K10797">
        <v>9.9000000000000005E-2</v>
      </c>
      <c r="Q10797">
        <v>20250834</v>
      </c>
      <c r="R10797">
        <v>15.196</v>
      </c>
      <c r="S10797">
        <v>16.399999999999999</v>
      </c>
      <c r="T10797">
        <v>2.5190000000000001</v>
      </c>
      <c r="U10797">
        <v>1.486</v>
      </c>
      <c r="V10797">
        <v>2014.306</v>
      </c>
      <c r="X10797">
        <v>268.024</v>
      </c>
      <c r="Y10797">
        <v>2.42</v>
      </c>
      <c r="Z10797" s="32">
        <v>1.6</v>
      </c>
      <c r="AA10797" s="32">
        <v>23</v>
      </c>
      <c r="AB10797" s="32">
        <v>52.231999999999999</v>
      </c>
      <c r="AC10797" s="32">
        <v>0.1</v>
      </c>
    </row>
    <row r="10798" spans="1:29" hidden="1" x14ac:dyDescent="0.25">
      <c r="A10798" t="s">
        <v>285</v>
      </c>
      <c r="B10798" t="s">
        <v>286</v>
      </c>
      <c r="C10798" s="1">
        <v>43925</v>
      </c>
      <c r="D10798">
        <v>39</v>
      </c>
      <c r="E10798">
        <v>3</v>
      </c>
      <c r="F10798">
        <v>3</v>
      </c>
      <c r="G10798">
        <v>0</v>
      </c>
      <c r="H10798">
        <v>1.9259999999999999</v>
      </c>
      <c r="I10798">
        <v>0.14799999999999999</v>
      </c>
      <c r="J10798">
        <v>0.14799999999999999</v>
      </c>
      <c r="K10798">
        <v>0</v>
      </c>
      <c r="Q10798">
        <v>20250834</v>
      </c>
      <c r="R10798">
        <v>15.196</v>
      </c>
      <c r="S10798">
        <v>16.399999999999999</v>
      </c>
      <c r="T10798">
        <v>2.5190000000000001</v>
      </c>
      <c r="U10798">
        <v>1.486</v>
      </c>
      <c r="V10798">
        <v>2014.306</v>
      </c>
      <c r="X10798">
        <v>268.024</v>
      </c>
      <c r="Y10798">
        <v>2.42</v>
      </c>
      <c r="Z10798" s="32">
        <v>1.6</v>
      </c>
      <c r="AA10798" s="32">
        <v>23</v>
      </c>
      <c r="AB10798" s="32">
        <v>52.231999999999999</v>
      </c>
      <c r="AC10798" s="32">
        <v>0.1</v>
      </c>
    </row>
    <row r="10799" spans="1:29" hidden="1" x14ac:dyDescent="0.25">
      <c r="A10799" t="s">
        <v>285</v>
      </c>
      <c r="B10799" t="s">
        <v>286</v>
      </c>
      <c r="C10799" s="1">
        <v>43926</v>
      </c>
      <c r="D10799">
        <v>41</v>
      </c>
      <c r="E10799">
        <v>2</v>
      </c>
      <c r="F10799">
        <v>3</v>
      </c>
      <c r="G10799">
        <v>0</v>
      </c>
      <c r="H10799">
        <v>2.0249999999999999</v>
      </c>
      <c r="I10799">
        <v>9.9000000000000005E-2</v>
      </c>
      <c r="J10799">
        <v>0.14799999999999999</v>
      </c>
      <c r="K10799">
        <v>0</v>
      </c>
      <c r="Q10799">
        <v>20250834</v>
      </c>
      <c r="R10799">
        <v>15.196</v>
      </c>
      <c r="S10799">
        <v>16.399999999999999</v>
      </c>
      <c r="T10799">
        <v>2.5190000000000001</v>
      </c>
      <c r="U10799">
        <v>1.486</v>
      </c>
      <c r="V10799">
        <v>2014.306</v>
      </c>
      <c r="X10799">
        <v>268.024</v>
      </c>
      <c r="Y10799">
        <v>2.42</v>
      </c>
      <c r="Z10799" s="32">
        <v>1.6</v>
      </c>
      <c r="AA10799" s="32">
        <v>23</v>
      </c>
      <c r="AB10799" s="32">
        <v>52.231999999999999</v>
      </c>
      <c r="AC10799" s="32">
        <v>0.1</v>
      </c>
    </row>
    <row r="10800" spans="1:29" hidden="1" x14ac:dyDescent="0.25">
      <c r="A10800" t="s">
        <v>285</v>
      </c>
      <c r="B10800" t="s">
        <v>286</v>
      </c>
      <c r="C10800" s="1">
        <v>43927</v>
      </c>
      <c r="D10800">
        <v>45</v>
      </c>
      <c r="E10800">
        <v>4</v>
      </c>
      <c r="F10800">
        <v>5</v>
      </c>
      <c r="G10800">
        <v>2</v>
      </c>
      <c r="H10800">
        <v>2.222</v>
      </c>
      <c r="I10800">
        <v>0.19800000000000001</v>
      </c>
      <c r="J10800">
        <v>0.247</v>
      </c>
      <c r="K10800">
        <v>9.9000000000000005E-2</v>
      </c>
      <c r="Q10800">
        <v>20250834</v>
      </c>
      <c r="R10800">
        <v>15.196</v>
      </c>
      <c r="S10800">
        <v>16.399999999999999</v>
      </c>
      <c r="T10800">
        <v>2.5190000000000001</v>
      </c>
      <c r="U10800">
        <v>1.486</v>
      </c>
      <c r="V10800">
        <v>2014.306</v>
      </c>
      <c r="X10800">
        <v>268.024</v>
      </c>
      <c r="Y10800">
        <v>2.42</v>
      </c>
      <c r="Z10800" s="32">
        <v>1.6</v>
      </c>
      <c r="AA10800" s="32">
        <v>23</v>
      </c>
      <c r="AB10800" s="32">
        <v>52.231999999999999</v>
      </c>
      <c r="AC10800" s="32">
        <v>0.1</v>
      </c>
    </row>
    <row r="10801" spans="1:29" hidden="1" x14ac:dyDescent="0.25">
      <c r="A10801" t="s">
        <v>285</v>
      </c>
      <c r="B10801" t="s">
        <v>286</v>
      </c>
      <c r="C10801" s="1">
        <v>43928</v>
      </c>
      <c r="D10801">
        <v>47</v>
      </c>
      <c r="E10801">
        <v>2</v>
      </c>
      <c r="F10801">
        <v>5</v>
      </c>
      <c r="G10801">
        <v>0</v>
      </c>
      <c r="H10801">
        <v>2.3210000000000002</v>
      </c>
      <c r="I10801">
        <v>9.9000000000000005E-2</v>
      </c>
      <c r="J10801">
        <v>0.247</v>
      </c>
      <c r="K10801">
        <v>0</v>
      </c>
      <c r="Q10801">
        <v>20250834</v>
      </c>
      <c r="R10801">
        <v>15.196</v>
      </c>
      <c r="S10801">
        <v>16.399999999999999</v>
      </c>
      <c r="T10801">
        <v>2.5190000000000001</v>
      </c>
      <c r="U10801">
        <v>1.486</v>
      </c>
      <c r="V10801">
        <v>2014.306</v>
      </c>
      <c r="X10801">
        <v>268.024</v>
      </c>
      <c r="Y10801">
        <v>2.42</v>
      </c>
      <c r="Z10801" s="32">
        <v>1.6</v>
      </c>
      <c r="AA10801" s="32">
        <v>23</v>
      </c>
      <c r="AB10801" s="32">
        <v>52.231999999999999</v>
      </c>
      <c r="AC10801" s="32">
        <v>0.1</v>
      </c>
    </row>
    <row r="10802" spans="1:29" hidden="1" x14ac:dyDescent="0.25">
      <c r="A10802" t="s">
        <v>285</v>
      </c>
      <c r="B10802" t="s">
        <v>286</v>
      </c>
      <c r="C10802" s="1">
        <v>43929</v>
      </c>
      <c r="D10802">
        <v>56</v>
      </c>
      <c r="E10802">
        <v>9</v>
      </c>
      <c r="F10802">
        <v>5</v>
      </c>
      <c r="G10802">
        <v>0</v>
      </c>
      <c r="H10802">
        <v>2.7650000000000001</v>
      </c>
      <c r="I10802">
        <v>0.44400000000000001</v>
      </c>
      <c r="J10802">
        <v>0.247</v>
      </c>
      <c r="K10802">
        <v>0</v>
      </c>
      <c r="Q10802">
        <v>20250834</v>
      </c>
      <c r="R10802">
        <v>15.196</v>
      </c>
      <c r="S10802">
        <v>16.399999999999999</v>
      </c>
      <c r="T10802">
        <v>2.5190000000000001</v>
      </c>
      <c r="U10802">
        <v>1.486</v>
      </c>
      <c r="V10802">
        <v>2014.306</v>
      </c>
      <c r="X10802">
        <v>268.024</v>
      </c>
      <c r="Y10802">
        <v>2.42</v>
      </c>
      <c r="Z10802" s="32">
        <v>1.6</v>
      </c>
      <c r="AA10802" s="32">
        <v>23</v>
      </c>
      <c r="AB10802" s="32">
        <v>52.231999999999999</v>
      </c>
      <c r="AC10802" s="32">
        <v>0.1</v>
      </c>
    </row>
    <row r="10803" spans="1:29" hidden="1" x14ac:dyDescent="0.25">
      <c r="A10803" t="s">
        <v>285</v>
      </c>
      <c r="B10803" t="s">
        <v>286</v>
      </c>
      <c r="C10803" s="1">
        <v>43930</v>
      </c>
      <c r="D10803">
        <v>59</v>
      </c>
      <c r="E10803">
        <v>3</v>
      </c>
      <c r="F10803">
        <v>7</v>
      </c>
      <c r="G10803">
        <v>2</v>
      </c>
      <c r="H10803">
        <v>2.9129999999999998</v>
      </c>
      <c r="I10803">
        <v>0.14799999999999999</v>
      </c>
      <c r="J10803">
        <v>0.34599999999999997</v>
      </c>
      <c r="K10803">
        <v>9.9000000000000005E-2</v>
      </c>
      <c r="Q10803">
        <v>20250834</v>
      </c>
      <c r="R10803">
        <v>15.196</v>
      </c>
      <c r="S10803">
        <v>16.399999999999999</v>
      </c>
      <c r="T10803">
        <v>2.5190000000000001</v>
      </c>
      <c r="U10803">
        <v>1.486</v>
      </c>
      <c r="V10803">
        <v>2014.306</v>
      </c>
      <c r="X10803">
        <v>268.024</v>
      </c>
      <c r="Y10803">
        <v>2.42</v>
      </c>
      <c r="Z10803" s="32">
        <v>1.6</v>
      </c>
      <c r="AA10803" s="32">
        <v>23</v>
      </c>
      <c r="AB10803" s="32">
        <v>52.231999999999999</v>
      </c>
      <c r="AC10803" s="32">
        <v>0.1</v>
      </c>
    </row>
    <row r="10804" spans="1:29" hidden="1" x14ac:dyDescent="0.25">
      <c r="A10804" t="s">
        <v>285</v>
      </c>
      <c r="B10804" t="s">
        <v>286</v>
      </c>
      <c r="C10804" s="1">
        <v>43931</v>
      </c>
      <c r="D10804">
        <v>59</v>
      </c>
      <c r="E10804">
        <v>0</v>
      </c>
      <c r="F10804">
        <v>7</v>
      </c>
      <c r="G10804">
        <v>0</v>
      </c>
      <c r="H10804">
        <v>2.9129999999999998</v>
      </c>
      <c r="I10804">
        <v>0</v>
      </c>
      <c r="J10804">
        <v>0.34599999999999997</v>
      </c>
      <c r="K10804">
        <v>0</v>
      </c>
      <c r="Q10804">
        <v>20250834</v>
      </c>
      <c r="R10804">
        <v>15.196</v>
      </c>
      <c r="S10804">
        <v>16.399999999999999</v>
      </c>
      <c r="T10804">
        <v>2.5190000000000001</v>
      </c>
      <c r="U10804">
        <v>1.486</v>
      </c>
      <c r="V10804">
        <v>2014.306</v>
      </c>
      <c r="X10804">
        <v>268.024</v>
      </c>
      <c r="Y10804">
        <v>2.42</v>
      </c>
      <c r="Z10804" s="32">
        <v>1.6</v>
      </c>
      <c r="AA10804" s="32">
        <v>23</v>
      </c>
      <c r="AB10804" s="32">
        <v>52.231999999999999</v>
      </c>
      <c r="AC10804" s="32">
        <v>0.1</v>
      </c>
    </row>
    <row r="10805" spans="1:29" hidden="1" x14ac:dyDescent="0.25">
      <c r="A10805" t="s">
        <v>285</v>
      </c>
      <c r="B10805" t="s">
        <v>286</v>
      </c>
      <c r="C10805" s="1">
        <v>43932</v>
      </c>
      <c r="D10805">
        <v>87</v>
      </c>
      <c r="E10805">
        <v>28</v>
      </c>
      <c r="F10805">
        <v>7</v>
      </c>
      <c r="G10805">
        <v>0</v>
      </c>
      <c r="H10805">
        <v>4.2960000000000003</v>
      </c>
      <c r="I10805">
        <v>1.383</v>
      </c>
      <c r="J10805">
        <v>0.34599999999999997</v>
      </c>
      <c r="K10805">
        <v>0</v>
      </c>
      <c r="Q10805">
        <v>20250834</v>
      </c>
      <c r="R10805">
        <v>15.196</v>
      </c>
      <c r="S10805">
        <v>16.399999999999999</v>
      </c>
      <c r="T10805">
        <v>2.5190000000000001</v>
      </c>
      <c r="U10805">
        <v>1.486</v>
      </c>
      <c r="V10805">
        <v>2014.306</v>
      </c>
      <c r="X10805">
        <v>268.024</v>
      </c>
      <c r="Y10805">
        <v>2.42</v>
      </c>
      <c r="Z10805" s="32">
        <v>1.6</v>
      </c>
      <c r="AA10805" s="32">
        <v>23</v>
      </c>
      <c r="AB10805" s="32">
        <v>52.231999999999999</v>
      </c>
      <c r="AC10805" s="32">
        <v>0.1</v>
      </c>
    </row>
    <row r="10806" spans="1:29" hidden="1" x14ac:dyDescent="0.25">
      <c r="A10806" t="s">
        <v>285</v>
      </c>
      <c r="B10806" t="s">
        <v>286</v>
      </c>
      <c r="C10806" s="1">
        <v>43933</v>
      </c>
      <c r="D10806">
        <v>105</v>
      </c>
      <c r="E10806">
        <v>18</v>
      </c>
      <c r="F10806">
        <v>9</v>
      </c>
      <c r="G10806">
        <v>2</v>
      </c>
      <c r="H10806">
        <v>5.1849999999999996</v>
      </c>
      <c r="I10806">
        <v>0.88900000000000001</v>
      </c>
      <c r="J10806">
        <v>0.44400000000000001</v>
      </c>
      <c r="K10806">
        <v>9.9000000000000005E-2</v>
      </c>
      <c r="Q10806">
        <v>20250834</v>
      </c>
      <c r="R10806">
        <v>15.196</v>
      </c>
      <c r="S10806">
        <v>16.399999999999999</v>
      </c>
      <c r="T10806">
        <v>2.5190000000000001</v>
      </c>
      <c r="U10806">
        <v>1.486</v>
      </c>
      <c r="V10806">
        <v>2014.306</v>
      </c>
      <c r="X10806">
        <v>268.024</v>
      </c>
      <c r="Y10806">
        <v>2.42</v>
      </c>
      <c r="Z10806" s="32">
        <v>1.6</v>
      </c>
      <c r="AA10806" s="32">
        <v>23</v>
      </c>
      <c r="AB10806" s="32">
        <v>52.231999999999999</v>
      </c>
      <c r="AC10806" s="32">
        <v>0.1</v>
      </c>
    </row>
    <row r="10807" spans="1:29" hidden="1" x14ac:dyDescent="0.25">
      <c r="A10807" t="s">
        <v>285</v>
      </c>
      <c r="B10807" t="s">
        <v>286</v>
      </c>
      <c r="C10807" s="1">
        <v>43934</v>
      </c>
      <c r="D10807">
        <v>116</v>
      </c>
      <c r="E10807">
        <v>11</v>
      </c>
      <c r="F10807">
        <v>9</v>
      </c>
      <c r="G10807">
        <v>0</v>
      </c>
      <c r="H10807">
        <v>5.7279999999999998</v>
      </c>
      <c r="I10807">
        <v>0.54300000000000004</v>
      </c>
      <c r="J10807">
        <v>0.44400000000000001</v>
      </c>
      <c r="K10807">
        <v>0</v>
      </c>
      <c r="Q10807">
        <v>20250834</v>
      </c>
      <c r="R10807">
        <v>15.196</v>
      </c>
      <c r="S10807">
        <v>16.399999999999999</v>
      </c>
      <c r="T10807">
        <v>2.5190000000000001</v>
      </c>
      <c r="U10807">
        <v>1.486</v>
      </c>
      <c r="V10807">
        <v>2014.306</v>
      </c>
      <c r="X10807">
        <v>268.024</v>
      </c>
      <c r="Y10807">
        <v>2.42</v>
      </c>
      <c r="Z10807" s="32">
        <v>1.6</v>
      </c>
      <c r="AA10807" s="32">
        <v>23</v>
      </c>
      <c r="AB10807" s="32">
        <v>52.231999999999999</v>
      </c>
      <c r="AC10807" s="32">
        <v>0.1</v>
      </c>
    </row>
    <row r="10808" spans="1:29" hidden="1" x14ac:dyDescent="0.25">
      <c r="A10808" t="s">
        <v>285</v>
      </c>
      <c r="B10808" t="s">
        <v>286</v>
      </c>
      <c r="C10808" s="1">
        <v>43935</v>
      </c>
      <c r="D10808">
        <v>123</v>
      </c>
      <c r="E10808">
        <v>7</v>
      </c>
      <c r="F10808">
        <v>10</v>
      </c>
      <c r="G10808">
        <v>1</v>
      </c>
      <c r="H10808">
        <v>6.0739999999999998</v>
      </c>
      <c r="I10808">
        <v>0.34599999999999997</v>
      </c>
      <c r="J10808">
        <v>0.49399999999999999</v>
      </c>
      <c r="K10808">
        <v>4.9000000000000002E-2</v>
      </c>
      <c r="Q10808">
        <v>20250834</v>
      </c>
      <c r="R10808">
        <v>15.196</v>
      </c>
      <c r="S10808">
        <v>16.399999999999999</v>
      </c>
      <c r="T10808">
        <v>2.5190000000000001</v>
      </c>
      <c r="U10808">
        <v>1.486</v>
      </c>
      <c r="V10808">
        <v>2014.306</v>
      </c>
      <c r="X10808">
        <v>268.024</v>
      </c>
      <c r="Y10808">
        <v>2.42</v>
      </c>
      <c r="Z10808" s="32">
        <v>1.6</v>
      </c>
      <c r="AA10808" s="32">
        <v>23</v>
      </c>
      <c r="AB10808" s="32">
        <v>52.231999999999999</v>
      </c>
      <c r="AC10808" s="32">
        <v>0.1</v>
      </c>
    </row>
    <row r="10809" spans="1:29" hidden="1" x14ac:dyDescent="0.25">
      <c r="A10809" t="s">
        <v>285</v>
      </c>
      <c r="B10809" t="s">
        <v>286</v>
      </c>
      <c r="C10809" s="1">
        <v>43936</v>
      </c>
      <c r="D10809">
        <v>144</v>
      </c>
      <c r="E10809">
        <v>21</v>
      </c>
      <c r="F10809">
        <v>13</v>
      </c>
      <c r="G10809">
        <v>3</v>
      </c>
      <c r="H10809">
        <v>7.1109999999999998</v>
      </c>
      <c r="I10809">
        <v>1.0369999999999999</v>
      </c>
      <c r="J10809">
        <v>0.64200000000000002</v>
      </c>
      <c r="K10809">
        <v>0.14799999999999999</v>
      </c>
      <c r="Q10809">
        <v>20250834</v>
      </c>
      <c r="R10809">
        <v>15.196</v>
      </c>
      <c r="S10809">
        <v>16.399999999999999</v>
      </c>
      <c r="T10809">
        <v>2.5190000000000001</v>
      </c>
      <c r="U10809">
        <v>1.486</v>
      </c>
      <c r="V10809">
        <v>2014.306</v>
      </c>
      <c r="X10809">
        <v>268.024</v>
      </c>
      <c r="Y10809">
        <v>2.42</v>
      </c>
      <c r="Z10809" s="32">
        <v>1.6</v>
      </c>
      <c r="AA10809" s="32">
        <v>23</v>
      </c>
      <c r="AB10809" s="32">
        <v>52.231999999999999</v>
      </c>
      <c r="AC10809" s="32">
        <v>0.1</v>
      </c>
    </row>
    <row r="10810" spans="1:29" hidden="1" x14ac:dyDescent="0.25">
      <c r="A10810" t="s">
        <v>285</v>
      </c>
      <c r="B10810" t="s">
        <v>286</v>
      </c>
      <c r="C10810" s="1">
        <v>43937</v>
      </c>
      <c r="D10810">
        <v>148</v>
      </c>
      <c r="E10810">
        <v>4</v>
      </c>
      <c r="F10810">
        <v>13</v>
      </c>
      <c r="G10810">
        <v>0</v>
      </c>
      <c r="H10810">
        <v>7.3079999999999998</v>
      </c>
      <c r="I10810">
        <v>0.19800000000000001</v>
      </c>
      <c r="J10810">
        <v>0.64200000000000002</v>
      </c>
      <c r="K10810">
        <v>0</v>
      </c>
      <c r="Q10810">
        <v>20250834</v>
      </c>
      <c r="R10810">
        <v>15.196</v>
      </c>
      <c r="S10810">
        <v>16.399999999999999</v>
      </c>
      <c r="T10810">
        <v>2.5190000000000001</v>
      </c>
      <c r="U10810">
        <v>1.486</v>
      </c>
      <c r="V10810">
        <v>2014.306</v>
      </c>
      <c r="X10810">
        <v>268.024</v>
      </c>
      <c r="Y10810">
        <v>2.42</v>
      </c>
      <c r="Z10810" s="32">
        <v>1.6</v>
      </c>
      <c r="AA10810" s="32">
        <v>23</v>
      </c>
      <c r="AB10810" s="32">
        <v>52.231999999999999</v>
      </c>
      <c r="AC10810" s="32">
        <v>0.1</v>
      </c>
    </row>
    <row r="10811" spans="1:29" hidden="1" x14ac:dyDescent="0.25">
      <c r="A10811" t="s">
        <v>285</v>
      </c>
      <c r="B10811" t="s">
        <v>286</v>
      </c>
      <c r="C10811" s="1">
        <v>43938</v>
      </c>
      <c r="D10811">
        <v>171</v>
      </c>
      <c r="E10811">
        <v>23</v>
      </c>
      <c r="F10811">
        <v>13</v>
      </c>
      <c r="G10811">
        <v>0</v>
      </c>
      <c r="H10811">
        <v>8.4440000000000008</v>
      </c>
      <c r="I10811">
        <v>1.1359999999999999</v>
      </c>
      <c r="J10811">
        <v>0.64200000000000002</v>
      </c>
      <c r="K10811">
        <v>0</v>
      </c>
      <c r="Q10811">
        <v>20250834</v>
      </c>
      <c r="R10811">
        <v>15.196</v>
      </c>
      <c r="S10811">
        <v>16.399999999999999</v>
      </c>
      <c r="T10811">
        <v>2.5190000000000001</v>
      </c>
      <c r="U10811">
        <v>1.486</v>
      </c>
      <c r="V10811">
        <v>2014.306</v>
      </c>
      <c r="X10811">
        <v>268.024</v>
      </c>
      <c r="Y10811">
        <v>2.42</v>
      </c>
      <c r="Z10811" s="32">
        <v>1.6</v>
      </c>
      <c r="AA10811" s="32">
        <v>23</v>
      </c>
      <c r="AB10811" s="32">
        <v>52.231999999999999</v>
      </c>
      <c r="AC10811" s="32">
        <v>0.1</v>
      </c>
    </row>
    <row r="10812" spans="1:29" hidden="1" x14ac:dyDescent="0.25">
      <c r="A10812" t="s">
        <v>285</v>
      </c>
      <c r="B10812" t="s">
        <v>286</v>
      </c>
      <c r="C10812" s="1">
        <v>43939</v>
      </c>
      <c r="D10812">
        <v>190</v>
      </c>
      <c r="E10812">
        <v>19</v>
      </c>
      <c r="F10812">
        <v>13</v>
      </c>
      <c r="G10812">
        <v>0</v>
      </c>
      <c r="H10812">
        <v>9.3819999999999997</v>
      </c>
      <c r="I10812">
        <v>0.93799999999999994</v>
      </c>
      <c r="J10812">
        <v>0.64200000000000002</v>
      </c>
      <c r="K10812">
        <v>0</v>
      </c>
      <c r="Q10812">
        <v>20250834</v>
      </c>
      <c r="R10812">
        <v>15.196</v>
      </c>
      <c r="S10812">
        <v>16.399999999999999</v>
      </c>
      <c r="T10812">
        <v>2.5190000000000001</v>
      </c>
      <c r="U10812">
        <v>1.486</v>
      </c>
      <c r="V10812">
        <v>2014.306</v>
      </c>
      <c r="X10812">
        <v>268.024</v>
      </c>
      <c r="Y10812">
        <v>2.42</v>
      </c>
      <c r="Z10812" s="32">
        <v>1.6</v>
      </c>
      <c r="AA10812" s="32">
        <v>23</v>
      </c>
      <c r="AB10812" s="32">
        <v>52.231999999999999</v>
      </c>
      <c r="AC10812" s="32">
        <v>0.1</v>
      </c>
    </row>
    <row r="10813" spans="1:29" hidden="1" x14ac:dyDescent="0.25">
      <c r="A10813" t="s">
        <v>285</v>
      </c>
      <c r="B10813" t="s">
        <v>286</v>
      </c>
      <c r="C10813" s="1">
        <v>43940</v>
      </c>
      <c r="D10813">
        <v>216</v>
      </c>
      <c r="E10813">
        <v>26</v>
      </c>
      <c r="F10813">
        <v>13</v>
      </c>
      <c r="G10813">
        <v>0</v>
      </c>
      <c r="H10813">
        <v>10.666</v>
      </c>
      <c r="I10813">
        <v>1.284</v>
      </c>
      <c r="J10813">
        <v>0.64200000000000002</v>
      </c>
      <c r="K10813">
        <v>0</v>
      </c>
      <c r="Q10813">
        <v>20250834</v>
      </c>
      <c r="R10813">
        <v>15.196</v>
      </c>
      <c r="S10813">
        <v>16.399999999999999</v>
      </c>
      <c r="T10813">
        <v>2.5190000000000001</v>
      </c>
      <c r="U10813">
        <v>1.486</v>
      </c>
      <c r="V10813">
        <v>2014.306</v>
      </c>
      <c r="X10813">
        <v>268.024</v>
      </c>
      <c r="Y10813">
        <v>2.42</v>
      </c>
      <c r="Z10813" s="32">
        <v>1.6</v>
      </c>
      <c r="AA10813" s="32">
        <v>23</v>
      </c>
      <c r="AB10813" s="32">
        <v>52.231999999999999</v>
      </c>
      <c r="AC10813" s="32">
        <v>0.1</v>
      </c>
    </row>
    <row r="10814" spans="1:29" hidden="1" x14ac:dyDescent="0.25">
      <c r="A10814" t="s">
        <v>285</v>
      </c>
      <c r="B10814" t="s">
        <v>286</v>
      </c>
      <c r="C10814" s="1">
        <v>43941</v>
      </c>
      <c r="D10814">
        <v>224</v>
      </c>
      <c r="E10814">
        <v>8</v>
      </c>
      <c r="F10814">
        <v>14</v>
      </c>
      <c r="G10814">
        <v>1</v>
      </c>
      <c r="H10814">
        <v>11.061</v>
      </c>
      <c r="I10814">
        <v>0.39500000000000002</v>
      </c>
      <c r="J10814">
        <v>0.69099999999999995</v>
      </c>
      <c r="K10814">
        <v>4.9000000000000002E-2</v>
      </c>
      <c r="Q10814">
        <v>20250834</v>
      </c>
      <c r="R10814">
        <v>15.196</v>
      </c>
      <c r="S10814">
        <v>16.399999999999999</v>
      </c>
      <c r="T10814">
        <v>2.5190000000000001</v>
      </c>
      <c r="U10814">
        <v>1.486</v>
      </c>
      <c r="V10814">
        <v>2014.306</v>
      </c>
      <c r="X10814">
        <v>268.024</v>
      </c>
      <c r="Y10814">
        <v>2.42</v>
      </c>
      <c r="Z10814" s="32">
        <v>1.6</v>
      </c>
      <c r="AA10814" s="32">
        <v>23</v>
      </c>
      <c r="AB10814" s="32">
        <v>52.231999999999999</v>
      </c>
      <c r="AC10814" s="32">
        <v>0.1</v>
      </c>
    </row>
    <row r="10815" spans="1:29" hidden="1" x14ac:dyDescent="0.25">
      <c r="A10815" t="s">
        <v>285</v>
      </c>
      <c r="B10815" t="s">
        <v>286</v>
      </c>
      <c r="C10815" s="1">
        <v>43942</v>
      </c>
      <c r="D10815">
        <v>246</v>
      </c>
      <c r="E10815">
        <v>22</v>
      </c>
      <c r="F10815">
        <v>14</v>
      </c>
      <c r="G10815">
        <v>0</v>
      </c>
      <c r="H10815">
        <v>12.148</v>
      </c>
      <c r="I10815">
        <v>1.0860000000000001</v>
      </c>
      <c r="J10815">
        <v>0.69099999999999995</v>
      </c>
      <c r="K10815">
        <v>0</v>
      </c>
      <c r="Q10815">
        <v>20250834</v>
      </c>
      <c r="R10815">
        <v>15.196</v>
      </c>
      <c r="S10815">
        <v>16.399999999999999</v>
      </c>
      <c r="T10815">
        <v>2.5190000000000001</v>
      </c>
      <c r="U10815">
        <v>1.486</v>
      </c>
      <c r="V10815">
        <v>2014.306</v>
      </c>
      <c r="X10815">
        <v>268.024</v>
      </c>
      <c r="Y10815">
        <v>2.42</v>
      </c>
      <c r="Z10815" s="32">
        <v>1.6</v>
      </c>
      <c r="AA10815" s="32">
        <v>23</v>
      </c>
      <c r="AB10815" s="32">
        <v>52.231999999999999</v>
      </c>
      <c r="AC10815" s="32">
        <v>0.1</v>
      </c>
    </row>
    <row r="10816" spans="1:29" hidden="1" x14ac:dyDescent="0.25">
      <c r="A10816" t="s">
        <v>285</v>
      </c>
      <c r="B10816" t="s">
        <v>286</v>
      </c>
      <c r="C10816" s="1">
        <v>43943</v>
      </c>
      <c r="D10816">
        <v>258</v>
      </c>
      <c r="E10816">
        <v>12</v>
      </c>
      <c r="F10816">
        <v>14</v>
      </c>
      <c r="G10816">
        <v>0</v>
      </c>
      <c r="H10816">
        <v>12.74</v>
      </c>
      <c r="I10816">
        <v>0.59299999999999997</v>
      </c>
      <c r="J10816">
        <v>0.69099999999999995</v>
      </c>
      <c r="K10816">
        <v>0</v>
      </c>
      <c r="Q10816">
        <v>20250834</v>
      </c>
      <c r="R10816">
        <v>15.196</v>
      </c>
      <c r="S10816">
        <v>16.399999999999999</v>
      </c>
      <c r="T10816">
        <v>2.5190000000000001</v>
      </c>
      <c r="U10816">
        <v>1.486</v>
      </c>
      <c r="V10816">
        <v>2014.306</v>
      </c>
      <c r="X10816">
        <v>268.024</v>
      </c>
      <c r="Y10816">
        <v>2.42</v>
      </c>
      <c r="Z10816" s="32">
        <v>1.6</v>
      </c>
      <c r="AA10816" s="32">
        <v>23</v>
      </c>
      <c r="AB10816" s="32">
        <v>52.231999999999999</v>
      </c>
      <c r="AC10816" s="32">
        <v>0.1</v>
      </c>
    </row>
    <row r="10817" spans="1:29" hidden="1" x14ac:dyDescent="0.25">
      <c r="A10817" t="s">
        <v>285</v>
      </c>
      <c r="B10817" t="s">
        <v>286</v>
      </c>
      <c r="C10817" s="1">
        <v>43944</v>
      </c>
      <c r="D10817">
        <v>293</v>
      </c>
      <c r="E10817">
        <v>35</v>
      </c>
      <c r="F10817">
        <v>17</v>
      </c>
      <c r="G10817">
        <v>3</v>
      </c>
      <c r="H10817">
        <v>14.468999999999999</v>
      </c>
      <c r="I10817">
        <v>1.728</v>
      </c>
      <c r="J10817">
        <v>0.83899999999999997</v>
      </c>
      <c r="K10817">
        <v>0.14799999999999999</v>
      </c>
      <c r="Q10817">
        <v>20250834</v>
      </c>
      <c r="R10817">
        <v>15.196</v>
      </c>
      <c r="S10817">
        <v>16.399999999999999</v>
      </c>
      <c r="T10817">
        <v>2.5190000000000001</v>
      </c>
      <c r="U10817">
        <v>1.486</v>
      </c>
      <c r="V10817">
        <v>2014.306</v>
      </c>
      <c r="X10817">
        <v>268.024</v>
      </c>
      <c r="Y10817">
        <v>2.42</v>
      </c>
      <c r="Z10817" s="32">
        <v>1.6</v>
      </c>
      <c r="AA10817" s="32">
        <v>23</v>
      </c>
      <c r="AB10817" s="32">
        <v>52.231999999999999</v>
      </c>
      <c r="AC10817" s="32">
        <v>0.1</v>
      </c>
    </row>
    <row r="10818" spans="1:29" hidden="1" x14ac:dyDescent="0.25">
      <c r="A10818" t="s">
        <v>285</v>
      </c>
      <c r="B10818" t="s">
        <v>286</v>
      </c>
      <c r="C10818" s="1">
        <v>43945</v>
      </c>
      <c r="D10818">
        <v>309</v>
      </c>
      <c r="E10818">
        <v>16</v>
      </c>
      <c r="F10818">
        <v>21</v>
      </c>
      <c r="G10818">
        <v>4</v>
      </c>
      <c r="H10818">
        <v>15.259</v>
      </c>
      <c r="I10818">
        <v>0.79</v>
      </c>
      <c r="J10818">
        <v>1.0369999999999999</v>
      </c>
      <c r="K10818">
        <v>0.19800000000000001</v>
      </c>
      <c r="Q10818">
        <v>20250834</v>
      </c>
      <c r="R10818">
        <v>15.196</v>
      </c>
      <c r="S10818">
        <v>16.399999999999999</v>
      </c>
      <c r="T10818">
        <v>2.5190000000000001</v>
      </c>
      <c r="U10818">
        <v>1.486</v>
      </c>
      <c r="V10818">
        <v>2014.306</v>
      </c>
      <c r="X10818">
        <v>268.024</v>
      </c>
      <c r="Y10818">
        <v>2.42</v>
      </c>
      <c r="Z10818" s="32">
        <v>1.6</v>
      </c>
      <c r="AA10818" s="32">
        <v>23</v>
      </c>
      <c r="AB10818" s="32">
        <v>52.231999999999999</v>
      </c>
      <c r="AC10818" s="32">
        <v>0.1</v>
      </c>
    </row>
    <row r="10819" spans="1:29" hidden="1" x14ac:dyDescent="0.25">
      <c r="A10819" t="s">
        <v>285</v>
      </c>
      <c r="B10819" t="s">
        <v>286</v>
      </c>
      <c r="C10819" s="1">
        <v>43946</v>
      </c>
      <c r="D10819">
        <v>325</v>
      </c>
      <c r="E10819">
        <v>16</v>
      </c>
      <c r="F10819">
        <v>21</v>
      </c>
      <c r="G10819">
        <v>0</v>
      </c>
      <c r="H10819">
        <v>16.048999999999999</v>
      </c>
      <c r="I10819">
        <v>0.79</v>
      </c>
      <c r="J10819">
        <v>1.0369999999999999</v>
      </c>
      <c r="K10819">
        <v>0</v>
      </c>
      <c r="Q10819">
        <v>20250834</v>
      </c>
      <c r="R10819">
        <v>15.196</v>
      </c>
      <c r="S10819">
        <v>16.399999999999999</v>
      </c>
      <c r="T10819">
        <v>2.5190000000000001</v>
      </c>
      <c r="U10819">
        <v>1.486</v>
      </c>
      <c r="V10819">
        <v>2014.306</v>
      </c>
      <c r="X10819">
        <v>268.024</v>
      </c>
      <c r="Y10819">
        <v>2.42</v>
      </c>
      <c r="Z10819" s="32">
        <v>1.6</v>
      </c>
      <c r="AA10819" s="32">
        <v>23</v>
      </c>
      <c r="AB10819" s="32">
        <v>52.231999999999999</v>
      </c>
      <c r="AC10819" s="32">
        <v>0.1</v>
      </c>
    </row>
    <row r="10820" spans="1:29" hidden="1" x14ac:dyDescent="0.25">
      <c r="A10820" t="s">
        <v>285</v>
      </c>
      <c r="B10820" t="s">
        <v>286</v>
      </c>
      <c r="C10820" s="1">
        <v>43947</v>
      </c>
      <c r="D10820">
        <v>370</v>
      </c>
      <c r="E10820">
        <v>45</v>
      </c>
      <c r="F10820">
        <v>21</v>
      </c>
      <c r="G10820">
        <v>0</v>
      </c>
      <c r="H10820">
        <v>18.271000000000001</v>
      </c>
      <c r="I10820">
        <v>2.222</v>
      </c>
      <c r="J10820">
        <v>1.0369999999999999</v>
      </c>
      <c r="K10820">
        <v>0</v>
      </c>
      <c r="Q10820">
        <v>20250834</v>
      </c>
      <c r="R10820">
        <v>15.196</v>
      </c>
      <c r="S10820">
        <v>16.399999999999999</v>
      </c>
      <c r="T10820">
        <v>2.5190000000000001</v>
      </c>
      <c r="U10820">
        <v>1.486</v>
      </c>
      <c r="V10820">
        <v>2014.306</v>
      </c>
      <c r="X10820">
        <v>268.024</v>
      </c>
      <c r="Y10820">
        <v>2.42</v>
      </c>
      <c r="Z10820" s="32">
        <v>1.6</v>
      </c>
      <c r="AA10820" s="32">
        <v>23</v>
      </c>
      <c r="AB10820" s="32">
        <v>52.231999999999999</v>
      </c>
      <c r="AC10820" s="32">
        <v>0.1</v>
      </c>
    </row>
    <row r="10821" spans="1:29" hidden="1" x14ac:dyDescent="0.25">
      <c r="A10821" t="s">
        <v>285</v>
      </c>
      <c r="B10821" t="s">
        <v>286</v>
      </c>
      <c r="C10821" s="1">
        <v>43948</v>
      </c>
      <c r="D10821">
        <v>389</v>
      </c>
      <c r="E10821">
        <v>19</v>
      </c>
      <c r="F10821">
        <v>23</v>
      </c>
      <c r="G10821">
        <v>2</v>
      </c>
      <c r="H10821">
        <v>19.209</v>
      </c>
      <c r="I10821">
        <v>0.93799999999999994</v>
      </c>
      <c r="J10821">
        <v>1.1359999999999999</v>
      </c>
      <c r="K10821">
        <v>9.9000000000000005E-2</v>
      </c>
      <c r="Q10821">
        <v>20250834</v>
      </c>
      <c r="R10821">
        <v>15.196</v>
      </c>
      <c r="S10821">
        <v>16.399999999999999</v>
      </c>
      <c r="T10821">
        <v>2.5190000000000001</v>
      </c>
      <c r="U10821">
        <v>1.486</v>
      </c>
      <c r="V10821">
        <v>2014.306</v>
      </c>
      <c r="X10821">
        <v>268.024</v>
      </c>
      <c r="Y10821">
        <v>2.42</v>
      </c>
      <c r="Z10821" s="32">
        <v>1.6</v>
      </c>
      <c r="AA10821" s="32">
        <v>23</v>
      </c>
      <c r="AB10821" s="32">
        <v>52.231999999999999</v>
      </c>
      <c r="AC10821" s="32">
        <v>0.1</v>
      </c>
    </row>
    <row r="10822" spans="1:29" hidden="1" x14ac:dyDescent="0.25">
      <c r="A10822" t="s">
        <v>285</v>
      </c>
      <c r="B10822" t="s">
        <v>286</v>
      </c>
      <c r="C10822" s="1">
        <v>43949</v>
      </c>
      <c r="D10822">
        <v>408</v>
      </c>
      <c r="E10822">
        <v>19</v>
      </c>
      <c r="F10822">
        <v>23</v>
      </c>
      <c r="G10822">
        <v>0</v>
      </c>
      <c r="H10822">
        <v>20.146999999999998</v>
      </c>
      <c r="I10822">
        <v>0.93799999999999994</v>
      </c>
      <c r="J10822">
        <v>1.1359999999999999</v>
      </c>
      <c r="K10822">
        <v>0</v>
      </c>
      <c r="Q10822">
        <v>20250834</v>
      </c>
      <c r="R10822">
        <v>15.196</v>
      </c>
      <c r="S10822">
        <v>16.399999999999999</v>
      </c>
      <c r="T10822">
        <v>2.5190000000000001</v>
      </c>
      <c r="U10822">
        <v>1.486</v>
      </c>
      <c r="V10822">
        <v>2014.306</v>
      </c>
      <c r="X10822">
        <v>268.024</v>
      </c>
      <c r="Y10822">
        <v>2.42</v>
      </c>
      <c r="Z10822" s="32">
        <v>1.6</v>
      </c>
      <c r="AA10822" s="32">
        <v>23</v>
      </c>
      <c r="AB10822" s="32">
        <v>52.231999999999999</v>
      </c>
      <c r="AC10822" s="32">
        <v>0.1</v>
      </c>
    </row>
    <row r="10823" spans="1:29" hidden="1" x14ac:dyDescent="0.25">
      <c r="A10823" t="s">
        <v>285</v>
      </c>
      <c r="B10823" t="s">
        <v>286</v>
      </c>
      <c r="C10823" s="1">
        <v>43950</v>
      </c>
      <c r="D10823">
        <v>424</v>
      </c>
      <c r="E10823">
        <v>16</v>
      </c>
      <c r="F10823">
        <v>24</v>
      </c>
      <c r="G10823">
        <v>1</v>
      </c>
      <c r="H10823">
        <v>20.937000000000001</v>
      </c>
      <c r="I10823">
        <v>0.79</v>
      </c>
      <c r="J10823">
        <v>1.1850000000000001</v>
      </c>
      <c r="K10823">
        <v>4.9000000000000002E-2</v>
      </c>
      <c r="Q10823">
        <v>20250834</v>
      </c>
      <c r="R10823">
        <v>15.196</v>
      </c>
      <c r="S10823">
        <v>16.399999999999999</v>
      </c>
      <c r="T10823">
        <v>2.5190000000000001</v>
      </c>
      <c r="U10823">
        <v>1.486</v>
      </c>
      <c r="V10823">
        <v>2014.306</v>
      </c>
      <c r="X10823">
        <v>268.024</v>
      </c>
      <c r="Y10823">
        <v>2.42</v>
      </c>
      <c r="Z10823" s="32">
        <v>1.6</v>
      </c>
      <c r="AA10823" s="32">
        <v>23</v>
      </c>
      <c r="AB10823" s="32">
        <v>52.231999999999999</v>
      </c>
      <c r="AC10823" s="32">
        <v>0.1</v>
      </c>
    </row>
    <row r="10824" spans="1:29" hidden="1" x14ac:dyDescent="0.25">
      <c r="A10824" t="s">
        <v>285</v>
      </c>
      <c r="B10824" t="s">
        <v>286</v>
      </c>
      <c r="C10824" s="1">
        <v>43951</v>
      </c>
      <c r="D10824">
        <v>482</v>
      </c>
      <c r="E10824">
        <v>58</v>
      </c>
      <c r="F10824">
        <v>25</v>
      </c>
      <c r="G10824">
        <v>1</v>
      </c>
      <c r="H10824">
        <v>23.800999999999998</v>
      </c>
      <c r="I10824">
        <v>2.8639999999999999</v>
      </c>
      <c r="J10824">
        <v>1.2350000000000001</v>
      </c>
      <c r="K10824">
        <v>4.9000000000000002E-2</v>
      </c>
      <c r="Q10824">
        <v>20250834</v>
      </c>
      <c r="R10824">
        <v>15.196</v>
      </c>
      <c r="S10824">
        <v>16.399999999999999</v>
      </c>
      <c r="T10824">
        <v>2.5190000000000001</v>
      </c>
      <c r="U10824">
        <v>1.486</v>
      </c>
      <c r="V10824">
        <v>2014.306</v>
      </c>
      <c r="X10824">
        <v>268.024</v>
      </c>
      <c r="Y10824">
        <v>2.42</v>
      </c>
      <c r="Z10824" s="32">
        <v>1.6</v>
      </c>
      <c r="AA10824" s="32">
        <v>23</v>
      </c>
      <c r="AB10824" s="32">
        <v>52.231999999999999</v>
      </c>
      <c r="AC10824" s="32">
        <v>0.1</v>
      </c>
    </row>
    <row r="10825" spans="1:29" hidden="1" x14ac:dyDescent="0.25">
      <c r="A10825" t="s">
        <v>285</v>
      </c>
      <c r="B10825" t="s">
        <v>286</v>
      </c>
      <c r="C10825" s="1">
        <v>43952</v>
      </c>
      <c r="D10825">
        <v>490</v>
      </c>
      <c r="E10825">
        <v>8</v>
      </c>
      <c r="F10825">
        <v>26</v>
      </c>
      <c r="G10825">
        <v>1</v>
      </c>
      <c r="H10825">
        <v>24.196999999999999</v>
      </c>
      <c r="I10825">
        <v>0.39500000000000002</v>
      </c>
      <c r="J10825">
        <v>1.284</v>
      </c>
      <c r="K10825">
        <v>4.9000000000000002E-2</v>
      </c>
      <c r="Q10825">
        <v>20250834</v>
      </c>
      <c r="R10825">
        <v>15.196</v>
      </c>
      <c r="S10825">
        <v>16.399999999999999</v>
      </c>
      <c r="T10825">
        <v>2.5190000000000001</v>
      </c>
      <c r="U10825">
        <v>1.486</v>
      </c>
      <c r="V10825">
        <v>2014.306</v>
      </c>
      <c r="X10825">
        <v>268.024</v>
      </c>
      <c r="Y10825">
        <v>2.42</v>
      </c>
      <c r="Z10825" s="32">
        <v>1.6</v>
      </c>
      <c r="AA10825" s="32">
        <v>23</v>
      </c>
      <c r="AB10825" s="32">
        <v>52.231999999999999</v>
      </c>
      <c r="AC10825" s="32">
        <v>0.1</v>
      </c>
    </row>
    <row r="10826" spans="1:29" hidden="1" x14ac:dyDescent="0.25">
      <c r="A10826" t="s">
        <v>285</v>
      </c>
      <c r="B10826" t="s">
        <v>286</v>
      </c>
      <c r="C10826" s="1">
        <v>43953</v>
      </c>
      <c r="D10826">
        <v>508</v>
      </c>
      <c r="E10826">
        <v>18</v>
      </c>
      <c r="F10826">
        <v>26</v>
      </c>
      <c r="G10826">
        <v>0</v>
      </c>
      <c r="H10826">
        <v>25.085000000000001</v>
      </c>
      <c r="I10826">
        <v>0.88900000000000001</v>
      </c>
      <c r="J10826">
        <v>1.284</v>
      </c>
      <c r="K10826">
        <v>0</v>
      </c>
      <c r="Q10826">
        <v>20250834</v>
      </c>
      <c r="R10826">
        <v>15.196</v>
      </c>
      <c r="S10826">
        <v>16.399999999999999</v>
      </c>
      <c r="T10826">
        <v>2.5190000000000001</v>
      </c>
      <c r="U10826">
        <v>1.486</v>
      </c>
      <c r="V10826">
        <v>2014.306</v>
      </c>
      <c r="X10826">
        <v>268.024</v>
      </c>
      <c r="Y10826">
        <v>2.42</v>
      </c>
      <c r="Z10826" s="32">
        <v>1.6</v>
      </c>
      <c r="AA10826" s="32">
        <v>23</v>
      </c>
      <c r="AB10826" s="32">
        <v>52.231999999999999</v>
      </c>
      <c r="AC10826" s="32">
        <v>0.1</v>
      </c>
    </row>
    <row r="10827" spans="1:29" hidden="1" x14ac:dyDescent="0.25">
      <c r="A10827" t="s">
        <v>285</v>
      </c>
      <c r="B10827" t="s">
        <v>286</v>
      </c>
      <c r="C10827" s="1">
        <v>43954</v>
      </c>
      <c r="D10827">
        <v>544</v>
      </c>
      <c r="E10827">
        <v>36</v>
      </c>
      <c r="F10827">
        <v>26</v>
      </c>
      <c r="G10827">
        <v>0</v>
      </c>
      <c r="H10827">
        <v>26.863</v>
      </c>
      <c r="I10827">
        <v>1.778</v>
      </c>
      <c r="J10827">
        <v>1.284</v>
      </c>
      <c r="K10827">
        <v>0</v>
      </c>
      <c r="Q10827">
        <v>20250834</v>
      </c>
      <c r="R10827">
        <v>15.196</v>
      </c>
      <c r="S10827">
        <v>16.399999999999999</v>
      </c>
      <c r="T10827">
        <v>2.5190000000000001</v>
      </c>
      <c r="U10827">
        <v>1.486</v>
      </c>
      <c r="V10827">
        <v>2014.306</v>
      </c>
      <c r="X10827">
        <v>268.024</v>
      </c>
      <c r="Y10827">
        <v>2.42</v>
      </c>
      <c r="Z10827" s="32">
        <v>1.6</v>
      </c>
      <c r="AA10827" s="32">
        <v>23</v>
      </c>
      <c r="AB10827" s="32">
        <v>52.231999999999999</v>
      </c>
      <c r="AC10827" s="32">
        <v>0.1</v>
      </c>
    </row>
    <row r="10828" spans="1:29" hidden="1" x14ac:dyDescent="0.25">
      <c r="A10828" t="s">
        <v>285</v>
      </c>
      <c r="B10828" t="s">
        <v>286</v>
      </c>
      <c r="C10828" s="1">
        <v>43955</v>
      </c>
      <c r="D10828">
        <v>563</v>
      </c>
      <c r="E10828">
        <v>19</v>
      </c>
      <c r="F10828">
        <v>27</v>
      </c>
      <c r="G10828">
        <v>1</v>
      </c>
      <c r="H10828">
        <v>27.800999999999998</v>
      </c>
      <c r="I10828">
        <v>0.93799999999999994</v>
      </c>
      <c r="J10828">
        <v>1.333</v>
      </c>
      <c r="K10828">
        <v>4.9000000000000002E-2</v>
      </c>
      <c r="Q10828">
        <v>20250834</v>
      </c>
      <c r="R10828">
        <v>15.196</v>
      </c>
      <c r="S10828">
        <v>16.399999999999999</v>
      </c>
      <c r="T10828">
        <v>2.5190000000000001</v>
      </c>
      <c r="U10828">
        <v>1.486</v>
      </c>
      <c r="V10828">
        <v>2014.306</v>
      </c>
      <c r="X10828">
        <v>268.024</v>
      </c>
      <c r="Y10828">
        <v>2.42</v>
      </c>
      <c r="Z10828" s="32">
        <v>1.6</v>
      </c>
      <c r="AA10828" s="32">
        <v>23</v>
      </c>
      <c r="AB10828" s="32">
        <v>52.231999999999999</v>
      </c>
      <c r="AC10828" s="32">
        <v>0.1</v>
      </c>
    </row>
    <row r="10829" spans="1:29" hidden="1" x14ac:dyDescent="0.25">
      <c r="A10829" t="s">
        <v>285</v>
      </c>
      <c r="B10829" t="s">
        <v>286</v>
      </c>
      <c r="C10829" s="1">
        <v>43956</v>
      </c>
      <c r="D10829">
        <v>580</v>
      </c>
      <c r="E10829">
        <v>17</v>
      </c>
      <c r="F10829">
        <v>29</v>
      </c>
      <c r="G10829">
        <v>2</v>
      </c>
      <c r="H10829">
        <v>28.640999999999998</v>
      </c>
      <c r="I10829">
        <v>0.83899999999999997</v>
      </c>
      <c r="J10829">
        <v>1.4319999999999999</v>
      </c>
      <c r="K10829">
        <v>9.9000000000000005E-2</v>
      </c>
      <c r="Q10829">
        <v>20250834</v>
      </c>
      <c r="R10829">
        <v>15.196</v>
      </c>
      <c r="S10829">
        <v>16.399999999999999</v>
      </c>
      <c r="T10829">
        <v>2.5190000000000001</v>
      </c>
      <c r="U10829">
        <v>1.486</v>
      </c>
      <c r="V10829">
        <v>2014.306</v>
      </c>
      <c r="X10829">
        <v>268.024</v>
      </c>
      <c r="Y10829">
        <v>2.42</v>
      </c>
      <c r="Z10829" s="32">
        <v>1.6</v>
      </c>
      <c r="AA10829" s="32">
        <v>23</v>
      </c>
      <c r="AB10829" s="32">
        <v>52.231999999999999</v>
      </c>
      <c r="AC10829" s="32">
        <v>0.1</v>
      </c>
    </row>
    <row r="10830" spans="1:29" hidden="1" x14ac:dyDescent="0.25">
      <c r="A10830" t="s">
        <v>285</v>
      </c>
      <c r="B10830" t="s">
        <v>286</v>
      </c>
      <c r="C10830" s="1">
        <v>43957</v>
      </c>
      <c r="D10830">
        <v>612</v>
      </c>
      <c r="E10830">
        <v>32</v>
      </c>
      <c r="F10830">
        <v>32</v>
      </c>
      <c r="G10830">
        <v>3</v>
      </c>
      <c r="H10830">
        <v>30.221</v>
      </c>
      <c r="I10830">
        <v>1.58</v>
      </c>
      <c r="J10830">
        <v>1.58</v>
      </c>
      <c r="K10830">
        <v>0.14799999999999999</v>
      </c>
      <c r="Q10830">
        <v>20250834</v>
      </c>
      <c r="R10830">
        <v>15.196</v>
      </c>
      <c r="S10830">
        <v>16.399999999999999</v>
      </c>
      <c r="T10830">
        <v>2.5190000000000001</v>
      </c>
      <c r="U10830">
        <v>1.486</v>
      </c>
      <c r="V10830">
        <v>2014.306</v>
      </c>
      <c r="X10830">
        <v>268.024</v>
      </c>
      <c r="Y10830">
        <v>2.42</v>
      </c>
      <c r="Z10830" s="32">
        <v>1.6</v>
      </c>
      <c r="AA10830" s="32">
        <v>23</v>
      </c>
      <c r="AB10830" s="32">
        <v>52.231999999999999</v>
      </c>
      <c r="AC10830" s="32">
        <v>0.1</v>
      </c>
    </row>
    <row r="10831" spans="1:29" hidden="1" x14ac:dyDescent="0.25">
      <c r="A10831" t="s">
        <v>285</v>
      </c>
      <c r="B10831" t="s">
        <v>286</v>
      </c>
      <c r="C10831" s="1">
        <v>43958</v>
      </c>
      <c r="D10831">
        <v>631</v>
      </c>
      <c r="E10831">
        <v>19</v>
      </c>
      <c r="F10831">
        <v>32</v>
      </c>
      <c r="G10831">
        <v>0</v>
      </c>
      <c r="H10831">
        <v>31.158999999999999</v>
      </c>
      <c r="I10831">
        <v>0.93799999999999994</v>
      </c>
      <c r="J10831">
        <v>1.58</v>
      </c>
      <c r="K10831">
        <v>0</v>
      </c>
      <c r="Q10831">
        <v>20250834</v>
      </c>
      <c r="R10831">
        <v>15.196</v>
      </c>
      <c r="S10831">
        <v>16.399999999999999</v>
      </c>
      <c r="T10831">
        <v>2.5190000000000001</v>
      </c>
      <c r="U10831">
        <v>1.486</v>
      </c>
      <c r="V10831">
        <v>2014.306</v>
      </c>
      <c r="X10831">
        <v>268.024</v>
      </c>
      <c r="Y10831">
        <v>2.42</v>
      </c>
      <c r="Z10831" s="32">
        <v>1.6</v>
      </c>
      <c r="AA10831" s="32">
        <v>23</v>
      </c>
      <c r="AB10831" s="32">
        <v>52.231999999999999</v>
      </c>
      <c r="AC10831" s="32">
        <v>0.1</v>
      </c>
    </row>
    <row r="10832" spans="1:29" hidden="1" x14ac:dyDescent="0.25">
      <c r="A10832" t="s">
        <v>285</v>
      </c>
      <c r="B10832" t="s">
        <v>286</v>
      </c>
      <c r="C10832" s="1">
        <v>43959</v>
      </c>
      <c r="D10832">
        <v>650</v>
      </c>
      <c r="E10832">
        <v>19</v>
      </c>
      <c r="F10832">
        <v>32</v>
      </c>
      <c r="G10832">
        <v>0</v>
      </c>
      <c r="H10832">
        <v>32.097000000000001</v>
      </c>
      <c r="I10832">
        <v>0.93799999999999994</v>
      </c>
      <c r="J10832">
        <v>1.58</v>
      </c>
      <c r="K10832">
        <v>0</v>
      </c>
      <c r="Q10832">
        <v>20250834</v>
      </c>
      <c r="R10832">
        <v>15.196</v>
      </c>
      <c r="S10832">
        <v>16.399999999999999</v>
      </c>
      <c r="T10832">
        <v>2.5190000000000001</v>
      </c>
      <c r="U10832">
        <v>1.486</v>
      </c>
      <c r="V10832">
        <v>2014.306</v>
      </c>
      <c r="X10832">
        <v>268.024</v>
      </c>
      <c r="Y10832">
        <v>2.42</v>
      </c>
      <c r="Z10832" s="32">
        <v>1.6</v>
      </c>
      <c r="AA10832" s="32">
        <v>23</v>
      </c>
      <c r="AB10832" s="32">
        <v>52.231999999999999</v>
      </c>
      <c r="AC10832" s="32">
        <v>0.1</v>
      </c>
    </row>
    <row r="10833" spans="1:29" hidden="1" x14ac:dyDescent="0.25">
      <c r="A10833" t="s">
        <v>285</v>
      </c>
      <c r="B10833" t="s">
        <v>286</v>
      </c>
      <c r="C10833" s="1">
        <v>43960</v>
      </c>
      <c r="D10833">
        <v>668</v>
      </c>
      <c r="E10833">
        <v>18</v>
      </c>
      <c r="F10833">
        <v>35</v>
      </c>
      <c r="G10833">
        <v>3</v>
      </c>
      <c r="H10833">
        <v>32.985999999999997</v>
      </c>
      <c r="I10833">
        <v>0.88900000000000001</v>
      </c>
      <c r="J10833">
        <v>1.728</v>
      </c>
      <c r="K10833">
        <v>0.14799999999999999</v>
      </c>
      <c r="Q10833">
        <v>20250834</v>
      </c>
      <c r="R10833">
        <v>15.196</v>
      </c>
      <c r="S10833">
        <v>16.399999999999999</v>
      </c>
      <c r="T10833">
        <v>2.5190000000000001</v>
      </c>
      <c r="U10833">
        <v>1.486</v>
      </c>
      <c r="V10833">
        <v>2014.306</v>
      </c>
      <c r="X10833">
        <v>268.024</v>
      </c>
      <c r="Y10833">
        <v>2.42</v>
      </c>
      <c r="Z10833" s="32">
        <v>1.6</v>
      </c>
      <c r="AA10833" s="32">
        <v>23</v>
      </c>
      <c r="AB10833" s="32">
        <v>52.231999999999999</v>
      </c>
      <c r="AC10833" s="32">
        <v>0.1</v>
      </c>
    </row>
    <row r="10834" spans="1:29" hidden="1" x14ac:dyDescent="0.25">
      <c r="A10834" t="s">
        <v>285</v>
      </c>
      <c r="B10834" t="s">
        <v>286</v>
      </c>
      <c r="C10834" s="1">
        <v>43961</v>
      </c>
      <c r="D10834">
        <v>692</v>
      </c>
      <c r="E10834">
        <v>24</v>
      </c>
      <c r="F10834">
        <v>37</v>
      </c>
      <c r="G10834">
        <v>2</v>
      </c>
      <c r="H10834">
        <v>34.170999999999999</v>
      </c>
      <c r="I10834">
        <v>1.1850000000000001</v>
      </c>
      <c r="J10834">
        <v>1.827</v>
      </c>
      <c r="K10834">
        <v>9.9000000000000005E-2</v>
      </c>
      <c r="Q10834">
        <v>20250834</v>
      </c>
      <c r="R10834">
        <v>15.196</v>
      </c>
      <c r="S10834">
        <v>16.399999999999999</v>
      </c>
      <c r="T10834">
        <v>2.5190000000000001</v>
      </c>
      <c r="U10834">
        <v>1.486</v>
      </c>
      <c r="V10834">
        <v>2014.306</v>
      </c>
      <c r="X10834">
        <v>268.024</v>
      </c>
      <c r="Y10834">
        <v>2.42</v>
      </c>
      <c r="Z10834" s="32">
        <v>1.6</v>
      </c>
      <c r="AA10834" s="32">
        <v>23</v>
      </c>
      <c r="AB10834" s="32">
        <v>52.231999999999999</v>
      </c>
      <c r="AC10834" s="32">
        <v>0.1</v>
      </c>
    </row>
    <row r="10835" spans="1:29" hidden="1" x14ac:dyDescent="0.25">
      <c r="A10835" t="s">
        <v>285</v>
      </c>
      <c r="B10835" t="s">
        <v>286</v>
      </c>
      <c r="C10835" s="1">
        <v>43962</v>
      </c>
      <c r="D10835">
        <v>704</v>
      </c>
      <c r="E10835">
        <v>12</v>
      </c>
      <c r="F10835">
        <v>38</v>
      </c>
      <c r="G10835">
        <v>1</v>
      </c>
      <c r="H10835">
        <v>34.764000000000003</v>
      </c>
      <c r="I10835">
        <v>0.59299999999999997</v>
      </c>
      <c r="J10835">
        <v>1.8759999999999999</v>
      </c>
      <c r="K10835">
        <v>4.9000000000000002E-2</v>
      </c>
      <c r="Q10835">
        <v>20250834</v>
      </c>
      <c r="R10835">
        <v>15.196</v>
      </c>
      <c r="S10835">
        <v>16.399999999999999</v>
      </c>
      <c r="T10835">
        <v>2.5190000000000001</v>
      </c>
      <c r="U10835">
        <v>1.486</v>
      </c>
      <c r="V10835">
        <v>2014.306</v>
      </c>
      <c r="X10835">
        <v>268.024</v>
      </c>
      <c r="Y10835">
        <v>2.42</v>
      </c>
      <c r="Z10835" s="32">
        <v>1.6</v>
      </c>
      <c r="AA10835" s="32">
        <v>23</v>
      </c>
      <c r="AB10835" s="32">
        <v>52.231999999999999</v>
      </c>
      <c r="AC10835" s="32">
        <v>0.1</v>
      </c>
    </row>
    <row r="10836" spans="1:29" hidden="1" x14ac:dyDescent="0.25">
      <c r="A10836" t="s">
        <v>285</v>
      </c>
      <c r="B10836" t="s">
        <v>286</v>
      </c>
      <c r="C10836" s="1">
        <v>43963</v>
      </c>
      <c r="D10836">
        <v>712</v>
      </c>
      <c r="E10836">
        <v>8</v>
      </c>
      <c r="F10836">
        <v>39</v>
      </c>
      <c r="G10836">
        <v>1</v>
      </c>
      <c r="H10836">
        <v>35.158999999999999</v>
      </c>
      <c r="I10836">
        <v>0.39500000000000002</v>
      </c>
      <c r="J10836">
        <v>1.9259999999999999</v>
      </c>
      <c r="K10836">
        <v>4.9000000000000002E-2</v>
      </c>
      <c r="Q10836">
        <v>20250834</v>
      </c>
      <c r="R10836">
        <v>15.196</v>
      </c>
      <c r="S10836">
        <v>16.399999999999999</v>
      </c>
      <c r="T10836">
        <v>2.5190000000000001</v>
      </c>
      <c r="U10836">
        <v>1.486</v>
      </c>
      <c r="V10836">
        <v>2014.306</v>
      </c>
      <c r="X10836">
        <v>268.024</v>
      </c>
      <c r="Y10836">
        <v>2.42</v>
      </c>
      <c r="Z10836" s="32">
        <v>1.6</v>
      </c>
      <c r="AA10836" s="32">
        <v>23</v>
      </c>
      <c r="AB10836" s="32">
        <v>52.231999999999999</v>
      </c>
      <c r="AC10836" s="32">
        <v>0.1</v>
      </c>
    </row>
    <row r="10837" spans="1:29" hidden="1" x14ac:dyDescent="0.25">
      <c r="A10837" t="s">
        <v>285</v>
      </c>
      <c r="B10837" t="s">
        <v>286</v>
      </c>
      <c r="C10837" s="1">
        <v>43964</v>
      </c>
      <c r="D10837">
        <v>730</v>
      </c>
      <c r="E10837">
        <v>18</v>
      </c>
      <c r="F10837">
        <v>40</v>
      </c>
      <c r="G10837">
        <v>1</v>
      </c>
      <c r="H10837">
        <v>36.048000000000002</v>
      </c>
      <c r="I10837">
        <v>0.88900000000000001</v>
      </c>
      <c r="J10837">
        <v>1.9750000000000001</v>
      </c>
      <c r="K10837">
        <v>4.9000000000000002E-2</v>
      </c>
      <c r="Q10837">
        <v>20250834</v>
      </c>
      <c r="R10837">
        <v>15.196</v>
      </c>
      <c r="S10837">
        <v>16.399999999999999</v>
      </c>
      <c r="T10837">
        <v>2.5190000000000001</v>
      </c>
      <c r="U10837">
        <v>1.486</v>
      </c>
      <c r="V10837">
        <v>2014.306</v>
      </c>
      <c r="X10837">
        <v>268.024</v>
      </c>
      <c r="Y10837">
        <v>2.42</v>
      </c>
      <c r="Z10837" s="32">
        <v>1.6</v>
      </c>
      <c r="AA10837" s="32">
        <v>23</v>
      </c>
      <c r="AB10837" s="32">
        <v>52.231999999999999</v>
      </c>
      <c r="AC10837" s="32">
        <v>0.1</v>
      </c>
    </row>
    <row r="10838" spans="1:29" hidden="1" x14ac:dyDescent="0.25">
      <c r="A10838" t="s">
        <v>285</v>
      </c>
      <c r="B10838" t="s">
        <v>286</v>
      </c>
      <c r="C10838" s="1">
        <v>43965</v>
      </c>
      <c r="D10838">
        <v>758</v>
      </c>
      <c r="E10838">
        <v>28</v>
      </c>
      <c r="F10838">
        <v>44</v>
      </c>
      <c r="G10838">
        <v>4</v>
      </c>
      <c r="H10838">
        <v>37.430999999999997</v>
      </c>
      <c r="I10838">
        <v>1.383</v>
      </c>
      <c r="J10838">
        <v>2.173</v>
      </c>
      <c r="K10838">
        <v>0.19800000000000001</v>
      </c>
      <c r="Q10838">
        <v>20250834</v>
      </c>
      <c r="R10838">
        <v>15.196</v>
      </c>
      <c r="S10838">
        <v>16.399999999999999</v>
      </c>
      <c r="T10838">
        <v>2.5190000000000001</v>
      </c>
      <c r="U10838">
        <v>1.486</v>
      </c>
      <c r="V10838">
        <v>2014.306</v>
      </c>
      <c r="X10838">
        <v>268.024</v>
      </c>
      <c r="Y10838">
        <v>2.42</v>
      </c>
      <c r="Z10838" s="32">
        <v>1.6</v>
      </c>
      <c r="AA10838" s="32">
        <v>23</v>
      </c>
      <c r="AB10838" s="32">
        <v>52.231999999999999</v>
      </c>
      <c r="AC10838" s="32">
        <v>0.1</v>
      </c>
    </row>
    <row r="10839" spans="1:29" hidden="1" x14ac:dyDescent="0.25">
      <c r="A10839" t="s">
        <v>287</v>
      </c>
      <c r="B10839" t="s">
        <v>288</v>
      </c>
      <c r="C10839" s="1">
        <v>43897</v>
      </c>
      <c r="D10839">
        <v>1</v>
      </c>
      <c r="E10839">
        <v>1</v>
      </c>
      <c r="F10839">
        <v>0</v>
      </c>
      <c r="G10839">
        <v>0</v>
      </c>
      <c r="H10839">
        <v>2.2650000000000001</v>
      </c>
      <c r="I10839">
        <v>2.2650000000000001</v>
      </c>
      <c r="J10839">
        <v>0</v>
      </c>
      <c r="K10839">
        <v>0</v>
      </c>
      <c r="Q10839">
        <v>441539</v>
      </c>
      <c r="R10839">
        <v>1454.037</v>
      </c>
      <c r="S10839">
        <v>42.4</v>
      </c>
      <c r="T10839">
        <v>19.425999999999998</v>
      </c>
      <c r="U10839">
        <v>11.324</v>
      </c>
      <c r="V10839">
        <v>36513.322999999997</v>
      </c>
      <c r="W10839">
        <v>0.2</v>
      </c>
      <c r="X10839">
        <v>168.71100000000001</v>
      </c>
      <c r="Y10839">
        <v>8.83</v>
      </c>
      <c r="Z10839" s="32">
        <v>20.9</v>
      </c>
      <c r="AA10839" s="32">
        <v>30.2</v>
      </c>
      <c r="AB10839" s="32"/>
      <c r="AC10839" s="32">
        <v>4.4850000000000003</v>
      </c>
    </row>
    <row r="10840" spans="1:29" hidden="1" x14ac:dyDescent="0.25">
      <c r="A10840" t="s">
        <v>287</v>
      </c>
      <c r="B10840" t="s">
        <v>288</v>
      </c>
      <c r="C10840" s="1">
        <v>43898</v>
      </c>
      <c r="D10840">
        <v>3</v>
      </c>
      <c r="E10840">
        <v>2</v>
      </c>
      <c r="F10840">
        <v>0</v>
      </c>
      <c r="G10840">
        <v>0</v>
      </c>
      <c r="H10840">
        <v>6.7939999999999996</v>
      </c>
      <c r="I10840">
        <v>4.53</v>
      </c>
      <c r="J10840">
        <v>0</v>
      </c>
      <c r="K10840">
        <v>0</v>
      </c>
      <c r="Q10840">
        <v>441539</v>
      </c>
      <c r="R10840">
        <v>1454.037</v>
      </c>
      <c r="S10840">
        <v>42.4</v>
      </c>
      <c r="T10840">
        <v>19.425999999999998</v>
      </c>
      <c r="U10840">
        <v>11.324</v>
      </c>
      <c r="V10840">
        <v>36513.322999999997</v>
      </c>
      <c r="W10840">
        <v>0.2</v>
      </c>
      <c r="X10840">
        <v>168.71100000000001</v>
      </c>
      <c r="Y10840">
        <v>8.83</v>
      </c>
      <c r="Z10840" s="32">
        <v>20.9</v>
      </c>
      <c r="AA10840" s="32">
        <v>30.2</v>
      </c>
      <c r="AB10840" s="32"/>
      <c r="AC10840" s="32">
        <v>4.4850000000000003</v>
      </c>
    </row>
    <row r="10841" spans="1:29" hidden="1" x14ac:dyDescent="0.25">
      <c r="A10841" t="s">
        <v>287</v>
      </c>
      <c r="B10841" t="s">
        <v>288</v>
      </c>
      <c r="C10841" s="1">
        <v>43899</v>
      </c>
      <c r="D10841">
        <v>3</v>
      </c>
      <c r="E10841">
        <v>0</v>
      </c>
      <c r="F10841">
        <v>0</v>
      </c>
      <c r="G10841">
        <v>0</v>
      </c>
      <c r="H10841">
        <v>6.7939999999999996</v>
      </c>
      <c r="I10841">
        <v>0</v>
      </c>
      <c r="J10841">
        <v>0</v>
      </c>
      <c r="K10841">
        <v>0</v>
      </c>
      <c r="Q10841">
        <v>441539</v>
      </c>
      <c r="R10841">
        <v>1454.037</v>
      </c>
      <c r="S10841">
        <v>42.4</v>
      </c>
      <c r="T10841">
        <v>19.425999999999998</v>
      </c>
      <c r="U10841">
        <v>11.324</v>
      </c>
      <c r="V10841">
        <v>36513.322999999997</v>
      </c>
      <c r="W10841">
        <v>0.2</v>
      </c>
      <c r="X10841">
        <v>168.71100000000001</v>
      </c>
      <c r="Y10841">
        <v>8.83</v>
      </c>
      <c r="Z10841" s="32">
        <v>20.9</v>
      </c>
      <c r="AA10841" s="32">
        <v>30.2</v>
      </c>
      <c r="AB10841" s="32"/>
      <c r="AC10841" s="32">
        <v>4.4850000000000003</v>
      </c>
    </row>
    <row r="10842" spans="1:29" hidden="1" x14ac:dyDescent="0.25">
      <c r="A10842" t="s">
        <v>287</v>
      </c>
      <c r="B10842" t="s">
        <v>288</v>
      </c>
      <c r="C10842" s="1">
        <v>43900</v>
      </c>
      <c r="D10842">
        <v>5</v>
      </c>
      <c r="E10842">
        <v>2</v>
      </c>
      <c r="F10842">
        <v>0</v>
      </c>
      <c r="G10842">
        <v>0</v>
      </c>
      <c r="H10842">
        <v>11.324</v>
      </c>
      <c r="I10842">
        <v>4.53</v>
      </c>
      <c r="J10842">
        <v>0</v>
      </c>
      <c r="K10842">
        <v>0</v>
      </c>
      <c r="Q10842">
        <v>441539</v>
      </c>
      <c r="R10842">
        <v>1454.037</v>
      </c>
      <c r="S10842">
        <v>42.4</v>
      </c>
      <c r="T10842">
        <v>19.425999999999998</v>
      </c>
      <c r="U10842">
        <v>11.324</v>
      </c>
      <c r="V10842">
        <v>36513.322999999997</v>
      </c>
      <c r="W10842">
        <v>0.2</v>
      </c>
      <c r="X10842">
        <v>168.71100000000001</v>
      </c>
      <c r="Y10842">
        <v>8.83</v>
      </c>
      <c r="Z10842" s="32">
        <v>20.9</v>
      </c>
      <c r="AA10842" s="32">
        <v>30.2</v>
      </c>
      <c r="AB10842" s="32"/>
      <c r="AC10842" s="32">
        <v>4.4850000000000003</v>
      </c>
    </row>
    <row r="10843" spans="1:29" hidden="1" x14ac:dyDescent="0.25">
      <c r="A10843" t="s">
        <v>287</v>
      </c>
      <c r="B10843" t="s">
        <v>288</v>
      </c>
      <c r="C10843" s="1">
        <v>43901</v>
      </c>
      <c r="D10843">
        <v>6</v>
      </c>
      <c r="E10843">
        <v>1</v>
      </c>
      <c r="F10843">
        <v>0</v>
      </c>
      <c r="G10843">
        <v>0</v>
      </c>
      <c r="H10843">
        <v>13.589</v>
      </c>
      <c r="I10843">
        <v>2.2650000000000001</v>
      </c>
      <c r="J10843">
        <v>0</v>
      </c>
      <c r="K10843">
        <v>0</v>
      </c>
      <c r="Q10843">
        <v>441539</v>
      </c>
      <c r="R10843">
        <v>1454.037</v>
      </c>
      <c r="S10843">
        <v>42.4</v>
      </c>
      <c r="T10843">
        <v>19.425999999999998</v>
      </c>
      <c r="U10843">
        <v>11.324</v>
      </c>
      <c r="V10843">
        <v>36513.322999999997</v>
      </c>
      <c r="W10843">
        <v>0.2</v>
      </c>
      <c r="X10843">
        <v>168.71100000000001</v>
      </c>
      <c r="Y10843">
        <v>8.83</v>
      </c>
      <c r="Z10843" s="32">
        <v>20.9</v>
      </c>
      <c r="AA10843" s="32">
        <v>30.2</v>
      </c>
      <c r="AB10843" s="32"/>
      <c r="AC10843" s="32">
        <v>4.4850000000000003</v>
      </c>
    </row>
    <row r="10844" spans="1:29" hidden="1" x14ac:dyDescent="0.25">
      <c r="A10844" t="s">
        <v>287</v>
      </c>
      <c r="B10844" t="s">
        <v>288</v>
      </c>
      <c r="C10844" s="1">
        <v>43902</v>
      </c>
      <c r="D10844">
        <v>7</v>
      </c>
      <c r="E10844">
        <v>1</v>
      </c>
      <c r="F10844">
        <v>0</v>
      </c>
      <c r="G10844">
        <v>0</v>
      </c>
      <c r="H10844">
        <v>15.853999999999999</v>
      </c>
      <c r="I10844">
        <v>2.2650000000000001</v>
      </c>
      <c r="J10844">
        <v>0</v>
      </c>
      <c r="K10844">
        <v>0</v>
      </c>
      <c r="Q10844">
        <v>441539</v>
      </c>
      <c r="R10844">
        <v>1454.037</v>
      </c>
      <c r="S10844">
        <v>42.4</v>
      </c>
      <c r="T10844">
        <v>19.425999999999998</v>
      </c>
      <c r="U10844">
        <v>11.324</v>
      </c>
      <c r="V10844">
        <v>36513.322999999997</v>
      </c>
      <c r="W10844">
        <v>0.2</v>
      </c>
      <c r="X10844">
        <v>168.71100000000001</v>
      </c>
      <c r="Y10844">
        <v>8.83</v>
      </c>
      <c r="Z10844" s="32">
        <v>20.9</v>
      </c>
      <c r="AA10844" s="32">
        <v>30.2</v>
      </c>
      <c r="AB10844" s="32"/>
      <c r="AC10844" s="32">
        <v>4.4850000000000003</v>
      </c>
    </row>
    <row r="10845" spans="1:29" hidden="1" x14ac:dyDescent="0.25">
      <c r="A10845" t="s">
        <v>287</v>
      </c>
      <c r="B10845" t="s">
        <v>288</v>
      </c>
      <c r="C10845" s="1">
        <v>43903</v>
      </c>
      <c r="D10845">
        <v>8</v>
      </c>
      <c r="E10845">
        <v>1</v>
      </c>
      <c r="F10845">
        <v>0</v>
      </c>
      <c r="G10845">
        <v>0</v>
      </c>
      <c r="H10845">
        <v>18.117999999999999</v>
      </c>
      <c r="I10845">
        <v>2.2650000000000001</v>
      </c>
      <c r="J10845">
        <v>0</v>
      </c>
      <c r="K10845">
        <v>0</v>
      </c>
      <c r="Q10845">
        <v>441539</v>
      </c>
      <c r="R10845">
        <v>1454.037</v>
      </c>
      <c r="S10845">
        <v>42.4</v>
      </c>
      <c r="T10845">
        <v>19.425999999999998</v>
      </c>
      <c r="U10845">
        <v>11.324</v>
      </c>
      <c r="V10845">
        <v>36513.322999999997</v>
      </c>
      <c r="W10845">
        <v>0.2</v>
      </c>
      <c r="X10845">
        <v>168.71100000000001</v>
      </c>
      <c r="Y10845">
        <v>8.83</v>
      </c>
      <c r="Z10845" s="32">
        <v>20.9</v>
      </c>
      <c r="AA10845" s="32">
        <v>30.2</v>
      </c>
      <c r="AB10845" s="32"/>
      <c r="AC10845" s="32">
        <v>4.4850000000000003</v>
      </c>
    </row>
    <row r="10846" spans="1:29" hidden="1" x14ac:dyDescent="0.25">
      <c r="A10846" t="s">
        <v>287</v>
      </c>
      <c r="B10846" t="s">
        <v>288</v>
      </c>
      <c r="C10846" s="1">
        <v>43904</v>
      </c>
      <c r="D10846">
        <v>18</v>
      </c>
      <c r="E10846">
        <v>10</v>
      </c>
      <c r="F10846">
        <v>0</v>
      </c>
      <c r="G10846">
        <v>0</v>
      </c>
      <c r="H10846">
        <v>40.767000000000003</v>
      </c>
      <c r="I10846">
        <v>22.648</v>
      </c>
      <c r="J10846">
        <v>0</v>
      </c>
      <c r="K10846">
        <v>0</v>
      </c>
      <c r="Q10846">
        <v>441539</v>
      </c>
      <c r="R10846">
        <v>1454.037</v>
      </c>
      <c r="S10846">
        <v>42.4</v>
      </c>
      <c r="T10846">
        <v>19.425999999999998</v>
      </c>
      <c r="U10846">
        <v>11.324</v>
      </c>
      <c r="V10846">
        <v>36513.322999999997</v>
      </c>
      <c r="W10846">
        <v>0.2</v>
      </c>
      <c r="X10846">
        <v>168.71100000000001</v>
      </c>
      <c r="Y10846">
        <v>8.83</v>
      </c>
      <c r="Z10846" s="32">
        <v>20.9</v>
      </c>
      <c r="AA10846" s="32">
        <v>30.2</v>
      </c>
      <c r="AB10846" s="32"/>
      <c r="AC10846" s="32">
        <v>4.4850000000000003</v>
      </c>
    </row>
    <row r="10847" spans="1:29" hidden="1" x14ac:dyDescent="0.25">
      <c r="A10847" t="s">
        <v>287</v>
      </c>
      <c r="B10847" t="s">
        <v>288</v>
      </c>
      <c r="C10847" s="1">
        <v>43905</v>
      </c>
      <c r="D10847">
        <v>20</v>
      </c>
      <c r="E10847">
        <v>2</v>
      </c>
      <c r="F10847">
        <v>0</v>
      </c>
      <c r="G10847">
        <v>0</v>
      </c>
      <c r="H10847">
        <v>45.295999999999999</v>
      </c>
      <c r="I10847">
        <v>4.53</v>
      </c>
      <c r="J10847">
        <v>0</v>
      </c>
      <c r="K10847">
        <v>0</v>
      </c>
      <c r="Q10847">
        <v>441539</v>
      </c>
      <c r="R10847">
        <v>1454.037</v>
      </c>
      <c r="S10847">
        <v>42.4</v>
      </c>
      <c r="T10847">
        <v>19.425999999999998</v>
      </c>
      <c r="U10847">
        <v>11.324</v>
      </c>
      <c r="V10847">
        <v>36513.322999999997</v>
      </c>
      <c r="W10847">
        <v>0.2</v>
      </c>
      <c r="X10847">
        <v>168.71100000000001</v>
      </c>
      <c r="Y10847">
        <v>8.83</v>
      </c>
      <c r="Z10847" s="32">
        <v>20.9</v>
      </c>
      <c r="AA10847" s="32">
        <v>30.2</v>
      </c>
      <c r="AB10847" s="32"/>
      <c r="AC10847" s="32">
        <v>4.4850000000000003</v>
      </c>
    </row>
    <row r="10848" spans="1:29" hidden="1" x14ac:dyDescent="0.25">
      <c r="A10848" t="s">
        <v>287</v>
      </c>
      <c r="B10848" t="s">
        <v>288</v>
      </c>
      <c r="C10848" s="1">
        <v>43906</v>
      </c>
      <c r="D10848">
        <v>30</v>
      </c>
      <c r="E10848">
        <v>10</v>
      </c>
      <c r="F10848">
        <v>0</v>
      </c>
      <c r="G10848">
        <v>0</v>
      </c>
      <c r="H10848">
        <v>67.944000000000003</v>
      </c>
      <c r="I10848">
        <v>22.648</v>
      </c>
      <c r="J10848">
        <v>0</v>
      </c>
      <c r="K10848">
        <v>0</v>
      </c>
      <c r="Q10848">
        <v>441539</v>
      </c>
      <c r="R10848">
        <v>1454.037</v>
      </c>
      <c r="S10848">
        <v>42.4</v>
      </c>
      <c r="T10848">
        <v>19.425999999999998</v>
      </c>
      <c r="U10848">
        <v>11.324</v>
      </c>
      <c r="V10848">
        <v>36513.322999999997</v>
      </c>
      <c r="W10848">
        <v>0.2</v>
      </c>
      <c r="X10848">
        <v>168.71100000000001</v>
      </c>
      <c r="Y10848">
        <v>8.83</v>
      </c>
      <c r="Z10848" s="32">
        <v>20.9</v>
      </c>
      <c r="AA10848" s="32">
        <v>30.2</v>
      </c>
      <c r="AB10848" s="32"/>
      <c r="AC10848" s="32">
        <v>4.4850000000000003</v>
      </c>
    </row>
    <row r="10849" spans="1:29" hidden="1" x14ac:dyDescent="0.25">
      <c r="A10849" t="s">
        <v>287</v>
      </c>
      <c r="B10849" t="s">
        <v>288</v>
      </c>
      <c r="C10849" s="1">
        <v>43907</v>
      </c>
      <c r="D10849">
        <v>38</v>
      </c>
      <c r="E10849">
        <v>8</v>
      </c>
      <c r="F10849">
        <v>0</v>
      </c>
      <c r="G10849">
        <v>0</v>
      </c>
      <c r="H10849">
        <v>86.063000000000002</v>
      </c>
      <c r="I10849">
        <v>18.117999999999999</v>
      </c>
      <c r="J10849">
        <v>0</v>
      </c>
      <c r="K10849">
        <v>0</v>
      </c>
      <c r="Q10849">
        <v>441539</v>
      </c>
      <c r="R10849">
        <v>1454.037</v>
      </c>
      <c r="S10849">
        <v>42.4</v>
      </c>
      <c r="T10849">
        <v>19.425999999999998</v>
      </c>
      <c r="U10849">
        <v>11.324</v>
      </c>
      <c r="V10849">
        <v>36513.322999999997</v>
      </c>
      <c r="W10849">
        <v>0.2</v>
      </c>
      <c r="X10849">
        <v>168.71100000000001</v>
      </c>
      <c r="Y10849">
        <v>8.83</v>
      </c>
      <c r="Z10849" s="32">
        <v>20.9</v>
      </c>
      <c r="AA10849" s="32">
        <v>30.2</v>
      </c>
      <c r="AB10849" s="32"/>
      <c r="AC10849" s="32">
        <v>4.4850000000000003</v>
      </c>
    </row>
    <row r="10850" spans="1:29" hidden="1" x14ac:dyDescent="0.25">
      <c r="A10850" t="s">
        <v>287</v>
      </c>
      <c r="B10850" t="s">
        <v>288</v>
      </c>
      <c r="C10850" s="1">
        <v>43908</v>
      </c>
      <c r="D10850">
        <v>48</v>
      </c>
      <c r="E10850">
        <v>10</v>
      </c>
      <c r="F10850">
        <v>0</v>
      </c>
      <c r="G10850">
        <v>0</v>
      </c>
      <c r="H10850">
        <v>108.711</v>
      </c>
      <c r="I10850">
        <v>22.648</v>
      </c>
      <c r="J10850">
        <v>0</v>
      </c>
      <c r="K10850">
        <v>0</v>
      </c>
      <c r="Q10850">
        <v>441539</v>
      </c>
      <c r="R10850">
        <v>1454.037</v>
      </c>
      <c r="S10850">
        <v>42.4</v>
      </c>
      <c r="T10850">
        <v>19.425999999999998</v>
      </c>
      <c r="U10850">
        <v>11.324</v>
      </c>
      <c r="V10850">
        <v>36513.322999999997</v>
      </c>
      <c r="W10850">
        <v>0.2</v>
      </c>
      <c r="X10850">
        <v>168.71100000000001</v>
      </c>
      <c r="Y10850">
        <v>8.83</v>
      </c>
      <c r="Z10850" s="32">
        <v>20.9</v>
      </c>
      <c r="AA10850" s="32">
        <v>30.2</v>
      </c>
      <c r="AB10850" s="32"/>
      <c r="AC10850" s="32">
        <v>4.4850000000000003</v>
      </c>
    </row>
    <row r="10851" spans="1:29" hidden="1" x14ac:dyDescent="0.25">
      <c r="A10851" t="s">
        <v>287</v>
      </c>
      <c r="B10851" t="s">
        <v>288</v>
      </c>
      <c r="C10851" s="1">
        <v>43909</v>
      </c>
      <c r="D10851">
        <v>52</v>
      </c>
      <c r="E10851">
        <v>4</v>
      </c>
      <c r="F10851">
        <v>0</v>
      </c>
      <c r="G10851">
        <v>0</v>
      </c>
      <c r="H10851">
        <v>117.77</v>
      </c>
      <c r="I10851">
        <v>9.0589999999999993</v>
      </c>
      <c r="J10851">
        <v>0</v>
      </c>
      <c r="K10851">
        <v>0</v>
      </c>
      <c r="Q10851">
        <v>441539</v>
      </c>
      <c r="R10851">
        <v>1454.037</v>
      </c>
      <c r="S10851">
        <v>42.4</v>
      </c>
      <c r="T10851">
        <v>19.425999999999998</v>
      </c>
      <c r="U10851">
        <v>11.324</v>
      </c>
      <c r="V10851">
        <v>36513.322999999997</v>
      </c>
      <c r="W10851">
        <v>0.2</v>
      </c>
      <c r="X10851">
        <v>168.71100000000001</v>
      </c>
      <c r="Y10851">
        <v>8.83</v>
      </c>
      <c r="Z10851" s="32">
        <v>20.9</v>
      </c>
      <c r="AA10851" s="32">
        <v>30.2</v>
      </c>
      <c r="AB10851" s="32"/>
      <c r="AC10851" s="32">
        <v>4.4850000000000003</v>
      </c>
    </row>
    <row r="10852" spans="1:29" hidden="1" x14ac:dyDescent="0.25">
      <c r="A10852" t="s">
        <v>287</v>
      </c>
      <c r="B10852" t="s">
        <v>288</v>
      </c>
      <c r="C10852" s="1">
        <v>43910</v>
      </c>
      <c r="D10852">
        <v>64</v>
      </c>
      <c r="E10852">
        <v>12</v>
      </c>
      <c r="F10852">
        <v>0</v>
      </c>
      <c r="G10852">
        <v>0</v>
      </c>
      <c r="H10852">
        <v>144.94800000000001</v>
      </c>
      <c r="I10852">
        <v>27.178000000000001</v>
      </c>
      <c r="J10852">
        <v>0</v>
      </c>
      <c r="K10852">
        <v>0</v>
      </c>
      <c r="Q10852">
        <v>441539</v>
      </c>
      <c r="R10852">
        <v>1454.037</v>
      </c>
      <c r="S10852">
        <v>42.4</v>
      </c>
      <c r="T10852">
        <v>19.425999999999998</v>
      </c>
      <c r="U10852">
        <v>11.324</v>
      </c>
      <c r="V10852">
        <v>36513.322999999997</v>
      </c>
      <c r="W10852">
        <v>0.2</v>
      </c>
      <c r="X10852">
        <v>168.71100000000001</v>
      </c>
      <c r="Y10852">
        <v>8.83</v>
      </c>
      <c r="Z10852" s="32">
        <v>20.9</v>
      </c>
      <c r="AA10852" s="32">
        <v>30.2</v>
      </c>
      <c r="AB10852" s="32"/>
      <c r="AC10852" s="32">
        <v>4.4850000000000003</v>
      </c>
    </row>
    <row r="10853" spans="1:29" hidden="1" x14ac:dyDescent="0.25">
      <c r="A10853" t="s">
        <v>287</v>
      </c>
      <c r="B10853" t="s">
        <v>288</v>
      </c>
      <c r="C10853" s="1">
        <v>43911</v>
      </c>
      <c r="D10853">
        <v>73</v>
      </c>
      <c r="E10853">
        <v>9</v>
      </c>
      <c r="F10853">
        <v>0</v>
      </c>
      <c r="G10853">
        <v>0</v>
      </c>
      <c r="H10853">
        <v>165.33099999999999</v>
      </c>
      <c r="I10853">
        <v>20.382999999999999</v>
      </c>
      <c r="J10853">
        <v>0</v>
      </c>
      <c r="K10853">
        <v>0</v>
      </c>
      <c r="Q10853">
        <v>441539</v>
      </c>
      <c r="R10853">
        <v>1454.037</v>
      </c>
      <c r="S10853">
        <v>42.4</v>
      </c>
      <c r="T10853">
        <v>19.425999999999998</v>
      </c>
      <c r="U10853">
        <v>11.324</v>
      </c>
      <c r="V10853">
        <v>36513.322999999997</v>
      </c>
      <c r="W10853">
        <v>0.2</v>
      </c>
      <c r="X10853">
        <v>168.71100000000001</v>
      </c>
      <c r="Y10853">
        <v>8.83</v>
      </c>
      <c r="Z10853" s="32">
        <v>20.9</v>
      </c>
      <c r="AA10853" s="32">
        <v>30.2</v>
      </c>
      <c r="AB10853" s="32"/>
      <c r="AC10853" s="32">
        <v>4.4850000000000003</v>
      </c>
    </row>
    <row r="10854" spans="1:29" hidden="1" x14ac:dyDescent="0.25">
      <c r="A10854" t="s">
        <v>287</v>
      </c>
      <c r="B10854" t="s">
        <v>288</v>
      </c>
      <c r="C10854" s="1">
        <v>43912</v>
      </c>
      <c r="D10854">
        <v>90</v>
      </c>
      <c r="E10854">
        <v>17</v>
      </c>
      <c r="F10854">
        <v>0</v>
      </c>
      <c r="G10854">
        <v>0</v>
      </c>
      <c r="H10854">
        <v>203.833</v>
      </c>
      <c r="I10854">
        <v>38.502000000000002</v>
      </c>
      <c r="J10854">
        <v>0</v>
      </c>
      <c r="K10854">
        <v>0</v>
      </c>
      <c r="Q10854">
        <v>441539</v>
      </c>
      <c r="R10854">
        <v>1454.037</v>
      </c>
      <c r="S10854">
        <v>42.4</v>
      </c>
      <c r="T10854">
        <v>19.425999999999998</v>
      </c>
      <c r="U10854">
        <v>11.324</v>
      </c>
      <c r="V10854">
        <v>36513.322999999997</v>
      </c>
      <c r="W10854">
        <v>0.2</v>
      </c>
      <c r="X10854">
        <v>168.71100000000001</v>
      </c>
      <c r="Y10854">
        <v>8.83</v>
      </c>
      <c r="Z10854" s="32">
        <v>20.9</v>
      </c>
      <c r="AA10854" s="32">
        <v>30.2</v>
      </c>
      <c r="AB10854" s="32"/>
      <c r="AC10854" s="32">
        <v>4.4850000000000003</v>
      </c>
    </row>
    <row r="10855" spans="1:29" hidden="1" x14ac:dyDescent="0.25">
      <c r="A10855" t="s">
        <v>287</v>
      </c>
      <c r="B10855" t="s">
        <v>288</v>
      </c>
      <c r="C10855" s="1">
        <v>43913</v>
      </c>
      <c r="D10855">
        <v>107</v>
      </c>
      <c r="E10855">
        <v>17</v>
      </c>
      <c r="F10855">
        <v>0</v>
      </c>
      <c r="G10855">
        <v>0</v>
      </c>
      <c r="H10855">
        <v>242.334</v>
      </c>
      <c r="I10855">
        <v>38.502000000000002</v>
      </c>
      <c r="J10855">
        <v>0</v>
      </c>
      <c r="K10855">
        <v>0</v>
      </c>
      <c r="Q10855">
        <v>441539</v>
      </c>
      <c r="R10855">
        <v>1454.037</v>
      </c>
      <c r="S10855">
        <v>42.4</v>
      </c>
      <c r="T10855">
        <v>19.425999999999998</v>
      </c>
      <c r="U10855">
        <v>11.324</v>
      </c>
      <c r="V10855">
        <v>36513.322999999997</v>
      </c>
      <c r="W10855">
        <v>0.2</v>
      </c>
      <c r="X10855">
        <v>168.71100000000001</v>
      </c>
      <c r="Y10855">
        <v>8.83</v>
      </c>
      <c r="Z10855" s="32">
        <v>20.9</v>
      </c>
      <c r="AA10855" s="32">
        <v>30.2</v>
      </c>
      <c r="AB10855" s="32"/>
      <c r="AC10855" s="32">
        <v>4.4850000000000003</v>
      </c>
    </row>
    <row r="10856" spans="1:29" hidden="1" x14ac:dyDescent="0.25">
      <c r="A10856" t="s">
        <v>287</v>
      </c>
      <c r="B10856" t="s">
        <v>288</v>
      </c>
      <c r="C10856" s="1">
        <v>43914</v>
      </c>
      <c r="D10856">
        <v>112</v>
      </c>
      <c r="E10856">
        <v>5</v>
      </c>
      <c r="F10856">
        <v>0</v>
      </c>
      <c r="G10856">
        <v>0</v>
      </c>
      <c r="H10856">
        <v>253.65799999999999</v>
      </c>
      <c r="I10856">
        <v>11.324</v>
      </c>
      <c r="J10856">
        <v>0</v>
      </c>
      <c r="K10856">
        <v>0</v>
      </c>
      <c r="Q10856">
        <v>441539</v>
      </c>
      <c r="R10856">
        <v>1454.037</v>
      </c>
      <c r="S10856">
        <v>42.4</v>
      </c>
      <c r="T10856">
        <v>19.425999999999998</v>
      </c>
      <c r="U10856">
        <v>11.324</v>
      </c>
      <c r="V10856">
        <v>36513.322999999997</v>
      </c>
      <c r="W10856">
        <v>0.2</v>
      </c>
      <c r="X10856">
        <v>168.71100000000001</v>
      </c>
      <c r="Y10856">
        <v>8.83</v>
      </c>
      <c r="Z10856" s="32">
        <v>20.9</v>
      </c>
      <c r="AA10856" s="32">
        <v>30.2</v>
      </c>
      <c r="AB10856" s="32"/>
      <c r="AC10856" s="32">
        <v>4.4850000000000003</v>
      </c>
    </row>
    <row r="10857" spans="1:29" hidden="1" x14ac:dyDescent="0.25">
      <c r="A10857" t="s">
        <v>287</v>
      </c>
      <c r="B10857" t="s">
        <v>288</v>
      </c>
      <c r="C10857" s="1">
        <v>43915</v>
      </c>
      <c r="D10857">
        <v>129</v>
      </c>
      <c r="E10857">
        <v>17</v>
      </c>
      <c r="F10857">
        <v>0</v>
      </c>
      <c r="G10857">
        <v>0</v>
      </c>
      <c r="H10857">
        <v>292.16000000000003</v>
      </c>
      <c r="I10857">
        <v>38.502000000000002</v>
      </c>
      <c r="J10857">
        <v>0</v>
      </c>
      <c r="K10857">
        <v>0</v>
      </c>
      <c r="Q10857">
        <v>441539</v>
      </c>
      <c r="R10857">
        <v>1454.037</v>
      </c>
      <c r="S10857">
        <v>42.4</v>
      </c>
      <c r="T10857">
        <v>19.425999999999998</v>
      </c>
      <c r="U10857">
        <v>11.324</v>
      </c>
      <c r="V10857">
        <v>36513.322999999997</v>
      </c>
      <c r="W10857">
        <v>0.2</v>
      </c>
      <c r="X10857">
        <v>168.71100000000001</v>
      </c>
      <c r="Y10857">
        <v>8.83</v>
      </c>
      <c r="Z10857" s="32">
        <v>20.9</v>
      </c>
      <c r="AA10857" s="32">
        <v>30.2</v>
      </c>
      <c r="AB10857" s="32"/>
      <c r="AC10857" s="32">
        <v>4.4850000000000003</v>
      </c>
    </row>
    <row r="10858" spans="1:29" hidden="1" x14ac:dyDescent="0.25">
      <c r="A10858" t="s">
        <v>287</v>
      </c>
      <c r="B10858" t="s">
        <v>288</v>
      </c>
      <c r="C10858" s="1">
        <v>43916</v>
      </c>
      <c r="D10858">
        <v>134</v>
      </c>
      <c r="E10858">
        <v>5</v>
      </c>
      <c r="F10858">
        <v>0</v>
      </c>
      <c r="G10858">
        <v>0</v>
      </c>
      <c r="H10858">
        <v>303.48399999999998</v>
      </c>
      <c r="I10858">
        <v>11.324</v>
      </c>
      <c r="J10858">
        <v>0</v>
      </c>
      <c r="K10858">
        <v>0</v>
      </c>
      <c r="Q10858">
        <v>441539</v>
      </c>
      <c r="R10858">
        <v>1454.037</v>
      </c>
      <c r="S10858">
        <v>42.4</v>
      </c>
      <c r="T10858">
        <v>19.425999999999998</v>
      </c>
      <c r="U10858">
        <v>11.324</v>
      </c>
      <c r="V10858">
        <v>36513.322999999997</v>
      </c>
      <c r="W10858">
        <v>0.2</v>
      </c>
      <c r="X10858">
        <v>168.71100000000001</v>
      </c>
      <c r="Y10858">
        <v>8.83</v>
      </c>
      <c r="Z10858" s="32">
        <v>20.9</v>
      </c>
      <c r="AA10858" s="32">
        <v>30.2</v>
      </c>
      <c r="AB10858" s="32"/>
      <c r="AC10858" s="32">
        <v>4.4850000000000003</v>
      </c>
    </row>
    <row r="10859" spans="1:29" hidden="1" x14ac:dyDescent="0.25">
      <c r="A10859" t="s">
        <v>287</v>
      </c>
      <c r="B10859" t="s">
        <v>288</v>
      </c>
      <c r="C10859" s="1">
        <v>43917</v>
      </c>
      <c r="D10859">
        <v>139</v>
      </c>
      <c r="E10859">
        <v>5</v>
      </c>
      <c r="F10859">
        <v>0</v>
      </c>
      <c r="G10859">
        <v>0</v>
      </c>
      <c r="H10859">
        <v>314.80799999999999</v>
      </c>
      <c r="I10859">
        <v>11.324</v>
      </c>
      <c r="J10859">
        <v>0</v>
      </c>
      <c r="K10859">
        <v>0</v>
      </c>
      <c r="Q10859">
        <v>441539</v>
      </c>
      <c r="R10859">
        <v>1454.037</v>
      </c>
      <c r="S10859">
        <v>42.4</v>
      </c>
      <c r="T10859">
        <v>19.425999999999998</v>
      </c>
      <c r="U10859">
        <v>11.324</v>
      </c>
      <c r="V10859">
        <v>36513.322999999997</v>
      </c>
      <c r="W10859">
        <v>0.2</v>
      </c>
      <c r="X10859">
        <v>168.71100000000001</v>
      </c>
      <c r="Y10859">
        <v>8.83</v>
      </c>
      <c r="Z10859" s="32">
        <v>20.9</v>
      </c>
      <c r="AA10859" s="32">
        <v>30.2</v>
      </c>
      <c r="AB10859" s="32"/>
      <c r="AC10859" s="32">
        <v>4.4850000000000003</v>
      </c>
    </row>
    <row r="10860" spans="1:29" hidden="1" x14ac:dyDescent="0.25">
      <c r="A10860" t="s">
        <v>287</v>
      </c>
      <c r="B10860" t="s">
        <v>288</v>
      </c>
      <c r="C10860" s="1">
        <v>43918</v>
      </c>
      <c r="D10860">
        <v>149</v>
      </c>
      <c r="E10860">
        <v>10</v>
      </c>
      <c r="F10860">
        <v>0</v>
      </c>
      <c r="G10860">
        <v>0</v>
      </c>
      <c r="H10860">
        <v>337.45600000000002</v>
      </c>
      <c r="I10860">
        <v>22.648</v>
      </c>
      <c r="J10860">
        <v>0</v>
      </c>
      <c r="K10860">
        <v>0</v>
      </c>
      <c r="Q10860">
        <v>441539</v>
      </c>
      <c r="R10860">
        <v>1454.037</v>
      </c>
      <c r="S10860">
        <v>42.4</v>
      </c>
      <c r="T10860">
        <v>19.425999999999998</v>
      </c>
      <c r="U10860">
        <v>11.324</v>
      </c>
      <c r="V10860">
        <v>36513.322999999997</v>
      </c>
      <c r="W10860">
        <v>0.2</v>
      </c>
      <c r="X10860">
        <v>168.71100000000001</v>
      </c>
      <c r="Y10860">
        <v>8.83</v>
      </c>
      <c r="Z10860" s="32">
        <v>20.9</v>
      </c>
      <c r="AA10860" s="32">
        <v>30.2</v>
      </c>
      <c r="AB10860" s="32"/>
      <c r="AC10860" s="32">
        <v>4.4850000000000003</v>
      </c>
    </row>
    <row r="10861" spans="1:29" hidden="1" x14ac:dyDescent="0.25">
      <c r="A10861" t="s">
        <v>287</v>
      </c>
      <c r="B10861" t="s">
        <v>288</v>
      </c>
      <c r="C10861" s="1">
        <v>43919</v>
      </c>
      <c r="D10861">
        <v>151</v>
      </c>
      <c r="E10861">
        <v>2</v>
      </c>
      <c r="F10861">
        <v>0</v>
      </c>
      <c r="G10861">
        <v>0</v>
      </c>
      <c r="H10861">
        <v>341.98599999999999</v>
      </c>
      <c r="I10861">
        <v>4.53</v>
      </c>
      <c r="J10861">
        <v>0</v>
      </c>
      <c r="K10861">
        <v>0</v>
      </c>
      <c r="Q10861">
        <v>441539</v>
      </c>
      <c r="R10861">
        <v>1454.037</v>
      </c>
      <c r="S10861">
        <v>42.4</v>
      </c>
      <c r="T10861">
        <v>19.425999999999998</v>
      </c>
      <c r="U10861">
        <v>11.324</v>
      </c>
      <c r="V10861">
        <v>36513.322999999997</v>
      </c>
      <c r="W10861">
        <v>0.2</v>
      </c>
      <c r="X10861">
        <v>168.71100000000001</v>
      </c>
      <c r="Y10861">
        <v>8.83</v>
      </c>
      <c r="Z10861" s="32">
        <v>20.9</v>
      </c>
      <c r="AA10861" s="32">
        <v>30.2</v>
      </c>
      <c r="AB10861" s="32"/>
      <c r="AC10861" s="32">
        <v>4.4850000000000003</v>
      </c>
    </row>
    <row r="10862" spans="1:29" hidden="1" x14ac:dyDescent="0.25">
      <c r="A10862" t="s">
        <v>287</v>
      </c>
      <c r="B10862" t="s">
        <v>288</v>
      </c>
      <c r="C10862" s="1">
        <v>43920</v>
      </c>
      <c r="D10862">
        <v>156</v>
      </c>
      <c r="E10862">
        <v>5</v>
      </c>
      <c r="F10862">
        <v>0</v>
      </c>
      <c r="G10862">
        <v>0</v>
      </c>
      <c r="H10862">
        <v>353.31</v>
      </c>
      <c r="I10862">
        <v>11.324</v>
      </c>
      <c r="J10862">
        <v>0</v>
      </c>
      <c r="K10862">
        <v>0</v>
      </c>
      <c r="Q10862">
        <v>441539</v>
      </c>
      <c r="R10862">
        <v>1454.037</v>
      </c>
      <c r="S10862">
        <v>42.4</v>
      </c>
      <c r="T10862">
        <v>19.425999999999998</v>
      </c>
      <c r="U10862">
        <v>11.324</v>
      </c>
      <c r="V10862">
        <v>36513.322999999997</v>
      </c>
      <c r="W10862">
        <v>0.2</v>
      </c>
      <c r="X10862">
        <v>168.71100000000001</v>
      </c>
      <c r="Y10862">
        <v>8.83</v>
      </c>
      <c r="Z10862" s="32">
        <v>20.9</v>
      </c>
      <c r="AA10862" s="32">
        <v>30.2</v>
      </c>
      <c r="AB10862" s="32"/>
      <c r="AC10862" s="32">
        <v>4.4850000000000003</v>
      </c>
    </row>
    <row r="10863" spans="1:29" hidden="1" x14ac:dyDescent="0.25">
      <c r="A10863" t="s">
        <v>287</v>
      </c>
      <c r="B10863" t="s">
        <v>288</v>
      </c>
      <c r="C10863" s="1">
        <v>43921</v>
      </c>
      <c r="D10863">
        <v>165</v>
      </c>
      <c r="E10863">
        <v>9</v>
      </c>
      <c r="F10863">
        <v>0</v>
      </c>
      <c r="G10863">
        <v>0</v>
      </c>
      <c r="H10863">
        <v>373.69299999999998</v>
      </c>
      <c r="I10863">
        <v>20.382999999999999</v>
      </c>
      <c r="J10863">
        <v>0</v>
      </c>
      <c r="K10863">
        <v>0</v>
      </c>
      <c r="Q10863">
        <v>441539</v>
      </c>
      <c r="R10863">
        <v>1454.037</v>
      </c>
      <c r="S10863">
        <v>42.4</v>
      </c>
      <c r="T10863">
        <v>19.425999999999998</v>
      </c>
      <c r="U10863">
        <v>11.324</v>
      </c>
      <c r="V10863">
        <v>36513.322999999997</v>
      </c>
      <c r="W10863">
        <v>0.2</v>
      </c>
      <c r="X10863">
        <v>168.71100000000001</v>
      </c>
      <c r="Y10863">
        <v>8.83</v>
      </c>
      <c r="Z10863" s="32">
        <v>20.9</v>
      </c>
      <c r="AA10863" s="32">
        <v>30.2</v>
      </c>
      <c r="AB10863" s="32"/>
      <c r="AC10863" s="32">
        <v>4.4850000000000003</v>
      </c>
    </row>
    <row r="10864" spans="1:29" hidden="1" x14ac:dyDescent="0.25">
      <c r="A10864" t="s">
        <v>287</v>
      </c>
      <c r="B10864" t="s">
        <v>288</v>
      </c>
      <c r="C10864" s="1">
        <v>43922</v>
      </c>
      <c r="D10864">
        <v>184</v>
      </c>
      <c r="E10864">
        <v>19</v>
      </c>
      <c r="F10864">
        <v>0</v>
      </c>
      <c r="G10864">
        <v>0</v>
      </c>
      <c r="H10864">
        <v>416.72399999999999</v>
      </c>
      <c r="I10864">
        <v>43.030999999999999</v>
      </c>
      <c r="J10864">
        <v>0</v>
      </c>
      <c r="K10864">
        <v>0</v>
      </c>
      <c r="Q10864">
        <v>441539</v>
      </c>
      <c r="R10864">
        <v>1454.037</v>
      </c>
      <c r="S10864">
        <v>42.4</v>
      </c>
      <c r="T10864">
        <v>19.425999999999998</v>
      </c>
      <c r="U10864">
        <v>11.324</v>
      </c>
      <c r="V10864">
        <v>36513.322999999997</v>
      </c>
      <c r="W10864">
        <v>0.2</v>
      </c>
      <c r="X10864">
        <v>168.71100000000001</v>
      </c>
      <c r="Y10864">
        <v>8.83</v>
      </c>
      <c r="Z10864" s="32">
        <v>20.9</v>
      </c>
      <c r="AA10864" s="32">
        <v>30.2</v>
      </c>
      <c r="AB10864" s="32"/>
      <c r="AC10864" s="32">
        <v>4.4850000000000003</v>
      </c>
    </row>
    <row r="10865" spans="1:29" hidden="1" x14ac:dyDescent="0.25">
      <c r="A10865" t="s">
        <v>287</v>
      </c>
      <c r="B10865" t="s">
        <v>288</v>
      </c>
      <c r="C10865" s="1">
        <v>43923</v>
      </c>
      <c r="D10865">
        <v>194</v>
      </c>
      <c r="E10865">
        <v>10</v>
      </c>
      <c r="F10865">
        <v>0</v>
      </c>
      <c r="G10865">
        <v>0</v>
      </c>
      <c r="H10865">
        <v>439.37200000000001</v>
      </c>
      <c r="I10865">
        <v>22.648</v>
      </c>
      <c r="J10865">
        <v>0</v>
      </c>
      <c r="K10865">
        <v>0</v>
      </c>
      <c r="Q10865">
        <v>441539</v>
      </c>
      <c r="R10865">
        <v>1454.037</v>
      </c>
      <c r="S10865">
        <v>42.4</v>
      </c>
      <c r="T10865">
        <v>19.425999999999998</v>
      </c>
      <c r="U10865">
        <v>11.324</v>
      </c>
      <c r="V10865">
        <v>36513.322999999997</v>
      </c>
      <c r="W10865">
        <v>0.2</v>
      </c>
      <c r="X10865">
        <v>168.71100000000001</v>
      </c>
      <c r="Y10865">
        <v>8.83</v>
      </c>
      <c r="Z10865" s="32">
        <v>20.9</v>
      </c>
      <c r="AA10865" s="32">
        <v>30.2</v>
      </c>
      <c r="AB10865" s="32"/>
      <c r="AC10865" s="32">
        <v>4.4850000000000003</v>
      </c>
    </row>
    <row r="10866" spans="1:29" hidden="1" x14ac:dyDescent="0.25">
      <c r="A10866" t="s">
        <v>287</v>
      </c>
      <c r="B10866" t="s">
        <v>288</v>
      </c>
      <c r="C10866" s="1">
        <v>43924</v>
      </c>
      <c r="D10866">
        <v>201</v>
      </c>
      <c r="E10866">
        <v>7</v>
      </c>
      <c r="F10866">
        <v>0</v>
      </c>
      <c r="G10866">
        <v>0</v>
      </c>
      <c r="H10866">
        <v>455.226</v>
      </c>
      <c r="I10866">
        <v>15.853999999999999</v>
      </c>
      <c r="J10866">
        <v>0</v>
      </c>
      <c r="K10866">
        <v>0</v>
      </c>
      <c r="Q10866">
        <v>441539</v>
      </c>
      <c r="R10866">
        <v>1454.037</v>
      </c>
      <c r="S10866">
        <v>42.4</v>
      </c>
      <c r="T10866">
        <v>19.425999999999998</v>
      </c>
      <c r="U10866">
        <v>11.324</v>
      </c>
      <c r="V10866">
        <v>36513.322999999997</v>
      </c>
      <c r="W10866">
        <v>0.2</v>
      </c>
      <c r="X10866">
        <v>168.71100000000001</v>
      </c>
      <c r="Y10866">
        <v>8.83</v>
      </c>
      <c r="Z10866" s="32">
        <v>20.9</v>
      </c>
      <c r="AA10866" s="32">
        <v>30.2</v>
      </c>
      <c r="AB10866" s="32"/>
      <c r="AC10866" s="32">
        <v>4.4850000000000003</v>
      </c>
    </row>
    <row r="10867" spans="1:29" hidden="1" x14ac:dyDescent="0.25">
      <c r="A10867" t="s">
        <v>287</v>
      </c>
      <c r="B10867" t="s">
        <v>288</v>
      </c>
      <c r="C10867" s="1">
        <v>43925</v>
      </c>
      <c r="D10867">
        <v>206</v>
      </c>
      <c r="E10867">
        <v>5</v>
      </c>
      <c r="F10867">
        <v>0</v>
      </c>
      <c r="G10867">
        <v>0</v>
      </c>
      <c r="H10867">
        <v>466.55</v>
      </c>
      <c r="I10867">
        <v>11.324</v>
      </c>
      <c r="J10867">
        <v>0</v>
      </c>
      <c r="K10867">
        <v>0</v>
      </c>
      <c r="Q10867">
        <v>441539</v>
      </c>
      <c r="R10867">
        <v>1454.037</v>
      </c>
      <c r="S10867">
        <v>42.4</v>
      </c>
      <c r="T10867">
        <v>19.425999999999998</v>
      </c>
      <c r="U10867">
        <v>11.324</v>
      </c>
      <c r="V10867">
        <v>36513.322999999997</v>
      </c>
      <c r="W10867">
        <v>0.2</v>
      </c>
      <c r="X10867">
        <v>168.71100000000001</v>
      </c>
      <c r="Y10867">
        <v>8.83</v>
      </c>
      <c r="Z10867" s="32">
        <v>20.9</v>
      </c>
      <c r="AA10867" s="32">
        <v>30.2</v>
      </c>
      <c r="AB10867" s="32"/>
      <c r="AC10867" s="32">
        <v>4.4850000000000003</v>
      </c>
    </row>
    <row r="10868" spans="1:29" hidden="1" x14ac:dyDescent="0.25">
      <c r="A10868" t="s">
        <v>287</v>
      </c>
      <c r="B10868" t="s">
        <v>288</v>
      </c>
      <c r="C10868" s="1">
        <v>43926</v>
      </c>
      <c r="D10868">
        <v>218</v>
      </c>
      <c r="E10868">
        <v>12</v>
      </c>
      <c r="F10868">
        <v>0</v>
      </c>
      <c r="G10868">
        <v>0</v>
      </c>
      <c r="H10868">
        <v>493.72800000000001</v>
      </c>
      <c r="I10868">
        <v>27.178000000000001</v>
      </c>
      <c r="J10868">
        <v>0</v>
      </c>
      <c r="K10868">
        <v>0</v>
      </c>
      <c r="Q10868">
        <v>441539</v>
      </c>
      <c r="R10868">
        <v>1454.037</v>
      </c>
      <c r="S10868">
        <v>42.4</v>
      </c>
      <c r="T10868">
        <v>19.425999999999998</v>
      </c>
      <c r="U10868">
        <v>11.324</v>
      </c>
      <c r="V10868">
        <v>36513.322999999997</v>
      </c>
      <c r="W10868">
        <v>0.2</v>
      </c>
      <c r="X10868">
        <v>168.71100000000001</v>
      </c>
      <c r="Y10868">
        <v>8.83</v>
      </c>
      <c r="Z10868" s="32">
        <v>20.9</v>
      </c>
      <c r="AA10868" s="32">
        <v>30.2</v>
      </c>
      <c r="AB10868" s="32"/>
      <c r="AC10868" s="32">
        <v>4.4850000000000003</v>
      </c>
    </row>
    <row r="10869" spans="1:29" hidden="1" x14ac:dyDescent="0.25">
      <c r="A10869" t="s">
        <v>287</v>
      </c>
      <c r="B10869" t="s">
        <v>288</v>
      </c>
      <c r="C10869" s="1">
        <v>43927</v>
      </c>
      <c r="D10869">
        <v>235</v>
      </c>
      <c r="E10869">
        <v>17</v>
      </c>
      <c r="F10869">
        <v>0</v>
      </c>
      <c r="G10869">
        <v>0</v>
      </c>
      <c r="H10869">
        <v>532.22900000000004</v>
      </c>
      <c r="I10869">
        <v>38.502000000000002</v>
      </c>
      <c r="J10869">
        <v>0</v>
      </c>
      <c r="K10869">
        <v>0</v>
      </c>
      <c r="Q10869">
        <v>441539</v>
      </c>
      <c r="R10869">
        <v>1454.037</v>
      </c>
      <c r="S10869">
        <v>42.4</v>
      </c>
      <c r="T10869">
        <v>19.425999999999998</v>
      </c>
      <c r="U10869">
        <v>11.324</v>
      </c>
      <c r="V10869">
        <v>36513.322999999997</v>
      </c>
      <c r="W10869">
        <v>0.2</v>
      </c>
      <c r="X10869">
        <v>168.71100000000001</v>
      </c>
      <c r="Y10869">
        <v>8.83</v>
      </c>
      <c r="Z10869" s="32">
        <v>20.9</v>
      </c>
      <c r="AA10869" s="32">
        <v>30.2</v>
      </c>
      <c r="AB10869" s="32"/>
      <c r="AC10869" s="32">
        <v>4.4850000000000003</v>
      </c>
    </row>
    <row r="10870" spans="1:29" hidden="1" x14ac:dyDescent="0.25">
      <c r="A10870" t="s">
        <v>287</v>
      </c>
      <c r="B10870" t="s">
        <v>288</v>
      </c>
      <c r="C10870" s="1">
        <v>43928</v>
      </c>
      <c r="D10870">
        <v>254</v>
      </c>
      <c r="E10870">
        <v>19</v>
      </c>
      <c r="F10870">
        <v>0</v>
      </c>
      <c r="G10870">
        <v>0</v>
      </c>
      <c r="H10870">
        <v>575.26099999999997</v>
      </c>
      <c r="I10870">
        <v>43.030999999999999</v>
      </c>
      <c r="J10870">
        <v>0</v>
      </c>
      <c r="K10870">
        <v>0</v>
      </c>
      <c r="Q10870">
        <v>441539</v>
      </c>
      <c r="R10870">
        <v>1454.037</v>
      </c>
      <c r="S10870">
        <v>42.4</v>
      </c>
      <c r="T10870">
        <v>19.425999999999998</v>
      </c>
      <c r="U10870">
        <v>11.324</v>
      </c>
      <c r="V10870">
        <v>36513.322999999997</v>
      </c>
      <c r="W10870">
        <v>0.2</v>
      </c>
      <c r="X10870">
        <v>168.71100000000001</v>
      </c>
      <c r="Y10870">
        <v>8.83</v>
      </c>
      <c r="Z10870" s="32">
        <v>20.9</v>
      </c>
      <c r="AA10870" s="32">
        <v>30.2</v>
      </c>
      <c r="AB10870" s="32"/>
      <c r="AC10870" s="32">
        <v>4.4850000000000003</v>
      </c>
    </row>
    <row r="10871" spans="1:29" hidden="1" x14ac:dyDescent="0.25">
      <c r="A10871" t="s">
        <v>287</v>
      </c>
      <c r="B10871" t="s">
        <v>288</v>
      </c>
      <c r="C10871" s="1">
        <v>43929</v>
      </c>
      <c r="D10871">
        <v>298</v>
      </c>
      <c r="E10871">
        <v>44</v>
      </c>
      <c r="F10871">
        <v>0</v>
      </c>
      <c r="G10871">
        <v>0</v>
      </c>
      <c r="H10871">
        <v>674.91200000000003</v>
      </c>
      <c r="I10871">
        <v>99.650999999999996</v>
      </c>
      <c r="J10871">
        <v>0</v>
      </c>
      <c r="K10871">
        <v>0</v>
      </c>
      <c r="Q10871">
        <v>441539</v>
      </c>
      <c r="R10871">
        <v>1454.037</v>
      </c>
      <c r="S10871">
        <v>42.4</v>
      </c>
      <c r="T10871">
        <v>19.425999999999998</v>
      </c>
      <c r="U10871">
        <v>11.324</v>
      </c>
      <c r="V10871">
        <v>36513.322999999997</v>
      </c>
      <c r="W10871">
        <v>0.2</v>
      </c>
      <c r="X10871">
        <v>168.71100000000001</v>
      </c>
      <c r="Y10871">
        <v>8.83</v>
      </c>
      <c r="Z10871" s="32">
        <v>20.9</v>
      </c>
      <c r="AA10871" s="32">
        <v>30.2</v>
      </c>
      <c r="AB10871" s="32"/>
      <c r="AC10871" s="32">
        <v>4.4850000000000003</v>
      </c>
    </row>
    <row r="10872" spans="1:29" hidden="1" x14ac:dyDescent="0.25">
      <c r="A10872" t="s">
        <v>287</v>
      </c>
      <c r="B10872" t="s">
        <v>288</v>
      </c>
      <c r="C10872" s="1">
        <v>43930</v>
      </c>
      <c r="D10872">
        <v>307</v>
      </c>
      <c r="E10872">
        <v>9</v>
      </c>
      <c r="F10872">
        <v>1</v>
      </c>
      <c r="G10872">
        <v>1</v>
      </c>
      <c r="H10872">
        <v>695.29499999999996</v>
      </c>
      <c r="I10872">
        <v>20.382999999999999</v>
      </c>
      <c r="J10872">
        <v>2.2650000000000001</v>
      </c>
      <c r="K10872">
        <v>2.2650000000000001</v>
      </c>
      <c r="Q10872">
        <v>441539</v>
      </c>
      <c r="R10872">
        <v>1454.037</v>
      </c>
      <c r="S10872">
        <v>42.4</v>
      </c>
      <c r="T10872">
        <v>19.425999999999998</v>
      </c>
      <c r="U10872">
        <v>11.324</v>
      </c>
      <c r="V10872">
        <v>36513.322999999997</v>
      </c>
      <c r="W10872">
        <v>0.2</v>
      </c>
      <c r="X10872">
        <v>168.71100000000001</v>
      </c>
      <c r="Y10872">
        <v>8.83</v>
      </c>
      <c r="Z10872" s="32">
        <v>20.9</v>
      </c>
      <c r="AA10872" s="32">
        <v>30.2</v>
      </c>
      <c r="AB10872" s="32"/>
      <c r="AC10872" s="32">
        <v>4.4850000000000003</v>
      </c>
    </row>
    <row r="10873" spans="1:29" hidden="1" x14ac:dyDescent="0.25">
      <c r="A10873" t="s">
        <v>287</v>
      </c>
      <c r="B10873" t="s">
        <v>288</v>
      </c>
      <c r="C10873" s="1">
        <v>43931</v>
      </c>
      <c r="D10873">
        <v>342</v>
      </c>
      <c r="E10873">
        <v>35</v>
      </c>
      <c r="F10873">
        <v>2</v>
      </c>
      <c r="G10873">
        <v>1</v>
      </c>
      <c r="H10873">
        <v>774.56399999999996</v>
      </c>
      <c r="I10873">
        <v>79.268000000000001</v>
      </c>
      <c r="J10873">
        <v>4.53</v>
      </c>
      <c r="K10873">
        <v>2.2650000000000001</v>
      </c>
      <c r="Q10873">
        <v>441539</v>
      </c>
      <c r="R10873">
        <v>1454.037</v>
      </c>
      <c r="S10873">
        <v>42.4</v>
      </c>
      <c r="T10873">
        <v>19.425999999999998</v>
      </c>
      <c r="U10873">
        <v>11.324</v>
      </c>
      <c r="V10873">
        <v>36513.322999999997</v>
      </c>
      <c r="W10873">
        <v>0.2</v>
      </c>
      <c r="X10873">
        <v>168.71100000000001</v>
      </c>
      <c r="Y10873">
        <v>8.83</v>
      </c>
      <c r="Z10873" s="32">
        <v>20.9</v>
      </c>
      <c r="AA10873" s="32">
        <v>30.2</v>
      </c>
      <c r="AB10873" s="32"/>
      <c r="AC10873" s="32">
        <v>4.4850000000000003</v>
      </c>
    </row>
    <row r="10874" spans="1:29" hidden="1" x14ac:dyDescent="0.25">
      <c r="A10874" t="s">
        <v>287</v>
      </c>
      <c r="B10874" t="s">
        <v>288</v>
      </c>
      <c r="C10874" s="1">
        <v>43932</v>
      </c>
      <c r="D10874">
        <v>360</v>
      </c>
      <c r="E10874">
        <v>18</v>
      </c>
      <c r="F10874">
        <v>2</v>
      </c>
      <c r="G10874">
        <v>0</v>
      </c>
      <c r="H10874">
        <v>815.33</v>
      </c>
      <c r="I10874">
        <v>40.767000000000003</v>
      </c>
      <c r="J10874">
        <v>4.53</v>
      </c>
      <c r="K10874">
        <v>0</v>
      </c>
      <c r="Q10874">
        <v>441539</v>
      </c>
      <c r="R10874">
        <v>1454.037</v>
      </c>
      <c r="S10874">
        <v>42.4</v>
      </c>
      <c r="T10874">
        <v>19.425999999999998</v>
      </c>
      <c r="U10874">
        <v>11.324</v>
      </c>
      <c r="V10874">
        <v>36513.322999999997</v>
      </c>
      <c r="W10874">
        <v>0.2</v>
      </c>
      <c r="X10874">
        <v>168.71100000000001</v>
      </c>
      <c r="Y10874">
        <v>8.83</v>
      </c>
      <c r="Z10874" s="32">
        <v>20.9</v>
      </c>
      <c r="AA10874" s="32">
        <v>30.2</v>
      </c>
      <c r="AB10874" s="32"/>
      <c r="AC10874" s="32">
        <v>4.4850000000000003</v>
      </c>
    </row>
    <row r="10875" spans="1:29" hidden="1" x14ac:dyDescent="0.25">
      <c r="A10875" t="s">
        <v>287</v>
      </c>
      <c r="B10875" t="s">
        <v>288</v>
      </c>
      <c r="C10875" s="1">
        <v>43933</v>
      </c>
      <c r="D10875">
        <v>373</v>
      </c>
      <c r="E10875">
        <v>13</v>
      </c>
      <c r="F10875">
        <v>3</v>
      </c>
      <c r="G10875">
        <v>1</v>
      </c>
      <c r="H10875">
        <v>844.77200000000005</v>
      </c>
      <c r="I10875">
        <v>29.442</v>
      </c>
      <c r="J10875">
        <v>6.7939999999999996</v>
      </c>
      <c r="K10875">
        <v>2.2650000000000001</v>
      </c>
      <c r="Q10875">
        <v>441539</v>
      </c>
      <c r="R10875">
        <v>1454.037</v>
      </c>
      <c r="S10875">
        <v>42.4</v>
      </c>
      <c r="T10875">
        <v>19.425999999999998</v>
      </c>
      <c r="U10875">
        <v>11.324</v>
      </c>
      <c r="V10875">
        <v>36513.322999999997</v>
      </c>
      <c r="W10875">
        <v>0.2</v>
      </c>
      <c r="X10875">
        <v>168.71100000000001</v>
      </c>
      <c r="Y10875">
        <v>8.83</v>
      </c>
      <c r="Z10875" s="32">
        <v>20.9</v>
      </c>
      <c r="AA10875" s="32">
        <v>30.2</v>
      </c>
      <c r="AB10875" s="32"/>
      <c r="AC10875" s="32">
        <v>4.4850000000000003</v>
      </c>
    </row>
    <row r="10876" spans="1:29" hidden="1" x14ac:dyDescent="0.25">
      <c r="A10876" t="s">
        <v>287</v>
      </c>
      <c r="B10876" t="s">
        <v>288</v>
      </c>
      <c r="C10876" s="1">
        <v>43934</v>
      </c>
      <c r="D10876">
        <v>384</v>
      </c>
      <c r="E10876">
        <v>11</v>
      </c>
      <c r="F10876">
        <v>3</v>
      </c>
      <c r="G10876">
        <v>0</v>
      </c>
      <c r="H10876">
        <v>869.68499999999995</v>
      </c>
      <c r="I10876">
        <v>24.913</v>
      </c>
      <c r="J10876">
        <v>6.7939999999999996</v>
      </c>
      <c r="K10876">
        <v>0</v>
      </c>
      <c r="Q10876">
        <v>441539</v>
      </c>
      <c r="R10876">
        <v>1454.037</v>
      </c>
      <c r="S10876">
        <v>42.4</v>
      </c>
      <c r="T10876">
        <v>19.425999999999998</v>
      </c>
      <c r="U10876">
        <v>11.324</v>
      </c>
      <c r="V10876">
        <v>36513.322999999997</v>
      </c>
      <c r="W10876">
        <v>0.2</v>
      </c>
      <c r="X10876">
        <v>168.71100000000001</v>
      </c>
      <c r="Y10876">
        <v>8.83</v>
      </c>
      <c r="Z10876" s="32">
        <v>20.9</v>
      </c>
      <c r="AA10876" s="32">
        <v>30.2</v>
      </c>
      <c r="AB10876" s="32"/>
      <c r="AC10876" s="32">
        <v>4.4850000000000003</v>
      </c>
    </row>
    <row r="10877" spans="1:29" hidden="1" x14ac:dyDescent="0.25">
      <c r="A10877" t="s">
        <v>287</v>
      </c>
      <c r="B10877" t="s">
        <v>288</v>
      </c>
      <c r="C10877" s="1">
        <v>43935</v>
      </c>
      <c r="D10877">
        <v>385</v>
      </c>
      <c r="E10877">
        <v>1</v>
      </c>
      <c r="F10877">
        <v>3</v>
      </c>
      <c r="G10877">
        <v>0</v>
      </c>
      <c r="H10877">
        <v>871.95</v>
      </c>
      <c r="I10877">
        <v>2.2650000000000001</v>
      </c>
      <c r="J10877">
        <v>6.7939999999999996</v>
      </c>
      <c r="K10877">
        <v>0</v>
      </c>
      <c r="Q10877">
        <v>441539</v>
      </c>
      <c r="R10877">
        <v>1454.037</v>
      </c>
      <c r="S10877">
        <v>42.4</v>
      </c>
      <c r="T10877">
        <v>19.425999999999998</v>
      </c>
      <c r="U10877">
        <v>11.324</v>
      </c>
      <c r="V10877">
        <v>36513.322999999997</v>
      </c>
      <c r="W10877">
        <v>0.2</v>
      </c>
      <c r="X10877">
        <v>168.71100000000001</v>
      </c>
      <c r="Y10877">
        <v>8.83</v>
      </c>
      <c r="Z10877" s="32">
        <v>20.9</v>
      </c>
      <c r="AA10877" s="32">
        <v>30.2</v>
      </c>
      <c r="AB10877" s="32"/>
      <c r="AC10877" s="32">
        <v>4.4850000000000003</v>
      </c>
    </row>
    <row r="10878" spans="1:29" hidden="1" x14ac:dyDescent="0.25">
      <c r="A10878" t="s">
        <v>287</v>
      </c>
      <c r="B10878" t="s">
        <v>288</v>
      </c>
      <c r="C10878" s="1">
        <v>43936</v>
      </c>
      <c r="D10878">
        <v>393</v>
      </c>
      <c r="E10878">
        <v>8</v>
      </c>
      <c r="F10878">
        <v>3</v>
      </c>
      <c r="G10878">
        <v>0</v>
      </c>
      <c r="H10878">
        <v>890.06899999999996</v>
      </c>
      <c r="I10878">
        <v>18.117999999999999</v>
      </c>
      <c r="J10878">
        <v>6.7939999999999996</v>
      </c>
      <c r="K10878">
        <v>0</v>
      </c>
      <c r="Q10878">
        <v>441539</v>
      </c>
      <c r="R10878">
        <v>1454.037</v>
      </c>
      <c r="S10878">
        <v>42.4</v>
      </c>
      <c r="T10878">
        <v>19.425999999999998</v>
      </c>
      <c r="U10878">
        <v>11.324</v>
      </c>
      <c r="V10878">
        <v>36513.322999999997</v>
      </c>
      <c r="W10878">
        <v>0.2</v>
      </c>
      <c r="X10878">
        <v>168.71100000000001</v>
      </c>
      <c r="Y10878">
        <v>8.83</v>
      </c>
      <c r="Z10878" s="32">
        <v>20.9</v>
      </c>
      <c r="AA10878" s="32">
        <v>30.2</v>
      </c>
      <c r="AB10878" s="32"/>
      <c r="AC10878" s="32">
        <v>4.4850000000000003</v>
      </c>
    </row>
    <row r="10879" spans="1:29" hidden="1" x14ac:dyDescent="0.25">
      <c r="A10879" t="s">
        <v>287</v>
      </c>
      <c r="B10879" t="s">
        <v>288</v>
      </c>
      <c r="C10879" s="1">
        <v>43937</v>
      </c>
      <c r="D10879">
        <v>408</v>
      </c>
      <c r="E10879">
        <v>15</v>
      </c>
      <c r="F10879">
        <v>3</v>
      </c>
      <c r="G10879">
        <v>0</v>
      </c>
      <c r="H10879">
        <v>924.04100000000005</v>
      </c>
      <c r="I10879">
        <v>33.972000000000001</v>
      </c>
      <c r="J10879">
        <v>6.7939999999999996</v>
      </c>
      <c r="K10879">
        <v>0</v>
      </c>
      <c r="Q10879">
        <v>441539</v>
      </c>
      <c r="R10879">
        <v>1454.037</v>
      </c>
      <c r="S10879">
        <v>42.4</v>
      </c>
      <c r="T10879">
        <v>19.425999999999998</v>
      </c>
      <c r="U10879">
        <v>11.324</v>
      </c>
      <c r="V10879">
        <v>36513.322999999997</v>
      </c>
      <c r="W10879">
        <v>0.2</v>
      </c>
      <c r="X10879">
        <v>168.71100000000001</v>
      </c>
      <c r="Y10879">
        <v>8.83</v>
      </c>
      <c r="Z10879" s="32">
        <v>20.9</v>
      </c>
      <c r="AA10879" s="32">
        <v>30.2</v>
      </c>
      <c r="AB10879" s="32"/>
      <c r="AC10879" s="32">
        <v>4.4850000000000003</v>
      </c>
    </row>
    <row r="10880" spans="1:29" hidden="1" x14ac:dyDescent="0.25">
      <c r="A10880" t="s">
        <v>287</v>
      </c>
      <c r="B10880" t="s">
        <v>288</v>
      </c>
      <c r="C10880" s="1">
        <v>43938</v>
      </c>
      <c r="D10880">
        <v>413</v>
      </c>
      <c r="E10880">
        <v>5</v>
      </c>
      <c r="F10880">
        <v>3</v>
      </c>
      <c r="G10880">
        <v>0</v>
      </c>
      <c r="H10880">
        <v>935.36500000000001</v>
      </c>
      <c r="I10880">
        <v>11.324</v>
      </c>
      <c r="J10880">
        <v>6.7939999999999996</v>
      </c>
      <c r="K10880">
        <v>0</v>
      </c>
      <c r="Q10880">
        <v>441539</v>
      </c>
      <c r="R10880">
        <v>1454.037</v>
      </c>
      <c r="S10880">
        <v>42.4</v>
      </c>
      <c r="T10880">
        <v>19.425999999999998</v>
      </c>
      <c r="U10880">
        <v>11.324</v>
      </c>
      <c r="V10880">
        <v>36513.322999999997</v>
      </c>
      <c r="W10880">
        <v>0.2</v>
      </c>
      <c r="X10880">
        <v>168.71100000000001</v>
      </c>
      <c r="Y10880">
        <v>8.83</v>
      </c>
      <c r="Z10880" s="32">
        <v>20.9</v>
      </c>
      <c r="AA10880" s="32">
        <v>30.2</v>
      </c>
      <c r="AB10880" s="32"/>
      <c r="AC10880" s="32">
        <v>4.4850000000000003</v>
      </c>
    </row>
    <row r="10881" spans="1:29" hidden="1" x14ac:dyDescent="0.25">
      <c r="A10881" t="s">
        <v>287</v>
      </c>
      <c r="B10881" t="s">
        <v>288</v>
      </c>
      <c r="C10881" s="1">
        <v>43939</v>
      </c>
      <c r="D10881">
        <v>422</v>
      </c>
      <c r="E10881">
        <v>9</v>
      </c>
      <c r="F10881">
        <v>3</v>
      </c>
      <c r="G10881">
        <v>0</v>
      </c>
      <c r="H10881">
        <v>955.74800000000005</v>
      </c>
      <c r="I10881">
        <v>20.382999999999999</v>
      </c>
      <c r="J10881">
        <v>6.7939999999999996</v>
      </c>
      <c r="K10881">
        <v>0</v>
      </c>
      <c r="Q10881">
        <v>441539</v>
      </c>
      <c r="R10881">
        <v>1454.037</v>
      </c>
      <c r="S10881">
        <v>42.4</v>
      </c>
      <c r="T10881">
        <v>19.425999999999998</v>
      </c>
      <c r="U10881">
        <v>11.324</v>
      </c>
      <c r="V10881">
        <v>36513.322999999997</v>
      </c>
      <c r="W10881">
        <v>0.2</v>
      </c>
      <c r="X10881">
        <v>168.71100000000001</v>
      </c>
      <c r="Y10881">
        <v>8.83</v>
      </c>
      <c r="Z10881" s="32">
        <v>20.9</v>
      </c>
      <c r="AA10881" s="32">
        <v>30.2</v>
      </c>
      <c r="AB10881" s="32"/>
      <c r="AC10881" s="32">
        <v>4.4850000000000003</v>
      </c>
    </row>
    <row r="10882" spans="1:29" hidden="1" x14ac:dyDescent="0.25">
      <c r="A10882" t="s">
        <v>287</v>
      </c>
      <c r="B10882" t="s">
        <v>288</v>
      </c>
      <c r="C10882" s="1">
        <v>43940</v>
      </c>
      <c r="D10882">
        <v>426</v>
      </c>
      <c r="E10882">
        <v>4</v>
      </c>
      <c r="F10882">
        <v>3</v>
      </c>
      <c r="G10882">
        <v>0</v>
      </c>
      <c r="H10882">
        <v>964.80700000000002</v>
      </c>
      <c r="I10882">
        <v>9.0589999999999993</v>
      </c>
      <c r="J10882">
        <v>6.7939999999999996</v>
      </c>
      <c r="K10882">
        <v>0</v>
      </c>
      <c r="Q10882">
        <v>441539</v>
      </c>
      <c r="R10882">
        <v>1454.037</v>
      </c>
      <c r="S10882">
        <v>42.4</v>
      </c>
      <c r="T10882">
        <v>19.425999999999998</v>
      </c>
      <c r="U10882">
        <v>11.324</v>
      </c>
      <c r="V10882">
        <v>36513.322999999997</v>
      </c>
      <c r="W10882">
        <v>0.2</v>
      </c>
      <c r="X10882">
        <v>168.71100000000001</v>
      </c>
      <c r="Y10882">
        <v>8.83</v>
      </c>
      <c r="Z10882" s="32">
        <v>20.9</v>
      </c>
      <c r="AA10882" s="32">
        <v>30.2</v>
      </c>
      <c r="AB10882" s="32"/>
      <c r="AC10882" s="32">
        <v>4.4850000000000003</v>
      </c>
    </row>
    <row r="10883" spans="1:29" hidden="1" x14ac:dyDescent="0.25">
      <c r="A10883" t="s">
        <v>287</v>
      </c>
      <c r="B10883" t="s">
        <v>288</v>
      </c>
      <c r="C10883" s="1">
        <v>43941</v>
      </c>
      <c r="D10883">
        <v>428</v>
      </c>
      <c r="E10883">
        <v>2</v>
      </c>
      <c r="F10883">
        <v>3</v>
      </c>
      <c r="G10883">
        <v>0</v>
      </c>
      <c r="H10883">
        <v>969.33699999999999</v>
      </c>
      <c r="I10883">
        <v>4.53</v>
      </c>
      <c r="J10883">
        <v>6.7939999999999996</v>
      </c>
      <c r="K10883">
        <v>0</v>
      </c>
      <c r="Q10883">
        <v>441539</v>
      </c>
      <c r="R10883">
        <v>1454.037</v>
      </c>
      <c r="S10883">
        <v>42.4</v>
      </c>
      <c r="T10883">
        <v>19.425999999999998</v>
      </c>
      <c r="U10883">
        <v>11.324</v>
      </c>
      <c r="V10883">
        <v>36513.322999999997</v>
      </c>
      <c r="W10883">
        <v>0.2</v>
      </c>
      <c r="X10883">
        <v>168.71100000000001</v>
      </c>
      <c r="Y10883">
        <v>8.83</v>
      </c>
      <c r="Z10883" s="32">
        <v>20.9</v>
      </c>
      <c r="AA10883" s="32">
        <v>30.2</v>
      </c>
      <c r="AB10883" s="32"/>
      <c r="AC10883" s="32">
        <v>4.4850000000000003</v>
      </c>
    </row>
    <row r="10884" spans="1:29" hidden="1" x14ac:dyDescent="0.25">
      <c r="A10884" t="s">
        <v>287</v>
      </c>
      <c r="B10884" t="s">
        <v>288</v>
      </c>
      <c r="C10884" s="1">
        <v>43942</v>
      </c>
      <c r="D10884">
        <v>433</v>
      </c>
      <c r="E10884">
        <v>5</v>
      </c>
      <c r="F10884">
        <v>3</v>
      </c>
      <c r="G10884">
        <v>0</v>
      </c>
      <c r="H10884">
        <v>980.66099999999994</v>
      </c>
      <c r="I10884">
        <v>11.324</v>
      </c>
      <c r="J10884">
        <v>6.7939999999999996</v>
      </c>
      <c r="K10884">
        <v>0</v>
      </c>
      <c r="Q10884">
        <v>441539</v>
      </c>
      <c r="R10884">
        <v>1454.037</v>
      </c>
      <c r="S10884">
        <v>42.4</v>
      </c>
      <c r="T10884">
        <v>19.425999999999998</v>
      </c>
      <c r="U10884">
        <v>11.324</v>
      </c>
      <c r="V10884">
        <v>36513.322999999997</v>
      </c>
      <c r="W10884">
        <v>0.2</v>
      </c>
      <c r="X10884">
        <v>168.71100000000001</v>
      </c>
      <c r="Y10884">
        <v>8.83</v>
      </c>
      <c r="Z10884" s="32">
        <v>20.9</v>
      </c>
      <c r="AA10884" s="32">
        <v>30.2</v>
      </c>
      <c r="AB10884" s="32"/>
      <c r="AC10884" s="32">
        <v>4.4850000000000003</v>
      </c>
    </row>
    <row r="10885" spans="1:29" hidden="1" x14ac:dyDescent="0.25">
      <c r="A10885" t="s">
        <v>287</v>
      </c>
      <c r="B10885" t="s">
        <v>288</v>
      </c>
      <c r="C10885" s="1">
        <v>43943</v>
      </c>
      <c r="D10885">
        <v>444</v>
      </c>
      <c r="E10885">
        <v>11</v>
      </c>
      <c r="F10885">
        <v>3</v>
      </c>
      <c r="G10885">
        <v>0</v>
      </c>
      <c r="H10885">
        <v>1005.574</v>
      </c>
      <c r="I10885">
        <v>24.913</v>
      </c>
      <c r="J10885">
        <v>6.7939999999999996</v>
      </c>
      <c r="K10885">
        <v>0</v>
      </c>
      <c r="Q10885">
        <v>441539</v>
      </c>
      <c r="R10885">
        <v>1454.037</v>
      </c>
      <c r="S10885">
        <v>42.4</v>
      </c>
      <c r="T10885">
        <v>19.425999999999998</v>
      </c>
      <c r="U10885">
        <v>11.324</v>
      </c>
      <c r="V10885">
        <v>36513.322999999997</v>
      </c>
      <c r="W10885">
        <v>0.2</v>
      </c>
      <c r="X10885">
        <v>168.71100000000001</v>
      </c>
      <c r="Y10885">
        <v>8.83</v>
      </c>
      <c r="Z10885" s="32">
        <v>20.9</v>
      </c>
      <c r="AA10885" s="32">
        <v>30.2</v>
      </c>
      <c r="AB10885" s="32"/>
      <c r="AC10885" s="32">
        <v>4.4850000000000003</v>
      </c>
    </row>
    <row r="10886" spans="1:29" hidden="1" x14ac:dyDescent="0.25">
      <c r="A10886" t="s">
        <v>287</v>
      </c>
      <c r="B10886" t="s">
        <v>288</v>
      </c>
      <c r="C10886" s="1">
        <v>43944</v>
      </c>
      <c r="D10886">
        <v>445</v>
      </c>
      <c r="E10886">
        <v>1</v>
      </c>
      <c r="F10886">
        <v>3</v>
      </c>
      <c r="G10886">
        <v>0</v>
      </c>
      <c r="H10886">
        <v>1007.838</v>
      </c>
      <c r="I10886">
        <v>2.2650000000000001</v>
      </c>
      <c r="J10886">
        <v>6.7939999999999996</v>
      </c>
      <c r="K10886">
        <v>0</v>
      </c>
      <c r="Q10886">
        <v>441539</v>
      </c>
      <c r="R10886">
        <v>1454.037</v>
      </c>
      <c r="S10886">
        <v>42.4</v>
      </c>
      <c r="T10886">
        <v>19.425999999999998</v>
      </c>
      <c r="U10886">
        <v>11.324</v>
      </c>
      <c r="V10886">
        <v>36513.322999999997</v>
      </c>
      <c r="W10886">
        <v>0.2</v>
      </c>
      <c r="X10886">
        <v>168.71100000000001</v>
      </c>
      <c r="Y10886">
        <v>8.83</v>
      </c>
      <c r="Z10886" s="32">
        <v>20.9</v>
      </c>
      <c r="AA10886" s="32">
        <v>30.2</v>
      </c>
      <c r="AB10886" s="32"/>
      <c r="AC10886" s="32">
        <v>4.4850000000000003</v>
      </c>
    </row>
    <row r="10887" spans="1:29" hidden="1" x14ac:dyDescent="0.25">
      <c r="A10887" t="s">
        <v>287</v>
      </c>
      <c r="B10887" t="s">
        <v>288</v>
      </c>
      <c r="C10887" s="1">
        <v>43945</v>
      </c>
      <c r="D10887">
        <v>446</v>
      </c>
      <c r="E10887">
        <v>1</v>
      </c>
      <c r="F10887">
        <v>3</v>
      </c>
      <c r="G10887">
        <v>0</v>
      </c>
      <c r="H10887">
        <v>1010.103</v>
      </c>
      <c r="I10887">
        <v>2.2650000000000001</v>
      </c>
      <c r="J10887">
        <v>6.7939999999999996</v>
      </c>
      <c r="K10887">
        <v>0</v>
      </c>
      <c r="Q10887">
        <v>441539</v>
      </c>
      <c r="R10887">
        <v>1454.037</v>
      </c>
      <c r="S10887">
        <v>42.4</v>
      </c>
      <c r="T10887">
        <v>19.425999999999998</v>
      </c>
      <c r="U10887">
        <v>11.324</v>
      </c>
      <c r="V10887">
        <v>36513.322999999997</v>
      </c>
      <c r="W10887">
        <v>0.2</v>
      </c>
      <c r="X10887">
        <v>168.71100000000001</v>
      </c>
      <c r="Y10887">
        <v>8.83</v>
      </c>
      <c r="Z10887" s="32">
        <v>20.9</v>
      </c>
      <c r="AA10887" s="32">
        <v>30.2</v>
      </c>
      <c r="AB10887" s="32"/>
      <c r="AC10887" s="32">
        <v>4.4850000000000003</v>
      </c>
    </row>
    <row r="10888" spans="1:29" hidden="1" x14ac:dyDescent="0.25">
      <c r="A10888" t="s">
        <v>287</v>
      </c>
      <c r="B10888" t="s">
        <v>288</v>
      </c>
      <c r="C10888" s="1">
        <v>43946</v>
      </c>
      <c r="D10888">
        <v>447</v>
      </c>
      <c r="E10888">
        <v>1</v>
      </c>
      <c r="F10888">
        <v>3</v>
      </c>
      <c r="G10888">
        <v>0</v>
      </c>
      <c r="H10888">
        <v>1012.3680000000001</v>
      </c>
      <c r="I10888">
        <v>2.2650000000000001</v>
      </c>
      <c r="J10888">
        <v>6.7939999999999996</v>
      </c>
      <c r="K10888">
        <v>0</v>
      </c>
      <c r="Q10888">
        <v>441539</v>
      </c>
      <c r="R10888">
        <v>1454.037</v>
      </c>
      <c r="S10888">
        <v>42.4</v>
      </c>
      <c r="T10888">
        <v>19.425999999999998</v>
      </c>
      <c r="U10888">
        <v>11.324</v>
      </c>
      <c r="V10888">
        <v>36513.322999999997</v>
      </c>
      <c r="W10888">
        <v>0.2</v>
      </c>
      <c r="X10888">
        <v>168.71100000000001</v>
      </c>
      <c r="Y10888">
        <v>8.83</v>
      </c>
      <c r="Z10888" s="32">
        <v>20.9</v>
      </c>
      <c r="AA10888" s="32">
        <v>30.2</v>
      </c>
      <c r="AB10888" s="32"/>
      <c r="AC10888" s="32">
        <v>4.4850000000000003</v>
      </c>
    </row>
    <row r="10889" spans="1:29" hidden="1" x14ac:dyDescent="0.25">
      <c r="A10889" t="s">
        <v>287</v>
      </c>
      <c r="B10889" t="s">
        <v>288</v>
      </c>
      <c r="C10889" s="1">
        <v>43947</v>
      </c>
      <c r="D10889">
        <v>448</v>
      </c>
      <c r="E10889">
        <v>1</v>
      </c>
      <c r="F10889">
        <v>4</v>
      </c>
      <c r="G10889">
        <v>1</v>
      </c>
      <c r="H10889">
        <v>1014.633</v>
      </c>
      <c r="I10889">
        <v>2.2650000000000001</v>
      </c>
      <c r="J10889">
        <v>9.0589999999999993</v>
      </c>
      <c r="K10889">
        <v>2.2650000000000001</v>
      </c>
      <c r="Q10889">
        <v>441539</v>
      </c>
      <c r="R10889">
        <v>1454.037</v>
      </c>
      <c r="S10889">
        <v>42.4</v>
      </c>
      <c r="T10889">
        <v>19.425999999999998</v>
      </c>
      <c r="U10889">
        <v>11.324</v>
      </c>
      <c r="V10889">
        <v>36513.322999999997</v>
      </c>
      <c r="W10889">
        <v>0.2</v>
      </c>
      <c r="X10889">
        <v>168.71100000000001</v>
      </c>
      <c r="Y10889">
        <v>8.83</v>
      </c>
      <c r="Z10889" s="32">
        <v>20.9</v>
      </c>
      <c r="AA10889" s="32">
        <v>30.2</v>
      </c>
      <c r="AB10889" s="32"/>
      <c r="AC10889" s="32">
        <v>4.4850000000000003</v>
      </c>
    </row>
    <row r="10890" spans="1:29" hidden="1" x14ac:dyDescent="0.25">
      <c r="A10890" t="s">
        <v>287</v>
      </c>
      <c r="B10890" t="s">
        <v>288</v>
      </c>
      <c r="C10890" s="1">
        <v>43948</v>
      </c>
      <c r="D10890">
        <v>448</v>
      </c>
      <c r="E10890">
        <v>0</v>
      </c>
      <c r="F10890">
        <v>4</v>
      </c>
      <c r="G10890">
        <v>0</v>
      </c>
      <c r="H10890">
        <v>1014.633</v>
      </c>
      <c r="I10890">
        <v>0</v>
      </c>
      <c r="J10890">
        <v>9.0589999999999993</v>
      </c>
      <c r="K10890">
        <v>0</v>
      </c>
      <c r="Q10890">
        <v>441539</v>
      </c>
      <c r="R10890">
        <v>1454.037</v>
      </c>
      <c r="S10890">
        <v>42.4</v>
      </c>
      <c r="T10890">
        <v>19.425999999999998</v>
      </c>
      <c r="U10890">
        <v>11.324</v>
      </c>
      <c r="V10890">
        <v>36513.322999999997</v>
      </c>
      <c r="W10890">
        <v>0.2</v>
      </c>
      <c r="X10890">
        <v>168.71100000000001</v>
      </c>
      <c r="Y10890">
        <v>8.83</v>
      </c>
      <c r="Z10890" s="32">
        <v>20.9</v>
      </c>
      <c r="AA10890" s="32">
        <v>30.2</v>
      </c>
      <c r="AB10890" s="32"/>
      <c r="AC10890" s="32">
        <v>4.4850000000000003</v>
      </c>
    </row>
    <row r="10891" spans="1:29" hidden="1" x14ac:dyDescent="0.25">
      <c r="A10891" t="s">
        <v>287</v>
      </c>
      <c r="B10891" t="s">
        <v>288</v>
      </c>
      <c r="C10891" s="1">
        <v>43949</v>
      </c>
      <c r="D10891">
        <v>450</v>
      </c>
      <c r="E10891">
        <v>2</v>
      </c>
      <c r="F10891">
        <v>4</v>
      </c>
      <c r="G10891">
        <v>0</v>
      </c>
      <c r="H10891">
        <v>1019.163</v>
      </c>
      <c r="I10891">
        <v>4.53</v>
      </c>
      <c r="J10891">
        <v>9.0589999999999993</v>
      </c>
      <c r="K10891">
        <v>0</v>
      </c>
      <c r="Q10891">
        <v>441539</v>
      </c>
      <c r="R10891">
        <v>1454.037</v>
      </c>
      <c r="S10891">
        <v>42.4</v>
      </c>
      <c r="T10891">
        <v>19.425999999999998</v>
      </c>
      <c r="U10891">
        <v>11.324</v>
      </c>
      <c r="V10891">
        <v>36513.322999999997</v>
      </c>
      <c r="W10891">
        <v>0.2</v>
      </c>
      <c r="X10891">
        <v>168.71100000000001</v>
      </c>
      <c r="Y10891">
        <v>8.83</v>
      </c>
      <c r="Z10891" s="32">
        <v>20.9</v>
      </c>
      <c r="AA10891" s="32">
        <v>30.2</v>
      </c>
      <c r="AB10891" s="32"/>
      <c r="AC10891" s="32">
        <v>4.4850000000000003</v>
      </c>
    </row>
    <row r="10892" spans="1:29" hidden="1" x14ac:dyDescent="0.25">
      <c r="A10892" t="s">
        <v>287</v>
      </c>
      <c r="B10892" t="s">
        <v>288</v>
      </c>
      <c r="C10892" s="1">
        <v>43950</v>
      </c>
      <c r="D10892">
        <v>450</v>
      </c>
      <c r="E10892">
        <v>0</v>
      </c>
      <c r="F10892">
        <v>4</v>
      </c>
      <c r="G10892">
        <v>0</v>
      </c>
      <c r="H10892">
        <v>1019.163</v>
      </c>
      <c r="I10892">
        <v>0</v>
      </c>
      <c r="J10892">
        <v>9.0589999999999993</v>
      </c>
      <c r="K10892">
        <v>0</v>
      </c>
      <c r="Q10892">
        <v>441539</v>
      </c>
      <c r="R10892">
        <v>1454.037</v>
      </c>
      <c r="S10892">
        <v>42.4</v>
      </c>
      <c r="T10892">
        <v>19.425999999999998</v>
      </c>
      <c r="U10892">
        <v>11.324</v>
      </c>
      <c r="V10892">
        <v>36513.322999999997</v>
      </c>
      <c r="W10892">
        <v>0.2</v>
      </c>
      <c r="X10892">
        <v>168.71100000000001</v>
      </c>
      <c r="Y10892">
        <v>8.83</v>
      </c>
      <c r="Z10892" s="32">
        <v>20.9</v>
      </c>
      <c r="AA10892" s="32">
        <v>30.2</v>
      </c>
      <c r="AB10892" s="32"/>
      <c r="AC10892" s="32">
        <v>4.4850000000000003</v>
      </c>
    </row>
    <row r="10893" spans="1:29" hidden="1" x14ac:dyDescent="0.25">
      <c r="A10893" t="s">
        <v>287</v>
      </c>
      <c r="B10893" t="s">
        <v>288</v>
      </c>
      <c r="C10893" s="1">
        <v>43951</v>
      </c>
      <c r="D10893">
        <v>463</v>
      </c>
      <c r="E10893">
        <v>13</v>
      </c>
      <c r="F10893">
        <v>4</v>
      </c>
      <c r="G10893">
        <v>0</v>
      </c>
      <c r="H10893">
        <v>1048.605</v>
      </c>
      <c r="I10893">
        <v>29.442</v>
      </c>
      <c r="J10893">
        <v>9.0589999999999993</v>
      </c>
      <c r="K10893">
        <v>0</v>
      </c>
      <c r="Q10893">
        <v>441539</v>
      </c>
      <c r="R10893">
        <v>1454.037</v>
      </c>
      <c r="S10893">
        <v>42.4</v>
      </c>
      <c r="T10893">
        <v>19.425999999999998</v>
      </c>
      <c r="U10893">
        <v>11.324</v>
      </c>
      <c r="V10893">
        <v>36513.322999999997</v>
      </c>
      <c r="W10893">
        <v>0.2</v>
      </c>
      <c r="X10893">
        <v>168.71100000000001</v>
      </c>
      <c r="Y10893">
        <v>8.83</v>
      </c>
      <c r="Z10893" s="32">
        <v>20.9</v>
      </c>
      <c r="AA10893" s="32">
        <v>30.2</v>
      </c>
      <c r="AB10893" s="32"/>
      <c r="AC10893" s="32">
        <v>4.4850000000000003</v>
      </c>
    </row>
    <row r="10894" spans="1:29" hidden="1" x14ac:dyDescent="0.25">
      <c r="A10894" t="s">
        <v>287</v>
      </c>
      <c r="B10894" t="s">
        <v>288</v>
      </c>
      <c r="C10894" s="1">
        <v>43952</v>
      </c>
      <c r="D10894">
        <v>465</v>
      </c>
      <c r="E10894">
        <v>2</v>
      </c>
      <c r="F10894">
        <v>4</v>
      </c>
      <c r="G10894">
        <v>0</v>
      </c>
      <c r="H10894">
        <v>1053.135</v>
      </c>
      <c r="I10894">
        <v>4.53</v>
      </c>
      <c r="J10894">
        <v>9.0589999999999993</v>
      </c>
      <c r="K10894">
        <v>0</v>
      </c>
      <c r="Q10894">
        <v>441539</v>
      </c>
      <c r="R10894">
        <v>1454.037</v>
      </c>
      <c r="S10894">
        <v>42.4</v>
      </c>
      <c r="T10894">
        <v>19.425999999999998</v>
      </c>
      <c r="U10894">
        <v>11.324</v>
      </c>
      <c r="V10894">
        <v>36513.322999999997</v>
      </c>
      <c r="W10894">
        <v>0.2</v>
      </c>
      <c r="X10894">
        <v>168.71100000000001</v>
      </c>
      <c r="Y10894">
        <v>8.83</v>
      </c>
      <c r="Z10894" s="32">
        <v>20.9</v>
      </c>
      <c r="AA10894" s="32">
        <v>30.2</v>
      </c>
      <c r="AB10894" s="32"/>
      <c r="AC10894" s="32">
        <v>4.4850000000000003</v>
      </c>
    </row>
    <row r="10895" spans="1:29" hidden="1" x14ac:dyDescent="0.25">
      <c r="A10895" t="s">
        <v>287</v>
      </c>
      <c r="B10895" t="s">
        <v>288</v>
      </c>
      <c r="C10895" s="1">
        <v>43953</v>
      </c>
      <c r="D10895">
        <v>467</v>
      </c>
      <c r="E10895">
        <v>2</v>
      </c>
      <c r="F10895">
        <v>4</v>
      </c>
      <c r="G10895">
        <v>0</v>
      </c>
      <c r="H10895">
        <v>1057.664</v>
      </c>
      <c r="I10895">
        <v>4.53</v>
      </c>
      <c r="J10895">
        <v>9.0589999999999993</v>
      </c>
      <c r="K10895">
        <v>0</v>
      </c>
      <c r="Q10895">
        <v>441539</v>
      </c>
      <c r="R10895">
        <v>1454.037</v>
      </c>
      <c r="S10895">
        <v>42.4</v>
      </c>
      <c r="T10895">
        <v>19.425999999999998</v>
      </c>
      <c r="U10895">
        <v>11.324</v>
      </c>
      <c r="V10895">
        <v>36513.322999999997</v>
      </c>
      <c r="W10895">
        <v>0.2</v>
      </c>
      <c r="X10895">
        <v>168.71100000000001</v>
      </c>
      <c r="Y10895">
        <v>8.83</v>
      </c>
      <c r="Z10895" s="32">
        <v>20.9</v>
      </c>
      <c r="AA10895" s="32">
        <v>30.2</v>
      </c>
      <c r="AB10895" s="32"/>
      <c r="AC10895" s="32">
        <v>4.4850000000000003</v>
      </c>
    </row>
    <row r="10896" spans="1:29" hidden="1" x14ac:dyDescent="0.25">
      <c r="A10896" t="s">
        <v>287</v>
      </c>
      <c r="B10896" t="s">
        <v>288</v>
      </c>
      <c r="C10896" s="1">
        <v>43954</v>
      </c>
      <c r="D10896">
        <v>467</v>
      </c>
      <c r="E10896">
        <v>0</v>
      </c>
      <c r="F10896">
        <v>4</v>
      </c>
      <c r="G10896">
        <v>0</v>
      </c>
      <c r="H10896">
        <v>1057.664</v>
      </c>
      <c r="I10896">
        <v>0</v>
      </c>
      <c r="J10896">
        <v>9.0589999999999993</v>
      </c>
      <c r="K10896">
        <v>0</v>
      </c>
      <c r="Q10896">
        <v>441539</v>
      </c>
      <c r="R10896">
        <v>1454.037</v>
      </c>
      <c r="S10896">
        <v>42.4</v>
      </c>
      <c r="T10896">
        <v>19.425999999999998</v>
      </c>
      <c r="U10896">
        <v>11.324</v>
      </c>
      <c r="V10896">
        <v>36513.322999999997</v>
      </c>
      <c r="W10896">
        <v>0.2</v>
      </c>
      <c r="X10896">
        <v>168.71100000000001</v>
      </c>
      <c r="Y10896">
        <v>8.83</v>
      </c>
      <c r="Z10896" s="32">
        <v>20.9</v>
      </c>
      <c r="AA10896" s="32">
        <v>30.2</v>
      </c>
      <c r="AB10896" s="32"/>
      <c r="AC10896" s="32">
        <v>4.4850000000000003</v>
      </c>
    </row>
    <row r="10897" spans="1:29" hidden="1" x14ac:dyDescent="0.25">
      <c r="A10897" t="s">
        <v>287</v>
      </c>
      <c r="B10897" t="s">
        <v>288</v>
      </c>
      <c r="C10897" s="1">
        <v>43955</v>
      </c>
      <c r="D10897">
        <v>477</v>
      </c>
      <c r="E10897">
        <v>10</v>
      </c>
      <c r="F10897">
        <v>4</v>
      </c>
      <c r="G10897">
        <v>0</v>
      </c>
      <c r="H10897">
        <v>1080.3119999999999</v>
      </c>
      <c r="I10897">
        <v>22.648</v>
      </c>
      <c r="J10897">
        <v>9.0589999999999993</v>
      </c>
      <c r="K10897">
        <v>0</v>
      </c>
      <c r="Q10897">
        <v>441539</v>
      </c>
      <c r="R10897">
        <v>1454.037</v>
      </c>
      <c r="S10897">
        <v>42.4</v>
      </c>
      <c r="T10897">
        <v>19.425999999999998</v>
      </c>
      <c r="U10897">
        <v>11.324</v>
      </c>
      <c r="V10897">
        <v>36513.322999999997</v>
      </c>
      <c r="W10897">
        <v>0.2</v>
      </c>
      <c r="X10897">
        <v>168.71100000000001</v>
      </c>
      <c r="Y10897">
        <v>8.83</v>
      </c>
      <c r="Z10897" s="32">
        <v>20.9</v>
      </c>
      <c r="AA10897" s="32">
        <v>30.2</v>
      </c>
      <c r="AB10897" s="32"/>
      <c r="AC10897" s="32">
        <v>4.4850000000000003</v>
      </c>
    </row>
    <row r="10898" spans="1:29" hidden="1" x14ac:dyDescent="0.25">
      <c r="A10898" t="s">
        <v>287</v>
      </c>
      <c r="B10898" t="s">
        <v>288</v>
      </c>
      <c r="C10898" s="1">
        <v>43956</v>
      </c>
      <c r="D10898">
        <v>480</v>
      </c>
      <c r="E10898">
        <v>3</v>
      </c>
      <c r="F10898">
        <v>4</v>
      </c>
      <c r="G10898">
        <v>0</v>
      </c>
      <c r="H10898">
        <v>1087.107</v>
      </c>
      <c r="I10898">
        <v>6.7939999999999996</v>
      </c>
      <c r="J10898">
        <v>9.0589999999999993</v>
      </c>
      <c r="K10898">
        <v>0</v>
      </c>
      <c r="Q10898">
        <v>441539</v>
      </c>
      <c r="R10898">
        <v>1454.037</v>
      </c>
      <c r="S10898">
        <v>42.4</v>
      </c>
      <c r="T10898">
        <v>19.425999999999998</v>
      </c>
      <c r="U10898">
        <v>11.324</v>
      </c>
      <c r="V10898">
        <v>36513.322999999997</v>
      </c>
      <c r="W10898">
        <v>0.2</v>
      </c>
      <c r="X10898">
        <v>168.71100000000001</v>
      </c>
      <c r="Y10898">
        <v>8.83</v>
      </c>
      <c r="Z10898" s="32">
        <v>20.9</v>
      </c>
      <c r="AA10898" s="32">
        <v>30.2</v>
      </c>
      <c r="AB10898" s="32"/>
      <c r="AC10898" s="32">
        <v>4.4850000000000003</v>
      </c>
    </row>
    <row r="10899" spans="1:29" hidden="1" x14ac:dyDescent="0.25">
      <c r="A10899" t="s">
        <v>287</v>
      </c>
      <c r="B10899" t="s">
        <v>288</v>
      </c>
      <c r="C10899" s="1">
        <v>43957</v>
      </c>
      <c r="D10899">
        <v>482</v>
      </c>
      <c r="E10899">
        <v>2</v>
      </c>
      <c r="F10899">
        <v>5</v>
      </c>
      <c r="G10899">
        <v>1</v>
      </c>
      <c r="H10899">
        <v>1091.636</v>
      </c>
      <c r="I10899">
        <v>4.53</v>
      </c>
      <c r="J10899">
        <v>11.324</v>
      </c>
      <c r="K10899">
        <v>2.2650000000000001</v>
      </c>
      <c r="Q10899">
        <v>441539</v>
      </c>
      <c r="R10899">
        <v>1454.037</v>
      </c>
      <c r="S10899">
        <v>42.4</v>
      </c>
      <c r="T10899">
        <v>19.425999999999998</v>
      </c>
      <c r="U10899">
        <v>11.324</v>
      </c>
      <c r="V10899">
        <v>36513.322999999997</v>
      </c>
      <c r="W10899">
        <v>0.2</v>
      </c>
      <c r="X10899">
        <v>168.71100000000001</v>
      </c>
      <c r="Y10899">
        <v>8.83</v>
      </c>
      <c r="Z10899" s="32">
        <v>20.9</v>
      </c>
      <c r="AA10899" s="32">
        <v>30.2</v>
      </c>
      <c r="AB10899" s="32"/>
      <c r="AC10899" s="32">
        <v>4.4850000000000003</v>
      </c>
    </row>
    <row r="10900" spans="1:29" hidden="1" x14ac:dyDescent="0.25">
      <c r="A10900" t="s">
        <v>287</v>
      </c>
      <c r="B10900" t="s">
        <v>288</v>
      </c>
      <c r="C10900" s="1">
        <v>43958</v>
      </c>
      <c r="D10900">
        <v>484</v>
      </c>
      <c r="E10900">
        <v>2</v>
      </c>
      <c r="F10900">
        <v>5</v>
      </c>
      <c r="G10900">
        <v>0</v>
      </c>
      <c r="H10900">
        <v>1096.1659999999999</v>
      </c>
      <c r="I10900">
        <v>4.53</v>
      </c>
      <c r="J10900">
        <v>11.324</v>
      </c>
      <c r="K10900">
        <v>0</v>
      </c>
      <c r="Q10900">
        <v>441539</v>
      </c>
      <c r="R10900">
        <v>1454.037</v>
      </c>
      <c r="S10900">
        <v>42.4</v>
      </c>
      <c r="T10900">
        <v>19.425999999999998</v>
      </c>
      <c r="U10900">
        <v>11.324</v>
      </c>
      <c r="V10900">
        <v>36513.322999999997</v>
      </c>
      <c r="W10900">
        <v>0.2</v>
      </c>
      <c r="X10900">
        <v>168.71100000000001</v>
      </c>
      <c r="Y10900">
        <v>8.83</v>
      </c>
      <c r="Z10900" s="32">
        <v>20.9</v>
      </c>
      <c r="AA10900" s="32">
        <v>30.2</v>
      </c>
      <c r="AB10900" s="32"/>
      <c r="AC10900" s="32">
        <v>4.4850000000000003</v>
      </c>
    </row>
    <row r="10901" spans="1:29" hidden="1" x14ac:dyDescent="0.25">
      <c r="A10901" t="s">
        <v>287</v>
      </c>
      <c r="B10901" t="s">
        <v>288</v>
      </c>
      <c r="C10901" s="1">
        <v>43959</v>
      </c>
      <c r="D10901">
        <v>486</v>
      </c>
      <c r="E10901">
        <v>2</v>
      </c>
      <c r="F10901">
        <v>5</v>
      </c>
      <c r="G10901">
        <v>0</v>
      </c>
      <c r="H10901">
        <v>1100.6959999999999</v>
      </c>
      <c r="I10901">
        <v>4.53</v>
      </c>
      <c r="J10901">
        <v>11.324</v>
      </c>
      <c r="K10901">
        <v>0</v>
      </c>
      <c r="Q10901">
        <v>441539</v>
      </c>
      <c r="R10901">
        <v>1454.037</v>
      </c>
      <c r="S10901">
        <v>42.4</v>
      </c>
      <c r="T10901">
        <v>19.425999999999998</v>
      </c>
      <c r="U10901">
        <v>11.324</v>
      </c>
      <c r="V10901">
        <v>36513.322999999997</v>
      </c>
      <c r="W10901">
        <v>0.2</v>
      </c>
      <c r="X10901">
        <v>168.71100000000001</v>
      </c>
      <c r="Y10901">
        <v>8.83</v>
      </c>
      <c r="Z10901" s="32">
        <v>20.9</v>
      </c>
      <c r="AA10901" s="32">
        <v>30.2</v>
      </c>
      <c r="AB10901" s="32"/>
      <c r="AC10901" s="32">
        <v>4.4850000000000003</v>
      </c>
    </row>
    <row r="10902" spans="1:29" hidden="1" x14ac:dyDescent="0.25">
      <c r="A10902" t="s">
        <v>287</v>
      </c>
      <c r="B10902" t="s">
        <v>288</v>
      </c>
      <c r="C10902" s="1">
        <v>43960</v>
      </c>
      <c r="D10902">
        <v>489</v>
      </c>
      <c r="E10902">
        <v>3</v>
      </c>
      <c r="F10902">
        <v>5</v>
      </c>
      <c r="G10902">
        <v>0</v>
      </c>
      <c r="H10902">
        <v>1107.49</v>
      </c>
      <c r="I10902">
        <v>6.7939999999999996</v>
      </c>
      <c r="J10902">
        <v>11.324</v>
      </c>
      <c r="K10902">
        <v>0</v>
      </c>
      <c r="Q10902">
        <v>441539</v>
      </c>
      <c r="R10902">
        <v>1454.037</v>
      </c>
      <c r="S10902">
        <v>42.4</v>
      </c>
      <c r="T10902">
        <v>19.425999999999998</v>
      </c>
      <c r="U10902">
        <v>11.324</v>
      </c>
      <c r="V10902">
        <v>36513.322999999997</v>
      </c>
      <c r="W10902">
        <v>0.2</v>
      </c>
      <c r="X10902">
        <v>168.71100000000001</v>
      </c>
      <c r="Y10902">
        <v>8.83</v>
      </c>
      <c r="Z10902" s="32">
        <v>20.9</v>
      </c>
      <c r="AA10902" s="32">
        <v>30.2</v>
      </c>
      <c r="AB10902" s="32"/>
      <c r="AC10902" s="32">
        <v>4.4850000000000003</v>
      </c>
    </row>
    <row r="10903" spans="1:29" hidden="1" x14ac:dyDescent="0.25">
      <c r="A10903" t="s">
        <v>287</v>
      </c>
      <c r="B10903" t="s">
        <v>288</v>
      </c>
      <c r="C10903" s="1">
        <v>43961</v>
      </c>
      <c r="D10903">
        <v>490</v>
      </c>
      <c r="E10903">
        <v>1</v>
      </c>
      <c r="F10903">
        <v>5</v>
      </c>
      <c r="G10903">
        <v>0</v>
      </c>
      <c r="H10903">
        <v>1109.7550000000001</v>
      </c>
      <c r="I10903">
        <v>2.2650000000000001</v>
      </c>
      <c r="J10903">
        <v>11.324</v>
      </c>
      <c r="K10903">
        <v>0</v>
      </c>
      <c r="Q10903">
        <v>441539</v>
      </c>
      <c r="R10903">
        <v>1454.037</v>
      </c>
      <c r="S10903">
        <v>42.4</v>
      </c>
      <c r="T10903">
        <v>19.425999999999998</v>
      </c>
      <c r="U10903">
        <v>11.324</v>
      </c>
      <c r="V10903">
        <v>36513.322999999997</v>
      </c>
      <c r="W10903">
        <v>0.2</v>
      </c>
      <c r="X10903">
        <v>168.71100000000001</v>
      </c>
      <c r="Y10903">
        <v>8.83</v>
      </c>
      <c r="Z10903" s="32">
        <v>20.9</v>
      </c>
      <c r="AA10903" s="32">
        <v>30.2</v>
      </c>
      <c r="AB10903" s="32"/>
      <c r="AC10903" s="32">
        <v>4.4850000000000003</v>
      </c>
    </row>
    <row r="10904" spans="1:29" hidden="1" x14ac:dyDescent="0.25">
      <c r="A10904" t="s">
        <v>287</v>
      </c>
      <c r="B10904" t="s">
        <v>288</v>
      </c>
      <c r="C10904" s="1">
        <v>43962</v>
      </c>
      <c r="D10904">
        <v>496</v>
      </c>
      <c r="E10904">
        <v>6</v>
      </c>
      <c r="F10904">
        <v>5</v>
      </c>
      <c r="G10904">
        <v>0</v>
      </c>
      <c r="H10904">
        <v>1123.3440000000001</v>
      </c>
      <c r="I10904">
        <v>13.589</v>
      </c>
      <c r="J10904">
        <v>11.324</v>
      </c>
      <c r="K10904">
        <v>0</v>
      </c>
      <c r="Q10904">
        <v>441539</v>
      </c>
      <c r="R10904">
        <v>1454.037</v>
      </c>
      <c r="S10904">
        <v>42.4</v>
      </c>
      <c r="T10904">
        <v>19.425999999999998</v>
      </c>
      <c r="U10904">
        <v>11.324</v>
      </c>
      <c r="V10904">
        <v>36513.322999999997</v>
      </c>
      <c r="W10904">
        <v>0.2</v>
      </c>
      <c r="X10904">
        <v>168.71100000000001</v>
      </c>
      <c r="Y10904">
        <v>8.83</v>
      </c>
      <c r="Z10904" s="32">
        <v>20.9</v>
      </c>
      <c r="AA10904" s="32">
        <v>30.2</v>
      </c>
      <c r="AB10904" s="32"/>
      <c r="AC10904" s="32">
        <v>4.4850000000000003</v>
      </c>
    </row>
    <row r="10905" spans="1:29" hidden="1" x14ac:dyDescent="0.25">
      <c r="A10905" t="s">
        <v>287</v>
      </c>
      <c r="B10905" t="s">
        <v>288</v>
      </c>
      <c r="C10905" s="1">
        <v>43963</v>
      </c>
      <c r="D10905">
        <v>503</v>
      </c>
      <c r="E10905">
        <v>7</v>
      </c>
      <c r="F10905">
        <v>5</v>
      </c>
      <c r="G10905">
        <v>0</v>
      </c>
      <c r="H10905">
        <v>1139.1969999999999</v>
      </c>
      <c r="I10905">
        <v>15.853999999999999</v>
      </c>
      <c r="J10905">
        <v>11.324</v>
      </c>
      <c r="K10905">
        <v>0</v>
      </c>
      <c r="Q10905">
        <v>441539</v>
      </c>
      <c r="R10905">
        <v>1454.037</v>
      </c>
      <c r="S10905">
        <v>42.4</v>
      </c>
      <c r="T10905">
        <v>19.425999999999998</v>
      </c>
      <c r="U10905">
        <v>11.324</v>
      </c>
      <c r="V10905">
        <v>36513.322999999997</v>
      </c>
      <c r="W10905">
        <v>0.2</v>
      </c>
      <c r="X10905">
        <v>168.71100000000001</v>
      </c>
      <c r="Y10905">
        <v>8.83</v>
      </c>
      <c r="Z10905" s="32">
        <v>20.9</v>
      </c>
      <c r="AA10905" s="32">
        <v>30.2</v>
      </c>
      <c r="AB10905" s="32"/>
      <c r="AC10905" s="32">
        <v>4.4850000000000003</v>
      </c>
    </row>
    <row r="10906" spans="1:29" hidden="1" x14ac:dyDescent="0.25">
      <c r="A10906" t="s">
        <v>287</v>
      </c>
      <c r="B10906" t="s">
        <v>288</v>
      </c>
      <c r="C10906" s="1">
        <v>43964</v>
      </c>
      <c r="D10906">
        <v>503</v>
      </c>
      <c r="E10906">
        <v>0</v>
      </c>
      <c r="F10906">
        <v>5</v>
      </c>
      <c r="G10906">
        <v>0</v>
      </c>
      <c r="H10906">
        <v>1139.1969999999999</v>
      </c>
      <c r="I10906">
        <v>0</v>
      </c>
      <c r="J10906">
        <v>11.324</v>
      </c>
      <c r="K10906">
        <v>0</v>
      </c>
      <c r="Q10906">
        <v>441539</v>
      </c>
      <c r="R10906">
        <v>1454.037</v>
      </c>
      <c r="S10906">
        <v>42.4</v>
      </c>
      <c r="T10906">
        <v>19.425999999999998</v>
      </c>
      <c r="U10906">
        <v>11.324</v>
      </c>
      <c r="V10906">
        <v>36513.322999999997</v>
      </c>
      <c r="W10906">
        <v>0.2</v>
      </c>
      <c r="X10906">
        <v>168.71100000000001</v>
      </c>
      <c r="Y10906">
        <v>8.83</v>
      </c>
      <c r="Z10906" s="32">
        <v>20.9</v>
      </c>
      <c r="AA10906" s="32">
        <v>30.2</v>
      </c>
      <c r="AB10906" s="32"/>
      <c r="AC10906" s="32">
        <v>4.4850000000000003</v>
      </c>
    </row>
    <row r="10907" spans="1:29" hidden="1" x14ac:dyDescent="0.25">
      <c r="A10907" t="s">
        <v>287</v>
      </c>
      <c r="B10907" t="s">
        <v>288</v>
      </c>
      <c r="C10907" s="1">
        <v>43965</v>
      </c>
      <c r="D10907">
        <v>508</v>
      </c>
      <c r="E10907">
        <v>5</v>
      </c>
      <c r="F10907">
        <v>6</v>
      </c>
      <c r="G10907">
        <v>1</v>
      </c>
      <c r="H10907">
        <v>1150.521</v>
      </c>
      <c r="I10907">
        <v>11.324</v>
      </c>
      <c r="J10907">
        <v>13.589</v>
      </c>
      <c r="K10907">
        <v>2.2650000000000001</v>
      </c>
      <c r="Q10907">
        <v>441539</v>
      </c>
      <c r="R10907">
        <v>1454.037</v>
      </c>
      <c r="S10907">
        <v>42.4</v>
      </c>
      <c r="T10907">
        <v>19.425999999999998</v>
      </c>
      <c r="U10907">
        <v>11.324</v>
      </c>
      <c r="V10907">
        <v>36513.322999999997</v>
      </c>
      <c r="W10907">
        <v>0.2</v>
      </c>
      <c r="X10907">
        <v>168.71100000000001</v>
      </c>
      <c r="Y10907">
        <v>8.83</v>
      </c>
      <c r="Z10907" s="32">
        <v>20.9</v>
      </c>
      <c r="AA10907" s="32">
        <v>30.2</v>
      </c>
      <c r="AB10907" s="32"/>
      <c r="AC10907" s="32">
        <v>4.4850000000000003</v>
      </c>
    </row>
    <row r="10908" spans="1:29" hidden="1" x14ac:dyDescent="0.25">
      <c r="A10908" t="s">
        <v>289</v>
      </c>
      <c r="B10908" t="s">
        <v>290</v>
      </c>
      <c r="C10908" s="1">
        <v>43907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Q10908">
        <v>54409794</v>
      </c>
      <c r="R10908">
        <v>81.721000000000004</v>
      </c>
      <c r="S10908">
        <v>29.1</v>
      </c>
      <c r="T10908">
        <v>5.7320000000000002</v>
      </c>
      <c r="U10908">
        <v>3.12</v>
      </c>
      <c r="V10908">
        <v>5591.5969999999998</v>
      </c>
      <c r="W10908">
        <v>6.4</v>
      </c>
      <c r="X10908">
        <v>202.10400000000001</v>
      </c>
      <c r="Y10908">
        <v>4.6100000000000003</v>
      </c>
      <c r="Z10908" s="32">
        <v>6.3</v>
      </c>
      <c r="AA10908" s="32">
        <v>35.200000000000003</v>
      </c>
      <c r="AB10908" s="32">
        <v>79.287000000000006</v>
      </c>
      <c r="AC10908" s="32">
        <v>0.9</v>
      </c>
    </row>
    <row r="10909" spans="1:29" hidden="1" x14ac:dyDescent="0.25">
      <c r="A10909" t="s">
        <v>289</v>
      </c>
      <c r="B10909" t="s">
        <v>290</v>
      </c>
      <c r="C10909" s="1">
        <v>43914</v>
      </c>
      <c r="D10909">
        <v>2</v>
      </c>
      <c r="E10909">
        <v>2</v>
      </c>
      <c r="F10909">
        <v>0</v>
      </c>
      <c r="G10909">
        <v>0</v>
      </c>
      <c r="H10909">
        <v>3.6999999999999998E-2</v>
      </c>
      <c r="I10909">
        <v>3.6999999999999998E-2</v>
      </c>
      <c r="J10909">
        <v>0</v>
      </c>
      <c r="K10909">
        <v>0</v>
      </c>
      <c r="Q10909">
        <v>54409794</v>
      </c>
      <c r="R10909">
        <v>81.721000000000004</v>
      </c>
      <c r="S10909">
        <v>29.1</v>
      </c>
      <c r="T10909">
        <v>5.7320000000000002</v>
      </c>
      <c r="U10909">
        <v>3.12</v>
      </c>
      <c r="V10909">
        <v>5591.5969999999998</v>
      </c>
      <c r="W10909">
        <v>6.4</v>
      </c>
      <c r="X10909">
        <v>202.10400000000001</v>
      </c>
      <c r="Y10909">
        <v>4.6100000000000003</v>
      </c>
      <c r="Z10909" s="32">
        <v>6.3</v>
      </c>
      <c r="AA10909" s="32">
        <v>35.200000000000003</v>
      </c>
      <c r="AB10909" s="32">
        <v>79.287000000000006</v>
      </c>
      <c r="AC10909" s="32">
        <v>0.9</v>
      </c>
    </row>
    <row r="10910" spans="1:29" hidden="1" x14ac:dyDescent="0.25">
      <c r="A10910" t="s">
        <v>289</v>
      </c>
      <c r="B10910" t="s">
        <v>290</v>
      </c>
      <c r="C10910" s="1">
        <v>43915</v>
      </c>
      <c r="D10910">
        <v>3</v>
      </c>
      <c r="E10910">
        <v>1</v>
      </c>
      <c r="F10910">
        <v>0</v>
      </c>
      <c r="G10910">
        <v>0</v>
      </c>
      <c r="H10910">
        <v>5.5E-2</v>
      </c>
      <c r="I10910">
        <v>1.7999999999999999E-2</v>
      </c>
      <c r="J10910">
        <v>0</v>
      </c>
      <c r="K10910">
        <v>0</v>
      </c>
      <c r="Q10910">
        <v>54409794</v>
      </c>
      <c r="R10910">
        <v>81.721000000000004</v>
      </c>
      <c r="S10910">
        <v>29.1</v>
      </c>
      <c r="T10910">
        <v>5.7320000000000002</v>
      </c>
      <c r="U10910">
        <v>3.12</v>
      </c>
      <c r="V10910">
        <v>5591.5969999999998</v>
      </c>
      <c r="W10910">
        <v>6.4</v>
      </c>
      <c r="X10910">
        <v>202.10400000000001</v>
      </c>
      <c r="Y10910">
        <v>4.6100000000000003</v>
      </c>
      <c r="Z10910" s="32">
        <v>6.3</v>
      </c>
      <c r="AA10910" s="32">
        <v>35.200000000000003</v>
      </c>
      <c r="AB10910" s="32">
        <v>79.287000000000006</v>
      </c>
      <c r="AC10910" s="32">
        <v>0.9</v>
      </c>
    </row>
    <row r="10911" spans="1:29" hidden="1" x14ac:dyDescent="0.25">
      <c r="A10911" t="s">
        <v>289</v>
      </c>
      <c r="B10911" t="s">
        <v>290</v>
      </c>
      <c r="C10911" s="1">
        <v>43916</v>
      </c>
      <c r="D10911">
        <v>3</v>
      </c>
      <c r="E10911">
        <v>0</v>
      </c>
      <c r="F10911">
        <v>0</v>
      </c>
      <c r="G10911">
        <v>0</v>
      </c>
      <c r="H10911">
        <v>5.5E-2</v>
      </c>
      <c r="I10911">
        <v>0</v>
      </c>
      <c r="J10911">
        <v>0</v>
      </c>
      <c r="K10911">
        <v>0</v>
      </c>
      <c r="Q10911">
        <v>54409794</v>
      </c>
      <c r="R10911">
        <v>81.721000000000004</v>
      </c>
      <c r="S10911">
        <v>29.1</v>
      </c>
      <c r="T10911">
        <v>5.7320000000000002</v>
      </c>
      <c r="U10911">
        <v>3.12</v>
      </c>
      <c r="V10911">
        <v>5591.5969999999998</v>
      </c>
      <c r="W10911">
        <v>6.4</v>
      </c>
      <c r="X10911">
        <v>202.10400000000001</v>
      </c>
      <c r="Y10911">
        <v>4.6100000000000003</v>
      </c>
      <c r="Z10911" s="32">
        <v>6.3</v>
      </c>
      <c r="AA10911" s="32">
        <v>35.200000000000003</v>
      </c>
      <c r="AB10911" s="32">
        <v>79.287000000000006</v>
      </c>
      <c r="AC10911" s="32">
        <v>0.9</v>
      </c>
    </row>
    <row r="10912" spans="1:29" hidden="1" x14ac:dyDescent="0.25">
      <c r="A10912" t="s">
        <v>289</v>
      </c>
      <c r="B10912" t="s">
        <v>290</v>
      </c>
      <c r="C10912" s="1">
        <v>43917</v>
      </c>
      <c r="D10912">
        <v>5</v>
      </c>
      <c r="E10912">
        <v>2</v>
      </c>
      <c r="F10912">
        <v>0</v>
      </c>
      <c r="G10912">
        <v>0</v>
      </c>
      <c r="H10912">
        <v>9.1999999999999998E-2</v>
      </c>
      <c r="I10912">
        <v>3.6999999999999998E-2</v>
      </c>
      <c r="J10912">
        <v>0</v>
      </c>
      <c r="K10912">
        <v>0</v>
      </c>
      <c r="Q10912">
        <v>54409794</v>
      </c>
      <c r="R10912">
        <v>81.721000000000004</v>
      </c>
      <c r="S10912">
        <v>29.1</v>
      </c>
      <c r="T10912">
        <v>5.7320000000000002</v>
      </c>
      <c r="U10912">
        <v>3.12</v>
      </c>
      <c r="V10912">
        <v>5591.5969999999998</v>
      </c>
      <c r="W10912">
        <v>6.4</v>
      </c>
      <c r="X10912">
        <v>202.10400000000001</v>
      </c>
      <c r="Y10912">
        <v>4.6100000000000003</v>
      </c>
      <c r="Z10912" s="32">
        <v>6.3</v>
      </c>
      <c r="AA10912" s="32">
        <v>35.200000000000003</v>
      </c>
      <c r="AB10912" s="32">
        <v>79.287000000000006</v>
      </c>
      <c r="AC10912" s="32">
        <v>0.9</v>
      </c>
    </row>
    <row r="10913" spans="1:29" hidden="1" x14ac:dyDescent="0.25">
      <c r="A10913" t="s">
        <v>289</v>
      </c>
      <c r="B10913" t="s">
        <v>290</v>
      </c>
      <c r="C10913" s="1">
        <v>43918</v>
      </c>
      <c r="D10913">
        <v>5</v>
      </c>
      <c r="E10913">
        <v>0</v>
      </c>
      <c r="F10913">
        <v>0</v>
      </c>
      <c r="G10913">
        <v>0</v>
      </c>
      <c r="H10913">
        <v>9.1999999999999998E-2</v>
      </c>
      <c r="I10913">
        <v>0</v>
      </c>
      <c r="J10913">
        <v>0</v>
      </c>
      <c r="K10913">
        <v>0</v>
      </c>
      <c r="Q10913">
        <v>54409794</v>
      </c>
      <c r="R10913">
        <v>81.721000000000004</v>
      </c>
      <c r="S10913">
        <v>29.1</v>
      </c>
      <c r="T10913">
        <v>5.7320000000000002</v>
      </c>
      <c r="U10913">
        <v>3.12</v>
      </c>
      <c r="V10913">
        <v>5591.5969999999998</v>
      </c>
      <c r="W10913">
        <v>6.4</v>
      </c>
      <c r="X10913">
        <v>202.10400000000001</v>
      </c>
      <c r="Y10913">
        <v>4.6100000000000003</v>
      </c>
      <c r="Z10913" s="32">
        <v>6.3</v>
      </c>
      <c r="AA10913" s="32">
        <v>35.200000000000003</v>
      </c>
      <c r="AB10913" s="32">
        <v>79.287000000000006</v>
      </c>
      <c r="AC10913" s="32">
        <v>0.9</v>
      </c>
    </row>
    <row r="10914" spans="1:29" hidden="1" x14ac:dyDescent="0.25">
      <c r="A10914" t="s">
        <v>289</v>
      </c>
      <c r="B10914" t="s">
        <v>290</v>
      </c>
      <c r="C10914" s="1">
        <v>43919</v>
      </c>
      <c r="D10914">
        <v>8</v>
      </c>
      <c r="E10914">
        <v>3</v>
      </c>
      <c r="F10914">
        <v>0</v>
      </c>
      <c r="G10914">
        <v>0</v>
      </c>
      <c r="H10914">
        <v>0.14699999999999999</v>
      </c>
      <c r="I10914">
        <v>5.5E-2</v>
      </c>
      <c r="J10914">
        <v>0</v>
      </c>
      <c r="K10914">
        <v>0</v>
      </c>
      <c r="Q10914">
        <v>54409794</v>
      </c>
      <c r="R10914">
        <v>81.721000000000004</v>
      </c>
      <c r="S10914">
        <v>29.1</v>
      </c>
      <c r="T10914">
        <v>5.7320000000000002</v>
      </c>
      <c r="U10914">
        <v>3.12</v>
      </c>
      <c r="V10914">
        <v>5591.5969999999998</v>
      </c>
      <c r="W10914">
        <v>6.4</v>
      </c>
      <c r="X10914">
        <v>202.10400000000001</v>
      </c>
      <c r="Y10914">
        <v>4.6100000000000003</v>
      </c>
      <c r="Z10914" s="32">
        <v>6.3</v>
      </c>
      <c r="AA10914" s="32">
        <v>35.200000000000003</v>
      </c>
      <c r="AB10914" s="32">
        <v>79.287000000000006</v>
      </c>
      <c r="AC10914" s="32">
        <v>0.9</v>
      </c>
    </row>
    <row r="10915" spans="1:29" hidden="1" x14ac:dyDescent="0.25">
      <c r="A10915" t="s">
        <v>289</v>
      </c>
      <c r="B10915" t="s">
        <v>290</v>
      </c>
      <c r="C10915" s="1">
        <v>43920</v>
      </c>
      <c r="D10915">
        <v>8</v>
      </c>
      <c r="E10915">
        <v>0</v>
      </c>
      <c r="F10915">
        <v>0</v>
      </c>
      <c r="G10915">
        <v>0</v>
      </c>
      <c r="H10915">
        <v>0.14699999999999999</v>
      </c>
      <c r="I10915">
        <v>0</v>
      </c>
      <c r="J10915">
        <v>0</v>
      </c>
      <c r="K10915">
        <v>0</v>
      </c>
      <c r="Q10915">
        <v>54409794</v>
      </c>
      <c r="R10915">
        <v>81.721000000000004</v>
      </c>
      <c r="S10915">
        <v>29.1</v>
      </c>
      <c r="T10915">
        <v>5.7320000000000002</v>
      </c>
      <c r="U10915">
        <v>3.12</v>
      </c>
      <c r="V10915">
        <v>5591.5969999999998</v>
      </c>
      <c r="W10915">
        <v>6.4</v>
      </c>
      <c r="X10915">
        <v>202.10400000000001</v>
      </c>
      <c r="Y10915">
        <v>4.6100000000000003</v>
      </c>
      <c r="Z10915" s="32">
        <v>6.3</v>
      </c>
      <c r="AA10915" s="32">
        <v>35.200000000000003</v>
      </c>
      <c r="AB10915" s="32">
        <v>79.287000000000006</v>
      </c>
      <c r="AC10915" s="32">
        <v>0.9</v>
      </c>
    </row>
    <row r="10916" spans="1:29" hidden="1" x14ac:dyDescent="0.25">
      <c r="A10916" t="s">
        <v>289</v>
      </c>
      <c r="B10916" t="s">
        <v>290</v>
      </c>
      <c r="C10916" s="1">
        <v>43921</v>
      </c>
      <c r="D10916">
        <v>14</v>
      </c>
      <c r="E10916">
        <v>6</v>
      </c>
      <c r="F10916">
        <v>0</v>
      </c>
      <c r="G10916">
        <v>0</v>
      </c>
      <c r="H10916">
        <v>0.25700000000000001</v>
      </c>
      <c r="I10916">
        <v>0.11</v>
      </c>
      <c r="J10916">
        <v>0</v>
      </c>
      <c r="K10916">
        <v>0</v>
      </c>
      <c r="Q10916">
        <v>54409794</v>
      </c>
      <c r="R10916">
        <v>81.721000000000004</v>
      </c>
      <c r="S10916">
        <v>29.1</v>
      </c>
      <c r="T10916">
        <v>5.7320000000000002</v>
      </c>
      <c r="U10916">
        <v>3.12</v>
      </c>
      <c r="V10916">
        <v>5591.5969999999998</v>
      </c>
      <c r="W10916">
        <v>6.4</v>
      </c>
      <c r="X10916">
        <v>202.10400000000001</v>
      </c>
      <c r="Y10916">
        <v>4.6100000000000003</v>
      </c>
      <c r="Z10916" s="32">
        <v>6.3</v>
      </c>
      <c r="AA10916" s="32">
        <v>35.200000000000003</v>
      </c>
      <c r="AB10916" s="32">
        <v>79.287000000000006</v>
      </c>
      <c r="AC10916" s="32">
        <v>0.9</v>
      </c>
    </row>
    <row r="10917" spans="1:29" hidden="1" x14ac:dyDescent="0.25">
      <c r="A10917" t="s">
        <v>289</v>
      </c>
      <c r="B10917" t="s">
        <v>290</v>
      </c>
      <c r="C10917" s="1">
        <v>43922</v>
      </c>
      <c r="D10917">
        <v>15</v>
      </c>
      <c r="E10917">
        <v>1</v>
      </c>
      <c r="F10917">
        <v>1</v>
      </c>
      <c r="G10917">
        <v>1</v>
      </c>
      <c r="H10917">
        <v>0.27600000000000002</v>
      </c>
      <c r="I10917">
        <v>1.7999999999999999E-2</v>
      </c>
      <c r="J10917">
        <v>1.7999999999999999E-2</v>
      </c>
      <c r="K10917">
        <v>1.7999999999999999E-2</v>
      </c>
      <c r="Q10917">
        <v>54409794</v>
      </c>
      <c r="R10917">
        <v>81.721000000000004</v>
      </c>
      <c r="S10917">
        <v>29.1</v>
      </c>
      <c r="T10917">
        <v>5.7320000000000002</v>
      </c>
      <c r="U10917">
        <v>3.12</v>
      </c>
      <c r="V10917">
        <v>5591.5969999999998</v>
      </c>
      <c r="W10917">
        <v>6.4</v>
      </c>
      <c r="X10917">
        <v>202.10400000000001</v>
      </c>
      <c r="Y10917">
        <v>4.6100000000000003</v>
      </c>
      <c r="Z10917" s="32">
        <v>6.3</v>
      </c>
      <c r="AA10917" s="32">
        <v>35.200000000000003</v>
      </c>
      <c r="AB10917" s="32">
        <v>79.287000000000006</v>
      </c>
      <c r="AC10917" s="32">
        <v>0.9</v>
      </c>
    </row>
    <row r="10918" spans="1:29" hidden="1" x14ac:dyDescent="0.25">
      <c r="A10918" t="s">
        <v>289</v>
      </c>
      <c r="B10918" t="s">
        <v>290</v>
      </c>
      <c r="C10918" s="1">
        <v>43923</v>
      </c>
      <c r="D10918">
        <v>16</v>
      </c>
      <c r="E10918">
        <v>1</v>
      </c>
      <c r="F10918">
        <v>1</v>
      </c>
      <c r="G10918">
        <v>0</v>
      </c>
      <c r="H10918">
        <v>0.29399999999999998</v>
      </c>
      <c r="I10918">
        <v>1.7999999999999999E-2</v>
      </c>
      <c r="J10918">
        <v>1.7999999999999999E-2</v>
      </c>
      <c r="K10918">
        <v>0</v>
      </c>
      <c r="Q10918">
        <v>54409794</v>
      </c>
      <c r="R10918">
        <v>81.721000000000004</v>
      </c>
      <c r="S10918">
        <v>29.1</v>
      </c>
      <c r="T10918">
        <v>5.7320000000000002</v>
      </c>
      <c r="U10918">
        <v>3.12</v>
      </c>
      <c r="V10918">
        <v>5591.5969999999998</v>
      </c>
      <c r="W10918">
        <v>6.4</v>
      </c>
      <c r="X10918">
        <v>202.10400000000001</v>
      </c>
      <c r="Y10918">
        <v>4.6100000000000003</v>
      </c>
      <c r="Z10918" s="32">
        <v>6.3</v>
      </c>
      <c r="AA10918" s="32">
        <v>35.200000000000003</v>
      </c>
      <c r="AB10918" s="32">
        <v>79.287000000000006</v>
      </c>
      <c r="AC10918" s="32">
        <v>0.9</v>
      </c>
    </row>
    <row r="10919" spans="1:29" hidden="1" x14ac:dyDescent="0.25">
      <c r="A10919" t="s">
        <v>289</v>
      </c>
      <c r="B10919" t="s">
        <v>290</v>
      </c>
      <c r="C10919" s="1">
        <v>43924</v>
      </c>
      <c r="D10919">
        <v>20</v>
      </c>
      <c r="E10919">
        <v>4</v>
      </c>
      <c r="F10919">
        <v>1</v>
      </c>
      <c r="G10919">
        <v>0</v>
      </c>
      <c r="H10919">
        <v>0.36799999999999999</v>
      </c>
      <c r="I10919">
        <v>7.3999999999999996E-2</v>
      </c>
      <c r="J10919">
        <v>1.7999999999999999E-2</v>
      </c>
      <c r="K10919">
        <v>0</v>
      </c>
      <c r="L10919">
        <v>1183</v>
      </c>
      <c r="N10919">
        <v>2.1999999999999999E-2</v>
      </c>
      <c r="P10919" t="s">
        <v>68</v>
      </c>
      <c r="Q10919">
        <v>54409794</v>
      </c>
      <c r="R10919">
        <v>81.721000000000004</v>
      </c>
      <c r="S10919">
        <v>29.1</v>
      </c>
      <c r="T10919">
        <v>5.7320000000000002</v>
      </c>
      <c r="U10919">
        <v>3.12</v>
      </c>
      <c r="V10919">
        <v>5591.5969999999998</v>
      </c>
      <c r="W10919">
        <v>6.4</v>
      </c>
      <c r="X10919">
        <v>202.10400000000001</v>
      </c>
      <c r="Y10919">
        <v>4.6100000000000003</v>
      </c>
      <c r="Z10919" s="32">
        <v>6.3</v>
      </c>
      <c r="AA10919" s="32">
        <v>35.200000000000003</v>
      </c>
      <c r="AB10919" s="32">
        <v>79.287000000000006</v>
      </c>
      <c r="AC10919" s="32">
        <v>0.9</v>
      </c>
    </row>
    <row r="10920" spans="1:29" hidden="1" x14ac:dyDescent="0.25">
      <c r="A10920" t="s">
        <v>289</v>
      </c>
      <c r="B10920" t="s">
        <v>290</v>
      </c>
      <c r="C10920" s="1">
        <v>43925</v>
      </c>
      <c r="D10920">
        <v>20</v>
      </c>
      <c r="E10920">
        <v>0</v>
      </c>
      <c r="F10920">
        <v>1</v>
      </c>
      <c r="G10920">
        <v>0</v>
      </c>
      <c r="H10920">
        <v>0.36799999999999999</v>
      </c>
      <c r="I10920">
        <v>0</v>
      </c>
      <c r="J10920">
        <v>1.7999999999999999E-2</v>
      </c>
      <c r="K10920">
        <v>0</v>
      </c>
      <c r="L10920">
        <v>1246</v>
      </c>
      <c r="M10920">
        <v>63</v>
      </c>
      <c r="N10920">
        <v>2.3E-2</v>
      </c>
      <c r="O10920">
        <v>1E-3</v>
      </c>
      <c r="P10920" t="s">
        <v>68</v>
      </c>
      <c r="Q10920">
        <v>54409794</v>
      </c>
      <c r="R10920">
        <v>81.721000000000004</v>
      </c>
      <c r="S10920">
        <v>29.1</v>
      </c>
      <c r="T10920">
        <v>5.7320000000000002</v>
      </c>
      <c r="U10920">
        <v>3.12</v>
      </c>
      <c r="V10920">
        <v>5591.5969999999998</v>
      </c>
      <c r="W10920">
        <v>6.4</v>
      </c>
      <c r="X10920">
        <v>202.10400000000001</v>
      </c>
      <c r="Y10920">
        <v>4.6100000000000003</v>
      </c>
      <c r="Z10920" s="32">
        <v>6.3</v>
      </c>
      <c r="AA10920" s="32">
        <v>35.200000000000003</v>
      </c>
      <c r="AB10920" s="32">
        <v>79.287000000000006</v>
      </c>
      <c r="AC10920" s="32">
        <v>0.9</v>
      </c>
    </row>
    <row r="10921" spans="1:29" hidden="1" x14ac:dyDescent="0.25">
      <c r="A10921" t="s">
        <v>289</v>
      </c>
      <c r="B10921" t="s">
        <v>290</v>
      </c>
      <c r="C10921" s="1">
        <v>43926</v>
      </c>
      <c r="D10921">
        <v>21</v>
      </c>
      <c r="E10921">
        <v>1</v>
      </c>
      <c r="F10921">
        <v>1</v>
      </c>
      <c r="G10921">
        <v>0</v>
      </c>
      <c r="H10921">
        <v>0.38600000000000001</v>
      </c>
      <c r="I10921">
        <v>1.7999999999999999E-2</v>
      </c>
      <c r="J10921">
        <v>1.7999999999999999E-2</v>
      </c>
      <c r="K10921">
        <v>0</v>
      </c>
      <c r="Q10921">
        <v>54409794</v>
      </c>
      <c r="R10921">
        <v>81.721000000000004</v>
      </c>
      <c r="S10921">
        <v>29.1</v>
      </c>
      <c r="T10921">
        <v>5.7320000000000002</v>
      </c>
      <c r="U10921">
        <v>3.12</v>
      </c>
      <c r="V10921">
        <v>5591.5969999999998</v>
      </c>
      <c r="W10921">
        <v>6.4</v>
      </c>
      <c r="X10921">
        <v>202.10400000000001</v>
      </c>
      <c r="Y10921">
        <v>4.6100000000000003</v>
      </c>
      <c r="Z10921" s="32">
        <v>6.3</v>
      </c>
      <c r="AA10921" s="32">
        <v>35.200000000000003</v>
      </c>
      <c r="AB10921" s="32">
        <v>79.287000000000006</v>
      </c>
      <c r="AC10921" s="32">
        <v>0.9</v>
      </c>
    </row>
    <row r="10922" spans="1:29" hidden="1" x14ac:dyDescent="0.25">
      <c r="A10922" t="s">
        <v>289</v>
      </c>
      <c r="B10922" t="s">
        <v>290</v>
      </c>
      <c r="C10922" s="1">
        <v>43927</v>
      </c>
      <c r="D10922">
        <v>21</v>
      </c>
      <c r="E10922">
        <v>0</v>
      </c>
      <c r="F10922">
        <v>1</v>
      </c>
      <c r="G10922">
        <v>0</v>
      </c>
      <c r="H10922">
        <v>0.38600000000000001</v>
      </c>
      <c r="I10922">
        <v>0</v>
      </c>
      <c r="J10922">
        <v>1.7999999999999999E-2</v>
      </c>
      <c r="K10922">
        <v>0</v>
      </c>
      <c r="L10922">
        <v>1340</v>
      </c>
      <c r="N10922">
        <v>2.5000000000000001E-2</v>
      </c>
      <c r="P10922" t="s">
        <v>68</v>
      </c>
      <c r="Q10922">
        <v>54409794</v>
      </c>
      <c r="R10922">
        <v>81.721000000000004</v>
      </c>
      <c r="S10922">
        <v>29.1</v>
      </c>
      <c r="T10922">
        <v>5.7320000000000002</v>
      </c>
      <c r="U10922">
        <v>3.12</v>
      </c>
      <c r="V10922">
        <v>5591.5969999999998</v>
      </c>
      <c r="W10922">
        <v>6.4</v>
      </c>
      <c r="X10922">
        <v>202.10400000000001</v>
      </c>
      <c r="Y10922">
        <v>4.6100000000000003</v>
      </c>
      <c r="Z10922" s="32">
        <v>6.3</v>
      </c>
      <c r="AA10922" s="32">
        <v>35.200000000000003</v>
      </c>
      <c r="AB10922" s="32">
        <v>79.287000000000006</v>
      </c>
      <c r="AC10922" s="32">
        <v>0.9</v>
      </c>
    </row>
    <row r="10923" spans="1:29" hidden="1" x14ac:dyDescent="0.25">
      <c r="A10923" t="s">
        <v>289</v>
      </c>
      <c r="B10923" t="s">
        <v>290</v>
      </c>
      <c r="C10923" s="1">
        <v>43928</v>
      </c>
      <c r="D10923">
        <v>22</v>
      </c>
      <c r="E10923">
        <v>1</v>
      </c>
      <c r="F10923">
        <v>1</v>
      </c>
      <c r="G10923">
        <v>0</v>
      </c>
      <c r="H10923">
        <v>0.40400000000000003</v>
      </c>
      <c r="I10923">
        <v>1.7999999999999999E-2</v>
      </c>
      <c r="J10923">
        <v>1.7999999999999999E-2</v>
      </c>
      <c r="K10923">
        <v>0</v>
      </c>
      <c r="Q10923">
        <v>54409794</v>
      </c>
      <c r="R10923">
        <v>81.721000000000004</v>
      </c>
      <c r="S10923">
        <v>29.1</v>
      </c>
      <c r="T10923">
        <v>5.7320000000000002</v>
      </c>
      <c r="U10923">
        <v>3.12</v>
      </c>
      <c r="V10923">
        <v>5591.5969999999998</v>
      </c>
      <c r="W10923">
        <v>6.4</v>
      </c>
      <c r="X10923">
        <v>202.10400000000001</v>
      </c>
      <c r="Y10923">
        <v>4.6100000000000003</v>
      </c>
      <c r="Z10923" s="32">
        <v>6.3</v>
      </c>
      <c r="AA10923" s="32">
        <v>35.200000000000003</v>
      </c>
      <c r="AB10923" s="32">
        <v>79.287000000000006</v>
      </c>
      <c r="AC10923" s="32">
        <v>0.9</v>
      </c>
    </row>
    <row r="10924" spans="1:29" hidden="1" x14ac:dyDescent="0.25">
      <c r="A10924" t="s">
        <v>289</v>
      </c>
      <c r="B10924" t="s">
        <v>290</v>
      </c>
      <c r="C10924" s="1">
        <v>43929</v>
      </c>
      <c r="D10924">
        <v>22</v>
      </c>
      <c r="E10924">
        <v>0</v>
      </c>
      <c r="F10924">
        <v>1</v>
      </c>
      <c r="G10924">
        <v>0</v>
      </c>
      <c r="H10924">
        <v>0.40400000000000003</v>
      </c>
      <c r="I10924">
        <v>0</v>
      </c>
      <c r="J10924">
        <v>1.7999999999999999E-2</v>
      </c>
      <c r="K10924">
        <v>0</v>
      </c>
      <c r="L10924">
        <v>1406</v>
      </c>
      <c r="N10924">
        <v>2.5999999999999999E-2</v>
      </c>
      <c r="P10924" t="s">
        <v>68</v>
      </c>
      <c r="Q10924">
        <v>54409794</v>
      </c>
      <c r="R10924">
        <v>81.721000000000004</v>
      </c>
      <c r="S10924">
        <v>29.1</v>
      </c>
      <c r="T10924">
        <v>5.7320000000000002</v>
      </c>
      <c r="U10924">
        <v>3.12</v>
      </c>
      <c r="V10924">
        <v>5591.5969999999998</v>
      </c>
      <c r="W10924">
        <v>6.4</v>
      </c>
      <c r="X10924">
        <v>202.10400000000001</v>
      </c>
      <c r="Y10924">
        <v>4.6100000000000003</v>
      </c>
      <c r="Z10924" s="32">
        <v>6.3</v>
      </c>
      <c r="AA10924" s="32">
        <v>35.200000000000003</v>
      </c>
      <c r="AB10924" s="32">
        <v>79.287000000000006</v>
      </c>
      <c r="AC10924" s="32">
        <v>0.9</v>
      </c>
    </row>
    <row r="10925" spans="1:29" hidden="1" x14ac:dyDescent="0.25">
      <c r="A10925" t="s">
        <v>289</v>
      </c>
      <c r="B10925" t="s">
        <v>290</v>
      </c>
      <c r="C10925" s="1">
        <v>43930</v>
      </c>
      <c r="D10925">
        <v>22</v>
      </c>
      <c r="E10925">
        <v>0</v>
      </c>
      <c r="F10925">
        <v>3</v>
      </c>
      <c r="G10925">
        <v>2</v>
      </c>
      <c r="H10925">
        <v>0.40400000000000003</v>
      </c>
      <c r="I10925">
        <v>0</v>
      </c>
      <c r="J10925">
        <v>5.5E-2</v>
      </c>
      <c r="K10925">
        <v>3.6999999999999998E-2</v>
      </c>
      <c r="L10925">
        <v>1543</v>
      </c>
      <c r="M10925">
        <v>137</v>
      </c>
      <c r="N10925">
        <v>2.8000000000000001E-2</v>
      </c>
      <c r="O10925">
        <v>3.0000000000000001E-3</v>
      </c>
      <c r="P10925" t="s">
        <v>68</v>
      </c>
      <c r="Q10925">
        <v>54409794</v>
      </c>
      <c r="R10925">
        <v>81.721000000000004</v>
      </c>
      <c r="S10925">
        <v>29.1</v>
      </c>
      <c r="T10925">
        <v>5.7320000000000002</v>
      </c>
      <c r="U10925">
        <v>3.12</v>
      </c>
      <c r="V10925">
        <v>5591.5969999999998</v>
      </c>
      <c r="W10925">
        <v>6.4</v>
      </c>
      <c r="X10925">
        <v>202.10400000000001</v>
      </c>
      <c r="Y10925">
        <v>4.6100000000000003</v>
      </c>
      <c r="Z10925" s="32">
        <v>6.3</v>
      </c>
      <c r="AA10925" s="32">
        <v>35.200000000000003</v>
      </c>
      <c r="AB10925" s="32">
        <v>79.287000000000006</v>
      </c>
      <c r="AC10925" s="32">
        <v>0.9</v>
      </c>
    </row>
    <row r="10926" spans="1:29" hidden="1" x14ac:dyDescent="0.25">
      <c r="A10926" t="s">
        <v>289</v>
      </c>
      <c r="B10926" t="s">
        <v>290</v>
      </c>
      <c r="C10926" s="1">
        <v>43931</v>
      </c>
      <c r="D10926">
        <v>27</v>
      </c>
      <c r="E10926">
        <v>5</v>
      </c>
      <c r="F10926">
        <v>3</v>
      </c>
      <c r="G10926">
        <v>0</v>
      </c>
      <c r="H10926">
        <v>0.496</v>
      </c>
      <c r="I10926">
        <v>9.1999999999999998E-2</v>
      </c>
      <c r="J10926">
        <v>5.5E-2</v>
      </c>
      <c r="K10926">
        <v>0</v>
      </c>
      <c r="L10926">
        <v>1619</v>
      </c>
      <c r="M10926">
        <v>76</v>
      </c>
      <c r="N10926">
        <v>0.03</v>
      </c>
      <c r="O10926">
        <v>1E-3</v>
      </c>
      <c r="P10926" t="s">
        <v>68</v>
      </c>
      <c r="Q10926">
        <v>54409794</v>
      </c>
      <c r="R10926">
        <v>81.721000000000004</v>
      </c>
      <c r="S10926">
        <v>29.1</v>
      </c>
      <c r="T10926">
        <v>5.7320000000000002</v>
      </c>
      <c r="U10926">
        <v>3.12</v>
      </c>
      <c r="V10926">
        <v>5591.5969999999998</v>
      </c>
      <c r="W10926">
        <v>6.4</v>
      </c>
      <c r="X10926">
        <v>202.10400000000001</v>
      </c>
      <c r="Y10926">
        <v>4.6100000000000003</v>
      </c>
      <c r="Z10926" s="32">
        <v>6.3</v>
      </c>
      <c r="AA10926" s="32">
        <v>35.200000000000003</v>
      </c>
      <c r="AB10926" s="32">
        <v>79.287000000000006</v>
      </c>
      <c r="AC10926" s="32">
        <v>0.9</v>
      </c>
    </row>
    <row r="10927" spans="1:29" hidden="1" x14ac:dyDescent="0.25">
      <c r="A10927" t="s">
        <v>289</v>
      </c>
      <c r="B10927" t="s">
        <v>290</v>
      </c>
      <c r="C10927" s="1">
        <v>43932</v>
      </c>
      <c r="D10927">
        <v>28</v>
      </c>
      <c r="E10927">
        <v>1</v>
      </c>
      <c r="F10927">
        <v>3</v>
      </c>
      <c r="G10927">
        <v>0</v>
      </c>
      <c r="H10927">
        <v>0.51500000000000001</v>
      </c>
      <c r="I10927">
        <v>1.7999999999999999E-2</v>
      </c>
      <c r="J10927">
        <v>5.5E-2</v>
      </c>
      <c r="K10927">
        <v>0</v>
      </c>
      <c r="L10927">
        <v>1849</v>
      </c>
      <c r="M10927">
        <v>230</v>
      </c>
      <c r="N10927">
        <v>3.4000000000000002E-2</v>
      </c>
      <c r="O10927">
        <v>4.0000000000000001E-3</v>
      </c>
      <c r="P10927" t="s">
        <v>68</v>
      </c>
      <c r="Q10927">
        <v>54409794</v>
      </c>
      <c r="R10927">
        <v>81.721000000000004</v>
      </c>
      <c r="S10927">
        <v>29.1</v>
      </c>
      <c r="T10927">
        <v>5.7320000000000002</v>
      </c>
      <c r="U10927">
        <v>3.12</v>
      </c>
      <c r="V10927">
        <v>5591.5969999999998</v>
      </c>
      <c r="W10927">
        <v>6.4</v>
      </c>
      <c r="X10927">
        <v>202.10400000000001</v>
      </c>
      <c r="Y10927">
        <v>4.6100000000000003</v>
      </c>
      <c r="Z10927" s="32">
        <v>6.3</v>
      </c>
      <c r="AA10927" s="32">
        <v>35.200000000000003</v>
      </c>
      <c r="AB10927" s="32">
        <v>79.287000000000006</v>
      </c>
      <c r="AC10927" s="32">
        <v>0.9</v>
      </c>
    </row>
    <row r="10928" spans="1:29" hidden="1" x14ac:dyDescent="0.25">
      <c r="A10928" t="s">
        <v>289</v>
      </c>
      <c r="B10928" t="s">
        <v>290</v>
      </c>
      <c r="C10928" s="1">
        <v>43933</v>
      </c>
      <c r="D10928">
        <v>31</v>
      </c>
      <c r="E10928">
        <v>3</v>
      </c>
      <c r="F10928">
        <v>3</v>
      </c>
      <c r="G10928">
        <v>0</v>
      </c>
      <c r="H10928">
        <v>0.56999999999999995</v>
      </c>
      <c r="I10928">
        <v>5.5E-2</v>
      </c>
      <c r="J10928">
        <v>5.5E-2</v>
      </c>
      <c r="K10928">
        <v>0</v>
      </c>
      <c r="L10928">
        <v>2134</v>
      </c>
      <c r="M10928">
        <v>285</v>
      </c>
      <c r="N10928">
        <v>3.9E-2</v>
      </c>
      <c r="O10928">
        <v>5.0000000000000001E-3</v>
      </c>
      <c r="P10928" t="s">
        <v>68</v>
      </c>
      <c r="Q10928">
        <v>54409794</v>
      </c>
      <c r="R10928">
        <v>81.721000000000004</v>
      </c>
      <c r="S10928">
        <v>29.1</v>
      </c>
      <c r="T10928">
        <v>5.7320000000000002</v>
      </c>
      <c r="U10928">
        <v>3.12</v>
      </c>
      <c r="V10928">
        <v>5591.5969999999998</v>
      </c>
      <c r="W10928">
        <v>6.4</v>
      </c>
      <c r="X10928">
        <v>202.10400000000001</v>
      </c>
      <c r="Y10928">
        <v>4.6100000000000003</v>
      </c>
      <c r="Z10928" s="32">
        <v>6.3</v>
      </c>
      <c r="AA10928" s="32">
        <v>35.200000000000003</v>
      </c>
      <c r="AB10928" s="32">
        <v>79.287000000000006</v>
      </c>
      <c r="AC10928" s="32">
        <v>0.9</v>
      </c>
    </row>
    <row r="10929" spans="1:29" hidden="1" x14ac:dyDescent="0.25">
      <c r="A10929" t="s">
        <v>289</v>
      </c>
      <c r="B10929" t="s">
        <v>290</v>
      </c>
      <c r="C10929" s="1">
        <v>43934</v>
      </c>
      <c r="D10929">
        <v>41</v>
      </c>
      <c r="E10929">
        <v>10</v>
      </c>
      <c r="F10929">
        <v>4</v>
      </c>
      <c r="G10929">
        <v>1</v>
      </c>
      <c r="H10929">
        <v>0.754</v>
      </c>
      <c r="I10929">
        <v>0.184</v>
      </c>
      <c r="J10929">
        <v>7.3999999999999996E-2</v>
      </c>
      <c r="K10929">
        <v>1.7999999999999999E-2</v>
      </c>
      <c r="L10929">
        <v>2443</v>
      </c>
      <c r="M10929">
        <v>309</v>
      </c>
      <c r="N10929">
        <v>4.4999999999999998E-2</v>
      </c>
      <c r="O10929">
        <v>6.0000000000000001E-3</v>
      </c>
      <c r="P10929" t="s">
        <v>68</v>
      </c>
      <c r="Q10929">
        <v>54409794</v>
      </c>
      <c r="R10929">
        <v>81.721000000000004</v>
      </c>
      <c r="S10929">
        <v>29.1</v>
      </c>
      <c r="T10929">
        <v>5.7320000000000002</v>
      </c>
      <c r="U10929">
        <v>3.12</v>
      </c>
      <c r="V10929">
        <v>5591.5969999999998</v>
      </c>
      <c r="W10929">
        <v>6.4</v>
      </c>
      <c r="X10929">
        <v>202.10400000000001</v>
      </c>
      <c r="Y10929">
        <v>4.6100000000000003</v>
      </c>
      <c r="Z10929" s="32">
        <v>6.3</v>
      </c>
      <c r="AA10929" s="32">
        <v>35.200000000000003</v>
      </c>
      <c r="AB10929" s="32">
        <v>79.287000000000006</v>
      </c>
      <c r="AC10929" s="32">
        <v>0.9</v>
      </c>
    </row>
    <row r="10930" spans="1:29" hidden="1" x14ac:dyDescent="0.25">
      <c r="A10930" t="s">
        <v>289</v>
      </c>
      <c r="B10930" t="s">
        <v>290</v>
      </c>
      <c r="C10930" s="1">
        <v>43935</v>
      </c>
      <c r="D10930">
        <v>62</v>
      </c>
      <c r="E10930">
        <v>21</v>
      </c>
      <c r="F10930">
        <v>4</v>
      </c>
      <c r="G10930">
        <v>0</v>
      </c>
      <c r="H10930">
        <v>1.1399999999999999</v>
      </c>
      <c r="I10930">
        <v>0.38600000000000001</v>
      </c>
      <c r="J10930">
        <v>7.3999999999999996E-2</v>
      </c>
      <c r="K10930">
        <v>0</v>
      </c>
      <c r="L10930">
        <v>2803</v>
      </c>
      <c r="M10930">
        <v>360</v>
      </c>
      <c r="N10930">
        <v>5.1999999999999998E-2</v>
      </c>
      <c r="O10930">
        <v>7.0000000000000001E-3</v>
      </c>
      <c r="P10930" t="s">
        <v>68</v>
      </c>
      <c r="Q10930">
        <v>54409794</v>
      </c>
      <c r="R10930">
        <v>81.721000000000004</v>
      </c>
      <c r="S10930">
        <v>29.1</v>
      </c>
      <c r="T10930">
        <v>5.7320000000000002</v>
      </c>
      <c r="U10930">
        <v>3.12</v>
      </c>
      <c r="V10930">
        <v>5591.5969999999998</v>
      </c>
      <c r="W10930">
        <v>6.4</v>
      </c>
      <c r="X10930">
        <v>202.10400000000001</v>
      </c>
      <c r="Y10930">
        <v>4.6100000000000003</v>
      </c>
      <c r="Z10930" s="32">
        <v>6.3</v>
      </c>
      <c r="AA10930" s="32">
        <v>35.200000000000003</v>
      </c>
      <c r="AB10930" s="32">
        <v>79.287000000000006</v>
      </c>
      <c r="AC10930" s="32">
        <v>0.9</v>
      </c>
    </row>
    <row r="10931" spans="1:29" hidden="1" x14ac:dyDescent="0.25">
      <c r="A10931" t="s">
        <v>289</v>
      </c>
      <c r="B10931" t="s">
        <v>290</v>
      </c>
      <c r="C10931" s="1">
        <v>43936</v>
      </c>
      <c r="D10931">
        <v>74</v>
      </c>
      <c r="E10931">
        <v>12</v>
      </c>
      <c r="F10931">
        <v>4</v>
      </c>
      <c r="G10931">
        <v>0</v>
      </c>
      <c r="H10931">
        <v>1.36</v>
      </c>
      <c r="I10931">
        <v>0.221</v>
      </c>
      <c r="J10931">
        <v>7.3999999999999996E-2</v>
      </c>
      <c r="K10931">
        <v>0</v>
      </c>
      <c r="L10931">
        <v>3236</v>
      </c>
      <c r="M10931">
        <v>433</v>
      </c>
      <c r="N10931">
        <v>5.8999999999999997E-2</v>
      </c>
      <c r="O10931">
        <v>8.0000000000000002E-3</v>
      </c>
      <c r="P10931" t="s">
        <v>68</v>
      </c>
      <c r="Q10931">
        <v>54409794</v>
      </c>
      <c r="R10931">
        <v>81.721000000000004</v>
      </c>
      <c r="S10931">
        <v>29.1</v>
      </c>
      <c r="T10931">
        <v>5.7320000000000002</v>
      </c>
      <c r="U10931">
        <v>3.12</v>
      </c>
      <c r="V10931">
        <v>5591.5969999999998</v>
      </c>
      <c r="W10931">
        <v>6.4</v>
      </c>
      <c r="X10931">
        <v>202.10400000000001</v>
      </c>
      <c r="Y10931">
        <v>4.6100000000000003</v>
      </c>
      <c r="Z10931" s="32">
        <v>6.3</v>
      </c>
      <c r="AA10931" s="32">
        <v>35.200000000000003</v>
      </c>
      <c r="AB10931" s="32">
        <v>79.287000000000006</v>
      </c>
      <c r="AC10931" s="32">
        <v>0.9</v>
      </c>
    </row>
    <row r="10932" spans="1:29" hidden="1" x14ac:dyDescent="0.25">
      <c r="A10932" t="s">
        <v>289</v>
      </c>
      <c r="B10932" t="s">
        <v>290</v>
      </c>
      <c r="C10932" s="1">
        <v>43937</v>
      </c>
      <c r="D10932">
        <v>74</v>
      </c>
      <c r="E10932">
        <v>0</v>
      </c>
      <c r="F10932">
        <v>4</v>
      </c>
      <c r="G10932">
        <v>0</v>
      </c>
      <c r="H10932">
        <v>1.36</v>
      </c>
      <c r="I10932">
        <v>0</v>
      </c>
      <c r="J10932">
        <v>7.3999999999999996E-2</v>
      </c>
      <c r="K10932">
        <v>0</v>
      </c>
      <c r="Q10932">
        <v>54409794</v>
      </c>
      <c r="R10932">
        <v>81.721000000000004</v>
      </c>
      <c r="S10932">
        <v>29.1</v>
      </c>
      <c r="T10932">
        <v>5.7320000000000002</v>
      </c>
      <c r="U10932">
        <v>3.12</v>
      </c>
      <c r="V10932">
        <v>5591.5969999999998</v>
      </c>
      <c r="W10932">
        <v>6.4</v>
      </c>
      <c r="X10932">
        <v>202.10400000000001</v>
      </c>
      <c r="Y10932">
        <v>4.6100000000000003</v>
      </c>
      <c r="Z10932" s="32">
        <v>6.3</v>
      </c>
      <c r="AA10932" s="32">
        <v>35.200000000000003</v>
      </c>
      <c r="AB10932" s="32">
        <v>79.287000000000006</v>
      </c>
      <c r="AC10932" s="32">
        <v>0.9</v>
      </c>
    </row>
    <row r="10933" spans="1:29" hidden="1" x14ac:dyDescent="0.25">
      <c r="A10933" t="s">
        <v>289</v>
      </c>
      <c r="B10933" t="s">
        <v>290</v>
      </c>
      <c r="C10933" s="1">
        <v>43938</v>
      </c>
      <c r="D10933">
        <v>85</v>
      </c>
      <c r="E10933">
        <v>11</v>
      </c>
      <c r="F10933">
        <v>4</v>
      </c>
      <c r="G10933">
        <v>0</v>
      </c>
      <c r="H10933">
        <v>1.5620000000000001</v>
      </c>
      <c r="I10933">
        <v>0.20200000000000001</v>
      </c>
      <c r="J10933">
        <v>7.3999999999999996E-2</v>
      </c>
      <c r="K10933">
        <v>0</v>
      </c>
      <c r="L10933">
        <v>3880</v>
      </c>
      <c r="N10933">
        <v>7.0999999999999994E-2</v>
      </c>
      <c r="P10933" t="s">
        <v>68</v>
      </c>
      <c r="Q10933">
        <v>54409794</v>
      </c>
      <c r="R10933">
        <v>81.721000000000004</v>
      </c>
      <c r="S10933">
        <v>29.1</v>
      </c>
      <c r="T10933">
        <v>5.7320000000000002</v>
      </c>
      <c r="U10933">
        <v>3.12</v>
      </c>
      <c r="V10933">
        <v>5591.5969999999998</v>
      </c>
      <c r="W10933">
        <v>6.4</v>
      </c>
      <c r="X10933">
        <v>202.10400000000001</v>
      </c>
      <c r="Y10933">
        <v>4.6100000000000003</v>
      </c>
      <c r="Z10933" s="32">
        <v>6.3</v>
      </c>
      <c r="AA10933" s="32">
        <v>35.200000000000003</v>
      </c>
      <c r="AB10933" s="32">
        <v>79.287000000000006</v>
      </c>
      <c r="AC10933" s="32">
        <v>0.9</v>
      </c>
    </row>
    <row r="10934" spans="1:29" hidden="1" x14ac:dyDescent="0.25">
      <c r="A10934" t="s">
        <v>289</v>
      </c>
      <c r="B10934" t="s">
        <v>290</v>
      </c>
      <c r="C10934" s="1">
        <v>43939</v>
      </c>
      <c r="D10934">
        <v>94</v>
      </c>
      <c r="E10934">
        <v>9</v>
      </c>
      <c r="F10934">
        <v>5</v>
      </c>
      <c r="G10934">
        <v>1</v>
      </c>
      <c r="H10934">
        <v>1.728</v>
      </c>
      <c r="I10934">
        <v>0.16500000000000001</v>
      </c>
      <c r="J10934">
        <v>9.1999999999999998E-2</v>
      </c>
      <c r="K10934">
        <v>1.7999999999999999E-2</v>
      </c>
      <c r="L10934">
        <v>4147</v>
      </c>
      <c r="M10934">
        <v>267</v>
      </c>
      <c r="N10934">
        <v>7.5999999999999998E-2</v>
      </c>
      <c r="O10934">
        <v>5.0000000000000001E-3</v>
      </c>
      <c r="P10934" t="s">
        <v>68</v>
      </c>
      <c r="Q10934">
        <v>54409794</v>
      </c>
      <c r="R10934">
        <v>81.721000000000004</v>
      </c>
      <c r="S10934">
        <v>29.1</v>
      </c>
      <c r="T10934">
        <v>5.7320000000000002</v>
      </c>
      <c r="U10934">
        <v>3.12</v>
      </c>
      <c r="V10934">
        <v>5591.5969999999998</v>
      </c>
      <c r="W10934">
        <v>6.4</v>
      </c>
      <c r="X10934">
        <v>202.10400000000001</v>
      </c>
      <c r="Y10934">
        <v>4.6100000000000003</v>
      </c>
      <c r="Z10934" s="32">
        <v>6.3</v>
      </c>
      <c r="AA10934" s="32">
        <v>35.200000000000003</v>
      </c>
      <c r="AB10934" s="32">
        <v>79.287000000000006</v>
      </c>
      <c r="AC10934" s="32">
        <v>0.9</v>
      </c>
    </row>
    <row r="10935" spans="1:29" hidden="1" x14ac:dyDescent="0.25">
      <c r="A10935" t="s">
        <v>289</v>
      </c>
      <c r="B10935" t="s">
        <v>290</v>
      </c>
      <c r="C10935" s="1">
        <v>43940</v>
      </c>
      <c r="D10935">
        <v>107</v>
      </c>
      <c r="E10935">
        <v>13</v>
      </c>
      <c r="F10935">
        <v>5</v>
      </c>
      <c r="G10935">
        <v>0</v>
      </c>
      <c r="H10935">
        <v>1.9670000000000001</v>
      </c>
      <c r="I10935">
        <v>0.23899999999999999</v>
      </c>
      <c r="J10935">
        <v>9.1999999999999998E-2</v>
      </c>
      <c r="K10935">
        <v>0</v>
      </c>
      <c r="L10935">
        <v>4517</v>
      </c>
      <c r="M10935">
        <v>370</v>
      </c>
      <c r="N10935">
        <v>8.3000000000000004E-2</v>
      </c>
      <c r="O10935">
        <v>7.0000000000000001E-3</v>
      </c>
      <c r="P10935" t="s">
        <v>68</v>
      </c>
      <c r="Q10935">
        <v>54409794</v>
      </c>
      <c r="R10935">
        <v>81.721000000000004</v>
      </c>
      <c r="S10935">
        <v>29.1</v>
      </c>
      <c r="T10935">
        <v>5.7320000000000002</v>
      </c>
      <c r="U10935">
        <v>3.12</v>
      </c>
      <c r="V10935">
        <v>5591.5969999999998</v>
      </c>
      <c r="W10935">
        <v>6.4</v>
      </c>
      <c r="X10935">
        <v>202.10400000000001</v>
      </c>
      <c r="Y10935">
        <v>4.6100000000000003</v>
      </c>
      <c r="Z10935" s="32">
        <v>6.3</v>
      </c>
      <c r="AA10935" s="32">
        <v>35.200000000000003</v>
      </c>
      <c r="AB10935" s="32">
        <v>79.287000000000006</v>
      </c>
      <c r="AC10935" s="32">
        <v>0.9</v>
      </c>
    </row>
    <row r="10936" spans="1:29" hidden="1" x14ac:dyDescent="0.25">
      <c r="A10936" t="s">
        <v>289</v>
      </c>
      <c r="B10936" t="s">
        <v>290</v>
      </c>
      <c r="C10936" s="1">
        <v>43941</v>
      </c>
      <c r="D10936">
        <v>111</v>
      </c>
      <c r="E10936">
        <v>4</v>
      </c>
      <c r="F10936">
        <v>5</v>
      </c>
      <c r="G10936">
        <v>0</v>
      </c>
      <c r="H10936">
        <v>2.04</v>
      </c>
      <c r="I10936">
        <v>7.3999999999999996E-2</v>
      </c>
      <c r="J10936">
        <v>9.1999999999999998E-2</v>
      </c>
      <c r="K10936">
        <v>0</v>
      </c>
      <c r="L10936">
        <v>4919</v>
      </c>
      <c r="M10936">
        <v>402</v>
      </c>
      <c r="N10936">
        <v>0.09</v>
      </c>
      <c r="O10936">
        <v>7.0000000000000001E-3</v>
      </c>
      <c r="P10936" t="s">
        <v>68</v>
      </c>
      <c r="Q10936">
        <v>54409794</v>
      </c>
      <c r="R10936">
        <v>81.721000000000004</v>
      </c>
      <c r="S10936">
        <v>29.1</v>
      </c>
      <c r="T10936">
        <v>5.7320000000000002</v>
      </c>
      <c r="U10936">
        <v>3.12</v>
      </c>
      <c r="V10936">
        <v>5591.5969999999998</v>
      </c>
      <c r="W10936">
        <v>6.4</v>
      </c>
      <c r="X10936">
        <v>202.10400000000001</v>
      </c>
      <c r="Y10936">
        <v>4.6100000000000003</v>
      </c>
      <c r="Z10936" s="32">
        <v>6.3</v>
      </c>
      <c r="AA10936" s="32">
        <v>35.200000000000003</v>
      </c>
      <c r="AB10936" s="32">
        <v>79.287000000000006</v>
      </c>
      <c r="AC10936" s="32">
        <v>0.9</v>
      </c>
    </row>
    <row r="10937" spans="1:29" hidden="1" x14ac:dyDescent="0.25">
      <c r="A10937" t="s">
        <v>289</v>
      </c>
      <c r="B10937" t="s">
        <v>290</v>
      </c>
      <c r="C10937" s="1">
        <v>43942</v>
      </c>
      <c r="D10937">
        <v>119</v>
      </c>
      <c r="E10937">
        <v>8</v>
      </c>
      <c r="F10937">
        <v>5</v>
      </c>
      <c r="G10937">
        <v>0</v>
      </c>
      <c r="H10937">
        <v>2.1869999999999998</v>
      </c>
      <c r="I10937">
        <v>0.14699999999999999</v>
      </c>
      <c r="J10937">
        <v>9.1999999999999998E-2</v>
      </c>
      <c r="K10937">
        <v>0</v>
      </c>
      <c r="L10937">
        <v>5195</v>
      </c>
      <c r="M10937">
        <v>276</v>
      </c>
      <c r="N10937">
        <v>9.5000000000000001E-2</v>
      </c>
      <c r="O10937">
        <v>5.0000000000000001E-3</v>
      </c>
      <c r="P10937" t="s">
        <v>68</v>
      </c>
      <c r="Q10937">
        <v>54409794</v>
      </c>
      <c r="R10937">
        <v>81.721000000000004</v>
      </c>
      <c r="S10937">
        <v>29.1</v>
      </c>
      <c r="T10937">
        <v>5.7320000000000002</v>
      </c>
      <c r="U10937">
        <v>3.12</v>
      </c>
      <c r="V10937">
        <v>5591.5969999999998</v>
      </c>
      <c r="W10937">
        <v>6.4</v>
      </c>
      <c r="X10937">
        <v>202.10400000000001</v>
      </c>
      <c r="Y10937">
        <v>4.6100000000000003</v>
      </c>
      <c r="Z10937" s="32">
        <v>6.3</v>
      </c>
      <c r="AA10937" s="32">
        <v>35.200000000000003</v>
      </c>
      <c r="AB10937" s="32">
        <v>79.287000000000006</v>
      </c>
      <c r="AC10937" s="32">
        <v>0.9</v>
      </c>
    </row>
    <row r="10938" spans="1:29" hidden="1" x14ac:dyDescent="0.25">
      <c r="A10938" t="s">
        <v>289</v>
      </c>
      <c r="B10938" t="s">
        <v>290</v>
      </c>
      <c r="C10938" s="1">
        <v>43943</v>
      </c>
      <c r="D10938">
        <v>121</v>
      </c>
      <c r="E10938">
        <v>2</v>
      </c>
      <c r="F10938">
        <v>5</v>
      </c>
      <c r="G10938">
        <v>0</v>
      </c>
      <c r="H10938">
        <v>2.2240000000000002</v>
      </c>
      <c r="I10938">
        <v>3.6999999999999998E-2</v>
      </c>
      <c r="J10938">
        <v>9.1999999999999998E-2</v>
      </c>
      <c r="K10938">
        <v>0</v>
      </c>
      <c r="L10938">
        <v>5446</v>
      </c>
      <c r="M10938">
        <v>251</v>
      </c>
      <c r="N10938">
        <v>0.1</v>
      </c>
      <c r="O10938">
        <v>5.0000000000000001E-3</v>
      </c>
      <c r="P10938" t="s">
        <v>68</v>
      </c>
      <c r="Q10938">
        <v>54409794</v>
      </c>
      <c r="R10938">
        <v>81.721000000000004</v>
      </c>
      <c r="S10938">
        <v>29.1</v>
      </c>
      <c r="T10938">
        <v>5.7320000000000002</v>
      </c>
      <c r="U10938">
        <v>3.12</v>
      </c>
      <c r="V10938">
        <v>5591.5969999999998</v>
      </c>
      <c r="W10938">
        <v>6.4</v>
      </c>
      <c r="X10938">
        <v>202.10400000000001</v>
      </c>
      <c r="Y10938">
        <v>4.6100000000000003</v>
      </c>
      <c r="Z10938" s="32">
        <v>6.3</v>
      </c>
      <c r="AA10938" s="32">
        <v>35.200000000000003</v>
      </c>
      <c r="AB10938" s="32">
        <v>79.287000000000006</v>
      </c>
      <c r="AC10938" s="32">
        <v>0.9</v>
      </c>
    </row>
    <row r="10939" spans="1:29" hidden="1" x14ac:dyDescent="0.25">
      <c r="A10939" t="s">
        <v>289</v>
      </c>
      <c r="B10939" t="s">
        <v>290</v>
      </c>
      <c r="C10939" s="1">
        <v>43944</v>
      </c>
      <c r="D10939">
        <v>127</v>
      </c>
      <c r="E10939">
        <v>6</v>
      </c>
      <c r="F10939">
        <v>5</v>
      </c>
      <c r="G10939">
        <v>0</v>
      </c>
      <c r="H10939">
        <v>2.3340000000000001</v>
      </c>
      <c r="I10939">
        <v>0.11</v>
      </c>
      <c r="J10939">
        <v>9.1999999999999998E-2</v>
      </c>
      <c r="K10939">
        <v>0</v>
      </c>
      <c r="L10939">
        <v>5774</v>
      </c>
      <c r="M10939">
        <v>328</v>
      </c>
      <c r="N10939">
        <v>0.106</v>
      </c>
      <c r="O10939">
        <v>6.0000000000000001E-3</v>
      </c>
      <c r="P10939" t="s">
        <v>68</v>
      </c>
      <c r="Q10939">
        <v>54409794</v>
      </c>
      <c r="R10939">
        <v>81.721000000000004</v>
      </c>
      <c r="S10939">
        <v>29.1</v>
      </c>
      <c r="T10939">
        <v>5.7320000000000002</v>
      </c>
      <c r="U10939">
        <v>3.12</v>
      </c>
      <c r="V10939">
        <v>5591.5969999999998</v>
      </c>
      <c r="W10939">
        <v>6.4</v>
      </c>
      <c r="X10939">
        <v>202.10400000000001</v>
      </c>
      <c r="Y10939">
        <v>4.6100000000000003</v>
      </c>
      <c r="Z10939" s="32">
        <v>6.3</v>
      </c>
      <c r="AA10939" s="32">
        <v>35.200000000000003</v>
      </c>
      <c r="AB10939" s="32">
        <v>79.287000000000006</v>
      </c>
      <c r="AC10939" s="32">
        <v>0.9</v>
      </c>
    </row>
    <row r="10940" spans="1:29" hidden="1" x14ac:dyDescent="0.25">
      <c r="A10940" t="s">
        <v>289</v>
      </c>
      <c r="B10940" t="s">
        <v>290</v>
      </c>
      <c r="C10940" s="1">
        <v>43945</v>
      </c>
      <c r="D10940">
        <v>132</v>
      </c>
      <c r="E10940">
        <v>5</v>
      </c>
      <c r="F10940">
        <v>5</v>
      </c>
      <c r="G10940">
        <v>0</v>
      </c>
      <c r="H10940">
        <v>2.4260000000000002</v>
      </c>
      <c r="I10940">
        <v>9.1999999999999998E-2</v>
      </c>
      <c r="J10940">
        <v>9.1999999999999998E-2</v>
      </c>
      <c r="K10940">
        <v>0</v>
      </c>
      <c r="L10940">
        <v>6115</v>
      </c>
      <c r="M10940">
        <v>341</v>
      </c>
      <c r="N10940">
        <v>0.112</v>
      </c>
      <c r="O10940">
        <v>6.0000000000000001E-3</v>
      </c>
      <c r="P10940" t="s">
        <v>68</v>
      </c>
      <c r="Q10940">
        <v>54409794</v>
      </c>
      <c r="R10940">
        <v>81.721000000000004</v>
      </c>
      <c r="S10940">
        <v>29.1</v>
      </c>
      <c r="T10940">
        <v>5.7320000000000002</v>
      </c>
      <c r="U10940">
        <v>3.12</v>
      </c>
      <c r="V10940">
        <v>5591.5969999999998</v>
      </c>
      <c r="W10940">
        <v>6.4</v>
      </c>
      <c r="X10940">
        <v>202.10400000000001</v>
      </c>
      <c r="Y10940">
        <v>4.6100000000000003</v>
      </c>
      <c r="Z10940" s="32">
        <v>6.3</v>
      </c>
      <c r="AA10940" s="32">
        <v>35.200000000000003</v>
      </c>
      <c r="AB10940" s="32">
        <v>79.287000000000006</v>
      </c>
      <c r="AC10940" s="32">
        <v>0.9</v>
      </c>
    </row>
    <row r="10941" spans="1:29" hidden="1" x14ac:dyDescent="0.25">
      <c r="A10941" t="s">
        <v>289</v>
      </c>
      <c r="B10941" t="s">
        <v>290</v>
      </c>
      <c r="C10941" s="1">
        <v>43946</v>
      </c>
      <c r="D10941">
        <v>144</v>
      </c>
      <c r="E10941">
        <v>12</v>
      </c>
      <c r="F10941">
        <v>5</v>
      </c>
      <c r="G10941">
        <v>0</v>
      </c>
      <c r="H10941">
        <v>2.6469999999999998</v>
      </c>
      <c r="I10941">
        <v>0.221</v>
      </c>
      <c r="J10941">
        <v>9.1999999999999998E-2</v>
      </c>
      <c r="K10941">
        <v>0</v>
      </c>
      <c r="L10941">
        <v>6531</v>
      </c>
      <c r="M10941">
        <v>416</v>
      </c>
      <c r="N10941">
        <v>0.12</v>
      </c>
      <c r="O10941">
        <v>8.0000000000000002E-3</v>
      </c>
      <c r="P10941" t="s">
        <v>68</v>
      </c>
      <c r="Q10941">
        <v>54409794</v>
      </c>
      <c r="R10941">
        <v>81.721000000000004</v>
      </c>
      <c r="S10941">
        <v>29.1</v>
      </c>
      <c r="T10941">
        <v>5.7320000000000002</v>
      </c>
      <c r="U10941">
        <v>3.12</v>
      </c>
      <c r="V10941">
        <v>5591.5969999999998</v>
      </c>
      <c r="W10941">
        <v>6.4</v>
      </c>
      <c r="X10941">
        <v>202.10400000000001</v>
      </c>
      <c r="Y10941">
        <v>4.6100000000000003</v>
      </c>
      <c r="Z10941" s="32">
        <v>6.3</v>
      </c>
      <c r="AA10941" s="32">
        <v>35.200000000000003</v>
      </c>
      <c r="AB10941" s="32">
        <v>79.287000000000006</v>
      </c>
      <c r="AC10941" s="32">
        <v>0.9</v>
      </c>
    </row>
    <row r="10942" spans="1:29" hidden="1" x14ac:dyDescent="0.25">
      <c r="A10942" t="s">
        <v>289</v>
      </c>
      <c r="B10942" t="s">
        <v>290</v>
      </c>
      <c r="C10942" s="1">
        <v>43947</v>
      </c>
      <c r="D10942">
        <v>146</v>
      </c>
      <c r="E10942">
        <v>2</v>
      </c>
      <c r="F10942">
        <v>5</v>
      </c>
      <c r="G10942">
        <v>0</v>
      </c>
      <c r="H10942">
        <v>2.6829999999999998</v>
      </c>
      <c r="I10942">
        <v>3.6999999999999998E-2</v>
      </c>
      <c r="J10942">
        <v>9.1999999999999998E-2</v>
      </c>
      <c r="K10942">
        <v>0</v>
      </c>
      <c r="L10942">
        <v>6678</v>
      </c>
      <c r="M10942">
        <v>147</v>
      </c>
      <c r="N10942">
        <v>0.123</v>
      </c>
      <c r="O10942">
        <v>3.0000000000000001E-3</v>
      </c>
      <c r="P10942" t="s">
        <v>68</v>
      </c>
      <c r="Q10942">
        <v>54409794</v>
      </c>
      <c r="R10942">
        <v>81.721000000000004</v>
      </c>
      <c r="S10942">
        <v>29.1</v>
      </c>
      <c r="T10942">
        <v>5.7320000000000002</v>
      </c>
      <c r="U10942">
        <v>3.12</v>
      </c>
      <c r="V10942">
        <v>5591.5969999999998</v>
      </c>
      <c r="W10942">
        <v>6.4</v>
      </c>
      <c r="X10942">
        <v>202.10400000000001</v>
      </c>
      <c r="Y10942">
        <v>4.6100000000000003</v>
      </c>
      <c r="Z10942" s="32">
        <v>6.3</v>
      </c>
      <c r="AA10942" s="32">
        <v>35.200000000000003</v>
      </c>
      <c r="AB10942" s="32">
        <v>79.287000000000006</v>
      </c>
      <c r="AC10942" s="32">
        <v>0.9</v>
      </c>
    </row>
    <row r="10943" spans="1:29" hidden="1" x14ac:dyDescent="0.25">
      <c r="A10943" t="s">
        <v>289</v>
      </c>
      <c r="B10943" t="s">
        <v>290</v>
      </c>
      <c r="C10943" s="1">
        <v>43948</v>
      </c>
      <c r="D10943">
        <v>146</v>
      </c>
      <c r="E10943">
        <v>0</v>
      </c>
      <c r="F10943">
        <v>5</v>
      </c>
      <c r="G10943">
        <v>0</v>
      </c>
      <c r="H10943">
        <v>2.6829999999999998</v>
      </c>
      <c r="I10943">
        <v>0</v>
      </c>
      <c r="J10943">
        <v>9.1999999999999998E-2</v>
      </c>
      <c r="K10943">
        <v>0</v>
      </c>
      <c r="L10943">
        <v>7215</v>
      </c>
      <c r="M10943">
        <v>537</v>
      </c>
      <c r="N10943">
        <v>0.13300000000000001</v>
      </c>
      <c r="O10943">
        <v>0.01</v>
      </c>
      <c r="P10943" t="s">
        <v>68</v>
      </c>
      <c r="Q10943">
        <v>54409794</v>
      </c>
      <c r="R10943">
        <v>81.721000000000004</v>
      </c>
      <c r="S10943">
        <v>29.1</v>
      </c>
      <c r="T10943">
        <v>5.7320000000000002</v>
      </c>
      <c r="U10943">
        <v>3.12</v>
      </c>
      <c r="V10943">
        <v>5591.5969999999998</v>
      </c>
      <c r="W10943">
        <v>6.4</v>
      </c>
      <c r="X10943">
        <v>202.10400000000001</v>
      </c>
      <c r="Y10943">
        <v>4.6100000000000003</v>
      </c>
      <c r="Z10943" s="32">
        <v>6.3</v>
      </c>
      <c r="AA10943" s="32">
        <v>35.200000000000003</v>
      </c>
      <c r="AB10943" s="32">
        <v>79.287000000000006</v>
      </c>
      <c r="AC10943" s="32">
        <v>0.9</v>
      </c>
    </row>
    <row r="10944" spans="1:29" hidden="1" x14ac:dyDescent="0.25">
      <c r="A10944" t="s">
        <v>289</v>
      </c>
      <c r="B10944" t="s">
        <v>290</v>
      </c>
      <c r="C10944" s="1">
        <v>43949</v>
      </c>
      <c r="D10944">
        <v>146</v>
      </c>
      <c r="E10944">
        <v>0</v>
      </c>
      <c r="F10944">
        <v>5</v>
      </c>
      <c r="G10944">
        <v>0</v>
      </c>
      <c r="H10944">
        <v>2.6829999999999998</v>
      </c>
      <c r="I10944">
        <v>0</v>
      </c>
      <c r="J10944">
        <v>9.1999999999999998E-2</v>
      </c>
      <c r="K10944">
        <v>0</v>
      </c>
      <c r="L10944">
        <v>7608</v>
      </c>
      <c r="M10944">
        <v>393</v>
      </c>
      <c r="N10944">
        <v>0.14000000000000001</v>
      </c>
      <c r="O10944">
        <v>7.0000000000000001E-3</v>
      </c>
      <c r="P10944" t="s">
        <v>68</v>
      </c>
      <c r="Q10944">
        <v>54409794</v>
      </c>
      <c r="R10944">
        <v>81.721000000000004</v>
      </c>
      <c r="S10944">
        <v>29.1</v>
      </c>
      <c r="T10944">
        <v>5.7320000000000002</v>
      </c>
      <c r="U10944">
        <v>3.12</v>
      </c>
      <c r="V10944">
        <v>5591.5969999999998</v>
      </c>
      <c r="W10944">
        <v>6.4</v>
      </c>
      <c r="X10944">
        <v>202.10400000000001</v>
      </c>
      <c r="Y10944">
        <v>4.6100000000000003</v>
      </c>
      <c r="Z10944" s="32">
        <v>6.3</v>
      </c>
      <c r="AA10944" s="32">
        <v>35.200000000000003</v>
      </c>
      <c r="AB10944" s="32">
        <v>79.287000000000006</v>
      </c>
      <c r="AC10944" s="32">
        <v>0.9</v>
      </c>
    </row>
    <row r="10945" spans="1:29" hidden="1" x14ac:dyDescent="0.25">
      <c r="A10945" t="s">
        <v>289</v>
      </c>
      <c r="B10945" t="s">
        <v>290</v>
      </c>
      <c r="C10945" s="1">
        <v>43950</v>
      </c>
      <c r="D10945">
        <v>150</v>
      </c>
      <c r="E10945">
        <v>4</v>
      </c>
      <c r="F10945">
        <v>5</v>
      </c>
      <c r="G10945">
        <v>0</v>
      </c>
      <c r="H10945">
        <v>2.7570000000000001</v>
      </c>
      <c r="I10945">
        <v>7.3999999999999996E-2</v>
      </c>
      <c r="J10945">
        <v>9.1999999999999998E-2</v>
      </c>
      <c r="K10945">
        <v>0</v>
      </c>
      <c r="L10945">
        <v>7890</v>
      </c>
      <c r="M10945">
        <v>282</v>
      </c>
      <c r="N10945">
        <v>0.14499999999999999</v>
      </c>
      <c r="O10945">
        <v>5.0000000000000001E-3</v>
      </c>
      <c r="P10945" t="s">
        <v>68</v>
      </c>
      <c r="Q10945">
        <v>54409794</v>
      </c>
      <c r="R10945">
        <v>81.721000000000004</v>
      </c>
      <c r="S10945">
        <v>29.1</v>
      </c>
      <c r="T10945">
        <v>5.7320000000000002</v>
      </c>
      <c r="U10945">
        <v>3.12</v>
      </c>
      <c r="V10945">
        <v>5591.5969999999998</v>
      </c>
      <c r="W10945">
        <v>6.4</v>
      </c>
      <c r="X10945">
        <v>202.10400000000001</v>
      </c>
      <c r="Y10945">
        <v>4.6100000000000003</v>
      </c>
      <c r="Z10945" s="32">
        <v>6.3</v>
      </c>
      <c r="AA10945" s="32">
        <v>35.200000000000003</v>
      </c>
      <c r="AB10945" s="32">
        <v>79.287000000000006</v>
      </c>
      <c r="AC10945" s="32">
        <v>0.9</v>
      </c>
    </row>
    <row r="10946" spans="1:29" hidden="1" x14ac:dyDescent="0.25">
      <c r="A10946" t="s">
        <v>289</v>
      </c>
      <c r="B10946" t="s">
        <v>290</v>
      </c>
      <c r="C10946" s="1">
        <v>43951</v>
      </c>
      <c r="D10946">
        <v>150</v>
      </c>
      <c r="E10946">
        <v>0</v>
      </c>
      <c r="F10946">
        <v>6</v>
      </c>
      <c r="G10946">
        <v>1</v>
      </c>
      <c r="H10946">
        <v>2.7570000000000001</v>
      </c>
      <c r="I10946">
        <v>0</v>
      </c>
      <c r="J10946">
        <v>0.11</v>
      </c>
      <c r="K10946">
        <v>1.7999999999999999E-2</v>
      </c>
      <c r="L10946">
        <v>8085</v>
      </c>
      <c r="M10946">
        <v>195</v>
      </c>
      <c r="N10946">
        <v>0.14899999999999999</v>
      </c>
      <c r="O10946">
        <v>4.0000000000000001E-3</v>
      </c>
      <c r="P10946" t="s">
        <v>68</v>
      </c>
      <c r="Q10946">
        <v>54409794</v>
      </c>
      <c r="R10946">
        <v>81.721000000000004</v>
      </c>
      <c r="S10946">
        <v>29.1</v>
      </c>
      <c r="T10946">
        <v>5.7320000000000002</v>
      </c>
      <c r="U10946">
        <v>3.12</v>
      </c>
      <c r="V10946">
        <v>5591.5969999999998</v>
      </c>
      <c r="W10946">
        <v>6.4</v>
      </c>
      <c r="X10946">
        <v>202.10400000000001</v>
      </c>
      <c r="Y10946">
        <v>4.6100000000000003</v>
      </c>
      <c r="Z10946" s="32">
        <v>6.3</v>
      </c>
      <c r="AA10946" s="32">
        <v>35.200000000000003</v>
      </c>
      <c r="AB10946" s="32">
        <v>79.287000000000006</v>
      </c>
      <c r="AC10946" s="32">
        <v>0.9</v>
      </c>
    </row>
    <row r="10947" spans="1:29" hidden="1" x14ac:dyDescent="0.25">
      <c r="A10947" t="s">
        <v>289</v>
      </c>
      <c r="B10947" t="s">
        <v>290</v>
      </c>
      <c r="C10947" s="1">
        <v>43952</v>
      </c>
      <c r="D10947">
        <v>151</v>
      </c>
      <c r="E10947">
        <v>1</v>
      </c>
      <c r="F10947">
        <v>6</v>
      </c>
      <c r="G10947">
        <v>0</v>
      </c>
      <c r="H10947">
        <v>2.7749999999999999</v>
      </c>
      <c r="I10947">
        <v>1.7999999999999999E-2</v>
      </c>
      <c r="J10947">
        <v>0.11</v>
      </c>
      <c r="K10947">
        <v>0</v>
      </c>
      <c r="L10947">
        <v>8240</v>
      </c>
      <c r="M10947">
        <v>155</v>
      </c>
      <c r="N10947">
        <v>0.151</v>
      </c>
      <c r="O10947">
        <v>3.0000000000000001E-3</v>
      </c>
      <c r="P10947" t="s">
        <v>68</v>
      </c>
      <c r="Q10947">
        <v>54409794</v>
      </c>
      <c r="R10947">
        <v>81.721000000000004</v>
      </c>
      <c r="S10947">
        <v>29.1</v>
      </c>
      <c r="T10947">
        <v>5.7320000000000002</v>
      </c>
      <c r="U10947">
        <v>3.12</v>
      </c>
      <c r="V10947">
        <v>5591.5969999999998</v>
      </c>
      <c r="W10947">
        <v>6.4</v>
      </c>
      <c r="X10947">
        <v>202.10400000000001</v>
      </c>
      <c r="Y10947">
        <v>4.6100000000000003</v>
      </c>
      <c r="Z10947" s="32">
        <v>6.3</v>
      </c>
      <c r="AA10947" s="32">
        <v>35.200000000000003</v>
      </c>
      <c r="AB10947" s="32">
        <v>79.287000000000006</v>
      </c>
      <c r="AC10947" s="32">
        <v>0.9</v>
      </c>
    </row>
    <row r="10948" spans="1:29" hidden="1" x14ac:dyDescent="0.25">
      <c r="A10948" t="s">
        <v>289</v>
      </c>
      <c r="B10948" t="s">
        <v>290</v>
      </c>
      <c r="C10948" s="1">
        <v>43953</v>
      </c>
      <c r="D10948">
        <v>151</v>
      </c>
      <c r="E10948">
        <v>0</v>
      </c>
      <c r="F10948">
        <v>6</v>
      </c>
      <c r="G10948">
        <v>0</v>
      </c>
      <c r="H10948">
        <v>2.7749999999999999</v>
      </c>
      <c r="I10948">
        <v>0</v>
      </c>
      <c r="J10948">
        <v>0.11</v>
      </c>
      <c r="K10948">
        <v>0</v>
      </c>
      <c r="L10948">
        <v>8580</v>
      </c>
      <c r="M10948">
        <v>340</v>
      </c>
      <c r="N10948">
        <v>0.158</v>
      </c>
      <c r="O10948">
        <v>6.0000000000000001E-3</v>
      </c>
      <c r="P10948" t="s">
        <v>68</v>
      </c>
      <c r="Q10948">
        <v>54409794</v>
      </c>
      <c r="R10948">
        <v>81.721000000000004</v>
      </c>
      <c r="S10948">
        <v>29.1</v>
      </c>
      <c r="T10948">
        <v>5.7320000000000002</v>
      </c>
      <c r="U10948">
        <v>3.12</v>
      </c>
      <c r="V10948">
        <v>5591.5969999999998</v>
      </c>
      <c r="W10948">
        <v>6.4</v>
      </c>
      <c r="X10948">
        <v>202.10400000000001</v>
      </c>
      <c r="Y10948">
        <v>4.6100000000000003</v>
      </c>
      <c r="Z10948" s="32">
        <v>6.3</v>
      </c>
      <c r="AA10948" s="32">
        <v>35.200000000000003</v>
      </c>
      <c r="AB10948" s="32">
        <v>79.287000000000006</v>
      </c>
      <c r="AC10948" s="32">
        <v>0.9</v>
      </c>
    </row>
    <row r="10949" spans="1:29" hidden="1" x14ac:dyDescent="0.25">
      <c r="A10949" t="s">
        <v>289</v>
      </c>
      <c r="B10949" t="s">
        <v>290</v>
      </c>
      <c r="C10949" s="1">
        <v>43954</v>
      </c>
      <c r="D10949">
        <v>151</v>
      </c>
      <c r="E10949">
        <v>0</v>
      </c>
      <c r="F10949">
        <v>6</v>
      </c>
      <c r="G10949">
        <v>0</v>
      </c>
      <c r="H10949">
        <v>2.7749999999999999</v>
      </c>
      <c r="I10949">
        <v>0</v>
      </c>
      <c r="J10949">
        <v>0.11</v>
      </c>
      <c r="K10949">
        <v>0</v>
      </c>
      <c r="L10949">
        <v>8794</v>
      </c>
      <c r="M10949">
        <v>214</v>
      </c>
      <c r="N10949">
        <v>0.16200000000000001</v>
      </c>
      <c r="O10949">
        <v>4.0000000000000001E-3</v>
      </c>
      <c r="P10949" t="s">
        <v>68</v>
      </c>
      <c r="Q10949">
        <v>54409794</v>
      </c>
      <c r="R10949">
        <v>81.721000000000004</v>
      </c>
      <c r="S10949">
        <v>29.1</v>
      </c>
      <c r="T10949">
        <v>5.7320000000000002</v>
      </c>
      <c r="U10949">
        <v>3.12</v>
      </c>
      <c r="V10949">
        <v>5591.5969999999998</v>
      </c>
      <c r="W10949">
        <v>6.4</v>
      </c>
      <c r="X10949">
        <v>202.10400000000001</v>
      </c>
      <c r="Y10949">
        <v>4.6100000000000003</v>
      </c>
      <c r="Z10949" s="32">
        <v>6.3</v>
      </c>
      <c r="AA10949" s="32">
        <v>35.200000000000003</v>
      </c>
      <c r="AB10949" s="32">
        <v>79.287000000000006</v>
      </c>
      <c r="AC10949" s="32">
        <v>0.9</v>
      </c>
    </row>
    <row r="10950" spans="1:29" hidden="1" x14ac:dyDescent="0.25">
      <c r="A10950" t="s">
        <v>289</v>
      </c>
      <c r="B10950" t="s">
        <v>290</v>
      </c>
      <c r="C10950" s="1">
        <v>43955</v>
      </c>
      <c r="D10950">
        <v>155</v>
      </c>
      <c r="E10950">
        <v>4</v>
      </c>
      <c r="F10950">
        <v>6</v>
      </c>
      <c r="G10950">
        <v>0</v>
      </c>
      <c r="H10950">
        <v>2.8490000000000002</v>
      </c>
      <c r="I10950">
        <v>7.3999999999999996E-2</v>
      </c>
      <c r="J10950">
        <v>0.11</v>
      </c>
      <c r="K10950">
        <v>0</v>
      </c>
      <c r="L10950">
        <v>9038</v>
      </c>
      <c r="M10950">
        <v>244</v>
      </c>
      <c r="N10950">
        <v>0.16600000000000001</v>
      </c>
      <c r="O10950">
        <v>4.0000000000000001E-3</v>
      </c>
      <c r="P10950" t="s">
        <v>68</v>
      </c>
      <c r="Q10950">
        <v>54409794</v>
      </c>
      <c r="R10950">
        <v>81.721000000000004</v>
      </c>
      <c r="S10950">
        <v>29.1</v>
      </c>
      <c r="T10950">
        <v>5.7320000000000002</v>
      </c>
      <c r="U10950">
        <v>3.12</v>
      </c>
      <c r="V10950">
        <v>5591.5969999999998</v>
      </c>
      <c r="W10950">
        <v>6.4</v>
      </c>
      <c r="X10950">
        <v>202.10400000000001</v>
      </c>
      <c r="Y10950">
        <v>4.6100000000000003</v>
      </c>
      <c r="Z10950" s="32">
        <v>6.3</v>
      </c>
      <c r="AA10950" s="32">
        <v>35.200000000000003</v>
      </c>
      <c r="AB10950" s="32">
        <v>79.287000000000006</v>
      </c>
      <c r="AC10950" s="32">
        <v>0.9</v>
      </c>
    </row>
    <row r="10951" spans="1:29" hidden="1" x14ac:dyDescent="0.25">
      <c r="A10951" t="s">
        <v>289</v>
      </c>
      <c r="B10951" t="s">
        <v>290</v>
      </c>
      <c r="C10951" s="1">
        <v>43956</v>
      </c>
      <c r="D10951">
        <v>161</v>
      </c>
      <c r="E10951">
        <v>6</v>
      </c>
      <c r="F10951">
        <v>6</v>
      </c>
      <c r="G10951">
        <v>0</v>
      </c>
      <c r="H10951">
        <v>2.9590000000000001</v>
      </c>
      <c r="I10951">
        <v>0.11</v>
      </c>
      <c r="J10951">
        <v>0.11</v>
      </c>
      <c r="K10951">
        <v>0</v>
      </c>
      <c r="L10951">
        <v>9295</v>
      </c>
      <c r="M10951">
        <v>257</v>
      </c>
      <c r="N10951">
        <v>0.17100000000000001</v>
      </c>
      <c r="O10951">
        <v>5.0000000000000001E-3</v>
      </c>
      <c r="P10951" t="s">
        <v>68</v>
      </c>
      <c r="Q10951">
        <v>54409794</v>
      </c>
      <c r="R10951">
        <v>81.721000000000004</v>
      </c>
      <c r="S10951">
        <v>29.1</v>
      </c>
      <c r="T10951">
        <v>5.7320000000000002</v>
      </c>
      <c r="U10951">
        <v>3.12</v>
      </c>
      <c r="V10951">
        <v>5591.5969999999998</v>
      </c>
      <c r="W10951">
        <v>6.4</v>
      </c>
      <c r="X10951">
        <v>202.10400000000001</v>
      </c>
      <c r="Y10951">
        <v>4.6100000000000003</v>
      </c>
      <c r="Z10951" s="32">
        <v>6.3</v>
      </c>
      <c r="AA10951" s="32">
        <v>35.200000000000003</v>
      </c>
      <c r="AB10951" s="32">
        <v>79.287000000000006</v>
      </c>
      <c r="AC10951" s="32">
        <v>0.9</v>
      </c>
    </row>
    <row r="10952" spans="1:29" hidden="1" x14ac:dyDescent="0.25">
      <c r="A10952" t="s">
        <v>289</v>
      </c>
      <c r="B10952" t="s">
        <v>290</v>
      </c>
      <c r="C10952" s="1">
        <v>43957</v>
      </c>
      <c r="D10952">
        <v>161</v>
      </c>
      <c r="E10952">
        <v>0</v>
      </c>
      <c r="F10952">
        <v>6</v>
      </c>
      <c r="G10952">
        <v>0</v>
      </c>
      <c r="H10952">
        <v>2.9590000000000001</v>
      </c>
      <c r="I10952">
        <v>0</v>
      </c>
      <c r="J10952">
        <v>0.11</v>
      </c>
      <c r="K10952">
        <v>0</v>
      </c>
      <c r="L10952">
        <v>10042</v>
      </c>
      <c r="M10952">
        <v>747</v>
      </c>
      <c r="N10952">
        <v>0.185</v>
      </c>
      <c r="O10952">
        <v>1.4E-2</v>
      </c>
      <c r="P10952" t="s">
        <v>68</v>
      </c>
      <c r="Q10952">
        <v>54409794</v>
      </c>
      <c r="R10952">
        <v>81.721000000000004</v>
      </c>
      <c r="S10952">
        <v>29.1</v>
      </c>
      <c r="T10952">
        <v>5.7320000000000002</v>
      </c>
      <c r="U10952">
        <v>3.12</v>
      </c>
      <c r="V10952">
        <v>5591.5969999999998</v>
      </c>
      <c r="W10952">
        <v>6.4</v>
      </c>
      <c r="X10952">
        <v>202.10400000000001</v>
      </c>
      <c r="Y10952">
        <v>4.6100000000000003</v>
      </c>
      <c r="Z10952" s="32">
        <v>6.3</v>
      </c>
      <c r="AA10952" s="32">
        <v>35.200000000000003</v>
      </c>
      <c r="AB10952" s="32">
        <v>79.287000000000006</v>
      </c>
      <c r="AC10952" s="32">
        <v>0.9</v>
      </c>
    </row>
    <row r="10953" spans="1:29" hidden="1" x14ac:dyDescent="0.25">
      <c r="A10953" t="s">
        <v>289</v>
      </c>
      <c r="B10953" t="s">
        <v>290</v>
      </c>
      <c r="C10953" s="1">
        <v>43958</v>
      </c>
      <c r="D10953">
        <v>162</v>
      </c>
      <c r="E10953">
        <v>1</v>
      </c>
      <c r="F10953">
        <v>6</v>
      </c>
      <c r="G10953">
        <v>0</v>
      </c>
      <c r="H10953">
        <v>2.9769999999999999</v>
      </c>
      <c r="I10953">
        <v>1.7999999999999999E-2</v>
      </c>
      <c r="J10953">
        <v>0.11</v>
      </c>
      <c r="K10953">
        <v>0</v>
      </c>
      <c r="L10953">
        <v>10266</v>
      </c>
      <c r="M10953">
        <v>224</v>
      </c>
      <c r="N10953">
        <v>0.189</v>
      </c>
      <c r="O10953">
        <v>4.0000000000000001E-3</v>
      </c>
      <c r="P10953" t="s">
        <v>68</v>
      </c>
      <c r="Q10953">
        <v>54409794</v>
      </c>
      <c r="R10953">
        <v>81.721000000000004</v>
      </c>
      <c r="S10953">
        <v>29.1</v>
      </c>
      <c r="T10953">
        <v>5.7320000000000002</v>
      </c>
      <c r="U10953">
        <v>3.12</v>
      </c>
      <c r="V10953">
        <v>5591.5969999999998</v>
      </c>
      <c r="W10953">
        <v>6.4</v>
      </c>
      <c r="X10953">
        <v>202.10400000000001</v>
      </c>
      <c r="Y10953">
        <v>4.6100000000000003</v>
      </c>
      <c r="Z10953" s="32">
        <v>6.3</v>
      </c>
      <c r="AA10953" s="32">
        <v>35.200000000000003</v>
      </c>
      <c r="AB10953" s="32">
        <v>79.287000000000006</v>
      </c>
      <c r="AC10953" s="32">
        <v>0.9</v>
      </c>
    </row>
    <row r="10954" spans="1:29" hidden="1" x14ac:dyDescent="0.25">
      <c r="A10954" t="s">
        <v>289</v>
      </c>
      <c r="B10954" t="s">
        <v>290</v>
      </c>
      <c r="C10954" s="1">
        <v>43959</v>
      </c>
      <c r="D10954">
        <v>176</v>
      </c>
      <c r="E10954">
        <v>14</v>
      </c>
      <c r="F10954">
        <v>6</v>
      </c>
      <c r="G10954">
        <v>0</v>
      </c>
      <c r="H10954">
        <v>3.2349999999999999</v>
      </c>
      <c r="I10954">
        <v>0.25700000000000001</v>
      </c>
      <c r="J10954">
        <v>0.11</v>
      </c>
      <c r="K10954">
        <v>0</v>
      </c>
      <c r="L10954">
        <v>10832</v>
      </c>
      <c r="M10954">
        <v>566</v>
      </c>
      <c r="N10954">
        <v>0.19900000000000001</v>
      </c>
      <c r="O10954">
        <v>0.01</v>
      </c>
      <c r="P10954" t="s">
        <v>68</v>
      </c>
      <c r="Q10954">
        <v>54409794</v>
      </c>
      <c r="R10954">
        <v>81.721000000000004</v>
      </c>
      <c r="S10954">
        <v>29.1</v>
      </c>
      <c r="T10954">
        <v>5.7320000000000002</v>
      </c>
      <c r="U10954">
        <v>3.12</v>
      </c>
      <c r="V10954">
        <v>5591.5969999999998</v>
      </c>
      <c r="W10954">
        <v>6.4</v>
      </c>
      <c r="X10954">
        <v>202.10400000000001</v>
      </c>
      <c r="Y10954">
        <v>4.6100000000000003</v>
      </c>
      <c r="Z10954" s="32">
        <v>6.3</v>
      </c>
      <c r="AA10954" s="32">
        <v>35.200000000000003</v>
      </c>
      <c r="AB10954" s="32">
        <v>79.287000000000006</v>
      </c>
      <c r="AC10954" s="32">
        <v>0.9</v>
      </c>
    </row>
    <row r="10955" spans="1:29" hidden="1" x14ac:dyDescent="0.25">
      <c r="A10955" t="s">
        <v>289</v>
      </c>
      <c r="B10955" t="s">
        <v>290</v>
      </c>
      <c r="C10955" s="1">
        <v>43960</v>
      </c>
      <c r="D10955">
        <v>177</v>
      </c>
      <c r="E10955">
        <v>1</v>
      </c>
      <c r="F10955">
        <v>6</v>
      </c>
      <c r="G10955">
        <v>0</v>
      </c>
      <c r="H10955">
        <v>3.2530000000000001</v>
      </c>
      <c r="I10955">
        <v>1.7999999999999999E-2</v>
      </c>
      <c r="J10955">
        <v>0.11</v>
      </c>
      <c r="K10955">
        <v>0</v>
      </c>
      <c r="L10955">
        <v>11222</v>
      </c>
      <c r="M10955">
        <v>390</v>
      </c>
      <c r="N10955">
        <v>0.20599999999999999</v>
      </c>
      <c r="O10955">
        <v>7.0000000000000001E-3</v>
      </c>
      <c r="P10955" t="s">
        <v>68</v>
      </c>
      <c r="Q10955">
        <v>54409794</v>
      </c>
      <c r="R10955">
        <v>81.721000000000004</v>
      </c>
      <c r="S10955">
        <v>29.1</v>
      </c>
      <c r="T10955">
        <v>5.7320000000000002</v>
      </c>
      <c r="U10955">
        <v>3.12</v>
      </c>
      <c r="V10955">
        <v>5591.5969999999998</v>
      </c>
      <c r="W10955">
        <v>6.4</v>
      </c>
      <c r="X10955">
        <v>202.10400000000001</v>
      </c>
      <c r="Y10955">
        <v>4.6100000000000003</v>
      </c>
      <c r="Z10955" s="32">
        <v>6.3</v>
      </c>
      <c r="AA10955" s="32">
        <v>35.200000000000003</v>
      </c>
      <c r="AB10955" s="32">
        <v>79.287000000000006</v>
      </c>
      <c r="AC10955" s="32">
        <v>0.9</v>
      </c>
    </row>
    <row r="10956" spans="1:29" hidden="1" x14ac:dyDescent="0.25">
      <c r="A10956" t="s">
        <v>289</v>
      </c>
      <c r="B10956" t="s">
        <v>290</v>
      </c>
      <c r="C10956" s="1">
        <v>43961</v>
      </c>
      <c r="D10956">
        <v>178</v>
      </c>
      <c r="E10956">
        <v>1</v>
      </c>
      <c r="F10956">
        <v>6</v>
      </c>
      <c r="G10956">
        <v>0</v>
      </c>
      <c r="H10956">
        <v>3.2709999999999999</v>
      </c>
      <c r="I10956">
        <v>1.7999999999999999E-2</v>
      </c>
      <c r="J10956">
        <v>0.11</v>
      </c>
      <c r="K10956">
        <v>0</v>
      </c>
      <c r="L10956">
        <v>11482</v>
      </c>
      <c r="M10956">
        <v>260</v>
      </c>
      <c r="N10956">
        <v>0.21099999999999999</v>
      </c>
      <c r="O10956">
        <v>5.0000000000000001E-3</v>
      </c>
      <c r="P10956" t="s">
        <v>68</v>
      </c>
      <c r="Q10956">
        <v>54409794</v>
      </c>
      <c r="R10956">
        <v>81.721000000000004</v>
      </c>
      <c r="S10956">
        <v>29.1</v>
      </c>
      <c r="T10956">
        <v>5.7320000000000002</v>
      </c>
      <c r="U10956">
        <v>3.12</v>
      </c>
      <c r="V10956">
        <v>5591.5969999999998</v>
      </c>
      <c r="W10956">
        <v>6.4</v>
      </c>
      <c r="X10956">
        <v>202.10400000000001</v>
      </c>
      <c r="Y10956">
        <v>4.6100000000000003</v>
      </c>
      <c r="Z10956" s="32">
        <v>6.3</v>
      </c>
      <c r="AA10956" s="32">
        <v>35.200000000000003</v>
      </c>
      <c r="AB10956" s="32">
        <v>79.287000000000006</v>
      </c>
      <c r="AC10956" s="32">
        <v>0.9</v>
      </c>
    </row>
    <row r="10957" spans="1:29" hidden="1" x14ac:dyDescent="0.25">
      <c r="A10957" t="s">
        <v>289</v>
      </c>
      <c r="B10957" t="s">
        <v>290</v>
      </c>
      <c r="C10957" s="1">
        <v>43962</v>
      </c>
      <c r="D10957">
        <v>180</v>
      </c>
      <c r="E10957">
        <v>2</v>
      </c>
      <c r="F10957">
        <v>6</v>
      </c>
      <c r="G10957">
        <v>0</v>
      </c>
      <c r="H10957">
        <v>3.3079999999999998</v>
      </c>
      <c r="I10957">
        <v>3.6999999999999998E-2</v>
      </c>
      <c r="J10957">
        <v>0.11</v>
      </c>
      <c r="K10957">
        <v>0</v>
      </c>
      <c r="L10957">
        <v>11822</v>
      </c>
      <c r="M10957">
        <v>340</v>
      </c>
      <c r="N10957">
        <v>0.217</v>
      </c>
      <c r="O10957">
        <v>6.0000000000000001E-3</v>
      </c>
      <c r="P10957" t="s">
        <v>68</v>
      </c>
      <c r="Q10957">
        <v>54409794</v>
      </c>
      <c r="R10957">
        <v>81.721000000000004</v>
      </c>
      <c r="S10957">
        <v>29.1</v>
      </c>
      <c r="T10957">
        <v>5.7320000000000002</v>
      </c>
      <c r="U10957">
        <v>3.12</v>
      </c>
      <c r="V10957">
        <v>5591.5969999999998</v>
      </c>
      <c r="W10957">
        <v>6.4</v>
      </c>
      <c r="X10957">
        <v>202.10400000000001</v>
      </c>
      <c r="Y10957">
        <v>4.6100000000000003</v>
      </c>
      <c r="Z10957" s="32">
        <v>6.3</v>
      </c>
      <c r="AA10957" s="32">
        <v>35.200000000000003</v>
      </c>
      <c r="AB10957" s="32">
        <v>79.287000000000006</v>
      </c>
      <c r="AC10957" s="32">
        <v>0.9</v>
      </c>
    </row>
    <row r="10958" spans="1:29" hidden="1" x14ac:dyDescent="0.25">
      <c r="A10958" t="s">
        <v>289</v>
      </c>
      <c r="B10958" t="s">
        <v>290</v>
      </c>
      <c r="C10958" s="1">
        <v>43963</v>
      </c>
      <c r="D10958">
        <v>180</v>
      </c>
      <c r="E10958">
        <v>0</v>
      </c>
      <c r="F10958">
        <v>6</v>
      </c>
      <c r="G10958">
        <v>0</v>
      </c>
      <c r="H10958">
        <v>3.3079999999999998</v>
      </c>
      <c r="I10958">
        <v>0</v>
      </c>
      <c r="J10958">
        <v>0.11</v>
      </c>
      <c r="K10958">
        <v>0</v>
      </c>
      <c r="L10958">
        <v>12062</v>
      </c>
      <c r="M10958">
        <v>240</v>
      </c>
      <c r="N10958">
        <v>0.222</v>
      </c>
      <c r="O10958">
        <v>4.0000000000000001E-3</v>
      </c>
      <c r="P10958" t="s">
        <v>68</v>
      </c>
      <c r="Q10958">
        <v>54409794</v>
      </c>
      <c r="R10958">
        <v>81.721000000000004</v>
      </c>
      <c r="S10958">
        <v>29.1</v>
      </c>
      <c r="T10958">
        <v>5.7320000000000002</v>
      </c>
      <c r="U10958">
        <v>3.12</v>
      </c>
      <c r="V10958">
        <v>5591.5969999999998</v>
      </c>
      <c r="W10958">
        <v>6.4</v>
      </c>
      <c r="X10958">
        <v>202.10400000000001</v>
      </c>
      <c r="Y10958">
        <v>4.6100000000000003</v>
      </c>
      <c r="Z10958" s="32">
        <v>6.3</v>
      </c>
      <c r="AA10958" s="32">
        <v>35.200000000000003</v>
      </c>
      <c r="AB10958" s="32">
        <v>79.287000000000006</v>
      </c>
      <c r="AC10958" s="32">
        <v>0.9</v>
      </c>
    </row>
    <row r="10959" spans="1:29" hidden="1" x14ac:dyDescent="0.25">
      <c r="A10959" t="s">
        <v>289</v>
      </c>
      <c r="B10959" t="s">
        <v>290</v>
      </c>
      <c r="C10959" s="1">
        <v>43964</v>
      </c>
      <c r="D10959">
        <v>180</v>
      </c>
      <c r="E10959">
        <v>0</v>
      </c>
      <c r="F10959">
        <v>6</v>
      </c>
      <c r="G10959">
        <v>0</v>
      </c>
      <c r="H10959">
        <v>3.3079999999999998</v>
      </c>
      <c r="I10959">
        <v>0</v>
      </c>
      <c r="J10959">
        <v>0.11</v>
      </c>
      <c r="K10959">
        <v>0</v>
      </c>
      <c r="Q10959">
        <v>54409794</v>
      </c>
      <c r="R10959">
        <v>81.721000000000004</v>
      </c>
      <c r="S10959">
        <v>29.1</v>
      </c>
      <c r="T10959">
        <v>5.7320000000000002</v>
      </c>
      <c r="U10959">
        <v>3.12</v>
      </c>
      <c r="V10959">
        <v>5591.5969999999998</v>
      </c>
      <c r="W10959">
        <v>6.4</v>
      </c>
      <c r="X10959">
        <v>202.10400000000001</v>
      </c>
      <c r="Y10959">
        <v>4.6100000000000003</v>
      </c>
      <c r="Z10959" s="32">
        <v>6.3</v>
      </c>
      <c r="AA10959" s="32">
        <v>35.200000000000003</v>
      </c>
      <c r="AB10959" s="32">
        <v>79.287000000000006</v>
      </c>
      <c r="AC10959" s="32">
        <v>0.9</v>
      </c>
    </row>
    <row r="10960" spans="1:29" hidden="1" x14ac:dyDescent="0.25">
      <c r="A10960" t="s">
        <v>289</v>
      </c>
      <c r="B10960" t="s">
        <v>290</v>
      </c>
      <c r="C10960" s="1">
        <v>43965</v>
      </c>
      <c r="D10960">
        <v>181</v>
      </c>
      <c r="E10960">
        <v>1</v>
      </c>
      <c r="F10960">
        <v>6</v>
      </c>
      <c r="G10960">
        <v>0</v>
      </c>
      <c r="H10960">
        <v>3.327</v>
      </c>
      <c r="I10960">
        <v>1.7999999999999999E-2</v>
      </c>
      <c r="J10960">
        <v>0.11</v>
      </c>
      <c r="K10960">
        <v>0</v>
      </c>
      <c r="L10960">
        <v>12482</v>
      </c>
      <c r="N10960">
        <v>0.22900000000000001</v>
      </c>
      <c r="P10960" t="s">
        <v>68</v>
      </c>
      <c r="Q10960">
        <v>54409794</v>
      </c>
      <c r="R10960">
        <v>81.721000000000004</v>
      </c>
      <c r="S10960">
        <v>29.1</v>
      </c>
      <c r="T10960">
        <v>5.7320000000000002</v>
      </c>
      <c r="U10960">
        <v>3.12</v>
      </c>
      <c r="V10960">
        <v>5591.5969999999998</v>
      </c>
      <c r="W10960">
        <v>6.4</v>
      </c>
      <c r="X10960">
        <v>202.10400000000001</v>
      </c>
      <c r="Y10960">
        <v>4.6100000000000003</v>
      </c>
      <c r="Z10960" s="32">
        <v>6.3</v>
      </c>
      <c r="AA10960" s="32">
        <v>35.200000000000003</v>
      </c>
      <c r="AB10960" s="32">
        <v>79.287000000000006</v>
      </c>
      <c r="AC10960" s="32">
        <v>0.9</v>
      </c>
    </row>
    <row r="10961" spans="1:29" hidden="1" x14ac:dyDescent="0.25">
      <c r="A10961" t="s">
        <v>291</v>
      </c>
      <c r="B10961" t="s">
        <v>292</v>
      </c>
      <c r="C10961" s="1">
        <v>43908</v>
      </c>
      <c r="D10961">
        <v>2</v>
      </c>
      <c r="E10961">
        <v>2</v>
      </c>
      <c r="F10961">
        <v>0</v>
      </c>
      <c r="G10961">
        <v>0</v>
      </c>
      <c r="H10961">
        <v>3.1840000000000002</v>
      </c>
      <c r="I10961">
        <v>3.1840000000000002</v>
      </c>
      <c r="J10961">
        <v>0</v>
      </c>
      <c r="K10961">
        <v>0</v>
      </c>
      <c r="Q10961">
        <v>628062</v>
      </c>
      <c r="R10961">
        <v>46.28</v>
      </c>
      <c r="S10961">
        <v>39.1</v>
      </c>
      <c r="T10961">
        <v>14.762</v>
      </c>
      <c r="U10961">
        <v>9.3949999999999996</v>
      </c>
      <c r="V10961">
        <v>16409.288</v>
      </c>
      <c r="W10961">
        <v>1</v>
      </c>
      <c r="X10961">
        <v>387.30500000000001</v>
      </c>
      <c r="Y10961">
        <v>10.08</v>
      </c>
      <c r="Z10961" s="32">
        <v>44</v>
      </c>
      <c r="AA10961" s="32">
        <v>47.9</v>
      </c>
      <c r="AB10961" s="32"/>
      <c r="AC10961" s="32">
        <v>3.8610000000000002</v>
      </c>
    </row>
    <row r="10962" spans="1:29" hidden="1" x14ac:dyDescent="0.25">
      <c r="A10962" t="s">
        <v>291</v>
      </c>
      <c r="B10962" t="s">
        <v>292</v>
      </c>
      <c r="C10962" s="1">
        <v>43909</v>
      </c>
      <c r="D10962">
        <v>8</v>
      </c>
      <c r="E10962">
        <v>6</v>
      </c>
      <c r="F10962">
        <v>0</v>
      </c>
      <c r="G10962">
        <v>0</v>
      </c>
      <c r="H10962">
        <v>12.738</v>
      </c>
      <c r="I10962">
        <v>9.5530000000000008</v>
      </c>
      <c r="J10962">
        <v>0</v>
      </c>
      <c r="K10962">
        <v>0</v>
      </c>
      <c r="Q10962">
        <v>628062</v>
      </c>
      <c r="R10962">
        <v>46.28</v>
      </c>
      <c r="S10962">
        <v>39.1</v>
      </c>
      <c r="T10962">
        <v>14.762</v>
      </c>
      <c r="U10962">
        <v>9.3949999999999996</v>
      </c>
      <c r="V10962">
        <v>16409.288</v>
      </c>
      <c r="W10962">
        <v>1</v>
      </c>
      <c r="X10962">
        <v>387.30500000000001</v>
      </c>
      <c r="Y10962">
        <v>10.08</v>
      </c>
      <c r="Z10962" s="32">
        <v>44</v>
      </c>
      <c r="AA10962" s="32">
        <v>47.9</v>
      </c>
      <c r="AB10962" s="32"/>
      <c r="AC10962" s="32">
        <v>3.8610000000000002</v>
      </c>
    </row>
    <row r="10963" spans="1:29" hidden="1" x14ac:dyDescent="0.25">
      <c r="A10963" t="s">
        <v>291</v>
      </c>
      <c r="B10963" t="s">
        <v>292</v>
      </c>
      <c r="C10963" s="1">
        <v>43910</v>
      </c>
      <c r="D10963">
        <v>13</v>
      </c>
      <c r="E10963">
        <v>5</v>
      </c>
      <c r="F10963">
        <v>0</v>
      </c>
      <c r="G10963">
        <v>0</v>
      </c>
      <c r="H10963">
        <v>20.699000000000002</v>
      </c>
      <c r="I10963">
        <v>7.9610000000000003</v>
      </c>
      <c r="J10963">
        <v>0</v>
      </c>
      <c r="K10963">
        <v>0</v>
      </c>
      <c r="Q10963">
        <v>628062</v>
      </c>
      <c r="R10963">
        <v>46.28</v>
      </c>
      <c r="S10963">
        <v>39.1</v>
      </c>
      <c r="T10963">
        <v>14.762</v>
      </c>
      <c r="U10963">
        <v>9.3949999999999996</v>
      </c>
      <c r="V10963">
        <v>16409.288</v>
      </c>
      <c r="W10963">
        <v>1</v>
      </c>
      <c r="X10963">
        <v>387.30500000000001</v>
      </c>
      <c r="Y10963">
        <v>10.08</v>
      </c>
      <c r="Z10963" s="32">
        <v>44</v>
      </c>
      <c r="AA10963" s="32">
        <v>47.9</v>
      </c>
      <c r="AB10963" s="32"/>
      <c r="AC10963" s="32">
        <v>3.8610000000000002</v>
      </c>
    </row>
    <row r="10964" spans="1:29" hidden="1" x14ac:dyDescent="0.25">
      <c r="A10964" t="s">
        <v>291</v>
      </c>
      <c r="B10964" t="s">
        <v>292</v>
      </c>
      <c r="C10964" s="1">
        <v>43911</v>
      </c>
      <c r="D10964">
        <v>14</v>
      </c>
      <c r="E10964">
        <v>1</v>
      </c>
      <c r="F10964">
        <v>0</v>
      </c>
      <c r="G10964">
        <v>0</v>
      </c>
      <c r="H10964">
        <v>22.291</v>
      </c>
      <c r="I10964">
        <v>1.5920000000000001</v>
      </c>
      <c r="J10964">
        <v>0</v>
      </c>
      <c r="K10964">
        <v>0</v>
      </c>
      <c r="Q10964">
        <v>628062</v>
      </c>
      <c r="R10964">
        <v>46.28</v>
      </c>
      <c r="S10964">
        <v>39.1</v>
      </c>
      <c r="T10964">
        <v>14.762</v>
      </c>
      <c r="U10964">
        <v>9.3949999999999996</v>
      </c>
      <c r="V10964">
        <v>16409.288</v>
      </c>
      <c r="W10964">
        <v>1</v>
      </c>
      <c r="X10964">
        <v>387.30500000000001</v>
      </c>
      <c r="Y10964">
        <v>10.08</v>
      </c>
      <c r="Z10964" s="32">
        <v>44</v>
      </c>
      <c r="AA10964" s="32">
        <v>47.9</v>
      </c>
      <c r="AB10964" s="32"/>
      <c r="AC10964" s="32">
        <v>3.8610000000000002</v>
      </c>
    </row>
    <row r="10965" spans="1:29" hidden="1" x14ac:dyDescent="0.25">
      <c r="A10965" t="s">
        <v>291</v>
      </c>
      <c r="B10965" t="s">
        <v>292</v>
      </c>
      <c r="C10965" s="1">
        <v>43912</v>
      </c>
      <c r="D10965">
        <v>14</v>
      </c>
      <c r="E10965">
        <v>0</v>
      </c>
      <c r="F10965">
        <v>0</v>
      </c>
      <c r="G10965">
        <v>0</v>
      </c>
      <c r="H10965">
        <v>22.291</v>
      </c>
      <c r="I10965">
        <v>0</v>
      </c>
      <c r="J10965">
        <v>0</v>
      </c>
      <c r="K10965">
        <v>0</v>
      </c>
      <c r="Q10965">
        <v>628062</v>
      </c>
      <c r="R10965">
        <v>46.28</v>
      </c>
      <c r="S10965">
        <v>39.1</v>
      </c>
      <c r="T10965">
        <v>14.762</v>
      </c>
      <c r="U10965">
        <v>9.3949999999999996</v>
      </c>
      <c r="V10965">
        <v>16409.288</v>
      </c>
      <c r="W10965">
        <v>1</v>
      </c>
      <c r="X10965">
        <v>387.30500000000001</v>
      </c>
      <c r="Y10965">
        <v>10.08</v>
      </c>
      <c r="Z10965" s="32">
        <v>44</v>
      </c>
      <c r="AA10965" s="32">
        <v>47.9</v>
      </c>
      <c r="AB10965" s="32"/>
      <c r="AC10965" s="32">
        <v>3.8610000000000002</v>
      </c>
    </row>
    <row r="10966" spans="1:29" hidden="1" x14ac:dyDescent="0.25">
      <c r="A10966" t="s">
        <v>291</v>
      </c>
      <c r="B10966" t="s">
        <v>292</v>
      </c>
      <c r="C10966" s="1">
        <v>43913</v>
      </c>
      <c r="D10966">
        <v>21</v>
      </c>
      <c r="E10966">
        <v>7</v>
      </c>
      <c r="F10966">
        <v>0</v>
      </c>
      <c r="G10966">
        <v>0</v>
      </c>
      <c r="H10966">
        <v>33.436</v>
      </c>
      <c r="I10966">
        <v>11.145</v>
      </c>
      <c r="J10966">
        <v>0</v>
      </c>
      <c r="K10966">
        <v>0</v>
      </c>
      <c r="Q10966">
        <v>628062</v>
      </c>
      <c r="R10966">
        <v>46.28</v>
      </c>
      <c r="S10966">
        <v>39.1</v>
      </c>
      <c r="T10966">
        <v>14.762</v>
      </c>
      <c r="U10966">
        <v>9.3949999999999996</v>
      </c>
      <c r="V10966">
        <v>16409.288</v>
      </c>
      <c r="W10966">
        <v>1</v>
      </c>
      <c r="X10966">
        <v>387.30500000000001</v>
      </c>
      <c r="Y10966">
        <v>10.08</v>
      </c>
      <c r="Z10966" s="32">
        <v>44</v>
      </c>
      <c r="AA10966" s="32">
        <v>47.9</v>
      </c>
      <c r="AB10966" s="32"/>
      <c r="AC10966" s="32">
        <v>3.8610000000000002</v>
      </c>
    </row>
    <row r="10967" spans="1:29" hidden="1" x14ac:dyDescent="0.25">
      <c r="A10967" t="s">
        <v>291</v>
      </c>
      <c r="B10967" t="s">
        <v>292</v>
      </c>
      <c r="C10967" s="1">
        <v>43914</v>
      </c>
      <c r="D10967">
        <v>27</v>
      </c>
      <c r="E10967">
        <v>6</v>
      </c>
      <c r="F10967">
        <v>0</v>
      </c>
      <c r="G10967">
        <v>0</v>
      </c>
      <c r="H10967">
        <v>42.988999999999997</v>
      </c>
      <c r="I10967">
        <v>9.5530000000000008</v>
      </c>
      <c r="J10967">
        <v>0</v>
      </c>
      <c r="K10967">
        <v>0</v>
      </c>
      <c r="Q10967">
        <v>628062</v>
      </c>
      <c r="R10967">
        <v>46.28</v>
      </c>
      <c r="S10967">
        <v>39.1</v>
      </c>
      <c r="T10967">
        <v>14.762</v>
      </c>
      <c r="U10967">
        <v>9.3949999999999996</v>
      </c>
      <c r="V10967">
        <v>16409.288</v>
      </c>
      <c r="W10967">
        <v>1</v>
      </c>
      <c r="X10967">
        <v>387.30500000000001</v>
      </c>
      <c r="Y10967">
        <v>10.08</v>
      </c>
      <c r="Z10967" s="32">
        <v>44</v>
      </c>
      <c r="AA10967" s="32">
        <v>47.9</v>
      </c>
      <c r="AB10967" s="32"/>
      <c r="AC10967" s="32">
        <v>3.8610000000000002</v>
      </c>
    </row>
    <row r="10968" spans="1:29" hidden="1" x14ac:dyDescent="0.25">
      <c r="A10968" t="s">
        <v>291</v>
      </c>
      <c r="B10968" t="s">
        <v>292</v>
      </c>
      <c r="C10968" s="1">
        <v>43915</v>
      </c>
      <c r="D10968">
        <v>47</v>
      </c>
      <c r="E10968">
        <v>20</v>
      </c>
      <c r="F10968">
        <v>0</v>
      </c>
      <c r="G10968">
        <v>0</v>
      </c>
      <c r="H10968">
        <v>74.832999999999998</v>
      </c>
      <c r="I10968">
        <v>31.844000000000001</v>
      </c>
      <c r="J10968">
        <v>0</v>
      </c>
      <c r="K10968">
        <v>0</v>
      </c>
      <c r="Q10968">
        <v>628062</v>
      </c>
      <c r="R10968">
        <v>46.28</v>
      </c>
      <c r="S10968">
        <v>39.1</v>
      </c>
      <c r="T10968">
        <v>14.762</v>
      </c>
      <c r="U10968">
        <v>9.3949999999999996</v>
      </c>
      <c r="V10968">
        <v>16409.288</v>
      </c>
      <c r="W10968">
        <v>1</v>
      </c>
      <c r="X10968">
        <v>387.30500000000001</v>
      </c>
      <c r="Y10968">
        <v>10.08</v>
      </c>
      <c r="Z10968" s="32">
        <v>44</v>
      </c>
      <c r="AA10968" s="32">
        <v>47.9</v>
      </c>
      <c r="AB10968" s="32"/>
      <c r="AC10968" s="32">
        <v>3.8610000000000002</v>
      </c>
    </row>
    <row r="10969" spans="1:29" hidden="1" x14ac:dyDescent="0.25">
      <c r="A10969" t="s">
        <v>291</v>
      </c>
      <c r="B10969" t="s">
        <v>292</v>
      </c>
      <c r="C10969" s="1">
        <v>43916</v>
      </c>
      <c r="D10969">
        <v>53</v>
      </c>
      <c r="E10969">
        <v>6</v>
      </c>
      <c r="F10969">
        <v>0</v>
      </c>
      <c r="G10969">
        <v>0</v>
      </c>
      <c r="H10969">
        <v>84.387</v>
      </c>
      <c r="I10969">
        <v>9.5530000000000008</v>
      </c>
      <c r="J10969">
        <v>0</v>
      </c>
      <c r="K10969">
        <v>0</v>
      </c>
      <c r="Q10969">
        <v>628062</v>
      </c>
      <c r="R10969">
        <v>46.28</v>
      </c>
      <c r="S10969">
        <v>39.1</v>
      </c>
      <c r="T10969">
        <v>14.762</v>
      </c>
      <c r="U10969">
        <v>9.3949999999999996</v>
      </c>
      <c r="V10969">
        <v>16409.288</v>
      </c>
      <c r="W10969">
        <v>1</v>
      </c>
      <c r="X10969">
        <v>387.30500000000001</v>
      </c>
      <c r="Y10969">
        <v>10.08</v>
      </c>
      <c r="Z10969" s="32">
        <v>44</v>
      </c>
      <c r="AA10969" s="32">
        <v>47.9</v>
      </c>
      <c r="AB10969" s="32"/>
      <c r="AC10969" s="32">
        <v>3.8610000000000002</v>
      </c>
    </row>
    <row r="10970" spans="1:29" hidden="1" x14ac:dyDescent="0.25">
      <c r="A10970" t="s">
        <v>291</v>
      </c>
      <c r="B10970" t="s">
        <v>292</v>
      </c>
      <c r="C10970" s="1">
        <v>43917</v>
      </c>
      <c r="D10970">
        <v>67</v>
      </c>
      <c r="E10970">
        <v>14</v>
      </c>
      <c r="F10970">
        <v>1</v>
      </c>
      <c r="G10970">
        <v>1</v>
      </c>
      <c r="H10970">
        <v>106.67700000000001</v>
      </c>
      <c r="I10970">
        <v>22.291</v>
      </c>
      <c r="J10970">
        <v>1.5920000000000001</v>
      </c>
      <c r="K10970">
        <v>1.5920000000000001</v>
      </c>
      <c r="Q10970">
        <v>628062</v>
      </c>
      <c r="R10970">
        <v>46.28</v>
      </c>
      <c r="S10970">
        <v>39.1</v>
      </c>
      <c r="T10970">
        <v>14.762</v>
      </c>
      <c r="U10970">
        <v>9.3949999999999996</v>
      </c>
      <c r="V10970">
        <v>16409.288</v>
      </c>
      <c r="W10970">
        <v>1</v>
      </c>
      <c r="X10970">
        <v>387.30500000000001</v>
      </c>
      <c r="Y10970">
        <v>10.08</v>
      </c>
      <c r="Z10970" s="32">
        <v>44</v>
      </c>
      <c r="AA10970" s="32">
        <v>47.9</v>
      </c>
      <c r="AB10970" s="32"/>
      <c r="AC10970" s="32">
        <v>3.8610000000000002</v>
      </c>
    </row>
    <row r="10971" spans="1:29" hidden="1" x14ac:dyDescent="0.25">
      <c r="A10971" t="s">
        <v>291</v>
      </c>
      <c r="B10971" t="s">
        <v>292</v>
      </c>
      <c r="C10971" s="1">
        <v>43918</v>
      </c>
      <c r="D10971">
        <v>75</v>
      </c>
      <c r="E10971">
        <v>8</v>
      </c>
      <c r="F10971">
        <v>1</v>
      </c>
      <c r="G10971">
        <v>0</v>
      </c>
      <c r="H10971">
        <v>119.41500000000001</v>
      </c>
      <c r="I10971">
        <v>12.738</v>
      </c>
      <c r="J10971">
        <v>1.5920000000000001</v>
      </c>
      <c r="K10971">
        <v>0</v>
      </c>
      <c r="Q10971">
        <v>628062</v>
      </c>
      <c r="R10971">
        <v>46.28</v>
      </c>
      <c r="S10971">
        <v>39.1</v>
      </c>
      <c r="T10971">
        <v>14.762</v>
      </c>
      <c r="U10971">
        <v>9.3949999999999996</v>
      </c>
      <c r="V10971">
        <v>16409.288</v>
      </c>
      <c r="W10971">
        <v>1</v>
      </c>
      <c r="X10971">
        <v>387.30500000000001</v>
      </c>
      <c r="Y10971">
        <v>10.08</v>
      </c>
      <c r="Z10971" s="32">
        <v>44</v>
      </c>
      <c r="AA10971" s="32">
        <v>47.9</v>
      </c>
      <c r="AB10971" s="32"/>
      <c r="AC10971" s="32">
        <v>3.8610000000000002</v>
      </c>
    </row>
    <row r="10972" spans="1:29" hidden="1" x14ac:dyDescent="0.25">
      <c r="A10972" t="s">
        <v>291</v>
      </c>
      <c r="B10972" t="s">
        <v>292</v>
      </c>
      <c r="C10972" s="1">
        <v>43919</v>
      </c>
      <c r="D10972">
        <v>84</v>
      </c>
      <c r="E10972">
        <v>9</v>
      </c>
      <c r="F10972">
        <v>1</v>
      </c>
      <c r="G10972">
        <v>0</v>
      </c>
      <c r="H10972">
        <v>133.745</v>
      </c>
      <c r="I10972">
        <v>14.33</v>
      </c>
      <c r="J10972">
        <v>1.5920000000000001</v>
      </c>
      <c r="K10972">
        <v>0</v>
      </c>
      <c r="Q10972">
        <v>628062</v>
      </c>
      <c r="R10972">
        <v>46.28</v>
      </c>
      <c r="S10972">
        <v>39.1</v>
      </c>
      <c r="T10972">
        <v>14.762</v>
      </c>
      <c r="U10972">
        <v>9.3949999999999996</v>
      </c>
      <c r="V10972">
        <v>16409.288</v>
      </c>
      <c r="W10972">
        <v>1</v>
      </c>
      <c r="X10972">
        <v>387.30500000000001</v>
      </c>
      <c r="Y10972">
        <v>10.08</v>
      </c>
      <c r="Z10972" s="32">
        <v>44</v>
      </c>
      <c r="AA10972" s="32">
        <v>47.9</v>
      </c>
      <c r="AB10972" s="32"/>
      <c r="AC10972" s="32">
        <v>3.8610000000000002</v>
      </c>
    </row>
    <row r="10973" spans="1:29" hidden="1" x14ac:dyDescent="0.25">
      <c r="A10973" t="s">
        <v>291</v>
      </c>
      <c r="B10973" t="s">
        <v>292</v>
      </c>
      <c r="C10973" s="1">
        <v>43920</v>
      </c>
      <c r="D10973">
        <v>85</v>
      </c>
      <c r="E10973">
        <v>1</v>
      </c>
      <c r="F10973">
        <v>1</v>
      </c>
      <c r="G10973">
        <v>0</v>
      </c>
      <c r="H10973">
        <v>135.33699999999999</v>
      </c>
      <c r="I10973">
        <v>1.5920000000000001</v>
      </c>
      <c r="J10973">
        <v>1.5920000000000001</v>
      </c>
      <c r="K10973">
        <v>0</v>
      </c>
      <c r="Q10973">
        <v>628062</v>
      </c>
      <c r="R10973">
        <v>46.28</v>
      </c>
      <c r="S10973">
        <v>39.1</v>
      </c>
      <c r="T10973">
        <v>14.762</v>
      </c>
      <c r="U10973">
        <v>9.3949999999999996</v>
      </c>
      <c r="V10973">
        <v>16409.288</v>
      </c>
      <c r="W10973">
        <v>1</v>
      </c>
      <c r="X10973">
        <v>387.30500000000001</v>
      </c>
      <c r="Y10973">
        <v>10.08</v>
      </c>
      <c r="Z10973" s="32">
        <v>44</v>
      </c>
      <c r="AA10973" s="32">
        <v>47.9</v>
      </c>
      <c r="AB10973" s="32"/>
      <c r="AC10973" s="32">
        <v>3.8610000000000002</v>
      </c>
    </row>
    <row r="10974" spans="1:29" hidden="1" x14ac:dyDescent="0.25">
      <c r="A10974" t="s">
        <v>291</v>
      </c>
      <c r="B10974" t="s">
        <v>292</v>
      </c>
      <c r="C10974" s="1">
        <v>43921</v>
      </c>
      <c r="D10974">
        <v>91</v>
      </c>
      <c r="E10974">
        <v>6</v>
      </c>
      <c r="F10974">
        <v>1</v>
      </c>
      <c r="G10974">
        <v>0</v>
      </c>
      <c r="H10974">
        <v>144.88999999999999</v>
      </c>
      <c r="I10974">
        <v>9.5530000000000008</v>
      </c>
      <c r="J10974">
        <v>1.5920000000000001</v>
      </c>
      <c r="K10974">
        <v>0</v>
      </c>
      <c r="Q10974">
        <v>628062</v>
      </c>
      <c r="R10974">
        <v>46.28</v>
      </c>
      <c r="S10974">
        <v>39.1</v>
      </c>
      <c r="T10974">
        <v>14.762</v>
      </c>
      <c r="U10974">
        <v>9.3949999999999996</v>
      </c>
      <c r="V10974">
        <v>16409.288</v>
      </c>
      <c r="W10974">
        <v>1</v>
      </c>
      <c r="X10974">
        <v>387.30500000000001</v>
      </c>
      <c r="Y10974">
        <v>10.08</v>
      </c>
      <c r="Z10974" s="32">
        <v>44</v>
      </c>
      <c r="AA10974" s="32">
        <v>47.9</v>
      </c>
      <c r="AB10974" s="32"/>
      <c r="AC10974" s="32">
        <v>3.8610000000000002</v>
      </c>
    </row>
    <row r="10975" spans="1:29" hidden="1" x14ac:dyDescent="0.25">
      <c r="A10975" t="s">
        <v>291</v>
      </c>
      <c r="B10975" t="s">
        <v>292</v>
      </c>
      <c r="C10975" s="1">
        <v>43922</v>
      </c>
      <c r="D10975">
        <v>109</v>
      </c>
      <c r="E10975">
        <v>18</v>
      </c>
      <c r="F10975">
        <v>1</v>
      </c>
      <c r="G10975">
        <v>0</v>
      </c>
      <c r="H10975">
        <v>173.55</v>
      </c>
      <c r="I10975">
        <v>28.66</v>
      </c>
      <c r="J10975">
        <v>1.5920000000000001</v>
      </c>
      <c r="K10975">
        <v>0</v>
      </c>
      <c r="Q10975">
        <v>628062</v>
      </c>
      <c r="R10975">
        <v>46.28</v>
      </c>
      <c r="S10975">
        <v>39.1</v>
      </c>
      <c r="T10975">
        <v>14.762</v>
      </c>
      <c r="U10975">
        <v>9.3949999999999996</v>
      </c>
      <c r="V10975">
        <v>16409.288</v>
      </c>
      <c r="W10975">
        <v>1</v>
      </c>
      <c r="X10975">
        <v>387.30500000000001</v>
      </c>
      <c r="Y10975">
        <v>10.08</v>
      </c>
      <c r="Z10975" s="32">
        <v>44</v>
      </c>
      <c r="AA10975" s="32">
        <v>47.9</v>
      </c>
      <c r="AB10975" s="32"/>
      <c r="AC10975" s="32">
        <v>3.8610000000000002</v>
      </c>
    </row>
    <row r="10976" spans="1:29" hidden="1" x14ac:dyDescent="0.25">
      <c r="A10976" t="s">
        <v>291</v>
      </c>
      <c r="B10976" t="s">
        <v>292</v>
      </c>
      <c r="C10976" s="1">
        <v>43923</v>
      </c>
      <c r="D10976">
        <v>123</v>
      </c>
      <c r="E10976">
        <v>14</v>
      </c>
      <c r="F10976">
        <v>1</v>
      </c>
      <c r="G10976">
        <v>0</v>
      </c>
      <c r="H10976">
        <v>195.84100000000001</v>
      </c>
      <c r="I10976">
        <v>22.291</v>
      </c>
      <c r="J10976">
        <v>1.5920000000000001</v>
      </c>
      <c r="K10976">
        <v>0</v>
      </c>
      <c r="Q10976">
        <v>628062</v>
      </c>
      <c r="R10976">
        <v>46.28</v>
      </c>
      <c r="S10976">
        <v>39.1</v>
      </c>
      <c r="T10976">
        <v>14.762</v>
      </c>
      <c r="U10976">
        <v>9.3949999999999996</v>
      </c>
      <c r="V10976">
        <v>16409.288</v>
      </c>
      <c r="W10976">
        <v>1</v>
      </c>
      <c r="X10976">
        <v>387.30500000000001</v>
      </c>
      <c r="Y10976">
        <v>10.08</v>
      </c>
      <c r="Z10976" s="32">
        <v>44</v>
      </c>
      <c r="AA10976" s="32">
        <v>47.9</v>
      </c>
      <c r="AB10976" s="32"/>
      <c r="AC10976" s="32">
        <v>3.8610000000000002</v>
      </c>
    </row>
    <row r="10977" spans="1:29" hidden="1" x14ac:dyDescent="0.25">
      <c r="A10977" t="s">
        <v>291</v>
      </c>
      <c r="B10977" t="s">
        <v>292</v>
      </c>
      <c r="C10977" s="1">
        <v>43924</v>
      </c>
      <c r="D10977">
        <v>144</v>
      </c>
      <c r="E10977">
        <v>21</v>
      </c>
      <c r="F10977">
        <v>2</v>
      </c>
      <c r="G10977">
        <v>1</v>
      </c>
      <c r="H10977">
        <v>229.27699999999999</v>
      </c>
      <c r="I10977">
        <v>33.436</v>
      </c>
      <c r="J10977">
        <v>3.1840000000000002</v>
      </c>
      <c r="K10977">
        <v>1.5920000000000001</v>
      </c>
      <c r="Q10977">
        <v>628062</v>
      </c>
      <c r="R10977">
        <v>46.28</v>
      </c>
      <c r="S10977">
        <v>39.1</v>
      </c>
      <c r="T10977">
        <v>14.762</v>
      </c>
      <c r="U10977">
        <v>9.3949999999999996</v>
      </c>
      <c r="V10977">
        <v>16409.288</v>
      </c>
      <c r="W10977">
        <v>1</v>
      </c>
      <c r="X10977">
        <v>387.30500000000001</v>
      </c>
      <c r="Y10977">
        <v>10.08</v>
      </c>
      <c r="Z10977" s="32">
        <v>44</v>
      </c>
      <c r="AA10977" s="32">
        <v>47.9</v>
      </c>
      <c r="AB10977" s="32"/>
      <c r="AC10977" s="32">
        <v>3.8610000000000002</v>
      </c>
    </row>
    <row r="10978" spans="1:29" hidden="1" x14ac:dyDescent="0.25">
      <c r="A10978" t="s">
        <v>291</v>
      </c>
      <c r="B10978" t="s">
        <v>292</v>
      </c>
      <c r="C10978" s="1">
        <v>43925</v>
      </c>
      <c r="D10978">
        <v>174</v>
      </c>
      <c r="E10978">
        <v>30</v>
      </c>
      <c r="F10978">
        <v>2</v>
      </c>
      <c r="G10978">
        <v>0</v>
      </c>
      <c r="H10978">
        <v>277.04300000000001</v>
      </c>
      <c r="I10978">
        <v>47.765999999999998</v>
      </c>
      <c r="J10978">
        <v>3.1840000000000002</v>
      </c>
      <c r="K10978">
        <v>0</v>
      </c>
      <c r="Q10978">
        <v>628062</v>
      </c>
      <c r="R10978">
        <v>46.28</v>
      </c>
      <c r="S10978">
        <v>39.1</v>
      </c>
      <c r="T10978">
        <v>14.762</v>
      </c>
      <c r="U10978">
        <v>9.3949999999999996</v>
      </c>
      <c r="V10978">
        <v>16409.288</v>
      </c>
      <c r="W10978">
        <v>1</v>
      </c>
      <c r="X10978">
        <v>387.30500000000001</v>
      </c>
      <c r="Y10978">
        <v>10.08</v>
      </c>
      <c r="Z10978" s="32">
        <v>44</v>
      </c>
      <c r="AA10978" s="32">
        <v>47.9</v>
      </c>
      <c r="AB10978" s="32"/>
      <c r="AC10978" s="32">
        <v>3.8610000000000002</v>
      </c>
    </row>
    <row r="10979" spans="1:29" hidden="1" x14ac:dyDescent="0.25">
      <c r="A10979" t="s">
        <v>291</v>
      </c>
      <c r="B10979" t="s">
        <v>292</v>
      </c>
      <c r="C10979" s="1">
        <v>43926</v>
      </c>
      <c r="D10979">
        <v>201</v>
      </c>
      <c r="E10979">
        <v>27</v>
      </c>
      <c r="F10979">
        <v>2</v>
      </c>
      <c r="G10979">
        <v>0</v>
      </c>
      <c r="H10979">
        <v>320.03199999999998</v>
      </c>
      <c r="I10979">
        <v>42.988999999999997</v>
      </c>
      <c r="J10979">
        <v>3.1840000000000002</v>
      </c>
      <c r="K10979">
        <v>0</v>
      </c>
      <c r="Q10979">
        <v>628062</v>
      </c>
      <c r="R10979">
        <v>46.28</v>
      </c>
      <c r="S10979">
        <v>39.1</v>
      </c>
      <c r="T10979">
        <v>14.762</v>
      </c>
      <c r="U10979">
        <v>9.3949999999999996</v>
      </c>
      <c r="V10979">
        <v>16409.288</v>
      </c>
      <c r="W10979">
        <v>1</v>
      </c>
      <c r="X10979">
        <v>387.30500000000001</v>
      </c>
      <c r="Y10979">
        <v>10.08</v>
      </c>
      <c r="Z10979" s="32">
        <v>44</v>
      </c>
      <c r="AA10979" s="32">
        <v>47.9</v>
      </c>
      <c r="AB10979" s="32"/>
      <c r="AC10979" s="32">
        <v>3.8610000000000002</v>
      </c>
    </row>
    <row r="10980" spans="1:29" hidden="1" x14ac:dyDescent="0.25">
      <c r="A10980" t="s">
        <v>291</v>
      </c>
      <c r="B10980" t="s">
        <v>292</v>
      </c>
      <c r="C10980" s="1">
        <v>43927</v>
      </c>
      <c r="D10980">
        <v>214</v>
      </c>
      <c r="E10980">
        <v>13</v>
      </c>
      <c r="F10980">
        <v>2</v>
      </c>
      <c r="G10980">
        <v>0</v>
      </c>
      <c r="H10980">
        <v>340.73099999999999</v>
      </c>
      <c r="I10980">
        <v>20.699000000000002</v>
      </c>
      <c r="J10980">
        <v>3.1840000000000002</v>
      </c>
      <c r="K10980">
        <v>0</v>
      </c>
      <c r="Q10980">
        <v>628062</v>
      </c>
      <c r="R10980">
        <v>46.28</v>
      </c>
      <c r="S10980">
        <v>39.1</v>
      </c>
      <c r="T10980">
        <v>14.762</v>
      </c>
      <c r="U10980">
        <v>9.3949999999999996</v>
      </c>
      <c r="V10980">
        <v>16409.288</v>
      </c>
      <c r="W10980">
        <v>1</v>
      </c>
      <c r="X10980">
        <v>387.30500000000001</v>
      </c>
      <c r="Y10980">
        <v>10.08</v>
      </c>
      <c r="Z10980" s="32">
        <v>44</v>
      </c>
      <c r="AA10980" s="32">
        <v>47.9</v>
      </c>
      <c r="AB10980" s="32"/>
      <c r="AC10980" s="32">
        <v>3.8610000000000002</v>
      </c>
    </row>
    <row r="10981" spans="1:29" hidden="1" x14ac:dyDescent="0.25">
      <c r="A10981" t="s">
        <v>291</v>
      </c>
      <c r="B10981" t="s">
        <v>292</v>
      </c>
      <c r="C10981" s="1">
        <v>43928</v>
      </c>
      <c r="D10981">
        <v>233</v>
      </c>
      <c r="E10981">
        <v>19</v>
      </c>
      <c r="F10981">
        <v>2</v>
      </c>
      <c r="G10981">
        <v>0</v>
      </c>
      <c r="H10981">
        <v>370.98200000000003</v>
      </c>
      <c r="I10981">
        <v>30.251999999999999</v>
      </c>
      <c r="J10981">
        <v>3.1840000000000002</v>
      </c>
      <c r="K10981">
        <v>0</v>
      </c>
      <c r="Q10981">
        <v>628062</v>
      </c>
      <c r="R10981">
        <v>46.28</v>
      </c>
      <c r="S10981">
        <v>39.1</v>
      </c>
      <c r="T10981">
        <v>14.762</v>
      </c>
      <c r="U10981">
        <v>9.3949999999999996</v>
      </c>
      <c r="V10981">
        <v>16409.288</v>
      </c>
      <c r="W10981">
        <v>1</v>
      </c>
      <c r="X10981">
        <v>387.30500000000001</v>
      </c>
      <c r="Y10981">
        <v>10.08</v>
      </c>
      <c r="Z10981" s="32">
        <v>44</v>
      </c>
      <c r="AA10981" s="32">
        <v>47.9</v>
      </c>
      <c r="AB10981" s="32"/>
      <c r="AC10981" s="32">
        <v>3.8610000000000002</v>
      </c>
    </row>
    <row r="10982" spans="1:29" hidden="1" x14ac:dyDescent="0.25">
      <c r="A10982" t="s">
        <v>291</v>
      </c>
      <c r="B10982" t="s">
        <v>292</v>
      </c>
      <c r="C10982" s="1">
        <v>43929</v>
      </c>
      <c r="D10982">
        <v>241</v>
      </c>
      <c r="E10982">
        <v>8</v>
      </c>
      <c r="F10982">
        <v>2</v>
      </c>
      <c r="G10982">
        <v>0</v>
      </c>
      <c r="H10982">
        <v>383.72</v>
      </c>
      <c r="I10982">
        <v>12.738</v>
      </c>
      <c r="J10982">
        <v>3.1840000000000002</v>
      </c>
      <c r="K10982">
        <v>0</v>
      </c>
      <c r="Q10982">
        <v>628062</v>
      </c>
      <c r="R10982">
        <v>46.28</v>
      </c>
      <c r="S10982">
        <v>39.1</v>
      </c>
      <c r="T10982">
        <v>14.762</v>
      </c>
      <c r="U10982">
        <v>9.3949999999999996</v>
      </c>
      <c r="V10982">
        <v>16409.288</v>
      </c>
      <c r="W10982">
        <v>1</v>
      </c>
      <c r="X10982">
        <v>387.30500000000001</v>
      </c>
      <c r="Y10982">
        <v>10.08</v>
      </c>
      <c r="Z10982" s="32">
        <v>44</v>
      </c>
      <c r="AA10982" s="32">
        <v>47.9</v>
      </c>
      <c r="AB10982" s="32"/>
      <c r="AC10982" s="32">
        <v>3.8610000000000002</v>
      </c>
    </row>
    <row r="10983" spans="1:29" hidden="1" x14ac:dyDescent="0.25">
      <c r="A10983" t="s">
        <v>291</v>
      </c>
      <c r="B10983" t="s">
        <v>292</v>
      </c>
      <c r="C10983" s="1">
        <v>43930</v>
      </c>
      <c r="D10983">
        <v>249</v>
      </c>
      <c r="E10983">
        <v>8</v>
      </c>
      <c r="F10983">
        <v>2</v>
      </c>
      <c r="G10983">
        <v>0</v>
      </c>
      <c r="H10983">
        <v>396.45800000000003</v>
      </c>
      <c r="I10983">
        <v>12.738</v>
      </c>
      <c r="J10983">
        <v>3.1840000000000002</v>
      </c>
      <c r="K10983">
        <v>0</v>
      </c>
      <c r="Q10983">
        <v>628062</v>
      </c>
      <c r="R10983">
        <v>46.28</v>
      </c>
      <c r="S10983">
        <v>39.1</v>
      </c>
      <c r="T10983">
        <v>14.762</v>
      </c>
      <c r="U10983">
        <v>9.3949999999999996</v>
      </c>
      <c r="V10983">
        <v>16409.288</v>
      </c>
      <c r="W10983">
        <v>1</v>
      </c>
      <c r="X10983">
        <v>387.30500000000001</v>
      </c>
      <c r="Y10983">
        <v>10.08</v>
      </c>
      <c r="Z10983" s="32">
        <v>44</v>
      </c>
      <c r="AA10983" s="32">
        <v>47.9</v>
      </c>
      <c r="AB10983" s="32"/>
      <c r="AC10983" s="32">
        <v>3.8610000000000002</v>
      </c>
    </row>
    <row r="10984" spans="1:29" hidden="1" x14ac:dyDescent="0.25">
      <c r="A10984" t="s">
        <v>291</v>
      </c>
      <c r="B10984" t="s">
        <v>292</v>
      </c>
      <c r="C10984" s="1">
        <v>43931</v>
      </c>
      <c r="D10984">
        <v>252</v>
      </c>
      <c r="E10984">
        <v>3</v>
      </c>
      <c r="F10984">
        <v>2</v>
      </c>
      <c r="G10984">
        <v>0</v>
      </c>
      <c r="H10984">
        <v>401.23399999999998</v>
      </c>
      <c r="I10984">
        <v>4.7770000000000001</v>
      </c>
      <c r="J10984">
        <v>3.1840000000000002</v>
      </c>
      <c r="K10984">
        <v>0</v>
      </c>
      <c r="Q10984">
        <v>628062</v>
      </c>
      <c r="R10984">
        <v>46.28</v>
      </c>
      <c r="S10984">
        <v>39.1</v>
      </c>
      <c r="T10984">
        <v>14.762</v>
      </c>
      <c r="U10984">
        <v>9.3949999999999996</v>
      </c>
      <c r="V10984">
        <v>16409.288</v>
      </c>
      <c r="W10984">
        <v>1</v>
      </c>
      <c r="X10984">
        <v>387.30500000000001</v>
      </c>
      <c r="Y10984">
        <v>10.08</v>
      </c>
      <c r="Z10984" s="32">
        <v>44</v>
      </c>
      <c r="AA10984" s="32">
        <v>47.9</v>
      </c>
      <c r="AB10984" s="32"/>
      <c r="AC10984" s="32">
        <v>3.8610000000000002</v>
      </c>
    </row>
    <row r="10985" spans="1:29" hidden="1" x14ac:dyDescent="0.25">
      <c r="A10985" t="s">
        <v>291</v>
      </c>
      <c r="B10985" t="s">
        <v>292</v>
      </c>
      <c r="C10985" s="1">
        <v>43932</v>
      </c>
      <c r="D10985">
        <v>257</v>
      </c>
      <c r="E10985">
        <v>5</v>
      </c>
      <c r="F10985">
        <v>2</v>
      </c>
      <c r="G10985">
        <v>0</v>
      </c>
      <c r="H10985">
        <v>409.19499999999999</v>
      </c>
      <c r="I10985">
        <v>7.9610000000000003</v>
      </c>
      <c r="J10985">
        <v>3.1840000000000002</v>
      </c>
      <c r="K10985">
        <v>0</v>
      </c>
      <c r="Q10985">
        <v>628062</v>
      </c>
      <c r="R10985">
        <v>46.28</v>
      </c>
      <c r="S10985">
        <v>39.1</v>
      </c>
      <c r="T10985">
        <v>14.762</v>
      </c>
      <c r="U10985">
        <v>9.3949999999999996</v>
      </c>
      <c r="V10985">
        <v>16409.288</v>
      </c>
      <c r="W10985">
        <v>1</v>
      </c>
      <c r="X10985">
        <v>387.30500000000001</v>
      </c>
      <c r="Y10985">
        <v>10.08</v>
      </c>
      <c r="Z10985" s="32">
        <v>44</v>
      </c>
      <c r="AA10985" s="32">
        <v>47.9</v>
      </c>
      <c r="AB10985" s="32"/>
      <c r="AC10985" s="32">
        <v>3.8610000000000002</v>
      </c>
    </row>
    <row r="10986" spans="1:29" hidden="1" x14ac:dyDescent="0.25">
      <c r="A10986" t="s">
        <v>291</v>
      </c>
      <c r="B10986" t="s">
        <v>292</v>
      </c>
      <c r="C10986" s="1">
        <v>43933</v>
      </c>
      <c r="D10986">
        <v>263</v>
      </c>
      <c r="E10986">
        <v>6</v>
      </c>
      <c r="F10986">
        <v>2</v>
      </c>
      <c r="G10986">
        <v>0</v>
      </c>
      <c r="H10986">
        <v>418.74799999999999</v>
      </c>
      <c r="I10986">
        <v>9.5530000000000008</v>
      </c>
      <c r="J10986">
        <v>3.1840000000000002</v>
      </c>
      <c r="K10986">
        <v>0</v>
      </c>
      <c r="Q10986">
        <v>628062</v>
      </c>
      <c r="R10986">
        <v>46.28</v>
      </c>
      <c r="S10986">
        <v>39.1</v>
      </c>
      <c r="T10986">
        <v>14.762</v>
      </c>
      <c r="U10986">
        <v>9.3949999999999996</v>
      </c>
      <c r="V10986">
        <v>16409.288</v>
      </c>
      <c r="W10986">
        <v>1</v>
      </c>
      <c r="X10986">
        <v>387.30500000000001</v>
      </c>
      <c r="Y10986">
        <v>10.08</v>
      </c>
      <c r="Z10986" s="32">
        <v>44</v>
      </c>
      <c r="AA10986" s="32">
        <v>47.9</v>
      </c>
      <c r="AB10986" s="32"/>
      <c r="AC10986" s="32">
        <v>3.8610000000000002</v>
      </c>
    </row>
    <row r="10987" spans="1:29" hidden="1" x14ac:dyDescent="0.25">
      <c r="A10987" t="s">
        <v>291</v>
      </c>
      <c r="B10987" t="s">
        <v>292</v>
      </c>
      <c r="C10987" s="1">
        <v>43934</v>
      </c>
      <c r="D10987">
        <v>272</v>
      </c>
      <c r="E10987">
        <v>9</v>
      </c>
      <c r="F10987">
        <v>3</v>
      </c>
      <c r="G10987">
        <v>1</v>
      </c>
      <c r="H10987">
        <v>433.07799999999997</v>
      </c>
      <c r="I10987">
        <v>14.33</v>
      </c>
      <c r="J10987">
        <v>4.7770000000000001</v>
      </c>
      <c r="K10987">
        <v>1.5920000000000001</v>
      </c>
      <c r="Q10987">
        <v>628062</v>
      </c>
      <c r="R10987">
        <v>46.28</v>
      </c>
      <c r="S10987">
        <v>39.1</v>
      </c>
      <c r="T10987">
        <v>14.762</v>
      </c>
      <c r="U10987">
        <v>9.3949999999999996</v>
      </c>
      <c r="V10987">
        <v>16409.288</v>
      </c>
      <c r="W10987">
        <v>1</v>
      </c>
      <c r="X10987">
        <v>387.30500000000001</v>
      </c>
      <c r="Y10987">
        <v>10.08</v>
      </c>
      <c r="Z10987" s="32">
        <v>44</v>
      </c>
      <c r="AA10987" s="32">
        <v>47.9</v>
      </c>
      <c r="AB10987" s="32"/>
      <c r="AC10987" s="32">
        <v>3.8610000000000002</v>
      </c>
    </row>
    <row r="10988" spans="1:29" hidden="1" x14ac:dyDescent="0.25">
      <c r="A10988" t="s">
        <v>291</v>
      </c>
      <c r="B10988" t="s">
        <v>292</v>
      </c>
      <c r="C10988" s="1">
        <v>43935</v>
      </c>
      <c r="D10988">
        <v>274</v>
      </c>
      <c r="E10988">
        <v>2</v>
      </c>
      <c r="F10988">
        <v>3</v>
      </c>
      <c r="G10988">
        <v>0</v>
      </c>
      <c r="H10988">
        <v>436.26299999999998</v>
      </c>
      <c r="I10988">
        <v>3.1840000000000002</v>
      </c>
      <c r="J10988">
        <v>4.7770000000000001</v>
      </c>
      <c r="K10988">
        <v>0</v>
      </c>
      <c r="Q10988">
        <v>628062</v>
      </c>
      <c r="R10988">
        <v>46.28</v>
      </c>
      <c r="S10988">
        <v>39.1</v>
      </c>
      <c r="T10988">
        <v>14.762</v>
      </c>
      <c r="U10988">
        <v>9.3949999999999996</v>
      </c>
      <c r="V10988">
        <v>16409.288</v>
      </c>
      <c r="W10988">
        <v>1</v>
      </c>
      <c r="X10988">
        <v>387.30500000000001</v>
      </c>
      <c r="Y10988">
        <v>10.08</v>
      </c>
      <c r="Z10988" s="32">
        <v>44</v>
      </c>
      <c r="AA10988" s="32">
        <v>47.9</v>
      </c>
      <c r="AB10988" s="32"/>
      <c r="AC10988" s="32">
        <v>3.8610000000000002</v>
      </c>
    </row>
    <row r="10989" spans="1:29" hidden="1" x14ac:dyDescent="0.25">
      <c r="A10989" t="s">
        <v>291</v>
      </c>
      <c r="B10989" t="s">
        <v>292</v>
      </c>
      <c r="C10989" s="1">
        <v>43936</v>
      </c>
      <c r="D10989">
        <v>283</v>
      </c>
      <c r="E10989">
        <v>9</v>
      </c>
      <c r="F10989">
        <v>4</v>
      </c>
      <c r="G10989">
        <v>1</v>
      </c>
      <c r="H10989">
        <v>450.59199999999998</v>
      </c>
      <c r="I10989">
        <v>14.33</v>
      </c>
      <c r="J10989">
        <v>6.3689999999999998</v>
      </c>
      <c r="K10989">
        <v>1.5920000000000001</v>
      </c>
      <c r="Q10989">
        <v>628062</v>
      </c>
      <c r="R10989">
        <v>46.28</v>
      </c>
      <c r="S10989">
        <v>39.1</v>
      </c>
      <c r="T10989">
        <v>14.762</v>
      </c>
      <c r="U10989">
        <v>9.3949999999999996</v>
      </c>
      <c r="V10989">
        <v>16409.288</v>
      </c>
      <c r="W10989">
        <v>1</v>
      </c>
      <c r="X10989">
        <v>387.30500000000001</v>
      </c>
      <c r="Y10989">
        <v>10.08</v>
      </c>
      <c r="Z10989" s="32">
        <v>44</v>
      </c>
      <c r="AA10989" s="32">
        <v>47.9</v>
      </c>
      <c r="AB10989" s="32"/>
      <c r="AC10989" s="32">
        <v>3.8610000000000002</v>
      </c>
    </row>
    <row r="10990" spans="1:29" hidden="1" x14ac:dyDescent="0.25">
      <c r="A10990" t="s">
        <v>291</v>
      </c>
      <c r="B10990" t="s">
        <v>292</v>
      </c>
      <c r="C10990" s="1">
        <v>43937</v>
      </c>
      <c r="D10990">
        <v>288</v>
      </c>
      <c r="E10990">
        <v>5</v>
      </c>
      <c r="F10990">
        <v>4</v>
      </c>
      <c r="G10990">
        <v>0</v>
      </c>
      <c r="H10990">
        <v>458.553</v>
      </c>
      <c r="I10990">
        <v>7.9610000000000003</v>
      </c>
      <c r="J10990">
        <v>6.3689999999999998</v>
      </c>
      <c r="K10990">
        <v>0</v>
      </c>
      <c r="Q10990">
        <v>628062</v>
      </c>
      <c r="R10990">
        <v>46.28</v>
      </c>
      <c r="S10990">
        <v>39.1</v>
      </c>
      <c r="T10990">
        <v>14.762</v>
      </c>
      <c r="U10990">
        <v>9.3949999999999996</v>
      </c>
      <c r="V10990">
        <v>16409.288</v>
      </c>
      <c r="W10990">
        <v>1</v>
      </c>
      <c r="X10990">
        <v>387.30500000000001</v>
      </c>
      <c r="Y10990">
        <v>10.08</v>
      </c>
      <c r="Z10990" s="32">
        <v>44</v>
      </c>
      <c r="AA10990" s="32">
        <v>47.9</v>
      </c>
      <c r="AB10990" s="32"/>
      <c r="AC10990" s="32">
        <v>3.8610000000000002</v>
      </c>
    </row>
    <row r="10991" spans="1:29" hidden="1" x14ac:dyDescent="0.25">
      <c r="A10991" t="s">
        <v>291</v>
      </c>
      <c r="B10991" t="s">
        <v>292</v>
      </c>
      <c r="C10991" s="1">
        <v>43938</v>
      </c>
      <c r="D10991">
        <v>303</v>
      </c>
      <c r="E10991">
        <v>15</v>
      </c>
      <c r="F10991">
        <v>4</v>
      </c>
      <c r="G10991">
        <v>0</v>
      </c>
      <c r="H10991">
        <v>482.43599999999998</v>
      </c>
      <c r="I10991">
        <v>23.882999999999999</v>
      </c>
      <c r="J10991">
        <v>6.3689999999999998</v>
      </c>
      <c r="K10991">
        <v>0</v>
      </c>
      <c r="Q10991">
        <v>628062</v>
      </c>
      <c r="R10991">
        <v>46.28</v>
      </c>
      <c r="S10991">
        <v>39.1</v>
      </c>
      <c r="T10991">
        <v>14.762</v>
      </c>
      <c r="U10991">
        <v>9.3949999999999996</v>
      </c>
      <c r="V10991">
        <v>16409.288</v>
      </c>
      <c r="W10991">
        <v>1</v>
      </c>
      <c r="X10991">
        <v>387.30500000000001</v>
      </c>
      <c r="Y10991">
        <v>10.08</v>
      </c>
      <c r="Z10991" s="32">
        <v>44</v>
      </c>
      <c r="AA10991" s="32">
        <v>47.9</v>
      </c>
      <c r="AB10991" s="32"/>
      <c r="AC10991" s="32">
        <v>3.8610000000000002</v>
      </c>
    </row>
    <row r="10992" spans="1:29" hidden="1" x14ac:dyDescent="0.25">
      <c r="A10992" t="s">
        <v>291</v>
      </c>
      <c r="B10992" t="s">
        <v>292</v>
      </c>
      <c r="C10992" s="1">
        <v>43939</v>
      </c>
      <c r="D10992">
        <v>303</v>
      </c>
      <c r="E10992">
        <v>0</v>
      </c>
      <c r="F10992">
        <v>4</v>
      </c>
      <c r="G10992">
        <v>0</v>
      </c>
      <c r="H10992">
        <v>482.43599999999998</v>
      </c>
      <c r="I10992">
        <v>0</v>
      </c>
      <c r="J10992">
        <v>6.3689999999999998</v>
      </c>
      <c r="K10992">
        <v>0</v>
      </c>
      <c r="Q10992">
        <v>628062</v>
      </c>
      <c r="R10992">
        <v>46.28</v>
      </c>
      <c r="S10992">
        <v>39.1</v>
      </c>
      <c r="T10992">
        <v>14.762</v>
      </c>
      <c r="U10992">
        <v>9.3949999999999996</v>
      </c>
      <c r="V10992">
        <v>16409.288</v>
      </c>
      <c r="W10992">
        <v>1</v>
      </c>
      <c r="X10992">
        <v>387.30500000000001</v>
      </c>
      <c r="Y10992">
        <v>10.08</v>
      </c>
      <c r="Z10992" s="32">
        <v>44</v>
      </c>
      <c r="AA10992" s="32">
        <v>47.9</v>
      </c>
      <c r="AB10992" s="32"/>
      <c r="AC10992" s="32">
        <v>3.8610000000000002</v>
      </c>
    </row>
    <row r="10993" spans="1:29" hidden="1" x14ac:dyDescent="0.25">
      <c r="A10993" t="s">
        <v>291</v>
      </c>
      <c r="B10993" t="s">
        <v>292</v>
      </c>
      <c r="C10993" s="1">
        <v>43940</v>
      </c>
      <c r="D10993">
        <v>307</v>
      </c>
      <c r="E10993">
        <v>4</v>
      </c>
      <c r="F10993">
        <v>5</v>
      </c>
      <c r="G10993">
        <v>1</v>
      </c>
      <c r="H10993">
        <v>488.80500000000001</v>
      </c>
      <c r="I10993">
        <v>6.3689999999999998</v>
      </c>
      <c r="J10993">
        <v>7.9610000000000003</v>
      </c>
      <c r="K10993">
        <v>1.5920000000000001</v>
      </c>
      <c r="Q10993">
        <v>628062</v>
      </c>
      <c r="R10993">
        <v>46.28</v>
      </c>
      <c r="S10993">
        <v>39.1</v>
      </c>
      <c r="T10993">
        <v>14.762</v>
      </c>
      <c r="U10993">
        <v>9.3949999999999996</v>
      </c>
      <c r="V10993">
        <v>16409.288</v>
      </c>
      <c r="W10993">
        <v>1</v>
      </c>
      <c r="X10993">
        <v>387.30500000000001</v>
      </c>
      <c r="Y10993">
        <v>10.08</v>
      </c>
      <c r="Z10993" s="32">
        <v>44</v>
      </c>
      <c r="AA10993" s="32">
        <v>47.9</v>
      </c>
      <c r="AB10993" s="32"/>
      <c r="AC10993" s="32">
        <v>3.8610000000000002</v>
      </c>
    </row>
    <row r="10994" spans="1:29" hidden="1" x14ac:dyDescent="0.25">
      <c r="A10994" t="s">
        <v>291</v>
      </c>
      <c r="B10994" t="s">
        <v>292</v>
      </c>
      <c r="C10994" s="1">
        <v>43941</v>
      </c>
      <c r="D10994">
        <v>308</v>
      </c>
      <c r="E10994">
        <v>1</v>
      </c>
      <c r="F10994">
        <v>5</v>
      </c>
      <c r="G10994">
        <v>0</v>
      </c>
      <c r="H10994">
        <v>490.39699999999999</v>
      </c>
      <c r="I10994">
        <v>1.5920000000000001</v>
      </c>
      <c r="J10994">
        <v>7.9610000000000003</v>
      </c>
      <c r="K10994">
        <v>0</v>
      </c>
      <c r="Q10994">
        <v>628062</v>
      </c>
      <c r="R10994">
        <v>46.28</v>
      </c>
      <c r="S10994">
        <v>39.1</v>
      </c>
      <c r="T10994">
        <v>14.762</v>
      </c>
      <c r="U10994">
        <v>9.3949999999999996</v>
      </c>
      <c r="V10994">
        <v>16409.288</v>
      </c>
      <c r="W10994">
        <v>1</v>
      </c>
      <c r="X10994">
        <v>387.30500000000001</v>
      </c>
      <c r="Y10994">
        <v>10.08</v>
      </c>
      <c r="Z10994" s="32">
        <v>44</v>
      </c>
      <c r="AA10994" s="32">
        <v>47.9</v>
      </c>
      <c r="AB10994" s="32"/>
      <c r="AC10994" s="32">
        <v>3.8610000000000002</v>
      </c>
    </row>
    <row r="10995" spans="1:29" hidden="1" x14ac:dyDescent="0.25">
      <c r="A10995" t="s">
        <v>291</v>
      </c>
      <c r="B10995" t="s">
        <v>292</v>
      </c>
      <c r="C10995" s="1">
        <v>43942</v>
      </c>
      <c r="D10995">
        <v>312</v>
      </c>
      <c r="E10995">
        <v>4</v>
      </c>
      <c r="F10995">
        <v>5</v>
      </c>
      <c r="G10995">
        <v>0</v>
      </c>
      <c r="H10995">
        <v>496.76600000000002</v>
      </c>
      <c r="I10995">
        <v>6.3689999999999998</v>
      </c>
      <c r="J10995">
        <v>7.9610000000000003</v>
      </c>
      <c r="K10995">
        <v>0</v>
      </c>
      <c r="Q10995">
        <v>628062</v>
      </c>
      <c r="R10995">
        <v>46.28</v>
      </c>
      <c r="S10995">
        <v>39.1</v>
      </c>
      <c r="T10995">
        <v>14.762</v>
      </c>
      <c r="U10995">
        <v>9.3949999999999996</v>
      </c>
      <c r="V10995">
        <v>16409.288</v>
      </c>
      <c r="W10995">
        <v>1</v>
      </c>
      <c r="X10995">
        <v>387.30500000000001</v>
      </c>
      <c r="Y10995">
        <v>10.08</v>
      </c>
      <c r="Z10995" s="32">
        <v>44</v>
      </c>
      <c r="AA10995" s="32">
        <v>47.9</v>
      </c>
      <c r="AB10995" s="32"/>
      <c r="AC10995" s="32">
        <v>3.8610000000000002</v>
      </c>
    </row>
    <row r="10996" spans="1:29" hidden="1" x14ac:dyDescent="0.25">
      <c r="A10996" t="s">
        <v>291</v>
      </c>
      <c r="B10996" t="s">
        <v>292</v>
      </c>
      <c r="C10996" s="1">
        <v>43943</v>
      </c>
      <c r="D10996">
        <v>313</v>
      </c>
      <c r="E10996">
        <v>1</v>
      </c>
      <c r="F10996">
        <v>5</v>
      </c>
      <c r="G10996">
        <v>0</v>
      </c>
      <c r="H10996">
        <v>498.358</v>
      </c>
      <c r="I10996">
        <v>1.5920000000000001</v>
      </c>
      <c r="J10996">
        <v>7.9610000000000003</v>
      </c>
      <c r="K10996">
        <v>0</v>
      </c>
      <c r="Q10996">
        <v>628062</v>
      </c>
      <c r="R10996">
        <v>46.28</v>
      </c>
      <c r="S10996">
        <v>39.1</v>
      </c>
      <c r="T10996">
        <v>14.762</v>
      </c>
      <c r="U10996">
        <v>9.3949999999999996</v>
      </c>
      <c r="V10996">
        <v>16409.288</v>
      </c>
      <c r="W10996">
        <v>1</v>
      </c>
      <c r="X10996">
        <v>387.30500000000001</v>
      </c>
      <c r="Y10996">
        <v>10.08</v>
      </c>
      <c r="Z10996" s="32">
        <v>44</v>
      </c>
      <c r="AA10996" s="32">
        <v>47.9</v>
      </c>
      <c r="AB10996" s="32"/>
      <c r="AC10996" s="32">
        <v>3.8610000000000002</v>
      </c>
    </row>
    <row r="10997" spans="1:29" hidden="1" x14ac:dyDescent="0.25">
      <c r="A10997" t="s">
        <v>291</v>
      </c>
      <c r="B10997" t="s">
        <v>292</v>
      </c>
      <c r="C10997" s="1">
        <v>43944</v>
      </c>
      <c r="D10997">
        <v>315</v>
      </c>
      <c r="E10997">
        <v>2</v>
      </c>
      <c r="F10997">
        <v>5</v>
      </c>
      <c r="G10997">
        <v>0</v>
      </c>
      <c r="H10997">
        <v>501.54300000000001</v>
      </c>
      <c r="I10997">
        <v>3.1840000000000002</v>
      </c>
      <c r="J10997">
        <v>7.9610000000000003</v>
      </c>
      <c r="K10997">
        <v>0</v>
      </c>
      <c r="Q10997">
        <v>628062</v>
      </c>
      <c r="R10997">
        <v>46.28</v>
      </c>
      <c r="S10997">
        <v>39.1</v>
      </c>
      <c r="T10997">
        <v>14.762</v>
      </c>
      <c r="U10997">
        <v>9.3949999999999996</v>
      </c>
      <c r="V10997">
        <v>16409.288</v>
      </c>
      <c r="W10997">
        <v>1</v>
      </c>
      <c r="X10997">
        <v>387.30500000000001</v>
      </c>
      <c r="Y10997">
        <v>10.08</v>
      </c>
      <c r="Z10997" s="32">
        <v>44</v>
      </c>
      <c r="AA10997" s="32">
        <v>47.9</v>
      </c>
      <c r="AB10997" s="32"/>
      <c r="AC10997" s="32">
        <v>3.8610000000000002</v>
      </c>
    </row>
    <row r="10998" spans="1:29" hidden="1" x14ac:dyDescent="0.25">
      <c r="A10998" t="s">
        <v>291</v>
      </c>
      <c r="B10998" t="s">
        <v>292</v>
      </c>
      <c r="C10998" s="1">
        <v>43945</v>
      </c>
      <c r="D10998">
        <v>319</v>
      </c>
      <c r="E10998">
        <v>4</v>
      </c>
      <c r="F10998">
        <v>5</v>
      </c>
      <c r="G10998">
        <v>0</v>
      </c>
      <c r="H10998">
        <v>507.91199999999998</v>
      </c>
      <c r="I10998">
        <v>6.3689999999999998</v>
      </c>
      <c r="J10998">
        <v>7.9610000000000003</v>
      </c>
      <c r="K10998">
        <v>0</v>
      </c>
      <c r="Q10998">
        <v>628062</v>
      </c>
      <c r="R10998">
        <v>46.28</v>
      </c>
      <c r="S10998">
        <v>39.1</v>
      </c>
      <c r="T10998">
        <v>14.762</v>
      </c>
      <c r="U10998">
        <v>9.3949999999999996</v>
      </c>
      <c r="V10998">
        <v>16409.288</v>
      </c>
      <c r="W10998">
        <v>1</v>
      </c>
      <c r="X10998">
        <v>387.30500000000001</v>
      </c>
      <c r="Y10998">
        <v>10.08</v>
      </c>
      <c r="Z10998" s="32">
        <v>44</v>
      </c>
      <c r="AA10998" s="32">
        <v>47.9</v>
      </c>
      <c r="AB10998" s="32"/>
      <c r="AC10998" s="32">
        <v>3.8610000000000002</v>
      </c>
    </row>
    <row r="10999" spans="1:29" hidden="1" x14ac:dyDescent="0.25">
      <c r="A10999" t="s">
        <v>291</v>
      </c>
      <c r="B10999" t="s">
        <v>292</v>
      </c>
      <c r="C10999" s="1">
        <v>43946</v>
      </c>
      <c r="D10999">
        <v>319</v>
      </c>
      <c r="E10999">
        <v>0</v>
      </c>
      <c r="F10999">
        <v>6</v>
      </c>
      <c r="G10999">
        <v>1</v>
      </c>
      <c r="H10999">
        <v>507.91199999999998</v>
      </c>
      <c r="I10999">
        <v>0</v>
      </c>
      <c r="J10999">
        <v>9.5530000000000008</v>
      </c>
      <c r="K10999">
        <v>1.5920000000000001</v>
      </c>
      <c r="Q10999">
        <v>628062</v>
      </c>
      <c r="R10999">
        <v>46.28</v>
      </c>
      <c r="S10999">
        <v>39.1</v>
      </c>
      <c r="T10999">
        <v>14.762</v>
      </c>
      <c r="U10999">
        <v>9.3949999999999996</v>
      </c>
      <c r="V10999">
        <v>16409.288</v>
      </c>
      <c r="W10999">
        <v>1</v>
      </c>
      <c r="X10999">
        <v>387.30500000000001</v>
      </c>
      <c r="Y10999">
        <v>10.08</v>
      </c>
      <c r="Z10999" s="32">
        <v>44</v>
      </c>
      <c r="AA10999" s="32">
        <v>47.9</v>
      </c>
      <c r="AB10999" s="32"/>
      <c r="AC10999" s="32">
        <v>3.8610000000000002</v>
      </c>
    </row>
    <row r="11000" spans="1:29" hidden="1" x14ac:dyDescent="0.25">
      <c r="A11000" t="s">
        <v>291</v>
      </c>
      <c r="B11000" t="s">
        <v>292</v>
      </c>
      <c r="C11000" s="1">
        <v>43947</v>
      </c>
      <c r="D11000">
        <v>320</v>
      </c>
      <c r="E11000">
        <v>1</v>
      </c>
      <c r="F11000">
        <v>6</v>
      </c>
      <c r="G11000">
        <v>0</v>
      </c>
      <c r="H11000">
        <v>509.50400000000002</v>
      </c>
      <c r="I11000">
        <v>1.5920000000000001</v>
      </c>
      <c r="J11000">
        <v>9.5530000000000008</v>
      </c>
      <c r="K11000">
        <v>0</v>
      </c>
      <c r="Q11000">
        <v>628062</v>
      </c>
      <c r="R11000">
        <v>46.28</v>
      </c>
      <c r="S11000">
        <v>39.1</v>
      </c>
      <c r="T11000">
        <v>14.762</v>
      </c>
      <c r="U11000">
        <v>9.3949999999999996</v>
      </c>
      <c r="V11000">
        <v>16409.288</v>
      </c>
      <c r="W11000">
        <v>1</v>
      </c>
      <c r="X11000">
        <v>387.30500000000001</v>
      </c>
      <c r="Y11000">
        <v>10.08</v>
      </c>
      <c r="Z11000" s="32">
        <v>44</v>
      </c>
      <c r="AA11000" s="32">
        <v>47.9</v>
      </c>
      <c r="AB11000" s="32"/>
      <c r="AC11000" s="32">
        <v>3.8610000000000002</v>
      </c>
    </row>
    <row r="11001" spans="1:29" hidden="1" x14ac:dyDescent="0.25">
      <c r="A11001" t="s">
        <v>291</v>
      </c>
      <c r="B11001" t="s">
        <v>292</v>
      </c>
      <c r="C11001" s="1">
        <v>43948</v>
      </c>
      <c r="D11001">
        <v>321</v>
      </c>
      <c r="E11001">
        <v>1</v>
      </c>
      <c r="F11001">
        <v>7</v>
      </c>
      <c r="G11001">
        <v>1</v>
      </c>
      <c r="H11001">
        <v>511.096</v>
      </c>
      <c r="I11001">
        <v>1.5920000000000001</v>
      </c>
      <c r="J11001">
        <v>11.145</v>
      </c>
      <c r="K11001">
        <v>1.5920000000000001</v>
      </c>
      <c r="Q11001">
        <v>628062</v>
      </c>
      <c r="R11001">
        <v>46.28</v>
      </c>
      <c r="S11001">
        <v>39.1</v>
      </c>
      <c r="T11001">
        <v>14.762</v>
      </c>
      <c r="U11001">
        <v>9.3949999999999996</v>
      </c>
      <c r="V11001">
        <v>16409.288</v>
      </c>
      <c r="W11001">
        <v>1</v>
      </c>
      <c r="X11001">
        <v>387.30500000000001</v>
      </c>
      <c r="Y11001">
        <v>10.08</v>
      </c>
      <c r="Z11001" s="32">
        <v>44</v>
      </c>
      <c r="AA11001" s="32">
        <v>47.9</v>
      </c>
      <c r="AB11001" s="32"/>
      <c r="AC11001" s="32">
        <v>3.8610000000000002</v>
      </c>
    </row>
    <row r="11002" spans="1:29" hidden="1" x14ac:dyDescent="0.25">
      <c r="A11002" t="s">
        <v>291</v>
      </c>
      <c r="B11002" t="s">
        <v>292</v>
      </c>
      <c r="C11002" s="1">
        <v>43949</v>
      </c>
      <c r="D11002">
        <v>321</v>
      </c>
      <c r="E11002">
        <v>0</v>
      </c>
      <c r="F11002">
        <v>7</v>
      </c>
      <c r="G11002">
        <v>0</v>
      </c>
      <c r="H11002">
        <v>511.096</v>
      </c>
      <c r="I11002">
        <v>0</v>
      </c>
      <c r="J11002">
        <v>11.145</v>
      </c>
      <c r="K11002">
        <v>0</v>
      </c>
      <c r="Q11002">
        <v>628062</v>
      </c>
      <c r="R11002">
        <v>46.28</v>
      </c>
      <c r="S11002">
        <v>39.1</v>
      </c>
      <c r="T11002">
        <v>14.762</v>
      </c>
      <c r="U11002">
        <v>9.3949999999999996</v>
      </c>
      <c r="V11002">
        <v>16409.288</v>
      </c>
      <c r="W11002">
        <v>1</v>
      </c>
      <c r="X11002">
        <v>387.30500000000001</v>
      </c>
      <c r="Y11002">
        <v>10.08</v>
      </c>
      <c r="Z11002" s="32">
        <v>44</v>
      </c>
      <c r="AA11002" s="32">
        <v>47.9</v>
      </c>
      <c r="AB11002" s="32"/>
      <c r="AC11002" s="32">
        <v>3.8610000000000002</v>
      </c>
    </row>
    <row r="11003" spans="1:29" hidden="1" x14ac:dyDescent="0.25">
      <c r="A11003" t="s">
        <v>291</v>
      </c>
      <c r="B11003" t="s">
        <v>292</v>
      </c>
      <c r="C11003" s="1">
        <v>43950</v>
      </c>
      <c r="D11003">
        <v>321</v>
      </c>
      <c r="E11003">
        <v>0</v>
      </c>
      <c r="F11003">
        <v>7</v>
      </c>
      <c r="G11003">
        <v>0</v>
      </c>
      <c r="H11003">
        <v>511.096</v>
      </c>
      <c r="I11003">
        <v>0</v>
      </c>
      <c r="J11003">
        <v>11.145</v>
      </c>
      <c r="K11003">
        <v>0</v>
      </c>
      <c r="Q11003">
        <v>628062</v>
      </c>
      <c r="R11003">
        <v>46.28</v>
      </c>
      <c r="S11003">
        <v>39.1</v>
      </c>
      <c r="T11003">
        <v>14.762</v>
      </c>
      <c r="U11003">
        <v>9.3949999999999996</v>
      </c>
      <c r="V11003">
        <v>16409.288</v>
      </c>
      <c r="W11003">
        <v>1</v>
      </c>
      <c r="X11003">
        <v>387.30500000000001</v>
      </c>
      <c r="Y11003">
        <v>10.08</v>
      </c>
      <c r="Z11003" s="32">
        <v>44</v>
      </c>
      <c r="AA11003" s="32">
        <v>47.9</v>
      </c>
      <c r="AB11003" s="32"/>
      <c r="AC11003" s="32">
        <v>3.8610000000000002</v>
      </c>
    </row>
    <row r="11004" spans="1:29" hidden="1" x14ac:dyDescent="0.25">
      <c r="A11004" t="s">
        <v>291</v>
      </c>
      <c r="B11004" t="s">
        <v>292</v>
      </c>
      <c r="C11004" s="1">
        <v>43951</v>
      </c>
      <c r="D11004">
        <v>322</v>
      </c>
      <c r="E11004">
        <v>1</v>
      </c>
      <c r="F11004">
        <v>7</v>
      </c>
      <c r="G11004">
        <v>0</v>
      </c>
      <c r="H11004">
        <v>512.68799999999999</v>
      </c>
      <c r="I11004">
        <v>1.5920000000000001</v>
      </c>
      <c r="J11004">
        <v>11.145</v>
      </c>
      <c r="K11004">
        <v>0</v>
      </c>
      <c r="Q11004">
        <v>628062</v>
      </c>
      <c r="R11004">
        <v>46.28</v>
      </c>
      <c r="S11004">
        <v>39.1</v>
      </c>
      <c r="T11004">
        <v>14.762</v>
      </c>
      <c r="U11004">
        <v>9.3949999999999996</v>
      </c>
      <c r="V11004">
        <v>16409.288</v>
      </c>
      <c r="W11004">
        <v>1</v>
      </c>
      <c r="X11004">
        <v>387.30500000000001</v>
      </c>
      <c r="Y11004">
        <v>10.08</v>
      </c>
      <c r="Z11004" s="32">
        <v>44</v>
      </c>
      <c r="AA11004" s="32">
        <v>47.9</v>
      </c>
      <c r="AB11004" s="32"/>
      <c r="AC11004" s="32">
        <v>3.8610000000000002</v>
      </c>
    </row>
    <row r="11005" spans="1:29" hidden="1" x14ac:dyDescent="0.25">
      <c r="A11005" t="s">
        <v>291</v>
      </c>
      <c r="B11005" t="s">
        <v>292</v>
      </c>
      <c r="C11005" s="1">
        <v>43952</v>
      </c>
      <c r="D11005">
        <v>322</v>
      </c>
      <c r="E11005">
        <v>0</v>
      </c>
      <c r="F11005">
        <v>7</v>
      </c>
      <c r="G11005">
        <v>0</v>
      </c>
      <c r="H11005">
        <v>512.68799999999999</v>
      </c>
      <c r="I11005">
        <v>0</v>
      </c>
      <c r="J11005">
        <v>11.145</v>
      </c>
      <c r="K11005">
        <v>0</v>
      </c>
      <c r="Q11005">
        <v>628062</v>
      </c>
      <c r="R11005">
        <v>46.28</v>
      </c>
      <c r="S11005">
        <v>39.1</v>
      </c>
      <c r="T11005">
        <v>14.762</v>
      </c>
      <c r="U11005">
        <v>9.3949999999999996</v>
      </c>
      <c r="V11005">
        <v>16409.288</v>
      </c>
      <c r="W11005">
        <v>1</v>
      </c>
      <c r="X11005">
        <v>387.30500000000001</v>
      </c>
      <c r="Y11005">
        <v>10.08</v>
      </c>
      <c r="Z11005" s="32">
        <v>44</v>
      </c>
      <c r="AA11005" s="32">
        <v>47.9</v>
      </c>
      <c r="AB11005" s="32"/>
      <c r="AC11005" s="32">
        <v>3.8610000000000002</v>
      </c>
    </row>
    <row r="11006" spans="1:29" hidden="1" x14ac:dyDescent="0.25">
      <c r="A11006" t="s">
        <v>291</v>
      </c>
      <c r="B11006" t="s">
        <v>292</v>
      </c>
      <c r="C11006" s="1">
        <v>43953</v>
      </c>
      <c r="D11006">
        <v>322</v>
      </c>
      <c r="E11006">
        <v>0</v>
      </c>
      <c r="F11006">
        <v>7</v>
      </c>
      <c r="G11006">
        <v>0</v>
      </c>
      <c r="H11006">
        <v>512.68799999999999</v>
      </c>
      <c r="I11006">
        <v>0</v>
      </c>
      <c r="J11006">
        <v>11.145</v>
      </c>
      <c r="K11006">
        <v>0</v>
      </c>
      <c r="Q11006">
        <v>628062</v>
      </c>
      <c r="R11006">
        <v>46.28</v>
      </c>
      <c r="S11006">
        <v>39.1</v>
      </c>
      <c r="T11006">
        <v>14.762</v>
      </c>
      <c r="U11006">
        <v>9.3949999999999996</v>
      </c>
      <c r="V11006">
        <v>16409.288</v>
      </c>
      <c r="W11006">
        <v>1</v>
      </c>
      <c r="X11006">
        <v>387.30500000000001</v>
      </c>
      <c r="Y11006">
        <v>10.08</v>
      </c>
      <c r="Z11006" s="32">
        <v>44</v>
      </c>
      <c r="AA11006" s="32">
        <v>47.9</v>
      </c>
      <c r="AB11006" s="32"/>
      <c r="AC11006" s="32">
        <v>3.8610000000000002</v>
      </c>
    </row>
    <row r="11007" spans="1:29" hidden="1" x14ac:dyDescent="0.25">
      <c r="A11007" t="s">
        <v>291</v>
      </c>
      <c r="B11007" t="s">
        <v>292</v>
      </c>
      <c r="C11007" s="1">
        <v>43954</v>
      </c>
      <c r="D11007">
        <v>322</v>
      </c>
      <c r="E11007">
        <v>0</v>
      </c>
      <c r="F11007">
        <v>7</v>
      </c>
      <c r="G11007">
        <v>0</v>
      </c>
      <c r="H11007">
        <v>512.68799999999999</v>
      </c>
      <c r="I11007">
        <v>0</v>
      </c>
      <c r="J11007">
        <v>11.145</v>
      </c>
      <c r="K11007">
        <v>0</v>
      </c>
      <c r="Q11007">
        <v>628062</v>
      </c>
      <c r="R11007">
        <v>46.28</v>
      </c>
      <c r="S11007">
        <v>39.1</v>
      </c>
      <c r="T11007">
        <v>14.762</v>
      </c>
      <c r="U11007">
        <v>9.3949999999999996</v>
      </c>
      <c r="V11007">
        <v>16409.288</v>
      </c>
      <c r="W11007">
        <v>1</v>
      </c>
      <c r="X11007">
        <v>387.30500000000001</v>
      </c>
      <c r="Y11007">
        <v>10.08</v>
      </c>
      <c r="Z11007" s="32">
        <v>44</v>
      </c>
      <c r="AA11007" s="32">
        <v>47.9</v>
      </c>
      <c r="AB11007" s="32"/>
      <c r="AC11007" s="32">
        <v>3.8610000000000002</v>
      </c>
    </row>
    <row r="11008" spans="1:29" hidden="1" x14ac:dyDescent="0.25">
      <c r="A11008" t="s">
        <v>291</v>
      </c>
      <c r="B11008" t="s">
        <v>292</v>
      </c>
      <c r="C11008" s="1">
        <v>43955</v>
      </c>
      <c r="D11008">
        <v>322</v>
      </c>
      <c r="E11008">
        <v>0</v>
      </c>
      <c r="F11008">
        <v>8</v>
      </c>
      <c r="G11008">
        <v>1</v>
      </c>
      <c r="H11008">
        <v>512.68799999999999</v>
      </c>
      <c r="I11008">
        <v>0</v>
      </c>
      <c r="J11008">
        <v>12.738</v>
      </c>
      <c r="K11008">
        <v>1.5920000000000001</v>
      </c>
      <c r="Q11008">
        <v>628062</v>
      </c>
      <c r="R11008">
        <v>46.28</v>
      </c>
      <c r="S11008">
        <v>39.1</v>
      </c>
      <c r="T11008">
        <v>14.762</v>
      </c>
      <c r="U11008">
        <v>9.3949999999999996</v>
      </c>
      <c r="V11008">
        <v>16409.288</v>
      </c>
      <c r="W11008">
        <v>1</v>
      </c>
      <c r="X11008">
        <v>387.30500000000001</v>
      </c>
      <c r="Y11008">
        <v>10.08</v>
      </c>
      <c r="Z11008" s="32">
        <v>44</v>
      </c>
      <c r="AA11008" s="32">
        <v>47.9</v>
      </c>
      <c r="AB11008" s="32"/>
      <c r="AC11008" s="32">
        <v>3.8610000000000002</v>
      </c>
    </row>
    <row r="11009" spans="1:29" hidden="1" x14ac:dyDescent="0.25">
      <c r="A11009" t="s">
        <v>291</v>
      </c>
      <c r="B11009" t="s">
        <v>292</v>
      </c>
      <c r="C11009" s="1">
        <v>43956</v>
      </c>
      <c r="D11009">
        <v>323</v>
      </c>
      <c r="E11009">
        <v>1</v>
      </c>
      <c r="F11009">
        <v>8</v>
      </c>
      <c r="G11009">
        <v>0</v>
      </c>
      <c r="H11009">
        <v>514.28</v>
      </c>
      <c r="I11009">
        <v>1.5920000000000001</v>
      </c>
      <c r="J11009">
        <v>12.738</v>
      </c>
      <c r="K11009">
        <v>0</v>
      </c>
      <c r="Q11009">
        <v>628062</v>
      </c>
      <c r="R11009">
        <v>46.28</v>
      </c>
      <c r="S11009">
        <v>39.1</v>
      </c>
      <c r="T11009">
        <v>14.762</v>
      </c>
      <c r="U11009">
        <v>9.3949999999999996</v>
      </c>
      <c r="V11009">
        <v>16409.288</v>
      </c>
      <c r="W11009">
        <v>1</v>
      </c>
      <c r="X11009">
        <v>387.30500000000001</v>
      </c>
      <c r="Y11009">
        <v>10.08</v>
      </c>
      <c r="Z11009" s="32">
        <v>44</v>
      </c>
      <c r="AA11009" s="32">
        <v>47.9</v>
      </c>
      <c r="AB11009" s="32"/>
      <c r="AC11009" s="32">
        <v>3.8610000000000002</v>
      </c>
    </row>
    <row r="11010" spans="1:29" hidden="1" x14ac:dyDescent="0.25">
      <c r="A11010" t="s">
        <v>291</v>
      </c>
      <c r="B11010" t="s">
        <v>292</v>
      </c>
      <c r="C11010" s="1">
        <v>43957</v>
      </c>
      <c r="D11010">
        <v>324</v>
      </c>
      <c r="E11010">
        <v>1</v>
      </c>
      <c r="F11010">
        <v>8</v>
      </c>
      <c r="G11010">
        <v>0</v>
      </c>
      <c r="H11010">
        <v>515.87300000000005</v>
      </c>
      <c r="I11010">
        <v>1.5920000000000001</v>
      </c>
      <c r="J11010">
        <v>12.738</v>
      </c>
      <c r="K11010">
        <v>0</v>
      </c>
      <c r="Q11010">
        <v>628062</v>
      </c>
      <c r="R11010">
        <v>46.28</v>
      </c>
      <c r="S11010">
        <v>39.1</v>
      </c>
      <c r="T11010">
        <v>14.762</v>
      </c>
      <c r="U11010">
        <v>9.3949999999999996</v>
      </c>
      <c r="V11010">
        <v>16409.288</v>
      </c>
      <c r="W11010">
        <v>1</v>
      </c>
      <c r="X11010">
        <v>387.30500000000001</v>
      </c>
      <c r="Y11010">
        <v>10.08</v>
      </c>
      <c r="Z11010" s="32">
        <v>44</v>
      </c>
      <c r="AA11010" s="32">
        <v>47.9</v>
      </c>
      <c r="AB11010" s="32"/>
      <c r="AC11010" s="32">
        <v>3.8610000000000002</v>
      </c>
    </row>
    <row r="11011" spans="1:29" hidden="1" x14ac:dyDescent="0.25">
      <c r="A11011" t="s">
        <v>291</v>
      </c>
      <c r="B11011" t="s">
        <v>292</v>
      </c>
      <c r="C11011" s="1">
        <v>43958</v>
      </c>
      <c r="D11011">
        <v>324</v>
      </c>
      <c r="E11011">
        <v>0</v>
      </c>
      <c r="F11011">
        <v>8</v>
      </c>
      <c r="G11011">
        <v>0</v>
      </c>
      <c r="H11011">
        <v>515.87300000000005</v>
      </c>
      <c r="I11011">
        <v>0</v>
      </c>
      <c r="J11011">
        <v>12.738</v>
      </c>
      <c r="K11011">
        <v>0</v>
      </c>
      <c r="Q11011">
        <v>628062</v>
      </c>
      <c r="R11011">
        <v>46.28</v>
      </c>
      <c r="S11011">
        <v>39.1</v>
      </c>
      <c r="T11011">
        <v>14.762</v>
      </c>
      <c r="U11011">
        <v>9.3949999999999996</v>
      </c>
      <c r="V11011">
        <v>16409.288</v>
      </c>
      <c r="W11011">
        <v>1</v>
      </c>
      <c r="X11011">
        <v>387.30500000000001</v>
      </c>
      <c r="Y11011">
        <v>10.08</v>
      </c>
      <c r="Z11011" s="32">
        <v>44</v>
      </c>
      <c r="AA11011" s="32">
        <v>47.9</v>
      </c>
      <c r="AB11011" s="32"/>
      <c r="AC11011" s="32">
        <v>3.8610000000000002</v>
      </c>
    </row>
    <row r="11012" spans="1:29" hidden="1" x14ac:dyDescent="0.25">
      <c r="A11012" t="s">
        <v>291</v>
      </c>
      <c r="B11012" t="s">
        <v>292</v>
      </c>
      <c r="C11012" s="1">
        <v>43959</v>
      </c>
      <c r="D11012">
        <v>324</v>
      </c>
      <c r="E11012">
        <v>0</v>
      </c>
      <c r="F11012">
        <v>8</v>
      </c>
      <c r="G11012">
        <v>0</v>
      </c>
      <c r="H11012">
        <v>515.87300000000005</v>
      </c>
      <c r="I11012">
        <v>0</v>
      </c>
      <c r="J11012">
        <v>12.738</v>
      </c>
      <c r="K11012">
        <v>0</v>
      </c>
      <c r="Q11012">
        <v>628062</v>
      </c>
      <c r="R11012">
        <v>46.28</v>
      </c>
      <c r="S11012">
        <v>39.1</v>
      </c>
      <c r="T11012">
        <v>14.762</v>
      </c>
      <c r="U11012">
        <v>9.3949999999999996</v>
      </c>
      <c r="V11012">
        <v>16409.288</v>
      </c>
      <c r="W11012">
        <v>1</v>
      </c>
      <c r="X11012">
        <v>387.30500000000001</v>
      </c>
      <c r="Y11012">
        <v>10.08</v>
      </c>
      <c r="Z11012" s="32">
        <v>44</v>
      </c>
      <c r="AA11012" s="32">
        <v>47.9</v>
      </c>
      <c r="AB11012" s="32"/>
      <c r="AC11012" s="32">
        <v>3.8610000000000002</v>
      </c>
    </row>
    <row r="11013" spans="1:29" hidden="1" x14ac:dyDescent="0.25">
      <c r="A11013" t="s">
        <v>291</v>
      </c>
      <c r="B11013" t="s">
        <v>292</v>
      </c>
      <c r="C11013" s="1">
        <v>43960</v>
      </c>
      <c r="D11013">
        <v>324</v>
      </c>
      <c r="E11013">
        <v>0</v>
      </c>
      <c r="F11013">
        <v>8</v>
      </c>
      <c r="G11013">
        <v>0</v>
      </c>
      <c r="H11013">
        <v>515.87300000000005</v>
      </c>
      <c r="I11013">
        <v>0</v>
      </c>
      <c r="J11013">
        <v>12.738</v>
      </c>
      <c r="K11013">
        <v>0</v>
      </c>
      <c r="Q11013">
        <v>628062</v>
      </c>
      <c r="R11013">
        <v>46.28</v>
      </c>
      <c r="S11013">
        <v>39.1</v>
      </c>
      <c r="T11013">
        <v>14.762</v>
      </c>
      <c r="U11013">
        <v>9.3949999999999996</v>
      </c>
      <c r="V11013">
        <v>16409.288</v>
      </c>
      <c r="W11013">
        <v>1</v>
      </c>
      <c r="X11013">
        <v>387.30500000000001</v>
      </c>
      <c r="Y11013">
        <v>10.08</v>
      </c>
      <c r="Z11013" s="32">
        <v>44</v>
      </c>
      <c r="AA11013" s="32">
        <v>47.9</v>
      </c>
      <c r="AB11013" s="32"/>
      <c r="AC11013" s="32">
        <v>3.8610000000000002</v>
      </c>
    </row>
    <row r="11014" spans="1:29" hidden="1" x14ac:dyDescent="0.25">
      <c r="A11014" t="s">
        <v>291</v>
      </c>
      <c r="B11014" t="s">
        <v>292</v>
      </c>
      <c r="C11014" s="1">
        <v>43961</v>
      </c>
      <c r="D11014">
        <v>324</v>
      </c>
      <c r="E11014">
        <v>0</v>
      </c>
      <c r="F11014">
        <v>8</v>
      </c>
      <c r="G11014">
        <v>0</v>
      </c>
      <c r="H11014">
        <v>515.87300000000005</v>
      </c>
      <c r="I11014">
        <v>0</v>
      </c>
      <c r="J11014">
        <v>12.738</v>
      </c>
      <c r="K11014">
        <v>0</v>
      </c>
      <c r="Q11014">
        <v>628062</v>
      </c>
      <c r="R11014">
        <v>46.28</v>
      </c>
      <c r="S11014">
        <v>39.1</v>
      </c>
      <c r="T11014">
        <v>14.762</v>
      </c>
      <c r="U11014">
        <v>9.3949999999999996</v>
      </c>
      <c r="V11014">
        <v>16409.288</v>
      </c>
      <c r="W11014">
        <v>1</v>
      </c>
      <c r="X11014">
        <v>387.30500000000001</v>
      </c>
      <c r="Y11014">
        <v>10.08</v>
      </c>
      <c r="Z11014" s="32">
        <v>44</v>
      </c>
      <c r="AA11014" s="32">
        <v>47.9</v>
      </c>
      <c r="AB11014" s="32"/>
      <c r="AC11014" s="32">
        <v>3.8610000000000002</v>
      </c>
    </row>
    <row r="11015" spans="1:29" hidden="1" x14ac:dyDescent="0.25">
      <c r="A11015" t="s">
        <v>291</v>
      </c>
      <c r="B11015" t="s">
        <v>292</v>
      </c>
      <c r="C11015" s="1">
        <v>43962</v>
      </c>
      <c r="D11015">
        <v>324</v>
      </c>
      <c r="E11015">
        <v>0</v>
      </c>
      <c r="F11015">
        <v>9</v>
      </c>
      <c r="G11015">
        <v>1</v>
      </c>
      <c r="H11015">
        <v>515.87300000000005</v>
      </c>
      <c r="I11015">
        <v>0</v>
      </c>
      <c r="J11015">
        <v>14.33</v>
      </c>
      <c r="K11015">
        <v>1.5920000000000001</v>
      </c>
      <c r="Q11015">
        <v>628062</v>
      </c>
      <c r="R11015">
        <v>46.28</v>
      </c>
      <c r="S11015">
        <v>39.1</v>
      </c>
      <c r="T11015">
        <v>14.762</v>
      </c>
      <c r="U11015">
        <v>9.3949999999999996</v>
      </c>
      <c r="V11015">
        <v>16409.288</v>
      </c>
      <c r="W11015">
        <v>1</v>
      </c>
      <c r="X11015">
        <v>387.30500000000001</v>
      </c>
      <c r="Y11015">
        <v>10.08</v>
      </c>
      <c r="Z11015" s="32">
        <v>44</v>
      </c>
      <c r="AA11015" s="32">
        <v>47.9</v>
      </c>
      <c r="AB11015" s="32"/>
      <c r="AC11015" s="32">
        <v>3.8610000000000002</v>
      </c>
    </row>
    <row r="11016" spans="1:29" hidden="1" x14ac:dyDescent="0.25">
      <c r="A11016" t="s">
        <v>291</v>
      </c>
      <c r="B11016" t="s">
        <v>292</v>
      </c>
      <c r="C11016" s="1">
        <v>43963</v>
      </c>
      <c r="D11016">
        <v>324</v>
      </c>
      <c r="E11016">
        <v>0</v>
      </c>
      <c r="F11016">
        <v>9</v>
      </c>
      <c r="G11016">
        <v>0</v>
      </c>
      <c r="H11016">
        <v>515.87300000000005</v>
      </c>
      <c r="I11016">
        <v>0</v>
      </c>
      <c r="J11016">
        <v>14.33</v>
      </c>
      <c r="K11016">
        <v>0</v>
      </c>
      <c r="Q11016">
        <v>628062</v>
      </c>
      <c r="R11016">
        <v>46.28</v>
      </c>
      <c r="S11016">
        <v>39.1</v>
      </c>
      <c r="T11016">
        <v>14.762</v>
      </c>
      <c r="U11016">
        <v>9.3949999999999996</v>
      </c>
      <c r="V11016">
        <v>16409.288</v>
      </c>
      <c r="W11016">
        <v>1</v>
      </c>
      <c r="X11016">
        <v>387.30500000000001</v>
      </c>
      <c r="Y11016">
        <v>10.08</v>
      </c>
      <c r="Z11016" s="32">
        <v>44</v>
      </c>
      <c r="AA11016" s="32">
        <v>47.9</v>
      </c>
      <c r="AB11016" s="32"/>
      <c r="AC11016" s="32">
        <v>3.8610000000000002</v>
      </c>
    </row>
    <row r="11017" spans="1:29" hidden="1" x14ac:dyDescent="0.25">
      <c r="A11017" t="s">
        <v>291</v>
      </c>
      <c r="B11017" t="s">
        <v>292</v>
      </c>
      <c r="C11017" s="1">
        <v>43964</v>
      </c>
      <c r="D11017">
        <v>324</v>
      </c>
      <c r="E11017">
        <v>0</v>
      </c>
      <c r="F11017">
        <v>9</v>
      </c>
      <c r="G11017">
        <v>0</v>
      </c>
      <c r="H11017">
        <v>515.87300000000005</v>
      </c>
      <c r="I11017">
        <v>0</v>
      </c>
      <c r="J11017">
        <v>14.33</v>
      </c>
      <c r="K11017">
        <v>0</v>
      </c>
      <c r="Q11017">
        <v>628062</v>
      </c>
      <c r="R11017">
        <v>46.28</v>
      </c>
      <c r="S11017">
        <v>39.1</v>
      </c>
      <c r="T11017">
        <v>14.762</v>
      </c>
      <c r="U11017">
        <v>9.3949999999999996</v>
      </c>
      <c r="V11017">
        <v>16409.288</v>
      </c>
      <c r="W11017">
        <v>1</v>
      </c>
      <c r="X11017">
        <v>387.30500000000001</v>
      </c>
      <c r="Y11017">
        <v>10.08</v>
      </c>
      <c r="Z11017" s="32">
        <v>44</v>
      </c>
      <c r="AA11017" s="32">
        <v>47.9</v>
      </c>
      <c r="AB11017" s="32"/>
      <c r="AC11017" s="32">
        <v>3.8610000000000002</v>
      </c>
    </row>
    <row r="11018" spans="1:29" hidden="1" x14ac:dyDescent="0.25">
      <c r="A11018" t="s">
        <v>291</v>
      </c>
      <c r="B11018" t="s">
        <v>292</v>
      </c>
      <c r="C11018" s="1">
        <v>43965</v>
      </c>
      <c r="D11018">
        <v>324</v>
      </c>
      <c r="E11018">
        <v>0</v>
      </c>
      <c r="F11018">
        <v>9</v>
      </c>
      <c r="G11018">
        <v>0</v>
      </c>
      <c r="H11018">
        <v>515.87300000000005</v>
      </c>
      <c r="I11018">
        <v>0</v>
      </c>
      <c r="J11018">
        <v>14.33</v>
      </c>
      <c r="K11018">
        <v>0</v>
      </c>
      <c r="Q11018">
        <v>628062</v>
      </c>
      <c r="R11018">
        <v>46.28</v>
      </c>
      <c r="S11018">
        <v>39.1</v>
      </c>
      <c r="T11018">
        <v>14.762</v>
      </c>
      <c r="U11018">
        <v>9.3949999999999996</v>
      </c>
      <c r="V11018">
        <v>16409.288</v>
      </c>
      <c r="W11018">
        <v>1</v>
      </c>
      <c r="X11018">
        <v>387.30500000000001</v>
      </c>
      <c r="Y11018">
        <v>10.08</v>
      </c>
      <c r="Z11018" s="32">
        <v>44</v>
      </c>
      <c r="AA11018" s="32">
        <v>47.9</v>
      </c>
      <c r="AB11018" s="32"/>
      <c r="AC11018" s="32">
        <v>3.8610000000000002</v>
      </c>
    </row>
    <row r="11019" spans="1:29" hidden="1" x14ac:dyDescent="0.25">
      <c r="A11019" t="s">
        <v>293</v>
      </c>
      <c r="B11019" t="s">
        <v>294</v>
      </c>
      <c r="C11019" s="1">
        <v>43900</v>
      </c>
      <c r="D11019">
        <v>1</v>
      </c>
      <c r="E11019">
        <v>1</v>
      </c>
      <c r="F11019">
        <v>0</v>
      </c>
      <c r="G11019">
        <v>0</v>
      </c>
      <c r="H11019">
        <v>0.30499999999999999</v>
      </c>
      <c r="I11019">
        <v>0.30499999999999999</v>
      </c>
      <c r="J11019">
        <v>0</v>
      </c>
      <c r="K11019">
        <v>0</v>
      </c>
      <c r="Q11019">
        <v>3278292</v>
      </c>
      <c r="R11019">
        <v>1.98</v>
      </c>
      <c r="S11019">
        <v>28.6</v>
      </c>
      <c r="T11019">
        <v>4.0309999999999997</v>
      </c>
      <c r="U11019">
        <v>2.4209999999999998</v>
      </c>
      <c r="V11019">
        <v>11840.846</v>
      </c>
      <c r="W11019">
        <v>0.5</v>
      </c>
      <c r="X11019">
        <v>460.04300000000001</v>
      </c>
      <c r="Y11019">
        <v>4.82</v>
      </c>
      <c r="Z11019" s="32">
        <v>5.5</v>
      </c>
      <c r="AA11019" s="32">
        <v>46.5</v>
      </c>
      <c r="AB11019" s="32">
        <v>71.180000000000007</v>
      </c>
      <c r="AC11019" s="32">
        <v>7</v>
      </c>
    </row>
    <row r="11020" spans="1:29" hidden="1" x14ac:dyDescent="0.25">
      <c r="A11020" t="s">
        <v>293</v>
      </c>
      <c r="B11020" t="s">
        <v>294</v>
      </c>
      <c r="C11020" s="1">
        <v>43905</v>
      </c>
      <c r="D11020">
        <v>1</v>
      </c>
      <c r="E11020">
        <v>0</v>
      </c>
      <c r="F11020">
        <v>0</v>
      </c>
      <c r="G11020">
        <v>0</v>
      </c>
      <c r="H11020">
        <v>0.30499999999999999</v>
      </c>
      <c r="I11020">
        <v>0</v>
      </c>
      <c r="J11020">
        <v>0</v>
      </c>
      <c r="K11020">
        <v>0</v>
      </c>
      <c r="Q11020">
        <v>3278292</v>
      </c>
      <c r="R11020">
        <v>1.98</v>
      </c>
      <c r="S11020">
        <v>28.6</v>
      </c>
      <c r="T11020">
        <v>4.0309999999999997</v>
      </c>
      <c r="U11020">
        <v>2.4209999999999998</v>
      </c>
      <c r="V11020">
        <v>11840.846</v>
      </c>
      <c r="W11020">
        <v>0.5</v>
      </c>
      <c r="X11020">
        <v>460.04300000000001</v>
      </c>
      <c r="Y11020">
        <v>4.82</v>
      </c>
      <c r="Z11020" s="32">
        <v>5.5</v>
      </c>
      <c r="AA11020" s="32">
        <v>46.5</v>
      </c>
      <c r="AB11020" s="32">
        <v>71.180000000000007</v>
      </c>
      <c r="AC11020" s="32">
        <v>7</v>
      </c>
    </row>
    <row r="11021" spans="1:29" hidden="1" x14ac:dyDescent="0.25">
      <c r="A11021" t="s">
        <v>293</v>
      </c>
      <c r="B11021" t="s">
        <v>294</v>
      </c>
      <c r="C11021" s="1">
        <v>43908</v>
      </c>
      <c r="D11021">
        <v>4</v>
      </c>
      <c r="E11021">
        <v>3</v>
      </c>
      <c r="F11021">
        <v>0</v>
      </c>
      <c r="G11021">
        <v>0</v>
      </c>
      <c r="H11021">
        <v>1.22</v>
      </c>
      <c r="I11021">
        <v>0.91500000000000004</v>
      </c>
      <c r="J11021">
        <v>0</v>
      </c>
      <c r="K11021">
        <v>0</v>
      </c>
      <c r="Q11021">
        <v>3278292</v>
      </c>
      <c r="R11021">
        <v>1.98</v>
      </c>
      <c r="S11021">
        <v>28.6</v>
      </c>
      <c r="T11021">
        <v>4.0309999999999997</v>
      </c>
      <c r="U11021">
        <v>2.4209999999999998</v>
      </c>
      <c r="V11021">
        <v>11840.846</v>
      </c>
      <c r="W11021">
        <v>0.5</v>
      </c>
      <c r="X11021">
        <v>460.04300000000001</v>
      </c>
      <c r="Y11021">
        <v>4.82</v>
      </c>
      <c r="Z11021" s="32">
        <v>5.5</v>
      </c>
      <c r="AA11021" s="32">
        <v>46.5</v>
      </c>
      <c r="AB11021" s="32">
        <v>71.180000000000007</v>
      </c>
      <c r="AC11021" s="32">
        <v>7</v>
      </c>
    </row>
    <row r="11022" spans="1:29" hidden="1" x14ac:dyDescent="0.25">
      <c r="A11022" t="s">
        <v>293</v>
      </c>
      <c r="B11022" t="s">
        <v>294</v>
      </c>
      <c r="C11022" s="1">
        <v>43909</v>
      </c>
      <c r="D11022">
        <v>5</v>
      </c>
      <c r="E11022">
        <v>1</v>
      </c>
      <c r="F11022">
        <v>0</v>
      </c>
      <c r="G11022">
        <v>0</v>
      </c>
      <c r="H11022">
        <v>1.5249999999999999</v>
      </c>
      <c r="I11022">
        <v>0.30499999999999999</v>
      </c>
      <c r="J11022">
        <v>0</v>
      </c>
      <c r="K11022">
        <v>0</v>
      </c>
      <c r="Q11022">
        <v>3278292</v>
      </c>
      <c r="R11022">
        <v>1.98</v>
      </c>
      <c r="S11022">
        <v>28.6</v>
      </c>
      <c r="T11022">
        <v>4.0309999999999997</v>
      </c>
      <c r="U11022">
        <v>2.4209999999999998</v>
      </c>
      <c r="V11022">
        <v>11840.846</v>
      </c>
      <c r="W11022">
        <v>0.5</v>
      </c>
      <c r="X11022">
        <v>460.04300000000001</v>
      </c>
      <c r="Y11022">
        <v>4.82</v>
      </c>
      <c r="Z11022" s="32">
        <v>5.5</v>
      </c>
      <c r="AA11022" s="32">
        <v>46.5</v>
      </c>
      <c r="AB11022" s="32">
        <v>71.180000000000007</v>
      </c>
      <c r="AC11022" s="32">
        <v>7</v>
      </c>
    </row>
    <row r="11023" spans="1:29" hidden="1" x14ac:dyDescent="0.25">
      <c r="A11023" t="s">
        <v>293</v>
      </c>
      <c r="B11023" t="s">
        <v>294</v>
      </c>
      <c r="C11023" s="1">
        <v>43910</v>
      </c>
      <c r="D11023">
        <v>5</v>
      </c>
      <c r="E11023">
        <v>0</v>
      </c>
      <c r="F11023">
        <v>0</v>
      </c>
      <c r="G11023">
        <v>0</v>
      </c>
      <c r="H11023">
        <v>1.5249999999999999</v>
      </c>
      <c r="I11023">
        <v>0</v>
      </c>
      <c r="J11023">
        <v>0</v>
      </c>
      <c r="K11023">
        <v>0</v>
      </c>
      <c r="Q11023">
        <v>3278292</v>
      </c>
      <c r="R11023">
        <v>1.98</v>
      </c>
      <c r="S11023">
        <v>28.6</v>
      </c>
      <c r="T11023">
        <v>4.0309999999999997</v>
      </c>
      <c r="U11023">
        <v>2.4209999999999998</v>
      </c>
      <c r="V11023">
        <v>11840.846</v>
      </c>
      <c r="W11023">
        <v>0.5</v>
      </c>
      <c r="X11023">
        <v>460.04300000000001</v>
      </c>
      <c r="Y11023">
        <v>4.82</v>
      </c>
      <c r="Z11023" s="32">
        <v>5.5</v>
      </c>
      <c r="AA11023" s="32">
        <v>46.5</v>
      </c>
      <c r="AB11023" s="32">
        <v>71.180000000000007</v>
      </c>
      <c r="AC11023" s="32">
        <v>7</v>
      </c>
    </row>
    <row r="11024" spans="1:29" hidden="1" x14ac:dyDescent="0.25">
      <c r="A11024" t="s">
        <v>293</v>
      </c>
      <c r="B11024" t="s">
        <v>294</v>
      </c>
      <c r="C11024" s="1">
        <v>43911</v>
      </c>
      <c r="D11024">
        <v>6</v>
      </c>
      <c r="E11024">
        <v>1</v>
      </c>
      <c r="F11024">
        <v>0</v>
      </c>
      <c r="G11024">
        <v>0</v>
      </c>
      <c r="H11024">
        <v>1.83</v>
      </c>
      <c r="I11024">
        <v>0.30499999999999999</v>
      </c>
      <c r="J11024">
        <v>0</v>
      </c>
      <c r="K11024">
        <v>0</v>
      </c>
      <c r="Q11024">
        <v>3278292</v>
      </c>
      <c r="R11024">
        <v>1.98</v>
      </c>
      <c r="S11024">
        <v>28.6</v>
      </c>
      <c r="T11024">
        <v>4.0309999999999997</v>
      </c>
      <c r="U11024">
        <v>2.4209999999999998</v>
      </c>
      <c r="V11024">
        <v>11840.846</v>
      </c>
      <c r="W11024">
        <v>0.5</v>
      </c>
      <c r="X11024">
        <v>460.04300000000001</v>
      </c>
      <c r="Y11024">
        <v>4.82</v>
      </c>
      <c r="Z11024" s="32">
        <v>5.5</v>
      </c>
      <c r="AA11024" s="32">
        <v>46.5</v>
      </c>
      <c r="AB11024" s="32">
        <v>71.180000000000007</v>
      </c>
      <c r="AC11024" s="32">
        <v>7</v>
      </c>
    </row>
    <row r="11025" spans="1:29" hidden="1" x14ac:dyDescent="0.25">
      <c r="A11025" t="s">
        <v>293</v>
      </c>
      <c r="B11025" t="s">
        <v>294</v>
      </c>
      <c r="C11025" s="1">
        <v>43912</v>
      </c>
      <c r="D11025">
        <v>10</v>
      </c>
      <c r="E11025">
        <v>4</v>
      </c>
      <c r="F11025">
        <v>0</v>
      </c>
      <c r="G11025">
        <v>0</v>
      </c>
      <c r="H11025">
        <v>3.05</v>
      </c>
      <c r="I11025">
        <v>1.22</v>
      </c>
      <c r="J11025">
        <v>0</v>
      </c>
      <c r="K11025">
        <v>0</v>
      </c>
      <c r="Q11025">
        <v>3278292</v>
      </c>
      <c r="R11025">
        <v>1.98</v>
      </c>
      <c r="S11025">
        <v>28.6</v>
      </c>
      <c r="T11025">
        <v>4.0309999999999997</v>
      </c>
      <c r="U11025">
        <v>2.4209999999999998</v>
      </c>
      <c r="V11025">
        <v>11840.846</v>
      </c>
      <c r="W11025">
        <v>0.5</v>
      </c>
      <c r="X11025">
        <v>460.04300000000001</v>
      </c>
      <c r="Y11025">
        <v>4.82</v>
      </c>
      <c r="Z11025" s="32">
        <v>5.5</v>
      </c>
      <c r="AA11025" s="32">
        <v>46.5</v>
      </c>
      <c r="AB11025" s="32">
        <v>71.180000000000007</v>
      </c>
      <c r="AC11025" s="32">
        <v>7</v>
      </c>
    </row>
    <row r="11026" spans="1:29" hidden="1" x14ac:dyDescent="0.25">
      <c r="A11026" t="s">
        <v>293</v>
      </c>
      <c r="B11026" t="s">
        <v>294</v>
      </c>
      <c r="C11026" s="1">
        <v>43913</v>
      </c>
      <c r="D11026">
        <v>10</v>
      </c>
      <c r="E11026">
        <v>0</v>
      </c>
      <c r="F11026">
        <v>0</v>
      </c>
      <c r="G11026">
        <v>0</v>
      </c>
      <c r="H11026">
        <v>3.05</v>
      </c>
      <c r="I11026">
        <v>0</v>
      </c>
      <c r="J11026">
        <v>0</v>
      </c>
      <c r="K11026">
        <v>0</v>
      </c>
      <c r="Q11026">
        <v>3278292</v>
      </c>
      <c r="R11026">
        <v>1.98</v>
      </c>
      <c r="S11026">
        <v>28.6</v>
      </c>
      <c r="T11026">
        <v>4.0309999999999997</v>
      </c>
      <c r="U11026">
        <v>2.4209999999999998</v>
      </c>
      <c r="V11026">
        <v>11840.846</v>
      </c>
      <c r="W11026">
        <v>0.5</v>
      </c>
      <c r="X11026">
        <v>460.04300000000001</v>
      </c>
      <c r="Y11026">
        <v>4.82</v>
      </c>
      <c r="Z11026" s="32">
        <v>5.5</v>
      </c>
      <c r="AA11026" s="32">
        <v>46.5</v>
      </c>
      <c r="AB11026" s="32">
        <v>71.180000000000007</v>
      </c>
      <c r="AC11026" s="32">
        <v>7</v>
      </c>
    </row>
    <row r="11027" spans="1:29" hidden="1" x14ac:dyDescent="0.25">
      <c r="A11027" t="s">
        <v>293</v>
      </c>
      <c r="B11027" t="s">
        <v>294</v>
      </c>
      <c r="C11027" s="1">
        <v>43914</v>
      </c>
      <c r="D11027">
        <v>10</v>
      </c>
      <c r="E11027">
        <v>0</v>
      </c>
      <c r="F11027">
        <v>0</v>
      </c>
      <c r="G11027">
        <v>0</v>
      </c>
      <c r="H11027">
        <v>3.05</v>
      </c>
      <c r="I11027">
        <v>0</v>
      </c>
      <c r="J11027">
        <v>0</v>
      </c>
      <c r="K11027">
        <v>0</v>
      </c>
      <c r="Q11027">
        <v>3278292</v>
      </c>
      <c r="R11027">
        <v>1.98</v>
      </c>
      <c r="S11027">
        <v>28.6</v>
      </c>
      <c r="T11027">
        <v>4.0309999999999997</v>
      </c>
      <c r="U11027">
        <v>2.4209999999999998</v>
      </c>
      <c r="V11027">
        <v>11840.846</v>
      </c>
      <c r="W11027">
        <v>0.5</v>
      </c>
      <c r="X11027">
        <v>460.04300000000001</v>
      </c>
      <c r="Y11027">
        <v>4.82</v>
      </c>
      <c r="Z11027" s="32">
        <v>5.5</v>
      </c>
      <c r="AA11027" s="32">
        <v>46.5</v>
      </c>
      <c r="AB11027" s="32">
        <v>71.180000000000007</v>
      </c>
      <c r="AC11027" s="32">
        <v>7</v>
      </c>
    </row>
    <row r="11028" spans="1:29" hidden="1" x14ac:dyDescent="0.25">
      <c r="A11028" t="s">
        <v>293</v>
      </c>
      <c r="B11028" t="s">
        <v>294</v>
      </c>
      <c r="C11028" s="1">
        <v>43915</v>
      </c>
      <c r="D11028">
        <v>10</v>
      </c>
      <c r="E11028">
        <v>0</v>
      </c>
      <c r="F11028">
        <v>0</v>
      </c>
      <c r="G11028">
        <v>0</v>
      </c>
      <c r="H11028">
        <v>3.05</v>
      </c>
      <c r="I11028">
        <v>0</v>
      </c>
      <c r="J11028">
        <v>0</v>
      </c>
      <c r="K11028">
        <v>0</v>
      </c>
      <c r="Q11028">
        <v>3278292</v>
      </c>
      <c r="R11028">
        <v>1.98</v>
      </c>
      <c r="S11028">
        <v>28.6</v>
      </c>
      <c r="T11028">
        <v>4.0309999999999997</v>
      </c>
      <c r="U11028">
        <v>2.4209999999999998</v>
      </c>
      <c r="V11028">
        <v>11840.846</v>
      </c>
      <c r="W11028">
        <v>0.5</v>
      </c>
      <c r="X11028">
        <v>460.04300000000001</v>
      </c>
      <c r="Y11028">
        <v>4.82</v>
      </c>
      <c r="Z11028" s="32">
        <v>5.5</v>
      </c>
      <c r="AA11028" s="32">
        <v>46.5</v>
      </c>
      <c r="AB11028" s="32">
        <v>71.180000000000007</v>
      </c>
      <c r="AC11028" s="32">
        <v>7</v>
      </c>
    </row>
    <row r="11029" spans="1:29" hidden="1" x14ac:dyDescent="0.25">
      <c r="A11029" t="s">
        <v>293</v>
      </c>
      <c r="B11029" t="s">
        <v>294</v>
      </c>
      <c r="C11029" s="1">
        <v>43916</v>
      </c>
      <c r="D11029">
        <v>10</v>
      </c>
      <c r="E11029">
        <v>0</v>
      </c>
      <c r="F11029">
        <v>0</v>
      </c>
      <c r="G11029">
        <v>0</v>
      </c>
      <c r="H11029">
        <v>3.05</v>
      </c>
      <c r="I11029">
        <v>0</v>
      </c>
      <c r="J11029">
        <v>0</v>
      </c>
      <c r="K11029">
        <v>0</v>
      </c>
      <c r="Q11029">
        <v>3278292</v>
      </c>
      <c r="R11029">
        <v>1.98</v>
      </c>
      <c r="S11029">
        <v>28.6</v>
      </c>
      <c r="T11029">
        <v>4.0309999999999997</v>
      </c>
      <c r="U11029">
        <v>2.4209999999999998</v>
      </c>
      <c r="V11029">
        <v>11840.846</v>
      </c>
      <c r="W11029">
        <v>0.5</v>
      </c>
      <c r="X11029">
        <v>460.04300000000001</v>
      </c>
      <c r="Y11029">
        <v>4.82</v>
      </c>
      <c r="Z11029" s="32">
        <v>5.5</v>
      </c>
      <c r="AA11029" s="32">
        <v>46.5</v>
      </c>
      <c r="AB11029" s="32">
        <v>71.180000000000007</v>
      </c>
      <c r="AC11029" s="32">
        <v>7</v>
      </c>
    </row>
    <row r="11030" spans="1:29" hidden="1" x14ac:dyDescent="0.25">
      <c r="A11030" t="s">
        <v>293</v>
      </c>
      <c r="B11030" t="s">
        <v>294</v>
      </c>
      <c r="C11030" s="1">
        <v>43917</v>
      </c>
      <c r="D11030">
        <v>11</v>
      </c>
      <c r="E11030">
        <v>1</v>
      </c>
      <c r="F11030">
        <v>0</v>
      </c>
      <c r="G11030">
        <v>0</v>
      </c>
      <c r="H11030">
        <v>3.355</v>
      </c>
      <c r="I11030">
        <v>0.30499999999999999</v>
      </c>
      <c r="J11030">
        <v>0</v>
      </c>
      <c r="K11030">
        <v>0</v>
      </c>
      <c r="Q11030">
        <v>3278292</v>
      </c>
      <c r="R11030">
        <v>1.98</v>
      </c>
      <c r="S11030">
        <v>28.6</v>
      </c>
      <c r="T11030">
        <v>4.0309999999999997</v>
      </c>
      <c r="U11030">
        <v>2.4209999999999998</v>
      </c>
      <c r="V11030">
        <v>11840.846</v>
      </c>
      <c r="W11030">
        <v>0.5</v>
      </c>
      <c r="X11030">
        <v>460.04300000000001</v>
      </c>
      <c r="Y11030">
        <v>4.82</v>
      </c>
      <c r="Z11030" s="32">
        <v>5.5</v>
      </c>
      <c r="AA11030" s="32">
        <v>46.5</v>
      </c>
      <c r="AB11030" s="32">
        <v>71.180000000000007</v>
      </c>
      <c r="AC11030" s="32">
        <v>7</v>
      </c>
    </row>
    <row r="11031" spans="1:29" hidden="1" x14ac:dyDescent="0.25">
      <c r="A11031" t="s">
        <v>293</v>
      </c>
      <c r="B11031" t="s">
        <v>294</v>
      </c>
      <c r="C11031" s="1">
        <v>43918</v>
      </c>
      <c r="D11031">
        <v>11</v>
      </c>
      <c r="E11031">
        <v>0</v>
      </c>
      <c r="F11031">
        <v>0</v>
      </c>
      <c r="G11031">
        <v>0</v>
      </c>
      <c r="H11031">
        <v>3.355</v>
      </c>
      <c r="I11031">
        <v>0</v>
      </c>
      <c r="J11031">
        <v>0</v>
      </c>
      <c r="K11031">
        <v>0</v>
      </c>
      <c r="Q11031">
        <v>3278292</v>
      </c>
      <c r="R11031">
        <v>1.98</v>
      </c>
      <c r="S11031">
        <v>28.6</v>
      </c>
      <c r="T11031">
        <v>4.0309999999999997</v>
      </c>
      <c r="U11031">
        <v>2.4209999999999998</v>
      </c>
      <c r="V11031">
        <v>11840.846</v>
      </c>
      <c r="W11031">
        <v>0.5</v>
      </c>
      <c r="X11031">
        <v>460.04300000000001</v>
      </c>
      <c r="Y11031">
        <v>4.82</v>
      </c>
      <c r="Z11031" s="32">
        <v>5.5</v>
      </c>
      <c r="AA11031" s="32">
        <v>46.5</v>
      </c>
      <c r="AB11031" s="32">
        <v>71.180000000000007</v>
      </c>
      <c r="AC11031" s="32">
        <v>7</v>
      </c>
    </row>
    <row r="11032" spans="1:29" hidden="1" x14ac:dyDescent="0.25">
      <c r="A11032" t="s">
        <v>293</v>
      </c>
      <c r="B11032" t="s">
        <v>294</v>
      </c>
      <c r="C11032" s="1">
        <v>43919</v>
      </c>
      <c r="D11032">
        <v>12</v>
      </c>
      <c r="E11032">
        <v>1</v>
      </c>
      <c r="F11032">
        <v>0</v>
      </c>
      <c r="G11032">
        <v>0</v>
      </c>
      <c r="H11032">
        <v>3.66</v>
      </c>
      <c r="I11032">
        <v>0.30499999999999999</v>
      </c>
      <c r="J11032">
        <v>0</v>
      </c>
      <c r="K11032">
        <v>0</v>
      </c>
      <c r="Q11032">
        <v>3278292</v>
      </c>
      <c r="R11032">
        <v>1.98</v>
      </c>
      <c r="S11032">
        <v>28.6</v>
      </c>
      <c r="T11032">
        <v>4.0309999999999997</v>
      </c>
      <c r="U11032">
        <v>2.4209999999999998</v>
      </c>
      <c r="V11032">
        <v>11840.846</v>
      </c>
      <c r="W11032">
        <v>0.5</v>
      </c>
      <c r="X11032">
        <v>460.04300000000001</v>
      </c>
      <c r="Y11032">
        <v>4.82</v>
      </c>
      <c r="Z11032" s="32">
        <v>5.5</v>
      </c>
      <c r="AA11032" s="32">
        <v>46.5</v>
      </c>
      <c r="AB11032" s="32">
        <v>71.180000000000007</v>
      </c>
      <c r="AC11032" s="32">
        <v>7</v>
      </c>
    </row>
    <row r="11033" spans="1:29" hidden="1" x14ac:dyDescent="0.25">
      <c r="A11033" t="s">
        <v>293</v>
      </c>
      <c r="B11033" t="s">
        <v>294</v>
      </c>
      <c r="C11033" s="1">
        <v>43920</v>
      </c>
      <c r="D11033">
        <v>12</v>
      </c>
      <c r="E11033">
        <v>0</v>
      </c>
      <c r="F11033">
        <v>0</v>
      </c>
      <c r="G11033">
        <v>0</v>
      </c>
      <c r="H11033">
        <v>3.66</v>
      </c>
      <c r="I11033">
        <v>0</v>
      </c>
      <c r="J11033">
        <v>0</v>
      </c>
      <c r="K11033">
        <v>0</v>
      </c>
      <c r="Q11033">
        <v>3278292</v>
      </c>
      <c r="R11033">
        <v>1.98</v>
      </c>
      <c r="S11033">
        <v>28.6</v>
      </c>
      <c r="T11033">
        <v>4.0309999999999997</v>
      </c>
      <c r="U11033">
        <v>2.4209999999999998</v>
      </c>
      <c r="V11033">
        <v>11840.846</v>
      </c>
      <c r="W11033">
        <v>0.5</v>
      </c>
      <c r="X11033">
        <v>460.04300000000001</v>
      </c>
      <c r="Y11033">
        <v>4.82</v>
      </c>
      <c r="Z11033" s="32">
        <v>5.5</v>
      </c>
      <c r="AA11033" s="32">
        <v>46.5</v>
      </c>
      <c r="AB11033" s="32">
        <v>71.180000000000007</v>
      </c>
      <c r="AC11033" s="32">
        <v>7</v>
      </c>
    </row>
    <row r="11034" spans="1:29" hidden="1" x14ac:dyDescent="0.25">
      <c r="A11034" t="s">
        <v>293</v>
      </c>
      <c r="B11034" t="s">
        <v>294</v>
      </c>
      <c r="C11034" s="1">
        <v>43921</v>
      </c>
      <c r="D11034">
        <v>12</v>
      </c>
      <c r="E11034">
        <v>0</v>
      </c>
      <c r="F11034">
        <v>0</v>
      </c>
      <c r="G11034">
        <v>0</v>
      </c>
      <c r="H11034">
        <v>3.66</v>
      </c>
      <c r="I11034">
        <v>0</v>
      </c>
      <c r="J11034">
        <v>0</v>
      </c>
      <c r="K11034">
        <v>0</v>
      </c>
      <c r="Q11034">
        <v>3278292</v>
      </c>
      <c r="R11034">
        <v>1.98</v>
      </c>
      <c r="S11034">
        <v>28.6</v>
      </c>
      <c r="T11034">
        <v>4.0309999999999997</v>
      </c>
      <c r="U11034">
        <v>2.4209999999999998</v>
      </c>
      <c r="V11034">
        <v>11840.846</v>
      </c>
      <c r="W11034">
        <v>0.5</v>
      </c>
      <c r="X11034">
        <v>460.04300000000001</v>
      </c>
      <c r="Y11034">
        <v>4.82</v>
      </c>
      <c r="Z11034" s="32">
        <v>5.5</v>
      </c>
      <c r="AA11034" s="32">
        <v>46.5</v>
      </c>
      <c r="AB11034" s="32">
        <v>71.180000000000007</v>
      </c>
      <c r="AC11034" s="32">
        <v>7</v>
      </c>
    </row>
    <row r="11035" spans="1:29" hidden="1" x14ac:dyDescent="0.25">
      <c r="A11035" t="s">
        <v>293</v>
      </c>
      <c r="B11035" t="s">
        <v>294</v>
      </c>
      <c r="C11035" s="1">
        <v>43922</v>
      </c>
      <c r="D11035">
        <v>12</v>
      </c>
      <c r="E11035">
        <v>0</v>
      </c>
      <c r="F11035">
        <v>0</v>
      </c>
      <c r="G11035">
        <v>0</v>
      </c>
      <c r="H11035">
        <v>3.66</v>
      </c>
      <c r="I11035">
        <v>0</v>
      </c>
      <c r="J11035">
        <v>0</v>
      </c>
      <c r="K11035">
        <v>0</v>
      </c>
      <c r="Q11035">
        <v>3278292</v>
      </c>
      <c r="R11035">
        <v>1.98</v>
      </c>
      <c r="S11035">
        <v>28.6</v>
      </c>
      <c r="T11035">
        <v>4.0309999999999997</v>
      </c>
      <c r="U11035">
        <v>2.4209999999999998</v>
      </c>
      <c r="V11035">
        <v>11840.846</v>
      </c>
      <c r="W11035">
        <v>0.5</v>
      </c>
      <c r="X11035">
        <v>460.04300000000001</v>
      </c>
      <c r="Y11035">
        <v>4.82</v>
      </c>
      <c r="Z11035" s="32">
        <v>5.5</v>
      </c>
      <c r="AA11035" s="32">
        <v>46.5</v>
      </c>
      <c r="AB11035" s="32">
        <v>71.180000000000007</v>
      </c>
      <c r="AC11035" s="32">
        <v>7</v>
      </c>
    </row>
    <row r="11036" spans="1:29" hidden="1" x14ac:dyDescent="0.25">
      <c r="A11036" t="s">
        <v>293</v>
      </c>
      <c r="B11036" t="s">
        <v>294</v>
      </c>
      <c r="C11036" s="1">
        <v>43923</v>
      </c>
      <c r="D11036">
        <v>14</v>
      </c>
      <c r="E11036">
        <v>2</v>
      </c>
      <c r="F11036">
        <v>0</v>
      </c>
      <c r="G11036">
        <v>0</v>
      </c>
      <c r="H11036">
        <v>4.2709999999999999</v>
      </c>
      <c r="I11036">
        <v>0.61</v>
      </c>
      <c r="J11036">
        <v>0</v>
      </c>
      <c r="K11036">
        <v>0</v>
      </c>
      <c r="Q11036">
        <v>3278292</v>
      </c>
      <c r="R11036">
        <v>1.98</v>
      </c>
      <c r="S11036">
        <v>28.6</v>
      </c>
      <c r="T11036">
        <v>4.0309999999999997</v>
      </c>
      <c r="U11036">
        <v>2.4209999999999998</v>
      </c>
      <c r="V11036">
        <v>11840.846</v>
      </c>
      <c r="W11036">
        <v>0.5</v>
      </c>
      <c r="X11036">
        <v>460.04300000000001</v>
      </c>
      <c r="Y11036">
        <v>4.82</v>
      </c>
      <c r="Z11036" s="32">
        <v>5.5</v>
      </c>
      <c r="AA11036" s="32">
        <v>46.5</v>
      </c>
      <c r="AB11036" s="32">
        <v>71.180000000000007</v>
      </c>
      <c r="AC11036" s="32">
        <v>7</v>
      </c>
    </row>
    <row r="11037" spans="1:29" hidden="1" x14ac:dyDescent="0.25">
      <c r="A11037" t="s">
        <v>293</v>
      </c>
      <c r="B11037" t="s">
        <v>294</v>
      </c>
      <c r="C11037" s="1">
        <v>43924</v>
      </c>
      <c r="D11037">
        <v>14</v>
      </c>
      <c r="E11037">
        <v>0</v>
      </c>
      <c r="F11037">
        <v>0</v>
      </c>
      <c r="G11037">
        <v>0</v>
      </c>
      <c r="H11037">
        <v>4.2709999999999999</v>
      </c>
      <c r="I11037">
        <v>0</v>
      </c>
      <c r="J11037">
        <v>0</v>
      </c>
      <c r="K11037">
        <v>0</v>
      </c>
      <c r="Q11037">
        <v>3278292</v>
      </c>
      <c r="R11037">
        <v>1.98</v>
      </c>
      <c r="S11037">
        <v>28.6</v>
      </c>
      <c r="T11037">
        <v>4.0309999999999997</v>
      </c>
      <c r="U11037">
        <v>2.4209999999999998</v>
      </c>
      <c r="V11037">
        <v>11840.846</v>
      </c>
      <c r="W11037">
        <v>0.5</v>
      </c>
      <c r="X11037">
        <v>460.04300000000001</v>
      </c>
      <c r="Y11037">
        <v>4.82</v>
      </c>
      <c r="Z11037" s="32">
        <v>5.5</v>
      </c>
      <c r="AA11037" s="32">
        <v>46.5</v>
      </c>
      <c r="AB11037" s="32">
        <v>71.180000000000007</v>
      </c>
      <c r="AC11037" s="32">
        <v>7</v>
      </c>
    </row>
    <row r="11038" spans="1:29" hidden="1" x14ac:dyDescent="0.25">
      <c r="A11038" t="s">
        <v>293</v>
      </c>
      <c r="B11038" t="s">
        <v>294</v>
      </c>
      <c r="C11038" s="1">
        <v>43925</v>
      </c>
      <c r="D11038">
        <v>14</v>
      </c>
      <c r="E11038">
        <v>0</v>
      </c>
      <c r="F11038">
        <v>0</v>
      </c>
      <c r="G11038">
        <v>0</v>
      </c>
      <c r="H11038">
        <v>4.2709999999999999</v>
      </c>
      <c r="I11038">
        <v>0</v>
      </c>
      <c r="J11038">
        <v>0</v>
      </c>
      <c r="K11038">
        <v>0</v>
      </c>
      <c r="Q11038">
        <v>3278292</v>
      </c>
      <c r="R11038">
        <v>1.98</v>
      </c>
      <c r="S11038">
        <v>28.6</v>
      </c>
      <c r="T11038">
        <v>4.0309999999999997</v>
      </c>
      <c r="U11038">
        <v>2.4209999999999998</v>
      </c>
      <c r="V11038">
        <v>11840.846</v>
      </c>
      <c r="W11038">
        <v>0.5</v>
      </c>
      <c r="X11038">
        <v>460.04300000000001</v>
      </c>
      <c r="Y11038">
        <v>4.82</v>
      </c>
      <c r="Z11038" s="32">
        <v>5.5</v>
      </c>
      <c r="AA11038" s="32">
        <v>46.5</v>
      </c>
      <c r="AB11038" s="32">
        <v>71.180000000000007</v>
      </c>
      <c r="AC11038" s="32">
        <v>7</v>
      </c>
    </row>
    <row r="11039" spans="1:29" hidden="1" x14ac:dyDescent="0.25">
      <c r="A11039" t="s">
        <v>293</v>
      </c>
      <c r="B11039" t="s">
        <v>294</v>
      </c>
      <c r="C11039" s="1">
        <v>43926</v>
      </c>
      <c r="D11039">
        <v>14</v>
      </c>
      <c r="E11039">
        <v>0</v>
      </c>
      <c r="F11039">
        <v>0</v>
      </c>
      <c r="G11039">
        <v>0</v>
      </c>
      <c r="H11039">
        <v>4.2709999999999999</v>
      </c>
      <c r="I11039">
        <v>0</v>
      </c>
      <c r="J11039">
        <v>0</v>
      </c>
      <c r="K11039">
        <v>0</v>
      </c>
      <c r="Q11039">
        <v>3278292</v>
      </c>
      <c r="R11039">
        <v>1.98</v>
      </c>
      <c r="S11039">
        <v>28.6</v>
      </c>
      <c r="T11039">
        <v>4.0309999999999997</v>
      </c>
      <c r="U11039">
        <v>2.4209999999999998</v>
      </c>
      <c r="V11039">
        <v>11840.846</v>
      </c>
      <c r="W11039">
        <v>0.5</v>
      </c>
      <c r="X11039">
        <v>460.04300000000001</v>
      </c>
      <c r="Y11039">
        <v>4.82</v>
      </c>
      <c r="Z11039" s="32">
        <v>5.5</v>
      </c>
      <c r="AA11039" s="32">
        <v>46.5</v>
      </c>
      <c r="AB11039" s="32">
        <v>71.180000000000007</v>
      </c>
      <c r="AC11039" s="32">
        <v>7</v>
      </c>
    </row>
    <row r="11040" spans="1:29" hidden="1" x14ac:dyDescent="0.25">
      <c r="A11040" t="s">
        <v>293</v>
      </c>
      <c r="B11040" t="s">
        <v>294</v>
      </c>
      <c r="C11040" s="1">
        <v>43927</v>
      </c>
      <c r="D11040">
        <v>14</v>
      </c>
      <c r="E11040">
        <v>0</v>
      </c>
      <c r="F11040">
        <v>0</v>
      </c>
      <c r="G11040">
        <v>0</v>
      </c>
      <c r="H11040">
        <v>4.2709999999999999</v>
      </c>
      <c r="I11040">
        <v>0</v>
      </c>
      <c r="J11040">
        <v>0</v>
      </c>
      <c r="K11040">
        <v>0</v>
      </c>
      <c r="Q11040">
        <v>3278292</v>
      </c>
      <c r="R11040">
        <v>1.98</v>
      </c>
      <c r="S11040">
        <v>28.6</v>
      </c>
      <c r="T11040">
        <v>4.0309999999999997</v>
      </c>
      <c r="U11040">
        <v>2.4209999999999998</v>
      </c>
      <c r="V11040">
        <v>11840.846</v>
      </c>
      <c r="W11040">
        <v>0.5</v>
      </c>
      <c r="X11040">
        <v>460.04300000000001</v>
      </c>
      <c r="Y11040">
        <v>4.82</v>
      </c>
      <c r="Z11040" s="32">
        <v>5.5</v>
      </c>
      <c r="AA11040" s="32">
        <v>46.5</v>
      </c>
      <c r="AB11040" s="32">
        <v>71.180000000000007</v>
      </c>
      <c r="AC11040" s="32">
        <v>7</v>
      </c>
    </row>
    <row r="11041" spans="1:29" hidden="1" x14ac:dyDescent="0.25">
      <c r="A11041" t="s">
        <v>293</v>
      </c>
      <c r="B11041" t="s">
        <v>294</v>
      </c>
      <c r="C11041" s="1">
        <v>43928</v>
      </c>
      <c r="D11041">
        <v>15</v>
      </c>
      <c r="E11041">
        <v>1</v>
      </c>
      <c r="F11041">
        <v>0</v>
      </c>
      <c r="G11041">
        <v>0</v>
      </c>
      <c r="H11041">
        <v>4.5759999999999996</v>
      </c>
      <c r="I11041">
        <v>0.30499999999999999</v>
      </c>
      <c r="J11041">
        <v>0</v>
      </c>
      <c r="K11041">
        <v>0</v>
      </c>
      <c r="Q11041">
        <v>3278292</v>
      </c>
      <c r="R11041">
        <v>1.98</v>
      </c>
      <c r="S11041">
        <v>28.6</v>
      </c>
      <c r="T11041">
        <v>4.0309999999999997</v>
      </c>
      <c r="U11041">
        <v>2.4209999999999998</v>
      </c>
      <c r="V11041">
        <v>11840.846</v>
      </c>
      <c r="W11041">
        <v>0.5</v>
      </c>
      <c r="X11041">
        <v>460.04300000000001</v>
      </c>
      <c r="Y11041">
        <v>4.82</v>
      </c>
      <c r="Z11041" s="32">
        <v>5.5</v>
      </c>
      <c r="AA11041" s="32">
        <v>46.5</v>
      </c>
      <c r="AB11041" s="32">
        <v>71.180000000000007</v>
      </c>
      <c r="AC11041" s="32">
        <v>7</v>
      </c>
    </row>
    <row r="11042" spans="1:29" hidden="1" x14ac:dyDescent="0.25">
      <c r="A11042" t="s">
        <v>293</v>
      </c>
      <c r="B11042" t="s">
        <v>294</v>
      </c>
      <c r="C11042" s="1">
        <v>43929</v>
      </c>
      <c r="D11042">
        <v>15</v>
      </c>
      <c r="E11042">
        <v>0</v>
      </c>
      <c r="F11042">
        <v>0</v>
      </c>
      <c r="G11042">
        <v>0</v>
      </c>
      <c r="H11042">
        <v>4.5759999999999996</v>
      </c>
      <c r="I11042">
        <v>0</v>
      </c>
      <c r="J11042">
        <v>0</v>
      </c>
      <c r="K11042">
        <v>0</v>
      </c>
      <c r="Q11042">
        <v>3278292</v>
      </c>
      <c r="R11042">
        <v>1.98</v>
      </c>
      <c r="S11042">
        <v>28.6</v>
      </c>
      <c r="T11042">
        <v>4.0309999999999997</v>
      </c>
      <c r="U11042">
        <v>2.4209999999999998</v>
      </c>
      <c r="V11042">
        <v>11840.846</v>
      </c>
      <c r="W11042">
        <v>0.5</v>
      </c>
      <c r="X11042">
        <v>460.04300000000001</v>
      </c>
      <c r="Y11042">
        <v>4.82</v>
      </c>
      <c r="Z11042" s="32">
        <v>5.5</v>
      </c>
      <c r="AA11042" s="32">
        <v>46.5</v>
      </c>
      <c r="AB11042" s="32">
        <v>71.180000000000007</v>
      </c>
      <c r="AC11042" s="32">
        <v>7</v>
      </c>
    </row>
    <row r="11043" spans="1:29" hidden="1" x14ac:dyDescent="0.25">
      <c r="A11043" t="s">
        <v>293</v>
      </c>
      <c r="B11043" t="s">
        <v>294</v>
      </c>
      <c r="C11043" s="1">
        <v>43930</v>
      </c>
      <c r="D11043">
        <v>16</v>
      </c>
      <c r="E11043">
        <v>1</v>
      </c>
      <c r="F11043">
        <v>0</v>
      </c>
      <c r="G11043">
        <v>0</v>
      </c>
      <c r="H11043">
        <v>4.8810000000000002</v>
      </c>
      <c r="I11043">
        <v>0.30499999999999999</v>
      </c>
      <c r="J11043">
        <v>0</v>
      </c>
      <c r="K11043">
        <v>0</v>
      </c>
      <c r="Q11043">
        <v>3278292</v>
      </c>
      <c r="R11043">
        <v>1.98</v>
      </c>
      <c r="S11043">
        <v>28.6</v>
      </c>
      <c r="T11043">
        <v>4.0309999999999997</v>
      </c>
      <c r="U11043">
        <v>2.4209999999999998</v>
      </c>
      <c r="V11043">
        <v>11840.846</v>
      </c>
      <c r="W11043">
        <v>0.5</v>
      </c>
      <c r="X11043">
        <v>460.04300000000001</v>
      </c>
      <c r="Y11043">
        <v>4.82</v>
      </c>
      <c r="Z11043" s="32">
        <v>5.5</v>
      </c>
      <c r="AA11043" s="32">
        <v>46.5</v>
      </c>
      <c r="AB11043" s="32">
        <v>71.180000000000007</v>
      </c>
      <c r="AC11043" s="32">
        <v>7</v>
      </c>
    </row>
    <row r="11044" spans="1:29" hidden="1" x14ac:dyDescent="0.25">
      <c r="A11044" t="s">
        <v>293</v>
      </c>
      <c r="B11044" t="s">
        <v>294</v>
      </c>
      <c r="C11044" s="1">
        <v>43931</v>
      </c>
      <c r="D11044">
        <v>16</v>
      </c>
      <c r="E11044">
        <v>0</v>
      </c>
      <c r="F11044">
        <v>0</v>
      </c>
      <c r="G11044">
        <v>0</v>
      </c>
      <c r="H11044">
        <v>4.8810000000000002</v>
      </c>
      <c r="I11044">
        <v>0</v>
      </c>
      <c r="J11044">
        <v>0</v>
      </c>
      <c r="K11044">
        <v>0</v>
      </c>
      <c r="Q11044">
        <v>3278292</v>
      </c>
      <c r="R11044">
        <v>1.98</v>
      </c>
      <c r="S11044">
        <v>28.6</v>
      </c>
      <c r="T11044">
        <v>4.0309999999999997</v>
      </c>
      <c r="U11044">
        <v>2.4209999999999998</v>
      </c>
      <c r="V11044">
        <v>11840.846</v>
      </c>
      <c r="W11044">
        <v>0.5</v>
      </c>
      <c r="X11044">
        <v>460.04300000000001</v>
      </c>
      <c r="Y11044">
        <v>4.82</v>
      </c>
      <c r="Z11044" s="32">
        <v>5.5</v>
      </c>
      <c r="AA11044" s="32">
        <v>46.5</v>
      </c>
      <c r="AB11044" s="32">
        <v>71.180000000000007</v>
      </c>
      <c r="AC11044" s="32">
        <v>7</v>
      </c>
    </row>
    <row r="11045" spans="1:29" hidden="1" x14ac:dyDescent="0.25">
      <c r="A11045" t="s">
        <v>293</v>
      </c>
      <c r="B11045" t="s">
        <v>294</v>
      </c>
      <c r="C11045" s="1">
        <v>43932</v>
      </c>
      <c r="D11045">
        <v>16</v>
      </c>
      <c r="E11045">
        <v>0</v>
      </c>
      <c r="F11045">
        <v>0</v>
      </c>
      <c r="G11045">
        <v>0</v>
      </c>
      <c r="H11045">
        <v>4.8810000000000002</v>
      </c>
      <c r="I11045">
        <v>0</v>
      </c>
      <c r="J11045">
        <v>0</v>
      </c>
      <c r="K11045">
        <v>0</v>
      </c>
      <c r="Q11045">
        <v>3278292</v>
      </c>
      <c r="R11045">
        <v>1.98</v>
      </c>
      <c r="S11045">
        <v>28.6</v>
      </c>
      <c r="T11045">
        <v>4.0309999999999997</v>
      </c>
      <c r="U11045">
        <v>2.4209999999999998</v>
      </c>
      <c r="V11045">
        <v>11840.846</v>
      </c>
      <c r="W11045">
        <v>0.5</v>
      </c>
      <c r="X11045">
        <v>460.04300000000001</v>
      </c>
      <c r="Y11045">
        <v>4.82</v>
      </c>
      <c r="Z11045" s="32">
        <v>5.5</v>
      </c>
      <c r="AA11045" s="32">
        <v>46.5</v>
      </c>
      <c r="AB11045" s="32">
        <v>71.180000000000007</v>
      </c>
      <c r="AC11045" s="32">
        <v>7</v>
      </c>
    </row>
    <row r="11046" spans="1:29" hidden="1" x14ac:dyDescent="0.25">
      <c r="A11046" t="s">
        <v>293</v>
      </c>
      <c r="B11046" t="s">
        <v>294</v>
      </c>
      <c r="C11046" s="1">
        <v>43933</v>
      </c>
      <c r="D11046">
        <v>16</v>
      </c>
      <c r="E11046">
        <v>0</v>
      </c>
      <c r="F11046">
        <v>0</v>
      </c>
      <c r="G11046">
        <v>0</v>
      </c>
      <c r="H11046">
        <v>4.8810000000000002</v>
      </c>
      <c r="I11046">
        <v>0</v>
      </c>
      <c r="J11046">
        <v>0</v>
      </c>
      <c r="K11046">
        <v>0</v>
      </c>
      <c r="Q11046">
        <v>3278292</v>
      </c>
      <c r="R11046">
        <v>1.98</v>
      </c>
      <c r="S11046">
        <v>28.6</v>
      </c>
      <c r="T11046">
        <v>4.0309999999999997</v>
      </c>
      <c r="U11046">
        <v>2.4209999999999998</v>
      </c>
      <c r="V11046">
        <v>11840.846</v>
      </c>
      <c r="W11046">
        <v>0.5</v>
      </c>
      <c r="X11046">
        <v>460.04300000000001</v>
      </c>
      <c r="Y11046">
        <v>4.82</v>
      </c>
      <c r="Z11046" s="32">
        <v>5.5</v>
      </c>
      <c r="AA11046" s="32">
        <v>46.5</v>
      </c>
      <c r="AB11046" s="32">
        <v>71.180000000000007</v>
      </c>
      <c r="AC11046" s="32">
        <v>7</v>
      </c>
    </row>
    <row r="11047" spans="1:29" hidden="1" x14ac:dyDescent="0.25">
      <c r="A11047" t="s">
        <v>293</v>
      </c>
      <c r="B11047" t="s">
        <v>294</v>
      </c>
      <c r="C11047" s="1">
        <v>43934</v>
      </c>
      <c r="D11047">
        <v>16</v>
      </c>
      <c r="E11047">
        <v>0</v>
      </c>
      <c r="F11047">
        <v>0</v>
      </c>
      <c r="G11047">
        <v>0</v>
      </c>
      <c r="H11047">
        <v>4.8810000000000002</v>
      </c>
      <c r="I11047">
        <v>0</v>
      </c>
      <c r="J11047">
        <v>0</v>
      </c>
      <c r="K11047">
        <v>0</v>
      </c>
      <c r="Q11047">
        <v>3278292</v>
      </c>
      <c r="R11047">
        <v>1.98</v>
      </c>
      <c r="S11047">
        <v>28.6</v>
      </c>
      <c r="T11047">
        <v>4.0309999999999997</v>
      </c>
      <c r="U11047">
        <v>2.4209999999999998</v>
      </c>
      <c r="V11047">
        <v>11840.846</v>
      </c>
      <c r="W11047">
        <v>0.5</v>
      </c>
      <c r="X11047">
        <v>460.04300000000001</v>
      </c>
      <c r="Y11047">
        <v>4.82</v>
      </c>
      <c r="Z11047" s="32">
        <v>5.5</v>
      </c>
      <c r="AA11047" s="32">
        <v>46.5</v>
      </c>
      <c r="AB11047" s="32">
        <v>71.180000000000007</v>
      </c>
      <c r="AC11047" s="32">
        <v>7</v>
      </c>
    </row>
    <row r="11048" spans="1:29" hidden="1" x14ac:dyDescent="0.25">
      <c r="A11048" t="s">
        <v>293</v>
      </c>
      <c r="B11048" t="s">
        <v>294</v>
      </c>
      <c r="C11048" s="1">
        <v>43935</v>
      </c>
      <c r="D11048">
        <v>16</v>
      </c>
      <c r="E11048">
        <v>0</v>
      </c>
      <c r="F11048">
        <v>0</v>
      </c>
      <c r="G11048">
        <v>0</v>
      </c>
      <c r="H11048">
        <v>4.8810000000000002</v>
      </c>
      <c r="I11048">
        <v>0</v>
      </c>
      <c r="J11048">
        <v>0</v>
      </c>
      <c r="K11048">
        <v>0</v>
      </c>
      <c r="Q11048">
        <v>3278292</v>
      </c>
      <c r="R11048">
        <v>1.98</v>
      </c>
      <c r="S11048">
        <v>28.6</v>
      </c>
      <c r="T11048">
        <v>4.0309999999999997</v>
      </c>
      <c r="U11048">
        <v>2.4209999999999998</v>
      </c>
      <c r="V11048">
        <v>11840.846</v>
      </c>
      <c r="W11048">
        <v>0.5</v>
      </c>
      <c r="X11048">
        <v>460.04300000000001</v>
      </c>
      <c r="Y11048">
        <v>4.82</v>
      </c>
      <c r="Z11048" s="32">
        <v>5.5</v>
      </c>
      <c r="AA11048" s="32">
        <v>46.5</v>
      </c>
      <c r="AB11048" s="32">
        <v>71.180000000000007</v>
      </c>
      <c r="AC11048" s="32">
        <v>7</v>
      </c>
    </row>
    <row r="11049" spans="1:29" hidden="1" x14ac:dyDescent="0.25">
      <c r="A11049" t="s">
        <v>293</v>
      </c>
      <c r="B11049" t="s">
        <v>294</v>
      </c>
      <c r="C11049" s="1">
        <v>43936</v>
      </c>
      <c r="D11049">
        <v>30</v>
      </c>
      <c r="E11049">
        <v>14</v>
      </c>
      <c r="F11049">
        <v>0</v>
      </c>
      <c r="G11049">
        <v>0</v>
      </c>
      <c r="H11049">
        <v>9.1509999999999998</v>
      </c>
      <c r="I11049">
        <v>4.2709999999999999</v>
      </c>
      <c r="J11049">
        <v>0</v>
      </c>
      <c r="K11049">
        <v>0</v>
      </c>
      <c r="Q11049">
        <v>3278292</v>
      </c>
      <c r="R11049">
        <v>1.98</v>
      </c>
      <c r="S11049">
        <v>28.6</v>
      </c>
      <c r="T11049">
        <v>4.0309999999999997</v>
      </c>
      <c r="U11049">
        <v>2.4209999999999998</v>
      </c>
      <c r="V11049">
        <v>11840.846</v>
      </c>
      <c r="W11049">
        <v>0.5</v>
      </c>
      <c r="X11049">
        <v>460.04300000000001</v>
      </c>
      <c r="Y11049">
        <v>4.82</v>
      </c>
      <c r="Z11049" s="32">
        <v>5.5</v>
      </c>
      <c r="AA11049" s="32">
        <v>46.5</v>
      </c>
      <c r="AB11049" s="32">
        <v>71.180000000000007</v>
      </c>
      <c r="AC11049" s="32">
        <v>7</v>
      </c>
    </row>
    <row r="11050" spans="1:29" hidden="1" x14ac:dyDescent="0.25">
      <c r="A11050" t="s">
        <v>293</v>
      </c>
      <c r="B11050" t="s">
        <v>294</v>
      </c>
      <c r="C11050" s="1">
        <v>43937</v>
      </c>
      <c r="D11050">
        <v>30</v>
      </c>
      <c r="E11050">
        <v>0</v>
      </c>
      <c r="F11050">
        <v>0</v>
      </c>
      <c r="G11050">
        <v>0</v>
      </c>
      <c r="H11050">
        <v>9.1509999999999998</v>
      </c>
      <c r="I11050">
        <v>0</v>
      </c>
      <c r="J11050">
        <v>0</v>
      </c>
      <c r="K11050">
        <v>0</v>
      </c>
      <c r="Q11050">
        <v>3278292</v>
      </c>
      <c r="R11050">
        <v>1.98</v>
      </c>
      <c r="S11050">
        <v>28.6</v>
      </c>
      <c r="T11050">
        <v>4.0309999999999997</v>
      </c>
      <c r="U11050">
        <v>2.4209999999999998</v>
      </c>
      <c r="V11050">
        <v>11840.846</v>
      </c>
      <c r="W11050">
        <v>0.5</v>
      </c>
      <c r="X11050">
        <v>460.04300000000001</v>
      </c>
      <c r="Y11050">
        <v>4.82</v>
      </c>
      <c r="Z11050" s="32">
        <v>5.5</v>
      </c>
      <c r="AA11050" s="32">
        <v>46.5</v>
      </c>
      <c r="AB11050" s="32">
        <v>71.180000000000007</v>
      </c>
      <c r="AC11050" s="32">
        <v>7</v>
      </c>
    </row>
    <row r="11051" spans="1:29" hidden="1" x14ac:dyDescent="0.25">
      <c r="A11051" t="s">
        <v>293</v>
      </c>
      <c r="B11051" t="s">
        <v>294</v>
      </c>
      <c r="C11051" s="1">
        <v>43938</v>
      </c>
      <c r="D11051">
        <v>31</v>
      </c>
      <c r="E11051">
        <v>1</v>
      </c>
      <c r="F11051">
        <v>0</v>
      </c>
      <c r="G11051">
        <v>0</v>
      </c>
      <c r="H11051">
        <v>9.4559999999999995</v>
      </c>
      <c r="I11051">
        <v>0.30499999999999999</v>
      </c>
      <c r="J11051">
        <v>0</v>
      </c>
      <c r="K11051">
        <v>0</v>
      </c>
      <c r="Q11051">
        <v>3278292</v>
      </c>
      <c r="R11051">
        <v>1.98</v>
      </c>
      <c r="S11051">
        <v>28.6</v>
      </c>
      <c r="T11051">
        <v>4.0309999999999997</v>
      </c>
      <c r="U11051">
        <v>2.4209999999999998</v>
      </c>
      <c r="V11051">
        <v>11840.846</v>
      </c>
      <c r="W11051">
        <v>0.5</v>
      </c>
      <c r="X11051">
        <v>460.04300000000001</v>
      </c>
      <c r="Y11051">
        <v>4.82</v>
      </c>
      <c r="Z11051" s="32">
        <v>5.5</v>
      </c>
      <c r="AA11051" s="32">
        <v>46.5</v>
      </c>
      <c r="AB11051" s="32">
        <v>71.180000000000007</v>
      </c>
      <c r="AC11051" s="32">
        <v>7</v>
      </c>
    </row>
    <row r="11052" spans="1:29" hidden="1" x14ac:dyDescent="0.25">
      <c r="A11052" t="s">
        <v>293</v>
      </c>
      <c r="B11052" t="s">
        <v>294</v>
      </c>
      <c r="C11052" s="1">
        <v>43939</v>
      </c>
      <c r="D11052">
        <v>31</v>
      </c>
      <c r="E11052">
        <v>0</v>
      </c>
      <c r="F11052">
        <v>0</v>
      </c>
      <c r="G11052">
        <v>0</v>
      </c>
      <c r="H11052">
        <v>9.4559999999999995</v>
      </c>
      <c r="I11052">
        <v>0</v>
      </c>
      <c r="J11052">
        <v>0</v>
      </c>
      <c r="K11052">
        <v>0</v>
      </c>
      <c r="Q11052">
        <v>3278292</v>
      </c>
      <c r="R11052">
        <v>1.98</v>
      </c>
      <c r="S11052">
        <v>28.6</v>
      </c>
      <c r="T11052">
        <v>4.0309999999999997</v>
      </c>
      <c r="U11052">
        <v>2.4209999999999998</v>
      </c>
      <c r="V11052">
        <v>11840.846</v>
      </c>
      <c r="W11052">
        <v>0.5</v>
      </c>
      <c r="X11052">
        <v>460.04300000000001</v>
      </c>
      <c r="Y11052">
        <v>4.82</v>
      </c>
      <c r="Z11052" s="32">
        <v>5.5</v>
      </c>
      <c r="AA11052" s="32">
        <v>46.5</v>
      </c>
      <c r="AB11052" s="32">
        <v>71.180000000000007</v>
      </c>
      <c r="AC11052" s="32">
        <v>7</v>
      </c>
    </row>
    <row r="11053" spans="1:29" hidden="1" x14ac:dyDescent="0.25">
      <c r="A11053" t="s">
        <v>293</v>
      </c>
      <c r="B11053" t="s">
        <v>294</v>
      </c>
      <c r="C11053" s="1">
        <v>43940</v>
      </c>
      <c r="D11053">
        <v>31</v>
      </c>
      <c r="E11053">
        <v>0</v>
      </c>
      <c r="F11053">
        <v>0</v>
      </c>
      <c r="G11053">
        <v>0</v>
      </c>
      <c r="H11053">
        <v>9.4559999999999995</v>
      </c>
      <c r="I11053">
        <v>0</v>
      </c>
      <c r="J11053">
        <v>0</v>
      </c>
      <c r="K11053">
        <v>0</v>
      </c>
      <c r="Q11053">
        <v>3278292</v>
      </c>
      <c r="R11053">
        <v>1.98</v>
      </c>
      <c r="S11053">
        <v>28.6</v>
      </c>
      <c r="T11053">
        <v>4.0309999999999997</v>
      </c>
      <c r="U11053">
        <v>2.4209999999999998</v>
      </c>
      <c r="V11053">
        <v>11840.846</v>
      </c>
      <c r="W11053">
        <v>0.5</v>
      </c>
      <c r="X11053">
        <v>460.04300000000001</v>
      </c>
      <c r="Y11053">
        <v>4.82</v>
      </c>
      <c r="Z11053" s="32">
        <v>5.5</v>
      </c>
      <c r="AA11053" s="32">
        <v>46.5</v>
      </c>
      <c r="AB11053" s="32">
        <v>71.180000000000007</v>
      </c>
      <c r="AC11053" s="32">
        <v>7</v>
      </c>
    </row>
    <row r="11054" spans="1:29" hidden="1" x14ac:dyDescent="0.25">
      <c r="A11054" t="s">
        <v>293</v>
      </c>
      <c r="B11054" t="s">
        <v>294</v>
      </c>
      <c r="C11054" s="1">
        <v>43941</v>
      </c>
      <c r="D11054">
        <v>32</v>
      </c>
      <c r="E11054">
        <v>1</v>
      </c>
      <c r="F11054">
        <v>0</v>
      </c>
      <c r="G11054">
        <v>0</v>
      </c>
      <c r="H11054">
        <v>9.7609999999999992</v>
      </c>
      <c r="I11054">
        <v>0.30499999999999999</v>
      </c>
      <c r="J11054">
        <v>0</v>
      </c>
      <c r="K11054">
        <v>0</v>
      </c>
      <c r="Q11054">
        <v>3278292</v>
      </c>
      <c r="R11054">
        <v>1.98</v>
      </c>
      <c r="S11054">
        <v>28.6</v>
      </c>
      <c r="T11054">
        <v>4.0309999999999997</v>
      </c>
      <c r="U11054">
        <v>2.4209999999999998</v>
      </c>
      <c r="V11054">
        <v>11840.846</v>
      </c>
      <c r="W11054">
        <v>0.5</v>
      </c>
      <c r="X11054">
        <v>460.04300000000001</v>
      </c>
      <c r="Y11054">
        <v>4.82</v>
      </c>
      <c r="Z11054" s="32">
        <v>5.5</v>
      </c>
      <c r="AA11054" s="32">
        <v>46.5</v>
      </c>
      <c r="AB11054" s="32">
        <v>71.180000000000007</v>
      </c>
      <c r="AC11054" s="32">
        <v>7</v>
      </c>
    </row>
    <row r="11055" spans="1:29" hidden="1" x14ac:dyDescent="0.25">
      <c r="A11055" t="s">
        <v>293</v>
      </c>
      <c r="B11055" t="s">
        <v>294</v>
      </c>
      <c r="C11055" s="1">
        <v>43942</v>
      </c>
      <c r="D11055">
        <v>34</v>
      </c>
      <c r="E11055">
        <v>2</v>
      </c>
      <c r="F11055">
        <v>0</v>
      </c>
      <c r="G11055">
        <v>0</v>
      </c>
      <c r="H11055">
        <v>10.371</v>
      </c>
      <c r="I11055">
        <v>0.61</v>
      </c>
      <c r="J11055">
        <v>0</v>
      </c>
      <c r="K11055">
        <v>0</v>
      </c>
      <c r="Q11055">
        <v>3278292</v>
      </c>
      <c r="R11055">
        <v>1.98</v>
      </c>
      <c r="S11055">
        <v>28.6</v>
      </c>
      <c r="T11055">
        <v>4.0309999999999997</v>
      </c>
      <c r="U11055">
        <v>2.4209999999999998</v>
      </c>
      <c r="V11055">
        <v>11840.846</v>
      </c>
      <c r="W11055">
        <v>0.5</v>
      </c>
      <c r="X11055">
        <v>460.04300000000001</v>
      </c>
      <c r="Y11055">
        <v>4.82</v>
      </c>
      <c r="Z11055" s="32">
        <v>5.5</v>
      </c>
      <c r="AA11055" s="32">
        <v>46.5</v>
      </c>
      <c r="AB11055" s="32">
        <v>71.180000000000007</v>
      </c>
      <c r="AC11055" s="32">
        <v>7</v>
      </c>
    </row>
    <row r="11056" spans="1:29" hidden="1" x14ac:dyDescent="0.25">
      <c r="A11056" t="s">
        <v>293</v>
      </c>
      <c r="B11056" t="s">
        <v>294</v>
      </c>
      <c r="C11056" s="1">
        <v>43943</v>
      </c>
      <c r="D11056">
        <v>35</v>
      </c>
      <c r="E11056">
        <v>1</v>
      </c>
      <c r="F11056">
        <v>0</v>
      </c>
      <c r="G11056">
        <v>0</v>
      </c>
      <c r="H11056">
        <v>10.676</v>
      </c>
      <c r="I11056">
        <v>0.30499999999999999</v>
      </c>
      <c r="J11056">
        <v>0</v>
      </c>
      <c r="K11056">
        <v>0</v>
      </c>
      <c r="Q11056">
        <v>3278292</v>
      </c>
      <c r="R11056">
        <v>1.98</v>
      </c>
      <c r="S11056">
        <v>28.6</v>
      </c>
      <c r="T11056">
        <v>4.0309999999999997</v>
      </c>
      <c r="U11056">
        <v>2.4209999999999998</v>
      </c>
      <c r="V11056">
        <v>11840.846</v>
      </c>
      <c r="W11056">
        <v>0.5</v>
      </c>
      <c r="X11056">
        <v>460.04300000000001</v>
      </c>
      <c r="Y11056">
        <v>4.82</v>
      </c>
      <c r="Z11056" s="32">
        <v>5.5</v>
      </c>
      <c r="AA11056" s="32">
        <v>46.5</v>
      </c>
      <c r="AB11056" s="32">
        <v>71.180000000000007</v>
      </c>
      <c r="AC11056" s="32">
        <v>7</v>
      </c>
    </row>
    <row r="11057" spans="1:29" hidden="1" x14ac:dyDescent="0.25">
      <c r="A11057" t="s">
        <v>293</v>
      </c>
      <c r="B11057" t="s">
        <v>294</v>
      </c>
      <c r="C11057" s="1">
        <v>43944</v>
      </c>
      <c r="D11057">
        <v>35</v>
      </c>
      <c r="E11057">
        <v>0</v>
      </c>
      <c r="F11057">
        <v>0</v>
      </c>
      <c r="G11057">
        <v>0</v>
      </c>
      <c r="H11057">
        <v>10.676</v>
      </c>
      <c r="I11057">
        <v>0</v>
      </c>
      <c r="J11057">
        <v>0</v>
      </c>
      <c r="K11057">
        <v>0</v>
      </c>
      <c r="Q11057">
        <v>3278292</v>
      </c>
      <c r="R11057">
        <v>1.98</v>
      </c>
      <c r="S11057">
        <v>28.6</v>
      </c>
      <c r="T11057">
        <v>4.0309999999999997</v>
      </c>
      <c r="U11057">
        <v>2.4209999999999998</v>
      </c>
      <c r="V11057">
        <v>11840.846</v>
      </c>
      <c r="W11057">
        <v>0.5</v>
      </c>
      <c r="X11057">
        <v>460.04300000000001</v>
      </c>
      <c r="Y11057">
        <v>4.82</v>
      </c>
      <c r="Z11057" s="32">
        <v>5.5</v>
      </c>
      <c r="AA11057" s="32">
        <v>46.5</v>
      </c>
      <c r="AB11057" s="32">
        <v>71.180000000000007</v>
      </c>
      <c r="AC11057" s="32">
        <v>7</v>
      </c>
    </row>
    <row r="11058" spans="1:29" hidden="1" x14ac:dyDescent="0.25">
      <c r="A11058" t="s">
        <v>293</v>
      </c>
      <c r="B11058" t="s">
        <v>294</v>
      </c>
      <c r="C11058" s="1">
        <v>43945</v>
      </c>
      <c r="D11058">
        <v>36</v>
      </c>
      <c r="E11058">
        <v>1</v>
      </c>
      <c r="F11058">
        <v>0</v>
      </c>
      <c r="G11058">
        <v>0</v>
      </c>
      <c r="H11058">
        <v>10.981</v>
      </c>
      <c r="I11058">
        <v>0.30499999999999999</v>
      </c>
      <c r="J11058">
        <v>0</v>
      </c>
      <c r="K11058">
        <v>0</v>
      </c>
      <c r="Q11058">
        <v>3278292</v>
      </c>
      <c r="R11058">
        <v>1.98</v>
      </c>
      <c r="S11058">
        <v>28.6</v>
      </c>
      <c r="T11058">
        <v>4.0309999999999997</v>
      </c>
      <c r="U11058">
        <v>2.4209999999999998</v>
      </c>
      <c r="V11058">
        <v>11840.846</v>
      </c>
      <c r="W11058">
        <v>0.5</v>
      </c>
      <c r="X11058">
        <v>460.04300000000001</v>
      </c>
      <c r="Y11058">
        <v>4.82</v>
      </c>
      <c r="Z11058" s="32">
        <v>5.5</v>
      </c>
      <c r="AA11058" s="32">
        <v>46.5</v>
      </c>
      <c r="AB11058" s="32">
        <v>71.180000000000007</v>
      </c>
      <c r="AC11058" s="32">
        <v>7</v>
      </c>
    </row>
    <row r="11059" spans="1:29" hidden="1" x14ac:dyDescent="0.25">
      <c r="A11059" t="s">
        <v>293</v>
      </c>
      <c r="B11059" t="s">
        <v>294</v>
      </c>
      <c r="C11059" s="1">
        <v>43946</v>
      </c>
      <c r="D11059">
        <v>36</v>
      </c>
      <c r="E11059">
        <v>0</v>
      </c>
      <c r="F11059">
        <v>0</v>
      </c>
      <c r="G11059">
        <v>0</v>
      </c>
      <c r="H11059">
        <v>10.981</v>
      </c>
      <c r="I11059">
        <v>0</v>
      </c>
      <c r="J11059">
        <v>0</v>
      </c>
      <c r="K11059">
        <v>0</v>
      </c>
      <c r="Q11059">
        <v>3278292</v>
      </c>
      <c r="R11059">
        <v>1.98</v>
      </c>
      <c r="S11059">
        <v>28.6</v>
      </c>
      <c r="T11059">
        <v>4.0309999999999997</v>
      </c>
      <c r="U11059">
        <v>2.4209999999999998</v>
      </c>
      <c r="V11059">
        <v>11840.846</v>
      </c>
      <c r="W11059">
        <v>0.5</v>
      </c>
      <c r="X11059">
        <v>460.04300000000001</v>
      </c>
      <c r="Y11059">
        <v>4.82</v>
      </c>
      <c r="Z11059" s="32">
        <v>5.5</v>
      </c>
      <c r="AA11059" s="32">
        <v>46.5</v>
      </c>
      <c r="AB11059" s="32">
        <v>71.180000000000007</v>
      </c>
      <c r="AC11059" s="32">
        <v>7</v>
      </c>
    </row>
    <row r="11060" spans="1:29" hidden="1" x14ac:dyDescent="0.25">
      <c r="A11060" t="s">
        <v>293</v>
      </c>
      <c r="B11060" t="s">
        <v>294</v>
      </c>
      <c r="C11060" s="1">
        <v>43947</v>
      </c>
      <c r="D11060">
        <v>38</v>
      </c>
      <c r="E11060">
        <v>2</v>
      </c>
      <c r="F11060">
        <v>0</v>
      </c>
      <c r="G11060">
        <v>0</v>
      </c>
      <c r="H11060">
        <v>11.590999999999999</v>
      </c>
      <c r="I11060">
        <v>0.61</v>
      </c>
      <c r="J11060">
        <v>0</v>
      </c>
      <c r="K11060">
        <v>0</v>
      </c>
      <c r="Q11060">
        <v>3278292</v>
      </c>
      <c r="R11060">
        <v>1.98</v>
      </c>
      <c r="S11060">
        <v>28.6</v>
      </c>
      <c r="T11060">
        <v>4.0309999999999997</v>
      </c>
      <c r="U11060">
        <v>2.4209999999999998</v>
      </c>
      <c r="V11060">
        <v>11840.846</v>
      </c>
      <c r="W11060">
        <v>0.5</v>
      </c>
      <c r="X11060">
        <v>460.04300000000001</v>
      </c>
      <c r="Y11060">
        <v>4.82</v>
      </c>
      <c r="Z11060" s="32">
        <v>5.5</v>
      </c>
      <c r="AA11060" s="32">
        <v>46.5</v>
      </c>
      <c r="AB11060" s="32">
        <v>71.180000000000007</v>
      </c>
      <c r="AC11060" s="32">
        <v>7</v>
      </c>
    </row>
    <row r="11061" spans="1:29" hidden="1" x14ac:dyDescent="0.25">
      <c r="A11061" t="s">
        <v>293</v>
      </c>
      <c r="B11061" t="s">
        <v>294</v>
      </c>
      <c r="C11061" s="1">
        <v>43948</v>
      </c>
      <c r="D11061">
        <v>38</v>
      </c>
      <c r="E11061">
        <v>0</v>
      </c>
      <c r="F11061">
        <v>0</v>
      </c>
      <c r="G11061">
        <v>0</v>
      </c>
      <c r="H11061">
        <v>11.590999999999999</v>
      </c>
      <c r="I11061">
        <v>0</v>
      </c>
      <c r="J11061">
        <v>0</v>
      </c>
      <c r="K11061">
        <v>0</v>
      </c>
      <c r="Q11061">
        <v>3278292</v>
      </c>
      <c r="R11061">
        <v>1.98</v>
      </c>
      <c r="S11061">
        <v>28.6</v>
      </c>
      <c r="T11061">
        <v>4.0309999999999997</v>
      </c>
      <c r="U11061">
        <v>2.4209999999999998</v>
      </c>
      <c r="V11061">
        <v>11840.846</v>
      </c>
      <c r="W11061">
        <v>0.5</v>
      </c>
      <c r="X11061">
        <v>460.04300000000001</v>
      </c>
      <c r="Y11061">
        <v>4.82</v>
      </c>
      <c r="Z11061" s="32">
        <v>5.5</v>
      </c>
      <c r="AA11061" s="32">
        <v>46.5</v>
      </c>
      <c r="AB11061" s="32">
        <v>71.180000000000007</v>
      </c>
      <c r="AC11061" s="32">
        <v>7</v>
      </c>
    </row>
    <row r="11062" spans="1:29" hidden="1" x14ac:dyDescent="0.25">
      <c r="A11062" t="s">
        <v>293</v>
      </c>
      <c r="B11062" t="s">
        <v>294</v>
      </c>
      <c r="C11062" s="1">
        <v>43949</v>
      </c>
      <c r="D11062">
        <v>38</v>
      </c>
      <c r="E11062">
        <v>0</v>
      </c>
      <c r="F11062">
        <v>0</v>
      </c>
      <c r="G11062">
        <v>0</v>
      </c>
      <c r="H11062">
        <v>11.590999999999999</v>
      </c>
      <c r="I11062">
        <v>0</v>
      </c>
      <c r="J11062">
        <v>0</v>
      </c>
      <c r="K11062">
        <v>0</v>
      </c>
      <c r="Q11062">
        <v>3278292</v>
      </c>
      <c r="R11062">
        <v>1.98</v>
      </c>
      <c r="S11062">
        <v>28.6</v>
      </c>
      <c r="T11062">
        <v>4.0309999999999997</v>
      </c>
      <c r="U11062">
        <v>2.4209999999999998</v>
      </c>
      <c r="V11062">
        <v>11840.846</v>
      </c>
      <c r="W11062">
        <v>0.5</v>
      </c>
      <c r="X11062">
        <v>460.04300000000001</v>
      </c>
      <c r="Y11062">
        <v>4.82</v>
      </c>
      <c r="Z11062" s="32">
        <v>5.5</v>
      </c>
      <c r="AA11062" s="32">
        <v>46.5</v>
      </c>
      <c r="AB11062" s="32">
        <v>71.180000000000007</v>
      </c>
      <c r="AC11062" s="32">
        <v>7</v>
      </c>
    </row>
    <row r="11063" spans="1:29" hidden="1" x14ac:dyDescent="0.25">
      <c r="A11063" t="s">
        <v>293</v>
      </c>
      <c r="B11063" t="s">
        <v>294</v>
      </c>
      <c r="C11063" s="1">
        <v>43950</v>
      </c>
      <c r="D11063">
        <v>38</v>
      </c>
      <c r="E11063">
        <v>0</v>
      </c>
      <c r="F11063">
        <v>0</v>
      </c>
      <c r="G11063">
        <v>0</v>
      </c>
      <c r="H11063">
        <v>11.590999999999999</v>
      </c>
      <c r="I11063">
        <v>0</v>
      </c>
      <c r="J11063">
        <v>0</v>
      </c>
      <c r="K11063">
        <v>0</v>
      </c>
      <c r="Q11063">
        <v>3278292</v>
      </c>
      <c r="R11063">
        <v>1.98</v>
      </c>
      <c r="S11063">
        <v>28.6</v>
      </c>
      <c r="T11063">
        <v>4.0309999999999997</v>
      </c>
      <c r="U11063">
        <v>2.4209999999999998</v>
      </c>
      <c r="V11063">
        <v>11840.846</v>
      </c>
      <c r="W11063">
        <v>0.5</v>
      </c>
      <c r="X11063">
        <v>460.04300000000001</v>
      </c>
      <c r="Y11063">
        <v>4.82</v>
      </c>
      <c r="Z11063" s="32">
        <v>5.5</v>
      </c>
      <c r="AA11063" s="32">
        <v>46.5</v>
      </c>
      <c r="AB11063" s="32">
        <v>71.180000000000007</v>
      </c>
      <c r="AC11063" s="32">
        <v>7</v>
      </c>
    </row>
    <row r="11064" spans="1:29" hidden="1" x14ac:dyDescent="0.25">
      <c r="A11064" t="s">
        <v>293</v>
      </c>
      <c r="B11064" t="s">
        <v>294</v>
      </c>
      <c r="C11064" s="1">
        <v>43951</v>
      </c>
      <c r="D11064">
        <v>38</v>
      </c>
      <c r="E11064">
        <v>0</v>
      </c>
      <c r="F11064">
        <v>0</v>
      </c>
      <c r="G11064">
        <v>0</v>
      </c>
      <c r="H11064">
        <v>11.590999999999999</v>
      </c>
      <c r="I11064">
        <v>0</v>
      </c>
      <c r="J11064">
        <v>0</v>
      </c>
      <c r="K11064">
        <v>0</v>
      </c>
      <c r="Q11064">
        <v>3278292</v>
      </c>
      <c r="R11064">
        <v>1.98</v>
      </c>
      <c r="S11064">
        <v>28.6</v>
      </c>
      <c r="T11064">
        <v>4.0309999999999997</v>
      </c>
      <c r="U11064">
        <v>2.4209999999999998</v>
      </c>
      <c r="V11064">
        <v>11840.846</v>
      </c>
      <c r="W11064">
        <v>0.5</v>
      </c>
      <c r="X11064">
        <v>460.04300000000001</v>
      </c>
      <c r="Y11064">
        <v>4.82</v>
      </c>
      <c r="Z11064" s="32">
        <v>5.5</v>
      </c>
      <c r="AA11064" s="32">
        <v>46.5</v>
      </c>
      <c r="AB11064" s="32">
        <v>71.180000000000007</v>
      </c>
      <c r="AC11064" s="32">
        <v>7</v>
      </c>
    </row>
    <row r="11065" spans="1:29" hidden="1" x14ac:dyDescent="0.25">
      <c r="A11065" t="s">
        <v>293</v>
      </c>
      <c r="B11065" t="s">
        <v>294</v>
      </c>
      <c r="C11065" s="1">
        <v>43952</v>
      </c>
      <c r="D11065">
        <v>38</v>
      </c>
      <c r="E11065">
        <v>0</v>
      </c>
      <c r="F11065">
        <v>0</v>
      </c>
      <c r="G11065">
        <v>0</v>
      </c>
      <c r="H11065">
        <v>11.590999999999999</v>
      </c>
      <c r="I11065">
        <v>0</v>
      </c>
      <c r="J11065">
        <v>0</v>
      </c>
      <c r="K11065">
        <v>0</v>
      </c>
      <c r="Q11065">
        <v>3278292</v>
      </c>
      <c r="R11065">
        <v>1.98</v>
      </c>
      <c r="S11065">
        <v>28.6</v>
      </c>
      <c r="T11065">
        <v>4.0309999999999997</v>
      </c>
      <c r="U11065">
        <v>2.4209999999999998</v>
      </c>
      <c r="V11065">
        <v>11840.846</v>
      </c>
      <c r="W11065">
        <v>0.5</v>
      </c>
      <c r="X11065">
        <v>460.04300000000001</v>
      </c>
      <c r="Y11065">
        <v>4.82</v>
      </c>
      <c r="Z11065" s="32">
        <v>5.5</v>
      </c>
      <c r="AA11065" s="32">
        <v>46.5</v>
      </c>
      <c r="AB11065" s="32">
        <v>71.180000000000007</v>
      </c>
      <c r="AC11065" s="32">
        <v>7</v>
      </c>
    </row>
    <row r="11066" spans="1:29" hidden="1" x14ac:dyDescent="0.25">
      <c r="A11066" t="s">
        <v>293</v>
      </c>
      <c r="B11066" t="s">
        <v>294</v>
      </c>
      <c r="C11066" s="1">
        <v>43953</v>
      </c>
      <c r="D11066">
        <v>39</v>
      </c>
      <c r="E11066">
        <v>1</v>
      </c>
      <c r="F11066">
        <v>0</v>
      </c>
      <c r="G11066">
        <v>0</v>
      </c>
      <c r="H11066">
        <v>11.896000000000001</v>
      </c>
      <c r="I11066">
        <v>0.30499999999999999</v>
      </c>
      <c r="J11066">
        <v>0</v>
      </c>
      <c r="K11066">
        <v>0</v>
      </c>
      <c r="Q11066">
        <v>3278292</v>
      </c>
      <c r="R11066">
        <v>1.98</v>
      </c>
      <c r="S11066">
        <v>28.6</v>
      </c>
      <c r="T11066">
        <v>4.0309999999999997</v>
      </c>
      <c r="U11066">
        <v>2.4209999999999998</v>
      </c>
      <c r="V11066">
        <v>11840.846</v>
      </c>
      <c r="W11066">
        <v>0.5</v>
      </c>
      <c r="X11066">
        <v>460.04300000000001</v>
      </c>
      <c r="Y11066">
        <v>4.82</v>
      </c>
      <c r="Z11066" s="32">
        <v>5.5</v>
      </c>
      <c r="AA11066" s="32">
        <v>46.5</v>
      </c>
      <c r="AB11066" s="32">
        <v>71.180000000000007</v>
      </c>
      <c r="AC11066" s="32">
        <v>7</v>
      </c>
    </row>
    <row r="11067" spans="1:29" hidden="1" x14ac:dyDescent="0.25">
      <c r="A11067" t="s">
        <v>293</v>
      </c>
      <c r="B11067" t="s">
        <v>294</v>
      </c>
      <c r="C11067" s="1">
        <v>43954</v>
      </c>
      <c r="D11067">
        <v>39</v>
      </c>
      <c r="E11067">
        <v>0</v>
      </c>
      <c r="F11067">
        <v>0</v>
      </c>
      <c r="G11067">
        <v>0</v>
      </c>
      <c r="H11067">
        <v>11.896000000000001</v>
      </c>
      <c r="I11067">
        <v>0</v>
      </c>
      <c r="J11067">
        <v>0</v>
      </c>
      <c r="K11067">
        <v>0</v>
      </c>
      <c r="Q11067">
        <v>3278292</v>
      </c>
      <c r="R11067">
        <v>1.98</v>
      </c>
      <c r="S11067">
        <v>28.6</v>
      </c>
      <c r="T11067">
        <v>4.0309999999999997</v>
      </c>
      <c r="U11067">
        <v>2.4209999999999998</v>
      </c>
      <c r="V11067">
        <v>11840.846</v>
      </c>
      <c r="W11067">
        <v>0.5</v>
      </c>
      <c r="X11067">
        <v>460.04300000000001</v>
      </c>
      <c r="Y11067">
        <v>4.82</v>
      </c>
      <c r="Z11067" s="32">
        <v>5.5</v>
      </c>
      <c r="AA11067" s="32">
        <v>46.5</v>
      </c>
      <c r="AB11067" s="32">
        <v>71.180000000000007</v>
      </c>
      <c r="AC11067" s="32">
        <v>7</v>
      </c>
    </row>
    <row r="11068" spans="1:29" hidden="1" x14ac:dyDescent="0.25">
      <c r="A11068" t="s">
        <v>293</v>
      </c>
      <c r="B11068" t="s">
        <v>294</v>
      </c>
      <c r="C11068" s="1">
        <v>43955</v>
      </c>
      <c r="D11068">
        <v>40</v>
      </c>
      <c r="E11068">
        <v>1</v>
      </c>
      <c r="F11068">
        <v>0</v>
      </c>
      <c r="G11068">
        <v>0</v>
      </c>
      <c r="H11068">
        <v>12.201000000000001</v>
      </c>
      <c r="I11068">
        <v>0.30499999999999999</v>
      </c>
      <c r="J11068">
        <v>0</v>
      </c>
      <c r="K11068">
        <v>0</v>
      </c>
      <c r="Q11068">
        <v>3278292</v>
      </c>
      <c r="R11068">
        <v>1.98</v>
      </c>
      <c r="S11068">
        <v>28.6</v>
      </c>
      <c r="T11068">
        <v>4.0309999999999997</v>
      </c>
      <c r="U11068">
        <v>2.4209999999999998</v>
      </c>
      <c r="V11068">
        <v>11840.846</v>
      </c>
      <c r="W11068">
        <v>0.5</v>
      </c>
      <c r="X11068">
        <v>460.04300000000001</v>
      </c>
      <c r="Y11068">
        <v>4.82</v>
      </c>
      <c r="Z11068" s="32">
        <v>5.5</v>
      </c>
      <c r="AA11068" s="32">
        <v>46.5</v>
      </c>
      <c r="AB11068" s="32">
        <v>71.180000000000007</v>
      </c>
      <c r="AC11068" s="32">
        <v>7</v>
      </c>
    </row>
    <row r="11069" spans="1:29" hidden="1" x14ac:dyDescent="0.25">
      <c r="A11069" t="s">
        <v>293</v>
      </c>
      <c r="B11069" t="s">
        <v>294</v>
      </c>
      <c r="C11069" s="1">
        <v>43956</v>
      </c>
      <c r="D11069">
        <v>41</v>
      </c>
      <c r="E11069">
        <v>1</v>
      </c>
      <c r="F11069">
        <v>0</v>
      </c>
      <c r="G11069">
        <v>0</v>
      </c>
      <c r="H11069">
        <v>12.507</v>
      </c>
      <c r="I11069">
        <v>0.30499999999999999</v>
      </c>
      <c r="J11069">
        <v>0</v>
      </c>
      <c r="K11069">
        <v>0</v>
      </c>
      <c r="Q11069">
        <v>3278292</v>
      </c>
      <c r="R11069">
        <v>1.98</v>
      </c>
      <c r="S11069">
        <v>28.6</v>
      </c>
      <c r="T11069">
        <v>4.0309999999999997</v>
      </c>
      <c r="U11069">
        <v>2.4209999999999998</v>
      </c>
      <c r="V11069">
        <v>11840.846</v>
      </c>
      <c r="W11069">
        <v>0.5</v>
      </c>
      <c r="X11069">
        <v>460.04300000000001</v>
      </c>
      <c r="Y11069">
        <v>4.82</v>
      </c>
      <c r="Z11069" s="32">
        <v>5.5</v>
      </c>
      <c r="AA11069" s="32">
        <v>46.5</v>
      </c>
      <c r="AB11069" s="32">
        <v>71.180000000000007</v>
      </c>
      <c r="AC11069" s="32">
        <v>7</v>
      </c>
    </row>
    <row r="11070" spans="1:29" hidden="1" x14ac:dyDescent="0.25">
      <c r="A11070" t="s">
        <v>293</v>
      </c>
      <c r="B11070" t="s">
        <v>294</v>
      </c>
      <c r="C11070" s="1">
        <v>43957</v>
      </c>
      <c r="D11070">
        <v>41</v>
      </c>
      <c r="E11070">
        <v>0</v>
      </c>
      <c r="F11070">
        <v>0</v>
      </c>
      <c r="G11070">
        <v>0</v>
      </c>
      <c r="H11070">
        <v>12.507</v>
      </c>
      <c r="I11070">
        <v>0</v>
      </c>
      <c r="J11070">
        <v>0</v>
      </c>
      <c r="K11070">
        <v>0</v>
      </c>
      <c r="Q11070">
        <v>3278292</v>
      </c>
      <c r="R11070">
        <v>1.98</v>
      </c>
      <c r="S11070">
        <v>28.6</v>
      </c>
      <c r="T11070">
        <v>4.0309999999999997</v>
      </c>
      <c r="U11070">
        <v>2.4209999999999998</v>
      </c>
      <c r="V11070">
        <v>11840.846</v>
      </c>
      <c r="W11070">
        <v>0.5</v>
      </c>
      <c r="X11070">
        <v>460.04300000000001</v>
      </c>
      <c r="Y11070">
        <v>4.82</v>
      </c>
      <c r="Z11070" s="32">
        <v>5.5</v>
      </c>
      <c r="AA11070" s="32">
        <v>46.5</v>
      </c>
      <c r="AB11070" s="32">
        <v>71.180000000000007</v>
      </c>
      <c r="AC11070" s="32">
        <v>7</v>
      </c>
    </row>
    <row r="11071" spans="1:29" hidden="1" x14ac:dyDescent="0.25">
      <c r="A11071" t="s">
        <v>293</v>
      </c>
      <c r="B11071" t="s">
        <v>294</v>
      </c>
      <c r="C11071" s="1">
        <v>43958</v>
      </c>
      <c r="D11071">
        <v>41</v>
      </c>
      <c r="E11071">
        <v>0</v>
      </c>
      <c r="F11071">
        <v>0</v>
      </c>
      <c r="G11071">
        <v>0</v>
      </c>
      <c r="H11071">
        <v>12.507</v>
      </c>
      <c r="I11071">
        <v>0</v>
      </c>
      <c r="J11071">
        <v>0</v>
      </c>
      <c r="K11071">
        <v>0</v>
      </c>
      <c r="Q11071">
        <v>3278292</v>
      </c>
      <c r="R11071">
        <v>1.98</v>
      </c>
      <c r="S11071">
        <v>28.6</v>
      </c>
      <c r="T11071">
        <v>4.0309999999999997</v>
      </c>
      <c r="U11071">
        <v>2.4209999999999998</v>
      </c>
      <c r="V11071">
        <v>11840.846</v>
      </c>
      <c r="W11071">
        <v>0.5</v>
      </c>
      <c r="X11071">
        <v>460.04300000000001</v>
      </c>
      <c r="Y11071">
        <v>4.82</v>
      </c>
      <c r="Z11071" s="32">
        <v>5.5</v>
      </c>
      <c r="AA11071" s="32">
        <v>46.5</v>
      </c>
      <c r="AB11071" s="32">
        <v>71.180000000000007</v>
      </c>
      <c r="AC11071" s="32">
        <v>7</v>
      </c>
    </row>
    <row r="11072" spans="1:29" hidden="1" x14ac:dyDescent="0.25">
      <c r="A11072" t="s">
        <v>293</v>
      </c>
      <c r="B11072" t="s">
        <v>294</v>
      </c>
      <c r="C11072" s="1">
        <v>43959</v>
      </c>
      <c r="D11072">
        <v>42</v>
      </c>
      <c r="E11072">
        <v>1</v>
      </c>
      <c r="F11072">
        <v>0</v>
      </c>
      <c r="G11072">
        <v>0</v>
      </c>
      <c r="H11072">
        <v>12.811999999999999</v>
      </c>
      <c r="I11072">
        <v>0.30499999999999999</v>
      </c>
      <c r="J11072">
        <v>0</v>
      </c>
      <c r="K11072">
        <v>0</v>
      </c>
      <c r="Q11072">
        <v>3278292</v>
      </c>
      <c r="R11072">
        <v>1.98</v>
      </c>
      <c r="S11072">
        <v>28.6</v>
      </c>
      <c r="T11072">
        <v>4.0309999999999997</v>
      </c>
      <c r="U11072">
        <v>2.4209999999999998</v>
      </c>
      <c r="V11072">
        <v>11840.846</v>
      </c>
      <c r="W11072">
        <v>0.5</v>
      </c>
      <c r="X11072">
        <v>460.04300000000001</v>
      </c>
      <c r="Y11072">
        <v>4.82</v>
      </c>
      <c r="Z11072" s="32">
        <v>5.5</v>
      </c>
      <c r="AA11072" s="32">
        <v>46.5</v>
      </c>
      <c r="AB11072" s="32">
        <v>71.180000000000007</v>
      </c>
      <c r="AC11072" s="32">
        <v>7</v>
      </c>
    </row>
    <row r="11073" spans="1:29" hidden="1" x14ac:dyDescent="0.25">
      <c r="A11073" t="s">
        <v>293</v>
      </c>
      <c r="B11073" t="s">
        <v>294</v>
      </c>
      <c r="C11073" s="1">
        <v>43960</v>
      </c>
      <c r="D11073">
        <v>42</v>
      </c>
      <c r="E11073">
        <v>0</v>
      </c>
      <c r="F11073">
        <v>0</v>
      </c>
      <c r="G11073">
        <v>0</v>
      </c>
      <c r="H11073">
        <v>12.811999999999999</v>
      </c>
      <c r="I11073">
        <v>0</v>
      </c>
      <c r="J11073">
        <v>0</v>
      </c>
      <c r="K11073">
        <v>0</v>
      </c>
      <c r="Q11073">
        <v>3278292</v>
      </c>
      <c r="R11073">
        <v>1.98</v>
      </c>
      <c r="S11073">
        <v>28.6</v>
      </c>
      <c r="T11073">
        <v>4.0309999999999997</v>
      </c>
      <c r="U11073">
        <v>2.4209999999999998</v>
      </c>
      <c r="V11073">
        <v>11840.846</v>
      </c>
      <c r="W11073">
        <v>0.5</v>
      </c>
      <c r="X11073">
        <v>460.04300000000001</v>
      </c>
      <c r="Y11073">
        <v>4.82</v>
      </c>
      <c r="Z11073" s="32">
        <v>5.5</v>
      </c>
      <c r="AA11073" s="32">
        <v>46.5</v>
      </c>
      <c r="AB11073" s="32">
        <v>71.180000000000007</v>
      </c>
      <c r="AC11073" s="32">
        <v>7</v>
      </c>
    </row>
    <row r="11074" spans="1:29" hidden="1" x14ac:dyDescent="0.25">
      <c r="A11074" t="s">
        <v>293</v>
      </c>
      <c r="B11074" t="s">
        <v>294</v>
      </c>
      <c r="C11074" s="1">
        <v>43961</v>
      </c>
      <c r="D11074">
        <v>42</v>
      </c>
      <c r="E11074">
        <v>0</v>
      </c>
      <c r="F11074">
        <v>0</v>
      </c>
      <c r="G11074">
        <v>0</v>
      </c>
      <c r="H11074">
        <v>12.811999999999999</v>
      </c>
      <c r="I11074">
        <v>0</v>
      </c>
      <c r="J11074">
        <v>0</v>
      </c>
      <c r="K11074">
        <v>0</v>
      </c>
      <c r="Q11074">
        <v>3278292</v>
      </c>
      <c r="R11074">
        <v>1.98</v>
      </c>
      <c r="S11074">
        <v>28.6</v>
      </c>
      <c r="T11074">
        <v>4.0309999999999997</v>
      </c>
      <c r="U11074">
        <v>2.4209999999999998</v>
      </c>
      <c r="V11074">
        <v>11840.846</v>
      </c>
      <c r="W11074">
        <v>0.5</v>
      </c>
      <c r="X11074">
        <v>460.04300000000001</v>
      </c>
      <c r="Y11074">
        <v>4.82</v>
      </c>
      <c r="Z11074" s="32">
        <v>5.5</v>
      </c>
      <c r="AA11074" s="32">
        <v>46.5</v>
      </c>
      <c r="AB11074" s="32">
        <v>71.180000000000007</v>
      </c>
      <c r="AC11074" s="32">
        <v>7</v>
      </c>
    </row>
    <row r="11075" spans="1:29" hidden="1" x14ac:dyDescent="0.25">
      <c r="A11075" t="s">
        <v>293</v>
      </c>
      <c r="B11075" t="s">
        <v>294</v>
      </c>
      <c r="C11075" s="1">
        <v>43962</v>
      </c>
      <c r="D11075">
        <v>42</v>
      </c>
      <c r="E11075">
        <v>0</v>
      </c>
      <c r="F11075">
        <v>0</v>
      </c>
      <c r="G11075">
        <v>0</v>
      </c>
      <c r="H11075">
        <v>12.811999999999999</v>
      </c>
      <c r="I11075">
        <v>0</v>
      </c>
      <c r="J11075">
        <v>0</v>
      </c>
      <c r="K11075">
        <v>0</v>
      </c>
      <c r="Q11075">
        <v>3278292</v>
      </c>
      <c r="R11075">
        <v>1.98</v>
      </c>
      <c r="S11075">
        <v>28.6</v>
      </c>
      <c r="T11075">
        <v>4.0309999999999997</v>
      </c>
      <c r="U11075">
        <v>2.4209999999999998</v>
      </c>
      <c r="V11075">
        <v>11840.846</v>
      </c>
      <c r="W11075">
        <v>0.5</v>
      </c>
      <c r="X11075">
        <v>460.04300000000001</v>
      </c>
      <c r="Y11075">
        <v>4.82</v>
      </c>
      <c r="Z11075" s="32">
        <v>5.5</v>
      </c>
      <c r="AA11075" s="32">
        <v>46.5</v>
      </c>
      <c r="AB11075" s="32">
        <v>71.180000000000007</v>
      </c>
      <c r="AC11075" s="32">
        <v>7</v>
      </c>
    </row>
    <row r="11076" spans="1:29" hidden="1" x14ac:dyDescent="0.25">
      <c r="A11076" t="s">
        <v>293</v>
      </c>
      <c r="B11076" t="s">
        <v>294</v>
      </c>
      <c r="C11076" s="1">
        <v>43963</v>
      </c>
      <c r="D11076">
        <v>42</v>
      </c>
      <c r="E11076">
        <v>0</v>
      </c>
      <c r="F11076">
        <v>0</v>
      </c>
      <c r="G11076">
        <v>0</v>
      </c>
      <c r="H11076">
        <v>12.811999999999999</v>
      </c>
      <c r="I11076">
        <v>0</v>
      </c>
      <c r="J11076">
        <v>0</v>
      </c>
      <c r="K11076">
        <v>0</v>
      </c>
      <c r="Q11076">
        <v>3278292</v>
      </c>
      <c r="R11076">
        <v>1.98</v>
      </c>
      <c r="S11076">
        <v>28.6</v>
      </c>
      <c r="T11076">
        <v>4.0309999999999997</v>
      </c>
      <c r="U11076">
        <v>2.4209999999999998</v>
      </c>
      <c r="V11076">
        <v>11840.846</v>
      </c>
      <c r="W11076">
        <v>0.5</v>
      </c>
      <c r="X11076">
        <v>460.04300000000001</v>
      </c>
      <c r="Y11076">
        <v>4.82</v>
      </c>
      <c r="Z11076" s="32">
        <v>5.5</v>
      </c>
      <c r="AA11076" s="32">
        <v>46.5</v>
      </c>
      <c r="AB11076" s="32">
        <v>71.180000000000007</v>
      </c>
      <c r="AC11076" s="32">
        <v>7</v>
      </c>
    </row>
    <row r="11077" spans="1:29" hidden="1" x14ac:dyDescent="0.25">
      <c r="A11077" t="s">
        <v>293</v>
      </c>
      <c r="B11077" t="s">
        <v>294</v>
      </c>
      <c r="C11077" s="1">
        <v>43964</v>
      </c>
      <c r="D11077">
        <v>42</v>
      </c>
      <c r="E11077">
        <v>0</v>
      </c>
      <c r="F11077">
        <v>0</v>
      </c>
      <c r="G11077">
        <v>0</v>
      </c>
      <c r="H11077">
        <v>12.811999999999999</v>
      </c>
      <c r="I11077">
        <v>0</v>
      </c>
      <c r="J11077">
        <v>0</v>
      </c>
      <c r="K11077">
        <v>0</v>
      </c>
      <c r="Q11077">
        <v>3278292</v>
      </c>
      <c r="R11077">
        <v>1.98</v>
      </c>
      <c r="S11077">
        <v>28.6</v>
      </c>
      <c r="T11077">
        <v>4.0309999999999997</v>
      </c>
      <c r="U11077">
        <v>2.4209999999999998</v>
      </c>
      <c r="V11077">
        <v>11840.846</v>
      </c>
      <c r="W11077">
        <v>0.5</v>
      </c>
      <c r="X11077">
        <v>460.04300000000001</v>
      </c>
      <c r="Y11077">
        <v>4.82</v>
      </c>
      <c r="Z11077" s="32">
        <v>5.5</v>
      </c>
      <c r="AA11077" s="32">
        <v>46.5</v>
      </c>
      <c r="AB11077" s="32">
        <v>71.180000000000007</v>
      </c>
      <c r="AC11077" s="32">
        <v>7</v>
      </c>
    </row>
    <row r="11078" spans="1:29" hidden="1" x14ac:dyDescent="0.25">
      <c r="A11078" t="s">
        <v>293</v>
      </c>
      <c r="B11078" t="s">
        <v>294</v>
      </c>
      <c r="C11078" s="1">
        <v>43965</v>
      </c>
      <c r="D11078">
        <v>61</v>
      </c>
      <c r="E11078">
        <v>19</v>
      </c>
      <c r="F11078">
        <v>0</v>
      </c>
      <c r="G11078">
        <v>0</v>
      </c>
      <c r="H11078">
        <v>18.606999999999999</v>
      </c>
      <c r="I11078">
        <v>5.7960000000000003</v>
      </c>
      <c r="J11078">
        <v>0</v>
      </c>
      <c r="K11078">
        <v>0</v>
      </c>
      <c r="Q11078">
        <v>3278292</v>
      </c>
      <c r="R11078">
        <v>1.98</v>
      </c>
      <c r="S11078">
        <v>28.6</v>
      </c>
      <c r="T11078">
        <v>4.0309999999999997</v>
      </c>
      <c r="U11078">
        <v>2.4209999999999998</v>
      </c>
      <c r="V11078">
        <v>11840.846</v>
      </c>
      <c r="W11078">
        <v>0.5</v>
      </c>
      <c r="X11078">
        <v>460.04300000000001</v>
      </c>
      <c r="Y11078">
        <v>4.82</v>
      </c>
      <c r="Z11078" s="32">
        <v>5.5</v>
      </c>
      <c r="AA11078" s="32">
        <v>46.5</v>
      </c>
      <c r="AB11078" s="32">
        <v>71.180000000000007</v>
      </c>
      <c r="AC11078" s="32">
        <v>7</v>
      </c>
    </row>
    <row r="11079" spans="1:29" hidden="1" x14ac:dyDescent="0.25">
      <c r="A11079" t="s">
        <v>295</v>
      </c>
      <c r="B11079" t="s">
        <v>296</v>
      </c>
      <c r="C11079" s="1">
        <v>43921</v>
      </c>
      <c r="D11079">
        <v>2</v>
      </c>
      <c r="E11079">
        <v>2</v>
      </c>
      <c r="F11079">
        <v>0</v>
      </c>
      <c r="G11079">
        <v>0</v>
      </c>
      <c r="H11079">
        <v>34.747999999999998</v>
      </c>
      <c r="I11079">
        <v>34.747999999999998</v>
      </c>
      <c r="J11079">
        <v>0</v>
      </c>
      <c r="K11079">
        <v>0</v>
      </c>
      <c r="Q11079">
        <v>57557</v>
      </c>
      <c r="R11079">
        <v>119.878</v>
      </c>
      <c r="X11079">
        <v>194.994</v>
      </c>
      <c r="Z11079" s="32"/>
      <c r="AA11079" s="32"/>
      <c r="AB11079" s="32"/>
      <c r="AC11079" s="32"/>
    </row>
    <row r="11080" spans="1:29" hidden="1" x14ac:dyDescent="0.25">
      <c r="A11080" t="s">
        <v>295</v>
      </c>
      <c r="B11080" t="s">
        <v>296</v>
      </c>
      <c r="C11080" s="1">
        <v>43922</v>
      </c>
      <c r="D11080">
        <v>6</v>
      </c>
      <c r="E11080">
        <v>4</v>
      </c>
      <c r="F11080">
        <v>0</v>
      </c>
      <c r="G11080">
        <v>0</v>
      </c>
      <c r="H11080">
        <v>104.244</v>
      </c>
      <c r="I11080">
        <v>69.495999999999995</v>
      </c>
      <c r="J11080">
        <v>0</v>
      </c>
      <c r="K11080">
        <v>0</v>
      </c>
      <c r="Q11080">
        <v>57557</v>
      </c>
      <c r="R11080">
        <v>119.878</v>
      </c>
      <c r="X11080">
        <v>194.994</v>
      </c>
      <c r="Z11080" s="32"/>
      <c r="AA11080" s="32"/>
      <c r="AB11080" s="32"/>
      <c r="AC11080" s="32"/>
    </row>
    <row r="11081" spans="1:29" hidden="1" x14ac:dyDescent="0.25">
      <c r="A11081" t="s">
        <v>295</v>
      </c>
      <c r="B11081" t="s">
        <v>296</v>
      </c>
      <c r="C11081" s="1">
        <v>43923</v>
      </c>
      <c r="D11081">
        <v>6</v>
      </c>
      <c r="E11081">
        <v>0</v>
      </c>
      <c r="F11081">
        <v>1</v>
      </c>
      <c r="G11081">
        <v>1</v>
      </c>
      <c r="H11081">
        <v>104.244</v>
      </c>
      <c r="I11081">
        <v>0</v>
      </c>
      <c r="J11081">
        <v>17.373999999999999</v>
      </c>
      <c r="K11081">
        <v>17.373999999999999</v>
      </c>
      <c r="Q11081">
        <v>57557</v>
      </c>
      <c r="R11081">
        <v>119.878</v>
      </c>
      <c r="X11081">
        <v>194.994</v>
      </c>
      <c r="Z11081" s="32"/>
      <c r="AA11081" s="32"/>
      <c r="AB11081" s="32"/>
      <c r="AC11081" s="32"/>
    </row>
    <row r="11082" spans="1:29" hidden="1" x14ac:dyDescent="0.25">
      <c r="A11082" t="s">
        <v>295</v>
      </c>
      <c r="B11082" t="s">
        <v>296</v>
      </c>
      <c r="C11082" s="1">
        <v>43924</v>
      </c>
      <c r="D11082">
        <v>8</v>
      </c>
      <c r="E11082">
        <v>2</v>
      </c>
      <c r="F11082">
        <v>1</v>
      </c>
      <c r="G11082">
        <v>0</v>
      </c>
      <c r="H11082">
        <v>138.99299999999999</v>
      </c>
      <c r="I11082">
        <v>34.747999999999998</v>
      </c>
      <c r="J11082">
        <v>17.373999999999999</v>
      </c>
      <c r="K11082">
        <v>0</v>
      </c>
      <c r="Q11082">
        <v>57557</v>
      </c>
      <c r="R11082">
        <v>119.878</v>
      </c>
      <c r="X11082">
        <v>194.994</v>
      </c>
      <c r="Z11082" s="32"/>
      <c r="AA11082" s="32"/>
      <c r="AB11082" s="32"/>
      <c r="AC11082" s="32"/>
    </row>
    <row r="11083" spans="1:29" hidden="1" x14ac:dyDescent="0.25">
      <c r="A11083" t="s">
        <v>295</v>
      </c>
      <c r="B11083" t="s">
        <v>296</v>
      </c>
      <c r="C11083" s="1">
        <v>43925</v>
      </c>
      <c r="D11083">
        <v>8</v>
      </c>
      <c r="E11083">
        <v>0</v>
      </c>
      <c r="F11083">
        <v>1</v>
      </c>
      <c r="G11083">
        <v>0</v>
      </c>
      <c r="H11083">
        <v>138.99299999999999</v>
      </c>
      <c r="I11083">
        <v>0</v>
      </c>
      <c r="J11083">
        <v>17.373999999999999</v>
      </c>
      <c r="K11083">
        <v>0</v>
      </c>
      <c r="Q11083">
        <v>57557</v>
      </c>
      <c r="R11083">
        <v>119.878</v>
      </c>
      <c r="X11083">
        <v>194.994</v>
      </c>
      <c r="Z11083" s="32"/>
      <c r="AA11083" s="32"/>
      <c r="AB11083" s="32"/>
      <c r="AC11083" s="32"/>
    </row>
    <row r="11084" spans="1:29" hidden="1" x14ac:dyDescent="0.25">
      <c r="A11084" t="s">
        <v>295</v>
      </c>
      <c r="B11084" t="s">
        <v>296</v>
      </c>
      <c r="C11084" s="1">
        <v>43926</v>
      </c>
      <c r="D11084">
        <v>8</v>
      </c>
      <c r="E11084">
        <v>0</v>
      </c>
      <c r="F11084">
        <v>1</v>
      </c>
      <c r="G11084">
        <v>0</v>
      </c>
      <c r="H11084">
        <v>138.99299999999999</v>
      </c>
      <c r="I11084">
        <v>0</v>
      </c>
      <c r="J11084">
        <v>17.373999999999999</v>
      </c>
      <c r="K11084">
        <v>0</v>
      </c>
      <c r="Q11084">
        <v>57557</v>
      </c>
      <c r="R11084">
        <v>119.878</v>
      </c>
      <c r="X11084">
        <v>194.994</v>
      </c>
      <c r="Z11084" s="32"/>
      <c r="AA11084" s="32"/>
      <c r="AB11084" s="32"/>
      <c r="AC11084" s="32"/>
    </row>
    <row r="11085" spans="1:29" hidden="1" x14ac:dyDescent="0.25">
      <c r="A11085" t="s">
        <v>295</v>
      </c>
      <c r="B11085" t="s">
        <v>296</v>
      </c>
      <c r="C11085" s="1">
        <v>43927</v>
      </c>
      <c r="D11085">
        <v>8</v>
      </c>
      <c r="E11085">
        <v>0</v>
      </c>
      <c r="F11085">
        <v>1</v>
      </c>
      <c r="G11085">
        <v>0</v>
      </c>
      <c r="H11085">
        <v>138.99299999999999</v>
      </c>
      <c r="I11085">
        <v>0</v>
      </c>
      <c r="J11085">
        <v>17.373999999999999</v>
      </c>
      <c r="K11085">
        <v>0</v>
      </c>
      <c r="Q11085">
        <v>57557</v>
      </c>
      <c r="R11085">
        <v>119.878</v>
      </c>
      <c r="X11085">
        <v>194.994</v>
      </c>
      <c r="Z11085" s="32"/>
      <c r="AA11085" s="32"/>
      <c r="AB11085" s="32"/>
      <c r="AC11085" s="32"/>
    </row>
    <row r="11086" spans="1:29" hidden="1" x14ac:dyDescent="0.25">
      <c r="A11086" t="s">
        <v>295</v>
      </c>
      <c r="B11086" t="s">
        <v>296</v>
      </c>
      <c r="C11086" s="1">
        <v>43928</v>
      </c>
      <c r="D11086">
        <v>8</v>
      </c>
      <c r="E11086">
        <v>0</v>
      </c>
      <c r="F11086">
        <v>1</v>
      </c>
      <c r="G11086">
        <v>0</v>
      </c>
      <c r="H11086">
        <v>138.99299999999999</v>
      </c>
      <c r="I11086">
        <v>0</v>
      </c>
      <c r="J11086">
        <v>17.373999999999999</v>
      </c>
      <c r="K11086">
        <v>0</v>
      </c>
      <c r="Q11086">
        <v>57557</v>
      </c>
      <c r="R11086">
        <v>119.878</v>
      </c>
      <c r="X11086">
        <v>194.994</v>
      </c>
      <c r="Z11086" s="32"/>
      <c r="AA11086" s="32"/>
      <c r="AB11086" s="32"/>
      <c r="AC11086" s="32"/>
    </row>
    <row r="11087" spans="1:29" hidden="1" x14ac:dyDescent="0.25">
      <c r="A11087" t="s">
        <v>295</v>
      </c>
      <c r="B11087" t="s">
        <v>296</v>
      </c>
      <c r="C11087" s="1">
        <v>43929</v>
      </c>
      <c r="D11087">
        <v>8</v>
      </c>
      <c r="E11087">
        <v>0</v>
      </c>
      <c r="F11087">
        <v>2</v>
      </c>
      <c r="G11087">
        <v>1</v>
      </c>
      <c r="H11087">
        <v>138.99299999999999</v>
      </c>
      <c r="I11087">
        <v>0</v>
      </c>
      <c r="J11087">
        <v>34.747999999999998</v>
      </c>
      <c r="K11087">
        <v>17.373999999999999</v>
      </c>
      <c r="Q11087">
        <v>57557</v>
      </c>
      <c r="R11087">
        <v>119.878</v>
      </c>
      <c r="X11087">
        <v>194.994</v>
      </c>
      <c r="Z11087" s="32"/>
      <c r="AA11087" s="32"/>
      <c r="AB11087" s="32"/>
      <c r="AC11087" s="32"/>
    </row>
    <row r="11088" spans="1:29" hidden="1" x14ac:dyDescent="0.25">
      <c r="A11088" t="s">
        <v>295</v>
      </c>
      <c r="B11088" t="s">
        <v>296</v>
      </c>
      <c r="C11088" s="1">
        <v>43930</v>
      </c>
      <c r="D11088">
        <v>11</v>
      </c>
      <c r="E11088">
        <v>3</v>
      </c>
      <c r="F11088">
        <v>2</v>
      </c>
      <c r="G11088">
        <v>0</v>
      </c>
      <c r="H11088">
        <v>191.11500000000001</v>
      </c>
      <c r="I11088">
        <v>52.122</v>
      </c>
      <c r="J11088">
        <v>34.747999999999998</v>
      </c>
      <c r="K11088">
        <v>0</v>
      </c>
      <c r="Q11088">
        <v>57557</v>
      </c>
      <c r="R11088">
        <v>119.878</v>
      </c>
      <c r="X11088">
        <v>194.994</v>
      </c>
      <c r="Z11088" s="32"/>
      <c r="AA11088" s="32"/>
      <c r="AB11088" s="32"/>
      <c r="AC11088" s="32"/>
    </row>
    <row r="11089" spans="1:29" hidden="1" x14ac:dyDescent="0.25">
      <c r="A11089" t="s">
        <v>295</v>
      </c>
      <c r="B11089" t="s">
        <v>296</v>
      </c>
      <c r="C11089" s="1">
        <v>43931</v>
      </c>
      <c r="D11089">
        <v>11</v>
      </c>
      <c r="E11089">
        <v>0</v>
      </c>
      <c r="F11089">
        <v>2</v>
      </c>
      <c r="G11089">
        <v>0</v>
      </c>
      <c r="H11089">
        <v>191.11500000000001</v>
      </c>
      <c r="I11089">
        <v>0</v>
      </c>
      <c r="J11089">
        <v>34.747999999999998</v>
      </c>
      <c r="K11089">
        <v>0</v>
      </c>
      <c r="Q11089">
        <v>57557</v>
      </c>
      <c r="R11089">
        <v>119.878</v>
      </c>
      <c r="X11089">
        <v>194.994</v>
      </c>
      <c r="Z11089" s="32"/>
      <c r="AA11089" s="32"/>
      <c r="AB11089" s="32"/>
      <c r="AC11089" s="32"/>
    </row>
    <row r="11090" spans="1:29" hidden="1" x14ac:dyDescent="0.25">
      <c r="A11090" t="s">
        <v>295</v>
      </c>
      <c r="B11090" t="s">
        <v>296</v>
      </c>
      <c r="C11090" s="1">
        <v>43932</v>
      </c>
      <c r="D11090">
        <v>11</v>
      </c>
      <c r="E11090">
        <v>0</v>
      </c>
      <c r="F11090">
        <v>2</v>
      </c>
      <c r="G11090">
        <v>0</v>
      </c>
      <c r="H11090">
        <v>191.11500000000001</v>
      </c>
      <c r="I11090">
        <v>0</v>
      </c>
      <c r="J11090">
        <v>34.747999999999998</v>
      </c>
      <c r="K11090">
        <v>0</v>
      </c>
      <c r="Q11090">
        <v>57557</v>
      </c>
      <c r="R11090">
        <v>119.878</v>
      </c>
      <c r="X11090">
        <v>194.994</v>
      </c>
      <c r="Z11090" s="32"/>
      <c r="AA11090" s="32"/>
      <c r="AB11090" s="32"/>
      <c r="AC11090" s="32"/>
    </row>
    <row r="11091" spans="1:29" hidden="1" x14ac:dyDescent="0.25">
      <c r="A11091" t="s">
        <v>295</v>
      </c>
      <c r="B11091" t="s">
        <v>296</v>
      </c>
      <c r="C11091" s="1">
        <v>43933</v>
      </c>
      <c r="D11091">
        <v>11</v>
      </c>
      <c r="E11091">
        <v>0</v>
      </c>
      <c r="F11091">
        <v>2</v>
      </c>
      <c r="G11091">
        <v>0</v>
      </c>
      <c r="H11091">
        <v>191.11500000000001</v>
      </c>
      <c r="I11091">
        <v>0</v>
      </c>
      <c r="J11091">
        <v>34.747999999999998</v>
      </c>
      <c r="K11091">
        <v>0</v>
      </c>
      <c r="Q11091">
        <v>57557</v>
      </c>
      <c r="R11091">
        <v>119.878</v>
      </c>
      <c r="X11091">
        <v>194.994</v>
      </c>
      <c r="Z11091" s="32"/>
      <c r="AA11091" s="32"/>
      <c r="AB11091" s="32"/>
      <c r="AC11091" s="32"/>
    </row>
    <row r="11092" spans="1:29" hidden="1" x14ac:dyDescent="0.25">
      <c r="A11092" t="s">
        <v>295</v>
      </c>
      <c r="B11092" t="s">
        <v>296</v>
      </c>
      <c r="C11092" s="1">
        <v>43934</v>
      </c>
      <c r="D11092">
        <v>11</v>
      </c>
      <c r="E11092">
        <v>0</v>
      </c>
      <c r="F11092">
        <v>2</v>
      </c>
      <c r="G11092">
        <v>0</v>
      </c>
      <c r="H11092">
        <v>191.11500000000001</v>
      </c>
      <c r="I11092">
        <v>0</v>
      </c>
      <c r="J11092">
        <v>34.747999999999998</v>
      </c>
      <c r="K11092">
        <v>0</v>
      </c>
      <c r="Q11092">
        <v>57557</v>
      </c>
      <c r="R11092">
        <v>119.878</v>
      </c>
      <c r="X11092">
        <v>194.994</v>
      </c>
      <c r="Z11092" s="32"/>
      <c r="AA11092" s="32"/>
      <c r="AB11092" s="32"/>
      <c r="AC11092" s="32"/>
    </row>
    <row r="11093" spans="1:29" hidden="1" x14ac:dyDescent="0.25">
      <c r="A11093" t="s">
        <v>295</v>
      </c>
      <c r="B11093" t="s">
        <v>296</v>
      </c>
      <c r="C11093" s="1">
        <v>43935</v>
      </c>
      <c r="D11093">
        <v>11</v>
      </c>
      <c r="E11093">
        <v>0</v>
      </c>
      <c r="F11093">
        <v>2</v>
      </c>
      <c r="G11093">
        <v>0</v>
      </c>
      <c r="H11093">
        <v>191.11500000000001</v>
      </c>
      <c r="I11093">
        <v>0</v>
      </c>
      <c r="J11093">
        <v>34.747999999999998</v>
      </c>
      <c r="K11093">
        <v>0</v>
      </c>
      <c r="Q11093">
        <v>57557</v>
      </c>
      <c r="R11093">
        <v>119.878</v>
      </c>
      <c r="X11093">
        <v>194.994</v>
      </c>
      <c r="Z11093" s="32"/>
      <c r="AA11093" s="32"/>
      <c r="AB11093" s="32"/>
      <c r="AC11093" s="32"/>
    </row>
    <row r="11094" spans="1:29" hidden="1" x14ac:dyDescent="0.25">
      <c r="A11094" t="s">
        <v>295</v>
      </c>
      <c r="B11094" t="s">
        <v>296</v>
      </c>
      <c r="C11094" s="1">
        <v>43936</v>
      </c>
      <c r="D11094">
        <v>13</v>
      </c>
      <c r="E11094">
        <v>2</v>
      </c>
      <c r="F11094">
        <v>2</v>
      </c>
      <c r="G11094">
        <v>0</v>
      </c>
      <c r="H11094">
        <v>225.863</v>
      </c>
      <c r="I11094">
        <v>34.747999999999998</v>
      </c>
      <c r="J11094">
        <v>34.747999999999998</v>
      </c>
      <c r="K11094">
        <v>0</v>
      </c>
      <c r="Q11094">
        <v>57557</v>
      </c>
      <c r="R11094">
        <v>119.878</v>
      </c>
      <c r="X11094">
        <v>194.994</v>
      </c>
      <c r="Z11094" s="32"/>
      <c r="AA11094" s="32"/>
      <c r="AB11094" s="32"/>
      <c r="AC11094" s="32"/>
    </row>
    <row r="11095" spans="1:29" hidden="1" x14ac:dyDescent="0.25">
      <c r="A11095" t="s">
        <v>295</v>
      </c>
      <c r="B11095" t="s">
        <v>296</v>
      </c>
      <c r="C11095" s="1">
        <v>43937</v>
      </c>
      <c r="D11095">
        <v>13</v>
      </c>
      <c r="E11095">
        <v>0</v>
      </c>
      <c r="F11095">
        <v>2</v>
      </c>
      <c r="G11095">
        <v>0</v>
      </c>
      <c r="H11095">
        <v>225.863</v>
      </c>
      <c r="I11095">
        <v>0</v>
      </c>
      <c r="J11095">
        <v>34.747999999999998</v>
      </c>
      <c r="K11095">
        <v>0</v>
      </c>
      <c r="Q11095">
        <v>57557</v>
      </c>
      <c r="R11095">
        <v>119.878</v>
      </c>
      <c r="X11095">
        <v>194.994</v>
      </c>
      <c r="Z11095" s="32"/>
      <c r="AA11095" s="32"/>
      <c r="AB11095" s="32"/>
      <c r="AC11095" s="32"/>
    </row>
    <row r="11096" spans="1:29" hidden="1" x14ac:dyDescent="0.25">
      <c r="A11096" t="s">
        <v>295</v>
      </c>
      <c r="B11096" t="s">
        <v>296</v>
      </c>
      <c r="C11096" s="1">
        <v>43938</v>
      </c>
      <c r="D11096">
        <v>13</v>
      </c>
      <c r="E11096">
        <v>0</v>
      </c>
      <c r="F11096">
        <v>2</v>
      </c>
      <c r="G11096">
        <v>0</v>
      </c>
      <c r="H11096">
        <v>225.863</v>
      </c>
      <c r="I11096">
        <v>0</v>
      </c>
      <c r="J11096">
        <v>34.747999999999998</v>
      </c>
      <c r="K11096">
        <v>0</v>
      </c>
      <c r="Q11096">
        <v>57557</v>
      </c>
      <c r="R11096">
        <v>119.878</v>
      </c>
      <c r="X11096">
        <v>194.994</v>
      </c>
      <c r="Z11096" s="32"/>
      <c r="AA11096" s="32"/>
      <c r="AB11096" s="32"/>
      <c r="AC11096" s="32"/>
    </row>
    <row r="11097" spans="1:29" hidden="1" x14ac:dyDescent="0.25">
      <c r="A11097" t="s">
        <v>295</v>
      </c>
      <c r="B11097" t="s">
        <v>296</v>
      </c>
      <c r="C11097" s="1">
        <v>43939</v>
      </c>
      <c r="D11097">
        <v>14</v>
      </c>
      <c r="E11097">
        <v>1</v>
      </c>
      <c r="F11097">
        <v>2</v>
      </c>
      <c r="G11097">
        <v>0</v>
      </c>
      <c r="H11097">
        <v>243.23699999999999</v>
      </c>
      <c r="I11097">
        <v>17.373999999999999</v>
      </c>
      <c r="J11097">
        <v>34.747999999999998</v>
      </c>
      <c r="K11097">
        <v>0</v>
      </c>
      <c r="Q11097">
        <v>57557</v>
      </c>
      <c r="R11097">
        <v>119.878</v>
      </c>
      <c r="X11097">
        <v>194.994</v>
      </c>
      <c r="Z11097" s="32"/>
      <c r="AA11097" s="32"/>
      <c r="AB11097" s="32"/>
      <c r="AC11097" s="32"/>
    </row>
    <row r="11098" spans="1:29" hidden="1" x14ac:dyDescent="0.25">
      <c r="A11098" t="s">
        <v>295</v>
      </c>
      <c r="B11098" t="s">
        <v>296</v>
      </c>
      <c r="C11098" s="1">
        <v>43940</v>
      </c>
      <c r="D11098">
        <v>14</v>
      </c>
      <c r="E11098">
        <v>0</v>
      </c>
      <c r="F11098">
        <v>2</v>
      </c>
      <c r="G11098">
        <v>0</v>
      </c>
      <c r="H11098">
        <v>243.23699999999999</v>
      </c>
      <c r="I11098">
        <v>0</v>
      </c>
      <c r="J11098">
        <v>34.747999999999998</v>
      </c>
      <c r="K11098">
        <v>0</v>
      </c>
      <c r="Q11098">
        <v>57557</v>
      </c>
      <c r="R11098">
        <v>119.878</v>
      </c>
      <c r="X11098">
        <v>194.994</v>
      </c>
      <c r="Z11098" s="32"/>
      <c r="AA11098" s="32"/>
      <c r="AB11098" s="32"/>
      <c r="AC11098" s="32"/>
    </row>
    <row r="11099" spans="1:29" hidden="1" x14ac:dyDescent="0.25">
      <c r="A11099" t="s">
        <v>295</v>
      </c>
      <c r="B11099" t="s">
        <v>296</v>
      </c>
      <c r="C11099" s="1">
        <v>43941</v>
      </c>
      <c r="D11099">
        <v>14</v>
      </c>
      <c r="E11099">
        <v>0</v>
      </c>
      <c r="F11099">
        <v>2</v>
      </c>
      <c r="G11099">
        <v>0</v>
      </c>
      <c r="H11099">
        <v>243.23699999999999</v>
      </c>
      <c r="I11099">
        <v>0</v>
      </c>
      <c r="J11099">
        <v>34.747999999999998</v>
      </c>
      <c r="K11099">
        <v>0</v>
      </c>
      <c r="Q11099">
        <v>57557</v>
      </c>
      <c r="R11099">
        <v>119.878</v>
      </c>
      <c r="X11099">
        <v>194.994</v>
      </c>
      <c r="Z11099" s="32"/>
      <c r="AA11099" s="32"/>
      <c r="AB11099" s="32"/>
      <c r="AC11099" s="32"/>
    </row>
    <row r="11100" spans="1:29" hidden="1" x14ac:dyDescent="0.25">
      <c r="A11100" t="s">
        <v>295</v>
      </c>
      <c r="B11100" t="s">
        <v>296</v>
      </c>
      <c r="C11100" s="1">
        <v>43942</v>
      </c>
      <c r="D11100">
        <v>14</v>
      </c>
      <c r="E11100">
        <v>0</v>
      </c>
      <c r="F11100">
        <v>2</v>
      </c>
      <c r="G11100">
        <v>0</v>
      </c>
      <c r="H11100">
        <v>243.23699999999999</v>
      </c>
      <c r="I11100">
        <v>0</v>
      </c>
      <c r="J11100">
        <v>34.747999999999998</v>
      </c>
      <c r="K11100">
        <v>0</v>
      </c>
      <c r="Q11100">
        <v>57557</v>
      </c>
      <c r="R11100">
        <v>119.878</v>
      </c>
      <c r="X11100">
        <v>194.994</v>
      </c>
      <c r="Z11100" s="32"/>
      <c r="AA11100" s="32"/>
      <c r="AB11100" s="32"/>
      <c r="AC11100" s="32"/>
    </row>
    <row r="11101" spans="1:29" hidden="1" x14ac:dyDescent="0.25">
      <c r="A11101" t="s">
        <v>295</v>
      </c>
      <c r="B11101" t="s">
        <v>296</v>
      </c>
      <c r="C11101" s="1">
        <v>43943</v>
      </c>
      <c r="D11101">
        <v>14</v>
      </c>
      <c r="E11101">
        <v>0</v>
      </c>
      <c r="F11101">
        <v>2</v>
      </c>
      <c r="G11101">
        <v>0</v>
      </c>
      <c r="H11101">
        <v>243.23699999999999</v>
      </c>
      <c r="I11101">
        <v>0</v>
      </c>
      <c r="J11101">
        <v>34.747999999999998</v>
      </c>
      <c r="K11101">
        <v>0</v>
      </c>
      <c r="Q11101">
        <v>57557</v>
      </c>
      <c r="R11101">
        <v>119.878</v>
      </c>
      <c r="X11101">
        <v>194.994</v>
      </c>
      <c r="Z11101" s="32"/>
      <c r="AA11101" s="32"/>
      <c r="AB11101" s="32"/>
      <c r="AC11101" s="32"/>
    </row>
    <row r="11102" spans="1:29" hidden="1" x14ac:dyDescent="0.25">
      <c r="A11102" t="s">
        <v>295</v>
      </c>
      <c r="B11102" t="s">
        <v>296</v>
      </c>
      <c r="C11102" s="1">
        <v>43944</v>
      </c>
      <c r="D11102">
        <v>14</v>
      </c>
      <c r="E11102">
        <v>0</v>
      </c>
      <c r="F11102">
        <v>2</v>
      </c>
      <c r="G11102">
        <v>0</v>
      </c>
      <c r="H11102">
        <v>243.23699999999999</v>
      </c>
      <c r="I11102">
        <v>0</v>
      </c>
      <c r="J11102">
        <v>34.747999999999998</v>
      </c>
      <c r="K11102">
        <v>0</v>
      </c>
      <c r="Q11102">
        <v>57557</v>
      </c>
      <c r="R11102">
        <v>119.878</v>
      </c>
      <c r="X11102">
        <v>194.994</v>
      </c>
      <c r="Z11102" s="32"/>
      <c r="AA11102" s="32"/>
      <c r="AB11102" s="32"/>
      <c r="AC11102" s="32"/>
    </row>
    <row r="11103" spans="1:29" hidden="1" x14ac:dyDescent="0.25">
      <c r="A11103" t="s">
        <v>295</v>
      </c>
      <c r="B11103" t="s">
        <v>296</v>
      </c>
      <c r="C11103" s="1">
        <v>43945</v>
      </c>
      <c r="D11103">
        <v>14</v>
      </c>
      <c r="E11103">
        <v>0</v>
      </c>
      <c r="F11103">
        <v>2</v>
      </c>
      <c r="G11103">
        <v>0</v>
      </c>
      <c r="H11103">
        <v>243.23699999999999</v>
      </c>
      <c r="I11103">
        <v>0</v>
      </c>
      <c r="J11103">
        <v>34.747999999999998</v>
      </c>
      <c r="K11103">
        <v>0</v>
      </c>
      <c r="Q11103">
        <v>57557</v>
      </c>
      <c r="R11103">
        <v>119.878</v>
      </c>
      <c r="X11103">
        <v>194.994</v>
      </c>
      <c r="Z11103" s="32"/>
      <c r="AA11103" s="32"/>
      <c r="AB11103" s="32"/>
      <c r="AC11103" s="32"/>
    </row>
    <row r="11104" spans="1:29" hidden="1" x14ac:dyDescent="0.25">
      <c r="A11104" t="s">
        <v>295</v>
      </c>
      <c r="B11104" t="s">
        <v>296</v>
      </c>
      <c r="C11104" s="1">
        <v>43946</v>
      </c>
      <c r="D11104">
        <v>14</v>
      </c>
      <c r="E11104">
        <v>0</v>
      </c>
      <c r="F11104">
        <v>2</v>
      </c>
      <c r="G11104">
        <v>0</v>
      </c>
      <c r="H11104">
        <v>243.23699999999999</v>
      </c>
      <c r="I11104">
        <v>0</v>
      </c>
      <c r="J11104">
        <v>34.747999999999998</v>
      </c>
      <c r="K11104">
        <v>0</v>
      </c>
      <c r="Q11104">
        <v>57557</v>
      </c>
      <c r="R11104">
        <v>119.878</v>
      </c>
      <c r="X11104">
        <v>194.994</v>
      </c>
      <c r="Z11104" s="32"/>
      <c r="AA11104" s="32"/>
      <c r="AB11104" s="32"/>
      <c r="AC11104" s="32"/>
    </row>
    <row r="11105" spans="1:29" hidden="1" x14ac:dyDescent="0.25">
      <c r="A11105" t="s">
        <v>295</v>
      </c>
      <c r="B11105" t="s">
        <v>296</v>
      </c>
      <c r="C11105" s="1">
        <v>43947</v>
      </c>
      <c r="D11105">
        <v>14</v>
      </c>
      <c r="E11105">
        <v>0</v>
      </c>
      <c r="F11105">
        <v>2</v>
      </c>
      <c r="G11105">
        <v>0</v>
      </c>
      <c r="H11105">
        <v>243.23699999999999</v>
      </c>
      <c r="I11105">
        <v>0</v>
      </c>
      <c r="J11105">
        <v>34.747999999999998</v>
      </c>
      <c r="K11105">
        <v>0</v>
      </c>
      <c r="Q11105">
        <v>57557</v>
      </c>
      <c r="R11105">
        <v>119.878</v>
      </c>
      <c r="X11105">
        <v>194.994</v>
      </c>
      <c r="Z11105" s="32"/>
      <c r="AA11105" s="32"/>
      <c r="AB11105" s="32"/>
      <c r="AC11105" s="32"/>
    </row>
    <row r="11106" spans="1:29" hidden="1" x14ac:dyDescent="0.25">
      <c r="A11106" t="s">
        <v>295</v>
      </c>
      <c r="B11106" t="s">
        <v>296</v>
      </c>
      <c r="C11106" s="1">
        <v>43948</v>
      </c>
      <c r="D11106">
        <v>14</v>
      </c>
      <c r="E11106">
        <v>0</v>
      </c>
      <c r="F11106">
        <v>2</v>
      </c>
      <c r="G11106">
        <v>0</v>
      </c>
      <c r="H11106">
        <v>243.23699999999999</v>
      </c>
      <c r="I11106">
        <v>0</v>
      </c>
      <c r="J11106">
        <v>34.747999999999998</v>
      </c>
      <c r="K11106">
        <v>0</v>
      </c>
      <c r="Q11106">
        <v>57557</v>
      </c>
      <c r="R11106">
        <v>119.878</v>
      </c>
      <c r="X11106">
        <v>194.994</v>
      </c>
      <c r="Z11106" s="32"/>
      <c r="AA11106" s="32"/>
      <c r="AB11106" s="32"/>
      <c r="AC11106" s="32"/>
    </row>
    <row r="11107" spans="1:29" hidden="1" x14ac:dyDescent="0.25">
      <c r="A11107" t="s">
        <v>295</v>
      </c>
      <c r="B11107" t="s">
        <v>296</v>
      </c>
      <c r="C11107" s="1">
        <v>43949</v>
      </c>
      <c r="D11107">
        <v>14</v>
      </c>
      <c r="E11107">
        <v>0</v>
      </c>
      <c r="F11107">
        <v>2</v>
      </c>
      <c r="G11107">
        <v>0</v>
      </c>
      <c r="H11107">
        <v>243.23699999999999</v>
      </c>
      <c r="I11107">
        <v>0</v>
      </c>
      <c r="J11107">
        <v>34.747999999999998</v>
      </c>
      <c r="K11107">
        <v>0</v>
      </c>
      <c r="Q11107">
        <v>57557</v>
      </c>
      <c r="R11107">
        <v>119.878</v>
      </c>
      <c r="X11107">
        <v>194.994</v>
      </c>
      <c r="Z11107" s="32"/>
      <c r="AA11107" s="32"/>
      <c r="AB11107" s="32"/>
      <c r="AC11107" s="32"/>
    </row>
    <row r="11108" spans="1:29" hidden="1" x14ac:dyDescent="0.25">
      <c r="A11108" t="s">
        <v>295</v>
      </c>
      <c r="B11108" t="s">
        <v>296</v>
      </c>
      <c r="C11108" s="1">
        <v>43950</v>
      </c>
      <c r="D11108">
        <v>14</v>
      </c>
      <c r="E11108">
        <v>0</v>
      </c>
      <c r="F11108">
        <v>2</v>
      </c>
      <c r="G11108">
        <v>0</v>
      </c>
      <c r="H11108">
        <v>243.23699999999999</v>
      </c>
      <c r="I11108">
        <v>0</v>
      </c>
      <c r="J11108">
        <v>34.747999999999998</v>
      </c>
      <c r="K11108">
        <v>0</v>
      </c>
      <c r="Q11108">
        <v>57557</v>
      </c>
      <c r="R11108">
        <v>119.878</v>
      </c>
      <c r="X11108">
        <v>194.994</v>
      </c>
      <c r="Z11108" s="32"/>
      <c r="AA11108" s="32"/>
      <c r="AB11108" s="32"/>
      <c r="AC11108" s="32"/>
    </row>
    <row r="11109" spans="1:29" hidden="1" x14ac:dyDescent="0.25">
      <c r="A11109" t="s">
        <v>295</v>
      </c>
      <c r="B11109" t="s">
        <v>296</v>
      </c>
      <c r="C11109" s="1">
        <v>43951</v>
      </c>
      <c r="D11109">
        <v>14</v>
      </c>
      <c r="E11109">
        <v>0</v>
      </c>
      <c r="F11109">
        <v>2</v>
      </c>
      <c r="G11109">
        <v>0</v>
      </c>
      <c r="H11109">
        <v>243.23699999999999</v>
      </c>
      <c r="I11109">
        <v>0</v>
      </c>
      <c r="J11109">
        <v>34.747999999999998</v>
      </c>
      <c r="K11109">
        <v>0</v>
      </c>
      <c r="Q11109">
        <v>57557</v>
      </c>
      <c r="R11109">
        <v>119.878</v>
      </c>
      <c r="X11109">
        <v>194.994</v>
      </c>
      <c r="Z11109" s="32"/>
      <c r="AA11109" s="32"/>
      <c r="AB11109" s="32"/>
      <c r="AC11109" s="32"/>
    </row>
    <row r="11110" spans="1:29" hidden="1" x14ac:dyDescent="0.25">
      <c r="A11110" t="s">
        <v>295</v>
      </c>
      <c r="B11110" t="s">
        <v>296</v>
      </c>
      <c r="C11110" s="1">
        <v>43952</v>
      </c>
      <c r="D11110">
        <v>14</v>
      </c>
      <c r="E11110">
        <v>0</v>
      </c>
      <c r="F11110">
        <v>2</v>
      </c>
      <c r="G11110">
        <v>0</v>
      </c>
      <c r="H11110">
        <v>243.23699999999999</v>
      </c>
      <c r="I11110">
        <v>0</v>
      </c>
      <c r="J11110">
        <v>34.747999999999998</v>
      </c>
      <c r="K11110">
        <v>0</v>
      </c>
      <c r="Q11110">
        <v>57557</v>
      </c>
      <c r="R11110">
        <v>119.878</v>
      </c>
      <c r="X11110">
        <v>194.994</v>
      </c>
      <c r="Z11110" s="32"/>
      <c r="AA11110" s="32"/>
      <c r="AB11110" s="32"/>
      <c r="AC11110" s="32"/>
    </row>
    <row r="11111" spans="1:29" hidden="1" x14ac:dyDescent="0.25">
      <c r="A11111" t="s">
        <v>295</v>
      </c>
      <c r="B11111" t="s">
        <v>296</v>
      </c>
      <c r="C11111" s="1">
        <v>43953</v>
      </c>
      <c r="D11111">
        <v>14</v>
      </c>
      <c r="E11111">
        <v>0</v>
      </c>
      <c r="F11111">
        <v>2</v>
      </c>
      <c r="G11111">
        <v>0</v>
      </c>
      <c r="H11111">
        <v>243.23699999999999</v>
      </c>
      <c r="I11111">
        <v>0</v>
      </c>
      <c r="J11111">
        <v>34.747999999999998</v>
      </c>
      <c r="K11111">
        <v>0</v>
      </c>
      <c r="Q11111">
        <v>57557</v>
      </c>
      <c r="R11111">
        <v>119.878</v>
      </c>
      <c r="X11111">
        <v>194.994</v>
      </c>
      <c r="Z11111" s="32"/>
      <c r="AA11111" s="32"/>
      <c r="AB11111" s="32"/>
      <c r="AC11111" s="32"/>
    </row>
    <row r="11112" spans="1:29" hidden="1" x14ac:dyDescent="0.25">
      <c r="A11112" t="s">
        <v>295</v>
      </c>
      <c r="B11112" t="s">
        <v>296</v>
      </c>
      <c r="C11112" s="1">
        <v>43954</v>
      </c>
      <c r="D11112">
        <v>14</v>
      </c>
      <c r="E11112">
        <v>0</v>
      </c>
      <c r="F11112">
        <v>2</v>
      </c>
      <c r="G11112">
        <v>0</v>
      </c>
      <c r="H11112">
        <v>243.23699999999999</v>
      </c>
      <c r="I11112">
        <v>0</v>
      </c>
      <c r="J11112">
        <v>34.747999999999998</v>
      </c>
      <c r="K11112">
        <v>0</v>
      </c>
      <c r="Q11112">
        <v>57557</v>
      </c>
      <c r="R11112">
        <v>119.878</v>
      </c>
      <c r="X11112">
        <v>194.994</v>
      </c>
      <c r="Z11112" s="32"/>
      <c r="AA11112" s="32"/>
      <c r="AB11112" s="32"/>
      <c r="AC11112" s="32"/>
    </row>
    <row r="11113" spans="1:29" hidden="1" x14ac:dyDescent="0.25">
      <c r="A11113" t="s">
        <v>295</v>
      </c>
      <c r="B11113" t="s">
        <v>296</v>
      </c>
      <c r="C11113" s="1">
        <v>43955</v>
      </c>
      <c r="D11113">
        <v>14</v>
      </c>
      <c r="E11113">
        <v>0</v>
      </c>
      <c r="F11113">
        <v>2</v>
      </c>
      <c r="G11113">
        <v>0</v>
      </c>
      <c r="H11113">
        <v>243.23699999999999</v>
      </c>
      <c r="I11113">
        <v>0</v>
      </c>
      <c r="J11113">
        <v>34.747999999999998</v>
      </c>
      <c r="K11113">
        <v>0</v>
      </c>
      <c r="Q11113">
        <v>57557</v>
      </c>
      <c r="R11113">
        <v>119.878</v>
      </c>
      <c r="X11113">
        <v>194.994</v>
      </c>
      <c r="Z11113" s="32"/>
      <c r="AA11113" s="32"/>
      <c r="AB11113" s="32"/>
      <c r="AC11113" s="32"/>
    </row>
    <row r="11114" spans="1:29" hidden="1" x14ac:dyDescent="0.25">
      <c r="A11114" t="s">
        <v>295</v>
      </c>
      <c r="B11114" t="s">
        <v>296</v>
      </c>
      <c r="C11114" s="1">
        <v>43956</v>
      </c>
      <c r="D11114">
        <v>14</v>
      </c>
      <c r="E11114">
        <v>0</v>
      </c>
      <c r="F11114">
        <v>2</v>
      </c>
      <c r="G11114">
        <v>0</v>
      </c>
      <c r="H11114">
        <v>243.23699999999999</v>
      </c>
      <c r="I11114">
        <v>0</v>
      </c>
      <c r="J11114">
        <v>34.747999999999998</v>
      </c>
      <c r="K11114">
        <v>0</v>
      </c>
      <c r="Q11114">
        <v>57557</v>
      </c>
      <c r="R11114">
        <v>119.878</v>
      </c>
      <c r="X11114">
        <v>194.994</v>
      </c>
      <c r="Z11114" s="32"/>
      <c r="AA11114" s="32"/>
      <c r="AB11114" s="32"/>
      <c r="AC11114" s="32"/>
    </row>
    <row r="11115" spans="1:29" hidden="1" x14ac:dyDescent="0.25">
      <c r="A11115" t="s">
        <v>295</v>
      </c>
      <c r="B11115" t="s">
        <v>296</v>
      </c>
      <c r="C11115" s="1">
        <v>43957</v>
      </c>
      <c r="D11115">
        <v>14</v>
      </c>
      <c r="E11115">
        <v>0</v>
      </c>
      <c r="F11115">
        <v>2</v>
      </c>
      <c r="G11115">
        <v>0</v>
      </c>
      <c r="H11115">
        <v>243.23699999999999</v>
      </c>
      <c r="I11115">
        <v>0</v>
      </c>
      <c r="J11115">
        <v>34.747999999999998</v>
      </c>
      <c r="K11115">
        <v>0</v>
      </c>
      <c r="Q11115">
        <v>57557</v>
      </c>
      <c r="R11115">
        <v>119.878</v>
      </c>
      <c r="X11115">
        <v>194.994</v>
      </c>
      <c r="Z11115" s="32"/>
      <c r="AA11115" s="32"/>
      <c r="AB11115" s="32"/>
      <c r="AC11115" s="32"/>
    </row>
    <row r="11116" spans="1:29" hidden="1" x14ac:dyDescent="0.25">
      <c r="A11116" t="s">
        <v>295</v>
      </c>
      <c r="B11116" t="s">
        <v>296</v>
      </c>
      <c r="C11116" s="1">
        <v>43958</v>
      </c>
      <c r="D11116">
        <v>15</v>
      </c>
      <c r="E11116">
        <v>1</v>
      </c>
      <c r="F11116">
        <v>2</v>
      </c>
      <c r="G11116">
        <v>0</v>
      </c>
      <c r="H11116">
        <v>260.61099999999999</v>
      </c>
      <c r="I11116">
        <v>17.373999999999999</v>
      </c>
      <c r="J11116">
        <v>34.747999999999998</v>
      </c>
      <c r="K11116">
        <v>0</v>
      </c>
      <c r="Q11116">
        <v>57557</v>
      </c>
      <c r="R11116">
        <v>119.878</v>
      </c>
      <c r="X11116">
        <v>194.994</v>
      </c>
      <c r="Z11116" s="32"/>
      <c r="AA11116" s="32"/>
      <c r="AB11116" s="32"/>
      <c r="AC11116" s="32"/>
    </row>
    <row r="11117" spans="1:29" hidden="1" x14ac:dyDescent="0.25">
      <c r="A11117" t="s">
        <v>295</v>
      </c>
      <c r="B11117" t="s">
        <v>296</v>
      </c>
      <c r="C11117" s="1">
        <v>43959</v>
      </c>
      <c r="D11117">
        <v>15</v>
      </c>
      <c r="E11117">
        <v>0</v>
      </c>
      <c r="F11117">
        <v>2</v>
      </c>
      <c r="G11117">
        <v>0</v>
      </c>
      <c r="H11117">
        <v>260.61099999999999</v>
      </c>
      <c r="I11117">
        <v>0</v>
      </c>
      <c r="J11117">
        <v>34.747999999999998</v>
      </c>
      <c r="K11117">
        <v>0</v>
      </c>
      <c r="Q11117">
        <v>57557</v>
      </c>
      <c r="R11117">
        <v>119.878</v>
      </c>
      <c r="X11117">
        <v>194.994</v>
      </c>
      <c r="Z11117" s="32"/>
      <c r="AA11117" s="32"/>
      <c r="AB11117" s="32"/>
      <c r="AC11117" s="32"/>
    </row>
    <row r="11118" spans="1:29" hidden="1" x14ac:dyDescent="0.25">
      <c r="A11118" t="s">
        <v>295</v>
      </c>
      <c r="B11118" t="s">
        <v>296</v>
      </c>
      <c r="C11118" s="1">
        <v>43960</v>
      </c>
      <c r="D11118">
        <v>15</v>
      </c>
      <c r="E11118">
        <v>0</v>
      </c>
      <c r="F11118">
        <v>2</v>
      </c>
      <c r="G11118">
        <v>0</v>
      </c>
      <c r="H11118">
        <v>260.61099999999999</v>
      </c>
      <c r="I11118">
        <v>0</v>
      </c>
      <c r="J11118">
        <v>34.747999999999998</v>
      </c>
      <c r="K11118">
        <v>0</v>
      </c>
      <c r="Q11118">
        <v>57557</v>
      </c>
      <c r="R11118">
        <v>119.878</v>
      </c>
      <c r="X11118">
        <v>194.994</v>
      </c>
      <c r="Z11118" s="32"/>
      <c r="AA11118" s="32"/>
      <c r="AB11118" s="32"/>
      <c r="AC11118" s="32"/>
    </row>
    <row r="11119" spans="1:29" hidden="1" x14ac:dyDescent="0.25">
      <c r="A11119" t="s">
        <v>295</v>
      </c>
      <c r="B11119" t="s">
        <v>296</v>
      </c>
      <c r="C11119" s="1">
        <v>43961</v>
      </c>
      <c r="D11119">
        <v>16</v>
      </c>
      <c r="E11119">
        <v>1</v>
      </c>
      <c r="F11119">
        <v>2</v>
      </c>
      <c r="G11119">
        <v>0</v>
      </c>
      <c r="H11119">
        <v>277.98500000000001</v>
      </c>
      <c r="I11119">
        <v>17.373999999999999</v>
      </c>
      <c r="J11119">
        <v>34.747999999999998</v>
      </c>
      <c r="K11119">
        <v>0</v>
      </c>
      <c r="Q11119">
        <v>57557</v>
      </c>
      <c r="R11119">
        <v>119.878</v>
      </c>
      <c r="X11119">
        <v>194.994</v>
      </c>
      <c r="Z11119" s="32"/>
      <c r="AA11119" s="32"/>
      <c r="AB11119" s="32"/>
      <c r="AC11119" s="32"/>
    </row>
    <row r="11120" spans="1:29" hidden="1" x14ac:dyDescent="0.25">
      <c r="A11120" t="s">
        <v>295</v>
      </c>
      <c r="B11120" t="s">
        <v>296</v>
      </c>
      <c r="C11120" s="1">
        <v>43962</v>
      </c>
      <c r="D11120">
        <v>16</v>
      </c>
      <c r="E11120">
        <v>0</v>
      </c>
      <c r="F11120">
        <v>2</v>
      </c>
      <c r="G11120">
        <v>0</v>
      </c>
      <c r="H11120">
        <v>277.98500000000001</v>
      </c>
      <c r="I11120">
        <v>0</v>
      </c>
      <c r="J11120">
        <v>34.747999999999998</v>
      </c>
      <c r="K11120">
        <v>0</v>
      </c>
      <c r="Q11120">
        <v>57557</v>
      </c>
      <c r="R11120">
        <v>119.878</v>
      </c>
      <c r="X11120">
        <v>194.994</v>
      </c>
      <c r="Z11120" s="32"/>
      <c r="AA11120" s="32"/>
      <c r="AB11120" s="32"/>
      <c r="AC11120" s="32"/>
    </row>
    <row r="11121" spans="1:29" hidden="1" x14ac:dyDescent="0.25">
      <c r="A11121" t="s">
        <v>295</v>
      </c>
      <c r="B11121" t="s">
        <v>296</v>
      </c>
      <c r="C11121" s="1">
        <v>43963</v>
      </c>
      <c r="D11121">
        <v>19</v>
      </c>
      <c r="E11121">
        <v>3</v>
      </c>
      <c r="F11121">
        <v>2</v>
      </c>
      <c r="G11121">
        <v>0</v>
      </c>
      <c r="H11121">
        <v>330.108</v>
      </c>
      <c r="I11121">
        <v>52.122</v>
      </c>
      <c r="J11121">
        <v>34.747999999999998</v>
      </c>
      <c r="K11121">
        <v>0</v>
      </c>
      <c r="Q11121">
        <v>57557</v>
      </c>
      <c r="R11121">
        <v>119.878</v>
      </c>
      <c r="X11121">
        <v>194.994</v>
      </c>
      <c r="Z11121" s="32"/>
      <c r="AA11121" s="32"/>
      <c r="AB11121" s="32"/>
      <c r="AC11121" s="32"/>
    </row>
    <row r="11122" spans="1:29" hidden="1" x14ac:dyDescent="0.25">
      <c r="A11122" t="s">
        <v>295</v>
      </c>
      <c r="B11122" t="s">
        <v>296</v>
      </c>
      <c r="C11122" s="1">
        <v>43964</v>
      </c>
      <c r="D11122">
        <v>19</v>
      </c>
      <c r="E11122">
        <v>0</v>
      </c>
      <c r="F11122">
        <v>2</v>
      </c>
      <c r="G11122">
        <v>0</v>
      </c>
      <c r="H11122">
        <v>330.108</v>
      </c>
      <c r="I11122">
        <v>0</v>
      </c>
      <c r="J11122">
        <v>34.747999999999998</v>
      </c>
      <c r="K11122">
        <v>0</v>
      </c>
      <c r="Q11122">
        <v>57557</v>
      </c>
      <c r="R11122">
        <v>119.878</v>
      </c>
      <c r="X11122">
        <v>194.994</v>
      </c>
      <c r="Z11122" s="32"/>
      <c r="AA11122" s="32"/>
      <c r="AB11122" s="32"/>
      <c r="AC11122" s="32"/>
    </row>
    <row r="11123" spans="1:29" hidden="1" x14ac:dyDescent="0.25">
      <c r="A11123" t="s">
        <v>295</v>
      </c>
      <c r="B11123" t="s">
        <v>296</v>
      </c>
      <c r="C11123" s="1">
        <v>43965</v>
      </c>
      <c r="D11123">
        <v>19</v>
      </c>
      <c r="E11123">
        <v>0</v>
      </c>
      <c r="F11123">
        <v>2</v>
      </c>
      <c r="G11123">
        <v>0</v>
      </c>
      <c r="H11123">
        <v>330.108</v>
      </c>
      <c r="I11123">
        <v>0</v>
      </c>
      <c r="J11123">
        <v>34.747999999999998</v>
      </c>
      <c r="K11123">
        <v>0</v>
      </c>
      <c r="Q11123">
        <v>57557</v>
      </c>
      <c r="R11123">
        <v>119.878</v>
      </c>
      <c r="X11123">
        <v>194.994</v>
      </c>
      <c r="Z11123" s="32"/>
      <c r="AA11123" s="32"/>
      <c r="AB11123" s="32"/>
      <c r="AC11123" s="32"/>
    </row>
    <row r="11124" spans="1:29" hidden="1" x14ac:dyDescent="0.25">
      <c r="A11124" t="s">
        <v>297</v>
      </c>
      <c r="B11124" t="s">
        <v>298</v>
      </c>
      <c r="C11124" s="1">
        <v>43913</v>
      </c>
      <c r="D11124">
        <v>1</v>
      </c>
      <c r="E11124">
        <v>1</v>
      </c>
      <c r="F11124">
        <v>0</v>
      </c>
      <c r="G11124">
        <v>0</v>
      </c>
      <c r="H11124">
        <v>3.2000000000000001E-2</v>
      </c>
      <c r="I11124">
        <v>3.2000000000000001E-2</v>
      </c>
      <c r="J11124">
        <v>0</v>
      </c>
      <c r="K11124">
        <v>0</v>
      </c>
      <c r="Q11124">
        <v>31255435</v>
      </c>
      <c r="R11124">
        <v>37.728000000000002</v>
      </c>
      <c r="S11124">
        <v>17.7</v>
      </c>
      <c r="T11124">
        <v>3.1579999999999999</v>
      </c>
      <c r="U11124">
        <v>1.87</v>
      </c>
      <c r="V11124">
        <v>1136.1030000000001</v>
      </c>
      <c r="W11124">
        <v>62.9</v>
      </c>
      <c r="X11124">
        <v>329.94200000000001</v>
      </c>
      <c r="Y11124">
        <v>3.3</v>
      </c>
      <c r="Z11124" s="32">
        <v>5.0999999999999996</v>
      </c>
      <c r="AA11124" s="32">
        <v>29.1</v>
      </c>
      <c r="AB11124" s="32">
        <v>12.227</v>
      </c>
      <c r="AC11124" s="32">
        <v>0.7</v>
      </c>
    </row>
    <row r="11125" spans="1:29" hidden="1" x14ac:dyDescent="0.25">
      <c r="A11125" t="s">
        <v>297</v>
      </c>
      <c r="B11125" t="s">
        <v>298</v>
      </c>
      <c r="C11125" s="1">
        <v>43914</v>
      </c>
      <c r="D11125">
        <v>1</v>
      </c>
      <c r="E11125">
        <v>0</v>
      </c>
      <c r="F11125">
        <v>0</v>
      </c>
      <c r="G11125">
        <v>0</v>
      </c>
      <c r="H11125">
        <v>3.2000000000000001E-2</v>
      </c>
      <c r="I11125">
        <v>0</v>
      </c>
      <c r="J11125">
        <v>0</v>
      </c>
      <c r="K11125">
        <v>0</v>
      </c>
      <c r="Q11125">
        <v>31255435</v>
      </c>
      <c r="R11125">
        <v>37.728000000000002</v>
      </c>
      <c r="S11125">
        <v>17.7</v>
      </c>
      <c r="T11125">
        <v>3.1579999999999999</v>
      </c>
      <c r="U11125">
        <v>1.87</v>
      </c>
      <c r="V11125">
        <v>1136.1030000000001</v>
      </c>
      <c r="W11125">
        <v>62.9</v>
      </c>
      <c r="X11125">
        <v>329.94200000000001</v>
      </c>
      <c r="Y11125">
        <v>3.3</v>
      </c>
      <c r="Z11125" s="32">
        <v>5.0999999999999996</v>
      </c>
      <c r="AA11125" s="32">
        <v>29.1</v>
      </c>
      <c r="AB11125" s="32">
        <v>12.227</v>
      </c>
      <c r="AC11125" s="32">
        <v>0.7</v>
      </c>
    </row>
    <row r="11126" spans="1:29" hidden="1" x14ac:dyDescent="0.25">
      <c r="A11126" t="s">
        <v>297</v>
      </c>
      <c r="B11126" t="s">
        <v>298</v>
      </c>
      <c r="C11126" s="1">
        <v>43915</v>
      </c>
      <c r="D11126">
        <v>1</v>
      </c>
      <c r="E11126">
        <v>0</v>
      </c>
      <c r="F11126">
        <v>0</v>
      </c>
      <c r="G11126">
        <v>0</v>
      </c>
      <c r="H11126">
        <v>3.2000000000000001E-2</v>
      </c>
      <c r="I11126">
        <v>0</v>
      </c>
      <c r="J11126">
        <v>0</v>
      </c>
      <c r="K11126">
        <v>0</v>
      </c>
      <c r="Q11126">
        <v>31255435</v>
      </c>
      <c r="R11126">
        <v>37.728000000000002</v>
      </c>
      <c r="S11126">
        <v>17.7</v>
      </c>
      <c r="T11126">
        <v>3.1579999999999999</v>
      </c>
      <c r="U11126">
        <v>1.87</v>
      </c>
      <c r="V11126">
        <v>1136.1030000000001</v>
      </c>
      <c r="W11126">
        <v>62.9</v>
      </c>
      <c r="X11126">
        <v>329.94200000000001</v>
      </c>
      <c r="Y11126">
        <v>3.3</v>
      </c>
      <c r="Z11126" s="32">
        <v>5.0999999999999996</v>
      </c>
      <c r="AA11126" s="32">
        <v>29.1</v>
      </c>
      <c r="AB11126" s="32">
        <v>12.227</v>
      </c>
      <c r="AC11126" s="32">
        <v>0.7</v>
      </c>
    </row>
    <row r="11127" spans="1:29" hidden="1" x14ac:dyDescent="0.25">
      <c r="A11127" t="s">
        <v>297</v>
      </c>
      <c r="B11127" t="s">
        <v>298</v>
      </c>
      <c r="C11127" s="1">
        <v>43916</v>
      </c>
      <c r="D11127">
        <v>5</v>
      </c>
      <c r="E11127">
        <v>4</v>
      </c>
      <c r="F11127">
        <v>0</v>
      </c>
      <c r="G11127">
        <v>0</v>
      </c>
      <c r="H11127">
        <v>0.16</v>
      </c>
      <c r="I11127">
        <v>0.128</v>
      </c>
      <c r="J11127">
        <v>0</v>
      </c>
      <c r="K11127">
        <v>0</v>
      </c>
      <c r="Q11127">
        <v>31255435</v>
      </c>
      <c r="R11127">
        <v>37.728000000000002</v>
      </c>
      <c r="S11127">
        <v>17.7</v>
      </c>
      <c r="T11127">
        <v>3.1579999999999999</v>
      </c>
      <c r="U11127">
        <v>1.87</v>
      </c>
      <c r="V11127">
        <v>1136.1030000000001</v>
      </c>
      <c r="W11127">
        <v>62.9</v>
      </c>
      <c r="X11127">
        <v>329.94200000000001</v>
      </c>
      <c r="Y11127">
        <v>3.3</v>
      </c>
      <c r="Z11127" s="32">
        <v>5.0999999999999996</v>
      </c>
      <c r="AA11127" s="32">
        <v>29.1</v>
      </c>
      <c r="AB11127" s="32">
        <v>12.227</v>
      </c>
      <c r="AC11127" s="32">
        <v>0.7</v>
      </c>
    </row>
    <row r="11128" spans="1:29" hidden="1" x14ac:dyDescent="0.25">
      <c r="A11128" t="s">
        <v>297</v>
      </c>
      <c r="B11128" t="s">
        <v>298</v>
      </c>
      <c r="C11128" s="1">
        <v>43917</v>
      </c>
      <c r="D11128">
        <v>7</v>
      </c>
      <c r="E11128">
        <v>2</v>
      </c>
      <c r="F11128">
        <v>0</v>
      </c>
      <c r="G11128">
        <v>0</v>
      </c>
      <c r="H11128">
        <v>0.224</v>
      </c>
      <c r="I11128">
        <v>6.4000000000000001E-2</v>
      </c>
      <c r="J11128">
        <v>0</v>
      </c>
      <c r="K11128">
        <v>0</v>
      </c>
      <c r="Q11128">
        <v>31255435</v>
      </c>
      <c r="R11128">
        <v>37.728000000000002</v>
      </c>
      <c r="S11128">
        <v>17.7</v>
      </c>
      <c r="T11128">
        <v>3.1579999999999999</v>
      </c>
      <c r="U11128">
        <v>1.87</v>
      </c>
      <c r="V11128">
        <v>1136.1030000000001</v>
      </c>
      <c r="W11128">
        <v>62.9</v>
      </c>
      <c r="X11128">
        <v>329.94200000000001</v>
      </c>
      <c r="Y11128">
        <v>3.3</v>
      </c>
      <c r="Z11128" s="32">
        <v>5.0999999999999996</v>
      </c>
      <c r="AA11128" s="32">
        <v>29.1</v>
      </c>
      <c r="AB11128" s="32">
        <v>12.227</v>
      </c>
      <c r="AC11128" s="32">
        <v>0.7</v>
      </c>
    </row>
    <row r="11129" spans="1:29" hidden="1" x14ac:dyDescent="0.25">
      <c r="A11129" t="s">
        <v>297</v>
      </c>
      <c r="B11129" t="s">
        <v>298</v>
      </c>
      <c r="C11129" s="1">
        <v>43918</v>
      </c>
      <c r="D11129">
        <v>7</v>
      </c>
      <c r="E11129">
        <v>0</v>
      </c>
      <c r="F11129">
        <v>0</v>
      </c>
      <c r="G11129">
        <v>0</v>
      </c>
      <c r="H11129">
        <v>0.224</v>
      </c>
      <c r="I11129">
        <v>0</v>
      </c>
      <c r="J11129">
        <v>0</v>
      </c>
      <c r="K11129">
        <v>0</v>
      </c>
      <c r="Q11129">
        <v>31255435</v>
      </c>
      <c r="R11129">
        <v>37.728000000000002</v>
      </c>
      <c r="S11129">
        <v>17.7</v>
      </c>
      <c r="T11129">
        <v>3.1579999999999999</v>
      </c>
      <c r="U11129">
        <v>1.87</v>
      </c>
      <c r="V11129">
        <v>1136.1030000000001</v>
      </c>
      <c r="W11129">
        <v>62.9</v>
      </c>
      <c r="X11129">
        <v>329.94200000000001</v>
      </c>
      <c r="Y11129">
        <v>3.3</v>
      </c>
      <c r="Z11129" s="32">
        <v>5.0999999999999996</v>
      </c>
      <c r="AA11129" s="32">
        <v>29.1</v>
      </c>
      <c r="AB11129" s="32">
        <v>12.227</v>
      </c>
      <c r="AC11129" s="32">
        <v>0.7</v>
      </c>
    </row>
    <row r="11130" spans="1:29" hidden="1" x14ac:dyDescent="0.25">
      <c r="A11130" t="s">
        <v>297</v>
      </c>
      <c r="B11130" t="s">
        <v>298</v>
      </c>
      <c r="C11130" s="1">
        <v>43919</v>
      </c>
      <c r="D11130">
        <v>8</v>
      </c>
      <c r="E11130">
        <v>1</v>
      </c>
      <c r="F11130">
        <v>0</v>
      </c>
      <c r="G11130">
        <v>0</v>
      </c>
      <c r="H11130">
        <v>0.25600000000000001</v>
      </c>
      <c r="I11130">
        <v>3.2000000000000001E-2</v>
      </c>
      <c r="J11130">
        <v>0</v>
      </c>
      <c r="K11130">
        <v>0</v>
      </c>
      <c r="Q11130">
        <v>31255435</v>
      </c>
      <c r="R11130">
        <v>37.728000000000002</v>
      </c>
      <c r="S11130">
        <v>17.7</v>
      </c>
      <c r="T11130">
        <v>3.1579999999999999</v>
      </c>
      <c r="U11130">
        <v>1.87</v>
      </c>
      <c r="V11130">
        <v>1136.1030000000001</v>
      </c>
      <c r="W11130">
        <v>62.9</v>
      </c>
      <c r="X11130">
        <v>329.94200000000001</v>
      </c>
      <c r="Y11130">
        <v>3.3</v>
      </c>
      <c r="Z11130" s="32">
        <v>5.0999999999999996</v>
      </c>
      <c r="AA11130" s="32">
        <v>29.1</v>
      </c>
      <c r="AB11130" s="32">
        <v>12.227</v>
      </c>
      <c r="AC11130" s="32">
        <v>0.7</v>
      </c>
    </row>
    <row r="11131" spans="1:29" hidden="1" x14ac:dyDescent="0.25">
      <c r="A11131" t="s">
        <v>297</v>
      </c>
      <c r="B11131" t="s">
        <v>298</v>
      </c>
      <c r="C11131" s="1">
        <v>43920</v>
      </c>
      <c r="D11131">
        <v>8</v>
      </c>
      <c r="E11131">
        <v>0</v>
      </c>
      <c r="F11131">
        <v>0</v>
      </c>
      <c r="G11131">
        <v>0</v>
      </c>
      <c r="H11131">
        <v>0.25600000000000001</v>
      </c>
      <c r="I11131">
        <v>0</v>
      </c>
      <c r="J11131">
        <v>0</v>
      </c>
      <c r="K11131">
        <v>0</v>
      </c>
      <c r="Q11131">
        <v>31255435</v>
      </c>
      <c r="R11131">
        <v>37.728000000000002</v>
      </c>
      <c r="S11131">
        <v>17.7</v>
      </c>
      <c r="T11131">
        <v>3.1579999999999999</v>
      </c>
      <c r="U11131">
        <v>1.87</v>
      </c>
      <c r="V11131">
        <v>1136.1030000000001</v>
      </c>
      <c r="W11131">
        <v>62.9</v>
      </c>
      <c r="X11131">
        <v>329.94200000000001</v>
      </c>
      <c r="Y11131">
        <v>3.3</v>
      </c>
      <c r="Z11131" s="32">
        <v>5.0999999999999996</v>
      </c>
      <c r="AA11131" s="32">
        <v>29.1</v>
      </c>
      <c r="AB11131" s="32">
        <v>12.227</v>
      </c>
      <c r="AC11131" s="32">
        <v>0.7</v>
      </c>
    </row>
    <row r="11132" spans="1:29" hidden="1" x14ac:dyDescent="0.25">
      <c r="A11132" t="s">
        <v>297</v>
      </c>
      <c r="B11132" t="s">
        <v>298</v>
      </c>
      <c r="C11132" s="1">
        <v>43921</v>
      </c>
      <c r="D11132">
        <v>8</v>
      </c>
      <c r="E11132">
        <v>0</v>
      </c>
      <c r="F11132">
        <v>0</v>
      </c>
      <c r="G11132">
        <v>0</v>
      </c>
      <c r="H11132">
        <v>0.25600000000000001</v>
      </c>
      <c r="I11132">
        <v>0</v>
      </c>
      <c r="J11132">
        <v>0</v>
      </c>
      <c r="K11132">
        <v>0</v>
      </c>
      <c r="Q11132">
        <v>31255435</v>
      </c>
      <c r="R11132">
        <v>37.728000000000002</v>
      </c>
      <c r="S11132">
        <v>17.7</v>
      </c>
      <c r="T11132">
        <v>3.1579999999999999</v>
      </c>
      <c r="U11132">
        <v>1.87</v>
      </c>
      <c r="V11132">
        <v>1136.1030000000001</v>
      </c>
      <c r="W11132">
        <v>62.9</v>
      </c>
      <c r="X11132">
        <v>329.94200000000001</v>
      </c>
      <c r="Y11132">
        <v>3.3</v>
      </c>
      <c r="Z11132" s="32">
        <v>5.0999999999999996</v>
      </c>
      <c r="AA11132" s="32">
        <v>29.1</v>
      </c>
      <c r="AB11132" s="32">
        <v>12.227</v>
      </c>
      <c r="AC11132" s="32">
        <v>0.7</v>
      </c>
    </row>
    <row r="11133" spans="1:29" hidden="1" x14ac:dyDescent="0.25">
      <c r="A11133" t="s">
        <v>297</v>
      </c>
      <c r="B11133" t="s">
        <v>298</v>
      </c>
      <c r="C11133" s="1">
        <v>43922</v>
      </c>
      <c r="D11133">
        <v>8</v>
      </c>
      <c r="E11133">
        <v>0</v>
      </c>
      <c r="F11133">
        <v>0</v>
      </c>
      <c r="G11133">
        <v>0</v>
      </c>
      <c r="H11133">
        <v>0.25600000000000001</v>
      </c>
      <c r="I11133">
        <v>0</v>
      </c>
      <c r="J11133">
        <v>0</v>
      </c>
      <c r="K11133">
        <v>0</v>
      </c>
      <c r="Q11133">
        <v>31255435</v>
      </c>
      <c r="R11133">
        <v>37.728000000000002</v>
      </c>
      <c r="S11133">
        <v>17.7</v>
      </c>
      <c r="T11133">
        <v>3.1579999999999999</v>
      </c>
      <c r="U11133">
        <v>1.87</v>
      </c>
      <c r="V11133">
        <v>1136.1030000000001</v>
      </c>
      <c r="W11133">
        <v>62.9</v>
      </c>
      <c r="X11133">
        <v>329.94200000000001</v>
      </c>
      <c r="Y11133">
        <v>3.3</v>
      </c>
      <c r="Z11133" s="32">
        <v>5.0999999999999996</v>
      </c>
      <c r="AA11133" s="32">
        <v>29.1</v>
      </c>
      <c r="AB11133" s="32">
        <v>12.227</v>
      </c>
      <c r="AC11133" s="32">
        <v>0.7</v>
      </c>
    </row>
    <row r="11134" spans="1:29" hidden="1" x14ac:dyDescent="0.25">
      <c r="A11134" t="s">
        <v>297</v>
      </c>
      <c r="B11134" t="s">
        <v>298</v>
      </c>
      <c r="C11134" s="1">
        <v>43923</v>
      </c>
      <c r="D11134">
        <v>10</v>
      </c>
      <c r="E11134">
        <v>2</v>
      </c>
      <c r="F11134">
        <v>0</v>
      </c>
      <c r="G11134">
        <v>0</v>
      </c>
      <c r="H11134">
        <v>0.32</v>
      </c>
      <c r="I11134">
        <v>6.4000000000000001E-2</v>
      </c>
      <c r="J11134">
        <v>0</v>
      </c>
      <c r="K11134">
        <v>0</v>
      </c>
      <c r="Q11134">
        <v>31255435</v>
      </c>
      <c r="R11134">
        <v>37.728000000000002</v>
      </c>
      <c r="S11134">
        <v>17.7</v>
      </c>
      <c r="T11134">
        <v>3.1579999999999999</v>
      </c>
      <c r="U11134">
        <v>1.87</v>
      </c>
      <c r="V11134">
        <v>1136.1030000000001</v>
      </c>
      <c r="W11134">
        <v>62.9</v>
      </c>
      <c r="X11134">
        <v>329.94200000000001</v>
      </c>
      <c r="Y11134">
        <v>3.3</v>
      </c>
      <c r="Z11134" s="32">
        <v>5.0999999999999996</v>
      </c>
      <c r="AA11134" s="32">
        <v>29.1</v>
      </c>
      <c r="AB11134" s="32">
        <v>12.227</v>
      </c>
      <c r="AC11134" s="32">
        <v>0.7</v>
      </c>
    </row>
    <row r="11135" spans="1:29" hidden="1" x14ac:dyDescent="0.25">
      <c r="A11135" t="s">
        <v>297</v>
      </c>
      <c r="B11135" t="s">
        <v>298</v>
      </c>
      <c r="C11135" s="1">
        <v>43924</v>
      </c>
      <c r="D11135">
        <v>10</v>
      </c>
      <c r="E11135">
        <v>0</v>
      </c>
      <c r="F11135">
        <v>0</v>
      </c>
      <c r="G11135">
        <v>0</v>
      </c>
      <c r="H11135">
        <v>0.32</v>
      </c>
      <c r="I11135">
        <v>0</v>
      </c>
      <c r="J11135">
        <v>0</v>
      </c>
      <c r="K11135">
        <v>0</v>
      </c>
      <c r="Q11135">
        <v>31255435</v>
      </c>
      <c r="R11135">
        <v>37.728000000000002</v>
      </c>
      <c r="S11135">
        <v>17.7</v>
      </c>
      <c r="T11135">
        <v>3.1579999999999999</v>
      </c>
      <c r="U11135">
        <v>1.87</v>
      </c>
      <c r="V11135">
        <v>1136.1030000000001</v>
      </c>
      <c r="W11135">
        <v>62.9</v>
      </c>
      <c r="X11135">
        <v>329.94200000000001</v>
      </c>
      <c r="Y11135">
        <v>3.3</v>
      </c>
      <c r="Z11135" s="32">
        <v>5.0999999999999996</v>
      </c>
      <c r="AA11135" s="32">
        <v>29.1</v>
      </c>
      <c r="AB11135" s="32">
        <v>12.227</v>
      </c>
      <c r="AC11135" s="32">
        <v>0.7</v>
      </c>
    </row>
    <row r="11136" spans="1:29" hidden="1" x14ac:dyDescent="0.25">
      <c r="A11136" t="s">
        <v>297</v>
      </c>
      <c r="B11136" t="s">
        <v>298</v>
      </c>
      <c r="C11136" s="1">
        <v>43925</v>
      </c>
      <c r="D11136">
        <v>10</v>
      </c>
      <c r="E11136">
        <v>0</v>
      </c>
      <c r="F11136">
        <v>0</v>
      </c>
      <c r="G11136">
        <v>0</v>
      </c>
      <c r="H11136">
        <v>0.32</v>
      </c>
      <c r="I11136">
        <v>0</v>
      </c>
      <c r="J11136">
        <v>0</v>
      </c>
      <c r="K11136">
        <v>0</v>
      </c>
      <c r="Q11136">
        <v>31255435</v>
      </c>
      <c r="R11136">
        <v>37.728000000000002</v>
      </c>
      <c r="S11136">
        <v>17.7</v>
      </c>
      <c r="T11136">
        <v>3.1579999999999999</v>
      </c>
      <c r="U11136">
        <v>1.87</v>
      </c>
      <c r="V11136">
        <v>1136.1030000000001</v>
      </c>
      <c r="W11136">
        <v>62.9</v>
      </c>
      <c r="X11136">
        <v>329.94200000000001</v>
      </c>
      <c r="Y11136">
        <v>3.3</v>
      </c>
      <c r="Z11136" s="32">
        <v>5.0999999999999996</v>
      </c>
      <c r="AA11136" s="32">
        <v>29.1</v>
      </c>
      <c r="AB11136" s="32">
        <v>12.227</v>
      </c>
      <c r="AC11136" s="32">
        <v>0.7</v>
      </c>
    </row>
    <row r="11137" spans="1:29" hidden="1" x14ac:dyDescent="0.25">
      <c r="A11137" t="s">
        <v>297</v>
      </c>
      <c r="B11137" t="s">
        <v>298</v>
      </c>
      <c r="C11137" s="1">
        <v>43926</v>
      </c>
      <c r="D11137">
        <v>10</v>
      </c>
      <c r="E11137">
        <v>0</v>
      </c>
      <c r="F11137">
        <v>0</v>
      </c>
      <c r="G11137">
        <v>0</v>
      </c>
      <c r="H11137">
        <v>0.32</v>
      </c>
      <c r="I11137">
        <v>0</v>
      </c>
      <c r="J11137">
        <v>0</v>
      </c>
      <c r="K11137">
        <v>0</v>
      </c>
      <c r="Q11137">
        <v>31255435</v>
      </c>
      <c r="R11137">
        <v>37.728000000000002</v>
      </c>
      <c r="S11137">
        <v>17.7</v>
      </c>
      <c r="T11137">
        <v>3.1579999999999999</v>
      </c>
      <c r="U11137">
        <v>1.87</v>
      </c>
      <c r="V11137">
        <v>1136.1030000000001</v>
      </c>
      <c r="W11137">
        <v>62.9</v>
      </c>
      <c r="X11137">
        <v>329.94200000000001</v>
      </c>
      <c r="Y11137">
        <v>3.3</v>
      </c>
      <c r="Z11137" s="32">
        <v>5.0999999999999996</v>
      </c>
      <c r="AA11137" s="32">
        <v>29.1</v>
      </c>
      <c r="AB11137" s="32">
        <v>12.227</v>
      </c>
      <c r="AC11137" s="32">
        <v>0.7</v>
      </c>
    </row>
    <row r="11138" spans="1:29" hidden="1" x14ac:dyDescent="0.25">
      <c r="A11138" t="s">
        <v>297</v>
      </c>
      <c r="B11138" t="s">
        <v>298</v>
      </c>
      <c r="C11138" s="1">
        <v>43927</v>
      </c>
      <c r="D11138">
        <v>10</v>
      </c>
      <c r="E11138">
        <v>0</v>
      </c>
      <c r="F11138">
        <v>0</v>
      </c>
      <c r="G11138">
        <v>0</v>
      </c>
      <c r="H11138">
        <v>0.32</v>
      </c>
      <c r="I11138">
        <v>0</v>
      </c>
      <c r="J11138">
        <v>0</v>
      </c>
      <c r="K11138">
        <v>0</v>
      </c>
      <c r="Q11138">
        <v>31255435</v>
      </c>
      <c r="R11138">
        <v>37.728000000000002</v>
      </c>
      <c r="S11138">
        <v>17.7</v>
      </c>
      <c r="T11138">
        <v>3.1579999999999999</v>
      </c>
      <c r="U11138">
        <v>1.87</v>
      </c>
      <c r="V11138">
        <v>1136.1030000000001</v>
      </c>
      <c r="W11138">
        <v>62.9</v>
      </c>
      <c r="X11138">
        <v>329.94200000000001</v>
      </c>
      <c r="Y11138">
        <v>3.3</v>
      </c>
      <c r="Z11138" s="32">
        <v>5.0999999999999996</v>
      </c>
      <c r="AA11138" s="32">
        <v>29.1</v>
      </c>
      <c r="AB11138" s="32">
        <v>12.227</v>
      </c>
      <c r="AC11138" s="32">
        <v>0.7</v>
      </c>
    </row>
    <row r="11139" spans="1:29" hidden="1" x14ac:dyDescent="0.25">
      <c r="A11139" t="s">
        <v>297</v>
      </c>
      <c r="B11139" t="s">
        <v>298</v>
      </c>
      <c r="C11139" s="1">
        <v>43928</v>
      </c>
      <c r="D11139">
        <v>10</v>
      </c>
      <c r="E11139">
        <v>0</v>
      </c>
      <c r="F11139">
        <v>0</v>
      </c>
      <c r="G11139">
        <v>0</v>
      </c>
      <c r="H11139">
        <v>0.32</v>
      </c>
      <c r="I11139">
        <v>0</v>
      </c>
      <c r="J11139">
        <v>0</v>
      </c>
      <c r="K11139">
        <v>0</v>
      </c>
      <c r="Q11139">
        <v>31255435</v>
      </c>
      <c r="R11139">
        <v>37.728000000000002</v>
      </c>
      <c r="S11139">
        <v>17.7</v>
      </c>
      <c r="T11139">
        <v>3.1579999999999999</v>
      </c>
      <c r="U11139">
        <v>1.87</v>
      </c>
      <c r="V11139">
        <v>1136.1030000000001</v>
      </c>
      <c r="W11139">
        <v>62.9</v>
      </c>
      <c r="X11139">
        <v>329.94200000000001</v>
      </c>
      <c r="Y11139">
        <v>3.3</v>
      </c>
      <c r="Z11139" s="32">
        <v>5.0999999999999996</v>
      </c>
      <c r="AA11139" s="32">
        <v>29.1</v>
      </c>
      <c r="AB11139" s="32">
        <v>12.227</v>
      </c>
      <c r="AC11139" s="32">
        <v>0.7</v>
      </c>
    </row>
    <row r="11140" spans="1:29" hidden="1" x14ac:dyDescent="0.25">
      <c r="A11140" t="s">
        <v>297</v>
      </c>
      <c r="B11140" t="s">
        <v>298</v>
      </c>
      <c r="C11140" s="1">
        <v>43929</v>
      </c>
      <c r="D11140">
        <v>10</v>
      </c>
      <c r="E11140">
        <v>0</v>
      </c>
      <c r="F11140">
        <v>0</v>
      </c>
      <c r="G11140">
        <v>0</v>
      </c>
      <c r="H11140">
        <v>0.32</v>
      </c>
      <c r="I11140">
        <v>0</v>
      </c>
      <c r="J11140">
        <v>0</v>
      </c>
      <c r="K11140">
        <v>0</v>
      </c>
      <c r="Q11140">
        <v>31255435</v>
      </c>
      <c r="R11140">
        <v>37.728000000000002</v>
      </c>
      <c r="S11140">
        <v>17.7</v>
      </c>
      <c r="T11140">
        <v>3.1579999999999999</v>
      </c>
      <c r="U11140">
        <v>1.87</v>
      </c>
      <c r="V11140">
        <v>1136.1030000000001</v>
      </c>
      <c r="W11140">
        <v>62.9</v>
      </c>
      <c r="X11140">
        <v>329.94200000000001</v>
      </c>
      <c r="Y11140">
        <v>3.3</v>
      </c>
      <c r="Z11140" s="32">
        <v>5.0999999999999996</v>
      </c>
      <c r="AA11140" s="32">
        <v>29.1</v>
      </c>
      <c r="AB11140" s="32">
        <v>12.227</v>
      </c>
      <c r="AC11140" s="32">
        <v>0.7</v>
      </c>
    </row>
    <row r="11141" spans="1:29" hidden="1" x14ac:dyDescent="0.25">
      <c r="A11141" t="s">
        <v>297</v>
      </c>
      <c r="B11141" t="s">
        <v>298</v>
      </c>
      <c r="C11141" s="1">
        <v>43930</v>
      </c>
      <c r="D11141">
        <v>17</v>
      </c>
      <c r="E11141">
        <v>7</v>
      </c>
      <c r="F11141">
        <v>0</v>
      </c>
      <c r="G11141">
        <v>0</v>
      </c>
      <c r="H11141">
        <v>0.54400000000000004</v>
      </c>
      <c r="I11141">
        <v>0.224</v>
      </c>
      <c r="J11141">
        <v>0</v>
      </c>
      <c r="K11141">
        <v>0</v>
      </c>
      <c r="Q11141">
        <v>31255435</v>
      </c>
      <c r="R11141">
        <v>37.728000000000002</v>
      </c>
      <c r="S11141">
        <v>17.7</v>
      </c>
      <c r="T11141">
        <v>3.1579999999999999</v>
      </c>
      <c r="U11141">
        <v>1.87</v>
      </c>
      <c r="V11141">
        <v>1136.1030000000001</v>
      </c>
      <c r="W11141">
        <v>62.9</v>
      </c>
      <c r="X11141">
        <v>329.94200000000001</v>
      </c>
      <c r="Y11141">
        <v>3.3</v>
      </c>
      <c r="Z11141" s="32">
        <v>5.0999999999999996</v>
      </c>
      <c r="AA11141" s="32">
        <v>29.1</v>
      </c>
      <c r="AB11141" s="32">
        <v>12.227</v>
      </c>
      <c r="AC11141" s="32">
        <v>0.7</v>
      </c>
    </row>
    <row r="11142" spans="1:29" hidden="1" x14ac:dyDescent="0.25">
      <c r="A11142" t="s">
        <v>297</v>
      </c>
      <c r="B11142" t="s">
        <v>298</v>
      </c>
      <c r="C11142" s="1">
        <v>43931</v>
      </c>
      <c r="D11142">
        <v>17</v>
      </c>
      <c r="E11142">
        <v>0</v>
      </c>
      <c r="F11142">
        <v>0</v>
      </c>
      <c r="G11142">
        <v>0</v>
      </c>
      <c r="H11142">
        <v>0.54400000000000004</v>
      </c>
      <c r="I11142">
        <v>0</v>
      </c>
      <c r="J11142">
        <v>0</v>
      </c>
      <c r="K11142">
        <v>0</v>
      </c>
      <c r="Q11142">
        <v>31255435</v>
      </c>
      <c r="R11142">
        <v>37.728000000000002</v>
      </c>
      <c r="S11142">
        <v>17.7</v>
      </c>
      <c r="T11142">
        <v>3.1579999999999999</v>
      </c>
      <c r="U11142">
        <v>1.87</v>
      </c>
      <c r="V11142">
        <v>1136.1030000000001</v>
      </c>
      <c r="W11142">
        <v>62.9</v>
      </c>
      <c r="X11142">
        <v>329.94200000000001</v>
      </c>
      <c r="Y11142">
        <v>3.3</v>
      </c>
      <c r="Z11142" s="32">
        <v>5.0999999999999996</v>
      </c>
      <c r="AA11142" s="32">
        <v>29.1</v>
      </c>
      <c r="AB11142" s="32">
        <v>12.227</v>
      </c>
      <c r="AC11142" s="32">
        <v>0.7</v>
      </c>
    </row>
    <row r="11143" spans="1:29" hidden="1" x14ac:dyDescent="0.25">
      <c r="A11143" t="s">
        <v>297</v>
      </c>
      <c r="B11143" t="s">
        <v>298</v>
      </c>
      <c r="C11143" s="1">
        <v>43932</v>
      </c>
      <c r="D11143">
        <v>20</v>
      </c>
      <c r="E11143">
        <v>3</v>
      </c>
      <c r="F11143">
        <v>0</v>
      </c>
      <c r="G11143">
        <v>0</v>
      </c>
      <c r="H11143">
        <v>0.64</v>
      </c>
      <c r="I11143">
        <v>9.6000000000000002E-2</v>
      </c>
      <c r="J11143">
        <v>0</v>
      </c>
      <c r="K11143">
        <v>0</v>
      </c>
      <c r="Q11143">
        <v>31255435</v>
      </c>
      <c r="R11143">
        <v>37.728000000000002</v>
      </c>
      <c r="S11143">
        <v>17.7</v>
      </c>
      <c r="T11143">
        <v>3.1579999999999999</v>
      </c>
      <c r="U11143">
        <v>1.87</v>
      </c>
      <c r="V11143">
        <v>1136.1030000000001</v>
      </c>
      <c r="W11143">
        <v>62.9</v>
      </c>
      <c r="X11143">
        <v>329.94200000000001</v>
      </c>
      <c r="Y11143">
        <v>3.3</v>
      </c>
      <c r="Z11143" s="32">
        <v>5.0999999999999996</v>
      </c>
      <c r="AA11143" s="32">
        <v>29.1</v>
      </c>
      <c r="AB11143" s="32">
        <v>12.227</v>
      </c>
      <c r="AC11143" s="32">
        <v>0.7</v>
      </c>
    </row>
    <row r="11144" spans="1:29" hidden="1" x14ac:dyDescent="0.25">
      <c r="A11144" t="s">
        <v>297</v>
      </c>
      <c r="B11144" t="s">
        <v>298</v>
      </c>
      <c r="C11144" s="1">
        <v>43933</v>
      </c>
      <c r="D11144">
        <v>20</v>
      </c>
      <c r="E11144">
        <v>0</v>
      </c>
      <c r="F11144">
        <v>0</v>
      </c>
      <c r="G11144">
        <v>0</v>
      </c>
      <c r="H11144">
        <v>0.64</v>
      </c>
      <c r="I11144">
        <v>0</v>
      </c>
      <c r="J11144">
        <v>0</v>
      </c>
      <c r="K11144">
        <v>0</v>
      </c>
      <c r="Q11144">
        <v>31255435</v>
      </c>
      <c r="R11144">
        <v>37.728000000000002</v>
      </c>
      <c r="S11144">
        <v>17.7</v>
      </c>
      <c r="T11144">
        <v>3.1579999999999999</v>
      </c>
      <c r="U11144">
        <v>1.87</v>
      </c>
      <c r="V11144">
        <v>1136.1030000000001</v>
      </c>
      <c r="W11144">
        <v>62.9</v>
      </c>
      <c r="X11144">
        <v>329.94200000000001</v>
      </c>
      <c r="Y11144">
        <v>3.3</v>
      </c>
      <c r="Z11144" s="32">
        <v>5.0999999999999996</v>
      </c>
      <c r="AA11144" s="32">
        <v>29.1</v>
      </c>
      <c r="AB11144" s="32">
        <v>12.227</v>
      </c>
      <c r="AC11144" s="32">
        <v>0.7</v>
      </c>
    </row>
    <row r="11145" spans="1:29" hidden="1" x14ac:dyDescent="0.25">
      <c r="A11145" t="s">
        <v>297</v>
      </c>
      <c r="B11145" t="s">
        <v>298</v>
      </c>
      <c r="C11145" s="1">
        <v>43934</v>
      </c>
      <c r="D11145">
        <v>21</v>
      </c>
      <c r="E11145">
        <v>1</v>
      </c>
      <c r="F11145">
        <v>0</v>
      </c>
      <c r="G11145">
        <v>0</v>
      </c>
      <c r="H11145">
        <v>0.67200000000000004</v>
      </c>
      <c r="I11145">
        <v>3.2000000000000001E-2</v>
      </c>
      <c r="J11145">
        <v>0</v>
      </c>
      <c r="K11145">
        <v>0</v>
      </c>
      <c r="Q11145">
        <v>31255435</v>
      </c>
      <c r="R11145">
        <v>37.728000000000002</v>
      </c>
      <c r="S11145">
        <v>17.7</v>
      </c>
      <c r="T11145">
        <v>3.1579999999999999</v>
      </c>
      <c r="U11145">
        <v>1.87</v>
      </c>
      <c r="V11145">
        <v>1136.1030000000001</v>
      </c>
      <c r="W11145">
        <v>62.9</v>
      </c>
      <c r="X11145">
        <v>329.94200000000001</v>
      </c>
      <c r="Y11145">
        <v>3.3</v>
      </c>
      <c r="Z11145" s="32">
        <v>5.0999999999999996</v>
      </c>
      <c r="AA11145" s="32">
        <v>29.1</v>
      </c>
      <c r="AB11145" s="32">
        <v>12.227</v>
      </c>
      <c r="AC11145" s="32">
        <v>0.7</v>
      </c>
    </row>
    <row r="11146" spans="1:29" hidden="1" x14ac:dyDescent="0.25">
      <c r="A11146" t="s">
        <v>297</v>
      </c>
      <c r="B11146" t="s">
        <v>298</v>
      </c>
      <c r="C11146" s="1">
        <v>43935</v>
      </c>
      <c r="D11146">
        <v>27</v>
      </c>
      <c r="E11146">
        <v>6</v>
      </c>
      <c r="F11146">
        <v>0</v>
      </c>
      <c r="G11146">
        <v>0</v>
      </c>
      <c r="H11146">
        <v>0.86399999999999999</v>
      </c>
      <c r="I11146">
        <v>0.192</v>
      </c>
      <c r="J11146">
        <v>0</v>
      </c>
      <c r="K11146">
        <v>0</v>
      </c>
      <c r="Q11146">
        <v>31255435</v>
      </c>
      <c r="R11146">
        <v>37.728000000000002</v>
      </c>
      <c r="S11146">
        <v>17.7</v>
      </c>
      <c r="T11146">
        <v>3.1579999999999999</v>
      </c>
      <c r="U11146">
        <v>1.87</v>
      </c>
      <c r="V11146">
        <v>1136.1030000000001</v>
      </c>
      <c r="W11146">
        <v>62.9</v>
      </c>
      <c r="X11146">
        <v>329.94200000000001</v>
      </c>
      <c r="Y11146">
        <v>3.3</v>
      </c>
      <c r="Z11146" s="32">
        <v>5.0999999999999996</v>
      </c>
      <c r="AA11146" s="32">
        <v>29.1</v>
      </c>
      <c r="AB11146" s="32">
        <v>12.227</v>
      </c>
      <c r="AC11146" s="32">
        <v>0.7</v>
      </c>
    </row>
    <row r="11147" spans="1:29" hidden="1" x14ac:dyDescent="0.25">
      <c r="A11147" t="s">
        <v>297</v>
      </c>
      <c r="B11147" t="s">
        <v>298</v>
      </c>
      <c r="C11147" s="1">
        <v>43936</v>
      </c>
      <c r="D11147">
        <v>28</v>
      </c>
      <c r="E11147">
        <v>1</v>
      </c>
      <c r="F11147">
        <v>0</v>
      </c>
      <c r="G11147">
        <v>0</v>
      </c>
      <c r="H11147">
        <v>0.89600000000000002</v>
      </c>
      <c r="I11147">
        <v>3.2000000000000001E-2</v>
      </c>
      <c r="J11147">
        <v>0</v>
      </c>
      <c r="K11147">
        <v>0</v>
      </c>
      <c r="Q11147">
        <v>31255435</v>
      </c>
      <c r="R11147">
        <v>37.728000000000002</v>
      </c>
      <c r="S11147">
        <v>17.7</v>
      </c>
      <c r="T11147">
        <v>3.1579999999999999</v>
      </c>
      <c r="U11147">
        <v>1.87</v>
      </c>
      <c r="V11147">
        <v>1136.1030000000001</v>
      </c>
      <c r="W11147">
        <v>62.9</v>
      </c>
      <c r="X11147">
        <v>329.94200000000001</v>
      </c>
      <c r="Y11147">
        <v>3.3</v>
      </c>
      <c r="Z11147" s="32">
        <v>5.0999999999999996</v>
      </c>
      <c r="AA11147" s="32">
        <v>29.1</v>
      </c>
      <c r="AB11147" s="32">
        <v>12.227</v>
      </c>
      <c r="AC11147" s="32">
        <v>0.7</v>
      </c>
    </row>
    <row r="11148" spans="1:29" hidden="1" x14ac:dyDescent="0.25">
      <c r="A11148" t="s">
        <v>297</v>
      </c>
      <c r="B11148" t="s">
        <v>298</v>
      </c>
      <c r="C11148" s="1">
        <v>43937</v>
      </c>
      <c r="D11148">
        <v>29</v>
      </c>
      <c r="E11148">
        <v>1</v>
      </c>
      <c r="F11148">
        <v>0</v>
      </c>
      <c r="G11148">
        <v>0</v>
      </c>
      <c r="H11148">
        <v>0.92800000000000005</v>
      </c>
      <c r="I11148">
        <v>3.2000000000000001E-2</v>
      </c>
      <c r="J11148">
        <v>0</v>
      </c>
      <c r="K11148">
        <v>0</v>
      </c>
      <c r="Q11148">
        <v>31255435</v>
      </c>
      <c r="R11148">
        <v>37.728000000000002</v>
      </c>
      <c r="S11148">
        <v>17.7</v>
      </c>
      <c r="T11148">
        <v>3.1579999999999999</v>
      </c>
      <c r="U11148">
        <v>1.87</v>
      </c>
      <c r="V11148">
        <v>1136.1030000000001</v>
      </c>
      <c r="W11148">
        <v>62.9</v>
      </c>
      <c r="X11148">
        <v>329.94200000000001</v>
      </c>
      <c r="Y11148">
        <v>3.3</v>
      </c>
      <c r="Z11148" s="32">
        <v>5.0999999999999996</v>
      </c>
      <c r="AA11148" s="32">
        <v>29.1</v>
      </c>
      <c r="AB11148" s="32">
        <v>12.227</v>
      </c>
      <c r="AC11148" s="32">
        <v>0.7</v>
      </c>
    </row>
    <row r="11149" spans="1:29" hidden="1" x14ac:dyDescent="0.25">
      <c r="A11149" t="s">
        <v>297</v>
      </c>
      <c r="B11149" t="s">
        <v>298</v>
      </c>
      <c r="C11149" s="1">
        <v>43938</v>
      </c>
      <c r="D11149">
        <v>31</v>
      </c>
      <c r="E11149">
        <v>2</v>
      </c>
      <c r="F11149">
        <v>0</v>
      </c>
      <c r="G11149">
        <v>0</v>
      </c>
      <c r="H11149">
        <v>0.99199999999999999</v>
      </c>
      <c r="I11149">
        <v>6.4000000000000001E-2</v>
      </c>
      <c r="J11149">
        <v>0</v>
      </c>
      <c r="K11149">
        <v>0</v>
      </c>
      <c r="Q11149">
        <v>31255435</v>
      </c>
      <c r="R11149">
        <v>37.728000000000002</v>
      </c>
      <c r="S11149">
        <v>17.7</v>
      </c>
      <c r="T11149">
        <v>3.1579999999999999</v>
      </c>
      <c r="U11149">
        <v>1.87</v>
      </c>
      <c r="V11149">
        <v>1136.1030000000001</v>
      </c>
      <c r="W11149">
        <v>62.9</v>
      </c>
      <c r="X11149">
        <v>329.94200000000001</v>
      </c>
      <c r="Y11149">
        <v>3.3</v>
      </c>
      <c r="Z11149" s="32">
        <v>5.0999999999999996</v>
      </c>
      <c r="AA11149" s="32">
        <v>29.1</v>
      </c>
      <c r="AB11149" s="32">
        <v>12.227</v>
      </c>
      <c r="AC11149" s="32">
        <v>0.7</v>
      </c>
    </row>
    <row r="11150" spans="1:29" hidden="1" x14ac:dyDescent="0.25">
      <c r="A11150" t="s">
        <v>297</v>
      </c>
      <c r="B11150" t="s">
        <v>298</v>
      </c>
      <c r="C11150" s="1">
        <v>43939</v>
      </c>
      <c r="D11150">
        <v>34</v>
      </c>
      <c r="E11150">
        <v>3</v>
      </c>
      <c r="F11150">
        <v>0</v>
      </c>
      <c r="G11150">
        <v>0</v>
      </c>
      <c r="H11150">
        <v>1.0880000000000001</v>
      </c>
      <c r="I11150">
        <v>9.6000000000000002E-2</v>
      </c>
      <c r="J11150">
        <v>0</v>
      </c>
      <c r="K11150">
        <v>0</v>
      </c>
      <c r="Q11150">
        <v>31255435</v>
      </c>
      <c r="R11150">
        <v>37.728000000000002</v>
      </c>
      <c r="S11150">
        <v>17.7</v>
      </c>
      <c r="T11150">
        <v>3.1579999999999999</v>
      </c>
      <c r="U11150">
        <v>1.87</v>
      </c>
      <c r="V11150">
        <v>1136.1030000000001</v>
      </c>
      <c r="W11150">
        <v>62.9</v>
      </c>
      <c r="X11150">
        <v>329.94200000000001</v>
      </c>
      <c r="Y11150">
        <v>3.3</v>
      </c>
      <c r="Z11150" s="32">
        <v>5.0999999999999996</v>
      </c>
      <c r="AA11150" s="32">
        <v>29.1</v>
      </c>
      <c r="AB11150" s="32">
        <v>12.227</v>
      </c>
      <c r="AC11150" s="32">
        <v>0.7</v>
      </c>
    </row>
    <row r="11151" spans="1:29" hidden="1" x14ac:dyDescent="0.25">
      <c r="A11151" t="s">
        <v>297</v>
      </c>
      <c r="B11151" t="s">
        <v>298</v>
      </c>
      <c r="C11151" s="1">
        <v>43940</v>
      </c>
      <c r="D11151">
        <v>35</v>
      </c>
      <c r="E11151">
        <v>1</v>
      </c>
      <c r="F11151">
        <v>0</v>
      </c>
      <c r="G11151">
        <v>0</v>
      </c>
      <c r="H11151">
        <v>1.1200000000000001</v>
      </c>
      <c r="I11151">
        <v>3.2000000000000001E-2</v>
      </c>
      <c r="J11151">
        <v>0</v>
      </c>
      <c r="K11151">
        <v>0</v>
      </c>
      <c r="Q11151">
        <v>31255435</v>
      </c>
      <c r="R11151">
        <v>37.728000000000002</v>
      </c>
      <c r="S11151">
        <v>17.7</v>
      </c>
      <c r="T11151">
        <v>3.1579999999999999</v>
      </c>
      <c r="U11151">
        <v>1.87</v>
      </c>
      <c r="V11151">
        <v>1136.1030000000001</v>
      </c>
      <c r="W11151">
        <v>62.9</v>
      </c>
      <c r="X11151">
        <v>329.94200000000001</v>
      </c>
      <c r="Y11151">
        <v>3.3</v>
      </c>
      <c r="Z11151" s="32">
        <v>5.0999999999999996</v>
      </c>
      <c r="AA11151" s="32">
        <v>29.1</v>
      </c>
      <c r="AB11151" s="32">
        <v>12.227</v>
      </c>
      <c r="AC11151" s="32">
        <v>0.7</v>
      </c>
    </row>
    <row r="11152" spans="1:29" hidden="1" x14ac:dyDescent="0.25">
      <c r="A11152" t="s">
        <v>297</v>
      </c>
      <c r="B11152" t="s">
        <v>298</v>
      </c>
      <c r="C11152" s="1">
        <v>43941</v>
      </c>
      <c r="D11152">
        <v>39</v>
      </c>
      <c r="E11152">
        <v>4</v>
      </c>
      <c r="F11152">
        <v>0</v>
      </c>
      <c r="G11152">
        <v>0</v>
      </c>
      <c r="H11152">
        <v>1.248</v>
      </c>
      <c r="I11152">
        <v>0.128</v>
      </c>
      <c r="J11152">
        <v>0</v>
      </c>
      <c r="K11152">
        <v>0</v>
      </c>
      <c r="Q11152">
        <v>31255435</v>
      </c>
      <c r="R11152">
        <v>37.728000000000002</v>
      </c>
      <c r="S11152">
        <v>17.7</v>
      </c>
      <c r="T11152">
        <v>3.1579999999999999</v>
      </c>
      <c r="U11152">
        <v>1.87</v>
      </c>
      <c r="V11152">
        <v>1136.1030000000001</v>
      </c>
      <c r="W11152">
        <v>62.9</v>
      </c>
      <c r="X11152">
        <v>329.94200000000001</v>
      </c>
      <c r="Y11152">
        <v>3.3</v>
      </c>
      <c r="Z11152" s="32">
        <v>5.0999999999999996</v>
      </c>
      <c r="AA11152" s="32">
        <v>29.1</v>
      </c>
      <c r="AB11152" s="32">
        <v>12.227</v>
      </c>
      <c r="AC11152" s="32">
        <v>0.7</v>
      </c>
    </row>
    <row r="11153" spans="1:29" hidden="1" x14ac:dyDescent="0.25">
      <c r="A11153" t="s">
        <v>297</v>
      </c>
      <c r="B11153" t="s">
        <v>298</v>
      </c>
      <c r="C11153" s="1">
        <v>43942</v>
      </c>
      <c r="D11153">
        <v>39</v>
      </c>
      <c r="E11153">
        <v>0</v>
      </c>
      <c r="F11153">
        <v>0</v>
      </c>
      <c r="G11153">
        <v>0</v>
      </c>
      <c r="H11153">
        <v>1.248</v>
      </c>
      <c r="I11153">
        <v>0</v>
      </c>
      <c r="J11153">
        <v>0</v>
      </c>
      <c r="K11153">
        <v>0</v>
      </c>
      <c r="Q11153">
        <v>31255435</v>
      </c>
      <c r="R11153">
        <v>37.728000000000002</v>
      </c>
      <c r="S11153">
        <v>17.7</v>
      </c>
      <c r="T11153">
        <v>3.1579999999999999</v>
      </c>
      <c r="U11153">
        <v>1.87</v>
      </c>
      <c r="V11153">
        <v>1136.1030000000001</v>
      </c>
      <c r="W11153">
        <v>62.9</v>
      </c>
      <c r="X11153">
        <v>329.94200000000001</v>
      </c>
      <c r="Y11153">
        <v>3.3</v>
      </c>
      <c r="Z11153" s="32">
        <v>5.0999999999999996</v>
      </c>
      <c r="AA11153" s="32">
        <v>29.1</v>
      </c>
      <c r="AB11153" s="32">
        <v>12.227</v>
      </c>
      <c r="AC11153" s="32">
        <v>0.7</v>
      </c>
    </row>
    <row r="11154" spans="1:29" hidden="1" x14ac:dyDescent="0.25">
      <c r="A11154" t="s">
        <v>297</v>
      </c>
      <c r="B11154" t="s">
        <v>298</v>
      </c>
      <c r="C11154" s="1">
        <v>43943</v>
      </c>
      <c r="D11154">
        <v>39</v>
      </c>
      <c r="E11154">
        <v>0</v>
      </c>
      <c r="F11154">
        <v>0</v>
      </c>
      <c r="G11154">
        <v>0</v>
      </c>
      <c r="H11154">
        <v>1.248</v>
      </c>
      <c r="I11154">
        <v>0</v>
      </c>
      <c r="J11154">
        <v>0</v>
      </c>
      <c r="K11154">
        <v>0</v>
      </c>
      <c r="Q11154">
        <v>31255435</v>
      </c>
      <c r="R11154">
        <v>37.728000000000002</v>
      </c>
      <c r="S11154">
        <v>17.7</v>
      </c>
      <c r="T11154">
        <v>3.1579999999999999</v>
      </c>
      <c r="U11154">
        <v>1.87</v>
      </c>
      <c r="V11154">
        <v>1136.1030000000001</v>
      </c>
      <c r="W11154">
        <v>62.9</v>
      </c>
      <c r="X11154">
        <v>329.94200000000001</v>
      </c>
      <c r="Y11154">
        <v>3.3</v>
      </c>
      <c r="Z11154" s="32">
        <v>5.0999999999999996</v>
      </c>
      <c r="AA11154" s="32">
        <v>29.1</v>
      </c>
      <c r="AB11154" s="32">
        <v>12.227</v>
      </c>
      <c r="AC11154" s="32">
        <v>0.7</v>
      </c>
    </row>
    <row r="11155" spans="1:29" hidden="1" x14ac:dyDescent="0.25">
      <c r="A11155" t="s">
        <v>297</v>
      </c>
      <c r="B11155" t="s">
        <v>298</v>
      </c>
      <c r="C11155" s="1">
        <v>43944</v>
      </c>
      <c r="D11155">
        <v>41</v>
      </c>
      <c r="E11155">
        <v>2</v>
      </c>
      <c r="F11155">
        <v>0</v>
      </c>
      <c r="G11155">
        <v>0</v>
      </c>
      <c r="H11155">
        <v>1.3120000000000001</v>
      </c>
      <c r="I11155">
        <v>6.4000000000000001E-2</v>
      </c>
      <c r="J11155">
        <v>0</v>
      </c>
      <c r="K11155">
        <v>0</v>
      </c>
      <c r="Q11155">
        <v>31255435</v>
      </c>
      <c r="R11155">
        <v>37.728000000000002</v>
      </c>
      <c r="S11155">
        <v>17.7</v>
      </c>
      <c r="T11155">
        <v>3.1579999999999999</v>
      </c>
      <c r="U11155">
        <v>1.87</v>
      </c>
      <c r="V11155">
        <v>1136.1030000000001</v>
      </c>
      <c r="W11155">
        <v>62.9</v>
      </c>
      <c r="X11155">
        <v>329.94200000000001</v>
      </c>
      <c r="Y11155">
        <v>3.3</v>
      </c>
      <c r="Z11155" s="32">
        <v>5.0999999999999996</v>
      </c>
      <c r="AA11155" s="32">
        <v>29.1</v>
      </c>
      <c r="AB11155" s="32">
        <v>12.227</v>
      </c>
      <c r="AC11155" s="32">
        <v>0.7</v>
      </c>
    </row>
    <row r="11156" spans="1:29" hidden="1" x14ac:dyDescent="0.25">
      <c r="A11156" t="s">
        <v>297</v>
      </c>
      <c r="B11156" t="s">
        <v>298</v>
      </c>
      <c r="C11156" s="1">
        <v>43945</v>
      </c>
      <c r="D11156">
        <v>46</v>
      </c>
      <c r="E11156">
        <v>5</v>
      </c>
      <c r="F11156">
        <v>0</v>
      </c>
      <c r="G11156">
        <v>0</v>
      </c>
      <c r="H11156">
        <v>1.472</v>
      </c>
      <c r="I11156">
        <v>0.16</v>
      </c>
      <c r="J11156">
        <v>0</v>
      </c>
      <c r="K11156">
        <v>0</v>
      </c>
      <c r="Q11156">
        <v>31255435</v>
      </c>
      <c r="R11156">
        <v>37.728000000000002</v>
      </c>
      <c r="S11156">
        <v>17.7</v>
      </c>
      <c r="T11156">
        <v>3.1579999999999999</v>
      </c>
      <c r="U11156">
        <v>1.87</v>
      </c>
      <c r="V11156">
        <v>1136.1030000000001</v>
      </c>
      <c r="W11156">
        <v>62.9</v>
      </c>
      <c r="X11156">
        <v>329.94200000000001</v>
      </c>
      <c r="Y11156">
        <v>3.3</v>
      </c>
      <c r="Z11156" s="32">
        <v>5.0999999999999996</v>
      </c>
      <c r="AA11156" s="32">
        <v>29.1</v>
      </c>
      <c r="AB11156" s="32">
        <v>12.227</v>
      </c>
      <c r="AC11156" s="32">
        <v>0.7</v>
      </c>
    </row>
    <row r="11157" spans="1:29" hidden="1" x14ac:dyDescent="0.25">
      <c r="A11157" t="s">
        <v>297</v>
      </c>
      <c r="B11157" t="s">
        <v>298</v>
      </c>
      <c r="C11157" s="1">
        <v>43946</v>
      </c>
      <c r="D11157">
        <v>65</v>
      </c>
      <c r="E11157">
        <v>19</v>
      </c>
      <c r="F11157">
        <v>0</v>
      </c>
      <c r="G11157">
        <v>0</v>
      </c>
      <c r="H11157">
        <v>2.08</v>
      </c>
      <c r="I11157">
        <v>0.60799999999999998</v>
      </c>
      <c r="J11157">
        <v>0</v>
      </c>
      <c r="K11157">
        <v>0</v>
      </c>
      <c r="Q11157">
        <v>31255435</v>
      </c>
      <c r="R11157">
        <v>37.728000000000002</v>
      </c>
      <c r="S11157">
        <v>17.7</v>
      </c>
      <c r="T11157">
        <v>3.1579999999999999</v>
      </c>
      <c r="U11157">
        <v>1.87</v>
      </c>
      <c r="V11157">
        <v>1136.1030000000001</v>
      </c>
      <c r="W11157">
        <v>62.9</v>
      </c>
      <c r="X11157">
        <v>329.94200000000001</v>
      </c>
      <c r="Y11157">
        <v>3.3</v>
      </c>
      <c r="Z11157" s="32">
        <v>5.0999999999999996</v>
      </c>
      <c r="AA11157" s="32">
        <v>29.1</v>
      </c>
      <c r="AB11157" s="32">
        <v>12.227</v>
      </c>
      <c r="AC11157" s="32">
        <v>0.7</v>
      </c>
    </row>
    <row r="11158" spans="1:29" hidden="1" x14ac:dyDescent="0.25">
      <c r="A11158" t="s">
        <v>297</v>
      </c>
      <c r="B11158" t="s">
        <v>298</v>
      </c>
      <c r="C11158" s="1">
        <v>43947</v>
      </c>
      <c r="D11158">
        <v>70</v>
      </c>
      <c r="E11158">
        <v>5</v>
      </c>
      <c r="F11158">
        <v>0</v>
      </c>
      <c r="G11158">
        <v>0</v>
      </c>
      <c r="H11158">
        <v>2.2400000000000002</v>
      </c>
      <c r="I11158">
        <v>0.16</v>
      </c>
      <c r="J11158">
        <v>0</v>
      </c>
      <c r="K11158">
        <v>0</v>
      </c>
      <c r="Q11158">
        <v>31255435</v>
      </c>
      <c r="R11158">
        <v>37.728000000000002</v>
      </c>
      <c r="S11158">
        <v>17.7</v>
      </c>
      <c r="T11158">
        <v>3.1579999999999999</v>
      </c>
      <c r="U11158">
        <v>1.87</v>
      </c>
      <c r="V11158">
        <v>1136.1030000000001</v>
      </c>
      <c r="W11158">
        <v>62.9</v>
      </c>
      <c r="X11158">
        <v>329.94200000000001</v>
      </c>
      <c r="Y11158">
        <v>3.3</v>
      </c>
      <c r="Z11158" s="32">
        <v>5.0999999999999996</v>
      </c>
      <c r="AA11158" s="32">
        <v>29.1</v>
      </c>
      <c r="AB11158" s="32">
        <v>12.227</v>
      </c>
      <c r="AC11158" s="32">
        <v>0.7</v>
      </c>
    </row>
    <row r="11159" spans="1:29" hidden="1" x14ac:dyDescent="0.25">
      <c r="A11159" t="s">
        <v>297</v>
      </c>
      <c r="B11159" t="s">
        <v>298</v>
      </c>
      <c r="C11159" s="1">
        <v>43948</v>
      </c>
      <c r="D11159">
        <v>76</v>
      </c>
      <c r="E11159">
        <v>6</v>
      </c>
      <c r="F11159">
        <v>0</v>
      </c>
      <c r="G11159">
        <v>0</v>
      </c>
      <c r="H11159">
        <v>2.4319999999999999</v>
      </c>
      <c r="I11159">
        <v>0.192</v>
      </c>
      <c r="J11159">
        <v>0</v>
      </c>
      <c r="K11159">
        <v>0</v>
      </c>
      <c r="Q11159">
        <v>31255435</v>
      </c>
      <c r="R11159">
        <v>37.728000000000002</v>
      </c>
      <c r="S11159">
        <v>17.7</v>
      </c>
      <c r="T11159">
        <v>3.1579999999999999</v>
      </c>
      <c r="U11159">
        <v>1.87</v>
      </c>
      <c r="V11159">
        <v>1136.1030000000001</v>
      </c>
      <c r="W11159">
        <v>62.9</v>
      </c>
      <c r="X11159">
        <v>329.94200000000001</v>
      </c>
      <c r="Y11159">
        <v>3.3</v>
      </c>
      <c r="Z11159" s="32">
        <v>5.0999999999999996</v>
      </c>
      <c r="AA11159" s="32">
        <v>29.1</v>
      </c>
      <c r="AB11159" s="32">
        <v>12.227</v>
      </c>
      <c r="AC11159" s="32">
        <v>0.7</v>
      </c>
    </row>
    <row r="11160" spans="1:29" hidden="1" x14ac:dyDescent="0.25">
      <c r="A11160" t="s">
        <v>297</v>
      </c>
      <c r="B11160" t="s">
        <v>298</v>
      </c>
      <c r="C11160" s="1">
        <v>43949</v>
      </c>
      <c r="D11160">
        <v>76</v>
      </c>
      <c r="E11160">
        <v>0</v>
      </c>
      <c r="F11160">
        <v>0</v>
      </c>
      <c r="G11160">
        <v>0</v>
      </c>
      <c r="H11160">
        <v>2.4319999999999999</v>
      </c>
      <c r="I11160">
        <v>0</v>
      </c>
      <c r="J11160">
        <v>0</v>
      </c>
      <c r="K11160">
        <v>0</v>
      </c>
      <c r="Q11160">
        <v>31255435</v>
      </c>
      <c r="R11160">
        <v>37.728000000000002</v>
      </c>
      <c r="S11160">
        <v>17.7</v>
      </c>
      <c r="T11160">
        <v>3.1579999999999999</v>
      </c>
      <c r="U11160">
        <v>1.87</v>
      </c>
      <c r="V11160">
        <v>1136.1030000000001</v>
      </c>
      <c r="W11160">
        <v>62.9</v>
      </c>
      <c r="X11160">
        <v>329.94200000000001</v>
      </c>
      <c r="Y11160">
        <v>3.3</v>
      </c>
      <c r="Z11160" s="32">
        <v>5.0999999999999996</v>
      </c>
      <c r="AA11160" s="32">
        <v>29.1</v>
      </c>
      <c r="AB11160" s="32">
        <v>12.227</v>
      </c>
      <c r="AC11160" s="32">
        <v>0.7</v>
      </c>
    </row>
    <row r="11161" spans="1:29" hidden="1" x14ac:dyDescent="0.25">
      <c r="A11161" t="s">
        <v>297</v>
      </c>
      <c r="B11161" t="s">
        <v>298</v>
      </c>
      <c r="C11161" s="1">
        <v>43950</v>
      </c>
      <c r="D11161">
        <v>76</v>
      </c>
      <c r="E11161">
        <v>0</v>
      </c>
      <c r="F11161">
        <v>0</v>
      </c>
      <c r="G11161">
        <v>0</v>
      </c>
      <c r="H11161">
        <v>2.4319999999999999</v>
      </c>
      <c r="I11161">
        <v>0</v>
      </c>
      <c r="J11161">
        <v>0</v>
      </c>
      <c r="K11161">
        <v>0</v>
      </c>
      <c r="Q11161">
        <v>31255435</v>
      </c>
      <c r="R11161">
        <v>37.728000000000002</v>
      </c>
      <c r="S11161">
        <v>17.7</v>
      </c>
      <c r="T11161">
        <v>3.1579999999999999</v>
      </c>
      <c r="U11161">
        <v>1.87</v>
      </c>
      <c r="V11161">
        <v>1136.1030000000001</v>
      </c>
      <c r="W11161">
        <v>62.9</v>
      </c>
      <c r="X11161">
        <v>329.94200000000001</v>
      </c>
      <c r="Y11161">
        <v>3.3</v>
      </c>
      <c r="Z11161" s="32">
        <v>5.0999999999999996</v>
      </c>
      <c r="AA11161" s="32">
        <v>29.1</v>
      </c>
      <c r="AB11161" s="32">
        <v>12.227</v>
      </c>
      <c r="AC11161" s="32">
        <v>0.7</v>
      </c>
    </row>
    <row r="11162" spans="1:29" hidden="1" x14ac:dyDescent="0.25">
      <c r="A11162" t="s">
        <v>297</v>
      </c>
      <c r="B11162" t="s">
        <v>298</v>
      </c>
      <c r="C11162" s="1">
        <v>43951</v>
      </c>
      <c r="D11162">
        <v>76</v>
      </c>
      <c r="E11162">
        <v>0</v>
      </c>
      <c r="F11162">
        <v>0</v>
      </c>
      <c r="G11162">
        <v>0</v>
      </c>
      <c r="H11162">
        <v>2.4319999999999999</v>
      </c>
      <c r="I11162">
        <v>0</v>
      </c>
      <c r="J11162">
        <v>0</v>
      </c>
      <c r="K11162">
        <v>0</v>
      </c>
      <c r="Q11162">
        <v>31255435</v>
      </c>
      <c r="R11162">
        <v>37.728000000000002</v>
      </c>
      <c r="S11162">
        <v>17.7</v>
      </c>
      <c r="T11162">
        <v>3.1579999999999999</v>
      </c>
      <c r="U11162">
        <v>1.87</v>
      </c>
      <c r="V11162">
        <v>1136.1030000000001</v>
      </c>
      <c r="W11162">
        <v>62.9</v>
      </c>
      <c r="X11162">
        <v>329.94200000000001</v>
      </c>
      <c r="Y11162">
        <v>3.3</v>
      </c>
      <c r="Z11162" s="32">
        <v>5.0999999999999996</v>
      </c>
      <c r="AA11162" s="32">
        <v>29.1</v>
      </c>
      <c r="AB11162" s="32">
        <v>12.227</v>
      </c>
      <c r="AC11162" s="32">
        <v>0.7</v>
      </c>
    </row>
    <row r="11163" spans="1:29" hidden="1" x14ac:dyDescent="0.25">
      <c r="A11163" t="s">
        <v>297</v>
      </c>
      <c r="B11163" t="s">
        <v>298</v>
      </c>
      <c r="C11163" s="1">
        <v>43952</v>
      </c>
      <c r="D11163">
        <v>76</v>
      </c>
      <c r="E11163">
        <v>0</v>
      </c>
      <c r="F11163">
        <v>0</v>
      </c>
      <c r="G11163">
        <v>0</v>
      </c>
      <c r="H11163">
        <v>2.4319999999999999</v>
      </c>
      <c r="I11163">
        <v>0</v>
      </c>
      <c r="J11163">
        <v>0</v>
      </c>
      <c r="K11163">
        <v>0</v>
      </c>
      <c r="Q11163">
        <v>31255435</v>
      </c>
      <c r="R11163">
        <v>37.728000000000002</v>
      </c>
      <c r="S11163">
        <v>17.7</v>
      </c>
      <c r="T11163">
        <v>3.1579999999999999</v>
      </c>
      <c r="U11163">
        <v>1.87</v>
      </c>
      <c r="V11163">
        <v>1136.1030000000001</v>
      </c>
      <c r="W11163">
        <v>62.9</v>
      </c>
      <c r="X11163">
        <v>329.94200000000001</v>
      </c>
      <c r="Y11163">
        <v>3.3</v>
      </c>
      <c r="Z11163" s="32">
        <v>5.0999999999999996</v>
      </c>
      <c r="AA11163" s="32">
        <v>29.1</v>
      </c>
      <c r="AB11163" s="32">
        <v>12.227</v>
      </c>
      <c r="AC11163" s="32">
        <v>0.7</v>
      </c>
    </row>
    <row r="11164" spans="1:29" hidden="1" x14ac:dyDescent="0.25">
      <c r="A11164" t="s">
        <v>297</v>
      </c>
      <c r="B11164" t="s">
        <v>298</v>
      </c>
      <c r="C11164" s="1">
        <v>43953</v>
      </c>
      <c r="D11164">
        <v>79</v>
      </c>
      <c r="E11164">
        <v>3</v>
      </c>
      <c r="F11164">
        <v>0</v>
      </c>
      <c r="G11164">
        <v>0</v>
      </c>
      <c r="H11164">
        <v>2.528</v>
      </c>
      <c r="I11164">
        <v>9.6000000000000002E-2</v>
      </c>
      <c r="J11164">
        <v>0</v>
      </c>
      <c r="K11164">
        <v>0</v>
      </c>
      <c r="Q11164">
        <v>31255435</v>
      </c>
      <c r="R11164">
        <v>37.728000000000002</v>
      </c>
      <c r="S11164">
        <v>17.7</v>
      </c>
      <c r="T11164">
        <v>3.1579999999999999</v>
      </c>
      <c r="U11164">
        <v>1.87</v>
      </c>
      <c r="V11164">
        <v>1136.1030000000001</v>
      </c>
      <c r="W11164">
        <v>62.9</v>
      </c>
      <c r="X11164">
        <v>329.94200000000001</v>
      </c>
      <c r="Y11164">
        <v>3.3</v>
      </c>
      <c r="Z11164" s="32">
        <v>5.0999999999999996</v>
      </c>
      <c r="AA11164" s="32">
        <v>29.1</v>
      </c>
      <c r="AB11164" s="32">
        <v>12.227</v>
      </c>
      <c r="AC11164" s="32">
        <v>0.7</v>
      </c>
    </row>
    <row r="11165" spans="1:29" hidden="1" x14ac:dyDescent="0.25">
      <c r="A11165" t="s">
        <v>297</v>
      </c>
      <c r="B11165" t="s">
        <v>298</v>
      </c>
      <c r="C11165" s="1">
        <v>43954</v>
      </c>
      <c r="D11165">
        <v>79</v>
      </c>
      <c r="E11165">
        <v>0</v>
      </c>
      <c r="F11165">
        <v>0</v>
      </c>
      <c r="G11165">
        <v>0</v>
      </c>
      <c r="H11165">
        <v>2.528</v>
      </c>
      <c r="I11165">
        <v>0</v>
      </c>
      <c r="J11165">
        <v>0</v>
      </c>
      <c r="K11165">
        <v>0</v>
      </c>
      <c r="Q11165">
        <v>31255435</v>
      </c>
      <c r="R11165">
        <v>37.728000000000002</v>
      </c>
      <c r="S11165">
        <v>17.7</v>
      </c>
      <c r="T11165">
        <v>3.1579999999999999</v>
      </c>
      <c r="U11165">
        <v>1.87</v>
      </c>
      <c r="V11165">
        <v>1136.1030000000001</v>
      </c>
      <c r="W11165">
        <v>62.9</v>
      </c>
      <c r="X11165">
        <v>329.94200000000001</v>
      </c>
      <c r="Y11165">
        <v>3.3</v>
      </c>
      <c r="Z11165" s="32">
        <v>5.0999999999999996</v>
      </c>
      <c r="AA11165" s="32">
        <v>29.1</v>
      </c>
      <c r="AB11165" s="32">
        <v>12.227</v>
      </c>
      <c r="AC11165" s="32">
        <v>0.7</v>
      </c>
    </row>
    <row r="11166" spans="1:29" hidden="1" x14ac:dyDescent="0.25">
      <c r="A11166" t="s">
        <v>297</v>
      </c>
      <c r="B11166" t="s">
        <v>298</v>
      </c>
      <c r="C11166" s="1">
        <v>43955</v>
      </c>
      <c r="D11166">
        <v>80</v>
      </c>
      <c r="E11166">
        <v>1</v>
      </c>
      <c r="F11166">
        <v>0</v>
      </c>
      <c r="G11166">
        <v>0</v>
      </c>
      <c r="H11166">
        <v>2.56</v>
      </c>
      <c r="I11166">
        <v>3.2000000000000001E-2</v>
      </c>
      <c r="J11166">
        <v>0</v>
      </c>
      <c r="K11166">
        <v>0</v>
      </c>
      <c r="Q11166">
        <v>31255435</v>
      </c>
      <c r="R11166">
        <v>37.728000000000002</v>
      </c>
      <c r="S11166">
        <v>17.7</v>
      </c>
      <c r="T11166">
        <v>3.1579999999999999</v>
      </c>
      <c r="U11166">
        <v>1.87</v>
      </c>
      <c r="V11166">
        <v>1136.1030000000001</v>
      </c>
      <c r="W11166">
        <v>62.9</v>
      </c>
      <c r="X11166">
        <v>329.94200000000001</v>
      </c>
      <c r="Y11166">
        <v>3.3</v>
      </c>
      <c r="Z11166" s="32">
        <v>5.0999999999999996</v>
      </c>
      <c r="AA11166" s="32">
        <v>29.1</v>
      </c>
      <c r="AB11166" s="32">
        <v>12.227</v>
      </c>
      <c r="AC11166" s="32">
        <v>0.7</v>
      </c>
    </row>
    <row r="11167" spans="1:29" hidden="1" x14ac:dyDescent="0.25">
      <c r="A11167" t="s">
        <v>297</v>
      </c>
      <c r="B11167" t="s">
        <v>298</v>
      </c>
      <c r="C11167" s="1">
        <v>43956</v>
      </c>
      <c r="D11167">
        <v>80</v>
      </c>
      <c r="E11167">
        <v>0</v>
      </c>
      <c r="F11167">
        <v>0</v>
      </c>
      <c r="G11167">
        <v>0</v>
      </c>
      <c r="H11167">
        <v>2.56</v>
      </c>
      <c r="I11167">
        <v>0</v>
      </c>
      <c r="J11167">
        <v>0</v>
      </c>
      <c r="K11167">
        <v>0</v>
      </c>
      <c r="Q11167">
        <v>31255435</v>
      </c>
      <c r="R11167">
        <v>37.728000000000002</v>
      </c>
      <c r="S11167">
        <v>17.7</v>
      </c>
      <c r="T11167">
        <v>3.1579999999999999</v>
      </c>
      <c r="U11167">
        <v>1.87</v>
      </c>
      <c r="V11167">
        <v>1136.1030000000001</v>
      </c>
      <c r="W11167">
        <v>62.9</v>
      </c>
      <c r="X11167">
        <v>329.94200000000001</v>
      </c>
      <c r="Y11167">
        <v>3.3</v>
      </c>
      <c r="Z11167" s="32">
        <v>5.0999999999999996</v>
      </c>
      <c r="AA11167" s="32">
        <v>29.1</v>
      </c>
      <c r="AB11167" s="32">
        <v>12.227</v>
      </c>
      <c r="AC11167" s="32">
        <v>0.7</v>
      </c>
    </row>
    <row r="11168" spans="1:29" hidden="1" x14ac:dyDescent="0.25">
      <c r="A11168" t="s">
        <v>297</v>
      </c>
      <c r="B11168" t="s">
        <v>298</v>
      </c>
      <c r="C11168" s="1">
        <v>43957</v>
      </c>
      <c r="D11168">
        <v>81</v>
      </c>
      <c r="E11168">
        <v>1</v>
      </c>
      <c r="F11168">
        <v>0</v>
      </c>
      <c r="G11168">
        <v>0</v>
      </c>
      <c r="H11168">
        <v>2.5920000000000001</v>
      </c>
      <c r="I11168">
        <v>3.2000000000000001E-2</v>
      </c>
      <c r="J11168">
        <v>0</v>
      </c>
      <c r="K11168">
        <v>0</v>
      </c>
      <c r="Q11168">
        <v>31255435</v>
      </c>
      <c r="R11168">
        <v>37.728000000000002</v>
      </c>
      <c r="S11168">
        <v>17.7</v>
      </c>
      <c r="T11168">
        <v>3.1579999999999999</v>
      </c>
      <c r="U11168">
        <v>1.87</v>
      </c>
      <c r="V11168">
        <v>1136.1030000000001</v>
      </c>
      <c r="W11168">
        <v>62.9</v>
      </c>
      <c r="X11168">
        <v>329.94200000000001</v>
      </c>
      <c r="Y11168">
        <v>3.3</v>
      </c>
      <c r="Z11168" s="32">
        <v>5.0999999999999996</v>
      </c>
      <c r="AA11168" s="32">
        <v>29.1</v>
      </c>
      <c r="AB11168" s="32">
        <v>12.227</v>
      </c>
      <c r="AC11168" s="32">
        <v>0.7</v>
      </c>
    </row>
    <row r="11169" spans="1:29" hidden="1" x14ac:dyDescent="0.25">
      <c r="A11169" t="s">
        <v>297</v>
      </c>
      <c r="B11169" t="s">
        <v>298</v>
      </c>
      <c r="C11169" s="1">
        <v>43958</v>
      </c>
      <c r="D11169">
        <v>81</v>
      </c>
      <c r="E11169">
        <v>0</v>
      </c>
      <c r="F11169">
        <v>0</v>
      </c>
      <c r="G11169">
        <v>0</v>
      </c>
      <c r="H11169">
        <v>2.5920000000000001</v>
      </c>
      <c r="I11169">
        <v>0</v>
      </c>
      <c r="J11169">
        <v>0</v>
      </c>
      <c r="K11169">
        <v>0</v>
      </c>
      <c r="Q11169">
        <v>31255435</v>
      </c>
      <c r="R11169">
        <v>37.728000000000002</v>
      </c>
      <c r="S11169">
        <v>17.7</v>
      </c>
      <c r="T11169">
        <v>3.1579999999999999</v>
      </c>
      <c r="U11169">
        <v>1.87</v>
      </c>
      <c r="V11169">
        <v>1136.1030000000001</v>
      </c>
      <c r="W11169">
        <v>62.9</v>
      </c>
      <c r="X11169">
        <v>329.94200000000001</v>
      </c>
      <c r="Y11169">
        <v>3.3</v>
      </c>
      <c r="Z11169" s="32">
        <v>5.0999999999999996</v>
      </c>
      <c r="AA11169" s="32">
        <v>29.1</v>
      </c>
      <c r="AB11169" s="32">
        <v>12.227</v>
      </c>
      <c r="AC11169" s="32">
        <v>0.7</v>
      </c>
    </row>
    <row r="11170" spans="1:29" hidden="1" x14ac:dyDescent="0.25">
      <c r="A11170" t="s">
        <v>297</v>
      </c>
      <c r="B11170" t="s">
        <v>298</v>
      </c>
      <c r="C11170" s="1">
        <v>43959</v>
      </c>
      <c r="D11170">
        <v>81</v>
      </c>
      <c r="E11170">
        <v>0</v>
      </c>
      <c r="F11170">
        <v>0</v>
      </c>
      <c r="G11170">
        <v>0</v>
      </c>
      <c r="H11170">
        <v>2.5920000000000001</v>
      </c>
      <c r="I11170">
        <v>0</v>
      </c>
      <c r="J11170">
        <v>0</v>
      </c>
      <c r="K11170">
        <v>0</v>
      </c>
      <c r="Q11170">
        <v>31255435</v>
      </c>
      <c r="R11170">
        <v>37.728000000000002</v>
      </c>
      <c r="S11170">
        <v>17.7</v>
      </c>
      <c r="T11170">
        <v>3.1579999999999999</v>
      </c>
      <c r="U11170">
        <v>1.87</v>
      </c>
      <c r="V11170">
        <v>1136.1030000000001</v>
      </c>
      <c r="W11170">
        <v>62.9</v>
      </c>
      <c r="X11170">
        <v>329.94200000000001</v>
      </c>
      <c r="Y11170">
        <v>3.3</v>
      </c>
      <c r="Z11170" s="32">
        <v>5.0999999999999996</v>
      </c>
      <c r="AA11170" s="32">
        <v>29.1</v>
      </c>
      <c r="AB11170" s="32">
        <v>12.227</v>
      </c>
      <c r="AC11170" s="32">
        <v>0.7</v>
      </c>
    </row>
    <row r="11171" spans="1:29" hidden="1" x14ac:dyDescent="0.25">
      <c r="A11171" t="s">
        <v>297</v>
      </c>
      <c r="B11171" t="s">
        <v>298</v>
      </c>
      <c r="C11171" s="1">
        <v>43960</v>
      </c>
      <c r="D11171">
        <v>82</v>
      </c>
      <c r="E11171">
        <v>1</v>
      </c>
      <c r="F11171">
        <v>0</v>
      </c>
      <c r="G11171">
        <v>0</v>
      </c>
      <c r="H11171">
        <v>2.6240000000000001</v>
      </c>
      <c r="I11171">
        <v>3.2000000000000001E-2</v>
      </c>
      <c r="J11171">
        <v>0</v>
      </c>
      <c r="K11171">
        <v>0</v>
      </c>
      <c r="Q11171">
        <v>31255435</v>
      </c>
      <c r="R11171">
        <v>37.728000000000002</v>
      </c>
      <c r="S11171">
        <v>17.7</v>
      </c>
      <c r="T11171">
        <v>3.1579999999999999</v>
      </c>
      <c r="U11171">
        <v>1.87</v>
      </c>
      <c r="V11171">
        <v>1136.1030000000001</v>
      </c>
      <c r="W11171">
        <v>62.9</v>
      </c>
      <c r="X11171">
        <v>329.94200000000001</v>
      </c>
      <c r="Y11171">
        <v>3.3</v>
      </c>
      <c r="Z11171" s="32">
        <v>5.0999999999999996</v>
      </c>
      <c r="AA11171" s="32">
        <v>29.1</v>
      </c>
      <c r="AB11171" s="32">
        <v>12.227</v>
      </c>
      <c r="AC11171" s="32">
        <v>0.7</v>
      </c>
    </row>
    <row r="11172" spans="1:29" hidden="1" x14ac:dyDescent="0.25">
      <c r="A11172" t="s">
        <v>297</v>
      </c>
      <c r="B11172" t="s">
        <v>298</v>
      </c>
      <c r="C11172" s="1">
        <v>43961</v>
      </c>
      <c r="D11172">
        <v>87</v>
      </c>
      <c r="E11172">
        <v>5</v>
      </c>
      <c r="F11172">
        <v>0</v>
      </c>
      <c r="G11172">
        <v>0</v>
      </c>
      <c r="H11172">
        <v>2.7839999999999998</v>
      </c>
      <c r="I11172">
        <v>0.16</v>
      </c>
      <c r="J11172">
        <v>0</v>
      </c>
      <c r="K11172">
        <v>0</v>
      </c>
      <c r="Q11172">
        <v>31255435</v>
      </c>
      <c r="R11172">
        <v>37.728000000000002</v>
      </c>
      <c r="S11172">
        <v>17.7</v>
      </c>
      <c r="T11172">
        <v>3.1579999999999999</v>
      </c>
      <c r="U11172">
        <v>1.87</v>
      </c>
      <c r="V11172">
        <v>1136.1030000000001</v>
      </c>
      <c r="W11172">
        <v>62.9</v>
      </c>
      <c r="X11172">
        <v>329.94200000000001</v>
      </c>
      <c r="Y11172">
        <v>3.3</v>
      </c>
      <c r="Z11172" s="32">
        <v>5.0999999999999996</v>
      </c>
      <c r="AA11172" s="32">
        <v>29.1</v>
      </c>
      <c r="AB11172" s="32">
        <v>12.227</v>
      </c>
      <c r="AC11172" s="32">
        <v>0.7</v>
      </c>
    </row>
    <row r="11173" spans="1:29" hidden="1" x14ac:dyDescent="0.25">
      <c r="A11173" t="s">
        <v>297</v>
      </c>
      <c r="B11173" t="s">
        <v>298</v>
      </c>
      <c r="C11173" s="1">
        <v>43962</v>
      </c>
      <c r="D11173">
        <v>91</v>
      </c>
      <c r="E11173">
        <v>4</v>
      </c>
      <c r="F11173">
        <v>0</v>
      </c>
      <c r="G11173">
        <v>0</v>
      </c>
      <c r="H11173">
        <v>2.911</v>
      </c>
      <c r="I11173">
        <v>0.128</v>
      </c>
      <c r="J11173">
        <v>0</v>
      </c>
      <c r="K11173">
        <v>0</v>
      </c>
      <c r="Q11173">
        <v>31255435</v>
      </c>
      <c r="R11173">
        <v>37.728000000000002</v>
      </c>
      <c r="S11173">
        <v>17.7</v>
      </c>
      <c r="T11173">
        <v>3.1579999999999999</v>
      </c>
      <c r="U11173">
        <v>1.87</v>
      </c>
      <c r="V11173">
        <v>1136.1030000000001</v>
      </c>
      <c r="W11173">
        <v>62.9</v>
      </c>
      <c r="X11173">
        <v>329.94200000000001</v>
      </c>
      <c r="Y11173">
        <v>3.3</v>
      </c>
      <c r="Z11173" s="32">
        <v>5.0999999999999996</v>
      </c>
      <c r="AA11173" s="32">
        <v>29.1</v>
      </c>
      <c r="AB11173" s="32">
        <v>12.227</v>
      </c>
      <c r="AC11173" s="32">
        <v>0.7</v>
      </c>
    </row>
    <row r="11174" spans="1:29" hidden="1" x14ac:dyDescent="0.25">
      <c r="A11174" t="s">
        <v>297</v>
      </c>
      <c r="B11174" t="s">
        <v>298</v>
      </c>
      <c r="C11174" s="1">
        <v>43963</v>
      </c>
      <c r="D11174">
        <v>103</v>
      </c>
      <c r="E11174">
        <v>12</v>
      </c>
      <c r="F11174">
        <v>0</v>
      </c>
      <c r="G11174">
        <v>0</v>
      </c>
      <c r="H11174">
        <v>3.2949999999999999</v>
      </c>
      <c r="I11174">
        <v>0.38400000000000001</v>
      </c>
      <c r="J11174">
        <v>0</v>
      </c>
      <c r="K11174">
        <v>0</v>
      </c>
      <c r="Q11174">
        <v>31255435</v>
      </c>
      <c r="R11174">
        <v>37.728000000000002</v>
      </c>
      <c r="S11174">
        <v>17.7</v>
      </c>
      <c r="T11174">
        <v>3.1579999999999999</v>
      </c>
      <c r="U11174">
        <v>1.87</v>
      </c>
      <c r="V11174">
        <v>1136.1030000000001</v>
      </c>
      <c r="W11174">
        <v>62.9</v>
      </c>
      <c r="X11174">
        <v>329.94200000000001</v>
      </c>
      <c r="Y11174">
        <v>3.3</v>
      </c>
      <c r="Z11174" s="32">
        <v>5.0999999999999996</v>
      </c>
      <c r="AA11174" s="32">
        <v>29.1</v>
      </c>
      <c r="AB11174" s="32">
        <v>12.227</v>
      </c>
      <c r="AC11174" s="32">
        <v>0.7</v>
      </c>
    </row>
    <row r="11175" spans="1:29" hidden="1" x14ac:dyDescent="0.25">
      <c r="A11175" t="s">
        <v>297</v>
      </c>
      <c r="B11175" t="s">
        <v>298</v>
      </c>
      <c r="C11175" s="1">
        <v>43964</v>
      </c>
      <c r="D11175">
        <v>104</v>
      </c>
      <c r="E11175">
        <v>1</v>
      </c>
      <c r="F11175">
        <v>0</v>
      </c>
      <c r="G11175">
        <v>0</v>
      </c>
      <c r="H11175">
        <v>3.327</v>
      </c>
      <c r="I11175">
        <v>3.2000000000000001E-2</v>
      </c>
      <c r="J11175">
        <v>0</v>
      </c>
      <c r="K11175">
        <v>0</v>
      </c>
      <c r="Q11175">
        <v>31255435</v>
      </c>
      <c r="R11175">
        <v>37.728000000000002</v>
      </c>
      <c r="S11175">
        <v>17.7</v>
      </c>
      <c r="T11175">
        <v>3.1579999999999999</v>
      </c>
      <c r="U11175">
        <v>1.87</v>
      </c>
      <c r="V11175">
        <v>1136.1030000000001</v>
      </c>
      <c r="W11175">
        <v>62.9</v>
      </c>
      <c r="X11175">
        <v>329.94200000000001</v>
      </c>
      <c r="Y11175">
        <v>3.3</v>
      </c>
      <c r="Z11175" s="32">
        <v>5.0999999999999996</v>
      </c>
      <c r="AA11175" s="32">
        <v>29.1</v>
      </c>
      <c r="AB11175" s="32">
        <v>12.227</v>
      </c>
      <c r="AC11175" s="32">
        <v>0.7</v>
      </c>
    </row>
    <row r="11176" spans="1:29" hidden="1" x14ac:dyDescent="0.25">
      <c r="A11176" t="s">
        <v>297</v>
      </c>
      <c r="B11176" t="s">
        <v>298</v>
      </c>
      <c r="C11176" s="1">
        <v>43965</v>
      </c>
      <c r="D11176">
        <v>107</v>
      </c>
      <c r="E11176">
        <v>3</v>
      </c>
      <c r="F11176">
        <v>0</v>
      </c>
      <c r="G11176">
        <v>0</v>
      </c>
      <c r="H11176">
        <v>3.423</v>
      </c>
      <c r="I11176">
        <v>9.6000000000000002E-2</v>
      </c>
      <c r="J11176">
        <v>0</v>
      </c>
      <c r="K11176">
        <v>0</v>
      </c>
      <c r="Q11176">
        <v>31255435</v>
      </c>
      <c r="R11176">
        <v>37.728000000000002</v>
      </c>
      <c r="S11176">
        <v>17.7</v>
      </c>
      <c r="T11176">
        <v>3.1579999999999999</v>
      </c>
      <c r="U11176">
        <v>1.87</v>
      </c>
      <c r="V11176">
        <v>1136.1030000000001</v>
      </c>
      <c r="W11176">
        <v>62.9</v>
      </c>
      <c r="X11176">
        <v>329.94200000000001</v>
      </c>
      <c r="Y11176">
        <v>3.3</v>
      </c>
      <c r="Z11176" s="32">
        <v>5.0999999999999996</v>
      </c>
      <c r="AA11176" s="32">
        <v>29.1</v>
      </c>
      <c r="AB11176" s="32">
        <v>12.227</v>
      </c>
      <c r="AC11176" s="32">
        <v>0.7</v>
      </c>
    </row>
    <row r="11177" spans="1:29" hidden="1" x14ac:dyDescent="0.25">
      <c r="A11177" t="s">
        <v>299</v>
      </c>
      <c r="B11177" t="s">
        <v>300</v>
      </c>
      <c r="C11177" s="1">
        <v>43905</v>
      </c>
      <c r="D11177">
        <v>1</v>
      </c>
      <c r="E11177">
        <v>1</v>
      </c>
      <c r="F11177">
        <v>0</v>
      </c>
      <c r="G11177">
        <v>0</v>
      </c>
      <c r="H11177">
        <v>0.215</v>
      </c>
      <c r="I11177">
        <v>0.215</v>
      </c>
      <c r="J11177">
        <v>0</v>
      </c>
      <c r="K11177">
        <v>0</v>
      </c>
      <c r="Q11177">
        <v>4649660</v>
      </c>
      <c r="R11177">
        <v>4.2889999999999997</v>
      </c>
      <c r="S11177">
        <v>20.3</v>
      </c>
      <c r="T11177">
        <v>3.1379999999999999</v>
      </c>
      <c r="U11177">
        <v>1.792</v>
      </c>
      <c r="V11177">
        <v>3597.6329999999998</v>
      </c>
      <c r="W11177">
        <v>6</v>
      </c>
      <c r="X11177">
        <v>232.34700000000001</v>
      </c>
      <c r="Y11177">
        <v>2.42</v>
      </c>
      <c r="Z11177" s="32"/>
      <c r="AA11177" s="32"/>
      <c r="AB11177" s="32">
        <v>15.95</v>
      </c>
      <c r="AC11177" s="32"/>
    </row>
    <row r="11178" spans="1:29" hidden="1" x14ac:dyDescent="0.25">
      <c r="A11178" t="s">
        <v>299</v>
      </c>
      <c r="B11178" t="s">
        <v>300</v>
      </c>
      <c r="C11178" s="1">
        <v>43906</v>
      </c>
      <c r="D11178">
        <v>1</v>
      </c>
      <c r="E11178">
        <v>0</v>
      </c>
      <c r="F11178">
        <v>0</v>
      </c>
      <c r="G11178">
        <v>0</v>
      </c>
      <c r="H11178">
        <v>0.215</v>
      </c>
      <c r="I11178">
        <v>0</v>
      </c>
      <c r="J11178">
        <v>0</v>
      </c>
      <c r="K11178">
        <v>0</v>
      </c>
      <c r="Q11178">
        <v>4649660</v>
      </c>
      <c r="R11178">
        <v>4.2889999999999997</v>
      </c>
      <c r="S11178">
        <v>20.3</v>
      </c>
      <c r="T11178">
        <v>3.1379999999999999</v>
      </c>
      <c r="U11178">
        <v>1.792</v>
      </c>
      <c r="V11178">
        <v>3597.6329999999998</v>
      </c>
      <c r="W11178">
        <v>6</v>
      </c>
      <c r="X11178">
        <v>232.34700000000001</v>
      </c>
      <c r="Y11178">
        <v>2.42</v>
      </c>
      <c r="Z11178" s="32"/>
      <c r="AA11178" s="32"/>
      <c r="AB11178" s="32">
        <v>15.95</v>
      </c>
      <c r="AC11178" s="32"/>
    </row>
    <row r="11179" spans="1:29" hidden="1" x14ac:dyDescent="0.25">
      <c r="A11179" t="s">
        <v>299</v>
      </c>
      <c r="B11179" t="s">
        <v>300</v>
      </c>
      <c r="C11179" s="1">
        <v>43907</v>
      </c>
      <c r="D11179">
        <v>1</v>
      </c>
      <c r="E11179">
        <v>0</v>
      </c>
      <c r="F11179">
        <v>0</v>
      </c>
      <c r="G11179">
        <v>0</v>
      </c>
      <c r="H11179">
        <v>0.215</v>
      </c>
      <c r="I11179">
        <v>0</v>
      </c>
      <c r="J11179">
        <v>0</v>
      </c>
      <c r="K11179">
        <v>0</v>
      </c>
      <c r="Q11179">
        <v>4649660</v>
      </c>
      <c r="R11179">
        <v>4.2889999999999997</v>
      </c>
      <c r="S11179">
        <v>20.3</v>
      </c>
      <c r="T11179">
        <v>3.1379999999999999</v>
      </c>
      <c r="U11179">
        <v>1.792</v>
      </c>
      <c r="V11179">
        <v>3597.6329999999998</v>
      </c>
      <c r="W11179">
        <v>6</v>
      </c>
      <c r="X11179">
        <v>232.34700000000001</v>
      </c>
      <c r="Y11179">
        <v>2.42</v>
      </c>
      <c r="Z11179" s="32"/>
      <c r="AA11179" s="32"/>
      <c r="AB11179" s="32">
        <v>15.95</v>
      </c>
      <c r="AC11179" s="32"/>
    </row>
    <row r="11180" spans="1:29" hidden="1" x14ac:dyDescent="0.25">
      <c r="A11180" t="s">
        <v>299</v>
      </c>
      <c r="B11180" t="s">
        <v>300</v>
      </c>
      <c r="C11180" s="1">
        <v>43908</v>
      </c>
      <c r="D11180">
        <v>1</v>
      </c>
      <c r="E11180">
        <v>0</v>
      </c>
      <c r="F11180">
        <v>0</v>
      </c>
      <c r="G11180">
        <v>0</v>
      </c>
      <c r="H11180">
        <v>0.215</v>
      </c>
      <c r="I11180">
        <v>0</v>
      </c>
      <c r="J11180">
        <v>0</v>
      </c>
      <c r="K11180">
        <v>0</v>
      </c>
      <c r="Q11180">
        <v>4649660</v>
      </c>
      <c r="R11180">
        <v>4.2889999999999997</v>
      </c>
      <c r="S11180">
        <v>20.3</v>
      </c>
      <c r="T11180">
        <v>3.1379999999999999</v>
      </c>
      <c r="U11180">
        <v>1.792</v>
      </c>
      <c r="V11180">
        <v>3597.6329999999998</v>
      </c>
      <c r="W11180">
        <v>6</v>
      </c>
      <c r="X11180">
        <v>232.34700000000001</v>
      </c>
      <c r="Y11180">
        <v>2.42</v>
      </c>
      <c r="Z11180" s="32"/>
      <c r="AA11180" s="32"/>
      <c r="AB11180" s="32">
        <v>15.95</v>
      </c>
      <c r="AC11180" s="32"/>
    </row>
    <row r="11181" spans="1:29" hidden="1" x14ac:dyDescent="0.25">
      <c r="A11181" t="s">
        <v>299</v>
      </c>
      <c r="B11181" t="s">
        <v>300</v>
      </c>
      <c r="C11181" s="1">
        <v>43909</v>
      </c>
      <c r="D11181">
        <v>1</v>
      </c>
      <c r="E11181">
        <v>0</v>
      </c>
      <c r="F11181">
        <v>0</v>
      </c>
      <c r="G11181">
        <v>0</v>
      </c>
      <c r="H11181">
        <v>0.215</v>
      </c>
      <c r="I11181">
        <v>0</v>
      </c>
      <c r="J11181">
        <v>0</v>
      </c>
      <c r="K11181">
        <v>0</v>
      </c>
      <c r="Q11181">
        <v>4649660</v>
      </c>
      <c r="R11181">
        <v>4.2889999999999997</v>
      </c>
      <c r="S11181">
        <v>20.3</v>
      </c>
      <c r="T11181">
        <v>3.1379999999999999</v>
      </c>
      <c r="U11181">
        <v>1.792</v>
      </c>
      <c r="V11181">
        <v>3597.6329999999998</v>
      </c>
      <c r="W11181">
        <v>6</v>
      </c>
      <c r="X11181">
        <v>232.34700000000001</v>
      </c>
      <c r="Y11181">
        <v>2.42</v>
      </c>
      <c r="Z11181" s="32"/>
      <c r="AA11181" s="32"/>
      <c r="AB11181" s="32">
        <v>15.95</v>
      </c>
      <c r="AC11181" s="32"/>
    </row>
    <row r="11182" spans="1:29" hidden="1" x14ac:dyDescent="0.25">
      <c r="A11182" t="s">
        <v>299</v>
      </c>
      <c r="B11182" t="s">
        <v>300</v>
      </c>
      <c r="C11182" s="1">
        <v>43910</v>
      </c>
      <c r="D11182">
        <v>2</v>
      </c>
      <c r="E11182">
        <v>1</v>
      </c>
      <c r="F11182">
        <v>0</v>
      </c>
      <c r="G11182">
        <v>0</v>
      </c>
      <c r="H11182">
        <v>0.43</v>
      </c>
      <c r="I11182">
        <v>0.215</v>
      </c>
      <c r="J11182">
        <v>0</v>
      </c>
      <c r="K11182">
        <v>0</v>
      </c>
      <c r="Q11182">
        <v>4649660</v>
      </c>
      <c r="R11182">
        <v>4.2889999999999997</v>
      </c>
      <c r="S11182">
        <v>20.3</v>
      </c>
      <c r="T11182">
        <v>3.1379999999999999</v>
      </c>
      <c r="U11182">
        <v>1.792</v>
      </c>
      <c r="V11182">
        <v>3597.6329999999998</v>
      </c>
      <c r="W11182">
        <v>6</v>
      </c>
      <c r="X11182">
        <v>232.34700000000001</v>
      </c>
      <c r="Y11182">
        <v>2.42</v>
      </c>
      <c r="Z11182" s="32"/>
      <c r="AA11182" s="32"/>
      <c r="AB11182" s="32">
        <v>15.95</v>
      </c>
      <c r="AC11182" s="32"/>
    </row>
    <row r="11183" spans="1:29" hidden="1" x14ac:dyDescent="0.25">
      <c r="A11183" t="s">
        <v>299</v>
      </c>
      <c r="B11183" t="s">
        <v>300</v>
      </c>
      <c r="C11183" s="1">
        <v>43911</v>
      </c>
      <c r="D11183">
        <v>2</v>
      </c>
      <c r="E11183">
        <v>0</v>
      </c>
      <c r="F11183">
        <v>0</v>
      </c>
      <c r="G11183">
        <v>0</v>
      </c>
      <c r="H11183">
        <v>0.43</v>
      </c>
      <c r="I11183">
        <v>0</v>
      </c>
      <c r="J11183">
        <v>0</v>
      </c>
      <c r="K11183">
        <v>0</v>
      </c>
      <c r="Q11183">
        <v>4649660</v>
      </c>
      <c r="R11183">
        <v>4.2889999999999997</v>
      </c>
      <c r="S11183">
        <v>20.3</v>
      </c>
      <c r="T11183">
        <v>3.1379999999999999</v>
      </c>
      <c r="U11183">
        <v>1.792</v>
      </c>
      <c r="V11183">
        <v>3597.6329999999998</v>
      </c>
      <c r="W11183">
        <v>6</v>
      </c>
      <c r="X11183">
        <v>232.34700000000001</v>
      </c>
      <c r="Y11183">
        <v>2.42</v>
      </c>
      <c r="Z11183" s="32"/>
      <c r="AA11183" s="32"/>
      <c r="AB11183" s="32">
        <v>15.95</v>
      </c>
      <c r="AC11183" s="32"/>
    </row>
    <row r="11184" spans="1:29" hidden="1" x14ac:dyDescent="0.25">
      <c r="A11184" t="s">
        <v>299</v>
      </c>
      <c r="B11184" t="s">
        <v>300</v>
      </c>
      <c r="C11184" s="1">
        <v>43912</v>
      </c>
      <c r="D11184">
        <v>2</v>
      </c>
      <c r="E11184">
        <v>0</v>
      </c>
      <c r="F11184">
        <v>0</v>
      </c>
      <c r="G11184">
        <v>0</v>
      </c>
      <c r="H11184">
        <v>0.43</v>
      </c>
      <c r="I11184">
        <v>0</v>
      </c>
      <c r="J11184">
        <v>0</v>
      </c>
      <c r="K11184">
        <v>0</v>
      </c>
      <c r="Q11184">
        <v>4649660</v>
      </c>
      <c r="R11184">
        <v>4.2889999999999997</v>
      </c>
      <c r="S11184">
        <v>20.3</v>
      </c>
      <c r="T11184">
        <v>3.1379999999999999</v>
      </c>
      <c r="U11184">
        <v>1.792</v>
      </c>
      <c r="V11184">
        <v>3597.6329999999998</v>
      </c>
      <c r="W11184">
        <v>6</v>
      </c>
      <c r="X11184">
        <v>232.34700000000001</v>
      </c>
      <c r="Y11184">
        <v>2.42</v>
      </c>
      <c r="Z11184" s="32"/>
      <c r="AA11184" s="32"/>
      <c r="AB11184" s="32">
        <v>15.95</v>
      </c>
      <c r="AC11184" s="32"/>
    </row>
    <row r="11185" spans="1:29" hidden="1" x14ac:dyDescent="0.25">
      <c r="A11185" t="s">
        <v>299</v>
      </c>
      <c r="B11185" t="s">
        <v>300</v>
      </c>
      <c r="C11185" s="1">
        <v>43913</v>
      </c>
      <c r="D11185">
        <v>2</v>
      </c>
      <c r="E11185">
        <v>0</v>
      </c>
      <c r="F11185">
        <v>0</v>
      </c>
      <c r="G11185">
        <v>0</v>
      </c>
      <c r="H11185">
        <v>0.43</v>
      </c>
      <c r="I11185">
        <v>0</v>
      </c>
      <c r="J11185">
        <v>0</v>
      </c>
      <c r="K11185">
        <v>0</v>
      </c>
      <c r="Q11185">
        <v>4649660</v>
      </c>
      <c r="R11185">
        <v>4.2889999999999997</v>
      </c>
      <c r="S11185">
        <v>20.3</v>
      </c>
      <c r="T11185">
        <v>3.1379999999999999</v>
      </c>
      <c r="U11185">
        <v>1.792</v>
      </c>
      <c r="V11185">
        <v>3597.6329999999998</v>
      </c>
      <c r="W11185">
        <v>6</v>
      </c>
      <c r="X11185">
        <v>232.34700000000001</v>
      </c>
      <c r="Y11185">
        <v>2.42</v>
      </c>
      <c r="Z11185" s="32"/>
      <c r="AA11185" s="32"/>
      <c r="AB11185" s="32">
        <v>15.95</v>
      </c>
      <c r="AC11185" s="32"/>
    </row>
    <row r="11186" spans="1:29" hidden="1" x14ac:dyDescent="0.25">
      <c r="A11186" t="s">
        <v>299</v>
      </c>
      <c r="B11186" t="s">
        <v>300</v>
      </c>
      <c r="C11186" s="1">
        <v>43914</v>
      </c>
      <c r="D11186">
        <v>2</v>
      </c>
      <c r="E11186">
        <v>0</v>
      </c>
      <c r="F11186">
        <v>0</v>
      </c>
      <c r="G11186">
        <v>0</v>
      </c>
      <c r="H11186">
        <v>0.43</v>
      </c>
      <c r="I11186">
        <v>0</v>
      </c>
      <c r="J11186">
        <v>0</v>
      </c>
      <c r="K11186">
        <v>0</v>
      </c>
      <c r="Q11186">
        <v>4649660</v>
      </c>
      <c r="R11186">
        <v>4.2889999999999997</v>
      </c>
      <c r="S11186">
        <v>20.3</v>
      </c>
      <c r="T11186">
        <v>3.1379999999999999</v>
      </c>
      <c r="U11186">
        <v>1.792</v>
      </c>
      <c r="V11186">
        <v>3597.6329999999998</v>
      </c>
      <c r="W11186">
        <v>6</v>
      </c>
      <c r="X11186">
        <v>232.34700000000001</v>
      </c>
      <c r="Y11186">
        <v>2.42</v>
      </c>
      <c r="Z11186" s="32"/>
      <c r="AA11186" s="32"/>
      <c r="AB11186" s="32">
        <v>15.95</v>
      </c>
      <c r="AC11186" s="32"/>
    </row>
    <row r="11187" spans="1:29" hidden="1" x14ac:dyDescent="0.25">
      <c r="A11187" t="s">
        <v>299</v>
      </c>
      <c r="B11187" t="s">
        <v>300</v>
      </c>
      <c r="C11187" s="1">
        <v>43915</v>
      </c>
      <c r="D11187">
        <v>2</v>
      </c>
      <c r="E11187">
        <v>0</v>
      </c>
      <c r="F11187">
        <v>0</v>
      </c>
      <c r="G11187">
        <v>0</v>
      </c>
      <c r="H11187">
        <v>0.43</v>
      </c>
      <c r="I11187">
        <v>0</v>
      </c>
      <c r="J11187">
        <v>0</v>
      </c>
      <c r="K11187">
        <v>0</v>
      </c>
      <c r="Q11187">
        <v>4649660</v>
      </c>
      <c r="R11187">
        <v>4.2889999999999997</v>
      </c>
      <c r="S11187">
        <v>20.3</v>
      </c>
      <c r="T11187">
        <v>3.1379999999999999</v>
      </c>
      <c r="U11187">
        <v>1.792</v>
      </c>
      <c r="V11187">
        <v>3597.6329999999998</v>
      </c>
      <c r="W11187">
        <v>6</v>
      </c>
      <c r="X11187">
        <v>232.34700000000001</v>
      </c>
      <c r="Y11187">
        <v>2.42</v>
      </c>
      <c r="Z11187" s="32"/>
      <c r="AA11187" s="32"/>
      <c r="AB11187" s="32">
        <v>15.95</v>
      </c>
      <c r="AC11187" s="32"/>
    </row>
    <row r="11188" spans="1:29" hidden="1" x14ac:dyDescent="0.25">
      <c r="A11188" t="s">
        <v>299</v>
      </c>
      <c r="B11188" t="s">
        <v>300</v>
      </c>
      <c r="C11188" s="1">
        <v>43916</v>
      </c>
      <c r="D11188">
        <v>2</v>
      </c>
      <c r="E11188">
        <v>0</v>
      </c>
      <c r="F11188">
        <v>0</v>
      </c>
      <c r="G11188">
        <v>0</v>
      </c>
      <c r="H11188">
        <v>0.43</v>
      </c>
      <c r="I11188">
        <v>0</v>
      </c>
      <c r="J11188">
        <v>0</v>
      </c>
      <c r="K11188">
        <v>0</v>
      </c>
      <c r="Q11188">
        <v>4649660</v>
      </c>
      <c r="R11188">
        <v>4.2889999999999997</v>
      </c>
      <c r="S11188">
        <v>20.3</v>
      </c>
      <c r="T11188">
        <v>3.1379999999999999</v>
      </c>
      <c r="U11188">
        <v>1.792</v>
      </c>
      <c r="V11188">
        <v>3597.6329999999998</v>
      </c>
      <c r="W11188">
        <v>6</v>
      </c>
      <c r="X11188">
        <v>232.34700000000001</v>
      </c>
      <c r="Y11188">
        <v>2.42</v>
      </c>
      <c r="Z11188" s="32"/>
      <c r="AA11188" s="32"/>
      <c r="AB11188" s="32">
        <v>15.95</v>
      </c>
      <c r="AC11188" s="32"/>
    </row>
    <row r="11189" spans="1:29" hidden="1" x14ac:dyDescent="0.25">
      <c r="A11189" t="s">
        <v>299</v>
      </c>
      <c r="B11189" t="s">
        <v>300</v>
      </c>
      <c r="C11189" s="1">
        <v>43917</v>
      </c>
      <c r="D11189">
        <v>3</v>
      </c>
      <c r="E11189">
        <v>1</v>
      </c>
      <c r="F11189">
        <v>0</v>
      </c>
      <c r="G11189">
        <v>0</v>
      </c>
      <c r="H11189">
        <v>0.64500000000000002</v>
      </c>
      <c r="I11189">
        <v>0.215</v>
      </c>
      <c r="J11189">
        <v>0</v>
      </c>
      <c r="K11189">
        <v>0</v>
      </c>
      <c r="Q11189">
        <v>4649660</v>
      </c>
      <c r="R11189">
        <v>4.2889999999999997</v>
      </c>
      <c r="S11189">
        <v>20.3</v>
      </c>
      <c r="T11189">
        <v>3.1379999999999999</v>
      </c>
      <c r="U11189">
        <v>1.792</v>
      </c>
      <c r="V11189">
        <v>3597.6329999999998</v>
      </c>
      <c r="W11189">
        <v>6</v>
      </c>
      <c r="X11189">
        <v>232.34700000000001</v>
      </c>
      <c r="Y11189">
        <v>2.42</v>
      </c>
      <c r="Z11189" s="32"/>
      <c r="AA11189" s="32"/>
      <c r="AB11189" s="32">
        <v>15.95</v>
      </c>
      <c r="AC11189" s="32"/>
    </row>
    <row r="11190" spans="1:29" hidden="1" x14ac:dyDescent="0.25">
      <c r="A11190" t="s">
        <v>299</v>
      </c>
      <c r="B11190" t="s">
        <v>300</v>
      </c>
      <c r="C11190" s="1">
        <v>43918</v>
      </c>
      <c r="D11190">
        <v>3</v>
      </c>
      <c r="E11190">
        <v>0</v>
      </c>
      <c r="F11190">
        <v>0</v>
      </c>
      <c r="G11190">
        <v>0</v>
      </c>
      <c r="H11190">
        <v>0.64500000000000002</v>
      </c>
      <c r="I11190">
        <v>0</v>
      </c>
      <c r="J11190">
        <v>0</v>
      </c>
      <c r="K11190">
        <v>0</v>
      </c>
      <c r="Q11190">
        <v>4649660</v>
      </c>
      <c r="R11190">
        <v>4.2889999999999997</v>
      </c>
      <c r="S11190">
        <v>20.3</v>
      </c>
      <c r="T11190">
        <v>3.1379999999999999</v>
      </c>
      <c r="U11190">
        <v>1.792</v>
      </c>
      <c r="V11190">
        <v>3597.6329999999998</v>
      </c>
      <c r="W11190">
        <v>6</v>
      </c>
      <c r="X11190">
        <v>232.34700000000001</v>
      </c>
      <c r="Y11190">
        <v>2.42</v>
      </c>
      <c r="Z11190" s="32"/>
      <c r="AA11190" s="32"/>
      <c r="AB11190" s="32">
        <v>15.95</v>
      </c>
      <c r="AC11190" s="32"/>
    </row>
    <row r="11191" spans="1:29" hidden="1" x14ac:dyDescent="0.25">
      <c r="A11191" t="s">
        <v>299</v>
      </c>
      <c r="B11191" t="s">
        <v>300</v>
      </c>
      <c r="C11191" s="1">
        <v>43919</v>
      </c>
      <c r="D11191">
        <v>5</v>
      </c>
      <c r="E11191">
        <v>2</v>
      </c>
      <c r="F11191">
        <v>0</v>
      </c>
      <c r="G11191">
        <v>0</v>
      </c>
      <c r="H11191">
        <v>1.075</v>
      </c>
      <c r="I11191">
        <v>0.43</v>
      </c>
      <c r="J11191">
        <v>0</v>
      </c>
      <c r="K11191">
        <v>0</v>
      </c>
      <c r="Q11191">
        <v>4649660</v>
      </c>
      <c r="R11191">
        <v>4.2889999999999997</v>
      </c>
      <c r="S11191">
        <v>20.3</v>
      </c>
      <c r="T11191">
        <v>3.1379999999999999</v>
      </c>
      <c r="U11191">
        <v>1.792</v>
      </c>
      <c r="V11191">
        <v>3597.6329999999998</v>
      </c>
      <c r="W11191">
        <v>6</v>
      </c>
      <c r="X11191">
        <v>232.34700000000001</v>
      </c>
      <c r="Y11191">
        <v>2.42</v>
      </c>
      <c r="Z11191" s="32"/>
      <c r="AA11191" s="32"/>
      <c r="AB11191" s="32">
        <v>15.95</v>
      </c>
      <c r="AC11191" s="32"/>
    </row>
    <row r="11192" spans="1:29" hidden="1" x14ac:dyDescent="0.25">
      <c r="A11192" t="s">
        <v>299</v>
      </c>
      <c r="B11192" t="s">
        <v>300</v>
      </c>
      <c r="C11192" s="1">
        <v>43920</v>
      </c>
      <c r="D11192">
        <v>5</v>
      </c>
      <c r="E11192">
        <v>0</v>
      </c>
      <c r="F11192">
        <v>0</v>
      </c>
      <c r="G11192">
        <v>0</v>
      </c>
      <c r="H11192">
        <v>1.075</v>
      </c>
      <c r="I11192">
        <v>0</v>
      </c>
      <c r="J11192">
        <v>0</v>
      </c>
      <c r="K11192">
        <v>0</v>
      </c>
      <c r="Q11192">
        <v>4649660</v>
      </c>
      <c r="R11192">
        <v>4.2889999999999997</v>
      </c>
      <c r="S11192">
        <v>20.3</v>
      </c>
      <c r="T11192">
        <v>3.1379999999999999</v>
      </c>
      <c r="U11192">
        <v>1.792</v>
      </c>
      <c r="V11192">
        <v>3597.6329999999998</v>
      </c>
      <c r="W11192">
        <v>6</v>
      </c>
      <c r="X11192">
        <v>232.34700000000001</v>
      </c>
      <c r="Y11192">
        <v>2.42</v>
      </c>
      <c r="Z11192" s="32"/>
      <c r="AA11192" s="32"/>
      <c r="AB11192" s="32">
        <v>15.95</v>
      </c>
      <c r="AC11192" s="32"/>
    </row>
    <row r="11193" spans="1:29" hidden="1" x14ac:dyDescent="0.25">
      <c r="A11193" t="s">
        <v>299</v>
      </c>
      <c r="B11193" t="s">
        <v>300</v>
      </c>
      <c r="C11193" s="1">
        <v>43921</v>
      </c>
      <c r="D11193">
        <v>5</v>
      </c>
      <c r="E11193">
        <v>0</v>
      </c>
      <c r="F11193">
        <v>0</v>
      </c>
      <c r="G11193">
        <v>0</v>
      </c>
      <c r="H11193">
        <v>1.075</v>
      </c>
      <c r="I11193">
        <v>0</v>
      </c>
      <c r="J11193">
        <v>0</v>
      </c>
      <c r="K11193">
        <v>0</v>
      </c>
      <c r="Q11193">
        <v>4649660</v>
      </c>
      <c r="R11193">
        <v>4.2889999999999997</v>
      </c>
      <c r="S11193">
        <v>20.3</v>
      </c>
      <c r="T11193">
        <v>3.1379999999999999</v>
      </c>
      <c r="U11193">
        <v>1.792</v>
      </c>
      <c r="V11193">
        <v>3597.6329999999998</v>
      </c>
      <c r="W11193">
        <v>6</v>
      </c>
      <c r="X11193">
        <v>232.34700000000001</v>
      </c>
      <c r="Y11193">
        <v>2.42</v>
      </c>
      <c r="Z11193" s="32"/>
      <c r="AA11193" s="32"/>
      <c r="AB11193" s="32">
        <v>15.95</v>
      </c>
      <c r="AC11193" s="32"/>
    </row>
    <row r="11194" spans="1:29" hidden="1" x14ac:dyDescent="0.25">
      <c r="A11194" t="s">
        <v>299</v>
      </c>
      <c r="B11194" t="s">
        <v>300</v>
      </c>
      <c r="C11194" s="1">
        <v>43922</v>
      </c>
      <c r="D11194">
        <v>5</v>
      </c>
      <c r="E11194">
        <v>0</v>
      </c>
      <c r="F11194">
        <v>0</v>
      </c>
      <c r="G11194">
        <v>0</v>
      </c>
      <c r="H11194">
        <v>1.075</v>
      </c>
      <c r="I11194">
        <v>0</v>
      </c>
      <c r="J11194">
        <v>0</v>
      </c>
      <c r="K11194">
        <v>0</v>
      </c>
      <c r="Q11194">
        <v>4649660</v>
      </c>
      <c r="R11194">
        <v>4.2889999999999997</v>
      </c>
      <c r="S11194">
        <v>20.3</v>
      </c>
      <c r="T11194">
        <v>3.1379999999999999</v>
      </c>
      <c r="U11194">
        <v>1.792</v>
      </c>
      <c r="V11194">
        <v>3597.6329999999998</v>
      </c>
      <c r="W11194">
        <v>6</v>
      </c>
      <c r="X11194">
        <v>232.34700000000001</v>
      </c>
      <c r="Y11194">
        <v>2.42</v>
      </c>
      <c r="Z11194" s="32"/>
      <c r="AA11194" s="32"/>
      <c r="AB11194" s="32">
        <v>15.95</v>
      </c>
      <c r="AC11194" s="32"/>
    </row>
    <row r="11195" spans="1:29" hidden="1" x14ac:dyDescent="0.25">
      <c r="A11195" t="s">
        <v>299</v>
      </c>
      <c r="B11195" t="s">
        <v>300</v>
      </c>
      <c r="C11195" s="1">
        <v>43923</v>
      </c>
      <c r="D11195">
        <v>5</v>
      </c>
      <c r="E11195">
        <v>0</v>
      </c>
      <c r="F11195">
        <v>0</v>
      </c>
      <c r="G11195">
        <v>0</v>
      </c>
      <c r="H11195">
        <v>1.075</v>
      </c>
      <c r="I11195">
        <v>0</v>
      </c>
      <c r="J11195">
        <v>0</v>
      </c>
      <c r="K11195">
        <v>0</v>
      </c>
      <c r="Q11195">
        <v>4649660</v>
      </c>
      <c r="R11195">
        <v>4.2889999999999997</v>
      </c>
      <c r="S11195">
        <v>20.3</v>
      </c>
      <c r="T11195">
        <v>3.1379999999999999</v>
      </c>
      <c r="U11195">
        <v>1.792</v>
      </c>
      <c r="V11195">
        <v>3597.6329999999998</v>
      </c>
      <c r="W11195">
        <v>6</v>
      </c>
      <c r="X11195">
        <v>232.34700000000001</v>
      </c>
      <c r="Y11195">
        <v>2.42</v>
      </c>
      <c r="Z11195" s="32"/>
      <c r="AA11195" s="32"/>
      <c r="AB11195" s="32">
        <v>15.95</v>
      </c>
      <c r="AC11195" s="32"/>
    </row>
    <row r="11196" spans="1:29" hidden="1" x14ac:dyDescent="0.25">
      <c r="A11196" t="s">
        <v>299</v>
      </c>
      <c r="B11196" t="s">
        <v>300</v>
      </c>
      <c r="C11196" s="1">
        <v>43924</v>
      </c>
      <c r="D11196">
        <v>6</v>
      </c>
      <c r="E11196">
        <v>1</v>
      </c>
      <c r="F11196">
        <v>1</v>
      </c>
      <c r="G11196">
        <v>1</v>
      </c>
      <c r="H11196">
        <v>1.29</v>
      </c>
      <c r="I11196">
        <v>0.215</v>
      </c>
      <c r="J11196">
        <v>0.215</v>
      </c>
      <c r="K11196">
        <v>0.215</v>
      </c>
      <c r="Q11196">
        <v>4649660</v>
      </c>
      <c r="R11196">
        <v>4.2889999999999997</v>
      </c>
      <c r="S11196">
        <v>20.3</v>
      </c>
      <c r="T11196">
        <v>3.1379999999999999</v>
      </c>
      <c r="U11196">
        <v>1.792</v>
      </c>
      <c r="V11196">
        <v>3597.6329999999998</v>
      </c>
      <c r="W11196">
        <v>6</v>
      </c>
      <c r="X11196">
        <v>232.34700000000001</v>
      </c>
      <c r="Y11196">
        <v>2.42</v>
      </c>
      <c r="Z11196" s="32"/>
      <c r="AA11196" s="32"/>
      <c r="AB11196" s="32">
        <v>15.95</v>
      </c>
      <c r="AC11196" s="32"/>
    </row>
    <row r="11197" spans="1:29" hidden="1" x14ac:dyDescent="0.25">
      <c r="A11197" t="s">
        <v>299</v>
      </c>
      <c r="B11197" t="s">
        <v>300</v>
      </c>
      <c r="C11197" s="1">
        <v>43925</v>
      </c>
      <c r="D11197">
        <v>6</v>
      </c>
      <c r="E11197">
        <v>0</v>
      </c>
      <c r="F11197">
        <v>1</v>
      </c>
      <c r="G11197">
        <v>0</v>
      </c>
      <c r="H11197">
        <v>1.29</v>
      </c>
      <c r="I11197">
        <v>0</v>
      </c>
      <c r="J11197">
        <v>0.215</v>
      </c>
      <c r="K11197">
        <v>0</v>
      </c>
      <c r="Q11197">
        <v>4649660</v>
      </c>
      <c r="R11197">
        <v>4.2889999999999997</v>
      </c>
      <c r="S11197">
        <v>20.3</v>
      </c>
      <c r="T11197">
        <v>3.1379999999999999</v>
      </c>
      <c r="U11197">
        <v>1.792</v>
      </c>
      <c r="V11197">
        <v>3597.6329999999998</v>
      </c>
      <c r="W11197">
        <v>6</v>
      </c>
      <c r="X11197">
        <v>232.34700000000001</v>
      </c>
      <c r="Y11197">
        <v>2.42</v>
      </c>
      <c r="Z11197" s="32"/>
      <c r="AA11197" s="32"/>
      <c r="AB11197" s="32">
        <v>15.95</v>
      </c>
      <c r="AC11197" s="32"/>
    </row>
    <row r="11198" spans="1:29" hidden="1" x14ac:dyDescent="0.25">
      <c r="A11198" t="s">
        <v>299</v>
      </c>
      <c r="B11198" t="s">
        <v>300</v>
      </c>
      <c r="C11198" s="1">
        <v>43926</v>
      </c>
      <c r="D11198">
        <v>6</v>
      </c>
      <c r="E11198">
        <v>0</v>
      </c>
      <c r="F11198">
        <v>1</v>
      </c>
      <c r="G11198">
        <v>0</v>
      </c>
      <c r="H11198">
        <v>1.29</v>
      </c>
      <c r="I11198">
        <v>0</v>
      </c>
      <c r="J11198">
        <v>0.215</v>
      </c>
      <c r="K11198">
        <v>0</v>
      </c>
      <c r="Q11198">
        <v>4649660</v>
      </c>
      <c r="R11198">
        <v>4.2889999999999997</v>
      </c>
      <c r="S11198">
        <v>20.3</v>
      </c>
      <c r="T11198">
        <v>3.1379999999999999</v>
      </c>
      <c r="U11198">
        <v>1.792</v>
      </c>
      <c r="V11198">
        <v>3597.6329999999998</v>
      </c>
      <c r="W11198">
        <v>6</v>
      </c>
      <c r="X11198">
        <v>232.34700000000001</v>
      </c>
      <c r="Y11198">
        <v>2.42</v>
      </c>
      <c r="Z11198" s="32"/>
      <c r="AA11198" s="32"/>
      <c r="AB11198" s="32">
        <v>15.95</v>
      </c>
      <c r="AC11198" s="32"/>
    </row>
    <row r="11199" spans="1:29" hidden="1" x14ac:dyDescent="0.25">
      <c r="A11199" t="s">
        <v>299</v>
      </c>
      <c r="B11199" t="s">
        <v>300</v>
      </c>
      <c r="C11199" s="1">
        <v>43927</v>
      </c>
      <c r="D11199">
        <v>6</v>
      </c>
      <c r="E11199">
        <v>0</v>
      </c>
      <c r="F11199">
        <v>1</v>
      </c>
      <c r="G11199">
        <v>0</v>
      </c>
      <c r="H11199">
        <v>1.29</v>
      </c>
      <c r="I11199">
        <v>0</v>
      </c>
      <c r="J11199">
        <v>0.215</v>
      </c>
      <c r="K11199">
        <v>0</v>
      </c>
      <c r="Q11199">
        <v>4649660</v>
      </c>
      <c r="R11199">
        <v>4.2889999999999997</v>
      </c>
      <c r="S11199">
        <v>20.3</v>
      </c>
      <c r="T11199">
        <v>3.1379999999999999</v>
      </c>
      <c r="U11199">
        <v>1.792</v>
      </c>
      <c r="V11199">
        <v>3597.6329999999998</v>
      </c>
      <c r="W11199">
        <v>6</v>
      </c>
      <c r="X11199">
        <v>232.34700000000001</v>
      </c>
      <c r="Y11199">
        <v>2.42</v>
      </c>
      <c r="Z11199" s="32"/>
      <c r="AA11199" s="32"/>
      <c r="AB11199" s="32">
        <v>15.95</v>
      </c>
      <c r="AC11199" s="32"/>
    </row>
    <row r="11200" spans="1:29" hidden="1" x14ac:dyDescent="0.25">
      <c r="A11200" t="s">
        <v>299</v>
      </c>
      <c r="B11200" t="s">
        <v>300</v>
      </c>
      <c r="C11200" s="1">
        <v>43928</v>
      </c>
      <c r="D11200">
        <v>6</v>
      </c>
      <c r="E11200">
        <v>0</v>
      </c>
      <c r="F11200">
        <v>1</v>
      </c>
      <c r="G11200">
        <v>0</v>
      </c>
      <c r="H11200">
        <v>1.29</v>
      </c>
      <c r="I11200">
        <v>0</v>
      </c>
      <c r="J11200">
        <v>0.215</v>
      </c>
      <c r="K11200">
        <v>0</v>
      </c>
      <c r="Q11200">
        <v>4649660</v>
      </c>
      <c r="R11200">
        <v>4.2889999999999997</v>
      </c>
      <c r="S11200">
        <v>20.3</v>
      </c>
      <c r="T11200">
        <v>3.1379999999999999</v>
      </c>
      <c r="U11200">
        <v>1.792</v>
      </c>
      <c r="V11200">
        <v>3597.6329999999998</v>
      </c>
      <c r="W11200">
        <v>6</v>
      </c>
      <c r="X11200">
        <v>232.34700000000001</v>
      </c>
      <c r="Y11200">
        <v>2.42</v>
      </c>
      <c r="Z11200" s="32"/>
      <c r="AA11200" s="32"/>
      <c r="AB11200" s="32">
        <v>15.95</v>
      </c>
      <c r="AC11200" s="32"/>
    </row>
    <row r="11201" spans="1:29" hidden="1" x14ac:dyDescent="0.25">
      <c r="A11201" t="s">
        <v>299</v>
      </c>
      <c r="B11201" t="s">
        <v>300</v>
      </c>
      <c r="C11201" s="1">
        <v>43929</v>
      </c>
      <c r="D11201">
        <v>6</v>
      </c>
      <c r="E11201">
        <v>0</v>
      </c>
      <c r="F11201">
        <v>1</v>
      </c>
      <c r="G11201">
        <v>0</v>
      </c>
      <c r="H11201">
        <v>1.29</v>
      </c>
      <c r="I11201">
        <v>0</v>
      </c>
      <c r="J11201">
        <v>0.215</v>
      </c>
      <c r="K11201">
        <v>0</v>
      </c>
      <c r="Q11201">
        <v>4649660</v>
      </c>
      <c r="R11201">
        <v>4.2889999999999997</v>
      </c>
      <c r="S11201">
        <v>20.3</v>
      </c>
      <c r="T11201">
        <v>3.1379999999999999</v>
      </c>
      <c r="U11201">
        <v>1.792</v>
      </c>
      <c r="V11201">
        <v>3597.6329999999998</v>
      </c>
      <c r="W11201">
        <v>6</v>
      </c>
      <c r="X11201">
        <v>232.34700000000001</v>
      </c>
      <c r="Y11201">
        <v>2.42</v>
      </c>
      <c r="Z11201" s="32"/>
      <c r="AA11201" s="32"/>
      <c r="AB11201" s="32">
        <v>15.95</v>
      </c>
      <c r="AC11201" s="32"/>
    </row>
    <row r="11202" spans="1:29" hidden="1" x14ac:dyDescent="0.25">
      <c r="A11202" t="s">
        <v>299</v>
      </c>
      <c r="B11202" t="s">
        <v>300</v>
      </c>
      <c r="C11202" s="1">
        <v>43930</v>
      </c>
      <c r="D11202">
        <v>6</v>
      </c>
      <c r="E11202">
        <v>0</v>
      </c>
      <c r="F11202">
        <v>1</v>
      </c>
      <c r="G11202">
        <v>0</v>
      </c>
      <c r="H11202">
        <v>1.29</v>
      </c>
      <c r="I11202">
        <v>0</v>
      </c>
      <c r="J11202">
        <v>0.215</v>
      </c>
      <c r="K11202">
        <v>0</v>
      </c>
      <c r="Q11202">
        <v>4649660</v>
      </c>
      <c r="R11202">
        <v>4.2889999999999997</v>
      </c>
      <c r="S11202">
        <v>20.3</v>
      </c>
      <c r="T11202">
        <v>3.1379999999999999</v>
      </c>
      <c r="U11202">
        <v>1.792</v>
      </c>
      <c r="V11202">
        <v>3597.6329999999998</v>
      </c>
      <c r="W11202">
        <v>6</v>
      </c>
      <c r="X11202">
        <v>232.34700000000001</v>
      </c>
      <c r="Y11202">
        <v>2.42</v>
      </c>
      <c r="Z11202" s="32"/>
      <c r="AA11202" s="32"/>
      <c r="AB11202" s="32">
        <v>15.95</v>
      </c>
      <c r="AC11202" s="32"/>
    </row>
    <row r="11203" spans="1:29" hidden="1" x14ac:dyDescent="0.25">
      <c r="A11203" t="s">
        <v>299</v>
      </c>
      <c r="B11203" t="s">
        <v>300</v>
      </c>
      <c r="C11203" s="1">
        <v>43931</v>
      </c>
      <c r="D11203">
        <v>7</v>
      </c>
      <c r="E11203">
        <v>1</v>
      </c>
      <c r="F11203">
        <v>1</v>
      </c>
      <c r="G11203">
        <v>0</v>
      </c>
      <c r="H11203">
        <v>1.5049999999999999</v>
      </c>
      <c r="I11203">
        <v>0.215</v>
      </c>
      <c r="J11203">
        <v>0.215</v>
      </c>
      <c r="K11203">
        <v>0</v>
      </c>
      <c r="Q11203">
        <v>4649660</v>
      </c>
      <c r="R11203">
        <v>4.2889999999999997</v>
      </c>
      <c r="S11203">
        <v>20.3</v>
      </c>
      <c r="T11203">
        <v>3.1379999999999999</v>
      </c>
      <c r="U11203">
        <v>1.792</v>
      </c>
      <c r="V11203">
        <v>3597.6329999999998</v>
      </c>
      <c r="W11203">
        <v>6</v>
      </c>
      <c r="X11203">
        <v>232.34700000000001</v>
      </c>
      <c r="Y11203">
        <v>2.42</v>
      </c>
      <c r="Z11203" s="32"/>
      <c r="AA11203" s="32"/>
      <c r="AB11203" s="32">
        <v>15.95</v>
      </c>
      <c r="AC11203" s="32"/>
    </row>
    <row r="11204" spans="1:29" hidden="1" x14ac:dyDescent="0.25">
      <c r="A11204" t="s">
        <v>299</v>
      </c>
      <c r="B11204" t="s">
        <v>300</v>
      </c>
      <c r="C11204" s="1">
        <v>43932</v>
      </c>
      <c r="D11204">
        <v>7</v>
      </c>
      <c r="E11204">
        <v>0</v>
      </c>
      <c r="F11204">
        <v>1</v>
      </c>
      <c r="G11204">
        <v>0</v>
      </c>
      <c r="H11204">
        <v>1.5049999999999999</v>
      </c>
      <c r="I11204">
        <v>0</v>
      </c>
      <c r="J11204">
        <v>0.215</v>
      </c>
      <c r="K11204">
        <v>0</v>
      </c>
      <c r="Q11204">
        <v>4649660</v>
      </c>
      <c r="R11204">
        <v>4.2889999999999997</v>
      </c>
      <c r="S11204">
        <v>20.3</v>
      </c>
      <c r="T11204">
        <v>3.1379999999999999</v>
      </c>
      <c r="U11204">
        <v>1.792</v>
      </c>
      <c r="V11204">
        <v>3597.6329999999998</v>
      </c>
      <c r="W11204">
        <v>6</v>
      </c>
      <c r="X11204">
        <v>232.34700000000001</v>
      </c>
      <c r="Y11204">
        <v>2.42</v>
      </c>
      <c r="Z11204" s="32"/>
      <c r="AA11204" s="32"/>
      <c r="AB11204" s="32">
        <v>15.95</v>
      </c>
      <c r="AC11204" s="32"/>
    </row>
    <row r="11205" spans="1:29" hidden="1" x14ac:dyDescent="0.25">
      <c r="A11205" t="s">
        <v>299</v>
      </c>
      <c r="B11205" t="s">
        <v>300</v>
      </c>
      <c r="C11205" s="1">
        <v>43933</v>
      </c>
      <c r="D11205">
        <v>7</v>
      </c>
      <c r="E11205">
        <v>0</v>
      </c>
      <c r="F11205">
        <v>1</v>
      </c>
      <c r="G11205">
        <v>0</v>
      </c>
      <c r="H11205">
        <v>1.5049999999999999</v>
      </c>
      <c r="I11205">
        <v>0</v>
      </c>
      <c r="J11205">
        <v>0.215</v>
      </c>
      <c r="K11205">
        <v>0</v>
      </c>
      <c r="Q11205">
        <v>4649660</v>
      </c>
      <c r="R11205">
        <v>4.2889999999999997</v>
      </c>
      <c r="S11205">
        <v>20.3</v>
      </c>
      <c r="T11205">
        <v>3.1379999999999999</v>
      </c>
      <c r="U11205">
        <v>1.792</v>
      </c>
      <c r="V11205">
        <v>3597.6329999999998</v>
      </c>
      <c r="W11205">
        <v>6</v>
      </c>
      <c r="X11205">
        <v>232.34700000000001</v>
      </c>
      <c r="Y11205">
        <v>2.42</v>
      </c>
      <c r="Z11205" s="32"/>
      <c r="AA11205" s="32"/>
      <c r="AB11205" s="32">
        <v>15.95</v>
      </c>
      <c r="AC11205" s="32"/>
    </row>
    <row r="11206" spans="1:29" hidden="1" x14ac:dyDescent="0.25">
      <c r="A11206" t="s">
        <v>299</v>
      </c>
      <c r="B11206" t="s">
        <v>300</v>
      </c>
      <c r="C11206" s="1">
        <v>43934</v>
      </c>
      <c r="D11206">
        <v>7</v>
      </c>
      <c r="E11206">
        <v>0</v>
      </c>
      <c r="F11206">
        <v>1</v>
      </c>
      <c r="G11206">
        <v>0</v>
      </c>
      <c r="H11206">
        <v>1.5049999999999999</v>
      </c>
      <c r="I11206">
        <v>0</v>
      </c>
      <c r="J11206">
        <v>0.215</v>
      </c>
      <c r="K11206">
        <v>0</v>
      </c>
      <c r="Q11206">
        <v>4649660</v>
      </c>
      <c r="R11206">
        <v>4.2889999999999997</v>
      </c>
      <c r="S11206">
        <v>20.3</v>
      </c>
      <c r="T11206">
        <v>3.1379999999999999</v>
      </c>
      <c r="U11206">
        <v>1.792</v>
      </c>
      <c r="V11206">
        <v>3597.6329999999998</v>
      </c>
      <c r="W11206">
        <v>6</v>
      </c>
      <c r="X11206">
        <v>232.34700000000001</v>
      </c>
      <c r="Y11206">
        <v>2.42</v>
      </c>
      <c r="Z11206" s="32"/>
      <c r="AA11206" s="32"/>
      <c r="AB11206" s="32">
        <v>15.95</v>
      </c>
      <c r="AC11206" s="32"/>
    </row>
    <row r="11207" spans="1:29" hidden="1" x14ac:dyDescent="0.25">
      <c r="A11207" t="s">
        <v>299</v>
      </c>
      <c r="B11207" t="s">
        <v>300</v>
      </c>
      <c r="C11207" s="1">
        <v>43935</v>
      </c>
      <c r="D11207">
        <v>7</v>
      </c>
      <c r="E11207">
        <v>0</v>
      </c>
      <c r="F11207">
        <v>1</v>
      </c>
      <c r="G11207">
        <v>0</v>
      </c>
      <c r="H11207">
        <v>1.5049999999999999</v>
      </c>
      <c r="I11207">
        <v>0</v>
      </c>
      <c r="J11207">
        <v>0.215</v>
      </c>
      <c r="K11207">
        <v>0</v>
      </c>
      <c r="Q11207">
        <v>4649660</v>
      </c>
      <c r="R11207">
        <v>4.2889999999999997</v>
      </c>
      <c r="S11207">
        <v>20.3</v>
      </c>
      <c r="T11207">
        <v>3.1379999999999999</v>
      </c>
      <c r="U11207">
        <v>1.792</v>
      </c>
      <c r="V11207">
        <v>3597.6329999999998</v>
      </c>
      <c r="W11207">
        <v>6</v>
      </c>
      <c r="X11207">
        <v>232.34700000000001</v>
      </c>
      <c r="Y11207">
        <v>2.42</v>
      </c>
      <c r="Z11207" s="32"/>
      <c r="AA11207" s="32"/>
      <c r="AB11207" s="32">
        <v>15.95</v>
      </c>
      <c r="AC11207" s="32"/>
    </row>
    <row r="11208" spans="1:29" hidden="1" x14ac:dyDescent="0.25">
      <c r="A11208" t="s">
        <v>299</v>
      </c>
      <c r="B11208" t="s">
        <v>300</v>
      </c>
      <c r="C11208" s="1">
        <v>43936</v>
      </c>
      <c r="D11208">
        <v>7</v>
      </c>
      <c r="E11208">
        <v>0</v>
      </c>
      <c r="F11208">
        <v>1</v>
      </c>
      <c r="G11208">
        <v>0</v>
      </c>
      <c r="H11208">
        <v>1.5049999999999999</v>
      </c>
      <c r="I11208">
        <v>0</v>
      </c>
      <c r="J11208">
        <v>0.215</v>
      </c>
      <c r="K11208">
        <v>0</v>
      </c>
      <c r="Q11208">
        <v>4649660</v>
      </c>
      <c r="R11208">
        <v>4.2889999999999997</v>
      </c>
      <c r="S11208">
        <v>20.3</v>
      </c>
      <c r="T11208">
        <v>3.1379999999999999</v>
      </c>
      <c r="U11208">
        <v>1.792</v>
      </c>
      <c r="V11208">
        <v>3597.6329999999998</v>
      </c>
      <c r="W11208">
        <v>6</v>
      </c>
      <c r="X11208">
        <v>232.34700000000001</v>
      </c>
      <c r="Y11208">
        <v>2.42</v>
      </c>
      <c r="Z11208" s="32"/>
      <c r="AA11208" s="32"/>
      <c r="AB11208" s="32">
        <v>15.95</v>
      </c>
      <c r="AC11208" s="32"/>
    </row>
    <row r="11209" spans="1:29" hidden="1" x14ac:dyDescent="0.25">
      <c r="A11209" t="s">
        <v>299</v>
      </c>
      <c r="B11209" t="s">
        <v>300</v>
      </c>
      <c r="C11209" s="1">
        <v>43937</v>
      </c>
      <c r="D11209">
        <v>7</v>
      </c>
      <c r="E11209">
        <v>0</v>
      </c>
      <c r="F11209">
        <v>1</v>
      </c>
      <c r="G11209">
        <v>0</v>
      </c>
      <c r="H11209">
        <v>1.5049999999999999</v>
      </c>
      <c r="I11209">
        <v>0</v>
      </c>
      <c r="J11209">
        <v>0.215</v>
      </c>
      <c r="K11209">
        <v>0</v>
      </c>
      <c r="Q11209">
        <v>4649660</v>
      </c>
      <c r="R11209">
        <v>4.2889999999999997</v>
      </c>
      <c r="S11209">
        <v>20.3</v>
      </c>
      <c r="T11209">
        <v>3.1379999999999999</v>
      </c>
      <c r="U11209">
        <v>1.792</v>
      </c>
      <c r="V11209">
        <v>3597.6329999999998</v>
      </c>
      <c r="W11209">
        <v>6</v>
      </c>
      <c r="X11209">
        <v>232.34700000000001</v>
      </c>
      <c r="Y11209">
        <v>2.42</v>
      </c>
      <c r="Z11209" s="32"/>
      <c r="AA11209" s="32"/>
      <c r="AB11209" s="32">
        <v>15.95</v>
      </c>
      <c r="AC11209" s="32"/>
    </row>
    <row r="11210" spans="1:29" hidden="1" x14ac:dyDescent="0.25">
      <c r="A11210" t="s">
        <v>299</v>
      </c>
      <c r="B11210" t="s">
        <v>300</v>
      </c>
      <c r="C11210" s="1">
        <v>43938</v>
      </c>
      <c r="D11210">
        <v>7</v>
      </c>
      <c r="E11210">
        <v>0</v>
      </c>
      <c r="F11210">
        <v>1</v>
      </c>
      <c r="G11210">
        <v>0</v>
      </c>
      <c r="H11210">
        <v>1.5049999999999999</v>
      </c>
      <c r="I11210">
        <v>0</v>
      </c>
      <c r="J11210">
        <v>0.215</v>
      </c>
      <c r="K11210">
        <v>0</v>
      </c>
      <c r="Q11210">
        <v>4649660</v>
      </c>
      <c r="R11210">
        <v>4.2889999999999997</v>
      </c>
      <c r="S11210">
        <v>20.3</v>
      </c>
      <c r="T11210">
        <v>3.1379999999999999</v>
      </c>
      <c r="U11210">
        <v>1.792</v>
      </c>
      <c r="V11210">
        <v>3597.6329999999998</v>
      </c>
      <c r="W11210">
        <v>6</v>
      </c>
      <c r="X11210">
        <v>232.34700000000001</v>
      </c>
      <c r="Y11210">
        <v>2.42</v>
      </c>
      <c r="Z11210" s="32"/>
      <c r="AA11210" s="32"/>
      <c r="AB11210" s="32">
        <v>15.95</v>
      </c>
      <c r="AC11210" s="32"/>
    </row>
    <row r="11211" spans="1:29" hidden="1" x14ac:dyDescent="0.25">
      <c r="A11211" t="s">
        <v>299</v>
      </c>
      <c r="B11211" t="s">
        <v>300</v>
      </c>
      <c r="C11211" s="1">
        <v>43939</v>
      </c>
      <c r="D11211">
        <v>7</v>
      </c>
      <c r="E11211">
        <v>0</v>
      </c>
      <c r="F11211">
        <v>1</v>
      </c>
      <c r="G11211">
        <v>0</v>
      </c>
      <c r="H11211">
        <v>1.5049999999999999</v>
      </c>
      <c r="I11211">
        <v>0</v>
      </c>
      <c r="J11211">
        <v>0.215</v>
      </c>
      <c r="K11211">
        <v>0</v>
      </c>
      <c r="Q11211">
        <v>4649660</v>
      </c>
      <c r="R11211">
        <v>4.2889999999999997</v>
      </c>
      <c r="S11211">
        <v>20.3</v>
      </c>
      <c r="T11211">
        <v>3.1379999999999999</v>
      </c>
      <c r="U11211">
        <v>1.792</v>
      </c>
      <c r="V11211">
        <v>3597.6329999999998</v>
      </c>
      <c r="W11211">
        <v>6</v>
      </c>
      <c r="X11211">
        <v>232.34700000000001</v>
      </c>
      <c r="Y11211">
        <v>2.42</v>
      </c>
      <c r="Z11211" s="32"/>
      <c r="AA11211" s="32"/>
      <c r="AB11211" s="32">
        <v>15.95</v>
      </c>
      <c r="AC11211" s="32"/>
    </row>
    <row r="11212" spans="1:29" hidden="1" x14ac:dyDescent="0.25">
      <c r="A11212" t="s">
        <v>299</v>
      </c>
      <c r="B11212" t="s">
        <v>300</v>
      </c>
      <c r="C11212" s="1">
        <v>43940</v>
      </c>
      <c r="D11212">
        <v>7</v>
      </c>
      <c r="E11212">
        <v>0</v>
      </c>
      <c r="F11212">
        <v>1</v>
      </c>
      <c r="G11212">
        <v>0</v>
      </c>
      <c r="H11212">
        <v>1.5049999999999999</v>
      </c>
      <c r="I11212">
        <v>0</v>
      </c>
      <c r="J11212">
        <v>0.215</v>
      </c>
      <c r="K11212">
        <v>0</v>
      </c>
      <c r="Q11212">
        <v>4649660</v>
      </c>
      <c r="R11212">
        <v>4.2889999999999997</v>
      </c>
      <c r="S11212">
        <v>20.3</v>
      </c>
      <c r="T11212">
        <v>3.1379999999999999</v>
      </c>
      <c r="U11212">
        <v>1.792</v>
      </c>
      <c r="V11212">
        <v>3597.6329999999998</v>
      </c>
      <c r="W11212">
        <v>6</v>
      </c>
      <c r="X11212">
        <v>232.34700000000001</v>
      </c>
      <c r="Y11212">
        <v>2.42</v>
      </c>
      <c r="Z11212" s="32"/>
      <c r="AA11212" s="32"/>
      <c r="AB11212" s="32">
        <v>15.95</v>
      </c>
      <c r="AC11212" s="32"/>
    </row>
    <row r="11213" spans="1:29" hidden="1" x14ac:dyDescent="0.25">
      <c r="A11213" t="s">
        <v>299</v>
      </c>
      <c r="B11213" t="s">
        <v>300</v>
      </c>
      <c r="C11213" s="1">
        <v>43941</v>
      </c>
      <c r="D11213">
        <v>7</v>
      </c>
      <c r="E11213">
        <v>0</v>
      </c>
      <c r="F11213">
        <v>1</v>
      </c>
      <c r="G11213">
        <v>0</v>
      </c>
      <c r="H11213">
        <v>1.5049999999999999</v>
      </c>
      <c r="I11213">
        <v>0</v>
      </c>
      <c r="J11213">
        <v>0.215</v>
      </c>
      <c r="K11213">
        <v>0</v>
      </c>
      <c r="Q11213">
        <v>4649660</v>
      </c>
      <c r="R11213">
        <v>4.2889999999999997</v>
      </c>
      <c r="S11213">
        <v>20.3</v>
      </c>
      <c r="T11213">
        <v>3.1379999999999999</v>
      </c>
      <c r="U11213">
        <v>1.792</v>
      </c>
      <c r="V11213">
        <v>3597.6329999999998</v>
      </c>
      <c r="W11213">
        <v>6</v>
      </c>
      <c r="X11213">
        <v>232.34700000000001</v>
      </c>
      <c r="Y11213">
        <v>2.42</v>
      </c>
      <c r="Z11213" s="32"/>
      <c r="AA11213" s="32"/>
      <c r="AB11213" s="32">
        <v>15.95</v>
      </c>
      <c r="AC11213" s="32"/>
    </row>
    <row r="11214" spans="1:29" hidden="1" x14ac:dyDescent="0.25">
      <c r="A11214" t="s">
        <v>299</v>
      </c>
      <c r="B11214" t="s">
        <v>300</v>
      </c>
      <c r="C11214" s="1">
        <v>43942</v>
      </c>
      <c r="D11214">
        <v>7</v>
      </c>
      <c r="E11214">
        <v>0</v>
      </c>
      <c r="F11214">
        <v>1</v>
      </c>
      <c r="G11214">
        <v>0</v>
      </c>
      <c r="H11214">
        <v>1.5049999999999999</v>
      </c>
      <c r="I11214">
        <v>0</v>
      </c>
      <c r="J11214">
        <v>0.215</v>
      </c>
      <c r="K11214">
        <v>0</v>
      </c>
      <c r="Q11214">
        <v>4649660</v>
      </c>
      <c r="R11214">
        <v>4.2889999999999997</v>
      </c>
      <c r="S11214">
        <v>20.3</v>
      </c>
      <c r="T11214">
        <v>3.1379999999999999</v>
      </c>
      <c r="U11214">
        <v>1.792</v>
      </c>
      <c r="V11214">
        <v>3597.6329999999998</v>
      </c>
      <c r="W11214">
        <v>6</v>
      </c>
      <c r="X11214">
        <v>232.34700000000001</v>
      </c>
      <c r="Y11214">
        <v>2.42</v>
      </c>
      <c r="Z11214" s="32"/>
      <c r="AA11214" s="32"/>
      <c r="AB11214" s="32">
        <v>15.95</v>
      </c>
      <c r="AC11214" s="32"/>
    </row>
    <row r="11215" spans="1:29" hidden="1" x14ac:dyDescent="0.25">
      <c r="A11215" t="s">
        <v>299</v>
      </c>
      <c r="B11215" t="s">
        <v>300</v>
      </c>
      <c r="C11215" s="1">
        <v>43943</v>
      </c>
      <c r="D11215">
        <v>7</v>
      </c>
      <c r="E11215">
        <v>0</v>
      </c>
      <c r="F11215">
        <v>1</v>
      </c>
      <c r="G11215">
        <v>0</v>
      </c>
      <c r="H11215">
        <v>1.5049999999999999</v>
      </c>
      <c r="I11215">
        <v>0</v>
      </c>
      <c r="J11215">
        <v>0.215</v>
      </c>
      <c r="K11215">
        <v>0</v>
      </c>
      <c r="Q11215">
        <v>4649660</v>
      </c>
      <c r="R11215">
        <v>4.2889999999999997</v>
      </c>
      <c r="S11215">
        <v>20.3</v>
      </c>
      <c r="T11215">
        <v>3.1379999999999999</v>
      </c>
      <c r="U11215">
        <v>1.792</v>
      </c>
      <c r="V11215">
        <v>3597.6329999999998</v>
      </c>
      <c r="W11215">
        <v>6</v>
      </c>
      <c r="X11215">
        <v>232.34700000000001</v>
      </c>
      <c r="Y11215">
        <v>2.42</v>
      </c>
      <c r="Z11215" s="32"/>
      <c r="AA11215" s="32"/>
      <c r="AB11215" s="32">
        <v>15.95</v>
      </c>
      <c r="AC11215" s="32"/>
    </row>
    <row r="11216" spans="1:29" hidden="1" x14ac:dyDescent="0.25">
      <c r="A11216" t="s">
        <v>299</v>
      </c>
      <c r="B11216" t="s">
        <v>300</v>
      </c>
      <c r="C11216" s="1">
        <v>43944</v>
      </c>
      <c r="D11216">
        <v>7</v>
      </c>
      <c r="E11216">
        <v>0</v>
      </c>
      <c r="F11216">
        <v>1</v>
      </c>
      <c r="G11216">
        <v>0</v>
      </c>
      <c r="H11216">
        <v>1.5049999999999999</v>
      </c>
      <c r="I11216">
        <v>0</v>
      </c>
      <c r="J11216">
        <v>0.215</v>
      </c>
      <c r="K11216">
        <v>0</v>
      </c>
      <c r="Q11216">
        <v>4649660</v>
      </c>
      <c r="R11216">
        <v>4.2889999999999997</v>
      </c>
      <c r="S11216">
        <v>20.3</v>
      </c>
      <c r="T11216">
        <v>3.1379999999999999</v>
      </c>
      <c r="U11216">
        <v>1.792</v>
      </c>
      <c r="V11216">
        <v>3597.6329999999998</v>
      </c>
      <c r="W11216">
        <v>6</v>
      </c>
      <c r="X11216">
        <v>232.34700000000001</v>
      </c>
      <c r="Y11216">
        <v>2.42</v>
      </c>
      <c r="Z11216" s="32"/>
      <c r="AA11216" s="32"/>
      <c r="AB11216" s="32">
        <v>15.95</v>
      </c>
      <c r="AC11216" s="32"/>
    </row>
    <row r="11217" spans="1:29" hidden="1" x14ac:dyDescent="0.25">
      <c r="A11217" t="s">
        <v>299</v>
      </c>
      <c r="B11217" t="s">
        <v>300</v>
      </c>
      <c r="C11217" s="1">
        <v>43945</v>
      </c>
      <c r="D11217">
        <v>7</v>
      </c>
      <c r="E11217">
        <v>0</v>
      </c>
      <c r="F11217">
        <v>1</v>
      </c>
      <c r="G11217">
        <v>0</v>
      </c>
      <c r="H11217">
        <v>1.5049999999999999</v>
      </c>
      <c r="I11217">
        <v>0</v>
      </c>
      <c r="J11217">
        <v>0.215</v>
      </c>
      <c r="K11217">
        <v>0</v>
      </c>
      <c r="Q11217">
        <v>4649660</v>
      </c>
      <c r="R11217">
        <v>4.2889999999999997</v>
      </c>
      <c r="S11217">
        <v>20.3</v>
      </c>
      <c r="T11217">
        <v>3.1379999999999999</v>
      </c>
      <c r="U11217">
        <v>1.792</v>
      </c>
      <c r="V11217">
        <v>3597.6329999999998</v>
      </c>
      <c r="W11217">
        <v>6</v>
      </c>
      <c r="X11217">
        <v>232.34700000000001</v>
      </c>
      <c r="Y11217">
        <v>2.42</v>
      </c>
      <c r="Z11217" s="32"/>
      <c r="AA11217" s="32"/>
      <c r="AB11217" s="32">
        <v>15.95</v>
      </c>
      <c r="AC11217" s="32"/>
    </row>
    <row r="11218" spans="1:29" hidden="1" x14ac:dyDescent="0.25">
      <c r="A11218" t="s">
        <v>299</v>
      </c>
      <c r="B11218" t="s">
        <v>300</v>
      </c>
      <c r="C11218" s="1">
        <v>43946</v>
      </c>
      <c r="D11218">
        <v>7</v>
      </c>
      <c r="E11218">
        <v>0</v>
      </c>
      <c r="F11218">
        <v>1</v>
      </c>
      <c r="G11218">
        <v>0</v>
      </c>
      <c r="H11218">
        <v>1.5049999999999999</v>
      </c>
      <c r="I11218">
        <v>0</v>
      </c>
      <c r="J11218">
        <v>0.215</v>
      </c>
      <c r="K11218">
        <v>0</v>
      </c>
      <c r="Q11218">
        <v>4649660</v>
      </c>
      <c r="R11218">
        <v>4.2889999999999997</v>
      </c>
      <c r="S11218">
        <v>20.3</v>
      </c>
      <c r="T11218">
        <v>3.1379999999999999</v>
      </c>
      <c r="U11218">
        <v>1.792</v>
      </c>
      <c r="V11218">
        <v>3597.6329999999998</v>
      </c>
      <c r="W11218">
        <v>6</v>
      </c>
      <c r="X11218">
        <v>232.34700000000001</v>
      </c>
      <c r="Y11218">
        <v>2.42</v>
      </c>
      <c r="Z11218" s="32"/>
      <c r="AA11218" s="32"/>
      <c r="AB11218" s="32">
        <v>15.95</v>
      </c>
      <c r="AC11218" s="32"/>
    </row>
    <row r="11219" spans="1:29" hidden="1" x14ac:dyDescent="0.25">
      <c r="A11219" t="s">
        <v>299</v>
      </c>
      <c r="B11219" t="s">
        <v>300</v>
      </c>
      <c r="C11219" s="1">
        <v>43947</v>
      </c>
      <c r="D11219">
        <v>7</v>
      </c>
      <c r="E11219">
        <v>0</v>
      </c>
      <c r="F11219">
        <v>1</v>
      </c>
      <c r="G11219">
        <v>0</v>
      </c>
      <c r="H11219">
        <v>1.5049999999999999</v>
      </c>
      <c r="I11219">
        <v>0</v>
      </c>
      <c r="J11219">
        <v>0.215</v>
      </c>
      <c r="K11219">
        <v>0</v>
      </c>
      <c r="Q11219">
        <v>4649660</v>
      </c>
      <c r="R11219">
        <v>4.2889999999999997</v>
      </c>
      <c r="S11219">
        <v>20.3</v>
      </c>
      <c r="T11219">
        <v>3.1379999999999999</v>
      </c>
      <c r="U11219">
        <v>1.792</v>
      </c>
      <c r="V11219">
        <v>3597.6329999999998</v>
      </c>
      <c r="W11219">
        <v>6</v>
      </c>
      <c r="X11219">
        <v>232.34700000000001</v>
      </c>
      <c r="Y11219">
        <v>2.42</v>
      </c>
      <c r="Z11219" s="32"/>
      <c r="AA11219" s="32"/>
      <c r="AB11219" s="32">
        <v>15.95</v>
      </c>
      <c r="AC11219" s="32"/>
    </row>
    <row r="11220" spans="1:29" hidden="1" x14ac:dyDescent="0.25">
      <c r="A11220" t="s">
        <v>299</v>
      </c>
      <c r="B11220" t="s">
        <v>300</v>
      </c>
      <c r="C11220" s="1">
        <v>43948</v>
      </c>
      <c r="D11220">
        <v>7</v>
      </c>
      <c r="E11220">
        <v>0</v>
      </c>
      <c r="F11220">
        <v>1</v>
      </c>
      <c r="G11220">
        <v>0</v>
      </c>
      <c r="H11220">
        <v>1.5049999999999999</v>
      </c>
      <c r="I11220">
        <v>0</v>
      </c>
      <c r="J11220">
        <v>0.215</v>
      </c>
      <c r="K11220">
        <v>0</v>
      </c>
      <c r="Q11220">
        <v>4649660</v>
      </c>
      <c r="R11220">
        <v>4.2889999999999997</v>
      </c>
      <c r="S11220">
        <v>20.3</v>
      </c>
      <c r="T11220">
        <v>3.1379999999999999</v>
      </c>
      <c r="U11220">
        <v>1.792</v>
      </c>
      <c r="V11220">
        <v>3597.6329999999998</v>
      </c>
      <c r="W11220">
        <v>6</v>
      </c>
      <c r="X11220">
        <v>232.34700000000001</v>
      </c>
      <c r="Y11220">
        <v>2.42</v>
      </c>
      <c r="Z11220" s="32"/>
      <c r="AA11220" s="32"/>
      <c r="AB11220" s="32">
        <v>15.95</v>
      </c>
      <c r="AC11220" s="32"/>
    </row>
    <row r="11221" spans="1:29" hidden="1" x14ac:dyDescent="0.25">
      <c r="A11221" t="s">
        <v>299</v>
      </c>
      <c r="B11221" t="s">
        <v>300</v>
      </c>
      <c r="C11221" s="1">
        <v>43949</v>
      </c>
      <c r="D11221">
        <v>7</v>
      </c>
      <c r="E11221">
        <v>0</v>
      </c>
      <c r="F11221">
        <v>1</v>
      </c>
      <c r="G11221">
        <v>0</v>
      </c>
      <c r="H11221">
        <v>1.5049999999999999</v>
      </c>
      <c r="I11221">
        <v>0</v>
      </c>
      <c r="J11221">
        <v>0.215</v>
      </c>
      <c r="K11221">
        <v>0</v>
      </c>
      <c r="Q11221">
        <v>4649660</v>
      </c>
      <c r="R11221">
        <v>4.2889999999999997</v>
      </c>
      <c r="S11221">
        <v>20.3</v>
      </c>
      <c r="T11221">
        <v>3.1379999999999999</v>
      </c>
      <c r="U11221">
        <v>1.792</v>
      </c>
      <c r="V11221">
        <v>3597.6329999999998</v>
      </c>
      <c r="W11221">
        <v>6</v>
      </c>
      <c r="X11221">
        <v>232.34700000000001</v>
      </c>
      <c r="Y11221">
        <v>2.42</v>
      </c>
      <c r="Z11221" s="32"/>
      <c r="AA11221" s="32"/>
      <c r="AB11221" s="32">
        <v>15.95</v>
      </c>
      <c r="AC11221" s="32"/>
    </row>
    <row r="11222" spans="1:29" hidden="1" x14ac:dyDescent="0.25">
      <c r="A11222" t="s">
        <v>299</v>
      </c>
      <c r="B11222" t="s">
        <v>300</v>
      </c>
      <c r="C11222" s="1">
        <v>43950</v>
      </c>
      <c r="D11222">
        <v>7</v>
      </c>
      <c r="E11222">
        <v>0</v>
      </c>
      <c r="F11222">
        <v>1</v>
      </c>
      <c r="G11222">
        <v>0</v>
      </c>
      <c r="H11222">
        <v>1.5049999999999999</v>
      </c>
      <c r="I11222">
        <v>0</v>
      </c>
      <c r="J11222">
        <v>0.215</v>
      </c>
      <c r="K11222">
        <v>0</v>
      </c>
      <c r="Q11222">
        <v>4649660</v>
      </c>
      <c r="R11222">
        <v>4.2889999999999997</v>
      </c>
      <c r="S11222">
        <v>20.3</v>
      </c>
      <c r="T11222">
        <v>3.1379999999999999</v>
      </c>
      <c r="U11222">
        <v>1.792</v>
      </c>
      <c r="V11222">
        <v>3597.6329999999998</v>
      </c>
      <c r="W11222">
        <v>6</v>
      </c>
      <c r="X11222">
        <v>232.34700000000001</v>
      </c>
      <c r="Y11222">
        <v>2.42</v>
      </c>
      <c r="Z11222" s="32"/>
      <c r="AA11222" s="32"/>
      <c r="AB11222" s="32">
        <v>15.95</v>
      </c>
      <c r="AC11222" s="32"/>
    </row>
    <row r="11223" spans="1:29" hidden="1" x14ac:dyDescent="0.25">
      <c r="A11223" t="s">
        <v>299</v>
      </c>
      <c r="B11223" t="s">
        <v>300</v>
      </c>
      <c r="C11223" s="1">
        <v>43951</v>
      </c>
      <c r="D11223">
        <v>7</v>
      </c>
      <c r="E11223">
        <v>0</v>
      </c>
      <c r="F11223">
        <v>1</v>
      </c>
      <c r="G11223">
        <v>0</v>
      </c>
      <c r="H11223">
        <v>1.5049999999999999</v>
      </c>
      <c r="I11223">
        <v>0</v>
      </c>
      <c r="J11223">
        <v>0.215</v>
      </c>
      <c r="K11223">
        <v>0</v>
      </c>
      <c r="Q11223">
        <v>4649660</v>
      </c>
      <c r="R11223">
        <v>4.2889999999999997</v>
      </c>
      <c r="S11223">
        <v>20.3</v>
      </c>
      <c r="T11223">
        <v>3.1379999999999999</v>
      </c>
      <c r="U11223">
        <v>1.792</v>
      </c>
      <c r="V11223">
        <v>3597.6329999999998</v>
      </c>
      <c r="W11223">
        <v>6</v>
      </c>
      <c r="X11223">
        <v>232.34700000000001</v>
      </c>
      <c r="Y11223">
        <v>2.42</v>
      </c>
      <c r="Z11223" s="32"/>
      <c r="AA11223" s="32"/>
      <c r="AB11223" s="32">
        <v>15.95</v>
      </c>
      <c r="AC11223" s="32"/>
    </row>
    <row r="11224" spans="1:29" hidden="1" x14ac:dyDescent="0.25">
      <c r="A11224" t="s">
        <v>299</v>
      </c>
      <c r="B11224" t="s">
        <v>300</v>
      </c>
      <c r="C11224" s="1">
        <v>43952</v>
      </c>
      <c r="D11224">
        <v>8</v>
      </c>
      <c r="E11224">
        <v>1</v>
      </c>
      <c r="F11224">
        <v>1</v>
      </c>
      <c r="G11224">
        <v>0</v>
      </c>
      <c r="H11224">
        <v>1.7210000000000001</v>
      </c>
      <c r="I11224">
        <v>0.215</v>
      </c>
      <c r="J11224">
        <v>0.215</v>
      </c>
      <c r="K11224">
        <v>0</v>
      </c>
      <c r="Q11224">
        <v>4649660</v>
      </c>
      <c r="R11224">
        <v>4.2889999999999997</v>
      </c>
      <c r="S11224">
        <v>20.3</v>
      </c>
      <c r="T11224">
        <v>3.1379999999999999</v>
      </c>
      <c r="U11224">
        <v>1.792</v>
      </c>
      <c r="V11224">
        <v>3597.6329999999998</v>
      </c>
      <c r="W11224">
        <v>6</v>
      </c>
      <c r="X11224">
        <v>232.34700000000001</v>
      </c>
      <c r="Y11224">
        <v>2.42</v>
      </c>
      <c r="Z11224" s="32"/>
      <c r="AA11224" s="32"/>
      <c r="AB11224" s="32">
        <v>15.95</v>
      </c>
      <c r="AC11224" s="32"/>
    </row>
    <row r="11225" spans="1:29" hidden="1" x14ac:dyDescent="0.25">
      <c r="A11225" t="s">
        <v>299</v>
      </c>
      <c r="B11225" t="s">
        <v>300</v>
      </c>
      <c r="C11225" s="1">
        <v>43953</v>
      </c>
      <c r="D11225">
        <v>8</v>
      </c>
      <c r="E11225">
        <v>0</v>
      </c>
      <c r="F11225">
        <v>1</v>
      </c>
      <c r="G11225">
        <v>0</v>
      </c>
      <c r="H11225">
        <v>1.7210000000000001</v>
      </c>
      <c r="I11225">
        <v>0</v>
      </c>
      <c r="J11225">
        <v>0.215</v>
      </c>
      <c r="K11225">
        <v>0</v>
      </c>
      <c r="Q11225">
        <v>4649660</v>
      </c>
      <c r="R11225">
        <v>4.2889999999999997</v>
      </c>
      <c r="S11225">
        <v>20.3</v>
      </c>
      <c r="T11225">
        <v>3.1379999999999999</v>
      </c>
      <c r="U11225">
        <v>1.792</v>
      </c>
      <c r="V11225">
        <v>3597.6329999999998</v>
      </c>
      <c r="W11225">
        <v>6</v>
      </c>
      <c r="X11225">
        <v>232.34700000000001</v>
      </c>
      <c r="Y11225">
        <v>2.42</v>
      </c>
      <c r="Z11225" s="32"/>
      <c r="AA11225" s="32"/>
      <c r="AB11225" s="32">
        <v>15.95</v>
      </c>
      <c r="AC11225" s="32"/>
    </row>
    <row r="11226" spans="1:29" hidden="1" x14ac:dyDescent="0.25">
      <c r="A11226" t="s">
        <v>299</v>
      </c>
      <c r="B11226" t="s">
        <v>300</v>
      </c>
      <c r="C11226" s="1">
        <v>43954</v>
      </c>
      <c r="D11226">
        <v>8</v>
      </c>
      <c r="E11226">
        <v>0</v>
      </c>
      <c r="F11226">
        <v>1</v>
      </c>
      <c r="G11226">
        <v>0</v>
      </c>
      <c r="H11226">
        <v>1.7210000000000001</v>
      </c>
      <c r="I11226">
        <v>0</v>
      </c>
      <c r="J11226">
        <v>0.215</v>
      </c>
      <c r="K11226">
        <v>0</v>
      </c>
      <c r="Q11226">
        <v>4649660</v>
      </c>
      <c r="R11226">
        <v>4.2889999999999997</v>
      </c>
      <c r="S11226">
        <v>20.3</v>
      </c>
      <c r="T11226">
        <v>3.1379999999999999</v>
      </c>
      <c r="U11226">
        <v>1.792</v>
      </c>
      <c r="V11226">
        <v>3597.6329999999998</v>
      </c>
      <c r="W11226">
        <v>6</v>
      </c>
      <c r="X11226">
        <v>232.34700000000001</v>
      </c>
      <c r="Y11226">
        <v>2.42</v>
      </c>
      <c r="Z11226" s="32"/>
      <c r="AA11226" s="32"/>
      <c r="AB11226" s="32">
        <v>15.95</v>
      </c>
      <c r="AC11226" s="32"/>
    </row>
    <row r="11227" spans="1:29" hidden="1" x14ac:dyDescent="0.25">
      <c r="A11227" t="s">
        <v>299</v>
      </c>
      <c r="B11227" t="s">
        <v>300</v>
      </c>
      <c r="C11227" s="1">
        <v>43955</v>
      </c>
      <c r="D11227">
        <v>8</v>
      </c>
      <c r="E11227">
        <v>0</v>
      </c>
      <c r="F11227">
        <v>1</v>
      </c>
      <c r="G11227">
        <v>0</v>
      </c>
      <c r="H11227">
        <v>1.7210000000000001</v>
      </c>
      <c r="I11227">
        <v>0</v>
      </c>
      <c r="J11227">
        <v>0.215</v>
      </c>
      <c r="K11227">
        <v>0</v>
      </c>
      <c r="Q11227">
        <v>4649660</v>
      </c>
      <c r="R11227">
        <v>4.2889999999999997</v>
      </c>
      <c r="S11227">
        <v>20.3</v>
      </c>
      <c r="T11227">
        <v>3.1379999999999999</v>
      </c>
      <c r="U11227">
        <v>1.792</v>
      </c>
      <c r="V11227">
        <v>3597.6329999999998</v>
      </c>
      <c r="W11227">
        <v>6</v>
      </c>
      <c r="X11227">
        <v>232.34700000000001</v>
      </c>
      <c r="Y11227">
        <v>2.42</v>
      </c>
      <c r="Z11227" s="32"/>
      <c r="AA11227" s="32"/>
      <c r="AB11227" s="32">
        <v>15.95</v>
      </c>
      <c r="AC11227" s="32"/>
    </row>
    <row r="11228" spans="1:29" hidden="1" x14ac:dyDescent="0.25">
      <c r="A11228" t="s">
        <v>299</v>
      </c>
      <c r="B11228" t="s">
        <v>300</v>
      </c>
      <c r="C11228" s="1">
        <v>43956</v>
      </c>
      <c r="D11228">
        <v>8</v>
      </c>
      <c r="E11228">
        <v>0</v>
      </c>
      <c r="F11228">
        <v>1</v>
      </c>
      <c r="G11228">
        <v>0</v>
      </c>
      <c r="H11228">
        <v>1.7210000000000001</v>
      </c>
      <c r="I11228">
        <v>0</v>
      </c>
      <c r="J11228">
        <v>0.215</v>
      </c>
      <c r="K11228">
        <v>0</v>
      </c>
      <c r="Q11228">
        <v>4649660</v>
      </c>
      <c r="R11228">
        <v>4.2889999999999997</v>
      </c>
      <c r="S11228">
        <v>20.3</v>
      </c>
      <c r="T11228">
        <v>3.1379999999999999</v>
      </c>
      <c r="U11228">
        <v>1.792</v>
      </c>
      <c r="V11228">
        <v>3597.6329999999998</v>
      </c>
      <c r="W11228">
        <v>6</v>
      </c>
      <c r="X11228">
        <v>232.34700000000001</v>
      </c>
      <c r="Y11228">
        <v>2.42</v>
      </c>
      <c r="Z11228" s="32"/>
      <c r="AA11228" s="32"/>
      <c r="AB11228" s="32">
        <v>15.95</v>
      </c>
      <c r="AC11228" s="32"/>
    </row>
    <row r="11229" spans="1:29" hidden="1" x14ac:dyDescent="0.25">
      <c r="A11229" t="s">
        <v>299</v>
      </c>
      <c r="B11229" t="s">
        <v>300</v>
      </c>
      <c r="C11229" s="1">
        <v>43957</v>
      </c>
      <c r="D11229">
        <v>8</v>
      </c>
      <c r="E11229">
        <v>0</v>
      </c>
      <c r="F11229">
        <v>1</v>
      </c>
      <c r="G11229">
        <v>0</v>
      </c>
      <c r="H11229">
        <v>1.7210000000000001</v>
      </c>
      <c r="I11229">
        <v>0</v>
      </c>
      <c r="J11229">
        <v>0.215</v>
      </c>
      <c r="K11229">
        <v>0</v>
      </c>
      <c r="Q11229">
        <v>4649660</v>
      </c>
      <c r="R11229">
        <v>4.2889999999999997</v>
      </c>
      <c r="S11229">
        <v>20.3</v>
      </c>
      <c r="T11229">
        <v>3.1379999999999999</v>
      </c>
      <c r="U11229">
        <v>1.792</v>
      </c>
      <c r="V11229">
        <v>3597.6329999999998</v>
      </c>
      <c r="W11229">
        <v>6</v>
      </c>
      <c r="X11229">
        <v>232.34700000000001</v>
      </c>
      <c r="Y11229">
        <v>2.42</v>
      </c>
      <c r="Z11229" s="32"/>
      <c r="AA11229" s="32"/>
      <c r="AB11229" s="32">
        <v>15.95</v>
      </c>
      <c r="AC11229" s="32"/>
    </row>
    <row r="11230" spans="1:29" hidden="1" x14ac:dyDescent="0.25">
      <c r="A11230" t="s">
        <v>299</v>
      </c>
      <c r="B11230" t="s">
        <v>300</v>
      </c>
      <c r="C11230" s="1">
        <v>43958</v>
      </c>
      <c r="D11230">
        <v>8</v>
      </c>
      <c r="E11230">
        <v>0</v>
      </c>
      <c r="F11230">
        <v>1</v>
      </c>
      <c r="G11230">
        <v>0</v>
      </c>
      <c r="H11230">
        <v>1.7210000000000001</v>
      </c>
      <c r="I11230">
        <v>0</v>
      </c>
      <c r="J11230">
        <v>0.215</v>
      </c>
      <c r="K11230">
        <v>0</v>
      </c>
      <c r="Q11230">
        <v>4649660</v>
      </c>
      <c r="R11230">
        <v>4.2889999999999997</v>
      </c>
      <c r="S11230">
        <v>20.3</v>
      </c>
      <c r="T11230">
        <v>3.1379999999999999</v>
      </c>
      <c r="U11230">
        <v>1.792</v>
      </c>
      <c r="V11230">
        <v>3597.6329999999998</v>
      </c>
      <c r="W11230">
        <v>6</v>
      </c>
      <c r="X11230">
        <v>232.34700000000001</v>
      </c>
      <c r="Y11230">
        <v>2.42</v>
      </c>
      <c r="Z11230" s="32"/>
      <c r="AA11230" s="32"/>
      <c r="AB11230" s="32">
        <v>15.95</v>
      </c>
      <c r="AC11230" s="32"/>
    </row>
    <row r="11231" spans="1:29" hidden="1" x14ac:dyDescent="0.25">
      <c r="A11231" t="s">
        <v>299</v>
      </c>
      <c r="B11231" t="s">
        <v>300</v>
      </c>
      <c r="C11231" s="1">
        <v>43959</v>
      </c>
      <c r="D11231">
        <v>8</v>
      </c>
      <c r="E11231">
        <v>0</v>
      </c>
      <c r="F11231">
        <v>1</v>
      </c>
      <c r="G11231">
        <v>0</v>
      </c>
      <c r="H11231">
        <v>1.7210000000000001</v>
      </c>
      <c r="I11231">
        <v>0</v>
      </c>
      <c r="J11231">
        <v>0.215</v>
      </c>
      <c r="K11231">
        <v>0</v>
      </c>
      <c r="Q11231">
        <v>4649660</v>
      </c>
      <c r="R11231">
        <v>4.2889999999999997</v>
      </c>
      <c r="S11231">
        <v>20.3</v>
      </c>
      <c r="T11231">
        <v>3.1379999999999999</v>
      </c>
      <c r="U11231">
        <v>1.792</v>
      </c>
      <c r="V11231">
        <v>3597.6329999999998</v>
      </c>
      <c r="W11231">
        <v>6</v>
      </c>
      <c r="X11231">
        <v>232.34700000000001</v>
      </c>
      <c r="Y11231">
        <v>2.42</v>
      </c>
      <c r="Z11231" s="32"/>
      <c r="AA11231" s="32"/>
      <c r="AB11231" s="32">
        <v>15.95</v>
      </c>
      <c r="AC11231" s="32"/>
    </row>
    <row r="11232" spans="1:29" hidden="1" x14ac:dyDescent="0.25">
      <c r="A11232" t="s">
        <v>299</v>
      </c>
      <c r="B11232" t="s">
        <v>300</v>
      </c>
      <c r="C11232" s="1">
        <v>43960</v>
      </c>
      <c r="D11232">
        <v>8</v>
      </c>
      <c r="E11232">
        <v>0</v>
      </c>
      <c r="F11232">
        <v>1</v>
      </c>
      <c r="G11232">
        <v>0</v>
      </c>
      <c r="H11232">
        <v>1.7210000000000001</v>
      </c>
      <c r="I11232">
        <v>0</v>
      </c>
      <c r="J11232">
        <v>0.215</v>
      </c>
      <c r="K11232">
        <v>0</v>
      </c>
      <c r="Q11232">
        <v>4649660</v>
      </c>
      <c r="R11232">
        <v>4.2889999999999997</v>
      </c>
      <c r="S11232">
        <v>20.3</v>
      </c>
      <c r="T11232">
        <v>3.1379999999999999</v>
      </c>
      <c r="U11232">
        <v>1.792</v>
      </c>
      <c r="V11232">
        <v>3597.6329999999998</v>
      </c>
      <c r="W11232">
        <v>6</v>
      </c>
      <c r="X11232">
        <v>232.34700000000001</v>
      </c>
      <c r="Y11232">
        <v>2.42</v>
      </c>
      <c r="Z11232" s="32"/>
      <c r="AA11232" s="32"/>
      <c r="AB11232" s="32">
        <v>15.95</v>
      </c>
      <c r="AC11232" s="32"/>
    </row>
    <row r="11233" spans="1:29" hidden="1" x14ac:dyDescent="0.25">
      <c r="A11233" t="s">
        <v>299</v>
      </c>
      <c r="B11233" t="s">
        <v>300</v>
      </c>
      <c r="C11233" s="1">
        <v>43961</v>
      </c>
      <c r="D11233">
        <v>8</v>
      </c>
      <c r="E11233">
        <v>0</v>
      </c>
      <c r="F11233">
        <v>1</v>
      </c>
      <c r="G11233">
        <v>0</v>
      </c>
      <c r="H11233">
        <v>1.7210000000000001</v>
      </c>
      <c r="I11233">
        <v>0</v>
      </c>
      <c r="J11233">
        <v>0.215</v>
      </c>
      <c r="K11233">
        <v>0</v>
      </c>
      <c r="Q11233">
        <v>4649660</v>
      </c>
      <c r="R11233">
        <v>4.2889999999999997</v>
      </c>
      <c r="S11233">
        <v>20.3</v>
      </c>
      <c r="T11233">
        <v>3.1379999999999999</v>
      </c>
      <c r="U11233">
        <v>1.792</v>
      </c>
      <c r="V11233">
        <v>3597.6329999999998</v>
      </c>
      <c r="W11233">
        <v>6</v>
      </c>
      <c r="X11233">
        <v>232.34700000000001</v>
      </c>
      <c r="Y11233">
        <v>2.42</v>
      </c>
      <c r="Z11233" s="32"/>
      <c r="AA11233" s="32"/>
      <c r="AB11233" s="32">
        <v>15.95</v>
      </c>
      <c r="AC11233" s="32"/>
    </row>
    <row r="11234" spans="1:29" hidden="1" x14ac:dyDescent="0.25">
      <c r="A11234" t="s">
        <v>299</v>
      </c>
      <c r="B11234" t="s">
        <v>300</v>
      </c>
      <c r="C11234" s="1">
        <v>43962</v>
      </c>
      <c r="D11234">
        <v>8</v>
      </c>
      <c r="E11234">
        <v>0</v>
      </c>
      <c r="F11234">
        <v>1</v>
      </c>
      <c r="G11234">
        <v>0</v>
      </c>
      <c r="H11234">
        <v>1.7210000000000001</v>
      </c>
      <c r="I11234">
        <v>0</v>
      </c>
      <c r="J11234">
        <v>0.215</v>
      </c>
      <c r="K11234">
        <v>0</v>
      </c>
      <c r="Q11234">
        <v>4649660</v>
      </c>
      <c r="R11234">
        <v>4.2889999999999997</v>
      </c>
      <c r="S11234">
        <v>20.3</v>
      </c>
      <c r="T11234">
        <v>3.1379999999999999</v>
      </c>
      <c r="U11234">
        <v>1.792</v>
      </c>
      <c r="V11234">
        <v>3597.6329999999998</v>
      </c>
      <c r="W11234">
        <v>6</v>
      </c>
      <c r="X11234">
        <v>232.34700000000001</v>
      </c>
      <c r="Y11234">
        <v>2.42</v>
      </c>
      <c r="Z11234" s="32"/>
      <c r="AA11234" s="32"/>
      <c r="AB11234" s="32">
        <v>15.95</v>
      </c>
      <c r="AC11234" s="32"/>
    </row>
    <row r="11235" spans="1:29" hidden="1" x14ac:dyDescent="0.25">
      <c r="A11235" t="s">
        <v>299</v>
      </c>
      <c r="B11235" t="s">
        <v>300</v>
      </c>
      <c r="C11235" s="1">
        <v>43963</v>
      </c>
      <c r="D11235">
        <v>8</v>
      </c>
      <c r="E11235">
        <v>0</v>
      </c>
      <c r="F11235">
        <v>1</v>
      </c>
      <c r="G11235">
        <v>0</v>
      </c>
      <c r="H11235">
        <v>1.7210000000000001</v>
      </c>
      <c r="I11235">
        <v>0</v>
      </c>
      <c r="J11235">
        <v>0.215</v>
      </c>
      <c r="K11235">
        <v>0</v>
      </c>
      <c r="Q11235">
        <v>4649660</v>
      </c>
      <c r="R11235">
        <v>4.2889999999999997</v>
      </c>
      <c r="S11235">
        <v>20.3</v>
      </c>
      <c r="T11235">
        <v>3.1379999999999999</v>
      </c>
      <c r="U11235">
        <v>1.792</v>
      </c>
      <c r="V11235">
        <v>3597.6329999999998</v>
      </c>
      <c r="W11235">
        <v>6</v>
      </c>
      <c r="X11235">
        <v>232.34700000000001</v>
      </c>
      <c r="Y11235">
        <v>2.42</v>
      </c>
      <c r="Z11235" s="32"/>
      <c r="AA11235" s="32"/>
      <c r="AB11235" s="32">
        <v>15.95</v>
      </c>
      <c r="AC11235" s="32"/>
    </row>
    <row r="11236" spans="1:29" hidden="1" x14ac:dyDescent="0.25">
      <c r="A11236" t="s">
        <v>299</v>
      </c>
      <c r="B11236" t="s">
        <v>300</v>
      </c>
      <c r="C11236" s="1">
        <v>43964</v>
      </c>
      <c r="D11236">
        <v>8</v>
      </c>
      <c r="E11236">
        <v>0</v>
      </c>
      <c r="F11236">
        <v>1</v>
      </c>
      <c r="G11236">
        <v>0</v>
      </c>
      <c r="H11236">
        <v>1.7210000000000001</v>
      </c>
      <c r="I11236">
        <v>0</v>
      </c>
      <c r="J11236">
        <v>0.215</v>
      </c>
      <c r="K11236">
        <v>0</v>
      </c>
      <c r="Q11236">
        <v>4649660</v>
      </c>
      <c r="R11236">
        <v>4.2889999999999997</v>
      </c>
      <c r="S11236">
        <v>20.3</v>
      </c>
      <c r="T11236">
        <v>3.1379999999999999</v>
      </c>
      <c r="U11236">
        <v>1.792</v>
      </c>
      <c r="V11236">
        <v>3597.6329999999998</v>
      </c>
      <c r="W11236">
        <v>6</v>
      </c>
      <c r="X11236">
        <v>232.34700000000001</v>
      </c>
      <c r="Y11236">
        <v>2.42</v>
      </c>
      <c r="Z11236" s="32"/>
      <c r="AA11236" s="32"/>
      <c r="AB11236" s="32">
        <v>15.95</v>
      </c>
      <c r="AC11236" s="32"/>
    </row>
    <row r="11237" spans="1:29" hidden="1" x14ac:dyDescent="0.25">
      <c r="A11237" t="s">
        <v>299</v>
      </c>
      <c r="B11237" t="s">
        <v>300</v>
      </c>
      <c r="C11237" s="1">
        <v>43965</v>
      </c>
      <c r="D11237">
        <v>9</v>
      </c>
      <c r="E11237">
        <v>1</v>
      </c>
      <c r="F11237">
        <v>2</v>
      </c>
      <c r="G11237">
        <v>1</v>
      </c>
      <c r="H11237">
        <v>1.9359999999999999</v>
      </c>
      <c r="I11237">
        <v>0.215</v>
      </c>
      <c r="J11237">
        <v>0.43</v>
      </c>
      <c r="K11237">
        <v>0.215</v>
      </c>
      <c r="Q11237">
        <v>4649660</v>
      </c>
      <c r="R11237">
        <v>4.2889999999999997</v>
      </c>
      <c r="S11237">
        <v>20.3</v>
      </c>
      <c r="T11237">
        <v>3.1379999999999999</v>
      </c>
      <c r="U11237">
        <v>1.792</v>
      </c>
      <c r="V11237">
        <v>3597.6329999999998</v>
      </c>
      <c r="W11237">
        <v>6</v>
      </c>
      <c r="X11237">
        <v>232.34700000000001</v>
      </c>
      <c r="Y11237">
        <v>2.42</v>
      </c>
      <c r="Z11237" s="32"/>
      <c r="AA11237" s="32"/>
      <c r="AB11237" s="32">
        <v>15.95</v>
      </c>
      <c r="AC11237" s="32"/>
    </row>
    <row r="11238" spans="1:29" hidden="1" x14ac:dyDescent="0.25">
      <c r="A11238" t="s">
        <v>301</v>
      </c>
      <c r="B11238" t="s">
        <v>302</v>
      </c>
      <c r="C11238" s="1">
        <v>43911</v>
      </c>
      <c r="D11238">
        <v>1</v>
      </c>
      <c r="E11238">
        <v>1</v>
      </c>
      <c r="F11238">
        <v>0</v>
      </c>
      <c r="G11238">
        <v>0</v>
      </c>
      <c r="H11238">
        <v>200.04</v>
      </c>
      <c r="I11238">
        <v>200.04</v>
      </c>
      <c r="J11238">
        <v>0</v>
      </c>
      <c r="K11238">
        <v>0</v>
      </c>
      <c r="Q11238">
        <v>4999</v>
      </c>
      <c r="Z11238" s="32"/>
      <c r="AA11238" s="32"/>
      <c r="AB11238" s="32"/>
      <c r="AC11238" s="32"/>
    </row>
    <row r="11239" spans="1:29" hidden="1" x14ac:dyDescent="0.25">
      <c r="A11239" t="s">
        <v>301</v>
      </c>
      <c r="B11239" t="s">
        <v>302</v>
      </c>
      <c r="C11239" s="1">
        <v>43912</v>
      </c>
      <c r="D11239">
        <v>1</v>
      </c>
      <c r="E11239">
        <v>0</v>
      </c>
      <c r="F11239">
        <v>0</v>
      </c>
      <c r="G11239">
        <v>0</v>
      </c>
      <c r="H11239">
        <v>200.04</v>
      </c>
      <c r="I11239">
        <v>0</v>
      </c>
      <c r="J11239">
        <v>0</v>
      </c>
      <c r="K11239">
        <v>0</v>
      </c>
      <c r="Q11239">
        <v>4999</v>
      </c>
      <c r="Z11239" s="32"/>
      <c r="AA11239" s="32"/>
      <c r="AB11239" s="32"/>
      <c r="AC11239" s="32"/>
    </row>
    <row r="11240" spans="1:29" hidden="1" x14ac:dyDescent="0.25">
      <c r="A11240" t="s">
        <v>301</v>
      </c>
      <c r="B11240" t="s">
        <v>302</v>
      </c>
      <c r="C11240" s="1">
        <v>43913</v>
      </c>
      <c r="D11240">
        <v>1</v>
      </c>
      <c r="E11240">
        <v>0</v>
      </c>
      <c r="F11240">
        <v>0</v>
      </c>
      <c r="G11240">
        <v>0</v>
      </c>
      <c r="H11240">
        <v>200.04</v>
      </c>
      <c r="I11240">
        <v>0</v>
      </c>
      <c r="J11240">
        <v>0</v>
      </c>
      <c r="K11240">
        <v>0</v>
      </c>
      <c r="Q11240">
        <v>4999</v>
      </c>
      <c r="Z11240" s="32"/>
      <c r="AA11240" s="32"/>
      <c r="AB11240" s="32"/>
      <c r="AC11240" s="32"/>
    </row>
    <row r="11241" spans="1:29" hidden="1" x14ac:dyDescent="0.25">
      <c r="A11241" t="s">
        <v>301</v>
      </c>
      <c r="B11241" t="s">
        <v>302</v>
      </c>
      <c r="C11241" s="1">
        <v>43914</v>
      </c>
      <c r="D11241">
        <v>1</v>
      </c>
      <c r="E11241">
        <v>0</v>
      </c>
      <c r="F11241">
        <v>0</v>
      </c>
      <c r="G11241">
        <v>0</v>
      </c>
      <c r="H11241">
        <v>200.04</v>
      </c>
      <c r="I11241">
        <v>0</v>
      </c>
      <c r="J11241">
        <v>0</v>
      </c>
      <c r="K11241">
        <v>0</v>
      </c>
      <c r="Q11241">
        <v>4999</v>
      </c>
      <c r="Z11241" s="32"/>
      <c r="AA11241" s="32"/>
      <c r="AB11241" s="32"/>
      <c r="AC11241" s="32"/>
    </row>
    <row r="11242" spans="1:29" hidden="1" x14ac:dyDescent="0.25">
      <c r="A11242" t="s">
        <v>301</v>
      </c>
      <c r="B11242" t="s">
        <v>302</v>
      </c>
      <c r="C11242" s="1">
        <v>43915</v>
      </c>
      <c r="D11242">
        <v>1</v>
      </c>
      <c r="E11242">
        <v>0</v>
      </c>
      <c r="F11242">
        <v>0</v>
      </c>
      <c r="G11242">
        <v>0</v>
      </c>
      <c r="H11242">
        <v>200.04</v>
      </c>
      <c r="I11242">
        <v>0</v>
      </c>
      <c r="J11242">
        <v>0</v>
      </c>
      <c r="K11242">
        <v>0</v>
      </c>
      <c r="Q11242">
        <v>4999</v>
      </c>
      <c r="Z11242" s="32"/>
      <c r="AA11242" s="32"/>
      <c r="AB11242" s="32"/>
      <c r="AC11242" s="32"/>
    </row>
    <row r="11243" spans="1:29" hidden="1" x14ac:dyDescent="0.25">
      <c r="A11243" t="s">
        <v>301</v>
      </c>
      <c r="B11243" t="s">
        <v>302</v>
      </c>
      <c r="C11243" s="1">
        <v>43916</v>
      </c>
      <c r="D11243">
        <v>1</v>
      </c>
      <c r="E11243">
        <v>0</v>
      </c>
      <c r="F11243">
        <v>0</v>
      </c>
      <c r="G11243">
        <v>0</v>
      </c>
      <c r="H11243">
        <v>200.04</v>
      </c>
      <c r="I11243">
        <v>0</v>
      </c>
      <c r="J11243">
        <v>0</v>
      </c>
      <c r="K11243">
        <v>0</v>
      </c>
      <c r="Q11243">
        <v>4999</v>
      </c>
      <c r="Z11243" s="32"/>
      <c r="AA11243" s="32"/>
      <c r="AB11243" s="32"/>
      <c r="AC11243" s="32"/>
    </row>
    <row r="11244" spans="1:29" hidden="1" x14ac:dyDescent="0.25">
      <c r="A11244" t="s">
        <v>301</v>
      </c>
      <c r="B11244" t="s">
        <v>302</v>
      </c>
      <c r="C11244" s="1">
        <v>43917</v>
      </c>
      <c r="D11244">
        <v>5</v>
      </c>
      <c r="E11244">
        <v>4</v>
      </c>
      <c r="F11244">
        <v>0</v>
      </c>
      <c r="G11244">
        <v>0</v>
      </c>
      <c r="H11244">
        <v>1000.2</v>
      </c>
      <c r="I11244">
        <v>800.16</v>
      </c>
      <c r="J11244">
        <v>0</v>
      </c>
      <c r="K11244">
        <v>0</v>
      </c>
      <c r="Q11244">
        <v>4999</v>
      </c>
      <c r="Z11244" s="32"/>
      <c r="AA11244" s="32"/>
      <c r="AB11244" s="32"/>
      <c r="AC11244" s="32"/>
    </row>
    <row r="11245" spans="1:29" hidden="1" x14ac:dyDescent="0.25">
      <c r="A11245" t="s">
        <v>301</v>
      </c>
      <c r="B11245" t="s">
        <v>302</v>
      </c>
      <c r="C11245" s="1">
        <v>43918</v>
      </c>
      <c r="D11245">
        <v>5</v>
      </c>
      <c r="E11245">
        <v>0</v>
      </c>
      <c r="F11245">
        <v>0</v>
      </c>
      <c r="G11245">
        <v>0</v>
      </c>
      <c r="H11245">
        <v>1000.2</v>
      </c>
      <c r="I11245">
        <v>0</v>
      </c>
      <c r="J11245">
        <v>0</v>
      </c>
      <c r="K11245">
        <v>0</v>
      </c>
      <c r="Q11245">
        <v>4999</v>
      </c>
      <c r="Z11245" s="32"/>
      <c r="AA11245" s="32"/>
      <c r="AB11245" s="32"/>
      <c r="AC11245" s="32"/>
    </row>
    <row r="11246" spans="1:29" hidden="1" x14ac:dyDescent="0.25">
      <c r="A11246" t="s">
        <v>301</v>
      </c>
      <c r="B11246" t="s">
        <v>302</v>
      </c>
      <c r="C11246" s="1">
        <v>43919</v>
      </c>
      <c r="D11246">
        <v>5</v>
      </c>
      <c r="E11246">
        <v>0</v>
      </c>
      <c r="F11246">
        <v>0</v>
      </c>
      <c r="G11246">
        <v>0</v>
      </c>
      <c r="H11246">
        <v>1000.2</v>
      </c>
      <c r="I11246">
        <v>0</v>
      </c>
      <c r="J11246">
        <v>0</v>
      </c>
      <c r="K11246">
        <v>0</v>
      </c>
      <c r="Q11246">
        <v>4999</v>
      </c>
      <c r="Z11246" s="32"/>
      <c r="AA11246" s="32"/>
      <c r="AB11246" s="32"/>
      <c r="AC11246" s="32"/>
    </row>
    <row r="11247" spans="1:29" hidden="1" x14ac:dyDescent="0.25">
      <c r="A11247" t="s">
        <v>301</v>
      </c>
      <c r="B11247" t="s">
        <v>302</v>
      </c>
      <c r="C11247" s="1">
        <v>43920</v>
      </c>
      <c r="D11247">
        <v>5</v>
      </c>
      <c r="E11247">
        <v>0</v>
      </c>
      <c r="F11247">
        <v>0</v>
      </c>
      <c r="G11247">
        <v>0</v>
      </c>
      <c r="H11247">
        <v>1000.2</v>
      </c>
      <c r="I11247">
        <v>0</v>
      </c>
      <c r="J11247">
        <v>0</v>
      </c>
      <c r="K11247">
        <v>0</v>
      </c>
      <c r="Q11247">
        <v>4999</v>
      </c>
      <c r="Z11247" s="32"/>
      <c r="AA11247" s="32"/>
      <c r="AB11247" s="32"/>
      <c r="AC11247" s="32"/>
    </row>
    <row r="11248" spans="1:29" hidden="1" x14ac:dyDescent="0.25">
      <c r="A11248" t="s">
        <v>301</v>
      </c>
      <c r="B11248" t="s">
        <v>302</v>
      </c>
      <c r="C11248" s="1">
        <v>43921</v>
      </c>
      <c r="D11248">
        <v>5</v>
      </c>
      <c r="E11248">
        <v>0</v>
      </c>
      <c r="F11248">
        <v>0</v>
      </c>
      <c r="G11248">
        <v>0</v>
      </c>
      <c r="H11248">
        <v>1000.2</v>
      </c>
      <c r="I11248">
        <v>0</v>
      </c>
      <c r="J11248">
        <v>0</v>
      </c>
      <c r="K11248">
        <v>0</v>
      </c>
      <c r="Q11248">
        <v>4999</v>
      </c>
      <c r="Z11248" s="32"/>
      <c r="AA11248" s="32"/>
      <c r="AB11248" s="32"/>
      <c r="AC11248" s="32"/>
    </row>
    <row r="11249" spans="1:29" hidden="1" x14ac:dyDescent="0.25">
      <c r="A11249" t="s">
        <v>301</v>
      </c>
      <c r="B11249" t="s">
        <v>302</v>
      </c>
      <c r="C11249" s="1">
        <v>43923</v>
      </c>
      <c r="D11249">
        <v>5</v>
      </c>
      <c r="E11249">
        <v>0</v>
      </c>
      <c r="F11249">
        <v>0</v>
      </c>
      <c r="G11249">
        <v>0</v>
      </c>
      <c r="H11249">
        <v>1000.2</v>
      </c>
      <c r="I11249">
        <v>0</v>
      </c>
      <c r="J11249">
        <v>0</v>
      </c>
      <c r="K11249">
        <v>0</v>
      </c>
      <c r="Q11249">
        <v>4999</v>
      </c>
      <c r="Z11249" s="32"/>
      <c r="AA11249" s="32"/>
      <c r="AB11249" s="32"/>
      <c r="AC11249" s="32"/>
    </row>
    <row r="11250" spans="1:29" hidden="1" x14ac:dyDescent="0.25">
      <c r="A11250" t="s">
        <v>301</v>
      </c>
      <c r="B11250" t="s">
        <v>302</v>
      </c>
      <c r="C11250" s="1">
        <v>43924</v>
      </c>
      <c r="D11250">
        <v>5</v>
      </c>
      <c r="E11250">
        <v>0</v>
      </c>
      <c r="F11250">
        <v>0</v>
      </c>
      <c r="G11250">
        <v>0</v>
      </c>
      <c r="H11250">
        <v>1000.2</v>
      </c>
      <c r="I11250">
        <v>0</v>
      </c>
      <c r="J11250">
        <v>0</v>
      </c>
      <c r="K11250">
        <v>0</v>
      </c>
      <c r="Q11250">
        <v>4999</v>
      </c>
      <c r="Z11250" s="32"/>
      <c r="AA11250" s="32"/>
      <c r="AB11250" s="32"/>
      <c r="AC11250" s="32"/>
    </row>
    <row r="11251" spans="1:29" hidden="1" x14ac:dyDescent="0.25">
      <c r="A11251" t="s">
        <v>301</v>
      </c>
      <c r="B11251" t="s">
        <v>302</v>
      </c>
      <c r="C11251" s="1">
        <v>43925</v>
      </c>
      <c r="D11251">
        <v>5</v>
      </c>
      <c r="E11251">
        <v>0</v>
      </c>
      <c r="F11251">
        <v>0</v>
      </c>
      <c r="G11251">
        <v>0</v>
      </c>
      <c r="H11251">
        <v>1000.2</v>
      </c>
      <c r="I11251">
        <v>0</v>
      </c>
      <c r="J11251">
        <v>0</v>
      </c>
      <c r="K11251">
        <v>0</v>
      </c>
      <c r="Q11251">
        <v>4999</v>
      </c>
      <c r="Z11251" s="32"/>
      <c r="AA11251" s="32"/>
      <c r="AB11251" s="32"/>
      <c r="AC11251" s="32"/>
    </row>
    <row r="11252" spans="1:29" hidden="1" x14ac:dyDescent="0.25">
      <c r="A11252" t="s">
        <v>301</v>
      </c>
      <c r="B11252" t="s">
        <v>302</v>
      </c>
      <c r="C11252" s="1">
        <v>43926</v>
      </c>
      <c r="D11252">
        <v>6</v>
      </c>
      <c r="E11252">
        <v>1</v>
      </c>
      <c r="F11252">
        <v>0</v>
      </c>
      <c r="G11252">
        <v>0</v>
      </c>
      <c r="H11252">
        <v>1200.24</v>
      </c>
      <c r="I11252">
        <v>200.04</v>
      </c>
      <c r="J11252">
        <v>0</v>
      </c>
      <c r="K11252">
        <v>0</v>
      </c>
      <c r="Q11252">
        <v>4999</v>
      </c>
      <c r="Z11252" s="32"/>
      <c r="AA11252" s="32"/>
      <c r="AB11252" s="32"/>
      <c r="AC11252" s="32"/>
    </row>
    <row r="11253" spans="1:29" hidden="1" x14ac:dyDescent="0.25">
      <c r="A11253" t="s">
        <v>301</v>
      </c>
      <c r="B11253" t="s">
        <v>302</v>
      </c>
      <c r="C11253" s="1">
        <v>43927</v>
      </c>
      <c r="D11253">
        <v>6</v>
      </c>
      <c r="E11253">
        <v>0</v>
      </c>
      <c r="F11253">
        <v>0</v>
      </c>
      <c r="G11253">
        <v>0</v>
      </c>
      <c r="H11253">
        <v>1200.24</v>
      </c>
      <c r="I11253">
        <v>0</v>
      </c>
      <c r="J11253">
        <v>0</v>
      </c>
      <c r="K11253">
        <v>0</v>
      </c>
      <c r="Q11253">
        <v>4999</v>
      </c>
      <c r="Z11253" s="32"/>
      <c r="AA11253" s="32"/>
      <c r="AB11253" s="32"/>
      <c r="AC11253" s="32"/>
    </row>
    <row r="11254" spans="1:29" hidden="1" x14ac:dyDescent="0.25">
      <c r="A11254" t="s">
        <v>301</v>
      </c>
      <c r="B11254" t="s">
        <v>302</v>
      </c>
      <c r="C11254" s="1">
        <v>43928</v>
      </c>
      <c r="D11254">
        <v>6</v>
      </c>
      <c r="E11254">
        <v>0</v>
      </c>
      <c r="F11254">
        <v>0</v>
      </c>
      <c r="G11254">
        <v>0</v>
      </c>
      <c r="H11254">
        <v>1200.24</v>
      </c>
      <c r="I11254">
        <v>0</v>
      </c>
      <c r="J11254">
        <v>0</v>
      </c>
      <c r="K11254">
        <v>0</v>
      </c>
      <c r="Q11254">
        <v>4999</v>
      </c>
      <c r="Z11254" s="32"/>
      <c r="AA11254" s="32"/>
      <c r="AB11254" s="32"/>
      <c r="AC11254" s="32"/>
    </row>
    <row r="11255" spans="1:29" hidden="1" x14ac:dyDescent="0.25">
      <c r="A11255" t="s">
        <v>301</v>
      </c>
      <c r="B11255" t="s">
        <v>302</v>
      </c>
      <c r="C11255" s="1">
        <v>43929</v>
      </c>
      <c r="D11255">
        <v>6</v>
      </c>
      <c r="E11255">
        <v>0</v>
      </c>
      <c r="F11255">
        <v>0</v>
      </c>
      <c r="G11255">
        <v>0</v>
      </c>
      <c r="H11255">
        <v>1200.24</v>
      </c>
      <c r="I11255">
        <v>0</v>
      </c>
      <c r="J11255">
        <v>0</v>
      </c>
      <c r="K11255">
        <v>0</v>
      </c>
      <c r="Q11255">
        <v>4999</v>
      </c>
      <c r="Z11255" s="32"/>
      <c r="AA11255" s="32"/>
      <c r="AB11255" s="32"/>
      <c r="AC11255" s="32"/>
    </row>
    <row r="11256" spans="1:29" hidden="1" x14ac:dyDescent="0.25">
      <c r="A11256" t="s">
        <v>301</v>
      </c>
      <c r="B11256" t="s">
        <v>302</v>
      </c>
      <c r="C11256" s="1">
        <v>43930</v>
      </c>
      <c r="D11256">
        <v>9</v>
      </c>
      <c r="E11256">
        <v>3</v>
      </c>
      <c r="F11256">
        <v>0</v>
      </c>
      <c r="G11256">
        <v>0</v>
      </c>
      <c r="H11256">
        <v>1800.36</v>
      </c>
      <c r="I11256">
        <v>600.12</v>
      </c>
      <c r="J11256">
        <v>0</v>
      </c>
      <c r="K11256">
        <v>0</v>
      </c>
      <c r="Q11256">
        <v>4999</v>
      </c>
      <c r="Z11256" s="32"/>
      <c r="AA11256" s="32"/>
      <c r="AB11256" s="32"/>
      <c r="AC11256" s="32"/>
    </row>
    <row r="11257" spans="1:29" hidden="1" x14ac:dyDescent="0.25">
      <c r="A11257" t="s">
        <v>301</v>
      </c>
      <c r="B11257" t="s">
        <v>302</v>
      </c>
      <c r="C11257" s="1">
        <v>43931</v>
      </c>
      <c r="D11257">
        <v>9</v>
      </c>
      <c r="E11257">
        <v>0</v>
      </c>
      <c r="F11257">
        <v>0</v>
      </c>
      <c r="G11257">
        <v>0</v>
      </c>
      <c r="H11257">
        <v>1800.36</v>
      </c>
      <c r="I11257">
        <v>0</v>
      </c>
      <c r="J11257">
        <v>0</v>
      </c>
      <c r="K11257">
        <v>0</v>
      </c>
      <c r="Q11257">
        <v>4999</v>
      </c>
      <c r="Z11257" s="32"/>
      <c r="AA11257" s="32"/>
      <c r="AB11257" s="32"/>
      <c r="AC11257" s="32"/>
    </row>
    <row r="11258" spans="1:29" hidden="1" x14ac:dyDescent="0.25">
      <c r="A11258" t="s">
        <v>301</v>
      </c>
      <c r="B11258" t="s">
        <v>302</v>
      </c>
      <c r="C11258" s="1">
        <v>43932</v>
      </c>
      <c r="D11258">
        <v>9</v>
      </c>
      <c r="E11258">
        <v>0</v>
      </c>
      <c r="F11258">
        <v>0</v>
      </c>
      <c r="G11258">
        <v>0</v>
      </c>
      <c r="H11258">
        <v>1800.36</v>
      </c>
      <c r="I11258">
        <v>0</v>
      </c>
      <c r="J11258">
        <v>0</v>
      </c>
      <c r="K11258">
        <v>0</v>
      </c>
      <c r="Q11258">
        <v>4999</v>
      </c>
      <c r="Z11258" s="32"/>
      <c r="AA11258" s="32"/>
      <c r="AB11258" s="32"/>
      <c r="AC11258" s="32"/>
    </row>
    <row r="11259" spans="1:29" hidden="1" x14ac:dyDescent="0.25">
      <c r="A11259" t="s">
        <v>301</v>
      </c>
      <c r="B11259" t="s">
        <v>302</v>
      </c>
      <c r="C11259" s="1">
        <v>43933</v>
      </c>
      <c r="D11259">
        <v>9</v>
      </c>
      <c r="E11259">
        <v>0</v>
      </c>
      <c r="F11259">
        <v>0</v>
      </c>
      <c r="G11259">
        <v>0</v>
      </c>
      <c r="H11259">
        <v>1800.36</v>
      </c>
      <c r="I11259">
        <v>0</v>
      </c>
      <c r="J11259">
        <v>0</v>
      </c>
      <c r="K11259">
        <v>0</v>
      </c>
      <c r="Q11259">
        <v>4999</v>
      </c>
      <c r="Z11259" s="32"/>
      <c r="AA11259" s="32"/>
      <c r="AB11259" s="32"/>
      <c r="AC11259" s="32"/>
    </row>
    <row r="11260" spans="1:29" hidden="1" x14ac:dyDescent="0.25">
      <c r="A11260" t="s">
        <v>301</v>
      </c>
      <c r="B11260" t="s">
        <v>302</v>
      </c>
      <c r="C11260" s="1">
        <v>43934</v>
      </c>
      <c r="D11260">
        <v>11</v>
      </c>
      <c r="E11260">
        <v>2</v>
      </c>
      <c r="F11260">
        <v>0</v>
      </c>
      <c r="G11260">
        <v>0</v>
      </c>
      <c r="H11260">
        <v>2200.44</v>
      </c>
      <c r="I11260">
        <v>400.08</v>
      </c>
      <c r="J11260">
        <v>0</v>
      </c>
      <c r="K11260">
        <v>0</v>
      </c>
      <c r="Q11260">
        <v>4999</v>
      </c>
      <c r="Z11260" s="32"/>
      <c r="AA11260" s="32"/>
      <c r="AB11260" s="32"/>
      <c r="AC11260" s="32"/>
    </row>
    <row r="11261" spans="1:29" hidden="1" x14ac:dyDescent="0.25">
      <c r="A11261" t="s">
        <v>301</v>
      </c>
      <c r="B11261" t="s">
        <v>302</v>
      </c>
      <c r="C11261" s="1">
        <v>43935</v>
      </c>
      <c r="D11261">
        <v>11</v>
      </c>
      <c r="E11261">
        <v>0</v>
      </c>
      <c r="F11261">
        <v>0</v>
      </c>
      <c r="G11261">
        <v>0</v>
      </c>
      <c r="H11261">
        <v>2200.44</v>
      </c>
      <c r="I11261">
        <v>0</v>
      </c>
      <c r="J11261">
        <v>0</v>
      </c>
      <c r="K11261">
        <v>0</v>
      </c>
      <c r="Q11261">
        <v>4999</v>
      </c>
      <c r="Z11261" s="32"/>
      <c r="AA11261" s="32"/>
      <c r="AB11261" s="32"/>
      <c r="AC11261" s="32"/>
    </row>
    <row r="11262" spans="1:29" hidden="1" x14ac:dyDescent="0.25">
      <c r="A11262" t="s">
        <v>301</v>
      </c>
      <c r="B11262" t="s">
        <v>302</v>
      </c>
      <c r="C11262" s="1">
        <v>43936</v>
      </c>
      <c r="D11262">
        <v>11</v>
      </c>
      <c r="E11262">
        <v>0</v>
      </c>
      <c r="F11262">
        <v>0</v>
      </c>
      <c r="G11262">
        <v>0</v>
      </c>
      <c r="H11262">
        <v>2200.44</v>
      </c>
      <c r="I11262">
        <v>0</v>
      </c>
      <c r="J11262">
        <v>0</v>
      </c>
      <c r="K11262">
        <v>0</v>
      </c>
      <c r="Q11262">
        <v>4999</v>
      </c>
      <c r="Z11262" s="32"/>
      <c r="AA11262" s="32"/>
      <c r="AB11262" s="32"/>
      <c r="AC11262" s="32"/>
    </row>
    <row r="11263" spans="1:29" hidden="1" x14ac:dyDescent="0.25">
      <c r="A11263" t="s">
        <v>301</v>
      </c>
      <c r="B11263" t="s">
        <v>302</v>
      </c>
      <c r="C11263" s="1">
        <v>43937</v>
      </c>
      <c r="D11263">
        <v>11</v>
      </c>
      <c r="E11263">
        <v>0</v>
      </c>
      <c r="F11263">
        <v>0</v>
      </c>
      <c r="G11263">
        <v>0</v>
      </c>
      <c r="H11263">
        <v>2200.44</v>
      </c>
      <c r="I11263">
        <v>0</v>
      </c>
      <c r="J11263">
        <v>0</v>
      </c>
      <c r="K11263">
        <v>0</v>
      </c>
      <c r="Q11263">
        <v>4999</v>
      </c>
      <c r="Z11263" s="32"/>
      <c r="AA11263" s="32"/>
      <c r="AB11263" s="32"/>
      <c r="AC11263" s="32"/>
    </row>
    <row r="11264" spans="1:29" hidden="1" x14ac:dyDescent="0.25">
      <c r="A11264" t="s">
        <v>301</v>
      </c>
      <c r="B11264" t="s">
        <v>302</v>
      </c>
      <c r="C11264" s="1">
        <v>43938</v>
      </c>
      <c r="D11264">
        <v>11</v>
      </c>
      <c r="E11264">
        <v>0</v>
      </c>
      <c r="F11264">
        <v>0</v>
      </c>
      <c r="G11264">
        <v>0</v>
      </c>
      <c r="H11264">
        <v>2200.44</v>
      </c>
      <c r="I11264">
        <v>0</v>
      </c>
      <c r="J11264">
        <v>0</v>
      </c>
      <c r="K11264">
        <v>0</v>
      </c>
      <c r="Q11264">
        <v>4999</v>
      </c>
      <c r="Z11264" s="32"/>
      <c r="AA11264" s="32"/>
      <c r="AB11264" s="32"/>
      <c r="AC11264" s="32"/>
    </row>
    <row r="11265" spans="1:29" hidden="1" x14ac:dyDescent="0.25">
      <c r="A11265" t="s">
        <v>301</v>
      </c>
      <c r="B11265" t="s">
        <v>302</v>
      </c>
      <c r="C11265" s="1">
        <v>43939</v>
      </c>
      <c r="D11265">
        <v>11</v>
      </c>
      <c r="E11265">
        <v>0</v>
      </c>
      <c r="F11265">
        <v>0</v>
      </c>
      <c r="G11265">
        <v>0</v>
      </c>
      <c r="H11265">
        <v>2200.44</v>
      </c>
      <c r="I11265">
        <v>0</v>
      </c>
      <c r="J11265">
        <v>0</v>
      </c>
      <c r="K11265">
        <v>0</v>
      </c>
      <c r="Q11265">
        <v>4999</v>
      </c>
      <c r="Z11265" s="32"/>
      <c r="AA11265" s="32"/>
      <c r="AB11265" s="32"/>
      <c r="AC11265" s="32"/>
    </row>
    <row r="11266" spans="1:29" hidden="1" x14ac:dyDescent="0.25">
      <c r="A11266" t="s">
        <v>301</v>
      </c>
      <c r="B11266" t="s">
        <v>302</v>
      </c>
      <c r="C11266" s="1">
        <v>43940</v>
      </c>
      <c r="D11266">
        <v>11</v>
      </c>
      <c r="E11266">
        <v>0</v>
      </c>
      <c r="F11266">
        <v>0</v>
      </c>
      <c r="G11266">
        <v>0</v>
      </c>
      <c r="H11266">
        <v>2200.44</v>
      </c>
      <c r="I11266">
        <v>0</v>
      </c>
      <c r="J11266">
        <v>0</v>
      </c>
      <c r="K11266">
        <v>0</v>
      </c>
      <c r="Q11266">
        <v>4999</v>
      </c>
      <c r="Z11266" s="32"/>
      <c r="AA11266" s="32"/>
      <c r="AB11266" s="32"/>
      <c r="AC11266" s="32"/>
    </row>
    <row r="11267" spans="1:29" hidden="1" x14ac:dyDescent="0.25">
      <c r="A11267" t="s">
        <v>301</v>
      </c>
      <c r="B11267" t="s">
        <v>302</v>
      </c>
      <c r="C11267" s="1">
        <v>43941</v>
      </c>
      <c r="D11267">
        <v>11</v>
      </c>
      <c r="E11267">
        <v>0</v>
      </c>
      <c r="F11267">
        <v>0</v>
      </c>
      <c r="G11267">
        <v>0</v>
      </c>
      <c r="H11267">
        <v>2200.44</v>
      </c>
      <c r="I11267">
        <v>0</v>
      </c>
      <c r="J11267">
        <v>0</v>
      </c>
      <c r="K11267">
        <v>0</v>
      </c>
      <c r="Q11267">
        <v>4999</v>
      </c>
      <c r="Z11267" s="32"/>
      <c r="AA11267" s="32"/>
      <c r="AB11267" s="32"/>
      <c r="AC11267" s="32"/>
    </row>
    <row r="11268" spans="1:29" hidden="1" x14ac:dyDescent="0.25">
      <c r="A11268" t="s">
        <v>301</v>
      </c>
      <c r="B11268" t="s">
        <v>302</v>
      </c>
      <c r="C11268" s="1">
        <v>43942</v>
      </c>
      <c r="D11268">
        <v>11</v>
      </c>
      <c r="E11268">
        <v>0</v>
      </c>
      <c r="F11268">
        <v>0</v>
      </c>
      <c r="G11268">
        <v>0</v>
      </c>
      <c r="H11268">
        <v>2200.44</v>
      </c>
      <c r="I11268">
        <v>0</v>
      </c>
      <c r="J11268">
        <v>0</v>
      </c>
      <c r="K11268">
        <v>0</v>
      </c>
      <c r="Q11268">
        <v>4999</v>
      </c>
      <c r="Z11268" s="32"/>
      <c r="AA11268" s="32"/>
      <c r="AB11268" s="32"/>
      <c r="AC11268" s="32"/>
    </row>
    <row r="11269" spans="1:29" hidden="1" x14ac:dyDescent="0.25">
      <c r="A11269" t="s">
        <v>301</v>
      </c>
      <c r="B11269" t="s">
        <v>302</v>
      </c>
      <c r="C11269" s="1">
        <v>43943</v>
      </c>
      <c r="D11269">
        <v>11</v>
      </c>
      <c r="E11269">
        <v>0</v>
      </c>
      <c r="F11269">
        <v>0</v>
      </c>
      <c r="G11269">
        <v>0</v>
      </c>
      <c r="H11269">
        <v>2200.44</v>
      </c>
      <c r="I11269">
        <v>0</v>
      </c>
      <c r="J11269">
        <v>0</v>
      </c>
      <c r="K11269">
        <v>0</v>
      </c>
      <c r="Q11269">
        <v>4999</v>
      </c>
      <c r="Z11269" s="32"/>
      <c r="AA11269" s="32"/>
      <c r="AB11269" s="32"/>
      <c r="AC11269" s="32"/>
    </row>
    <row r="11270" spans="1:29" hidden="1" x14ac:dyDescent="0.25">
      <c r="A11270" t="s">
        <v>301</v>
      </c>
      <c r="B11270" t="s">
        <v>302</v>
      </c>
      <c r="C11270" s="1">
        <v>43944</v>
      </c>
      <c r="D11270">
        <v>11</v>
      </c>
      <c r="E11270">
        <v>0</v>
      </c>
      <c r="F11270">
        <v>0</v>
      </c>
      <c r="G11270">
        <v>0</v>
      </c>
      <c r="H11270">
        <v>2200.44</v>
      </c>
      <c r="I11270">
        <v>0</v>
      </c>
      <c r="J11270">
        <v>0</v>
      </c>
      <c r="K11270">
        <v>0</v>
      </c>
      <c r="Q11270">
        <v>4999</v>
      </c>
      <c r="Z11270" s="32"/>
      <c r="AA11270" s="32"/>
      <c r="AB11270" s="32"/>
      <c r="AC11270" s="32"/>
    </row>
    <row r="11271" spans="1:29" hidden="1" x14ac:dyDescent="0.25">
      <c r="A11271" t="s">
        <v>301</v>
      </c>
      <c r="B11271" t="s">
        <v>302</v>
      </c>
      <c r="C11271" s="1">
        <v>43945</v>
      </c>
      <c r="D11271">
        <v>11</v>
      </c>
      <c r="E11271">
        <v>0</v>
      </c>
      <c r="F11271">
        <v>0</v>
      </c>
      <c r="G11271">
        <v>0</v>
      </c>
      <c r="H11271">
        <v>2200.44</v>
      </c>
      <c r="I11271">
        <v>0</v>
      </c>
      <c r="J11271">
        <v>0</v>
      </c>
      <c r="K11271">
        <v>0</v>
      </c>
      <c r="Q11271">
        <v>4999</v>
      </c>
      <c r="Z11271" s="32"/>
      <c r="AA11271" s="32"/>
      <c r="AB11271" s="32"/>
      <c r="AC11271" s="32"/>
    </row>
    <row r="11272" spans="1:29" hidden="1" x14ac:dyDescent="0.25">
      <c r="A11272" t="s">
        <v>301</v>
      </c>
      <c r="B11272" t="s">
        <v>302</v>
      </c>
      <c r="C11272" s="1">
        <v>43946</v>
      </c>
      <c r="D11272">
        <v>11</v>
      </c>
      <c r="E11272">
        <v>0</v>
      </c>
      <c r="F11272">
        <v>0</v>
      </c>
      <c r="G11272">
        <v>0</v>
      </c>
      <c r="H11272">
        <v>2200.44</v>
      </c>
      <c r="I11272">
        <v>0</v>
      </c>
      <c r="J11272">
        <v>0</v>
      </c>
      <c r="K11272">
        <v>0</v>
      </c>
      <c r="Q11272">
        <v>4999</v>
      </c>
      <c r="Z11272" s="32"/>
      <c r="AA11272" s="32"/>
      <c r="AB11272" s="32"/>
      <c r="AC11272" s="32"/>
    </row>
    <row r="11273" spans="1:29" hidden="1" x14ac:dyDescent="0.25">
      <c r="A11273" t="s">
        <v>301</v>
      </c>
      <c r="B11273" t="s">
        <v>302</v>
      </c>
      <c r="C11273" s="1">
        <v>43947</v>
      </c>
      <c r="D11273">
        <v>11</v>
      </c>
      <c r="E11273">
        <v>0</v>
      </c>
      <c r="F11273">
        <v>1</v>
      </c>
      <c r="G11273">
        <v>1</v>
      </c>
      <c r="H11273">
        <v>2200.44</v>
      </c>
      <c r="I11273">
        <v>0</v>
      </c>
      <c r="J11273">
        <v>200.04</v>
      </c>
      <c r="K11273">
        <v>200.04</v>
      </c>
      <c r="Q11273">
        <v>4999</v>
      </c>
      <c r="Z11273" s="32"/>
      <c r="AA11273" s="32"/>
      <c r="AB11273" s="32"/>
      <c r="AC11273" s="32"/>
    </row>
    <row r="11274" spans="1:29" hidden="1" x14ac:dyDescent="0.25">
      <c r="A11274" t="s">
        <v>301</v>
      </c>
      <c r="B11274" t="s">
        <v>302</v>
      </c>
      <c r="C11274" s="1">
        <v>43948</v>
      </c>
      <c r="D11274">
        <v>11</v>
      </c>
      <c r="E11274">
        <v>0</v>
      </c>
      <c r="F11274">
        <v>1</v>
      </c>
      <c r="G11274">
        <v>0</v>
      </c>
      <c r="H11274">
        <v>2200.44</v>
      </c>
      <c r="I11274">
        <v>0</v>
      </c>
      <c r="J11274">
        <v>200.04</v>
      </c>
      <c r="K11274">
        <v>0</v>
      </c>
      <c r="Q11274">
        <v>4999</v>
      </c>
      <c r="Z11274" s="32"/>
      <c r="AA11274" s="32"/>
      <c r="AB11274" s="32"/>
      <c r="AC11274" s="32"/>
    </row>
    <row r="11275" spans="1:29" hidden="1" x14ac:dyDescent="0.25">
      <c r="A11275" t="s">
        <v>301</v>
      </c>
      <c r="B11275" t="s">
        <v>302</v>
      </c>
      <c r="C11275" s="1">
        <v>43949</v>
      </c>
      <c r="D11275">
        <v>11</v>
      </c>
      <c r="E11275">
        <v>0</v>
      </c>
      <c r="F11275">
        <v>1</v>
      </c>
      <c r="G11275">
        <v>0</v>
      </c>
      <c r="H11275">
        <v>2200.44</v>
      </c>
      <c r="I11275">
        <v>0</v>
      </c>
      <c r="J11275">
        <v>200.04</v>
      </c>
      <c r="K11275">
        <v>0</v>
      </c>
      <c r="Q11275">
        <v>4999</v>
      </c>
      <c r="Z11275" s="32"/>
      <c r="AA11275" s="32"/>
      <c r="AB11275" s="32"/>
      <c r="AC11275" s="32"/>
    </row>
    <row r="11276" spans="1:29" hidden="1" x14ac:dyDescent="0.25">
      <c r="A11276" t="s">
        <v>301</v>
      </c>
      <c r="B11276" t="s">
        <v>302</v>
      </c>
      <c r="C11276" s="1">
        <v>43950</v>
      </c>
      <c r="D11276">
        <v>11</v>
      </c>
      <c r="E11276">
        <v>0</v>
      </c>
      <c r="F11276">
        <v>1</v>
      </c>
      <c r="G11276">
        <v>0</v>
      </c>
      <c r="H11276">
        <v>2200.44</v>
      </c>
      <c r="I11276">
        <v>0</v>
      </c>
      <c r="J11276">
        <v>200.04</v>
      </c>
      <c r="K11276">
        <v>0</v>
      </c>
      <c r="Q11276">
        <v>4999</v>
      </c>
      <c r="Z11276" s="32"/>
      <c r="AA11276" s="32"/>
      <c r="AB11276" s="32"/>
      <c r="AC11276" s="32"/>
    </row>
    <row r="11277" spans="1:29" hidden="1" x14ac:dyDescent="0.25">
      <c r="A11277" t="s">
        <v>301</v>
      </c>
      <c r="B11277" t="s">
        <v>302</v>
      </c>
      <c r="C11277" s="1">
        <v>43951</v>
      </c>
      <c r="D11277">
        <v>11</v>
      </c>
      <c r="E11277">
        <v>0</v>
      </c>
      <c r="F11277">
        <v>1</v>
      </c>
      <c r="G11277">
        <v>0</v>
      </c>
      <c r="H11277">
        <v>2200.44</v>
      </c>
      <c r="I11277">
        <v>0</v>
      </c>
      <c r="J11277">
        <v>200.04</v>
      </c>
      <c r="K11277">
        <v>0</v>
      </c>
      <c r="Q11277">
        <v>4999</v>
      </c>
      <c r="Z11277" s="32"/>
      <c r="AA11277" s="32"/>
      <c r="AB11277" s="32"/>
      <c r="AC11277" s="32"/>
    </row>
    <row r="11278" spans="1:29" hidden="1" x14ac:dyDescent="0.25">
      <c r="A11278" t="s">
        <v>301</v>
      </c>
      <c r="B11278" t="s">
        <v>302</v>
      </c>
      <c r="C11278" s="1">
        <v>43952</v>
      </c>
      <c r="D11278">
        <v>11</v>
      </c>
      <c r="E11278">
        <v>0</v>
      </c>
      <c r="F11278">
        <v>1</v>
      </c>
      <c r="G11278">
        <v>0</v>
      </c>
      <c r="H11278">
        <v>2200.44</v>
      </c>
      <c r="I11278">
        <v>0</v>
      </c>
      <c r="J11278">
        <v>200.04</v>
      </c>
      <c r="K11278">
        <v>0</v>
      </c>
      <c r="Q11278">
        <v>4999</v>
      </c>
      <c r="Z11278" s="32"/>
      <c r="AA11278" s="32"/>
      <c r="AB11278" s="32"/>
      <c r="AC11278" s="32"/>
    </row>
    <row r="11279" spans="1:29" hidden="1" x14ac:dyDescent="0.25">
      <c r="A11279" t="s">
        <v>301</v>
      </c>
      <c r="B11279" t="s">
        <v>302</v>
      </c>
      <c r="C11279" s="1">
        <v>43953</v>
      </c>
      <c r="D11279">
        <v>11</v>
      </c>
      <c r="E11279">
        <v>0</v>
      </c>
      <c r="F11279">
        <v>1</v>
      </c>
      <c r="G11279">
        <v>0</v>
      </c>
      <c r="H11279">
        <v>2200.44</v>
      </c>
      <c r="I11279">
        <v>0</v>
      </c>
      <c r="J11279">
        <v>200.04</v>
      </c>
      <c r="K11279">
        <v>0</v>
      </c>
      <c r="Q11279">
        <v>4999</v>
      </c>
      <c r="Z11279" s="32"/>
      <c r="AA11279" s="32"/>
      <c r="AB11279" s="32"/>
      <c r="AC11279" s="32"/>
    </row>
    <row r="11280" spans="1:29" hidden="1" x14ac:dyDescent="0.25">
      <c r="A11280" t="s">
        <v>301</v>
      </c>
      <c r="B11280" t="s">
        <v>302</v>
      </c>
      <c r="C11280" s="1">
        <v>43954</v>
      </c>
      <c r="D11280">
        <v>11</v>
      </c>
      <c r="E11280">
        <v>0</v>
      </c>
      <c r="F11280">
        <v>1</v>
      </c>
      <c r="G11280">
        <v>0</v>
      </c>
      <c r="H11280">
        <v>2200.44</v>
      </c>
      <c r="I11280">
        <v>0</v>
      </c>
      <c r="J11280">
        <v>200.04</v>
      </c>
      <c r="K11280">
        <v>0</v>
      </c>
      <c r="Q11280">
        <v>4999</v>
      </c>
      <c r="Z11280" s="32"/>
      <c r="AA11280" s="32"/>
      <c r="AB11280" s="32"/>
      <c r="AC11280" s="32"/>
    </row>
    <row r="11281" spans="1:29" hidden="1" x14ac:dyDescent="0.25">
      <c r="A11281" t="s">
        <v>301</v>
      </c>
      <c r="B11281" t="s">
        <v>302</v>
      </c>
      <c r="C11281" s="1">
        <v>43955</v>
      </c>
      <c r="D11281">
        <v>11</v>
      </c>
      <c r="E11281">
        <v>0</v>
      </c>
      <c r="F11281">
        <v>1</v>
      </c>
      <c r="G11281">
        <v>0</v>
      </c>
      <c r="H11281">
        <v>2200.44</v>
      </c>
      <c r="I11281">
        <v>0</v>
      </c>
      <c r="J11281">
        <v>200.04</v>
      </c>
      <c r="K11281">
        <v>0</v>
      </c>
      <c r="Q11281">
        <v>4999</v>
      </c>
      <c r="Z11281" s="32"/>
      <c r="AA11281" s="32"/>
      <c r="AB11281" s="32"/>
      <c r="AC11281" s="32"/>
    </row>
    <row r="11282" spans="1:29" hidden="1" x14ac:dyDescent="0.25">
      <c r="A11282" t="s">
        <v>301</v>
      </c>
      <c r="B11282" t="s">
        <v>302</v>
      </c>
      <c r="C11282" s="1">
        <v>43956</v>
      </c>
      <c r="D11282">
        <v>11</v>
      </c>
      <c r="E11282">
        <v>0</v>
      </c>
      <c r="F11282">
        <v>1</v>
      </c>
      <c r="G11282">
        <v>0</v>
      </c>
      <c r="H11282">
        <v>2200.44</v>
      </c>
      <c r="I11282">
        <v>0</v>
      </c>
      <c r="J11282">
        <v>200.04</v>
      </c>
      <c r="K11282">
        <v>0</v>
      </c>
      <c r="Q11282">
        <v>4999</v>
      </c>
      <c r="Z11282" s="32"/>
      <c r="AA11282" s="32"/>
      <c r="AB11282" s="32"/>
      <c r="AC11282" s="32"/>
    </row>
    <row r="11283" spans="1:29" hidden="1" x14ac:dyDescent="0.25">
      <c r="A11283" t="s">
        <v>301</v>
      </c>
      <c r="B11283" t="s">
        <v>302</v>
      </c>
      <c r="C11283" s="1">
        <v>43957</v>
      </c>
      <c r="D11283">
        <v>11</v>
      </c>
      <c r="E11283">
        <v>0</v>
      </c>
      <c r="F11283">
        <v>1</v>
      </c>
      <c r="G11283">
        <v>0</v>
      </c>
      <c r="H11283">
        <v>2200.44</v>
      </c>
      <c r="I11283">
        <v>0</v>
      </c>
      <c r="J11283">
        <v>200.04</v>
      </c>
      <c r="K11283">
        <v>0</v>
      </c>
      <c r="Q11283">
        <v>4999</v>
      </c>
      <c r="Z11283" s="32"/>
      <c r="AA11283" s="32"/>
      <c r="AB11283" s="32"/>
      <c r="AC11283" s="32"/>
    </row>
    <row r="11284" spans="1:29" hidden="1" x14ac:dyDescent="0.25">
      <c r="A11284" t="s">
        <v>301</v>
      </c>
      <c r="B11284" t="s">
        <v>302</v>
      </c>
      <c r="C11284" s="1">
        <v>43958</v>
      </c>
      <c r="D11284">
        <v>11</v>
      </c>
      <c r="E11284">
        <v>0</v>
      </c>
      <c r="F11284">
        <v>1</v>
      </c>
      <c r="G11284">
        <v>0</v>
      </c>
      <c r="H11284">
        <v>2200.44</v>
      </c>
      <c r="I11284">
        <v>0</v>
      </c>
      <c r="J11284">
        <v>200.04</v>
      </c>
      <c r="K11284">
        <v>0</v>
      </c>
      <c r="Q11284">
        <v>4999</v>
      </c>
      <c r="Z11284" s="32"/>
      <c r="AA11284" s="32"/>
      <c r="AB11284" s="32"/>
      <c r="AC11284" s="32"/>
    </row>
    <row r="11285" spans="1:29" hidden="1" x14ac:dyDescent="0.25">
      <c r="A11285" t="s">
        <v>301</v>
      </c>
      <c r="B11285" t="s">
        <v>302</v>
      </c>
      <c r="C11285" s="1">
        <v>43959</v>
      </c>
      <c r="D11285">
        <v>11</v>
      </c>
      <c r="E11285">
        <v>0</v>
      </c>
      <c r="F11285">
        <v>1</v>
      </c>
      <c r="G11285">
        <v>0</v>
      </c>
      <c r="H11285">
        <v>2200.44</v>
      </c>
      <c r="I11285">
        <v>0</v>
      </c>
      <c r="J11285">
        <v>200.04</v>
      </c>
      <c r="K11285">
        <v>0</v>
      </c>
      <c r="Q11285">
        <v>4999</v>
      </c>
      <c r="Z11285" s="32"/>
      <c r="AA11285" s="32"/>
      <c r="AB11285" s="32"/>
      <c r="AC11285" s="32"/>
    </row>
    <row r="11286" spans="1:29" hidden="1" x14ac:dyDescent="0.25">
      <c r="A11286" t="s">
        <v>301</v>
      </c>
      <c r="B11286" t="s">
        <v>302</v>
      </c>
      <c r="C11286" s="1">
        <v>43960</v>
      </c>
      <c r="D11286">
        <v>11</v>
      </c>
      <c r="E11286">
        <v>0</v>
      </c>
      <c r="F11286">
        <v>1</v>
      </c>
      <c r="G11286">
        <v>0</v>
      </c>
      <c r="H11286">
        <v>2200.44</v>
      </c>
      <c r="I11286">
        <v>0</v>
      </c>
      <c r="J11286">
        <v>200.04</v>
      </c>
      <c r="K11286">
        <v>0</v>
      </c>
      <c r="Q11286">
        <v>4999</v>
      </c>
      <c r="Z11286" s="32"/>
      <c r="AA11286" s="32"/>
      <c r="AB11286" s="32"/>
      <c r="AC11286" s="32"/>
    </row>
    <row r="11287" spans="1:29" hidden="1" x14ac:dyDescent="0.25">
      <c r="A11287" t="s">
        <v>301</v>
      </c>
      <c r="B11287" t="s">
        <v>302</v>
      </c>
      <c r="C11287" s="1">
        <v>43961</v>
      </c>
      <c r="D11287">
        <v>11</v>
      </c>
      <c r="E11287">
        <v>0</v>
      </c>
      <c r="F11287">
        <v>1</v>
      </c>
      <c r="G11287">
        <v>0</v>
      </c>
      <c r="H11287">
        <v>2200.44</v>
      </c>
      <c r="I11287">
        <v>0</v>
      </c>
      <c r="J11287">
        <v>200.04</v>
      </c>
      <c r="K11287">
        <v>0</v>
      </c>
      <c r="Q11287">
        <v>4999</v>
      </c>
      <c r="Z11287" s="32"/>
      <c r="AA11287" s="32"/>
      <c r="AB11287" s="32"/>
      <c r="AC11287" s="32"/>
    </row>
    <row r="11288" spans="1:29" hidden="1" x14ac:dyDescent="0.25">
      <c r="A11288" t="s">
        <v>301</v>
      </c>
      <c r="B11288" t="s">
        <v>302</v>
      </c>
      <c r="C11288" s="1">
        <v>43962</v>
      </c>
      <c r="D11288">
        <v>11</v>
      </c>
      <c r="E11288">
        <v>0</v>
      </c>
      <c r="F11288">
        <v>1</v>
      </c>
      <c r="G11288">
        <v>0</v>
      </c>
      <c r="H11288">
        <v>2200.44</v>
      </c>
      <c r="I11288">
        <v>0</v>
      </c>
      <c r="J11288">
        <v>200.04</v>
      </c>
      <c r="K11288">
        <v>0</v>
      </c>
      <c r="Q11288">
        <v>4999</v>
      </c>
      <c r="Z11288" s="32"/>
      <c r="AA11288" s="32"/>
      <c r="AB11288" s="32"/>
      <c r="AC11288" s="32"/>
    </row>
    <row r="11289" spans="1:29" hidden="1" x14ac:dyDescent="0.25">
      <c r="A11289" t="s">
        <v>301</v>
      </c>
      <c r="B11289" t="s">
        <v>302</v>
      </c>
      <c r="C11289" s="1">
        <v>43963</v>
      </c>
      <c r="D11289">
        <v>11</v>
      </c>
      <c r="E11289">
        <v>0</v>
      </c>
      <c r="F11289">
        <v>1</v>
      </c>
      <c r="G11289">
        <v>0</v>
      </c>
      <c r="H11289">
        <v>2200.44</v>
      </c>
      <c r="I11289">
        <v>0</v>
      </c>
      <c r="J11289">
        <v>200.04</v>
      </c>
      <c r="K11289">
        <v>0</v>
      </c>
      <c r="Q11289">
        <v>4999</v>
      </c>
      <c r="Z11289" s="32"/>
      <c r="AA11289" s="32"/>
      <c r="AB11289" s="32"/>
      <c r="AC11289" s="32"/>
    </row>
    <row r="11290" spans="1:29" hidden="1" x14ac:dyDescent="0.25">
      <c r="A11290" t="s">
        <v>301</v>
      </c>
      <c r="B11290" t="s">
        <v>302</v>
      </c>
      <c r="C11290" s="1">
        <v>43964</v>
      </c>
      <c r="D11290">
        <v>11</v>
      </c>
      <c r="E11290">
        <v>0</v>
      </c>
      <c r="F11290">
        <v>1</v>
      </c>
      <c r="G11290">
        <v>0</v>
      </c>
      <c r="H11290">
        <v>2200.44</v>
      </c>
      <c r="I11290">
        <v>0</v>
      </c>
      <c r="J11290">
        <v>200.04</v>
      </c>
      <c r="K11290">
        <v>0</v>
      </c>
      <c r="Q11290">
        <v>4999</v>
      </c>
      <c r="Z11290" s="32"/>
      <c r="AA11290" s="32"/>
      <c r="AB11290" s="32"/>
      <c r="AC11290" s="32"/>
    </row>
    <row r="11291" spans="1:29" hidden="1" x14ac:dyDescent="0.25">
      <c r="A11291" t="s">
        <v>301</v>
      </c>
      <c r="B11291" t="s">
        <v>302</v>
      </c>
      <c r="C11291" s="1">
        <v>43965</v>
      </c>
      <c r="D11291">
        <v>11</v>
      </c>
      <c r="E11291">
        <v>0</v>
      </c>
      <c r="F11291">
        <v>1</v>
      </c>
      <c r="G11291">
        <v>0</v>
      </c>
      <c r="H11291">
        <v>2200.44</v>
      </c>
      <c r="I11291">
        <v>0</v>
      </c>
      <c r="J11291">
        <v>200.04</v>
      </c>
      <c r="K11291">
        <v>0</v>
      </c>
      <c r="Q11291">
        <v>4999</v>
      </c>
      <c r="Z11291" s="32"/>
      <c r="AA11291" s="32"/>
      <c r="AB11291" s="32"/>
      <c r="AC11291" s="32"/>
    </row>
    <row r="11292" spans="1:29" hidden="1" x14ac:dyDescent="0.25">
      <c r="A11292" t="s">
        <v>303</v>
      </c>
      <c r="B11292" t="s">
        <v>304</v>
      </c>
      <c r="C11292" s="1">
        <v>43910</v>
      </c>
      <c r="D11292">
        <v>3</v>
      </c>
      <c r="E11292">
        <v>3</v>
      </c>
      <c r="F11292">
        <v>0</v>
      </c>
      <c r="G11292">
        <v>0</v>
      </c>
      <c r="H11292">
        <v>2.359</v>
      </c>
      <c r="I11292">
        <v>2.359</v>
      </c>
      <c r="J11292">
        <v>0</v>
      </c>
      <c r="K11292">
        <v>0</v>
      </c>
      <c r="Q11292">
        <v>1271767</v>
      </c>
      <c r="R11292">
        <v>622.96199999999999</v>
      </c>
      <c r="S11292">
        <v>37.4</v>
      </c>
      <c r="T11292">
        <v>10.945</v>
      </c>
      <c r="U11292">
        <v>5.8840000000000003</v>
      </c>
      <c r="V11292">
        <v>20292.744999999999</v>
      </c>
      <c r="W11292">
        <v>0.5</v>
      </c>
      <c r="X11292">
        <v>224.64400000000001</v>
      </c>
      <c r="Y11292">
        <v>22.02</v>
      </c>
      <c r="Z11292" s="32">
        <v>3.2</v>
      </c>
      <c r="AA11292" s="32">
        <v>40.700000000000003</v>
      </c>
      <c r="AB11292" s="32"/>
      <c r="AC11292" s="32">
        <v>3.4</v>
      </c>
    </row>
    <row r="11293" spans="1:29" hidden="1" x14ac:dyDescent="0.25">
      <c r="A11293" t="s">
        <v>303</v>
      </c>
      <c r="B11293" t="s">
        <v>304</v>
      </c>
      <c r="C11293" s="1">
        <v>43911</v>
      </c>
      <c r="D11293">
        <v>12</v>
      </c>
      <c r="E11293">
        <v>9</v>
      </c>
      <c r="F11293">
        <v>0</v>
      </c>
      <c r="G11293">
        <v>0</v>
      </c>
      <c r="H11293">
        <v>9.4359999999999999</v>
      </c>
      <c r="I11293">
        <v>7.077</v>
      </c>
      <c r="J11293">
        <v>0</v>
      </c>
      <c r="K11293">
        <v>0</v>
      </c>
      <c r="Q11293">
        <v>1271767</v>
      </c>
      <c r="R11293">
        <v>622.96199999999999</v>
      </c>
      <c r="S11293">
        <v>37.4</v>
      </c>
      <c r="T11293">
        <v>10.945</v>
      </c>
      <c r="U11293">
        <v>5.8840000000000003</v>
      </c>
      <c r="V11293">
        <v>20292.744999999999</v>
      </c>
      <c r="W11293">
        <v>0.5</v>
      </c>
      <c r="X11293">
        <v>224.64400000000001</v>
      </c>
      <c r="Y11293">
        <v>22.02</v>
      </c>
      <c r="Z11293" s="32">
        <v>3.2</v>
      </c>
      <c r="AA11293" s="32">
        <v>40.700000000000003</v>
      </c>
      <c r="AB11293" s="32"/>
      <c r="AC11293" s="32">
        <v>3.4</v>
      </c>
    </row>
    <row r="11294" spans="1:29" hidden="1" x14ac:dyDescent="0.25">
      <c r="A11294" t="s">
        <v>303</v>
      </c>
      <c r="B11294" t="s">
        <v>304</v>
      </c>
      <c r="C11294" s="1">
        <v>43912</v>
      </c>
      <c r="D11294">
        <v>14</v>
      </c>
      <c r="E11294">
        <v>2</v>
      </c>
      <c r="F11294">
        <v>1</v>
      </c>
      <c r="G11294">
        <v>1</v>
      </c>
      <c r="H11294">
        <v>11.007999999999999</v>
      </c>
      <c r="I11294">
        <v>1.573</v>
      </c>
      <c r="J11294">
        <v>0.78600000000000003</v>
      </c>
      <c r="K11294">
        <v>0.78600000000000003</v>
      </c>
      <c r="Q11294">
        <v>1271767</v>
      </c>
      <c r="R11294">
        <v>622.96199999999999</v>
      </c>
      <c r="S11294">
        <v>37.4</v>
      </c>
      <c r="T11294">
        <v>10.945</v>
      </c>
      <c r="U11294">
        <v>5.8840000000000003</v>
      </c>
      <c r="V11294">
        <v>20292.744999999999</v>
      </c>
      <c r="W11294">
        <v>0.5</v>
      </c>
      <c r="X11294">
        <v>224.64400000000001</v>
      </c>
      <c r="Y11294">
        <v>22.02</v>
      </c>
      <c r="Z11294" s="32">
        <v>3.2</v>
      </c>
      <c r="AA11294" s="32">
        <v>40.700000000000003</v>
      </c>
      <c r="AB11294" s="32"/>
      <c r="AC11294" s="32">
        <v>3.4</v>
      </c>
    </row>
    <row r="11295" spans="1:29" hidden="1" x14ac:dyDescent="0.25">
      <c r="A11295" t="s">
        <v>303</v>
      </c>
      <c r="B11295" t="s">
        <v>304</v>
      </c>
      <c r="C11295" s="1">
        <v>43913</v>
      </c>
      <c r="D11295">
        <v>28</v>
      </c>
      <c r="E11295">
        <v>14</v>
      </c>
      <c r="F11295">
        <v>2</v>
      </c>
      <c r="G11295">
        <v>1</v>
      </c>
      <c r="H11295">
        <v>22.016999999999999</v>
      </c>
      <c r="I11295">
        <v>11.007999999999999</v>
      </c>
      <c r="J11295">
        <v>1.573</v>
      </c>
      <c r="K11295">
        <v>0.78600000000000003</v>
      </c>
      <c r="Q11295">
        <v>1271767</v>
      </c>
      <c r="R11295">
        <v>622.96199999999999</v>
      </c>
      <c r="S11295">
        <v>37.4</v>
      </c>
      <c r="T11295">
        <v>10.945</v>
      </c>
      <c r="U11295">
        <v>5.8840000000000003</v>
      </c>
      <c r="V11295">
        <v>20292.744999999999</v>
      </c>
      <c r="W11295">
        <v>0.5</v>
      </c>
      <c r="X11295">
        <v>224.64400000000001</v>
      </c>
      <c r="Y11295">
        <v>22.02</v>
      </c>
      <c r="Z11295" s="32">
        <v>3.2</v>
      </c>
      <c r="AA11295" s="32">
        <v>40.700000000000003</v>
      </c>
      <c r="AB11295" s="32"/>
      <c r="AC11295" s="32">
        <v>3.4</v>
      </c>
    </row>
    <row r="11296" spans="1:29" hidden="1" x14ac:dyDescent="0.25">
      <c r="A11296" t="s">
        <v>303</v>
      </c>
      <c r="B11296" t="s">
        <v>304</v>
      </c>
      <c r="C11296" s="1">
        <v>43914</v>
      </c>
      <c r="D11296">
        <v>36</v>
      </c>
      <c r="E11296">
        <v>8</v>
      </c>
      <c r="F11296">
        <v>2</v>
      </c>
      <c r="G11296">
        <v>0</v>
      </c>
      <c r="H11296">
        <v>28.306999999999999</v>
      </c>
      <c r="I11296">
        <v>6.29</v>
      </c>
      <c r="J11296">
        <v>1.573</v>
      </c>
      <c r="K11296">
        <v>0</v>
      </c>
      <c r="Q11296">
        <v>1271767</v>
      </c>
      <c r="R11296">
        <v>622.96199999999999</v>
      </c>
      <c r="S11296">
        <v>37.4</v>
      </c>
      <c r="T11296">
        <v>10.945</v>
      </c>
      <c r="U11296">
        <v>5.8840000000000003</v>
      </c>
      <c r="V11296">
        <v>20292.744999999999</v>
      </c>
      <c r="W11296">
        <v>0.5</v>
      </c>
      <c r="X11296">
        <v>224.64400000000001</v>
      </c>
      <c r="Y11296">
        <v>22.02</v>
      </c>
      <c r="Z11296" s="32">
        <v>3.2</v>
      </c>
      <c r="AA11296" s="32">
        <v>40.700000000000003</v>
      </c>
      <c r="AB11296" s="32"/>
      <c r="AC11296" s="32">
        <v>3.4</v>
      </c>
    </row>
    <row r="11297" spans="1:29" hidden="1" x14ac:dyDescent="0.25">
      <c r="A11297" t="s">
        <v>303</v>
      </c>
      <c r="B11297" t="s">
        <v>304</v>
      </c>
      <c r="C11297" s="1">
        <v>43915</v>
      </c>
      <c r="D11297">
        <v>42</v>
      </c>
      <c r="E11297">
        <v>6</v>
      </c>
      <c r="F11297">
        <v>2</v>
      </c>
      <c r="G11297">
        <v>0</v>
      </c>
      <c r="H11297">
        <v>33.024999999999999</v>
      </c>
      <c r="I11297">
        <v>4.718</v>
      </c>
      <c r="J11297">
        <v>1.573</v>
      </c>
      <c r="K11297">
        <v>0</v>
      </c>
      <c r="Q11297">
        <v>1271767</v>
      </c>
      <c r="R11297">
        <v>622.96199999999999</v>
      </c>
      <c r="S11297">
        <v>37.4</v>
      </c>
      <c r="T11297">
        <v>10.945</v>
      </c>
      <c r="U11297">
        <v>5.8840000000000003</v>
      </c>
      <c r="V11297">
        <v>20292.744999999999</v>
      </c>
      <c r="W11297">
        <v>0.5</v>
      </c>
      <c r="X11297">
        <v>224.64400000000001</v>
      </c>
      <c r="Y11297">
        <v>22.02</v>
      </c>
      <c r="Z11297" s="32">
        <v>3.2</v>
      </c>
      <c r="AA11297" s="32">
        <v>40.700000000000003</v>
      </c>
      <c r="AB11297" s="32"/>
      <c r="AC11297" s="32">
        <v>3.4</v>
      </c>
    </row>
    <row r="11298" spans="1:29" hidden="1" x14ac:dyDescent="0.25">
      <c r="A11298" t="s">
        <v>303</v>
      </c>
      <c r="B11298" t="s">
        <v>304</v>
      </c>
      <c r="C11298" s="1">
        <v>43916</v>
      </c>
      <c r="D11298">
        <v>48</v>
      </c>
      <c r="E11298">
        <v>6</v>
      </c>
      <c r="F11298">
        <v>2</v>
      </c>
      <c r="G11298">
        <v>0</v>
      </c>
      <c r="H11298">
        <v>37.743000000000002</v>
      </c>
      <c r="I11298">
        <v>4.718</v>
      </c>
      <c r="J11298">
        <v>1.573</v>
      </c>
      <c r="K11298">
        <v>0</v>
      </c>
      <c r="Q11298">
        <v>1271767</v>
      </c>
      <c r="R11298">
        <v>622.96199999999999</v>
      </c>
      <c r="S11298">
        <v>37.4</v>
      </c>
      <c r="T11298">
        <v>10.945</v>
      </c>
      <c r="U11298">
        <v>5.8840000000000003</v>
      </c>
      <c r="V11298">
        <v>20292.744999999999</v>
      </c>
      <c r="W11298">
        <v>0.5</v>
      </c>
      <c r="X11298">
        <v>224.64400000000001</v>
      </c>
      <c r="Y11298">
        <v>22.02</v>
      </c>
      <c r="Z11298" s="32">
        <v>3.2</v>
      </c>
      <c r="AA11298" s="32">
        <v>40.700000000000003</v>
      </c>
      <c r="AB11298" s="32"/>
      <c r="AC11298" s="32">
        <v>3.4</v>
      </c>
    </row>
    <row r="11299" spans="1:29" hidden="1" x14ac:dyDescent="0.25">
      <c r="A11299" t="s">
        <v>303</v>
      </c>
      <c r="B11299" t="s">
        <v>304</v>
      </c>
      <c r="C11299" s="1">
        <v>43917</v>
      </c>
      <c r="D11299">
        <v>81</v>
      </c>
      <c r="E11299">
        <v>33</v>
      </c>
      <c r="F11299">
        <v>2</v>
      </c>
      <c r="G11299">
        <v>0</v>
      </c>
      <c r="H11299">
        <v>63.691000000000003</v>
      </c>
      <c r="I11299">
        <v>25.948</v>
      </c>
      <c r="J11299">
        <v>1.573</v>
      </c>
      <c r="K11299">
        <v>0</v>
      </c>
      <c r="Q11299">
        <v>1271767</v>
      </c>
      <c r="R11299">
        <v>622.96199999999999</v>
      </c>
      <c r="S11299">
        <v>37.4</v>
      </c>
      <c r="T11299">
        <v>10.945</v>
      </c>
      <c r="U11299">
        <v>5.8840000000000003</v>
      </c>
      <c r="V11299">
        <v>20292.744999999999</v>
      </c>
      <c r="W11299">
        <v>0.5</v>
      </c>
      <c r="X11299">
        <v>224.64400000000001</v>
      </c>
      <c r="Y11299">
        <v>22.02</v>
      </c>
      <c r="Z11299" s="32">
        <v>3.2</v>
      </c>
      <c r="AA11299" s="32">
        <v>40.700000000000003</v>
      </c>
      <c r="AB11299" s="32"/>
      <c r="AC11299" s="32">
        <v>3.4</v>
      </c>
    </row>
    <row r="11300" spans="1:29" hidden="1" x14ac:dyDescent="0.25">
      <c r="A11300" t="s">
        <v>303</v>
      </c>
      <c r="B11300" t="s">
        <v>304</v>
      </c>
      <c r="C11300" s="1">
        <v>43918</v>
      </c>
      <c r="D11300">
        <v>94</v>
      </c>
      <c r="E11300">
        <v>13</v>
      </c>
      <c r="F11300">
        <v>2</v>
      </c>
      <c r="G11300">
        <v>0</v>
      </c>
      <c r="H11300">
        <v>73.912999999999997</v>
      </c>
      <c r="I11300">
        <v>10.222</v>
      </c>
      <c r="J11300">
        <v>1.573</v>
      </c>
      <c r="K11300">
        <v>0</v>
      </c>
      <c r="Q11300">
        <v>1271767</v>
      </c>
      <c r="R11300">
        <v>622.96199999999999</v>
      </c>
      <c r="S11300">
        <v>37.4</v>
      </c>
      <c r="T11300">
        <v>10.945</v>
      </c>
      <c r="U11300">
        <v>5.8840000000000003</v>
      </c>
      <c r="V11300">
        <v>20292.744999999999</v>
      </c>
      <c r="W11300">
        <v>0.5</v>
      </c>
      <c r="X11300">
        <v>224.64400000000001</v>
      </c>
      <c r="Y11300">
        <v>22.02</v>
      </c>
      <c r="Z11300" s="32">
        <v>3.2</v>
      </c>
      <c r="AA11300" s="32">
        <v>40.700000000000003</v>
      </c>
      <c r="AB11300" s="32"/>
      <c r="AC11300" s="32">
        <v>3.4</v>
      </c>
    </row>
    <row r="11301" spans="1:29" hidden="1" x14ac:dyDescent="0.25">
      <c r="A11301" t="s">
        <v>303</v>
      </c>
      <c r="B11301" t="s">
        <v>304</v>
      </c>
      <c r="C11301" s="1">
        <v>43919</v>
      </c>
      <c r="D11301">
        <v>102</v>
      </c>
      <c r="E11301">
        <v>8</v>
      </c>
      <c r="F11301">
        <v>2</v>
      </c>
      <c r="G11301">
        <v>0</v>
      </c>
      <c r="H11301">
        <v>80.203000000000003</v>
      </c>
      <c r="I11301">
        <v>6.29</v>
      </c>
      <c r="J11301">
        <v>1.573</v>
      </c>
      <c r="K11301">
        <v>0</v>
      </c>
      <c r="Q11301">
        <v>1271767</v>
      </c>
      <c r="R11301">
        <v>622.96199999999999</v>
      </c>
      <c r="S11301">
        <v>37.4</v>
      </c>
      <c r="T11301">
        <v>10.945</v>
      </c>
      <c r="U11301">
        <v>5.8840000000000003</v>
      </c>
      <c r="V11301">
        <v>20292.744999999999</v>
      </c>
      <c r="W11301">
        <v>0.5</v>
      </c>
      <c r="X11301">
        <v>224.64400000000001</v>
      </c>
      <c r="Y11301">
        <v>22.02</v>
      </c>
      <c r="Z11301" s="32">
        <v>3.2</v>
      </c>
      <c r="AA11301" s="32">
        <v>40.700000000000003</v>
      </c>
      <c r="AB11301" s="32"/>
      <c r="AC11301" s="32">
        <v>3.4</v>
      </c>
    </row>
    <row r="11302" spans="1:29" hidden="1" x14ac:dyDescent="0.25">
      <c r="A11302" t="s">
        <v>303</v>
      </c>
      <c r="B11302" t="s">
        <v>304</v>
      </c>
      <c r="C11302" s="1">
        <v>43920</v>
      </c>
      <c r="D11302">
        <v>110</v>
      </c>
      <c r="E11302">
        <v>8</v>
      </c>
      <c r="F11302">
        <v>3</v>
      </c>
      <c r="G11302">
        <v>1</v>
      </c>
      <c r="H11302">
        <v>86.494</v>
      </c>
      <c r="I11302">
        <v>6.29</v>
      </c>
      <c r="J11302">
        <v>2.359</v>
      </c>
      <c r="K11302">
        <v>0.78600000000000003</v>
      </c>
      <c r="Q11302">
        <v>1271767</v>
      </c>
      <c r="R11302">
        <v>622.96199999999999</v>
      </c>
      <c r="S11302">
        <v>37.4</v>
      </c>
      <c r="T11302">
        <v>10.945</v>
      </c>
      <c r="U11302">
        <v>5.8840000000000003</v>
      </c>
      <c r="V11302">
        <v>20292.744999999999</v>
      </c>
      <c r="W11302">
        <v>0.5</v>
      </c>
      <c r="X11302">
        <v>224.64400000000001</v>
      </c>
      <c r="Y11302">
        <v>22.02</v>
      </c>
      <c r="Z11302" s="32">
        <v>3.2</v>
      </c>
      <c r="AA11302" s="32">
        <v>40.700000000000003</v>
      </c>
      <c r="AB11302" s="32"/>
      <c r="AC11302" s="32">
        <v>3.4</v>
      </c>
    </row>
    <row r="11303" spans="1:29" hidden="1" x14ac:dyDescent="0.25">
      <c r="A11303" t="s">
        <v>303</v>
      </c>
      <c r="B11303" t="s">
        <v>304</v>
      </c>
      <c r="C11303" s="1">
        <v>43921</v>
      </c>
      <c r="D11303">
        <v>128</v>
      </c>
      <c r="E11303">
        <v>18</v>
      </c>
      <c r="F11303">
        <v>3</v>
      </c>
      <c r="G11303">
        <v>0</v>
      </c>
      <c r="H11303">
        <v>100.64700000000001</v>
      </c>
      <c r="I11303">
        <v>14.154</v>
      </c>
      <c r="J11303">
        <v>2.359</v>
      </c>
      <c r="K11303">
        <v>0</v>
      </c>
      <c r="Q11303">
        <v>1271767</v>
      </c>
      <c r="R11303">
        <v>622.96199999999999</v>
      </c>
      <c r="S11303">
        <v>37.4</v>
      </c>
      <c r="T11303">
        <v>10.945</v>
      </c>
      <c r="U11303">
        <v>5.8840000000000003</v>
      </c>
      <c r="V11303">
        <v>20292.744999999999</v>
      </c>
      <c r="W11303">
        <v>0.5</v>
      </c>
      <c r="X11303">
        <v>224.64400000000001</v>
      </c>
      <c r="Y11303">
        <v>22.02</v>
      </c>
      <c r="Z11303" s="32">
        <v>3.2</v>
      </c>
      <c r="AA11303" s="32">
        <v>40.700000000000003</v>
      </c>
      <c r="AB11303" s="32"/>
      <c r="AC11303" s="32">
        <v>3.4</v>
      </c>
    </row>
    <row r="11304" spans="1:29" hidden="1" x14ac:dyDescent="0.25">
      <c r="A11304" t="s">
        <v>303</v>
      </c>
      <c r="B11304" t="s">
        <v>304</v>
      </c>
      <c r="C11304" s="1">
        <v>43922</v>
      </c>
      <c r="D11304">
        <v>143</v>
      </c>
      <c r="E11304">
        <v>15</v>
      </c>
      <c r="F11304">
        <v>3</v>
      </c>
      <c r="G11304">
        <v>0</v>
      </c>
      <c r="H11304">
        <v>112.44199999999999</v>
      </c>
      <c r="I11304">
        <v>11.795</v>
      </c>
      <c r="J11304">
        <v>2.359</v>
      </c>
      <c r="K11304">
        <v>0</v>
      </c>
      <c r="Q11304">
        <v>1271767</v>
      </c>
      <c r="R11304">
        <v>622.96199999999999</v>
      </c>
      <c r="S11304">
        <v>37.4</v>
      </c>
      <c r="T11304">
        <v>10.945</v>
      </c>
      <c r="U11304">
        <v>5.8840000000000003</v>
      </c>
      <c r="V11304">
        <v>20292.744999999999</v>
      </c>
      <c r="W11304">
        <v>0.5</v>
      </c>
      <c r="X11304">
        <v>224.64400000000001</v>
      </c>
      <c r="Y11304">
        <v>22.02</v>
      </c>
      <c r="Z11304" s="32">
        <v>3.2</v>
      </c>
      <c r="AA11304" s="32">
        <v>40.700000000000003</v>
      </c>
      <c r="AB11304" s="32"/>
      <c r="AC11304" s="32">
        <v>3.4</v>
      </c>
    </row>
    <row r="11305" spans="1:29" hidden="1" x14ac:dyDescent="0.25">
      <c r="A11305" t="s">
        <v>303</v>
      </c>
      <c r="B11305" t="s">
        <v>304</v>
      </c>
      <c r="C11305" s="1">
        <v>43923</v>
      </c>
      <c r="D11305">
        <v>154</v>
      </c>
      <c r="E11305">
        <v>11</v>
      </c>
      <c r="F11305">
        <v>5</v>
      </c>
      <c r="G11305">
        <v>2</v>
      </c>
      <c r="H11305">
        <v>121.09099999999999</v>
      </c>
      <c r="I11305">
        <v>8.6489999999999991</v>
      </c>
      <c r="J11305">
        <v>3.9319999999999999</v>
      </c>
      <c r="K11305">
        <v>1.573</v>
      </c>
      <c r="Q11305">
        <v>1271767</v>
      </c>
      <c r="R11305">
        <v>622.96199999999999</v>
      </c>
      <c r="S11305">
        <v>37.4</v>
      </c>
      <c r="T11305">
        <v>10.945</v>
      </c>
      <c r="U11305">
        <v>5.8840000000000003</v>
      </c>
      <c r="V11305">
        <v>20292.744999999999</v>
      </c>
      <c r="W11305">
        <v>0.5</v>
      </c>
      <c r="X11305">
        <v>224.64400000000001</v>
      </c>
      <c r="Y11305">
        <v>22.02</v>
      </c>
      <c r="Z11305" s="32">
        <v>3.2</v>
      </c>
      <c r="AA11305" s="32">
        <v>40.700000000000003</v>
      </c>
      <c r="AB11305" s="32"/>
      <c r="AC11305" s="32">
        <v>3.4</v>
      </c>
    </row>
    <row r="11306" spans="1:29" hidden="1" x14ac:dyDescent="0.25">
      <c r="A11306" t="s">
        <v>303</v>
      </c>
      <c r="B11306" t="s">
        <v>304</v>
      </c>
      <c r="C11306" s="1">
        <v>43924</v>
      </c>
      <c r="D11306">
        <v>169</v>
      </c>
      <c r="E11306">
        <v>15</v>
      </c>
      <c r="F11306">
        <v>7</v>
      </c>
      <c r="G11306">
        <v>2</v>
      </c>
      <c r="H11306">
        <v>132.886</v>
      </c>
      <c r="I11306">
        <v>11.795</v>
      </c>
      <c r="J11306">
        <v>5.5039999999999996</v>
      </c>
      <c r="K11306">
        <v>1.573</v>
      </c>
      <c r="Q11306">
        <v>1271767</v>
      </c>
      <c r="R11306">
        <v>622.96199999999999</v>
      </c>
      <c r="S11306">
        <v>37.4</v>
      </c>
      <c r="T11306">
        <v>10.945</v>
      </c>
      <c r="U11306">
        <v>5.8840000000000003</v>
      </c>
      <c r="V11306">
        <v>20292.744999999999</v>
      </c>
      <c r="W11306">
        <v>0.5</v>
      </c>
      <c r="X11306">
        <v>224.64400000000001</v>
      </c>
      <c r="Y11306">
        <v>22.02</v>
      </c>
      <c r="Z11306" s="32">
        <v>3.2</v>
      </c>
      <c r="AA11306" s="32">
        <v>40.700000000000003</v>
      </c>
      <c r="AB11306" s="32"/>
      <c r="AC11306" s="32">
        <v>3.4</v>
      </c>
    </row>
    <row r="11307" spans="1:29" hidden="1" x14ac:dyDescent="0.25">
      <c r="A11307" t="s">
        <v>303</v>
      </c>
      <c r="B11307" t="s">
        <v>304</v>
      </c>
      <c r="C11307" s="1">
        <v>43925</v>
      </c>
      <c r="D11307">
        <v>186</v>
      </c>
      <c r="E11307">
        <v>17</v>
      </c>
      <c r="F11307">
        <v>7</v>
      </c>
      <c r="G11307">
        <v>0</v>
      </c>
      <c r="H11307">
        <v>146.25299999999999</v>
      </c>
      <c r="I11307">
        <v>13.367000000000001</v>
      </c>
      <c r="J11307">
        <v>5.5039999999999996</v>
      </c>
      <c r="K11307">
        <v>0</v>
      </c>
      <c r="Q11307">
        <v>1271767</v>
      </c>
      <c r="R11307">
        <v>622.96199999999999</v>
      </c>
      <c r="S11307">
        <v>37.4</v>
      </c>
      <c r="T11307">
        <v>10.945</v>
      </c>
      <c r="U11307">
        <v>5.8840000000000003</v>
      </c>
      <c r="V11307">
        <v>20292.744999999999</v>
      </c>
      <c r="W11307">
        <v>0.5</v>
      </c>
      <c r="X11307">
        <v>224.64400000000001</v>
      </c>
      <c r="Y11307">
        <v>22.02</v>
      </c>
      <c r="Z11307" s="32">
        <v>3.2</v>
      </c>
      <c r="AA11307" s="32">
        <v>40.700000000000003</v>
      </c>
      <c r="AB11307" s="32"/>
      <c r="AC11307" s="32">
        <v>3.4</v>
      </c>
    </row>
    <row r="11308" spans="1:29" hidden="1" x14ac:dyDescent="0.25">
      <c r="A11308" t="s">
        <v>303</v>
      </c>
      <c r="B11308" t="s">
        <v>304</v>
      </c>
      <c r="C11308" s="1">
        <v>43926</v>
      </c>
      <c r="D11308">
        <v>196</v>
      </c>
      <c r="E11308">
        <v>10</v>
      </c>
      <c r="F11308">
        <v>7</v>
      </c>
      <c r="G11308">
        <v>0</v>
      </c>
      <c r="H11308">
        <v>154.11600000000001</v>
      </c>
      <c r="I11308">
        <v>7.8630000000000004</v>
      </c>
      <c r="J11308">
        <v>5.5039999999999996</v>
      </c>
      <c r="K11308">
        <v>0</v>
      </c>
      <c r="Q11308">
        <v>1271767</v>
      </c>
      <c r="R11308">
        <v>622.96199999999999</v>
      </c>
      <c r="S11308">
        <v>37.4</v>
      </c>
      <c r="T11308">
        <v>10.945</v>
      </c>
      <c r="U11308">
        <v>5.8840000000000003</v>
      </c>
      <c r="V11308">
        <v>20292.744999999999</v>
      </c>
      <c r="W11308">
        <v>0.5</v>
      </c>
      <c r="X11308">
        <v>224.64400000000001</v>
      </c>
      <c r="Y11308">
        <v>22.02</v>
      </c>
      <c r="Z11308" s="32">
        <v>3.2</v>
      </c>
      <c r="AA11308" s="32">
        <v>40.700000000000003</v>
      </c>
      <c r="AB11308" s="32"/>
      <c r="AC11308" s="32">
        <v>3.4</v>
      </c>
    </row>
    <row r="11309" spans="1:29" hidden="1" x14ac:dyDescent="0.25">
      <c r="A11309" t="s">
        <v>303</v>
      </c>
      <c r="B11309" t="s">
        <v>304</v>
      </c>
      <c r="C11309" s="1">
        <v>43927</v>
      </c>
      <c r="D11309">
        <v>227</v>
      </c>
      <c r="E11309">
        <v>31</v>
      </c>
      <c r="F11309">
        <v>7</v>
      </c>
      <c r="G11309">
        <v>0</v>
      </c>
      <c r="H11309">
        <v>178.49199999999999</v>
      </c>
      <c r="I11309">
        <v>24.376000000000001</v>
      </c>
      <c r="J11309">
        <v>5.5039999999999996</v>
      </c>
      <c r="K11309">
        <v>0</v>
      </c>
      <c r="Q11309">
        <v>1271767</v>
      </c>
      <c r="R11309">
        <v>622.96199999999999</v>
      </c>
      <c r="S11309">
        <v>37.4</v>
      </c>
      <c r="T11309">
        <v>10.945</v>
      </c>
      <c r="U11309">
        <v>5.8840000000000003</v>
      </c>
      <c r="V11309">
        <v>20292.744999999999</v>
      </c>
      <c r="W11309">
        <v>0.5</v>
      </c>
      <c r="X11309">
        <v>224.64400000000001</v>
      </c>
      <c r="Y11309">
        <v>22.02</v>
      </c>
      <c r="Z11309" s="32">
        <v>3.2</v>
      </c>
      <c r="AA11309" s="32">
        <v>40.700000000000003</v>
      </c>
      <c r="AB11309" s="32"/>
      <c r="AC11309" s="32">
        <v>3.4</v>
      </c>
    </row>
    <row r="11310" spans="1:29" hidden="1" x14ac:dyDescent="0.25">
      <c r="A11310" t="s">
        <v>303</v>
      </c>
      <c r="B11310" t="s">
        <v>304</v>
      </c>
      <c r="C11310" s="1">
        <v>43928</v>
      </c>
      <c r="D11310">
        <v>244</v>
      </c>
      <c r="E11310">
        <v>17</v>
      </c>
      <c r="F11310">
        <v>7</v>
      </c>
      <c r="G11310">
        <v>0</v>
      </c>
      <c r="H11310">
        <v>191.85900000000001</v>
      </c>
      <c r="I11310">
        <v>13.367000000000001</v>
      </c>
      <c r="J11310">
        <v>5.5039999999999996</v>
      </c>
      <c r="K11310">
        <v>0</v>
      </c>
      <c r="Q11310">
        <v>1271767</v>
      </c>
      <c r="R11310">
        <v>622.96199999999999</v>
      </c>
      <c r="S11310">
        <v>37.4</v>
      </c>
      <c r="T11310">
        <v>10.945</v>
      </c>
      <c r="U11310">
        <v>5.8840000000000003</v>
      </c>
      <c r="V11310">
        <v>20292.744999999999</v>
      </c>
      <c r="W11310">
        <v>0.5</v>
      </c>
      <c r="X11310">
        <v>224.64400000000001</v>
      </c>
      <c r="Y11310">
        <v>22.02</v>
      </c>
      <c r="Z11310" s="32">
        <v>3.2</v>
      </c>
      <c r="AA11310" s="32">
        <v>40.700000000000003</v>
      </c>
      <c r="AB11310" s="32"/>
      <c r="AC11310" s="32">
        <v>3.4</v>
      </c>
    </row>
    <row r="11311" spans="1:29" hidden="1" x14ac:dyDescent="0.25">
      <c r="A11311" t="s">
        <v>303</v>
      </c>
      <c r="B11311" t="s">
        <v>304</v>
      </c>
      <c r="C11311" s="1">
        <v>43929</v>
      </c>
      <c r="D11311">
        <v>268</v>
      </c>
      <c r="E11311">
        <v>24</v>
      </c>
      <c r="F11311">
        <v>7</v>
      </c>
      <c r="G11311">
        <v>0</v>
      </c>
      <c r="H11311">
        <v>210.73</v>
      </c>
      <c r="I11311">
        <v>18.870999999999999</v>
      </c>
      <c r="J11311">
        <v>5.5039999999999996</v>
      </c>
      <c r="K11311">
        <v>0</v>
      </c>
      <c r="Q11311">
        <v>1271767</v>
      </c>
      <c r="R11311">
        <v>622.96199999999999</v>
      </c>
      <c r="S11311">
        <v>37.4</v>
      </c>
      <c r="T11311">
        <v>10.945</v>
      </c>
      <c r="U11311">
        <v>5.8840000000000003</v>
      </c>
      <c r="V11311">
        <v>20292.744999999999</v>
      </c>
      <c r="W11311">
        <v>0.5</v>
      </c>
      <c r="X11311">
        <v>224.64400000000001</v>
      </c>
      <c r="Y11311">
        <v>22.02</v>
      </c>
      <c r="Z11311" s="32">
        <v>3.2</v>
      </c>
      <c r="AA11311" s="32">
        <v>40.700000000000003</v>
      </c>
      <c r="AB11311" s="32"/>
      <c r="AC11311" s="32">
        <v>3.4</v>
      </c>
    </row>
    <row r="11312" spans="1:29" hidden="1" x14ac:dyDescent="0.25">
      <c r="A11312" t="s">
        <v>303</v>
      </c>
      <c r="B11312" t="s">
        <v>304</v>
      </c>
      <c r="C11312" s="1">
        <v>43930</v>
      </c>
      <c r="D11312">
        <v>273</v>
      </c>
      <c r="E11312">
        <v>5</v>
      </c>
      <c r="F11312">
        <v>7</v>
      </c>
      <c r="G11312">
        <v>0</v>
      </c>
      <c r="H11312">
        <v>214.66200000000001</v>
      </c>
      <c r="I11312">
        <v>3.9319999999999999</v>
      </c>
      <c r="J11312">
        <v>5.5039999999999996</v>
      </c>
      <c r="K11312">
        <v>0</v>
      </c>
      <c r="Q11312">
        <v>1271767</v>
      </c>
      <c r="R11312">
        <v>622.96199999999999</v>
      </c>
      <c r="S11312">
        <v>37.4</v>
      </c>
      <c r="T11312">
        <v>10.945</v>
      </c>
      <c r="U11312">
        <v>5.8840000000000003</v>
      </c>
      <c r="V11312">
        <v>20292.744999999999</v>
      </c>
      <c r="W11312">
        <v>0.5</v>
      </c>
      <c r="X11312">
        <v>224.64400000000001</v>
      </c>
      <c r="Y11312">
        <v>22.02</v>
      </c>
      <c r="Z11312" s="32">
        <v>3.2</v>
      </c>
      <c r="AA11312" s="32">
        <v>40.700000000000003</v>
      </c>
      <c r="AB11312" s="32"/>
      <c r="AC11312" s="32">
        <v>3.4</v>
      </c>
    </row>
    <row r="11313" spans="1:29" hidden="1" x14ac:dyDescent="0.25">
      <c r="A11313" t="s">
        <v>303</v>
      </c>
      <c r="B11313" t="s">
        <v>304</v>
      </c>
      <c r="C11313" s="1">
        <v>43931</v>
      </c>
      <c r="D11313">
        <v>314</v>
      </c>
      <c r="E11313">
        <v>41</v>
      </c>
      <c r="F11313">
        <v>7</v>
      </c>
      <c r="G11313">
        <v>0</v>
      </c>
      <c r="H11313">
        <v>246.90100000000001</v>
      </c>
      <c r="I11313">
        <v>32.238999999999997</v>
      </c>
      <c r="J11313">
        <v>5.5039999999999996</v>
      </c>
      <c r="K11313">
        <v>0</v>
      </c>
      <c r="Q11313">
        <v>1271767</v>
      </c>
      <c r="R11313">
        <v>622.96199999999999</v>
      </c>
      <c r="S11313">
        <v>37.4</v>
      </c>
      <c r="T11313">
        <v>10.945</v>
      </c>
      <c r="U11313">
        <v>5.8840000000000003</v>
      </c>
      <c r="V11313">
        <v>20292.744999999999</v>
      </c>
      <c r="W11313">
        <v>0.5</v>
      </c>
      <c r="X11313">
        <v>224.64400000000001</v>
      </c>
      <c r="Y11313">
        <v>22.02</v>
      </c>
      <c r="Z11313" s="32">
        <v>3.2</v>
      </c>
      <c r="AA11313" s="32">
        <v>40.700000000000003</v>
      </c>
      <c r="AB11313" s="32"/>
      <c r="AC11313" s="32">
        <v>3.4</v>
      </c>
    </row>
    <row r="11314" spans="1:29" hidden="1" x14ac:dyDescent="0.25">
      <c r="A11314" t="s">
        <v>303</v>
      </c>
      <c r="B11314" t="s">
        <v>304</v>
      </c>
      <c r="C11314" s="1">
        <v>43932</v>
      </c>
      <c r="D11314">
        <v>318</v>
      </c>
      <c r="E11314">
        <v>4</v>
      </c>
      <c r="F11314">
        <v>9</v>
      </c>
      <c r="G11314">
        <v>2</v>
      </c>
      <c r="H11314">
        <v>250.04599999999999</v>
      </c>
      <c r="I11314">
        <v>3.145</v>
      </c>
      <c r="J11314">
        <v>7.077</v>
      </c>
      <c r="K11314">
        <v>1.573</v>
      </c>
      <c r="Q11314">
        <v>1271767</v>
      </c>
      <c r="R11314">
        <v>622.96199999999999</v>
      </c>
      <c r="S11314">
        <v>37.4</v>
      </c>
      <c r="T11314">
        <v>10.945</v>
      </c>
      <c r="U11314">
        <v>5.8840000000000003</v>
      </c>
      <c r="V11314">
        <v>20292.744999999999</v>
      </c>
      <c r="W11314">
        <v>0.5</v>
      </c>
      <c r="X11314">
        <v>224.64400000000001</v>
      </c>
      <c r="Y11314">
        <v>22.02</v>
      </c>
      <c r="Z11314" s="32">
        <v>3.2</v>
      </c>
      <c r="AA11314" s="32">
        <v>40.700000000000003</v>
      </c>
      <c r="AB11314" s="32"/>
      <c r="AC11314" s="32">
        <v>3.4</v>
      </c>
    </row>
    <row r="11315" spans="1:29" hidden="1" x14ac:dyDescent="0.25">
      <c r="A11315" t="s">
        <v>303</v>
      </c>
      <c r="B11315" t="s">
        <v>304</v>
      </c>
      <c r="C11315" s="1">
        <v>43933</v>
      </c>
      <c r="D11315">
        <v>319</v>
      </c>
      <c r="E11315">
        <v>1</v>
      </c>
      <c r="F11315">
        <v>9</v>
      </c>
      <c r="G11315">
        <v>0</v>
      </c>
      <c r="H11315">
        <v>250.83199999999999</v>
      </c>
      <c r="I11315">
        <v>0.78600000000000003</v>
      </c>
      <c r="J11315">
        <v>7.077</v>
      </c>
      <c r="K11315">
        <v>0</v>
      </c>
      <c r="Q11315">
        <v>1271767</v>
      </c>
      <c r="R11315">
        <v>622.96199999999999</v>
      </c>
      <c r="S11315">
        <v>37.4</v>
      </c>
      <c r="T11315">
        <v>10.945</v>
      </c>
      <c r="U11315">
        <v>5.8840000000000003</v>
      </c>
      <c r="V11315">
        <v>20292.744999999999</v>
      </c>
      <c r="W11315">
        <v>0.5</v>
      </c>
      <c r="X11315">
        <v>224.64400000000001</v>
      </c>
      <c r="Y11315">
        <v>22.02</v>
      </c>
      <c r="Z11315" s="32">
        <v>3.2</v>
      </c>
      <c r="AA11315" s="32">
        <v>40.700000000000003</v>
      </c>
      <c r="AB11315" s="32"/>
      <c r="AC11315" s="32">
        <v>3.4</v>
      </c>
    </row>
    <row r="11316" spans="1:29" hidden="1" x14ac:dyDescent="0.25">
      <c r="A11316" t="s">
        <v>303</v>
      </c>
      <c r="B11316" t="s">
        <v>304</v>
      </c>
      <c r="C11316" s="1">
        <v>43934</v>
      </c>
      <c r="D11316">
        <v>324</v>
      </c>
      <c r="E11316">
        <v>5</v>
      </c>
      <c r="F11316">
        <v>9</v>
      </c>
      <c r="G11316">
        <v>0</v>
      </c>
      <c r="H11316">
        <v>254.76400000000001</v>
      </c>
      <c r="I11316">
        <v>3.9319999999999999</v>
      </c>
      <c r="J11316">
        <v>7.077</v>
      </c>
      <c r="K11316">
        <v>0</v>
      </c>
      <c r="Q11316">
        <v>1271767</v>
      </c>
      <c r="R11316">
        <v>622.96199999999999</v>
      </c>
      <c r="S11316">
        <v>37.4</v>
      </c>
      <c r="T11316">
        <v>10.945</v>
      </c>
      <c r="U11316">
        <v>5.8840000000000003</v>
      </c>
      <c r="V11316">
        <v>20292.744999999999</v>
      </c>
      <c r="W11316">
        <v>0.5</v>
      </c>
      <c r="X11316">
        <v>224.64400000000001</v>
      </c>
      <c r="Y11316">
        <v>22.02</v>
      </c>
      <c r="Z11316" s="32">
        <v>3.2</v>
      </c>
      <c r="AA11316" s="32">
        <v>40.700000000000003</v>
      </c>
      <c r="AB11316" s="32"/>
      <c r="AC11316" s="32">
        <v>3.4</v>
      </c>
    </row>
    <row r="11317" spans="1:29" hidden="1" x14ac:dyDescent="0.25">
      <c r="A11317" t="s">
        <v>303</v>
      </c>
      <c r="B11317" t="s">
        <v>304</v>
      </c>
      <c r="C11317" s="1">
        <v>43935</v>
      </c>
      <c r="D11317">
        <v>324</v>
      </c>
      <c r="E11317">
        <v>0</v>
      </c>
      <c r="F11317">
        <v>9</v>
      </c>
      <c r="G11317">
        <v>0</v>
      </c>
      <c r="H11317">
        <v>254.76400000000001</v>
      </c>
      <c r="I11317">
        <v>0</v>
      </c>
      <c r="J11317">
        <v>7.077</v>
      </c>
      <c r="K11317">
        <v>0</v>
      </c>
      <c r="Q11317">
        <v>1271767</v>
      </c>
      <c r="R11317">
        <v>622.96199999999999</v>
      </c>
      <c r="S11317">
        <v>37.4</v>
      </c>
      <c r="T11317">
        <v>10.945</v>
      </c>
      <c r="U11317">
        <v>5.8840000000000003</v>
      </c>
      <c r="V11317">
        <v>20292.744999999999</v>
      </c>
      <c r="W11317">
        <v>0.5</v>
      </c>
      <c r="X11317">
        <v>224.64400000000001</v>
      </c>
      <c r="Y11317">
        <v>22.02</v>
      </c>
      <c r="Z11317" s="32">
        <v>3.2</v>
      </c>
      <c r="AA11317" s="32">
        <v>40.700000000000003</v>
      </c>
      <c r="AB11317" s="32"/>
      <c r="AC11317" s="32">
        <v>3.4</v>
      </c>
    </row>
    <row r="11318" spans="1:29" hidden="1" x14ac:dyDescent="0.25">
      <c r="A11318" t="s">
        <v>303</v>
      </c>
      <c r="B11318" t="s">
        <v>304</v>
      </c>
      <c r="C11318" s="1">
        <v>43936</v>
      </c>
      <c r="D11318">
        <v>324</v>
      </c>
      <c r="E11318">
        <v>0</v>
      </c>
      <c r="F11318">
        <v>9</v>
      </c>
      <c r="G11318">
        <v>0</v>
      </c>
      <c r="H11318">
        <v>254.76400000000001</v>
      </c>
      <c r="I11318">
        <v>0</v>
      </c>
      <c r="J11318">
        <v>7.077</v>
      </c>
      <c r="K11318">
        <v>0</v>
      </c>
      <c r="Q11318">
        <v>1271767</v>
      </c>
      <c r="R11318">
        <v>622.96199999999999</v>
      </c>
      <c r="S11318">
        <v>37.4</v>
      </c>
      <c r="T11318">
        <v>10.945</v>
      </c>
      <c r="U11318">
        <v>5.8840000000000003</v>
      </c>
      <c r="V11318">
        <v>20292.744999999999</v>
      </c>
      <c r="W11318">
        <v>0.5</v>
      </c>
      <c r="X11318">
        <v>224.64400000000001</v>
      </c>
      <c r="Y11318">
        <v>22.02</v>
      </c>
      <c r="Z11318" s="32">
        <v>3.2</v>
      </c>
      <c r="AA11318" s="32">
        <v>40.700000000000003</v>
      </c>
      <c r="AB11318" s="32"/>
      <c r="AC11318" s="32">
        <v>3.4</v>
      </c>
    </row>
    <row r="11319" spans="1:29" hidden="1" x14ac:dyDescent="0.25">
      <c r="A11319" t="s">
        <v>303</v>
      </c>
      <c r="B11319" t="s">
        <v>304</v>
      </c>
      <c r="C11319" s="1">
        <v>43937</v>
      </c>
      <c r="D11319">
        <v>324</v>
      </c>
      <c r="E11319">
        <v>0</v>
      </c>
      <c r="F11319">
        <v>9</v>
      </c>
      <c r="G11319">
        <v>0</v>
      </c>
      <c r="H11319">
        <v>254.76400000000001</v>
      </c>
      <c r="I11319">
        <v>0</v>
      </c>
      <c r="J11319">
        <v>7.077</v>
      </c>
      <c r="K11319">
        <v>0</v>
      </c>
      <c r="Q11319">
        <v>1271767</v>
      </c>
      <c r="R11319">
        <v>622.96199999999999</v>
      </c>
      <c r="S11319">
        <v>37.4</v>
      </c>
      <c r="T11319">
        <v>10.945</v>
      </c>
      <c r="U11319">
        <v>5.8840000000000003</v>
      </c>
      <c r="V11319">
        <v>20292.744999999999</v>
      </c>
      <c r="W11319">
        <v>0.5</v>
      </c>
      <c r="X11319">
        <v>224.64400000000001</v>
      </c>
      <c r="Y11319">
        <v>22.02</v>
      </c>
      <c r="Z11319" s="32">
        <v>3.2</v>
      </c>
      <c r="AA11319" s="32">
        <v>40.700000000000003</v>
      </c>
      <c r="AB11319" s="32"/>
      <c r="AC11319" s="32">
        <v>3.4</v>
      </c>
    </row>
    <row r="11320" spans="1:29" hidden="1" x14ac:dyDescent="0.25">
      <c r="A11320" t="s">
        <v>303</v>
      </c>
      <c r="B11320" t="s">
        <v>304</v>
      </c>
      <c r="C11320" s="1">
        <v>43938</v>
      </c>
      <c r="D11320">
        <v>324</v>
      </c>
      <c r="E11320">
        <v>0</v>
      </c>
      <c r="F11320">
        <v>9</v>
      </c>
      <c r="G11320">
        <v>0</v>
      </c>
      <c r="H11320">
        <v>254.76400000000001</v>
      </c>
      <c r="I11320">
        <v>0</v>
      </c>
      <c r="J11320">
        <v>7.077</v>
      </c>
      <c r="K11320">
        <v>0</v>
      </c>
      <c r="Q11320">
        <v>1271767</v>
      </c>
      <c r="R11320">
        <v>622.96199999999999</v>
      </c>
      <c r="S11320">
        <v>37.4</v>
      </c>
      <c r="T11320">
        <v>10.945</v>
      </c>
      <c r="U11320">
        <v>5.8840000000000003</v>
      </c>
      <c r="V11320">
        <v>20292.744999999999</v>
      </c>
      <c r="W11320">
        <v>0.5</v>
      </c>
      <c r="X11320">
        <v>224.64400000000001</v>
      </c>
      <c r="Y11320">
        <v>22.02</v>
      </c>
      <c r="Z11320" s="32">
        <v>3.2</v>
      </c>
      <c r="AA11320" s="32">
        <v>40.700000000000003</v>
      </c>
      <c r="AB11320" s="32"/>
      <c r="AC11320" s="32">
        <v>3.4</v>
      </c>
    </row>
    <row r="11321" spans="1:29" hidden="1" x14ac:dyDescent="0.25">
      <c r="A11321" t="s">
        <v>303</v>
      </c>
      <c r="B11321" t="s">
        <v>304</v>
      </c>
      <c r="C11321" s="1">
        <v>43939</v>
      </c>
      <c r="D11321">
        <v>324</v>
      </c>
      <c r="E11321">
        <v>0</v>
      </c>
      <c r="F11321">
        <v>9</v>
      </c>
      <c r="G11321">
        <v>0</v>
      </c>
      <c r="H11321">
        <v>254.76400000000001</v>
      </c>
      <c r="I11321">
        <v>0</v>
      </c>
      <c r="J11321">
        <v>7.077</v>
      </c>
      <c r="K11321">
        <v>0</v>
      </c>
      <c r="Q11321">
        <v>1271767</v>
      </c>
      <c r="R11321">
        <v>622.96199999999999</v>
      </c>
      <c r="S11321">
        <v>37.4</v>
      </c>
      <c r="T11321">
        <v>10.945</v>
      </c>
      <c r="U11321">
        <v>5.8840000000000003</v>
      </c>
      <c r="V11321">
        <v>20292.744999999999</v>
      </c>
      <c r="W11321">
        <v>0.5</v>
      </c>
      <c r="X11321">
        <v>224.64400000000001</v>
      </c>
      <c r="Y11321">
        <v>22.02</v>
      </c>
      <c r="Z11321" s="32">
        <v>3.2</v>
      </c>
      <c r="AA11321" s="32">
        <v>40.700000000000003</v>
      </c>
      <c r="AB11321" s="32"/>
      <c r="AC11321" s="32">
        <v>3.4</v>
      </c>
    </row>
    <row r="11322" spans="1:29" hidden="1" x14ac:dyDescent="0.25">
      <c r="A11322" t="s">
        <v>303</v>
      </c>
      <c r="B11322" t="s">
        <v>304</v>
      </c>
      <c r="C11322" s="1">
        <v>43940</v>
      </c>
      <c r="D11322">
        <v>325</v>
      </c>
      <c r="E11322">
        <v>1</v>
      </c>
      <c r="F11322">
        <v>9</v>
      </c>
      <c r="G11322">
        <v>0</v>
      </c>
      <c r="H11322">
        <v>255.55</v>
      </c>
      <c r="I11322">
        <v>0.78600000000000003</v>
      </c>
      <c r="J11322">
        <v>7.077</v>
      </c>
      <c r="K11322">
        <v>0</v>
      </c>
      <c r="Q11322">
        <v>1271767</v>
      </c>
      <c r="R11322">
        <v>622.96199999999999</v>
      </c>
      <c r="S11322">
        <v>37.4</v>
      </c>
      <c r="T11322">
        <v>10.945</v>
      </c>
      <c r="U11322">
        <v>5.8840000000000003</v>
      </c>
      <c r="V11322">
        <v>20292.744999999999</v>
      </c>
      <c r="W11322">
        <v>0.5</v>
      </c>
      <c r="X11322">
        <v>224.64400000000001</v>
      </c>
      <c r="Y11322">
        <v>22.02</v>
      </c>
      <c r="Z11322" s="32">
        <v>3.2</v>
      </c>
      <c r="AA11322" s="32">
        <v>40.700000000000003</v>
      </c>
      <c r="AB11322" s="32"/>
      <c r="AC11322" s="32">
        <v>3.4</v>
      </c>
    </row>
    <row r="11323" spans="1:29" hidden="1" x14ac:dyDescent="0.25">
      <c r="A11323" t="s">
        <v>303</v>
      </c>
      <c r="B11323" t="s">
        <v>304</v>
      </c>
      <c r="C11323" s="1">
        <v>43941</v>
      </c>
      <c r="D11323">
        <v>328</v>
      </c>
      <c r="E11323">
        <v>3</v>
      </c>
      <c r="F11323">
        <v>9</v>
      </c>
      <c r="G11323">
        <v>0</v>
      </c>
      <c r="H11323">
        <v>257.90899999999999</v>
      </c>
      <c r="I11323">
        <v>2.359</v>
      </c>
      <c r="J11323">
        <v>7.077</v>
      </c>
      <c r="K11323">
        <v>0</v>
      </c>
      <c r="Q11323">
        <v>1271767</v>
      </c>
      <c r="R11323">
        <v>622.96199999999999</v>
      </c>
      <c r="S11323">
        <v>37.4</v>
      </c>
      <c r="T11323">
        <v>10.945</v>
      </c>
      <c r="U11323">
        <v>5.8840000000000003</v>
      </c>
      <c r="V11323">
        <v>20292.744999999999</v>
      </c>
      <c r="W11323">
        <v>0.5</v>
      </c>
      <c r="X11323">
        <v>224.64400000000001</v>
      </c>
      <c r="Y11323">
        <v>22.02</v>
      </c>
      <c r="Z11323" s="32">
        <v>3.2</v>
      </c>
      <c r="AA11323" s="32">
        <v>40.700000000000003</v>
      </c>
      <c r="AB11323" s="32"/>
      <c r="AC11323" s="32">
        <v>3.4</v>
      </c>
    </row>
    <row r="11324" spans="1:29" hidden="1" x14ac:dyDescent="0.25">
      <c r="A11324" t="s">
        <v>303</v>
      </c>
      <c r="B11324" t="s">
        <v>304</v>
      </c>
      <c r="C11324" s="1">
        <v>43942</v>
      </c>
      <c r="D11324">
        <v>328</v>
      </c>
      <c r="E11324">
        <v>0</v>
      </c>
      <c r="F11324">
        <v>9</v>
      </c>
      <c r="G11324">
        <v>0</v>
      </c>
      <c r="H11324">
        <v>257.90899999999999</v>
      </c>
      <c r="I11324">
        <v>0</v>
      </c>
      <c r="J11324">
        <v>7.077</v>
      </c>
      <c r="K11324">
        <v>0</v>
      </c>
      <c r="Q11324">
        <v>1271767</v>
      </c>
      <c r="R11324">
        <v>622.96199999999999</v>
      </c>
      <c r="S11324">
        <v>37.4</v>
      </c>
      <c r="T11324">
        <v>10.945</v>
      </c>
      <c r="U11324">
        <v>5.8840000000000003</v>
      </c>
      <c r="V11324">
        <v>20292.744999999999</v>
      </c>
      <c r="W11324">
        <v>0.5</v>
      </c>
      <c r="X11324">
        <v>224.64400000000001</v>
      </c>
      <c r="Y11324">
        <v>22.02</v>
      </c>
      <c r="Z11324" s="32">
        <v>3.2</v>
      </c>
      <c r="AA11324" s="32">
        <v>40.700000000000003</v>
      </c>
      <c r="AB11324" s="32"/>
      <c r="AC11324" s="32">
        <v>3.4</v>
      </c>
    </row>
    <row r="11325" spans="1:29" hidden="1" x14ac:dyDescent="0.25">
      <c r="A11325" t="s">
        <v>303</v>
      </c>
      <c r="B11325" t="s">
        <v>304</v>
      </c>
      <c r="C11325" s="1">
        <v>43943</v>
      </c>
      <c r="D11325">
        <v>328</v>
      </c>
      <c r="E11325">
        <v>0</v>
      </c>
      <c r="F11325">
        <v>9</v>
      </c>
      <c r="G11325">
        <v>0</v>
      </c>
      <c r="H11325">
        <v>257.90899999999999</v>
      </c>
      <c r="I11325">
        <v>0</v>
      </c>
      <c r="J11325">
        <v>7.077</v>
      </c>
      <c r="K11325">
        <v>0</v>
      </c>
      <c r="Q11325">
        <v>1271767</v>
      </c>
      <c r="R11325">
        <v>622.96199999999999</v>
      </c>
      <c r="S11325">
        <v>37.4</v>
      </c>
      <c r="T11325">
        <v>10.945</v>
      </c>
      <c r="U11325">
        <v>5.8840000000000003</v>
      </c>
      <c r="V11325">
        <v>20292.744999999999</v>
      </c>
      <c r="W11325">
        <v>0.5</v>
      </c>
      <c r="X11325">
        <v>224.64400000000001</v>
      </c>
      <c r="Y11325">
        <v>22.02</v>
      </c>
      <c r="Z11325" s="32">
        <v>3.2</v>
      </c>
      <c r="AA11325" s="32">
        <v>40.700000000000003</v>
      </c>
      <c r="AB11325" s="32"/>
      <c r="AC11325" s="32">
        <v>3.4</v>
      </c>
    </row>
    <row r="11326" spans="1:29" hidden="1" x14ac:dyDescent="0.25">
      <c r="A11326" t="s">
        <v>303</v>
      </c>
      <c r="B11326" t="s">
        <v>304</v>
      </c>
      <c r="C11326" s="1">
        <v>43944</v>
      </c>
      <c r="D11326">
        <v>329</v>
      </c>
      <c r="E11326">
        <v>1</v>
      </c>
      <c r="F11326">
        <v>9</v>
      </c>
      <c r="G11326">
        <v>0</v>
      </c>
      <c r="H11326">
        <v>258.69499999999999</v>
      </c>
      <c r="I11326">
        <v>0.78600000000000003</v>
      </c>
      <c r="J11326">
        <v>7.077</v>
      </c>
      <c r="K11326">
        <v>0</v>
      </c>
      <c r="Q11326">
        <v>1271767</v>
      </c>
      <c r="R11326">
        <v>622.96199999999999</v>
      </c>
      <c r="S11326">
        <v>37.4</v>
      </c>
      <c r="T11326">
        <v>10.945</v>
      </c>
      <c r="U11326">
        <v>5.8840000000000003</v>
      </c>
      <c r="V11326">
        <v>20292.744999999999</v>
      </c>
      <c r="W11326">
        <v>0.5</v>
      </c>
      <c r="X11326">
        <v>224.64400000000001</v>
      </c>
      <c r="Y11326">
        <v>22.02</v>
      </c>
      <c r="Z11326" s="32">
        <v>3.2</v>
      </c>
      <c r="AA11326" s="32">
        <v>40.700000000000003</v>
      </c>
      <c r="AB11326" s="32"/>
      <c r="AC11326" s="32">
        <v>3.4</v>
      </c>
    </row>
    <row r="11327" spans="1:29" hidden="1" x14ac:dyDescent="0.25">
      <c r="A11327" t="s">
        <v>303</v>
      </c>
      <c r="B11327" t="s">
        <v>304</v>
      </c>
      <c r="C11327" s="1">
        <v>43945</v>
      </c>
      <c r="D11327">
        <v>331</v>
      </c>
      <c r="E11327">
        <v>2</v>
      </c>
      <c r="F11327">
        <v>9</v>
      </c>
      <c r="G11327">
        <v>0</v>
      </c>
      <c r="H11327">
        <v>260.26799999999997</v>
      </c>
      <c r="I11327">
        <v>1.573</v>
      </c>
      <c r="J11327">
        <v>7.077</v>
      </c>
      <c r="K11327">
        <v>0</v>
      </c>
      <c r="Q11327">
        <v>1271767</v>
      </c>
      <c r="R11327">
        <v>622.96199999999999</v>
      </c>
      <c r="S11327">
        <v>37.4</v>
      </c>
      <c r="T11327">
        <v>10.945</v>
      </c>
      <c r="U11327">
        <v>5.8840000000000003</v>
      </c>
      <c r="V11327">
        <v>20292.744999999999</v>
      </c>
      <c r="W11327">
        <v>0.5</v>
      </c>
      <c r="X11327">
        <v>224.64400000000001</v>
      </c>
      <c r="Y11327">
        <v>22.02</v>
      </c>
      <c r="Z11327" s="32">
        <v>3.2</v>
      </c>
      <c r="AA11327" s="32">
        <v>40.700000000000003</v>
      </c>
      <c r="AB11327" s="32"/>
      <c r="AC11327" s="32">
        <v>3.4</v>
      </c>
    </row>
    <row r="11328" spans="1:29" hidden="1" x14ac:dyDescent="0.25">
      <c r="A11328" t="s">
        <v>303</v>
      </c>
      <c r="B11328" t="s">
        <v>304</v>
      </c>
      <c r="C11328" s="1">
        <v>43946</v>
      </c>
      <c r="D11328">
        <v>331</v>
      </c>
      <c r="E11328">
        <v>0</v>
      </c>
      <c r="F11328">
        <v>9</v>
      </c>
      <c r="G11328">
        <v>0</v>
      </c>
      <c r="H11328">
        <v>260.26799999999997</v>
      </c>
      <c r="I11328">
        <v>0</v>
      </c>
      <c r="J11328">
        <v>7.077</v>
      </c>
      <c r="K11328">
        <v>0</v>
      </c>
      <c r="Q11328">
        <v>1271767</v>
      </c>
      <c r="R11328">
        <v>622.96199999999999</v>
      </c>
      <c r="S11328">
        <v>37.4</v>
      </c>
      <c r="T11328">
        <v>10.945</v>
      </c>
      <c r="U11328">
        <v>5.8840000000000003</v>
      </c>
      <c r="V11328">
        <v>20292.744999999999</v>
      </c>
      <c r="W11328">
        <v>0.5</v>
      </c>
      <c r="X11328">
        <v>224.64400000000001</v>
      </c>
      <c r="Y11328">
        <v>22.02</v>
      </c>
      <c r="Z11328" s="32">
        <v>3.2</v>
      </c>
      <c r="AA11328" s="32">
        <v>40.700000000000003</v>
      </c>
      <c r="AB11328" s="32"/>
      <c r="AC11328" s="32">
        <v>3.4</v>
      </c>
    </row>
    <row r="11329" spans="1:29" hidden="1" x14ac:dyDescent="0.25">
      <c r="A11329" t="s">
        <v>303</v>
      </c>
      <c r="B11329" t="s">
        <v>304</v>
      </c>
      <c r="C11329" s="1">
        <v>43947</v>
      </c>
      <c r="D11329">
        <v>331</v>
      </c>
      <c r="E11329">
        <v>0</v>
      </c>
      <c r="F11329">
        <v>9</v>
      </c>
      <c r="G11329">
        <v>0</v>
      </c>
      <c r="H11329">
        <v>260.26799999999997</v>
      </c>
      <c r="I11329">
        <v>0</v>
      </c>
      <c r="J11329">
        <v>7.077</v>
      </c>
      <c r="K11329">
        <v>0</v>
      </c>
      <c r="Q11329">
        <v>1271767</v>
      </c>
      <c r="R11329">
        <v>622.96199999999999</v>
      </c>
      <c r="S11329">
        <v>37.4</v>
      </c>
      <c r="T11329">
        <v>10.945</v>
      </c>
      <c r="U11329">
        <v>5.8840000000000003</v>
      </c>
      <c r="V11329">
        <v>20292.744999999999</v>
      </c>
      <c r="W11329">
        <v>0.5</v>
      </c>
      <c r="X11329">
        <v>224.64400000000001</v>
      </c>
      <c r="Y11329">
        <v>22.02</v>
      </c>
      <c r="Z11329" s="32">
        <v>3.2</v>
      </c>
      <c r="AA11329" s="32">
        <v>40.700000000000003</v>
      </c>
      <c r="AB11329" s="32"/>
      <c r="AC11329" s="32">
        <v>3.4</v>
      </c>
    </row>
    <row r="11330" spans="1:29" hidden="1" x14ac:dyDescent="0.25">
      <c r="A11330" t="s">
        <v>303</v>
      </c>
      <c r="B11330" t="s">
        <v>304</v>
      </c>
      <c r="C11330" s="1">
        <v>43948</v>
      </c>
      <c r="D11330">
        <v>332</v>
      </c>
      <c r="E11330">
        <v>1</v>
      </c>
      <c r="F11330">
        <v>9</v>
      </c>
      <c r="G11330">
        <v>0</v>
      </c>
      <c r="H11330">
        <v>261.05399999999997</v>
      </c>
      <c r="I11330">
        <v>0.78600000000000003</v>
      </c>
      <c r="J11330">
        <v>7.077</v>
      </c>
      <c r="K11330">
        <v>0</v>
      </c>
      <c r="Q11330">
        <v>1271767</v>
      </c>
      <c r="R11330">
        <v>622.96199999999999</v>
      </c>
      <c r="S11330">
        <v>37.4</v>
      </c>
      <c r="T11330">
        <v>10.945</v>
      </c>
      <c r="U11330">
        <v>5.8840000000000003</v>
      </c>
      <c r="V11330">
        <v>20292.744999999999</v>
      </c>
      <c r="W11330">
        <v>0.5</v>
      </c>
      <c r="X11330">
        <v>224.64400000000001</v>
      </c>
      <c r="Y11330">
        <v>22.02</v>
      </c>
      <c r="Z11330" s="32">
        <v>3.2</v>
      </c>
      <c r="AA11330" s="32">
        <v>40.700000000000003</v>
      </c>
      <c r="AB11330" s="32"/>
      <c r="AC11330" s="32">
        <v>3.4</v>
      </c>
    </row>
    <row r="11331" spans="1:29" hidden="1" x14ac:dyDescent="0.25">
      <c r="A11331" t="s">
        <v>303</v>
      </c>
      <c r="B11331" t="s">
        <v>304</v>
      </c>
      <c r="C11331" s="1">
        <v>43949</v>
      </c>
      <c r="D11331">
        <v>332</v>
      </c>
      <c r="E11331">
        <v>0</v>
      </c>
      <c r="F11331">
        <v>10</v>
      </c>
      <c r="G11331">
        <v>1</v>
      </c>
      <c r="H11331">
        <v>261.05399999999997</v>
      </c>
      <c r="I11331">
        <v>0</v>
      </c>
      <c r="J11331">
        <v>7.8630000000000004</v>
      </c>
      <c r="K11331">
        <v>0.78600000000000003</v>
      </c>
      <c r="Q11331">
        <v>1271767</v>
      </c>
      <c r="R11331">
        <v>622.96199999999999</v>
      </c>
      <c r="S11331">
        <v>37.4</v>
      </c>
      <c r="T11331">
        <v>10.945</v>
      </c>
      <c r="U11331">
        <v>5.8840000000000003</v>
      </c>
      <c r="V11331">
        <v>20292.744999999999</v>
      </c>
      <c r="W11331">
        <v>0.5</v>
      </c>
      <c r="X11331">
        <v>224.64400000000001</v>
      </c>
      <c r="Y11331">
        <v>22.02</v>
      </c>
      <c r="Z11331" s="32">
        <v>3.2</v>
      </c>
      <c r="AA11331" s="32">
        <v>40.700000000000003</v>
      </c>
      <c r="AB11331" s="32"/>
      <c r="AC11331" s="32">
        <v>3.4</v>
      </c>
    </row>
    <row r="11332" spans="1:29" hidden="1" x14ac:dyDescent="0.25">
      <c r="A11332" t="s">
        <v>303</v>
      </c>
      <c r="B11332" t="s">
        <v>304</v>
      </c>
      <c r="C11332" s="1">
        <v>43950</v>
      </c>
      <c r="D11332">
        <v>332</v>
      </c>
      <c r="E11332">
        <v>0</v>
      </c>
      <c r="F11332">
        <v>10</v>
      </c>
      <c r="G11332">
        <v>0</v>
      </c>
      <c r="H11332">
        <v>261.05399999999997</v>
      </c>
      <c r="I11332">
        <v>0</v>
      </c>
      <c r="J11332">
        <v>7.8630000000000004</v>
      </c>
      <c r="K11332">
        <v>0</v>
      </c>
      <c r="Q11332">
        <v>1271767</v>
      </c>
      <c r="R11332">
        <v>622.96199999999999</v>
      </c>
      <c r="S11332">
        <v>37.4</v>
      </c>
      <c r="T11332">
        <v>10.945</v>
      </c>
      <c r="U11332">
        <v>5.8840000000000003</v>
      </c>
      <c r="V11332">
        <v>20292.744999999999</v>
      </c>
      <c r="W11332">
        <v>0.5</v>
      </c>
      <c r="X11332">
        <v>224.64400000000001</v>
      </c>
      <c r="Y11332">
        <v>22.02</v>
      </c>
      <c r="Z11332" s="32">
        <v>3.2</v>
      </c>
      <c r="AA11332" s="32">
        <v>40.700000000000003</v>
      </c>
      <c r="AB11332" s="32"/>
      <c r="AC11332" s="32">
        <v>3.4</v>
      </c>
    </row>
    <row r="11333" spans="1:29" hidden="1" x14ac:dyDescent="0.25">
      <c r="A11333" t="s">
        <v>303</v>
      </c>
      <c r="B11333" t="s">
        <v>304</v>
      </c>
      <c r="C11333" s="1">
        <v>43951</v>
      </c>
      <c r="D11333">
        <v>332</v>
      </c>
      <c r="E11333">
        <v>0</v>
      </c>
      <c r="F11333">
        <v>10</v>
      </c>
      <c r="G11333">
        <v>0</v>
      </c>
      <c r="H11333">
        <v>261.05399999999997</v>
      </c>
      <c r="I11333">
        <v>0</v>
      </c>
      <c r="J11333">
        <v>7.8630000000000004</v>
      </c>
      <c r="K11333">
        <v>0</v>
      </c>
      <c r="Q11333">
        <v>1271767</v>
      </c>
      <c r="R11333">
        <v>622.96199999999999</v>
      </c>
      <c r="S11333">
        <v>37.4</v>
      </c>
      <c r="T11333">
        <v>10.945</v>
      </c>
      <c r="U11333">
        <v>5.8840000000000003</v>
      </c>
      <c r="V11333">
        <v>20292.744999999999</v>
      </c>
      <c r="W11333">
        <v>0.5</v>
      </c>
      <c r="X11333">
        <v>224.64400000000001</v>
      </c>
      <c r="Y11333">
        <v>22.02</v>
      </c>
      <c r="Z11333" s="32">
        <v>3.2</v>
      </c>
      <c r="AA11333" s="32">
        <v>40.700000000000003</v>
      </c>
      <c r="AB11333" s="32"/>
      <c r="AC11333" s="32">
        <v>3.4</v>
      </c>
    </row>
    <row r="11334" spans="1:29" hidden="1" x14ac:dyDescent="0.25">
      <c r="A11334" t="s">
        <v>303</v>
      </c>
      <c r="B11334" t="s">
        <v>304</v>
      </c>
      <c r="C11334" s="1">
        <v>43952</v>
      </c>
      <c r="D11334">
        <v>332</v>
      </c>
      <c r="E11334">
        <v>0</v>
      </c>
      <c r="F11334">
        <v>10</v>
      </c>
      <c r="G11334">
        <v>0</v>
      </c>
      <c r="H11334">
        <v>261.05399999999997</v>
      </c>
      <c r="I11334">
        <v>0</v>
      </c>
      <c r="J11334">
        <v>7.8630000000000004</v>
      </c>
      <c r="K11334">
        <v>0</v>
      </c>
      <c r="Q11334">
        <v>1271767</v>
      </c>
      <c r="R11334">
        <v>622.96199999999999</v>
      </c>
      <c r="S11334">
        <v>37.4</v>
      </c>
      <c r="T11334">
        <v>10.945</v>
      </c>
      <c r="U11334">
        <v>5.8840000000000003</v>
      </c>
      <c r="V11334">
        <v>20292.744999999999</v>
      </c>
      <c r="W11334">
        <v>0.5</v>
      </c>
      <c r="X11334">
        <v>224.64400000000001</v>
      </c>
      <c r="Y11334">
        <v>22.02</v>
      </c>
      <c r="Z11334" s="32">
        <v>3.2</v>
      </c>
      <c r="AA11334" s="32">
        <v>40.700000000000003</v>
      </c>
      <c r="AB11334" s="32"/>
      <c r="AC11334" s="32">
        <v>3.4</v>
      </c>
    </row>
    <row r="11335" spans="1:29" hidden="1" x14ac:dyDescent="0.25">
      <c r="A11335" t="s">
        <v>303</v>
      </c>
      <c r="B11335" t="s">
        <v>304</v>
      </c>
      <c r="C11335" s="1">
        <v>43953</v>
      </c>
      <c r="D11335">
        <v>332</v>
      </c>
      <c r="E11335">
        <v>0</v>
      </c>
      <c r="F11335">
        <v>10</v>
      </c>
      <c r="G11335">
        <v>0</v>
      </c>
      <c r="H11335">
        <v>261.05399999999997</v>
      </c>
      <c r="I11335">
        <v>0</v>
      </c>
      <c r="J11335">
        <v>7.8630000000000004</v>
      </c>
      <c r="K11335">
        <v>0</v>
      </c>
      <c r="Q11335">
        <v>1271767</v>
      </c>
      <c r="R11335">
        <v>622.96199999999999</v>
      </c>
      <c r="S11335">
        <v>37.4</v>
      </c>
      <c r="T11335">
        <v>10.945</v>
      </c>
      <c r="U11335">
        <v>5.8840000000000003</v>
      </c>
      <c r="V11335">
        <v>20292.744999999999</v>
      </c>
      <c r="W11335">
        <v>0.5</v>
      </c>
      <c r="X11335">
        <v>224.64400000000001</v>
      </c>
      <c r="Y11335">
        <v>22.02</v>
      </c>
      <c r="Z11335" s="32">
        <v>3.2</v>
      </c>
      <c r="AA11335" s="32">
        <v>40.700000000000003</v>
      </c>
      <c r="AB11335" s="32"/>
      <c r="AC11335" s="32">
        <v>3.4</v>
      </c>
    </row>
    <row r="11336" spans="1:29" hidden="1" x14ac:dyDescent="0.25">
      <c r="A11336" t="s">
        <v>303</v>
      </c>
      <c r="B11336" t="s">
        <v>304</v>
      </c>
      <c r="C11336" s="1">
        <v>43954</v>
      </c>
      <c r="D11336">
        <v>332</v>
      </c>
      <c r="E11336">
        <v>0</v>
      </c>
      <c r="F11336">
        <v>10</v>
      </c>
      <c r="G11336">
        <v>0</v>
      </c>
      <c r="H11336">
        <v>261.05399999999997</v>
      </c>
      <c r="I11336">
        <v>0</v>
      </c>
      <c r="J11336">
        <v>7.8630000000000004</v>
      </c>
      <c r="K11336">
        <v>0</v>
      </c>
      <c r="Q11336">
        <v>1271767</v>
      </c>
      <c r="R11336">
        <v>622.96199999999999</v>
      </c>
      <c r="S11336">
        <v>37.4</v>
      </c>
      <c r="T11336">
        <v>10.945</v>
      </c>
      <c r="U11336">
        <v>5.8840000000000003</v>
      </c>
      <c r="V11336">
        <v>20292.744999999999</v>
      </c>
      <c r="W11336">
        <v>0.5</v>
      </c>
      <c r="X11336">
        <v>224.64400000000001</v>
      </c>
      <c r="Y11336">
        <v>22.02</v>
      </c>
      <c r="Z11336" s="32">
        <v>3.2</v>
      </c>
      <c r="AA11336" s="32">
        <v>40.700000000000003</v>
      </c>
      <c r="AB11336" s="32"/>
      <c r="AC11336" s="32">
        <v>3.4</v>
      </c>
    </row>
    <row r="11337" spans="1:29" hidden="1" x14ac:dyDescent="0.25">
      <c r="A11337" t="s">
        <v>303</v>
      </c>
      <c r="B11337" t="s">
        <v>304</v>
      </c>
      <c r="C11337" s="1">
        <v>43955</v>
      </c>
      <c r="D11337">
        <v>332</v>
      </c>
      <c r="E11337">
        <v>0</v>
      </c>
      <c r="F11337">
        <v>10</v>
      </c>
      <c r="G11337">
        <v>0</v>
      </c>
      <c r="H11337">
        <v>261.05399999999997</v>
      </c>
      <c r="I11337">
        <v>0</v>
      </c>
      <c r="J11337">
        <v>7.8630000000000004</v>
      </c>
      <c r="K11337">
        <v>0</v>
      </c>
      <c r="Q11337">
        <v>1271767</v>
      </c>
      <c r="R11337">
        <v>622.96199999999999</v>
      </c>
      <c r="S11337">
        <v>37.4</v>
      </c>
      <c r="T11337">
        <v>10.945</v>
      </c>
      <c r="U11337">
        <v>5.8840000000000003</v>
      </c>
      <c r="V11337">
        <v>20292.744999999999</v>
      </c>
      <c r="W11337">
        <v>0.5</v>
      </c>
      <c r="X11337">
        <v>224.64400000000001</v>
      </c>
      <c r="Y11337">
        <v>22.02</v>
      </c>
      <c r="Z11337" s="32">
        <v>3.2</v>
      </c>
      <c r="AA11337" s="32">
        <v>40.700000000000003</v>
      </c>
      <c r="AB11337" s="32"/>
      <c r="AC11337" s="32">
        <v>3.4</v>
      </c>
    </row>
    <row r="11338" spans="1:29" hidden="1" x14ac:dyDescent="0.25">
      <c r="A11338" t="s">
        <v>303</v>
      </c>
      <c r="B11338" t="s">
        <v>304</v>
      </c>
      <c r="C11338" s="1">
        <v>43956</v>
      </c>
      <c r="D11338">
        <v>332</v>
      </c>
      <c r="E11338">
        <v>0</v>
      </c>
      <c r="F11338">
        <v>10</v>
      </c>
      <c r="G11338">
        <v>0</v>
      </c>
      <c r="H11338">
        <v>261.05399999999997</v>
      </c>
      <c r="I11338">
        <v>0</v>
      </c>
      <c r="J11338">
        <v>7.8630000000000004</v>
      </c>
      <c r="K11338">
        <v>0</v>
      </c>
      <c r="Q11338">
        <v>1271767</v>
      </c>
      <c r="R11338">
        <v>622.96199999999999</v>
      </c>
      <c r="S11338">
        <v>37.4</v>
      </c>
      <c r="T11338">
        <v>10.945</v>
      </c>
      <c r="U11338">
        <v>5.8840000000000003</v>
      </c>
      <c r="V11338">
        <v>20292.744999999999</v>
      </c>
      <c r="W11338">
        <v>0.5</v>
      </c>
      <c r="X11338">
        <v>224.64400000000001</v>
      </c>
      <c r="Y11338">
        <v>22.02</v>
      </c>
      <c r="Z11338" s="32">
        <v>3.2</v>
      </c>
      <c r="AA11338" s="32">
        <v>40.700000000000003</v>
      </c>
      <c r="AB11338" s="32"/>
      <c r="AC11338" s="32">
        <v>3.4</v>
      </c>
    </row>
    <row r="11339" spans="1:29" hidden="1" x14ac:dyDescent="0.25">
      <c r="A11339" t="s">
        <v>303</v>
      </c>
      <c r="B11339" t="s">
        <v>304</v>
      </c>
      <c r="C11339" s="1">
        <v>43957</v>
      </c>
      <c r="D11339">
        <v>332</v>
      </c>
      <c r="E11339">
        <v>0</v>
      </c>
      <c r="F11339">
        <v>10</v>
      </c>
      <c r="G11339">
        <v>0</v>
      </c>
      <c r="H11339">
        <v>261.05399999999997</v>
      </c>
      <c r="I11339">
        <v>0</v>
      </c>
      <c r="J11339">
        <v>7.8630000000000004</v>
      </c>
      <c r="K11339">
        <v>0</v>
      </c>
      <c r="Q11339">
        <v>1271767</v>
      </c>
      <c r="R11339">
        <v>622.96199999999999</v>
      </c>
      <c r="S11339">
        <v>37.4</v>
      </c>
      <c r="T11339">
        <v>10.945</v>
      </c>
      <c r="U11339">
        <v>5.8840000000000003</v>
      </c>
      <c r="V11339">
        <v>20292.744999999999</v>
      </c>
      <c r="W11339">
        <v>0.5</v>
      </c>
      <c r="X11339">
        <v>224.64400000000001</v>
      </c>
      <c r="Y11339">
        <v>22.02</v>
      </c>
      <c r="Z11339" s="32">
        <v>3.2</v>
      </c>
      <c r="AA11339" s="32">
        <v>40.700000000000003</v>
      </c>
      <c r="AB11339" s="32"/>
      <c r="AC11339" s="32">
        <v>3.4</v>
      </c>
    </row>
    <row r="11340" spans="1:29" hidden="1" x14ac:dyDescent="0.25">
      <c r="A11340" t="s">
        <v>303</v>
      </c>
      <c r="B11340" t="s">
        <v>304</v>
      </c>
      <c r="C11340" s="1">
        <v>43958</v>
      </c>
      <c r="D11340">
        <v>332</v>
      </c>
      <c r="E11340">
        <v>0</v>
      </c>
      <c r="F11340">
        <v>10</v>
      </c>
      <c r="G11340">
        <v>0</v>
      </c>
      <c r="H11340">
        <v>261.05399999999997</v>
      </c>
      <c r="I11340">
        <v>0</v>
      </c>
      <c r="J11340">
        <v>7.8630000000000004</v>
      </c>
      <c r="K11340">
        <v>0</v>
      </c>
      <c r="Q11340">
        <v>1271767</v>
      </c>
      <c r="R11340">
        <v>622.96199999999999</v>
      </c>
      <c r="S11340">
        <v>37.4</v>
      </c>
      <c r="T11340">
        <v>10.945</v>
      </c>
      <c r="U11340">
        <v>5.8840000000000003</v>
      </c>
      <c r="V11340">
        <v>20292.744999999999</v>
      </c>
      <c r="W11340">
        <v>0.5</v>
      </c>
      <c r="X11340">
        <v>224.64400000000001</v>
      </c>
      <c r="Y11340">
        <v>22.02</v>
      </c>
      <c r="Z11340" s="32">
        <v>3.2</v>
      </c>
      <c r="AA11340" s="32">
        <v>40.700000000000003</v>
      </c>
      <c r="AB11340" s="32"/>
      <c r="AC11340" s="32">
        <v>3.4</v>
      </c>
    </row>
    <row r="11341" spans="1:29" hidden="1" x14ac:dyDescent="0.25">
      <c r="A11341" t="s">
        <v>303</v>
      </c>
      <c r="B11341" t="s">
        <v>304</v>
      </c>
      <c r="C11341" s="1">
        <v>43959</v>
      </c>
      <c r="D11341">
        <v>332</v>
      </c>
      <c r="E11341">
        <v>0</v>
      </c>
      <c r="F11341">
        <v>10</v>
      </c>
      <c r="G11341">
        <v>0</v>
      </c>
      <c r="H11341">
        <v>261.05399999999997</v>
      </c>
      <c r="I11341">
        <v>0</v>
      </c>
      <c r="J11341">
        <v>7.8630000000000004</v>
      </c>
      <c r="K11341">
        <v>0</v>
      </c>
      <c r="Q11341">
        <v>1271767</v>
      </c>
      <c r="R11341">
        <v>622.96199999999999</v>
      </c>
      <c r="S11341">
        <v>37.4</v>
      </c>
      <c r="T11341">
        <v>10.945</v>
      </c>
      <c r="U11341">
        <v>5.8840000000000003</v>
      </c>
      <c r="V11341">
        <v>20292.744999999999</v>
      </c>
      <c r="W11341">
        <v>0.5</v>
      </c>
      <c r="X11341">
        <v>224.64400000000001</v>
      </c>
      <c r="Y11341">
        <v>22.02</v>
      </c>
      <c r="Z11341" s="32">
        <v>3.2</v>
      </c>
      <c r="AA11341" s="32">
        <v>40.700000000000003</v>
      </c>
      <c r="AB11341" s="32"/>
      <c r="AC11341" s="32">
        <v>3.4</v>
      </c>
    </row>
    <row r="11342" spans="1:29" hidden="1" x14ac:dyDescent="0.25">
      <c r="A11342" t="s">
        <v>303</v>
      </c>
      <c r="B11342" t="s">
        <v>304</v>
      </c>
      <c r="C11342" s="1">
        <v>43960</v>
      </c>
      <c r="D11342">
        <v>332</v>
      </c>
      <c r="E11342">
        <v>0</v>
      </c>
      <c r="F11342">
        <v>10</v>
      </c>
      <c r="G11342">
        <v>0</v>
      </c>
      <c r="H11342">
        <v>261.05399999999997</v>
      </c>
      <c r="I11342">
        <v>0</v>
      </c>
      <c r="J11342">
        <v>7.8630000000000004</v>
      </c>
      <c r="K11342">
        <v>0</v>
      </c>
      <c r="Q11342">
        <v>1271767</v>
      </c>
      <c r="R11342">
        <v>622.96199999999999</v>
      </c>
      <c r="S11342">
        <v>37.4</v>
      </c>
      <c r="T11342">
        <v>10.945</v>
      </c>
      <c r="U11342">
        <v>5.8840000000000003</v>
      </c>
      <c r="V11342">
        <v>20292.744999999999</v>
      </c>
      <c r="W11342">
        <v>0.5</v>
      </c>
      <c r="X11342">
        <v>224.64400000000001</v>
      </c>
      <c r="Y11342">
        <v>22.02</v>
      </c>
      <c r="Z11342" s="32">
        <v>3.2</v>
      </c>
      <c r="AA11342" s="32">
        <v>40.700000000000003</v>
      </c>
      <c r="AB11342" s="32"/>
      <c r="AC11342" s="32">
        <v>3.4</v>
      </c>
    </row>
    <row r="11343" spans="1:29" hidden="1" x14ac:dyDescent="0.25">
      <c r="A11343" t="s">
        <v>303</v>
      </c>
      <c r="B11343" t="s">
        <v>304</v>
      </c>
      <c r="C11343" s="1">
        <v>43961</v>
      </c>
      <c r="D11343">
        <v>332</v>
      </c>
      <c r="E11343">
        <v>0</v>
      </c>
      <c r="F11343">
        <v>10</v>
      </c>
      <c r="G11343">
        <v>0</v>
      </c>
      <c r="H11343">
        <v>261.05399999999997</v>
      </c>
      <c r="I11343">
        <v>0</v>
      </c>
      <c r="J11343">
        <v>7.8630000000000004</v>
      </c>
      <c r="K11343">
        <v>0</v>
      </c>
      <c r="Q11343">
        <v>1271767</v>
      </c>
      <c r="R11343">
        <v>622.96199999999999</v>
      </c>
      <c r="S11343">
        <v>37.4</v>
      </c>
      <c r="T11343">
        <v>10.945</v>
      </c>
      <c r="U11343">
        <v>5.8840000000000003</v>
      </c>
      <c r="V11343">
        <v>20292.744999999999</v>
      </c>
      <c r="W11343">
        <v>0.5</v>
      </c>
      <c r="X11343">
        <v>224.64400000000001</v>
      </c>
      <c r="Y11343">
        <v>22.02</v>
      </c>
      <c r="Z11343" s="32">
        <v>3.2</v>
      </c>
      <c r="AA11343" s="32">
        <v>40.700000000000003</v>
      </c>
      <c r="AB11343" s="32"/>
      <c r="AC11343" s="32">
        <v>3.4</v>
      </c>
    </row>
    <row r="11344" spans="1:29" hidden="1" x14ac:dyDescent="0.25">
      <c r="A11344" t="s">
        <v>303</v>
      </c>
      <c r="B11344" t="s">
        <v>304</v>
      </c>
      <c r="C11344" s="1">
        <v>43962</v>
      </c>
      <c r="D11344">
        <v>332</v>
      </c>
      <c r="E11344">
        <v>0</v>
      </c>
      <c r="F11344">
        <v>10</v>
      </c>
      <c r="G11344">
        <v>0</v>
      </c>
      <c r="H11344">
        <v>261.05399999999997</v>
      </c>
      <c r="I11344">
        <v>0</v>
      </c>
      <c r="J11344">
        <v>7.8630000000000004</v>
      </c>
      <c r="K11344">
        <v>0</v>
      </c>
      <c r="Q11344">
        <v>1271767</v>
      </c>
      <c r="R11344">
        <v>622.96199999999999</v>
      </c>
      <c r="S11344">
        <v>37.4</v>
      </c>
      <c r="T11344">
        <v>10.945</v>
      </c>
      <c r="U11344">
        <v>5.8840000000000003</v>
      </c>
      <c r="V11344">
        <v>20292.744999999999</v>
      </c>
      <c r="W11344">
        <v>0.5</v>
      </c>
      <c r="X11344">
        <v>224.64400000000001</v>
      </c>
      <c r="Y11344">
        <v>22.02</v>
      </c>
      <c r="Z11344" s="32">
        <v>3.2</v>
      </c>
      <c r="AA11344" s="32">
        <v>40.700000000000003</v>
      </c>
      <c r="AB11344" s="32"/>
      <c r="AC11344" s="32">
        <v>3.4</v>
      </c>
    </row>
    <row r="11345" spans="1:29" hidden="1" x14ac:dyDescent="0.25">
      <c r="A11345" t="s">
        <v>303</v>
      </c>
      <c r="B11345" t="s">
        <v>304</v>
      </c>
      <c r="C11345" s="1">
        <v>43963</v>
      </c>
      <c r="D11345">
        <v>332</v>
      </c>
      <c r="E11345">
        <v>0</v>
      </c>
      <c r="F11345">
        <v>10</v>
      </c>
      <c r="G11345">
        <v>0</v>
      </c>
      <c r="H11345">
        <v>261.05399999999997</v>
      </c>
      <c r="I11345">
        <v>0</v>
      </c>
      <c r="J11345">
        <v>7.8630000000000004</v>
      </c>
      <c r="K11345">
        <v>0</v>
      </c>
      <c r="Q11345">
        <v>1271767</v>
      </c>
      <c r="R11345">
        <v>622.96199999999999</v>
      </c>
      <c r="S11345">
        <v>37.4</v>
      </c>
      <c r="T11345">
        <v>10.945</v>
      </c>
      <c r="U11345">
        <v>5.8840000000000003</v>
      </c>
      <c r="V11345">
        <v>20292.744999999999</v>
      </c>
      <c r="W11345">
        <v>0.5</v>
      </c>
      <c r="X11345">
        <v>224.64400000000001</v>
      </c>
      <c r="Y11345">
        <v>22.02</v>
      </c>
      <c r="Z11345" s="32">
        <v>3.2</v>
      </c>
      <c r="AA11345" s="32">
        <v>40.700000000000003</v>
      </c>
      <c r="AB11345" s="32"/>
      <c r="AC11345" s="32">
        <v>3.4</v>
      </c>
    </row>
    <row r="11346" spans="1:29" hidden="1" x14ac:dyDescent="0.25">
      <c r="A11346" t="s">
        <v>303</v>
      </c>
      <c r="B11346" t="s">
        <v>304</v>
      </c>
      <c r="C11346" s="1">
        <v>43964</v>
      </c>
      <c r="D11346">
        <v>332</v>
      </c>
      <c r="E11346">
        <v>0</v>
      </c>
      <c r="F11346">
        <v>10</v>
      </c>
      <c r="G11346">
        <v>0</v>
      </c>
      <c r="H11346">
        <v>261.05399999999997</v>
      </c>
      <c r="I11346">
        <v>0</v>
      </c>
      <c r="J11346">
        <v>7.8630000000000004</v>
      </c>
      <c r="K11346">
        <v>0</v>
      </c>
      <c r="Q11346">
        <v>1271767</v>
      </c>
      <c r="R11346">
        <v>622.96199999999999</v>
      </c>
      <c r="S11346">
        <v>37.4</v>
      </c>
      <c r="T11346">
        <v>10.945</v>
      </c>
      <c r="U11346">
        <v>5.8840000000000003</v>
      </c>
      <c r="V11346">
        <v>20292.744999999999</v>
      </c>
      <c r="W11346">
        <v>0.5</v>
      </c>
      <c r="X11346">
        <v>224.64400000000001</v>
      </c>
      <c r="Y11346">
        <v>22.02</v>
      </c>
      <c r="Z11346" s="32">
        <v>3.2</v>
      </c>
      <c r="AA11346" s="32">
        <v>40.700000000000003</v>
      </c>
      <c r="AB11346" s="32"/>
      <c r="AC11346" s="32">
        <v>3.4</v>
      </c>
    </row>
    <row r="11347" spans="1:29" hidden="1" x14ac:dyDescent="0.25">
      <c r="A11347" t="s">
        <v>303</v>
      </c>
      <c r="B11347" t="s">
        <v>304</v>
      </c>
      <c r="C11347" s="1">
        <v>43965</v>
      </c>
      <c r="D11347">
        <v>332</v>
      </c>
      <c r="E11347">
        <v>0</v>
      </c>
      <c r="F11347">
        <v>10</v>
      </c>
      <c r="G11347">
        <v>0</v>
      </c>
      <c r="H11347">
        <v>261.05399999999997</v>
      </c>
      <c r="I11347">
        <v>0</v>
      </c>
      <c r="J11347">
        <v>7.8630000000000004</v>
      </c>
      <c r="K11347">
        <v>0</v>
      </c>
      <c r="Q11347">
        <v>1271767</v>
      </c>
      <c r="R11347">
        <v>622.96199999999999</v>
      </c>
      <c r="S11347">
        <v>37.4</v>
      </c>
      <c r="T11347">
        <v>10.945</v>
      </c>
      <c r="U11347">
        <v>5.8840000000000003</v>
      </c>
      <c r="V11347">
        <v>20292.744999999999</v>
      </c>
      <c r="W11347">
        <v>0.5</v>
      </c>
      <c r="X11347">
        <v>224.64400000000001</v>
      </c>
      <c r="Y11347">
        <v>22.02</v>
      </c>
      <c r="Z11347" s="32">
        <v>3.2</v>
      </c>
      <c r="AA11347" s="32">
        <v>40.700000000000003</v>
      </c>
      <c r="AB11347" s="32"/>
      <c r="AC11347" s="32">
        <v>3.4</v>
      </c>
    </row>
    <row r="11348" spans="1:29" hidden="1" x14ac:dyDescent="0.25">
      <c r="A11348" t="s">
        <v>305</v>
      </c>
      <c r="B11348" t="s">
        <v>306</v>
      </c>
      <c r="C11348" s="1">
        <v>43924</v>
      </c>
      <c r="D11348">
        <v>3</v>
      </c>
      <c r="E11348">
        <v>3</v>
      </c>
      <c r="F11348">
        <v>0</v>
      </c>
      <c r="G11348">
        <v>0</v>
      </c>
      <c r="H11348">
        <v>0.157</v>
      </c>
      <c r="I11348">
        <v>0.157</v>
      </c>
      <c r="J11348">
        <v>0</v>
      </c>
      <c r="K11348">
        <v>0</v>
      </c>
      <c r="Q11348">
        <v>19129955</v>
      </c>
      <c r="R11348">
        <v>197.51900000000001</v>
      </c>
      <c r="S11348">
        <v>18.100000000000001</v>
      </c>
      <c r="T11348">
        <v>2.9790000000000001</v>
      </c>
      <c r="U11348">
        <v>1.7829999999999999</v>
      </c>
      <c r="V11348">
        <v>1095.0419999999999</v>
      </c>
      <c r="W11348">
        <v>71.400000000000006</v>
      </c>
      <c r="X11348">
        <v>227.34899999999999</v>
      </c>
      <c r="Y11348">
        <v>3.94</v>
      </c>
      <c r="Z11348" s="32">
        <v>4.4000000000000004</v>
      </c>
      <c r="AA11348" s="32">
        <v>24.7</v>
      </c>
      <c r="AB11348" s="32">
        <v>8.7040000000000006</v>
      </c>
      <c r="AC11348" s="32">
        <v>1.3</v>
      </c>
    </row>
    <row r="11349" spans="1:29" hidden="1" x14ac:dyDescent="0.25">
      <c r="A11349" t="s">
        <v>305</v>
      </c>
      <c r="B11349" t="s">
        <v>306</v>
      </c>
      <c r="C11349" s="1">
        <v>43925</v>
      </c>
      <c r="D11349">
        <v>3</v>
      </c>
      <c r="E11349">
        <v>0</v>
      </c>
      <c r="F11349">
        <v>0</v>
      </c>
      <c r="G11349">
        <v>0</v>
      </c>
      <c r="H11349">
        <v>0.157</v>
      </c>
      <c r="I11349">
        <v>0</v>
      </c>
      <c r="J11349">
        <v>0</v>
      </c>
      <c r="K11349">
        <v>0</v>
      </c>
      <c r="Q11349">
        <v>19129955</v>
      </c>
      <c r="R11349">
        <v>197.51900000000001</v>
      </c>
      <c r="S11349">
        <v>18.100000000000001</v>
      </c>
      <c r="T11349">
        <v>2.9790000000000001</v>
      </c>
      <c r="U11349">
        <v>1.7829999999999999</v>
      </c>
      <c r="V11349">
        <v>1095.0419999999999</v>
      </c>
      <c r="W11349">
        <v>71.400000000000006</v>
      </c>
      <c r="X11349">
        <v>227.34899999999999</v>
      </c>
      <c r="Y11349">
        <v>3.94</v>
      </c>
      <c r="Z11349" s="32">
        <v>4.4000000000000004</v>
      </c>
      <c r="AA11349" s="32">
        <v>24.7</v>
      </c>
      <c r="AB11349" s="32">
        <v>8.7040000000000006</v>
      </c>
      <c r="AC11349" s="32">
        <v>1.3</v>
      </c>
    </row>
    <row r="11350" spans="1:29" hidden="1" x14ac:dyDescent="0.25">
      <c r="A11350" t="s">
        <v>305</v>
      </c>
      <c r="B11350" t="s">
        <v>306</v>
      </c>
      <c r="C11350" s="1">
        <v>43926</v>
      </c>
      <c r="D11350">
        <v>4</v>
      </c>
      <c r="E11350">
        <v>1</v>
      </c>
      <c r="F11350">
        <v>0</v>
      </c>
      <c r="G11350">
        <v>0</v>
      </c>
      <c r="H11350">
        <v>0.20899999999999999</v>
      </c>
      <c r="I11350">
        <v>5.1999999999999998E-2</v>
      </c>
      <c r="J11350">
        <v>0</v>
      </c>
      <c r="K11350">
        <v>0</v>
      </c>
      <c r="Q11350">
        <v>19129955</v>
      </c>
      <c r="R11350">
        <v>197.51900000000001</v>
      </c>
      <c r="S11350">
        <v>18.100000000000001</v>
      </c>
      <c r="T11350">
        <v>2.9790000000000001</v>
      </c>
      <c r="U11350">
        <v>1.7829999999999999</v>
      </c>
      <c r="V11350">
        <v>1095.0419999999999</v>
      </c>
      <c r="W11350">
        <v>71.400000000000006</v>
      </c>
      <c r="X11350">
        <v>227.34899999999999</v>
      </c>
      <c r="Y11350">
        <v>3.94</v>
      </c>
      <c r="Z11350" s="32">
        <v>4.4000000000000004</v>
      </c>
      <c r="AA11350" s="32">
        <v>24.7</v>
      </c>
      <c r="AB11350" s="32">
        <v>8.7040000000000006</v>
      </c>
      <c r="AC11350" s="32">
        <v>1.3</v>
      </c>
    </row>
    <row r="11351" spans="1:29" hidden="1" x14ac:dyDescent="0.25">
      <c r="A11351" t="s">
        <v>305</v>
      </c>
      <c r="B11351" t="s">
        <v>306</v>
      </c>
      <c r="C11351" s="1">
        <v>43927</v>
      </c>
      <c r="D11351">
        <v>4</v>
      </c>
      <c r="E11351">
        <v>0</v>
      </c>
      <c r="F11351">
        <v>0</v>
      </c>
      <c r="G11351">
        <v>0</v>
      </c>
      <c r="H11351">
        <v>0.20899999999999999</v>
      </c>
      <c r="I11351">
        <v>0</v>
      </c>
      <c r="J11351">
        <v>0</v>
      </c>
      <c r="K11351">
        <v>0</v>
      </c>
      <c r="Q11351">
        <v>19129955</v>
      </c>
      <c r="R11351">
        <v>197.51900000000001</v>
      </c>
      <c r="S11351">
        <v>18.100000000000001</v>
      </c>
      <c r="T11351">
        <v>2.9790000000000001</v>
      </c>
      <c r="U11351">
        <v>1.7829999999999999</v>
      </c>
      <c r="V11351">
        <v>1095.0419999999999</v>
      </c>
      <c r="W11351">
        <v>71.400000000000006</v>
      </c>
      <c r="X11351">
        <v>227.34899999999999</v>
      </c>
      <c r="Y11351">
        <v>3.94</v>
      </c>
      <c r="Z11351" s="32">
        <v>4.4000000000000004</v>
      </c>
      <c r="AA11351" s="32">
        <v>24.7</v>
      </c>
      <c r="AB11351" s="32">
        <v>8.7040000000000006</v>
      </c>
      <c r="AC11351" s="32">
        <v>1.3</v>
      </c>
    </row>
    <row r="11352" spans="1:29" hidden="1" x14ac:dyDescent="0.25">
      <c r="A11352" t="s">
        <v>305</v>
      </c>
      <c r="B11352" t="s">
        <v>306</v>
      </c>
      <c r="C11352" s="1">
        <v>43928</v>
      </c>
      <c r="D11352">
        <v>5</v>
      </c>
      <c r="E11352">
        <v>1</v>
      </c>
      <c r="F11352">
        <v>0</v>
      </c>
      <c r="G11352">
        <v>0</v>
      </c>
      <c r="H11352">
        <v>0.26100000000000001</v>
      </c>
      <c r="I11352">
        <v>5.1999999999999998E-2</v>
      </c>
      <c r="J11352">
        <v>0</v>
      </c>
      <c r="K11352">
        <v>0</v>
      </c>
      <c r="Q11352">
        <v>19129955</v>
      </c>
      <c r="R11352">
        <v>197.51900000000001</v>
      </c>
      <c r="S11352">
        <v>18.100000000000001</v>
      </c>
      <c r="T11352">
        <v>2.9790000000000001</v>
      </c>
      <c r="U11352">
        <v>1.7829999999999999</v>
      </c>
      <c r="V11352">
        <v>1095.0419999999999</v>
      </c>
      <c r="W11352">
        <v>71.400000000000006</v>
      </c>
      <c r="X11352">
        <v>227.34899999999999</v>
      </c>
      <c r="Y11352">
        <v>3.94</v>
      </c>
      <c r="Z11352" s="32">
        <v>4.4000000000000004</v>
      </c>
      <c r="AA11352" s="32">
        <v>24.7</v>
      </c>
      <c r="AB11352" s="32">
        <v>8.7040000000000006</v>
      </c>
      <c r="AC11352" s="32">
        <v>1.3</v>
      </c>
    </row>
    <row r="11353" spans="1:29" hidden="1" x14ac:dyDescent="0.25">
      <c r="A11353" t="s">
        <v>305</v>
      </c>
      <c r="B11353" t="s">
        <v>306</v>
      </c>
      <c r="C11353" s="1">
        <v>43929</v>
      </c>
      <c r="D11353">
        <v>8</v>
      </c>
      <c r="E11353">
        <v>3</v>
      </c>
      <c r="F11353">
        <v>1</v>
      </c>
      <c r="G11353">
        <v>1</v>
      </c>
      <c r="H11353">
        <v>0.41799999999999998</v>
      </c>
      <c r="I11353">
        <v>0.157</v>
      </c>
      <c r="J11353">
        <v>5.1999999999999998E-2</v>
      </c>
      <c r="K11353">
        <v>5.1999999999999998E-2</v>
      </c>
      <c r="Q11353">
        <v>19129955</v>
      </c>
      <c r="R11353">
        <v>197.51900000000001</v>
      </c>
      <c r="S11353">
        <v>18.100000000000001</v>
      </c>
      <c r="T11353">
        <v>2.9790000000000001</v>
      </c>
      <c r="U11353">
        <v>1.7829999999999999</v>
      </c>
      <c r="V11353">
        <v>1095.0419999999999</v>
      </c>
      <c r="W11353">
        <v>71.400000000000006</v>
      </c>
      <c r="X11353">
        <v>227.34899999999999</v>
      </c>
      <c r="Y11353">
        <v>3.94</v>
      </c>
      <c r="Z11353" s="32">
        <v>4.4000000000000004</v>
      </c>
      <c r="AA11353" s="32">
        <v>24.7</v>
      </c>
      <c r="AB11353" s="32">
        <v>8.7040000000000006</v>
      </c>
      <c r="AC11353" s="32">
        <v>1.3</v>
      </c>
    </row>
    <row r="11354" spans="1:29" hidden="1" x14ac:dyDescent="0.25">
      <c r="A11354" t="s">
        <v>305</v>
      </c>
      <c r="B11354" t="s">
        <v>306</v>
      </c>
      <c r="C11354" s="1">
        <v>43930</v>
      </c>
      <c r="D11354">
        <v>8</v>
      </c>
      <c r="E11354">
        <v>0</v>
      </c>
      <c r="F11354">
        <v>1</v>
      </c>
      <c r="G11354">
        <v>0</v>
      </c>
      <c r="H11354">
        <v>0.41799999999999998</v>
      </c>
      <c r="I11354">
        <v>0</v>
      </c>
      <c r="J11354">
        <v>5.1999999999999998E-2</v>
      </c>
      <c r="K11354">
        <v>0</v>
      </c>
      <c r="Q11354">
        <v>19129955</v>
      </c>
      <c r="R11354">
        <v>197.51900000000001</v>
      </c>
      <c r="S11354">
        <v>18.100000000000001</v>
      </c>
      <c r="T11354">
        <v>2.9790000000000001</v>
      </c>
      <c r="U11354">
        <v>1.7829999999999999</v>
      </c>
      <c r="V11354">
        <v>1095.0419999999999</v>
      </c>
      <c r="W11354">
        <v>71.400000000000006</v>
      </c>
      <c r="X11354">
        <v>227.34899999999999</v>
      </c>
      <c r="Y11354">
        <v>3.94</v>
      </c>
      <c r="Z11354" s="32">
        <v>4.4000000000000004</v>
      </c>
      <c r="AA11354" s="32">
        <v>24.7</v>
      </c>
      <c r="AB11354" s="32">
        <v>8.7040000000000006</v>
      </c>
      <c r="AC11354" s="32">
        <v>1.3</v>
      </c>
    </row>
    <row r="11355" spans="1:29" hidden="1" x14ac:dyDescent="0.25">
      <c r="A11355" t="s">
        <v>305</v>
      </c>
      <c r="B11355" t="s">
        <v>306</v>
      </c>
      <c r="C11355" s="1">
        <v>43931</v>
      </c>
      <c r="D11355">
        <v>8</v>
      </c>
      <c r="E11355">
        <v>0</v>
      </c>
      <c r="F11355">
        <v>1</v>
      </c>
      <c r="G11355">
        <v>0</v>
      </c>
      <c r="H11355">
        <v>0.41799999999999998</v>
      </c>
      <c r="I11355">
        <v>0</v>
      </c>
      <c r="J11355">
        <v>5.1999999999999998E-2</v>
      </c>
      <c r="K11355">
        <v>0</v>
      </c>
      <c r="Q11355">
        <v>19129955</v>
      </c>
      <c r="R11355">
        <v>197.51900000000001</v>
      </c>
      <c r="S11355">
        <v>18.100000000000001</v>
      </c>
      <c r="T11355">
        <v>2.9790000000000001</v>
      </c>
      <c r="U11355">
        <v>1.7829999999999999</v>
      </c>
      <c r="V11355">
        <v>1095.0419999999999</v>
      </c>
      <c r="W11355">
        <v>71.400000000000006</v>
      </c>
      <c r="X11355">
        <v>227.34899999999999</v>
      </c>
      <c r="Y11355">
        <v>3.94</v>
      </c>
      <c r="Z11355" s="32">
        <v>4.4000000000000004</v>
      </c>
      <c r="AA11355" s="32">
        <v>24.7</v>
      </c>
      <c r="AB11355" s="32">
        <v>8.7040000000000006</v>
      </c>
      <c r="AC11355" s="32">
        <v>1.3</v>
      </c>
    </row>
    <row r="11356" spans="1:29" hidden="1" x14ac:dyDescent="0.25">
      <c r="A11356" t="s">
        <v>305</v>
      </c>
      <c r="B11356" t="s">
        <v>306</v>
      </c>
      <c r="C11356" s="1">
        <v>43932</v>
      </c>
      <c r="D11356">
        <v>9</v>
      </c>
      <c r="E11356">
        <v>1</v>
      </c>
      <c r="F11356">
        <v>1</v>
      </c>
      <c r="G11356">
        <v>0</v>
      </c>
      <c r="H11356">
        <v>0.47</v>
      </c>
      <c r="I11356">
        <v>5.1999999999999998E-2</v>
      </c>
      <c r="J11356">
        <v>5.1999999999999998E-2</v>
      </c>
      <c r="K11356">
        <v>0</v>
      </c>
      <c r="Q11356">
        <v>19129955</v>
      </c>
      <c r="R11356">
        <v>197.51900000000001</v>
      </c>
      <c r="S11356">
        <v>18.100000000000001</v>
      </c>
      <c r="T11356">
        <v>2.9790000000000001</v>
      </c>
      <c r="U11356">
        <v>1.7829999999999999</v>
      </c>
      <c r="V11356">
        <v>1095.0419999999999</v>
      </c>
      <c r="W11356">
        <v>71.400000000000006</v>
      </c>
      <c r="X11356">
        <v>227.34899999999999</v>
      </c>
      <c r="Y11356">
        <v>3.94</v>
      </c>
      <c r="Z11356" s="32">
        <v>4.4000000000000004</v>
      </c>
      <c r="AA11356" s="32">
        <v>24.7</v>
      </c>
      <c r="AB11356" s="32">
        <v>8.7040000000000006</v>
      </c>
      <c r="AC11356" s="32">
        <v>1.3</v>
      </c>
    </row>
    <row r="11357" spans="1:29" hidden="1" x14ac:dyDescent="0.25">
      <c r="A11357" t="s">
        <v>305</v>
      </c>
      <c r="B11357" t="s">
        <v>306</v>
      </c>
      <c r="C11357" s="1">
        <v>43933</v>
      </c>
      <c r="D11357">
        <v>12</v>
      </c>
      <c r="E11357">
        <v>3</v>
      </c>
      <c r="F11357">
        <v>2</v>
      </c>
      <c r="G11357">
        <v>1</v>
      </c>
      <c r="H11357">
        <v>0.627</v>
      </c>
      <c r="I11357">
        <v>0.157</v>
      </c>
      <c r="J11357">
        <v>0.105</v>
      </c>
      <c r="K11357">
        <v>5.1999999999999998E-2</v>
      </c>
      <c r="Q11357">
        <v>19129955</v>
      </c>
      <c r="R11357">
        <v>197.51900000000001</v>
      </c>
      <c r="S11357">
        <v>18.100000000000001</v>
      </c>
      <c r="T11357">
        <v>2.9790000000000001</v>
      </c>
      <c r="U11357">
        <v>1.7829999999999999</v>
      </c>
      <c r="V11357">
        <v>1095.0419999999999</v>
      </c>
      <c r="W11357">
        <v>71.400000000000006</v>
      </c>
      <c r="X11357">
        <v>227.34899999999999</v>
      </c>
      <c r="Y11357">
        <v>3.94</v>
      </c>
      <c r="Z11357" s="32">
        <v>4.4000000000000004</v>
      </c>
      <c r="AA11357" s="32">
        <v>24.7</v>
      </c>
      <c r="AB11357" s="32">
        <v>8.7040000000000006</v>
      </c>
      <c r="AC11357" s="32">
        <v>1.3</v>
      </c>
    </row>
    <row r="11358" spans="1:29" hidden="1" x14ac:dyDescent="0.25">
      <c r="A11358" t="s">
        <v>305</v>
      </c>
      <c r="B11358" t="s">
        <v>306</v>
      </c>
      <c r="C11358" s="1">
        <v>43934</v>
      </c>
      <c r="D11358">
        <v>13</v>
      </c>
      <c r="E11358">
        <v>1</v>
      </c>
      <c r="F11358">
        <v>2</v>
      </c>
      <c r="G11358">
        <v>0</v>
      </c>
      <c r="H11358">
        <v>0.68</v>
      </c>
      <c r="I11358">
        <v>5.1999999999999998E-2</v>
      </c>
      <c r="J11358">
        <v>0.105</v>
      </c>
      <c r="K11358">
        <v>0</v>
      </c>
      <c r="Q11358">
        <v>19129955</v>
      </c>
      <c r="R11358">
        <v>197.51900000000001</v>
      </c>
      <c r="S11358">
        <v>18.100000000000001</v>
      </c>
      <c r="T11358">
        <v>2.9790000000000001</v>
      </c>
      <c r="U11358">
        <v>1.7829999999999999</v>
      </c>
      <c r="V11358">
        <v>1095.0419999999999</v>
      </c>
      <c r="W11358">
        <v>71.400000000000006</v>
      </c>
      <c r="X11358">
        <v>227.34899999999999</v>
      </c>
      <c r="Y11358">
        <v>3.94</v>
      </c>
      <c r="Z11358" s="32">
        <v>4.4000000000000004</v>
      </c>
      <c r="AA11358" s="32">
        <v>24.7</v>
      </c>
      <c r="AB11358" s="32">
        <v>8.7040000000000006</v>
      </c>
      <c r="AC11358" s="32">
        <v>1.3</v>
      </c>
    </row>
    <row r="11359" spans="1:29" hidden="1" x14ac:dyDescent="0.25">
      <c r="A11359" t="s">
        <v>305</v>
      </c>
      <c r="B11359" t="s">
        <v>306</v>
      </c>
      <c r="C11359" s="1">
        <v>43935</v>
      </c>
      <c r="D11359">
        <v>16</v>
      </c>
      <c r="E11359">
        <v>3</v>
      </c>
      <c r="F11359">
        <v>2</v>
      </c>
      <c r="G11359">
        <v>0</v>
      </c>
      <c r="H11359">
        <v>0.83599999999999997</v>
      </c>
      <c r="I11359">
        <v>0.157</v>
      </c>
      <c r="J11359">
        <v>0.105</v>
      </c>
      <c r="K11359">
        <v>0</v>
      </c>
      <c r="Q11359">
        <v>19129955</v>
      </c>
      <c r="R11359">
        <v>197.51900000000001</v>
      </c>
      <c r="S11359">
        <v>18.100000000000001</v>
      </c>
      <c r="T11359">
        <v>2.9790000000000001</v>
      </c>
      <c r="U11359">
        <v>1.7829999999999999</v>
      </c>
      <c r="V11359">
        <v>1095.0419999999999</v>
      </c>
      <c r="W11359">
        <v>71.400000000000006</v>
      </c>
      <c r="X11359">
        <v>227.34899999999999</v>
      </c>
      <c r="Y11359">
        <v>3.94</v>
      </c>
      <c r="Z11359" s="32">
        <v>4.4000000000000004</v>
      </c>
      <c r="AA11359" s="32">
        <v>24.7</v>
      </c>
      <c r="AB11359" s="32">
        <v>8.7040000000000006</v>
      </c>
      <c r="AC11359" s="32">
        <v>1.3</v>
      </c>
    </row>
    <row r="11360" spans="1:29" hidden="1" x14ac:dyDescent="0.25">
      <c r="A11360" t="s">
        <v>305</v>
      </c>
      <c r="B11360" t="s">
        <v>306</v>
      </c>
      <c r="C11360" s="1">
        <v>43936</v>
      </c>
      <c r="D11360">
        <v>16</v>
      </c>
      <c r="E11360">
        <v>0</v>
      </c>
      <c r="F11360">
        <v>2</v>
      </c>
      <c r="G11360">
        <v>0</v>
      </c>
      <c r="H11360">
        <v>0.83599999999999997</v>
      </c>
      <c r="I11360">
        <v>0</v>
      </c>
      <c r="J11360">
        <v>0.105</v>
      </c>
      <c r="K11360">
        <v>0</v>
      </c>
      <c r="Q11360">
        <v>19129955</v>
      </c>
      <c r="R11360">
        <v>197.51900000000001</v>
      </c>
      <c r="S11360">
        <v>18.100000000000001</v>
      </c>
      <c r="T11360">
        <v>2.9790000000000001</v>
      </c>
      <c r="U11360">
        <v>1.7829999999999999</v>
      </c>
      <c r="V11360">
        <v>1095.0419999999999</v>
      </c>
      <c r="W11360">
        <v>71.400000000000006</v>
      </c>
      <c r="X11360">
        <v>227.34899999999999</v>
      </c>
      <c r="Y11360">
        <v>3.94</v>
      </c>
      <c r="Z11360" s="32">
        <v>4.4000000000000004</v>
      </c>
      <c r="AA11360" s="32">
        <v>24.7</v>
      </c>
      <c r="AB11360" s="32">
        <v>8.7040000000000006</v>
      </c>
      <c r="AC11360" s="32">
        <v>1.3</v>
      </c>
    </row>
    <row r="11361" spans="1:29" hidden="1" x14ac:dyDescent="0.25">
      <c r="A11361" t="s">
        <v>305</v>
      </c>
      <c r="B11361" t="s">
        <v>306</v>
      </c>
      <c r="C11361" s="1">
        <v>43937</v>
      </c>
      <c r="D11361">
        <v>16</v>
      </c>
      <c r="E11361">
        <v>0</v>
      </c>
      <c r="F11361">
        <v>2</v>
      </c>
      <c r="G11361">
        <v>0</v>
      </c>
      <c r="H11361">
        <v>0.83599999999999997</v>
      </c>
      <c r="I11361">
        <v>0</v>
      </c>
      <c r="J11361">
        <v>0.105</v>
      </c>
      <c r="K11361">
        <v>0</v>
      </c>
      <c r="Q11361">
        <v>19129955</v>
      </c>
      <c r="R11361">
        <v>197.51900000000001</v>
      </c>
      <c r="S11361">
        <v>18.100000000000001</v>
      </c>
      <c r="T11361">
        <v>2.9790000000000001</v>
      </c>
      <c r="U11361">
        <v>1.7829999999999999</v>
      </c>
      <c r="V11361">
        <v>1095.0419999999999</v>
      </c>
      <c r="W11361">
        <v>71.400000000000006</v>
      </c>
      <c r="X11361">
        <v>227.34899999999999</v>
      </c>
      <c r="Y11361">
        <v>3.94</v>
      </c>
      <c r="Z11361" s="32">
        <v>4.4000000000000004</v>
      </c>
      <c r="AA11361" s="32">
        <v>24.7</v>
      </c>
      <c r="AB11361" s="32">
        <v>8.7040000000000006</v>
      </c>
      <c r="AC11361" s="32">
        <v>1.3</v>
      </c>
    </row>
    <row r="11362" spans="1:29" hidden="1" x14ac:dyDescent="0.25">
      <c r="A11362" t="s">
        <v>305</v>
      </c>
      <c r="B11362" t="s">
        <v>306</v>
      </c>
      <c r="C11362" s="1">
        <v>43938</v>
      </c>
      <c r="D11362">
        <v>16</v>
      </c>
      <c r="E11362">
        <v>0</v>
      </c>
      <c r="F11362">
        <v>2</v>
      </c>
      <c r="G11362">
        <v>0</v>
      </c>
      <c r="H11362">
        <v>0.83599999999999997</v>
      </c>
      <c r="I11362">
        <v>0</v>
      </c>
      <c r="J11362">
        <v>0.105</v>
      </c>
      <c r="K11362">
        <v>0</v>
      </c>
      <c r="Q11362">
        <v>19129955</v>
      </c>
      <c r="R11362">
        <v>197.51900000000001</v>
      </c>
      <c r="S11362">
        <v>18.100000000000001</v>
      </c>
      <c r="T11362">
        <v>2.9790000000000001</v>
      </c>
      <c r="U11362">
        <v>1.7829999999999999</v>
      </c>
      <c r="V11362">
        <v>1095.0419999999999</v>
      </c>
      <c r="W11362">
        <v>71.400000000000006</v>
      </c>
      <c r="X11362">
        <v>227.34899999999999</v>
      </c>
      <c r="Y11362">
        <v>3.94</v>
      </c>
      <c r="Z11362" s="32">
        <v>4.4000000000000004</v>
      </c>
      <c r="AA11362" s="32">
        <v>24.7</v>
      </c>
      <c r="AB11362" s="32">
        <v>8.7040000000000006</v>
      </c>
      <c r="AC11362" s="32">
        <v>1.3</v>
      </c>
    </row>
    <row r="11363" spans="1:29" hidden="1" x14ac:dyDescent="0.25">
      <c r="A11363" t="s">
        <v>305</v>
      </c>
      <c r="B11363" t="s">
        <v>306</v>
      </c>
      <c r="C11363" s="1">
        <v>43939</v>
      </c>
      <c r="D11363">
        <v>17</v>
      </c>
      <c r="E11363">
        <v>1</v>
      </c>
      <c r="F11363">
        <v>2</v>
      </c>
      <c r="G11363">
        <v>0</v>
      </c>
      <c r="H11363">
        <v>0.88900000000000001</v>
      </c>
      <c r="I11363">
        <v>5.1999999999999998E-2</v>
      </c>
      <c r="J11363">
        <v>0.105</v>
      </c>
      <c r="K11363">
        <v>0</v>
      </c>
      <c r="Q11363">
        <v>19129955</v>
      </c>
      <c r="R11363">
        <v>197.51900000000001</v>
      </c>
      <c r="S11363">
        <v>18.100000000000001</v>
      </c>
      <c r="T11363">
        <v>2.9790000000000001</v>
      </c>
      <c r="U11363">
        <v>1.7829999999999999</v>
      </c>
      <c r="V11363">
        <v>1095.0419999999999</v>
      </c>
      <c r="W11363">
        <v>71.400000000000006</v>
      </c>
      <c r="X11363">
        <v>227.34899999999999</v>
      </c>
      <c r="Y11363">
        <v>3.94</v>
      </c>
      <c r="Z11363" s="32">
        <v>4.4000000000000004</v>
      </c>
      <c r="AA11363" s="32">
        <v>24.7</v>
      </c>
      <c r="AB11363" s="32">
        <v>8.7040000000000006</v>
      </c>
      <c r="AC11363" s="32">
        <v>1.3</v>
      </c>
    </row>
    <row r="11364" spans="1:29" hidden="1" x14ac:dyDescent="0.25">
      <c r="A11364" t="s">
        <v>305</v>
      </c>
      <c r="B11364" t="s">
        <v>306</v>
      </c>
      <c r="C11364" s="1">
        <v>43940</v>
      </c>
      <c r="D11364">
        <v>17</v>
      </c>
      <c r="E11364">
        <v>0</v>
      </c>
      <c r="F11364">
        <v>2</v>
      </c>
      <c r="G11364">
        <v>0</v>
      </c>
      <c r="H11364">
        <v>0.88900000000000001</v>
      </c>
      <c r="I11364">
        <v>0</v>
      </c>
      <c r="J11364">
        <v>0.105</v>
      </c>
      <c r="K11364">
        <v>0</v>
      </c>
      <c r="Q11364">
        <v>19129955</v>
      </c>
      <c r="R11364">
        <v>197.51900000000001</v>
      </c>
      <c r="S11364">
        <v>18.100000000000001</v>
      </c>
      <c r="T11364">
        <v>2.9790000000000001</v>
      </c>
      <c r="U11364">
        <v>1.7829999999999999</v>
      </c>
      <c r="V11364">
        <v>1095.0419999999999</v>
      </c>
      <c r="W11364">
        <v>71.400000000000006</v>
      </c>
      <c r="X11364">
        <v>227.34899999999999</v>
      </c>
      <c r="Y11364">
        <v>3.94</v>
      </c>
      <c r="Z11364" s="32">
        <v>4.4000000000000004</v>
      </c>
      <c r="AA11364" s="32">
        <v>24.7</v>
      </c>
      <c r="AB11364" s="32">
        <v>8.7040000000000006</v>
      </c>
      <c r="AC11364" s="32">
        <v>1.3</v>
      </c>
    </row>
    <row r="11365" spans="1:29" hidden="1" x14ac:dyDescent="0.25">
      <c r="A11365" t="s">
        <v>305</v>
      </c>
      <c r="B11365" t="s">
        <v>306</v>
      </c>
      <c r="C11365" s="1">
        <v>43941</v>
      </c>
      <c r="D11365">
        <v>17</v>
      </c>
      <c r="E11365">
        <v>0</v>
      </c>
      <c r="F11365">
        <v>2</v>
      </c>
      <c r="G11365">
        <v>0</v>
      </c>
      <c r="H11365">
        <v>0.88900000000000001</v>
      </c>
      <c r="I11365">
        <v>0</v>
      </c>
      <c r="J11365">
        <v>0.105</v>
      </c>
      <c r="K11365">
        <v>0</v>
      </c>
      <c r="Q11365">
        <v>19129955</v>
      </c>
      <c r="R11365">
        <v>197.51900000000001</v>
      </c>
      <c r="S11365">
        <v>18.100000000000001</v>
      </c>
      <c r="T11365">
        <v>2.9790000000000001</v>
      </c>
      <c r="U11365">
        <v>1.7829999999999999</v>
      </c>
      <c r="V11365">
        <v>1095.0419999999999</v>
      </c>
      <c r="W11365">
        <v>71.400000000000006</v>
      </c>
      <c r="X11365">
        <v>227.34899999999999</v>
      </c>
      <c r="Y11365">
        <v>3.94</v>
      </c>
      <c r="Z11365" s="32">
        <v>4.4000000000000004</v>
      </c>
      <c r="AA11365" s="32">
        <v>24.7</v>
      </c>
      <c r="AB11365" s="32">
        <v>8.7040000000000006</v>
      </c>
      <c r="AC11365" s="32">
        <v>1.3</v>
      </c>
    </row>
    <row r="11366" spans="1:29" hidden="1" x14ac:dyDescent="0.25">
      <c r="A11366" t="s">
        <v>305</v>
      </c>
      <c r="B11366" t="s">
        <v>306</v>
      </c>
      <c r="C11366" s="1">
        <v>43942</v>
      </c>
      <c r="D11366">
        <v>17</v>
      </c>
      <c r="E11366">
        <v>0</v>
      </c>
      <c r="F11366">
        <v>2</v>
      </c>
      <c r="G11366">
        <v>0</v>
      </c>
      <c r="H11366">
        <v>0.88900000000000001</v>
      </c>
      <c r="I11366">
        <v>0</v>
      </c>
      <c r="J11366">
        <v>0.105</v>
      </c>
      <c r="K11366">
        <v>0</v>
      </c>
      <c r="Q11366">
        <v>19129955</v>
      </c>
      <c r="R11366">
        <v>197.51900000000001</v>
      </c>
      <c r="S11366">
        <v>18.100000000000001</v>
      </c>
      <c r="T11366">
        <v>2.9790000000000001</v>
      </c>
      <c r="U11366">
        <v>1.7829999999999999</v>
      </c>
      <c r="V11366">
        <v>1095.0419999999999</v>
      </c>
      <c r="W11366">
        <v>71.400000000000006</v>
      </c>
      <c r="X11366">
        <v>227.34899999999999</v>
      </c>
      <c r="Y11366">
        <v>3.94</v>
      </c>
      <c r="Z11366" s="32">
        <v>4.4000000000000004</v>
      </c>
      <c r="AA11366" s="32">
        <v>24.7</v>
      </c>
      <c r="AB11366" s="32">
        <v>8.7040000000000006</v>
      </c>
      <c r="AC11366" s="32">
        <v>1.3</v>
      </c>
    </row>
    <row r="11367" spans="1:29" hidden="1" x14ac:dyDescent="0.25">
      <c r="A11367" t="s">
        <v>305</v>
      </c>
      <c r="B11367" t="s">
        <v>306</v>
      </c>
      <c r="C11367" s="1">
        <v>43943</v>
      </c>
      <c r="D11367">
        <v>18</v>
      </c>
      <c r="E11367">
        <v>1</v>
      </c>
      <c r="F11367">
        <v>2</v>
      </c>
      <c r="G11367">
        <v>0</v>
      </c>
      <c r="H11367">
        <v>0.94099999999999995</v>
      </c>
      <c r="I11367">
        <v>5.1999999999999998E-2</v>
      </c>
      <c r="J11367">
        <v>0.105</v>
      </c>
      <c r="K11367">
        <v>0</v>
      </c>
      <c r="Q11367">
        <v>19129955</v>
      </c>
      <c r="R11367">
        <v>197.51900000000001</v>
      </c>
      <c r="S11367">
        <v>18.100000000000001</v>
      </c>
      <c r="T11367">
        <v>2.9790000000000001</v>
      </c>
      <c r="U11367">
        <v>1.7829999999999999</v>
      </c>
      <c r="V11367">
        <v>1095.0419999999999</v>
      </c>
      <c r="W11367">
        <v>71.400000000000006</v>
      </c>
      <c r="X11367">
        <v>227.34899999999999</v>
      </c>
      <c r="Y11367">
        <v>3.94</v>
      </c>
      <c r="Z11367" s="32">
        <v>4.4000000000000004</v>
      </c>
      <c r="AA11367" s="32">
        <v>24.7</v>
      </c>
      <c r="AB11367" s="32">
        <v>8.7040000000000006</v>
      </c>
      <c r="AC11367" s="32">
        <v>1.3</v>
      </c>
    </row>
    <row r="11368" spans="1:29" hidden="1" x14ac:dyDescent="0.25">
      <c r="A11368" t="s">
        <v>305</v>
      </c>
      <c r="B11368" t="s">
        <v>306</v>
      </c>
      <c r="C11368" s="1">
        <v>43944</v>
      </c>
      <c r="D11368">
        <v>23</v>
      </c>
      <c r="E11368">
        <v>5</v>
      </c>
      <c r="F11368">
        <v>3</v>
      </c>
      <c r="G11368">
        <v>1</v>
      </c>
      <c r="H11368">
        <v>1.202</v>
      </c>
      <c r="I11368">
        <v>0.26100000000000001</v>
      </c>
      <c r="J11368">
        <v>0.157</v>
      </c>
      <c r="K11368">
        <v>5.1999999999999998E-2</v>
      </c>
      <c r="Q11368">
        <v>19129955</v>
      </c>
      <c r="R11368">
        <v>197.51900000000001</v>
      </c>
      <c r="S11368">
        <v>18.100000000000001</v>
      </c>
      <c r="T11368">
        <v>2.9790000000000001</v>
      </c>
      <c r="U11368">
        <v>1.7829999999999999</v>
      </c>
      <c r="V11368">
        <v>1095.0419999999999</v>
      </c>
      <c r="W11368">
        <v>71.400000000000006</v>
      </c>
      <c r="X11368">
        <v>227.34899999999999</v>
      </c>
      <c r="Y11368">
        <v>3.94</v>
      </c>
      <c r="Z11368" s="32">
        <v>4.4000000000000004</v>
      </c>
      <c r="AA11368" s="32">
        <v>24.7</v>
      </c>
      <c r="AB11368" s="32">
        <v>8.7040000000000006</v>
      </c>
      <c r="AC11368" s="32">
        <v>1.3</v>
      </c>
    </row>
    <row r="11369" spans="1:29" hidden="1" x14ac:dyDescent="0.25">
      <c r="A11369" t="s">
        <v>305</v>
      </c>
      <c r="B11369" t="s">
        <v>306</v>
      </c>
      <c r="C11369" s="1">
        <v>43945</v>
      </c>
      <c r="D11369">
        <v>33</v>
      </c>
      <c r="E11369">
        <v>10</v>
      </c>
      <c r="F11369">
        <v>3</v>
      </c>
      <c r="G11369">
        <v>0</v>
      </c>
      <c r="H11369">
        <v>1.7250000000000001</v>
      </c>
      <c r="I11369">
        <v>0.52300000000000002</v>
      </c>
      <c r="J11369">
        <v>0.157</v>
      </c>
      <c r="K11369">
        <v>0</v>
      </c>
      <c r="Q11369">
        <v>19129955</v>
      </c>
      <c r="R11369">
        <v>197.51900000000001</v>
      </c>
      <c r="S11369">
        <v>18.100000000000001</v>
      </c>
      <c r="T11369">
        <v>2.9790000000000001</v>
      </c>
      <c r="U11369">
        <v>1.7829999999999999</v>
      </c>
      <c r="V11369">
        <v>1095.0419999999999</v>
      </c>
      <c r="W11369">
        <v>71.400000000000006</v>
      </c>
      <c r="X11369">
        <v>227.34899999999999</v>
      </c>
      <c r="Y11369">
        <v>3.94</v>
      </c>
      <c r="Z11369" s="32">
        <v>4.4000000000000004</v>
      </c>
      <c r="AA11369" s="32">
        <v>24.7</v>
      </c>
      <c r="AB11369" s="32">
        <v>8.7040000000000006</v>
      </c>
      <c r="AC11369" s="32">
        <v>1.3</v>
      </c>
    </row>
    <row r="11370" spans="1:29" hidden="1" x14ac:dyDescent="0.25">
      <c r="A11370" t="s">
        <v>305</v>
      </c>
      <c r="B11370" t="s">
        <v>306</v>
      </c>
      <c r="C11370" s="1">
        <v>43946</v>
      </c>
      <c r="D11370">
        <v>33</v>
      </c>
      <c r="E11370">
        <v>0</v>
      </c>
      <c r="F11370">
        <v>3</v>
      </c>
      <c r="G11370">
        <v>0</v>
      </c>
      <c r="H11370">
        <v>1.7250000000000001</v>
      </c>
      <c r="I11370">
        <v>0</v>
      </c>
      <c r="J11370">
        <v>0.157</v>
      </c>
      <c r="K11370">
        <v>0</v>
      </c>
      <c r="Q11370">
        <v>19129955</v>
      </c>
      <c r="R11370">
        <v>197.51900000000001</v>
      </c>
      <c r="S11370">
        <v>18.100000000000001</v>
      </c>
      <c r="T11370">
        <v>2.9790000000000001</v>
      </c>
      <c r="U11370">
        <v>1.7829999999999999</v>
      </c>
      <c r="V11370">
        <v>1095.0419999999999</v>
      </c>
      <c r="W11370">
        <v>71.400000000000006</v>
      </c>
      <c r="X11370">
        <v>227.34899999999999</v>
      </c>
      <c r="Y11370">
        <v>3.94</v>
      </c>
      <c r="Z11370" s="32">
        <v>4.4000000000000004</v>
      </c>
      <c r="AA11370" s="32">
        <v>24.7</v>
      </c>
      <c r="AB11370" s="32">
        <v>8.7040000000000006</v>
      </c>
      <c r="AC11370" s="32">
        <v>1.3</v>
      </c>
    </row>
    <row r="11371" spans="1:29" hidden="1" x14ac:dyDescent="0.25">
      <c r="A11371" t="s">
        <v>305</v>
      </c>
      <c r="B11371" t="s">
        <v>306</v>
      </c>
      <c r="C11371" s="1">
        <v>43947</v>
      </c>
      <c r="D11371">
        <v>33</v>
      </c>
      <c r="E11371">
        <v>0</v>
      </c>
      <c r="F11371">
        <v>3</v>
      </c>
      <c r="G11371">
        <v>0</v>
      </c>
      <c r="H11371">
        <v>1.7250000000000001</v>
      </c>
      <c r="I11371">
        <v>0</v>
      </c>
      <c r="J11371">
        <v>0.157</v>
      </c>
      <c r="K11371">
        <v>0</v>
      </c>
      <c r="Q11371">
        <v>19129955</v>
      </c>
      <c r="R11371">
        <v>197.51900000000001</v>
      </c>
      <c r="S11371">
        <v>18.100000000000001</v>
      </c>
      <c r="T11371">
        <v>2.9790000000000001</v>
      </c>
      <c r="U11371">
        <v>1.7829999999999999</v>
      </c>
      <c r="V11371">
        <v>1095.0419999999999</v>
      </c>
      <c r="W11371">
        <v>71.400000000000006</v>
      </c>
      <c r="X11371">
        <v>227.34899999999999</v>
      </c>
      <c r="Y11371">
        <v>3.94</v>
      </c>
      <c r="Z11371" s="32">
        <v>4.4000000000000004</v>
      </c>
      <c r="AA11371" s="32">
        <v>24.7</v>
      </c>
      <c r="AB11371" s="32">
        <v>8.7040000000000006</v>
      </c>
      <c r="AC11371" s="32">
        <v>1.3</v>
      </c>
    </row>
    <row r="11372" spans="1:29" hidden="1" x14ac:dyDescent="0.25">
      <c r="A11372" t="s">
        <v>305</v>
      </c>
      <c r="B11372" t="s">
        <v>306</v>
      </c>
      <c r="C11372" s="1">
        <v>43948</v>
      </c>
      <c r="D11372">
        <v>34</v>
      </c>
      <c r="E11372">
        <v>1</v>
      </c>
      <c r="F11372">
        <v>3</v>
      </c>
      <c r="G11372">
        <v>0</v>
      </c>
      <c r="H11372">
        <v>1.7769999999999999</v>
      </c>
      <c r="I11372">
        <v>5.1999999999999998E-2</v>
      </c>
      <c r="J11372">
        <v>0.157</v>
      </c>
      <c r="K11372">
        <v>0</v>
      </c>
      <c r="Q11372">
        <v>19129955</v>
      </c>
      <c r="R11372">
        <v>197.51900000000001</v>
      </c>
      <c r="S11372">
        <v>18.100000000000001</v>
      </c>
      <c r="T11372">
        <v>2.9790000000000001</v>
      </c>
      <c r="U11372">
        <v>1.7829999999999999</v>
      </c>
      <c r="V11372">
        <v>1095.0419999999999</v>
      </c>
      <c r="W11372">
        <v>71.400000000000006</v>
      </c>
      <c r="X11372">
        <v>227.34899999999999</v>
      </c>
      <c r="Y11372">
        <v>3.94</v>
      </c>
      <c r="Z11372" s="32">
        <v>4.4000000000000004</v>
      </c>
      <c r="AA11372" s="32">
        <v>24.7</v>
      </c>
      <c r="AB11372" s="32">
        <v>8.7040000000000006</v>
      </c>
      <c r="AC11372" s="32">
        <v>1.3</v>
      </c>
    </row>
    <row r="11373" spans="1:29" hidden="1" x14ac:dyDescent="0.25">
      <c r="A11373" t="s">
        <v>305</v>
      </c>
      <c r="B11373" t="s">
        <v>306</v>
      </c>
      <c r="C11373" s="1">
        <v>43949</v>
      </c>
      <c r="D11373">
        <v>36</v>
      </c>
      <c r="E11373">
        <v>2</v>
      </c>
      <c r="F11373">
        <v>3</v>
      </c>
      <c r="G11373">
        <v>0</v>
      </c>
      <c r="H11373">
        <v>1.8819999999999999</v>
      </c>
      <c r="I11373">
        <v>0.105</v>
      </c>
      <c r="J11373">
        <v>0.157</v>
      </c>
      <c r="K11373">
        <v>0</v>
      </c>
      <c r="Q11373">
        <v>19129955</v>
      </c>
      <c r="R11373">
        <v>197.51900000000001</v>
      </c>
      <c r="S11373">
        <v>18.100000000000001</v>
      </c>
      <c r="T11373">
        <v>2.9790000000000001</v>
      </c>
      <c r="U11373">
        <v>1.7829999999999999</v>
      </c>
      <c r="V11373">
        <v>1095.0419999999999</v>
      </c>
      <c r="W11373">
        <v>71.400000000000006</v>
      </c>
      <c r="X11373">
        <v>227.34899999999999</v>
      </c>
      <c r="Y11373">
        <v>3.94</v>
      </c>
      <c r="Z11373" s="32">
        <v>4.4000000000000004</v>
      </c>
      <c r="AA11373" s="32">
        <v>24.7</v>
      </c>
      <c r="AB11373" s="32">
        <v>8.7040000000000006</v>
      </c>
      <c r="AC11373" s="32">
        <v>1.3</v>
      </c>
    </row>
    <row r="11374" spans="1:29" hidden="1" x14ac:dyDescent="0.25">
      <c r="A11374" t="s">
        <v>305</v>
      </c>
      <c r="B11374" t="s">
        <v>306</v>
      </c>
      <c r="C11374" s="1">
        <v>43950</v>
      </c>
      <c r="D11374">
        <v>36</v>
      </c>
      <c r="E11374">
        <v>0</v>
      </c>
      <c r="F11374">
        <v>3</v>
      </c>
      <c r="G11374">
        <v>0</v>
      </c>
      <c r="H11374">
        <v>1.8819999999999999</v>
      </c>
      <c r="I11374">
        <v>0</v>
      </c>
      <c r="J11374">
        <v>0.157</v>
      </c>
      <c r="K11374">
        <v>0</v>
      </c>
      <c r="Q11374">
        <v>19129955</v>
      </c>
      <c r="R11374">
        <v>197.51900000000001</v>
      </c>
      <c r="S11374">
        <v>18.100000000000001</v>
      </c>
      <c r="T11374">
        <v>2.9790000000000001</v>
      </c>
      <c r="U11374">
        <v>1.7829999999999999</v>
      </c>
      <c r="V11374">
        <v>1095.0419999999999</v>
      </c>
      <c r="W11374">
        <v>71.400000000000006</v>
      </c>
      <c r="X11374">
        <v>227.34899999999999</v>
      </c>
      <c r="Y11374">
        <v>3.94</v>
      </c>
      <c r="Z11374" s="32">
        <v>4.4000000000000004</v>
      </c>
      <c r="AA11374" s="32">
        <v>24.7</v>
      </c>
      <c r="AB11374" s="32">
        <v>8.7040000000000006</v>
      </c>
      <c r="AC11374" s="32">
        <v>1.3</v>
      </c>
    </row>
    <row r="11375" spans="1:29" hidden="1" x14ac:dyDescent="0.25">
      <c r="A11375" t="s">
        <v>305</v>
      </c>
      <c r="B11375" t="s">
        <v>306</v>
      </c>
      <c r="C11375" s="1">
        <v>43951</v>
      </c>
      <c r="D11375">
        <v>36</v>
      </c>
      <c r="E11375">
        <v>0</v>
      </c>
      <c r="F11375">
        <v>3</v>
      </c>
      <c r="G11375">
        <v>0</v>
      </c>
      <c r="H11375">
        <v>1.8819999999999999</v>
      </c>
      <c r="I11375">
        <v>0</v>
      </c>
      <c r="J11375">
        <v>0.157</v>
      </c>
      <c r="K11375">
        <v>0</v>
      </c>
      <c r="Q11375">
        <v>19129955</v>
      </c>
      <c r="R11375">
        <v>197.51900000000001</v>
      </c>
      <c r="S11375">
        <v>18.100000000000001</v>
      </c>
      <c r="T11375">
        <v>2.9790000000000001</v>
      </c>
      <c r="U11375">
        <v>1.7829999999999999</v>
      </c>
      <c r="V11375">
        <v>1095.0419999999999</v>
      </c>
      <c r="W11375">
        <v>71.400000000000006</v>
      </c>
      <c r="X11375">
        <v>227.34899999999999</v>
      </c>
      <c r="Y11375">
        <v>3.94</v>
      </c>
      <c r="Z11375" s="32">
        <v>4.4000000000000004</v>
      </c>
      <c r="AA11375" s="32">
        <v>24.7</v>
      </c>
      <c r="AB11375" s="32">
        <v>8.7040000000000006</v>
      </c>
      <c r="AC11375" s="32">
        <v>1.3</v>
      </c>
    </row>
    <row r="11376" spans="1:29" hidden="1" x14ac:dyDescent="0.25">
      <c r="A11376" t="s">
        <v>305</v>
      </c>
      <c r="B11376" t="s">
        <v>306</v>
      </c>
      <c r="C11376" s="1">
        <v>43952</v>
      </c>
      <c r="D11376">
        <v>37</v>
      </c>
      <c r="E11376">
        <v>1</v>
      </c>
      <c r="F11376">
        <v>3</v>
      </c>
      <c r="G11376">
        <v>0</v>
      </c>
      <c r="H11376">
        <v>1.9339999999999999</v>
      </c>
      <c r="I11376">
        <v>5.1999999999999998E-2</v>
      </c>
      <c r="J11376">
        <v>0.157</v>
      </c>
      <c r="K11376">
        <v>0</v>
      </c>
      <c r="Q11376">
        <v>19129955</v>
      </c>
      <c r="R11376">
        <v>197.51900000000001</v>
      </c>
      <c r="S11376">
        <v>18.100000000000001</v>
      </c>
      <c r="T11376">
        <v>2.9790000000000001</v>
      </c>
      <c r="U11376">
        <v>1.7829999999999999</v>
      </c>
      <c r="V11376">
        <v>1095.0419999999999</v>
      </c>
      <c r="W11376">
        <v>71.400000000000006</v>
      </c>
      <c r="X11376">
        <v>227.34899999999999</v>
      </c>
      <c r="Y11376">
        <v>3.94</v>
      </c>
      <c r="Z11376" s="32">
        <v>4.4000000000000004</v>
      </c>
      <c r="AA11376" s="32">
        <v>24.7</v>
      </c>
      <c r="AB11376" s="32">
        <v>8.7040000000000006</v>
      </c>
      <c r="AC11376" s="32">
        <v>1.3</v>
      </c>
    </row>
    <row r="11377" spans="1:29" hidden="1" x14ac:dyDescent="0.25">
      <c r="A11377" t="s">
        <v>305</v>
      </c>
      <c r="B11377" t="s">
        <v>306</v>
      </c>
      <c r="C11377" s="1">
        <v>43953</v>
      </c>
      <c r="D11377">
        <v>37</v>
      </c>
      <c r="E11377">
        <v>0</v>
      </c>
      <c r="F11377">
        <v>3</v>
      </c>
      <c r="G11377">
        <v>0</v>
      </c>
      <c r="H11377">
        <v>1.9339999999999999</v>
      </c>
      <c r="I11377">
        <v>0</v>
      </c>
      <c r="J11377">
        <v>0.157</v>
      </c>
      <c r="K11377">
        <v>0</v>
      </c>
      <c r="Q11377">
        <v>19129955</v>
      </c>
      <c r="R11377">
        <v>197.51900000000001</v>
      </c>
      <c r="S11377">
        <v>18.100000000000001</v>
      </c>
      <c r="T11377">
        <v>2.9790000000000001</v>
      </c>
      <c r="U11377">
        <v>1.7829999999999999</v>
      </c>
      <c r="V11377">
        <v>1095.0419999999999</v>
      </c>
      <c r="W11377">
        <v>71.400000000000006</v>
      </c>
      <c r="X11377">
        <v>227.34899999999999</v>
      </c>
      <c r="Y11377">
        <v>3.94</v>
      </c>
      <c r="Z11377" s="32">
        <v>4.4000000000000004</v>
      </c>
      <c r="AA11377" s="32">
        <v>24.7</v>
      </c>
      <c r="AB11377" s="32">
        <v>8.7040000000000006</v>
      </c>
      <c r="AC11377" s="32">
        <v>1.3</v>
      </c>
    </row>
    <row r="11378" spans="1:29" hidden="1" x14ac:dyDescent="0.25">
      <c r="A11378" t="s">
        <v>305</v>
      </c>
      <c r="B11378" t="s">
        <v>306</v>
      </c>
      <c r="C11378" s="1">
        <v>43954</v>
      </c>
      <c r="D11378">
        <v>38</v>
      </c>
      <c r="E11378">
        <v>1</v>
      </c>
      <c r="F11378">
        <v>3</v>
      </c>
      <c r="G11378">
        <v>0</v>
      </c>
      <c r="H11378">
        <v>1.986</v>
      </c>
      <c r="I11378">
        <v>5.1999999999999998E-2</v>
      </c>
      <c r="J11378">
        <v>0.157</v>
      </c>
      <c r="K11378">
        <v>0</v>
      </c>
      <c r="Q11378">
        <v>19129955</v>
      </c>
      <c r="R11378">
        <v>197.51900000000001</v>
      </c>
      <c r="S11378">
        <v>18.100000000000001</v>
      </c>
      <c r="T11378">
        <v>2.9790000000000001</v>
      </c>
      <c r="U11378">
        <v>1.7829999999999999</v>
      </c>
      <c r="V11378">
        <v>1095.0419999999999</v>
      </c>
      <c r="W11378">
        <v>71.400000000000006</v>
      </c>
      <c r="X11378">
        <v>227.34899999999999</v>
      </c>
      <c r="Y11378">
        <v>3.94</v>
      </c>
      <c r="Z11378" s="32">
        <v>4.4000000000000004</v>
      </c>
      <c r="AA11378" s="32">
        <v>24.7</v>
      </c>
      <c r="AB11378" s="32">
        <v>8.7040000000000006</v>
      </c>
      <c r="AC11378" s="32">
        <v>1.3</v>
      </c>
    </row>
    <row r="11379" spans="1:29" hidden="1" x14ac:dyDescent="0.25">
      <c r="A11379" t="s">
        <v>305</v>
      </c>
      <c r="B11379" t="s">
        <v>306</v>
      </c>
      <c r="C11379" s="1">
        <v>43955</v>
      </c>
      <c r="D11379">
        <v>39</v>
      </c>
      <c r="E11379">
        <v>1</v>
      </c>
      <c r="F11379">
        <v>3</v>
      </c>
      <c r="G11379">
        <v>0</v>
      </c>
      <c r="H11379">
        <v>2.0390000000000001</v>
      </c>
      <c r="I11379">
        <v>5.1999999999999998E-2</v>
      </c>
      <c r="J11379">
        <v>0.157</v>
      </c>
      <c r="K11379">
        <v>0</v>
      </c>
      <c r="Q11379">
        <v>19129955</v>
      </c>
      <c r="R11379">
        <v>197.51900000000001</v>
      </c>
      <c r="S11379">
        <v>18.100000000000001</v>
      </c>
      <c r="T11379">
        <v>2.9790000000000001</v>
      </c>
      <c r="U11379">
        <v>1.7829999999999999</v>
      </c>
      <c r="V11379">
        <v>1095.0419999999999</v>
      </c>
      <c r="W11379">
        <v>71.400000000000006</v>
      </c>
      <c r="X11379">
        <v>227.34899999999999</v>
      </c>
      <c r="Y11379">
        <v>3.94</v>
      </c>
      <c r="Z11379" s="32">
        <v>4.4000000000000004</v>
      </c>
      <c r="AA11379" s="32">
        <v>24.7</v>
      </c>
      <c r="AB11379" s="32">
        <v>8.7040000000000006</v>
      </c>
      <c r="AC11379" s="32">
        <v>1.3</v>
      </c>
    </row>
    <row r="11380" spans="1:29" hidden="1" x14ac:dyDescent="0.25">
      <c r="A11380" t="s">
        <v>305</v>
      </c>
      <c r="B11380" t="s">
        <v>306</v>
      </c>
      <c r="C11380" s="1">
        <v>43956</v>
      </c>
      <c r="D11380">
        <v>41</v>
      </c>
      <c r="E11380">
        <v>2</v>
      </c>
      <c r="F11380">
        <v>3</v>
      </c>
      <c r="G11380">
        <v>0</v>
      </c>
      <c r="H11380">
        <v>2.1429999999999998</v>
      </c>
      <c r="I11380">
        <v>0.105</v>
      </c>
      <c r="J11380">
        <v>0.157</v>
      </c>
      <c r="K11380">
        <v>0</v>
      </c>
      <c r="Q11380">
        <v>19129955</v>
      </c>
      <c r="R11380">
        <v>197.51900000000001</v>
      </c>
      <c r="S11380">
        <v>18.100000000000001</v>
      </c>
      <c r="T11380">
        <v>2.9790000000000001</v>
      </c>
      <c r="U11380">
        <v>1.7829999999999999</v>
      </c>
      <c r="V11380">
        <v>1095.0419999999999</v>
      </c>
      <c r="W11380">
        <v>71.400000000000006</v>
      </c>
      <c r="X11380">
        <v>227.34899999999999</v>
      </c>
      <c r="Y11380">
        <v>3.94</v>
      </c>
      <c r="Z11380" s="32">
        <v>4.4000000000000004</v>
      </c>
      <c r="AA11380" s="32">
        <v>24.7</v>
      </c>
      <c r="AB11380" s="32">
        <v>8.7040000000000006</v>
      </c>
      <c r="AC11380" s="32">
        <v>1.3</v>
      </c>
    </row>
    <row r="11381" spans="1:29" hidden="1" x14ac:dyDescent="0.25">
      <c r="A11381" t="s">
        <v>305</v>
      </c>
      <c r="B11381" t="s">
        <v>306</v>
      </c>
      <c r="C11381" s="1">
        <v>43957</v>
      </c>
      <c r="D11381">
        <v>41</v>
      </c>
      <c r="E11381">
        <v>0</v>
      </c>
      <c r="F11381">
        <v>3</v>
      </c>
      <c r="G11381">
        <v>0</v>
      </c>
      <c r="H11381">
        <v>2.1429999999999998</v>
      </c>
      <c r="I11381">
        <v>0</v>
      </c>
      <c r="J11381">
        <v>0.157</v>
      </c>
      <c r="K11381">
        <v>0</v>
      </c>
      <c r="Q11381">
        <v>19129955</v>
      </c>
      <c r="R11381">
        <v>197.51900000000001</v>
      </c>
      <c r="S11381">
        <v>18.100000000000001</v>
      </c>
      <c r="T11381">
        <v>2.9790000000000001</v>
      </c>
      <c r="U11381">
        <v>1.7829999999999999</v>
      </c>
      <c r="V11381">
        <v>1095.0419999999999</v>
      </c>
      <c r="W11381">
        <v>71.400000000000006</v>
      </c>
      <c r="X11381">
        <v>227.34899999999999</v>
      </c>
      <c r="Y11381">
        <v>3.94</v>
      </c>
      <c r="Z11381" s="32">
        <v>4.4000000000000004</v>
      </c>
      <c r="AA11381" s="32">
        <v>24.7</v>
      </c>
      <c r="AB11381" s="32">
        <v>8.7040000000000006</v>
      </c>
      <c r="AC11381" s="32">
        <v>1.3</v>
      </c>
    </row>
    <row r="11382" spans="1:29" hidden="1" x14ac:dyDescent="0.25">
      <c r="A11382" t="s">
        <v>305</v>
      </c>
      <c r="B11382" t="s">
        <v>306</v>
      </c>
      <c r="C11382" s="1">
        <v>43958</v>
      </c>
      <c r="D11382">
        <v>43</v>
      </c>
      <c r="E11382">
        <v>2</v>
      </c>
      <c r="F11382">
        <v>3</v>
      </c>
      <c r="G11382">
        <v>0</v>
      </c>
      <c r="H11382">
        <v>2.2480000000000002</v>
      </c>
      <c r="I11382">
        <v>0.105</v>
      </c>
      <c r="J11382">
        <v>0.157</v>
      </c>
      <c r="K11382">
        <v>0</v>
      </c>
      <c r="Q11382">
        <v>19129955</v>
      </c>
      <c r="R11382">
        <v>197.51900000000001</v>
      </c>
      <c r="S11382">
        <v>18.100000000000001</v>
      </c>
      <c r="T11382">
        <v>2.9790000000000001</v>
      </c>
      <c r="U11382">
        <v>1.7829999999999999</v>
      </c>
      <c r="V11382">
        <v>1095.0419999999999</v>
      </c>
      <c r="W11382">
        <v>71.400000000000006</v>
      </c>
      <c r="X11382">
        <v>227.34899999999999</v>
      </c>
      <c r="Y11382">
        <v>3.94</v>
      </c>
      <c r="Z11382" s="32">
        <v>4.4000000000000004</v>
      </c>
      <c r="AA11382" s="32">
        <v>24.7</v>
      </c>
      <c r="AB11382" s="32">
        <v>8.7040000000000006</v>
      </c>
      <c r="AC11382" s="32">
        <v>1.3</v>
      </c>
    </row>
    <row r="11383" spans="1:29" hidden="1" x14ac:dyDescent="0.25">
      <c r="A11383" t="s">
        <v>305</v>
      </c>
      <c r="B11383" t="s">
        <v>306</v>
      </c>
      <c r="C11383" s="1">
        <v>43959</v>
      </c>
      <c r="D11383">
        <v>43</v>
      </c>
      <c r="E11383">
        <v>0</v>
      </c>
      <c r="F11383">
        <v>3</v>
      </c>
      <c r="G11383">
        <v>0</v>
      </c>
      <c r="H11383">
        <v>2.2480000000000002</v>
      </c>
      <c r="I11383">
        <v>0</v>
      </c>
      <c r="J11383">
        <v>0.157</v>
      </c>
      <c r="K11383">
        <v>0</v>
      </c>
      <c r="Q11383">
        <v>19129955</v>
      </c>
      <c r="R11383">
        <v>197.51900000000001</v>
      </c>
      <c r="S11383">
        <v>18.100000000000001</v>
      </c>
      <c r="T11383">
        <v>2.9790000000000001</v>
      </c>
      <c r="U11383">
        <v>1.7829999999999999</v>
      </c>
      <c r="V11383">
        <v>1095.0419999999999</v>
      </c>
      <c r="W11383">
        <v>71.400000000000006</v>
      </c>
      <c r="X11383">
        <v>227.34899999999999</v>
      </c>
      <c r="Y11383">
        <v>3.94</v>
      </c>
      <c r="Z11383" s="32">
        <v>4.4000000000000004</v>
      </c>
      <c r="AA11383" s="32">
        <v>24.7</v>
      </c>
      <c r="AB11383" s="32">
        <v>8.7040000000000006</v>
      </c>
      <c r="AC11383" s="32">
        <v>1.3</v>
      </c>
    </row>
    <row r="11384" spans="1:29" hidden="1" x14ac:dyDescent="0.25">
      <c r="A11384" t="s">
        <v>305</v>
      </c>
      <c r="B11384" t="s">
        <v>306</v>
      </c>
      <c r="C11384" s="1">
        <v>43960</v>
      </c>
      <c r="D11384">
        <v>43</v>
      </c>
      <c r="E11384">
        <v>0</v>
      </c>
      <c r="F11384">
        <v>3</v>
      </c>
      <c r="G11384">
        <v>0</v>
      </c>
      <c r="H11384">
        <v>2.2480000000000002</v>
      </c>
      <c r="I11384">
        <v>0</v>
      </c>
      <c r="J11384">
        <v>0.157</v>
      </c>
      <c r="K11384">
        <v>0</v>
      </c>
      <c r="Q11384">
        <v>19129955</v>
      </c>
      <c r="R11384">
        <v>197.51900000000001</v>
      </c>
      <c r="S11384">
        <v>18.100000000000001</v>
      </c>
      <c r="T11384">
        <v>2.9790000000000001</v>
      </c>
      <c r="U11384">
        <v>1.7829999999999999</v>
      </c>
      <c r="V11384">
        <v>1095.0419999999999</v>
      </c>
      <c r="W11384">
        <v>71.400000000000006</v>
      </c>
      <c r="X11384">
        <v>227.34899999999999</v>
      </c>
      <c r="Y11384">
        <v>3.94</v>
      </c>
      <c r="Z11384" s="32">
        <v>4.4000000000000004</v>
      </c>
      <c r="AA11384" s="32">
        <v>24.7</v>
      </c>
      <c r="AB11384" s="32">
        <v>8.7040000000000006</v>
      </c>
      <c r="AC11384" s="32">
        <v>1.3</v>
      </c>
    </row>
    <row r="11385" spans="1:29" hidden="1" x14ac:dyDescent="0.25">
      <c r="A11385" t="s">
        <v>305</v>
      </c>
      <c r="B11385" t="s">
        <v>306</v>
      </c>
      <c r="C11385" s="1">
        <v>43961</v>
      </c>
      <c r="D11385">
        <v>56</v>
      </c>
      <c r="E11385">
        <v>13</v>
      </c>
      <c r="F11385">
        <v>3</v>
      </c>
      <c r="G11385">
        <v>0</v>
      </c>
      <c r="H11385">
        <v>2.927</v>
      </c>
      <c r="I11385">
        <v>0.68</v>
      </c>
      <c r="J11385">
        <v>0.157</v>
      </c>
      <c r="K11385">
        <v>0</v>
      </c>
      <c r="Q11385">
        <v>19129955</v>
      </c>
      <c r="R11385">
        <v>197.51900000000001</v>
      </c>
      <c r="S11385">
        <v>18.100000000000001</v>
      </c>
      <c r="T11385">
        <v>2.9790000000000001</v>
      </c>
      <c r="U11385">
        <v>1.7829999999999999</v>
      </c>
      <c r="V11385">
        <v>1095.0419999999999</v>
      </c>
      <c r="W11385">
        <v>71.400000000000006</v>
      </c>
      <c r="X11385">
        <v>227.34899999999999</v>
      </c>
      <c r="Y11385">
        <v>3.94</v>
      </c>
      <c r="Z11385" s="32">
        <v>4.4000000000000004</v>
      </c>
      <c r="AA11385" s="32">
        <v>24.7</v>
      </c>
      <c r="AB11385" s="32">
        <v>8.7040000000000006</v>
      </c>
      <c r="AC11385" s="32">
        <v>1.3</v>
      </c>
    </row>
    <row r="11386" spans="1:29" hidden="1" x14ac:dyDescent="0.25">
      <c r="A11386" t="s">
        <v>305</v>
      </c>
      <c r="B11386" t="s">
        <v>306</v>
      </c>
      <c r="C11386" s="1">
        <v>43962</v>
      </c>
      <c r="D11386">
        <v>56</v>
      </c>
      <c r="E11386">
        <v>0</v>
      </c>
      <c r="F11386">
        <v>3</v>
      </c>
      <c r="G11386">
        <v>0</v>
      </c>
      <c r="H11386">
        <v>2.927</v>
      </c>
      <c r="I11386">
        <v>0</v>
      </c>
      <c r="J11386">
        <v>0.157</v>
      </c>
      <c r="K11386">
        <v>0</v>
      </c>
      <c r="Q11386">
        <v>19129955</v>
      </c>
      <c r="R11386">
        <v>197.51900000000001</v>
      </c>
      <c r="S11386">
        <v>18.100000000000001</v>
      </c>
      <c r="T11386">
        <v>2.9790000000000001</v>
      </c>
      <c r="U11386">
        <v>1.7829999999999999</v>
      </c>
      <c r="V11386">
        <v>1095.0419999999999</v>
      </c>
      <c r="W11386">
        <v>71.400000000000006</v>
      </c>
      <c r="X11386">
        <v>227.34899999999999</v>
      </c>
      <c r="Y11386">
        <v>3.94</v>
      </c>
      <c r="Z11386" s="32">
        <v>4.4000000000000004</v>
      </c>
      <c r="AA11386" s="32">
        <v>24.7</v>
      </c>
      <c r="AB11386" s="32">
        <v>8.7040000000000006</v>
      </c>
      <c r="AC11386" s="32">
        <v>1.3</v>
      </c>
    </row>
    <row r="11387" spans="1:29" hidden="1" x14ac:dyDescent="0.25">
      <c r="A11387" t="s">
        <v>305</v>
      </c>
      <c r="B11387" t="s">
        <v>306</v>
      </c>
      <c r="C11387" s="1">
        <v>43963</v>
      </c>
      <c r="D11387">
        <v>57</v>
      </c>
      <c r="E11387">
        <v>1</v>
      </c>
      <c r="F11387">
        <v>3</v>
      </c>
      <c r="G11387">
        <v>0</v>
      </c>
      <c r="H11387">
        <v>2.98</v>
      </c>
      <c r="I11387">
        <v>5.1999999999999998E-2</v>
      </c>
      <c r="J11387">
        <v>0.157</v>
      </c>
      <c r="K11387">
        <v>0</v>
      </c>
      <c r="Q11387">
        <v>19129955</v>
      </c>
      <c r="R11387">
        <v>197.51900000000001</v>
      </c>
      <c r="S11387">
        <v>18.100000000000001</v>
      </c>
      <c r="T11387">
        <v>2.9790000000000001</v>
      </c>
      <c r="U11387">
        <v>1.7829999999999999</v>
      </c>
      <c r="V11387">
        <v>1095.0419999999999</v>
      </c>
      <c r="W11387">
        <v>71.400000000000006</v>
      </c>
      <c r="X11387">
        <v>227.34899999999999</v>
      </c>
      <c r="Y11387">
        <v>3.94</v>
      </c>
      <c r="Z11387" s="32">
        <v>4.4000000000000004</v>
      </c>
      <c r="AA11387" s="32">
        <v>24.7</v>
      </c>
      <c r="AB11387" s="32">
        <v>8.7040000000000006</v>
      </c>
      <c r="AC11387" s="32">
        <v>1.3</v>
      </c>
    </row>
    <row r="11388" spans="1:29" hidden="1" x14ac:dyDescent="0.25">
      <c r="A11388" t="s">
        <v>305</v>
      </c>
      <c r="B11388" t="s">
        <v>306</v>
      </c>
      <c r="C11388" s="1">
        <v>43964</v>
      </c>
      <c r="D11388">
        <v>58</v>
      </c>
      <c r="E11388">
        <v>1</v>
      </c>
      <c r="F11388">
        <v>3</v>
      </c>
      <c r="G11388">
        <v>0</v>
      </c>
      <c r="H11388">
        <v>3.032</v>
      </c>
      <c r="I11388">
        <v>5.1999999999999998E-2</v>
      </c>
      <c r="J11388">
        <v>0.157</v>
      </c>
      <c r="K11388">
        <v>0</v>
      </c>
      <c r="Q11388">
        <v>19129955</v>
      </c>
      <c r="R11388">
        <v>197.51900000000001</v>
      </c>
      <c r="S11388">
        <v>18.100000000000001</v>
      </c>
      <c r="T11388">
        <v>2.9790000000000001</v>
      </c>
      <c r="U11388">
        <v>1.7829999999999999</v>
      </c>
      <c r="V11388">
        <v>1095.0419999999999</v>
      </c>
      <c r="W11388">
        <v>71.400000000000006</v>
      </c>
      <c r="X11388">
        <v>227.34899999999999</v>
      </c>
      <c r="Y11388">
        <v>3.94</v>
      </c>
      <c r="Z11388" s="32">
        <v>4.4000000000000004</v>
      </c>
      <c r="AA11388" s="32">
        <v>24.7</v>
      </c>
      <c r="AB11388" s="32">
        <v>8.7040000000000006</v>
      </c>
      <c r="AC11388" s="32">
        <v>1.3</v>
      </c>
    </row>
    <row r="11389" spans="1:29" hidden="1" x14ac:dyDescent="0.25">
      <c r="A11389" t="s">
        <v>305</v>
      </c>
      <c r="B11389" t="s">
        <v>306</v>
      </c>
      <c r="C11389" s="1">
        <v>43965</v>
      </c>
      <c r="D11389">
        <v>63</v>
      </c>
      <c r="E11389">
        <v>5</v>
      </c>
      <c r="F11389">
        <v>3</v>
      </c>
      <c r="G11389">
        <v>0</v>
      </c>
      <c r="H11389">
        <v>3.2930000000000001</v>
      </c>
      <c r="I11389">
        <v>0.26100000000000001</v>
      </c>
      <c r="J11389">
        <v>0.157</v>
      </c>
      <c r="K11389">
        <v>0</v>
      </c>
      <c r="Q11389">
        <v>19129955</v>
      </c>
      <c r="R11389">
        <v>197.51900000000001</v>
      </c>
      <c r="S11389">
        <v>18.100000000000001</v>
      </c>
      <c r="T11389">
        <v>2.9790000000000001</v>
      </c>
      <c r="U11389">
        <v>1.7829999999999999</v>
      </c>
      <c r="V11389">
        <v>1095.0419999999999</v>
      </c>
      <c r="W11389">
        <v>71.400000000000006</v>
      </c>
      <c r="X11389">
        <v>227.34899999999999</v>
      </c>
      <c r="Y11389">
        <v>3.94</v>
      </c>
      <c r="Z11389" s="32">
        <v>4.4000000000000004</v>
      </c>
      <c r="AA11389" s="32">
        <v>24.7</v>
      </c>
      <c r="AB11389" s="32">
        <v>8.7040000000000006</v>
      </c>
      <c r="AC11389" s="32">
        <v>1.3</v>
      </c>
    </row>
    <row r="11390" spans="1:29" hidden="1" x14ac:dyDescent="0.25">
      <c r="A11390" t="s">
        <v>307</v>
      </c>
      <c r="B11390" t="s">
        <v>308</v>
      </c>
      <c r="C11390" s="1">
        <v>43830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Q11390">
        <v>32365998</v>
      </c>
      <c r="R11390">
        <v>96.254000000000005</v>
      </c>
      <c r="S11390">
        <v>29.9</v>
      </c>
      <c r="T11390">
        <v>6.2930000000000001</v>
      </c>
      <c r="U11390">
        <v>3.407</v>
      </c>
      <c r="V11390">
        <v>26808.164000000001</v>
      </c>
      <c r="W11390">
        <v>0.1</v>
      </c>
      <c r="X11390">
        <v>260.94200000000001</v>
      </c>
      <c r="Y11390">
        <v>16.739999999999998</v>
      </c>
      <c r="Z11390" s="32">
        <v>1</v>
      </c>
      <c r="AA11390" s="32">
        <v>42.4</v>
      </c>
      <c r="AB11390" s="32"/>
      <c r="AC11390" s="32">
        <v>1.9</v>
      </c>
    </row>
    <row r="11391" spans="1:29" hidden="1" x14ac:dyDescent="0.25">
      <c r="A11391" t="s">
        <v>307</v>
      </c>
      <c r="B11391" t="s">
        <v>308</v>
      </c>
      <c r="C11391" s="1">
        <v>43831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Q11391">
        <v>32365998</v>
      </c>
      <c r="R11391">
        <v>96.254000000000005</v>
      </c>
      <c r="S11391">
        <v>29.9</v>
      </c>
      <c r="T11391">
        <v>6.2930000000000001</v>
      </c>
      <c r="U11391">
        <v>3.407</v>
      </c>
      <c r="V11391">
        <v>26808.164000000001</v>
      </c>
      <c r="W11391">
        <v>0.1</v>
      </c>
      <c r="X11391">
        <v>260.94200000000001</v>
      </c>
      <c r="Y11391">
        <v>16.739999999999998</v>
      </c>
      <c r="Z11391" s="32">
        <v>1</v>
      </c>
      <c r="AA11391" s="32">
        <v>42.4</v>
      </c>
      <c r="AB11391" s="32"/>
      <c r="AC11391" s="32">
        <v>1.9</v>
      </c>
    </row>
    <row r="11392" spans="1:29" hidden="1" x14ac:dyDescent="0.25">
      <c r="A11392" t="s">
        <v>307</v>
      </c>
      <c r="B11392" t="s">
        <v>308</v>
      </c>
      <c r="C11392" s="1">
        <v>43832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Q11392">
        <v>32365998</v>
      </c>
      <c r="R11392">
        <v>96.254000000000005</v>
      </c>
      <c r="S11392">
        <v>29.9</v>
      </c>
      <c r="T11392">
        <v>6.2930000000000001</v>
      </c>
      <c r="U11392">
        <v>3.407</v>
      </c>
      <c r="V11392">
        <v>26808.164000000001</v>
      </c>
      <c r="W11392">
        <v>0.1</v>
      </c>
      <c r="X11392">
        <v>260.94200000000001</v>
      </c>
      <c r="Y11392">
        <v>16.739999999999998</v>
      </c>
      <c r="Z11392" s="32">
        <v>1</v>
      </c>
      <c r="AA11392" s="32">
        <v>42.4</v>
      </c>
      <c r="AB11392" s="32"/>
      <c r="AC11392" s="32">
        <v>1.9</v>
      </c>
    </row>
    <row r="11393" spans="1:29" hidden="1" x14ac:dyDescent="0.25">
      <c r="A11393" t="s">
        <v>307</v>
      </c>
      <c r="B11393" t="s">
        <v>308</v>
      </c>
      <c r="C11393" s="1">
        <v>43833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Q11393">
        <v>32365998</v>
      </c>
      <c r="R11393">
        <v>96.254000000000005</v>
      </c>
      <c r="S11393">
        <v>29.9</v>
      </c>
      <c r="T11393">
        <v>6.2930000000000001</v>
      </c>
      <c r="U11393">
        <v>3.407</v>
      </c>
      <c r="V11393">
        <v>26808.164000000001</v>
      </c>
      <c r="W11393">
        <v>0.1</v>
      </c>
      <c r="X11393">
        <v>260.94200000000001</v>
      </c>
      <c r="Y11393">
        <v>16.739999999999998</v>
      </c>
      <c r="Z11393" s="32">
        <v>1</v>
      </c>
      <c r="AA11393" s="32">
        <v>42.4</v>
      </c>
      <c r="AB11393" s="32"/>
      <c r="AC11393" s="32">
        <v>1.9</v>
      </c>
    </row>
    <row r="11394" spans="1:29" hidden="1" x14ac:dyDescent="0.25">
      <c r="A11394" t="s">
        <v>307</v>
      </c>
      <c r="B11394" t="s">
        <v>308</v>
      </c>
      <c r="C11394" s="1">
        <v>43834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Q11394">
        <v>32365998</v>
      </c>
      <c r="R11394">
        <v>96.254000000000005</v>
      </c>
      <c r="S11394">
        <v>29.9</v>
      </c>
      <c r="T11394">
        <v>6.2930000000000001</v>
      </c>
      <c r="U11394">
        <v>3.407</v>
      </c>
      <c r="V11394">
        <v>26808.164000000001</v>
      </c>
      <c r="W11394">
        <v>0.1</v>
      </c>
      <c r="X11394">
        <v>260.94200000000001</v>
      </c>
      <c r="Y11394">
        <v>16.739999999999998</v>
      </c>
      <c r="Z11394" s="32">
        <v>1</v>
      </c>
      <c r="AA11394" s="32">
        <v>42.4</v>
      </c>
      <c r="AB11394" s="32"/>
      <c r="AC11394" s="32">
        <v>1.9</v>
      </c>
    </row>
    <row r="11395" spans="1:29" hidden="1" x14ac:dyDescent="0.25">
      <c r="A11395" t="s">
        <v>307</v>
      </c>
      <c r="B11395" t="s">
        <v>308</v>
      </c>
      <c r="C11395" s="1">
        <v>43835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Q11395">
        <v>32365998</v>
      </c>
      <c r="R11395">
        <v>96.254000000000005</v>
      </c>
      <c r="S11395">
        <v>29.9</v>
      </c>
      <c r="T11395">
        <v>6.2930000000000001</v>
      </c>
      <c r="U11395">
        <v>3.407</v>
      </c>
      <c r="V11395">
        <v>26808.164000000001</v>
      </c>
      <c r="W11395">
        <v>0.1</v>
      </c>
      <c r="X11395">
        <v>260.94200000000001</v>
      </c>
      <c r="Y11395">
        <v>16.739999999999998</v>
      </c>
      <c r="Z11395" s="32">
        <v>1</v>
      </c>
      <c r="AA11395" s="32">
        <v>42.4</v>
      </c>
      <c r="AB11395" s="32"/>
      <c r="AC11395" s="32">
        <v>1.9</v>
      </c>
    </row>
    <row r="11396" spans="1:29" hidden="1" x14ac:dyDescent="0.25">
      <c r="A11396" t="s">
        <v>307</v>
      </c>
      <c r="B11396" t="s">
        <v>308</v>
      </c>
      <c r="C11396" s="1">
        <v>43836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Q11396">
        <v>32365998</v>
      </c>
      <c r="R11396">
        <v>96.254000000000005</v>
      </c>
      <c r="S11396">
        <v>29.9</v>
      </c>
      <c r="T11396">
        <v>6.2930000000000001</v>
      </c>
      <c r="U11396">
        <v>3.407</v>
      </c>
      <c r="V11396">
        <v>26808.164000000001</v>
      </c>
      <c r="W11396">
        <v>0.1</v>
      </c>
      <c r="X11396">
        <v>260.94200000000001</v>
      </c>
      <c r="Y11396">
        <v>16.739999999999998</v>
      </c>
      <c r="Z11396" s="32">
        <v>1</v>
      </c>
      <c r="AA11396" s="32">
        <v>42.4</v>
      </c>
      <c r="AB11396" s="32"/>
      <c r="AC11396" s="32">
        <v>1.9</v>
      </c>
    </row>
    <row r="11397" spans="1:29" hidden="1" x14ac:dyDescent="0.25">
      <c r="A11397" t="s">
        <v>307</v>
      </c>
      <c r="B11397" t="s">
        <v>308</v>
      </c>
      <c r="C11397" s="1">
        <v>43837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Q11397">
        <v>32365998</v>
      </c>
      <c r="R11397">
        <v>96.254000000000005</v>
      </c>
      <c r="S11397">
        <v>29.9</v>
      </c>
      <c r="T11397">
        <v>6.2930000000000001</v>
      </c>
      <c r="U11397">
        <v>3.407</v>
      </c>
      <c r="V11397">
        <v>26808.164000000001</v>
      </c>
      <c r="W11397">
        <v>0.1</v>
      </c>
      <c r="X11397">
        <v>260.94200000000001</v>
      </c>
      <c r="Y11397">
        <v>16.739999999999998</v>
      </c>
      <c r="Z11397" s="32">
        <v>1</v>
      </c>
      <c r="AA11397" s="32">
        <v>42.4</v>
      </c>
      <c r="AB11397" s="32"/>
      <c r="AC11397" s="32">
        <v>1.9</v>
      </c>
    </row>
    <row r="11398" spans="1:29" hidden="1" x14ac:dyDescent="0.25">
      <c r="A11398" t="s">
        <v>307</v>
      </c>
      <c r="B11398" t="s">
        <v>308</v>
      </c>
      <c r="C11398" s="1">
        <v>43838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Q11398">
        <v>32365998</v>
      </c>
      <c r="R11398">
        <v>96.254000000000005</v>
      </c>
      <c r="S11398">
        <v>29.9</v>
      </c>
      <c r="T11398">
        <v>6.2930000000000001</v>
      </c>
      <c r="U11398">
        <v>3.407</v>
      </c>
      <c r="V11398">
        <v>26808.164000000001</v>
      </c>
      <c r="W11398">
        <v>0.1</v>
      </c>
      <c r="X11398">
        <v>260.94200000000001</v>
      </c>
      <c r="Y11398">
        <v>16.739999999999998</v>
      </c>
      <c r="Z11398" s="32">
        <v>1</v>
      </c>
      <c r="AA11398" s="32">
        <v>42.4</v>
      </c>
      <c r="AB11398" s="32"/>
      <c r="AC11398" s="32">
        <v>1.9</v>
      </c>
    </row>
    <row r="11399" spans="1:29" hidden="1" x14ac:dyDescent="0.25">
      <c r="A11399" t="s">
        <v>307</v>
      </c>
      <c r="B11399" t="s">
        <v>308</v>
      </c>
      <c r="C11399" s="1">
        <v>43839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Q11399">
        <v>32365998</v>
      </c>
      <c r="R11399">
        <v>96.254000000000005</v>
      </c>
      <c r="S11399">
        <v>29.9</v>
      </c>
      <c r="T11399">
        <v>6.2930000000000001</v>
      </c>
      <c r="U11399">
        <v>3.407</v>
      </c>
      <c r="V11399">
        <v>26808.164000000001</v>
      </c>
      <c r="W11399">
        <v>0.1</v>
      </c>
      <c r="X11399">
        <v>260.94200000000001</v>
      </c>
      <c r="Y11399">
        <v>16.739999999999998</v>
      </c>
      <c r="Z11399" s="32">
        <v>1</v>
      </c>
      <c r="AA11399" s="32">
        <v>42.4</v>
      </c>
      <c r="AB11399" s="32"/>
      <c r="AC11399" s="32">
        <v>1.9</v>
      </c>
    </row>
    <row r="11400" spans="1:29" hidden="1" x14ac:dyDescent="0.25">
      <c r="A11400" t="s">
        <v>307</v>
      </c>
      <c r="B11400" t="s">
        <v>308</v>
      </c>
      <c r="C11400" s="1">
        <v>43840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Q11400">
        <v>32365998</v>
      </c>
      <c r="R11400">
        <v>96.254000000000005</v>
      </c>
      <c r="S11400">
        <v>29.9</v>
      </c>
      <c r="T11400">
        <v>6.2930000000000001</v>
      </c>
      <c r="U11400">
        <v>3.407</v>
      </c>
      <c r="V11400">
        <v>26808.164000000001</v>
      </c>
      <c r="W11400">
        <v>0.1</v>
      </c>
      <c r="X11400">
        <v>260.94200000000001</v>
      </c>
      <c r="Y11400">
        <v>16.739999999999998</v>
      </c>
      <c r="Z11400" s="32">
        <v>1</v>
      </c>
      <c r="AA11400" s="32">
        <v>42.4</v>
      </c>
      <c r="AB11400" s="32"/>
      <c r="AC11400" s="32">
        <v>1.9</v>
      </c>
    </row>
    <row r="11401" spans="1:29" hidden="1" x14ac:dyDescent="0.25">
      <c r="A11401" t="s">
        <v>307</v>
      </c>
      <c r="B11401" t="s">
        <v>308</v>
      </c>
      <c r="C11401" s="1">
        <v>43841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Q11401">
        <v>32365998</v>
      </c>
      <c r="R11401">
        <v>96.254000000000005</v>
      </c>
      <c r="S11401">
        <v>29.9</v>
      </c>
      <c r="T11401">
        <v>6.2930000000000001</v>
      </c>
      <c r="U11401">
        <v>3.407</v>
      </c>
      <c r="V11401">
        <v>26808.164000000001</v>
      </c>
      <c r="W11401">
        <v>0.1</v>
      </c>
      <c r="X11401">
        <v>260.94200000000001</v>
      </c>
      <c r="Y11401">
        <v>16.739999999999998</v>
      </c>
      <c r="Z11401" s="32">
        <v>1</v>
      </c>
      <c r="AA11401" s="32">
        <v>42.4</v>
      </c>
      <c r="AB11401" s="32"/>
      <c r="AC11401" s="32">
        <v>1.9</v>
      </c>
    </row>
    <row r="11402" spans="1:29" hidden="1" x14ac:dyDescent="0.25">
      <c r="A11402" t="s">
        <v>307</v>
      </c>
      <c r="B11402" t="s">
        <v>308</v>
      </c>
      <c r="C11402" s="1">
        <v>43842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Q11402">
        <v>32365998</v>
      </c>
      <c r="R11402">
        <v>96.254000000000005</v>
      </c>
      <c r="S11402">
        <v>29.9</v>
      </c>
      <c r="T11402">
        <v>6.2930000000000001</v>
      </c>
      <c r="U11402">
        <v>3.407</v>
      </c>
      <c r="V11402">
        <v>26808.164000000001</v>
      </c>
      <c r="W11402">
        <v>0.1</v>
      </c>
      <c r="X11402">
        <v>260.94200000000001</v>
      </c>
      <c r="Y11402">
        <v>16.739999999999998</v>
      </c>
      <c r="Z11402" s="32">
        <v>1</v>
      </c>
      <c r="AA11402" s="32">
        <v>42.4</v>
      </c>
      <c r="AB11402" s="32"/>
      <c r="AC11402" s="32">
        <v>1.9</v>
      </c>
    </row>
    <row r="11403" spans="1:29" hidden="1" x14ac:dyDescent="0.25">
      <c r="A11403" t="s">
        <v>307</v>
      </c>
      <c r="B11403" t="s">
        <v>308</v>
      </c>
      <c r="C11403" s="1">
        <v>43843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Q11403">
        <v>32365998</v>
      </c>
      <c r="R11403">
        <v>96.254000000000005</v>
      </c>
      <c r="S11403">
        <v>29.9</v>
      </c>
      <c r="T11403">
        <v>6.2930000000000001</v>
      </c>
      <c r="U11403">
        <v>3.407</v>
      </c>
      <c r="V11403">
        <v>26808.164000000001</v>
      </c>
      <c r="W11403">
        <v>0.1</v>
      </c>
      <c r="X11403">
        <v>260.94200000000001</v>
      </c>
      <c r="Y11403">
        <v>16.739999999999998</v>
      </c>
      <c r="Z11403" s="32">
        <v>1</v>
      </c>
      <c r="AA11403" s="32">
        <v>42.4</v>
      </c>
      <c r="AB11403" s="32"/>
      <c r="AC11403" s="32">
        <v>1.9</v>
      </c>
    </row>
    <row r="11404" spans="1:29" hidden="1" x14ac:dyDescent="0.25">
      <c r="A11404" t="s">
        <v>307</v>
      </c>
      <c r="B11404" t="s">
        <v>308</v>
      </c>
      <c r="C11404" s="1">
        <v>43844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Q11404">
        <v>32365998</v>
      </c>
      <c r="R11404">
        <v>96.254000000000005</v>
      </c>
      <c r="S11404">
        <v>29.9</v>
      </c>
      <c r="T11404">
        <v>6.2930000000000001</v>
      </c>
      <c r="U11404">
        <v>3.407</v>
      </c>
      <c r="V11404">
        <v>26808.164000000001</v>
      </c>
      <c r="W11404">
        <v>0.1</v>
      </c>
      <c r="X11404">
        <v>260.94200000000001</v>
      </c>
      <c r="Y11404">
        <v>16.739999999999998</v>
      </c>
      <c r="Z11404" s="32">
        <v>1</v>
      </c>
      <c r="AA11404" s="32">
        <v>42.4</v>
      </c>
      <c r="AB11404" s="32"/>
      <c r="AC11404" s="32">
        <v>1.9</v>
      </c>
    </row>
    <row r="11405" spans="1:29" hidden="1" x14ac:dyDescent="0.25">
      <c r="A11405" t="s">
        <v>307</v>
      </c>
      <c r="B11405" t="s">
        <v>308</v>
      </c>
      <c r="C11405" s="1">
        <v>43845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Q11405">
        <v>32365998</v>
      </c>
      <c r="R11405">
        <v>96.254000000000005</v>
      </c>
      <c r="S11405">
        <v>29.9</v>
      </c>
      <c r="T11405">
        <v>6.2930000000000001</v>
      </c>
      <c r="U11405">
        <v>3.407</v>
      </c>
      <c r="V11405">
        <v>26808.164000000001</v>
      </c>
      <c r="W11405">
        <v>0.1</v>
      </c>
      <c r="X11405">
        <v>260.94200000000001</v>
      </c>
      <c r="Y11405">
        <v>16.739999999999998</v>
      </c>
      <c r="Z11405" s="32">
        <v>1</v>
      </c>
      <c r="AA11405" s="32">
        <v>42.4</v>
      </c>
      <c r="AB11405" s="32"/>
      <c r="AC11405" s="32">
        <v>1.9</v>
      </c>
    </row>
    <row r="11406" spans="1:29" hidden="1" x14ac:dyDescent="0.25">
      <c r="A11406" t="s">
        <v>307</v>
      </c>
      <c r="B11406" t="s">
        <v>308</v>
      </c>
      <c r="C11406" s="1">
        <v>43846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Q11406">
        <v>32365998</v>
      </c>
      <c r="R11406">
        <v>96.254000000000005</v>
      </c>
      <c r="S11406">
        <v>29.9</v>
      </c>
      <c r="T11406">
        <v>6.2930000000000001</v>
      </c>
      <c r="U11406">
        <v>3.407</v>
      </c>
      <c r="V11406">
        <v>26808.164000000001</v>
      </c>
      <c r="W11406">
        <v>0.1</v>
      </c>
      <c r="X11406">
        <v>260.94200000000001</v>
      </c>
      <c r="Y11406">
        <v>16.739999999999998</v>
      </c>
      <c r="Z11406" s="32">
        <v>1</v>
      </c>
      <c r="AA11406" s="32">
        <v>42.4</v>
      </c>
      <c r="AB11406" s="32"/>
      <c r="AC11406" s="32">
        <v>1.9</v>
      </c>
    </row>
    <row r="11407" spans="1:29" hidden="1" x14ac:dyDescent="0.25">
      <c r="A11407" t="s">
        <v>307</v>
      </c>
      <c r="B11407" t="s">
        <v>308</v>
      </c>
      <c r="C11407" s="1">
        <v>43847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Q11407">
        <v>32365998</v>
      </c>
      <c r="R11407">
        <v>96.254000000000005</v>
      </c>
      <c r="S11407">
        <v>29.9</v>
      </c>
      <c r="T11407">
        <v>6.2930000000000001</v>
      </c>
      <c r="U11407">
        <v>3.407</v>
      </c>
      <c r="V11407">
        <v>26808.164000000001</v>
      </c>
      <c r="W11407">
        <v>0.1</v>
      </c>
      <c r="X11407">
        <v>260.94200000000001</v>
      </c>
      <c r="Y11407">
        <v>16.739999999999998</v>
      </c>
      <c r="Z11407" s="32">
        <v>1</v>
      </c>
      <c r="AA11407" s="32">
        <v>42.4</v>
      </c>
      <c r="AB11407" s="32"/>
      <c r="AC11407" s="32">
        <v>1.9</v>
      </c>
    </row>
    <row r="11408" spans="1:29" hidden="1" x14ac:dyDescent="0.25">
      <c r="A11408" t="s">
        <v>307</v>
      </c>
      <c r="B11408" t="s">
        <v>308</v>
      </c>
      <c r="C11408" s="1">
        <v>43848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Q11408">
        <v>32365998</v>
      </c>
      <c r="R11408">
        <v>96.254000000000005</v>
      </c>
      <c r="S11408">
        <v>29.9</v>
      </c>
      <c r="T11408">
        <v>6.2930000000000001</v>
      </c>
      <c r="U11408">
        <v>3.407</v>
      </c>
      <c r="V11408">
        <v>26808.164000000001</v>
      </c>
      <c r="W11408">
        <v>0.1</v>
      </c>
      <c r="X11408">
        <v>260.94200000000001</v>
      </c>
      <c r="Y11408">
        <v>16.739999999999998</v>
      </c>
      <c r="Z11408" s="32">
        <v>1</v>
      </c>
      <c r="AA11408" s="32">
        <v>42.4</v>
      </c>
      <c r="AB11408" s="32"/>
      <c r="AC11408" s="32">
        <v>1.9</v>
      </c>
    </row>
    <row r="11409" spans="1:29" hidden="1" x14ac:dyDescent="0.25">
      <c r="A11409" t="s">
        <v>307</v>
      </c>
      <c r="B11409" t="s">
        <v>308</v>
      </c>
      <c r="C11409" s="1">
        <v>43849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Q11409">
        <v>32365998</v>
      </c>
      <c r="R11409">
        <v>96.254000000000005</v>
      </c>
      <c r="S11409">
        <v>29.9</v>
      </c>
      <c r="T11409">
        <v>6.2930000000000001</v>
      </c>
      <c r="U11409">
        <v>3.407</v>
      </c>
      <c r="V11409">
        <v>26808.164000000001</v>
      </c>
      <c r="W11409">
        <v>0.1</v>
      </c>
      <c r="X11409">
        <v>260.94200000000001</v>
      </c>
      <c r="Y11409">
        <v>16.739999999999998</v>
      </c>
      <c r="Z11409" s="32">
        <v>1</v>
      </c>
      <c r="AA11409" s="32">
        <v>42.4</v>
      </c>
      <c r="AB11409" s="32"/>
      <c r="AC11409" s="32">
        <v>1.9</v>
      </c>
    </row>
    <row r="11410" spans="1:29" hidden="1" x14ac:dyDescent="0.25">
      <c r="A11410" t="s">
        <v>307</v>
      </c>
      <c r="B11410" t="s">
        <v>308</v>
      </c>
      <c r="C11410" s="1">
        <v>43850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Q11410">
        <v>32365998</v>
      </c>
      <c r="R11410">
        <v>96.254000000000005</v>
      </c>
      <c r="S11410">
        <v>29.9</v>
      </c>
      <c r="T11410">
        <v>6.2930000000000001</v>
      </c>
      <c r="U11410">
        <v>3.407</v>
      </c>
      <c r="V11410">
        <v>26808.164000000001</v>
      </c>
      <c r="W11410">
        <v>0.1</v>
      </c>
      <c r="X11410">
        <v>260.94200000000001</v>
      </c>
      <c r="Y11410">
        <v>16.739999999999998</v>
      </c>
      <c r="Z11410" s="32">
        <v>1</v>
      </c>
      <c r="AA11410" s="32">
        <v>42.4</v>
      </c>
      <c r="AB11410" s="32"/>
      <c r="AC11410" s="32">
        <v>1.9</v>
      </c>
    </row>
    <row r="11411" spans="1:29" hidden="1" x14ac:dyDescent="0.25">
      <c r="A11411" t="s">
        <v>307</v>
      </c>
      <c r="B11411" t="s">
        <v>308</v>
      </c>
      <c r="C11411" s="1">
        <v>43851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Q11411">
        <v>32365998</v>
      </c>
      <c r="R11411">
        <v>96.254000000000005</v>
      </c>
      <c r="S11411">
        <v>29.9</v>
      </c>
      <c r="T11411">
        <v>6.2930000000000001</v>
      </c>
      <c r="U11411">
        <v>3.407</v>
      </c>
      <c r="V11411">
        <v>26808.164000000001</v>
      </c>
      <c r="W11411">
        <v>0.1</v>
      </c>
      <c r="X11411">
        <v>260.94200000000001</v>
      </c>
      <c r="Y11411">
        <v>16.739999999999998</v>
      </c>
      <c r="Z11411" s="32">
        <v>1</v>
      </c>
      <c r="AA11411" s="32">
        <v>42.4</v>
      </c>
      <c r="AB11411" s="32"/>
      <c r="AC11411" s="32">
        <v>1.9</v>
      </c>
    </row>
    <row r="11412" spans="1:29" hidden="1" x14ac:dyDescent="0.25">
      <c r="A11412" t="s">
        <v>307</v>
      </c>
      <c r="B11412" t="s">
        <v>308</v>
      </c>
      <c r="C11412" s="1">
        <v>43852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Q11412">
        <v>32365998</v>
      </c>
      <c r="R11412">
        <v>96.254000000000005</v>
      </c>
      <c r="S11412">
        <v>29.9</v>
      </c>
      <c r="T11412">
        <v>6.2930000000000001</v>
      </c>
      <c r="U11412">
        <v>3.407</v>
      </c>
      <c r="V11412">
        <v>26808.164000000001</v>
      </c>
      <c r="W11412">
        <v>0.1</v>
      </c>
      <c r="X11412">
        <v>260.94200000000001</v>
      </c>
      <c r="Y11412">
        <v>16.739999999999998</v>
      </c>
      <c r="Z11412" s="32">
        <v>1</v>
      </c>
      <c r="AA11412" s="32">
        <v>42.4</v>
      </c>
      <c r="AB11412" s="32"/>
      <c r="AC11412" s="32">
        <v>1.9</v>
      </c>
    </row>
    <row r="11413" spans="1:29" hidden="1" x14ac:dyDescent="0.25">
      <c r="A11413" t="s">
        <v>307</v>
      </c>
      <c r="B11413" t="s">
        <v>308</v>
      </c>
      <c r="C11413" s="1">
        <v>43853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Q11413">
        <v>32365998</v>
      </c>
      <c r="R11413">
        <v>96.254000000000005</v>
      </c>
      <c r="S11413">
        <v>29.9</v>
      </c>
      <c r="T11413">
        <v>6.2930000000000001</v>
      </c>
      <c r="U11413">
        <v>3.407</v>
      </c>
      <c r="V11413">
        <v>26808.164000000001</v>
      </c>
      <c r="W11413">
        <v>0.1</v>
      </c>
      <c r="X11413">
        <v>260.94200000000001</v>
      </c>
      <c r="Y11413">
        <v>16.739999999999998</v>
      </c>
      <c r="Z11413" s="32">
        <v>1</v>
      </c>
      <c r="AA11413" s="32">
        <v>42.4</v>
      </c>
      <c r="AB11413" s="32"/>
      <c r="AC11413" s="32">
        <v>1.9</v>
      </c>
    </row>
    <row r="11414" spans="1:29" hidden="1" x14ac:dyDescent="0.25">
      <c r="A11414" t="s">
        <v>307</v>
      </c>
      <c r="B11414" t="s">
        <v>308</v>
      </c>
      <c r="C11414" s="1">
        <v>43854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Q11414">
        <v>32365998</v>
      </c>
      <c r="R11414">
        <v>96.254000000000005</v>
      </c>
      <c r="S11414">
        <v>29.9</v>
      </c>
      <c r="T11414">
        <v>6.2930000000000001</v>
      </c>
      <c r="U11414">
        <v>3.407</v>
      </c>
      <c r="V11414">
        <v>26808.164000000001</v>
      </c>
      <c r="W11414">
        <v>0.1</v>
      </c>
      <c r="X11414">
        <v>260.94200000000001</v>
      </c>
      <c r="Y11414">
        <v>16.739999999999998</v>
      </c>
      <c r="Z11414" s="32">
        <v>1</v>
      </c>
      <c r="AA11414" s="32">
        <v>42.4</v>
      </c>
      <c r="AB11414" s="32"/>
      <c r="AC11414" s="32">
        <v>1.9</v>
      </c>
    </row>
    <row r="11415" spans="1:29" hidden="1" x14ac:dyDescent="0.25">
      <c r="A11415" t="s">
        <v>307</v>
      </c>
      <c r="B11415" t="s">
        <v>308</v>
      </c>
      <c r="C11415" s="1">
        <v>43855</v>
      </c>
      <c r="D11415">
        <v>3</v>
      </c>
      <c r="E11415">
        <v>3</v>
      </c>
      <c r="F11415">
        <v>0</v>
      </c>
      <c r="G11415">
        <v>0</v>
      </c>
      <c r="H11415">
        <v>9.2999999999999999E-2</v>
      </c>
      <c r="I11415">
        <v>9.2999999999999999E-2</v>
      </c>
      <c r="J11415">
        <v>0</v>
      </c>
      <c r="K11415">
        <v>0</v>
      </c>
      <c r="Q11415">
        <v>32365998</v>
      </c>
      <c r="R11415">
        <v>96.254000000000005</v>
      </c>
      <c r="S11415">
        <v>29.9</v>
      </c>
      <c r="T11415">
        <v>6.2930000000000001</v>
      </c>
      <c r="U11415">
        <v>3.407</v>
      </c>
      <c r="V11415">
        <v>26808.164000000001</v>
      </c>
      <c r="W11415">
        <v>0.1</v>
      </c>
      <c r="X11415">
        <v>260.94200000000001</v>
      </c>
      <c r="Y11415">
        <v>16.739999999999998</v>
      </c>
      <c r="Z11415" s="32">
        <v>1</v>
      </c>
      <c r="AA11415" s="32">
        <v>42.4</v>
      </c>
      <c r="AB11415" s="32"/>
      <c r="AC11415" s="32">
        <v>1.9</v>
      </c>
    </row>
    <row r="11416" spans="1:29" hidden="1" x14ac:dyDescent="0.25">
      <c r="A11416" t="s">
        <v>307</v>
      </c>
      <c r="B11416" t="s">
        <v>308</v>
      </c>
      <c r="C11416" s="1">
        <v>43856</v>
      </c>
      <c r="D11416">
        <v>4</v>
      </c>
      <c r="E11416">
        <v>1</v>
      </c>
      <c r="F11416">
        <v>0</v>
      </c>
      <c r="G11416">
        <v>0</v>
      </c>
      <c r="H11416">
        <v>0.124</v>
      </c>
      <c r="I11416">
        <v>3.1E-2</v>
      </c>
      <c r="J11416">
        <v>0</v>
      </c>
      <c r="K11416">
        <v>0</v>
      </c>
      <c r="Q11416">
        <v>32365998</v>
      </c>
      <c r="R11416">
        <v>96.254000000000005</v>
      </c>
      <c r="S11416">
        <v>29.9</v>
      </c>
      <c r="T11416">
        <v>6.2930000000000001</v>
      </c>
      <c r="U11416">
        <v>3.407</v>
      </c>
      <c r="V11416">
        <v>26808.164000000001</v>
      </c>
      <c r="W11416">
        <v>0.1</v>
      </c>
      <c r="X11416">
        <v>260.94200000000001</v>
      </c>
      <c r="Y11416">
        <v>16.739999999999998</v>
      </c>
      <c r="Z11416" s="32">
        <v>1</v>
      </c>
      <c r="AA11416" s="32">
        <v>42.4</v>
      </c>
      <c r="AB11416" s="32"/>
      <c r="AC11416" s="32">
        <v>1.9</v>
      </c>
    </row>
    <row r="11417" spans="1:29" hidden="1" x14ac:dyDescent="0.25">
      <c r="A11417" t="s">
        <v>307</v>
      </c>
      <c r="B11417" t="s">
        <v>308</v>
      </c>
      <c r="C11417" s="1">
        <v>43857</v>
      </c>
      <c r="D11417">
        <v>4</v>
      </c>
      <c r="E11417">
        <v>0</v>
      </c>
      <c r="F11417">
        <v>0</v>
      </c>
      <c r="G11417">
        <v>0</v>
      </c>
      <c r="H11417">
        <v>0.124</v>
      </c>
      <c r="I11417">
        <v>0</v>
      </c>
      <c r="J11417">
        <v>0</v>
      </c>
      <c r="K11417">
        <v>0</v>
      </c>
      <c r="Q11417">
        <v>32365998</v>
      </c>
      <c r="R11417">
        <v>96.254000000000005</v>
      </c>
      <c r="S11417">
        <v>29.9</v>
      </c>
      <c r="T11417">
        <v>6.2930000000000001</v>
      </c>
      <c r="U11417">
        <v>3.407</v>
      </c>
      <c r="V11417">
        <v>26808.164000000001</v>
      </c>
      <c r="W11417">
        <v>0.1</v>
      </c>
      <c r="X11417">
        <v>260.94200000000001</v>
      </c>
      <c r="Y11417">
        <v>16.739999999999998</v>
      </c>
      <c r="Z11417" s="32">
        <v>1</v>
      </c>
      <c r="AA11417" s="32">
        <v>42.4</v>
      </c>
      <c r="AB11417" s="32"/>
      <c r="AC11417" s="32">
        <v>1.9</v>
      </c>
    </row>
    <row r="11418" spans="1:29" hidden="1" x14ac:dyDescent="0.25">
      <c r="A11418" t="s">
        <v>307</v>
      </c>
      <c r="B11418" t="s">
        <v>308</v>
      </c>
      <c r="C11418" s="1">
        <v>43858</v>
      </c>
      <c r="D11418">
        <v>4</v>
      </c>
      <c r="E11418">
        <v>0</v>
      </c>
      <c r="F11418">
        <v>0</v>
      </c>
      <c r="G11418">
        <v>0</v>
      </c>
      <c r="H11418">
        <v>0.124</v>
      </c>
      <c r="I11418">
        <v>0</v>
      </c>
      <c r="J11418">
        <v>0</v>
      </c>
      <c r="K11418">
        <v>0</v>
      </c>
      <c r="Q11418">
        <v>32365998</v>
      </c>
      <c r="R11418">
        <v>96.254000000000005</v>
      </c>
      <c r="S11418">
        <v>29.9</v>
      </c>
      <c r="T11418">
        <v>6.2930000000000001</v>
      </c>
      <c r="U11418">
        <v>3.407</v>
      </c>
      <c r="V11418">
        <v>26808.164000000001</v>
      </c>
      <c r="W11418">
        <v>0.1</v>
      </c>
      <c r="X11418">
        <v>260.94200000000001</v>
      </c>
      <c r="Y11418">
        <v>16.739999999999998</v>
      </c>
      <c r="Z11418" s="32">
        <v>1</v>
      </c>
      <c r="AA11418" s="32">
        <v>42.4</v>
      </c>
      <c r="AB11418" s="32"/>
      <c r="AC11418" s="32">
        <v>1.9</v>
      </c>
    </row>
    <row r="11419" spans="1:29" hidden="1" x14ac:dyDescent="0.25">
      <c r="A11419" t="s">
        <v>307</v>
      </c>
      <c r="B11419" t="s">
        <v>308</v>
      </c>
      <c r="C11419" s="1">
        <v>43859</v>
      </c>
      <c r="D11419">
        <v>7</v>
      </c>
      <c r="E11419">
        <v>3</v>
      </c>
      <c r="F11419">
        <v>0</v>
      </c>
      <c r="G11419">
        <v>0</v>
      </c>
      <c r="H11419">
        <v>0.216</v>
      </c>
      <c r="I11419">
        <v>9.2999999999999999E-2</v>
      </c>
      <c r="J11419">
        <v>0</v>
      </c>
      <c r="K11419">
        <v>0</v>
      </c>
      <c r="Q11419">
        <v>32365998</v>
      </c>
      <c r="R11419">
        <v>96.254000000000005</v>
      </c>
      <c r="S11419">
        <v>29.9</v>
      </c>
      <c r="T11419">
        <v>6.2930000000000001</v>
      </c>
      <c r="U11419">
        <v>3.407</v>
      </c>
      <c r="V11419">
        <v>26808.164000000001</v>
      </c>
      <c r="W11419">
        <v>0.1</v>
      </c>
      <c r="X11419">
        <v>260.94200000000001</v>
      </c>
      <c r="Y11419">
        <v>16.739999999999998</v>
      </c>
      <c r="Z11419" s="32">
        <v>1</v>
      </c>
      <c r="AA11419" s="32">
        <v>42.4</v>
      </c>
      <c r="AB11419" s="32"/>
      <c r="AC11419" s="32">
        <v>1.9</v>
      </c>
    </row>
    <row r="11420" spans="1:29" hidden="1" x14ac:dyDescent="0.25">
      <c r="A11420" t="s">
        <v>307</v>
      </c>
      <c r="B11420" t="s">
        <v>308</v>
      </c>
      <c r="C11420" s="1">
        <v>43860</v>
      </c>
      <c r="D11420">
        <v>7</v>
      </c>
      <c r="E11420">
        <v>0</v>
      </c>
      <c r="F11420">
        <v>0</v>
      </c>
      <c r="G11420">
        <v>0</v>
      </c>
      <c r="H11420">
        <v>0.216</v>
      </c>
      <c r="I11420">
        <v>0</v>
      </c>
      <c r="J11420">
        <v>0</v>
      </c>
      <c r="K11420">
        <v>0</v>
      </c>
      <c r="Q11420">
        <v>32365998</v>
      </c>
      <c r="R11420">
        <v>96.254000000000005</v>
      </c>
      <c r="S11420">
        <v>29.9</v>
      </c>
      <c r="T11420">
        <v>6.2930000000000001</v>
      </c>
      <c r="U11420">
        <v>3.407</v>
      </c>
      <c r="V11420">
        <v>26808.164000000001</v>
      </c>
      <c r="W11420">
        <v>0.1</v>
      </c>
      <c r="X11420">
        <v>260.94200000000001</v>
      </c>
      <c r="Y11420">
        <v>16.739999999999998</v>
      </c>
      <c r="Z11420" s="32">
        <v>1</v>
      </c>
      <c r="AA11420" s="32">
        <v>42.4</v>
      </c>
      <c r="AB11420" s="32"/>
      <c r="AC11420" s="32">
        <v>1.9</v>
      </c>
    </row>
    <row r="11421" spans="1:29" hidden="1" x14ac:dyDescent="0.25">
      <c r="A11421" t="s">
        <v>307</v>
      </c>
      <c r="B11421" t="s">
        <v>308</v>
      </c>
      <c r="C11421" s="1">
        <v>43861</v>
      </c>
      <c r="D11421">
        <v>8</v>
      </c>
      <c r="E11421">
        <v>1</v>
      </c>
      <c r="F11421">
        <v>0</v>
      </c>
      <c r="G11421">
        <v>0</v>
      </c>
      <c r="H11421">
        <v>0.247</v>
      </c>
      <c r="I11421">
        <v>3.1E-2</v>
      </c>
      <c r="J11421">
        <v>0</v>
      </c>
      <c r="K11421">
        <v>0</v>
      </c>
      <c r="Q11421">
        <v>32365998</v>
      </c>
      <c r="R11421">
        <v>96.254000000000005</v>
      </c>
      <c r="S11421">
        <v>29.9</v>
      </c>
      <c r="T11421">
        <v>6.2930000000000001</v>
      </c>
      <c r="U11421">
        <v>3.407</v>
      </c>
      <c r="V11421">
        <v>26808.164000000001</v>
      </c>
      <c r="W11421">
        <v>0.1</v>
      </c>
      <c r="X11421">
        <v>260.94200000000001</v>
      </c>
      <c r="Y11421">
        <v>16.739999999999998</v>
      </c>
      <c r="Z11421" s="32">
        <v>1</v>
      </c>
      <c r="AA11421" s="32">
        <v>42.4</v>
      </c>
      <c r="AB11421" s="32"/>
      <c r="AC11421" s="32">
        <v>1.9</v>
      </c>
    </row>
    <row r="11422" spans="1:29" hidden="1" x14ac:dyDescent="0.25">
      <c r="A11422" t="s">
        <v>307</v>
      </c>
      <c r="B11422" t="s">
        <v>308</v>
      </c>
      <c r="C11422" s="1">
        <v>43862</v>
      </c>
      <c r="D11422">
        <v>8</v>
      </c>
      <c r="E11422">
        <v>0</v>
      </c>
      <c r="F11422">
        <v>0</v>
      </c>
      <c r="G11422">
        <v>0</v>
      </c>
      <c r="H11422">
        <v>0.247</v>
      </c>
      <c r="I11422">
        <v>0</v>
      </c>
      <c r="J11422">
        <v>0</v>
      </c>
      <c r="K11422">
        <v>0</v>
      </c>
      <c r="Q11422">
        <v>32365998</v>
      </c>
      <c r="R11422">
        <v>96.254000000000005</v>
      </c>
      <c r="S11422">
        <v>29.9</v>
      </c>
      <c r="T11422">
        <v>6.2930000000000001</v>
      </c>
      <c r="U11422">
        <v>3.407</v>
      </c>
      <c r="V11422">
        <v>26808.164000000001</v>
      </c>
      <c r="W11422">
        <v>0.1</v>
      </c>
      <c r="X11422">
        <v>260.94200000000001</v>
      </c>
      <c r="Y11422">
        <v>16.739999999999998</v>
      </c>
      <c r="Z11422" s="32">
        <v>1</v>
      </c>
      <c r="AA11422" s="32">
        <v>42.4</v>
      </c>
      <c r="AB11422" s="32"/>
      <c r="AC11422" s="32">
        <v>1.9</v>
      </c>
    </row>
    <row r="11423" spans="1:29" hidden="1" x14ac:dyDescent="0.25">
      <c r="A11423" t="s">
        <v>307</v>
      </c>
      <c r="B11423" t="s">
        <v>308</v>
      </c>
      <c r="C11423" s="1">
        <v>43863</v>
      </c>
      <c r="D11423">
        <v>8</v>
      </c>
      <c r="E11423">
        <v>0</v>
      </c>
      <c r="F11423">
        <v>0</v>
      </c>
      <c r="G11423">
        <v>0</v>
      </c>
      <c r="H11423">
        <v>0.247</v>
      </c>
      <c r="I11423">
        <v>0</v>
      </c>
      <c r="J11423">
        <v>0</v>
      </c>
      <c r="K11423">
        <v>0</v>
      </c>
      <c r="Q11423">
        <v>32365998</v>
      </c>
      <c r="R11423">
        <v>96.254000000000005</v>
      </c>
      <c r="S11423">
        <v>29.9</v>
      </c>
      <c r="T11423">
        <v>6.2930000000000001</v>
      </c>
      <c r="U11423">
        <v>3.407</v>
      </c>
      <c r="V11423">
        <v>26808.164000000001</v>
      </c>
      <c r="W11423">
        <v>0.1</v>
      </c>
      <c r="X11423">
        <v>260.94200000000001</v>
      </c>
      <c r="Y11423">
        <v>16.739999999999998</v>
      </c>
      <c r="Z11423" s="32">
        <v>1</v>
      </c>
      <c r="AA11423" s="32">
        <v>42.4</v>
      </c>
      <c r="AB11423" s="32"/>
      <c r="AC11423" s="32">
        <v>1.9</v>
      </c>
    </row>
    <row r="11424" spans="1:29" hidden="1" x14ac:dyDescent="0.25">
      <c r="A11424" t="s">
        <v>307</v>
      </c>
      <c r="B11424" t="s">
        <v>308</v>
      </c>
      <c r="C11424" s="1">
        <v>43864</v>
      </c>
      <c r="D11424">
        <v>8</v>
      </c>
      <c r="E11424">
        <v>0</v>
      </c>
      <c r="F11424">
        <v>0</v>
      </c>
      <c r="G11424">
        <v>0</v>
      </c>
      <c r="H11424">
        <v>0.247</v>
      </c>
      <c r="I11424">
        <v>0</v>
      </c>
      <c r="J11424">
        <v>0</v>
      </c>
      <c r="K11424">
        <v>0</v>
      </c>
      <c r="Q11424">
        <v>32365998</v>
      </c>
      <c r="R11424">
        <v>96.254000000000005</v>
      </c>
      <c r="S11424">
        <v>29.9</v>
      </c>
      <c r="T11424">
        <v>6.2930000000000001</v>
      </c>
      <c r="U11424">
        <v>3.407</v>
      </c>
      <c r="V11424">
        <v>26808.164000000001</v>
      </c>
      <c r="W11424">
        <v>0.1</v>
      </c>
      <c r="X11424">
        <v>260.94200000000001</v>
      </c>
      <c r="Y11424">
        <v>16.739999999999998</v>
      </c>
      <c r="Z11424" s="32">
        <v>1</v>
      </c>
      <c r="AA11424" s="32">
        <v>42.4</v>
      </c>
      <c r="AB11424" s="32"/>
      <c r="AC11424" s="32">
        <v>1.9</v>
      </c>
    </row>
    <row r="11425" spans="1:29" hidden="1" x14ac:dyDescent="0.25">
      <c r="A11425" t="s">
        <v>307</v>
      </c>
      <c r="B11425" t="s">
        <v>308</v>
      </c>
      <c r="C11425" s="1">
        <v>43865</v>
      </c>
      <c r="D11425">
        <v>8</v>
      </c>
      <c r="E11425">
        <v>0</v>
      </c>
      <c r="F11425">
        <v>0</v>
      </c>
      <c r="G11425">
        <v>0</v>
      </c>
      <c r="H11425">
        <v>0.247</v>
      </c>
      <c r="I11425">
        <v>0</v>
      </c>
      <c r="J11425">
        <v>0</v>
      </c>
      <c r="K11425">
        <v>0</v>
      </c>
      <c r="Q11425">
        <v>32365998</v>
      </c>
      <c r="R11425">
        <v>96.254000000000005</v>
      </c>
      <c r="S11425">
        <v>29.9</v>
      </c>
      <c r="T11425">
        <v>6.2930000000000001</v>
      </c>
      <c r="U11425">
        <v>3.407</v>
      </c>
      <c r="V11425">
        <v>26808.164000000001</v>
      </c>
      <c r="W11425">
        <v>0.1</v>
      </c>
      <c r="X11425">
        <v>260.94200000000001</v>
      </c>
      <c r="Y11425">
        <v>16.739999999999998</v>
      </c>
      <c r="Z11425" s="32">
        <v>1</v>
      </c>
      <c r="AA11425" s="32">
        <v>42.4</v>
      </c>
      <c r="AB11425" s="32"/>
      <c r="AC11425" s="32">
        <v>1.9</v>
      </c>
    </row>
    <row r="11426" spans="1:29" hidden="1" x14ac:dyDescent="0.25">
      <c r="A11426" t="s">
        <v>307</v>
      </c>
      <c r="B11426" t="s">
        <v>308</v>
      </c>
      <c r="C11426" s="1">
        <v>43866</v>
      </c>
      <c r="D11426">
        <v>10</v>
      </c>
      <c r="E11426">
        <v>2</v>
      </c>
      <c r="F11426">
        <v>0</v>
      </c>
      <c r="G11426">
        <v>0</v>
      </c>
      <c r="H11426">
        <v>0.309</v>
      </c>
      <c r="I11426">
        <v>6.2E-2</v>
      </c>
      <c r="J11426">
        <v>0</v>
      </c>
      <c r="K11426">
        <v>0</v>
      </c>
      <c r="Q11426">
        <v>32365998</v>
      </c>
      <c r="R11426">
        <v>96.254000000000005</v>
      </c>
      <c r="S11426">
        <v>29.9</v>
      </c>
      <c r="T11426">
        <v>6.2930000000000001</v>
      </c>
      <c r="U11426">
        <v>3.407</v>
      </c>
      <c r="V11426">
        <v>26808.164000000001</v>
      </c>
      <c r="W11426">
        <v>0.1</v>
      </c>
      <c r="X11426">
        <v>260.94200000000001</v>
      </c>
      <c r="Y11426">
        <v>16.739999999999998</v>
      </c>
      <c r="Z11426" s="32">
        <v>1</v>
      </c>
      <c r="AA11426" s="32">
        <v>42.4</v>
      </c>
      <c r="AB11426" s="32"/>
      <c r="AC11426" s="32">
        <v>1.9</v>
      </c>
    </row>
    <row r="11427" spans="1:29" hidden="1" x14ac:dyDescent="0.25">
      <c r="A11427" t="s">
        <v>307</v>
      </c>
      <c r="B11427" t="s">
        <v>308</v>
      </c>
      <c r="C11427" s="1">
        <v>43867</v>
      </c>
      <c r="D11427">
        <v>12</v>
      </c>
      <c r="E11427">
        <v>2</v>
      </c>
      <c r="F11427">
        <v>0</v>
      </c>
      <c r="G11427">
        <v>0</v>
      </c>
      <c r="H11427">
        <v>0.371</v>
      </c>
      <c r="I11427">
        <v>6.2E-2</v>
      </c>
      <c r="J11427">
        <v>0</v>
      </c>
      <c r="K11427">
        <v>0</v>
      </c>
      <c r="Q11427">
        <v>32365998</v>
      </c>
      <c r="R11427">
        <v>96.254000000000005</v>
      </c>
      <c r="S11427">
        <v>29.9</v>
      </c>
      <c r="T11427">
        <v>6.2930000000000001</v>
      </c>
      <c r="U11427">
        <v>3.407</v>
      </c>
      <c r="V11427">
        <v>26808.164000000001</v>
      </c>
      <c r="W11427">
        <v>0.1</v>
      </c>
      <c r="X11427">
        <v>260.94200000000001</v>
      </c>
      <c r="Y11427">
        <v>16.739999999999998</v>
      </c>
      <c r="Z11427" s="32">
        <v>1</v>
      </c>
      <c r="AA11427" s="32">
        <v>42.4</v>
      </c>
      <c r="AB11427" s="32"/>
      <c r="AC11427" s="32">
        <v>1.9</v>
      </c>
    </row>
    <row r="11428" spans="1:29" hidden="1" x14ac:dyDescent="0.25">
      <c r="A11428" t="s">
        <v>307</v>
      </c>
      <c r="B11428" t="s">
        <v>308</v>
      </c>
      <c r="C11428" s="1">
        <v>43868</v>
      </c>
      <c r="D11428">
        <v>14</v>
      </c>
      <c r="E11428">
        <v>2</v>
      </c>
      <c r="F11428">
        <v>0</v>
      </c>
      <c r="G11428">
        <v>0</v>
      </c>
      <c r="H11428">
        <v>0.433</v>
      </c>
      <c r="I11428">
        <v>6.2E-2</v>
      </c>
      <c r="J11428">
        <v>0</v>
      </c>
      <c r="K11428">
        <v>0</v>
      </c>
      <c r="Q11428">
        <v>32365998</v>
      </c>
      <c r="R11428">
        <v>96.254000000000005</v>
      </c>
      <c r="S11428">
        <v>29.9</v>
      </c>
      <c r="T11428">
        <v>6.2930000000000001</v>
      </c>
      <c r="U11428">
        <v>3.407</v>
      </c>
      <c r="V11428">
        <v>26808.164000000001</v>
      </c>
      <c r="W11428">
        <v>0.1</v>
      </c>
      <c r="X11428">
        <v>260.94200000000001</v>
      </c>
      <c r="Y11428">
        <v>16.739999999999998</v>
      </c>
      <c r="Z11428" s="32">
        <v>1</v>
      </c>
      <c r="AA11428" s="32">
        <v>42.4</v>
      </c>
      <c r="AB11428" s="32"/>
      <c r="AC11428" s="32">
        <v>1.9</v>
      </c>
    </row>
    <row r="11429" spans="1:29" hidden="1" x14ac:dyDescent="0.25">
      <c r="A11429" t="s">
        <v>307</v>
      </c>
      <c r="B11429" t="s">
        <v>308</v>
      </c>
      <c r="C11429" s="1">
        <v>43869</v>
      </c>
      <c r="D11429">
        <v>15</v>
      </c>
      <c r="E11429">
        <v>1</v>
      </c>
      <c r="F11429">
        <v>0</v>
      </c>
      <c r="G11429">
        <v>0</v>
      </c>
      <c r="H11429">
        <v>0.46300000000000002</v>
      </c>
      <c r="I11429">
        <v>3.1E-2</v>
      </c>
      <c r="J11429">
        <v>0</v>
      </c>
      <c r="K11429">
        <v>0</v>
      </c>
      <c r="Q11429">
        <v>32365998</v>
      </c>
      <c r="R11429">
        <v>96.254000000000005</v>
      </c>
      <c r="S11429">
        <v>29.9</v>
      </c>
      <c r="T11429">
        <v>6.2930000000000001</v>
      </c>
      <c r="U11429">
        <v>3.407</v>
      </c>
      <c r="V11429">
        <v>26808.164000000001</v>
      </c>
      <c r="W11429">
        <v>0.1</v>
      </c>
      <c r="X11429">
        <v>260.94200000000001</v>
      </c>
      <c r="Y11429">
        <v>16.739999999999998</v>
      </c>
      <c r="Z11429" s="32">
        <v>1</v>
      </c>
      <c r="AA11429" s="32">
        <v>42.4</v>
      </c>
      <c r="AB11429" s="32"/>
      <c r="AC11429" s="32">
        <v>1.9</v>
      </c>
    </row>
    <row r="11430" spans="1:29" hidden="1" x14ac:dyDescent="0.25">
      <c r="A11430" t="s">
        <v>307</v>
      </c>
      <c r="B11430" t="s">
        <v>308</v>
      </c>
      <c r="C11430" s="1">
        <v>43870</v>
      </c>
      <c r="D11430">
        <v>16</v>
      </c>
      <c r="E11430">
        <v>1</v>
      </c>
      <c r="F11430">
        <v>0</v>
      </c>
      <c r="G11430">
        <v>0</v>
      </c>
      <c r="H11430">
        <v>0.49399999999999999</v>
      </c>
      <c r="I11430">
        <v>3.1E-2</v>
      </c>
      <c r="J11430">
        <v>0</v>
      </c>
      <c r="K11430">
        <v>0</v>
      </c>
      <c r="Q11430">
        <v>32365998</v>
      </c>
      <c r="R11430">
        <v>96.254000000000005</v>
      </c>
      <c r="S11430">
        <v>29.9</v>
      </c>
      <c r="T11430">
        <v>6.2930000000000001</v>
      </c>
      <c r="U11430">
        <v>3.407</v>
      </c>
      <c r="V11430">
        <v>26808.164000000001</v>
      </c>
      <c r="W11430">
        <v>0.1</v>
      </c>
      <c r="X11430">
        <v>260.94200000000001</v>
      </c>
      <c r="Y11430">
        <v>16.739999999999998</v>
      </c>
      <c r="Z11430" s="32">
        <v>1</v>
      </c>
      <c r="AA11430" s="32">
        <v>42.4</v>
      </c>
      <c r="AB11430" s="32"/>
      <c r="AC11430" s="32">
        <v>1.9</v>
      </c>
    </row>
    <row r="11431" spans="1:29" hidden="1" x14ac:dyDescent="0.25">
      <c r="A11431" t="s">
        <v>307</v>
      </c>
      <c r="B11431" t="s">
        <v>308</v>
      </c>
      <c r="C11431" s="1">
        <v>43871</v>
      </c>
      <c r="D11431">
        <v>18</v>
      </c>
      <c r="E11431">
        <v>2</v>
      </c>
      <c r="F11431">
        <v>0</v>
      </c>
      <c r="G11431">
        <v>0</v>
      </c>
      <c r="H11431">
        <v>0.55600000000000005</v>
      </c>
      <c r="I11431">
        <v>6.2E-2</v>
      </c>
      <c r="J11431">
        <v>0</v>
      </c>
      <c r="K11431">
        <v>0</v>
      </c>
      <c r="Q11431">
        <v>32365998</v>
      </c>
      <c r="R11431">
        <v>96.254000000000005</v>
      </c>
      <c r="S11431">
        <v>29.9</v>
      </c>
      <c r="T11431">
        <v>6.2930000000000001</v>
      </c>
      <c r="U11431">
        <v>3.407</v>
      </c>
      <c r="V11431">
        <v>26808.164000000001</v>
      </c>
      <c r="W11431">
        <v>0.1</v>
      </c>
      <c r="X11431">
        <v>260.94200000000001</v>
      </c>
      <c r="Y11431">
        <v>16.739999999999998</v>
      </c>
      <c r="Z11431" s="32">
        <v>1</v>
      </c>
      <c r="AA11431" s="32">
        <v>42.4</v>
      </c>
      <c r="AB11431" s="32"/>
      <c r="AC11431" s="32">
        <v>1.9</v>
      </c>
    </row>
    <row r="11432" spans="1:29" hidden="1" x14ac:dyDescent="0.25">
      <c r="A11432" t="s">
        <v>307</v>
      </c>
      <c r="B11432" t="s">
        <v>308</v>
      </c>
      <c r="C11432" s="1">
        <v>43872</v>
      </c>
      <c r="D11432">
        <v>18</v>
      </c>
      <c r="E11432">
        <v>0</v>
      </c>
      <c r="F11432">
        <v>0</v>
      </c>
      <c r="G11432">
        <v>0</v>
      </c>
      <c r="H11432">
        <v>0.55600000000000005</v>
      </c>
      <c r="I11432">
        <v>0</v>
      </c>
      <c r="J11432">
        <v>0</v>
      </c>
      <c r="K11432">
        <v>0</v>
      </c>
      <c r="Q11432">
        <v>32365998</v>
      </c>
      <c r="R11432">
        <v>96.254000000000005</v>
      </c>
      <c r="S11432">
        <v>29.9</v>
      </c>
      <c r="T11432">
        <v>6.2930000000000001</v>
      </c>
      <c r="U11432">
        <v>3.407</v>
      </c>
      <c r="V11432">
        <v>26808.164000000001</v>
      </c>
      <c r="W11432">
        <v>0.1</v>
      </c>
      <c r="X11432">
        <v>260.94200000000001</v>
      </c>
      <c r="Y11432">
        <v>16.739999999999998</v>
      </c>
      <c r="Z11432" s="32">
        <v>1</v>
      </c>
      <c r="AA11432" s="32">
        <v>42.4</v>
      </c>
      <c r="AB11432" s="32"/>
      <c r="AC11432" s="32">
        <v>1.9</v>
      </c>
    </row>
    <row r="11433" spans="1:29" hidden="1" x14ac:dyDescent="0.25">
      <c r="A11433" t="s">
        <v>307</v>
      </c>
      <c r="B11433" t="s">
        <v>308</v>
      </c>
      <c r="C11433" s="1">
        <v>43873</v>
      </c>
      <c r="D11433">
        <v>18</v>
      </c>
      <c r="E11433">
        <v>0</v>
      </c>
      <c r="F11433">
        <v>0</v>
      </c>
      <c r="G11433">
        <v>0</v>
      </c>
      <c r="H11433">
        <v>0.55600000000000005</v>
      </c>
      <c r="I11433">
        <v>0</v>
      </c>
      <c r="J11433">
        <v>0</v>
      </c>
      <c r="K11433">
        <v>0</v>
      </c>
      <c r="Q11433">
        <v>32365998</v>
      </c>
      <c r="R11433">
        <v>96.254000000000005</v>
      </c>
      <c r="S11433">
        <v>29.9</v>
      </c>
      <c r="T11433">
        <v>6.2930000000000001</v>
      </c>
      <c r="U11433">
        <v>3.407</v>
      </c>
      <c r="V11433">
        <v>26808.164000000001</v>
      </c>
      <c r="W11433">
        <v>0.1</v>
      </c>
      <c r="X11433">
        <v>260.94200000000001</v>
      </c>
      <c r="Y11433">
        <v>16.739999999999998</v>
      </c>
      <c r="Z11433" s="32">
        <v>1</v>
      </c>
      <c r="AA11433" s="32">
        <v>42.4</v>
      </c>
      <c r="AB11433" s="32"/>
      <c r="AC11433" s="32">
        <v>1.9</v>
      </c>
    </row>
    <row r="11434" spans="1:29" hidden="1" x14ac:dyDescent="0.25">
      <c r="A11434" t="s">
        <v>307</v>
      </c>
      <c r="B11434" t="s">
        <v>308</v>
      </c>
      <c r="C11434" s="1">
        <v>43874</v>
      </c>
      <c r="D11434">
        <v>18</v>
      </c>
      <c r="E11434">
        <v>0</v>
      </c>
      <c r="F11434">
        <v>0</v>
      </c>
      <c r="G11434">
        <v>0</v>
      </c>
      <c r="H11434">
        <v>0.55600000000000005</v>
      </c>
      <c r="I11434">
        <v>0</v>
      </c>
      <c r="J11434">
        <v>0</v>
      </c>
      <c r="K11434">
        <v>0</v>
      </c>
      <c r="Q11434">
        <v>32365998</v>
      </c>
      <c r="R11434">
        <v>96.254000000000005</v>
      </c>
      <c r="S11434">
        <v>29.9</v>
      </c>
      <c r="T11434">
        <v>6.2930000000000001</v>
      </c>
      <c r="U11434">
        <v>3.407</v>
      </c>
      <c r="V11434">
        <v>26808.164000000001</v>
      </c>
      <c r="W11434">
        <v>0.1</v>
      </c>
      <c r="X11434">
        <v>260.94200000000001</v>
      </c>
      <c r="Y11434">
        <v>16.739999999999998</v>
      </c>
      <c r="Z11434" s="32">
        <v>1</v>
      </c>
      <c r="AA11434" s="32">
        <v>42.4</v>
      </c>
      <c r="AB11434" s="32"/>
      <c r="AC11434" s="32">
        <v>1.9</v>
      </c>
    </row>
    <row r="11435" spans="1:29" hidden="1" x14ac:dyDescent="0.25">
      <c r="A11435" t="s">
        <v>307</v>
      </c>
      <c r="B11435" t="s">
        <v>308</v>
      </c>
      <c r="C11435" s="1">
        <v>43875</v>
      </c>
      <c r="D11435">
        <v>19</v>
      </c>
      <c r="E11435">
        <v>1</v>
      </c>
      <c r="F11435">
        <v>0</v>
      </c>
      <c r="G11435">
        <v>0</v>
      </c>
      <c r="H11435">
        <v>0.58699999999999997</v>
      </c>
      <c r="I11435">
        <v>3.1E-2</v>
      </c>
      <c r="J11435">
        <v>0</v>
      </c>
      <c r="K11435">
        <v>0</v>
      </c>
      <c r="L11435">
        <v>653</v>
      </c>
      <c r="N11435">
        <v>0.02</v>
      </c>
      <c r="P11435" t="s">
        <v>85</v>
      </c>
      <c r="Q11435">
        <v>32365998</v>
      </c>
      <c r="R11435">
        <v>96.254000000000005</v>
      </c>
      <c r="S11435">
        <v>29.9</v>
      </c>
      <c r="T11435">
        <v>6.2930000000000001</v>
      </c>
      <c r="U11435">
        <v>3.407</v>
      </c>
      <c r="V11435">
        <v>26808.164000000001</v>
      </c>
      <c r="W11435">
        <v>0.1</v>
      </c>
      <c r="X11435">
        <v>260.94200000000001</v>
      </c>
      <c r="Y11435">
        <v>16.739999999999998</v>
      </c>
      <c r="Z11435" s="32">
        <v>1</v>
      </c>
      <c r="AA11435" s="32">
        <v>42.4</v>
      </c>
      <c r="AB11435" s="32"/>
      <c r="AC11435" s="32">
        <v>1.9</v>
      </c>
    </row>
    <row r="11436" spans="1:29" hidden="1" x14ac:dyDescent="0.25">
      <c r="A11436" t="s">
        <v>307</v>
      </c>
      <c r="B11436" t="s">
        <v>308</v>
      </c>
      <c r="C11436" s="1">
        <v>43876</v>
      </c>
      <c r="D11436">
        <v>21</v>
      </c>
      <c r="E11436">
        <v>2</v>
      </c>
      <c r="F11436">
        <v>0</v>
      </c>
      <c r="G11436">
        <v>0</v>
      </c>
      <c r="H11436">
        <v>0.64900000000000002</v>
      </c>
      <c r="I11436">
        <v>6.2E-2</v>
      </c>
      <c r="J11436">
        <v>0</v>
      </c>
      <c r="K11436">
        <v>0</v>
      </c>
      <c r="Q11436">
        <v>32365998</v>
      </c>
      <c r="R11436">
        <v>96.254000000000005</v>
      </c>
      <c r="S11436">
        <v>29.9</v>
      </c>
      <c r="T11436">
        <v>6.2930000000000001</v>
      </c>
      <c r="U11436">
        <v>3.407</v>
      </c>
      <c r="V11436">
        <v>26808.164000000001</v>
      </c>
      <c r="W11436">
        <v>0.1</v>
      </c>
      <c r="X11436">
        <v>260.94200000000001</v>
      </c>
      <c r="Y11436">
        <v>16.739999999999998</v>
      </c>
      <c r="Z11436" s="32">
        <v>1</v>
      </c>
      <c r="AA11436" s="32">
        <v>42.4</v>
      </c>
      <c r="AB11436" s="32"/>
      <c r="AC11436" s="32">
        <v>1.9</v>
      </c>
    </row>
    <row r="11437" spans="1:29" hidden="1" x14ac:dyDescent="0.25">
      <c r="A11437" t="s">
        <v>307</v>
      </c>
      <c r="B11437" t="s">
        <v>308</v>
      </c>
      <c r="C11437" s="1">
        <v>43877</v>
      </c>
      <c r="D11437">
        <v>22</v>
      </c>
      <c r="E11437">
        <v>1</v>
      </c>
      <c r="F11437">
        <v>0</v>
      </c>
      <c r="G11437">
        <v>0</v>
      </c>
      <c r="H11437">
        <v>0.68</v>
      </c>
      <c r="I11437">
        <v>3.1E-2</v>
      </c>
      <c r="J11437">
        <v>0</v>
      </c>
      <c r="K11437">
        <v>0</v>
      </c>
      <c r="L11437">
        <v>656</v>
      </c>
      <c r="N11437">
        <v>0.02</v>
      </c>
      <c r="P11437" t="s">
        <v>85</v>
      </c>
      <c r="Q11437">
        <v>32365998</v>
      </c>
      <c r="R11437">
        <v>96.254000000000005</v>
      </c>
      <c r="S11437">
        <v>29.9</v>
      </c>
      <c r="T11437">
        <v>6.2930000000000001</v>
      </c>
      <c r="U11437">
        <v>3.407</v>
      </c>
      <c r="V11437">
        <v>26808.164000000001</v>
      </c>
      <c r="W11437">
        <v>0.1</v>
      </c>
      <c r="X11437">
        <v>260.94200000000001</v>
      </c>
      <c r="Y11437">
        <v>16.739999999999998</v>
      </c>
      <c r="Z11437" s="32">
        <v>1</v>
      </c>
      <c r="AA11437" s="32">
        <v>42.4</v>
      </c>
      <c r="AB11437" s="32"/>
      <c r="AC11437" s="32">
        <v>1.9</v>
      </c>
    </row>
    <row r="11438" spans="1:29" hidden="1" x14ac:dyDescent="0.25">
      <c r="A11438" t="s">
        <v>307</v>
      </c>
      <c r="B11438" t="s">
        <v>308</v>
      </c>
      <c r="C11438" s="1">
        <v>43878</v>
      </c>
      <c r="D11438">
        <v>22</v>
      </c>
      <c r="E11438">
        <v>0</v>
      </c>
      <c r="F11438">
        <v>0</v>
      </c>
      <c r="G11438">
        <v>0</v>
      </c>
      <c r="H11438">
        <v>0.68</v>
      </c>
      <c r="I11438">
        <v>0</v>
      </c>
      <c r="J11438">
        <v>0</v>
      </c>
      <c r="K11438">
        <v>0</v>
      </c>
      <c r="L11438">
        <v>757</v>
      </c>
      <c r="M11438">
        <v>101</v>
      </c>
      <c r="N11438">
        <v>2.3E-2</v>
      </c>
      <c r="O11438">
        <v>3.0000000000000001E-3</v>
      </c>
      <c r="P11438" t="s">
        <v>85</v>
      </c>
      <c r="Q11438">
        <v>32365998</v>
      </c>
      <c r="R11438">
        <v>96.254000000000005</v>
      </c>
      <c r="S11438">
        <v>29.9</v>
      </c>
      <c r="T11438">
        <v>6.2930000000000001</v>
      </c>
      <c r="U11438">
        <v>3.407</v>
      </c>
      <c r="V11438">
        <v>26808.164000000001</v>
      </c>
      <c r="W11438">
        <v>0.1</v>
      </c>
      <c r="X11438">
        <v>260.94200000000001</v>
      </c>
      <c r="Y11438">
        <v>16.739999999999998</v>
      </c>
      <c r="Z11438" s="32">
        <v>1</v>
      </c>
      <c r="AA11438" s="32">
        <v>42.4</v>
      </c>
      <c r="AB11438" s="32"/>
      <c r="AC11438" s="32">
        <v>1.9</v>
      </c>
    </row>
    <row r="11439" spans="1:29" hidden="1" x14ac:dyDescent="0.25">
      <c r="A11439" t="s">
        <v>307</v>
      </c>
      <c r="B11439" t="s">
        <v>308</v>
      </c>
      <c r="C11439" s="1">
        <v>43879</v>
      </c>
      <c r="D11439">
        <v>22</v>
      </c>
      <c r="E11439">
        <v>0</v>
      </c>
      <c r="F11439">
        <v>0</v>
      </c>
      <c r="G11439">
        <v>0</v>
      </c>
      <c r="H11439">
        <v>0.68</v>
      </c>
      <c r="I11439">
        <v>0</v>
      </c>
      <c r="J11439">
        <v>0</v>
      </c>
      <c r="K11439">
        <v>0</v>
      </c>
      <c r="L11439">
        <v>797</v>
      </c>
      <c r="M11439">
        <v>40</v>
      </c>
      <c r="N11439">
        <v>2.5000000000000001E-2</v>
      </c>
      <c r="O11439">
        <v>1E-3</v>
      </c>
      <c r="P11439" t="s">
        <v>85</v>
      </c>
      <c r="Q11439">
        <v>32365998</v>
      </c>
      <c r="R11439">
        <v>96.254000000000005</v>
      </c>
      <c r="S11439">
        <v>29.9</v>
      </c>
      <c r="T11439">
        <v>6.2930000000000001</v>
      </c>
      <c r="U11439">
        <v>3.407</v>
      </c>
      <c r="V11439">
        <v>26808.164000000001</v>
      </c>
      <c r="W11439">
        <v>0.1</v>
      </c>
      <c r="X11439">
        <v>260.94200000000001</v>
      </c>
      <c r="Y11439">
        <v>16.739999999999998</v>
      </c>
      <c r="Z11439" s="32">
        <v>1</v>
      </c>
      <c r="AA11439" s="32">
        <v>42.4</v>
      </c>
      <c r="AB11439" s="32"/>
      <c r="AC11439" s="32">
        <v>1.9</v>
      </c>
    </row>
    <row r="11440" spans="1:29" hidden="1" x14ac:dyDescent="0.25">
      <c r="A11440" t="s">
        <v>307</v>
      </c>
      <c r="B11440" t="s">
        <v>308</v>
      </c>
      <c r="C11440" s="1">
        <v>43880</v>
      </c>
      <c r="D11440">
        <v>22</v>
      </c>
      <c r="E11440">
        <v>0</v>
      </c>
      <c r="F11440">
        <v>0</v>
      </c>
      <c r="G11440">
        <v>0</v>
      </c>
      <c r="H11440">
        <v>0.68</v>
      </c>
      <c r="I11440">
        <v>0</v>
      </c>
      <c r="J11440">
        <v>0</v>
      </c>
      <c r="K11440">
        <v>0</v>
      </c>
      <c r="Q11440">
        <v>32365998</v>
      </c>
      <c r="R11440">
        <v>96.254000000000005</v>
      </c>
      <c r="S11440">
        <v>29.9</v>
      </c>
      <c r="T11440">
        <v>6.2930000000000001</v>
      </c>
      <c r="U11440">
        <v>3.407</v>
      </c>
      <c r="V11440">
        <v>26808.164000000001</v>
      </c>
      <c r="W11440">
        <v>0.1</v>
      </c>
      <c r="X11440">
        <v>260.94200000000001</v>
      </c>
      <c r="Y11440">
        <v>16.739999999999998</v>
      </c>
      <c r="Z11440" s="32">
        <v>1</v>
      </c>
      <c r="AA11440" s="32">
        <v>42.4</v>
      </c>
      <c r="AB11440" s="32"/>
      <c r="AC11440" s="32">
        <v>1.9</v>
      </c>
    </row>
    <row r="11441" spans="1:29" hidden="1" x14ac:dyDescent="0.25">
      <c r="A11441" t="s">
        <v>307</v>
      </c>
      <c r="B11441" t="s">
        <v>308</v>
      </c>
      <c r="C11441" s="1">
        <v>43881</v>
      </c>
      <c r="D11441">
        <v>22</v>
      </c>
      <c r="E11441">
        <v>0</v>
      </c>
      <c r="F11441">
        <v>0</v>
      </c>
      <c r="G11441">
        <v>0</v>
      </c>
      <c r="H11441">
        <v>0.68</v>
      </c>
      <c r="I11441">
        <v>0</v>
      </c>
      <c r="J11441">
        <v>0</v>
      </c>
      <c r="K11441">
        <v>0</v>
      </c>
      <c r="L11441">
        <v>880</v>
      </c>
      <c r="N11441">
        <v>2.7E-2</v>
      </c>
      <c r="P11441" t="s">
        <v>85</v>
      </c>
      <c r="Q11441">
        <v>32365998</v>
      </c>
      <c r="R11441">
        <v>96.254000000000005</v>
      </c>
      <c r="S11441">
        <v>29.9</v>
      </c>
      <c r="T11441">
        <v>6.2930000000000001</v>
      </c>
      <c r="U11441">
        <v>3.407</v>
      </c>
      <c r="V11441">
        <v>26808.164000000001</v>
      </c>
      <c r="W11441">
        <v>0.1</v>
      </c>
      <c r="X11441">
        <v>260.94200000000001</v>
      </c>
      <c r="Y11441">
        <v>16.739999999999998</v>
      </c>
      <c r="Z11441" s="32">
        <v>1</v>
      </c>
      <c r="AA11441" s="32">
        <v>42.4</v>
      </c>
      <c r="AB11441" s="32"/>
      <c r="AC11441" s="32">
        <v>1.9</v>
      </c>
    </row>
    <row r="11442" spans="1:29" hidden="1" x14ac:dyDescent="0.25">
      <c r="A11442" t="s">
        <v>307</v>
      </c>
      <c r="B11442" t="s">
        <v>308</v>
      </c>
      <c r="C11442" s="1">
        <v>43882</v>
      </c>
      <c r="D11442">
        <v>22</v>
      </c>
      <c r="E11442">
        <v>0</v>
      </c>
      <c r="F11442">
        <v>0</v>
      </c>
      <c r="G11442">
        <v>0</v>
      </c>
      <c r="H11442">
        <v>0.68</v>
      </c>
      <c r="I11442">
        <v>0</v>
      </c>
      <c r="J11442">
        <v>0</v>
      </c>
      <c r="K11442">
        <v>0</v>
      </c>
      <c r="L11442">
        <v>968</v>
      </c>
      <c r="M11442">
        <v>88</v>
      </c>
      <c r="N11442">
        <v>0.03</v>
      </c>
      <c r="O11442">
        <v>3.0000000000000001E-3</v>
      </c>
      <c r="P11442" t="s">
        <v>85</v>
      </c>
      <c r="Q11442">
        <v>32365998</v>
      </c>
      <c r="R11442">
        <v>96.254000000000005</v>
      </c>
      <c r="S11442">
        <v>29.9</v>
      </c>
      <c r="T11442">
        <v>6.2930000000000001</v>
      </c>
      <c r="U11442">
        <v>3.407</v>
      </c>
      <c r="V11442">
        <v>26808.164000000001</v>
      </c>
      <c r="W11442">
        <v>0.1</v>
      </c>
      <c r="X11442">
        <v>260.94200000000001</v>
      </c>
      <c r="Y11442">
        <v>16.739999999999998</v>
      </c>
      <c r="Z11442" s="32">
        <v>1</v>
      </c>
      <c r="AA11442" s="32">
        <v>42.4</v>
      </c>
      <c r="AB11442" s="32"/>
      <c r="AC11442" s="32">
        <v>1.9</v>
      </c>
    </row>
    <row r="11443" spans="1:29" hidden="1" x14ac:dyDescent="0.25">
      <c r="A11443" t="s">
        <v>307</v>
      </c>
      <c r="B11443" t="s">
        <v>308</v>
      </c>
      <c r="C11443" s="1">
        <v>43883</v>
      </c>
      <c r="D11443">
        <v>22</v>
      </c>
      <c r="E11443">
        <v>0</v>
      </c>
      <c r="F11443">
        <v>0</v>
      </c>
      <c r="G11443">
        <v>0</v>
      </c>
      <c r="H11443">
        <v>0.68</v>
      </c>
      <c r="I11443">
        <v>0</v>
      </c>
      <c r="J11443">
        <v>0</v>
      </c>
      <c r="K11443">
        <v>0</v>
      </c>
      <c r="Q11443">
        <v>32365998</v>
      </c>
      <c r="R11443">
        <v>96.254000000000005</v>
      </c>
      <c r="S11443">
        <v>29.9</v>
      </c>
      <c r="T11443">
        <v>6.2930000000000001</v>
      </c>
      <c r="U11443">
        <v>3.407</v>
      </c>
      <c r="V11443">
        <v>26808.164000000001</v>
      </c>
      <c r="W11443">
        <v>0.1</v>
      </c>
      <c r="X11443">
        <v>260.94200000000001</v>
      </c>
      <c r="Y11443">
        <v>16.739999999999998</v>
      </c>
      <c r="Z11443" s="32">
        <v>1</v>
      </c>
      <c r="AA11443" s="32">
        <v>42.4</v>
      </c>
      <c r="AB11443" s="32"/>
      <c r="AC11443" s="32">
        <v>1.9</v>
      </c>
    </row>
    <row r="11444" spans="1:29" hidden="1" x14ac:dyDescent="0.25">
      <c r="A11444" t="s">
        <v>307</v>
      </c>
      <c r="B11444" t="s">
        <v>308</v>
      </c>
      <c r="C11444" s="1">
        <v>43884</v>
      </c>
      <c r="D11444">
        <v>22</v>
      </c>
      <c r="E11444">
        <v>0</v>
      </c>
      <c r="F11444">
        <v>0</v>
      </c>
      <c r="G11444">
        <v>0</v>
      </c>
      <c r="H11444">
        <v>0.68</v>
      </c>
      <c r="I11444">
        <v>0</v>
      </c>
      <c r="J11444">
        <v>0</v>
      </c>
      <c r="K11444">
        <v>0</v>
      </c>
      <c r="L11444">
        <v>1028</v>
      </c>
      <c r="N11444">
        <v>3.2000000000000001E-2</v>
      </c>
      <c r="P11444" t="s">
        <v>85</v>
      </c>
      <c r="Q11444">
        <v>32365998</v>
      </c>
      <c r="R11444">
        <v>96.254000000000005</v>
      </c>
      <c r="S11444">
        <v>29.9</v>
      </c>
      <c r="T11444">
        <v>6.2930000000000001</v>
      </c>
      <c r="U11444">
        <v>3.407</v>
      </c>
      <c r="V11444">
        <v>26808.164000000001</v>
      </c>
      <c r="W11444">
        <v>0.1</v>
      </c>
      <c r="X11444">
        <v>260.94200000000001</v>
      </c>
      <c r="Y11444">
        <v>16.739999999999998</v>
      </c>
      <c r="Z11444" s="32">
        <v>1</v>
      </c>
      <c r="AA11444" s="32">
        <v>42.4</v>
      </c>
      <c r="AB11444" s="32"/>
      <c r="AC11444" s="32">
        <v>1.9</v>
      </c>
    </row>
    <row r="11445" spans="1:29" hidden="1" x14ac:dyDescent="0.25">
      <c r="A11445" t="s">
        <v>307</v>
      </c>
      <c r="B11445" t="s">
        <v>308</v>
      </c>
      <c r="C11445" s="1">
        <v>43885</v>
      </c>
      <c r="D11445">
        <v>22</v>
      </c>
      <c r="E11445">
        <v>0</v>
      </c>
      <c r="F11445">
        <v>0</v>
      </c>
      <c r="G11445">
        <v>0</v>
      </c>
      <c r="H11445">
        <v>0.68</v>
      </c>
      <c r="I11445">
        <v>0</v>
      </c>
      <c r="J11445">
        <v>0</v>
      </c>
      <c r="K11445">
        <v>0</v>
      </c>
      <c r="L11445">
        <v>1054</v>
      </c>
      <c r="M11445">
        <v>26</v>
      </c>
      <c r="N11445">
        <v>3.3000000000000002E-2</v>
      </c>
      <c r="O11445">
        <v>1E-3</v>
      </c>
      <c r="P11445" t="s">
        <v>85</v>
      </c>
      <c r="Q11445">
        <v>32365998</v>
      </c>
      <c r="R11445">
        <v>96.254000000000005</v>
      </c>
      <c r="S11445">
        <v>29.9</v>
      </c>
      <c r="T11445">
        <v>6.2930000000000001</v>
      </c>
      <c r="U11445">
        <v>3.407</v>
      </c>
      <c r="V11445">
        <v>26808.164000000001</v>
      </c>
      <c r="W11445">
        <v>0.1</v>
      </c>
      <c r="X11445">
        <v>260.94200000000001</v>
      </c>
      <c r="Y11445">
        <v>16.739999999999998</v>
      </c>
      <c r="Z11445" s="32">
        <v>1</v>
      </c>
      <c r="AA11445" s="32">
        <v>42.4</v>
      </c>
      <c r="AB11445" s="32"/>
      <c r="AC11445" s="32">
        <v>1.9</v>
      </c>
    </row>
    <row r="11446" spans="1:29" hidden="1" x14ac:dyDescent="0.25">
      <c r="A11446" t="s">
        <v>307</v>
      </c>
      <c r="B11446" t="s">
        <v>308</v>
      </c>
      <c r="C11446" s="1">
        <v>43886</v>
      </c>
      <c r="D11446">
        <v>22</v>
      </c>
      <c r="E11446">
        <v>0</v>
      </c>
      <c r="F11446">
        <v>0</v>
      </c>
      <c r="G11446">
        <v>0</v>
      </c>
      <c r="H11446">
        <v>0.68</v>
      </c>
      <c r="I11446">
        <v>0</v>
      </c>
      <c r="J11446">
        <v>0</v>
      </c>
      <c r="K11446">
        <v>0</v>
      </c>
      <c r="L11446">
        <v>1067</v>
      </c>
      <c r="M11446">
        <v>13</v>
      </c>
      <c r="N11446">
        <v>3.3000000000000002E-2</v>
      </c>
      <c r="O11446">
        <v>0</v>
      </c>
      <c r="P11446" t="s">
        <v>85</v>
      </c>
      <c r="Q11446">
        <v>32365998</v>
      </c>
      <c r="R11446">
        <v>96.254000000000005</v>
      </c>
      <c r="S11446">
        <v>29.9</v>
      </c>
      <c r="T11446">
        <v>6.2930000000000001</v>
      </c>
      <c r="U11446">
        <v>3.407</v>
      </c>
      <c r="V11446">
        <v>26808.164000000001</v>
      </c>
      <c r="W11446">
        <v>0.1</v>
      </c>
      <c r="X11446">
        <v>260.94200000000001</v>
      </c>
      <c r="Y11446">
        <v>16.739999999999998</v>
      </c>
      <c r="Z11446" s="32">
        <v>1</v>
      </c>
      <c r="AA11446" s="32">
        <v>42.4</v>
      </c>
      <c r="AB11446" s="32"/>
      <c r="AC11446" s="32">
        <v>1.9</v>
      </c>
    </row>
    <row r="11447" spans="1:29" hidden="1" x14ac:dyDescent="0.25">
      <c r="A11447" t="s">
        <v>307</v>
      </c>
      <c r="B11447" t="s">
        <v>308</v>
      </c>
      <c r="C11447" s="1">
        <v>43887</v>
      </c>
      <c r="D11447">
        <v>22</v>
      </c>
      <c r="E11447">
        <v>0</v>
      </c>
      <c r="F11447">
        <v>0</v>
      </c>
      <c r="G11447">
        <v>0</v>
      </c>
      <c r="H11447">
        <v>0.68</v>
      </c>
      <c r="I11447">
        <v>0</v>
      </c>
      <c r="J11447">
        <v>0</v>
      </c>
      <c r="K11447">
        <v>0</v>
      </c>
      <c r="L11447">
        <v>1091</v>
      </c>
      <c r="M11447">
        <v>24</v>
      </c>
      <c r="N11447">
        <v>3.4000000000000002E-2</v>
      </c>
      <c r="O11447">
        <v>1E-3</v>
      </c>
      <c r="P11447" t="s">
        <v>85</v>
      </c>
      <c r="Q11447">
        <v>32365998</v>
      </c>
      <c r="R11447">
        <v>96.254000000000005</v>
      </c>
      <c r="S11447">
        <v>29.9</v>
      </c>
      <c r="T11447">
        <v>6.2930000000000001</v>
      </c>
      <c r="U11447">
        <v>3.407</v>
      </c>
      <c r="V11447">
        <v>26808.164000000001</v>
      </c>
      <c r="W11447">
        <v>0.1</v>
      </c>
      <c r="X11447">
        <v>260.94200000000001</v>
      </c>
      <c r="Y11447">
        <v>16.739999999999998</v>
      </c>
      <c r="Z11447" s="32">
        <v>1</v>
      </c>
      <c r="AA11447" s="32">
        <v>42.4</v>
      </c>
      <c r="AB11447" s="32"/>
      <c r="AC11447" s="32">
        <v>1.9</v>
      </c>
    </row>
    <row r="11448" spans="1:29" hidden="1" x14ac:dyDescent="0.25">
      <c r="A11448" t="s">
        <v>307</v>
      </c>
      <c r="B11448" t="s">
        <v>308</v>
      </c>
      <c r="C11448" s="1">
        <v>43888</v>
      </c>
      <c r="D11448">
        <v>22</v>
      </c>
      <c r="E11448">
        <v>0</v>
      </c>
      <c r="F11448">
        <v>0</v>
      </c>
      <c r="G11448">
        <v>0</v>
      </c>
      <c r="H11448">
        <v>0.68</v>
      </c>
      <c r="I11448">
        <v>0</v>
      </c>
      <c r="J11448">
        <v>0</v>
      </c>
      <c r="K11448">
        <v>0</v>
      </c>
      <c r="L11448">
        <v>1545</v>
      </c>
      <c r="M11448">
        <v>454</v>
      </c>
      <c r="N11448">
        <v>4.8000000000000001E-2</v>
      </c>
      <c r="O11448">
        <v>1.4E-2</v>
      </c>
      <c r="P11448" t="s">
        <v>85</v>
      </c>
      <c r="Q11448">
        <v>32365998</v>
      </c>
      <c r="R11448">
        <v>96.254000000000005</v>
      </c>
      <c r="S11448">
        <v>29.9</v>
      </c>
      <c r="T11448">
        <v>6.2930000000000001</v>
      </c>
      <c r="U11448">
        <v>3.407</v>
      </c>
      <c r="V11448">
        <v>26808.164000000001</v>
      </c>
      <c r="W11448">
        <v>0.1</v>
      </c>
      <c r="X11448">
        <v>260.94200000000001</v>
      </c>
      <c r="Y11448">
        <v>16.739999999999998</v>
      </c>
      <c r="Z11448" s="32">
        <v>1</v>
      </c>
      <c r="AA11448" s="32">
        <v>42.4</v>
      </c>
      <c r="AB11448" s="32"/>
      <c r="AC11448" s="32">
        <v>1.9</v>
      </c>
    </row>
    <row r="11449" spans="1:29" hidden="1" x14ac:dyDescent="0.25">
      <c r="A11449" t="s">
        <v>307</v>
      </c>
      <c r="B11449" t="s">
        <v>308</v>
      </c>
      <c r="C11449" s="1">
        <v>43889</v>
      </c>
      <c r="D11449">
        <v>23</v>
      </c>
      <c r="E11449">
        <v>1</v>
      </c>
      <c r="F11449">
        <v>0</v>
      </c>
      <c r="G11449">
        <v>0</v>
      </c>
      <c r="H11449">
        <v>0.71099999999999997</v>
      </c>
      <c r="I11449">
        <v>3.1E-2</v>
      </c>
      <c r="J11449">
        <v>0</v>
      </c>
      <c r="K11449">
        <v>0</v>
      </c>
      <c r="L11449">
        <v>1548</v>
      </c>
      <c r="M11449">
        <v>3</v>
      </c>
      <c r="N11449">
        <v>4.8000000000000001E-2</v>
      </c>
      <c r="O11449">
        <v>0</v>
      </c>
      <c r="P11449" t="s">
        <v>85</v>
      </c>
      <c r="Q11449">
        <v>32365998</v>
      </c>
      <c r="R11449">
        <v>96.254000000000005</v>
      </c>
      <c r="S11449">
        <v>29.9</v>
      </c>
      <c r="T11449">
        <v>6.2930000000000001</v>
      </c>
      <c r="U11449">
        <v>3.407</v>
      </c>
      <c r="V11449">
        <v>26808.164000000001</v>
      </c>
      <c r="W11449">
        <v>0.1</v>
      </c>
      <c r="X11449">
        <v>260.94200000000001</v>
      </c>
      <c r="Y11449">
        <v>16.739999999999998</v>
      </c>
      <c r="Z11449" s="32">
        <v>1</v>
      </c>
      <c r="AA11449" s="32">
        <v>42.4</v>
      </c>
      <c r="AB11449" s="32"/>
      <c r="AC11449" s="32">
        <v>1.9</v>
      </c>
    </row>
    <row r="11450" spans="1:29" hidden="1" x14ac:dyDescent="0.25">
      <c r="A11450" t="s">
        <v>307</v>
      </c>
      <c r="B11450" t="s">
        <v>308</v>
      </c>
      <c r="C11450" s="1">
        <v>43890</v>
      </c>
      <c r="D11450">
        <v>25</v>
      </c>
      <c r="E11450">
        <v>2</v>
      </c>
      <c r="F11450">
        <v>0</v>
      </c>
      <c r="G11450">
        <v>0</v>
      </c>
      <c r="H11450">
        <v>0.77200000000000002</v>
      </c>
      <c r="I11450">
        <v>6.2E-2</v>
      </c>
      <c r="J11450">
        <v>0</v>
      </c>
      <c r="K11450">
        <v>0</v>
      </c>
      <c r="Q11450">
        <v>32365998</v>
      </c>
      <c r="R11450">
        <v>96.254000000000005</v>
      </c>
      <c r="S11450">
        <v>29.9</v>
      </c>
      <c r="T11450">
        <v>6.2930000000000001</v>
      </c>
      <c r="U11450">
        <v>3.407</v>
      </c>
      <c r="V11450">
        <v>26808.164000000001</v>
      </c>
      <c r="W11450">
        <v>0.1</v>
      </c>
      <c r="X11450">
        <v>260.94200000000001</v>
      </c>
      <c r="Y11450">
        <v>16.739999999999998</v>
      </c>
      <c r="Z11450" s="32">
        <v>1</v>
      </c>
      <c r="AA11450" s="32">
        <v>42.4</v>
      </c>
      <c r="AB11450" s="32"/>
      <c r="AC11450" s="32">
        <v>1.9</v>
      </c>
    </row>
    <row r="11451" spans="1:29" hidden="1" x14ac:dyDescent="0.25">
      <c r="A11451" t="s">
        <v>307</v>
      </c>
      <c r="B11451" t="s">
        <v>308</v>
      </c>
      <c r="C11451" s="1">
        <v>43891</v>
      </c>
      <c r="D11451">
        <v>25</v>
      </c>
      <c r="E11451">
        <v>0</v>
      </c>
      <c r="F11451">
        <v>0</v>
      </c>
      <c r="G11451">
        <v>0</v>
      </c>
      <c r="H11451">
        <v>0.77200000000000002</v>
      </c>
      <c r="I11451">
        <v>0</v>
      </c>
      <c r="J11451">
        <v>0</v>
      </c>
      <c r="K11451">
        <v>0</v>
      </c>
      <c r="Q11451">
        <v>32365998</v>
      </c>
      <c r="R11451">
        <v>96.254000000000005</v>
      </c>
      <c r="S11451">
        <v>29.9</v>
      </c>
      <c r="T11451">
        <v>6.2930000000000001</v>
      </c>
      <c r="U11451">
        <v>3.407</v>
      </c>
      <c r="V11451">
        <v>26808.164000000001</v>
      </c>
      <c r="W11451">
        <v>0.1</v>
      </c>
      <c r="X11451">
        <v>260.94200000000001</v>
      </c>
      <c r="Y11451">
        <v>16.739999999999998</v>
      </c>
      <c r="Z11451" s="32">
        <v>1</v>
      </c>
      <c r="AA11451" s="32">
        <v>42.4</v>
      </c>
      <c r="AB11451" s="32"/>
      <c r="AC11451" s="32">
        <v>1.9</v>
      </c>
    </row>
    <row r="11452" spans="1:29" hidden="1" x14ac:dyDescent="0.25">
      <c r="A11452" t="s">
        <v>307</v>
      </c>
      <c r="B11452" t="s">
        <v>308</v>
      </c>
      <c r="C11452" s="1">
        <v>43892</v>
      </c>
      <c r="D11452">
        <v>29</v>
      </c>
      <c r="E11452">
        <v>4</v>
      </c>
      <c r="F11452">
        <v>0</v>
      </c>
      <c r="G11452">
        <v>0</v>
      </c>
      <c r="H11452">
        <v>0.89600000000000002</v>
      </c>
      <c r="I11452">
        <v>0.124</v>
      </c>
      <c r="J11452">
        <v>0</v>
      </c>
      <c r="K11452">
        <v>0</v>
      </c>
      <c r="L11452">
        <v>1739</v>
      </c>
      <c r="N11452">
        <v>5.3999999999999999E-2</v>
      </c>
      <c r="P11452" t="s">
        <v>85</v>
      </c>
      <c r="Q11452">
        <v>32365998</v>
      </c>
      <c r="R11452">
        <v>96.254000000000005</v>
      </c>
      <c r="S11452">
        <v>29.9</v>
      </c>
      <c r="T11452">
        <v>6.2930000000000001</v>
      </c>
      <c r="U11452">
        <v>3.407</v>
      </c>
      <c r="V11452">
        <v>26808.164000000001</v>
      </c>
      <c r="W11452">
        <v>0.1</v>
      </c>
      <c r="X11452">
        <v>260.94200000000001</v>
      </c>
      <c r="Y11452">
        <v>16.739999999999998</v>
      </c>
      <c r="Z11452" s="32">
        <v>1</v>
      </c>
      <c r="AA11452" s="32">
        <v>42.4</v>
      </c>
      <c r="AB11452" s="32"/>
      <c r="AC11452" s="32">
        <v>1.9</v>
      </c>
    </row>
    <row r="11453" spans="1:29" hidden="1" x14ac:dyDescent="0.25">
      <c r="A11453" t="s">
        <v>307</v>
      </c>
      <c r="B11453" t="s">
        <v>308</v>
      </c>
      <c r="C11453" s="1">
        <v>43894</v>
      </c>
      <c r="D11453">
        <v>36</v>
      </c>
      <c r="E11453">
        <v>7</v>
      </c>
      <c r="F11453">
        <v>0</v>
      </c>
      <c r="G11453">
        <v>0</v>
      </c>
      <c r="H11453">
        <v>1.1120000000000001</v>
      </c>
      <c r="I11453">
        <v>0.216</v>
      </c>
      <c r="J11453">
        <v>0</v>
      </c>
      <c r="K11453">
        <v>0</v>
      </c>
      <c r="L11453">
        <v>1983</v>
      </c>
      <c r="N11453">
        <v>6.0999999999999999E-2</v>
      </c>
      <c r="P11453" t="s">
        <v>85</v>
      </c>
      <c r="Q11453">
        <v>32365998</v>
      </c>
      <c r="R11453">
        <v>96.254000000000005</v>
      </c>
      <c r="S11453">
        <v>29.9</v>
      </c>
      <c r="T11453">
        <v>6.2930000000000001</v>
      </c>
      <c r="U11453">
        <v>3.407</v>
      </c>
      <c r="V11453">
        <v>26808.164000000001</v>
      </c>
      <c r="W11453">
        <v>0.1</v>
      </c>
      <c r="X11453">
        <v>260.94200000000001</v>
      </c>
      <c r="Y11453">
        <v>16.739999999999998</v>
      </c>
      <c r="Z11453" s="32">
        <v>1</v>
      </c>
      <c r="AA11453" s="32">
        <v>42.4</v>
      </c>
      <c r="AB11453" s="32"/>
      <c r="AC11453" s="32">
        <v>1.9</v>
      </c>
    </row>
    <row r="11454" spans="1:29" hidden="1" x14ac:dyDescent="0.25">
      <c r="A11454" t="s">
        <v>307</v>
      </c>
      <c r="B11454" t="s">
        <v>308</v>
      </c>
      <c r="C11454" s="1">
        <v>43895</v>
      </c>
      <c r="D11454">
        <v>50</v>
      </c>
      <c r="E11454">
        <v>14</v>
      </c>
      <c r="F11454">
        <v>0</v>
      </c>
      <c r="G11454">
        <v>0</v>
      </c>
      <c r="H11454">
        <v>1.5449999999999999</v>
      </c>
      <c r="I11454">
        <v>0.433</v>
      </c>
      <c r="J11454">
        <v>0</v>
      </c>
      <c r="K11454">
        <v>0</v>
      </c>
      <c r="Q11454">
        <v>32365998</v>
      </c>
      <c r="R11454">
        <v>96.254000000000005</v>
      </c>
      <c r="S11454">
        <v>29.9</v>
      </c>
      <c r="T11454">
        <v>6.2930000000000001</v>
      </c>
      <c r="U11454">
        <v>3.407</v>
      </c>
      <c r="V11454">
        <v>26808.164000000001</v>
      </c>
      <c r="W11454">
        <v>0.1</v>
      </c>
      <c r="X11454">
        <v>260.94200000000001</v>
      </c>
      <c r="Y11454">
        <v>16.739999999999998</v>
      </c>
      <c r="Z11454" s="32">
        <v>1</v>
      </c>
      <c r="AA11454" s="32">
        <v>42.4</v>
      </c>
      <c r="AB11454" s="32"/>
      <c r="AC11454" s="32">
        <v>1.9</v>
      </c>
    </row>
    <row r="11455" spans="1:29" hidden="1" x14ac:dyDescent="0.25">
      <c r="A11455" t="s">
        <v>307</v>
      </c>
      <c r="B11455" t="s">
        <v>308</v>
      </c>
      <c r="C11455" s="1">
        <v>43896</v>
      </c>
      <c r="D11455">
        <v>50</v>
      </c>
      <c r="E11455">
        <v>0</v>
      </c>
      <c r="F11455">
        <v>0</v>
      </c>
      <c r="G11455">
        <v>0</v>
      </c>
      <c r="H11455">
        <v>1.5449999999999999</v>
      </c>
      <c r="I11455">
        <v>0</v>
      </c>
      <c r="J11455">
        <v>0</v>
      </c>
      <c r="K11455">
        <v>0</v>
      </c>
      <c r="Q11455">
        <v>32365998</v>
      </c>
      <c r="R11455">
        <v>96.254000000000005</v>
      </c>
      <c r="S11455">
        <v>29.9</v>
      </c>
      <c r="T11455">
        <v>6.2930000000000001</v>
      </c>
      <c r="U11455">
        <v>3.407</v>
      </c>
      <c r="V11455">
        <v>26808.164000000001</v>
      </c>
      <c r="W11455">
        <v>0.1</v>
      </c>
      <c r="X11455">
        <v>260.94200000000001</v>
      </c>
      <c r="Y11455">
        <v>16.739999999999998</v>
      </c>
      <c r="Z11455" s="32">
        <v>1</v>
      </c>
      <c r="AA11455" s="32">
        <v>42.4</v>
      </c>
      <c r="AB11455" s="32"/>
      <c r="AC11455" s="32">
        <v>1.9</v>
      </c>
    </row>
    <row r="11456" spans="1:29" hidden="1" x14ac:dyDescent="0.25">
      <c r="A11456" t="s">
        <v>307</v>
      </c>
      <c r="B11456" t="s">
        <v>308</v>
      </c>
      <c r="C11456" s="1">
        <v>43897</v>
      </c>
      <c r="D11456">
        <v>83</v>
      </c>
      <c r="E11456">
        <v>33</v>
      </c>
      <c r="F11456">
        <v>0</v>
      </c>
      <c r="G11456">
        <v>0</v>
      </c>
      <c r="H11456">
        <v>2.5640000000000001</v>
      </c>
      <c r="I11456">
        <v>1.02</v>
      </c>
      <c r="J11456">
        <v>0</v>
      </c>
      <c r="K11456">
        <v>0</v>
      </c>
      <c r="Q11456">
        <v>32365998</v>
      </c>
      <c r="R11456">
        <v>96.254000000000005</v>
      </c>
      <c r="S11456">
        <v>29.9</v>
      </c>
      <c r="T11456">
        <v>6.2930000000000001</v>
      </c>
      <c r="U11456">
        <v>3.407</v>
      </c>
      <c r="V11456">
        <v>26808.164000000001</v>
      </c>
      <c r="W11456">
        <v>0.1</v>
      </c>
      <c r="X11456">
        <v>260.94200000000001</v>
      </c>
      <c r="Y11456">
        <v>16.739999999999998</v>
      </c>
      <c r="Z11456" s="32">
        <v>1</v>
      </c>
      <c r="AA11456" s="32">
        <v>42.4</v>
      </c>
      <c r="AB11456" s="32"/>
      <c r="AC11456" s="32">
        <v>1.9</v>
      </c>
    </row>
    <row r="11457" spans="1:29" hidden="1" x14ac:dyDescent="0.25">
      <c r="A11457" t="s">
        <v>307</v>
      </c>
      <c r="B11457" t="s">
        <v>308</v>
      </c>
      <c r="C11457" s="1">
        <v>43898</v>
      </c>
      <c r="D11457">
        <v>93</v>
      </c>
      <c r="E11457">
        <v>10</v>
      </c>
      <c r="F11457">
        <v>0</v>
      </c>
      <c r="G11457">
        <v>0</v>
      </c>
      <c r="H11457">
        <v>2.8730000000000002</v>
      </c>
      <c r="I11457">
        <v>0.309</v>
      </c>
      <c r="J11457">
        <v>0</v>
      </c>
      <c r="K11457">
        <v>0</v>
      </c>
      <c r="Q11457">
        <v>32365998</v>
      </c>
      <c r="R11457">
        <v>96.254000000000005</v>
      </c>
      <c r="S11457">
        <v>29.9</v>
      </c>
      <c r="T11457">
        <v>6.2930000000000001</v>
      </c>
      <c r="U11457">
        <v>3.407</v>
      </c>
      <c r="V11457">
        <v>26808.164000000001</v>
      </c>
      <c r="W11457">
        <v>0.1</v>
      </c>
      <c r="X11457">
        <v>260.94200000000001</v>
      </c>
      <c r="Y11457">
        <v>16.739999999999998</v>
      </c>
      <c r="Z11457" s="32">
        <v>1</v>
      </c>
      <c r="AA11457" s="32">
        <v>42.4</v>
      </c>
      <c r="AB11457" s="32"/>
      <c r="AC11457" s="32">
        <v>1.9</v>
      </c>
    </row>
    <row r="11458" spans="1:29" hidden="1" x14ac:dyDescent="0.25">
      <c r="A11458" t="s">
        <v>307</v>
      </c>
      <c r="B11458" t="s">
        <v>308</v>
      </c>
      <c r="C11458" s="1">
        <v>43899</v>
      </c>
      <c r="D11458">
        <v>99</v>
      </c>
      <c r="E11458">
        <v>6</v>
      </c>
      <c r="F11458">
        <v>0</v>
      </c>
      <c r="G11458">
        <v>0</v>
      </c>
      <c r="H11458">
        <v>3.0590000000000002</v>
      </c>
      <c r="I11458">
        <v>0.185</v>
      </c>
      <c r="J11458">
        <v>0</v>
      </c>
      <c r="K11458">
        <v>0</v>
      </c>
      <c r="L11458">
        <v>2686</v>
      </c>
      <c r="N11458">
        <v>8.3000000000000004E-2</v>
      </c>
      <c r="P11458" t="s">
        <v>85</v>
      </c>
      <c r="Q11458">
        <v>32365998</v>
      </c>
      <c r="R11458">
        <v>96.254000000000005</v>
      </c>
      <c r="S11458">
        <v>29.9</v>
      </c>
      <c r="T11458">
        <v>6.2930000000000001</v>
      </c>
      <c r="U11458">
        <v>3.407</v>
      </c>
      <c r="V11458">
        <v>26808.164000000001</v>
      </c>
      <c r="W11458">
        <v>0.1</v>
      </c>
      <c r="X11458">
        <v>260.94200000000001</v>
      </c>
      <c r="Y11458">
        <v>16.739999999999998</v>
      </c>
      <c r="Z11458" s="32">
        <v>1</v>
      </c>
      <c r="AA11458" s="32">
        <v>42.4</v>
      </c>
      <c r="AB11458" s="32"/>
      <c r="AC11458" s="32">
        <v>1.9</v>
      </c>
    </row>
    <row r="11459" spans="1:29" hidden="1" x14ac:dyDescent="0.25">
      <c r="A11459" t="s">
        <v>307</v>
      </c>
      <c r="B11459" t="s">
        <v>308</v>
      </c>
      <c r="C11459" s="1">
        <v>43900</v>
      </c>
      <c r="D11459">
        <v>117</v>
      </c>
      <c r="E11459">
        <v>18</v>
      </c>
      <c r="F11459">
        <v>0</v>
      </c>
      <c r="G11459">
        <v>0</v>
      </c>
      <c r="H11459">
        <v>3.6150000000000002</v>
      </c>
      <c r="I11459">
        <v>0.55600000000000005</v>
      </c>
      <c r="J11459">
        <v>0</v>
      </c>
      <c r="K11459">
        <v>0</v>
      </c>
      <c r="Q11459">
        <v>32365998</v>
      </c>
      <c r="R11459">
        <v>96.254000000000005</v>
      </c>
      <c r="S11459">
        <v>29.9</v>
      </c>
      <c r="T11459">
        <v>6.2930000000000001</v>
      </c>
      <c r="U11459">
        <v>3.407</v>
      </c>
      <c r="V11459">
        <v>26808.164000000001</v>
      </c>
      <c r="W11459">
        <v>0.1</v>
      </c>
      <c r="X11459">
        <v>260.94200000000001</v>
      </c>
      <c r="Y11459">
        <v>16.739999999999998</v>
      </c>
      <c r="Z11459" s="32">
        <v>1</v>
      </c>
      <c r="AA11459" s="32">
        <v>42.4</v>
      </c>
      <c r="AB11459" s="32"/>
      <c r="AC11459" s="32">
        <v>1.9</v>
      </c>
    </row>
    <row r="11460" spans="1:29" hidden="1" x14ac:dyDescent="0.25">
      <c r="A11460" t="s">
        <v>307</v>
      </c>
      <c r="B11460" t="s">
        <v>308</v>
      </c>
      <c r="C11460" s="1">
        <v>43901</v>
      </c>
      <c r="D11460">
        <v>129</v>
      </c>
      <c r="E11460">
        <v>12</v>
      </c>
      <c r="F11460">
        <v>0</v>
      </c>
      <c r="G11460">
        <v>0</v>
      </c>
      <c r="H11460">
        <v>3.9860000000000002</v>
      </c>
      <c r="I11460">
        <v>0.371</v>
      </c>
      <c r="J11460">
        <v>0</v>
      </c>
      <c r="K11460">
        <v>0</v>
      </c>
      <c r="L11460">
        <v>3573</v>
      </c>
      <c r="N11460">
        <v>0.11</v>
      </c>
      <c r="P11460" t="s">
        <v>85</v>
      </c>
      <c r="Q11460">
        <v>32365998</v>
      </c>
      <c r="R11460">
        <v>96.254000000000005</v>
      </c>
      <c r="S11460">
        <v>29.9</v>
      </c>
      <c r="T11460">
        <v>6.2930000000000001</v>
      </c>
      <c r="U11460">
        <v>3.407</v>
      </c>
      <c r="V11460">
        <v>26808.164000000001</v>
      </c>
      <c r="W11460">
        <v>0.1</v>
      </c>
      <c r="X11460">
        <v>260.94200000000001</v>
      </c>
      <c r="Y11460">
        <v>16.739999999999998</v>
      </c>
      <c r="Z11460" s="32">
        <v>1</v>
      </c>
      <c r="AA11460" s="32">
        <v>42.4</v>
      </c>
      <c r="AB11460" s="32"/>
      <c r="AC11460" s="32">
        <v>1.9</v>
      </c>
    </row>
    <row r="11461" spans="1:29" hidden="1" x14ac:dyDescent="0.25">
      <c r="A11461" t="s">
        <v>307</v>
      </c>
      <c r="B11461" t="s">
        <v>308</v>
      </c>
      <c r="C11461" s="1">
        <v>43902</v>
      </c>
      <c r="D11461">
        <v>149</v>
      </c>
      <c r="E11461">
        <v>20</v>
      </c>
      <c r="F11461">
        <v>0</v>
      </c>
      <c r="G11461">
        <v>0</v>
      </c>
      <c r="H11461">
        <v>4.6040000000000001</v>
      </c>
      <c r="I11461">
        <v>0.61799999999999999</v>
      </c>
      <c r="J11461">
        <v>0</v>
      </c>
      <c r="K11461">
        <v>0</v>
      </c>
      <c r="L11461">
        <v>3691</v>
      </c>
      <c r="M11461">
        <v>118</v>
      </c>
      <c r="N11461">
        <v>0.114</v>
      </c>
      <c r="O11461">
        <v>4.0000000000000001E-3</v>
      </c>
      <c r="P11461" t="s">
        <v>85</v>
      </c>
      <c r="Q11461">
        <v>32365998</v>
      </c>
      <c r="R11461">
        <v>96.254000000000005</v>
      </c>
      <c r="S11461">
        <v>29.9</v>
      </c>
      <c r="T11461">
        <v>6.2930000000000001</v>
      </c>
      <c r="U11461">
        <v>3.407</v>
      </c>
      <c r="V11461">
        <v>26808.164000000001</v>
      </c>
      <c r="W11461">
        <v>0.1</v>
      </c>
      <c r="X11461">
        <v>260.94200000000001</v>
      </c>
      <c r="Y11461">
        <v>16.739999999999998</v>
      </c>
      <c r="Z11461" s="32">
        <v>1</v>
      </c>
      <c r="AA11461" s="32">
        <v>42.4</v>
      </c>
      <c r="AB11461" s="32"/>
      <c r="AC11461" s="32">
        <v>1.9</v>
      </c>
    </row>
    <row r="11462" spans="1:29" hidden="1" x14ac:dyDescent="0.25">
      <c r="A11462" t="s">
        <v>307</v>
      </c>
      <c r="B11462" t="s">
        <v>308</v>
      </c>
      <c r="C11462" s="1">
        <v>43903</v>
      </c>
      <c r="D11462">
        <v>158</v>
      </c>
      <c r="E11462">
        <v>9</v>
      </c>
      <c r="F11462">
        <v>0</v>
      </c>
      <c r="G11462">
        <v>0</v>
      </c>
      <c r="H11462">
        <v>4.8819999999999997</v>
      </c>
      <c r="I11462">
        <v>0.27800000000000002</v>
      </c>
      <c r="J11462">
        <v>0</v>
      </c>
      <c r="K11462">
        <v>0</v>
      </c>
      <c r="Q11462">
        <v>32365998</v>
      </c>
      <c r="R11462">
        <v>96.254000000000005</v>
      </c>
      <c r="S11462">
        <v>29.9</v>
      </c>
      <c r="T11462">
        <v>6.2930000000000001</v>
      </c>
      <c r="U11462">
        <v>3.407</v>
      </c>
      <c r="V11462">
        <v>26808.164000000001</v>
      </c>
      <c r="W11462">
        <v>0.1</v>
      </c>
      <c r="X11462">
        <v>260.94200000000001</v>
      </c>
      <c r="Y11462">
        <v>16.739999999999998</v>
      </c>
      <c r="Z11462" s="32">
        <v>1</v>
      </c>
      <c r="AA11462" s="32">
        <v>42.4</v>
      </c>
      <c r="AB11462" s="32"/>
      <c r="AC11462" s="32">
        <v>1.9</v>
      </c>
    </row>
    <row r="11463" spans="1:29" hidden="1" x14ac:dyDescent="0.25">
      <c r="A11463" t="s">
        <v>307</v>
      </c>
      <c r="B11463" t="s">
        <v>308</v>
      </c>
      <c r="C11463" s="1">
        <v>43904</v>
      </c>
      <c r="D11463">
        <v>197</v>
      </c>
      <c r="E11463">
        <v>39</v>
      </c>
      <c r="F11463">
        <v>0</v>
      </c>
      <c r="G11463">
        <v>0</v>
      </c>
      <c r="H11463">
        <v>6.0869999999999997</v>
      </c>
      <c r="I11463">
        <v>1.2050000000000001</v>
      </c>
      <c r="J11463">
        <v>0</v>
      </c>
      <c r="K11463">
        <v>0</v>
      </c>
      <c r="L11463">
        <v>4899</v>
      </c>
      <c r="N11463">
        <v>0.151</v>
      </c>
      <c r="P11463" t="s">
        <v>85</v>
      </c>
      <c r="Q11463">
        <v>32365998</v>
      </c>
      <c r="R11463">
        <v>96.254000000000005</v>
      </c>
      <c r="S11463">
        <v>29.9</v>
      </c>
      <c r="T11463">
        <v>6.2930000000000001</v>
      </c>
      <c r="U11463">
        <v>3.407</v>
      </c>
      <c r="V11463">
        <v>26808.164000000001</v>
      </c>
      <c r="W11463">
        <v>0.1</v>
      </c>
      <c r="X11463">
        <v>260.94200000000001</v>
      </c>
      <c r="Y11463">
        <v>16.739999999999998</v>
      </c>
      <c r="Z11463" s="32">
        <v>1</v>
      </c>
      <c r="AA11463" s="32">
        <v>42.4</v>
      </c>
      <c r="AB11463" s="32"/>
      <c r="AC11463" s="32">
        <v>1.9</v>
      </c>
    </row>
    <row r="11464" spans="1:29" hidden="1" x14ac:dyDescent="0.25">
      <c r="A11464" t="s">
        <v>307</v>
      </c>
      <c r="B11464" t="s">
        <v>308</v>
      </c>
      <c r="C11464" s="1">
        <v>43905</v>
      </c>
      <c r="D11464">
        <v>238</v>
      </c>
      <c r="E11464">
        <v>41</v>
      </c>
      <c r="F11464">
        <v>0</v>
      </c>
      <c r="G11464">
        <v>0</v>
      </c>
      <c r="H11464">
        <v>7.3529999999999998</v>
      </c>
      <c r="I11464">
        <v>1.2669999999999999</v>
      </c>
      <c r="J11464">
        <v>0</v>
      </c>
      <c r="K11464">
        <v>0</v>
      </c>
      <c r="Q11464">
        <v>32365998</v>
      </c>
      <c r="R11464">
        <v>96.254000000000005</v>
      </c>
      <c r="S11464">
        <v>29.9</v>
      </c>
      <c r="T11464">
        <v>6.2930000000000001</v>
      </c>
      <c r="U11464">
        <v>3.407</v>
      </c>
      <c r="V11464">
        <v>26808.164000000001</v>
      </c>
      <c r="W11464">
        <v>0.1</v>
      </c>
      <c r="X11464">
        <v>260.94200000000001</v>
      </c>
      <c r="Y11464">
        <v>16.739999999999998</v>
      </c>
      <c r="Z11464" s="32">
        <v>1</v>
      </c>
      <c r="AA11464" s="32">
        <v>42.4</v>
      </c>
      <c r="AB11464" s="32"/>
      <c r="AC11464" s="32">
        <v>1.9</v>
      </c>
    </row>
    <row r="11465" spans="1:29" hidden="1" x14ac:dyDescent="0.25">
      <c r="A11465" t="s">
        <v>307</v>
      </c>
      <c r="B11465" t="s">
        <v>308</v>
      </c>
      <c r="C11465" s="1">
        <v>43906</v>
      </c>
      <c r="D11465">
        <v>428</v>
      </c>
      <c r="E11465">
        <v>190</v>
      </c>
      <c r="F11465">
        <v>0</v>
      </c>
      <c r="G11465">
        <v>0</v>
      </c>
      <c r="H11465">
        <v>13.224</v>
      </c>
      <c r="I11465">
        <v>5.87</v>
      </c>
      <c r="J11465">
        <v>0</v>
      </c>
      <c r="K11465">
        <v>0</v>
      </c>
      <c r="Q11465">
        <v>32365998</v>
      </c>
      <c r="R11465">
        <v>96.254000000000005</v>
      </c>
      <c r="S11465">
        <v>29.9</v>
      </c>
      <c r="T11465">
        <v>6.2930000000000001</v>
      </c>
      <c r="U11465">
        <v>3.407</v>
      </c>
      <c r="V11465">
        <v>26808.164000000001</v>
      </c>
      <c r="W11465">
        <v>0.1</v>
      </c>
      <c r="X11465">
        <v>260.94200000000001</v>
      </c>
      <c r="Y11465">
        <v>16.739999999999998</v>
      </c>
      <c r="Z11465" s="32">
        <v>1</v>
      </c>
      <c r="AA11465" s="32">
        <v>42.4</v>
      </c>
      <c r="AB11465" s="32"/>
      <c r="AC11465" s="32">
        <v>1.9</v>
      </c>
    </row>
    <row r="11466" spans="1:29" hidden="1" x14ac:dyDescent="0.25">
      <c r="A11466" t="s">
        <v>307</v>
      </c>
      <c r="B11466" t="s">
        <v>308</v>
      </c>
      <c r="C11466" s="1">
        <v>43907</v>
      </c>
      <c r="D11466">
        <v>553</v>
      </c>
      <c r="E11466">
        <v>125</v>
      </c>
      <c r="F11466">
        <v>0</v>
      </c>
      <c r="G11466">
        <v>0</v>
      </c>
      <c r="H11466">
        <v>17.085999999999999</v>
      </c>
      <c r="I11466">
        <v>3.8620000000000001</v>
      </c>
      <c r="J11466">
        <v>0</v>
      </c>
      <c r="K11466">
        <v>0</v>
      </c>
      <c r="L11466">
        <v>6842</v>
      </c>
      <c r="N11466">
        <v>0.21099999999999999</v>
      </c>
      <c r="P11466" t="s">
        <v>85</v>
      </c>
      <c r="Q11466">
        <v>32365998</v>
      </c>
      <c r="R11466">
        <v>96.254000000000005</v>
      </c>
      <c r="S11466">
        <v>29.9</v>
      </c>
      <c r="T11466">
        <v>6.2930000000000001</v>
      </c>
      <c r="U11466">
        <v>3.407</v>
      </c>
      <c r="V11466">
        <v>26808.164000000001</v>
      </c>
      <c r="W11466">
        <v>0.1</v>
      </c>
      <c r="X11466">
        <v>260.94200000000001</v>
      </c>
      <c r="Y11466">
        <v>16.739999999999998</v>
      </c>
      <c r="Z11466" s="32">
        <v>1</v>
      </c>
      <c r="AA11466" s="32">
        <v>42.4</v>
      </c>
      <c r="AB11466" s="32"/>
      <c r="AC11466" s="32">
        <v>1.9</v>
      </c>
    </row>
    <row r="11467" spans="1:29" hidden="1" x14ac:dyDescent="0.25">
      <c r="A11467" t="s">
        <v>307</v>
      </c>
      <c r="B11467" t="s">
        <v>308</v>
      </c>
      <c r="C11467" s="1">
        <v>43908</v>
      </c>
      <c r="D11467">
        <v>673</v>
      </c>
      <c r="E11467">
        <v>120</v>
      </c>
      <c r="F11467">
        <v>2</v>
      </c>
      <c r="G11467">
        <v>2</v>
      </c>
      <c r="H11467">
        <v>20.792999999999999</v>
      </c>
      <c r="I11467">
        <v>3.7080000000000002</v>
      </c>
      <c r="J11467">
        <v>6.2E-2</v>
      </c>
      <c r="K11467">
        <v>6.2E-2</v>
      </c>
      <c r="Q11467">
        <v>32365998</v>
      </c>
      <c r="R11467">
        <v>96.254000000000005</v>
      </c>
      <c r="S11467">
        <v>29.9</v>
      </c>
      <c r="T11467">
        <v>6.2930000000000001</v>
      </c>
      <c r="U11467">
        <v>3.407</v>
      </c>
      <c r="V11467">
        <v>26808.164000000001</v>
      </c>
      <c r="W11467">
        <v>0.1</v>
      </c>
      <c r="X11467">
        <v>260.94200000000001</v>
      </c>
      <c r="Y11467">
        <v>16.739999999999998</v>
      </c>
      <c r="Z11467" s="32">
        <v>1</v>
      </c>
      <c r="AA11467" s="32">
        <v>42.4</v>
      </c>
      <c r="AB11467" s="32"/>
      <c r="AC11467" s="32">
        <v>1.9</v>
      </c>
    </row>
    <row r="11468" spans="1:29" hidden="1" x14ac:dyDescent="0.25">
      <c r="A11468" t="s">
        <v>307</v>
      </c>
      <c r="B11468" t="s">
        <v>308</v>
      </c>
      <c r="C11468" s="1">
        <v>43909</v>
      </c>
      <c r="D11468">
        <v>790</v>
      </c>
      <c r="E11468">
        <v>117</v>
      </c>
      <c r="F11468">
        <v>2</v>
      </c>
      <c r="G11468">
        <v>0</v>
      </c>
      <c r="H11468">
        <v>24.408000000000001</v>
      </c>
      <c r="I11468">
        <v>3.6150000000000002</v>
      </c>
      <c r="J11468">
        <v>6.2E-2</v>
      </c>
      <c r="K11468">
        <v>0</v>
      </c>
      <c r="L11468">
        <v>8873</v>
      </c>
      <c r="N11468">
        <v>0.27400000000000002</v>
      </c>
      <c r="P11468" t="s">
        <v>85</v>
      </c>
      <c r="Q11468">
        <v>32365998</v>
      </c>
      <c r="R11468">
        <v>96.254000000000005</v>
      </c>
      <c r="S11468">
        <v>29.9</v>
      </c>
      <c r="T11468">
        <v>6.2930000000000001</v>
      </c>
      <c r="U11468">
        <v>3.407</v>
      </c>
      <c r="V11468">
        <v>26808.164000000001</v>
      </c>
      <c r="W11468">
        <v>0.1</v>
      </c>
      <c r="X11468">
        <v>260.94200000000001</v>
      </c>
      <c r="Y11468">
        <v>16.739999999999998</v>
      </c>
      <c r="Z11468" s="32">
        <v>1</v>
      </c>
      <c r="AA11468" s="32">
        <v>42.4</v>
      </c>
      <c r="AB11468" s="32"/>
      <c r="AC11468" s="32">
        <v>1.9</v>
      </c>
    </row>
    <row r="11469" spans="1:29" hidden="1" x14ac:dyDescent="0.25">
      <c r="A11469" t="s">
        <v>307</v>
      </c>
      <c r="B11469" t="s">
        <v>308</v>
      </c>
      <c r="C11469" s="1">
        <v>43910</v>
      </c>
      <c r="D11469">
        <v>900</v>
      </c>
      <c r="E11469">
        <v>110</v>
      </c>
      <c r="F11469">
        <v>2</v>
      </c>
      <c r="G11469">
        <v>0</v>
      </c>
      <c r="H11469">
        <v>27.806999999999999</v>
      </c>
      <c r="I11469">
        <v>3.399</v>
      </c>
      <c r="J11469">
        <v>6.2E-2</v>
      </c>
      <c r="K11469">
        <v>0</v>
      </c>
      <c r="L11469">
        <v>10143</v>
      </c>
      <c r="M11469">
        <v>1270</v>
      </c>
      <c r="N11469">
        <v>0.313</v>
      </c>
      <c r="O11469">
        <v>3.9E-2</v>
      </c>
      <c r="P11469" t="s">
        <v>85</v>
      </c>
      <c r="Q11469">
        <v>32365998</v>
      </c>
      <c r="R11469">
        <v>96.254000000000005</v>
      </c>
      <c r="S11469">
        <v>29.9</v>
      </c>
      <c r="T11469">
        <v>6.2930000000000001</v>
      </c>
      <c r="U11469">
        <v>3.407</v>
      </c>
      <c r="V11469">
        <v>26808.164000000001</v>
      </c>
      <c r="W11469">
        <v>0.1</v>
      </c>
      <c r="X11469">
        <v>260.94200000000001</v>
      </c>
      <c r="Y11469">
        <v>16.739999999999998</v>
      </c>
      <c r="Z11469" s="32">
        <v>1</v>
      </c>
      <c r="AA11469" s="32">
        <v>42.4</v>
      </c>
      <c r="AB11469" s="32"/>
      <c r="AC11469" s="32">
        <v>1.9</v>
      </c>
    </row>
    <row r="11470" spans="1:29" hidden="1" x14ac:dyDescent="0.25">
      <c r="A11470" t="s">
        <v>307</v>
      </c>
      <c r="B11470" t="s">
        <v>308</v>
      </c>
      <c r="C11470" s="1">
        <v>43911</v>
      </c>
      <c r="D11470">
        <v>1030</v>
      </c>
      <c r="E11470">
        <v>130</v>
      </c>
      <c r="F11470">
        <v>2</v>
      </c>
      <c r="G11470">
        <v>0</v>
      </c>
      <c r="H11470">
        <v>31.824000000000002</v>
      </c>
      <c r="I11470">
        <v>4.0170000000000003</v>
      </c>
      <c r="J11470">
        <v>6.2E-2</v>
      </c>
      <c r="K11470">
        <v>0</v>
      </c>
      <c r="Q11470">
        <v>32365998</v>
      </c>
      <c r="R11470">
        <v>96.254000000000005</v>
      </c>
      <c r="S11470">
        <v>29.9</v>
      </c>
      <c r="T11470">
        <v>6.2930000000000001</v>
      </c>
      <c r="U11470">
        <v>3.407</v>
      </c>
      <c r="V11470">
        <v>26808.164000000001</v>
      </c>
      <c r="W11470">
        <v>0.1</v>
      </c>
      <c r="X11470">
        <v>260.94200000000001</v>
      </c>
      <c r="Y11470">
        <v>16.739999999999998</v>
      </c>
      <c r="Z11470" s="32">
        <v>1</v>
      </c>
      <c r="AA11470" s="32">
        <v>42.4</v>
      </c>
      <c r="AB11470" s="32"/>
      <c r="AC11470" s="32">
        <v>1.9</v>
      </c>
    </row>
    <row r="11471" spans="1:29" hidden="1" x14ac:dyDescent="0.25">
      <c r="A11471" t="s">
        <v>307</v>
      </c>
      <c r="B11471" t="s">
        <v>308</v>
      </c>
      <c r="C11471" s="1">
        <v>43912</v>
      </c>
      <c r="D11471">
        <v>1183</v>
      </c>
      <c r="E11471">
        <v>153</v>
      </c>
      <c r="F11471">
        <v>4</v>
      </c>
      <c r="G11471">
        <v>2</v>
      </c>
      <c r="H11471">
        <v>36.551000000000002</v>
      </c>
      <c r="I11471">
        <v>4.7270000000000003</v>
      </c>
      <c r="J11471">
        <v>0.124</v>
      </c>
      <c r="K11471">
        <v>6.2E-2</v>
      </c>
      <c r="L11471">
        <v>11275</v>
      </c>
      <c r="N11471">
        <v>0.34799999999999998</v>
      </c>
      <c r="P11471" t="s">
        <v>85</v>
      </c>
      <c r="Q11471">
        <v>32365998</v>
      </c>
      <c r="R11471">
        <v>96.254000000000005</v>
      </c>
      <c r="S11471">
        <v>29.9</v>
      </c>
      <c r="T11471">
        <v>6.2930000000000001</v>
      </c>
      <c r="U11471">
        <v>3.407</v>
      </c>
      <c r="V11471">
        <v>26808.164000000001</v>
      </c>
      <c r="W11471">
        <v>0.1</v>
      </c>
      <c r="X11471">
        <v>260.94200000000001</v>
      </c>
      <c r="Y11471">
        <v>16.739999999999998</v>
      </c>
      <c r="Z11471" s="32">
        <v>1</v>
      </c>
      <c r="AA11471" s="32">
        <v>42.4</v>
      </c>
      <c r="AB11471" s="32"/>
      <c r="AC11471" s="32">
        <v>1.9</v>
      </c>
    </row>
    <row r="11472" spans="1:29" hidden="1" x14ac:dyDescent="0.25">
      <c r="A11472" t="s">
        <v>307</v>
      </c>
      <c r="B11472" t="s">
        <v>308</v>
      </c>
      <c r="C11472" s="1">
        <v>43913</v>
      </c>
      <c r="D11472">
        <v>1306</v>
      </c>
      <c r="E11472">
        <v>123</v>
      </c>
      <c r="F11472">
        <v>10</v>
      </c>
      <c r="G11472">
        <v>6</v>
      </c>
      <c r="H11472">
        <v>40.350999999999999</v>
      </c>
      <c r="I11472">
        <v>3.8</v>
      </c>
      <c r="J11472">
        <v>0.309</v>
      </c>
      <c r="K11472">
        <v>0.185</v>
      </c>
      <c r="L11472">
        <v>13110</v>
      </c>
      <c r="M11472">
        <v>1835</v>
      </c>
      <c r="N11472">
        <v>0.40500000000000003</v>
      </c>
      <c r="O11472">
        <v>5.7000000000000002E-2</v>
      </c>
      <c r="P11472" t="s">
        <v>85</v>
      </c>
      <c r="Q11472">
        <v>32365998</v>
      </c>
      <c r="R11472">
        <v>96.254000000000005</v>
      </c>
      <c r="S11472">
        <v>29.9</v>
      </c>
      <c r="T11472">
        <v>6.2930000000000001</v>
      </c>
      <c r="U11472">
        <v>3.407</v>
      </c>
      <c r="V11472">
        <v>26808.164000000001</v>
      </c>
      <c r="W11472">
        <v>0.1</v>
      </c>
      <c r="X11472">
        <v>260.94200000000001</v>
      </c>
      <c r="Y11472">
        <v>16.739999999999998</v>
      </c>
      <c r="Z11472" s="32">
        <v>1</v>
      </c>
      <c r="AA11472" s="32">
        <v>42.4</v>
      </c>
      <c r="AB11472" s="32"/>
      <c r="AC11472" s="32">
        <v>1.9</v>
      </c>
    </row>
    <row r="11473" spans="1:29" hidden="1" x14ac:dyDescent="0.25">
      <c r="A11473" t="s">
        <v>307</v>
      </c>
      <c r="B11473" t="s">
        <v>308</v>
      </c>
      <c r="C11473" s="1">
        <v>43914</v>
      </c>
      <c r="D11473">
        <v>1518</v>
      </c>
      <c r="E11473">
        <v>212</v>
      </c>
      <c r="F11473">
        <v>14</v>
      </c>
      <c r="G11473">
        <v>4</v>
      </c>
      <c r="H11473">
        <v>46.901000000000003</v>
      </c>
      <c r="I11473">
        <v>6.55</v>
      </c>
      <c r="J11473">
        <v>0.433</v>
      </c>
      <c r="K11473">
        <v>0.124</v>
      </c>
      <c r="L11473">
        <v>13594</v>
      </c>
      <c r="M11473">
        <v>484</v>
      </c>
      <c r="N11473">
        <v>0.42</v>
      </c>
      <c r="O11473">
        <v>1.4999999999999999E-2</v>
      </c>
      <c r="P11473" t="s">
        <v>85</v>
      </c>
      <c r="Q11473">
        <v>32365998</v>
      </c>
      <c r="R11473">
        <v>96.254000000000005</v>
      </c>
      <c r="S11473">
        <v>29.9</v>
      </c>
      <c r="T11473">
        <v>6.2930000000000001</v>
      </c>
      <c r="U11473">
        <v>3.407</v>
      </c>
      <c r="V11473">
        <v>26808.164000000001</v>
      </c>
      <c r="W11473">
        <v>0.1</v>
      </c>
      <c r="X11473">
        <v>260.94200000000001</v>
      </c>
      <c r="Y11473">
        <v>16.739999999999998</v>
      </c>
      <c r="Z11473" s="32">
        <v>1</v>
      </c>
      <c r="AA11473" s="32">
        <v>42.4</v>
      </c>
      <c r="AB11473" s="32"/>
      <c r="AC11473" s="32">
        <v>1.9</v>
      </c>
    </row>
    <row r="11474" spans="1:29" hidden="1" x14ac:dyDescent="0.25">
      <c r="A11474" t="s">
        <v>307</v>
      </c>
      <c r="B11474" t="s">
        <v>308</v>
      </c>
      <c r="C11474" s="1">
        <v>43915</v>
      </c>
      <c r="D11474">
        <v>1624</v>
      </c>
      <c r="E11474">
        <v>106</v>
      </c>
      <c r="F11474">
        <v>15</v>
      </c>
      <c r="G11474">
        <v>1</v>
      </c>
      <c r="H11474">
        <v>50.176000000000002</v>
      </c>
      <c r="I11474">
        <v>3.2749999999999999</v>
      </c>
      <c r="J11474">
        <v>0.46300000000000002</v>
      </c>
      <c r="K11474">
        <v>3.1E-2</v>
      </c>
      <c r="L11474">
        <v>15820</v>
      </c>
      <c r="M11474">
        <v>2226</v>
      </c>
      <c r="N11474">
        <v>0.48899999999999999</v>
      </c>
      <c r="O11474">
        <v>6.9000000000000006E-2</v>
      </c>
      <c r="P11474" t="s">
        <v>85</v>
      </c>
      <c r="Q11474">
        <v>32365998</v>
      </c>
      <c r="R11474">
        <v>96.254000000000005</v>
      </c>
      <c r="S11474">
        <v>29.9</v>
      </c>
      <c r="T11474">
        <v>6.2930000000000001</v>
      </c>
      <c r="U11474">
        <v>3.407</v>
      </c>
      <c r="V11474">
        <v>26808.164000000001</v>
      </c>
      <c r="W11474">
        <v>0.1</v>
      </c>
      <c r="X11474">
        <v>260.94200000000001</v>
      </c>
      <c r="Y11474">
        <v>16.739999999999998</v>
      </c>
      <c r="Z11474" s="32">
        <v>1</v>
      </c>
      <c r="AA11474" s="32">
        <v>42.4</v>
      </c>
      <c r="AB11474" s="32"/>
      <c r="AC11474" s="32">
        <v>1.9</v>
      </c>
    </row>
    <row r="11475" spans="1:29" hidden="1" x14ac:dyDescent="0.25">
      <c r="A11475" t="s">
        <v>307</v>
      </c>
      <c r="B11475" t="s">
        <v>308</v>
      </c>
      <c r="C11475" s="1">
        <v>43916</v>
      </c>
      <c r="D11475">
        <v>1796</v>
      </c>
      <c r="E11475">
        <v>172</v>
      </c>
      <c r="F11475">
        <v>19</v>
      </c>
      <c r="G11475">
        <v>4</v>
      </c>
      <c r="H11475">
        <v>55.49</v>
      </c>
      <c r="I11475">
        <v>5.3140000000000001</v>
      </c>
      <c r="J11475">
        <v>0.58699999999999997</v>
      </c>
      <c r="K11475">
        <v>0.124</v>
      </c>
      <c r="L11475">
        <v>16983</v>
      </c>
      <c r="M11475">
        <v>1163</v>
      </c>
      <c r="N11475">
        <v>0.52500000000000002</v>
      </c>
      <c r="O11475">
        <v>3.5999999999999997E-2</v>
      </c>
      <c r="P11475" t="s">
        <v>85</v>
      </c>
      <c r="Q11475">
        <v>32365998</v>
      </c>
      <c r="R11475">
        <v>96.254000000000005</v>
      </c>
      <c r="S11475">
        <v>29.9</v>
      </c>
      <c r="T11475">
        <v>6.2930000000000001</v>
      </c>
      <c r="U11475">
        <v>3.407</v>
      </c>
      <c r="V11475">
        <v>26808.164000000001</v>
      </c>
      <c r="W11475">
        <v>0.1</v>
      </c>
      <c r="X11475">
        <v>260.94200000000001</v>
      </c>
      <c r="Y11475">
        <v>16.739999999999998</v>
      </c>
      <c r="Z11475" s="32">
        <v>1</v>
      </c>
      <c r="AA11475" s="32">
        <v>42.4</v>
      </c>
      <c r="AB11475" s="32"/>
      <c r="AC11475" s="32">
        <v>1.9</v>
      </c>
    </row>
    <row r="11476" spans="1:29" hidden="1" x14ac:dyDescent="0.25">
      <c r="A11476" t="s">
        <v>307</v>
      </c>
      <c r="B11476" t="s">
        <v>308</v>
      </c>
      <c r="C11476" s="1">
        <v>43917</v>
      </c>
      <c r="D11476">
        <v>2031</v>
      </c>
      <c r="E11476">
        <v>235</v>
      </c>
      <c r="F11476">
        <v>23</v>
      </c>
      <c r="G11476">
        <v>4</v>
      </c>
      <c r="H11476">
        <v>62.750999999999998</v>
      </c>
      <c r="I11476">
        <v>7.2610000000000001</v>
      </c>
      <c r="J11476">
        <v>0.71099999999999997</v>
      </c>
      <c r="K11476">
        <v>0.124</v>
      </c>
      <c r="L11476">
        <v>24168</v>
      </c>
      <c r="M11476">
        <v>7185</v>
      </c>
      <c r="N11476">
        <v>0.747</v>
      </c>
      <c r="O11476">
        <v>0.222</v>
      </c>
      <c r="P11476" t="s">
        <v>85</v>
      </c>
      <c r="Q11476">
        <v>32365998</v>
      </c>
      <c r="R11476">
        <v>96.254000000000005</v>
      </c>
      <c r="S11476">
        <v>29.9</v>
      </c>
      <c r="T11476">
        <v>6.2930000000000001</v>
      </c>
      <c r="U11476">
        <v>3.407</v>
      </c>
      <c r="V11476">
        <v>26808.164000000001</v>
      </c>
      <c r="W11476">
        <v>0.1</v>
      </c>
      <c r="X11476">
        <v>260.94200000000001</v>
      </c>
      <c r="Y11476">
        <v>16.739999999999998</v>
      </c>
      <c r="Z11476" s="32">
        <v>1</v>
      </c>
      <c r="AA11476" s="32">
        <v>42.4</v>
      </c>
      <c r="AB11476" s="32"/>
      <c r="AC11476" s="32">
        <v>1.9</v>
      </c>
    </row>
    <row r="11477" spans="1:29" hidden="1" x14ac:dyDescent="0.25">
      <c r="A11477" t="s">
        <v>307</v>
      </c>
      <c r="B11477" t="s">
        <v>308</v>
      </c>
      <c r="C11477" s="1">
        <v>43918</v>
      </c>
      <c r="D11477">
        <v>2161</v>
      </c>
      <c r="E11477">
        <v>130</v>
      </c>
      <c r="F11477">
        <v>26</v>
      </c>
      <c r="G11477">
        <v>3</v>
      </c>
      <c r="H11477">
        <v>66.768000000000001</v>
      </c>
      <c r="I11477">
        <v>4.0170000000000003</v>
      </c>
      <c r="J11477">
        <v>0.80300000000000005</v>
      </c>
      <c r="K11477">
        <v>9.2999999999999999E-2</v>
      </c>
      <c r="L11477">
        <v>29461</v>
      </c>
      <c r="M11477">
        <v>5293</v>
      </c>
      <c r="N11477">
        <v>0.91</v>
      </c>
      <c r="O11477">
        <v>0.16400000000000001</v>
      </c>
      <c r="P11477" t="s">
        <v>85</v>
      </c>
      <c r="Q11477">
        <v>32365998</v>
      </c>
      <c r="R11477">
        <v>96.254000000000005</v>
      </c>
      <c r="S11477">
        <v>29.9</v>
      </c>
      <c r="T11477">
        <v>6.2930000000000001</v>
      </c>
      <c r="U11477">
        <v>3.407</v>
      </c>
      <c r="V11477">
        <v>26808.164000000001</v>
      </c>
      <c r="W11477">
        <v>0.1</v>
      </c>
      <c r="X11477">
        <v>260.94200000000001</v>
      </c>
      <c r="Y11477">
        <v>16.739999999999998</v>
      </c>
      <c r="Z11477" s="32">
        <v>1</v>
      </c>
      <c r="AA11477" s="32">
        <v>42.4</v>
      </c>
      <c r="AB11477" s="32"/>
      <c r="AC11477" s="32">
        <v>1.9</v>
      </c>
    </row>
    <row r="11478" spans="1:29" hidden="1" x14ac:dyDescent="0.25">
      <c r="A11478" t="s">
        <v>307</v>
      </c>
      <c r="B11478" t="s">
        <v>308</v>
      </c>
      <c r="C11478" s="1">
        <v>43919</v>
      </c>
      <c r="D11478">
        <v>2320</v>
      </c>
      <c r="E11478">
        <v>159</v>
      </c>
      <c r="F11478">
        <v>27</v>
      </c>
      <c r="G11478">
        <v>1</v>
      </c>
      <c r="H11478">
        <v>71.680000000000007</v>
      </c>
      <c r="I11478">
        <v>4.9130000000000003</v>
      </c>
      <c r="J11478">
        <v>0.83399999999999996</v>
      </c>
      <c r="K11478">
        <v>3.1E-2</v>
      </c>
      <c r="Q11478">
        <v>32365998</v>
      </c>
      <c r="R11478">
        <v>96.254000000000005</v>
      </c>
      <c r="S11478">
        <v>29.9</v>
      </c>
      <c r="T11478">
        <v>6.2930000000000001</v>
      </c>
      <c r="U11478">
        <v>3.407</v>
      </c>
      <c r="V11478">
        <v>26808.164000000001</v>
      </c>
      <c r="W11478">
        <v>0.1</v>
      </c>
      <c r="X11478">
        <v>260.94200000000001</v>
      </c>
      <c r="Y11478">
        <v>16.739999999999998</v>
      </c>
      <c r="Z11478" s="32">
        <v>1</v>
      </c>
      <c r="AA11478" s="32">
        <v>42.4</v>
      </c>
      <c r="AB11478" s="32"/>
      <c r="AC11478" s="32">
        <v>1.9</v>
      </c>
    </row>
    <row r="11479" spans="1:29" hidden="1" x14ac:dyDescent="0.25">
      <c r="A11479" t="s">
        <v>307</v>
      </c>
      <c r="B11479" t="s">
        <v>308</v>
      </c>
      <c r="C11479" s="1">
        <v>43920</v>
      </c>
      <c r="D11479">
        <v>2470</v>
      </c>
      <c r="E11479">
        <v>150</v>
      </c>
      <c r="F11479">
        <v>34</v>
      </c>
      <c r="G11479">
        <v>7</v>
      </c>
      <c r="H11479">
        <v>76.314999999999998</v>
      </c>
      <c r="I11479">
        <v>4.6340000000000003</v>
      </c>
      <c r="J11479">
        <v>1.05</v>
      </c>
      <c r="K11479">
        <v>0.216</v>
      </c>
      <c r="L11479">
        <v>31206</v>
      </c>
      <c r="N11479">
        <v>0.96399999999999997</v>
      </c>
      <c r="P11479" t="s">
        <v>85</v>
      </c>
      <c r="Q11479">
        <v>32365998</v>
      </c>
      <c r="R11479">
        <v>96.254000000000005</v>
      </c>
      <c r="S11479">
        <v>29.9</v>
      </c>
      <c r="T11479">
        <v>6.2930000000000001</v>
      </c>
      <c r="U11479">
        <v>3.407</v>
      </c>
      <c r="V11479">
        <v>26808.164000000001</v>
      </c>
      <c r="W11479">
        <v>0.1</v>
      </c>
      <c r="X11479">
        <v>260.94200000000001</v>
      </c>
      <c r="Y11479">
        <v>16.739999999999998</v>
      </c>
      <c r="Z11479" s="32">
        <v>1</v>
      </c>
      <c r="AA11479" s="32">
        <v>42.4</v>
      </c>
      <c r="AB11479" s="32"/>
      <c r="AC11479" s="32">
        <v>1.9</v>
      </c>
    </row>
    <row r="11480" spans="1:29" hidden="1" x14ac:dyDescent="0.25">
      <c r="A11480" t="s">
        <v>307</v>
      </c>
      <c r="B11480" t="s">
        <v>308</v>
      </c>
      <c r="C11480" s="1">
        <v>43921</v>
      </c>
      <c r="D11480">
        <v>2626</v>
      </c>
      <c r="E11480">
        <v>156</v>
      </c>
      <c r="F11480">
        <v>37</v>
      </c>
      <c r="G11480">
        <v>3</v>
      </c>
      <c r="H11480">
        <v>81.135000000000005</v>
      </c>
      <c r="I11480">
        <v>4.82</v>
      </c>
      <c r="J11480">
        <v>1.143</v>
      </c>
      <c r="K11480">
        <v>9.2999999999999999E-2</v>
      </c>
      <c r="L11480">
        <v>32264</v>
      </c>
      <c r="M11480">
        <v>1058</v>
      </c>
      <c r="N11480">
        <v>0.997</v>
      </c>
      <c r="O11480">
        <v>3.3000000000000002E-2</v>
      </c>
      <c r="P11480" t="s">
        <v>85</v>
      </c>
      <c r="Q11480">
        <v>32365998</v>
      </c>
      <c r="R11480">
        <v>96.254000000000005</v>
      </c>
      <c r="S11480">
        <v>29.9</v>
      </c>
      <c r="T11480">
        <v>6.2930000000000001</v>
      </c>
      <c r="U11480">
        <v>3.407</v>
      </c>
      <c r="V11480">
        <v>26808.164000000001</v>
      </c>
      <c r="W11480">
        <v>0.1</v>
      </c>
      <c r="X11480">
        <v>260.94200000000001</v>
      </c>
      <c r="Y11480">
        <v>16.739999999999998</v>
      </c>
      <c r="Z11480" s="32">
        <v>1</v>
      </c>
      <c r="AA11480" s="32">
        <v>42.4</v>
      </c>
      <c r="AB11480" s="32"/>
      <c r="AC11480" s="32">
        <v>1.9</v>
      </c>
    </row>
    <row r="11481" spans="1:29" hidden="1" x14ac:dyDescent="0.25">
      <c r="A11481" t="s">
        <v>307</v>
      </c>
      <c r="B11481" t="s">
        <v>308</v>
      </c>
      <c r="C11481" s="1">
        <v>43922</v>
      </c>
      <c r="D11481">
        <v>2766</v>
      </c>
      <c r="E11481">
        <v>140</v>
      </c>
      <c r="F11481">
        <v>43</v>
      </c>
      <c r="G11481">
        <v>6</v>
      </c>
      <c r="H11481">
        <v>85.46</v>
      </c>
      <c r="I11481">
        <v>4.3259999999999996</v>
      </c>
      <c r="J11481">
        <v>1.329</v>
      </c>
      <c r="K11481">
        <v>0.185</v>
      </c>
      <c r="L11481">
        <v>35802</v>
      </c>
      <c r="M11481">
        <v>3538</v>
      </c>
      <c r="N11481">
        <v>1.1060000000000001</v>
      </c>
      <c r="O11481">
        <v>0.109</v>
      </c>
      <c r="P11481" t="s">
        <v>85</v>
      </c>
      <c r="Q11481">
        <v>32365998</v>
      </c>
      <c r="R11481">
        <v>96.254000000000005</v>
      </c>
      <c r="S11481">
        <v>29.9</v>
      </c>
      <c r="T11481">
        <v>6.2930000000000001</v>
      </c>
      <c r="U11481">
        <v>3.407</v>
      </c>
      <c r="V11481">
        <v>26808.164000000001</v>
      </c>
      <c r="W11481">
        <v>0.1</v>
      </c>
      <c r="X11481">
        <v>260.94200000000001</v>
      </c>
      <c r="Y11481">
        <v>16.739999999999998</v>
      </c>
      <c r="Z11481" s="32">
        <v>1</v>
      </c>
      <c r="AA11481" s="32">
        <v>42.4</v>
      </c>
      <c r="AB11481" s="32"/>
      <c r="AC11481" s="32">
        <v>1.9</v>
      </c>
    </row>
    <row r="11482" spans="1:29" hidden="1" x14ac:dyDescent="0.25">
      <c r="A11482" t="s">
        <v>307</v>
      </c>
      <c r="B11482" t="s">
        <v>308</v>
      </c>
      <c r="C11482" s="1">
        <v>43923</v>
      </c>
      <c r="D11482">
        <v>2908</v>
      </c>
      <c r="E11482">
        <v>142</v>
      </c>
      <c r="F11482">
        <v>45</v>
      </c>
      <c r="G11482">
        <v>2</v>
      </c>
      <c r="H11482">
        <v>89.846999999999994</v>
      </c>
      <c r="I11482">
        <v>4.3869999999999996</v>
      </c>
      <c r="J11482">
        <v>1.39</v>
      </c>
      <c r="K11482">
        <v>6.2E-2</v>
      </c>
      <c r="L11482">
        <v>37599</v>
      </c>
      <c r="M11482">
        <v>1797</v>
      </c>
      <c r="N11482">
        <v>1.1619999999999999</v>
      </c>
      <c r="O11482">
        <v>5.6000000000000001E-2</v>
      </c>
      <c r="P11482" t="s">
        <v>85</v>
      </c>
      <c r="Q11482">
        <v>32365998</v>
      </c>
      <c r="R11482">
        <v>96.254000000000005</v>
      </c>
      <c r="S11482">
        <v>29.9</v>
      </c>
      <c r="T11482">
        <v>6.2930000000000001</v>
      </c>
      <c r="U11482">
        <v>3.407</v>
      </c>
      <c r="V11482">
        <v>26808.164000000001</v>
      </c>
      <c r="W11482">
        <v>0.1</v>
      </c>
      <c r="X11482">
        <v>260.94200000000001</v>
      </c>
      <c r="Y11482">
        <v>16.739999999999998</v>
      </c>
      <c r="Z11482" s="32">
        <v>1</v>
      </c>
      <c r="AA11482" s="32">
        <v>42.4</v>
      </c>
      <c r="AB11482" s="32"/>
      <c r="AC11482" s="32">
        <v>1.9</v>
      </c>
    </row>
    <row r="11483" spans="1:29" hidden="1" x14ac:dyDescent="0.25">
      <c r="A11483" t="s">
        <v>307</v>
      </c>
      <c r="B11483" t="s">
        <v>308</v>
      </c>
      <c r="C11483" s="1">
        <v>43924</v>
      </c>
      <c r="D11483">
        <v>3116</v>
      </c>
      <c r="E11483">
        <v>208</v>
      </c>
      <c r="F11483">
        <v>50</v>
      </c>
      <c r="G11483">
        <v>5</v>
      </c>
      <c r="H11483">
        <v>96.274000000000001</v>
      </c>
      <c r="I11483">
        <v>6.4260000000000002</v>
      </c>
      <c r="J11483">
        <v>1.5449999999999999</v>
      </c>
      <c r="K11483">
        <v>0.154</v>
      </c>
      <c r="L11483">
        <v>39458</v>
      </c>
      <c r="M11483">
        <v>1859</v>
      </c>
      <c r="N11483">
        <v>1.2190000000000001</v>
      </c>
      <c r="O11483">
        <v>5.7000000000000002E-2</v>
      </c>
      <c r="P11483" t="s">
        <v>85</v>
      </c>
      <c r="Q11483">
        <v>32365998</v>
      </c>
      <c r="R11483">
        <v>96.254000000000005</v>
      </c>
      <c r="S11483">
        <v>29.9</v>
      </c>
      <c r="T11483">
        <v>6.2930000000000001</v>
      </c>
      <c r="U11483">
        <v>3.407</v>
      </c>
      <c r="V11483">
        <v>26808.164000000001</v>
      </c>
      <c r="W11483">
        <v>0.1</v>
      </c>
      <c r="X11483">
        <v>260.94200000000001</v>
      </c>
      <c r="Y11483">
        <v>16.739999999999998</v>
      </c>
      <c r="Z11483" s="32">
        <v>1</v>
      </c>
      <c r="AA11483" s="32">
        <v>42.4</v>
      </c>
      <c r="AB11483" s="32"/>
      <c r="AC11483" s="32">
        <v>1.9</v>
      </c>
    </row>
    <row r="11484" spans="1:29" hidden="1" x14ac:dyDescent="0.25">
      <c r="A11484" t="s">
        <v>307</v>
      </c>
      <c r="B11484" t="s">
        <v>308</v>
      </c>
      <c r="C11484" s="1">
        <v>43925</v>
      </c>
      <c r="D11484">
        <v>3333</v>
      </c>
      <c r="E11484">
        <v>217</v>
      </c>
      <c r="F11484">
        <v>53</v>
      </c>
      <c r="G11484">
        <v>3</v>
      </c>
      <c r="H11484">
        <v>102.97799999999999</v>
      </c>
      <c r="I11484">
        <v>6.7050000000000001</v>
      </c>
      <c r="J11484">
        <v>1.6379999999999999</v>
      </c>
      <c r="K11484">
        <v>9.2999999999999999E-2</v>
      </c>
      <c r="L11484">
        <v>40923</v>
      </c>
      <c r="M11484">
        <v>1465</v>
      </c>
      <c r="N11484">
        <v>1.264</v>
      </c>
      <c r="O11484">
        <v>4.4999999999999998E-2</v>
      </c>
      <c r="P11484" t="s">
        <v>85</v>
      </c>
      <c r="Q11484">
        <v>32365998</v>
      </c>
      <c r="R11484">
        <v>96.254000000000005</v>
      </c>
      <c r="S11484">
        <v>29.9</v>
      </c>
      <c r="T11484">
        <v>6.2930000000000001</v>
      </c>
      <c r="U11484">
        <v>3.407</v>
      </c>
      <c r="V11484">
        <v>26808.164000000001</v>
      </c>
      <c r="W11484">
        <v>0.1</v>
      </c>
      <c r="X11484">
        <v>260.94200000000001</v>
      </c>
      <c r="Y11484">
        <v>16.739999999999998</v>
      </c>
      <c r="Z11484" s="32">
        <v>1</v>
      </c>
      <c r="AA11484" s="32">
        <v>42.4</v>
      </c>
      <c r="AB11484" s="32"/>
      <c r="AC11484" s="32">
        <v>1.9</v>
      </c>
    </row>
    <row r="11485" spans="1:29" hidden="1" x14ac:dyDescent="0.25">
      <c r="A11485" t="s">
        <v>307</v>
      </c>
      <c r="B11485" t="s">
        <v>308</v>
      </c>
      <c r="C11485" s="1">
        <v>43926</v>
      </c>
      <c r="D11485">
        <v>3483</v>
      </c>
      <c r="E11485">
        <v>150</v>
      </c>
      <c r="F11485">
        <v>57</v>
      </c>
      <c r="G11485">
        <v>4</v>
      </c>
      <c r="H11485">
        <v>107.613</v>
      </c>
      <c r="I11485">
        <v>4.6340000000000003</v>
      </c>
      <c r="J11485">
        <v>1.7609999999999999</v>
      </c>
      <c r="K11485">
        <v>0.124</v>
      </c>
      <c r="L11485">
        <v>43539</v>
      </c>
      <c r="M11485">
        <v>2616</v>
      </c>
      <c r="N11485">
        <v>1.345</v>
      </c>
      <c r="O11485">
        <v>8.1000000000000003E-2</v>
      </c>
      <c r="P11485" t="s">
        <v>85</v>
      </c>
      <c r="Q11485">
        <v>32365998</v>
      </c>
      <c r="R11485">
        <v>96.254000000000005</v>
      </c>
      <c r="S11485">
        <v>29.9</v>
      </c>
      <c r="T11485">
        <v>6.2930000000000001</v>
      </c>
      <c r="U11485">
        <v>3.407</v>
      </c>
      <c r="V11485">
        <v>26808.164000000001</v>
      </c>
      <c r="W11485">
        <v>0.1</v>
      </c>
      <c r="X11485">
        <v>260.94200000000001</v>
      </c>
      <c r="Y11485">
        <v>16.739999999999998</v>
      </c>
      <c r="Z11485" s="32">
        <v>1</v>
      </c>
      <c r="AA11485" s="32">
        <v>42.4</v>
      </c>
      <c r="AB11485" s="32"/>
      <c r="AC11485" s="32">
        <v>1.9</v>
      </c>
    </row>
    <row r="11486" spans="1:29" hidden="1" x14ac:dyDescent="0.25">
      <c r="A11486" t="s">
        <v>307</v>
      </c>
      <c r="B11486" t="s">
        <v>308</v>
      </c>
      <c r="C11486" s="1">
        <v>43927</v>
      </c>
      <c r="D11486">
        <v>3662</v>
      </c>
      <c r="E11486">
        <v>179</v>
      </c>
      <c r="F11486">
        <v>61</v>
      </c>
      <c r="G11486">
        <v>4</v>
      </c>
      <c r="H11486">
        <v>113.143</v>
      </c>
      <c r="I11486">
        <v>5.53</v>
      </c>
      <c r="J11486">
        <v>1.885</v>
      </c>
      <c r="K11486">
        <v>0.124</v>
      </c>
      <c r="L11486">
        <v>47457</v>
      </c>
      <c r="M11486">
        <v>3918</v>
      </c>
      <c r="N11486">
        <v>1.466</v>
      </c>
      <c r="O11486">
        <v>0.121</v>
      </c>
      <c r="P11486" t="s">
        <v>85</v>
      </c>
      <c r="Q11486">
        <v>32365998</v>
      </c>
      <c r="R11486">
        <v>96.254000000000005</v>
      </c>
      <c r="S11486">
        <v>29.9</v>
      </c>
      <c r="T11486">
        <v>6.2930000000000001</v>
      </c>
      <c r="U11486">
        <v>3.407</v>
      </c>
      <c r="V11486">
        <v>26808.164000000001</v>
      </c>
      <c r="W11486">
        <v>0.1</v>
      </c>
      <c r="X11486">
        <v>260.94200000000001</v>
      </c>
      <c r="Y11486">
        <v>16.739999999999998</v>
      </c>
      <c r="Z11486" s="32">
        <v>1</v>
      </c>
      <c r="AA11486" s="32">
        <v>42.4</v>
      </c>
      <c r="AB11486" s="32"/>
      <c r="AC11486" s="32">
        <v>1.9</v>
      </c>
    </row>
    <row r="11487" spans="1:29" hidden="1" x14ac:dyDescent="0.25">
      <c r="A11487" t="s">
        <v>307</v>
      </c>
      <c r="B11487" t="s">
        <v>308</v>
      </c>
      <c r="C11487" s="1">
        <v>43928</v>
      </c>
      <c r="D11487">
        <v>3793</v>
      </c>
      <c r="E11487">
        <v>131</v>
      </c>
      <c r="F11487">
        <v>62</v>
      </c>
      <c r="G11487">
        <v>1</v>
      </c>
      <c r="H11487">
        <v>117.191</v>
      </c>
      <c r="I11487">
        <v>4.0469999999999997</v>
      </c>
      <c r="J11487">
        <v>1.9159999999999999</v>
      </c>
      <c r="K11487">
        <v>3.1E-2</v>
      </c>
      <c r="L11487">
        <v>52485</v>
      </c>
      <c r="M11487">
        <v>5028</v>
      </c>
      <c r="N11487">
        <v>1.6220000000000001</v>
      </c>
      <c r="O11487">
        <v>0.155</v>
      </c>
      <c r="P11487" t="s">
        <v>85</v>
      </c>
      <c r="Q11487">
        <v>32365998</v>
      </c>
      <c r="R11487">
        <v>96.254000000000005</v>
      </c>
      <c r="S11487">
        <v>29.9</v>
      </c>
      <c r="T11487">
        <v>6.2930000000000001</v>
      </c>
      <c r="U11487">
        <v>3.407</v>
      </c>
      <c r="V11487">
        <v>26808.164000000001</v>
      </c>
      <c r="W11487">
        <v>0.1</v>
      </c>
      <c r="X11487">
        <v>260.94200000000001</v>
      </c>
      <c r="Y11487">
        <v>16.739999999999998</v>
      </c>
      <c r="Z11487" s="32">
        <v>1</v>
      </c>
      <c r="AA11487" s="32">
        <v>42.4</v>
      </c>
      <c r="AB11487" s="32"/>
      <c r="AC11487" s="32">
        <v>1.9</v>
      </c>
    </row>
    <row r="11488" spans="1:29" hidden="1" x14ac:dyDescent="0.25">
      <c r="A11488" t="s">
        <v>307</v>
      </c>
      <c r="B11488" t="s">
        <v>308</v>
      </c>
      <c r="C11488" s="1">
        <v>43929</v>
      </c>
      <c r="D11488">
        <v>3963</v>
      </c>
      <c r="E11488">
        <v>170</v>
      </c>
      <c r="F11488">
        <v>63</v>
      </c>
      <c r="G11488">
        <v>1</v>
      </c>
      <c r="H11488">
        <v>122.443</v>
      </c>
      <c r="I11488">
        <v>5.2519999999999998</v>
      </c>
      <c r="J11488">
        <v>1.946</v>
      </c>
      <c r="K11488">
        <v>3.1E-2</v>
      </c>
      <c r="L11488">
        <v>58240</v>
      </c>
      <c r="M11488">
        <v>5755</v>
      </c>
      <c r="N11488">
        <v>1.7989999999999999</v>
      </c>
      <c r="O11488">
        <v>0.17799999999999999</v>
      </c>
      <c r="P11488" t="s">
        <v>85</v>
      </c>
      <c r="Q11488">
        <v>32365998</v>
      </c>
      <c r="R11488">
        <v>96.254000000000005</v>
      </c>
      <c r="S11488">
        <v>29.9</v>
      </c>
      <c r="T11488">
        <v>6.2930000000000001</v>
      </c>
      <c r="U11488">
        <v>3.407</v>
      </c>
      <c r="V11488">
        <v>26808.164000000001</v>
      </c>
      <c r="W11488">
        <v>0.1</v>
      </c>
      <c r="X11488">
        <v>260.94200000000001</v>
      </c>
      <c r="Y11488">
        <v>16.739999999999998</v>
      </c>
      <c r="Z11488" s="32">
        <v>1</v>
      </c>
      <c r="AA11488" s="32">
        <v>42.4</v>
      </c>
      <c r="AB11488" s="32"/>
      <c r="AC11488" s="32">
        <v>1.9</v>
      </c>
    </row>
    <row r="11489" spans="1:29" hidden="1" x14ac:dyDescent="0.25">
      <c r="A11489" t="s">
        <v>307</v>
      </c>
      <c r="B11489" t="s">
        <v>308</v>
      </c>
      <c r="C11489" s="1">
        <v>43930</v>
      </c>
      <c r="D11489">
        <v>4119</v>
      </c>
      <c r="E11489">
        <v>156</v>
      </c>
      <c r="F11489">
        <v>65</v>
      </c>
      <c r="G11489">
        <v>2</v>
      </c>
      <c r="H11489">
        <v>127.26300000000001</v>
      </c>
      <c r="I11489">
        <v>4.82</v>
      </c>
      <c r="J11489">
        <v>2.008</v>
      </c>
      <c r="K11489">
        <v>6.2E-2</v>
      </c>
      <c r="L11489">
        <v>63367</v>
      </c>
      <c r="M11489">
        <v>5127</v>
      </c>
      <c r="N11489">
        <v>1.958</v>
      </c>
      <c r="O11489">
        <v>0.158</v>
      </c>
      <c r="P11489" t="s">
        <v>85</v>
      </c>
      <c r="Q11489">
        <v>32365998</v>
      </c>
      <c r="R11489">
        <v>96.254000000000005</v>
      </c>
      <c r="S11489">
        <v>29.9</v>
      </c>
      <c r="T11489">
        <v>6.2930000000000001</v>
      </c>
      <c r="U11489">
        <v>3.407</v>
      </c>
      <c r="V11489">
        <v>26808.164000000001</v>
      </c>
      <c r="W11489">
        <v>0.1</v>
      </c>
      <c r="X11489">
        <v>260.94200000000001</v>
      </c>
      <c r="Y11489">
        <v>16.739999999999998</v>
      </c>
      <c r="Z11489" s="32">
        <v>1</v>
      </c>
      <c r="AA11489" s="32">
        <v>42.4</v>
      </c>
      <c r="AB11489" s="32"/>
      <c r="AC11489" s="32">
        <v>1.9</v>
      </c>
    </row>
    <row r="11490" spans="1:29" hidden="1" x14ac:dyDescent="0.25">
      <c r="A11490" t="s">
        <v>307</v>
      </c>
      <c r="B11490" t="s">
        <v>308</v>
      </c>
      <c r="C11490" s="1">
        <v>43931</v>
      </c>
      <c r="D11490">
        <v>4228</v>
      </c>
      <c r="E11490">
        <v>109</v>
      </c>
      <c r="F11490">
        <v>67</v>
      </c>
      <c r="G11490">
        <v>2</v>
      </c>
      <c r="H11490">
        <v>130.631</v>
      </c>
      <c r="I11490">
        <v>3.3679999999999999</v>
      </c>
      <c r="J11490">
        <v>2.0699999999999998</v>
      </c>
      <c r="K11490">
        <v>6.2E-2</v>
      </c>
      <c r="L11490">
        <v>67951</v>
      </c>
      <c r="M11490">
        <v>4584</v>
      </c>
      <c r="N11490">
        <v>2.0990000000000002</v>
      </c>
      <c r="O11490">
        <v>0.14199999999999999</v>
      </c>
      <c r="P11490" t="s">
        <v>85</v>
      </c>
      <c r="Q11490">
        <v>32365998</v>
      </c>
      <c r="R11490">
        <v>96.254000000000005</v>
      </c>
      <c r="S11490">
        <v>29.9</v>
      </c>
      <c r="T11490">
        <v>6.2930000000000001</v>
      </c>
      <c r="U11490">
        <v>3.407</v>
      </c>
      <c r="V11490">
        <v>26808.164000000001</v>
      </c>
      <c r="W11490">
        <v>0.1</v>
      </c>
      <c r="X11490">
        <v>260.94200000000001</v>
      </c>
      <c r="Y11490">
        <v>16.739999999999998</v>
      </c>
      <c r="Z11490" s="32">
        <v>1</v>
      </c>
      <c r="AA11490" s="32">
        <v>42.4</v>
      </c>
      <c r="AB11490" s="32"/>
      <c r="AC11490" s="32">
        <v>1.9</v>
      </c>
    </row>
    <row r="11491" spans="1:29" hidden="1" x14ac:dyDescent="0.25">
      <c r="A11491" t="s">
        <v>307</v>
      </c>
      <c r="B11491" t="s">
        <v>308</v>
      </c>
      <c r="C11491" s="1">
        <v>43932</v>
      </c>
      <c r="D11491">
        <v>4346</v>
      </c>
      <c r="E11491">
        <v>118</v>
      </c>
      <c r="F11491">
        <v>70</v>
      </c>
      <c r="G11491">
        <v>3</v>
      </c>
      <c r="H11491">
        <v>134.27699999999999</v>
      </c>
      <c r="I11491">
        <v>3.6459999999999999</v>
      </c>
      <c r="J11491">
        <v>2.1629999999999998</v>
      </c>
      <c r="K11491">
        <v>9.2999999999999999E-2</v>
      </c>
      <c r="L11491">
        <v>71897</v>
      </c>
      <c r="M11491">
        <v>3946</v>
      </c>
      <c r="N11491">
        <v>2.2210000000000001</v>
      </c>
      <c r="O11491">
        <v>0.122</v>
      </c>
      <c r="P11491" t="s">
        <v>85</v>
      </c>
      <c r="Q11491">
        <v>32365998</v>
      </c>
      <c r="R11491">
        <v>96.254000000000005</v>
      </c>
      <c r="S11491">
        <v>29.9</v>
      </c>
      <c r="T11491">
        <v>6.2930000000000001</v>
      </c>
      <c r="U11491">
        <v>3.407</v>
      </c>
      <c r="V11491">
        <v>26808.164000000001</v>
      </c>
      <c r="W11491">
        <v>0.1</v>
      </c>
      <c r="X11491">
        <v>260.94200000000001</v>
      </c>
      <c r="Y11491">
        <v>16.739999999999998</v>
      </c>
      <c r="Z11491" s="32">
        <v>1</v>
      </c>
      <c r="AA11491" s="32">
        <v>42.4</v>
      </c>
      <c r="AB11491" s="32"/>
      <c r="AC11491" s="32">
        <v>1.9</v>
      </c>
    </row>
    <row r="11492" spans="1:29" hidden="1" x14ac:dyDescent="0.25">
      <c r="A11492" t="s">
        <v>307</v>
      </c>
      <c r="B11492" t="s">
        <v>308</v>
      </c>
      <c r="C11492" s="1">
        <v>43933</v>
      </c>
      <c r="D11492">
        <v>4530</v>
      </c>
      <c r="E11492">
        <v>184</v>
      </c>
      <c r="F11492">
        <v>73</v>
      </c>
      <c r="G11492">
        <v>3</v>
      </c>
      <c r="H11492">
        <v>139.96199999999999</v>
      </c>
      <c r="I11492">
        <v>5.6849999999999996</v>
      </c>
      <c r="J11492">
        <v>2.2549999999999999</v>
      </c>
      <c r="K11492">
        <v>9.2999999999999999E-2</v>
      </c>
      <c r="L11492">
        <v>77491</v>
      </c>
      <c r="M11492">
        <v>5594</v>
      </c>
      <c r="N11492">
        <v>2.3940000000000001</v>
      </c>
      <c r="O11492">
        <v>0.17299999999999999</v>
      </c>
      <c r="P11492" t="s">
        <v>85</v>
      </c>
      <c r="Q11492">
        <v>32365998</v>
      </c>
      <c r="R11492">
        <v>96.254000000000005</v>
      </c>
      <c r="S11492">
        <v>29.9</v>
      </c>
      <c r="T11492">
        <v>6.2930000000000001</v>
      </c>
      <c r="U11492">
        <v>3.407</v>
      </c>
      <c r="V11492">
        <v>26808.164000000001</v>
      </c>
      <c r="W11492">
        <v>0.1</v>
      </c>
      <c r="X11492">
        <v>260.94200000000001</v>
      </c>
      <c r="Y11492">
        <v>16.739999999999998</v>
      </c>
      <c r="Z11492" s="32">
        <v>1</v>
      </c>
      <c r="AA11492" s="32">
        <v>42.4</v>
      </c>
      <c r="AB11492" s="32"/>
      <c r="AC11492" s="32">
        <v>1.9</v>
      </c>
    </row>
    <row r="11493" spans="1:29" hidden="1" x14ac:dyDescent="0.25">
      <c r="A11493" t="s">
        <v>307</v>
      </c>
      <c r="B11493" t="s">
        <v>308</v>
      </c>
      <c r="C11493" s="1">
        <v>43934</v>
      </c>
      <c r="D11493">
        <v>4683</v>
      </c>
      <c r="E11493">
        <v>153</v>
      </c>
      <c r="F11493">
        <v>76</v>
      </c>
      <c r="G11493">
        <v>3</v>
      </c>
      <c r="H11493">
        <v>144.68899999999999</v>
      </c>
      <c r="I11493">
        <v>4.7270000000000003</v>
      </c>
      <c r="J11493">
        <v>2.3479999999999999</v>
      </c>
      <c r="K11493">
        <v>9.2999999999999999E-2</v>
      </c>
      <c r="L11493">
        <v>81730</v>
      </c>
      <c r="M11493">
        <v>4239</v>
      </c>
      <c r="N11493">
        <v>2.5249999999999999</v>
      </c>
      <c r="O11493">
        <v>0.13100000000000001</v>
      </c>
      <c r="P11493" t="s">
        <v>85</v>
      </c>
      <c r="Q11493">
        <v>32365998</v>
      </c>
      <c r="R11493">
        <v>96.254000000000005</v>
      </c>
      <c r="S11493">
        <v>29.9</v>
      </c>
      <c r="T11493">
        <v>6.2930000000000001</v>
      </c>
      <c r="U11493">
        <v>3.407</v>
      </c>
      <c r="V11493">
        <v>26808.164000000001</v>
      </c>
      <c r="W11493">
        <v>0.1</v>
      </c>
      <c r="X11493">
        <v>260.94200000000001</v>
      </c>
      <c r="Y11493">
        <v>16.739999999999998</v>
      </c>
      <c r="Z11493" s="32">
        <v>1</v>
      </c>
      <c r="AA11493" s="32">
        <v>42.4</v>
      </c>
      <c r="AB11493" s="32"/>
      <c r="AC11493" s="32">
        <v>1.9</v>
      </c>
    </row>
    <row r="11494" spans="1:29" hidden="1" x14ac:dyDescent="0.25">
      <c r="A11494" t="s">
        <v>307</v>
      </c>
      <c r="B11494" t="s">
        <v>308</v>
      </c>
      <c r="C11494" s="1">
        <v>43935</v>
      </c>
      <c r="D11494">
        <v>4817</v>
      </c>
      <c r="E11494">
        <v>134</v>
      </c>
      <c r="F11494">
        <v>77</v>
      </c>
      <c r="G11494">
        <v>1</v>
      </c>
      <c r="H11494">
        <v>148.82900000000001</v>
      </c>
      <c r="I11494">
        <v>4.1399999999999997</v>
      </c>
      <c r="J11494">
        <v>2.379</v>
      </c>
      <c r="K11494">
        <v>3.1E-2</v>
      </c>
      <c r="L11494">
        <v>84791</v>
      </c>
      <c r="M11494">
        <v>3061</v>
      </c>
      <c r="N11494">
        <v>2.62</v>
      </c>
      <c r="O11494">
        <v>9.5000000000000001E-2</v>
      </c>
      <c r="P11494" t="s">
        <v>85</v>
      </c>
      <c r="Q11494">
        <v>32365998</v>
      </c>
      <c r="R11494">
        <v>96.254000000000005</v>
      </c>
      <c r="S11494">
        <v>29.9</v>
      </c>
      <c r="T11494">
        <v>6.2930000000000001</v>
      </c>
      <c r="U11494">
        <v>3.407</v>
      </c>
      <c r="V11494">
        <v>26808.164000000001</v>
      </c>
      <c r="W11494">
        <v>0.1</v>
      </c>
      <c r="X11494">
        <v>260.94200000000001</v>
      </c>
      <c r="Y11494">
        <v>16.739999999999998</v>
      </c>
      <c r="Z11494" s="32">
        <v>1</v>
      </c>
      <c r="AA11494" s="32">
        <v>42.4</v>
      </c>
      <c r="AB11494" s="32"/>
      <c r="AC11494" s="32">
        <v>1.9</v>
      </c>
    </row>
    <row r="11495" spans="1:29" hidden="1" x14ac:dyDescent="0.25">
      <c r="A11495" t="s">
        <v>307</v>
      </c>
      <c r="B11495" t="s">
        <v>308</v>
      </c>
      <c r="C11495" s="1">
        <v>43936</v>
      </c>
      <c r="D11495">
        <v>4987</v>
      </c>
      <c r="E11495">
        <v>170</v>
      </c>
      <c r="F11495">
        <v>82</v>
      </c>
      <c r="G11495">
        <v>5</v>
      </c>
      <c r="H11495">
        <v>154.08099999999999</v>
      </c>
      <c r="I11495">
        <v>5.2519999999999998</v>
      </c>
      <c r="J11495">
        <v>2.5339999999999998</v>
      </c>
      <c r="K11495">
        <v>0.154</v>
      </c>
      <c r="L11495">
        <v>87183</v>
      </c>
      <c r="M11495">
        <v>2392</v>
      </c>
      <c r="N11495">
        <v>2.694</v>
      </c>
      <c r="O11495">
        <v>7.3999999999999996E-2</v>
      </c>
      <c r="P11495" t="s">
        <v>85</v>
      </c>
      <c r="Q11495">
        <v>32365998</v>
      </c>
      <c r="R11495">
        <v>96.254000000000005</v>
      </c>
      <c r="S11495">
        <v>29.9</v>
      </c>
      <c r="T11495">
        <v>6.2930000000000001</v>
      </c>
      <c r="U11495">
        <v>3.407</v>
      </c>
      <c r="V11495">
        <v>26808.164000000001</v>
      </c>
      <c r="W11495">
        <v>0.1</v>
      </c>
      <c r="X11495">
        <v>260.94200000000001</v>
      </c>
      <c r="Y11495">
        <v>16.739999999999998</v>
      </c>
      <c r="Z11495" s="32">
        <v>1</v>
      </c>
      <c r="AA11495" s="32">
        <v>42.4</v>
      </c>
      <c r="AB11495" s="32"/>
      <c r="AC11495" s="32">
        <v>1.9</v>
      </c>
    </row>
    <row r="11496" spans="1:29" hidden="1" x14ac:dyDescent="0.25">
      <c r="A11496" t="s">
        <v>307</v>
      </c>
      <c r="B11496" t="s">
        <v>308</v>
      </c>
      <c r="C11496" s="1">
        <v>43937</v>
      </c>
      <c r="D11496">
        <v>5072</v>
      </c>
      <c r="E11496">
        <v>85</v>
      </c>
      <c r="F11496">
        <v>83</v>
      </c>
      <c r="G11496">
        <v>1</v>
      </c>
      <c r="H11496">
        <v>156.708</v>
      </c>
      <c r="I11496">
        <v>2.6259999999999999</v>
      </c>
      <c r="J11496">
        <v>2.5640000000000001</v>
      </c>
      <c r="K11496">
        <v>3.1E-2</v>
      </c>
      <c r="Q11496">
        <v>32365998</v>
      </c>
      <c r="R11496">
        <v>96.254000000000005</v>
      </c>
      <c r="S11496">
        <v>29.9</v>
      </c>
      <c r="T11496">
        <v>6.2930000000000001</v>
      </c>
      <c r="U11496">
        <v>3.407</v>
      </c>
      <c r="V11496">
        <v>26808.164000000001</v>
      </c>
      <c r="W11496">
        <v>0.1</v>
      </c>
      <c r="X11496">
        <v>260.94200000000001</v>
      </c>
      <c r="Y11496">
        <v>16.739999999999998</v>
      </c>
      <c r="Z11496" s="32">
        <v>1</v>
      </c>
      <c r="AA11496" s="32">
        <v>42.4</v>
      </c>
      <c r="AB11496" s="32"/>
      <c r="AC11496" s="32">
        <v>1.9</v>
      </c>
    </row>
    <row r="11497" spans="1:29" hidden="1" x14ac:dyDescent="0.25">
      <c r="A11497" t="s">
        <v>307</v>
      </c>
      <c r="B11497" t="s">
        <v>308</v>
      </c>
      <c r="C11497" s="1">
        <v>43938</v>
      </c>
      <c r="D11497">
        <v>5182</v>
      </c>
      <c r="E11497">
        <v>110</v>
      </c>
      <c r="F11497">
        <v>84</v>
      </c>
      <c r="G11497">
        <v>1</v>
      </c>
      <c r="H11497">
        <v>160.10599999999999</v>
      </c>
      <c r="I11497">
        <v>3.399</v>
      </c>
      <c r="J11497">
        <v>2.5950000000000002</v>
      </c>
      <c r="K11497">
        <v>3.1E-2</v>
      </c>
      <c r="L11497">
        <v>96695</v>
      </c>
      <c r="N11497">
        <v>2.988</v>
      </c>
      <c r="P11497" t="s">
        <v>85</v>
      </c>
      <c r="Q11497">
        <v>32365998</v>
      </c>
      <c r="R11497">
        <v>96.254000000000005</v>
      </c>
      <c r="S11497">
        <v>29.9</v>
      </c>
      <c r="T11497">
        <v>6.2930000000000001</v>
      </c>
      <c r="U11497">
        <v>3.407</v>
      </c>
      <c r="V11497">
        <v>26808.164000000001</v>
      </c>
      <c r="W11497">
        <v>0.1</v>
      </c>
      <c r="X11497">
        <v>260.94200000000001</v>
      </c>
      <c r="Y11497">
        <v>16.739999999999998</v>
      </c>
      <c r="Z11497" s="32">
        <v>1</v>
      </c>
      <c r="AA11497" s="32">
        <v>42.4</v>
      </c>
      <c r="AB11497" s="32"/>
      <c r="AC11497" s="32">
        <v>1.9</v>
      </c>
    </row>
    <row r="11498" spans="1:29" hidden="1" x14ac:dyDescent="0.25">
      <c r="A11498" t="s">
        <v>307</v>
      </c>
      <c r="B11498" t="s">
        <v>308</v>
      </c>
      <c r="C11498" s="1">
        <v>43939</v>
      </c>
      <c r="D11498">
        <v>5251</v>
      </c>
      <c r="E11498">
        <v>69</v>
      </c>
      <c r="F11498">
        <v>86</v>
      </c>
      <c r="G11498">
        <v>2</v>
      </c>
      <c r="H11498">
        <v>162.238</v>
      </c>
      <c r="I11498">
        <v>2.1320000000000001</v>
      </c>
      <c r="J11498">
        <v>2.657</v>
      </c>
      <c r="K11498">
        <v>6.2E-2</v>
      </c>
      <c r="L11498">
        <v>100794</v>
      </c>
      <c r="M11498">
        <v>4099</v>
      </c>
      <c r="N11498">
        <v>3.1139999999999999</v>
      </c>
      <c r="O11498">
        <v>0.127</v>
      </c>
      <c r="P11498" t="s">
        <v>85</v>
      </c>
      <c r="Q11498">
        <v>32365998</v>
      </c>
      <c r="R11498">
        <v>96.254000000000005</v>
      </c>
      <c r="S11498">
        <v>29.9</v>
      </c>
      <c r="T11498">
        <v>6.2930000000000001</v>
      </c>
      <c r="U11498">
        <v>3.407</v>
      </c>
      <c r="V11498">
        <v>26808.164000000001</v>
      </c>
      <c r="W11498">
        <v>0.1</v>
      </c>
      <c r="X11498">
        <v>260.94200000000001</v>
      </c>
      <c r="Y11498">
        <v>16.739999999999998</v>
      </c>
      <c r="Z11498" s="32">
        <v>1</v>
      </c>
      <c r="AA11498" s="32">
        <v>42.4</v>
      </c>
      <c r="AB11498" s="32"/>
      <c r="AC11498" s="32">
        <v>1.9</v>
      </c>
    </row>
    <row r="11499" spans="1:29" hidden="1" x14ac:dyDescent="0.25">
      <c r="A11499" t="s">
        <v>307</v>
      </c>
      <c r="B11499" t="s">
        <v>308</v>
      </c>
      <c r="C11499" s="1">
        <v>43940</v>
      </c>
      <c r="D11499">
        <v>5305</v>
      </c>
      <c r="E11499">
        <v>54</v>
      </c>
      <c r="F11499">
        <v>88</v>
      </c>
      <c r="G11499">
        <v>2</v>
      </c>
      <c r="H11499">
        <v>163.90700000000001</v>
      </c>
      <c r="I11499">
        <v>1.6679999999999999</v>
      </c>
      <c r="J11499">
        <v>2.7189999999999999</v>
      </c>
      <c r="K11499">
        <v>6.2E-2</v>
      </c>
      <c r="L11499">
        <v>103892</v>
      </c>
      <c r="M11499">
        <v>3098</v>
      </c>
      <c r="N11499">
        <v>3.21</v>
      </c>
      <c r="O11499">
        <v>9.6000000000000002E-2</v>
      </c>
      <c r="P11499" t="s">
        <v>85</v>
      </c>
      <c r="Q11499">
        <v>32365998</v>
      </c>
      <c r="R11499">
        <v>96.254000000000005</v>
      </c>
      <c r="S11499">
        <v>29.9</v>
      </c>
      <c r="T11499">
        <v>6.2930000000000001</v>
      </c>
      <c r="U11499">
        <v>3.407</v>
      </c>
      <c r="V11499">
        <v>26808.164000000001</v>
      </c>
      <c r="W11499">
        <v>0.1</v>
      </c>
      <c r="X11499">
        <v>260.94200000000001</v>
      </c>
      <c r="Y11499">
        <v>16.739999999999998</v>
      </c>
      <c r="Z11499" s="32">
        <v>1</v>
      </c>
      <c r="AA11499" s="32">
        <v>42.4</v>
      </c>
      <c r="AB11499" s="32"/>
      <c r="AC11499" s="32">
        <v>1.9</v>
      </c>
    </row>
    <row r="11500" spans="1:29" hidden="1" x14ac:dyDescent="0.25">
      <c r="A11500" t="s">
        <v>307</v>
      </c>
      <c r="B11500" t="s">
        <v>308</v>
      </c>
      <c r="C11500" s="1">
        <v>43941</v>
      </c>
      <c r="D11500">
        <v>5389</v>
      </c>
      <c r="E11500">
        <v>84</v>
      </c>
      <c r="F11500">
        <v>89</v>
      </c>
      <c r="G11500">
        <v>1</v>
      </c>
      <c r="H11500">
        <v>166.50200000000001</v>
      </c>
      <c r="I11500">
        <v>2.5950000000000002</v>
      </c>
      <c r="J11500">
        <v>2.75</v>
      </c>
      <c r="K11500">
        <v>3.1E-2</v>
      </c>
      <c r="L11500">
        <v>108216</v>
      </c>
      <c r="M11500">
        <v>4324</v>
      </c>
      <c r="N11500">
        <v>3.3439999999999999</v>
      </c>
      <c r="O11500">
        <v>0.13400000000000001</v>
      </c>
      <c r="P11500" t="s">
        <v>85</v>
      </c>
      <c r="Q11500">
        <v>32365998</v>
      </c>
      <c r="R11500">
        <v>96.254000000000005</v>
      </c>
      <c r="S11500">
        <v>29.9</v>
      </c>
      <c r="T11500">
        <v>6.2930000000000001</v>
      </c>
      <c r="U11500">
        <v>3.407</v>
      </c>
      <c r="V11500">
        <v>26808.164000000001</v>
      </c>
      <c r="W11500">
        <v>0.1</v>
      </c>
      <c r="X11500">
        <v>260.94200000000001</v>
      </c>
      <c r="Y11500">
        <v>16.739999999999998</v>
      </c>
      <c r="Z11500" s="32">
        <v>1</v>
      </c>
      <c r="AA11500" s="32">
        <v>42.4</v>
      </c>
      <c r="AB11500" s="32"/>
      <c r="AC11500" s="32">
        <v>1.9</v>
      </c>
    </row>
    <row r="11501" spans="1:29" hidden="1" x14ac:dyDescent="0.25">
      <c r="A11501" t="s">
        <v>307</v>
      </c>
      <c r="B11501" t="s">
        <v>308</v>
      </c>
      <c r="C11501" s="1">
        <v>43942</v>
      </c>
      <c r="D11501">
        <v>5425</v>
      </c>
      <c r="E11501">
        <v>36</v>
      </c>
      <c r="F11501">
        <v>89</v>
      </c>
      <c r="G11501">
        <v>0</v>
      </c>
      <c r="H11501">
        <v>167.614</v>
      </c>
      <c r="I11501">
        <v>1.1120000000000001</v>
      </c>
      <c r="J11501">
        <v>2.75</v>
      </c>
      <c r="K11501">
        <v>0</v>
      </c>
      <c r="Q11501">
        <v>32365998</v>
      </c>
      <c r="R11501">
        <v>96.254000000000005</v>
      </c>
      <c r="S11501">
        <v>29.9</v>
      </c>
      <c r="T11501">
        <v>6.2930000000000001</v>
      </c>
      <c r="U11501">
        <v>3.407</v>
      </c>
      <c r="V11501">
        <v>26808.164000000001</v>
      </c>
      <c r="W11501">
        <v>0.1</v>
      </c>
      <c r="X11501">
        <v>260.94200000000001</v>
      </c>
      <c r="Y11501">
        <v>16.739999999999998</v>
      </c>
      <c r="Z11501" s="32">
        <v>1</v>
      </c>
      <c r="AA11501" s="32">
        <v>42.4</v>
      </c>
      <c r="AB11501" s="32"/>
      <c r="AC11501" s="32">
        <v>1.9</v>
      </c>
    </row>
    <row r="11502" spans="1:29" hidden="1" x14ac:dyDescent="0.25">
      <c r="A11502" t="s">
        <v>307</v>
      </c>
      <c r="B11502" t="s">
        <v>308</v>
      </c>
      <c r="C11502" s="1">
        <v>43943</v>
      </c>
      <c r="D11502">
        <v>5482</v>
      </c>
      <c r="E11502">
        <v>57</v>
      </c>
      <c r="F11502">
        <v>92</v>
      </c>
      <c r="G11502">
        <v>3</v>
      </c>
      <c r="H11502">
        <v>169.375</v>
      </c>
      <c r="I11502">
        <v>1.7609999999999999</v>
      </c>
      <c r="J11502">
        <v>2.8420000000000001</v>
      </c>
      <c r="K11502">
        <v>9.2999999999999999E-2</v>
      </c>
      <c r="L11502">
        <v>113755</v>
      </c>
      <c r="N11502">
        <v>3.5150000000000001</v>
      </c>
      <c r="P11502" t="s">
        <v>85</v>
      </c>
      <c r="Q11502">
        <v>32365998</v>
      </c>
      <c r="R11502">
        <v>96.254000000000005</v>
      </c>
      <c r="S11502">
        <v>29.9</v>
      </c>
      <c r="T11502">
        <v>6.2930000000000001</v>
      </c>
      <c r="U11502">
        <v>3.407</v>
      </c>
      <c r="V11502">
        <v>26808.164000000001</v>
      </c>
      <c r="W11502">
        <v>0.1</v>
      </c>
      <c r="X11502">
        <v>260.94200000000001</v>
      </c>
      <c r="Y11502">
        <v>16.739999999999998</v>
      </c>
      <c r="Z11502" s="32">
        <v>1</v>
      </c>
      <c r="AA11502" s="32">
        <v>42.4</v>
      </c>
      <c r="AB11502" s="32"/>
      <c r="AC11502" s="32">
        <v>1.9</v>
      </c>
    </row>
    <row r="11503" spans="1:29" hidden="1" x14ac:dyDescent="0.25">
      <c r="A11503" t="s">
        <v>307</v>
      </c>
      <c r="B11503" t="s">
        <v>308</v>
      </c>
      <c r="C11503" s="1">
        <v>43944</v>
      </c>
      <c r="D11503">
        <v>5532</v>
      </c>
      <c r="E11503">
        <v>50</v>
      </c>
      <c r="F11503">
        <v>93</v>
      </c>
      <c r="G11503">
        <v>1</v>
      </c>
      <c r="H11503">
        <v>170.92</v>
      </c>
      <c r="I11503">
        <v>1.5449999999999999</v>
      </c>
      <c r="J11503">
        <v>2.8730000000000002</v>
      </c>
      <c r="K11503">
        <v>3.1E-2</v>
      </c>
      <c r="L11503">
        <v>117406</v>
      </c>
      <c r="M11503">
        <v>3651</v>
      </c>
      <c r="N11503">
        <v>3.6269999999999998</v>
      </c>
      <c r="O11503">
        <v>0.113</v>
      </c>
      <c r="P11503" t="s">
        <v>85</v>
      </c>
      <c r="Q11503">
        <v>32365998</v>
      </c>
      <c r="R11503">
        <v>96.254000000000005</v>
      </c>
      <c r="S11503">
        <v>29.9</v>
      </c>
      <c r="T11503">
        <v>6.2930000000000001</v>
      </c>
      <c r="U11503">
        <v>3.407</v>
      </c>
      <c r="V11503">
        <v>26808.164000000001</v>
      </c>
      <c r="W11503">
        <v>0.1</v>
      </c>
      <c r="X11503">
        <v>260.94200000000001</v>
      </c>
      <c r="Y11503">
        <v>16.739999999999998</v>
      </c>
      <c r="Z11503" s="32">
        <v>1</v>
      </c>
      <c r="AA11503" s="32">
        <v>42.4</v>
      </c>
      <c r="AB11503" s="32"/>
      <c r="AC11503" s="32">
        <v>1.9</v>
      </c>
    </row>
    <row r="11504" spans="1:29" hidden="1" x14ac:dyDescent="0.25">
      <c r="A11504" t="s">
        <v>307</v>
      </c>
      <c r="B11504" t="s">
        <v>308</v>
      </c>
      <c r="C11504" s="1">
        <v>43945</v>
      </c>
      <c r="D11504">
        <v>5603</v>
      </c>
      <c r="E11504">
        <v>71</v>
      </c>
      <c r="F11504">
        <v>95</v>
      </c>
      <c r="G11504">
        <v>2</v>
      </c>
      <c r="H11504">
        <v>173.114</v>
      </c>
      <c r="I11504">
        <v>2.194</v>
      </c>
      <c r="J11504">
        <v>2.9350000000000001</v>
      </c>
      <c r="K11504">
        <v>6.2E-2</v>
      </c>
      <c r="L11504">
        <v>121722</v>
      </c>
      <c r="M11504">
        <v>4316</v>
      </c>
      <c r="N11504">
        <v>3.7610000000000001</v>
      </c>
      <c r="O11504">
        <v>0.13300000000000001</v>
      </c>
      <c r="P11504" t="s">
        <v>85</v>
      </c>
      <c r="Q11504">
        <v>32365998</v>
      </c>
      <c r="R11504">
        <v>96.254000000000005</v>
      </c>
      <c r="S11504">
        <v>29.9</v>
      </c>
      <c r="T11504">
        <v>6.2930000000000001</v>
      </c>
      <c r="U11504">
        <v>3.407</v>
      </c>
      <c r="V11504">
        <v>26808.164000000001</v>
      </c>
      <c r="W11504">
        <v>0.1</v>
      </c>
      <c r="X11504">
        <v>260.94200000000001</v>
      </c>
      <c r="Y11504">
        <v>16.739999999999998</v>
      </c>
      <c r="Z11504" s="32">
        <v>1</v>
      </c>
      <c r="AA11504" s="32">
        <v>42.4</v>
      </c>
      <c r="AB11504" s="32"/>
      <c r="AC11504" s="32">
        <v>1.9</v>
      </c>
    </row>
    <row r="11505" spans="1:29" hidden="1" x14ac:dyDescent="0.25">
      <c r="A11505" t="s">
        <v>307</v>
      </c>
      <c r="B11505" t="s">
        <v>308</v>
      </c>
      <c r="C11505" s="1">
        <v>43946</v>
      </c>
      <c r="D11505">
        <v>5691</v>
      </c>
      <c r="E11505">
        <v>88</v>
      </c>
      <c r="F11505">
        <v>96</v>
      </c>
      <c r="G11505">
        <v>1</v>
      </c>
      <c r="H11505">
        <v>175.833</v>
      </c>
      <c r="I11505">
        <v>2.7189999999999999</v>
      </c>
      <c r="J11505">
        <v>2.9660000000000002</v>
      </c>
      <c r="K11505">
        <v>3.1E-2</v>
      </c>
      <c r="L11505">
        <v>126970</v>
      </c>
      <c r="M11505">
        <v>5248</v>
      </c>
      <c r="N11505">
        <v>3.923</v>
      </c>
      <c r="O11505">
        <v>0.16200000000000001</v>
      </c>
      <c r="P11505" t="s">
        <v>85</v>
      </c>
      <c r="Q11505">
        <v>32365998</v>
      </c>
      <c r="R11505">
        <v>96.254000000000005</v>
      </c>
      <c r="S11505">
        <v>29.9</v>
      </c>
      <c r="T11505">
        <v>6.2930000000000001</v>
      </c>
      <c r="U11505">
        <v>3.407</v>
      </c>
      <c r="V11505">
        <v>26808.164000000001</v>
      </c>
      <c r="W11505">
        <v>0.1</v>
      </c>
      <c r="X11505">
        <v>260.94200000000001</v>
      </c>
      <c r="Y11505">
        <v>16.739999999999998</v>
      </c>
      <c r="Z11505" s="32">
        <v>1</v>
      </c>
      <c r="AA11505" s="32">
        <v>42.4</v>
      </c>
      <c r="AB11505" s="32"/>
      <c r="AC11505" s="32">
        <v>1.9</v>
      </c>
    </row>
    <row r="11506" spans="1:29" hidden="1" x14ac:dyDescent="0.25">
      <c r="A11506" t="s">
        <v>307</v>
      </c>
      <c r="B11506" t="s">
        <v>308</v>
      </c>
      <c r="C11506" s="1">
        <v>43947</v>
      </c>
      <c r="D11506">
        <v>5742</v>
      </c>
      <c r="E11506">
        <v>51</v>
      </c>
      <c r="F11506">
        <v>98</v>
      </c>
      <c r="G11506">
        <v>2</v>
      </c>
      <c r="H11506">
        <v>177.40799999999999</v>
      </c>
      <c r="I11506">
        <v>1.5760000000000001</v>
      </c>
      <c r="J11506">
        <v>3.028</v>
      </c>
      <c r="K11506">
        <v>6.2E-2</v>
      </c>
      <c r="L11506">
        <v>131491</v>
      </c>
      <c r="M11506">
        <v>4521</v>
      </c>
      <c r="N11506">
        <v>4.0629999999999997</v>
      </c>
      <c r="O11506">
        <v>0.14000000000000001</v>
      </c>
      <c r="P11506" t="s">
        <v>85</v>
      </c>
      <c r="Q11506">
        <v>32365998</v>
      </c>
      <c r="R11506">
        <v>96.254000000000005</v>
      </c>
      <c r="S11506">
        <v>29.9</v>
      </c>
      <c r="T11506">
        <v>6.2930000000000001</v>
      </c>
      <c r="U11506">
        <v>3.407</v>
      </c>
      <c r="V11506">
        <v>26808.164000000001</v>
      </c>
      <c r="W11506">
        <v>0.1</v>
      </c>
      <c r="X11506">
        <v>260.94200000000001</v>
      </c>
      <c r="Y11506">
        <v>16.739999999999998</v>
      </c>
      <c r="Z11506" s="32">
        <v>1</v>
      </c>
      <c r="AA11506" s="32">
        <v>42.4</v>
      </c>
      <c r="AB11506" s="32"/>
      <c r="AC11506" s="32">
        <v>1.9</v>
      </c>
    </row>
    <row r="11507" spans="1:29" hidden="1" x14ac:dyDescent="0.25">
      <c r="A11507" t="s">
        <v>307</v>
      </c>
      <c r="B11507" t="s">
        <v>308</v>
      </c>
      <c r="C11507" s="1">
        <v>43948</v>
      </c>
      <c r="D11507">
        <v>5780</v>
      </c>
      <c r="E11507">
        <v>38</v>
      </c>
      <c r="F11507">
        <v>98</v>
      </c>
      <c r="G11507">
        <v>0</v>
      </c>
      <c r="H11507">
        <v>178.58199999999999</v>
      </c>
      <c r="I11507">
        <v>1.1739999999999999</v>
      </c>
      <c r="J11507">
        <v>3.028</v>
      </c>
      <c r="K11507">
        <v>0</v>
      </c>
      <c r="L11507">
        <v>138898</v>
      </c>
      <c r="M11507">
        <v>7407</v>
      </c>
      <c r="N11507">
        <v>4.2910000000000004</v>
      </c>
      <c r="O11507">
        <v>0.22900000000000001</v>
      </c>
      <c r="P11507" t="s">
        <v>85</v>
      </c>
      <c r="Q11507">
        <v>32365998</v>
      </c>
      <c r="R11507">
        <v>96.254000000000005</v>
      </c>
      <c r="S11507">
        <v>29.9</v>
      </c>
      <c r="T11507">
        <v>6.2930000000000001</v>
      </c>
      <c r="U11507">
        <v>3.407</v>
      </c>
      <c r="V11507">
        <v>26808.164000000001</v>
      </c>
      <c r="W11507">
        <v>0.1</v>
      </c>
      <c r="X11507">
        <v>260.94200000000001</v>
      </c>
      <c r="Y11507">
        <v>16.739999999999998</v>
      </c>
      <c r="Z11507" s="32">
        <v>1</v>
      </c>
      <c r="AA11507" s="32">
        <v>42.4</v>
      </c>
      <c r="AB11507" s="32"/>
      <c r="AC11507" s="32">
        <v>1.9</v>
      </c>
    </row>
    <row r="11508" spans="1:29" hidden="1" x14ac:dyDescent="0.25">
      <c r="A11508" t="s">
        <v>307</v>
      </c>
      <c r="B11508" t="s">
        <v>308</v>
      </c>
      <c r="C11508" s="1">
        <v>43949</v>
      </c>
      <c r="D11508">
        <v>5820</v>
      </c>
      <c r="E11508">
        <v>40</v>
      </c>
      <c r="F11508">
        <v>99</v>
      </c>
      <c r="G11508">
        <v>1</v>
      </c>
      <c r="H11508">
        <v>179.81800000000001</v>
      </c>
      <c r="I11508">
        <v>1.236</v>
      </c>
      <c r="J11508">
        <v>3.0590000000000002</v>
      </c>
      <c r="K11508">
        <v>3.1E-2</v>
      </c>
      <c r="L11508">
        <v>146799</v>
      </c>
      <c r="M11508">
        <v>7901</v>
      </c>
      <c r="N11508">
        <v>4.5359999999999996</v>
      </c>
      <c r="O11508">
        <v>0.24399999999999999</v>
      </c>
      <c r="P11508" t="s">
        <v>85</v>
      </c>
      <c r="Q11508">
        <v>32365998</v>
      </c>
      <c r="R11508">
        <v>96.254000000000005</v>
      </c>
      <c r="S11508">
        <v>29.9</v>
      </c>
      <c r="T11508">
        <v>6.2930000000000001</v>
      </c>
      <c r="U11508">
        <v>3.407</v>
      </c>
      <c r="V11508">
        <v>26808.164000000001</v>
      </c>
      <c r="W11508">
        <v>0.1</v>
      </c>
      <c r="X11508">
        <v>260.94200000000001</v>
      </c>
      <c r="Y11508">
        <v>16.739999999999998</v>
      </c>
      <c r="Z11508" s="32">
        <v>1</v>
      </c>
      <c r="AA11508" s="32">
        <v>42.4</v>
      </c>
      <c r="AB11508" s="32"/>
      <c r="AC11508" s="32">
        <v>1.9</v>
      </c>
    </row>
    <row r="11509" spans="1:29" hidden="1" x14ac:dyDescent="0.25">
      <c r="A11509" t="s">
        <v>307</v>
      </c>
      <c r="B11509" t="s">
        <v>308</v>
      </c>
      <c r="C11509" s="1">
        <v>43950</v>
      </c>
      <c r="D11509">
        <v>5851</v>
      </c>
      <c r="E11509">
        <v>31</v>
      </c>
      <c r="F11509">
        <v>100</v>
      </c>
      <c r="G11509">
        <v>1</v>
      </c>
      <c r="H11509">
        <v>180.77600000000001</v>
      </c>
      <c r="I11509">
        <v>0.95799999999999996</v>
      </c>
      <c r="J11509">
        <v>3.09</v>
      </c>
      <c r="K11509">
        <v>3.1E-2</v>
      </c>
      <c r="L11509">
        <v>154203</v>
      </c>
      <c r="M11509">
        <v>7404</v>
      </c>
      <c r="N11509">
        <v>4.7640000000000002</v>
      </c>
      <c r="O11509">
        <v>0.22900000000000001</v>
      </c>
      <c r="P11509" t="s">
        <v>85</v>
      </c>
      <c r="Q11509">
        <v>32365998</v>
      </c>
      <c r="R11509">
        <v>96.254000000000005</v>
      </c>
      <c r="S11509">
        <v>29.9</v>
      </c>
      <c r="T11509">
        <v>6.2930000000000001</v>
      </c>
      <c r="U11509">
        <v>3.407</v>
      </c>
      <c r="V11509">
        <v>26808.164000000001</v>
      </c>
      <c r="W11509">
        <v>0.1</v>
      </c>
      <c r="X11509">
        <v>260.94200000000001</v>
      </c>
      <c r="Y11509">
        <v>16.739999999999998</v>
      </c>
      <c r="Z11509" s="32">
        <v>1</v>
      </c>
      <c r="AA11509" s="32">
        <v>42.4</v>
      </c>
      <c r="AB11509" s="32"/>
      <c r="AC11509" s="32">
        <v>1.9</v>
      </c>
    </row>
    <row r="11510" spans="1:29" hidden="1" x14ac:dyDescent="0.25">
      <c r="A11510" t="s">
        <v>307</v>
      </c>
      <c r="B11510" t="s">
        <v>308</v>
      </c>
      <c r="C11510" s="1">
        <v>43951</v>
      </c>
      <c r="D11510">
        <v>5945</v>
      </c>
      <c r="E11510">
        <v>94</v>
      </c>
      <c r="F11510">
        <v>100</v>
      </c>
      <c r="G11510">
        <v>0</v>
      </c>
      <c r="H11510">
        <v>183.68</v>
      </c>
      <c r="I11510">
        <v>2.9039999999999999</v>
      </c>
      <c r="J11510">
        <v>3.09</v>
      </c>
      <c r="K11510">
        <v>0</v>
      </c>
      <c r="Q11510">
        <v>32365998</v>
      </c>
      <c r="R11510">
        <v>96.254000000000005</v>
      </c>
      <c r="S11510">
        <v>29.9</v>
      </c>
      <c r="T11510">
        <v>6.2930000000000001</v>
      </c>
      <c r="U11510">
        <v>3.407</v>
      </c>
      <c r="V11510">
        <v>26808.164000000001</v>
      </c>
      <c r="W11510">
        <v>0.1</v>
      </c>
      <c r="X11510">
        <v>260.94200000000001</v>
      </c>
      <c r="Y11510">
        <v>16.739999999999998</v>
      </c>
      <c r="Z11510" s="32">
        <v>1</v>
      </c>
      <c r="AA11510" s="32">
        <v>42.4</v>
      </c>
      <c r="AB11510" s="32"/>
      <c r="AC11510" s="32">
        <v>1.9</v>
      </c>
    </row>
    <row r="11511" spans="1:29" hidden="1" x14ac:dyDescent="0.25">
      <c r="A11511" t="s">
        <v>307</v>
      </c>
      <c r="B11511" t="s">
        <v>308</v>
      </c>
      <c r="C11511" s="1">
        <v>43952</v>
      </c>
      <c r="D11511">
        <v>6002</v>
      </c>
      <c r="E11511">
        <v>57</v>
      </c>
      <c r="F11511">
        <v>102</v>
      </c>
      <c r="G11511">
        <v>2</v>
      </c>
      <c r="H11511">
        <v>185.44200000000001</v>
      </c>
      <c r="I11511">
        <v>1.7609999999999999</v>
      </c>
      <c r="J11511">
        <v>3.1509999999999998</v>
      </c>
      <c r="K11511">
        <v>6.2E-2</v>
      </c>
      <c r="L11511">
        <v>168784</v>
      </c>
      <c r="N11511">
        <v>5.2149999999999999</v>
      </c>
      <c r="P11511" t="s">
        <v>85</v>
      </c>
      <c r="Q11511">
        <v>32365998</v>
      </c>
      <c r="R11511">
        <v>96.254000000000005</v>
      </c>
      <c r="S11511">
        <v>29.9</v>
      </c>
      <c r="T11511">
        <v>6.2930000000000001</v>
      </c>
      <c r="U11511">
        <v>3.407</v>
      </c>
      <c r="V11511">
        <v>26808.164000000001</v>
      </c>
      <c r="W11511">
        <v>0.1</v>
      </c>
      <c r="X11511">
        <v>260.94200000000001</v>
      </c>
      <c r="Y11511">
        <v>16.739999999999998</v>
      </c>
      <c r="Z11511" s="32">
        <v>1</v>
      </c>
      <c r="AA11511" s="32">
        <v>42.4</v>
      </c>
      <c r="AB11511" s="32"/>
      <c r="AC11511" s="32">
        <v>1.9</v>
      </c>
    </row>
    <row r="11512" spans="1:29" hidden="1" x14ac:dyDescent="0.25">
      <c r="A11512" t="s">
        <v>307</v>
      </c>
      <c r="B11512" t="s">
        <v>308</v>
      </c>
      <c r="C11512" s="1">
        <v>43953</v>
      </c>
      <c r="D11512">
        <v>6071</v>
      </c>
      <c r="E11512">
        <v>69</v>
      </c>
      <c r="F11512">
        <v>103</v>
      </c>
      <c r="G11512">
        <v>1</v>
      </c>
      <c r="H11512">
        <v>187.57300000000001</v>
      </c>
      <c r="I11512">
        <v>2.1320000000000001</v>
      </c>
      <c r="J11512">
        <v>3.1819999999999999</v>
      </c>
      <c r="K11512">
        <v>3.1E-2</v>
      </c>
      <c r="L11512">
        <v>184213</v>
      </c>
      <c r="M11512">
        <v>15429</v>
      </c>
      <c r="N11512">
        <v>5.6920000000000002</v>
      </c>
      <c r="O11512">
        <v>0.47699999999999998</v>
      </c>
      <c r="P11512" t="s">
        <v>85</v>
      </c>
      <c r="Q11512">
        <v>32365998</v>
      </c>
      <c r="R11512">
        <v>96.254000000000005</v>
      </c>
      <c r="S11512">
        <v>29.9</v>
      </c>
      <c r="T11512">
        <v>6.2930000000000001</v>
      </c>
      <c r="U11512">
        <v>3.407</v>
      </c>
      <c r="V11512">
        <v>26808.164000000001</v>
      </c>
      <c r="W11512">
        <v>0.1</v>
      </c>
      <c r="X11512">
        <v>260.94200000000001</v>
      </c>
      <c r="Y11512">
        <v>16.739999999999998</v>
      </c>
      <c r="Z11512" s="32">
        <v>1</v>
      </c>
      <c r="AA11512" s="32">
        <v>42.4</v>
      </c>
      <c r="AB11512" s="32"/>
      <c r="AC11512" s="32">
        <v>1.9</v>
      </c>
    </row>
    <row r="11513" spans="1:29" hidden="1" x14ac:dyDescent="0.25">
      <c r="A11513" t="s">
        <v>307</v>
      </c>
      <c r="B11513" t="s">
        <v>308</v>
      </c>
      <c r="C11513" s="1">
        <v>43954</v>
      </c>
      <c r="D11513">
        <v>6176</v>
      </c>
      <c r="E11513">
        <v>105</v>
      </c>
      <c r="F11513">
        <v>103</v>
      </c>
      <c r="G11513">
        <v>0</v>
      </c>
      <c r="H11513">
        <v>190.81800000000001</v>
      </c>
      <c r="I11513">
        <v>3.2440000000000002</v>
      </c>
      <c r="J11513">
        <v>3.1819999999999999</v>
      </c>
      <c r="K11513">
        <v>0</v>
      </c>
      <c r="L11513">
        <v>195833</v>
      </c>
      <c r="M11513">
        <v>11620</v>
      </c>
      <c r="N11513">
        <v>6.0510000000000002</v>
      </c>
      <c r="O11513">
        <v>0.35899999999999999</v>
      </c>
      <c r="P11513" t="s">
        <v>85</v>
      </c>
      <c r="Q11513">
        <v>32365998</v>
      </c>
      <c r="R11513">
        <v>96.254000000000005</v>
      </c>
      <c r="S11513">
        <v>29.9</v>
      </c>
      <c r="T11513">
        <v>6.2930000000000001</v>
      </c>
      <c r="U11513">
        <v>3.407</v>
      </c>
      <c r="V11513">
        <v>26808.164000000001</v>
      </c>
      <c r="W11513">
        <v>0.1</v>
      </c>
      <c r="X11513">
        <v>260.94200000000001</v>
      </c>
      <c r="Y11513">
        <v>16.739999999999998</v>
      </c>
      <c r="Z11513" s="32">
        <v>1</v>
      </c>
      <c r="AA11513" s="32">
        <v>42.4</v>
      </c>
      <c r="AB11513" s="32"/>
      <c r="AC11513" s="32">
        <v>1.9</v>
      </c>
    </row>
    <row r="11514" spans="1:29" hidden="1" x14ac:dyDescent="0.25">
      <c r="A11514" t="s">
        <v>307</v>
      </c>
      <c r="B11514" t="s">
        <v>308</v>
      </c>
      <c r="C11514" s="1">
        <v>43955</v>
      </c>
      <c r="D11514">
        <v>6298</v>
      </c>
      <c r="E11514">
        <v>122</v>
      </c>
      <c r="F11514">
        <v>105</v>
      </c>
      <c r="G11514">
        <v>2</v>
      </c>
      <c r="H11514">
        <v>194.58699999999999</v>
      </c>
      <c r="I11514">
        <v>3.7690000000000001</v>
      </c>
      <c r="J11514">
        <v>3.2440000000000002</v>
      </c>
      <c r="K11514">
        <v>6.2E-2</v>
      </c>
      <c r="L11514">
        <v>205598</v>
      </c>
      <c r="M11514">
        <v>9765</v>
      </c>
      <c r="N11514">
        <v>6.3520000000000003</v>
      </c>
      <c r="O11514">
        <v>0.30199999999999999</v>
      </c>
      <c r="P11514" t="s">
        <v>85</v>
      </c>
      <c r="Q11514">
        <v>32365998</v>
      </c>
      <c r="R11514">
        <v>96.254000000000005</v>
      </c>
      <c r="S11514">
        <v>29.9</v>
      </c>
      <c r="T11514">
        <v>6.2930000000000001</v>
      </c>
      <c r="U11514">
        <v>3.407</v>
      </c>
      <c r="V11514">
        <v>26808.164000000001</v>
      </c>
      <c r="W11514">
        <v>0.1</v>
      </c>
      <c r="X11514">
        <v>260.94200000000001</v>
      </c>
      <c r="Y11514">
        <v>16.739999999999998</v>
      </c>
      <c r="Z11514" s="32">
        <v>1</v>
      </c>
      <c r="AA11514" s="32">
        <v>42.4</v>
      </c>
      <c r="AB11514" s="32"/>
      <c r="AC11514" s="32">
        <v>1.9</v>
      </c>
    </row>
    <row r="11515" spans="1:29" hidden="1" x14ac:dyDescent="0.25">
      <c r="A11515" t="s">
        <v>307</v>
      </c>
      <c r="B11515" t="s">
        <v>308</v>
      </c>
      <c r="C11515" s="1">
        <v>43956</v>
      </c>
      <c r="D11515">
        <v>6353</v>
      </c>
      <c r="E11515">
        <v>55</v>
      </c>
      <c r="F11515">
        <v>105</v>
      </c>
      <c r="G11515">
        <v>0</v>
      </c>
      <c r="H11515">
        <v>196.286</v>
      </c>
      <c r="I11515">
        <v>1.6990000000000001</v>
      </c>
      <c r="J11515">
        <v>3.2440000000000002</v>
      </c>
      <c r="K11515">
        <v>0</v>
      </c>
      <c r="L11515">
        <v>213220</v>
      </c>
      <c r="M11515">
        <v>7622</v>
      </c>
      <c r="N11515">
        <v>6.5880000000000001</v>
      </c>
      <c r="O11515">
        <v>0.23499999999999999</v>
      </c>
      <c r="P11515" t="s">
        <v>85</v>
      </c>
      <c r="Q11515">
        <v>32365998</v>
      </c>
      <c r="R11515">
        <v>96.254000000000005</v>
      </c>
      <c r="S11515">
        <v>29.9</v>
      </c>
      <c r="T11515">
        <v>6.2930000000000001</v>
      </c>
      <c r="U11515">
        <v>3.407</v>
      </c>
      <c r="V11515">
        <v>26808.164000000001</v>
      </c>
      <c r="W11515">
        <v>0.1</v>
      </c>
      <c r="X11515">
        <v>260.94200000000001</v>
      </c>
      <c r="Y11515">
        <v>16.739999999999998</v>
      </c>
      <c r="Z11515" s="32">
        <v>1</v>
      </c>
      <c r="AA11515" s="32">
        <v>42.4</v>
      </c>
      <c r="AB11515" s="32"/>
      <c r="AC11515" s="32">
        <v>1.9</v>
      </c>
    </row>
    <row r="11516" spans="1:29" hidden="1" x14ac:dyDescent="0.25">
      <c r="A11516" t="s">
        <v>307</v>
      </c>
      <c r="B11516" t="s">
        <v>308</v>
      </c>
      <c r="C11516" s="1">
        <v>43957</v>
      </c>
      <c r="D11516">
        <v>6383</v>
      </c>
      <c r="E11516">
        <v>30</v>
      </c>
      <c r="F11516">
        <v>106</v>
      </c>
      <c r="G11516">
        <v>1</v>
      </c>
      <c r="H11516">
        <v>197.21299999999999</v>
      </c>
      <c r="I11516">
        <v>0.92700000000000005</v>
      </c>
      <c r="J11516">
        <v>3.2749999999999999</v>
      </c>
      <c r="K11516">
        <v>3.1E-2</v>
      </c>
      <c r="L11516">
        <v>222150</v>
      </c>
      <c r="M11516">
        <v>8930</v>
      </c>
      <c r="N11516">
        <v>6.8639999999999999</v>
      </c>
      <c r="O11516">
        <v>0.27600000000000002</v>
      </c>
      <c r="P11516" t="s">
        <v>85</v>
      </c>
      <c r="Q11516">
        <v>32365998</v>
      </c>
      <c r="R11516">
        <v>96.254000000000005</v>
      </c>
      <c r="S11516">
        <v>29.9</v>
      </c>
      <c r="T11516">
        <v>6.2930000000000001</v>
      </c>
      <c r="U11516">
        <v>3.407</v>
      </c>
      <c r="V11516">
        <v>26808.164000000001</v>
      </c>
      <c r="W11516">
        <v>0.1</v>
      </c>
      <c r="X11516">
        <v>260.94200000000001</v>
      </c>
      <c r="Y11516">
        <v>16.739999999999998</v>
      </c>
      <c r="Z11516" s="32">
        <v>1</v>
      </c>
      <c r="AA11516" s="32">
        <v>42.4</v>
      </c>
      <c r="AB11516" s="32"/>
      <c r="AC11516" s="32">
        <v>1.9</v>
      </c>
    </row>
    <row r="11517" spans="1:29" hidden="1" x14ac:dyDescent="0.25">
      <c r="A11517" t="s">
        <v>307</v>
      </c>
      <c r="B11517" t="s">
        <v>308</v>
      </c>
      <c r="C11517" s="1">
        <v>43958</v>
      </c>
      <c r="D11517">
        <v>6428</v>
      </c>
      <c r="E11517">
        <v>45</v>
      </c>
      <c r="F11517">
        <v>107</v>
      </c>
      <c r="G11517">
        <v>1</v>
      </c>
      <c r="H11517">
        <v>198.60300000000001</v>
      </c>
      <c r="I11517">
        <v>1.39</v>
      </c>
      <c r="J11517">
        <v>3.306</v>
      </c>
      <c r="K11517">
        <v>3.1E-2</v>
      </c>
      <c r="L11517">
        <v>231019</v>
      </c>
      <c r="M11517">
        <v>8869</v>
      </c>
      <c r="N11517">
        <v>7.1379999999999999</v>
      </c>
      <c r="O11517">
        <v>0.27400000000000002</v>
      </c>
      <c r="P11517" t="s">
        <v>85</v>
      </c>
      <c r="Q11517">
        <v>32365998</v>
      </c>
      <c r="R11517">
        <v>96.254000000000005</v>
      </c>
      <c r="S11517">
        <v>29.9</v>
      </c>
      <c r="T11517">
        <v>6.2930000000000001</v>
      </c>
      <c r="U11517">
        <v>3.407</v>
      </c>
      <c r="V11517">
        <v>26808.164000000001</v>
      </c>
      <c r="W11517">
        <v>0.1</v>
      </c>
      <c r="X11517">
        <v>260.94200000000001</v>
      </c>
      <c r="Y11517">
        <v>16.739999999999998</v>
      </c>
      <c r="Z11517" s="32">
        <v>1</v>
      </c>
      <c r="AA11517" s="32">
        <v>42.4</v>
      </c>
      <c r="AB11517" s="32"/>
      <c r="AC11517" s="32">
        <v>1.9</v>
      </c>
    </row>
    <row r="11518" spans="1:29" hidden="1" x14ac:dyDescent="0.25">
      <c r="A11518" t="s">
        <v>307</v>
      </c>
      <c r="B11518" t="s">
        <v>308</v>
      </c>
      <c r="C11518" s="1">
        <v>43959</v>
      </c>
      <c r="D11518">
        <v>6467</v>
      </c>
      <c r="E11518">
        <v>39</v>
      </c>
      <c r="F11518">
        <v>107</v>
      </c>
      <c r="G11518">
        <v>0</v>
      </c>
      <c r="H11518">
        <v>199.80799999999999</v>
      </c>
      <c r="I11518">
        <v>1.2050000000000001</v>
      </c>
      <c r="J11518">
        <v>3.306</v>
      </c>
      <c r="K11518">
        <v>0</v>
      </c>
      <c r="L11518">
        <v>239628</v>
      </c>
      <c r="M11518">
        <v>8609</v>
      </c>
      <c r="N11518">
        <v>7.4039999999999999</v>
      </c>
      <c r="O11518">
        <v>0.26600000000000001</v>
      </c>
      <c r="P11518" t="s">
        <v>85</v>
      </c>
      <c r="Q11518">
        <v>32365998</v>
      </c>
      <c r="R11518">
        <v>96.254000000000005</v>
      </c>
      <c r="S11518">
        <v>29.9</v>
      </c>
      <c r="T11518">
        <v>6.2930000000000001</v>
      </c>
      <c r="U11518">
        <v>3.407</v>
      </c>
      <c r="V11518">
        <v>26808.164000000001</v>
      </c>
      <c r="W11518">
        <v>0.1</v>
      </c>
      <c r="X11518">
        <v>260.94200000000001</v>
      </c>
      <c r="Y11518">
        <v>16.739999999999998</v>
      </c>
      <c r="Z11518" s="32">
        <v>1</v>
      </c>
      <c r="AA11518" s="32">
        <v>42.4</v>
      </c>
      <c r="AB11518" s="32"/>
      <c r="AC11518" s="32">
        <v>1.9</v>
      </c>
    </row>
    <row r="11519" spans="1:29" hidden="1" x14ac:dyDescent="0.25">
      <c r="A11519" t="s">
        <v>307</v>
      </c>
      <c r="B11519" t="s">
        <v>308</v>
      </c>
      <c r="C11519" s="1">
        <v>43960</v>
      </c>
      <c r="D11519">
        <v>6535</v>
      </c>
      <c r="E11519">
        <v>68</v>
      </c>
      <c r="F11519">
        <v>107</v>
      </c>
      <c r="G11519">
        <v>0</v>
      </c>
      <c r="H11519">
        <v>201.90899999999999</v>
      </c>
      <c r="I11519">
        <v>2.101</v>
      </c>
      <c r="J11519">
        <v>3.306</v>
      </c>
      <c r="K11519">
        <v>0</v>
      </c>
      <c r="Q11519">
        <v>32365998</v>
      </c>
      <c r="R11519">
        <v>96.254000000000005</v>
      </c>
      <c r="S11519">
        <v>29.9</v>
      </c>
      <c r="T11519">
        <v>6.2930000000000001</v>
      </c>
      <c r="U11519">
        <v>3.407</v>
      </c>
      <c r="V11519">
        <v>26808.164000000001</v>
      </c>
      <c r="W11519">
        <v>0.1</v>
      </c>
      <c r="X11519">
        <v>260.94200000000001</v>
      </c>
      <c r="Y11519">
        <v>16.739999999999998</v>
      </c>
      <c r="Z11519" s="32">
        <v>1</v>
      </c>
      <c r="AA11519" s="32">
        <v>42.4</v>
      </c>
      <c r="AB11519" s="32"/>
      <c r="AC11519" s="32">
        <v>1.9</v>
      </c>
    </row>
    <row r="11520" spans="1:29" hidden="1" x14ac:dyDescent="0.25">
      <c r="A11520" t="s">
        <v>307</v>
      </c>
      <c r="B11520" t="s">
        <v>308</v>
      </c>
      <c r="C11520" s="1">
        <v>43961</v>
      </c>
      <c r="D11520">
        <v>6589</v>
      </c>
      <c r="E11520">
        <v>54</v>
      </c>
      <c r="F11520">
        <v>108</v>
      </c>
      <c r="G11520">
        <v>1</v>
      </c>
      <c r="H11520">
        <v>203.578</v>
      </c>
      <c r="I11520">
        <v>1.6679999999999999</v>
      </c>
      <c r="J11520">
        <v>3.3370000000000002</v>
      </c>
      <c r="K11520">
        <v>3.1E-2</v>
      </c>
      <c r="L11520">
        <v>256937</v>
      </c>
      <c r="N11520">
        <v>7.9379999999999997</v>
      </c>
      <c r="P11520" t="s">
        <v>85</v>
      </c>
      <c r="Q11520">
        <v>32365998</v>
      </c>
      <c r="R11520">
        <v>96.254000000000005</v>
      </c>
      <c r="S11520">
        <v>29.9</v>
      </c>
      <c r="T11520">
        <v>6.2930000000000001</v>
      </c>
      <c r="U11520">
        <v>3.407</v>
      </c>
      <c r="V11520">
        <v>26808.164000000001</v>
      </c>
      <c r="W11520">
        <v>0.1</v>
      </c>
      <c r="X11520">
        <v>260.94200000000001</v>
      </c>
      <c r="Y11520">
        <v>16.739999999999998</v>
      </c>
      <c r="Z11520" s="32">
        <v>1</v>
      </c>
      <c r="AA11520" s="32">
        <v>42.4</v>
      </c>
      <c r="AB11520" s="32"/>
      <c r="AC11520" s="32">
        <v>1.9</v>
      </c>
    </row>
    <row r="11521" spans="1:29" hidden="1" x14ac:dyDescent="0.25">
      <c r="A11521" t="s">
        <v>307</v>
      </c>
      <c r="B11521" t="s">
        <v>308</v>
      </c>
      <c r="C11521" s="1">
        <v>43962</v>
      </c>
      <c r="D11521">
        <v>6656</v>
      </c>
      <c r="E11521">
        <v>67</v>
      </c>
      <c r="F11521">
        <v>108</v>
      </c>
      <c r="G11521">
        <v>0</v>
      </c>
      <c r="H11521">
        <v>205.648</v>
      </c>
      <c r="I11521">
        <v>2.0699999999999998</v>
      </c>
      <c r="J11521">
        <v>3.3370000000000002</v>
      </c>
      <c r="K11521">
        <v>0</v>
      </c>
      <c r="L11521">
        <v>266048</v>
      </c>
      <c r="M11521">
        <v>9111</v>
      </c>
      <c r="N11521">
        <v>8.2200000000000006</v>
      </c>
      <c r="O11521">
        <v>0.28100000000000003</v>
      </c>
      <c r="P11521" t="s">
        <v>85</v>
      </c>
      <c r="Q11521">
        <v>32365998</v>
      </c>
      <c r="R11521">
        <v>96.254000000000005</v>
      </c>
      <c r="S11521">
        <v>29.9</v>
      </c>
      <c r="T11521">
        <v>6.2930000000000001</v>
      </c>
      <c r="U11521">
        <v>3.407</v>
      </c>
      <c r="V11521">
        <v>26808.164000000001</v>
      </c>
      <c r="W11521">
        <v>0.1</v>
      </c>
      <c r="X11521">
        <v>260.94200000000001</v>
      </c>
      <c r="Y11521">
        <v>16.739999999999998</v>
      </c>
      <c r="Z11521" s="32">
        <v>1</v>
      </c>
      <c r="AA11521" s="32">
        <v>42.4</v>
      </c>
      <c r="AB11521" s="32"/>
      <c r="AC11521" s="32">
        <v>1.9</v>
      </c>
    </row>
    <row r="11522" spans="1:29" hidden="1" x14ac:dyDescent="0.25">
      <c r="A11522" t="s">
        <v>307</v>
      </c>
      <c r="B11522" t="s">
        <v>308</v>
      </c>
      <c r="C11522" s="1">
        <v>43963</v>
      </c>
      <c r="D11522">
        <v>6726</v>
      </c>
      <c r="E11522">
        <v>70</v>
      </c>
      <c r="F11522">
        <v>109</v>
      </c>
      <c r="G11522">
        <v>1</v>
      </c>
      <c r="H11522">
        <v>207.81100000000001</v>
      </c>
      <c r="I11522">
        <v>2.1629999999999998</v>
      </c>
      <c r="J11522">
        <v>3.3679999999999999</v>
      </c>
      <c r="K11522">
        <v>3.1E-2</v>
      </c>
      <c r="Q11522">
        <v>32365998</v>
      </c>
      <c r="R11522">
        <v>96.254000000000005</v>
      </c>
      <c r="S11522">
        <v>29.9</v>
      </c>
      <c r="T11522">
        <v>6.2930000000000001</v>
      </c>
      <c r="U11522">
        <v>3.407</v>
      </c>
      <c r="V11522">
        <v>26808.164000000001</v>
      </c>
      <c r="W11522">
        <v>0.1</v>
      </c>
      <c r="X11522">
        <v>260.94200000000001</v>
      </c>
      <c r="Y11522">
        <v>16.739999999999998</v>
      </c>
      <c r="Z11522" s="32">
        <v>1</v>
      </c>
      <c r="AA11522" s="32">
        <v>42.4</v>
      </c>
      <c r="AB11522" s="32"/>
      <c r="AC11522" s="32">
        <v>1.9</v>
      </c>
    </row>
    <row r="11523" spans="1:29" hidden="1" x14ac:dyDescent="0.25">
      <c r="A11523" t="s">
        <v>307</v>
      </c>
      <c r="B11523" t="s">
        <v>308</v>
      </c>
      <c r="C11523" s="1">
        <v>43964</v>
      </c>
      <c r="D11523">
        <v>6742</v>
      </c>
      <c r="E11523">
        <v>16</v>
      </c>
      <c r="F11523">
        <v>109</v>
      </c>
      <c r="G11523">
        <v>0</v>
      </c>
      <c r="H11523">
        <v>208.30500000000001</v>
      </c>
      <c r="I11523">
        <v>0.49399999999999999</v>
      </c>
      <c r="J11523">
        <v>3.3679999999999999</v>
      </c>
      <c r="K11523">
        <v>0</v>
      </c>
      <c r="Q11523">
        <v>32365998</v>
      </c>
      <c r="R11523">
        <v>96.254000000000005</v>
      </c>
      <c r="S11523">
        <v>29.9</v>
      </c>
      <c r="T11523">
        <v>6.2930000000000001</v>
      </c>
      <c r="U11523">
        <v>3.407</v>
      </c>
      <c r="V11523">
        <v>26808.164000000001</v>
      </c>
      <c r="W11523">
        <v>0.1</v>
      </c>
      <c r="X11523">
        <v>260.94200000000001</v>
      </c>
      <c r="Y11523">
        <v>16.739999999999998</v>
      </c>
      <c r="Z11523" s="32">
        <v>1</v>
      </c>
      <c r="AA11523" s="32">
        <v>42.4</v>
      </c>
      <c r="AB11523" s="32"/>
      <c r="AC11523" s="32">
        <v>1.9</v>
      </c>
    </row>
    <row r="11524" spans="1:29" hidden="1" x14ac:dyDescent="0.25">
      <c r="A11524" t="s">
        <v>307</v>
      </c>
      <c r="B11524" t="s">
        <v>308</v>
      </c>
      <c r="C11524" s="1">
        <v>43965</v>
      </c>
      <c r="D11524">
        <v>6779</v>
      </c>
      <c r="E11524">
        <v>37</v>
      </c>
      <c r="F11524">
        <v>111</v>
      </c>
      <c r="G11524">
        <v>2</v>
      </c>
      <c r="H11524">
        <v>209.44800000000001</v>
      </c>
      <c r="I11524">
        <v>1.143</v>
      </c>
      <c r="J11524">
        <v>3.43</v>
      </c>
      <c r="K11524">
        <v>6.2E-2</v>
      </c>
      <c r="Q11524">
        <v>32365998</v>
      </c>
      <c r="R11524">
        <v>96.254000000000005</v>
      </c>
      <c r="S11524">
        <v>29.9</v>
      </c>
      <c r="T11524">
        <v>6.2930000000000001</v>
      </c>
      <c r="U11524">
        <v>3.407</v>
      </c>
      <c r="V11524">
        <v>26808.164000000001</v>
      </c>
      <c r="W11524">
        <v>0.1</v>
      </c>
      <c r="X11524">
        <v>260.94200000000001</v>
      </c>
      <c r="Y11524">
        <v>16.739999999999998</v>
      </c>
      <c r="Z11524" s="32">
        <v>1</v>
      </c>
      <c r="AA11524" s="32">
        <v>42.4</v>
      </c>
      <c r="AB11524" s="32"/>
      <c r="AC11524" s="32">
        <v>1.9</v>
      </c>
    </row>
    <row r="11525" spans="1:29" hidden="1" x14ac:dyDescent="0.25">
      <c r="A11525" t="s">
        <v>309</v>
      </c>
      <c r="B11525" t="s">
        <v>310</v>
      </c>
      <c r="C11525" s="1">
        <v>43905</v>
      </c>
      <c r="D11525">
        <v>2</v>
      </c>
      <c r="E11525">
        <v>2</v>
      </c>
      <c r="F11525">
        <v>0</v>
      </c>
      <c r="G11525">
        <v>0</v>
      </c>
      <c r="H11525">
        <v>0.78700000000000003</v>
      </c>
      <c r="I11525">
        <v>0.78700000000000003</v>
      </c>
      <c r="J11525">
        <v>0</v>
      </c>
      <c r="K11525">
        <v>0</v>
      </c>
      <c r="Q11525">
        <v>2540916</v>
      </c>
      <c r="R11525">
        <v>3.0779999999999998</v>
      </c>
      <c r="S11525">
        <v>22</v>
      </c>
      <c r="T11525">
        <v>3.552</v>
      </c>
      <c r="U11525">
        <v>2.085</v>
      </c>
      <c r="V11525">
        <v>9541.8080000000009</v>
      </c>
      <c r="W11525">
        <v>13.4</v>
      </c>
      <c r="X11525">
        <v>243.81100000000001</v>
      </c>
      <c r="Y11525">
        <v>3.94</v>
      </c>
      <c r="Z11525" s="32">
        <v>9.6999999999999993</v>
      </c>
      <c r="AA11525" s="32">
        <v>34.200000000000003</v>
      </c>
      <c r="AB11525" s="32">
        <v>44.6</v>
      </c>
      <c r="AC11525" s="32"/>
    </row>
    <row r="11526" spans="1:29" hidden="1" x14ac:dyDescent="0.25">
      <c r="A11526" t="s">
        <v>309</v>
      </c>
      <c r="B11526" t="s">
        <v>310</v>
      </c>
      <c r="C11526" s="1">
        <v>43906</v>
      </c>
      <c r="D11526">
        <v>2</v>
      </c>
      <c r="E11526">
        <v>0</v>
      </c>
      <c r="F11526">
        <v>0</v>
      </c>
      <c r="G11526">
        <v>0</v>
      </c>
      <c r="H11526">
        <v>0.78700000000000003</v>
      </c>
      <c r="I11526">
        <v>0</v>
      </c>
      <c r="J11526">
        <v>0</v>
      </c>
      <c r="K11526">
        <v>0</v>
      </c>
      <c r="Q11526">
        <v>2540916</v>
      </c>
      <c r="R11526">
        <v>3.0779999999999998</v>
      </c>
      <c r="S11526">
        <v>22</v>
      </c>
      <c r="T11526">
        <v>3.552</v>
      </c>
      <c r="U11526">
        <v>2.085</v>
      </c>
      <c r="V11526">
        <v>9541.8080000000009</v>
      </c>
      <c r="W11526">
        <v>13.4</v>
      </c>
      <c r="X11526">
        <v>243.81100000000001</v>
      </c>
      <c r="Y11526">
        <v>3.94</v>
      </c>
      <c r="Z11526" s="32">
        <v>9.6999999999999993</v>
      </c>
      <c r="AA11526" s="32">
        <v>34.200000000000003</v>
      </c>
      <c r="AB11526" s="32">
        <v>44.6</v>
      </c>
      <c r="AC11526" s="32"/>
    </row>
    <row r="11527" spans="1:29" hidden="1" x14ac:dyDescent="0.25">
      <c r="A11527" t="s">
        <v>309</v>
      </c>
      <c r="B11527" t="s">
        <v>310</v>
      </c>
      <c r="C11527" s="1">
        <v>43907</v>
      </c>
      <c r="D11527">
        <v>2</v>
      </c>
      <c r="E11527">
        <v>0</v>
      </c>
      <c r="F11527">
        <v>0</v>
      </c>
      <c r="G11527">
        <v>0</v>
      </c>
      <c r="H11527">
        <v>0.78700000000000003</v>
      </c>
      <c r="I11527">
        <v>0</v>
      </c>
      <c r="J11527">
        <v>0</v>
      </c>
      <c r="K11527">
        <v>0</v>
      </c>
      <c r="Q11527">
        <v>2540916</v>
      </c>
      <c r="R11527">
        <v>3.0779999999999998</v>
      </c>
      <c r="S11527">
        <v>22</v>
      </c>
      <c r="T11527">
        <v>3.552</v>
      </c>
      <c r="U11527">
        <v>2.085</v>
      </c>
      <c r="V11527">
        <v>9541.8080000000009</v>
      </c>
      <c r="W11527">
        <v>13.4</v>
      </c>
      <c r="X11527">
        <v>243.81100000000001</v>
      </c>
      <c r="Y11527">
        <v>3.94</v>
      </c>
      <c r="Z11527" s="32">
        <v>9.6999999999999993</v>
      </c>
      <c r="AA11527" s="32">
        <v>34.200000000000003</v>
      </c>
      <c r="AB11527" s="32">
        <v>44.6</v>
      </c>
      <c r="AC11527" s="32"/>
    </row>
    <row r="11528" spans="1:29" hidden="1" x14ac:dyDescent="0.25">
      <c r="A11528" t="s">
        <v>309</v>
      </c>
      <c r="B11528" t="s">
        <v>310</v>
      </c>
      <c r="C11528" s="1">
        <v>43908</v>
      </c>
      <c r="D11528">
        <v>2</v>
      </c>
      <c r="E11528">
        <v>0</v>
      </c>
      <c r="F11528">
        <v>0</v>
      </c>
      <c r="G11528">
        <v>0</v>
      </c>
      <c r="H11528">
        <v>0.78700000000000003</v>
      </c>
      <c r="I11528">
        <v>0</v>
      </c>
      <c r="J11528">
        <v>0</v>
      </c>
      <c r="K11528">
        <v>0</v>
      </c>
      <c r="Q11528">
        <v>2540916</v>
      </c>
      <c r="R11528">
        <v>3.0779999999999998</v>
      </c>
      <c r="S11528">
        <v>22</v>
      </c>
      <c r="T11528">
        <v>3.552</v>
      </c>
      <c r="U11528">
        <v>2.085</v>
      </c>
      <c r="V11528">
        <v>9541.8080000000009</v>
      </c>
      <c r="W11528">
        <v>13.4</v>
      </c>
      <c r="X11528">
        <v>243.81100000000001</v>
      </c>
      <c r="Y11528">
        <v>3.94</v>
      </c>
      <c r="Z11528" s="32">
        <v>9.6999999999999993</v>
      </c>
      <c r="AA11528" s="32">
        <v>34.200000000000003</v>
      </c>
      <c r="AB11528" s="32">
        <v>44.6</v>
      </c>
      <c r="AC11528" s="32"/>
    </row>
    <row r="11529" spans="1:29" hidden="1" x14ac:dyDescent="0.25">
      <c r="A11529" t="s">
        <v>309</v>
      </c>
      <c r="B11529" t="s">
        <v>310</v>
      </c>
      <c r="C11529" s="1">
        <v>43909</v>
      </c>
      <c r="D11529">
        <v>2</v>
      </c>
      <c r="E11529">
        <v>0</v>
      </c>
      <c r="F11529">
        <v>0</v>
      </c>
      <c r="G11529">
        <v>0</v>
      </c>
      <c r="H11529">
        <v>0.78700000000000003</v>
      </c>
      <c r="I11529">
        <v>0</v>
      </c>
      <c r="J11529">
        <v>0</v>
      </c>
      <c r="K11529">
        <v>0</v>
      </c>
      <c r="Q11529">
        <v>2540916</v>
      </c>
      <c r="R11529">
        <v>3.0779999999999998</v>
      </c>
      <c r="S11529">
        <v>22</v>
      </c>
      <c r="T11529">
        <v>3.552</v>
      </c>
      <c r="U11529">
        <v>2.085</v>
      </c>
      <c r="V11529">
        <v>9541.8080000000009</v>
      </c>
      <c r="W11529">
        <v>13.4</v>
      </c>
      <c r="X11529">
        <v>243.81100000000001</v>
      </c>
      <c r="Y11529">
        <v>3.94</v>
      </c>
      <c r="Z11529" s="32">
        <v>9.6999999999999993</v>
      </c>
      <c r="AA11529" s="32">
        <v>34.200000000000003</v>
      </c>
      <c r="AB11529" s="32">
        <v>44.6</v>
      </c>
      <c r="AC11529" s="32"/>
    </row>
    <row r="11530" spans="1:29" hidden="1" x14ac:dyDescent="0.25">
      <c r="A11530" t="s">
        <v>309</v>
      </c>
      <c r="B11530" t="s">
        <v>310</v>
      </c>
      <c r="C11530" s="1">
        <v>43910</v>
      </c>
      <c r="D11530">
        <v>2</v>
      </c>
      <c r="E11530">
        <v>0</v>
      </c>
      <c r="F11530">
        <v>0</v>
      </c>
      <c r="G11530">
        <v>0</v>
      </c>
      <c r="H11530">
        <v>0.78700000000000003</v>
      </c>
      <c r="I11530">
        <v>0</v>
      </c>
      <c r="J11530">
        <v>0</v>
      </c>
      <c r="K11530">
        <v>0</v>
      </c>
      <c r="Q11530">
        <v>2540916</v>
      </c>
      <c r="R11530">
        <v>3.0779999999999998</v>
      </c>
      <c r="S11530">
        <v>22</v>
      </c>
      <c r="T11530">
        <v>3.552</v>
      </c>
      <c r="U11530">
        <v>2.085</v>
      </c>
      <c r="V11530">
        <v>9541.8080000000009</v>
      </c>
      <c r="W11530">
        <v>13.4</v>
      </c>
      <c r="X11530">
        <v>243.81100000000001</v>
      </c>
      <c r="Y11530">
        <v>3.94</v>
      </c>
      <c r="Z11530" s="32">
        <v>9.6999999999999993</v>
      </c>
      <c r="AA11530" s="32">
        <v>34.200000000000003</v>
      </c>
      <c r="AB11530" s="32">
        <v>44.6</v>
      </c>
      <c r="AC11530" s="32"/>
    </row>
    <row r="11531" spans="1:29" hidden="1" x14ac:dyDescent="0.25">
      <c r="A11531" t="s">
        <v>309</v>
      </c>
      <c r="B11531" t="s">
        <v>310</v>
      </c>
      <c r="C11531" s="1">
        <v>43911</v>
      </c>
      <c r="D11531">
        <v>3</v>
      </c>
      <c r="E11531">
        <v>1</v>
      </c>
      <c r="F11531">
        <v>0</v>
      </c>
      <c r="G11531">
        <v>0</v>
      </c>
      <c r="H11531">
        <v>1.181</v>
      </c>
      <c r="I11531">
        <v>0.39400000000000002</v>
      </c>
      <c r="J11531">
        <v>0</v>
      </c>
      <c r="K11531">
        <v>0</v>
      </c>
      <c r="Q11531">
        <v>2540916</v>
      </c>
      <c r="R11531">
        <v>3.0779999999999998</v>
      </c>
      <c r="S11531">
        <v>22</v>
      </c>
      <c r="T11531">
        <v>3.552</v>
      </c>
      <c r="U11531">
        <v>2.085</v>
      </c>
      <c r="V11531">
        <v>9541.8080000000009</v>
      </c>
      <c r="W11531">
        <v>13.4</v>
      </c>
      <c r="X11531">
        <v>243.81100000000001</v>
      </c>
      <c r="Y11531">
        <v>3.94</v>
      </c>
      <c r="Z11531" s="32">
        <v>9.6999999999999993</v>
      </c>
      <c r="AA11531" s="32">
        <v>34.200000000000003</v>
      </c>
      <c r="AB11531" s="32">
        <v>44.6</v>
      </c>
      <c r="AC11531" s="32"/>
    </row>
    <row r="11532" spans="1:29" hidden="1" x14ac:dyDescent="0.25">
      <c r="A11532" t="s">
        <v>309</v>
      </c>
      <c r="B11532" t="s">
        <v>310</v>
      </c>
      <c r="C11532" s="1">
        <v>43912</v>
      </c>
      <c r="D11532">
        <v>3</v>
      </c>
      <c r="E11532">
        <v>0</v>
      </c>
      <c r="F11532">
        <v>0</v>
      </c>
      <c r="G11532">
        <v>0</v>
      </c>
      <c r="H11532">
        <v>1.181</v>
      </c>
      <c r="I11532">
        <v>0</v>
      </c>
      <c r="J11532">
        <v>0</v>
      </c>
      <c r="K11532">
        <v>0</v>
      </c>
      <c r="Q11532">
        <v>2540916</v>
      </c>
      <c r="R11532">
        <v>3.0779999999999998</v>
      </c>
      <c r="S11532">
        <v>22</v>
      </c>
      <c r="T11532">
        <v>3.552</v>
      </c>
      <c r="U11532">
        <v>2.085</v>
      </c>
      <c r="V11532">
        <v>9541.8080000000009</v>
      </c>
      <c r="W11532">
        <v>13.4</v>
      </c>
      <c r="X11532">
        <v>243.81100000000001</v>
      </c>
      <c r="Y11532">
        <v>3.94</v>
      </c>
      <c r="Z11532" s="32">
        <v>9.6999999999999993</v>
      </c>
      <c r="AA11532" s="32">
        <v>34.200000000000003</v>
      </c>
      <c r="AB11532" s="32">
        <v>44.6</v>
      </c>
      <c r="AC11532" s="32"/>
    </row>
    <row r="11533" spans="1:29" hidden="1" x14ac:dyDescent="0.25">
      <c r="A11533" t="s">
        <v>309</v>
      </c>
      <c r="B11533" t="s">
        <v>310</v>
      </c>
      <c r="C11533" s="1">
        <v>43913</v>
      </c>
      <c r="D11533">
        <v>3</v>
      </c>
      <c r="E11533">
        <v>0</v>
      </c>
      <c r="F11533">
        <v>0</v>
      </c>
      <c r="G11533">
        <v>0</v>
      </c>
      <c r="H11533">
        <v>1.181</v>
      </c>
      <c r="I11533">
        <v>0</v>
      </c>
      <c r="J11533">
        <v>0</v>
      </c>
      <c r="K11533">
        <v>0</v>
      </c>
      <c r="Q11533">
        <v>2540916</v>
      </c>
      <c r="R11533">
        <v>3.0779999999999998</v>
      </c>
      <c r="S11533">
        <v>22</v>
      </c>
      <c r="T11533">
        <v>3.552</v>
      </c>
      <c r="U11533">
        <v>2.085</v>
      </c>
      <c r="V11533">
        <v>9541.8080000000009</v>
      </c>
      <c r="W11533">
        <v>13.4</v>
      </c>
      <c r="X11533">
        <v>243.81100000000001</v>
      </c>
      <c r="Y11533">
        <v>3.94</v>
      </c>
      <c r="Z11533" s="32">
        <v>9.6999999999999993</v>
      </c>
      <c r="AA11533" s="32">
        <v>34.200000000000003</v>
      </c>
      <c r="AB11533" s="32">
        <v>44.6</v>
      </c>
      <c r="AC11533" s="32"/>
    </row>
    <row r="11534" spans="1:29" hidden="1" x14ac:dyDescent="0.25">
      <c r="A11534" t="s">
        <v>309</v>
      </c>
      <c r="B11534" t="s">
        <v>310</v>
      </c>
      <c r="C11534" s="1">
        <v>43914</v>
      </c>
      <c r="D11534">
        <v>3</v>
      </c>
      <c r="E11534">
        <v>0</v>
      </c>
      <c r="F11534">
        <v>0</v>
      </c>
      <c r="G11534">
        <v>0</v>
      </c>
      <c r="H11534">
        <v>1.181</v>
      </c>
      <c r="I11534">
        <v>0</v>
      </c>
      <c r="J11534">
        <v>0</v>
      </c>
      <c r="K11534">
        <v>0</v>
      </c>
      <c r="Q11534">
        <v>2540916</v>
      </c>
      <c r="R11534">
        <v>3.0779999999999998</v>
      </c>
      <c r="S11534">
        <v>22</v>
      </c>
      <c r="T11534">
        <v>3.552</v>
      </c>
      <c r="U11534">
        <v>2.085</v>
      </c>
      <c r="V11534">
        <v>9541.8080000000009</v>
      </c>
      <c r="W11534">
        <v>13.4</v>
      </c>
      <c r="X11534">
        <v>243.81100000000001</v>
      </c>
      <c r="Y11534">
        <v>3.94</v>
      </c>
      <c r="Z11534" s="32">
        <v>9.6999999999999993</v>
      </c>
      <c r="AA11534" s="32">
        <v>34.200000000000003</v>
      </c>
      <c r="AB11534" s="32">
        <v>44.6</v>
      </c>
      <c r="AC11534" s="32"/>
    </row>
    <row r="11535" spans="1:29" hidden="1" x14ac:dyDescent="0.25">
      <c r="A11535" t="s">
        <v>309</v>
      </c>
      <c r="B11535" t="s">
        <v>310</v>
      </c>
      <c r="C11535" s="1">
        <v>43915</v>
      </c>
      <c r="D11535">
        <v>3</v>
      </c>
      <c r="E11535">
        <v>0</v>
      </c>
      <c r="F11535">
        <v>0</v>
      </c>
      <c r="G11535">
        <v>0</v>
      </c>
      <c r="H11535">
        <v>1.181</v>
      </c>
      <c r="I11535">
        <v>0</v>
      </c>
      <c r="J11535">
        <v>0</v>
      </c>
      <c r="K11535">
        <v>0</v>
      </c>
      <c r="Q11535">
        <v>2540916</v>
      </c>
      <c r="R11535">
        <v>3.0779999999999998</v>
      </c>
      <c r="S11535">
        <v>22</v>
      </c>
      <c r="T11535">
        <v>3.552</v>
      </c>
      <c r="U11535">
        <v>2.085</v>
      </c>
      <c r="V11535">
        <v>9541.8080000000009</v>
      </c>
      <c r="W11535">
        <v>13.4</v>
      </c>
      <c r="X11535">
        <v>243.81100000000001</v>
      </c>
      <c r="Y11535">
        <v>3.94</v>
      </c>
      <c r="Z11535" s="32">
        <v>9.6999999999999993</v>
      </c>
      <c r="AA11535" s="32">
        <v>34.200000000000003</v>
      </c>
      <c r="AB11535" s="32">
        <v>44.6</v>
      </c>
      <c r="AC11535" s="32"/>
    </row>
    <row r="11536" spans="1:29" hidden="1" x14ac:dyDescent="0.25">
      <c r="A11536" t="s">
        <v>309</v>
      </c>
      <c r="B11536" t="s">
        <v>310</v>
      </c>
      <c r="C11536" s="1">
        <v>43916</v>
      </c>
      <c r="D11536">
        <v>4</v>
      </c>
      <c r="E11536">
        <v>1</v>
      </c>
      <c r="F11536">
        <v>0</v>
      </c>
      <c r="G11536">
        <v>0</v>
      </c>
      <c r="H11536">
        <v>1.5740000000000001</v>
      </c>
      <c r="I11536">
        <v>0.39400000000000002</v>
      </c>
      <c r="J11536">
        <v>0</v>
      </c>
      <c r="K11536">
        <v>0</v>
      </c>
      <c r="Q11536">
        <v>2540916</v>
      </c>
      <c r="R11536">
        <v>3.0779999999999998</v>
      </c>
      <c r="S11536">
        <v>22</v>
      </c>
      <c r="T11536">
        <v>3.552</v>
      </c>
      <c r="U11536">
        <v>2.085</v>
      </c>
      <c r="V11536">
        <v>9541.8080000000009</v>
      </c>
      <c r="W11536">
        <v>13.4</v>
      </c>
      <c r="X11536">
        <v>243.81100000000001</v>
      </c>
      <c r="Y11536">
        <v>3.94</v>
      </c>
      <c r="Z11536" s="32">
        <v>9.6999999999999993</v>
      </c>
      <c r="AA11536" s="32">
        <v>34.200000000000003</v>
      </c>
      <c r="AB11536" s="32">
        <v>44.6</v>
      </c>
      <c r="AC11536" s="32"/>
    </row>
    <row r="11537" spans="1:29" hidden="1" x14ac:dyDescent="0.25">
      <c r="A11537" t="s">
        <v>309</v>
      </c>
      <c r="B11537" t="s">
        <v>310</v>
      </c>
      <c r="C11537" s="1">
        <v>43917</v>
      </c>
      <c r="D11537">
        <v>8</v>
      </c>
      <c r="E11537">
        <v>4</v>
      </c>
      <c r="F11537">
        <v>0</v>
      </c>
      <c r="G11537">
        <v>0</v>
      </c>
      <c r="H11537">
        <v>3.1480000000000001</v>
      </c>
      <c r="I11537">
        <v>1.5740000000000001</v>
      </c>
      <c r="J11537">
        <v>0</v>
      </c>
      <c r="K11537">
        <v>0</v>
      </c>
      <c r="Q11537">
        <v>2540916</v>
      </c>
      <c r="R11537">
        <v>3.0779999999999998</v>
      </c>
      <c r="S11537">
        <v>22</v>
      </c>
      <c r="T11537">
        <v>3.552</v>
      </c>
      <c r="U11537">
        <v>2.085</v>
      </c>
      <c r="V11537">
        <v>9541.8080000000009</v>
      </c>
      <c r="W11537">
        <v>13.4</v>
      </c>
      <c r="X11537">
        <v>243.81100000000001</v>
      </c>
      <c r="Y11537">
        <v>3.94</v>
      </c>
      <c r="Z11537" s="32">
        <v>9.6999999999999993</v>
      </c>
      <c r="AA11537" s="32">
        <v>34.200000000000003</v>
      </c>
      <c r="AB11537" s="32">
        <v>44.6</v>
      </c>
      <c r="AC11537" s="32"/>
    </row>
    <row r="11538" spans="1:29" hidden="1" x14ac:dyDescent="0.25">
      <c r="A11538" t="s">
        <v>309</v>
      </c>
      <c r="B11538" t="s">
        <v>310</v>
      </c>
      <c r="C11538" s="1">
        <v>43918</v>
      </c>
      <c r="D11538">
        <v>8</v>
      </c>
      <c r="E11538">
        <v>0</v>
      </c>
      <c r="F11538">
        <v>0</v>
      </c>
      <c r="G11538">
        <v>0</v>
      </c>
      <c r="H11538">
        <v>3.1480000000000001</v>
      </c>
      <c r="I11538">
        <v>0</v>
      </c>
      <c r="J11538">
        <v>0</v>
      </c>
      <c r="K11538">
        <v>0</v>
      </c>
      <c r="Q11538">
        <v>2540916</v>
      </c>
      <c r="R11538">
        <v>3.0779999999999998</v>
      </c>
      <c r="S11538">
        <v>22</v>
      </c>
      <c r="T11538">
        <v>3.552</v>
      </c>
      <c r="U11538">
        <v>2.085</v>
      </c>
      <c r="V11538">
        <v>9541.8080000000009</v>
      </c>
      <c r="W11538">
        <v>13.4</v>
      </c>
      <c r="X11538">
        <v>243.81100000000001</v>
      </c>
      <c r="Y11538">
        <v>3.94</v>
      </c>
      <c r="Z11538" s="32">
        <v>9.6999999999999993</v>
      </c>
      <c r="AA11538" s="32">
        <v>34.200000000000003</v>
      </c>
      <c r="AB11538" s="32">
        <v>44.6</v>
      </c>
      <c r="AC11538" s="32"/>
    </row>
    <row r="11539" spans="1:29" hidden="1" x14ac:dyDescent="0.25">
      <c r="A11539" t="s">
        <v>309</v>
      </c>
      <c r="B11539" t="s">
        <v>310</v>
      </c>
      <c r="C11539" s="1">
        <v>43919</v>
      </c>
      <c r="D11539">
        <v>8</v>
      </c>
      <c r="E11539">
        <v>0</v>
      </c>
      <c r="F11539">
        <v>0</v>
      </c>
      <c r="G11539">
        <v>0</v>
      </c>
      <c r="H11539">
        <v>3.1480000000000001</v>
      </c>
      <c r="I11539">
        <v>0</v>
      </c>
      <c r="J11539">
        <v>0</v>
      </c>
      <c r="K11539">
        <v>0</v>
      </c>
      <c r="Q11539">
        <v>2540916</v>
      </c>
      <c r="R11539">
        <v>3.0779999999999998</v>
      </c>
      <c r="S11539">
        <v>22</v>
      </c>
      <c r="T11539">
        <v>3.552</v>
      </c>
      <c r="U11539">
        <v>2.085</v>
      </c>
      <c r="V11539">
        <v>9541.8080000000009</v>
      </c>
      <c r="W11539">
        <v>13.4</v>
      </c>
      <c r="X11539">
        <v>243.81100000000001</v>
      </c>
      <c r="Y11539">
        <v>3.94</v>
      </c>
      <c r="Z11539" s="32">
        <v>9.6999999999999993</v>
      </c>
      <c r="AA11539" s="32">
        <v>34.200000000000003</v>
      </c>
      <c r="AB11539" s="32">
        <v>44.6</v>
      </c>
      <c r="AC11539" s="32"/>
    </row>
    <row r="11540" spans="1:29" hidden="1" x14ac:dyDescent="0.25">
      <c r="A11540" t="s">
        <v>309</v>
      </c>
      <c r="B11540" t="s">
        <v>310</v>
      </c>
      <c r="C11540" s="1">
        <v>43920</v>
      </c>
      <c r="D11540">
        <v>11</v>
      </c>
      <c r="E11540">
        <v>3</v>
      </c>
      <c r="F11540">
        <v>0</v>
      </c>
      <c r="G11540">
        <v>0</v>
      </c>
      <c r="H11540">
        <v>4.3289999999999997</v>
      </c>
      <c r="I11540">
        <v>1.181</v>
      </c>
      <c r="J11540">
        <v>0</v>
      </c>
      <c r="K11540">
        <v>0</v>
      </c>
      <c r="Q11540">
        <v>2540916</v>
      </c>
      <c r="R11540">
        <v>3.0779999999999998</v>
      </c>
      <c r="S11540">
        <v>22</v>
      </c>
      <c r="T11540">
        <v>3.552</v>
      </c>
      <c r="U11540">
        <v>2.085</v>
      </c>
      <c r="V11540">
        <v>9541.8080000000009</v>
      </c>
      <c r="W11540">
        <v>13.4</v>
      </c>
      <c r="X11540">
        <v>243.81100000000001</v>
      </c>
      <c r="Y11540">
        <v>3.94</v>
      </c>
      <c r="Z11540" s="32">
        <v>9.6999999999999993</v>
      </c>
      <c r="AA11540" s="32">
        <v>34.200000000000003</v>
      </c>
      <c r="AB11540" s="32">
        <v>44.6</v>
      </c>
      <c r="AC11540" s="32"/>
    </row>
    <row r="11541" spans="1:29" hidden="1" x14ac:dyDescent="0.25">
      <c r="A11541" t="s">
        <v>309</v>
      </c>
      <c r="B11541" t="s">
        <v>310</v>
      </c>
      <c r="C11541" s="1">
        <v>43921</v>
      </c>
      <c r="D11541">
        <v>11</v>
      </c>
      <c r="E11541">
        <v>0</v>
      </c>
      <c r="F11541">
        <v>0</v>
      </c>
      <c r="G11541">
        <v>0</v>
      </c>
      <c r="H11541">
        <v>4.3289999999999997</v>
      </c>
      <c r="I11541">
        <v>0</v>
      </c>
      <c r="J11541">
        <v>0</v>
      </c>
      <c r="K11541">
        <v>0</v>
      </c>
      <c r="Q11541">
        <v>2540916</v>
      </c>
      <c r="R11541">
        <v>3.0779999999999998</v>
      </c>
      <c r="S11541">
        <v>22</v>
      </c>
      <c r="T11541">
        <v>3.552</v>
      </c>
      <c r="U11541">
        <v>2.085</v>
      </c>
      <c r="V11541">
        <v>9541.8080000000009</v>
      </c>
      <c r="W11541">
        <v>13.4</v>
      </c>
      <c r="X11541">
        <v>243.81100000000001</v>
      </c>
      <c r="Y11541">
        <v>3.94</v>
      </c>
      <c r="Z11541" s="32">
        <v>9.6999999999999993</v>
      </c>
      <c r="AA11541" s="32">
        <v>34.200000000000003</v>
      </c>
      <c r="AB11541" s="32">
        <v>44.6</v>
      </c>
      <c r="AC11541" s="32"/>
    </row>
    <row r="11542" spans="1:29" hidden="1" x14ac:dyDescent="0.25">
      <c r="A11542" t="s">
        <v>309</v>
      </c>
      <c r="B11542" t="s">
        <v>310</v>
      </c>
      <c r="C11542" s="1">
        <v>43922</v>
      </c>
      <c r="D11542">
        <v>11</v>
      </c>
      <c r="E11542">
        <v>0</v>
      </c>
      <c r="F11542">
        <v>0</v>
      </c>
      <c r="G11542">
        <v>0</v>
      </c>
      <c r="H11542">
        <v>4.3289999999999997</v>
      </c>
      <c r="I11542">
        <v>0</v>
      </c>
      <c r="J11542">
        <v>0</v>
      </c>
      <c r="K11542">
        <v>0</v>
      </c>
      <c r="Q11542">
        <v>2540916</v>
      </c>
      <c r="R11542">
        <v>3.0779999999999998</v>
      </c>
      <c r="S11542">
        <v>22</v>
      </c>
      <c r="T11542">
        <v>3.552</v>
      </c>
      <c r="U11542">
        <v>2.085</v>
      </c>
      <c r="V11542">
        <v>9541.8080000000009</v>
      </c>
      <c r="W11542">
        <v>13.4</v>
      </c>
      <c r="X11542">
        <v>243.81100000000001</v>
      </c>
      <c r="Y11542">
        <v>3.94</v>
      </c>
      <c r="Z11542" s="32">
        <v>9.6999999999999993</v>
      </c>
      <c r="AA11542" s="32">
        <v>34.200000000000003</v>
      </c>
      <c r="AB11542" s="32">
        <v>44.6</v>
      </c>
      <c r="AC11542" s="32"/>
    </row>
    <row r="11543" spans="1:29" hidden="1" x14ac:dyDescent="0.25">
      <c r="A11543" t="s">
        <v>309</v>
      </c>
      <c r="B11543" t="s">
        <v>310</v>
      </c>
      <c r="C11543" s="1">
        <v>43923</v>
      </c>
      <c r="D11543">
        <v>13</v>
      </c>
      <c r="E11543">
        <v>2</v>
      </c>
      <c r="F11543">
        <v>0</v>
      </c>
      <c r="G11543">
        <v>0</v>
      </c>
      <c r="H11543">
        <v>5.1159999999999997</v>
      </c>
      <c r="I11543">
        <v>0.78700000000000003</v>
      </c>
      <c r="J11543">
        <v>0</v>
      </c>
      <c r="K11543">
        <v>0</v>
      </c>
      <c r="Q11543">
        <v>2540916</v>
      </c>
      <c r="R11543">
        <v>3.0779999999999998</v>
      </c>
      <c r="S11543">
        <v>22</v>
      </c>
      <c r="T11543">
        <v>3.552</v>
      </c>
      <c r="U11543">
        <v>2.085</v>
      </c>
      <c r="V11543">
        <v>9541.8080000000009</v>
      </c>
      <c r="W11543">
        <v>13.4</v>
      </c>
      <c r="X11543">
        <v>243.81100000000001</v>
      </c>
      <c r="Y11543">
        <v>3.94</v>
      </c>
      <c r="Z11543" s="32">
        <v>9.6999999999999993</v>
      </c>
      <c r="AA11543" s="32">
        <v>34.200000000000003</v>
      </c>
      <c r="AB11543" s="32">
        <v>44.6</v>
      </c>
      <c r="AC11543" s="32"/>
    </row>
    <row r="11544" spans="1:29" hidden="1" x14ac:dyDescent="0.25">
      <c r="A11544" t="s">
        <v>309</v>
      </c>
      <c r="B11544" t="s">
        <v>310</v>
      </c>
      <c r="C11544" s="1">
        <v>43924</v>
      </c>
      <c r="D11544">
        <v>13</v>
      </c>
      <c r="E11544">
        <v>0</v>
      </c>
      <c r="F11544">
        <v>0</v>
      </c>
      <c r="G11544">
        <v>0</v>
      </c>
      <c r="H11544">
        <v>5.1159999999999997</v>
      </c>
      <c r="I11544">
        <v>0</v>
      </c>
      <c r="J11544">
        <v>0</v>
      </c>
      <c r="K11544">
        <v>0</v>
      </c>
      <c r="Q11544">
        <v>2540916</v>
      </c>
      <c r="R11544">
        <v>3.0779999999999998</v>
      </c>
      <c r="S11544">
        <v>22</v>
      </c>
      <c r="T11544">
        <v>3.552</v>
      </c>
      <c r="U11544">
        <v>2.085</v>
      </c>
      <c r="V11544">
        <v>9541.8080000000009</v>
      </c>
      <c r="W11544">
        <v>13.4</v>
      </c>
      <c r="X11544">
        <v>243.81100000000001</v>
      </c>
      <c r="Y11544">
        <v>3.94</v>
      </c>
      <c r="Z11544" s="32">
        <v>9.6999999999999993</v>
      </c>
      <c r="AA11544" s="32">
        <v>34.200000000000003</v>
      </c>
      <c r="AB11544" s="32">
        <v>44.6</v>
      </c>
      <c r="AC11544" s="32"/>
    </row>
    <row r="11545" spans="1:29" hidden="1" x14ac:dyDescent="0.25">
      <c r="A11545" t="s">
        <v>309</v>
      </c>
      <c r="B11545" t="s">
        <v>310</v>
      </c>
      <c r="C11545" s="1">
        <v>43925</v>
      </c>
      <c r="D11545">
        <v>14</v>
      </c>
      <c r="E11545">
        <v>1</v>
      </c>
      <c r="F11545">
        <v>0</v>
      </c>
      <c r="G11545">
        <v>0</v>
      </c>
      <c r="H11545">
        <v>5.51</v>
      </c>
      <c r="I11545">
        <v>0.39400000000000002</v>
      </c>
      <c r="J11545">
        <v>0</v>
      </c>
      <c r="K11545">
        <v>0</v>
      </c>
      <c r="Q11545">
        <v>2540916</v>
      </c>
      <c r="R11545">
        <v>3.0779999999999998</v>
      </c>
      <c r="S11545">
        <v>22</v>
      </c>
      <c r="T11545">
        <v>3.552</v>
      </c>
      <c r="U11545">
        <v>2.085</v>
      </c>
      <c r="V11545">
        <v>9541.8080000000009</v>
      </c>
      <c r="W11545">
        <v>13.4</v>
      </c>
      <c r="X11545">
        <v>243.81100000000001</v>
      </c>
      <c r="Y11545">
        <v>3.94</v>
      </c>
      <c r="Z11545" s="32">
        <v>9.6999999999999993</v>
      </c>
      <c r="AA11545" s="32">
        <v>34.200000000000003</v>
      </c>
      <c r="AB11545" s="32">
        <v>44.6</v>
      </c>
      <c r="AC11545" s="32"/>
    </row>
    <row r="11546" spans="1:29" hidden="1" x14ac:dyDescent="0.25">
      <c r="A11546" t="s">
        <v>309</v>
      </c>
      <c r="B11546" t="s">
        <v>310</v>
      </c>
      <c r="C11546" s="1">
        <v>43926</v>
      </c>
      <c r="D11546">
        <v>14</v>
      </c>
      <c r="E11546">
        <v>0</v>
      </c>
      <c r="F11546">
        <v>0</v>
      </c>
      <c r="G11546">
        <v>0</v>
      </c>
      <c r="H11546">
        <v>5.51</v>
      </c>
      <c r="I11546">
        <v>0</v>
      </c>
      <c r="J11546">
        <v>0</v>
      </c>
      <c r="K11546">
        <v>0</v>
      </c>
      <c r="Q11546">
        <v>2540916</v>
      </c>
      <c r="R11546">
        <v>3.0779999999999998</v>
      </c>
      <c r="S11546">
        <v>22</v>
      </c>
      <c r="T11546">
        <v>3.552</v>
      </c>
      <c r="U11546">
        <v>2.085</v>
      </c>
      <c r="V11546">
        <v>9541.8080000000009</v>
      </c>
      <c r="W11546">
        <v>13.4</v>
      </c>
      <c r="X11546">
        <v>243.81100000000001</v>
      </c>
      <c r="Y11546">
        <v>3.94</v>
      </c>
      <c r="Z11546" s="32">
        <v>9.6999999999999993</v>
      </c>
      <c r="AA11546" s="32">
        <v>34.200000000000003</v>
      </c>
      <c r="AB11546" s="32">
        <v>44.6</v>
      </c>
      <c r="AC11546" s="32"/>
    </row>
    <row r="11547" spans="1:29" hidden="1" x14ac:dyDescent="0.25">
      <c r="A11547" t="s">
        <v>309</v>
      </c>
      <c r="B11547" t="s">
        <v>310</v>
      </c>
      <c r="C11547" s="1">
        <v>43927</v>
      </c>
      <c r="D11547">
        <v>16</v>
      </c>
      <c r="E11547">
        <v>2</v>
      </c>
      <c r="F11547">
        <v>0</v>
      </c>
      <c r="G11547">
        <v>0</v>
      </c>
      <c r="H11547">
        <v>6.2969999999999997</v>
      </c>
      <c r="I11547">
        <v>0.78700000000000003</v>
      </c>
      <c r="J11547">
        <v>0</v>
      </c>
      <c r="K11547">
        <v>0</v>
      </c>
      <c r="Q11547">
        <v>2540916</v>
      </c>
      <c r="R11547">
        <v>3.0779999999999998</v>
      </c>
      <c r="S11547">
        <v>22</v>
      </c>
      <c r="T11547">
        <v>3.552</v>
      </c>
      <c r="U11547">
        <v>2.085</v>
      </c>
      <c r="V11547">
        <v>9541.8080000000009</v>
      </c>
      <c r="W11547">
        <v>13.4</v>
      </c>
      <c r="X11547">
        <v>243.81100000000001</v>
      </c>
      <c r="Y11547">
        <v>3.94</v>
      </c>
      <c r="Z11547" s="32">
        <v>9.6999999999999993</v>
      </c>
      <c r="AA11547" s="32">
        <v>34.200000000000003</v>
      </c>
      <c r="AB11547" s="32">
        <v>44.6</v>
      </c>
      <c r="AC11547" s="32"/>
    </row>
    <row r="11548" spans="1:29" hidden="1" x14ac:dyDescent="0.25">
      <c r="A11548" t="s">
        <v>309</v>
      </c>
      <c r="B11548" t="s">
        <v>310</v>
      </c>
      <c r="C11548" s="1">
        <v>43928</v>
      </c>
      <c r="D11548">
        <v>16</v>
      </c>
      <c r="E11548">
        <v>0</v>
      </c>
      <c r="F11548">
        <v>0</v>
      </c>
      <c r="G11548">
        <v>0</v>
      </c>
      <c r="H11548">
        <v>6.2969999999999997</v>
      </c>
      <c r="I11548">
        <v>0</v>
      </c>
      <c r="J11548">
        <v>0</v>
      </c>
      <c r="K11548">
        <v>0</v>
      </c>
      <c r="Q11548">
        <v>2540916</v>
      </c>
      <c r="R11548">
        <v>3.0779999999999998</v>
      </c>
      <c r="S11548">
        <v>22</v>
      </c>
      <c r="T11548">
        <v>3.552</v>
      </c>
      <c r="U11548">
        <v>2.085</v>
      </c>
      <c r="V11548">
        <v>9541.8080000000009</v>
      </c>
      <c r="W11548">
        <v>13.4</v>
      </c>
      <c r="X11548">
        <v>243.81100000000001</v>
      </c>
      <c r="Y11548">
        <v>3.94</v>
      </c>
      <c r="Z11548" s="32">
        <v>9.6999999999999993</v>
      </c>
      <c r="AA11548" s="32">
        <v>34.200000000000003</v>
      </c>
      <c r="AB11548" s="32">
        <v>44.6</v>
      </c>
      <c r="AC11548" s="32"/>
    </row>
    <row r="11549" spans="1:29" hidden="1" x14ac:dyDescent="0.25">
      <c r="A11549" t="s">
        <v>309</v>
      </c>
      <c r="B11549" t="s">
        <v>310</v>
      </c>
      <c r="C11549" s="1">
        <v>43929</v>
      </c>
      <c r="D11549">
        <v>16</v>
      </c>
      <c r="E11549">
        <v>0</v>
      </c>
      <c r="F11549">
        <v>0</v>
      </c>
      <c r="G11549">
        <v>0</v>
      </c>
      <c r="H11549">
        <v>6.2969999999999997</v>
      </c>
      <c r="I11549">
        <v>0</v>
      </c>
      <c r="J11549">
        <v>0</v>
      </c>
      <c r="K11549">
        <v>0</v>
      </c>
      <c r="Q11549">
        <v>2540916</v>
      </c>
      <c r="R11549">
        <v>3.0779999999999998</v>
      </c>
      <c r="S11549">
        <v>22</v>
      </c>
      <c r="T11549">
        <v>3.552</v>
      </c>
      <c r="U11549">
        <v>2.085</v>
      </c>
      <c r="V11549">
        <v>9541.8080000000009</v>
      </c>
      <c r="W11549">
        <v>13.4</v>
      </c>
      <c r="X11549">
        <v>243.81100000000001</v>
      </c>
      <c r="Y11549">
        <v>3.94</v>
      </c>
      <c r="Z11549" s="32">
        <v>9.6999999999999993</v>
      </c>
      <c r="AA11549" s="32">
        <v>34.200000000000003</v>
      </c>
      <c r="AB11549" s="32">
        <v>44.6</v>
      </c>
      <c r="AC11549" s="32"/>
    </row>
    <row r="11550" spans="1:29" hidden="1" x14ac:dyDescent="0.25">
      <c r="A11550" t="s">
        <v>309</v>
      </c>
      <c r="B11550" t="s">
        <v>310</v>
      </c>
      <c r="C11550" s="1">
        <v>43930</v>
      </c>
      <c r="D11550">
        <v>16</v>
      </c>
      <c r="E11550">
        <v>0</v>
      </c>
      <c r="F11550">
        <v>0</v>
      </c>
      <c r="G11550">
        <v>0</v>
      </c>
      <c r="H11550">
        <v>6.2969999999999997</v>
      </c>
      <c r="I11550">
        <v>0</v>
      </c>
      <c r="J11550">
        <v>0</v>
      </c>
      <c r="K11550">
        <v>0</v>
      </c>
      <c r="Q11550">
        <v>2540916</v>
      </c>
      <c r="R11550">
        <v>3.0779999999999998</v>
      </c>
      <c r="S11550">
        <v>22</v>
      </c>
      <c r="T11550">
        <v>3.552</v>
      </c>
      <c r="U11550">
        <v>2.085</v>
      </c>
      <c r="V11550">
        <v>9541.8080000000009</v>
      </c>
      <c r="W11550">
        <v>13.4</v>
      </c>
      <c r="X11550">
        <v>243.81100000000001</v>
      </c>
      <c r="Y11550">
        <v>3.94</v>
      </c>
      <c r="Z11550" s="32">
        <v>9.6999999999999993</v>
      </c>
      <c r="AA11550" s="32">
        <v>34.200000000000003</v>
      </c>
      <c r="AB11550" s="32">
        <v>44.6</v>
      </c>
      <c r="AC11550" s="32"/>
    </row>
    <row r="11551" spans="1:29" hidden="1" x14ac:dyDescent="0.25">
      <c r="A11551" t="s">
        <v>309</v>
      </c>
      <c r="B11551" t="s">
        <v>310</v>
      </c>
      <c r="C11551" s="1">
        <v>43931</v>
      </c>
      <c r="D11551">
        <v>16</v>
      </c>
      <c r="E11551">
        <v>0</v>
      </c>
      <c r="F11551">
        <v>0</v>
      </c>
      <c r="G11551">
        <v>0</v>
      </c>
      <c r="H11551">
        <v>6.2969999999999997</v>
      </c>
      <c r="I11551">
        <v>0</v>
      </c>
      <c r="J11551">
        <v>0</v>
      </c>
      <c r="K11551">
        <v>0</v>
      </c>
      <c r="Q11551">
        <v>2540916</v>
      </c>
      <c r="R11551">
        <v>3.0779999999999998</v>
      </c>
      <c r="S11551">
        <v>22</v>
      </c>
      <c r="T11551">
        <v>3.552</v>
      </c>
      <c r="U11551">
        <v>2.085</v>
      </c>
      <c r="V11551">
        <v>9541.8080000000009</v>
      </c>
      <c r="W11551">
        <v>13.4</v>
      </c>
      <c r="X11551">
        <v>243.81100000000001</v>
      </c>
      <c r="Y11551">
        <v>3.94</v>
      </c>
      <c r="Z11551" s="32">
        <v>9.6999999999999993</v>
      </c>
      <c r="AA11551" s="32">
        <v>34.200000000000003</v>
      </c>
      <c r="AB11551" s="32">
        <v>44.6</v>
      </c>
      <c r="AC11551" s="32"/>
    </row>
    <row r="11552" spans="1:29" hidden="1" x14ac:dyDescent="0.25">
      <c r="A11552" t="s">
        <v>309</v>
      </c>
      <c r="B11552" t="s">
        <v>310</v>
      </c>
      <c r="C11552" s="1">
        <v>43932</v>
      </c>
      <c r="D11552">
        <v>16</v>
      </c>
      <c r="E11552">
        <v>0</v>
      </c>
      <c r="F11552">
        <v>0</v>
      </c>
      <c r="G11552">
        <v>0</v>
      </c>
      <c r="H11552">
        <v>6.2969999999999997</v>
      </c>
      <c r="I11552">
        <v>0</v>
      </c>
      <c r="J11552">
        <v>0</v>
      </c>
      <c r="K11552">
        <v>0</v>
      </c>
      <c r="Q11552">
        <v>2540916</v>
      </c>
      <c r="R11552">
        <v>3.0779999999999998</v>
      </c>
      <c r="S11552">
        <v>22</v>
      </c>
      <c r="T11552">
        <v>3.552</v>
      </c>
      <c r="U11552">
        <v>2.085</v>
      </c>
      <c r="V11552">
        <v>9541.8080000000009</v>
      </c>
      <c r="W11552">
        <v>13.4</v>
      </c>
      <c r="X11552">
        <v>243.81100000000001</v>
      </c>
      <c r="Y11552">
        <v>3.94</v>
      </c>
      <c r="Z11552" s="32">
        <v>9.6999999999999993</v>
      </c>
      <c r="AA11552" s="32">
        <v>34.200000000000003</v>
      </c>
      <c r="AB11552" s="32">
        <v>44.6</v>
      </c>
      <c r="AC11552" s="32"/>
    </row>
    <row r="11553" spans="1:29" hidden="1" x14ac:dyDescent="0.25">
      <c r="A11553" t="s">
        <v>309</v>
      </c>
      <c r="B11553" t="s">
        <v>310</v>
      </c>
      <c r="C11553" s="1">
        <v>43933</v>
      </c>
      <c r="D11553">
        <v>16</v>
      </c>
      <c r="E11553">
        <v>0</v>
      </c>
      <c r="F11553">
        <v>0</v>
      </c>
      <c r="G11553">
        <v>0</v>
      </c>
      <c r="H11553">
        <v>6.2969999999999997</v>
      </c>
      <c r="I11553">
        <v>0</v>
      </c>
      <c r="J11553">
        <v>0</v>
      </c>
      <c r="K11553">
        <v>0</v>
      </c>
      <c r="Q11553">
        <v>2540916</v>
      </c>
      <c r="R11553">
        <v>3.0779999999999998</v>
      </c>
      <c r="S11553">
        <v>22</v>
      </c>
      <c r="T11553">
        <v>3.552</v>
      </c>
      <c r="U11553">
        <v>2.085</v>
      </c>
      <c r="V11553">
        <v>9541.8080000000009</v>
      </c>
      <c r="W11553">
        <v>13.4</v>
      </c>
      <c r="X11553">
        <v>243.81100000000001</v>
      </c>
      <c r="Y11553">
        <v>3.94</v>
      </c>
      <c r="Z11553" s="32">
        <v>9.6999999999999993</v>
      </c>
      <c r="AA11553" s="32">
        <v>34.200000000000003</v>
      </c>
      <c r="AB11553" s="32">
        <v>44.6</v>
      </c>
      <c r="AC11553" s="32"/>
    </row>
    <row r="11554" spans="1:29" hidden="1" x14ac:dyDescent="0.25">
      <c r="A11554" t="s">
        <v>309</v>
      </c>
      <c r="B11554" t="s">
        <v>310</v>
      </c>
      <c r="C11554" s="1">
        <v>43934</v>
      </c>
      <c r="D11554">
        <v>16</v>
      </c>
      <c r="E11554">
        <v>0</v>
      </c>
      <c r="F11554">
        <v>0</v>
      </c>
      <c r="G11554">
        <v>0</v>
      </c>
      <c r="H11554">
        <v>6.2969999999999997</v>
      </c>
      <c r="I11554">
        <v>0</v>
      </c>
      <c r="J11554">
        <v>0</v>
      </c>
      <c r="K11554">
        <v>0</v>
      </c>
      <c r="Q11554">
        <v>2540916</v>
      </c>
      <c r="R11554">
        <v>3.0779999999999998</v>
      </c>
      <c r="S11554">
        <v>22</v>
      </c>
      <c r="T11554">
        <v>3.552</v>
      </c>
      <c r="U11554">
        <v>2.085</v>
      </c>
      <c r="V11554">
        <v>9541.8080000000009</v>
      </c>
      <c r="W11554">
        <v>13.4</v>
      </c>
      <c r="X11554">
        <v>243.81100000000001</v>
      </c>
      <c r="Y11554">
        <v>3.94</v>
      </c>
      <c r="Z11554" s="32">
        <v>9.6999999999999993</v>
      </c>
      <c r="AA11554" s="32">
        <v>34.200000000000003</v>
      </c>
      <c r="AB11554" s="32">
        <v>44.6</v>
      </c>
      <c r="AC11554" s="32"/>
    </row>
    <row r="11555" spans="1:29" hidden="1" x14ac:dyDescent="0.25">
      <c r="A11555" t="s">
        <v>309</v>
      </c>
      <c r="B11555" t="s">
        <v>310</v>
      </c>
      <c r="C11555" s="1">
        <v>43935</v>
      </c>
      <c r="D11555">
        <v>16</v>
      </c>
      <c r="E11555">
        <v>0</v>
      </c>
      <c r="F11555">
        <v>0</v>
      </c>
      <c r="G11555">
        <v>0</v>
      </c>
      <c r="H11555">
        <v>6.2969999999999997</v>
      </c>
      <c r="I11555">
        <v>0</v>
      </c>
      <c r="J11555">
        <v>0</v>
      </c>
      <c r="K11555">
        <v>0</v>
      </c>
      <c r="Q11555">
        <v>2540916</v>
      </c>
      <c r="R11555">
        <v>3.0779999999999998</v>
      </c>
      <c r="S11555">
        <v>22</v>
      </c>
      <c r="T11555">
        <v>3.552</v>
      </c>
      <c r="U11555">
        <v>2.085</v>
      </c>
      <c r="V11555">
        <v>9541.8080000000009</v>
      </c>
      <c r="W11555">
        <v>13.4</v>
      </c>
      <c r="X11555">
        <v>243.81100000000001</v>
      </c>
      <c r="Y11555">
        <v>3.94</v>
      </c>
      <c r="Z11555" s="32">
        <v>9.6999999999999993</v>
      </c>
      <c r="AA11555" s="32">
        <v>34.200000000000003</v>
      </c>
      <c r="AB11555" s="32">
        <v>44.6</v>
      </c>
      <c r="AC11555" s="32"/>
    </row>
    <row r="11556" spans="1:29" hidden="1" x14ac:dyDescent="0.25">
      <c r="A11556" t="s">
        <v>309</v>
      </c>
      <c r="B11556" t="s">
        <v>310</v>
      </c>
      <c r="C11556" s="1">
        <v>43936</v>
      </c>
      <c r="D11556">
        <v>16</v>
      </c>
      <c r="E11556">
        <v>0</v>
      </c>
      <c r="F11556">
        <v>0</v>
      </c>
      <c r="G11556">
        <v>0</v>
      </c>
      <c r="H11556">
        <v>6.2969999999999997</v>
      </c>
      <c r="I11556">
        <v>0</v>
      </c>
      <c r="J11556">
        <v>0</v>
      </c>
      <c r="K11556">
        <v>0</v>
      </c>
      <c r="Q11556">
        <v>2540916</v>
      </c>
      <c r="R11556">
        <v>3.0779999999999998</v>
      </c>
      <c r="S11556">
        <v>22</v>
      </c>
      <c r="T11556">
        <v>3.552</v>
      </c>
      <c r="U11556">
        <v>2.085</v>
      </c>
      <c r="V11556">
        <v>9541.8080000000009</v>
      </c>
      <c r="W11556">
        <v>13.4</v>
      </c>
      <c r="X11556">
        <v>243.81100000000001</v>
      </c>
      <c r="Y11556">
        <v>3.94</v>
      </c>
      <c r="Z11556" s="32">
        <v>9.6999999999999993</v>
      </c>
      <c r="AA11556" s="32">
        <v>34.200000000000003</v>
      </c>
      <c r="AB11556" s="32">
        <v>44.6</v>
      </c>
      <c r="AC11556" s="32"/>
    </row>
    <row r="11557" spans="1:29" hidden="1" x14ac:dyDescent="0.25">
      <c r="A11557" t="s">
        <v>309</v>
      </c>
      <c r="B11557" t="s">
        <v>310</v>
      </c>
      <c r="C11557" s="1">
        <v>43937</v>
      </c>
      <c r="D11557">
        <v>16</v>
      </c>
      <c r="E11557">
        <v>0</v>
      </c>
      <c r="F11557">
        <v>0</v>
      </c>
      <c r="G11557">
        <v>0</v>
      </c>
      <c r="H11557">
        <v>6.2969999999999997</v>
      </c>
      <c r="I11557">
        <v>0</v>
      </c>
      <c r="J11557">
        <v>0</v>
      </c>
      <c r="K11557">
        <v>0</v>
      </c>
      <c r="Q11557">
        <v>2540916</v>
      </c>
      <c r="R11557">
        <v>3.0779999999999998</v>
      </c>
      <c r="S11557">
        <v>22</v>
      </c>
      <c r="T11557">
        <v>3.552</v>
      </c>
      <c r="U11557">
        <v>2.085</v>
      </c>
      <c r="V11557">
        <v>9541.8080000000009</v>
      </c>
      <c r="W11557">
        <v>13.4</v>
      </c>
      <c r="X11557">
        <v>243.81100000000001</v>
      </c>
      <c r="Y11557">
        <v>3.94</v>
      </c>
      <c r="Z11557" s="32">
        <v>9.6999999999999993</v>
      </c>
      <c r="AA11557" s="32">
        <v>34.200000000000003</v>
      </c>
      <c r="AB11557" s="32">
        <v>44.6</v>
      </c>
      <c r="AC11557" s="32"/>
    </row>
    <row r="11558" spans="1:29" hidden="1" x14ac:dyDescent="0.25">
      <c r="A11558" t="s">
        <v>309</v>
      </c>
      <c r="B11558" t="s">
        <v>310</v>
      </c>
      <c r="C11558" s="1">
        <v>43938</v>
      </c>
      <c r="D11558">
        <v>16</v>
      </c>
      <c r="E11558">
        <v>0</v>
      </c>
      <c r="F11558">
        <v>0</v>
      </c>
      <c r="G11558">
        <v>0</v>
      </c>
      <c r="H11558">
        <v>6.2969999999999997</v>
      </c>
      <c r="I11558">
        <v>0</v>
      </c>
      <c r="J11558">
        <v>0</v>
      </c>
      <c r="K11558">
        <v>0</v>
      </c>
      <c r="Q11558">
        <v>2540916</v>
      </c>
      <c r="R11558">
        <v>3.0779999999999998</v>
      </c>
      <c r="S11558">
        <v>22</v>
      </c>
      <c r="T11558">
        <v>3.552</v>
      </c>
      <c r="U11558">
        <v>2.085</v>
      </c>
      <c r="V11558">
        <v>9541.8080000000009</v>
      </c>
      <c r="W11558">
        <v>13.4</v>
      </c>
      <c r="X11558">
        <v>243.81100000000001</v>
      </c>
      <c r="Y11558">
        <v>3.94</v>
      </c>
      <c r="Z11558" s="32">
        <v>9.6999999999999993</v>
      </c>
      <c r="AA11558" s="32">
        <v>34.200000000000003</v>
      </c>
      <c r="AB11558" s="32">
        <v>44.6</v>
      </c>
      <c r="AC11558" s="32"/>
    </row>
    <row r="11559" spans="1:29" hidden="1" x14ac:dyDescent="0.25">
      <c r="A11559" t="s">
        <v>309</v>
      </c>
      <c r="B11559" t="s">
        <v>310</v>
      </c>
      <c r="C11559" s="1">
        <v>43939</v>
      </c>
      <c r="D11559">
        <v>16</v>
      </c>
      <c r="E11559">
        <v>0</v>
      </c>
      <c r="F11559">
        <v>0</v>
      </c>
      <c r="G11559">
        <v>0</v>
      </c>
      <c r="H11559">
        <v>6.2969999999999997</v>
      </c>
      <c r="I11559">
        <v>0</v>
      </c>
      <c r="J11559">
        <v>0</v>
      </c>
      <c r="K11559">
        <v>0</v>
      </c>
      <c r="Q11559">
        <v>2540916</v>
      </c>
      <c r="R11559">
        <v>3.0779999999999998</v>
      </c>
      <c r="S11559">
        <v>22</v>
      </c>
      <c r="T11559">
        <v>3.552</v>
      </c>
      <c r="U11559">
        <v>2.085</v>
      </c>
      <c r="V11559">
        <v>9541.8080000000009</v>
      </c>
      <c r="W11559">
        <v>13.4</v>
      </c>
      <c r="X11559">
        <v>243.81100000000001</v>
      </c>
      <c r="Y11559">
        <v>3.94</v>
      </c>
      <c r="Z11559" s="32">
        <v>9.6999999999999993</v>
      </c>
      <c r="AA11559" s="32">
        <v>34.200000000000003</v>
      </c>
      <c r="AB11559" s="32">
        <v>44.6</v>
      </c>
      <c r="AC11559" s="32"/>
    </row>
    <row r="11560" spans="1:29" hidden="1" x14ac:dyDescent="0.25">
      <c r="A11560" t="s">
        <v>309</v>
      </c>
      <c r="B11560" t="s">
        <v>310</v>
      </c>
      <c r="C11560" s="1">
        <v>43940</v>
      </c>
      <c r="D11560">
        <v>16</v>
      </c>
      <c r="E11560">
        <v>0</v>
      </c>
      <c r="F11560">
        <v>0</v>
      </c>
      <c r="G11560">
        <v>0</v>
      </c>
      <c r="H11560">
        <v>6.2969999999999997</v>
      </c>
      <c r="I11560">
        <v>0</v>
      </c>
      <c r="J11560">
        <v>0</v>
      </c>
      <c r="K11560">
        <v>0</v>
      </c>
      <c r="Q11560">
        <v>2540916</v>
      </c>
      <c r="R11560">
        <v>3.0779999999999998</v>
      </c>
      <c r="S11560">
        <v>22</v>
      </c>
      <c r="T11560">
        <v>3.552</v>
      </c>
      <c r="U11560">
        <v>2.085</v>
      </c>
      <c r="V11560">
        <v>9541.8080000000009</v>
      </c>
      <c r="W11560">
        <v>13.4</v>
      </c>
      <c r="X11560">
        <v>243.81100000000001</v>
      </c>
      <c r="Y11560">
        <v>3.94</v>
      </c>
      <c r="Z11560" s="32">
        <v>9.6999999999999993</v>
      </c>
      <c r="AA11560" s="32">
        <v>34.200000000000003</v>
      </c>
      <c r="AB11560" s="32">
        <v>44.6</v>
      </c>
      <c r="AC11560" s="32"/>
    </row>
    <row r="11561" spans="1:29" hidden="1" x14ac:dyDescent="0.25">
      <c r="A11561" t="s">
        <v>309</v>
      </c>
      <c r="B11561" t="s">
        <v>310</v>
      </c>
      <c r="C11561" s="1">
        <v>43941</v>
      </c>
      <c r="D11561">
        <v>16</v>
      </c>
      <c r="E11561">
        <v>0</v>
      </c>
      <c r="F11561">
        <v>0</v>
      </c>
      <c r="G11561">
        <v>0</v>
      </c>
      <c r="H11561">
        <v>6.2969999999999997</v>
      </c>
      <c r="I11561">
        <v>0</v>
      </c>
      <c r="J11561">
        <v>0</v>
      </c>
      <c r="K11561">
        <v>0</v>
      </c>
      <c r="Q11561">
        <v>2540916</v>
      </c>
      <c r="R11561">
        <v>3.0779999999999998</v>
      </c>
      <c r="S11561">
        <v>22</v>
      </c>
      <c r="T11561">
        <v>3.552</v>
      </c>
      <c r="U11561">
        <v>2.085</v>
      </c>
      <c r="V11561">
        <v>9541.8080000000009</v>
      </c>
      <c r="W11561">
        <v>13.4</v>
      </c>
      <c r="X11561">
        <v>243.81100000000001</v>
      </c>
      <c r="Y11561">
        <v>3.94</v>
      </c>
      <c r="Z11561" s="32">
        <v>9.6999999999999993</v>
      </c>
      <c r="AA11561" s="32">
        <v>34.200000000000003</v>
      </c>
      <c r="AB11561" s="32">
        <v>44.6</v>
      </c>
      <c r="AC11561" s="32"/>
    </row>
    <row r="11562" spans="1:29" hidden="1" x14ac:dyDescent="0.25">
      <c r="A11562" t="s">
        <v>309</v>
      </c>
      <c r="B11562" t="s">
        <v>310</v>
      </c>
      <c r="C11562" s="1">
        <v>43942</v>
      </c>
      <c r="D11562">
        <v>16</v>
      </c>
      <c r="E11562">
        <v>0</v>
      </c>
      <c r="F11562">
        <v>0</v>
      </c>
      <c r="G11562">
        <v>0</v>
      </c>
      <c r="H11562">
        <v>6.2969999999999997</v>
      </c>
      <c r="I11562">
        <v>0</v>
      </c>
      <c r="J11562">
        <v>0</v>
      </c>
      <c r="K11562">
        <v>0</v>
      </c>
      <c r="Q11562">
        <v>2540916</v>
      </c>
      <c r="R11562">
        <v>3.0779999999999998</v>
      </c>
      <c r="S11562">
        <v>22</v>
      </c>
      <c r="T11562">
        <v>3.552</v>
      </c>
      <c r="U11562">
        <v>2.085</v>
      </c>
      <c r="V11562">
        <v>9541.8080000000009</v>
      </c>
      <c r="W11562">
        <v>13.4</v>
      </c>
      <c r="X11562">
        <v>243.81100000000001</v>
      </c>
      <c r="Y11562">
        <v>3.94</v>
      </c>
      <c r="Z11562" s="32">
        <v>9.6999999999999993</v>
      </c>
      <c r="AA11562" s="32">
        <v>34.200000000000003</v>
      </c>
      <c r="AB11562" s="32">
        <v>44.6</v>
      </c>
      <c r="AC11562" s="32"/>
    </row>
    <row r="11563" spans="1:29" hidden="1" x14ac:dyDescent="0.25">
      <c r="A11563" t="s">
        <v>309</v>
      </c>
      <c r="B11563" t="s">
        <v>310</v>
      </c>
      <c r="C11563" s="1">
        <v>43943</v>
      </c>
      <c r="D11563">
        <v>16</v>
      </c>
      <c r="E11563">
        <v>0</v>
      </c>
      <c r="F11563">
        <v>0</v>
      </c>
      <c r="G11563">
        <v>0</v>
      </c>
      <c r="H11563">
        <v>6.2969999999999997</v>
      </c>
      <c r="I11563">
        <v>0</v>
      </c>
      <c r="J11563">
        <v>0</v>
      </c>
      <c r="K11563">
        <v>0</v>
      </c>
      <c r="Q11563">
        <v>2540916</v>
      </c>
      <c r="R11563">
        <v>3.0779999999999998</v>
      </c>
      <c r="S11563">
        <v>22</v>
      </c>
      <c r="T11563">
        <v>3.552</v>
      </c>
      <c r="U11563">
        <v>2.085</v>
      </c>
      <c r="V11563">
        <v>9541.8080000000009</v>
      </c>
      <c r="W11563">
        <v>13.4</v>
      </c>
      <c r="X11563">
        <v>243.81100000000001</v>
      </c>
      <c r="Y11563">
        <v>3.94</v>
      </c>
      <c r="Z11563" s="32">
        <v>9.6999999999999993</v>
      </c>
      <c r="AA11563" s="32">
        <v>34.200000000000003</v>
      </c>
      <c r="AB11563" s="32">
        <v>44.6</v>
      </c>
      <c r="AC11563" s="32"/>
    </row>
    <row r="11564" spans="1:29" hidden="1" x14ac:dyDescent="0.25">
      <c r="A11564" t="s">
        <v>309</v>
      </c>
      <c r="B11564" t="s">
        <v>310</v>
      </c>
      <c r="C11564" s="1">
        <v>43944</v>
      </c>
      <c r="D11564">
        <v>16</v>
      </c>
      <c r="E11564">
        <v>0</v>
      </c>
      <c r="F11564">
        <v>0</v>
      </c>
      <c r="G11564">
        <v>0</v>
      </c>
      <c r="H11564">
        <v>6.2969999999999997</v>
      </c>
      <c r="I11564">
        <v>0</v>
      </c>
      <c r="J11564">
        <v>0</v>
      </c>
      <c r="K11564">
        <v>0</v>
      </c>
      <c r="Q11564">
        <v>2540916</v>
      </c>
      <c r="R11564">
        <v>3.0779999999999998</v>
      </c>
      <c r="S11564">
        <v>22</v>
      </c>
      <c r="T11564">
        <v>3.552</v>
      </c>
      <c r="U11564">
        <v>2.085</v>
      </c>
      <c r="V11564">
        <v>9541.8080000000009</v>
      </c>
      <c r="W11564">
        <v>13.4</v>
      </c>
      <c r="X11564">
        <v>243.81100000000001</v>
      </c>
      <c r="Y11564">
        <v>3.94</v>
      </c>
      <c r="Z11564" s="32">
        <v>9.6999999999999993</v>
      </c>
      <c r="AA11564" s="32">
        <v>34.200000000000003</v>
      </c>
      <c r="AB11564" s="32">
        <v>44.6</v>
      </c>
      <c r="AC11564" s="32"/>
    </row>
    <row r="11565" spans="1:29" hidden="1" x14ac:dyDescent="0.25">
      <c r="A11565" t="s">
        <v>309</v>
      </c>
      <c r="B11565" t="s">
        <v>310</v>
      </c>
      <c r="C11565" s="1">
        <v>43945</v>
      </c>
      <c r="D11565">
        <v>16</v>
      </c>
      <c r="E11565">
        <v>0</v>
      </c>
      <c r="F11565">
        <v>0</v>
      </c>
      <c r="G11565">
        <v>0</v>
      </c>
      <c r="H11565">
        <v>6.2969999999999997</v>
      </c>
      <c r="I11565">
        <v>0</v>
      </c>
      <c r="J11565">
        <v>0</v>
      </c>
      <c r="K11565">
        <v>0</v>
      </c>
      <c r="Q11565">
        <v>2540916</v>
      </c>
      <c r="R11565">
        <v>3.0779999999999998</v>
      </c>
      <c r="S11565">
        <v>22</v>
      </c>
      <c r="T11565">
        <v>3.552</v>
      </c>
      <c r="U11565">
        <v>2.085</v>
      </c>
      <c r="V11565">
        <v>9541.8080000000009</v>
      </c>
      <c r="W11565">
        <v>13.4</v>
      </c>
      <c r="X11565">
        <v>243.81100000000001</v>
      </c>
      <c r="Y11565">
        <v>3.94</v>
      </c>
      <c r="Z11565" s="32">
        <v>9.6999999999999993</v>
      </c>
      <c r="AA11565" s="32">
        <v>34.200000000000003</v>
      </c>
      <c r="AB11565" s="32">
        <v>44.6</v>
      </c>
      <c r="AC11565" s="32"/>
    </row>
    <row r="11566" spans="1:29" hidden="1" x14ac:dyDescent="0.25">
      <c r="A11566" t="s">
        <v>309</v>
      </c>
      <c r="B11566" t="s">
        <v>310</v>
      </c>
      <c r="C11566" s="1">
        <v>43946</v>
      </c>
      <c r="D11566">
        <v>16</v>
      </c>
      <c r="E11566">
        <v>0</v>
      </c>
      <c r="F11566">
        <v>0</v>
      </c>
      <c r="G11566">
        <v>0</v>
      </c>
      <c r="H11566">
        <v>6.2969999999999997</v>
      </c>
      <c r="I11566">
        <v>0</v>
      </c>
      <c r="J11566">
        <v>0</v>
      </c>
      <c r="K11566">
        <v>0</v>
      </c>
      <c r="Q11566">
        <v>2540916</v>
      </c>
      <c r="R11566">
        <v>3.0779999999999998</v>
      </c>
      <c r="S11566">
        <v>22</v>
      </c>
      <c r="T11566">
        <v>3.552</v>
      </c>
      <c r="U11566">
        <v>2.085</v>
      </c>
      <c r="V11566">
        <v>9541.8080000000009</v>
      </c>
      <c r="W11566">
        <v>13.4</v>
      </c>
      <c r="X11566">
        <v>243.81100000000001</v>
      </c>
      <c r="Y11566">
        <v>3.94</v>
      </c>
      <c r="Z11566" s="32">
        <v>9.6999999999999993</v>
      </c>
      <c r="AA11566" s="32">
        <v>34.200000000000003</v>
      </c>
      <c r="AB11566" s="32">
        <v>44.6</v>
      </c>
      <c r="AC11566" s="32"/>
    </row>
    <row r="11567" spans="1:29" hidden="1" x14ac:dyDescent="0.25">
      <c r="A11567" t="s">
        <v>309</v>
      </c>
      <c r="B11567" t="s">
        <v>310</v>
      </c>
      <c r="C11567" s="1">
        <v>43947</v>
      </c>
      <c r="D11567">
        <v>16</v>
      </c>
      <c r="E11567">
        <v>0</v>
      </c>
      <c r="F11567">
        <v>0</v>
      </c>
      <c r="G11567">
        <v>0</v>
      </c>
      <c r="H11567">
        <v>6.2969999999999997</v>
      </c>
      <c r="I11567">
        <v>0</v>
      </c>
      <c r="J11567">
        <v>0</v>
      </c>
      <c r="K11567">
        <v>0</v>
      </c>
      <c r="Q11567">
        <v>2540916</v>
      </c>
      <c r="R11567">
        <v>3.0779999999999998</v>
      </c>
      <c r="S11567">
        <v>22</v>
      </c>
      <c r="T11567">
        <v>3.552</v>
      </c>
      <c r="U11567">
        <v>2.085</v>
      </c>
      <c r="V11567">
        <v>9541.8080000000009</v>
      </c>
      <c r="W11567">
        <v>13.4</v>
      </c>
      <c r="X11567">
        <v>243.81100000000001</v>
      </c>
      <c r="Y11567">
        <v>3.94</v>
      </c>
      <c r="Z11567" s="32">
        <v>9.6999999999999993</v>
      </c>
      <c r="AA11567" s="32">
        <v>34.200000000000003</v>
      </c>
      <c r="AB11567" s="32">
        <v>44.6</v>
      </c>
      <c r="AC11567" s="32"/>
    </row>
    <row r="11568" spans="1:29" hidden="1" x14ac:dyDescent="0.25">
      <c r="A11568" t="s">
        <v>309</v>
      </c>
      <c r="B11568" t="s">
        <v>310</v>
      </c>
      <c r="C11568" s="1">
        <v>43948</v>
      </c>
      <c r="D11568">
        <v>16</v>
      </c>
      <c r="E11568">
        <v>0</v>
      </c>
      <c r="F11568">
        <v>0</v>
      </c>
      <c r="G11568">
        <v>0</v>
      </c>
      <c r="H11568">
        <v>6.2969999999999997</v>
      </c>
      <c r="I11568">
        <v>0</v>
      </c>
      <c r="J11568">
        <v>0</v>
      </c>
      <c r="K11568">
        <v>0</v>
      </c>
      <c r="Q11568">
        <v>2540916</v>
      </c>
      <c r="R11568">
        <v>3.0779999999999998</v>
      </c>
      <c r="S11568">
        <v>22</v>
      </c>
      <c r="T11568">
        <v>3.552</v>
      </c>
      <c r="U11568">
        <v>2.085</v>
      </c>
      <c r="V11568">
        <v>9541.8080000000009</v>
      </c>
      <c r="W11568">
        <v>13.4</v>
      </c>
      <c r="X11568">
        <v>243.81100000000001</v>
      </c>
      <c r="Y11568">
        <v>3.94</v>
      </c>
      <c r="Z11568" s="32">
        <v>9.6999999999999993</v>
      </c>
      <c r="AA11568" s="32">
        <v>34.200000000000003</v>
      </c>
      <c r="AB11568" s="32">
        <v>44.6</v>
      </c>
      <c r="AC11568" s="32"/>
    </row>
    <row r="11569" spans="1:29" hidden="1" x14ac:dyDescent="0.25">
      <c r="A11569" t="s">
        <v>309</v>
      </c>
      <c r="B11569" t="s">
        <v>310</v>
      </c>
      <c r="C11569" s="1">
        <v>43949</v>
      </c>
      <c r="D11569">
        <v>16</v>
      </c>
      <c r="E11569">
        <v>0</v>
      </c>
      <c r="F11569">
        <v>0</v>
      </c>
      <c r="G11569">
        <v>0</v>
      </c>
      <c r="H11569">
        <v>6.2969999999999997</v>
      </c>
      <c r="I11569">
        <v>0</v>
      </c>
      <c r="J11569">
        <v>0</v>
      </c>
      <c r="K11569">
        <v>0</v>
      </c>
      <c r="Q11569">
        <v>2540916</v>
      </c>
      <c r="R11569">
        <v>3.0779999999999998</v>
      </c>
      <c r="S11569">
        <v>22</v>
      </c>
      <c r="T11569">
        <v>3.552</v>
      </c>
      <c r="U11569">
        <v>2.085</v>
      </c>
      <c r="V11569">
        <v>9541.8080000000009</v>
      </c>
      <c r="W11569">
        <v>13.4</v>
      </c>
      <c r="X11569">
        <v>243.81100000000001</v>
      </c>
      <c r="Y11569">
        <v>3.94</v>
      </c>
      <c r="Z11569" s="32">
        <v>9.6999999999999993</v>
      </c>
      <c r="AA11569" s="32">
        <v>34.200000000000003</v>
      </c>
      <c r="AB11569" s="32">
        <v>44.6</v>
      </c>
      <c r="AC11569" s="32"/>
    </row>
    <row r="11570" spans="1:29" hidden="1" x14ac:dyDescent="0.25">
      <c r="A11570" t="s">
        <v>309</v>
      </c>
      <c r="B11570" t="s">
        <v>310</v>
      </c>
      <c r="C11570" s="1">
        <v>43950</v>
      </c>
      <c r="D11570">
        <v>16</v>
      </c>
      <c r="E11570">
        <v>0</v>
      </c>
      <c r="F11570">
        <v>0</v>
      </c>
      <c r="G11570">
        <v>0</v>
      </c>
      <c r="H11570">
        <v>6.2969999999999997</v>
      </c>
      <c r="I11570">
        <v>0</v>
      </c>
      <c r="J11570">
        <v>0</v>
      </c>
      <c r="K11570">
        <v>0</v>
      </c>
      <c r="Q11570">
        <v>2540916</v>
      </c>
      <c r="R11570">
        <v>3.0779999999999998</v>
      </c>
      <c r="S11570">
        <v>22</v>
      </c>
      <c r="T11570">
        <v>3.552</v>
      </c>
      <c r="U11570">
        <v>2.085</v>
      </c>
      <c r="V11570">
        <v>9541.8080000000009</v>
      </c>
      <c r="W11570">
        <v>13.4</v>
      </c>
      <c r="X11570">
        <v>243.81100000000001</v>
      </c>
      <c r="Y11570">
        <v>3.94</v>
      </c>
      <c r="Z11570" s="32">
        <v>9.6999999999999993</v>
      </c>
      <c r="AA11570" s="32">
        <v>34.200000000000003</v>
      </c>
      <c r="AB11570" s="32">
        <v>44.6</v>
      </c>
      <c r="AC11570" s="32"/>
    </row>
    <row r="11571" spans="1:29" hidden="1" x14ac:dyDescent="0.25">
      <c r="A11571" t="s">
        <v>309</v>
      </c>
      <c r="B11571" t="s">
        <v>310</v>
      </c>
      <c r="C11571" s="1">
        <v>43951</v>
      </c>
      <c r="D11571">
        <v>16</v>
      </c>
      <c r="E11571">
        <v>0</v>
      </c>
      <c r="F11571">
        <v>0</v>
      </c>
      <c r="G11571">
        <v>0</v>
      </c>
      <c r="H11571">
        <v>6.2969999999999997</v>
      </c>
      <c r="I11571">
        <v>0</v>
      </c>
      <c r="J11571">
        <v>0</v>
      </c>
      <c r="K11571">
        <v>0</v>
      </c>
      <c r="Q11571">
        <v>2540916</v>
      </c>
      <c r="R11571">
        <v>3.0779999999999998</v>
      </c>
      <c r="S11571">
        <v>22</v>
      </c>
      <c r="T11571">
        <v>3.552</v>
      </c>
      <c r="U11571">
        <v>2.085</v>
      </c>
      <c r="V11571">
        <v>9541.8080000000009</v>
      </c>
      <c r="W11571">
        <v>13.4</v>
      </c>
      <c r="X11571">
        <v>243.81100000000001</v>
      </c>
      <c r="Y11571">
        <v>3.94</v>
      </c>
      <c r="Z11571" s="32">
        <v>9.6999999999999993</v>
      </c>
      <c r="AA11571" s="32">
        <v>34.200000000000003</v>
      </c>
      <c r="AB11571" s="32">
        <v>44.6</v>
      </c>
      <c r="AC11571" s="32"/>
    </row>
    <row r="11572" spans="1:29" hidden="1" x14ac:dyDescent="0.25">
      <c r="A11572" t="s">
        <v>309</v>
      </c>
      <c r="B11572" t="s">
        <v>310</v>
      </c>
      <c r="C11572" s="1">
        <v>43952</v>
      </c>
      <c r="D11572">
        <v>16</v>
      </c>
      <c r="E11572">
        <v>0</v>
      </c>
      <c r="F11572">
        <v>0</v>
      </c>
      <c r="G11572">
        <v>0</v>
      </c>
      <c r="H11572">
        <v>6.2969999999999997</v>
      </c>
      <c r="I11572">
        <v>0</v>
      </c>
      <c r="J11572">
        <v>0</v>
      </c>
      <c r="K11572">
        <v>0</v>
      </c>
      <c r="Q11572">
        <v>2540916</v>
      </c>
      <c r="R11572">
        <v>3.0779999999999998</v>
      </c>
      <c r="S11572">
        <v>22</v>
      </c>
      <c r="T11572">
        <v>3.552</v>
      </c>
      <c r="U11572">
        <v>2.085</v>
      </c>
      <c r="V11572">
        <v>9541.8080000000009</v>
      </c>
      <c r="W11572">
        <v>13.4</v>
      </c>
      <c r="X11572">
        <v>243.81100000000001</v>
      </c>
      <c r="Y11572">
        <v>3.94</v>
      </c>
      <c r="Z11572" s="32">
        <v>9.6999999999999993</v>
      </c>
      <c r="AA11572" s="32">
        <v>34.200000000000003</v>
      </c>
      <c r="AB11572" s="32">
        <v>44.6</v>
      </c>
      <c r="AC11572" s="32"/>
    </row>
    <row r="11573" spans="1:29" hidden="1" x14ac:dyDescent="0.25">
      <c r="A11573" t="s">
        <v>309</v>
      </c>
      <c r="B11573" t="s">
        <v>310</v>
      </c>
      <c r="C11573" s="1">
        <v>43953</v>
      </c>
      <c r="D11573">
        <v>16</v>
      </c>
      <c r="E11573">
        <v>0</v>
      </c>
      <c r="F11573">
        <v>0</v>
      </c>
      <c r="G11573">
        <v>0</v>
      </c>
      <c r="H11573">
        <v>6.2969999999999997</v>
      </c>
      <c r="I11573">
        <v>0</v>
      </c>
      <c r="J11573">
        <v>0</v>
      </c>
      <c r="K11573">
        <v>0</v>
      </c>
      <c r="Q11573">
        <v>2540916</v>
      </c>
      <c r="R11573">
        <v>3.0779999999999998</v>
      </c>
      <c r="S11573">
        <v>22</v>
      </c>
      <c r="T11573">
        <v>3.552</v>
      </c>
      <c r="U11573">
        <v>2.085</v>
      </c>
      <c r="V11573">
        <v>9541.8080000000009</v>
      </c>
      <c r="W11573">
        <v>13.4</v>
      </c>
      <c r="X11573">
        <v>243.81100000000001</v>
      </c>
      <c r="Y11573">
        <v>3.94</v>
      </c>
      <c r="Z11573" s="32">
        <v>9.6999999999999993</v>
      </c>
      <c r="AA11573" s="32">
        <v>34.200000000000003</v>
      </c>
      <c r="AB11573" s="32">
        <v>44.6</v>
      </c>
      <c r="AC11573" s="32"/>
    </row>
    <row r="11574" spans="1:29" hidden="1" x14ac:dyDescent="0.25">
      <c r="A11574" t="s">
        <v>309</v>
      </c>
      <c r="B11574" t="s">
        <v>310</v>
      </c>
      <c r="C11574" s="1">
        <v>43954</v>
      </c>
      <c r="D11574">
        <v>16</v>
      </c>
      <c r="E11574">
        <v>0</v>
      </c>
      <c r="F11574">
        <v>0</v>
      </c>
      <c r="G11574">
        <v>0</v>
      </c>
      <c r="H11574">
        <v>6.2969999999999997</v>
      </c>
      <c r="I11574">
        <v>0</v>
      </c>
      <c r="J11574">
        <v>0</v>
      </c>
      <c r="K11574">
        <v>0</v>
      </c>
      <c r="Q11574">
        <v>2540916</v>
      </c>
      <c r="R11574">
        <v>3.0779999999999998</v>
      </c>
      <c r="S11574">
        <v>22</v>
      </c>
      <c r="T11574">
        <v>3.552</v>
      </c>
      <c r="U11574">
        <v>2.085</v>
      </c>
      <c r="V11574">
        <v>9541.8080000000009</v>
      </c>
      <c r="W11574">
        <v>13.4</v>
      </c>
      <c r="X11574">
        <v>243.81100000000001</v>
      </c>
      <c r="Y11574">
        <v>3.94</v>
      </c>
      <c r="Z11574" s="32">
        <v>9.6999999999999993</v>
      </c>
      <c r="AA11574" s="32">
        <v>34.200000000000003</v>
      </c>
      <c r="AB11574" s="32">
        <v>44.6</v>
      </c>
      <c r="AC11574" s="32"/>
    </row>
    <row r="11575" spans="1:29" hidden="1" x14ac:dyDescent="0.25">
      <c r="A11575" t="s">
        <v>309</v>
      </c>
      <c r="B11575" t="s">
        <v>310</v>
      </c>
      <c r="C11575" s="1">
        <v>43955</v>
      </c>
      <c r="D11575">
        <v>16</v>
      </c>
      <c r="E11575">
        <v>0</v>
      </c>
      <c r="F11575">
        <v>0</v>
      </c>
      <c r="G11575">
        <v>0</v>
      </c>
      <c r="H11575">
        <v>6.2969999999999997</v>
      </c>
      <c r="I11575">
        <v>0</v>
      </c>
      <c r="J11575">
        <v>0</v>
      </c>
      <c r="K11575">
        <v>0</v>
      </c>
      <c r="Q11575">
        <v>2540916</v>
      </c>
      <c r="R11575">
        <v>3.0779999999999998</v>
      </c>
      <c r="S11575">
        <v>22</v>
      </c>
      <c r="T11575">
        <v>3.552</v>
      </c>
      <c r="U11575">
        <v>2.085</v>
      </c>
      <c r="V11575">
        <v>9541.8080000000009</v>
      </c>
      <c r="W11575">
        <v>13.4</v>
      </c>
      <c r="X11575">
        <v>243.81100000000001</v>
      </c>
      <c r="Y11575">
        <v>3.94</v>
      </c>
      <c r="Z11575" s="32">
        <v>9.6999999999999993</v>
      </c>
      <c r="AA11575" s="32">
        <v>34.200000000000003</v>
      </c>
      <c r="AB11575" s="32">
        <v>44.6</v>
      </c>
      <c r="AC11575" s="32"/>
    </row>
    <row r="11576" spans="1:29" hidden="1" x14ac:dyDescent="0.25">
      <c r="A11576" t="s">
        <v>309</v>
      </c>
      <c r="B11576" t="s">
        <v>310</v>
      </c>
      <c r="C11576" s="1">
        <v>43956</v>
      </c>
      <c r="D11576">
        <v>16</v>
      </c>
      <c r="E11576">
        <v>0</v>
      </c>
      <c r="F11576">
        <v>0</v>
      </c>
      <c r="G11576">
        <v>0</v>
      </c>
      <c r="H11576">
        <v>6.2969999999999997</v>
      </c>
      <c r="I11576">
        <v>0</v>
      </c>
      <c r="J11576">
        <v>0</v>
      </c>
      <c r="K11576">
        <v>0</v>
      </c>
      <c r="Q11576">
        <v>2540916</v>
      </c>
      <c r="R11576">
        <v>3.0779999999999998</v>
      </c>
      <c r="S11576">
        <v>22</v>
      </c>
      <c r="T11576">
        <v>3.552</v>
      </c>
      <c r="U11576">
        <v>2.085</v>
      </c>
      <c r="V11576">
        <v>9541.8080000000009</v>
      </c>
      <c r="W11576">
        <v>13.4</v>
      </c>
      <c r="X11576">
        <v>243.81100000000001</v>
      </c>
      <c r="Y11576">
        <v>3.94</v>
      </c>
      <c r="Z11576" s="32">
        <v>9.6999999999999993</v>
      </c>
      <c r="AA11576" s="32">
        <v>34.200000000000003</v>
      </c>
      <c r="AB11576" s="32">
        <v>44.6</v>
      </c>
      <c r="AC11576" s="32"/>
    </row>
    <row r="11577" spans="1:29" hidden="1" x14ac:dyDescent="0.25">
      <c r="A11577" t="s">
        <v>309</v>
      </c>
      <c r="B11577" t="s">
        <v>310</v>
      </c>
      <c r="C11577" s="1">
        <v>43957</v>
      </c>
      <c r="D11577">
        <v>16</v>
      </c>
      <c r="E11577">
        <v>0</v>
      </c>
      <c r="F11577">
        <v>0</v>
      </c>
      <c r="G11577">
        <v>0</v>
      </c>
      <c r="H11577">
        <v>6.2969999999999997</v>
      </c>
      <c r="I11577">
        <v>0</v>
      </c>
      <c r="J11577">
        <v>0</v>
      </c>
      <c r="K11577">
        <v>0</v>
      </c>
      <c r="Q11577">
        <v>2540916</v>
      </c>
      <c r="R11577">
        <v>3.0779999999999998</v>
      </c>
      <c r="S11577">
        <v>22</v>
      </c>
      <c r="T11577">
        <v>3.552</v>
      </c>
      <c r="U11577">
        <v>2.085</v>
      </c>
      <c r="V11577">
        <v>9541.8080000000009</v>
      </c>
      <c r="W11577">
        <v>13.4</v>
      </c>
      <c r="X11577">
        <v>243.81100000000001</v>
      </c>
      <c r="Y11577">
        <v>3.94</v>
      </c>
      <c r="Z11577" s="32">
        <v>9.6999999999999993</v>
      </c>
      <c r="AA11577" s="32">
        <v>34.200000000000003</v>
      </c>
      <c r="AB11577" s="32">
        <v>44.6</v>
      </c>
      <c r="AC11577" s="32"/>
    </row>
    <row r="11578" spans="1:29" hidden="1" x14ac:dyDescent="0.25">
      <c r="A11578" t="s">
        <v>309</v>
      </c>
      <c r="B11578" t="s">
        <v>310</v>
      </c>
      <c r="C11578" s="1">
        <v>43958</v>
      </c>
      <c r="D11578">
        <v>16</v>
      </c>
      <c r="E11578">
        <v>0</v>
      </c>
      <c r="F11578">
        <v>0</v>
      </c>
      <c r="G11578">
        <v>0</v>
      </c>
      <c r="H11578">
        <v>6.2969999999999997</v>
      </c>
      <c r="I11578">
        <v>0</v>
      </c>
      <c r="J11578">
        <v>0</v>
      </c>
      <c r="K11578">
        <v>0</v>
      </c>
      <c r="Q11578">
        <v>2540916</v>
      </c>
      <c r="R11578">
        <v>3.0779999999999998</v>
      </c>
      <c r="S11578">
        <v>22</v>
      </c>
      <c r="T11578">
        <v>3.552</v>
      </c>
      <c r="U11578">
        <v>2.085</v>
      </c>
      <c r="V11578">
        <v>9541.8080000000009</v>
      </c>
      <c r="W11578">
        <v>13.4</v>
      </c>
      <c r="X11578">
        <v>243.81100000000001</v>
      </c>
      <c r="Y11578">
        <v>3.94</v>
      </c>
      <c r="Z11578" s="32">
        <v>9.6999999999999993</v>
      </c>
      <c r="AA11578" s="32">
        <v>34.200000000000003</v>
      </c>
      <c r="AB11578" s="32">
        <v>44.6</v>
      </c>
      <c r="AC11578" s="32"/>
    </row>
    <row r="11579" spans="1:29" hidden="1" x14ac:dyDescent="0.25">
      <c r="A11579" t="s">
        <v>309</v>
      </c>
      <c r="B11579" t="s">
        <v>310</v>
      </c>
      <c r="C11579" s="1">
        <v>43959</v>
      </c>
      <c r="D11579">
        <v>16</v>
      </c>
      <c r="E11579">
        <v>0</v>
      </c>
      <c r="F11579">
        <v>0</v>
      </c>
      <c r="G11579">
        <v>0</v>
      </c>
      <c r="H11579">
        <v>6.2969999999999997</v>
      </c>
      <c r="I11579">
        <v>0</v>
      </c>
      <c r="J11579">
        <v>0</v>
      </c>
      <c r="K11579">
        <v>0</v>
      </c>
      <c r="Q11579">
        <v>2540916</v>
      </c>
      <c r="R11579">
        <v>3.0779999999999998</v>
      </c>
      <c r="S11579">
        <v>22</v>
      </c>
      <c r="T11579">
        <v>3.552</v>
      </c>
      <c r="U11579">
        <v>2.085</v>
      </c>
      <c r="V11579">
        <v>9541.8080000000009</v>
      </c>
      <c r="W11579">
        <v>13.4</v>
      </c>
      <c r="X11579">
        <v>243.81100000000001</v>
      </c>
      <c r="Y11579">
        <v>3.94</v>
      </c>
      <c r="Z11579" s="32">
        <v>9.6999999999999993</v>
      </c>
      <c r="AA11579" s="32">
        <v>34.200000000000003</v>
      </c>
      <c r="AB11579" s="32">
        <v>44.6</v>
      </c>
      <c r="AC11579" s="32"/>
    </row>
    <row r="11580" spans="1:29" hidden="1" x14ac:dyDescent="0.25">
      <c r="A11580" t="s">
        <v>309</v>
      </c>
      <c r="B11580" t="s">
        <v>310</v>
      </c>
      <c r="C11580" s="1">
        <v>43960</v>
      </c>
      <c r="D11580">
        <v>16</v>
      </c>
      <c r="E11580">
        <v>0</v>
      </c>
      <c r="F11580">
        <v>0</v>
      </c>
      <c r="G11580">
        <v>0</v>
      </c>
      <c r="H11580">
        <v>6.2969999999999997</v>
      </c>
      <c r="I11580">
        <v>0</v>
      </c>
      <c r="J11580">
        <v>0</v>
      </c>
      <c r="K11580">
        <v>0</v>
      </c>
      <c r="Q11580">
        <v>2540916</v>
      </c>
      <c r="R11580">
        <v>3.0779999999999998</v>
      </c>
      <c r="S11580">
        <v>22</v>
      </c>
      <c r="T11580">
        <v>3.552</v>
      </c>
      <c r="U11580">
        <v>2.085</v>
      </c>
      <c r="V11580">
        <v>9541.8080000000009</v>
      </c>
      <c r="W11580">
        <v>13.4</v>
      </c>
      <c r="X11580">
        <v>243.81100000000001</v>
      </c>
      <c r="Y11580">
        <v>3.94</v>
      </c>
      <c r="Z11580" s="32">
        <v>9.6999999999999993</v>
      </c>
      <c r="AA11580" s="32">
        <v>34.200000000000003</v>
      </c>
      <c r="AB11580" s="32">
        <v>44.6</v>
      </c>
      <c r="AC11580" s="32"/>
    </row>
    <row r="11581" spans="1:29" hidden="1" x14ac:dyDescent="0.25">
      <c r="A11581" t="s">
        <v>309</v>
      </c>
      <c r="B11581" t="s">
        <v>310</v>
      </c>
      <c r="C11581" s="1">
        <v>43961</v>
      </c>
      <c r="D11581">
        <v>16</v>
      </c>
      <c r="E11581">
        <v>0</v>
      </c>
      <c r="F11581">
        <v>0</v>
      </c>
      <c r="G11581">
        <v>0</v>
      </c>
      <c r="H11581">
        <v>6.2969999999999997</v>
      </c>
      <c r="I11581">
        <v>0</v>
      </c>
      <c r="J11581">
        <v>0</v>
      </c>
      <c r="K11581">
        <v>0</v>
      </c>
      <c r="Q11581">
        <v>2540916</v>
      </c>
      <c r="R11581">
        <v>3.0779999999999998</v>
      </c>
      <c r="S11581">
        <v>22</v>
      </c>
      <c r="T11581">
        <v>3.552</v>
      </c>
      <c r="U11581">
        <v>2.085</v>
      </c>
      <c r="V11581">
        <v>9541.8080000000009</v>
      </c>
      <c r="W11581">
        <v>13.4</v>
      </c>
      <c r="X11581">
        <v>243.81100000000001</v>
      </c>
      <c r="Y11581">
        <v>3.94</v>
      </c>
      <c r="Z11581" s="32">
        <v>9.6999999999999993</v>
      </c>
      <c r="AA11581" s="32">
        <v>34.200000000000003</v>
      </c>
      <c r="AB11581" s="32">
        <v>44.6</v>
      </c>
      <c r="AC11581" s="32"/>
    </row>
    <row r="11582" spans="1:29" hidden="1" x14ac:dyDescent="0.25">
      <c r="A11582" t="s">
        <v>309</v>
      </c>
      <c r="B11582" t="s">
        <v>310</v>
      </c>
      <c r="C11582" s="1">
        <v>43962</v>
      </c>
      <c r="D11582">
        <v>16</v>
      </c>
      <c r="E11582">
        <v>0</v>
      </c>
      <c r="F11582">
        <v>0</v>
      </c>
      <c r="G11582">
        <v>0</v>
      </c>
      <c r="H11582">
        <v>6.2969999999999997</v>
      </c>
      <c r="I11582">
        <v>0</v>
      </c>
      <c r="J11582">
        <v>0</v>
      </c>
      <c r="K11582">
        <v>0</v>
      </c>
      <c r="Q11582">
        <v>2540916</v>
      </c>
      <c r="R11582">
        <v>3.0779999999999998</v>
      </c>
      <c r="S11582">
        <v>22</v>
      </c>
      <c r="T11582">
        <v>3.552</v>
      </c>
      <c r="U11582">
        <v>2.085</v>
      </c>
      <c r="V11582">
        <v>9541.8080000000009</v>
      </c>
      <c r="W11582">
        <v>13.4</v>
      </c>
      <c r="X11582">
        <v>243.81100000000001</v>
      </c>
      <c r="Y11582">
        <v>3.94</v>
      </c>
      <c r="Z11582" s="32">
        <v>9.6999999999999993</v>
      </c>
      <c r="AA11582" s="32">
        <v>34.200000000000003</v>
      </c>
      <c r="AB11582" s="32">
        <v>44.6</v>
      </c>
      <c r="AC11582" s="32"/>
    </row>
    <row r="11583" spans="1:29" hidden="1" x14ac:dyDescent="0.25">
      <c r="A11583" t="s">
        <v>309</v>
      </c>
      <c r="B11583" t="s">
        <v>310</v>
      </c>
      <c r="C11583" s="1">
        <v>43963</v>
      </c>
      <c r="D11583">
        <v>16</v>
      </c>
      <c r="E11583">
        <v>0</v>
      </c>
      <c r="F11583">
        <v>0</v>
      </c>
      <c r="G11583">
        <v>0</v>
      </c>
      <c r="H11583">
        <v>6.2969999999999997</v>
      </c>
      <c r="I11583">
        <v>0</v>
      </c>
      <c r="J11583">
        <v>0</v>
      </c>
      <c r="K11583">
        <v>0</v>
      </c>
      <c r="Q11583">
        <v>2540916</v>
      </c>
      <c r="R11583">
        <v>3.0779999999999998</v>
      </c>
      <c r="S11583">
        <v>22</v>
      </c>
      <c r="T11583">
        <v>3.552</v>
      </c>
      <c r="U11583">
        <v>2.085</v>
      </c>
      <c r="V11583">
        <v>9541.8080000000009</v>
      </c>
      <c r="W11583">
        <v>13.4</v>
      </c>
      <c r="X11583">
        <v>243.81100000000001</v>
      </c>
      <c r="Y11583">
        <v>3.94</v>
      </c>
      <c r="Z11583" s="32">
        <v>9.6999999999999993</v>
      </c>
      <c r="AA11583" s="32">
        <v>34.200000000000003</v>
      </c>
      <c r="AB11583" s="32">
        <v>44.6</v>
      </c>
      <c r="AC11583" s="32"/>
    </row>
    <row r="11584" spans="1:29" hidden="1" x14ac:dyDescent="0.25">
      <c r="A11584" t="s">
        <v>309</v>
      </c>
      <c r="B11584" t="s">
        <v>310</v>
      </c>
      <c r="C11584" s="1">
        <v>43964</v>
      </c>
      <c r="D11584">
        <v>16</v>
      </c>
      <c r="E11584">
        <v>0</v>
      </c>
      <c r="F11584">
        <v>0</v>
      </c>
      <c r="G11584">
        <v>0</v>
      </c>
      <c r="H11584">
        <v>6.2969999999999997</v>
      </c>
      <c r="I11584">
        <v>0</v>
      </c>
      <c r="J11584">
        <v>0</v>
      </c>
      <c r="K11584">
        <v>0</v>
      </c>
      <c r="Q11584">
        <v>2540916</v>
      </c>
      <c r="R11584">
        <v>3.0779999999999998</v>
      </c>
      <c r="S11584">
        <v>22</v>
      </c>
      <c r="T11584">
        <v>3.552</v>
      </c>
      <c r="U11584">
        <v>2.085</v>
      </c>
      <c r="V11584">
        <v>9541.8080000000009</v>
      </c>
      <c r="W11584">
        <v>13.4</v>
      </c>
      <c r="X11584">
        <v>243.81100000000001</v>
      </c>
      <c r="Y11584">
        <v>3.94</v>
      </c>
      <c r="Z11584" s="32">
        <v>9.6999999999999993</v>
      </c>
      <c r="AA11584" s="32">
        <v>34.200000000000003</v>
      </c>
      <c r="AB11584" s="32">
        <v>44.6</v>
      </c>
      <c r="AC11584" s="32"/>
    </row>
    <row r="11585" spans="1:29" hidden="1" x14ac:dyDescent="0.25">
      <c r="A11585" t="s">
        <v>309</v>
      </c>
      <c r="B11585" t="s">
        <v>310</v>
      </c>
      <c r="C11585" s="1">
        <v>43965</v>
      </c>
      <c r="D11585">
        <v>16</v>
      </c>
      <c r="E11585">
        <v>0</v>
      </c>
      <c r="F11585">
        <v>0</v>
      </c>
      <c r="G11585">
        <v>0</v>
      </c>
      <c r="H11585">
        <v>6.2969999999999997</v>
      </c>
      <c r="I11585">
        <v>0</v>
      </c>
      <c r="J11585">
        <v>0</v>
      </c>
      <c r="K11585">
        <v>0</v>
      </c>
      <c r="Q11585">
        <v>2540916</v>
      </c>
      <c r="R11585">
        <v>3.0779999999999998</v>
      </c>
      <c r="S11585">
        <v>22</v>
      </c>
      <c r="T11585">
        <v>3.552</v>
      </c>
      <c r="U11585">
        <v>2.085</v>
      </c>
      <c r="V11585">
        <v>9541.8080000000009</v>
      </c>
      <c r="W11585">
        <v>13.4</v>
      </c>
      <c r="X11585">
        <v>243.81100000000001</v>
      </c>
      <c r="Y11585">
        <v>3.94</v>
      </c>
      <c r="Z11585" s="32">
        <v>9.6999999999999993</v>
      </c>
      <c r="AA11585" s="32">
        <v>34.200000000000003</v>
      </c>
      <c r="AB11585" s="32">
        <v>44.6</v>
      </c>
      <c r="AC11585" s="32"/>
    </row>
    <row r="11586" spans="1:29" hidden="1" x14ac:dyDescent="0.25">
      <c r="A11586" t="s">
        <v>311</v>
      </c>
      <c r="B11586" t="s">
        <v>312</v>
      </c>
      <c r="C11586" s="1">
        <v>43911</v>
      </c>
      <c r="D11586">
        <v>2</v>
      </c>
      <c r="E11586">
        <v>2</v>
      </c>
      <c r="F11586">
        <v>0</v>
      </c>
      <c r="G11586">
        <v>0</v>
      </c>
      <c r="H11586">
        <v>7.0049999999999999</v>
      </c>
      <c r="I11586">
        <v>7.0049999999999999</v>
      </c>
      <c r="J11586">
        <v>0</v>
      </c>
      <c r="K11586">
        <v>0</v>
      </c>
      <c r="Q11586">
        <v>285491</v>
      </c>
      <c r="R11586">
        <v>15.342000000000001</v>
      </c>
      <c r="S11586">
        <v>33.4</v>
      </c>
      <c r="T11586">
        <v>9.9540000000000006</v>
      </c>
      <c r="U11586">
        <v>6.4889999999999999</v>
      </c>
      <c r="Y11586">
        <v>23.36</v>
      </c>
      <c r="Z11586" s="32"/>
      <c r="AA11586" s="32"/>
      <c r="AB11586" s="32"/>
      <c r="AC11586" s="32"/>
    </row>
    <row r="11587" spans="1:29" hidden="1" x14ac:dyDescent="0.25">
      <c r="A11587" t="s">
        <v>311</v>
      </c>
      <c r="B11587" t="s">
        <v>312</v>
      </c>
      <c r="C11587" s="1">
        <v>43912</v>
      </c>
      <c r="D11587">
        <v>4</v>
      </c>
      <c r="E11587">
        <v>2</v>
      </c>
      <c r="F11587">
        <v>0</v>
      </c>
      <c r="G11587">
        <v>0</v>
      </c>
      <c r="H11587">
        <v>14.010999999999999</v>
      </c>
      <c r="I11587">
        <v>7.0049999999999999</v>
      </c>
      <c r="J11587">
        <v>0</v>
      </c>
      <c r="K11587">
        <v>0</v>
      </c>
      <c r="Q11587">
        <v>285491</v>
      </c>
      <c r="R11587">
        <v>15.342000000000001</v>
      </c>
      <c r="S11587">
        <v>33.4</v>
      </c>
      <c r="T11587">
        <v>9.9540000000000006</v>
      </c>
      <c r="U11587">
        <v>6.4889999999999999</v>
      </c>
      <c r="Y11587">
        <v>23.36</v>
      </c>
      <c r="Z11587" s="32"/>
      <c r="AA11587" s="32"/>
      <c r="AB11587" s="32"/>
      <c r="AC11587" s="32"/>
    </row>
    <row r="11588" spans="1:29" hidden="1" x14ac:dyDescent="0.25">
      <c r="A11588" t="s">
        <v>311</v>
      </c>
      <c r="B11588" t="s">
        <v>312</v>
      </c>
      <c r="C11588" s="1">
        <v>43913</v>
      </c>
      <c r="D11588">
        <v>5</v>
      </c>
      <c r="E11588">
        <v>1</v>
      </c>
      <c r="F11588">
        <v>0</v>
      </c>
      <c r="G11588">
        <v>0</v>
      </c>
      <c r="H11588">
        <v>17.513999999999999</v>
      </c>
      <c r="I11588">
        <v>3.5030000000000001</v>
      </c>
      <c r="J11588">
        <v>0</v>
      </c>
      <c r="K11588">
        <v>0</v>
      </c>
      <c r="Q11588">
        <v>285491</v>
      </c>
      <c r="R11588">
        <v>15.342000000000001</v>
      </c>
      <c r="S11588">
        <v>33.4</v>
      </c>
      <c r="T11588">
        <v>9.9540000000000006</v>
      </c>
      <c r="U11588">
        <v>6.4889999999999999</v>
      </c>
      <c r="Y11588">
        <v>23.36</v>
      </c>
      <c r="Z11588" s="32"/>
      <c r="AA11588" s="32"/>
      <c r="AB11588" s="32"/>
      <c r="AC11588" s="32"/>
    </row>
    <row r="11589" spans="1:29" hidden="1" x14ac:dyDescent="0.25">
      <c r="A11589" t="s">
        <v>311</v>
      </c>
      <c r="B11589" t="s">
        <v>312</v>
      </c>
      <c r="C11589" s="1">
        <v>43914</v>
      </c>
      <c r="D11589">
        <v>7</v>
      </c>
      <c r="E11589">
        <v>2</v>
      </c>
      <c r="F11589">
        <v>0</v>
      </c>
      <c r="G11589">
        <v>0</v>
      </c>
      <c r="H11589">
        <v>24.518999999999998</v>
      </c>
      <c r="I11589">
        <v>7.0049999999999999</v>
      </c>
      <c r="J11589">
        <v>0</v>
      </c>
      <c r="K11589">
        <v>0</v>
      </c>
      <c r="Q11589">
        <v>285491</v>
      </c>
      <c r="R11589">
        <v>15.342000000000001</v>
      </c>
      <c r="S11589">
        <v>33.4</v>
      </c>
      <c r="T11589">
        <v>9.9540000000000006</v>
      </c>
      <c r="U11589">
        <v>6.4889999999999999</v>
      </c>
      <c r="Y11589">
        <v>23.36</v>
      </c>
      <c r="Z11589" s="32"/>
      <c r="AA11589" s="32"/>
      <c r="AB11589" s="32"/>
      <c r="AC11589" s="32"/>
    </row>
    <row r="11590" spans="1:29" hidden="1" x14ac:dyDescent="0.25">
      <c r="A11590" t="s">
        <v>311</v>
      </c>
      <c r="B11590" t="s">
        <v>312</v>
      </c>
      <c r="C11590" s="1">
        <v>43915</v>
      </c>
      <c r="D11590">
        <v>9</v>
      </c>
      <c r="E11590">
        <v>2</v>
      </c>
      <c r="F11590">
        <v>0</v>
      </c>
      <c r="G11590">
        <v>0</v>
      </c>
      <c r="H11590">
        <v>31.524999999999999</v>
      </c>
      <c r="I11590">
        <v>7.0049999999999999</v>
      </c>
      <c r="J11590">
        <v>0</v>
      </c>
      <c r="K11590">
        <v>0</v>
      </c>
      <c r="Q11590">
        <v>285491</v>
      </c>
      <c r="R11590">
        <v>15.342000000000001</v>
      </c>
      <c r="S11590">
        <v>33.4</v>
      </c>
      <c r="T11590">
        <v>9.9540000000000006</v>
      </c>
      <c r="U11590">
        <v>6.4889999999999999</v>
      </c>
      <c r="Y11590">
        <v>23.36</v>
      </c>
      <c r="Z11590" s="32"/>
      <c r="AA11590" s="32"/>
      <c r="AB11590" s="32"/>
      <c r="AC11590" s="32"/>
    </row>
    <row r="11591" spans="1:29" hidden="1" x14ac:dyDescent="0.25">
      <c r="A11591" t="s">
        <v>311</v>
      </c>
      <c r="B11591" t="s">
        <v>312</v>
      </c>
      <c r="C11591" s="1">
        <v>43916</v>
      </c>
      <c r="D11591">
        <v>14</v>
      </c>
      <c r="E11591">
        <v>5</v>
      </c>
      <c r="F11591">
        <v>0</v>
      </c>
      <c r="G11591">
        <v>0</v>
      </c>
      <c r="H11591">
        <v>49.037999999999997</v>
      </c>
      <c r="I11591">
        <v>17.513999999999999</v>
      </c>
      <c r="J11591">
        <v>0</v>
      </c>
      <c r="K11591">
        <v>0</v>
      </c>
      <c r="Q11591">
        <v>285491</v>
      </c>
      <c r="R11591">
        <v>15.342000000000001</v>
      </c>
      <c r="S11591">
        <v>33.4</v>
      </c>
      <c r="T11591">
        <v>9.9540000000000006</v>
      </c>
      <c r="U11591">
        <v>6.4889999999999999</v>
      </c>
      <c r="Y11591">
        <v>23.36</v>
      </c>
      <c r="Z11591" s="32"/>
      <c r="AA11591" s="32"/>
      <c r="AB11591" s="32"/>
      <c r="AC11591" s="32"/>
    </row>
    <row r="11592" spans="1:29" hidden="1" x14ac:dyDescent="0.25">
      <c r="A11592" t="s">
        <v>311</v>
      </c>
      <c r="B11592" t="s">
        <v>312</v>
      </c>
      <c r="C11592" s="1">
        <v>43917</v>
      </c>
      <c r="D11592">
        <v>15</v>
      </c>
      <c r="E11592">
        <v>1</v>
      </c>
      <c r="F11592">
        <v>0</v>
      </c>
      <c r="G11592">
        <v>0</v>
      </c>
      <c r="H11592">
        <v>52.540999999999997</v>
      </c>
      <c r="I11592">
        <v>3.5030000000000001</v>
      </c>
      <c r="J11592">
        <v>0</v>
      </c>
      <c r="K11592">
        <v>0</v>
      </c>
      <c r="Q11592">
        <v>285491</v>
      </c>
      <c r="R11592">
        <v>15.342000000000001</v>
      </c>
      <c r="S11592">
        <v>33.4</v>
      </c>
      <c r="T11592">
        <v>9.9540000000000006</v>
      </c>
      <c r="U11592">
        <v>6.4889999999999999</v>
      </c>
      <c r="Y11592">
        <v>23.36</v>
      </c>
      <c r="Z11592" s="32"/>
      <c r="AA11592" s="32"/>
      <c r="AB11592" s="32"/>
      <c r="AC11592" s="32"/>
    </row>
    <row r="11593" spans="1:29" hidden="1" x14ac:dyDescent="0.25">
      <c r="A11593" t="s">
        <v>311</v>
      </c>
      <c r="B11593" t="s">
        <v>312</v>
      </c>
      <c r="C11593" s="1">
        <v>43918</v>
      </c>
      <c r="D11593">
        <v>15</v>
      </c>
      <c r="E11593">
        <v>0</v>
      </c>
      <c r="F11593">
        <v>0</v>
      </c>
      <c r="G11593">
        <v>0</v>
      </c>
      <c r="H11593">
        <v>52.540999999999997</v>
      </c>
      <c r="I11593">
        <v>0</v>
      </c>
      <c r="J11593">
        <v>0</v>
      </c>
      <c r="K11593">
        <v>0</v>
      </c>
      <c r="Q11593">
        <v>285491</v>
      </c>
      <c r="R11593">
        <v>15.342000000000001</v>
      </c>
      <c r="S11593">
        <v>33.4</v>
      </c>
      <c r="T11593">
        <v>9.9540000000000006</v>
      </c>
      <c r="U11593">
        <v>6.4889999999999999</v>
      </c>
      <c r="Y11593">
        <v>23.36</v>
      </c>
      <c r="Z11593" s="32"/>
      <c r="AA11593" s="32"/>
      <c r="AB11593" s="32"/>
      <c r="AC11593" s="32"/>
    </row>
    <row r="11594" spans="1:29" hidden="1" x14ac:dyDescent="0.25">
      <c r="A11594" t="s">
        <v>311</v>
      </c>
      <c r="B11594" t="s">
        <v>312</v>
      </c>
      <c r="C11594" s="1">
        <v>43919</v>
      </c>
      <c r="D11594">
        <v>15</v>
      </c>
      <c r="E11594">
        <v>0</v>
      </c>
      <c r="F11594">
        <v>0</v>
      </c>
      <c r="G11594">
        <v>0</v>
      </c>
      <c r="H11594">
        <v>52.540999999999997</v>
      </c>
      <c r="I11594">
        <v>0</v>
      </c>
      <c r="J11594">
        <v>0</v>
      </c>
      <c r="K11594">
        <v>0</v>
      </c>
      <c r="Q11594">
        <v>285491</v>
      </c>
      <c r="R11594">
        <v>15.342000000000001</v>
      </c>
      <c r="S11594">
        <v>33.4</v>
      </c>
      <c r="T11594">
        <v>9.9540000000000006</v>
      </c>
      <c r="U11594">
        <v>6.4889999999999999</v>
      </c>
      <c r="Y11594">
        <v>23.36</v>
      </c>
      <c r="Z11594" s="32"/>
      <c r="AA11594" s="32"/>
      <c r="AB11594" s="32"/>
      <c r="AC11594" s="32"/>
    </row>
    <row r="11595" spans="1:29" hidden="1" x14ac:dyDescent="0.25">
      <c r="A11595" t="s">
        <v>311</v>
      </c>
      <c r="B11595" t="s">
        <v>312</v>
      </c>
      <c r="C11595" s="1">
        <v>43920</v>
      </c>
      <c r="D11595">
        <v>15</v>
      </c>
      <c r="E11595">
        <v>0</v>
      </c>
      <c r="F11595">
        <v>0</v>
      </c>
      <c r="G11595">
        <v>0</v>
      </c>
      <c r="H11595">
        <v>52.540999999999997</v>
      </c>
      <c r="I11595">
        <v>0</v>
      </c>
      <c r="J11595">
        <v>0</v>
      </c>
      <c r="K11595">
        <v>0</v>
      </c>
      <c r="Q11595">
        <v>285491</v>
      </c>
      <c r="R11595">
        <v>15.342000000000001</v>
      </c>
      <c r="S11595">
        <v>33.4</v>
      </c>
      <c r="T11595">
        <v>9.9540000000000006</v>
      </c>
      <c r="U11595">
        <v>6.4889999999999999</v>
      </c>
      <c r="Y11595">
        <v>23.36</v>
      </c>
      <c r="Z11595" s="32"/>
      <c r="AA11595" s="32"/>
      <c r="AB11595" s="32"/>
      <c r="AC11595" s="32"/>
    </row>
    <row r="11596" spans="1:29" hidden="1" x14ac:dyDescent="0.25">
      <c r="A11596" t="s">
        <v>311</v>
      </c>
      <c r="B11596" t="s">
        <v>312</v>
      </c>
      <c r="C11596" s="1">
        <v>43921</v>
      </c>
      <c r="D11596">
        <v>16</v>
      </c>
      <c r="E11596">
        <v>1</v>
      </c>
      <c r="F11596">
        <v>0</v>
      </c>
      <c r="G11596">
        <v>0</v>
      </c>
      <c r="H11596">
        <v>56.043999999999997</v>
      </c>
      <c r="I11596">
        <v>3.5030000000000001</v>
      </c>
      <c r="J11596">
        <v>0</v>
      </c>
      <c r="K11596">
        <v>0</v>
      </c>
      <c r="Q11596">
        <v>285491</v>
      </c>
      <c r="R11596">
        <v>15.342000000000001</v>
      </c>
      <c r="S11596">
        <v>33.4</v>
      </c>
      <c r="T11596">
        <v>9.9540000000000006</v>
      </c>
      <c r="U11596">
        <v>6.4889999999999999</v>
      </c>
      <c r="Y11596">
        <v>23.36</v>
      </c>
      <c r="Z11596" s="32"/>
      <c r="AA11596" s="32"/>
      <c r="AB11596" s="32"/>
      <c r="AC11596" s="32"/>
    </row>
    <row r="11597" spans="1:29" hidden="1" x14ac:dyDescent="0.25">
      <c r="A11597" t="s">
        <v>311</v>
      </c>
      <c r="B11597" t="s">
        <v>312</v>
      </c>
      <c r="C11597" s="1">
        <v>43922</v>
      </c>
      <c r="D11597">
        <v>16</v>
      </c>
      <c r="E11597">
        <v>0</v>
      </c>
      <c r="F11597">
        <v>0</v>
      </c>
      <c r="G11597">
        <v>0</v>
      </c>
      <c r="H11597">
        <v>56.043999999999997</v>
      </c>
      <c r="I11597">
        <v>0</v>
      </c>
      <c r="J11597">
        <v>0</v>
      </c>
      <c r="K11597">
        <v>0</v>
      </c>
      <c r="Q11597">
        <v>285491</v>
      </c>
      <c r="R11597">
        <v>15.342000000000001</v>
      </c>
      <c r="S11597">
        <v>33.4</v>
      </c>
      <c r="T11597">
        <v>9.9540000000000006</v>
      </c>
      <c r="U11597">
        <v>6.4889999999999999</v>
      </c>
      <c r="Y11597">
        <v>23.36</v>
      </c>
      <c r="Z11597" s="32"/>
      <c r="AA11597" s="32"/>
      <c r="AB11597" s="32"/>
      <c r="AC11597" s="32"/>
    </row>
    <row r="11598" spans="1:29" hidden="1" x14ac:dyDescent="0.25">
      <c r="A11598" t="s">
        <v>311</v>
      </c>
      <c r="B11598" t="s">
        <v>312</v>
      </c>
      <c r="C11598" s="1">
        <v>43923</v>
      </c>
      <c r="D11598">
        <v>16</v>
      </c>
      <c r="E11598">
        <v>0</v>
      </c>
      <c r="F11598">
        <v>0</v>
      </c>
      <c r="G11598">
        <v>0</v>
      </c>
      <c r="H11598">
        <v>56.043999999999997</v>
      </c>
      <c r="I11598">
        <v>0</v>
      </c>
      <c r="J11598">
        <v>0</v>
      </c>
      <c r="K11598">
        <v>0</v>
      </c>
      <c r="Q11598">
        <v>285491</v>
      </c>
      <c r="R11598">
        <v>15.342000000000001</v>
      </c>
      <c r="S11598">
        <v>33.4</v>
      </c>
      <c r="T11598">
        <v>9.9540000000000006</v>
      </c>
      <c r="U11598">
        <v>6.4889999999999999</v>
      </c>
      <c r="Y11598">
        <v>23.36</v>
      </c>
      <c r="Z11598" s="32"/>
      <c r="AA11598" s="32"/>
      <c r="AB11598" s="32"/>
      <c r="AC11598" s="32"/>
    </row>
    <row r="11599" spans="1:29" hidden="1" x14ac:dyDescent="0.25">
      <c r="A11599" t="s">
        <v>311</v>
      </c>
      <c r="B11599" t="s">
        <v>312</v>
      </c>
      <c r="C11599" s="1">
        <v>43924</v>
      </c>
      <c r="D11599">
        <v>16</v>
      </c>
      <c r="E11599">
        <v>0</v>
      </c>
      <c r="F11599">
        <v>0</v>
      </c>
      <c r="G11599">
        <v>0</v>
      </c>
      <c r="H11599">
        <v>56.043999999999997</v>
      </c>
      <c r="I11599">
        <v>0</v>
      </c>
      <c r="J11599">
        <v>0</v>
      </c>
      <c r="K11599">
        <v>0</v>
      </c>
      <c r="Q11599">
        <v>285491</v>
      </c>
      <c r="R11599">
        <v>15.342000000000001</v>
      </c>
      <c r="S11599">
        <v>33.4</v>
      </c>
      <c r="T11599">
        <v>9.9540000000000006</v>
      </c>
      <c r="U11599">
        <v>6.4889999999999999</v>
      </c>
      <c r="Y11599">
        <v>23.36</v>
      </c>
      <c r="Z11599" s="32"/>
      <c r="AA11599" s="32"/>
      <c r="AB11599" s="32"/>
      <c r="AC11599" s="32"/>
    </row>
    <row r="11600" spans="1:29" hidden="1" x14ac:dyDescent="0.25">
      <c r="A11600" t="s">
        <v>311</v>
      </c>
      <c r="B11600" t="s">
        <v>312</v>
      </c>
      <c r="C11600" s="1">
        <v>43925</v>
      </c>
      <c r="D11600">
        <v>18</v>
      </c>
      <c r="E11600">
        <v>2</v>
      </c>
      <c r="F11600">
        <v>0</v>
      </c>
      <c r="G11600">
        <v>0</v>
      </c>
      <c r="H11600">
        <v>63.048999999999999</v>
      </c>
      <c r="I11600">
        <v>7.0049999999999999</v>
      </c>
      <c r="J11600">
        <v>0</v>
      </c>
      <c r="K11600">
        <v>0</v>
      </c>
      <c r="Q11600">
        <v>285491</v>
      </c>
      <c r="R11600">
        <v>15.342000000000001</v>
      </c>
      <c r="S11600">
        <v>33.4</v>
      </c>
      <c r="T11600">
        <v>9.9540000000000006</v>
      </c>
      <c r="U11600">
        <v>6.4889999999999999</v>
      </c>
      <c r="Y11600">
        <v>23.36</v>
      </c>
      <c r="Z11600" s="32"/>
      <c r="AA11600" s="32"/>
      <c r="AB11600" s="32"/>
      <c r="AC11600" s="32"/>
    </row>
    <row r="11601" spans="1:29" hidden="1" x14ac:dyDescent="0.25">
      <c r="A11601" t="s">
        <v>311</v>
      </c>
      <c r="B11601" t="s">
        <v>312</v>
      </c>
      <c r="C11601" s="1">
        <v>43926</v>
      </c>
      <c r="D11601">
        <v>18</v>
      </c>
      <c r="E11601">
        <v>0</v>
      </c>
      <c r="F11601">
        <v>0</v>
      </c>
      <c r="G11601">
        <v>0</v>
      </c>
      <c r="H11601">
        <v>63.048999999999999</v>
      </c>
      <c r="I11601">
        <v>0</v>
      </c>
      <c r="J11601">
        <v>0</v>
      </c>
      <c r="K11601">
        <v>0</v>
      </c>
      <c r="Q11601">
        <v>285491</v>
      </c>
      <c r="R11601">
        <v>15.342000000000001</v>
      </c>
      <c r="S11601">
        <v>33.4</v>
      </c>
      <c r="T11601">
        <v>9.9540000000000006</v>
      </c>
      <c r="U11601">
        <v>6.4889999999999999</v>
      </c>
      <c r="Y11601">
        <v>23.36</v>
      </c>
      <c r="Z11601" s="32"/>
      <c r="AA11601" s="32"/>
      <c r="AB11601" s="32"/>
      <c r="AC11601" s="32"/>
    </row>
    <row r="11602" spans="1:29" hidden="1" x14ac:dyDescent="0.25">
      <c r="A11602" t="s">
        <v>311</v>
      </c>
      <c r="B11602" t="s">
        <v>312</v>
      </c>
      <c r="C11602" s="1">
        <v>43927</v>
      </c>
      <c r="D11602">
        <v>18</v>
      </c>
      <c r="E11602">
        <v>0</v>
      </c>
      <c r="F11602">
        <v>0</v>
      </c>
      <c r="G11602">
        <v>0</v>
      </c>
      <c r="H11602">
        <v>63.048999999999999</v>
      </c>
      <c r="I11602">
        <v>0</v>
      </c>
      <c r="J11602">
        <v>0</v>
      </c>
      <c r="K11602">
        <v>0</v>
      </c>
      <c r="Q11602">
        <v>285491</v>
      </c>
      <c r="R11602">
        <v>15.342000000000001</v>
      </c>
      <c r="S11602">
        <v>33.4</v>
      </c>
      <c r="T11602">
        <v>9.9540000000000006</v>
      </c>
      <c r="U11602">
        <v>6.4889999999999999</v>
      </c>
      <c r="Y11602">
        <v>23.36</v>
      </c>
      <c r="Z11602" s="32"/>
      <c r="AA11602" s="32"/>
      <c r="AB11602" s="32"/>
      <c r="AC11602" s="32"/>
    </row>
    <row r="11603" spans="1:29" hidden="1" x14ac:dyDescent="0.25">
      <c r="A11603" t="s">
        <v>311</v>
      </c>
      <c r="B11603" t="s">
        <v>312</v>
      </c>
      <c r="C11603" s="1">
        <v>43928</v>
      </c>
      <c r="D11603">
        <v>18</v>
      </c>
      <c r="E11603">
        <v>0</v>
      </c>
      <c r="F11603">
        <v>0</v>
      </c>
      <c r="G11603">
        <v>0</v>
      </c>
      <c r="H11603">
        <v>63.048999999999999</v>
      </c>
      <c r="I11603">
        <v>0</v>
      </c>
      <c r="J11603">
        <v>0</v>
      </c>
      <c r="K11603">
        <v>0</v>
      </c>
      <c r="Q11603">
        <v>285491</v>
      </c>
      <c r="R11603">
        <v>15.342000000000001</v>
      </c>
      <c r="S11603">
        <v>33.4</v>
      </c>
      <c r="T11603">
        <v>9.9540000000000006</v>
      </c>
      <c r="U11603">
        <v>6.4889999999999999</v>
      </c>
      <c r="Y11603">
        <v>23.36</v>
      </c>
      <c r="Z11603" s="32"/>
      <c r="AA11603" s="32"/>
      <c r="AB11603" s="32"/>
      <c r="AC11603" s="32"/>
    </row>
    <row r="11604" spans="1:29" hidden="1" x14ac:dyDescent="0.25">
      <c r="A11604" t="s">
        <v>311</v>
      </c>
      <c r="B11604" t="s">
        <v>312</v>
      </c>
      <c r="C11604" s="1">
        <v>43929</v>
      </c>
      <c r="D11604">
        <v>18</v>
      </c>
      <c r="E11604">
        <v>0</v>
      </c>
      <c r="F11604">
        <v>0</v>
      </c>
      <c r="G11604">
        <v>0</v>
      </c>
      <c r="H11604">
        <v>63.048999999999999</v>
      </c>
      <c r="I11604">
        <v>0</v>
      </c>
      <c r="J11604">
        <v>0</v>
      </c>
      <c r="K11604">
        <v>0</v>
      </c>
      <c r="Q11604">
        <v>285491</v>
      </c>
      <c r="R11604">
        <v>15.342000000000001</v>
      </c>
      <c r="S11604">
        <v>33.4</v>
      </c>
      <c r="T11604">
        <v>9.9540000000000006</v>
      </c>
      <c r="U11604">
        <v>6.4889999999999999</v>
      </c>
      <c r="Y11604">
        <v>23.36</v>
      </c>
      <c r="Z11604" s="32"/>
      <c r="AA11604" s="32"/>
      <c r="AB11604" s="32"/>
      <c r="AC11604" s="32"/>
    </row>
    <row r="11605" spans="1:29" hidden="1" x14ac:dyDescent="0.25">
      <c r="A11605" t="s">
        <v>311</v>
      </c>
      <c r="B11605" t="s">
        <v>312</v>
      </c>
      <c r="C11605" s="1">
        <v>43930</v>
      </c>
      <c r="D11605">
        <v>18</v>
      </c>
      <c r="E11605">
        <v>0</v>
      </c>
      <c r="F11605">
        <v>0</v>
      </c>
      <c r="G11605">
        <v>0</v>
      </c>
      <c r="H11605">
        <v>63.048999999999999</v>
      </c>
      <c r="I11605">
        <v>0</v>
      </c>
      <c r="J11605">
        <v>0</v>
      </c>
      <c r="K11605">
        <v>0</v>
      </c>
      <c r="Q11605">
        <v>285491</v>
      </c>
      <c r="R11605">
        <v>15.342000000000001</v>
      </c>
      <c r="S11605">
        <v>33.4</v>
      </c>
      <c r="T11605">
        <v>9.9540000000000006</v>
      </c>
      <c r="U11605">
        <v>6.4889999999999999</v>
      </c>
      <c r="Y11605">
        <v>23.36</v>
      </c>
      <c r="Z11605" s="32"/>
      <c r="AA11605" s="32"/>
      <c r="AB11605" s="32"/>
      <c r="AC11605" s="32"/>
    </row>
    <row r="11606" spans="1:29" hidden="1" x14ac:dyDescent="0.25">
      <c r="A11606" t="s">
        <v>311</v>
      </c>
      <c r="B11606" t="s">
        <v>312</v>
      </c>
      <c r="C11606" s="1">
        <v>43931</v>
      </c>
      <c r="D11606">
        <v>18</v>
      </c>
      <c r="E11606">
        <v>0</v>
      </c>
      <c r="F11606">
        <v>0</v>
      </c>
      <c r="G11606">
        <v>0</v>
      </c>
      <c r="H11606">
        <v>63.048999999999999</v>
      </c>
      <c r="I11606">
        <v>0</v>
      </c>
      <c r="J11606">
        <v>0</v>
      </c>
      <c r="K11606">
        <v>0</v>
      </c>
      <c r="Q11606">
        <v>285491</v>
      </c>
      <c r="R11606">
        <v>15.342000000000001</v>
      </c>
      <c r="S11606">
        <v>33.4</v>
      </c>
      <c r="T11606">
        <v>9.9540000000000006</v>
      </c>
      <c r="U11606">
        <v>6.4889999999999999</v>
      </c>
      <c r="Y11606">
        <v>23.36</v>
      </c>
      <c r="Z11606" s="32"/>
      <c r="AA11606" s="32"/>
      <c r="AB11606" s="32"/>
      <c r="AC11606" s="32"/>
    </row>
    <row r="11607" spans="1:29" hidden="1" x14ac:dyDescent="0.25">
      <c r="A11607" t="s">
        <v>311</v>
      </c>
      <c r="B11607" t="s">
        <v>312</v>
      </c>
      <c r="C11607" s="1">
        <v>43932</v>
      </c>
      <c r="D11607">
        <v>18</v>
      </c>
      <c r="E11607">
        <v>0</v>
      </c>
      <c r="F11607">
        <v>0</v>
      </c>
      <c r="G11607">
        <v>0</v>
      </c>
      <c r="H11607">
        <v>63.048999999999999</v>
      </c>
      <c r="I11607">
        <v>0</v>
      </c>
      <c r="J11607">
        <v>0</v>
      </c>
      <c r="K11607">
        <v>0</v>
      </c>
      <c r="Q11607">
        <v>285491</v>
      </c>
      <c r="R11607">
        <v>15.342000000000001</v>
      </c>
      <c r="S11607">
        <v>33.4</v>
      </c>
      <c r="T11607">
        <v>9.9540000000000006</v>
      </c>
      <c r="U11607">
        <v>6.4889999999999999</v>
      </c>
      <c r="Y11607">
        <v>23.36</v>
      </c>
      <c r="Z11607" s="32"/>
      <c r="AA11607" s="32"/>
      <c r="AB11607" s="32"/>
      <c r="AC11607" s="32"/>
    </row>
    <row r="11608" spans="1:29" hidden="1" x14ac:dyDescent="0.25">
      <c r="A11608" t="s">
        <v>311</v>
      </c>
      <c r="B11608" t="s">
        <v>312</v>
      </c>
      <c r="C11608" s="1">
        <v>43933</v>
      </c>
      <c r="D11608">
        <v>18</v>
      </c>
      <c r="E11608">
        <v>0</v>
      </c>
      <c r="F11608">
        <v>0</v>
      </c>
      <c r="G11608">
        <v>0</v>
      </c>
      <c r="H11608">
        <v>63.048999999999999</v>
      </c>
      <c r="I11608">
        <v>0</v>
      </c>
      <c r="J11608">
        <v>0</v>
      </c>
      <c r="K11608">
        <v>0</v>
      </c>
      <c r="Q11608">
        <v>285491</v>
      </c>
      <c r="R11608">
        <v>15.342000000000001</v>
      </c>
      <c r="S11608">
        <v>33.4</v>
      </c>
      <c r="T11608">
        <v>9.9540000000000006</v>
      </c>
      <c r="U11608">
        <v>6.4889999999999999</v>
      </c>
      <c r="Y11608">
        <v>23.36</v>
      </c>
      <c r="Z11608" s="32"/>
      <c r="AA11608" s="32"/>
      <c r="AB11608" s="32"/>
      <c r="AC11608" s="32"/>
    </row>
    <row r="11609" spans="1:29" hidden="1" x14ac:dyDescent="0.25">
      <c r="A11609" t="s">
        <v>311</v>
      </c>
      <c r="B11609" t="s">
        <v>312</v>
      </c>
      <c r="C11609" s="1">
        <v>43934</v>
      </c>
      <c r="D11609">
        <v>18</v>
      </c>
      <c r="E11609">
        <v>0</v>
      </c>
      <c r="F11609">
        <v>0</v>
      </c>
      <c r="G11609">
        <v>0</v>
      </c>
      <c r="H11609">
        <v>63.048999999999999</v>
      </c>
      <c r="I11609">
        <v>0</v>
      </c>
      <c r="J11609">
        <v>0</v>
      </c>
      <c r="K11609">
        <v>0</v>
      </c>
      <c r="Q11609">
        <v>285491</v>
      </c>
      <c r="R11609">
        <v>15.342000000000001</v>
      </c>
      <c r="S11609">
        <v>33.4</v>
      </c>
      <c r="T11609">
        <v>9.9540000000000006</v>
      </c>
      <c r="U11609">
        <v>6.4889999999999999</v>
      </c>
      <c r="Y11609">
        <v>23.36</v>
      </c>
      <c r="Z11609" s="32"/>
      <c r="AA11609" s="32"/>
      <c r="AB11609" s="32"/>
      <c r="AC11609" s="32"/>
    </row>
    <row r="11610" spans="1:29" hidden="1" x14ac:dyDescent="0.25">
      <c r="A11610" t="s">
        <v>311</v>
      </c>
      <c r="B11610" t="s">
        <v>312</v>
      </c>
      <c r="C11610" s="1">
        <v>43935</v>
      </c>
      <c r="D11610">
        <v>18</v>
      </c>
      <c r="E11610">
        <v>0</v>
      </c>
      <c r="F11610">
        <v>0</v>
      </c>
      <c r="G11610">
        <v>0</v>
      </c>
      <c r="H11610">
        <v>63.048999999999999</v>
      </c>
      <c r="I11610">
        <v>0</v>
      </c>
      <c r="J11610">
        <v>0</v>
      </c>
      <c r="K11610">
        <v>0</v>
      </c>
      <c r="Q11610">
        <v>285491</v>
      </c>
      <c r="R11610">
        <v>15.342000000000001</v>
      </c>
      <c r="S11610">
        <v>33.4</v>
      </c>
      <c r="T11610">
        <v>9.9540000000000006</v>
      </c>
      <c r="U11610">
        <v>6.4889999999999999</v>
      </c>
      <c r="Y11610">
        <v>23.36</v>
      </c>
      <c r="Z11610" s="32"/>
      <c r="AA11610" s="32"/>
      <c r="AB11610" s="32"/>
      <c r="AC11610" s="32"/>
    </row>
    <row r="11611" spans="1:29" hidden="1" x14ac:dyDescent="0.25">
      <c r="A11611" t="s">
        <v>311</v>
      </c>
      <c r="B11611" t="s">
        <v>312</v>
      </c>
      <c r="C11611" s="1">
        <v>43936</v>
      </c>
      <c r="D11611">
        <v>18</v>
      </c>
      <c r="E11611">
        <v>0</v>
      </c>
      <c r="F11611">
        <v>0</v>
      </c>
      <c r="G11611">
        <v>0</v>
      </c>
      <c r="H11611">
        <v>63.048999999999999</v>
      </c>
      <c r="I11611">
        <v>0</v>
      </c>
      <c r="J11611">
        <v>0</v>
      </c>
      <c r="K11611">
        <v>0</v>
      </c>
      <c r="Q11611">
        <v>285491</v>
      </c>
      <c r="R11611">
        <v>15.342000000000001</v>
      </c>
      <c r="S11611">
        <v>33.4</v>
      </c>
      <c r="T11611">
        <v>9.9540000000000006</v>
      </c>
      <c r="U11611">
        <v>6.4889999999999999</v>
      </c>
      <c r="Y11611">
        <v>23.36</v>
      </c>
      <c r="Z11611" s="32"/>
      <c r="AA11611" s="32"/>
      <c r="AB11611" s="32"/>
      <c r="AC11611" s="32"/>
    </row>
    <row r="11612" spans="1:29" hidden="1" x14ac:dyDescent="0.25">
      <c r="A11612" t="s">
        <v>311</v>
      </c>
      <c r="B11612" t="s">
        <v>312</v>
      </c>
      <c r="C11612" s="1">
        <v>43937</v>
      </c>
      <c r="D11612">
        <v>18</v>
      </c>
      <c r="E11612">
        <v>0</v>
      </c>
      <c r="F11612">
        <v>0</v>
      </c>
      <c r="G11612">
        <v>0</v>
      </c>
      <c r="H11612">
        <v>63.048999999999999</v>
      </c>
      <c r="I11612">
        <v>0</v>
      </c>
      <c r="J11612">
        <v>0</v>
      </c>
      <c r="K11612">
        <v>0</v>
      </c>
      <c r="Q11612">
        <v>285491</v>
      </c>
      <c r="R11612">
        <v>15.342000000000001</v>
      </c>
      <c r="S11612">
        <v>33.4</v>
      </c>
      <c r="T11612">
        <v>9.9540000000000006</v>
      </c>
      <c r="U11612">
        <v>6.4889999999999999</v>
      </c>
      <c r="Y11612">
        <v>23.36</v>
      </c>
      <c r="Z11612" s="32"/>
      <c r="AA11612" s="32"/>
      <c r="AB11612" s="32"/>
      <c r="AC11612" s="32"/>
    </row>
    <row r="11613" spans="1:29" hidden="1" x14ac:dyDescent="0.25">
      <c r="A11613" t="s">
        <v>311</v>
      </c>
      <c r="B11613" t="s">
        <v>312</v>
      </c>
      <c r="C11613" s="1">
        <v>43938</v>
      </c>
      <c r="D11613">
        <v>18</v>
      </c>
      <c r="E11613">
        <v>0</v>
      </c>
      <c r="F11613">
        <v>0</v>
      </c>
      <c r="G11613">
        <v>0</v>
      </c>
      <c r="H11613">
        <v>63.048999999999999</v>
      </c>
      <c r="I11613">
        <v>0</v>
      </c>
      <c r="J11613">
        <v>0</v>
      </c>
      <c r="K11613">
        <v>0</v>
      </c>
      <c r="Q11613">
        <v>285491</v>
      </c>
      <c r="R11613">
        <v>15.342000000000001</v>
      </c>
      <c r="S11613">
        <v>33.4</v>
      </c>
      <c r="T11613">
        <v>9.9540000000000006</v>
      </c>
      <c r="U11613">
        <v>6.4889999999999999</v>
      </c>
      <c r="Y11613">
        <v>23.36</v>
      </c>
      <c r="Z11613" s="32"/>
      <c r="AA11613" s="32"/>
      <c r="AB11613" s="32"/>
      <c r="AC11613" s="32"/>
    </row>
    <row r="11614" spans="1:29" hidden="1" x14ac:dyDescent="0.25">
      <c r="A11614" t="s">
        <v>311</v>
      </c>
      <c r="B11614" t="s">
        <v>312</v>
      </c>
      <c r="C11614" s="1">
        <v>43939</v>
      </c>
      <c r="D11614">
        <v>18</v>
      </c>
      <c r="E11614">
        <v>0</v>
      </c>
      <c r="F11614">
        <v>0</v>
      </c>
      <c r="G11614">
        <v>0</v>
      </c>
      <c r="H11614">
        <v>63.048999999999999</v>
      </c>
      <c r="I11614">
        <v>0</v>
      </c>
      <c r="J11614">
        <v>0</v>
      </c>
      <c r="K11614">
        <v>0</v>
      </c>
      <c r="Q11614">
        <v>285491</v>
      </c>
      <c r="R11614">
        <v>15.342000000000001</v>
      </c>
      <c r="S11614">
        <v>33.4</v>
      </c>
      <c r="T11614">
        <v>9.9540000000000006</v>
      </c>
      <c r="U11614">
        <v>6.4889999999999999</v>
      </c>
      <c r="Y11614">
        <v>23.36</v>
      </c>
      <c r="Z11614" s="32"/>
      <c r="AA11614" s="32"/>
      <c r="AB11614" s="32"/>
      <c r="AC11614" s="32"/>
    </row>
    <row r="11615" spans="1:29" hidden="1" x14ac:dyDescent="0.25">
      <c r="A11615" t="s">
        <v>311</v>
      </c>
      <c r="B11615" t="s">
        <v>312</v>
      </c>
      <c r="C11615" s="1">
        <v>43940</v>
      </c>
      <c r="D11615">
        <v>18</v>
      </c>
      <c r="E11615">
        <v>0</v>
      </c>
      <c r="F11615">
        <v>0</v>
      </c>
      <c r="G11615">
        <v>0</v>
      </c>
      <c r="H11615">
        <v>63.048999999999999</v>
      </c>
      <c r="I11615">
        <v>0</v>
      </c>
      <c r="J11615">
        <v>0</v>
      </c>
      <c r="K11615">
        <v>0</v>
      </c>
      <c r="Q11615">
        <v>285491</v>
      </c>
      <c r="R11615">
        <v>15.342000000000001</v>
      </c>
      <c r="S11615">
        <v>33.4</v>
      </c>
      <c r="T11615">
        <v>9.9540000000000006</v>
      </c>
      <c r="U11615">
        <v>6.4889999999999999</v>
      </c>
      <c r="Y11615">
        <v>23.36</v>
      </c>
      <c r="Z11615" s="32"/>
      <c r="AA11615" s="32"/>
      <c r="AB11615" s="32"/>
      <c r="AC11615" s="32"/>
    </row>
    <row r="11616" spans="1:29" hidden="1" x14ac:dyDescent="0.25">
      <c r="A11616" t="s">
        <v>311</v>
      </c>
      <c r="B11616" t="s">
        <v>312</v>
      </c>
      <c r="C11616" s="1">
        <v>43941</v>
      </c>
      <c r="D11616">
        <v>18</v>
      </c>
      <c r="E11616">
        <v>0</v>
      </c>
      <c r="F11616">
        <v>0</v>
      </c>
      <c r="G11616">
        <v>0</v>
      </c>
      <c r="H11616">
        <v>63.048999999999999</v>
      </c>
      <c r="I11616">
        <v>0</v>
      </c>
      <c r="J11616">
        <v>0</v>
      </c>
      <c r="K11616">
        <v>0</v>
      </c>
      <c r="Q11616">
        <v>285491</v>
      </c>
      <c r="R11616">
        <v>15.342000000000001</v>
      </c>
      <c r="S11616">
        <v>33.4</v>
      </c>
      <c r="T11616">
        <v>9.9540000000000006</v>
      </c>
      <c r="U11616">
        <v>6.4889999999999999</v>
      </c>
      <c r="Y11616">
        <v>23.36</v>
      </c>
      <c r="Z11616" s="32"/>
      <c r="AA11616" s="32"/>
      <c r="AB11616" s="32"/>
      <c r="AC11616" s="32"/>
    </row>
    <row r="11617" spans="1:29" hidden="1" x14ac:dyDescent="0.25">
      <c r="A11617" t="s">
        <v>311</v>
      </c>
      <c r="B11617" t="s">
        <v>312</v>
      </c>
      <c r="C11617" s="1">
        <v>43942</v>
      </c>
      <c r="D11617">
        <v>18</v>
      </c>
      <c r="E11617">
        <v>0</v>
      </c>
      <c r="F11617">
        <v>0</v>
      </c>
      <c r="G11617">
        <v>0</v>
      </c>
      <c r="H11617">
        <v>63.048999999999999</v>
      </c>
      <c r="I11617">
        <v>0</v>
      </c>
      <c r="J11617">
        <v>0</v>
      </c>
      <c r="K11617">
        <v>0</v>
      </c>
      <c r="Q11617">
        <v>285491</v>
      </c>
      <c r="R11617">
        <v>15.342000000000001</v>
      </c>
      <c r="S11617">
        <v>33.4</v>
      </c>
      <c r="T11617">
        <v>9.9540000000000006</v>
      </c>
      <c r="U11617">
        <v>6.4889999999999999</v>
      </c>
      <c r="Y11617">
        <v>23.36</v>
      </c>
      <c r="Z11617" s="32"/>
      <c r="AA11617" s="32"/>
      <c r="AB11617" s="32"/>
      <c r="AC11617" s="32"/>
    </row>
    <row r="11618" spans="1:29" hidden="1" x14ac:dyDescent="0.25">
      <c r="A11618" t="s">
        <v>311</v>
      </c>
      <c r="B11618" t="s">
        <v>312</v>
      </c>
      <c r="C11618" s="1">
        <v>43943</v>
      </c>
      <c r="D11618">
        <v>18</v>
      </c>
      <c r="E11618">
        <v>0</v>
      </c>
      <c r="F11618">
        <v>0</v>
      </c>
      <c r="G11618">
        <v>0</v>
      </c>
      <c r="H11618">
        <v>63.048999999999999</v>
      </c>
      <c r="I11618">
        <v>0</v>
      </c>
      <c r="J11618">
        <v>0</v>
      </c>
      <c r="K11618">
        <v>0</v>
      </c>
      <c r="Q11618">
        <v>285491</v>
      </c>
      <c r="R11618">
        <v>15.342000000000001</v>
      </c>
      <c r="S11618">
        <v>33.4</v>
      </c>
      <c r="T11618">
        <v>9.9540000000000006</v>
      </c>
      <c r="U11618">
        <v>6.4889999999999999</v>
      </c>
      <c r="Y11618">
        <v>23.36</v>
      </c>
      <c r="Z11618" s="32"/>
      <c r="AA11618" s="32"/>
      <c r="AB11618" s="32"/>
      <c r="AC11618" s="32"/>
    </row>
    <row r="11619" spans="1:29" hidden="1" x14ac:dyDescent="0.25">
      <c r="A11619" t="s">
        <v>311</v>
      </c>
      <c r="B11619" t="s">
        <v>312</v>
      </c>
      <c r="C11619" s="1">
        <v>43944</v>
      </c>
      <c r="D11619">
        <v>18</v>
      </c>
      <c r="E11619">
        <v>0</v>
      </c>
      <c r="F11619">
        <v>0</v>
      </c>
      <c r="G11619">
        <v>0</v>
      </c>
      <c r="H11619">
        <v>63.048999999999999</v>
      </c>
      <c r="I11619">
        <v>0</v>
      </c>
      <c r="J11619">
        <v>0</v>
      </c>
      <c r="K11619">
        <v>0</v>
      </c>
      <c r="Q11619">
        <v>285491</v>
      </c>
      <c r="R11619">
        <v>15.342000000000001</v>
      </c>
      <c r="S11619">
        <v>33.4</v>
      </c>
      <c r="T11619">
        <v>9.9540000000000006</v>
      </c>
      <c r="U11619">
        <v>6.4889999999999999</v>
      </c>
      <c r="Y11619">
        <v>23.36</v>
      </c>
      <c r="Z11619" s="32"/>
      <c r="AA11619" s="32"/>
      <c r="AB11619" s="32"/>
      <c r="AC11619" s="32"/>
    </row>
    <row r="11620" spans="1:29" hidden="1" x14ac:dyDescent="0.25">
      <c r="A11620" t="s">
        <v>311</v>
      </c>
      <c r="B11620" t="s">
        <v>312</v>
      </c>
      <c r="C11620" s="1">
        <v>43945</v>
      </c>
      <c r="D11620">
        <v>18</v>
      </c>
      <c r="E11620">
        <v>0</v>
      </c>
      <c r="F11620">
        <v>0</v>
      </c>
      <c r="G11620">
        <v>0</v>
      </c>
      <c r="H11620">
        <v>63.048999999999999</v>
      </c>
      <c r="I11620">
        <v>0</v>
      </c>
      <c r="J11620">
        <v>0</v>
      </c>
      <c r="K11620">
        <v>0</v>
      </c>
      <c r="Q11620">
        <v>285491</v>
      </c>
      <c r="R11620">
        <v>15.342000000000001</v>
      </c>
      <c r="S11620">
        <v>33.4</v>
      </c>
      <c r="T11620">
        <v>9.9540000000000006</v>
      </c>
      <c r="U11620">
        <v>6.4889999999999999</v>
      </c>
      <c r="Y11620">
        <v>23.36</v>
      </c>
      <c r="Z11620" s="32"/>
      <c r="AA11620" s="32"/>
      <c r="AB11620" s="32"/>
      <c r="AC11620" s="32"/>
    </row>
    <row r="11621" spans="1:29" hidden="1" x14ac:dyDescent="0.25">
      <c r="A11621" t="s">
        <v>311</v>
      </c>
      <c r="B11621" t="s">
        <v>312</v>
      </c>
      <c r="C11621" s="1">
        <v>43946</v>
      </c>
      <c r="D11621">
        <v>18</v>
      </c>
      <c r="E11621">
        <v>0</v>
      </c>
      <c r="F11621">
        <v>0</v>
      </c>
      <c r="G11621">
        <v>0</v>
      </c>
      <c r="H11621">
        <v>63.048999999999999</v>
      </c>
      <c r="I11621">
        <v>0</v>
      </c>
      <c r="J11621">
        <v>0</v>
      </c>
      <c r="K11621">
        <v>0</v>
      </c>
      <c r="Q11621">
        <v>285491</v>
      </c>
      <c r="R11621">
        <v>15.342000000000001</v>
      </c>
      <c r="S11621">
        <v>33.4</v>
      </c>
      <c r="T11621">
        <v>9.9540000000000006</v>
      </c>
      <c r="U11621">
        <v>6.4889999999999999</v>
      </c>
      <c r="Y11621">
        <v>23.36</v>
      </c>
      <c r="Z11621" s="32"/>
      <c r="AA11621" s="32"/>
      <c r="AB11621" s="32"/>
      <c r="AC11621" s="32"/>
    </row>
    <row r="11622" spans="1:29" hidden="1" x14ac:dyDescent="0.25">
      <c r="A11622" t="s">
        <v>311</v>
      </c>
      <c r="B11622" t="s">
        <v>312</v>
      </c>
      <c r="C11622" s="1">
        <v>43947</v>
      </c>
      <c r="D11622">
        <v>18</v>
      </c>
      <c r="E11622">
        <v>0</v>
      </c>
      <c r="F11622">
        <v>0</v>
      </c>
      <c r="G11622">
        <v>0</v>
      </c>
      <c r="H11622">
        <v>63.048999999999999</v>
      </c>
      <c r="I11622">
        <v>0</v>
      </c>
      <c r="J11622">
        <v>0</v>
      </c>
      <c r="K11622">
        <v>0</v>
      </c>
      <c r="Q11622">
        <v>285491</v>
      </c>
      <c r="R11622">
        <v>15.342000000000001</v>
      </c>
      <c r="S11622">
        <v>33.4</v>
      </c>
      <c r="T11622">
        <v>9.9540000000000006</v>
      </c>
      <c r="U11622">
        <v>6.4889999999999999</v>
      </c>
      <c r="Y11622">
        <v>23.36</v>
      </c>
      <c r="Z11622" s="32"/>
      <c r="AA11622" s="32"/>
      <c r="AB11622" s="32"/>
      <c r="AC11622" s="32"/>
    </row>
    <row r="11623" spans="1:29" hidden="1" x14ac:dyDescent="0.25">
      <c r="A11623" t="s">
        <v>311</v>
      </c>
      <c r="B11623" t="s">
        <v>312</v>
      </c>
      <c r="C11623" s="1">
        <v>43948</v>
      </c>
      <c r="D11623">
        <v>18</v>
      </c>
      <c r="E11623">
        <v>0</v>
      </c>
      <c r="F11623">
        <v>0</v>
      </c>
      <c r="G11623">
        <v>0</v>
      </c>
      <c r="H11623">
        <v>63.048999999999999</v>
      </c>
      <c r="I11623">
        <v>0</v>
      </c>
      <c r="J11623">
        <v>0</v>
      </c>
      <c r="K11623">
        <v>0</v>
      </c>
      <c r="Q11623">
        <v>285491</v>
      </c>
      <c r="R11623">
        <v>15.342000000000001</v>
      </c>
      <c r="S11623">
        <v>33.4</v>
      </c>
      <c r="T11623">
        <v>9.9540000000000006</v>
      </c>
      <c r="U11623">
        <v>6.4889999999999999</v>
      </c>
      <c r="Y11623">
        <v>23.36</v>
      </c>
      <c r="Z11623" s="32"/>
      <c r="AA11623" s="32"/>
      <c r="AB11623" s="32"/>
      <c r="AC11623" s="32"/>
    </row>
    <row r="11624" spans="1:29" hidden="1" x14ac:dyDescent="0.25">
      <c r="A11624" t="s">
        <v>311</v>
      </c>
      <c r="B11624" t="s">
        <v>312</v>
      </c>
      <c r="C11624" s="1">
        <v>43949</v>
      </c>
      <c r="D11624">
        <v>18</v>
      </c>
      <c r="E11624">
        <v>0</v>
      </c>
      <c r="F11624">
        <v>0</v>
      </c>
      <c r="G11624">
        <v>0</v>
      </c>
      <c r="H11624">
        <v>63.048999999999999</v>
      </c>
      <c r="I11624">
        <v>0</v>
      </c>
      <c r="J11624">
        <v>0</v>
      </c>
      <c r="K11624">
        <v>0</v>
      </c>
      <c r="Q11624">
        <v>285491</v>
      </c>
      <c r="R11624">
        <v>15.342000000000001</v>
      </c>
      <c r="S11624">
        <v>33.4</v>
      </c>
      <c r="T11624">
        <v>9.9540000000000006</v>
      </c>
      <c r="U11624">
        <v>6.4889999999999999</v>
      </c>
      <c r="Y11624">
        <v>23.36</v>
      </c>
      <c r="Z11624" s="32"/>
      <c r="AA11624" s="32"/>
      <c r="AB11624" s="32"/>
      <c r="AC11624" s="32"/>
    </row>
    <row r="11625" spans="1:29" hidden="1" x14ac:dyDescent="0.25">
      <c r="A11625" t="s">
        <v>311</v>
      </c>
      <c r="B11625" t="s">
        <v>312</v>
      </c>
      <c r="C11625" s="1">
        <v>43950</v>
      </c>
      <c r="D11625">
        <v>18</v>
      </c>
      <c r="E11625">
        <v>0</v>
      </c>
      <c r="F11625">
        <v>0</v>
      </c>
      <c r="G11625">
        <v>0</v>
      </c>
      <c r="H11625">
        <v>63.048999999999999</v>
      </c>
      <c r="I11625">
        <v>0</v>
      </c>
      <c r="J11625">
        <v>0</v>
      </c>
      <c r="K11625">
        <v>0</v>
      </c>
      <c r="Q11625">
        <v>285491</v>
      </c>
      <c r="R11625">
        <v>15.342000000000001</v>
      </c>
      <c r="S11625">
        <v>33.4</v>
      </c>
      <c r="T11625">
        <v>9.9540000000000006</v>
      </c>
      <c r="U11625">
        <v>6.4889999999999999</v>
      </c>
      <c r="Y11625">
        <v>23.36</v>
      </c>
      <c r="Z11625" s="32"/>
      <c r="AA11625" s="32"/>
      <c r="AB11625" s="32"/>
      <c r="AC11625" s="32"/>
    </row>
    <row r="11626" spans="1:29" hidden="1" x14ac:dyDescent="0.25">
      <c r="A11626" t="s">
        <v>311</v>
      </c>
      <c r="B11626" t="s">
        <v>312</v>
      </c>
      <c r="C11626" s="1">
        <v>43951</v>
      </c>
      <c r="D11626">
        <v>18</v>
      </c>
      <c r="E11626">
        <v>0</v>
      </c>
      <c r="F11626">
        <v>0</v>
      </c>
      <c r="G11626">
        <v>0</v>
      </c>
      <c r="H11626">
        <v>63.048999999999999</v>
      </c>
      <c r="I11626">
        <v>0</v>
      </c>
      <c r="J11626">
        <v>0</v>
      </c>
      <c r="K11626">
        <v>0</v>
      </c>
      <c r="Q11626">
        <v>285491</v>
      </c>
      <c r="R11626">
        <v>15.342000000000001</v>
      </c>
      <c r="S11626">
        <v>33.4</v>
      </c>
      <c r="T11626">
        <v>9.9540000000000006</v>
      </c>
      <c r="U11626">
        <v>6.4889999999999999</v>
      </c>
      <c r="Y11626">
        <v>23.36</v>
      </c>
      <c r="Z11626" s="32"/>
      <c r="AA11626" s="32"/>
      <c r="AB11626" s="32"/>
      <c r="AC11626" s="32"/>
    </row>
    <row r="11627" spans="1:29" hidden="1" x14ac:dyDescent="0.25">
      <c r="A11627" t="s">
        <v>311</v>
      </c>
      <c r="B11627" t="s">
        <v>312</v>
      </c>
      <c r="C11627" s="1">
        <v>43952</v>
      </c>
      <c r="D11627">
        <v>18</v>
      </c>
      <c r="E11627">
        <v>0</v>
      </c>
      <c r="F11627">
        <v>0</v>
      </c>
      <c r="G11627">
        <v>0</v>
      </c>
      <c r="H11627">
        <v>63.048999999999999</v>
      </c>
      <c r="I11627">
        <v>0</v>
      </c>
      <c r="J11627">
        <v>0</v>
      </c>
      <c r="K11627">
        <v>0</v>
      </c>
      <c r="Q11627">
        <v>285491</v>
      </c>
      <c r="R11627">
        <v>15.342000000000001</v>
      </c>
      <c r="S11627">
        <v>33.4</v>
      </c>
      <c r="T11627">
        <v>9.9540000000000006</v>
      </c>
      <c r="U11627">
        <v>6.4889999999999999</v>
      </c>
      <c r="Y11627">
        <v>23.36</v>
      </c>
      <c r="Z11627" s="32"/>
      <c r="AA11627" s="32"/>
      <c r="AB11627" s="32"/>
      <c r="AC11627" s="32"/>
    </row>
    <row r="11628" spans="1:29" hidden="1" x14ac:dyDescent="0.25">
      <c r="A11628" t="s">
        <v>311</v>
      </c>
      <c r="B11628" t="s">
        <v>312</v>
      </c>
      <c r="C11628" s="1">
        <v>43953</v>
      </c>
      <c r="D11628">
        <v>18</v>
      </c>
      <c r="E11628">
        <v>0</v>
      </c>
      <c r="F11628">
        <v>0</v>
      </c>
      <c r="G11628">
        <v>0</v>
      </c>
      <c r="H11628">
        <v>63.048999999999999</v>
      </c>
      <c r="I11628">
        <v>0</v>
      </c>
      <c r="J11628">
        <v>0</v>
      </c>
      <c r="K11628">
        <v>0</v>
      </c>
      <c r="Q11628">
        <v>285491</v>
      </c>
      <c r="R11628">
        <v>15.342000000000001</v>
      </c>
      <c r="S11628">
        <v>33.4</v>
      </c>
      <c r="T11628">
        <v>9.9540000000000006</v>
      </c>
      <c r="U11628">
        <v>6.4889999999999999</v>
      </c>
      <c r="Y11628">
        <v>23.36</v>
      </c>
      <c r="Z11628" s="32"/>
      <c r="AA11628" s="32"/>
      <c r="AB11628" s="32"/>
      <c r="AC11628" s="32"/>
    </row>
    <row r="11629" spans="1:29" hidden="1" x14ac:dyDescent="0.25">
      <c r="A11629" t="s">
        <v>311</v>
      </c>
      <c r="B11629" t="s">
        <v>312</v>
      </c>
      <c r="C11629" s="1">
        <v>43954</v>
      </c>
      <c r="D11629">
        <v>18</v>
      </c>
      <c r="E11629">
        <v>0</v>
      </c>
      <c r="F11629">
        <v>0</v>
      </c>
      <c r="G11629">
        <v>0</v>
      </c>
      <c r="H11629">
        <v>63.048999999999999</v>
      </c>
      <c r="I11629">
        <v>0</v>
      </c>
      <c r="J11629">
        <v>0</v>
      </c>
      <c r="K11629">
        <v>0</v>
      </c>
      <c r="Q11629">
        <v>285491</v>
      </c>
      <c r="R11629">
        <v>15.342000000000001</v>
      </c>
      <c r="S11629">
        <v>33.4</v>
      </c>
      <c r="T11629">
        <v>9.9540000000000006</v>
      </c>
      <c r="U11629">
        <v>6.4889999999999999</v>
      </c>
      <c r="Y11629">
        <v>23.36</v>
      </c>
      <c r="Z11629" s="32"/>
      <c r="AA11629" s="32"/>
      <c r="AB11629" s="32"/>
      <c r="AC11629" s="32"/>
    </row>
    <row r="11630" spans="1:29" hidden="1" x14ac:dyDescent="0.25">
      <c r="A11630" t="s">
        <v>311</v>
      </c>
      <c r="B11630" t="s">
        <v>312</v>
      </c>
      <c r="C11630" s="1">
        <v>43955</v>
      </c>
      <c r="D11630">
        <v>18</v>
      </c>
      <c r="E11630">
        <v>0</v>
      </c>
      <c r="F11630">
        <v>0</v>
      </c>
      <c r="G11630">
        <v>0</v>
      </c>
      <c r="H11630">
        <v>63.048999999999999</v>
      </c>
      <c r="I11630">
        <v>0</v>
      </c>
      <c r="J11630">
        <v>0</v>
      </c>
      <c r="K11630">
        <v>0</v>
      </c>
      <c r="Q11630">
        <v>285491</v>
      </c>
      <c r="R11630">
        <v>15.342000000000001</v>
      </c>
      <c r="S11630">
        <v>33.4</v>
      </c>
      <c r="T11630">
        <v>9.9540000000000006</v>
      </c>
      <c r="U11630">
        <v>6.4889999999999999</v>
      </c>
      <c r="Y11630">
        <v>23.36</v>
      </c>
      <c r="Z11630" s="32"/>
      <c r="AA11630" s="32"/>
      <c r="AB11630" s="32"/>
      <c r="AC11630" s="32"/>
    </row>
    <row r="11631" spans="1:29" hidden="1" x14ac:dyDescent="0.25">
      <c r="A11631" t="s">
        <v>311</v>
      </c>
      <c r="B11631" t="s">
        <v>312</v>
      </c>
      <c r="C11631" s="1">
        <v>43956</v>
      </c>
      <c r="D11631">
        <v>18</v>
      </c>
      <c r="E11631">
        <v>0</v>
      </c>
      <c r="F11631">
        <v>0</v>
      </c>
      <c r="G11631">
        <v>0</v>
      </c>
      <c r="H11631">
        <v>63.048999999999999</v>
      </c>
      <c r="I11631">
        <v>0</v>
      </c>
      <c r="J11631">
        <v>0</v>
      </c>
      <c r="K11631">
        <v>0</v>
      </c>
      <c r="Q11631">
        <v>285491</v>
      </c>
      <c r="R11631">
        <v>15.342000000000001</v>
      </c>
      <c r="S11631">
        <v>33.4</v>
      </c>
      <c r="T11631">
        <v>9.9540000000000006</v>
      </c>
      <c r="U11631">
        <v>6.4889999999999999</v>
      </c>
      <c r="Y11631">
        <v>23.36</v>
      </c>
      <c r="Z11631" s="32"/>
      <c r="AA11631" s="32"/>
      <c r="AB11631" s="32"/>
      <c r="AC11631" s="32"/>
    </row>
    <row r="11632" spans="1:29" hidden="1" x14ac:dyDescent="0.25">
      <c r="A11632" t="s">
        <v>311</v>
      </c>
      <c r="B11632" t="s">
        <v>312</v>
      </c>
      <c r="C11632" s="1">
        <v>43957</v>
      </c>
      <c r="D11632">
        <v>18</v>
      </c>
      <c r="E11632">
        <v>0</v>
      </c>
      <c r="F11632">
        <v>0</v>
      </c>
      <c r="G11632">
        <v>0</v>
      </c>
      <c r="H11632">
        <v>63.048999999999999</v>
      </c>
      <c r="I11632">
        <v>0</v>
      </c>
      <c r="J11632">
        <v>0</v>
      </c>
      <c r="K11632">
        <v>0</v>
      </c>
      <c r="Q11632">
        <v>285491</v>
      </c>
      <c r="R11632">
        <v>15.342000000000001</v>
      </c>
      <c r="S11632">
        <v>33.4</v>
      </c>
      <c r="T11632">
        <v>9.9540000000000006</v>
      </c>
      <c r="U11632">
        <v>6.4889999999999999</v>
      </c>
      <c r="Y11632">
        <v>23.36</v>
      </c>
      <c r="Z11632" s="32"/>
      <c r="AA11632" s="32"/>
      <c r="AB11632" s="32"/>
      <c r="AC11632" s="32"/>
    </row>
    <row r="11633" spans="1:29" hidden="1" x14ac:dyDescent="0.25">
      <c r="A11633" t="s">
        <v>311</v>
      </c>
      <c r="B11633" t="s">
        <v>312</v>
      </c>
      <c r="C11633" s="1">
        <v>43958</v>
      </c>
      <c r="D11633">
        <v>18</v>
      </c>
      <c r="E11633">
        <v>0</v>
      </c>
      <c r="F11633">
        <v>0</v>
      </c>
      <c r="G11633">
        <v>0</v>
      </c>
      <c r="H11633">
        <v>63.048999999999999</v>
      </c>
      <c r="I11633">
        <v>0</v>
      </c>
      <c r="J11633">
        <v>0</v>
      </c>
      <c r="K11633">
        <v>0</v>
      </c>
      <c r="Q11633">
        <v>285491</v>
      </c>
      <c r="R11633">
        <v>15.342000000000001</v>
      </c>
      <c r="S11633">
        <v>33.4</v>
      </c>
      <c r="T11633">
        <v>9.9540000000000006</v>
      </c>
      <c r="U11633">
        <v>6.4889999999999999</v>
      </c>
      <c r="Y11633">
        <v>23.36</v>
      </c>
      <c r="Z11633" s="32"/>
      <c r="AA11633" s="32"/>
      <c r="AB11633" s="32"/>
      <c r="AC11633" s="32"/>
    </row>
    <row r="11634" spans="1:29" hidden="1" x14ac:dyDescent="0.25">
      <c r="A11634" t="s">
        <v>311</v>
      </c>
      <c r="B11634" t="s">
        <v>312</v>
      </c>
      <c r="C11634" s="1">
        <v>43959</v>
      </c>
      <c r="D11634">
        <v>18</v>
      </c>
      <c r="E11634">
        <v>0</v>
      </c>
      <c r="F11634">
        <v>0</v>
      </c>
      <c r="G11634">
        <v>0</v>
      </c>
      <c r="H11634">
        <v>63.048999999999999</v>
      </c>
      <c r="I11634">
        <v>0</v>
      </c>
      <c r="J11634">
        <v>0</v>
      </c>
      <c r="K11634">
        <v>0</v>
      </c>
      <c r="Q11634">
        <v>285491</v>
      </c>
      <c r="R11634">
        <v>15.342000000000001</v>
      </c>
      <c r="S11634">
        <v>33.4</v>
      </c>
      <c r="T11634">
        <v>9.9540000000000006</v>
      </c>
      <c r="U11634">
        <v>6.4889999999999999</v>
      </c>
      <c r="Y11634">
        <v>23.36</v>
      </c>
      <c r="Z11634" s="32"/>
      <c r="AA11634" s="32"/>
      <c r="AB11634" s="32"/>
      <c r="AC11634" s="32"/>
    </row>
    <row r="11635" spans="1:29" hidden="1" x14ac:dyDescent="0.25">
      <c r="A11635" t="s">
        <v>311</v>
      </c>
      <c r="B11635" t="s">
        <v>312</v>
      </c>
      <c r="C11635" s="1">
        <v>43960</v>
      </c>
      <c r="D11635">
        <v>18</v>
      </c>
      <c r="E11635">
        <v>0</v>
      </c>
      <c r="F11635">
        <v>0</v>
      </c>
      <c r="G11635">
        <v>0</v>
      </c>
      <c r="H11635">
        <v>63.048999999999999</v>
      </c>
      <c r="I11635">
        <v>0</v>
      </c>
      <c r="J11635">
        <v>0</v>
      </c>
      <c r="K11635">
        <v>0</v>
      </c>
      <c r="Q11635">
        <v>285491</v>
      </c>
      <c r="R11635">
        <v>15.342000000000001</v>
      </c>
      <c r="S11635">
        <v>33.4</v>
      </c>
      <c r="T11635">
        <v>9.9540000000000006</v>
      </c>
      <c r="U11635">
        <v>6.4889999999999999</v>
      </c>
      <c r="Y11635">
        <v>23.36</v>
      </c>
      <c r="Z11635" s="32"/>
      <c r="AA11635" s="32"/>
      <c r="AB11635" s="32"/>
      <c r="AC11635" s="32"/>
    </row>
    <row r="11636" spans="1:29" hidden="1" x14ac:dyDescent="0.25">
      <c r="A11636" t="s">
        <v>311</v>
      </c>
      <c r="B11636" t="s">
        <v>312</v>
      </c>
      <c r="C11636" s="1">
        <v>43961</v>
      </c>
      <c r="D11636">
        <v>18</v>
      </c>
      <c r="E11636">
        <v>0</v>
      </c>
      <c r="F11636">
        <v>0</v>
      </c>
      <c r="G11636">
        <v>0</v>
      </c>
      <c r="H11636">
        <v>63.048999999999999</v>
      </c>
      <c r="I11636">
        <v>0</v>
      </c>
      <c r="J11636">
        <v>0</v>
      </c>
      <c r="K11636">
        <v>0</v>
      </c>
      <c r="Q11636">
        <v>285491</v>
      </c>
      <c r="R11636">
        <v>15.342000000000001</v>
      </c>
      <c r="S11636">
        <v>33.4</v>
      </c>
      <c r="T11636">
        <v>9.9540000000000006</v>
      </c>
      <c r="U11636">
        <v>6.4889999999999999</v>
      </c>
      <c r="Y11636">
        <v>23.36</v>
      </c>
      <c r="Z11636" s="32"/>
      <c r="AA11636" s="32"/>
      <c r="AB11636" s="32"/>
      <c r="AC11636" s="32"/>
    </row>
    <row r="11637" spans="1:29" hidden="1" x14ac:dyDescent="0.25">
      <c r="A11637" t="s">
        <v>311</v>
      </c>
      <c r="B11637" t="s">
        <v>312</v>
      </c>
      <c r="C11637" s="1">
        <v>43962</v>
      </c>
      <c r="D11637">
        <v>18</v>
      </c>
      <c r="E11637">
        <v>0</v>
      </c>
      <c r="F11637">
        <v>0</v>
      </c>
      <c r="G11637">
        <v>0</v>
      </c>
      <c r="H11637">
        <v>63.048999999999999</v>
      </c>
      <c r="I11637">
        <v>0</v>
      </c>
      <c r="J11637">
        <v>0</v>
      </c>
      <c r="K11637">
        <v>0</v>
      </c>
      <c r="Q11637">
        <v>285491</v>
      </c>
      <c r="R11637">
        <v>15.342000000000001</v>
      </c>
      <c r="S11637">
        <v>33.4</v>
      </c>
      <c r="T11637">
        <v>9.9540000000000006</v>
      </c>
      <c r="U11637">
        <v>6.4889999999999999</v>
      </c>
      <c r="Y11637">
        <v>23.36</v>
      </c>
      <c r="Z11637" s="32"/>
      <c r="AA11637" s="32"/>
      <c r="AB11637" s="32"/>
      <c r="AC11637" s="32"/>
    </row>
    <row r="11638" spans="1:29" hidden="1" x14ac:dyDescent="0.25">
      <c r="A11638" t="s">
        <v>311</v>
      </c>
      <c r="B11638" t="s">
        <v>312</v>
      </c>
      <c r="C11638" s="1">
        <v>43963</v>
      </c>
      <c r="D11638">
        <v>18</v>
      </c>
      <c r="E11638">
        <v>0</v>
      </c>
      <c r="F11638">
        <v>0</v>
      </c>
      <c r="G11638">
        <v>0</v>
      </c>
      <c r="H11638">
        <v>63.048999999999999</v>
      </c>
      <c r="I11638">
        <v>0</v>
      </c>
      <c r="J11638">
        <v>0</v>
      </c>
      <c r="K11638">
        <v>0</v>
      </c>
      <c r="Q11638">
        <v>285491</v>
      </c>
      <c r="R11638">
        <v>15.342000000000001</v>
      </c>
      <c r="S11638">
        <v>33.4</v>
      </c>
      <c r="T11638">
        <v>9.9540000000000006</v>
      </c>
      <c r="U11638">
        <v>6.4889999999999999</v>
      </c>
      <c r="Y11638">
        <v>23.36</v>
      </c>
      <c r="Z11638" s="32"/>
      <c r="AA11638" s="32"/>
      <c r="AB11638" s="32"/>
      <c r="AC11638" s="32"/>
    </row>
    <row r="11639" spans="1:29" hidden="1" x14ac:dyDescent="0.25">
      <c r="A11639" t="s">
        <v>311</v>
      </c>
      <c r="B11639" t="s">
        <v>312</v>
      </c>
      <c r="C11639" s="1">
        <v>43964</v>
      </c>
      <c r="D11639">
        <v>18</v>
      </c>
      <c r="E11639">
        <v>0</v>
      </c>
      <c r="F11639">
        <v>0</v>
      </c>
      <c r="G11639">
        <v>0</v>
      </c>
      <c r="H11639">
        <v>63.048999999999999</v>
      </c>
      <c r="I11639">
        <v>0</v>
      </c>
      <c r="J11639">
        <v>0</v>
      </c>
      <c r="K11639">
        <v>0</v>
      </c>
      <c r="Q11639">
        <v>285491</v>
      </c>
      <c r="R11639">
        <v>15.342000000000001</v>
      </c>
      <c r="S11639">
        <v>33.4</v>
      </c>
      <c r="T11639">
        <v>9.9540000000000006</v>
      </c>
      <c r="U11639">
        <v>6.4889999999999999</v>
      </c>
      <c r="Y11639">
        <v>23.36</v>
      </c>
      <c r="Z11639" s="32"/>
      <c r="AA11639" s="32"/>
      <c r="AB11639" s="32"/>
      <c r="AC11639" s="32"/>
    </row>
    <row r="11640" spans="1:29" hidden="1" x14ac:dyDescent="0.25">
      <c r="A11640" t="s">
        <v>311</v>
      </c>
      <c r="B11640" t="s">
        <v>312</v>
      </c>
      <c r="C11640" s="1">
        <v>43965</v>
      </c>
      <c r="D11640">
        <v>18</v>
      </c>
      <c r="E11640">
        <v>0</v>
      </c>
      <c r="F11640">
        <v>0</v>
      </c>
      <c r="G11640">
        <v>0</v>
      </c>
      <c r="H11640">
        <v>63.048999999999999</v>
      </c>
      <c r="I11640">
        <v>0</v>
      </c>
      <c r="J11640">
        <v>0</v>
      </c>
      <c r="K11640">
        <v>0</v>
      </c>
      <c r="Q11640">
        <v>285491</v>
      </c>
      <c r="R11640">
        <v>15.342000000000001</v>
      </c>
      <c r="S11640">
        <v>33.4</v>
      </c>
      <c r="T11640">
        <v>9.9540000000000006</v>
      </c>
      <c r="U11640">
        <v>6.4889999999999999</v>
      </c>
      <c r="Y11640">
        <v>23.36</v>
      </c>
      <c r="Z11640" s="32"/>
      <c r="AA11640" s="32"/>
      <c r="AB11640" s="32"/>
      <c r="AC11640" s="32"/>
    </row>
    <row r="11641" spans="1:29" hidden="1" x14ac:dyDescent="0.25">
      <c r="A11641" t="s">
        <v>313</v>
      </c>
      <c r="B11641" t="s">
        <v>314</v>
      </c>
      <c r="C11641" s="1">
        <v>43911</v>
      </c>
      <c r="D11641">
        <v>1</v>
      </c>
      <c r="E11641">
        <v>1</v>
      </c>
      <c r="F11641">
        <v>0</v>
      </c>
      <c r="G11641">
        <v>0</v>
      </c>
      <c r="H11641">
        <v>4.1000000000000002E-2</v>
      </c>
      <c r="I11641">
        <v>4.1000000000000002E-2</v>
      </c>
      <c r="J11641">
        <v>0</v>
      </c>
      <c r="K11641">
        <v>0</v>
      </c>
      <c r="Q11641">
        <v>24206636</v>
      </c>
      <c r="R11641">
        <v>16.954999999999998</v>
      </c>
      <c r="S11641">
        <v>15.1</v>
      </c>
      <c r="T11641">
        <v>2.5529999999999999</v>
      </c>
      <c r="U11641">
        <v>1.3779999999999999</v>
      </c>
      <c r="V11641">
        <v>926</v>
      </c>
      <c r="W11641">
        <v>44.5</v>
      </c>
      <c r="X11641">
        <v>238.339</v>
      </c>
      <c r="Y11641">
        <v>2.42</v>
      </c>
      <c r="Z11641" s="32">
        <v>0.1</v>
      </c>
      <c r="AA11641" s="32">
        <v>15.4</v>
      </c>
      <c r="AB11641" s="32">
        <v>8.9779999999999998</v>
      </c>
      <c r="AC11641" s="32">
        <v>0.3</v>
      </c>
    </row>
    <row r="11642" spans="1:29" hidden="1" x14ac:dyDescent="0.25">
      <c r="A11642" t="s">
        <v>313</v>
      </c>
      <c r="B11642" t="s">
        <v>314</v>
      </c>
      <c r="C11642" s="1">
        <v>43912</v>
      </c>
      <c r="D11642">
        <v>1</v>
      </c>
      <c r="E11642">
        <v>0</v>
      </c>
      <c r="F11642">
        <v>0</v>
      </c>
      <c r="G11642">
        <v>0</v>
      </c>
      <c r="H11642">
        <v>4.1000000000000002E-2</v>
      </c>
      <c r="I11642">
        <v>0</v>
      </c>
      <c r="J11642">
        <v>0</v>
      </c>
      <c r="K11642">
        <v>0</v>
      </c>
      <c r="Q11642">
        <v>24206636</v>
      </c>
      <c r="R11642">
        <v>16.954999999999998</v>
      </c>
      <c r="S11642">
        <v>15.1</v>
      </c>
      <c r="T11642">
        <v>2.5529999999999999</v>
      </c>
      <c r="U11642">
        <v>1.3779999999999999</v>
      </c>
      <c r="V11642">
        <v>926</v>
      </c>
      <c r="W11642">
        <v>44.5</v>
      </c>
      <c r="X11642">
        <v>238.339</v>
      </c>
      <c r="Y11642">
        <v>2.42</v>
      </c>
      <c r="Z11642" s="32">
        <v>0.1</v>
      </c>
      <c r="AA11642" s="32">
        <v>15.4</v>
      </c>
      <c r="AB11642" s="32">
        <v>8.9779999999999998</v>
      </c>
      <c r="AC11642" s="32">
        <v>0.3</v>
      </c>
    </row>
    <row r="11643" spans="1:29" hidden="1" x14ac:dyDescent="0.25">
      <c r="A11643" t="s">
        <v>313</v>
      </c>
      <c r="B11643" t="s">
        <v>314</v>
      </c>
      <c r="C11643" s="1">
        <v>43913</v>
      </c>
      <c r="D11643">
        <v>1</v>
      </c>
      <c r="E11643">
        <v>0</v>
      </c>
      <c r="F11643">
        <v>0</v>
      </c>
      <c r="G11643">
        <v>0</v>
      </c>
      <c r="H11643">
        <v>4.1000000000000002E-2</v>
      </c>
      <c r="I11643">
        <v>0</v>
      </c>
      <c r="J11643">
        <v>0</v>
      </c>
      <c r="K11643">
        <v>0</v>
      </c>
      <c r="Q11643">
        <v>24206636</v>
      </c>
      <c r="R11643">
        <v>16.954999999999998</v>
      </c>
      <c r="S11643">
        <v>15.1</v>
      </c>
      <c r="T11643">
        <v>2.5529999999999999</v>
      </c>
      <c r="U11643">
        <v>1.3779999999999999</v>
      </c>
      <c r="V11643">
        <v>926</v>
      </c>
      <c r="W11643">
        <v>44.5</v>
      </c>
      <c r="X11643">
        <v>238.339</v>
      </c>
      <c r="Y11643">
        <v>2.42</v>
      </c>
      <c r="Z11643" s="32">
        <v>0.1</v>
      </c>
      <c r="AA11643" s="32">
        <v>15.4</v>
      </c>
      <c r="AB11643" s="32">
        <v>8.9779999999999998</v>
      </c>
      <c r="AC11643" s="32">
        <v>0.3</v>
      </c>
    </row>
    <row r="11644" spans="1:29" hidden="1" x14ac:dyDescent="0.25">
      <c r="A11644" t="s">
        <v>313</v>
      </c>
      <c r="B11644" t="s">
        <v>314</v>
      </c>
      <c r="C11644" s="1">
        <v>43914</v>
      </c>
      <c r="D11644">
        <v>2</v>
      </c>
      <c r="E11644">
        <v>1</v>
      </c>
      <c r="F11644">
        <v>0</v>
      </c>
      <c r="G11644">
        <v>0</v>
      </c>
      <c r="H11644">
        <v>8.3000000000000004E-2</v>
      </c>
      <c r="I11644">
        <v>4.1000000000000002E-2</v>
      </c>
      <c r="J11644">
        <v>0</v>
      </c>
      <c r="K11644">
        <v>0</v>
      </c>
      <c r="Q11644">
        <v>24206636</v>
      </c>
      <c r="R11644">
        <v>16.954999999999998</v>
      </c>
      <c r="S11644">
        <v>15.1</v>
      </c>
      <c r="T11644">
        <v>2.5529999999999999</v>
      </c>
      <c r="U11644">
        <v>1.3779999999999999</v>
      </c>
      <c r="V11644">
        <v>926</v>
      </c>
      <c r="W11644">
        <v>44.5</v>
      </c>
      <c r="X11644">
        <v>238.339</v>
      </c>
      <c r="Y11644">
        <v>2.42</v>
      </c>
      <c r="Z11644" s="32">
        <v>0.1</v>
      </c>
      <c r="AA11644" s="32">
        <v>15.4</v>
      </c>
      <c r="AB11644" s="32">
        <v>8.9779999999999998</v>
      </c>
      <c r="AC11644" s="32">
        <v>0.3</v>
      </c>
    </row>
    <row r="11645" spans="1:29" hidden="1" x14ac:dyDescent="0.25">
      <c r="A11645" t="s">
        <v>313</v>
      </c>
      <c r="B11645" t="s">
        <v>314</v>
      </c>
      <c r="C11645" s="1">
        <v>43915</v>
      </c>
      <c r="D11645">
        <v>7</v>
      </c>
      <c r="E11645">
        <v>5</v>
      </c>
      <c r="F11645">
        <v>1</v>
      </c>
      <c r="G11645">
        <v>1</v>
      </c>
      <c r="H11645">
        <v>0.28899999999999998</v>
      </c>
      <c r="I11645">
        <v>0.20699999999999999</v>
      </c>
      <c r="J11645">
        <v>4.1000000000000002E-2</v>
      </c>
      <c r="K11645">
        <v>4.1000000000000002E-2</v>
      </c>
      <c r="Q11645">
        <v>24206636</v>
      </c>
      <c r="R11645">
        <v>16.954999999999998</v>
      </c>
      <c r="S11645">
        <v>15.1</v>
      </c>
      <c r="T11645">
        <v>2.5529999999999999</v>
      </c>
      <c r="U11645">
        <v>1.3779999999999999</v>
      </c>
      <c r="V11645">
        <v>926</v>
      </c>
      <c r="W11645">
        <v>44.5</v>
      </c>
      <c r="X11645">
        <v>238.339</v>
      </c>
      <c r="Y11645">
        <v>2.42</v>
      </c>
      <c r="Z11645" s="32">
        <v>0.1</v>
      </c>
      <c r="AA11645" s="32">
        <v>15.4</v>
      </c>
      <c r="AB11645" s="32">
        <v>8.9779999999999998</v>
      </c>
      <c r="AC11645" s="32">
        <v>0.3</v>
      </c>
    </row>
    <row r="11646" spans="1:29" hidden="1" x14ac:dyDescent="0.25">
      <c r="A11646" t="s">
        <v>313</v>
      </c>
      <c r="B11646" t="s">
        <v>314</v>
      </c>
      <c r="C11646" s="1">
        <v>43916</v>
      </c>
      <c r="D11646">
        <v>7</v>
      </c>
      <c r="E11646">
        <v>0</v>
      </c>
      <c r="F11646">
        <v>1</v>
      </c>
      <c r="G11646">
        <v>0</v>
      </c>
      <c r="H11646">
        <v>0.28899999999999998</v>
      </c>
      <c r="I11646">
        <v>0</v>
      </c>
      <c r="J11646">
        <v>4.1000000000000002E-2</v>
      </c>
      <c r="K11646">
        <v>0</v>
      </c>
      <c r="Q11646">
        <v>24206636</v>
      </c>
      <c r="R11646">
        <v>16.954999999999998</v>
      </c>
      <c r="S11646">
        <v>15.1</v>
      </c>
      <c r="T11646">
        <v>2.5529999999999999</v>
      </c>
      <c r="U11646">
        <v>1.3779999999999999</v>
      </c>
      <c r="V11646">
        <v>926</v>
      </c>
      <c r="W11646">
        <v>44.5</v>
      </c>
      <c r="X11646">
        <v>238.339</v>
      </c>
      <c r="Y11646">
        <v>2.42</v>
      </c>
      <c r="Z11646" s="32">
        <v>0.1</v>
      </c>
      <c r="AA11646" s="32">
        <v>15.4</v>
      </c>
      <c r="AB11646" s="32">
        <v>8.9779999999999998</v>
      </c>
      <c r="AC11646" s="32">
        <v>0.3</v>
      </c>
    </row>
    <row r="11647" spans="1:29" hidden="1" x14ac:dyDescent="0.25">
      <c r="A11647" t="s">
        <v>313</v>
      </c>
      <c r="B11647" t="s">
        <v>314</v>
      </c>
      <c r="C11647" s="1">
        <v>43917</v>
      </c>
      <c r="D11647">
        <v>10</v>
      </c>
      <c r="E11647">
        <v>3</v>
      </c>
      <c r="F11647">
        <v>1</v>
      </c>
      <c r="G11647">
        <v>0</v>
      </c>
      <c r="H11647">
        <v>0.41299999999999998</v>
      </c>
      <c r="I11647">
        <v>0.124</v>
      </c>
      <c r="J11647">
        <v>4.1000000000000002E-2</v>
      </c>
      <c r="K11647">
        <v>0</v>
      </c>
      <c r="Q11647">
        <v>24206636</v>
      </c>
      <c r="R11647">
        <v>16.954999999999998</v>
      </c>
      <c r="S11647">
        <v>15.1</v>
      </c>
      <c r="T11647">
        <v>2.5529999999999999</v>
      </c>
      <c r="U11647">
        <v>1.3779999999999999</v>
      </c>
      <c r="V11647">
        <v>926</v>
      </c>
      <c r="W11647">
        <v>44.5</v>
      </c>
      <c r="X11647">
        <v>238.339</v>
      </c>
      <c r="Y11647">
        <v>2.42</v>
      </c>
      <c r="Z11647" s="32">
        <v>0.1</v>
      </c>
      <c r="AA11647" s="32">
        <v>15.4</v>
      </c>
      <c r="AB11647" s="32">
        <v>8.9779999999999998</v>
      </c>
      <c r="AC11647" s="32">
        <v>0.3</v>
      </c>
    </row>
    <row r="11648" spans="1:29" hidden="1" x14ac:dyDescent="0.25">
      <c r="A11648" t="s">
        <v>313</v>
      </c>
      <c r="B11648" t="s">
        <v>314</v>
      </c>
      <c r="C11648" s="1">
        <v>43918</v>
      </c>
      <c r="D11648">
        <v>10</v>
      </c>
      <c r="E11648">
        <v>0</v>
      </c>
      <c r="F11648">
        <v>1</v>
      </c>
      <c r="G11648">
        <v>0</v>
      </c>
      <c r="H11648">
        <v>0.41299999999999998</v>
      </c>
      <c r="I11648">
        <v>0</v>
      </c>
      <c r="J11648">
        <v>4.1000000000000002E-2</v>
      </c>
      <c r="K11648">
        <v>0</v>
      </c>
      <c r="Q11648">
        <v>24206636</v>
      </c>
      <c r="R11648">
        <v>16.954999999999998</v>
      </c>
      <c r="S11648">
        <v>15.1</v>
      </c>
      <c r="T11648">
        <v>2.5529999999999999</v>
      </c>
      <c r="U11648">
        <v>1.3779999999999999</v>
      </c>
      <c r="V11648">
        <v>926</v>
      </c>
      <c r="W11648">
        <v>44.5</v>
      </c>
      <c r="X11648">
        <v>238.339</v>
      </c>
      <c r="Y11648">
        <v>2.42</v>
      </c>
      <c r="Z11648" s="32">
        <v>0.1</v>
      </c>
      <c r="AA11648" s="32">
        <v>15.4</v>
      </c>
      <c r="AB11648" s="32">
        <v>8.9779999999999998</v>
      </c>
      <c r="AC11648" s="32">
        <v>0.3</v>
      </c>
    </row>
    <row r="11649" spans="1:29" hidden="1" x14ac:dyDescent="0.25">
      <c r="A11649" t="s">
        <v>313</v>
      </c>
      <c r="B11649" t="s">
        <v>314</v>
      </c>
      <c r="C11649" s="1">
        <v>43919</v>
      </c>
      <c r="D11649">
        <v>10</v>
      </c>
      <c r="E11649">
        <v>0</v>
      </c>
      <c r="F11649">
        <v>1</v>
      </c>
      <c r="G11649">
        <v>0</v>
      </c>
      <c r="H11649">
        <v>0.41299999999999998</v>
      </c>
      <c r="I11649">
        <v>0</v>
      </c>
      <c r="J11649">
        <v>4.1000000000000002E-2</v>
      </c>
      <c r="K11649">
        <v>0</v>
      </c>
      <c r="Q11649">
        <v>24206636</v>
      </c>
      <c r="R11649">
        <v>16.954999999999998</v>
      </c>
      <c r="S11649">
        <v>15.1</v>
      </c>
      <c r="T11649">
        <v>2.5529999999999999</v>
      </c>
      <c r="U11649">
        <v>1.3779999999999999</v>
      </c>
      <c r="V11649">
        <v>926</v>
      </c>
      <c r="W11649">
        <v>44.5</v>
      </c>
      <c r="X11649">
        <v>238.339</v>
      </c>
      <c r="Y11649">
        <v>2.42</v>
      </c>
      <c r="Z11649" s="32">
        <v>0.1</v>
      </c>
      <c r="AA11649" s="32">
        <v>15.4</v>
      </c>
      <c r="AB11649" s="32">
        <v>8.9779999999999998</v>
      </c>
      <c r="AC11649" s="32">
        <v>0.3</v>
      </c>
    </row>
    <row r="11650" spans="1:29" hidden="1" x14ac:dyDescent="0.25">
      <c r="A11650" t="s">
        <v>313</v>
      </c>
      <c r="B11650" t="s">
        <v>314</v>
      </c>
      <c r="C11650" s="1">
        <v>43920</v>
      </c>
      <c r="D11650">
        <v>10</v>
      </c>
      <c r="E11650">
        <v>0</v>
      </c>
      <c r="F11650">
        <v>1</v>
      </c>
      <c r="G11650">
        <v>0</v>
      </c>
      <c r="H11650">
        <v>0.41299999999999998</v>
      </c>
      <c r="I11650">
        <v>0</v>
      </c>
      <c r="J11650">
        <v>4.1000000000000002E-2</v>
      </c>
      <c r="K11650">
        <v>0</v>
      </c>
      <c r="Q11650">
        <v>24206636</v>
      </c>
      <c r="R11650">
        <v>16.954999999999998</v>
      </c>
      <c r="S11650">
        <v>15.1</v>
      </c>
      <c r="T11650">
        <v>2.5529999999999999</v>
      </c>
      <c r="U11650">
        <v>1.3779999999999999</v>
      </c>
      <c r="V11650">
        <v>926</v>
      </c>
      <c r="W11650">
        <v>44.5</v>
      </c>
      <c r="X11650">
        <v>238.339</v>
      </c>
      <c r="Y11650">
        <v>2.42</v>
      </c>
      <c r="Z11650" s="32">
        <v>0.1</v>
      </c>
      <c r="AA11650" s="32">
        <v>15.4</v>
      </c>
      <c r="AB11650" s="32">
        <v>8.9779999999999998</v>
      </c>
      <c r="AC11650" s="32">
        <v>0.3</v>
      </c>
    </row>
    <row r="11651" spans="1:29" hidden="1" x14ac:dyDescent="0.25">
      <c r="A11651" t="s">
        <v>313</v>
      </c>
      <c r="B11651" t="s">
        <v>314</v>
      </c>
      <c r="C11651" s="1">
        <v>43921</v>
      </c>
      <c r="D11651">
        <v>20</v>
      </c>
      <c r="E11651">
        <v>10</v>
      </c>
      <c r="F11651">
        <v>3</v>
      </c>
      <c r="G11651">
        <v>2</v>
      </c>
      <c r="H11651">
        <v>0.82599999999999996</v>
      </c>
      <c r="I11651">
        <v>0.41299999999999998</v>
      </c>
      <c r="J11651">
        <v>0.124</v>
      </c>
      <c r="K11651">
        <v>8.3000000000000004E-2</v>
      </c>
      <c r="Q11651">
        <v>24206636</v>
      </c>
      <c r="R11651">
        <v>16.954999999999998</v>
      </c>
      <c r="S11651">
        <v>15.1</v>
      </c>
      <c r="T11651">
        <v>2.5529999999999999</v>
      </c>
      <c r="U11651">
        <v>1.3779999999999999</v>
      </c>
      <c r="V11651">
        <v>926</v>
      </c>
      <c r="W11651">
        <v>44.5</v>
      </c>
      <c r="X11651">
        <v>238.339</v>
      </c>
      <c r="Y11651">
        <v>2.42</v>
      </c>
      <c r="Z11651" s="32">
        <v>0.1</v>
      </c>
      <c r="AA11651" s="32">
        <v>15.4</v>
      </c>
      <c r="AB11651" s="32">
        <v>8.9779999999999998</v>
      </c>
      <c r="AC11651" s="32">
        <v>0.3</v>
      </c>
    </row>
    <row r="11652" spans="1:29" hidden="1" x14ac:dyDescent="0.25">
      <c r="A11652" t="s">
        <v>313</v>
      </c>
      <c r="B11652" t="s">
        <v>314</v>
      </c>
      <c r="C11652" s="1">
        <v>43922</v>
      </c>
      <c r="D11652">
        <v>20</v>
      </c>
      <c r="E11652">
        <v>0</v>
      </c>
      <c r="F11652">
        <v>3</v>
      </c>
      <c r="G11652">
        <v>0</v>
      </c>
      <c r="H11652">
        <v>0.82599999999999996</v>
      </c>
      <c r="I11652">
        <v>0</v>
      </c>
      <c r="J11652">
        <v>0.124</v>
      </c>
      <c r="K11652">
        <v>0</v>
      </c>
      <c r="Q11652">
        <v>24206636</v>
      </c>
      <c r="R11652">
        <v>16.954999999999998</v>
      </c>
      <c r="S11652">
        <v>15.1</v>
      </c>
      <c r="T11652">
        <v>2.5529999999999999</v>
      </c>
      <c r="U11652">
        <v>1.3779999999999999</v>
      </c>
      <c r="V11652">
        <v>926</v>
      </c>
      <c r="W11652">
        <v>44.5</v>
      </c>
      <c r="X11652">
        <v>238.339</v>
      </c>
      <c r="Y11652">
        <v>2.42</v>
      </c>
      <c r="Z11652" s="32">
        <v>0.1</v>
      </c>
      <c r="AA11652" s="32">
        <v>15.4</v>
      </c>
      <c r="AB11652" s="32">
        <v>8.9779999999999998</v>
      </c>
      <c r="AC11652" s="32">
        <v>0.3</v>
      </c>
    </row>
    <row r="11653" spans="1:29" hidden="1" x14ac:dyDescent="0.25">
      <c r="A11653" t="s">
        <v>313</v>
      </c>
      <c r="B11653" t="s">
        <v>314</v>
      </c>
      <c r="C11653" s="1">
        <v>43923</v>
      </c>
      <c r="D11653">
        <v>74</v>
      </c>
      <c r="E11653">
        <v>54</v>
      </c>
      <c r="F11653">
        <v>5</v>
      </c>
      <c r="G11653">
        <v>2</v>
      </c>
      <c r="H11653">
        <v>3.0569999999999999</v>
      </c>
      <c r="I11653">
        <v>2.2309999999999999</v>
      </c>
      <c r="J11653">
        <v>0.20699999999999999</v>
      </c>
      <c r="K11653">
        <v>8.3000000000000004E-2</v>
      </c>
      <c r="Q11653">
        <v>24206636</v>
      </c>
      <c r="R11653">
        <v>16.954999999999998</v>
      </c>
      <c r="S11653">
        <v>15.1</v>
      </c>
      <c r="T11653">
        <v>2.5529999999999999</v>
      </c>
      <c r="U11653">
        <v>1.3779999999999999</v>
      </c>
      <c r="V11653">
        <v>926</v>
      </c>
      <c r="W11653">
        <v>44.5</v>
      </c>
      <c r="X11653">
        <v>238.339</v>
      </c>
      <c r="Y11653">
        <v>2.42</v>
      </c>
      <c r="Z11653" s="32">
        <v>0.1</v>
      </c>
      <c r="AA11653" s="32">
        <v>15.4</v>
      </c>
      <c r="AB11653" s="32">
        <v>8.9779999999999998</v>
      </c>
      <c r="AC11653" s="32">
        <v>0.3</v>
      </c>
    </row>
    <row r="11654" spans="1:29" hidden="1" x14ac:dyDescent="0.25">
      <c r="A11654" t="s">
        <v>313</v>
      </c>
      <c r="B11654" t="s">
        <v>314</v>
      </c>
      <c r="C11654" s="1">
        <v>43924</v>
      </c>
      <c r="D11654">
        <v>74</v>
      </c>
      <c r="E11654">
        <v>0</v>
      </c>
      <c r="F11654">
        <v>5</v>
      </c>
      <c r="G11654">
        <v>0</v>
      </c>
      <c r="H11654">
        <v>3.0569999999999999</v>
      </c>
      <c r="I11654">
        <v>0</v>
      </c>
      <c r="J11654">
        <v>0.20699999999999999</v>
      </c>
      <c r="K11654">
        <v>0</v>
      </c>
      <c r="Q11654">
        <v>24206636</v>
      </c>
      <c r="R11654">
        <v>16.954999999999998</v>
      </c>
      <c r="S11654">
        <v>15.1</v>
      </c>
      <c r="T11654">
        <v>2.5529999999999999</v>
      </c>
      <c r="U11654">
        <v>1.3779999999999999</v>
      </c>
      <c r="V11654">
        <v>926</v>
      </c>
      <c r="W11654">
        <v>44.5</v>
      </c>
      <c r="X11654">
        <v>238.339</v>
      </c>
      <c r="Y11654">
        <v>2.42</v>
      </c>
      <c r="Z11654" s="32">
        <v>0.1</v>
      </c>
      <c r="AA11654" s="32">
        <v>15.4</v>
      </c>
      <c r="AB11654" s="32">
        <v>8.9779999999999998</v>
      </c>
      <c r="AC11654" s="32">
        <v>0.3</v>
      </c>
    </row>
    <row r="11655" spans="1:29" hidden="1" x14ac:dyDescent="0.25">
      <c r="A11655" t="s">
        <v>313</v>
      </c>
      <c r="B11655" t="s">
        <v>314</v>
      </c>
      <c r="C11655" s="1">
        <v>43925</v>
      </c>
      <c r="D11655">
        <v>98</v>
      </c>
      <c r="E11655">
        <v>24</v>
      </c>
      <c r="F11655">
        <v>5</v>
      </c>
      <c r="G11655">
        <v>0</v>
      </c>
      <c r="H11655">
        <v>4.048</v>
      </c>
      <c r="I11655">
        <v>0.99099999999999999</v>
      </c>
      <c r="J11655">
        <v>0.20699999999999999</v>
      </c>
      <c r="K11655">
        <v>0</v>
      </c>
      <c r="Q11655">
        <v>24206636</v>
      </c>
      <c r="R11655">
        <v>16.954999999999998</v>
      </c>
      <c r="S11655">
        <v>15.1</v>
      </c>
      <c r="T11655">
        <v>2.5529999999999999</v>
      </c>
      <c r="U11655">
        <v>1.3779999999999999</v>
      </c>
      <c r="V11655">
        <v>926</v>
      </c>
      <c r="W11655">
        <v>44.5</v>
      </c>
      <c r="X11655">
        <v>238.339</v>
      </c>
      <c r="Y11655">
        <v>2.42</v>
      </c>
      <c r="Z11655" s="32">
        <v>0.1</v>
      </c>
      <c r="AA11655" s="32">
        <v>15.4</v>
      </c>
      <c r="AB11655" s="32">
        <v>8.9779999999999998</v>
      </c>
      <c r="AC11655" s="32">
        <v>0.3</v>
      </c>
    </row>
    <row r="11656" spans="1:29" hidden="1" x14ac:dyDescent="0.25">
      <c r="A11656" t="s">
        <v>313</v>
      </c>
      <c r="B11656" t="s">
        <v>314</v>
      </c>
      <c r="C11656" s="1">
        <v>43926</v>
      </c>
      <c r="D11656">
        <v>120</v>
      </c>
      <c r="E11656">
        <v>22</v>
      </c>
      <c r="F11656">
        <v>5</v>
      </c>
      <c r="G11656">
        <v>0</v>
      </c>
      <c r="H11656">
        <v>4.9569999999999999</v>
      </c>
      <c r="I11656">
        <v>0.90900000000000003</v>
      </c>
      <c r="J11656">
        <v>0.20699999999999999</v>
      </c>
      <c r="K11656">
        <v>0</v>
      </c>
      <c r="Q11656">
        <v>24206636</v>
      </c>
      <c r="R11656">
        <v>16.954999999999998</v>
      </c>
      <c r="S11656">
        <v>15.1</v>
      </c>
      <c r="T11656">
        <v>2.5529999999999999</v>
      </c>
      <c r="U11656">
        <v>1.3779999999999999</v>
      </c>
      <c r="V11656">
        <v>926</v>
      </c>
      <c r="W11656">
        <v>44.5</v>
      </c>
      <c r="X11656">
        <v>238.339</v>
      </c>
      <c r="Y11656">
        <v>2.42</v>
      </c>
      <c r="Z11656" s="32">
        <v>0.1</v>
      </c>
      <c r="AA11656" s="32">
        <v>15.4</v>
      </c>
      <c r="AB11656" s="32">
        <v>8.9779999999999998</v>
      </c>
      <c r="AC11656" s="32">
        <v>0.3</v>
      </c>
    </row>
    <row r="11657" spans="1:29" hidden="1" x14ac:dyDescent="0.25">
      <c r="A11657" t="s">
        <v>313</v>
      </c>
      <c r="B11657" t="s">
        <v>314</v>
      </c>
      <c r="C11657" s="1">
        <v>43927</v>
      </c>
      <c r="D11657">
        <v>184</v>
      </c>
      <c r="E11657">
        <v>64</v>
      </c>
      <c r="F11657">
        <v>10</v>
      </c>
      <c r="G11657">
        <v>5</v>
      </c>
      <c r="H11657">
        <v>7.601</v>
      </c>
      <c r="I11657">
        <v>2.6440000000000001</v>
      </c>
      <c r="J11657">
        <v>0.41299999999999998</v>
      </c>
      <c r="K11657">
        <v>0.20699999999999999</v>
      </c>
      <c r="Q11657">
        <v>24206636</v>
      </c>
      <c r="R11657">
        <v>16.954999999999998</v>
      </c>
      <c r="S11657">
        <v>15.1</v>
      </c>
      <c r="T11657">
        <v>2.5529999999999999</v>
      </c>
      <c r="U11657">
        <v>1.3779999999999999</v>
      </c>
      <c r="V11657">
        <v>926</v>
      </c>
      <c r="W11657">
        <v>44.5</v>
      </c>
      <c r="X11657">
        <v>238.339</v>
      </c>
      <c r="Y11657">
        <v>2.42</v>
      </c>
      <c r="Z11657" s="32">
        <v>0.1</v>
      </c>
      <c r="AA11657" s="32">
        <v>15.4</v>
      </c>
      <c r="AB11657" s="32">
        <v>8.9779999999999998</v>
      </c>
      <c r="AC11657" s="32">
        <v>0.3</v>
      </c>
    </row>
    <row r="11658" spans="1:29" hidden="1" x14ac:dyDescent="0.25">
      <c r="A11658" t="s">
        <v>313</v>
      </c>
      <c r="B11658" t="s">
        <v>314</v>
      </c>
      <c r="C11658" s="1">
        <v>43928</v>
      </c>
      <c r="D11658">
        <v>253</v>
      </c>
      <c r="E11658">
        <v>69</v>
      </c>
      <c r="F11658">
        <v>10</v>
      </c>
      <c r="G11658">
        <v>0</v>
      </c>
      <c r="H11658">
        <v>10.452</v>
      </c>
      <c r="I11658">
        <v>2.85</v>
      </c>
      <c r="J11658">
        <v>0.41299999999999998</v>
      </c>
      <c r="K11658">
        <v>0</v>
      </c>
      <c r="Q11658">
        <v>24206636</v>
      </c>
      <c r="R11658">
        <v>16.954999999999998</v>
      </c>
      <c r="S11658">
        <v>15.1</v>
      </c>
      <c r="T11658">
        <v>2.5529999999999999</v>
      </c>
      <c r="U11658">
        <v>1.3779999999999999</v>
      </c>
      <c r="V11658">
        <v>926</v>
      </c>
      <c r="W11658">
        <v>44.5</v>
      </c>
      <c r="X11658">
        <v>238.339</v>
      </c>
      <c r="Y11658">
        <v>2.42</v>
      </c>
      <c r="Z11658" s="32">
        <v>0.1</v>
      </c>
      <c r="AA11658" s="32">
        <v>15.4</v>
      </c>
      <c r="AB11658" s="32">
        <v>8.9779999999999998</v>
      </c>
      <c r="AC11658" s="32">
        <v>0.3</v>
      </c>
    </row>
    <row r="11659" spans="1:29" hidden="1" x14ac:dyDescent="0.25">
      <c r="A11659" t="s">
        <v>313</v>
      </c>
      <c r="B11659" t="s">
        <v>314</v>
      </c>
      <c r="C11659" s="1">
        <v>43929</v>
      </c>
      <c r="D11659">
        <v>278</v>
      </c>
      <c r="E11659">
        <v>25</v>
      </c>
      <c r="F11659">
        <v>11</v>
      </c>
      <c r="G11659">
        <v>1</v>
      </c>
      <c r="H11659">
        <v>11.484</v>
      </c>
      <c r="I11659">
        <v>1.0329999999999999</v>
      </c>
      <c r="J11659">
        <v>0.45400000000000001</v>
      </c>
      <c r="K11659">
        <v>4.1000000000000002E-2</v>
      </c>
      <c r="Q11659">
        <v>24206636</v>
      </c>
      <c r="R11659">
        <v>16.954999999999998</v>
      </c>
      <c r="S11659">
        <v>15.1</v>
      </c>
      <c r="T11659">
        <v>2.5529999999999999</v>
      </c>
      <c r="U11659">
        <v>1.3779999999999999</v>
      </c>
      <c r="V11659">
        <v>926</v>
      </c>
      <c r="W11659">
        <v>44.5</v>
      </c>
      <c r="X11659">
        <v>238.339</v>
      </c>
      <c r="Y11659">
        <v>2.42</v>
      </c>
      <c r="Z11659" s="32">
        <v>0.1</v>
      </c>
      <c r="AA11659" s="32">
        <v>15.4</v>
      </c>
      <c r="AB11659" s="32">
        <v>8.9779999999999998</v>
      </c>
      <c r="AC11659" s="32">
        <v>0.3</v>
      </c>
    </row>
    <row r="11660" spans="1:29" hidden="1" x14ac:dyDescent="0.25">
      <c r="A11660" t="s">
        <v>313</v>
      </c>
      <c r="B11660" t="s">
        <v>314</v>
      </c>
      <c r="C11660" s="1">
        <v>43930</v>
      </c>
      <c r="D11660">
        <v>342</v>
      </c>
      <c r="E11660">
        <v>64</v>
      </c>
      <c r="F11660">
        <v>11</v>
      </c>
      <c r="G11660">
        <v>0</v>
      </c>
      <c r="H11660">
        <v>14.128</v>
      </c>
      <c r="I11660">
        <v>2.6440000000000001</v>
      </c>
      <c r="J11660">
        <v>0.45400000000000001</v>
      </c>
      <c r="K11660">
        <v>0</v>
      </c>
      <c r="Q11660">
        <v>24206636</v>
      </c>
      <c r="R11660">
        <v>16.954999999999998</v>
      </c>
      <c r="S11660">
        <v>15.1</v>
      </c>
      <c r="T11660">
        <v>2.5529999999999999</v>
      </c>
      <c r="U11660">
        <v>1.3779999999999999</v>
      </c>
      <c r="V11660">
        <v>926</v>
      </c>
      <c r="W11660">
        <v>44.5</v>
      </c>
      <c r="X11660">
        <v>238.339</v>
      </c>
      <c r="Y11660">
        <v>2.42</v>
      </c>
      <c r="Z11660" s="32">
        <v>0.1</v>
      </c>
      <c r="AA11660" s="32">
        <v>15.4</v>
      </c>
      <c r="AB11660" s="32">
        <v>8.9779999999999998</v>
      </c>
      <c r="AC11660" s="32">
        <v>0.3</v>
      </c>
    </row>
    <row r="11661" spans="1:29" hidden="1" x14ac:dyDescent="0.25">
      <c r="A11661" t="s">
        <v>313</v>
      </c>
      <c r="B11661" t="s">
        <v>314</v>
      </c>
      <c r="C11661" s="1">
        <v>43931</v>
      </c>
      <c r="D11661">
        <v>410</v>
      </c>
      <c r="E11661">
        <v>68</v>
      </c>
      <c r="F11661">
        <v>11</v>
      </c>
      <c r="G11661">
        <v>0</v>
      </c>
      <c r="H11661">
        <v>16.937999999999999</v>
      </c>
      <c r="I11661">
        <v>2.8090000000000002</v>
      </c>
      <c r="J11661">
        <v>0.45400000000000001</v>
      </c>
      <c r="K11661">
        <v>0</v>
      </c>
      <c r="Q11661">
        <v>24206636</v>
      </c>
      <c r="R11661">
        <v>16.954999999999998</v>
      </c>
      <c r="S11661">
        <v>15.1</v>
      </c>
      <c r="T11661">
        <v>2.5529999999999999</v>
      </c>
      <c r="U11661">
        <v>1.3779999999999999</v>
      </c>
      <c r="V11661">
        <v>926</v>
      </c>
      <c r="W11661">
        <v>44.5</v>
      </c>
      <c r="X11661">
        <v>238.339</v>
      </c>
      <c r="Y11661">
        <v>2.42</v>
      </c>
      <c r="Z11661" s="32">
        <v>0.1</v>
      </c>
      <c r="AA11661" s="32">
        <v>15.4</v>
      </c>
      <c r="AB11661" s="32">
        <v>8.9779999999999998</v>
      </c>
      <c r="AC11661" s="32">
        <v>0.3</v>
      </c>
    </row>
    <row r="11662" spans="1:29" hidden="1" x14ac:dyDescent="0.25">
      <c r="A11662" t="s">
        <v>313</v>
      </c>
      <c r="B11662" t="s">
        <v>314</v>
      </c>
      <c r="C11662" s="1">
        <v>43932</v>
      </c>
      <c r="D11662">
        <v>438</v>
      </c>
      <c r="E11662">
        <v>28</v>
      </c>
      <c r="F11662">
        <v>11</v>
      </c>
      <c r="G11662">
        <v>0</v>
      </c>
      <c r="H11662">
        <v>18.094000000000001</v>
      </c>
      <c r="I11662">
        <v>1.157</v>
      </c>
      <c r="J11662">
        <v>0.45400000000000001</v>
      </c>
      <c r="K11662">
        <v>0</v>
      </c>
      <c r="Q11662">
        <v>24206636</v>
      </c>
      <c r="R11662">
        <v>16.954999999999998</v>
      </c>
      <c r="S11662">
        <v>15.1</v>
      </c>
      <c r="T11662">
        <v>2.5529999999999999</v>
      </c>
      <c r="U11662">
        <v>1.3779999999999999</v>
      </c>
      <c r="V11662">
        <v>926</v>
      </c>
      <c r="W11662">
        <v>44.5</v>
      </c>
      <c r="X11662">
        <v>238.339</v>
      </c>
      <c r="Y11662">
        <v>2.42</v>
      </c>
      <c r="Z11662" s="32">
        <v>0.1</v>
      </c>
      <c r="AA11662" s="32">
        <v>15.4</v>
      </c>
      <c r="AB11662" s="32">
        <v>8.9779999999999998</v>
      </c>
      <c r="AC11662" s="32">
        <v>0.3</v>
      </c>
    </row>
    <row r="11663" spans="1:29" hidden="1" x14ac:dyDescent="0.25">
      <c r="A11663" t="s">
        <v>313</v>
      </c>
      <c r="B11663" t="s">
        <v>314</v>
      </c>
      <c r="C11663" s="1">
        <v>43933</v>
      </c>
      <c r="D11663">
        <v>491</v>
      </c>
      <c r="E11663">
        <v>53</v>
      </c>
      <c r="F11663">
        <v>11</v>
      </c>
      <c r="G11663">
        <v>0</v>
      </c>
      <c r="H11663">
        <v>20.283999999999999</v>
      </c>
      <c r="I11663">
        <v>2.1890000000000001</v>
      </c>
      <c r="J11663">
        <v>0.45400000000000001</v>
      </c>
      <c r="K11663">
        <v>0</v>
      </c>
      <c r="Q11663">
        <v>24206636</v>
      </c>
      <c r="R11663">
        <v>16.954999999999998</v>
      </c>
      <c r="S11663">
        <v>15.1</v>
      </c>
      <c r="T11663">
        <v>2.5529999999999999</v>
      </c>
      <c r="U11663">
        <v>1.3779999999999999</v>
      </c>
      <c r="V11663">
        <v>926</v>
      </c>
      <c r="W11663">
        <v>44.5</v>
      </c>
      <c r="X11663">
        <v>238.339</v>
      </c>
      <c r="Y11663">
        <v>2.42</v>
      </c>
      <c r="Z11663" s="32">
        <v>0.1</v>
      </c>
      <c r="AA11663" s="32">
        <v>15.4</v>
      </c>
      <c r="AB11663" s="32">
        <v>8.9779999999999998</v>
      </c>
      <c r="AC11663" s="32">
        <v>0.3</v>
      </c>
    </row>
    <row r="11664" spans="1:29" hidden="1" x14ac:dyDescent="0.25">
      <c r="A11664" t="s">
        <v>313</v>
      </c>
      <c r="B11664" t="s">
        <v>314</v>
      </c>
      <c r="C11664" s="1">
        <v>43934</v>
      </c>
      <c r="D11664">
        <v>529</v>
      </c>
      <c r="E11664">
        <v>38</v>
      </c>
      <c r="F11664">
        <v>12</v>
      </c>
      <c r="G11664">
        <v>1</v>
      </c>
      <c r="H11664">
        <v>21.853999999999999</v>
      </c>
      <c r="I11664">
        <v>1.57</v>
      </c>
      <c r="J11664">
        <v>0.496</v>
      </c>
      <c r="K11664">
        <v>4.1000000000000002E-2</v>
      </c>
      <c r="Q11664">
        <v>24206636</v>
      </c>
      <c r="R11664">
        <v>16.954999999999998</v>
      </c>
      <c r="S11664">
        <v>15.1</v>
      </c>
      <c r="T11664">
        <v>2.5529999999999999</v>
      </c>
      <c r="U11664">
        <v>1.3779999999999999</v>
      </c>
      <c r="V11664">
        <v>926</v>
      </c>
      <c r="W11664">
        <v>44.5</v>
      </c>
      <c r="X11664">
        <v>238.339</v>
      </c>
      <c r="Y11664">
        <v>2.42</v>
      </c>
      <c r="Z11664" s="32">
        <v>0.1</v>
      </c>
      <c r="AA11664" s="32">
        <v>15.4</v>
      </c>
      <c r="AB11664" s="32">
        <v>8.9779999999999998</v>
      </c>
      <c r="AC11664" s="32">
        <v>0.3</v>
      </c>
    </row>
    <row r="11665" spans="1:29" hidden="1" x14ac:dyDescent="0.25">
      <c r="A11665" t="s">
        <v>313</v>
      </c>
      <c r="B11665" t="s">
        <v>314</v>
      </c>
      <c r="C11665" s="1">
        <v>43935</v>
      </c>
      <c r="D11665">
        <v>548</v>
      </c>
      <c r="E11665">
        <v>19</v>
      </c>
      <c r="F11665">
        <v>13</v>
      </c>
      <c r="G11665">
        <v>1</v>
      </c>
      <c r="H11665">
        <v>22.638000000000002</v>
      </c>
      <c r="I11665">
        <v>0.78500000000000003</v>
      </c>
      <c r="J11665">
        <v>0.53700000000000003</v>
      </c>
      <c r="K11665">
        <v>4.1000000000000002E-2</v>
      </c>
      <c r="Q11665">
        <v>24206636</v>
      </c>
      <c r="R11665">
        <v>16.954999999999998</v>
      </c>
      <c r="S11665">
        <v>15.1</v>
      </c>
      <c r="T11665">
        <v>2.5529999999999999</v>
      </c>
      <c r="U11665">
        <v>1.3779999999999999</v>
      </c>
      <c r="V11665">
        <v>926</v>
      </c>
      <c r="W11665">
        <v>44.5</v>
      </c>
      <c r="X11665">
        <v>238.339</v>
      </c>
      <c r="Y11665">
        <v>2.42</v>
      </c>
      <c r="Z11665" s="32">
        <v>0.1</v>
      </c>
      <c r="AA11665" s="32">
        <v>15.4</v>
      </c>
      <c r="AB11665" s="32">
        <v>8.9779999999999998</v>
      </c>
      <c r="AC11665" s="32">
        <v>0.3</v>
      </c>
    </row>
    <row r="11666" spans="1:29" hidden="1" x14ac:dyDescent="0.25">
      <c r="A11666" t="s">
        <v>313</v>
      </c>
      <c r="B11666" t="s">
        <v>314</v>
      </c>
      <c r="C11666" s="1">
        <v>43936</v>
      </c>
      <c r="D11666">
        <v>570</v>
      </c>
      <c r="E11666">
        <v>22</v>
      </c>
      <c r="F11666">
        <v>14</v>
      </c>
      <c r="G11666">
        <v>1</v>
      </c>
      <c r="H11666">
        <v>23.547000000000001</v>
      </c>
      <c r="I11666">
        <v>0.90900000000000003</v>
      </c>
      <c r="J11666">
        <v>0.57799999999999996</v>
      </c>
      <c r="K11666">
        <v>4.1000000000000002E-2</v>
      </c>
      <c r="Q11666">
        <v>24206636</v>
      </c>
      <c r="R11666">
        <v>16.954999999999998</v>
      </c>
      <c r="S11666">
        <v>15.1</v>
      </c>
      <c r="T11666">
        <v>2.5529999999999999</v>
      </c>
      <c r="U11666">
        <v>1.3779999999999999</v>
      </c>
      <c r="V11666">
        <v>926</v>
      </c>
      <c r="W11666">
        <v>44.5</v>
      </c>
      <c r="X11666">
        <v>238.339</v>
      </c>
      <c r="Y11666">
        <v>2.42</v>
      </c>
      <c r="Z11666" s="32">
        <v>0.1</v>
      </c>
      <c r="AA11666" s="32">
        <v>15.4</v>
      </c>
      <c r="AB11666" s="32">
        <v>8.9779999999999998</v>
      </c>
      <c r="AC11666" s="32">
        <v>0.3</v>
      </c>
    </row>
    <row r="11667" spans="1:29" hidden="1" x14ac:dyDescent="0.25">
      <c r="A11667" t="s">
        <v>313</v>
      </c>
      <c r="B11667" t="s">
        <v>314</v>
      </c>
      <c r="C11667" s="1">
        <v>43937</v>
      </c>
      <c r="D11667">
        <v>584</v>
      </c>
      <c r="E11667">
        <v>14</v>
      </c>
      <c r="F11667">
        <v>14</v>
      </c>
      <c r="G11667">
        <v>0</v>
      </c>
      <c r="H11667">
        <v>24.126000000000001</v>
      </c>
      <c r="I11667">
        <v>0.57799999999999996</v>
      </c>
      <c r="J11667">
        <v>0.57799999999999996</v>
      </c>
      <c r="K11667">
        <v>0</v>
      </c>
      <c r="Q11667">
        <v>24206636</v>
      </c>
      <c r="R11667">
        <v>16.954999999999998</v>
      </c>
      <c r="S11667">
        <v>15.1</v>
      </c>
      <c r="T11667">
        <v>2.5529999999999999</v>
      </c>
      <c r="U11667">
        <v>1.3779999999999999</v>
      </c>
      <c r="V11667">
        <v>926</v>
      </c>
      <c r="W11667">
        <v>44.5</v>
      </c>
      <c r="X11667">
        <v>238.339</v>
      </c>
      <c r="Y11667">
        <v>2.42</v>
      </c>
      <c r="Z11667" s="32">
        <v>0.1</v>
      </c>
      <c r="AA11667" s="32">
        <v>15.4</v>
      </c>
      <c r="AB11667" s="32">
        <v>8.9779999999999998</v>
      </c>
      <c r="AC11667" s="32">
        <v>0.3</v>
      </c>
    </row>
    <row r="11668" spans="1:29" hidden="1" x14ac:dyDescent="0.25">
      <c r="A11668" t="s">
        <v>313</v>
      </c>
      <c r="B11668" t="s">
        <v>314</v>
      </c>
      <c r="C11668" s="1">
        <v>43938</v>
      </c>
      <c r="D11668">
        <v>609</v>
      </c>
      <c r="E11668">
        <v>25</v>
      </c>
      <c r="F11668">
        <v>15</v>
      </c>
      <c r="G11668">
        <v>1</v>
      </c>
      <c r="H11668">
        <v>25.158000000000001</v>
      </c>
      <c r="I11668">
        <v>1.0329999999999999</v>
      </c>
      <c r="J11668">
        <v>0.62</v>
      </c>
      <c r="K11668">
        <v>4.1000000000000002E-2</v>
      </c>
      <c r="Q11668">
        <v>24206636</v>
      </c>
      <c r="R11668">
        <v>16.954999999999998</v>
      </c>
      <c r="S11668">
        <v>15.1</v>
      </c>
      <c r="T11668">
        <v>2.5529999999999999</v>
      </c>
      <c r="U11668">
        <v>1.3779999999999999</v>
      </c>
      <c r="V11668">
        <v>926</v>
      </c>
      <c r="W11668">
        <v>44.5</v>
      </c>
      <c r="X11668">
        <v>238.339</v>
      </c>
      <c r="Y11668">
        <v>2.42</v>
      </c>
      <c r="Z11668" s="32">
        <v>0.1</v>
      </c>
      <c r="AA11668" s="32">
        <v>15.4</v>
      </c>
      <c r="AB11668" s="32">
        <v>8.9779999999999998</v>
      </c>
      <c r="AC11668" s="32">
        <v>0.3</v>
      </c>
    </row>
    <row r="11669" spans="1:29" hidden="1" x14ac:dyDescent="0.25">
      <c r="A11669" t="s">
        <v>313</v>
      </c>
      <c r="B11669" t="s">
        <v>314</v>
      </c>
      <c r="C11669" s="1">
        <v>43939</v>
      </c>
      <c r="D11669">
        <v>627</v>
      </c>
      <c r="E11669">
        <v>18</v>
      </c>
      <c r="F11669">
        <v>18</v>
      </c>
      <c r="G11669">
        <v>3</v>
      </c>
      <c r="H11669">
        <v>25.902000000000001</v>
      </c>
      <c r="I11669">
        <v>0.74399999999999999</v>
      </c>
      <c r="J11669">
        <v>0.74399999999999999</v>
      </c>
      <c r="K11669">
        <v>0.124</v>
      </c>
      <c r="Q11669">
        <v>24206636</v>
      </c>
      <c r="R11669">
        <v>16.954999999999998</v>
      </c>
      <c r="S11669">
        <v>15.1</v>
      </c>
      <c r="T11669">
        <v>2.5529999999999999</v>
      </c>
      <c r="U11669">
        <v>1.3779999999999999</v>
      </c>
      <c r="V11669">
        <v>926</v>
      </c>
      <c r="W11669">
        <v>44.5</v>
      </c>
      <c r="X11669">
        <v>238.339</v>
      </c>
      <c r="Y11669">
        <v>2.42</v>
      </c>
      <c r="Z11669" s="32">
        <v>0.1</v>
      </c>
      <c r="AA11669" s="32">
        <v>15.4</v>
      </c>
      <c r="AB11669" s="32">
        <v>8.9779999999999998</v>
      </c>
      <c r="AC11669" s="32">
        <v>0.3</v>
      </c>
    </row>
    <row r="11670" spans="1:29" hidden="1" x14ac:dyDescent="0.25">
      <c r="A11670" t="s">
        <v>313</v>
      </c>
      <c r="B11670" t="s">
        <v>314</v>
      </c>
      <c r="C11670" s="1">
        <v>43940</v>
      </c>
      <c r="D11670">
        <v>639</v>
      </c>
      <c r="E11670">
        <v>12</v>
      </c>
      <c r="F11670">
        <v>19</v>
      </c>
      <c r="G11670">
        <v>1</v>
      </c>
      <c r="H11670">
        <v>26.398</v>
      </c>
      <c r="I11670">
        <v>0.496</v>
      </c>
      <c r="J11670">
        <v>0.78500000000000003</v>
      </c>
      <c r="K11670">
        <v>4.1000000000000002E-2</v>
      </c>
      <c r="Q11670">
        <v>24206636</v>
      </c>
      <c r="R11670">
        <v>16.954999999999998</v>
      </c>
      <c r="S11670">
        <v>15.1</v>
      </c>
      <c r="T11670">
        <v>2.5529999999999999</v>
      </c>
      <c r="U11670">
        <v>1.3779999999999999</v>
      </c>
      <c r="V11670">
        <v>926</v>
      </c>
      <c r="W11670">
        <v>44.5</v>
      </c>
      <c r="X11670">
        <v>238.339</v>
      </c>
      <c r="Y11670">
        <v>2.42</v>
      </c>
      <c r="Z11670" s="32">
        <v>0.1</v>
      </c>
      <c r="AA11670" s="32">
        <v>15.4</v>
      </c>
      <c r="AB11670" s="32">
        <v>8.9779999999999998</v>
      </c>
      <c r="AC11670" s="32">
        <v>0.3</v>
      </c>
    </row>
    <row r="11671" spans="1:29" hidden="1" x14ac:dyDescent="0.25">
      <c r="A11671" t="s">
        <v>313</v>
      </c>
      <c r="B11671" t="s">
        <v>314</v>
      </c>
      <c r="C11671" s="1">
        <v>43941</v>
      </c>
      <c r="D11671">
        <v>648</v>
      </c>
      <c r="E11671">
        <v>9</v>
      </c>
      <c r="F11671">
        <v>20</v>
      </c>
      <c r="G11671">
        <v>1</v>
      </c>
      <c r="H11671">
        <v>26.77</v>
      </c>
      <c r="I11671">
        <v>0.372</v>
      </c>
      <c r="J11671">
        <v>0.82599999999999996</v>
      </c>
      <c r="K11671">
        <v>4.1000000000000002E-2</v>
      </c>
      <c r="Q11671">
        <v>24206636</v>
      </c>
      <c r="R11671">
        <v>16.954999999999998</v>
      </c>
      <c r="S11671">
        <v>15.1</v>
      </c>
      <c r="T11671">
        <v>2.5529999999999999</v>
      </c>
      <c r="U11671">
        <v>1.3779999999999999</v>
      </c>
      <c r="V11671">
        <v>926</v>
      </c>
      <c r="W11671">
        <v>44.5</v>
      </c>
      <c r="X11671">
        <v>238.339</v>
      </c>
      <c r="Y11671">
        <v>2.42</v>
      </c>
      <c r="Z11671" s="32">
        <v>0.1</v>
      </c>
      <c r="AA11671" s="32">
        <v>15.4</v>
      </c>
      <c r="AB11671" s="32">
        <v>8.9779999999999998</v>
      </c>
      <c r="AC11671" s="32">
        <v>0.3</v>
      </c>
    </row>
    <row r="11672" spans="1:29" hidden="1" x14ac:dyDescent="0.25">
      <c r="A11672" t="s">
        <v>313</v>
      </c>
      <c r="B11672" t="s">
        <v>314</v>
      </c>
      <c r="C11672" s="1">
        <v>43942</v>
      </c>
      <c r="D11672">
        <v>655</v>
      </c>
      <c r="E11672">
        <v>7</v>
      </c>
      <c r="F11672">
        <v>20</v>
      </c>
      <c r="G11672">
        <v>0</v>
      </c>
      <c r="H11672">
        <v>27.059000000000001</v>
      </c>
      <c r="I11672">
        <v>0.28899999999999998</v>
      </c>
      <c r="J11672">
        <v>0.82599999999999996</v>
      </c>
      <c r="K11672">
        <v>0</v>
      </c>
      <c r="Q11672">
        <v>24206636</v>
      </c>
      <c r="R11672">
        <v>16.954999999999998</v>
      </c>
      <c r="S11672">
        <v>15.1</v>
      </c>
      <c r="T11672">
        <v>2.5529999999999999</v>
      </c>
      <c r="U11672">
        <v>1.3779999999999999</v>
      </c>
      <c r="V11672">
        <v>926</v>
      </c>
      <c r="W11672">
        <v>44.5</v>
      </c>
      <c r="X11672">
        <v>238.339</v>
      </c>
      <c r="Y11672">
        <v>2.42</v>
      </c>
      <c r="Z11672" s="32">
        <v>0.1</v>
      </c>
      <c r="AA11672" s="32">
        <v>15.4</v>
      </c>
      <c r="AB11672" s="32">
        <v>8.9779999999999998</v>
      </c>
      <c r="AC11672" s="32">
        <v>0.3</v>
      </c>
    </row>
    <row r="11673" spans="1:29" hidden="1" x14ac:dyDescent="0.25">
      <c r="A11673" t="s">
        <v>313</v>
      </c>
      <c r="B11673" t="s">
        <v>314</v>
      </c>
      <c r="C11673" s="1">
        <v>43943</v>
      </c>
      <c r="D11673">
        <v>655</v>
      </c>
      <c r="E11673">
        <v>0</v>
      </c>
      <c r="F11673">
        <v>20</v>
      </c>
      <c r="G11673">
        <v>0</v>
      </c>
      <c r="H11673">
        <v>27.059000000000001</v>
      </c>
      <c r="I11673">
        <v>0</v>
      </c>
      <c r="J11673">
        <v>0.82599999999999996</v>
      </c>
      <c r="K11673">
        <v>0</v>
      </c>
      <c r="Q11673">
        <v>24206636</v>
      </c>
      <c r="R11673">
        <v>16.954999999999998</v>
      </c>
      <c r="S11673">
        <v>15.1</v>
      </c>
      <c r="T11673">
        <v>2.5529999999999999</v>
      </c>
      <c r="U11673">
        <v>1.3779999999999999</v>
      </c>
      <c r="V11673">
        <v>926</v>
      </c>
      <c r="W11673">
        <v>44.5</v>
      </c>
      <c r="X11673">
        <v>238.339</v>
      </c>
      <c r="Y11673">
        <v>2.42</v>
      </c>
      <c r="Z11673" s="32">
        <v>0.1</v>
      </c>
      <c r="AA11673" s="32">
        <v>15.4</v>
      </c>
      <c r="AB11673" s="32">
        <v>8.9779999999999998</v>
      </c>
      <c r="AC11673" s="32">
        <v>0.3</v>
      </c>
    </row>
    <row r="11674" spans="1:29" hidden="1" x14ac:dyDescent="0.25">
      <c r="A11674" t="s">
        <v>313</v>
      </c>
      <c r="B11674" t="s">
        <v>314</v>
      </c>
      <c r="C11674" s="1">
        <v>43944</v>
      </c>
      <c r="D11674">
        <v>662</v>
      </c>
      <c r="E11674">
        <v>7</v>
      </c>
      <c r="F11674">
        <v>22</v>
      </c>
      <c r="G11674">
        <v>2</v>
      </c>
      <c r="H11674">
        <v>27.347999999999999</v>
      </c>
      <c r="I11674">
        <v>0.28899999999999998</v>
      </c>
      <c r="J11674">
        <v>0.90900000000000003</v>
      </c>
      <c r="K11674">
        <v>8.3000000000000004E-2</v>
      </c>
      <c r="Q11674">
        <v>24206636</v>
      </c>
      <c r="R11674">
        <v>16.954999999999998</v>
      </c>
      <c r="S11674">
        <v>15.1</v>
      </c>
      <c r="T11674">
        <v>2.5529999999999999</v>
      </c>
      <c r="U11674">
        <v>1.3779999999999999</v>
      </c>
      <c r="V11674">
        <v>926</v>
      </c>
      <c r="W11674">
        <v>44.5</v>
      </c>
      <c r="X11674">
        <v>238.339</v>
      </c>
      <c r="Y11674">
        <v>2.42</v>
      </c>
      <c r="Z11674" s="32">
        <v>0.1</v>
      </c>
      <c r="AA11674" s="32">
        <v>15.4</v>
      </c>
      <c r="AB11674" s="32">
        <v>8.9779999999999998</v>
      </c>
      <c r="AC11674" s="32">
        <v>0.3</v>
      </c>
    </row>
    <row r="11675" spans="1:29" hidden="1" x14ac:dyDescent="0.25">
      <c r="A11675" t="s">
        <v>313</v>
      </c>
      <c r="B11675" t="s">
        <v>314</v>
      </c>
      <c r="C11675" s="1">
        <v>43945</v>
      </c>
      <c r="D11675">
        <v>671</v>
      </c>
      <c r="E11675">
        <v>9</v>
      </c>
      <c r="F11675">
        <v>24</v>
      </c>
      <c r="G11675">
        <v>2</v>
      </c>
      <c r="H11675">
        <v>27.72</v>
      </c>
      <c r="I11675">
        <v>0.372</v>
      </c>
      <c r="J11675">
        <v>0.99099999999999999</v>
      </c>
      <c r="K11675">
        <v>8.3000000000000004E-2</v>
      </c>
      <c r="Q11675">
        <v>24206636</v>
      </c>
      <c r="R11675">
        <v>16.954999999999998</v>
      </c>
      <c r="S11675">
        <v>15.1</v>
      </c>
      <c r="T11675">
        <v>2.5529999999999999</v>
      </c>
      <c r="U11675">
        <v>1.3779999999999999</v>
      </c>
      <c r="V11675">
        <v>926</v>
      </c>
      <c r="W11675">
        <v>44.5</v>
      </c>
      <c r="X11675">
        <v>238.339</v>
      </c>
      <c r="Y11675">
        <v>2.42</v>
      </c>
      <c r="Z11675" s="32">
        <v>0.1</v>
      </c>
      <c r="AA11675" s="32">
        <v>15.4</v>
      </c>
      <c r="AB11675" s="32">
        <v>8.9779999999999998</v>
      </c>
      <c r="AC11675" s="32">
        <v>0.3</v>
      </c>
    </row>
    <row r="11676" spans="1:29" hidden="1" x14ac:dyDescent="0.25">
      <c r="A11676" t="s">
        <v>313</v>
      </c>
      <c r="B11676" t="s">
        <v>314</v>
      </c>
      <c r="C11676" s="1">
        <v>43946</v>
      </c>
      <c r="D11676">
        <v>681</v>
      </c>
      <c r="E11676">
        <v>10</v>
      </c>
      <c r="F11676">
        <v>24</v>
      </c>
      <c r="G11676">
        <v>0</v>
      </c>
      <c r="H11676">
        <v>28.132999999999999</v>
      </c>
      <c r="I11676">
        <v>0.41299999999999998</v>
      </c>
      <c r="J11676">
        <v>0.99099999999999999</v>
      </c>
      <c r="K11676">
        <v>0</v>
      </c>
      <c r="Q11676">
        <v>24206636</v>
      </c>
      <c r="R11676">
        <v>16.954999999999998</v>
      </c>
      <c r="S11676">
        <v>15.1</v>
      </c>
      <c r="T11676">
        <v>2.5529999999999999</v>
      </c>
      <c r="U11676">
        <v>1.3779999999999999</v>
      </c>
      <c r="V11676">
        <v>926</v>
      </c>
      <c r="W11676">
        <v>44.5</v>
      </c>
      <c r="X11676">
        <v>238.339</v>
      </c>
      <c r="Y11676">
        <v>2.42</v>
      </c>
      <c r="Z11676" s="32">
        <v>0.1</v>
      </c>
      <c r="AA11676" s="32">
        <v>15.4</v>
      </c>
      <c r="AB11676" s="32">
        <v>8.9779999999999998</v>
      </c>
      <c r="AC11676" s="32">
        <v>0.3</v>
      </c>
    </row>
    <row r="11677" spans="1:29" hidden="1" x14ac:dyDescent="0.25">
      <c r="A11677" t="s">
        <v>313</v>
      </c>
      <c r="B11677" t="s">
        <v>314</v>
      </c>
      <c r="C11677" s="1">
        <v>43947</v>
      </c>
      <c r="D11677">
        <v>684</v>
      </c>
      <c r="E11677">
        <v>3</v>
      </c>
      <c r="F11677">
        <v>27</v>
      </c>
      <c r="G11677">
        <v>3</v>
      </c>
      <c r="H11677">
        <v>28.257000000000001</v>
      </c>
      <c r="I11677">
        <v>0.124</v>
      </c>
      <c r="J11677">
        <v>1.115</v>
      </c>
      <c r="K11677">
        <v>0.124</v>
      </c>
      <c r="Q11677">
        <v>24206636</v>
      </c>
      <c r="R11677">
        <v>16.954999999999998</v>
      </c>
      <c r="S11677">
        <v>15.1</v>
      </c>
      <c r="T11677">
        <v>2.5529999999999999</v>
      </c>
      <c r="U11677">
        <v>1.3779999999999999</v>
      </c>
      <c r="V11677">
        <v>926</v>
      </c>
      <c r="W11677">
        <v>44.5</v>
      </c>
      <c r="X11677">
        <v>238.339</v>
      </c>
      <c r="Y11677">
        <v>2.42</v>
      </c>
      <c r="Z11677" s="32">
        <v>0.1</v>
      </c>
      <c r="AA11677" s="32">
        <v>15.4</v>
      </c>
      <c r="AB11677" s="32">
        <v>8.9779999999999998</v>
      </c>
      <c r="AC11677" s="32">
        <v>0.3</v>
      </c>
    </row>
    <row r="11678" spans="1:29" hidden="1" x14ac:dyDescent="0.25">
      <c r="A11678" t="s">
        <v>313</v>
      </c>
      <c r="B11678" t="s">
        <v>314</v>
      </c>
      <c r="C11678" s="1">
        <v>43948</v>
      </c>
      <c r="D11678">
        <v>696</v>
      </c>
      <c r="E11678">
        <v>12</v>
      </c>
      <c r="F11678">
        <v>29</v>
      </c>
      <c r="G11678">
        <v>2</v>
      </c>
      <c r="H11678">
        <v>28.751999999999999</v>
      </c>
      <c r="I11678">
        <v>0.496</v>
      </c>
      <c r="J11678">
        <v>1.198</v>
      </c>
      <c r="K11678">
        <v>8.3000000000000004E-2</v>
      </c>
      <c r="Q11678">
        <v>24206636</v>
      </c>
      <c r="R11678">
        <v>16.954999999999998</v>
      </c>
      <c r="S11678">
        <v>15.1</v>
      </c>
      <c r="T11678">
        <v>2.5529999999999999</v>
      </c>
      <c r="U11678">
        <v>1.3779999999999999</v>
      </c>
      <c r="V11678">
        <v>926</v>
      </c>
      <c r="W11678">
        <v>44.5</v>
      </c>
      <c r="X11678">
        <v>238.339</v>
      </c>
      <c r="Y11678">
        <v>2.42</v>
      </c>
      <c r="Z11678" s="32">
        <v>0.1</v>
      </c>
      <c r="AA11678" s="32">
        <v>15.4</v>
      </c>
      <c r="AB11678" s="32">
        <v>8.9779999999999998</v>
      </c>
      <c r="AC11678" s="32">
        <v>0.3</v>
      </c>
    </row>
    <row r="11679" spans="1:29" hidden="1" x14ac:dyDescent="0.25">
      <c r="A11679" t="s">
        <v>313</v>
      </c>
      <c r="B11679" t="s">
        <v>314</v>
      </c>
      <c r="C11679" s="1">
        <v>43949</v>
      </c>
      <c r="D11679">
        <v>701</v>
      </c>
      <c r="E11679">
        <v>5</v>
      </c>
      <c r="F11679">
        <v>29</v>
      </c>
      <c r="G11679">
        <v>0</v>
      </c>
      <c r="H11679">
        <v>28.959</v>
      </c>
      <c r="I11679">
        <v>0.20699999999999999</v>
      </c>
      <c r="J11679">
        <v>1.198</v>
      </c>
      <c r="K11679">
        <v>0</v>
      </c>
      <c r="Q11679">
        <v>24206636</v>
      </c>
      <c r="R11679">
        <v>16.954999999999998</v>
      </c>
      <c r="S11679">
        <v>15.1</v>
      </c>
      <c r="T11679">
        <v>2.5529999999999999</v>
      </c>
      <c r="U11679">
        <v>1.3779999999999999</v>
      </c>
      <c r="V11679">
        <v>926</v>
      </c>
      <c r="W11679">
        <v>44.5</v>
      </c>
      <c r="X11679">
        <v>238.339</v>
      </c>
      <c r="Y11679">
        <v>2.42</v>
      </c>
      <c r="Z11679" s="32">
        <v>0.1</v>
      </c>
      <c r="AA11679" s="32">
        <v>15.4</v>
      </c>
      <c r="AB11679" s="32">
        <v>8.9779999999999998</v>
      </c>
      <c r="AC11679" s="32">
        <v>0.3</v>
      </c>
    </row>
    <row r="11680" spans="1:29" hidden="1" x14ac:dyDescent="0.25">
      <c r="A11680" t="s">
        <v>313</v>
      </c>
      <c r="B11680" t="s">
        <v>314</v>
      </c>
      <c r="C11680" s="1">
        <v>43950</v>
      </c>
      <c r="D11680">
        <v>709</v>
      </c>
      <c r="E11680">
        <v>8</v>
      </c>
      <c r="F11680">
        <v>31</v>
      </c>
      <c r="G11680">
        <v>2</v>
      </c>
      <c r="H11680">
        <v>29.289000000000001</v>
      </c>
      <c r="I11680">
        <v>0.33</v>
      </c>
      <c r="J11680">
        <v>1.2809999999999999</v>
      </c>
      <c r="K11680">
        <v>8.3000000000000004E-2</v>
      </c>
      <c r="Q11680">
        <v>24206636</v>
      </c>
      <c r="R11680">
        <v>16.954999999999998</v>
      </c>
      <c r="S11680">
        <v>15.1</v>
      </c>
      <c r="T11680">
        <v>2.5529999999999999</v>
      </c>
      <c r="U11680">
        <v>1.3779999999999999</v>
      </c>
      <c r="V11680">
        <v>926</v>
      </c>
      <c r="W11680">
        <v>44.5</v>
      </c>
      <c r="X11680">
        <v>238.339</v>
      </c>
      <c r="Y11680">
        <v>2.42</v>
      </c>
      <c r="Z11680" s="32">
        <v>0.1</v>
      </c>
      <c r="AA11680" s="32">
        <v>15.4</v>
      </c>
      <c r="AB11680" s="32">
        <v>8.9779999999999998</v>
      </c>
      <c r="AC11680" s="32">
        <v>0.3</v>
      </c>
    </row>
    <row r="11681" spans="1:29" hidden="1" x14ac:dyDescent="0.25">
      <c r="A11681" t="s">
        <v>313</v>
      </c>
      <c r="B11681" t="s">
        <v>314</v>
      </c>
      <c r="C11681" s="1">
        <v>43951</v>
      </c>
      <c r="D11681">
        <v>713</v>
      </c>
      <c r="E11681">
        <v>4</v>
      </c>
      <c r="F11681">
        <v>32</v>
      </c>
      <c r="G11681">
        <v>1</v>
      </c>
      <c r="H11681">
        <v>29.454999999999998</v>
      </c>
      <c r="I11681">
        <v>0.16500000000000001</v>
      </c>
      <c r="J11681">
        <v>1.3220000000000001</v>
      </c>
      <c r="K11681">
        <v>4.1000000000000002E-2</v>
      </c>
      <c r="Q11681">
        <v>24206636</v>
      </c>
      <c r="R11681">
        <v>16.954999999999998</v>
      </c>
      <c r="S11681">
        <v>15.1</v>
      </c>
      <c r="T11681">
        <v>2.5529999999999999</v>
      </c>
      <c r="U11681">
        <v>1.3779999999999999</v>
      </c>
      <c r="V11681">
        <v>926</v>
      </c>
      <c r="W11681">
        <v>44.5</v>
      </c>
      <c r="X11681">
        <v>238.339</v>
      </c>
      <c r="Y11681">
        <v>2.42</v>
      </c>
      <c r="Z11681" s="32">
        <v>0.1</v>
      </c>
      <c r="AA11681" s="32">
        <v>15.4</v>
      </c>
      <c r="AB11681" s="32">
        <v>8.9779999999999998</v>
      </c>
      <c r="AC11681" s="32">
        <v>0.3</v>
      </c>
    </row>
    <row r="11682" spans="1:29" hidden="1" x14ac:dyDescent="0.25">
      <c r="A11682" t="s">
        <v>313</v>
      </c>
      <c r="B11682" t="s">
        <v>314</v>
      </c>
      <c r="C11682" s="1">
        <v>43952</v>
      </c>
      <c r="D11682">
        <v>719</v>
      </c>
      <c r="E11682">
        <v>6</v>
      </c>
      <c r="F11682">
        <v>32</v>
      </c>
      <c r="G11682">
        <v>0</v>
      </c>
      <c r="H11682">
        <v>29.702999999999999</v>
      </c>
      <c r="I11682">
        <v>0.248</v>
      </c>
      <c r="J11682">
        <v>1.3220000000000001</v>
      </c>
      <c r="K11682">
        <v>0</v>
      </c>
      <c r="Q11682">
        <v>24206636</v>
      </c>
      <c r="R11682">
        <v>16.954999999999998</v>
      </c>
      <c r="S11682">
        <v>15.1</v>
      </c>
      <c r="T11682">
        <v>2.5529999999999999</v>
      </c>
      <c r="U11682">
        <v>1.3779999999999999</v>
      </c>
      <c r="V11682">
        <v>926</v>
      </c>
      <c r="W11682">
        <v>44.5</v>
      </c>
      <c r="X11682">
        <v>238.339</v>
      </c>
      <c r="Y11682">
        <v>2.42</v>
      </c>
      <c r="Z11682" s="32">
        <v>0.1</v>
      </c>
      <c r="AA11682" s="32">
        <v>15.4</v>
      </c>
      <c r="AB11682" s="32">
        <v>8.9779999999999998</v>
      </c>
      <c r="AC11682" s="32">
        <v>0.3</v>
      </c>
    </row>
    <row r="11683" spans="1:29" hidden="1" x14ac:dyDescent="0.25">
      <c r="A11683" t="s">
        <v>313</v>
      </c>
      <c r="B11683" t="s">
        <v>314</v>
      </c>
      <c r="C11683" s="1">
        <v>43953</v>
      </c>
      <c r="D11683">
        <v>728</v>
      </c>
      <c r="E11683">
        <v>9</v>
      </c>
      <c r="F11683">
        <v>33</v>
      </c>
      <c r="G11683">
        <v>1</v>
      </c>
      <c r="H11683">
        <v>30.074000000000002</v>
      </c>
      <c r="I11683">
        <v>0.372</v>
      </c>
      <c r="J11683">
        <v>1.363</v>
      </c>
      <c r="K11683">
        <v>4.1000000000000002E-2</v>
      </c>
      <c r="Q11683">
        <v>24206636</v>
      </c>
      <c r="R11683">
        <v>16.954999999999998</v>
      </c>
      <c r="S11683">
        <v>15.1</v>
      </c>
      <c r="T11683">
        <v>2.5529999999999999</v>
      </c>
      <c r="U11683">
        <v>1.3779999999999999</v>
      </c>
      <c r="V11683">
        <v>926</v>
      </c>
      <c r="W11683">
        <v>44.5</v>
      </c>
      <c r="X11683">
        <v>238.339</v>
      </c>
      <c r="Y11683">
        <v>2.42</v>
      </c>
      <c r="Z11683" s="32">
        <v>0.1</v>
      </c>
      <c r="AA11683" s="32">
        <v>15.4</v>
      </c>
      <c r="AB11683" s="32">
        <v>8.9779999999999998</v>
      </c>
      <c r="AC11683" s="32">
        <v>0.3</v>
      </c>
    </row>
    <row r="11684" spans="1:29" hidden="1" x14ac:dyDescent="0.25">
      <c r="A11684" t="s">
        <v>313</v>
      </c>
      <c r="B11684" t="s">
        <v>314</v>
      </c>
      <c r="C11684" s="1">
        <v>43954</v>
      </c>
      <c r="D11684">
        <v>736</v>
      </c>
      <c r="E11684">
        <v>8</v>
      </c>
      <c r="F11684">
        <v>35</v>
      </c>
      <c r="G11684">
        <v>2</v>
      </c>
      <c r="H11684">
        <v>30.405000000000001</v>
      </c>
      <c r="I11684">
        <v>0.33</v>
      </c>
      <c r="J11684">
        <v>1.446</v>
      </c>
      <c r="K11684">
        <v>8.3000000000000004E-2</v>
      </c>
      <c r="Q11684">
        <v>24206636</v>
      </c>
      <c r="R11684">
        <v>16.954999999999998</v>
      </c>
      <c r="S11684">
        <v>15.1</v>
      </c>
      <c r="T11684">
        <v>2.5529999999999999</v>
      </c>
      <c r="U11684">
        <v>1.3779999999999999</v>
      </c>
      <c r="V11684">
        <v>926</v>
      </c>
      <c r="W11684">
        <v>44.5</v>
      </c>
      <c r="X11684">
        <v>238.339</v>
      </c>
      <c r="Y11684">
        <v>2.42</v>
      </c>
      <c r="Z11684" s="32">
        <v>0.1</v>
      </c>
      <c r="AA11684" s="32">
        <v>15.4</v>
      </c>
      <c r="AB11684" s="32">
        <v>8.9779999999999998</v>
      </c>
      <c r="AC11684" s="32">
        <v>0.3</v>
      </c>
    </row>
    <row r="11685" spans="1:29" hidden="1" x14ac:dyDescent="0.25">
      <c r="A11685" t="s">
        <v>313</v>
      </c>
      <c r="B11685" t="s">
        <v>314</v>
      </c>
      <c r="C11685" s="1">
        <v>43955</v>
      </c>
      <c r="D11685">
        <v>750</v>
      </c>
      <c r="E11685">
        <v>14</v>
      </c>
      <c r="F11685">
        <v>36</v>
      </c>
      <c r="G11685">
        <v>1</v>
      </c>
      <c r="H11685">
        <v>30.983000000000001</v>
      </c>
      <c r="I11685">
        <v>0.57799999999999996</v>
      </c>
      <c r="J11685">
        <v>1.4870000000000001</v>
      </c>
      <c r="K11685">
        <v>4.1000000000000002E-2</v>
      </c>
      <c r="Q11685">
        <v>24206636</v>
      </c>
      <c r="R11685">
        <v>16.954999999999998</v>
      </c>
      <c r="S11685">
        <v>15.1</v>
      </c>
      <c r="T11685">
        <v>2.5529999999999999</v>
      </c>
      <c r="U11685">
        <v>1.3779999999999999</v>
      </c>
      <c r="V11685">
        <v>926</v>
      </c>
      <c r="W11685">
        <v>44.5</v>
      </c>
      <c r="X11685">
        <v>238.339</v>
      </c>
      <c r="Y11685">
        <v>2.42</v>
      </c>
      <c r="Z11685" s="32">
        <v>0.1</v>
      </c>
      <c r="AA11685" s="32">
        <v>15.4</v>
      </c>
      <c r="AB11685" s="32">
        <v>8.9779999999999998</v>
      </c>
      <c r="AC11685" s="32">
        <v>0.3</v>
      </c>
    </row>
    <row r="11686" spans="1:29" hidden="1" x14ac:dyDescent="0.25">
      <c r="A11686" t="s">
        <v>313</v>
      </c>
      <c r="B11686" t="s">
        <v>314</v>
      </c>
      <c r="C11686" s="1">
        <v>43956</v>
      </c>
      <c r="D11686">
        <v>755</v>
      </c>
      <c r="E11686">
        <v>5</v>
      </c>
      <c r="F11686">
        <v>37</v>
      </c>
      <c r="G11686">
        <v>1</v>
      </c>
      <c r="H11686">
        <v>31.19</v>
      </c>
      <c r="I11686">
        <v>0.20699999999999999</v>
      </c>
      <c r="J11686">
        <v>1.5289999999999999</v>
      </c>
      <c r="K11686">
        <v>4.1000000000000002E-2</v>
      </c>
      <c r="Q11686">
        <v>24206636</v>
      </c>
      <c r="R11686">
        <v>16.954999999999998</v>
      </c>
      <c r="S11686">
        <v>15.1</v>
      </c>
      <c r="T11686">
        <v>2.5529999999999999</v>
      </c>
      <c r="U11686">
        <v>1.3779999999999999</v>
      </c>
      <c r="V11686">
        <v>926</v>
      </c>
      <c r="W11686">
        <v>44.5</v>
      </c>
      <c r="X11686">
        <v>238.339</v>
      </c>
      <c r="Y11686">
        <v>2.42</v>
      </c>
      <c r="Z11686" s="32">
        <v>0.1</v>
      </c>
      <c r="AA11686" s="32">
        <v>15.4</v>
      </c>
      <c r="AB11686" s="32">
        <v>8.9779999999999998</v>
      </c>
      <c r="AC11686" s="32">
        <v>0.3</v>
      </c>
    </row>
    <row r="11687" spans="1:29" hidden="1" x14ac:dyDescent="0.25">
      <c r="A11687" t="s">
        <v>313</v>
      </c>
      <c r="B11687" t="s">
        <v>314</v>
      </c>
      <c r="C11687" s="1">
        <v>43957</v>
      </c>
      <c r="D11687">
        <v>763</v>
      </c>
      <c r="E11687">
        <v>8</v>
      </c>
      <c r="F11687">
        <v>38</v>
      </c>
      <c r="G11687">
        <v>1</v>
      </c>
      <c r="H11687">
        <v>31.52</v>
      </c>
      <c r="I11687">
        <v>0.33</v>
      </c>
      <c r="J11687">
        <v>1.57</v>
      </c>
      <c r="K11687">
        <v>4.1000000000000002E-2</v>
      </c>
      <c r="Q11687">
        <v>24206636</v>
      </c>
      <c r="R11687">
        <v>16.954999999999998</v>
      </c>
      <c r="S11687">
        <v>15.1</v>
      </c>
      <c r="T11687">
        <v>2.5529999999999999</v>
      </c>
      <c r="U11687">
        <v>1.3779999999999999</v>
      </c>
      <c r="V11687">
        <v>926</v>
      </c>
      <c r="W11687">
        <v>44.5</v>
      </c>
      <c r="X11687">
        <v>238.339</v>
      </c>
      <c r="Y11687">
        <v>2.42</v>
      </c>
      <c r="Z11687" s="32">
        <v>0.1</v>
      </c>
      <c r="AA11687" s="32">
        <v>15.4</v>
      </c>
      <c r="AB11687" s="32">
        <v>8.9779999999999998</v>
      </c>
      <c r="AC11687" s="32">
        <v>0.3</v>
      </c>
    </row>
    <row r="11688" spans="1:29" hidden="1" x14ac:dyDescent="0.25">
      <c r="A11688" t="s">
        <v>313</v>
      </c>
      <c r="B11688" t="s">
        <v>314</v>
      </c>
      <c r="C11688" s="1">
        <v>43958</v>
      </c>
      <c r="D11688">
        <v>770</v>
      </c>
      <c r="E11688">
        <v>7</v>
      </c>
      <c r="F11688">
        <v>38</v>
      </c>
      <c r="G11688">
        <v>0</v>
      </c>
      <c r="H11688">
        <v>31.809000000000001</v>
      </c>
      <c r="I11688">
        <v>0.28899999999999998</v>
      </c>
      <c r="J11688">
        <v>1.57</v>
      </c>
      <c r="K11688">
        <v>0</v>
      </c>
      <c r="Q11688">
        <v>24206636</v>
      </c>
      <c r="R11688">
        <v>16.954999999999998</v>
      </c>
      <c r="S11688">
        <v>15.1</v>
      </c>
      <c r="T11688">
        <v>2.5529999999999999</v>
      </c>
      <c r="U11688">
        <v>1.3779999999999999</v>
      </c>
      <c r="V11688">
        <v>926</v>
      </c>
      <c r="W11688">
        <v>44.5</v>
      </c>
      <c r="X11688">
        <v>238.339</v>
      </c>
      <c r="Y11688">
        <v>2.42</v>
      </c>
      <c r="Z11688" s="32">
        <v>0.1</v>
      </c>
      <c r="AA11688" s="32">
        <v>15.4</v>
      </c>
      <c r="AB11688" s="32">
        <v>8.9779999999999998</v>
      </c>
      <c r="AC11688" s="32">
        <v>0.3</v>
      </c>
    </row>
    <row r="11689" spans="1:29" hidden="1" x14ac:dyDescent="0.25">
      <c r="A11689" t="s">
        <v>313</v>
      </c>
      <c r="B11689" t="s">
        <v>314</v>
      </c>
      <c r="C11689" s="1">
        <v>43959</v>
      </c>
      <c r="D11689">
        <v>781</v>
      </c>
      <c r="E11689">
        <v>11</v>
      </c>
      <c r="F11689">
        <v>42</v>
      </c>
      <c r="G11689">
        <v>4</v>
      </c>
      <c r="H11689">
        <v>32.264000000000003</v>
      </c>
      <c r="I11689">
        <v>0.45400000000000001</v>
      </c>
      <c r="J11689">
        <v>1.7350000000000001</v>
      </c>
      <c r="K11689">
        <v>0.16500000000000001</v>
      </c>
      <c r="Q11689">
        <v>24206636</v>
      </c>
      <c r="R11689">
        <v>16.954999999999998</v>
      </c>
      <c r="S11689">
        <v>15.1</v>
      </c>
      <c r="T11689">
        <v>2.5529999999999999</v>
      </c>
      <c r="U11689">
        <v>1.3779999999999999</v>
      </c>
      <c r="V11689">
        <v>926</v>
      </c>
      <c r="W11689">
        <v>44.5</v>
      </c>
      <c r="X11689">
        <v>238.339</v>
      </c>
      <c r="Y11689">
        <v>2.42</v>
      </c>
      <c r="Z11689" s="32">
        <v>0.1</v>
      </c>
      <c r="AA11689" s="32">
        <v>15.4</v>
      </c>
      <c r="AB11689" s="32">
        <v>8.9779999999999998</v>
      </c>
      <c r="AC11689" s="32">
        <v>0.3</v>
      </c>
    </row>
    <row r="11690" spans="1:29" hidden="1" x14ac:dyDescent="0.25">
      <c r="A11690" t="s">
        <v>313</v>
      </c>
      <c r="B11690" t="s">
        <v>314</v>
      </c>
      <c r="C11690" s="1">
        <v>43960</v>
      </c>
      <c r="D11690">
        <v>795</v>
      </c>
      <c r="E11690">
        <v>14</v>
      </c>
      <c r="F11690">
        <v>44</v>
      </c>
      <c r="G11690">
        <v>2</v>
      </c>
      <c r="H11690">
        <v>32.841999999999999</v>
      </c>
      <c r="I11690">
        <v>0.57799999999999996</v>
      </c>
      <c r="J11690">
        <v>1.8180000000000001</v>
      </c>
      <c r="K11690">
        <v>8.3000000000000004E-2</v>
      </c>
      <c r="Q11690">
        <v>24206636</v>
      </c>
      <c r="R11690">
        <v>16.954999999999998</v>
      </c>
      <c r="S11690">
        <v>15.1</v>
      </c>
      <c r="T11690">
        <v>2.5529999999999999</v>
      </c>
      <c r="U11690">
        <v>1.3779999999999999</v>
      </c>
      <c r="V11690">
        <v>926</v>
      </c>
      <c r="W11690">
        <v>44.5</v>
      </c>
      <c r="X11690">
        <v>238.339</v>
      </c>
      <c r="Y11690">
        <v>2.42</v>
      </c>
      <c r="Z11690" s="32">
        <v>0.1</v>
      </c>
      <c r="AA11690" s="32">
        <v>15.4</v>
      </c>
      <c r="AB11690" s="32">
        <v>8.9779999999999998</v>
      </c>
      <c r="AC11690" s="32">
        <v>0.3</v>
      </c>
    </row>
    <row r="11691" spans="1:29" hidden="1" x14ac:dyDescent="0.25">
      <c r="A11691" t="s">
        <v>313</v>
      </c>
      <c r="B11691" t="s">
        <v>314</v>
      </c>
      <c r="C11691" s="1">
        <v>43961</v>
      </c>
      <c r="D11691">
        <v>815</v>
      </c>
      <c r="E11691">
        <v>20</v>
      </c>
      <c r="F11691">
        <v>45</v>
      </c>
      <c r="G11691">
        <v>1</v>
      </c>
      <c r="H11691">
        <v>33.667999999999999</v>
      </c>
      <c r="I11691">
        <v>0.82599999999999996</v>
      </c>
      <c r="J11691">
        <v>1.859</v>
      </c>
      <c r="K11691">
        <v>4.1000000000000002E-2</v>
      </c>
      <c r="Q11691">
        <v>24206636</v>
      </c>
      <c r="R11691">
        <v>16.954999999999998</v>
      </c>
      <c r="S11691">
        <v>15.1</v>
      </c>
      <c r="T11691">
        <v>2.5529999999999999</v>
      </c>
      <c r="U11691">
        <v>1.3779999999999999</v>
      </c>
      <c r="V11691">
        <v>926</v>
      </c>
      <c r="W11691">
        <v>44.5</v>
      </c>
      <c r="X11691">
        <v>238.339</v>
      </c>
      <c r="Y11691">
        <v>2.42</v>
      </c>
      <c r="Z11691" s="32">
        <v>0.1</v>
      </c>
      <c r="AA11691" s="32">
        <v>15.4</v>
      </c>
      <c r="AB11691" s="32">
        <v>8.9779999999999998</v>
      </c>
      <c r="AC11691" s="32">
        <v>0.3</v>
      </c>
    </row>
    <row r="11692" spans="1:29" hidden="1" x14ac:dyDescent="0.25">
      <c r="A11692" t="s">
        <v>313</v>
      </c>
      <c r="B11692" t="s">
        <v>314</v>
      </c>
      <c r="C11692" s="1">
        <v>43962</v>
      </c>
      <c r="D11692">
        <v>821</v>
      </c>
      <c r="E11692">
        <v>6</v>
      </c>
      <c r="F11692">
        <v>46</v>
      </c>
      <c r="G11692">
        <v>1</v>
      </c>
      <c r="H11692">
        <v>33.915999999999997</v>
      </c>
      <c r="I11692">
        <v>0.248</v>
      </c>
      <c r="J11692">
        <v>1.9</v>
      </c>
      <c r="K11692">
        <v>4.1000000000000002E-2</v>
      </c>
      <c r="Q11692">
        <v>24206636</v>
      </c>
      <c r="R11692">
        <v>16.954999999999998</v>
      </c>
      <c r="S11692">
        <v>15.1</v>
      </c>
      <c r="T11692">
        <v>2.5529999999999999</v>
      </c>
      <c r="U11692">
        <v>1.3779999999999999</v>
      </c>
      <c r="V11692">
        <v>926</v>
      </c>
      <c r="W11692">
        <v>44.5</v>
      </c>
      <c r="X11692">
        <v>238.339</v>
      </c>
      <c r="Y11692">
        <v>2.42</v>
      </c>
      <c r="Z11692" s="32">
        <v>0.1</v>
      </c>
      <c r="AA11692" s="32">
        <v>15.4</v>
      </c>
      <c r="AB11692" s="32">
        <v>8.9779999999999998</v>
      </c>
      <c r="AC11692" s="32">
        <v>0.3</v>
      </c>
    </row>
    <row r="11693" spans="1:29" hidden="1" x14ac:dyDescent="0.25">
      <c r="A11693" t="s">
        <v>313</v>
      </c>
      <c r="B11693" t="s">
        <v>314</v>
      </c>
      <c r="C11693" s="1">
        <v>43963</v>
      </c>
      <c r="D11693">
        <v>832</v>
      </c>
      <c r="E11693">
        <v>11</v>
      </c>
      <c r="F11693">
        <v>46</v>
      </c>
      <c r="G11693">
        <v>0</v>
      </c>
      <c r="H11693">
        <v>34.371000000000002</v>
      </c>
      <c r="I11693">
        <v>0.45400000000000001</v>
      </c>
      <c r="J11693">
        <v>1.9</v>
      </c>
      <c r="K11693">
        <v>0</v>
      </c>
      <c r="Q11693">
        <v>24206636</v>
      </c>
      <c r="R11693">
        <v>16.954999999999998</v>
      </c>
      <c r="S11693">
        <v>15.1</v>
      </c>
      <c r="T11693">
        <v>2.5529999999999999</v>
      </c>
      <c r="U11693">
        <v>1.3779999999999999</v>
      </c>
      <c r="V11693">
        <v>926</v>
      </c>
      <c r="W11693">
        <v>44.5</v>
      </c>
      <c r="X11693">
        <v>238.339</v>
      </c>
      <c r="Y11693">
        <v>2.42</v>
      </c>
      <c r="Z11693" s="32">
        <v>0.1</v>
      </c>
      <c r="AA11693" s="32">
        <v>15.4</v>
      </c>
      <c r="AB11693" s="32">
        <v>8.9779999999999998</v>
      </c>
      <c r="AC11693" s="32">
        <v>0.3</v>
      </c>
    </row>
    <row r="11694" spans="1:29" hidden="1" x14ac:dyDescent="0.25">
      <c r="A11694" t="s">
        <v>313</v>
      </c>
      <c r="B11694" t="s">
        <v>314</v>
      </c>
      <c r="C11694" s="1">
        <v>43964</v>
      </c>
      <c r="D11694">
        <v>854</v>
      </c>
      <c r="E11694">
        <v>22</v>
      </c>
      <c r="F11694">
        <v>47</v>
      </c>
      <c r="G11694">
        <v>1</v>
      </c>
      <c r="H11694">
        <v>35.28</v>
      </c>
      <c r="I11694">
        <v>0.90900000000000003</v>
      </c>
      <c r="J11694">
        <v>1.9419999999999999</v>
      </c>
      <c r="K11694">
        <v>4.1000000000000002E-2</v>
      </c>
      <c r="Q11694">
        <v>24206636</v>
      </c>
      <c r="R11694">
        <v>16.954999999999998</v>
      </c>
      <c r="S11694">
        <v>15.1</v>
      </c>
      <c r="T11694">
        <v>2.5529999999999999</v>
      </c>
      <c r="U11694">
        <v>1.3779999999999999</v>
      </c>
      <c r="V11694">
        <v>926</v>
      </c>
      <c r="W11694">
        <v>44.5</v>
      </c>
      <c r="X11694">
        <v>238.339</v>
      </c>
      <c r="Y11694">
        <v>2.42</v>
      </c>
      <c r="Z11694" s="32">
        <v>0.1</v>
      </c>
      <c r="AA11694" s="32">
        <v>15.4</v>
      </c>
      <c r="AB11694" s="32">
        <v>8.9779999999999998</v>
      </c>
      <c r="AC11694" s="32">
        <v>0.3</v>
      </c>
    </row>
    <row r="11695" spans="1:29" hidden="1" x14ac:dyDescent="0.25">
      <c r="A11695" t="s">
        <v>313</v>
      </c>
      <c r="B11695" t="s">
        <v>314</v>
      </c>
      <c r="C11695" s="1">
        <v>43965</v>
      </c>
      <c r="D11695">
        <v>860</v>
      </c>
      <c r="E11695">
        <v>6</v>
      </c>
      <c r="F11695">
        <v>49</v>
      </c>
      <c r="G11695">
        <v>2</v>
      </c>
      <c r="H11695">
        <v>35.527000000000001</v>
      </c>
      <c r="I11695">
        <v>0.248</v>
      </c>
      <c r="J11695">
        <v>2.024</v>
      </c>
      <c r="K11695">
        <v>8.3000000000000004E-2</v>
      </c>
      <c r="Q11695">
        <v>24206636</v>
      </c>
      <c r="R11695">
        <v>16.954999999999998</v>
      </c>
      <c r="S11695">
        <v>15.1</v>
      </c>
      <c r="T11695">
        <v>2.5529999999999999</v>
      </c>
      <c r="U11695">
        <v>1.3779999999999999</v>
      </c>
      <c r="V11695">
        <v>926</v>
      </c>
      <c r="W11695">
        <v>44.5</v>
      </c>
      <c r="X11695">
        <v>238.339</v>
      </c>
      <c r="Y11695">
        <v>2.42</v>
      </c>
      <c r="Z11695" s="32">
        <v>0.1</v>
      </c>
      <c r="AA11695" s="32">
        <v>15.4</v>
      </c>
      <c r="AB11695" s="32">
        <v>8.9779999999999998</v>
      </c>
      <c r="AC11695" s="32">
        <v>0.3</v>
      </c>
    </row>
    <row r="11696" spans="1:29" hidden="1" x14ac:dyDescent="0.25">
      <c r="A11696" t="s">
        <v>315</v>
      </c>
      <c r="B11696" t="s">
        <v>316</v>
      </c>
      <c r="C11696" s="1">
        <v>43830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Q11696">
        <v>206139587</v>
      </c>
      <c r="R11696">
        <v>209.58799999999999</v>
      </c>
      <c r="S11696">
        <v>18.100000000000001</v>
      </c>
      <c r="T11696">
        <v>2.7509999999999999</v>
      </c>
      <c r="U11696">
        <v>1.4470000000000001</v>
      </c>
      <c r="V11696">
        <v>5338.4539999999997</v>
      </c>
      <c r="X11696">
        <v>181.01300000000001</v>
      </c>
      <c r="Y11696">
        <v>2.42</v>
      </c>
      <c r="Z11696" s="32">
        <v>0.6</v>
      </c>
      <c r="AA11696" s="32">
        <v>10.8</v>
      </c>
      <c r="AB11696" s="32">
        <v>41.948999999999998</v>
      </c>
      <c r="AC11696" s="32"/>
    </row>
    <row r="11697" spans="1:29" hidden="1" x14ac:dyDescent="0.25">
      <c r="A11697" t="s">
        <v>315</v>
      </c>
      <c r="B11697" t="s">
        <v>316</v>
      </c>
      <c r="C11697" s="1">
        <v>43831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Q11697">
        <v>206139587</v>
      </c>
      <c r="R11697">
        <v>209.58799999999999</v>
      </c>
      <c r="S11697">
        <v>18.100000000000001</v>
      </c>
      <c r="T11697">
        <v>2.7509999999999999</v>
      </c>
      <c r="U11697">
        <v>1.4470000000000001</v>
      </c>
      <c r="V11697">
        <v>5338.4539999999997</v>
      </c>
      <c r="X11697">
        <v>181.01300000000001</v>
      </c>
      <c r="Y11697">
        <v>2.42</v>
      </c>
      <c r="Z11697" s="32">
        <v>0.6</v>
      </c>
      <c r="AA11697" s="32">
        <v>10.8</v>
      </c>
      <c r="AB11697" s="32">
        <v>41.948999999999998</v>
      </c>
      <c r="AC11697" s="32"/>
    </row>
    <row r="11698" spans="1:29" hidden="1" x14ac:dyDescent="0.25">
      <c r="A11698" t="s">
        <v>315</v>
      </c>
      <c r="B11698" t="s">
        <v>316</v>
      </c>
      <c r="C11698" s="1">
        <v>43832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Q11698">
        <v>206139587</v>
      </c>
      <c r="R11698">
        <v>209.58799999999999</v>
      </c>
      <c r="S11698">
        <v>18.100000000000001</v>
      </c>
      <c r="T11698">
        <v>2.7509999999999999</v>
      </c>
      <c r="U11698">
        <v>1.4470000000000001</v>
      </c>
      <c r="V11698">
        <v>5338.4539999999997</v>
      </c>
      <c r="X11698">
        <v>181.01300000000001</v>
      </c>
      <c r="Y11698">
        <v>2.42</v>
      </c>
      <c r="Z11698" s="32">
        <v>0.6</v>
      </c>
      <c r="AA11698" s="32">
        <v>10.8</v>
      </c>
      <c r="AB11698" s="32">
        <v>41.948999999999998</v>
      </c>
      <c r="AC11698" s="32"/>
    </row>
    <row r="11699" spans="1:29" hidden="1" x14ac:dyDescent="0.25">
      <c r="A11699" t="s">
        <v>315</v>
      </c>
      <c r="B11699" t="s">
        <v>316</v>
      </c>
      <c r="C11699" s="1">
        <v>43833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Q11699">
        <v>206139587</v>
      </c>
      <c r="R11699">
        <v>209.58799999999999</v>
      </c>
      <c r="S11699">
        <v>18.100000000000001</v>
      </c>
      <c r="T11699">
        <v>2.7509999999999999</v>
      </c>
      <c r="U11699">
        <v>1.4470000000000001</v>
      </c>
      <c r="V11699">
        <v>5338.4539999999997</v>
      </c>
      <c r="X11699">
        <v>181.01300000000001</v>
      </c>
      <c r="Y11699">
        <v>2.42</v>
      </c>
      <c r="Z11699" s="32">
        <v>0.6</v>
      </c>
      <c r="AA11699" s="32">
        <v>10.8</v>
      </c>
      <c r="AB11699" s="32">
        <v>41.948999999999998</v>
      </c>
      <c r="AC11699" s="32"/>
    </row>
    <row r="11700" spans="1:29" hidden="1" x14ac:dyDescent="0.25">
      <c r="A11700" t="s">
        <v>315</v>
      </c>
      <c r="B11700" t="s">
        <v>316</v>
      </c>
      <c r="C11700" s="1">
        <v>43834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Q11700">
        <v>206139587</v>
      </c>
      <c r="R11700">
        <v>209.58799999999999</v>
      </c>
      <c r="S11700">
        <v>18.100000000000001</v>
      </c>
      <c r="T11700">
        <v>2.7509999999999999</v>
      </c>
      <c r="U11700">
        <v>1.4470000000000001</v>
      </c>
      <c r="V11700">
        <v>5338.4539999999997</v>
      </c>
      <c r="X11700">
        <v>181.01300000000001</v>
      </c>
      <c r="Y11700">
        <v>2.42</v>
      </c>
      <c r="Z11700" s="32">
        <v>0.6</v>
      </c>
      <c r="AA11700" s="32">
        <v>10.8</v>
      </c>
      <c r="AB11700" s="32">
        <v>41.948999999999998</v>
      </c>
      <c r="AC11700" s="32"/>
    </row>
    <row r="11701" spans="1:29" hidden="1" x14ac:dyDescent="0.25">
      <c r="A11701" t="s">
        <v>315</v>
      </c>
      <c r="B11701" t="s">
        <v>316</v>
      </c>
      <c r="C11701" s="1">
        <v>43835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Q11701">
        <v>206139587</v>
      </c>
      <c r="R11701">
        <v>209.58799999999999</v>
      </c>
      <c r="S11701">
        <v>18.100000000000001</v>
      </c>
      <c r="T11701">
        <v>2.7509999999999999</v>
      </c>
      <c r="U11701">
        <v>1.4470000000000001</v>
      </c>
      <c r="V11701">
        <v>5338.4539999999997</v>
      </c>
      <c r="X11701">
        <v>181.01300000000001</v>
      </c>
      <c r="Y11701">
        <v>2.42</v>
      </c>
      <c r="Z11701" s="32">
        <v>0.6</v>
      </c>
      <c r="AA11701" s="32">
        <v>10.8</v>
      </c>
      <c r="AB11701" s="32">
        <v>41.948999999999998</v>
      </c>
      <c r="AC11701" s="32"/>
    </row>
    <row r="11702" spans="1:29" hidden="1" x14ac:dyDescent="0.25">
      <c r="A11702" t="s">
        <v>315</v>
      </c>
      <c r="B11702" t="s">
        <v>316</v>
      </c>
      <c r="C11702" s="1">
        <v>43836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Q11702">
        <v>206139587</v>
      </c>
      <c r="R11702">
        <v>209.58799999999999</v>
      </c>
      <c r="S11702">
        <v>18.100000000000001</v>
      </c>
      <c r="T11702">
        <v>2.7509999999999999</v>
      </c>
      <c r="U11702">
        <v>1.4470000000000001</v>
      </c>
      <c r="V11702">
        <v>5338.4539999999997</v>
      </c>
      <c r="X11702">
        <v>181.01300000000001</v>
      </c>
      <c r="Y11702">
        <v>2.42</v>
      </c>
      <c r="Z11702" s="32">
        <v>0.6</v>
      </c>
      <c r="AA11702" s="32">
        <v>10.8</v>
      </c>
      <c r="AB11702" s="32">
        <v>41.948999999999998</v>
      </c>
      <c r="AC11702" s="32"/>
    </row>
    <row r="11703" spans="1:29" hidden="1" x14ac:dyDescent="0.25">
      <c r="A11703" t="s">
        <v>315</v>
      </c>
      <c r="B11703" t="s">
        <v>316</v>
      </c>
      <c r="C11703" s="1">
        <v>43837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Q11703">
        <v>206139587</v>
      </c>
      <c r="R11703">
        <v>209.58799999999999</v>
      </c>
      <c r="S11703">
        <v>18.100000000000001</v>
      </c>
      <c r="T11703">
        <v>2.7509999999999999</v>
      </c>
      <c r="U11703">
        <v>1.4470000000000001</v>
      </c>
      <c r="V11703">
        <v>5338.4539999999997</v>
      </c>
      <c r="X11703">
        <v>181.01300000000001</v>
      </c>
      <c r="Y11703">
        <v>2.42</v>
      </c>
      <c r="Z11703" s="32">
        <v>0.6</v>
      </c>
      <c r="AA11703" s="32">
        <v>10.8</v>
      </c>
      <c r="AB11703" s="32">
        <v>41.948999999999998</v>
      </c>
      <c r="AC11703" s="32"/>
    </row>
    <row r="11704" spans="1:29" hidden="1" x14ac:dyDescent="0.25">
      <c r="A11704" t="s">
        <v>315</v>
      </c>
      <c r="B11704" t="s">
        <v>316</v>
      </c>
      <c r="C11704" s="1">
        <v>43838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Q11704">
        <v>206139587</v>
      </c>
      <c r="R11704">
        <v>209.58799999999999</v>
      </c>
      <c r="S11704">
        <v>18.100000000000001</v>
      </c>
      <c r="T11704">
        <v>2.7509999999999999</v>
      </c>
      <c r="U11704">
        <v>1.4470000000000001</v>
      </c>
      <c r="V11704">
        <v>5338.4539999999997</v>
      </c>
      <c r="X11704">
        <v>181.01300000000001</v>
      </c>
      <c r="Y11704">
        <v>2.42</v>
      </c>
      <c r="Z11704" s="32">
        <v>0.6</v>
      </c>
      <c r="AA11704" s="32">
        <v>10.8</v>
      </c>
      <c r="AB11704" s="32">
        <v>41.948999999999998</v>
      </c>
      <c r="AC11704" s="32"/>
    </row>
    <row r="11705" spans="1:29" hidden="1" x14ac:dyDescent="0.25">
      <c r="A11705" t="s">
        <v>315</v>
      </c>
      <c r="B11705" t="s">
        <v>316</v>
      </c>
      <c r="C11705" s="1">
        <v>43839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Q11705">
        <v>206139587</v>
      </c>
      <c r="R11705">
        <v>209.58799999999999</v>
      </c>
      <c r="S11705">
        <v>18.100000000000001</v>
      </c>
      <c r="T11705">
        <v>2.7509999999999999</v>
      </c>
      <c r="U11705">
        <v>1.4470000000000001</v>
      </c>
      <c r="V11705">
        <v>5338.4539999999997</v>
      </c>
      <c r="X11705">
        <v>181.01300000000001</v>
      </c>
      <c r="Y11705">
        <v>2.42</v>
      </c>
      <c r="Z11705" s="32">
        <v>0.6</v>
      </c>
      <c r="AA11705" s="32">
        <v>10.8</v>
      </c>
      <c r="AB11705" s="32">
        <v>41.948999999999998</v>
      </c>
      <c r="AC11705" s="32"/>
    </row>
    <row r="11706" spans="1:29" hidden="1" x14ac:dyDescent="0.25">
      <c r="A11706" t="s">
        <v>315</v>
      </c>
      <c r="B11706" t="s">
        <v>316</v>
      </c>
      <c r="C11706" s="1">
        <v>43840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Q11706">
        <v>206139587</v>
      </c>
      <c r="R11706">
        <v>209.58799999999999</v>
      </c>
      <c r="S11706">
        <v>18.100000000000001</v>
      </c>
      <c r="T11706">
        <v>2.7509999999999999</v>
      </c>
      <c r="U11706">
        <v>1.4470000000000001</v>
      </c>
      <c r="V11706">
        <v>5338.4539999999997</v>
      </c>
      <c r="X11706">
        <v>181.01300000000001</v>
      </c>
      <c r="Y11706">
        <v>2.42</v>
      </c>
      <c r="Z11706" s="32">
        <v>0.6</v>
      </c>
      <c r="AA11706" s="32">
        <v>10.8</v>
      </c>
      <c r="AB11706" s="32">
        <v>41.948999999999998</v>
      </c>
      <c r="AC11706" s="32"/>
    </row>
    <row r="11707" spans="1:29" hidden="1" x14ac:dyDescent="0.25">
      <c r="A11707" t="s">
        <v>315</v>
      </c>
      <c r="B11707" t="s">
        <v>316</v>
      </c>
      <c r="C11707" s="1">
        <v>43841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Q11707">
        <v>206139587</v>
      </c>
      <c r="R11707">
        <v>209.58799999999999</v>
      </c>
      <c r="S11707">
        <v>18.100000000000001</v>
      </c>
      <c r="T11707">
        <v>2.7509999999999999</v>
      </c>
      <c r="U11707">
        <v>1.4470000000000001</v>
      </c>
      <c r="V11707">
        <v>5338.4539999999997</v>
      </c>
      <c r="X11707">
        <v>181.01300000000001</v>
      </c>
      <c r="Y11707">
        <v>2.42</v>
      </c>
      <c r="Z11707" s="32">
        <v>0.6</v>
      </c>
      <c r="AA11707" s="32">
        <v>10.8</v>
      </c>
      <c r="AB11707" s="32">
        <v>41.948999999999998</v>
      </c>
      <c r="AC11707" s="32"/>
    </row>
    <row r="11708" spans="1:29" hidden="1" x14ac:dyDescent="0.25">
      <c r="A11708" t="s">
        <v>315</v>
      </c>
      <c r="B11708" t="s">
        <v>316</v>
      </c>
      <c r="C11708" s="1">
        <v>43842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Q11708">
        <v>206139587</v>
      </c>
      <c r="R11708">
        <v>209.58799999999999</v>
      </c>
      <c r="S11708">
        <v>18.100000000000001</v>
      </c>
      <c r="T11708">
        <v>2.7509999999999999</v>
      </c>
      <c r="U11708">
        <v>1.4470000000000001</v>
      </c>
      <c r="V11708">
        <v>5338.4539999999997</v>
      </c>
      <c r="X11708">
        <v>181.01300000000001</v>
      </c>
      <c r="Y11708">
        <v>2.42</v>
      </c>
      <c r="Z11708" s="32">
        <v>0.6</v>
      </c>
      <c r="AA11708" s="32">
        <v>10.8</v>
      </c>
      <c r="AB11708" s="32">
        <v>41.948999999999998</v>
      </c>
      <c r="AC11708" s="32"/>
    </row>
    <row r="11709" spans="1:29" hidden="1" x14ac:dyDescent="0.25">
      <c r="A11709" t="s">
        <v>315</v>
      </c>
      <c r="B11709" t="s">
        <v>316</v>
      </c>
      <c r="C11709" s="1">
        <v>43843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Q11709">
        <v>206139587</v>
      </c>
      <c r="R11709">
        <v>209.58799999999999</v>
      </c>
      <c r="S11709">
        <v>18.100000000000001</v>
      </c>
      <c r="T11709">
        <v>2.7509999999999999</v>
      </c>
      <c r="U11709">
        <v>1.4470000000000001</v>
      </c>
      <c r="V11709">
        <v>5338.4539999999997</v>
      </c>
      <c r="X11709">
        <v>181.01300000000001</v>
      </c>
      <c r="Y11709">
        <v>2.42</v>
      </c>
      <c r="Z11709" s="32">
        <v>0.6</v>
      </c>
      <c r="AA11709" s="32">
        <v>10.8</v>
      </c>
      <c r="AB11709" s="32">
        <v>41.948999999999998</v>
      </c>
      <c r="AC11709" s="32"/>
    </row>
    <row r="11710" spans="1:29" hidden="1" x14ac:dyDescent="0.25">
      <c r="A11710" t="s">
        <v>315</v>
      </c>
      <c r="B11710" t="s">
        <v>316</v>
      </c>
      <c r="C11710" s="1">
        <v>43844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Q11710">
        <v>206139587</v>
      </c>
      <c r="R11710">
        <v>209.58799999999999</v>
      </c>
      <c r="S11710">
        <v>18.100000000000001</v>
      </c>
      <c r="T11710">
        <v>2.7509999999999999</v>
      </c>
      <c r="U11710">
        <v>1.4470000000000001</v>
      </c>
      <c r="V11710">
        <v>5338.4539999999997</v>
      </c>
      <c r="X11710">
        <v>181.01300000000001</v>
      </c>
      <c r="Y11710">
        <v>2.42</v>
      </c>
      <c r="Z11710" s="32">
        <v>0.6</v>
      </c>
      <c r="AA11710" s="32">
        <v>10.8</v>
      </c>
      <c r="AB11710" s="32">
        <v>41.948999999999998</v>
      </c>
      <c r="AC11710" s="32"/>
    </row>
    <row r="11711" spans="1:29" hidden="1" x14ac:dyDescent="0.25">
      <c r="A11711" t="s">
        <v>315</v>
      </c>
      <c r="B11711" t="s">
        <v>316</v>
      </c>
      <c r="C11711" s="1">
        <v>43845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Q11711">
        <v>206139587</v>
      </c>
      <c r="R11711">
        <v>209.58799999999999</v>
      </c>
      <c r="S11711">
        <v>18.100000000000001</v>
      </c>
      <c r="T11711">
        <v>2.7509999999999999</v>
      </c>
      <c r="U11711">
        <v>1.4470000000000001</v>
      </c>
      <c r="V11711">
        <v>5338.4539999999997</v>
      </c>
      <c r="X11711">
        <v>181.01300000000001</v>
      </c>
      <c r="Y11711">
        <v>2.42</v>
      </c>
      <c r="Z11711" s="32">
        <v>0.6</v>
      </c>
      <c r="AA11711" s="32">
        <v>10.8</v>
      </c>
      <c r="AB11711" s="32">
        <v>41.948999999999998</v>
      </c>
      <c r="AC11711" s="32"/>
    </row>
    <row r="11712" spans="1:29" hidden="1" x14ac:dyDescent="0.25">
      <c r="A11712" t="s">
        <v>315</v>
      </c>
      <c r="B11712" t="s">
        <v>316</v>
      </c>
      <c r="C11712" s="1">
        <v>43846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Q11712">
        <v>206139587</v>
      </c>
      <c r="R11712">
        <v>209.58799999999999</v>
      </c>
      <c r="S11712">
        <v>18.100000000000001</v>
      </c>
      <c r="T11712">
        <v>2.7509999999999999</v>
      </c>
      <c r="U11712">
        <v>1.4470000000000001</v>
      </c>
      <c r="V11712">
        <v>5338.4539999999997</v>
      </c>
      <c r="X11712">
        <v>181.01300000000001</v>
      </c>
      <c r="Y11712">
        <v>2.42</v>
      </c>
      <c r="Z11712" s="32">
        <v>0.6</v>
      </c>
      <c r="AA11712" s="32">
        <v>10.8</v>
      </c>
      <c r="AB11712" s="32">
        <v>41.948999999999998</v>
      </c>
      <c r="AC11712" s="32"/>
    </row>
    <row r="11713" spans="1:29" hidden="1" x14ac:dyDescent="0.25">
      <c r="A11713" t="s">
        <v>315</v>
      </c>
      <c r="B11713" t="s">
        <v>316</v>
      </c>
      <c r="C11713" s="1">
        <v>43847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Q11713">
        <v>206139587</v>
      </c>
      <c r="R11713">
        <v>209.58799999999999</v>
      </c>
      <c r="S11713">
        <v>18.100000000000001</v>
      </c>
      <c r="T11713">
        <v>2.7509999999999999</v>
      </c>
      <c r="U11713">
        <v>1.4470000000000001</v>
      </c>
      <c r="V11713">
        <v>5338.4539999999997</v>
      </c>
      <c r="X11713">
        <v>181.01300000000001</v>
      </c>
      <c r="Y11713">
        <v>2.42</v>
      </c>
      <c r="Z11713" s="32">
        <v>0.6</v>
      </c>
      <c r="AA11713" s="32">
        <v>10.8</v>
      </c>
      <c r="AB11713" s="32">
        <v>41.948999999999998</v>
      </c>
      <c r="AC11713" s="32"/>
    </row>
    <row r="11714" spans="1:29" hidden="1" x14ac:dyDescent="0.25">
      <c r="A11714" t="s">
        <v>315</v>
      </c>
      <c r="B11714" t="s">
        <v>316</v>
      </c>
      <c r="C11714" s="1">
        <v>43848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Q11714">
        <v>206139587</v>
      </c>
      <c r="R11714">
        <v>209.58799999999999</v>
      </c>
      <c r="S11714">
        <v>18.100000000000001</v>
      </c>
      <c r="T11714">
        <v>2.7509999999999999</v>
      </c>
      <c r="U11714">
        <v>1.4470000000000001</v>
      </c>
      <c r="V11714">
        <v>5338.4539999999997</v>
      </c>
      <c r="X11714">
        <v>181.01300000000001</v>
      </c>
      <c r="Y11714">
        <v>2.42</v>
      </c>
      <c r="Z11714" s="32">
        <v>0.6</v>
      </c>
      <c r="AA11714" s="32">
        <v>10.8</v>
      </c>
      <c r="AB11714" s="32">
        <v>41.948999999999998</v>
      </c>
      <c r="AC11714" s="32"/>
    </row>
    <row r="11715" spans="1:29" hidden="1" x14ac:dyDescent="0.25">
      <c r="A11715" t="s">
        <v>315</v>
      </c>
      <c r="B11715" t="s">
        <v>316</v>
      </c>
      <c r="C11715" s="1">
        <v>43849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Q11715">
        <v>206139587</v>
      </c>
      <c r="R11715">
        <v>209.58799999999999</v>
      </c>
      <c r="S11715">
        <v>18.100000000000001</v>
      </c>
      <c r="T11715">
        <v>2.7509999999999999</v>
      </c>
      <c r="U11715">
        <v>1.4470000000000001</v>
      </c>
      <c r="V11715">
        <v>5338.4539999999997</v>
      </c>
      <c r="X11715">
        <v>181.01300000000001</v>
      </c>
      <c r="Y11715">
        <v>2.42</v>
      </c>
      <c r="Z11715" s="32">
        <v>0.6</v>
      </c>
      <c r="AA11715" s="32">
        <v>10.8</v>
      </c>
      <c r="AB11715" s="32">
        <v>41.948999999999998</v>
      </c>
      <c r="AC11715" s="32"/>
    </row>
    <row r="11716" spans="1:29" hidden="1" x14ac:dyDescent="0.25">
      <c r="A11716" t="s">
        <v>315</v>
      </c>
      <c r="B11716" t="s">
        <v>316</v>
      </c>
      <c r="C11716" s="1">
        <v>43850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Q11716">
        <v>206139587</v>
      </c>
      <c r="R11716">
        <v>209.58799999999999</v>
      </c>
      <c r="S11716">
        <v>18.100000000000001</v>
      </c>
      <c r="T11716">
        <v>2.7509999999999999</v>
      </c>
      <c r="U11716">
        <v>1.4470000000000001</v>
      </c>
      <c r="V11716">
        <v>5338.4539999999997</v>
      </c>
      <c r="X11716">
        <v>181.01300000000001</v>
      </c>
      <c r="Y11716">
        <v>2.42</v>
      </c>
      <c r="Z11716" s="32">
        <v>0.6</v>
      </c>
      <c r="AA11716" s="32">
        <v>10.8</v>
      </c>
      <c r="AB11716" s="32">
        <v>41.948999999999998</v>
      </c>
      <c r="AC11716" s="32"/>
    </row>
    <row r="11717" spans="1:29" hidden="1" x14ac:dyDescent="0.25">
      <c r="A11717" t="s">
        <v>315</v>
      </c>
      <c r="B11717" t="s">
        <v>316</v>
      </c>
      <c r="C11717" s="1">
        <v>43851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Q11717">
        <v>206139587</v>
      </c>
      <c r="R11717">
        <v>209.58799999999999</v>
      </c>
      <c r="S11717">
        <v>18.100000000000001</v>
      </c>
      <c r="T11717">
        <v>2.7509999999999999</v>
      </c>
      <c r="U11717">
        <v>1.4470000000000001</v>
      </c>
      <c r="V11717">
        <v>5338.4539999999997</v>
      </c>
      <c r="X11717">
        <v>181.01300000000001</v>
      </c>
      <c r="Y11717">
        <v>2.42</v>
      </c>
      <c r="Z11717" s="32">
        <v>0.6</v>
      </c>
      <c r="AA11717" s="32">
        <v>10.8</v>
      </c>
      <c r="AB11717" s="32">
        <v>41.948999999999998</v>
      </c>
      <c r="AC11717" s="32"/>
    </row>
    <row r="11718" spans="1:29" hidden="1" x14ac:dyDescent="0.25">
      <c r="A11718" t="s">
        <v>315</v>
      </c>
      <c r="B11718" t="s">
        <v>316</v>
      </c>
      <c r="C11718" s="1">
        <v>43852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Q11718">
        <v>206139587</v>
      </c>
      <c r="R11718">
        <v>209.58799999999999</v>
      </c>
      <c r="S11718">
        <v>18.100000000000001</v>
      </c>
      <c r="T11718">
        <v>2.7509999999999999</v>
      </c>
      <c r="U11718">
        <v>1.4470000000000001</v>
      </c>
      <c r="V11718">
        <v>5338.4539999999997</v>
      </c>
      <c r="X11718">
        <v>181.01300000000001</v>
      </c>
      <c r="Y11718">
        <v>2.42</v>
      </c>
      <c r="Z11718" s="32">
        <v>0.6</v>
      </c>
      <c r="AA11718" s="32">
        <v>10.8</v>
      </c>
      <c r="AB11718" s="32">
        <v>41.948999999999998</v>
      </c>
      <c r="AC11718" s="32"/>
    </row>
    <row r="11719" spans="1:29" hidden="1" x14ac:dyDescent="0.25">
      <c r="A11719" t="s">
        <v>315</v>
      </c>
      <c r="B11719" t="s">
        <v>316</v>
      </c>
      <c r="C11719" s="1">
        <v>43853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Q11719">
        <v>206139587</v>
      </c>
      <c r="R11719">
        <v>209.58799999999999</v>
      </c>
      <c r="S11719">
        <v>18.100000000000001</v>
      </c>
      <c r="T11719">
        <v>2.7509999999999999</v>
      </c>
      <c r="U11719">
        <v>1.4470000000000001</v>
      </c>
      <c r="V11719">
        <v>5338.4539999999997</v>
      </c>
      <c r="X11719">
        <v>181.01300000000001</v>
      </c>
      <c r="Y11719">
        <v>2.42</v>
      </c>
      <c r="Z11719" s="32">
        <v>0.6</v>
      </c>
      <c r="AA11719" s="32">
        <v>10.8</v>
      </c>
      <c r="AB11719" s="32">
        <v>41.948999999999998</v>
      </c>
      <c r="AC11719" s="32"/>
    </row>
    <row r="11720" spans="1:29" hidden="1" x14ac:dyDescent="0.25">
      <c r="A11720" t="s">
        <v>315</v>
      </c>
      <c r="B11720" t="s">
        <v>316</v>
      </c>
      <c r="C11720" s="1">
        <v>43854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Q11720">
        <v>206139587</v>
      </c>
      <c r="R11720">
        <v>209.58799999999999</v>
      </c>
      <c r="S11720">
        <v>18.100000000000001</v>
      </c>
      <c r="T11720">
        <v>2.7509999999999999</v>
      </c>
      <c r="U11720">
        <v>1.4470000000000001</v>
      </c>
      <c r="V11720">
        <v>5338.4539999999997</v>
      </c>
      <c r="X11720">
        <v>181.01300000000001</v>
      </c>
      <c r="Y11720">
        <v>2.42</v>
      </c>
      <c r="Z11720" s="32">
        <v>0.6</v>
      </c>
      <c r="AA11720" s="32">
        <v>10.8</v>
      </c>
      <c r="AB11720" s="32">
        <v>41.948999999999998</v>
      </c>
      <c r="AC11720" s="32"/>
    </row>
    <row r="11721" spans="1:29" hidden="1" x14ac:dyDescent="0.25">
      <c r="A11721" t="s">
        <v>315</v>
      </c>
      <c r="B11721" t="s">
        <v>316</v>
      </c>
      <c r="C11721" s="1">
        <v>43855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Q11721">
        <v>206139587</v>
      </c>
      <c r="R11721">
        <v>209.58799999999999</v>
      </c>
      <c r="S11721">
        <v>18.100000000000001</v>
      </c>
      <c r="T11721">
        <v>2.7509999999999999</v>
      </c>
      <c r="U11721">
        <v>1.4470000000000001</v>
      </c>
      <c r="V11721">
        <v>5338.4539999999997</v>
      </c>
      <c r="X11721">
        <v>181.01300000000001</v>
      </c>
      <c r="Y11721">
        <v>2.42</v>
      </c>
      <c r="Z11721" s="32">
        <v>0.6</v>
      </c>
      <c r="AA11721" s="32">
        <v>10.8</v>
      </c>
      <c r="AB11721" s="32">
        <v>41.948999999999998</v>
      </c>
      <c r="AC11721" s="32"/>
    </row>
    <row r="11722" spans="1:29" hidden="1" x14ac:dyDescent="0.25">
      <c r="A11722" t="s">
        <v>315</v>
      </c>
      <c r="B11722" t="s">
        <v>316</v>
      </c>
      <c r="C11722" s="1">
        <v>43856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Q11722">
        <v>206139587</v>
      </c>
      <c r="R11722">
        <v>209.58799999999999</v>
      </c>
      <c r="S11722">
        <v>18.100000000000001</v>
      </c>
      <c r="T11722">
        <v>2.7509999999999999</v>
      </c>
      <c r="U11722">
        <v>1.4470000000000001</v>
      </c>
      <c r="V11722">
        <v>5338.4539999999997</v>
      </c>
      <c r="X11722">
        <v>181.01300000000001</v>
      </c>
      <c r="Y11722">
        <v>2.42</v>
      </c>
      <c r="Z11722" s="32">
        <v>0.6</v>
      </c>
      <c r="AA11722" s="32">
        <v>10.8</v>
      </c>
      <c r="AB11722" s="32">
        <v>41.948999999999998</v>
      </c>
      <c r="AC11722" s="32"/>
    </row>
    <row r="11723" spans="1:29" hidden="1" x14ac:dyDescent="0.25">
      <c r="A11723" t="s">
        <v>315</v>
      </c>
      <c r="B11723" t="s">
        <v>316</v>
      </c>
      <c r="C11723" s="1">
        <v>43857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Q11723">
        <v>206139587</v>
      </c>
      <c r="R11723">
        <v>209.58799999999999</v>
      </c>
      <c r="S11723">
        <v>18.100000000000001</v>
      </c>
      <c r="T11723">
        <v>2.7509999999999999</v>
      </c>
      <c r="U11723">
        <v>1.4470000000000001</v>
      </c>
      <c r="V11723">
        <v>5338.4539999999997</v>
      </c>
      <c r="X11723">
        <v>181.01300000000001</v>
      </c>
      <c r="Y11723">
        <v>2.42</v>
      </c>
      <c r="Z11723" s="32">
        <v>0.6</v>
      </c>
      <c r="AA11723" s="32">
        <v>10.8</v>
      </c>
      <c r="AB11723" s="32">
        <v>41.948999999999998</v>
      </c>
      <c r="AC11723" s="32"/>
    </row>
    <row r="11724" spans="1:29" hidden="1" x14ac:dyDescent="0.25">
      <c r="A11724" t="s">
        <v>315</v>
      </c>
      <c r="B11724" t="s">
        <v>316</v>
      </c>
      <c r="C11724" s="1">
        <v>43858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Q11724">
        <v>206139587</v>
      </c>
      <c r="R11724">
        <v>209.58799999999999</v>
      </c>
      <c r="S11724">
        <v>18.100000000000001</v>
      </c>
      <c r="T11724">
        <v>2.7509999999999999</v>
      </c>
      <c r="U11724">
        <v>1.4470000000000001</v>
      </c>
      <c r="V11724">
        <v>5338.4539999999997</v>
      </c>
      <c r="X11724">
        <v>181.01300000000001</v>
      </c>
      <c r="Y11724">
        <v>2.42</v>
      </c>
      <c r="Z11724" s="32">
        <v>0.6</v>
      </c>
      <c r="AA11724" s="32">
        <v>10.8</v>
      </c>
      <c r="AB11724" s="32">
        <v>41.948999999999998</v>
      </c>
      <c r="AC11724" s="32"/>
    </row>
    <row r="11725" spans="1:29" hidden="1" x14ac:dyDescent="0.25">
      <c r="A11725" t="s">
        <v>315</v>
      </c>
      <c r="B11725" t="s">
        <v>316</v>
      </c>
      <c r="C11725" s="1">
        <v>43859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Q11725">
        <v>206139587</v>
      </c>
      <c r="R11725">
        <v>209.58799999999999</v>
      </c>
      <c r="S11725">
        <v>18.100000000000001</v>
      </c>
      <c r="T11725">
        <v>2.7509999999999999</v>
      </c>
      <c r="U11725">
        <v>1.4470000000000001</v>
      </c>
      <c r="V11725">
        <v>5338.4539999999997</v>
      </c>
      <c r="X11725">
        <v>181.01300000000001</v>
      </c>
      <c r="Y11725">
        <v>2.42</v>
      </c>
      <c r="Z11725" s="32">
        <v>0.6</v>
      </c>
      <c r="AA11725" s="32">
        <v>10.8</v>
      </c>
      <c r="AB11725" s="32">
        <v>41.948999999999998</v>
      </c>
      <c r="AC11725" s="32"/>
    </row>
    <row r="11726" spans="1:29" hidden="1" x14ac:dyDescent="0.25">
      <c r="A11726" t="s">
        <v>315</v>
      </c>
      <c r="B11726" t="s">
        <v>316</v>
      </c>
      <c r="C11726" s="1">
        <v>43860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Q11726">
        <v>206139587</v>
      </c>
      <c r="R11726">
        <v>209.58799999999999</v>
      </c>
      <c r="S11726">
        <v>18.100000000000001</v>
      </c>
      <c r="T11726">
        <v>2.7509999999999999</v>
      </c>
      <c r="U11726">
        <v>1.4470000000000001</v>
      </c>
      <c r="V11726">
        <v>5338.4539999999997</v>
      </c>
      <c r="X11726">
        <v>181.01300000000001</v>
      </c>
      <c r="Y11726">
        <v>2.42</v>
      </c>
      <c r="Z11726" s="32">
        <v>0.6</v>
      </c>
      <c r="AA11726" s="32">
        <v>10.8</v>
      </c>
      <c r="AB11726" s="32">
        <v>41.948999999999998</v>
      </c>
      <c r="AC11726" s="32"/>
    </row>
    <row r="11727" spans="1:29" hidden="1" x14ac:dyDescent="0.25">
      <c r="A11727" t="s">
        <v>315</v>
      </c>
      <c r="B11727" t="s">
        <v>316</v>
      </c>
      <c r="C11727" s="1">
        <v>43861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Q11727">
        <v>206139587</v>
      </c>
      <c r="R11727">
        <v>209.58799999999999</v>
      </c>
      <c r="S11727">
        <v>18.100000000000001</v>
      </c>
      <c r="T11727">
        <v>2.7509999999999999</v>
      </c>
      <c r="U11727">
        <v>1.4470000000000001</v>
      </c>
      <c r="V11727">
        <v>5338.4539999999997</v>
      </c>
      <c r="X11727">
        <v>181.01300000000001</v>
      </c>
      <c r="Y11727">
        <v>2.42</v>
      </c>
      <c r="Z11727" s="32">
        <v>0.6</v>
      </c>
      <c r="AA11727" s="32">
        <v>10.8</v>
      </c>
      <c r="AB11727" s="32">
        <v>41.948999999999998</v>
      </c>
      <c r="AC11727" s="32"/>
    </row>
    <row r="11728" spans="1:29" hidden="1" x14ac:dyDescent="0.25">
      <c r="A11728" t="s">
        <v>315</v>
      </c>
      <c r="B11728" t="s">
        <v>316</v>
      </c>
      <c r="C11728" s="1">
        <v>43862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Q11728">
        <v>206139587</v>
      </c>
      <c r="R11728">
        <v>209.58799999999999</v>
      </c>
      <c r="S11728">
        <v>18.100000000000001</v>
      </c>
      <c r="T11728">
        <v>2.7509999999999999</v>
      </c>
      <c r="U11728">
        <v>1.4470000000000001</v>
      </c>
      <c r="V11728">
        <v>5338.4539999999997</v>
      </c>
      <c r="X11728">
        <v>181.01300000000001</v>
      </c>
      <c r="Y11728">
        <v>2.42</v>
      </c>
      <c r="Z11728" s="32">
        <v>0.6</v>
      </c>
      <c r="AA11728" s="32">
        <v>10.8</v>
      </c>
      <c r="AB11728" s="32">
        <v>41.948999999999998</v>
      </c>
      <c r="AC11728" s="32"/>
    </row>
    <row r="11729" spans="1:29" hidden="1" x14ac:dyDescent="0.25">
      <c r="A11729" t="s">
        <v>315</v>
      </c>
      <c r="B11729" t="s">
        <v>316</v>
      </c>
      <c r="C11729" s="1">
        <v>43863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Q11729">
        <v>206139587</v>
      </c>
      <c r="R11729">
        <v>209.58799999999999</v>
      </c>
      <c r="S11729">
        <v>18.100000000000001</v>
      </c>
      <c r="T11729">
        <v>2.7509999999999999</v>
      </c>
      <c r="U11729">
        <v>1.4470000000000001</v>
      </c>
      <c r="V11729">
        <v>5338.4539999999997</v>
      </c>
      <c r="X11729">
        <v>181.01300000000001</v>
      </c>
      <c r="Y11729">
        <v>2.42</v>
      </c>
      <c r="Z11729" s="32">
        <v>0.6</v>
      </c>
      <c r="AA11729" s="32">
        <v>10.8</v>
      </c>
      <c r="AB11729" s="32">
        <v>41.948999999999998</v>
      </c>
      <c r="AC11729" s="32"/>
    </row>
    <row r="11730" spans="1:29" hidden="1" x14ac:dyDescent="0.25">
      <c r="A11730" t="s">
        <v>315</v>
      </c>
      <c r="B11730" t="s">
        <v>316</v>
      </c>
      <c r="C11730" s="1">
        <v>43864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Q11730">
        <v>206139587</v>
      </c>
      <c r="R11730">
        <v>209.58799999999999</v>
      </c>
      <c r="S11730">
        <v>18.100000000000001</v>
      </c>
      <c r="T11730">
        <v>2.7509999999999999</v>
      </c>
      <c r="U11730">
        <v>1.4470000000000001</v>
      </c>
      <c r="V11730">
        <v>5338.4539999999997</v>
      </c>
      <c r="X11730">
        <v>181.01300000000001</v>
      </c>
      <c r="Y11730">
        <v>2.42</v>
      </c>
      <c r="Z11730" s="32">
        <v>0.6</v>
      </c>
      <c r="AA11730" s="32">
        <v>10.8</v>
      </c>
      <c r="AB11730" s="32">
        <v>41.948999999999998</v>
      </c>
      <c r="AC11730" s="32"/>
    </row>
    <row r="11731" spans="1:29" hidden="1" x14ac:dyDescent="0.25">
      <c r="A11731" t="s">
        <v>315</v>
      </c>
      <c r="B11731" t="s">
        <v>316</v>
      </c>
      <c r="C11731" s="1">
        <v>43865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Q11731">
        <v>206139587</v>
      </c>
      <c r="R11731">
        <v>209.58799999999999</v>
      </c>
      <c r="S11731">
        <v>18.100000000000001</v>
      </c>
      <c r="T11731">
        <v>2.7509999999999999</v>
      </c>
      <c r="U11731">
        <v>1.4470000000000001</v>
      </c>
      <c r="V11731">
        <v>5338.4539999999997</v>
      </c>
      <c r="X11731">
        <v>181.01300000000001</v>
      </c>
      <c r="Y11731">
        <v>2.42</v>
      </c>
      <c r="Z11731" s="32">
        <v>0.6</v>
      </c>
      <c r="AA11731" s="32">
        <v>10.8</v>
      </c>
      <c r="AB11731" s="32">
        <v>41.948999999999998</v>
      </c>
      <c r="AC11731" s="32"/>
    </row>
    <row r="11732" spans="1:29" hidden="1" x14ac:dyDescent="0.25">
      <c r="A11732" t="s">
        <v>315</v>
      </c>
      <c r="B11732" t="s">
        <v>316</v>
      </c>
      <c r="C11732" s="1">
        <v>43866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Q11732">
        <v>206139587</v>
      </c>
      <c r="R11732">
        <v>209.58799999999999</v>
      </c>
      <c r="S11732">
        <v>18.100000000000001</v>
      </c>
      <c r="T11732">
        <v>2.7509999999999999</v>
      </c>
      <c r="U11732">
        <v>1.4470000000000001</v>
      </c>
      <c r="V11732">
        <v>5338.4539999999997</v>
      </c>
      <c r="X11732">
        <v>181.01300000000001</v>
      </c>
      <c r="Y11732">
        <v>2.42</v>
      </c>
      <c r="Z11732" s="32">
        <v>0.6</v>
      </c>
      <c r="AA11732" s="32">
        <v>10.8</v>
      </c>
      <c r="AB11732" s="32">
        <v>41.948999999999998</v>
      </c>
      <c r="AC11732" s="32"/>
    </row>
    <row r="11733" spans="1:29" hidden="1" x14ac:dyDescent="0.25">
      <c r="A11733" t="s">
        <v>315</v>
      </c>
      <c r="B11733" t="s">
        <v>316</v>
      </c>
      <c r="C11733" s="1">
        <v>43867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Q11733">
        <v>206139587</v>
      </c>
      <c r="R11733">
        <v>209.58799999999999</v>
      </c>
      <c r="S11733">
        <v>18.100000000000001</v>
      </c>
      <c r="T11733">
        <v>2.7509999999999999</v>
      </c>
      <c r="U11733">
        <v>1.4470000000000001</v>
      </c>
      <c r="V11733">
        <v>5338.4539999999997</v>
      </c>
      <c r="X11733">
        <v>181.01300000000001</v>
      </c>
      <c r="Y11733">
        <v>2.42</v>
      </c>
      <c r="Z11733" s="32">
        <v>0.6</v>
      </c>
      <c r="AA11733" s="32">
        <v>10.8</v>
      </c>
      <c r="AB11733" s="32">
        <v>41.948999999999998</v>
      </c>
      <c r="AC11733" s="32"/>
    </row>
    <row r="11734" spans="1:29" hidden="1" x14ac:dyDescent="0.25">
      <c r="A11734" t="s">
        <v>315</v>
      </c>
      <c r="B11734" t="s">
        <v>316</v>
      </c>
      <c r="C11734" s="1">
        <v>43868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Q11734">
        <v>206139587</v>
      </c>
      <c r="R11734">
        <v>209.58799999999999</v>
      </c>
      <c r="S11734">
        <v>18.100000000000001</v>
      </c>
      <c r="T11734">
        <v>2.7509999999999999</v>
      </c>
      <c r="U11734">
        <v>1.4470000000000001</v>
      </c>
      <c r="V11734">
        <v>5338.4539999999997</v>
      </c>
      <c r="X11734">
        <v>181.01300000000001</v>
      </c>
      <c r="Y11734">
        <v>2.42</v>
      </c>
      <c r="Z11734" s="32">
        <v>0.6</v>
      </c>
      <c r="AA11734" s="32">
        <v>10.8</v>
      </c>
      <c r="AB11734" s="32">
        <v>41.948999999999998</v>
      </c>
      <c r="AC11734" s="32"/>
    </row>
    <row r="11735" spans="1:29" hidden="1" x14ac:dyDescent="0.25">
      <c r="A11735" t="s">
        <v>315</v>
      </c>
      <c r="B11735" t="s">
        <v>316</v>
      </c>
      <c r="C11735" s="1">
        <v>43869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Q11735">
        <v>206139587</v>
      </c>
      <c r="R11735">
        <v>209.58799999999999</v>
      </c>
      <c r="S11735">
        <v>18.100000000000001</v>
      </c>
      <c r="T11735">
        <v>2.7509999999999999</v>
      </c>
      <c r="U11735">
        <v>1.4470000000000001</v>
      </c>
      <c r="V11735">
        <v>5338.4539999999997</v>
      </c>
      <c r="X11735">
        <v>181.01300000000001</v>
      </c>
      <c r="Y11735">
        <v>2.42</v>
      </c>
      <c r="Z11735" s="32">
        <v>0.6</v>
      </c>
      <c r="AA11735" s="32">
        <v>10.8</v>
      </c>
      <c r="AB11735" s="32">
        <v>41.948999999999998</v>
      </c>
      <c r="AC11735" s="32"/>
    </row>
    <row r="11736" spans="1:29" hidden="1" x14ac:dyDescent="0.25">
      <c r="A11736" t="s">
        <v>315</v>
      </c>
      <c r="B11736" t="s">
        <v>316</v>
      </c>
      <c r="C11736" s="1">
        <v>43870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Q11736">
        <v>206139587</v>
      </c>
      <c r="R11736">
        <v>209.58799999999999</v>
      </c>
      <c r="S11736">
        <v>18.100000000000001</v>
      </c>
      <c r="T11736">
        <v>2.7509999999999999</v>
      </c>
      <c r="U11736">
        <v>1.4470000000000001</v>
      </c>
      <c r="V11736">
        <v>5338.4539999999997</v>
      </c>
      <c r="X11736">
        <v>181.01300000000001</v>
      </c>
      <c r="Y11736">
        <v>2.42</v>
      </c>
      <c r="Z11736" s="32">
        <v>0.6</v>
      </c>
      <c r="AA11736" s="32">
        <v>10.8</v>
      </c>
      <c r="AB11736" s="32">
        <v>41.948999999999998</v>
      </c>
      <c r="AC11736" s="32"/>
    </row>
    <row r="11737" spans="1:29" hidden="1" x14ac:dyDescent="0.25">
      <c r="A11737" t="s">
        <v>315</v>
      </c>
      <c r="B11737" t="s">
        <v>316</v>
      </c>
      <c r="C11737" s="1">
        <v>43871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Q11737">
        <v>206139587</v>
      </c>
      <c r="R11737">
        <v>209.58799999999999</v>
      </c>
      <c r="S11737">
        <v>18.100000000000001</v>
      </c>
      <c r="T11737">
        <v>2.7509999999999999</v>
      </c>
      <c r="U11737">
        <v>1.4470000000000001</v>
      </c>
      <c r="V11737">
        <v>5338.4539999999997</v>
      </c>
      <c r="X11737">
        <v>181.01300000000001</v>
      </c>
      <c r="Y11737">
        <v>2.42</v>
      </c>
      <c r="Z11737" s="32">
        <v>0.6</v>
      </c>
      <c r="AA11737" s="32">
        <v>10.8</v>
      </c>
      <c r="AB11737" s="32">
        <v>41.948999999999998</v>
      </c>
      <c r="AC11737" s="32"/>
    </row>
    <row r="11738" spans="1:29" hidden="1" x14ac:dyDescent="0.25">
      <c r="A11738" t="s">
        <v>315</v>
      </c>
      <c r="B11738" t="s">
        <v>316</v>
      </c>
      <c r="C11738" s="1">
        <v>43872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Q11738">
        <v>206139587</v>
      </c>
      <c r="R11738">
        <v>209.58799999999999</v>
      </c>
      <c r="S11738">
        <v>18.100000000000001</v>
      </c>
      <c r="T11738">
        <v>2.7509999999999999</v>
      </c>
      <c r="U11738">
        <v>1.4470000000000001</v>
      </c>
      <c r="V11738">
        <v>5338.4539999999997</v>
      </c>
      <c r="X11738">
        <v>181.01300000000001</v>
      </c>
      <c r="Y11738">
        <v>2.42</v>
      </c>
      <c r="Z11738" s="32">
        <v>0.6</v>
      </c>
      <c r="AA11738" s="32">
        <v>10.8</v>
      </c>
      <c r="AB11738" s="32">
        <v>41.948999999999998</v>
      </c>
      <c r="AC11738" s="32"/>
    </row>
    <row r="11739" spans="1:29" hidden="1" x14ac:dyDescent="0.25">
      <c r="A11739" t="s">
        <v>315</v>
      </c>
      <c r="B11739" t="s">
        <v>316</v>
      </c>
      <c r="C11739" s="1">
        <v>43873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Q11739">
        <v>206139587</v>
      </c>
      <c r="R11739">
        <v>209.58799999999999</v>
      </c>
      <c r="S11739">
        <v>18.100000000000001</v>
      </c>
      <c r="T11739">
        <v>2.7509999999999999</v>
      </c>
      <c r="U11739">
        <v>1.4470000000000001</v>
      </c>
      <c r="V11739">
        <v>5338.4539999999997</v>
      </c>
      <c r="X11739">
        <v>181.01300000000001</v>
      </c>
      <c r="Y11739">
        <v>2.42</v>
      </c>
      <c r="Z11739" s="32">
        <v>0.6</v>
      </c>
      <c r="AA11739" s="32">
        <v>10.8</v>
      </c>
      <c r="AB11739" s="32">
        <v>41.948999999999998</v>
      </c>
      <c r="AC11739" s="32"/>
    </row>
    <row r="11740" spans="1:29" hidden="1" x14ac:dyDescent="0.25">
      <c r="A11740" t="s">
        <v>315</v>
      </c>
      <c r="B11740" t="s">
        <v>316</v>
      </c>
      <c r="C11740" s="1">
        <v>43874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Q11740">
        <v>206139587</v>
      </c>
      <c r="R11740">
        <v>209.58799999999999</v>
      </c>
      <c r="S11740">
        <v>18.100000000000001</v>
      </c>
      <c r="T11740">
        <v>2.7509999999999999</v>
      </c>
      <c r="U11740">
        <v>1.4470000000000001</v>
      </c>
      <c r="V11740">
        <v>5338.4539999999997</v>
      </c>
      <c r="X11740">
        <v>181.01300000000001</v>
      </c>
      <c r="Y11740">
        <v>2.42</v>
      </c>
      <c r="Z11740" s="32">
        <v>0.6</v>
      </c>
      <c r="AA11740" s="32">
        <v>10.8</v>
      </c>
      <c r="AB11740" s="32">
        <v>41.948999999999998</v>
      </c>
      <c r="AC11740" s="32"/>
    </row>
    <row r="11741" spans="1:29" hidden="1" x14ac:dyDescent="0.25">
      <c r="A11741" t="s">
        <v>315</v>
      </c>
      <c r="B11741" t="s">
        <v>316</v>
      </c>
      <c r="C11741" s="1">
        <v>43875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Q11741">
        <v>206139587</v>
      </c>
      <c r="R11741">
        <v>209.58799999999999</v>
      </c>
      <c r="S11741">
        <v>18.100000000000001</v>
      </c>
      <c r="T11741">
        <v>2.7509999999999999</v>
      </c>
      <c r="U11741">
        <v>1.4470000000000001</v>
      </c>
      <c r="V11741">
        <v>5338.4539999999997</v>
      </c>
      <c r="X11741">
        <v>181.01300000000001</v>
      </c>
      <c r="Y11741">
        <v>2.42</v>
      </c>
      <c r="Z11741" s="32">
        <v>0.6</v>
      </c>
      <c r="AA11741" s="32">
        <v>10.8</v>
      </c>
      <c r="AB11741" s="32">
        <v>41.948999999999998</v>
      </c>
      <c r="AC11741" s="32"/>
    </row>
    <row r="11742" spans="1:29" hidden="1" x14ac:dyDescent="0.25">
      <c r="A11742" t="s">
        <v>315</v>
      </c>
      <c r="B11742" t="s">
        <v>316</v>
      </c>
      <c r="C11742" s="1">
        <v>43876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Q11742">
        <v>206139587</v>
      </c>
      <c r="R11742">
        <v>209.58799999999999</v>
      </c>
      <c r="S11742">
        <v>18.100000000000001</v>
      </c>
      <c r="T11742">
        <v>2.7509999999999999</v>
      </c>
      <c r="U11742">
        <v>1.4470000000000001</v>
      </c>
      <c r="V11742">
        <v>5338.4539999999997</v>
      </c>
      <c r="X11742">
        <v>181.01300000000001</v>
      </c>
      <c r="Y11742">
        <v>2.42</v>
      </c>
      <c r="Z11742" s="32">
        <v>0.6</v>
      </c>
      <c r="AA11742" s="32">
        <v>10.8</v>
      </c>
      <c r="AB11742" s="32">
        <v>41.948999999999998</v>
      </c>
      <c r="AC11742" s="32"/>
    </row>
    <row r="11743" spans="1:29" hidden="1" x14ac:dyDescent="0.25">
      <c r="A11743" t="s">
        <v>315</v>
      </c>
      <c r="B11743" t="s">
        <v>316</v>
      </c>
      <c r="C11743" s="1">
        <v>43877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Q11743">
        <v>206139587</v>
      </c>
      <c r="R11743">
        <v>209.58799999999999</v>
      </c>
      <c r="S11743">
        <v>18.100000000000001</v>
      </c>
      <c r="T11743">
        <v>2.7509999999999999</v>
      </c>
      <c r="U11743">
        <v>1.4470000000000001</v>
      </c>
      <c r="V11743">
        <v>5338.4539999999997</v>
      </c>
      <c r="X11743">
        <v>181.01300000000001</v>
      </c>
      <c r="Y11743">
        <v>2.42</v>
      </c>
      <c r="Z11743" s="32">
        <v>0.6</v>
      </c>
      <c r="AA11743" s="32">
        <v>10.8</v>
      </c>
      <c r="AB11743" s="32">
        <v>41.948999999999998</v>
      </c>
      <c r="AC11743" s="32"/>
    </row>
    <row r="11744" spans="1:29" hidden="1" x14ac:dyDescent="0.25">
      <c r="A11744" t="s">
        <v>315</v>
      </c>
      <c r="B11744" t="s">
        <v>316</v>
      </c>
      <c r="C11744" s="1">
        <v>43878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Q11744">
        <v>206139587</v>
      </c>
      <c r="R11744">
        <v>209.58799999999999</v>
      </c>
      <c r="S11744">
        <v>18.100000000000001</v>
      </c>
      <c r="T11744">
        <v>2.7509999999999999</v>
      </c>
      <c r="U11744">
        <v>1.4470000000000001</v>
      </c>
      <c r="V11744">
        <v>5338.4539999999997</v>
      </c>
      <c r="X11744">
        <v>181.01300000000001</v>
      </c>
      <c r="Y11744">
        <v>2.42</v>
      </c>
      <c r="Z11744" s="32">
        <v>0.6</v>
      </c>
      <c r="AA11744" s="32">
        <v>10.8</v>
      </c>
      <c r="AB11744" s="32">
        <v>41.948999999999998</v>
      </c>
      <c r="AC11744" s="32"/>
    </row>
    <row r="11745" spans="1:29" hidden="1" x14ac:dyDescent="0.25">
      <c r="A11745" t="s">
        <v>315</v>
      </c>
      <c r="B11745" t="s">
        <v>316</v>
      </c>
      <c r="C11745" s="1">
        <v>43879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Q11745">
        <v>206139587</v>
      </c>
      <c r="R11745">
        <v>209.58799999999999</v>
      </c>
      <c r="S11745">
        <v>18.100000000000001</v>
      </c>
      <c r="T11745">
        <v>2.7509999999999999</v>
      </c>
      <c r="U11745">
        <v>1.4470000000000001</v>
      </c>
      <c r="V11745">
        <v>5338.4539999999997</v>
      </c>
      <c r="X11745">
        <v>181.01300000000001</v>
      </c>
      <c r="Y11745">
        <v>2.42</v>
      </c>
      <c r="Z11745" s="32">
        <v>0.6</v>
      </c>
      <c r="AA11745" s="32">
        <v>10.8</v>
      </c>
      <c r="AB11745" s="32">
        <v>41.948999999999998</v>
      </c>
      <c r="AC11745" s="32"/>
    </row>
    <row r="11746" spans="1:29" hidden="1" x14ac:dyDescent="0.25">
      <c r="A11746" t="s">
        <v>315</v>
      </c>
      <c r="B11746" t="s">
        <v>316</v>
      </c>
      <c r="C11746" s="1">
        <v>43880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Q11746">
        <v>206139587</v>
      </c>
      <c r="R11746">
        <v>209.58799999999999</v>
      </c>
      <c r="S11746">
        <v>18.100000000000001</v>
      </c>
      <c r="T11746">
        <v>2.7509999999999999</v>
      </c>
      <c r="U11746">
        <v>1.4470000000000001</v>
      </c>
      <c r="V11746">
        <v>5338.4539999999997</v>
      </c>
      <c r="X11746">
        <v>181.01300000000001</v>
      </c>
      <c r="Y11746">
        <v>2.42</v>
      </c>
      <c r="Z11746" s="32">
        <v>0.6</v>
      </c>
      <c r="AA11746" s="32">
        <v>10.8</v>
      </c>
      <c r="AB11746" s="32">
        <v>41.948999999999998</v>
      </c>
      <c r="AC11746" s="32"/>
    </row>
    <row r="11747" spans="1:29" hidden="1" x14ac:dyDescent="0.25">
      <c r="A11747" t="s">
        <v>315</v>
      </c>
      <c r="B11747" t="s">
        <v>316</v>
      </c>
      <c r="C11747" s="1">
        <v>43881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Q11747">
        <v>206139587</v>
      </c>
      <c r="R11747">
        <v>209.58799999999999</v>
      </c>
      <c r="S11747">
        <v>18.100000000000001</v>
      </c>
      <c r="T11747">
        <v>2.7509999999999999</v>
      </c>
      <c r="U11747">
        <v>1.4470000000000001</v>
      </c>
      <c r="V11747">
        <v>5338.4539999999997</v>
      </c>
      <c r="X11747">
        <v>181.01300000000001</v>
      </c>
      <c r="Y11747">
        <v>2.42</v>
      </c>
      <c r="Z11747" s="32">
        <v>0.6</v>
      </c>
      <c r="AA11747" s="32">
        <v>10.8</v>
      </c>
      <c r="AB11747" s="32">
        <v>41.948999999999998</v>
      </c>
      <c r="AC11747" s="32"/>
    </row>
    <row r="11748" spans="1:29" hidden="1" x14ac:dyDescent="0.25">
      <c r="A11748" t="s">
        <v>315</v>
      </c>
      <c r="B11748" t="s">
        <v>316</v>
      </c>
      <c r="C11748" s="1">
        <v>43882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Q11748">
        <v>206139587</v>
      </c>
      <c r="R11748">
        <v>209.58799999999999</v>
      </c>
      <c r="S11748">
        <v>18.100000000000001</v>
      </c>
      <c r="T11748">
        <v>2.7509999999999999</v>
      </c>
      <c r="U11748">
        <v>1.4470000000000001</v>
      </c>
      <c r="V11748">
        <v>5338.4539999999997</v>
      </c>
      <c r="X11748">
        <v>181.01300000000001</v>
      </c>
      <c r="Y11748">
        <v>2.42</v>
      </c>
      <c r="Z11748" s="32">
        <v>0.6</v>
      </c>
      <c r="AA11748" s="32">
        <v>10.8</v>
      </c>
      <c r="AB11748" s="32">
        <v>41.948999999999998</v>
      </c>
      <c r="AC11748" s="32"/>
    </row>
    <row r="11749" spans="1:29" hidden="1" x14ac:dyDescent="0.25">
      <c r="A11749" t="s">
        <v>315</v>
      </c>
      <c r="B11749" t="s">
        <v>316</v>
      </c>
      <c r="C11749" s="1">
        <v>43883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Q11749">
        <v>206139587</v>
      </c>
      <c r="R11749">
        <v>209.58799999999999</v>
      </c>
      <c r="S11749">
        <v>18.100000000000001</v>
      </c>
      <c r="T11749">
        <v>2.7509999999999999</v>
      </c>
      <c r="U11749">
        <v>1.4470000000000001</v>
      </c>
      <c r="V11749">
        <v>5338.4539999999997</v>
      </c>
      <c r="X11749">
        <v>181.01300000000001</v>
      </c>
      <c r="Y11749">
        <v>2.42</v>
      </c>
      <c r="Z11749" s="32">
        <v>0.6</v>
      </c>
      <c r="AA11749" s="32">
        <v>10.8</v>
      </c>
      <c r="AB11749" s="32">
        <v>41.948999999999998</v>
      </c>
      <c r="AC11749" s="32"/>
    </row>
    <row r="11750" spans="1:29" hidden="1" x14ac:dyDescent="0.25">
      <c r="A11750" t="s">
        <v>315</v>
      </c>
      <c r="B11750" t="s">
        <v>316</v>
      </c>
      <c r="C11750" s="1">
        <v>43884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Q11750">
        <v>206139587</v>
      </c>
      <c r="R11750">
        <v>209.58799999999999</v>
      </c>
      <c r="S11750">
        <v>18.100000000000001</v>
      </c>
      <c r="T11750">
        <v>2.7509999999999999</v>
      </c>
      <c r="U11750">
        <v>1.4470000000000001</v>
      </c>
      <c r="V11750">
        <v>5338.4539999999997</v>
      </c>
      <c r="X11750">
        <v>181.01300000000001</v>
      </c>
      <c r="Y11750">
        <v>2.42</v>
      </c>
      <c r="Z11750" s="32">
        <v>0.6</v>
      </c>
      <c r="AA11750" s="32">
        <v>10.8</v>
      </c>
      <c r="AB11750" s="32">
        <v>41.948999999999998</v>
      </c>
      <c r="AC11750" s="32"/>
    </row>
    <row r="11751" spans="1:29" hidden="1" x14ac:dyDescent="0.25">
      <c r="A11751" t="s">
        <v>315</v>
      </c>
      <c r="B11751" t="s">
        <v>316</v>
      </c>
      <c r="C11751" s="1">
        <v>43885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Q11751">
        <v>206139587</v>
      </c>
      <c r="R11751">
        <v>209.58799999999999</v>
      </c>
      <c r="S11751">
        <v>18.100000000000001</v>
      </c>
      <c r="T11751">
        <v>2.7509999999999999</v>
      </c>
      <c r="U11751">
        <v>1.4470000000000001</v>
      </c>
      <c r="V11751">
        <v>5338.4539999999997</v>
      </c>
      <c r="X11751">
        <v>181.01300000000001</v>
      </c>
      <c r="Y11751">
        <v>2.42</v>
      </c>
      <c r="Z11751" s="32">
        <v>0.6</v>
      </c>
      <c r="AA11751" s="32">
        <v>10.8</v>
      </c>
      <c r="AB11751" s="32">
        <v>41.948999999999998</v>
      </c>
      <c r="AC11751" s="32"/>
    </row>
    <row r="11752" spans="1:29" hidden="1" x14ac:dyDescent="0.25">
      <c r="A11752" t="s">
        <v>315</v>
      </c>
      <c r="B11752" t="s">
        <v>316</v>
      </c>
      <c r="C11752" s="1">
        <v>43886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Q11752">
        <v>206139587</v>
      </c>
      <c r="R11752">
        <v>209.58799999999999</v>
      </c>
      <c r="S11752">
        <v>18.100000000000001</v>
      </c>
      <c r="T11752">
        <v>2.7509999999999999</v>
      </c>
      <c r="U11752">
        <v>1.4470000000000001</v>
      </c>
      <c r="V11752">
        <v>5338.4539999999997</v>
      </c>
      <c r="X11752">
        <v>181.01300000000001</v>
      </c>
      <c r="Y11752">
        <v>2.42</v>
      </c>
      <c r="Z11752" s="32">
        <v>0.6</v>
      </c>
      <c r="AA11752" s="32">
        <v>10.8</v>
      </c>
      <c r="AB11752" s="32">
        <v>41.948999999999998</v>
      </c>
      <c r="AC11752" s="32"/>
    </row>
    <row r="11753" spans="1:29" hidden="1" x14ac:dyDescent="0.25">
      <c r="A11753" t="s">
        <v>315</v>
      </c>
      <c r="B11753" t="s">
        <v>316</v>
      </c>
      <c r="C11753" s="1">
        <v>43887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Q11753">
        <v>206139587</v>
      </c>
      <c r="R11753">
        <v>209.58799999999999</v>
      </c>
      <c r="S11753">
        <v>18.100000000000001</v>
      </c>
      <c r="T11753">
        <v>2.7509999999999999</v>
      </c>
      <c r="U11753">
        <v>1.4470000000000001</v>
      </c>
      <c r="V11753">
        <v>5338.4539999999997</v>
      </c>
      <c r="X11753">
        <v>181.01300000000001</v>
      </c>
      <c r="Y11753">
        <v>2.42</v>
      </c>
      <c r="Z11753" s="32">
        <v>0.6</v>
      </c>
      <c r="AA11753" s="32">
        <v>10.8</v>
      </c>
      <c r="AB11753" s="32">
        <v>41.948999999999998</v>
      </c>
      <c r="AC11753" s="32"/>
    </row>
    <row r="11754" spans="1:29" hidden="1" x14ac:dyDescent="0.25">
      <c r="A11754" t="s">
        <v>315</v>
      </c>
      <c r="B11754" t="s">
        <v>316</v>
      </c>
      <c r="C11754" s="1">
        <v>43888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Q11754">
        <v>206139587</v>
      </c>
      <c r="R11754">
        <v>209.58799999999999</v>
      </c>
      <c r="S11754">
        <v>18.100000000000001</v>
      </c>
      <c r="T11754">
        <v>2.7509999999999999</v>
      </c>
      <c r="U11754">
        <v>1.4470000000000001</v>
      </c>
      <c r="V11754">
        <v>5338.4539999999997</v>
      </c>
      <c r="X11754">
        <v>181.01300000000001</v>
      </c>
      <c r="Y11754">
        <v>2.42</v>
      </c>
      <c r="Z11754" s="32">
        <v>0.6</v>
      </c>
      <c r="AA11754" s="32">
        <v>10.8</v>
      </c>
      <c r="AB11754" s="32">
        <v>41.948999999999998</v>
      </c>
      <c r="AC11754" s="32"/>
    </row>
    <row r="11755" spans="1:29" hidden="1" x14ac:dyDescent="0.25">
      <c r="A11755" t="s">
        <v>315</v>
      </c>
      <c r="B11755" t="s">
        <v>316</v>
      </c>
      <c r="C11755" s="1">
        <v>43889</v>
      </c>
      <c r="D11755">
        <v>1</v>
      </c>
      <c r="E11755">
        <v>1</v>
      </c>
      <c r="F11755">
        <v>0</v>
      </c>
      <c r="G11755">
        <v>0</v>
      </c>
      <c r="H11755">
        <v>5.0000000000000001E-3</v>
      </c>
      <c r="I11755">
        <v>5.0000000000000001E-3</v>
      </c>
      <c r="J11755">
        <v>0</v>
      </c>
      <c r="K11755">
        <v>0</v>
      </c>
      <c r="Q11755">
        <v>206139587</v>
      </c>
      <c r="R11755">
        <v>209.58799999999999</v>
      </c>
      <c r="S11755">
        <v>18.100000000000001</v>
      </c>
      <c r="T11755">
        <v>2.7509999999999999</v>
      </c>
      <c r="U11755">
        <v>1.4470000000000001</v>
      </c>
      <c r="V11755">
        <v>5338.4539999999997</v>
      </c>
      <c r="X11755">
        <v>181.01300000000001</v>
      </c>
      <c r="Y11755">
        <v>2.42</v>
      </c>
      <c r="Z11755" s="32">
        <v>0.6</v>
      </c>
      <c r="AA11755" s="32">
        <v>10.8</v>
      </c>
      <c r="AB11755" s="32">
        <v>41.948999999999998</v>
      </c>
      <c r="AC11755" s="32"/>
    </row>
    <row r="11756" spans="1:29" hidden="1" x14ac:dyDescent="0.25">
      <c r="A11756" t="s">
        <v>315</v>
      </c>
      <c r="B11756" t="s">
        <v>316</v>
      </c>
      <c r="C11756" s="1">
        <v>43890</v>
      </c>
      <c r="D11756">
        <v>1</v>
      </c>
      <c r="E11756">
        <v>0</v>
      </c>
      <c r="F11756">
        <v>0</v>
      </c>
      <c r="G11756">
        <v>0</v>
      </c>
      <c r="H11756">
        <v>5.0000000000000001E-3</v>
      </c>
      <c r="I11756">
        <v>0</v>
      </c>
      <c r="J11756">
        <v>0</v>
      </c>
      <c r="K11756">
        <v>0</v>
      </c>
      <c r="Q11756">
        <v>206139587</v>
      </c>
      <c r="R11756">
        <v>209.58799999999999</v>
      </c>
      <c r="S11756">
        <v>18.100000000000001</v>
      </c>
      <c r="T11756">
        <v>2.7509999999999999</v>
      </c>
      <c r="U11756">
        <v>1.4470000000000001</v>
      </c>
      <c r="V11756">
        <v>5338.4539999999997</v>
      </c>
      <c r="X11756">
        <v>181.01300000000001</v>
      </c>
      <c r="Y11756">
        <v>2.42</v>
      </c>
      <c r="Z11756" s="32">
        <v>0.6</v>
      </c>
      <c r="AA11756" s="32">
        <v>10.8</v>
      </c>
      <c r="AB11756" s="32">
        <v>41.948999999999998</v>
      </c>
      <c r="AC11756" s="32"/>
    </row>
    <row r="11757" spans="1:29" hidden="1" x14ac:dyDescent="0.25">
      <c r="A11757" t="s">
        <v>315</v>
      </c>
      <c r="B11757" t="s">
        <v>316</v>
      </c>
      <c r="C11757" s="1">
        <v>43891</v>
      </c>
      <c r="D11757">
        <v>1</v>
      </c>
      <c r="E11757">
        <v>0</v>
      </c>
      <c r="F11757">
        <v>0</v>
      </c>
      <c r="G11757">
        <v>0</v>
      </c>
      <c r="H11757">
        <v>5.0000000000000001E-3</v>
      </c>
      <c r="I11757">
        <v>0</v>
      </c>
      <c r="J11757">
        <v>0</v>
      </c>
      <c r="K11757">
        <v>0</v>
      </c>
      <c r="Q11757">
        <v>206139587</v>
      </c>
      <c r="R11757">
        <v>209.58799999999999</v>
      </c>
      <c r="S11757">
        <v>18.100000000000001</v>
      </c>
      <c r="T11757">
        <v>2.7509999999999999</v>
      </c>
      <c r="U11757">
        <v>1.4470000000000001</v>
      </c>
      <c r="V11757">
        <v>5338.4539999999997</v>
      </c>
      <c r="X11757">
        <v>181.01300000000001</v>
      </c>
      <c r="Y11757">
        <v>2.42</v>
      </c>
      <c r="Z11757" s="32">
        <v>0.6</v>
      </c>
      <c r="AA11757" s="32">
        <v>10.8</v>
      </c>
      <c r="AB11757" s="32">
        <v>41.948999999999998</v>
      </c>
      <c r="AC11757" s="32"/>
    </row>
    <row r="11758" spans="1:29" hidden="1" x14ac:dyDescent="0.25">
      <c r="A11758" t="s">
        <v>315</v>
      </c>
      <c r="B11758" t="s">
        <v>316</v>
      </c>
      <c r="C11758" s="1">
        <v>43892</v>
      </c>
      <c r="D11758">
        <v>1</v>
      </c>
      <c r="E11758">
        <v>0</v>
      </c>
      <c r="F11758">
        <v>0</v>
      </c>
      <c r="G11758">
        <v>0</v>
      </c>
      <c r="H11758">
        <v>5.0000000000000001E-3</v>
      </c>
      <c r="I11758">
        <v>0</v>
      </c>
      <c r="J11758">
        <v>0</v>
      </c>
      <c r="K11758">
        <v>0</v>
      </c>
      <c r="Q11758">
        <v>206139587</v>
      </c>
      <c r="R11758">
        <v>209.58799999999999</v>
      </c>
      <c r="S11758">
        <v>18.100000000000001</v>
      </c>
      <c r="T11758">
        <v>2.7509999999999999</v>
      </c>
      <c r="U11758">
        <v>1.4470000000000001</v>
      </c>
      <c r="V11758">
        <v>5338.4539999999997</v>
      </c>
      <c r="X11758">
        <v>181.01300000000001</v>
      </c>
      <c r="Y11758">
        <v>2.42</v>
      </c>
      <c r="Z11758" s="32">
        <v>0.6</v>
      </c>
      <c r="AA11758" s="32">
        <v>10.8</v>
      </c>
      <c r="AB11758" s="32">
        <v>41.948999999999998</v>
      </c>
      <c r="AC11758" s="32"/>
    </row>
    <row r="11759" spans="1:29" hidden="1" x14ac:dyDescent="0.25">
      <c r="A11759" t="s">
        <v>315</v>
      </c>
      <c r="B11759" t="s">
        <v>316</v>
      </c>
      <c r="C11759" s="1">
        <v>43900</v>
      </c>
      <c r="D11759">
        <v>2</v>
      </c>
      <c r="E11759">
        <v>1</v>
      </c>
      <c r="F11759">
        <v>0</v>
      </c>
      <c r="G11759">
        <v>0</v>
      </c>
      <c r="H11759">
        <v>0.01</v>
      </c>
      <c r="I11759">
        <v>5.0000000000000001E-3</v>
      </c>
      <c r="J11759">
        <v>0</v>
      </c>
      <c r="K11759">
        <v>0</v>
      </c>
      <c r="Q11759">
        <v>206139587</v>
      </c>
      <c r="R11759">
        <v>209.58799999999999</v>
      </c>
      <c r="S11759">
        <v>18.100000000000001</v>
      </c>
      <c r="T11759">
        <v>2.7509999999999999</v>
      </c>
      <c r="U11759">
        <v>1.4470000000000001</v>
      </c>
      <c r="V11759">
        <v>5338.4539999999997</v>
      </c>
      <c r="X11759">
        <v>181.01300000000001</v>
      </c>
      <c r="Y11759">
        <v>2.42</v>
      </c>
      <c r="Z11759" s="32">
        <v>0.6</v>
      </c>
      <c r="AA11759" s="32">
        <v>10.8</v>
      </c>
      <c r="AB11759" s="32">
        <v>41.948999999999998</v>
      </c>
      <c r="AC11759" s="32"/>
    </row>
    <row r="11760" spans="1:29" hidden="1" x14ac:dyDescent="0.25">
      <c r="A11760" t="s">
        <v>315</v>
      </c>
      <c r="B11760" t="s">
        <v>316</v>
      </c>
      <c r="C11760" s="1">
        <v>43905</v>
      </c>
      <c r="D11760">
        <v>2</v>
      </c>
      <c r="E11760">
        <v>0</v>
      </c>
      <c r="F11760">
        <v>0</v>
      </c>
      <c r="G11760">
        <v>0</v>
      </c>
      <c r="H11760">
        <v>0.01</v>
      </c>
      <c r="I11760">
        <v>0</v>
      </c>
      <c r="J11760">
        <v>0</v>
      </c>
      <c r="K11760">
        <v>0</v>
      </c>
      <c r="Q11760">
        <v>206139587</v>
      </c>
      <c r="R11760">
        <v>209.58799999999999</v>
      </c>
      <c r="S11760">
        <v>18.100000000000001</v>
      </c>
      <c r="T11760">
        <v>2.7509999999999999</v>
      </c>
      <c r="U11760">
        <v>1.4470000000000001</v>
      </c>
      <c r="V11760">
        <v>5338.4539999999997</v>
      </c>
      <c r="X11760">
        <v>181.01300000000001</v>
      </c>
      <c r="Y11760">
        <v>2.42</v>
      </c>
      <c r="Z11760" s="32">
        <v>0.6</v>
      </c>
      <c r="AA11760" s="32">
        <v>10.8</v>
      </c>
      <c r="AB11760" s="32">
        <v>41.948999999999998</v>
      </c>
      <c r="AC11760" s="32"/>
    </row>
    <row r="11761" spans="1:29" hidden="1" x14ac:dyDescent="0.25">
      <c r="A11761" t="s">
        <v>315</v>
      </c>
      <c r="B11761" t="s">
        <v>316</v>
      </c>
      <c r="C11761" s="1">
        <v>43906</v>
      </c>
      <c r="D11761">
        <v>2</v>
      </c>
      <c r="E11761">
        <v>0</v>
      </c>
      <c r="F11761">
        <v>0</v>
      </c>
      <c r="G11761">
        <v>0</v>
      </c>
      <c r="H11761">
        <v>0.01</v>
      </c>
      <c r="I11761">
        <v>0</v>
      </c>
      <c r="J11761">
        <v>0</v>
      </c>
      <c r="K11761">
        <v>0</v>
      </c>
      <c r="Q11761">
        <v>206139587</v>
      </c>
      <c r="R11761">
        <v>209.58799999999999</v>
      </c>
      <c r="S11761">
        <v>18.100000000000001</v>
      </c>
      <c r="T11761">
        <v>2.7509999999999999</v>
      </c>
      <c r="U11761">
        <v>1.4470000000000001</v>
      </c>
      <c r="V11761">
        <v>5338.4539999999997</v>
      </c>
      <c r="X11761">
        <v>181.01300000000001</v>
      </c>
      <c r="Y11761">
        <v>2.42</v>
      </c>
      <c r="Z11761" s="32">
        <v>0.6</v>
      </c>
      <c r="AA11761" s="32">
        <v>10.8</v>
      </c>
      <c r="AB11761" s="32">
        <v>41.948999999999998</v>
      </c>
      <c r="AC11761" s="32"/>
    </row>
    <row r="11762" spans="1:29" hidden="1" x14ac:dyDescent="0.25">
      <c r="A11762" t="s">
        <v>315</v>
      </c>
      <c r="B11762" t="s">
        <v>316</v>
      </c>
      <c r="C11762" s="1">
        <v>43907</v>
      </c>
      <c r="D11762">
        <v>2</v>
      </c>
      <c r="E11762">
        <v>0</v>
      </c>
      <c r="F11762">
        <v>0</v>
      </c>
      <c r="G11762">
        <v>0</v>
      </c>
      <c r="H11762">
        <v>0.01</v>
      </c>
      <c r="I11762">
        <v>0</v>
      </c>
      <c r="J11762">
        <v>0</v>
      </c>
      <c r="K11762">
        <v>0</v>
      </c>
      <c r="Q11762">
        <v>206139587</v>
      </c>
      <c r="R11762">
        <v>209.58799999999999</v>
      </c>
      <c r="S11762">
        <v>18.100000000000001</v>
      </c>
      <c r="T11762">
        <v>2.7509999999999999</v>
      </c>
      <c r="U11762">
        <v>1.4470000000000001</v>
      </c>
      <c r="V11762">
        <v>5338.4539999999997</v>
      </c>
      <c r="X11762">
        <v>181.01300000000001</v>
      </c>
      <c r="Y11762">
        <v>2.42</v>
      </c>
      <c r="Z11762" s="32">
        <v>0.6</v>
      </c>
      <c r="AA11762" s="32">
        <v>10.8</v>
      </c>
      <c r="AB11762" s="32">
        <v>41.948999999999998</v>
      </c>
      <c r="AC11762" s="32"/>
    </row>
    <row r="11763" spans="1:29" hidden="1" x14ac:dyDescent="0.25">
      <c r="A11763" t="s">
        <v>315</v>
      </c>
      <c r="B11763" t="s">
        <v>316</v>
      </c>
      <c r="C11763" s="1">
        <v>43908</v>
      </c>
      <c r="D11763">
        <v>3</v>
      </c>
      <c r="E11763">
        <v>1</v>
      </c>
      <c r="F11763">
        <v>0</v>
      </c>
      <c r="G11763">
        <v>0</v>
      </c>
      <c r="H11763">
        <v>1.4999999999999999E-2</v>
      </c>
      <c r="I11763">
        <v>5.0000000000000001E-3</v>
      </c>
      <c r="J11763">
        <v>0</v>
      </c>
      <c r="K11763">
        <v>0</v>
      </c>
      <c r="Q11763">
        <v>206139587</v>
      </c>
      <c r="R11763">
        <v>209.58799999999999</v>
      </c>
      <c r="S11763">
        <v>18.100000000000001</v>
      </c>
      <c r="T11763">
        <v>2.7509999999999999</v>
      </c>
      <c r="U11763">
        <v>1.4470000000000001</v>
      </c>
      <c r="V11763">
        <v>5338.4539999999997</v>
      </c>
      <c r="X11763">
        <v>181.01300000000001</v>
      </c>
      <c r="Y11763">
        <v>2.42</v>
      </c>
      <c r="Z11763" s="32">
        <v>0.6</v>
      </c>
      <c r="AA11763" s="32">
        <v>10.8</v>
      </c>
      <c r="AB11763" s="32">
        <v>41.948999999999998</v>
      </c>
      <c r="AC11763" s="32"/>
    </row>
    <row r="11764" spans="1:29" hidden="1" x14ac:dyDescent="0.25">
      <c r="A11764" t="s">
        <v>315</v>
      </c>
      <c r="B11764" t="s">
        <v>316</v>
      </c>
      <c r="C11764" s="1">
        <v>43909</v>
      </c>
      <c r="D11764">
        <v>8</v>
      </c>
      <c r="E11764">
        <v>5</v>
      </c>
      <c r="F11764">
        <v>0</v>
      </c>
      <c r="G11764">
        <v>0</v>
      </c>
      <c r="H11764">
        <v>3.9E-2</v>
      </c>
      <c r="I11764">
        <v>2.4E-2</v>
      </c>
      <c r="J11764">
        <v>0</v>
      </c>
      <c r="K11764">
        <v>0</v>
      </c>
      <c r="Q11764">
        <v>206139587</v>
      </c>
      <c r="R11764">
        <v>209.58799999999999</v>
      </c>
      <c r="S11764">
        <v>18.100000000000001</v>
      </c>
      <c r="T11764">
        <v>2.7509999999999999</v>
      </c>
      <c r="U11764">
        <v>1.4470000000000001</v>
      </c>
      <c r="V11764">
        <v>5338.4539999999997</v>
      </c>
      <c r="X11764">
        <v>181.01300000000001</v>
      </c>
      <c r="Y11764">
        <v>2.42</v>
      </c>
      <c r="Z11764" s="32">
        <v>0.6</v>
      </c>
      <c r="AA11764" s="32">
        <v>10.8</v>
      </c>
      <c r="AB11764" s="32">
        <v>41.948999999999998</v>
      </c>
      <c r="AC11764" s="32"/>
    </row>
    <row r="11765" spans="1:29" hidden="1" x14ac:dyDescent="0.25">
      <c r="A11765" t="s">
        <v>315</v>
      </c>
      <c r="B11765" t="s">
        <v>316</v>
      </c>
      <c r="C11765" s="1">
        <v>43910</v>
      </c>
      <c r="D11765">
        <v>8</v>
      </c>
      <c r="E11765">
        <v>0</v>
      </c>
      <c r="F11765">
        <v>0</v>
      </c>
      <c r="G11765">
        <v>0</v>
      </c>
      <c r="H11765">
        <v>3.9E-2</v>
      </c>
      <c r="I11765">
        <v>0</v>
      </c>
      <c r="J11765">
        <v>0</v>
      </c>
      <c r="K11765">
        <v>0</v>
      </c>
      <c r="Q11765">
        <v>206139587</v>
      </c>
      <c r="R11765">
        <v>209.58799999999999</v>
      </c>
      <c r="S11765">
        <v>18.100000000000001</v>
      </c>
      <c r="T11765">
        <v>2.7509999999999999</v>
      </c>
      <c r="U11765">
        <v>1.4470000000000001</v>
      </c>
      <c r="V11765">
        <v>5338.4539999999997</v>
      </c>
      <c r="X11765">
        <v>181.01300000000001</v>
      </c>
      <c r="Y11765">
        <v>2.42</v>
      </c>
      <c r="Z11765" s="32">
        <v>0.6</v>
      </c>
      <c r="AA11765" s="32">
        <v>10.8</v>
      </c>
      <c r="AB11765" s="32">
        <v>41.948999999999998</v>
      </c>
      <c r="AC11765" s="32"/>
    </row>
    <row r="11766" spans="1:29" hidden="1" x14ac:dyDescent="0.25">
      <c r="A11766" t="s">
        <v>315</v>
      </c>
      <c r="B11766" t="s">
        <v>316</v>
      </c>
      <c r="C11766" s="1">
        <v>43911</v>
      </c>
      <c r="D11766">
        <v>12</v>
      </c>
      <c r="E11766">
        <v>4</v>
      </c>
      <c r="F11766">
        <v>0</v>
      </c>
      <c r="G11766">
        <v>0</v>
      </c>
      <c r="H11766">
        <v>5.8000000000000003E-2</v>
      </c>
      <c r="I11766">
        <v>1.9E-2</v>
      </c>
      <c r="J11766">
        <v>0</v>
      </c>
      <c r="K11766">
        <v>0</v>
      </c>
      <c r="Q11766">
        <v>206139587</v>
      </c>
      <c r="R11766">
        <v>209.58799999999999</v>
      </c>
      <c r="S11766">
        <v>18.100000000000001</v>
      </c>
      <c r="T11766">
        <v>2.7509999999999999</v>
      </c>
      <c r="U11766">
        <v>1.4470000000000001</v>
      </c>
      <c r="V11766">
        <v>5338.4539999999997</v>
      </c>
      <c r="X11766">
        <v>181.01300000000001</v>
      </c>
      <c r="Y11766">
        <v>2.42</v>
      </c>
      <c r="Z11766" s="32">
        <v>0.6</v>
      </c>
      <c r="AA11766" s="32">
        <v>10.8</v>
      </c>
      <c r="AB11766" s="32">
        <v>41.948999999999998</v>
      </c>
      <c r="AC11766" s="32"/>
    </row>
    <row r="11767" spans="1:29" hidden="1" x14ac:dyDescent="0.25">
      <c r="A11767" t="s">
        <v>315</v>
      </c>
      <c r="B11767" t="s">
        <v>316</v>
      </c>
      <c r="C11767" s="1">
        <v>43912</v>
      </c>
      <c r="D11767">
        <v>22</v>
      </c>
      <c r="E11767">
        <v>10</v>
      </c>
      <c r="F11767">
        <v>0</v>
      </c>
      <c r="G11767">
        <v>0</v>
      </c>
      <c r="H11767">
        <v>0.107</v>
      </c>
      <c r="I11767">
        <v>4.9000000000000002E-2</v>
      </c>
      <c r="J11767">
        <v>0</v>
      </c>
      <c r="K11767">
        <v>0</v>
      </c>
      <c r="Q11767">
        <v>206139587</v>
      </c>
      <c r="R11767">
        <v>209.58799999999999</v>
      </c>
      <c r="S11767">
        <v>18.100000000000001</v>
      </c>
      <c r="T11767">
        <v>2.7509999999999999</v>
      </c>
      <c r="U11767">
        <v>1.4470000000000001</v>
      </c>
      <c r="V11767">
        <v>5338.4539999999997</v>
      </c>
      <c r="X11767">
        <v>181.01300000000001</v>
      </c>
      <c r="Y11767">
        <v>2.42</v>
      </c>
      <c r="Z11767" s="32">
        <v>0.6</v>
      </c>
      <c r="AA11767" s="32">
        <v>10.8</v>
      </c>
      <c r="AB11767" s="32">
        <v>41.948999999999998</v>
      </c>
      <c r="AC11767" s="32"/>
    </row>
    <row r="11768" spans="1:29" hidden="1" x14ac:dyDescent="0.25">
      <c r="A11768" t="s">
        <v>315</v>
      </c>
      <c r="B11768" t="s">
        <v>316</v>
      </c>
      <c r="C11768" s="1">
        <v>43913</v>
      </c>
      <c r="D11768">
        <v>30</v>
      </c>
      <c r="E11768">
        <v>8</v>
      </c>
      <c r="F11768">
        <v>0</v>
      </c>
      <c r="G11768">
        <v>0</v>
      </c>
      <c r="H11768">
        <v>0.14599999999999999</v>
      </c>
      <c r="I11768">
        <v>3.9E-2</v>
      </c>
      <c r="J11768">
        <v>0</v>
      </c>
      <c r="K11768">
        <v>0</v>
      </c>
      <c r="Q11768">
        <v>206139587</v>
      </c>
      <c r="R11768">
        <v>209.58799999999999</v>
      </c>
      <c r="S11768">
        <v>18.100000000000001</v>
      </c>
      <c r="T11768">
        <v>2.7509999999999999</v>
      </c>
      <c r="U11768">
        <v>1.4470000000000001</v>
      </c>
      <c r="V11768">
        <v>5338.4539999999997</v>
      </c>
      <c r="X11768">
        <v>181.01300000000001</v>
      </c>
      <c r="Y11768">
        <v>2.42</v>
      </c>
      <c r="Z11768" s="32">
        <v>0.6</v>
      </c>
      <c r="AA11768" s="32">
        <v>10.8</v>
      </c>
      <c r="AB11768" s="32">
        <v>41.948999999999998</v>
      </c>
      <c r="AC11768" s="32"/>
    </row>
    <row r="11769" spans="1:29" hidden="1" x14ac:dyDescent="0.25">
      <c r="A11769" t="s">
        <v>315</v>
      </c>
      <c r="B11769" t="s">
        <v>316</v>
      </c>
      <c r="C11769" s="1">
        <v>43914</v>
      </c>
      <c r="D11769">
        <v>40</v>
      </c>
      <c r="E11769">
        <v>10</v>
      </c>
      <c r="F11769">
        <v>1</v>
      </c>
      <c r="G11769">
        <v>1</v>
      </c>
      <c r="H11769">
        <v>0.19400000000000001</v>
      </c>
      <c r="I11769">
        <v>4.9000000000000002E-2</v>
      </c>
      <c r="J11769">
        <v>5.0000000000000001E-3</v>
      </c>
      <c r="K11769">
        <v>5.0000000000000001E-3</v>
      </c>
      <c r="Q11769">
        <v>206139587</v>
      </c>
      <c r="R11769">
        <v>209.58799999999999</v>
      </c>
      <c r="S11769">
        <v>18.100000000000001</v>
      </c>
      <c r="T11769">
        <v>2.7509999999999999</v>
      </c>
      <c r="U11769">
        <v>1.4470000000000001</v>
      </c>
      <c r="V11769">
        <v>5338.4539999999997</v>
      </c>
      <c r="X11769">
        <v>181.01300000000001</v>
      </c>
      <c r="Y11769">
        <v>2.42</v>
      </c>
      <c r="Z11769" s="32">
        <v>0.6</v>
      </c>
      <c r="AA11769" s="32">
        <v>10.8</v>
      </c>
      <c r="AB11769" s="32">
        <v>41.948999999999998</v>
      </c>
      <c r="AC11769" s="32"/>
    </row>
    <row r="11770" spans="1:29" hidden="1" x14ac:dyDescent="0.25">
      <c r="A11770" t="s">
        <v>315</v>
      </c>
      <c r="B11770" t="s">
        <v>316</v>
      </c>
      <c r="C11770" s="1">
        <v>43915</v>
      </c>
      <c r="D11770">
        <v>44</v>
      </c>
      <c r="E11770">
        <v>4</v>
      </c>
      <c r="F11770">
        <v>1</v>
      </c>
      <c r="G11770">
        <v>0</v>
      </c>
      <c r="H11770">
        <v>0.21299999999999999</v>
      </c>
      <c r="I11770">
        <v>1.9E-2</v>
      </c>
      <c r="J11770">
        <v>5.0000000000000001E-3</v>
      </c>
      <c r="K11770">
        <v>0</v>
      </c>
      <c r="Q11770">
        <v>206139587</v>
      </c>
      <c r="R11770">
        <v>209.58799999999999</v>
      </c>
      <c r="S11770">
        <v>18.100000000000001</v>
      </c>
      <c r="T11770">
        <v>2.7509999999999999</v>
      </c>
      <c r="U11770">
        <v>1.4470000000000001</v>
      </c>
      <c r="V11770">
        <v>5338.4539999999997</v>
      </c>
      <c r="X11770">
        <v>181.01300000000001</v>
      </c>
      <c r="Y11770">
        <v>2.42</v>
      </c>
      <c r="Z11770" s="32">
        <v>0.6</v>
      </c>
      <c r="AA11770" s="32">
        <v>10.8</v>
      </c>
      <c r="AB11770" s="32">
        <v>41.948999999999998</v>
      </c>
      <c r="AC11770" s="32"/>
    </row>
    <row r="11771" spans="1:29" hidden="1" x14ac:dyDescent="0.25">
      <c r="A11771" t="s">
        <v>315</v>
      </c>
      <c r="B11771" t="s">
        <v>316</v>
      </c>
      <c r="C11771" s="1">
        <v>43916</v>
      </c>
      <c r="D11771">
        <v>51</v>
      </c>
      <c r="E11771">
        <v>7</v>
      </c>
      <c r="F11771">
        <v>1</v>
      </c>
      <c r="G11771">
        <v>0</v>
      </c>
      <c r="H11771">
        <v>0.247</v>
      </c>
      <c r="I11771">
        <v>3.4000000000000002E-2</v>
      </c>
      <c r="J11771">
        <v>5.0000000000000001E-3</v>
      </c>
      <c r="K11771">
        <v>0</v>
      </c>
      <c r="Q11771">
        <v>206139587</v>
      </c>
      <c r="R11771">
        <v>209.58799999999999</v>
      </c>
      <c r="S11771">
        <v>18.100000000000001</v>
      </c>
      <c r="T11771">
        <v>2.7509999999999999</v>
      </c>
      <c r="U11771">
        <v>1.4470000000000001</v>
      </c>
      <c r="V11771">
        <v>5338.4539999999997</v>
      </c>
      <c r="X11771">
        <v>181.01300000000001</v>
      </c>
      <c r="Y11771">
        <v>2.42</v>
      </c>
      <c r="Z11771" s="32">
        <v>0.6</v>
      </c>
      <c r="AA11771" s="32">
        <v>10.8</v>
      </c>
      <c r="AB11771" s="32">
        <v>41.948999999999998</v>
      </c>
      <c r="AC11771" s="32"/>
    </row>
    <row r="11772" spans="1:29" hidden="1" x14ac:dyDescent="0.25">
      <c r="A11772" t="s">
        <v>315</v>
      </c>
      <c r="B11772" t="s">
        <v>316</v>
      </c>
      <c r="C11772" s="1">
        <v>43917</v>
      </c>
      <c r="D11772">
        <v>65</v>
      </c>
      <c r="E11772">
        <v>14</v>
      </c>
      <c r="F11772">
        <v>1</v>
      </c>
      <c r="G11772">
        <v>0</v>
      </c>
      <c r="H11772">
        <v>0.315</v>
      </c>
      <c r="I11772">
        <v>6.8000000000000005E-2</v>
      </c>
      <c r="J11772">
        <v>5.0000000000000001E-3</v>
      </c>
      <c r="K11772">
        <v>0</v>
      </c>
      <c r="Q11772">
        <v>206139587</v>
      </c>
      <c r="R11772">
        <v>209.58799999999999</v>
      </c>
      <c r="S11772">
        <v>18.100000000000001</v>
      </c>
      <c r="T11772">
        <v>2.7509999999999999</v>
      </c>
      <c r="U11772">
        <v>1.4470000000000001</v>
      </c>
      <c r="V11772">
        <v>5338.4539999999997</v>
      </c>
      <c r="X11772">
        <v>181.01300000000001</v>
      </c>
      <c r="Y11772">
        <v>2.42</v>
      </c>
      <c r="Z11772" s="32">
        <v>0.6</v>
      </c>
      <c r="AA11772" s="32">
        <v>10.8</v>
      </c>
      <c r="AB11772" s="32">
        <v>41.948999999999998</v>
      </c>
      <c r="AC11772" s="32"/>
    </row>
    <row r="11773" spans="1:29" hidden="1" x14ac:dyDescent="0.25">
      <c r="A11773" t="s">
        <v>315</v>
      </c>
      <c r="B11773" t="s">
        <v>316</v>
      </c>
      <c r="C11773" s="1">
        <v>43918</v>
      </c>
      <c r="D11773">
        <v>81</v>
      </c>
      <c r="E11773">
        <v>16</v>
      </c>
      <c r="F11773">
        <v>1</v>
      </c>
      <c r="G11773">
        <v>0</v>
      </c>
      <c r="H11773">
        <v>0.39300000000000002</v>
      </c>
      <c r="I11773">
        <v>7.8E-2</v>
      </c>
      <c r="J11773">
        <v>5.0000000000000001E-3</v>
      </c>
      <c r="K11773">
        <v>0</v>
      </c>
      <c r="Q11773">
        <v>206139587</v>
      </c>
      <c r="R11773">
        <v>209.58799999999999</v>
      </c>
      <c r="S11773">
        <v>18.100000000000001</v>
      </c>
      <c r="T11773">
        <v>2.7509999999999999</v>
      </c>
      <c r="U11773">
        <v>1.4470000000000001</v>
      </c>
      <c r="V11773">
        <v>5338.4539999999997</v>
      </c>
      <c r="X11773">
        <v>181.01300000000001</v>
      </c>
      <c r="Y11773">
        <v>2.42</v>
      </c>
      <c r="Z11773" s="32">
        <v>0.6</v>
      </c>
      <c r="AA11773" s="32">
        <v>10.8</v>
      </c>
      <c r="AB11773" s="32">
        <v>41.948999999999998</v>
      </c>
      <c r="AC11773" s="32"/>
    </row>
    <row r="11774" spans="1:29" hidden="1" x14ac:dyDescent="0.25">
      <c r="A11774" t="s">
        <v>315</v>
      </c>
      <c r="B11774" t="s">
        <v>316</v>
      </c>
      <c r="C11774" s="1">
        <v>43919</v>
      </c>
      <c r="D11774">
        <v>97</v>
      </c>
      <c r="E11774">
        <v>16</v>
      </c>
      <c r="F11774">
        <v>1</v>
      </c>
      <c r="G11774">
        <v>0</v>
      </c>
      <c r="H11774">
        <v>0.47099999999999997</v>
      </c>
      <c r="I11774">
        <v>7.8E-2</v>
      </c>
      <c r="J11774">
        <v>5.0000000000000001E-3</v>
      </c>
      <c r="K11774">
        <v>0</v>
      </c>
      <c r="Q11774">
        <v>206139587</v>
      </c>
      <c r="R11774">
        <v>209.58799999999999</v>
      </c>
      <c r="S11774">
        <v>18.100000000000001</v>
      </c>
      <c r="T11774">
        <v>2.7509999999999999</v>
      </c>
      <c r="U11774">
        <v>1.4470000000000001</v>
      </c>
      <c r="V11774">
        <v>5338.4539999999997</v>
      </c>
      <c r="X11774">
        <v>181.01300000000001</v>
      </c>
      <c r="Y11774">
        <v>2.42</v>
      </c>
      <c r="Z11774" s="32">
        <v>0.6</v>
      </c>
      <c r="AA11774" s="32">
        <v>10.8</v>
      </c>
      <c r="AB11774" s="32">
        <v>41.948999999999998</v>
      </c>
      <c r="AC11774" s="32"/>
    </row>
    <row r="11775" spans="1:29" hidden="1" x14ac:dyDescent="0.25">
      <c r="A11775" t="s">
        <v>315</v>
      </c>
      <c r="B11775" t="s">
        <v>316</v>
      </c>
      <c r="C11775" s="1">
        <v>43920</v>
      </c>
      <c r="D11775">
        <v>97</v>
      </c>
      <c r="E11775">
        <v>0</v>
      </c>
      <c r="F11775">
        <v>1</v>
      </c>
      <c r="G11775">
        <v>0</v>
      </c>
      <c r="H11775">
        <v>0.47099999999999997</v>
      </c>
      <c r="I11775">
        <v>0</v>
      </c>
      <c r="J11775">
        <v>5.0000000000000001E-3</v>
      </c>
      <c r="K11775">
        <v>0</v>
      </c>
      <c r="Q11775">
        <v>206139587</v>
      </c>
      <c r="R11775">
        <v>209.58799999999999</v>
      </c>
      <c r="S11775">
        <v>18.100000000000001</v>
      </c>
      <c r="T11775">
        <v>2.7509999999999999</v>
      </c>
      <c r="U11775">
        <v>1.4470000000000001</v>
      </c>
      <c r="V11775">
        <v>5338.4539999999997</v>
      </c>
      <c r="X11775">
        <v>181.01300000000001</v>
      </c>
      <c r="Y11775">
        <v>2.42</v>
      </c>
      <c r="Z11775" s="32">
        <v>0.6</v>
      </c>
      <c r="AA11775" s="32">
        <v>10.8</v>
      </c>
      <c r="AB11775" s="32">
        <v>41.948999999999998</v>
      </c>
      <c r="AC11775" s="32"/>
    </row>
    <row r="11776" spans="1:29" hidden="1" x14ac:dyDescent="0.25">
      <c r="A11776" t="s">
        <v>315</v>
      </c>
      <c r="B11776" t="s">
        <v>316</v>
      </c>
      <c r="C11776" s="1">
        <v>43921</v>
      </c>
      <c r="D11776">
        <v>131</v>
      </c>
      <c r="E11776">
        <v>34</v>
      </c>
      <c r="F11776">
        <v>2</v>
      </c>
      <c r="G11776">
        <v>1</v>
      </c>
      <c r="H11776">
        <v>0.63500000000000001</v>
      </c>
      <c r="I11776">
        <v>0.16500000000000001</v>
      </c>
      <c r="J11776">
        <v>0.01</v>
      </c>
      <c r="K11776">
        <v>5.0000000000000001E-3</v>
      </c>
      <c r="Q11776">
        <v>206139587</v>
      </c>
      <c r="R11776">
        <v>209.58799999999999</v>
      </c>
      <c r="S11776">
        <v>18.100000000000001</v>
      </c>
      <c r="T11776">
        <v>2.7509999999999999</v>
      </c>
      <c r="U11776">
        <v>1.4470000000000001</v>
      </c>
      <c r="V11776">
        <v>5338.4539999999997</v>
      </c>
      <c r="X11776">
        <v>181.01300000000001</v>
      </c>
      <c r="Y11776">
        <v>2.42</v>
      </c>
      <c r="Z11776" s="32">
        <v>0.6</v>
      </c>
      <c r="AA11776" s="32">
        <v>10.8</v>
      </c>
      <c r="AB11776" s="32">
        <v>41.948999999999998</v>
      </c>
      <c r="AC11776" s="32"/>
    </row>
    <row r="11777" spans="1:29" hidden="1" x14ac:dyDescent="0.25">
      <c r="A11777" t="s">
        <v>315</v>
      </c>
      <c r="B11777" t="s">
        <v>316</v>
      </c>
      <c r="C11777" s="1">
        <v>43922</v>
      </c>
      <c r="D11777">
        <v>131</v>
      </c>
      <c r="E11777">
        <v>0</v>
      </c>
      <c r="F11777">
        <v>2</v>
      </c>
      <c r="G11777">
        <v>0</v>
      </c>
      <c r="H11777">
        <v>0.63500000000000001</v>
      </c>
      <c r="I11777">
        <v>0</v>
      </c>
      <c r="J11777">
        <v>0.01</v>
      </c>
      <c r="K11777">
        <v>0</v>
      </c>
      <c r="Q11777">
        <v>206139587</v>
      </c>
      <c r="R11777">
        <v>209.58799999999999</v>
      </c>
      <c r="S11777">
        <v>18.100000000000001</v>
      </c>
      <c r="T11777">
        <v>2.7509999999999999</v>
      </c>
      <c r="U11777">
        <v>1.4470000000000001</v>
      </c>
      <c r="V11777">
        <v>5338.4539999999997</v>
      </c>
      <c r="X11777">
        <v>181.01300000000001</v>
      </c>
      <c r="Y11777">
        <v>2.42</v>
      </c>
      <c r="Z11777" s="32">
        <v>0.6</v>
      </c>
      <c r="AA11777" s="32">
        <v>10.8</v>
      </c>
      <c r="AB11777" s="32">
        <v>41.948999999999998</v>
      </c>
      <c r="AC11777" s="32"/>
    </row>
    <row r="11778" spans="1:29" hidden="1" x14ac:dyDescent="0.25">
      <c r="A11778" t="s">
        <v>315</v>
      </c>
      <c r="B11778" t="s">
        <v>316</v>
      </c>
      <c r="C11778" s="1">
        <v>43923</v>
      </c>
      <c r="D11778">
        <v>151</v>
      </c>
      <c r="E11778">
        <v>20</v>
      </c>
      <c r="F11778">
        <v>2</v>
      </c>
      <c r="G11778">
        <v>0</v>
      </c>
      <c r="H11778">
        <v>0.73299999999999998</v>
      </c>
      <c r="I11778">
        <v>9.7000000000000003E-2</v>
      </c>
      <c r="J11778">
        <v>0.01</v>
      </c>
      <c r="K11778">
        <v>0</v>
      </c>
      <c r="Q11778">
        <v>206139587</v>
      </c>
      <c r="R11778">
        <v>209.58799999999999</v>
      </c>
      <c r="S11778">
        <v>18.100000000000001</v>
      </c>
      <c r="T11778">
        <v>2.7509999999999999</v>
      </c>
      <c r="U11778">
        <v>1.4470000000000001</v>
      </c>
      <c r="V11778">
        <v>5338.4539999999997</v>
      </c>
      <c r="X11778">
        <v>181.01300000000001</v>
      </c>
      <c r="Y11778">
        <v>2.42</v>
      </c>
      <c r="Z11778" s="32">
        <v>0.6</v>
      </c>
      <c r="AA11778" s="32">
        <v>10.8</v>
      </c>
      <c r="AB11778" s="32">
        <v>41.948999999999998</v>
      </c>
      <c r="AC11778" s="32"/>
    </row>
    <row r="11779" spans="1:29" hidden="1" x14ac:dyDescent="0.25">
      <c r="A11779" t="s">
        <v>315</v>
      </c>
      <c r="B11779" t="s">
        <v>316</v>
      </c>
      <c r="C11779" s="1">
        <v>43924</v>
      </c>
      <c r="D11779">
        <v>174</v>
      </c>
      <c r="E11779">
        <v>23</v>
      </c>
      <c r="F11779">
        <v>2</v>
      </c>
      <c r="G11779">
        <v>0</v>
      </c>
      <c r="H11779">
        <v>0.84399999999999997</v>
      </c>
      <c r="I11779">
        <v>0.112</v>
      </c>
      <c r="J11779">
        <v>0.01</v>
      </c>
      <c r="K11779">
        <v>0</v>
      </c>
      <c r="Q11779">
        <v>206139587</v>
      </c>
      <c r="R11779">
        <v>209.58799999999999</v>
      </c>
      <c r="S11779">
        <v>18.100000000000001</v>
      </c>
      <c r="T11779">
        <v>2.7509999999999999</v>
      </c>
      <c r="U11779">
        <v>1.4470000000000001</v>
      </c>
      <c r="V11779">
        <v>5338.4539999999997</v>
      </c>
      <c r="X11779">
        <v>181.01300000000001</v>
      </c>
      <c r="Y11779">
        <v>2.42</v>
      </c>
      <c r="Z11779" s="32">
        <v>0.6</v>
      </c>
      <c r="AA11779" s="32">
        <v>10.8</v>
      </c>
      <c r="AB11779" s="32">
        <v>41.948999999999998</v>
      </c>
      <c r="AC11779" s="32"/>
    </row>
    <row r="11780" spans="1:29" hidden="1" x14ac:dyDescent="0.25">
      <c r="A11780" t="s">
        <v>315</v>
      </c>
      <c r="B11780" t="s">
        <v>316</v>
      </c>
      <c r="C11780" s="1">
        <v>43925</v>
      </c>
      <c r="D11780">
        <v>190</v>
      </c>
      <c r="E11780">
        <v>16</v>
      </c>
      <c r="F11780">
        <v>2</v>
      </c>
      <c r="G11780">
        <v>0</v>
      </c>
      <c r="H11780">
        <v>0.92200000000000004</v>
      </c>
      <c r="I11780">
        <v>7.8E-2</v>
      </c>
      <c r="J11780">
        <v>0.01</v>
      </c>
      <c r="K11780">
        <v>0</v>
      </c>
      <c r="Q11780">
        <v>206139587</v>
      </c>
      <c r="R11780">
        <v>209.58799999999999</v>
      </c>
      <c r="S11780">
        <v>18.100000000000001</v>
      </c>
      <c r="T11780">
        <v>2.7509999999999999</v>
      </c>
      <c r="U11780">
        <v>1.4470000000000001</v>
      </c>
      <c r="V11780">
        <v>5338.4539999999997</v>
      </c>
      <c r="X11780">
        <v>181.01300000000001</v>
      </c>
      <c r="Y11780">
        <v>2.42</v>
      </c>
      <c r="Z11780" s="32">
        <v>0.6</v>
      </c>
      <c r="AA11780" s="32">
        <v>10.8</v>
      </c>
      <c r="AB11780" s="32">
        <v>41.948999999999998</v>
      </c>
      <c r="AC11780" s="32"/>
    </row>
    <row r="11781" spans="1:29" hidden="1" x14ac:dyDescent="0.25">
      <c r="A11781" t="s">
        <v>315</v>
      </c>
      <c r="B11781" t="s">
        <v>316</v>
      </c>
      <c r="C11781" s="1">
        <v>43926</v>
      </c>
      <c r="D11781">
        <v>210</v>
      </c>
      <c r="E11781">
        <v>20</v>
      </c>
      <c r="F11781">
        <v>4</v>
      </c>
      <c r="G11781">
        <v>2</v>
      </c>
      <c r="H11781">
        <v>1.0189999999999999</v>
      </c>
      <c r="I11781">
        <v>9.7000000000000003E-2</v>
      </c>
      <c r="J11781">
        <v>1.9E-2</v>
      </c>
      <c r="K11781">
        <v>0.01</v>
      </c>
      <c r="Q11781">
        <v>206139587</v>
      </c>
      <c r="R11781">
        <v>209.58799999999999</v>
      </c>
      <c r="S11781">
        <v>18.100000000000001</v>
      </c>
      <c r="T11781">
        <v>2.7509999999999999</v>
      </c>
      <c r="U11781">
        <v>1.4470000000000001</v>
      </c>
      <c r="V11781">
        <v>5338.4539999999997</v>
      </c>
      <c r="X11781">
        <v>181.01300000000001</v>
      </c>
      <c r="Y11781">
        <v>2.42</v>
      </c>
      <c r="Z11781" s="32">
        <v>0.6</v>
      </c>
      <c r="AA11781" s="32">
        <v>10.8</v>
      </c>
      <c r="AB11781" s="32">
        <v>41.948999999999998</v>
      </c>
      <c r="AC11781" s="32"/>
    </row>
    <row r="11782" spans="1:29" hidden="1" x14ac:dyDescent="0.25">
      <c r="A11782" t="s">
        <v>315</v>
      </c>
      <c r="B11782" t="s">
        <v>316</v>
      </c>
      <c r="C11782" s="1">
        <v>43927</v>
      </c>
      <c r="D11782">
        <v>232</v>
      </c>
      <c r="E11782">
        <v>22</v>
      </c>
      <c r="F11782">
        <v>5</v>
      </c>
      <c r="G11782">
        <v>1</v>
      </c>
      <c r="H11782">
        <v>1.125</v>
      </c>
      <c r="I11782">
        <v>0.107</v>
      </c>
      <c r="J11782">
        <v>2.4E-2</v>
      </c>
      <c r="K11782">
        <v>5.0000000000000001E-3</v>
      </c>
      <c r="Q11782">
        <v>206139587</v>
      </c>
      <c r="R11782">
        <v>209.58799999999999</v>
      </c>
      <c r="S11782">
        <v>18.100000000000001</v>
      </c>
      <c r="T11782">
        <v>2.7509999999999999</v>
      </c>
      <c r="U11782">
        <v>1.4470000000000001</v>
      </c>
      <c r="V11782">
        <v>5338.4539999999997</v>
      </c>
      <c r="X11782">
        <v>181.01300000000001</v>
      </c>
      <c r="Y11782">
        <v>2.42</v>
      </c>
      <c r="Z11782" s="32">
        <v>0.6</v>
      </c>
      <c r="AA11782" s="32">
        <v>10.8</v>
      </c>
      <c r="AB11782" s="32">
        <v>41.948999999999998</v>
      </c>
      <c r="AC11782" s="32"/>
    </row>
    <row r="11783" spans="1:29" hidden="1" x14ac:dyDescent="0.25">
      <c r="A11783" t="s">
        <v>315</v>
      </c>
      <c r="B11783" t="s">
        <v>316</v>
      </c>
      <c r="C11783" s="1">
        <v>43928</v>
      </c>
      <c r="D11783">
        <v>238</v>
      </c>
      <c r="E11783">
        <v>6</v>
      </c>
      <c r="F11783">
        <v>5</v>
      </c>
      <c r="G11783">
        <v>0</v>
      </c>
      <c r="H11783">
        <v>1.155</v>
      </c>
      <c r="I11783">
        <v>2.9000000000000001E-2</v>
      </c>
      <c r="J11783">
        <v>2.4E-2</v>
      </c>
      <c r="K11783">
        <v>0</v>
      </c>
      <c r="Q11783">
        <v>206139587</v>
      </c>
      <c r="R11783">
        <v>209.58799999999999</v>
      </c>
      <c r="S11783">
        <v>18.100000000000001</v>
      </c>
      <c r="T11783">
        <v>2.7509999999999999</v>
      </c>
      <c r="U11783">
        <v>1.4470000000000001</v>
      </c>
      <c r="V11783">
        <v>5338.4539999999997</v>
      </c>
      <c r="X11783">
        <v>181.01300000000001</v>
      </c>
      <c r="Y11783">
        <v>2.42</v>
      </c>
      <c r="Z11783" s="32">
        <v>0.6</v>
      </c>
      <c r="AA11783" s="32">
        <v>10.8</v>
      </c>
      <c r="AB11783" s="32">
        <v>41.948999999999998</v>
      </c>
      <c r="AC11783" s="32"/>
    </row>
    <row r="11784" spans="1:29" hidden="1" x14ac:dyDescent="0.25">
      <c r="A11784" t="s">
        <v>315</v>
      </c>
      <c r="B11784" t="s">
        <v>316</v>
      </c>
      <c r="C11784" s="1">
        <v>43929</v>
      </c>
      <c r="D11784">
        <v>254</v>
      </c>
      <c r="E11784">
        <v>16</v>
      </c>
      <c r="F11784">
        <v>6</v>
      </c>
      <c r="G11784">
        <v>1</v>
      </c>
      <c r="H11784">
        <v>1.232</v>
      </c>
      <c r="I11784">
        <v>7.8E-2</v>
      </c>
      <c r="J11784">
        <v>2.9000000000000001E-2</v>
      </c>
      <c r="K11784">
        <v>5.0000000000000001E-3</v>
      </c>
      <c r="L11784">
        <v>5000</v>
      </c>
      <c r="N11784">
        <v>2.4E-2</v>
      </c>
      <c r="P11784" t="s">
        <v>68</v>
      </c>
      <c r="Q11784">
        <v>206139587</v>
      </c>
      <c r="R11784">
        <v>209.58799999999999</v>
      </c>
      <c r="S11784">
        <v>18.100000000000001</v>
      </c>
      <c r="T11784">
        <v>2.7509999999999999</v>
      </c>
      <c r="U11784">
        <v>1.4470000000000001</v>
      </c>
      <c r="V11784">
        <v>5338.4539999999997</v>
      </c>
      <c r="X11784">
        <v>181.01300000000001</v>
      </c>
      <c r="Y11784">
        <v>2.42</v>
      </c>
      <c r="Z11784" s="32">
        <v>0.6</v>
      </c>
      <c r="AA11784" s="32">
        <v>10.8</v>
      </c>
      <c r="AB11784" s="32">
        <v>41.948999999999998</v>
      </c>
      <c r="AC11784" s="32"/>
    </row>
    <row r="11785" spans="1:29" hidden="1" x14ac:dyDescent="0.25">
      <c r="A11785" t="s">
        <v>315</v>
      </c>
      <c r="B11785" t="s">
        <v>316</v>
      </c>
      <c r="C11785" s="1">
        <v>43930</v>
      </c>
      <c r="D11785">
        <v>276</v>
      </c>
      <c r="E11785">
        <v>22</v>
      </c>
      <c r="F11785">
        <v>6</v>
      </c>
      <c r="G11785">
        <v>0</v>
      </c>
      <c r="H11785">
        <v>1.339</v>
      </c>
      <c r="I11785">
        <v>0.107</v>
      </c>
      <c r="J11785">
        <v>2.9000000000000001E-2</v>
      </c>
      <c r="K11785">
        <v>0</v>
      </c>
      <c r="Q11785">
        <v>206139587</v>
      </c>
      <c r="R11785">
        <v>209.58799999999999</v>
      </c>
      <c r="S11785">
        <v>18.100000000000001</v>
      </c>
      <c r="T11785">
        <v>2.7509999999999999</v>
      </c>
      <c r="U11785">
        <v>1.4470000000000001</v>
      </c>
      <c r="V11785">
        <v>5338.4539999999997</v>
      </c>
      <c r="X11785">
        <v>181.01300000000001</v>
      </c>
      <c r="Y11785">
        <v>2.42</v>
      </c>
      <c r="Z11785" s="32">
        <v>0.6</v>
      </c>
      <c r="AA11785" s="32">
        <v>10.8</v>
      </c>
      <c r="AB11785" s="32">
        <v>41.948999999999998</v>
      </c>
      <c r="AC11785" s="32"/>
    </row>
    <row r="11786" spans="1:29" hidden="1" x14ac:dyDescent="0.25">
      <c r="A11786" t="s">
        <v>315</v>
      </c>
      <c r="B11786" t="s">
        <v>316</v>
      </c>
      <c r="C11786" s="1">
        <v>43931</v>
      </c>
      <c r="D11786">
        <v>288</v>
      </c>
      <c r="E11786">
        <v>12</v>
      </c>
      <c r="F11786">
        <v>7</v>
      </c>
      <c r="G11786">
        <v>1</v>
      </c>
      <c r="H11786">
        <v>1.397</v>
      </c>
      <c r="I11786">
        <v>5.8000000000000003E-2</v>
      </c>
      <c r="J11786">
        <v>3.4000000000000002E-2</v>
      </c>
      <c r="K11786">
        <v>5.0000000000000001E-3</v>
      </c>
      <c r="Q11786">
        <v>206139587</v>
      </c>
      <c r="R11786">
        <v>209.58799999999999</v>
      </c>
      <c r="S11786">
        <v>18.100000000000001</v>
      </c>
      <c r="T11786">
        <v>2.7509999999999999</v>
      </c>
      <c r="U11786">
        <v>1.4470000000000001</v>
      </c>
      <c r="V11786">
        <v>5338.4539999999997</v>
      </c>
      <c r="X11786">
        <v>181.01300000000001</v>
      </c>
      <c r="Y11786">
        <v>2.42</v>
      </c>
      <c r="Z11786" s="32">
        <v>0.6</v>
      </c>
      <c r="AA11786" s="32">
        <v>10.8</v>
      </c>
      <c r="AB11786" s="32">
        <v>41.948999999999998</v>
      </c>
      <c r="AC11786" s="32"/>
    </row>
    <row r="11787" spans="1:29" hidden="1" x14ac:dyDescent="0.25">
      <c r="A11787" t="s">
        <v>315</v>
      </c>
      <c r="B11787" t="s">
        <v>316</v>
      </c>
      <c r="C11787" s="1">
        <v>43932</v>
      </c>
      <c r="D11787">
        <v>305</v>
      </c>
      <c r="E11787">
        <v>17</v>
      </c>
      <c r="F11787">
        <v>7</v>
      </c>
      <c r="G11787">
        <v>0</v>
      </c>
      <c r="H11787">
        <v>1.48</v>
      </c>
      <c r="I11787">
        <v>8.2000000000000003E-2</v>
      </c>
      <c r="J11787">
        <v>3.4000000000000002E-2</v>
      </c>
      <c r="K11787">
        <v>0</v>
      </c>
      <c r="Q11787">
        <v>206139587</v>
      </c>
      <c r="R11787">
        <v>209.58799999999999</v>
      </c>
      <c r="S11787">
        <v>18.100000000000001</v>
      </c>
      <c r="T11787">
        <v>2.7509999999999999</v>
      </c>
      <c r="U11787">
        <v>1.4470000000000001</v>
      </c>
      <c r="V11787">
        <v>5338.4539999999997</v>
      </c>
      <c r="X11787">
        <v>181.01300000000001</v>
      </c>
      <c r="Y11787">
        <v>2.42</v>
      </c>
      <c r="Z11787" s="32">
        <v>0.6</v>
      </c>
      <c r="AA11787" s="32">
        <v>10.8</v>
      </c>
      <c r="AB11787" s="32">
        <v>41.948999999999998</v>
      </c>
      <c r="AC11787" s="32"/>
    </row>
    <row r="11788" spans="1:29" hidden="1" x14ac:dyDescent="0.25">
      <c r="A11788" t="s">
        <v>315</v>
      </c>
      <c r="B11788" t="s">
        <v>316</v>
      </c>
      <c r="C11788" s="1">
        <v>43933</v>
      </c>
      <c r="D11788">
        <v>318</v>
      </c>
      <c r="E11788">
        <v>13</v>
      </c>
      <c r="F11788">
        <v>10</v>
      </c>
      <c r="G11788">
        <v>3</v>
      </c>
      <c r="H11788">
        <v>1.5429999999999999</v>
      </c>
      <c r="I11788">
        <v>6.3E-2</v>
      </c>
      <c r="J11788">
        <v>4.9000000000000002E-2</v>
      </c>
      <c r="K11788">
        <v>1.4999999999999999E-2</v>
      </c>
      <c r="Q11788">
        <v>206139587</v>
      </c>
      <c r="R11788">
        <v>209.58799999999999</v>
      </c>
      <c r="S11788">
        <v>18.100000000000001</v>
      </c>
      <c r="T11788">
        <v>2.7509999999999999</v>
      </c>
      <c r="U11788">
        <v>1.4470000000000001</v>
      </c>
      <c r="V11788">
        <v>5338.4539999999997</v>
      </c>
      <c r="X11788">
        <v>181.01300000000001</v>
      </c>
      <c r="Y11788">
        <v>2.42</v>
      </c>
      <c r="Z11788" s="32">
        <v>0.6</v>
      </c>
      <c r="AA11788" s="32">
        <v>10.8</v>
      </c>
      <c r="AB11788" s="32">
        <v>41.948999999999998</v>
      </c>
      <c r="AC11788" s="32"/>
    </row>
    <row r="11789" spans="1:29" hidden="1" x14ac:dyDescent="0.25">
      <c r="A11789" t="s">
        <v>315</v>
      </c>
      <c r="B11789" t="s">
        <v>316</v>
      </c>
      <c r="C11789" s="1">
        <v>43934</v>
      </c>
      <c r="D11789">
        <v>323</v>
      </c>
      <c r="E11789">
        <v>5</v>
      </c>
      <c r="F11789">
        <v>10</v>
      </c>
      <c r="G11789">
        <v>0</v>
      </c>
      <c r="H11789">
        <v>1.5669999999999999</v>
      </c>
      <c r="I11789">
        <v>2.4E-2</v>
      </c>
      <c r="J11789">
        <v>4.9000000000000002E-2</v>
      </c>
      <c r="K11789">
        <v>0</v>
      </c>
      <c r="Q11789">
        <v>206139587</v>
      </c>
      <c r="R11789">
        <v>209.58799999999999</v>
      </c>
      <c r="S11789">
        <v>18.100000000000001</v>
      </c>
      <c r="T11789">
        <v>2.7509999999999999</v>
      </c>
      <c r="U11789">
        <v>1.4470000000000001</v>
      </c>
      <c r="V11789">
        <v>5338.4539999999997</v>
      </c>
      <c r="X11789">
        <v>181.01300000000001</v>
      </c>
      <c r="Y11789">
        <v>2.42</v>
      </c>
      <c r="Z11789" s="32">
        <v>0.6</v>
      </c>
      <c r="AA11789" s="32">
        <v>10.8</v>
      </c>
      <c r="AB11789" s="32">
        <v>41.948999999999998</v>
      </c>
      <c r="AC11789" s="32"/>
    </row>
    <row r="11790" spans="1:29" hidden="1" x14ac:dyDescent="0.25">
      <c r="A11790" t="s">
        <v>315</v>
      </c>
      <c r="B11790" t="s">
        <v>316</v>
      </c>
      <c r="C11790" s="1">
        <v>43935</v>
      </c>
      <c r="D11790">
        <v>343</v>
      </c>
      <c r="E11790">
        <v>20</v>
      </c>
      <c r="F11790">
        <v>10</v>
      </c>
      <c r="G11790">
        <v>0</v>
      </c>
      <c r="H11790">
        <v>1.6639999999999999</v>
      </c>
      <c r="I11790">
        <v>9.7000000000000003E-2</v>
      </c>
      <c r="J11790">
        <v>4.9000000000000002E-2</v>
      </c>
      <c r="K11790">
        <v>0</v>
      </c>
      <c r="Q11790">
        <v>206139587</v>
      </c>
      <c r="R11790">
        <v>209.58799999999999</v>
      </c>
      <c r="S11790">
        <v>18.100000000000001</v>
      </c>
      <c r="T11790">
        <v>2.7509999999999999</v>
      </c>
      <c r="U11790">
        <v>1.4470000000000001</v>
      </c>
      <c r="V11790">
        <v>5338.4539999999997</v>
      </c>
      <c r="X11790">
        <v>181.01300000000001</v>
      </c>
      <c r="Y11790">
        <v>2.42</v>
      </c>
      <c r="Z11790" s="32">
        <v>0.6</v>
      </c>
      <c r="AA11790" s="32">
        <v>10.8</v>
      </c>
      <c r="AB11790" s="32">
        <v>41.948999999999998</v>
      </c>
      <c r="AC11790" s="32"/>
    </row>
    <row r="11791" spans="1:29" hidden="1" x14ac:dyDescent="0.25">
      <c r="A11791" t="s">
        <v>315</v>
      </c>
      <c r="B11791" t="s">
        <v>316</v>
      </c>
      <c r="C11791" s="1">
        <v>43936</v>
      </c>
      <c r="D11791">
        <v>373</v>
      </c>
      <c r="E11791">
        <v>30</v>
      </c>
      <c r="F11791">
        <v>11</v>
      </c>
      <c r="G11791">
        <v>1</v>
      </c>
      <c r="H11791">
        <v>1.8089999999999999</v>
      </c>
      <c r="I11791">
        <v>0.14599999999999999</v>
      </c>
      <c r="J11791">
        <v>5.2999999999999999E-2</v>
      </c>
      <c r="K11791">
        <v>5.0000000000000001E-3</v>
      </c>
      <c r="Q11791">
        <v>206139587</v>
      </c>
      <c r="R11791">
        <v>209.58799999999999</v>
      </c>
      <c r="S11791">
        <v>18.100000000000001</v>
      </c>
      <c r="T11791">
        <v>2.7509999999999999</v>
      </c>
      <c r="U11791">
        <v>1.4470000000000001</v>
      </c>
      <c r="V11791">
        <v>5338.4539999999997</v>
      </c>
      <c r="X11791">
        <v>181.01300000000001</v>
      </c>
      <c r="Y11791">
        <v>2.42</v>
      </c>
      <c r="Z11791" s="32">
        <v>0.6</v>
      </c>
      <c r="AA11791" s="32">
        <v>10.8</v>
      </c>
      <c r="AB11791" s="32">
        <v>41.948999999999998</v>
      </c>
      <c r="AC11791" s="32"/>
    </row>
    <row r="11792" spans="1:29" hidden="1" x14ac:dyDescent="0.25">
      <c r="A11792" t="s">
        <v>315</v>
      </c>
      <c r="B11792" t="s">
        <v>316</v>
      </c>
      <c r="C11792" s="1">
        <v>43937</v>
      </c>
      <c r="D11792">
        <v>407</v>
      </c>
      <c r="E11792">
        <v>34</v>
      </c>
      <c r="F11792">
        <v>12</v>
      </c>
      <c r="G11792">
        <v>1</v>
      </c>
      <c r="H11792">
        <v>1.974</v>
      </c>
      <c r="I11792">
        <v>0.16500000000000001</v>
      </c>
      <c r="J11792">
        <v>5.8000000000000003E-2</v>
      </c>
      <c r="K11792">
        <v>5.0000000000000001E-3</v>
      </c>
      <c r="L11792">
        <v>6649</v>
      </c>
      <c r="N11792">
        <v>3.2000000000000001E-2</v>
      </c>
      <c r="P11792" t="s">
        <v>68</v>
      </c>
      <c r="Q11792">
        <v>206139587</v>
      </c>
      <c r="R11792">
        <v>209.58799999999999</v>
      </c>
      <c r="S11792">
        <v>18.100000000000001</v>
      </c>
      <c r="T11792">
        <v>2.7509999999999999</v>
      </c>
      <c r="U11792">
        <v>1.4470000000000001</v>
      </c>
      <c r="V11792">
        <v>5338.4539999999997</v>
      </c>
      <c r="X11792">
        <v>181.01300000000001</v>
      </c>
      <c r="Y11792">
        <v>2.42</v>
      </c>
      <c r="Z11792" s="32">
        <v>0.6</v>
      </c>
      <c r="AA11792" s="32">
        <v>10.8</v>
      </c>
      <c r="AB11792" s="32">
        <v>41.948999999999998</v>
      </c>
      <c r="AC11792" s="32"/>
    </row>
    <row r="11793" spans="1:29" hidden="1" x14ac:dyDescent="0.25">
      <c r="A11793" t="s">
        <v>315</v>
      </c>
      <c r="B11793" t="s">
        <v>316</v>
      </c>
      <c r="C11793" s="1">
        <v>43938</v>
      </c>
      <c r="D11793">
        <v>442</v>
      </c>
      <c r="E11793">
        <v>35</v>
      </c>
      <c r="F11793">
        <v>13</v>
      </c>
      <c r="G11793">
        <v>1</v>
      </c>
      <c r="H11793">
        <v>2.1440000000000001</v>
      </c>
      <c r="I11793">
        <v>0.17</v>
      </c>
      <c r="J11793">
        <v>6.3E-2</v>
      </c>
      <c r="K11793">
        <v>5.0000000000000001E-3</v>
      </c>
      <c r="L11793">
        <v>7153</v>
      </c>
      <c r="M11793">
        <v>504</v>
      </c>
      <c r="N11793">
        <v>3.5000000000000003E-2</v>
      </c>
      <c r="O11793">
        <v>2E-3</v>
      </c>
      <c r="P11793" t="s">
        <v>68</v>
      </c>
      <c r="Q11793">
        <v>206139587</v>
      </c>
      <c r="R11793">
        <v>209.58799999999999</v>
      </c>
      <c r="S11793">
        <v>18.100000000000001</v>
      </c>
      <c r="T11793">
        <v>2.7509999999999999</v>
      </c>
      <c r="U11793">
        <v>1.4470000000000001</v>
      </c>
      <c r="V11793">
        <v>5338.4539999999997</v>
      </c>
      <c r="X11793">
        <v>181.01300000000001</v>
      </c>
      <c r="Y11793">
        <v>2.42</v>
      </c>
      <c r="Z11793" s="32">
        <v>0.6</v>
      </c>
      <c r="AA11793" s="32">
        <v>10.8</v>
      </c>
      <c r="AB11793" s="32">
        <v>41.948999999999998</v>
      </c>
      <c r="AC11793" s="32"/>
    </row>
    <row r="11794" spans="1:29" hidden="1" x14ac:dyDescent="0.25">
      <c r="A11794" t="s">
        <v>315</v>
      </c>
      <c r="B11794" t="s">
        <v>316</v>
      </c>
      <c r="C11794" s="1">
        <v>43939</v>
      </c>
      <c r="D11794">
        <v>493</v>
      </c>
      <c r="E11794">
        <v>51</v>
      </c>
      <c r="F11794">
        <v>17</v>
      </c>
      <c r="G11794">
        <v>4</v>
      </c>
      <c r="H11794">
        <v>2.3919999999999999</v>
      </c>
      <c r="I11794">
        <v>0.247</v>
      </c>
      <c r="J11794">
        <v>8.2000000000000003E-2</v>
      </c>
      <c r="K11794">
        <v>1.9E-2</v>
      </c>
      <c r="Q11794">
        <v>206139587</v>
      </c>
      <c r="R11794">
        <v>209.58799999999999</v>
      </c>
      <c r="S11794">
        <v>18.100000000000001</v>
      </c>
      <c r="T11794">
        <v>2.7509999999999999</v>
      </c>
      <c r="U11794">
        <v>1.4470000000000001</v>
      </c>
      <c r="V11794">
        <v>5338.4539999999997</v>
      </c>
      <c r="X11794">
        <v>181.01300000000001</v>
      </c>
      <c r="Y11794">
        <v>2.42</v>
      </c>
      <c r="Z11794" s="32">
        <v>0.6</v>
      </c>
      <c r="AA11794" s="32">
        <v>10.8</v>
      </c>
      <c r="AB11794" s="32">
        <v>41.948999999999998</v>
      </c>
      <c r="AC11794" s="32"/>
    </row>
    <row r="11795" spans="1:29" hidden="1" x14ac:dyDescent="0.25">
      <c r="A11795" t="s">
        <v>315</v>
      </c>
      <c r="B11795" t="s">
        <v>316</v>
      </c>
      <c r="C11795" s="1">
        <v>43940</v>
      </c>
      <c r="D11795">
        <v>542</v>
      </c>
      <c r="E11795">
        <v>49</v>
      </c>
      <c r="F11795">
        <v>19</v>
      </c>
      <c r="G11795">
        <v>2</v>
      </c>
      <c r="H11795">
        <v>2.629</v>
      </c>
      <c r="I11795">
        <v>0.23799999999999999</v>
      </c>
      <c r="J11795">
        <v>9.1999999999999998E-2</v>
      </c>
      <c r="K11795">
        <v>0.01</v>
      </c>
      <c r="Q11795">
        <v>206139587</v>
      </c>
      <c r="R11795">
        <v>209.58799999999999</v>
      </c>
      <c r="S11795">
        <v>18.100000000000001</v>
      </c>
      <c r="T11795">
        <v>2.7509999999999999</v>
      </c>
      <c r="U11795">
        <v>1.4470000000000001</v>
      </c>
      <c r="V11795">
        <v>5338.4539999999997</v>
      </c>
      <c r="X11795">
        <v>181.01300000000001</v>
      </c>
      <c r="Y11795">
        <v>2.42</v>
      </c>
      <c r="Z11795" s="32">
        <v>0.6</v>
      </c>
      <c r="AA11795" s="32">
        <v>10.8</v>
      </c>
      <c r="AB11795" s="32">
        <v>41.948999999999998</v>
      </c>
      <c r="AC11795" s="32"/>
    </row>
    <row r="11796" spans="1:29" hidden="1" x14ac:dyDescent="0.25">
      <c r="A11796" t="s">
        <v>315</v>
      </c>
      <c r="B11796" t="s">
        <v>316</v>
      </c>
      <c r="C11796" s="1">
        <v>43941</v>
      </c>
      <c r="D11796">
        <v>627</v>
      </c>
      <c r="E11796">
        <v>85</v>
      </c>
      <c r="F11796">
        <v>21</v>
      </c>
      <c r="G11796">
        <v>2</v>
      </c>
      <c r="H11796">
        <v>3.0419999999999998</v>
      </c>
      <c r="I11796">
        <v>0.41199999999999998</v>
      </c>
      <c r="J11796">
        <v>0.10199999999999999</v>
      </c>
      <c r="K11796">
        <v>0.01</v>
      </c>
      <c r="Q11796">
        <v>206139587</v>
      </c>
      <c r="R11796">
        <v>209.58799999999999</v>
      </c>
      <c r="S11796">
        <v>18.100000000000001</v>
      </c>
      <c r="T11796">
        <v>2.7509999999999999</v>
      </c>
      <c r="U11796">
        <v>1.4470000000000001</v>
      </c>
      <c r="V11796">
        <v>5338.4539999999997</v>
      </c>
      <c r="X11796">
        <v>181.01300000000001</v>
      </c>
      <c r="Y11796">
        <v>2.42</v>
      </c>
      <c r="Z11796" s="32">
        <v>0.6</v>
      </c>
      <c r="AA11796" s="32">
        <v>10.8</v>
      </c>
      <c r="AB11796" s="32">
        <v>41.948999999999998</v>
      </c>
      <c r="AC11796" s="32"/>
    </row>
    <row r="11797" spans="1:29" hidden="1" x14ac:dyDescent="0.25">
      <c r="A11797" t="s">
        <v>315</v>
      </c>
      <c r="B11797" t="s">
        <v>316</v>
      </c>
      <c r="C11797" s="1">
        <v>43942</v>
      </c>
      <c r="D11797">
        <v>665</v>
      </c>
      <c r="E11797">
        <v>38</v>
      </c>
      <c r="F11797">
        <v>22</v>
      </c>
      <c r="G11797">
        <v>1</v>
      </c>
      <c r="H11797">
        <v>3.226</v>
      </c>
      <c r="I11797">
        <v>0.184</v>
      </c>
      <c r="J11797">
        <v>0.107</v>
      </c>
      <c r="K11797">
        <v>5.0000000000000001E-3</v>
      </c>
      <c r="Q11797">
        <v>206139587</v>
      </c>
      <c r="R11797">
        <v>209.58799999999999</v>
      </c>
      <c r="S11797">
        <v>18.100000000000001</v>
      </c>
      <c r="T11797">
        <v>2.7509999999999999</v>
      </c>
      <c r="U11797">
        <v>1.4470000000000001</v>
      </c>
      <c r="V11797">
        <v>5338.4539999999997</v>
      </c>
      <c r="X11797">
        <v>181.01300000000001</v>
      </c>
      <c r="Y11797">
        <v>2.42</v>
      </c>
      <c r="Z11797" s="32">
        <v>0.6</v>
      </c>
      <c r="AA11797" s="32">
        <v>10.8</v>
      </c>
      <c r="AB11797" s="32">
        <v>41.948999999999998</v>
      </c>
      <c r="AC11797" s="32"/>
    </row>
    <row r="11798" spans="1:29" hidden="1" x14ac:dyDescent="0.25">
      <c r="A11798" t="s">
        <v>315</v>
      </c>
      <c r="B11798" t="s">
        <v>316</v>
      </c>
      <c r="C11798" s="1">
        <v>43943</v>
      </c>
      <c r="D11798">
        <v>782</v>
      </c>
      <c r="E11798">
        <v>117</v>
      </c>
      <c r="F11798">
        <v>25</v>
      </c>
      <c r="G11798">
        <v>3</v>
      </c>
      <c r="H11798">
        <v>3.794</v>
      </c>
      <c r="I11798">
        <v>0.56799999999999995</v>
      </c>
      <c r="J11798">
        <v>0.121</v>
      </c>
      <c r="K11798">
        <v>1.4999999999999999E-2</v>
      </c>
      <c r="Q11798">
        <v>206139587</v>
      </c>
      <c r="R11798">
        <v>209.58799999999999</v>
      </c>
      <c r="S11798">
        <v>18.100000000000001</v>
      </c>
      <c r="T11798">
        <v>2.7509999999999999</v>
      </c>
      <c r="U11798">
        <v>1.4470000000000001</v>
      </c>
      <c r="V11798">
        <v>5338.4539999999997</v>
      </c>
      <c r="X11798">
        <v>181.01300000000001</v>
      </c>
      <c r="Y11798">
        <v>2.42</v>
      </c>
      <c r="Z11798" s="32">
        <v>0.6</v>
      </c>
      <c r="AA11798" s="32">
        <v>10.8</v>
      </c>
      <c r="AB11798" s="32">
        <v>41.948999999999998</v>
      </c>
      <c r="AC11798" s="32"/>
    </row>
    <row r="11799" spans="1:29" hidden="1" x14ac:dyDescent="0.25">
      <c r="A11799" t="s">
        <v>315</v>
      </c>
      <c r="B11799" t="s">
        <v>316</v>
      </c>
      <c r="C11799" s="1">
        <v>43944</v>
      </c>
      <c r="D11799">
        <v>873</v>
      </c>
      <c r="E11799">
        <v>91</v>
      </c>
      <c r="F11799">
        <v>28</v>
      </c>
      <c r="G11799">
        <v>3</v>
      </c>
      <c r="H11799">
        <v>4.2350000000000003</v>
      </c>
      <c r="I11799">
        <v>0.441</v>
      </c>
      <c r="J11799">
        <v>0.13600000000000001</v>
      </c>
      <c r="K11799">
        <v>1.4999999999999999E-2</v>
      </c>
      <c r="L11799">
        <v>10061</v>
      </c>
      <c r="N11799">
        <v>4.9000000000000002E-2</v>
      </c>
      <c r="P11799" t="s">
        <v>68</v>
      </c>
      <c r="Q11799">
        <v>206139587</v>
      </c>
      <c r="R11799">
        <v>209.58799999999999</v>
      </c>
      <c r="S11799">
        <v>18.100000000000001</v>
      </c>
      <c r="T11799">
        <v>2.7509999999999999</v>
      </c>
      <c r="U11799">
        <v>1.4470000000000001</v>
      </c>
      <c r="V11799">
        <v>5338.4539999999997</v>
      </c>
      <c r="X11799">
        <v>181.01300000000001</v>
      </c>
      <c r="Y11799">
        <v>2.42</v>
      </c>
      <c r="Z11799" s="32">
        <v>0.6</v>
      </c>
      <c r="AA11799" s="32">
        <v>10.8</v>
      </c>
      <c r="AB11799" s="32">
        <v>41.948999999999998</v>
      </c>
      <c r="AC11799" s="32"/>
    </row>
    <row r="11800" spans="1:29" hidden="1" x14ac:dyDescent="0.25">
      <c r="A11800" t="s">
        <v>315</v>
      </c>
      <c r="B11800" t="s">
        <v>316</v>
      </c>
      <c r="C11800" s="1">
        <v>43945</v>
      </c>
      <c r="D11800">
        <v>981</v>
      </c>
      <c r="E11800">
        <v>108</v>
      </c>
      <c r="F11800">
        <v>31</v>
      </c>
      <c r="G11800">
        <v>3</v>
      </c>
      <c r="H11800">
        <v>4.7590000000000003</v>
      </c>
      <c r="I11800">
        <v>0.52400000000000002</v>
      </c>
      <c r="J11800">
        <v>0.15</v>
      </c>
      <c r="K11800">
        <v>1.4999999999999999E-2</v>
      </c>
      <c r="Q11800">
        <v>206139587</v>
      </c>
      <c r="R11800">
        <v>209.58799999999999</v>
      </c>
      <c r="S11800">
        <v>18.100000000000001</v>
      </c>
      <c r="T11800">
        <v>2.7509999999999999</v>
      </c>
      <c r="U11800">
        <v>1.4470000000000001</v>
      </c>
      <c r="V11800">
        <v>5338.4539999999997</v>
      </c>
      <c r="X11800">
        <v>181.01300000000001</v>
      </c>
      <c r="Y11800">
        <v>2.42</v>
      </c>
      <c r="Z11800" s="32">
        <v>0.6</v>
      </c>
      <c r="AA11800" s="32">
        <v>10.8</v>
      </c>
      <c r="AB11800" s="32">
        <v>41.948999999999998</v>
      </c>
      <c r="AC11800" s="32"/>
    </row>
    <row r="11801" spans="1:29" hidden="1" x14ac:dyDescent="0.25">
      <c r="A11801" t="s">
        <v>315</v>
      </c>
      <c r="B11801" t="s">
        <v>316</v>
      </c>
      <c r="C11801" s="1">
        <v>43946</v>
      </c>
      <c r="D11801">
        <v>1095</v>
      </c>
      <c r="E11801">
        <v>114</v>
      </c>
      <c r="F11801">
        <v>32</v>
      </c>
      <c r="G11801">
        <v>1</v>
      </c>
      <c r="H11801">
        <v>5.3120000000000003</v>
      </c>
      <c r="I11801">
        <v>0.55300000000000005</v>
      </c>
      <c r="J11801">
        <v>0.155</v>
      </c>
      <c r="K11801">
        <v>5.0000000000000001E-3</v>
      </c>
      <c r="L11801">
        <v>10918</v>
      </c>
      <c r="N11801">
        <v>5.2999999999999999E-2</v>
      </c>
      <c r="P11801" t="s">
        <v>68</v>
      </c>
      <c r="Q11801">
        <v>206139587</v>
      </c>
      <c r="R11801">
        <v>209.58799999999999</v>
      </c>
      <c r="S11801">
        <v>18.100000000000001</v>
      </c>
      <c r="T11801">
        <v>2.7509999999999999</v>
      </c>
      <c r="U11801">
        <v>1.4470000000000001</v>
      </c>
      <c r="V11801">
        <v>5338.4539999999997</v>
      </c>
      <c r="X11801">
        <v>181.01300000000001</v>
      </c>
      <c r="Y11801">
        <v>2.42</v>
      </c>
      <c r="Z11801" s="32">
        <v>0.6</v>
      </c>
      <c r="AA11801" s="32">
        <v>10.8</v>
      </c>
      <c r="AB11801" s="32">
        <v>41.948999999999998</v>
      </c>
      <c r="AC11801" s="32"/>
    </row>
    <row r="11802" spans="1:29" hidden="1" x14ac:dyDescent="0.25">
      <c r="A11802" t="s">
        <v>315</v>
      </c>
      <c r="B11802" t="s">
        <v>316</v>
      </c>
      <c r="C11802" s="1">
        <v>43947</v>
      </c>
      <c r="D11802">
        <v>1182</v>
      </c>
      <c r="E11802">
        <v>87</v>
      </c>
      <c r="F11802">
        <v>35</v>
      </c>
      <c r="G11802">
        <v>3</v>
      </c>
      <c r="H11802">
        <v>5.734</v>
      </c>
      <c r="I11802">
        <v>0.42199999999999999</v>
      </c>
      <c r="J11802">
        <v>0.17</v>
      </c>
      <c r="K11802">
        <v>1.4999999999999999E-2</v>
      </c>
      <c r="Q11802">
        <v>206139587</v>
      </c>
      <c r="R11802">
        <v>209.58799999999999</v>
      </c>
      <c r="S11802">
        <v>18.100000000000001</v>
      </c>
      <c r="T11802">
        <v>2.7509999999999999</v>
      </c>
      <c r="U11802">
        <v>1.4470000000000001</v>
      </c>
      <c r="V11802">
        <v>5338.4539999999997</v>
      </c>
      <c r="X11802">
        <v>181.01300000000001</v>
      </c>
      <c r="Y11802">
        <v>2.42</v>
      </c>
      <c r="Z11802" s="32">
        <v>0.6</v>
      </c>
      <c r="AA11802" s="32">
        <v>10.8</v>
      </c>
      <c r="AB11802" s="32">
        <v>41.948999999999998</v>
      </c>
      <c r="AC11802" s="32"/>
    </row>
    <row r="11803" spans="1:29" hidden="1" x14ac:dyDescent="0.25">
      <c r="A11803" t="s">
        <v>315</v>
      </c>
      <c r="B11803" t="s">
        <v>316</v>
      </c>
      <c r="C11803" s="1">
        <v>43948</v>
      </c>
      <c r="D11803">
        <v>1273</v>
      </c>
      <c r="E11803">
        <v>91</v>
      </c>
      <c r="F11803">
        <v>40</v>
      </c>
      <c r="G11803">
        <v>5</v>
      </c>
      <c r="H11803">
        <v>6.1749999999999998</v>
      </c>
      <c r="I11803">
        <v>0.441</v>
      </c>
      <c r="J11803">
        <v>0.19400000000000001</v>
      </c>
      <c r="K11803">
        <v>2.4E-2</v>
      </c>
      <c r="Q11803">
        <v>206139587</v>
      </c>
      <c r="R11803">
        <v>209.58799999999999</v>
      </c>
      <c r="S11803">
        <v>18.100000000000001</v>
      </c>
      <c r="T11803">
        <v>2.7509999999999999</v>
      </c>
      <c r="U11803">
        <v>1.4470000000000001</v>
      </c>
      <c r="V11803">
        <v>5338.4539999999997</v>
      </c>
      <c r="X11803">
        <v>181.01300000000001</v>
      </c>
      <c r="Y11803">
        <v>2.42</v>
      </c>
      <c r="Z11803" s="32">
        <v>0.6</v>
      </c>
      <c r="AA11803" s="32">
        <v>10.8</v>
      </c>
      <c r="AB11803" s="32">
        <v>41.948999999999998</v>
      </c>
      <c r="AC11803" s="32"/>
    </row>
    <row r="11804" spans="1:29" hidden="1" x14ac:dyDescent="0.25">
      <c r="A11804" t="s">
        <v>315</v>
      </c>
      <c r="B11804" t="s">
        <v>316</v>
      </c>
      <c r="C11804" s="1">
        <v>43949</v>
      </c>
      <c r="D11804">
        <v>1337</v>
      </c>
      <c r="E11804">
        <v>64</v>
      </c>
      <c r="F11804">
        <v>40</v>
      </c>
      <c r="G11804">
        <v>0</v>
      </c>
      <c r="H11804">
        <v>6.4859999999999998</v>
      </c>
      <c r="I11804">
        <v>0.31</v>
      </c>
      <c r="J11804">
        <v>0.19400000000000001</v>
      </c>
      <c r="K11804">
        <v>0</v>
      </c>
      <c r="L11804">
        <v>12004</v>
      </c>
      <c r="N11804">
        <v>5.8000000000000003E-2</v>
      </c>
      <c r="P11804" t="s">
        <v>68</v>
      </c>
      <c r="Q11804">
        <v>206139587</v>
      </c>
      <c r="R11804">
        <v>209.58799999999999</v>
      </c>
      <c r="S11804">
        <v>18.100000000000001</v>
      </c>
      <c r="T11804">
        <v>2.7509999999999999</v>
      </c>
      <c r="U11804">
        <v>1.4470000000000001</v>
      </c>
      <c r="V11804">
        <v>5338.4539999999997</v>
      </c>
      <c r="X11804">
        <v>181.01300000000001</v>
      </c>
      <c r="Y11804">
        <v>2.42</v>
      </c>
      <c r="Z11804" s="32">
        <v>0.6</v>
      </c>
      <c r="AA11804" s="32">
        <v>10.8</v>
      </c>
      <c r="AB11804" s="32">
        <v>41.948999999999998</v>
      </c>
      <c r="AC11804" s="32"/>
    </row>
    <row r="11805" spans="1:29" hidden="1" x14ac:dyDescent="0.25">
      <c r="A11805" t="s">
        <v>315</v>
      </c>
      <c r="B11805" t="s">
        <v>316</v>
      </c>
      <c r="C11805" s="1">
        <v>43950</v>
      </c>
      <c r="D11805">
        <v>1532</v>
      </c>
      <c r="E11805">
        <v>195</v>
      </c>
      <c r="F11805">
        <v>44</v>
      </c>
      <c r="G11805">
        <v>4</v>
      </c>
      <c r="H11805">
        <v>7.4320000000000004</v>
      </c>
      <c r="I11805">
        <v>0.94599999999999995</v>
      </c>
      <c r="J11805">
        <v>0.21299999999999999</v>
      </c>
      <c r="K11805">
        <v>1.9E-2</v>
      </c>
      <c r="L11805">
        <v>12828</v>
      </c>
      <c r="M11805">
        <v>824</v>
      </c>
      <c r="N11805">
        <v>6.2E-2</v>
      </c>
      <c r="O11805">
        <v>4.0000000000000001E-3</v>
      </c>
      <c r="P11805" t="s">
        <v>68</v>
      </c>
      <c r="Q11805">
        <v>206139587</v>
      </c>
      <c r="R11805">
        <v>209.58799999999999</v>
      </c>
      <c r="S11805">
        <v>18.100000000000001</v>
      </c>
      <c r="T11805">
        <v>2.7509999999999999</v>
      </c>
      <c r="U11805">
        <v>1.4470000000000001</v>
      </c>
      <c r="V11805">
        <v>5338.4539999999997</v>
      </c>
      <c r="X11805">
        <v>181.01300000000001</v>
      </c>
      <c r="Y11805">
        <v>2.42</v>
      </c>
      <c r="Z11805" s="32">
        <v>0.6</v>
      </c>
      <c r="AA11805" s="32">
        <v>10.8</v>
      </c>
      <c r="AB11805" s="32">
        <v>41.948999999999998</v>
      </c>
      <c r="AC11805" s="32"/>
    </row>
    <row r="11806" spans="1:29" hidden="1" x14ac:dyDescent="0.25">
      <c r="A11806" t="s">
        <v>315</v>
      </c>
      <c r="B11806" t="s">
        <v>316</v>
      </c>
      <c r="C11806" s="1">
        <v>43951</v>
      </c>
      <c r="D11806">
        <v>1728</v>
      </c>
      <c r="E11806">
        <v>196</v>
      </c>
      <c r="F11806">
        <v>51</v>
      </c>
      <c r="G11806">
        <v>7</v>
      </c>
      <c r="H11806">
        <v>8.3829999999999991</v>
      </c>
      <c r="I11806">
        <v>0.95099999999999996</v>
      </c>
      <c r="J11806">
        <v>0.247</v>
      </c>
      <c r="K11806">
        <v>3.4000000000000002E-2</v>
      </c>
      <c r="Q11806">
        <v>206139587</v>
      </c>
      <c r="R11806">
        <v>209.58799999999999</v>
      </c>
      <c r="S11806">
        <v>18.100000000000001</v>
      </c>
      <c r="T11806">
        <v>2.7509999999999999</v>
      </c>
      <c r="U11806">
        <v>1.4470000000000001</v>
      </c>
      <c r="V11806">
        <v>5338.4539999999997</v>
      </c>
      <c r="X11806">
        <v>181.01300000000001</v>
      </c>
      <c r="Y11806">
        <v>2.42</v>
      </c>
      <c r="Z11806" s="32">
        <v>0.6</v>
      </c>
      <c r="AA11806" s="32">
        <v>10.8</v>
      </c>
      <c r="AB11806" s="32">
        <v>41.948999999999998</v>
      </c>
      <c r="AC11806" s="32"/>
    </row>
    <row r="11807" spans="1:29" hidden="1" x14ac:dyDescent="0.25">
      <c r="A11807" t="s">
        <v>315</v>
      </c>
      <c r="B11807" t="s">
        <v>316</v>
      </c>
      <c r="C11807" s="1">
        <v>43952</v>
      </c>
      <c r="D11807">
        <v>1932</v>
      </c>
      <c r="E11807">
        <v>204</v>
      </c>
      <c r="F11807">
        <v>58</v>
      </c>
      <c r="G11807">
        <v>7</v>
      </c>
      <c r="H11807">
        <v>9.3719999999999999</v>
      </c>
      <c r="I11807">
        <v>0.99</v>
      </c>
      <c r="J11807">
        <v>0.28100000000000003</v>
      </c>
      <c r="K11807">
        <v>3.4000000000000002E-2</v>
      </c>
      <c r="L11807">
        <v>15759</v>
      </c>
      <c r="N11807">
        <v>7.5999999999999998E-2</v>
      </c>
      <c r="P11807" t="s">
        <v>68</v>
      </c>
      <c r="Q11807">
        <v>206139587</v>
      </c>
      <c r="R11807">
        <v>209.58799999999999</v>
      </c>
      <c r="S11807">
        <v>18.100000000000001</v>
      </c>
      <c r="T11807">
        <v>2.7509999999999999</v>
      </c>
      <c r="U11807">
        <v>1.4470000000000001</v>
      </c>
      <c r="V11807">
        <v>5338.4539999999997</v>
      </c>
      <c r="X11807">
        <v>181.01300000000001</v>
      </c>
      <c r="Y11807">
        <v>2.42</v>
      </c>
      <c r="Z11807" s="32">
        <v>0.6</v>
      </c>
      <c r="AA11807" s="32">
        <v>10.8</v>
      </c>
      <c r="AB11807" s="32">
        <v>41.948999999999998</v>
      </c>
      <c r="AC11807" s="32"/>
    </row>
    <row r="11808" spans="1:29" hidden="1" x14ac:dyDescent="0.25">
      <c r="A11808" t="s">
        <v>315</v>
      </c>
      <c r="B11808" t="s">
        <v>316</v>
      </c>
      <c r="C11808" s="1">
        <v>43953</v>
      </c>
      <c r="D11808">
        <v>2170</v>
      </c>
      <c r="E11808">
        <v>238</v>
      </c>
      <c r="F11808">
        <v>68</v>
      </c>
      <c r="G11808">
        <v>10</v>
      </c>
      <c r="H11808">
        <v>10.526999999999999</v>
      </c>
      <c r="I11808">
        <v>1.155</v>
      </c>
      <c r="J11808">
        <v>0.33</v>
      </c>
      <c r="K11808">
        <v>4.9000000000000002E-2</v>
      </c>
      <c r="Q11808">
        <v>206139587</v>
      </c>
      <c r="R11808">
        <v>209.58799999999999</v>
      </c>
      <c r="S11808">
        <v>18.100000000000001</v>
      </c>
      <c r="T11808">
        <v>2.7509999999999999</v>
      </c>
      <c r="U11808">
        <v>1.4470000000000001</v>
      </c>
      <c r="V11808">
        <v>5338.4539999999997</v>
      </c>
      <c r="X11808">
        <v>181.01300000000001</v>
      </c>
      <c r="Y11808">
        <v>2.42</v>
      </c>
      <c r="Z11808" s="32">
        <v>0.6</v>
      </c>
      <c r="AA11808" s="32">
        <v>10.8</v>
      </c>
      <c r="AB11808" s="32">
        <v>41.948999999999998</v>
      </c>
      <c r="AC11808" s="32"/>
    </row>
    <row r="11809" spans="1:29" hidden="1" x14ac:dyDescent="0.25">
      <c r="A11809" t="s">
        <v>315</v>
      </c>
      <c r="B11809" t="s">
        <v>316</v>
      </c>
      <c r="C11809" s="1">
        <v>43954</v>
      </c>
      <c r="D11809">
        <v>2388</v>
      </c>
      <c r="E11809">
        <v>218</v>
      </c>
      <c r="F11809">
        <v>85</v>
      </c>
      <c r="G11809">
        <v>17</v>
      </c>
      <c r="H11809">
        <v>11.584</v>
      </c>
      <c r="I11809">
        <v>1.0580000000000001</v>
      </c>
      <c r="J11809">
        <v>0.41199999999999998</v>
      </c>
      <c r="K11809">
        <v>8.2000000000000003E-2</v>
      </c>
      <c r="L11809">
        <v>16588</v>
      </c>
      <c r="N11809">
        <v>0.08</v>
      </c>
      <c r="P11809" t="s">
        <v>68</v>
      </c>
      <c r="Q11809">
        <v>206139587</v>
      </c>
      <c r="R11809">
        <v>209.58799999999999</v>
      </c>
      <c r="S11809">
        <v>18.100000000000001</v>
      </c>
      <c r="T11809">
        <v>2.7509999999999999</v>
      </c>
      <c r="U11809">
        <v>1.4470000000000001</v>
      </c>
      <c r="V11809">
        <v>5338.4539999999997</v>
      </c>
      <c r="X11809">
        <v>181.01300000000001</v>
      </c>
      <c r="Y11809">
        <v>2.42</v>
      </c>
      <c r="Z11809" s="32">
        <v>0.6</v>
      </c>
      <c r="AA11809" s="32">
        <v>10.8</v>
      </c>
      <c r="AB11809" s="32">
        <v>41.948999999999998</v>
      </c>
      <c r="AC11809" s="32"/>
    </row>
    <row r="11810" spans="1:29" hidden="1" x14ac:dyDescent="0.25">
      <c r="A11810" t="s">
        <v>315</v>
      </c>
      <c r="B11810" t="s">
        <v>316</v>
      </c>
      <c r="C11810" s="1">
        <v>43955</v>
      </c>
      <c r="D11810">
        <v>2558</v>
      </c>
      <c r="E11810">
        <v>170</v>
      </c>
      <c r="F11810">
        <v>87</v>
      </c>
      <c r="G11810">
        <v>2</v>
      </c>
      <c r="H11810">
        <v>12.409000000000001</v>
      </c>
      <c r="I11810">
        <v>0.82499999999999996</v>
      </c>
      <c r="J11810">
        <v>0.42199999999999999</v>
      </c>
      <c r="K11810">
        <v>0.01</v>
      </c>
      <c r="L11810">
        <v>18536</v>
      </c>
      <c r="M11810">
        <v>1948</v>
      </c>
      <c r="N11810">
        <v>0.09</v>
      </c>
      <c r="O11810">
        <v>8.9999999999999993E-3</v>
      </c>
      <c r="P11810" t="s">
        <v>68</v>
      </c>
      <c r="Q11810">
        <v>206139587</v>
      </c>
      <c r="R11810">
        <v>209.58799999999999</v>
      </c>
      <c r="S11810">
        <v>18.100000000000001</v>
      </c>
      <c r="T11810">
        <v>2.7509999999999999</v>
      </c>
      <c r="U11810">
        <v>1.4470000000000001</v>
      </c>
      <c r="V11810">
        <v>5338.4539999999997</v>
      </c>
      <c r="X11810">
        <v>181.01300000000001</v>
      </c>
      <c r="Y11810">
        <v>2.42</v>
      </c>
      <c r="Z11810" s="32">
        <v>0.6</v>
      </c>
      <c r="AA11810" s="32">
        <v>10.8</v>
      </c>
      <c r="AB11810" s="32">
        <v>41.948999999999998</v>
      </c>
      <c r="AC11810" s="32"/>
    </row>
    <row r="11811" spans="1:29" hidden="1" x14ac:dyDescent="0.25">
      <c r="A11811" t="s">
        <v>315</v>
      </c>
      <c r="B11811" t="s">
        <v>316</v>
      </c>
      <c r="C11811" s="1">
        <v>43956</v>
      </c>
      <c r="D11811">
        <v>2802</v>
      </c>
      <c r="E11811">
        <v>244</v>
      </c>
      <c r="F11811">
        <v>93</v>
      </c>
      <c r="G11811">
        <v>6</v>
      </c>
      <c r="H11811">
        <v>13.593</v>
      </c>
      <c r="I11811">
        <v>1.1839999999999999</v>
      </c>
      <c r="J11811">
        <v>0.45100000000000001</v>
      </c>
      <c r="K11811">
        <v>2.9000000000000001E-2</v>
      </c>
      <c r="L11811">
        <v>19512</v>
      </c>
      <c r="M11811">
        <v>976</v>
      </c>
      <c r="N11811">
        <v>9.5000000000000001E-2</v>
      </c>
      <c r="O11811">
        <v>5.0000000000000001E-3</v>
      </c>
      <c r="P11811" t="s">
        <v>68</v>
      </c>
      <c r="Q11811">
        <v>206139587</v>
      </c>
      <c r="R11811">
        <v>209.58799999999999</v>
      </c>
      <c r="S11811">
        <v>18.100000000000001</v>
      </c>
      <c r="T11811">
        <v>2.7509999999999999</v>
      </c>
      <c r="U11811">
        <v>1.4470000000000001</v>
      </c>
      <c r="V11811">
        <v>5338.4539999999997</v>
      </c>
      <c r="X11811">
        <v>181.01300000000001</v>
      </c>
      <c r="Y11811">
        <v>2.42</v>
      </c>
      <c r="Z11811" s="32">
        <v>0.6</v>
      </c>
      <c r="AA11811" s="32">
        <v>10.8</v>
      </c>
      <c r="AB11811" s="32">
        <v>41.948999999999998</v>
      </c>
      <c r="AC11811" s="32"/>
    </row>
    <row r="11812" spans="1:29" hidden="1" x14ac:dyDescent="0.25">
      <c r="A11812" t="s">
        <v>315</v>
      </c>
      <c r="B11812" t="s">
        <v>316</v>
      </c>
      <c r="C11812" s="1">
        <v>43957</v>
      </c>
      <c r="D11812">
        <v>2950</v>
      </c>
      <c r="E11812">
        <v>148</v>
      </c>
      <c r="F11812">
        <v>98</v>
      </c>
      <c r="G11812">
        <v>5</v>
      </c>
      <c r="H11812">
        <v>14.311</v>
      </c>
      <c r="I11812">
        <v>0.71799999999999997</v>
      </c>
      <c r="J11812">
        <v>0.47499999999999998</v>
      </c>
      <c r="K11812">
        <v>2.4E-2</v>
      </c>
      <c r="L11812">
        <v>21208</v>
      </c>
      <c r="M11812">
        <v>1696</v>
      </c>
      <c r="N11812">
        <v>0.10299999999999999</v>
      </c>
      <c r="O11812">
        <v>8.0000000000000002E-3</v>
      </c>
      <c r="P11812" t="s">
        <v>68</v>
      </c>
      <c r="Q11812">
        <v>206139587</v>
      </c>
      <c r="R11812">
        <v>209.58799999999999</v>
      </c>
      <c r="S11812">
        <v>18.100000000000001</v>
      </c>
      <c r="T11812">
        <v>2.7509999999999999</v>
      </c>
      <c r="U11812">
        <v>1.4470000000000001</v>
      </c>
      <c r="V11812">
        <v>5338.4539999999997</v>
      </c>
      <c r="X11812">
        <v>181.01300000000001</v>
      </c>
      <c r="Y11812">
        <v>2.42</v>
      </c>
      <c r="Z11812" s="32">
        <v>0.6</v>
      </c>
      <c r="AA11812" s="32">
        <v>10.8</v>
      </c>
      <c r="AB11812" s="32">
        <v>41.948999999999998</v>
      </c>
      <c r="AC11812" s="32"/>
    </row>
    <row r="11813" spans="1:29" hidden="1" x14ac:dyDescent="0.25">
      <c r="A11813" t="s">
        <v>315</v>
      </c>
      <c r="B11813" t="s">
        <v>316</v>
      </c>
      <c r="C11813" s="1">
        <v>43958</v>
      </c>
      <c r="D11813">
        <v>3145</v>
      </c>
      <c r="E11813">
        <v>195</v>
      </c>
      <c r="F11813">
        <v>103</v>
      </c>
      <c r="G11813">
        <v>5</v>
      </c>
      <c r="H11813">
        <v>15.257</v>
      </c>
      <c r="I11813">
        <v>0.94599999999999995</v>
      </c>
      <c r="J11813">
        <v>0.5</v>
      </c>
      <c r="K11813">
        <v>2.4E-2</v>
      </c>
      <c r="L11813">
        <v>22492</v>
      </c>
      <c r="M11813">
        <v>1284</v>
      </c>
      <c r="N11813">
        <v>0.109</v>
      </c>
      <c r="O11813">
        <v>6.0000000000000001E-3</v>
      </c>
      <c r="P11813" t="s">
        <v>68</v>
      </c>
      <c r="Q11813">
        <v>206139587</v>
      </c>
      <c r="R11813">
        <v>209.58799999999999</v>
      </c>
      <c r="S11813">
        <v>18.100000000000001</v>
      </c>
      <c r="T11813">
        <v>2.7509999999999999</v>
      </c>
      <c r="U11813">
        <v>1.4470000000000001</v>
      </c>
      <c r="V11813">
        <v>5338.4539999999997</v>
      </c>
      <c r="X11813">
        <v>181.01300000000001</v>
      </c>
      <c r="Y11813">
        <v>2.42</v>
      </c>
      <c r="Z11813" s="32">
        <v>0.6</v>
      </c>
      <c r="AA11813" s="32">
        <v>10.8</v>
      </c>
      <c r="AB11813" s="32">
        <v>41.948999999999998</v>
      </c>
      <c r="AC11813" s="32"/>
    </row>
    <row r="11814" spans="1:29" hidden="1" x14ac:dyDescent="0.25">
      <c r="A11814" t="s">
        <v>315</v>
      </c>
      <c r="B11814" t="s">
        <v>316</v>
      </c>
      <c r="C11814" s="1">
        <v>43959</v>
      </c>
      <c r="D11814">
        <v>3526</v>
      </c>
      <c r="E11814">
        <v>381</v>
      </c>
      <c r="F11814">
        <v>107</v>
      </c>
      <c r="G11814">
        <v>4</v>
      </c>
      <c r="H11814">
        <v>17.105</v>
      </c>
      <c r="I11814">
        <v>1.8480000000000001</v>
      </c>
      <c r="J11814">
        <v>0.51900000000000002</v>
      </c>
      <c r="K11814">
        <v>1.9E-2</v>
      </c>
      <c r="L11814">
        <v>23835</v>
      </c>
      <c r="M11814">
        <v>1343</v>
      </c>
      <c r="N11814">
        <v>0.11600000000000001</v>
      </c>
      <c r="O11814">
        <v>7.0000000000000001E-3</v>
      </c>
      <c r="P11814" t="s">
        <v>68</v>
      </c>
      <c r="Q11814">
        <v>206139587</v>
      </c>
      <c r="R11814">
        <v>209.58799999999999</v>
      </c>
      <c r="S11814">
        <v>18.100000000000001</v>
      </c>
      <c r="T11814">
        <v>2.7509999999999999</v>
      </c>
      <c r="U11814">
        <v>1.4470000000000001</v>
      </c>
      <c r="V11814">
        <v>5338.4539999999997</v>
      </c>
      <c r="X11814">
        <v>181.01300000000001</v>
      </c>
      <c r="Y11814">
        <v>2.42</v>
      </c>
      <c r="Z11814" s="32">
        <v>0.6</v>
      </c>
      <c r="AA11814" s="32">
        <v>10.8</v>
      </c>
      <c r="AB11814" s="32">
        <v>41.948999999999998</v>
      </c>
      <c r="AC11814" s="32"/>
    </row>
    <row r="11815" spans="1:29" hidden="1" x14ac:dyDescent="0.25">
      <c r="A11815" t="s">
        <v>315</v>
      </c>
      <c r="B11815" t="s">
        <v>316</v>
      </c>
      <c r="C11815" s="1">
        <v>43960</v>
      </c>
      <c r="D11815">
        <v>3912</v>
      </c>
      <c r="E11815">
        <v>386</v>
      </c>
      <c r="F11815">
        <v>117</v>
      </c>
      <c r="G11815">
        <v>10</v>
      </c>
      <c r="H11815">
        <v>18.977</v>
      </c>
      <c r="I11815">
        <v>1.873</v>
      </c>
      <c r="J11815">
        <v>0.56799999999999995</v>
      </c>
      <c r="K11815">
        <v>4.9000000000000002E-2</v>
      </c>
      <c r="Q11815">
        <v>206139587</v>
      </c>
      <c r="R11815">
        <v>209.58799999999999</v>
      </c>
      <c r="S11815">
        <v>18.100000000000001</v>
      </c>
      <c r="T11815">
        <v>2.7509999999999999</v>
      </c>
      <c r="U11815">
        <v>1.4470000000000001</v>
      </c>
      <c r="V11815">
        <v>5338.4539999999997</v>
      </c>
      <c r="X11815">
        <v>181.01300000000001</v>
      </c>
      <c r="Y11815">
        <v>2.42</v>
      </c>
      <c r="Z11815" s="32">
        <v>0.6</v>
      </c>
      <c r="AA11815" s="32">
        <v>10.8</v>
      </c>
      <c r="AB11815" s="32">
        <v>41.948999999999998</v>
      </c>
      <c r="AC11815" s="32"/>
    </row>
    <row r="11816" spans="1:29" hidden="1" x14ac:dyDescent="0.25">
      <c r="A11816" t="s">
        <v>315</v>
      </c>
      <c r="B11816" t="s">
        <v>316</v>
      </c>
      <c r="C11816" s="1">
        <v>43961</v>
      </c>
      <c r="D11816">
        <v>4151</v>
      </c>
      <c r="E11816">
        <v>239</v>
      </c>
      <c r="F11816">
        <v>128</v>
      </c>
      <c r="G11816">
        <v>11</v>
      </c>
      <c r="H11816">
        <v>20.137</v>
      </c>
      <c r="I11816">
        <v>1.159</v>
      </c>
      <c r="J11816">
        <v>0.621</v>
      </c>
      <c r="K11816">
        <v>5.2999999999999999E-2</v>
      </c>
      <c r="Q11816">
        <v>206139587</v>
      </c>
      <c r="R11816">
        <v>209.58799999999999</v>
      </c>
      <c r="S11816">
        <v>18.100000000000001</v>
      </c>
      <c r="T11816">
        <v>2.7509999999999999</v>
      </c>
      <c r="U11816">
        <v>1.4470000000000001</v>
      </c>
      <c r="V11816">
        <v>5338.4539999999997</v>
      </c>
      <c r="X11816">
        <v>181.01300000000001</v>
      </c>
      <c r="Y11816">
        <v>2.42</v>
      </c>
      <c r="Z11816" s="32">
        <v>0.6</v>
      </c>
      <c r="AA11816" s="32">
        <v>10.8</v>
      </c>
      <c r="AB11816" s="32">
        <v>41.948999999999998</v>
      </c>
      <c r="AC11816" s="32"/>
    </row>
    <row r="11817" spans="1:29" hidden="1" x14ac:dyDescent="0.25">
      <c r="A11817" t="s">
        <v>315</v>
      </c>
      <c r="B11817" t="s">
        <v>316</v>
      </c>
      <c r="C11817" s="1">
        <v>43962</v>
      </c>
      <c r="D11817">
        <v>4399</v>
      </c>
      <c r="E11817">
        <v>248</v>
      </c>
      <c r="F11817">
        <v>143</v>
      </c>
      <c r="G11817">
        <v>15</v>
      </c>
      <c r="H11817">
        <v>21.34</v>
      </c>
      <c r="I11817">
        <v>1.2030000000000001</v>
      </c>
      <c r="J11817">
        <v>0.69399999999999995</v>
      </c>
      <c r="K11817">
        <v>7.2999999999999995E-2</v>
      </c>
      <c r="L11817">
        <v>27078</v>
      </c>
      <c r="N11817">
        <v>0.13100000000000001</v>
      </c>
      <c r="P11817" t="s">
        <v>68</v>
      </c>
      <c r="Q11817">
        <v>206139587</v>
      </c>
      <c r="R11817">
        <v>209.58799999999999</v>
      </c>
      <c r="S11817">
        <v>18.100000000000001</v>
      </c>
      <c r="T11817">
        <v>2.7509999999999999</v>
      </c>
      <c r="U11817">
        <v>1.4470000000000001</v>
      </c>
      <c r="V11817">
        <v>5338.4539999999997</v>
      </c>
      <c r="X11817">
        <v>181.01300000000001</v>
      </c>
      <c r="Y11817">
        <v>2.42</v>
      </c>
      <c r="Z11817" s="32">
        <v>0.6</v>
      </c>
      <c r="AA11817" s="32">
        <v>10.8</v>
      </c>
      <c r="AB11817" s="32">
        <v>41.948999999999998</v>
      </c>
      <c r="AC11817" s="32"/>
    </row>
    <row r="11818" spans="1:29" hidden="1" x14ac:dyDescent="0.25">
      <c r="A11818" t="s">
        <v>315</v>
      </c>
      <c r="B11818" t="s">
        <v>316</v>
      </c>
      <c r="C11818" s="1">
        <v>43963</v>
      </c>
      <c r="D11818">
        <v>4641</v>
      </c>
      <c r="E11818">
        <v>242</v>
      </c>
      <c r="F11818">
        <v>150</v>
      </c>
      <c r="G11818">
        <v>7</v>
      </c>
      <c r="H11818">
        <v>22.513999999999999</v>
      </c>
      <c r="I11818">
        <v>1.1739999999999999</v>
      </c>
      <c r="J11818">
        <v>0.72799999999999998</v>
      </c>
      <c r="K11818">
        <v>3.4000000000000002E-2</v>
      </c>
      <c r="L11818">
        <v>28418</v>
      </c>
      <c r="M11818">
        <v>1340</v>
      </c>
      <c r="N11818">
        <v>0.13800000000000001</v>
      </c>
      <c r="O11818">
        <v>7.0000000000000001E-3</v>
      </c>
      <c r="P11818" t="s">
        <v>68</v>
      </c>
      <c r="Q11818">
        <v>206139587</v>
      </c>
      <c r="R11818">
        <v>209.58799999999999</v>
      </c>
      <c r="S11818">
        <v>18.100000000000001</v>
      </c>
      <c r="T11818">
        <v>2.7509999999999999</v>
      </c>
      <c r="U11818">
        <v>1.4470000000000001</v>
      </c>
      <c r="V11818">
        <v>5338.4539999999997</v>
      </c>
      <c r="X11818">
        <v>181.01300000000001</v>
      </c>
      <c r="Y11818">
        <v>2.42</v>
      </c>
      <c r="Z11818" s="32">
        <v>0.6</v>
      </c>
      <c r="AA11818" s="32">
        <v>10.8</v>
      </c>
      <c r="AB11818" s="32">
        <v>41.948999999999998</v>
      </c>
      <c r="AC11818" s="32"/>
    </row>
    <row r="11819" spans="1:29" hidden="1" x14ac:dyDescent="0.25">
      <c r="A11819" t="s">
        <v>315</v>
      </c>
      <c r="B11819" t="s">
        <v>316</v>
      </c>
      <c r="C11819" s="1">
        <v>43964</v>
      </c>
      <c r="D11819">
        <v>4787</v>
      </c>
      <c r="E11819">
        <v>146</v>
      </c>
      <c r="F11819">
        <v>158</v>
      </c>
      <c r="G11819">
        <v>8</v>
      </c>
      <c r="H11819">
        <v>23.222000000000001</v>
      </c>
      <c r="I11819">
        <v>0.70799999999999996</v>
      </c>
      <c r="J11819">
        <v>0.76600000000000001</v>
      </c>
      <c r="K11819">
        <v>3.9E-2</v>
      </c>
      <c r="L11819">
        <v>29408</v>
      </c>
      <c r="M11819">
        <v>990</v>
      </c>
      <c r="N11819">
        <v>0.14299999999999999</v>
      </c>
      <c r="O11819">
        <v>5.0000000000000001E-3</v>
      </c>
      <c r="P11819" t="s">
        <v>68</v>
      </c>
      <c r="Q11819">
        <v>206139587</v>
      </c>
      <c r="R11819">
        <v>209.58799999999999</v>
      </c>
      <c r="S11819">
        <v>18.100000000000001</v>
      </c>
      <c r="T11819">
        <v>2.7509999999999999</v>
      </c>
      <c r="U11819">
        <v>1.4470000000000001</v>
      </c>
      <c r="V11819">
        <v>5338.4539999999997</v>
      </c>
      <c r="X11819">
        <v>181.01300000000001</v>
      </c>
      <c r="Y11819">
        <v>2.42</v>
      </c>
      <c r="Z11819" s="32">
        <v>0.6</v>
      </c>
      <c r="AA11819" s="32">
        <v>10.8</v>
      </c>
      <c r="AB11819" s="32">
        <v>41.948999999999998</v>
      </c>
      <c r="AC11819" s="32"/>
    </row>
    <row r="11820" spans="1:29" hidden="1" x14ac:dyDescent="0.25">
      <c r="A11820" t="s">
        <v>315</v>
      </c>
      <c r="B11820" t="s">
        <v>316</v>
      </c>
      <c r="C11820" s="1">
        <v>43965</v>
      </c>
      <c r="D11820">
        <v>4971</v>
      </c>
      <c r="E11820">
        <v>184</v>
      </c>
      <c r="F11820">
        <v>164</v>
      </c>
      <c r="G11820">
        <v>6</v>
      </c>
      <c r="H11820">
        <v>24.114999999999998</v>
      </c>
      <c r="I11820">
        <v>0.89300000000000002</v>
      </c>
      <c r="J11820">
        <v>0.79600000000000004</v>
      </c>
      <c r="K11820">
        <v>2.9000000000000001E-2</v>
      </c>
      <c r="L11820">
        <v>30657</v>
      </c>
      <c r="M11820">
        <v>1249</v>
      </c>
      <c r="N11820">
        <v>0.14899999999999999</v>
      </c>
      <c r="O11820">
        <v>6.0000000000000001E-3</v>
      </c>
      <c r="P11820" t="s">
        <v>68</v>
      </c>
      <c r="Q11820">
        <v>206139587</v>
      </c>
      <c r="R11820">
        <v>209.58799999999999</v>
      </c>
      <c r="S11820">
        <v>18.100000000000001</v>
      </c>
      <c r="T11820">
        <v>2.7509999999999999</v>
      </c>
      <c r="U11820">
        <v>1.4470000000000001</v>
      </c>
      <c r="V11820">
        <v>5338.4539999999997</v>
      </c>
      <c r="X11820">
        <v>181.01300000000001</v>
      </c>
      <c r="Y11820">
        <v>2.42</v>
      </c>
      <c r="Z11820" s="32">
        <v>0.6</v>
      </c>
      <c r="AA11820" s="32">
        <v>10.8</v>
      </c>
      <c r="AB11820" s="32">
        <v>41.948999999999998</v>
      </c>
      <c r="AC11820" s="32"/>
    </row>
    <row r="11821" spans="1:29" hidden="1" x14ac:dyDescent="0.25">
      <c r="A11821" t="s">
        <v>317</v>
      </c>
      <c r="B11821" t="s">
        <v>318</v>
      </c>
      <c r="C11821" s="1">
        <v>43909</v>
      </c>
      <c r="D11821">
        <v>1</v>
      </c>
      <c r="E11821">
        <v>1</v>
      </c>
      <c r="F11821">
        <v>0</v>
      </c>
      <c r="G11821">
        <v>0</v>
      </c>
      <c r="H11821">
        <v>0.151</v>
      </c>
      <c r="I11821">
        <v>0.151</v>
      </c>
      <c r="J11821">
        <v>0</v>
      </c>
      <c r="K11821">
        <v>0</v>
      </c>
      <c r="Q11821">
        <v>6624554</v>
      </c>
      <c r="R11821">
        <v>51.667000000000002</v>
      </c>
      <c r="S11821">
        <v>27.3</v>
      </c>
      <c r="T11821">
        <v>5.4450000000000003</v>
      </c>
      <c r="U11821">
        <v>3.5190000000000001</v>
      </c>
      <c r="V11821">
        <v>5321.4440000000004</v>
      </c>
      <c r="W11821">
        <v>3.2</v>
      </c>
      <c r="X11821">
        <v>137.01599999999999</v>
      </c>
      <c r="Y11821">
        <v>11.47</v>
      </c>
      <c r="Z11821" s="32"/>
      <c r="AA11821" s="32"/>
      <c r="AB11821" s="32"/>
      <c r="AC11821" s="32">
        <v>0.9</v>
      </c>
    </row>
    <row r="11822" spans="1:29" hidden="1" x14ac:dyDescent="0.25">
      <c r="A11822" t="s">
        <v>317</v>
      </c>
      <c r="B11822" t="s">
        <v>318</v>
      </c>
      <c r="C11822" s="1">
        <v>43910</v>
      </c>
      <c r="D11822">
        <v>1</v>
      </c>
      <c r="E11822">
        <v>0</v>
      </c>
      <c r="F11822">
        <v>0</v>
      </c>
      <c r="G11822">
        <v>0</v>
      </c>
      <c r="H11822">
        <v>0.151</v>
      </c>
      <c r="I11822">
        <v>0</v>
      </c>
      <c r="J11822">
        <v>0</v>
      </c>
      <c r="K11822">
        <v>0</v>
      </c>
      <c r="Q11822">
        <v>6624554</v>
      </c>
      <c r="R11822">
        <v>51.667000000000002</v>
      </c>
      <c r="S11822">
        <v>27.3</v>
      </c>
      <c r="T11822">
        <v>5.4450000000000003</v>
      </c>
      <c r="U11822">
        <v>3.5190000000000001</v>
      </c>
      <c r="V11822">
        <v>5321.4440000000004</v>
      </c>
      <c r="W11822">
        <v>3.2</v>
      </c>
      <c r="X11822">
        <v>137.01599999999999</v>
      </c>
      <c r="Y11822">
        <v>11.47</v>
      </c>
      <c r="Z11822" s="32"/>
      <c r="AA11822" s="32"/>
      <c r="AB11822" s="32"/>
      <c r="AC11822" s="32">
        <v>0.9</v>
      </c>
    </row>
    <row r="11823" spans="1:29" hidden="1" x14ac:dyDescent="0.25">
      <c r="A11823" t="s">
        <v>317</v>
      </c>
      <c r="B11823" t="s">
        <v>318</v>
      </c>
      <c r="C11823" s="1">
        <v>43911</v>
      </c>
      <c r="D11823">
        <v>2</v>
      </c>
      <c r="E11823">
        <v>1</v>
      </c>
      <c r="F11823">
        <v>0</v>
      </c>
      <c r="G11823">
        <v>0</v>
      </c>
      <c r="H11823">
        <v>0.30199999999999999</v>
      </c>
      <c r="I11823">
        <v>0.151</v>
      </c>
      <c r="J11823">
        <v>0</v>
      </c>
      <c r="K11823">
        <v>0</v>
      </c>
      <c r="Q11823">
        <v>6624554</v>
      </c>
      <c r="R11823">
        <v>51.667000000000002</v>
      </c>
      <c r="S11823">
        <v>27.3</v>
      </c>
      <c r="T11823">
        <v>5.4450000000000003</v>
      </c>
      <c r="U11823">
        <v>3.5190000000000001</v>
      </c>
      <c r="V11823">
        <v>5321.4440000000004</v>
      </c>
      <c r="W11823">
        <v>3.2</v>
      </c>
      <c r="X11823">
        <v>137.01599999999999</v>
      </c>
      <c r="Y11823">
        <v>11.47</v>
      </c>
      <c r="Z11823" s="32"/>
      <c r="AA11823" s="32"/>
      <c r="AB11823" s="32"/>
      <c r="AC11823" s="32">
        <v>0.9</v>
      </c>
    </row>
    <row r="11824" spans="1:29" hidden="1" x14ac:dyDescent="0.25">
      <c r="A11824" t="s">
        <v>317</v>
      </c>
      <c r="B11824" t="s">
        <v>318</v>
      </c>
      <c r="C11824" s="1">
        <v>43912</v>
      </c>
      <c r="D11824">
        <v>2</v>
      </c>
      <c r="E11824">
        <v>0</v>
      </c>
      <c r="F11824">
        <v>0</v>
      </c>
      <c r="G11824">
        <v>0</v>
      </c>
      <c r="H11824">
        <v>0.30199999999999999</v>
      </c>
      <c r="I11824">
        <v>0</v>
      </c>
      <c r="J11824">
        <v>0</v>
      </c>
      <c r="K11824">
        <v>0</v>
      </c>
      <c r="Q11824">
        <v>6624554</v>
      </c>
      <c r="R11824">
        <v>51.667000000000002</v>
      </c>
      <c r="S11824">
        <v>27.3</v>
      </c>
      <c r="T11824">
        <v>5.4450000000000003</v>
      </c>
      <c r="U11824">
        <v>3.5190000000000001</v>
      </c>
      <c r="V11824">
        <v>5321.4440000000004</v>
      </c>
      <c r="W11824">
        <v>3.2</v>
      </c>
      <c r="X11824">
        <v>137.01599999999999</v>
      </c>
      <c r="Y11824">
        <v>11.47</v>
      </c>
      <c r="Z11824" s="32"/>
      <c r="AA11824" s="32"/>
      <c r="AB11824" s="32"/>
      <c r="AC11824" s="32">
        <v>0.9</v>
      </c>
    </row>
    <row r="11825" spans="1:29" hidden="1" x14ac:dyDescent="0.25">
      <c r="A11825" t="s">
        <v>317</v>
      </c>
      <c r="B11825" t="s">
        <v>318</v>
      </c>
      <c r="C11825" s="1">
        <v>43913</v>
      </c>
      <c r="D11825">
        <v>2</v>
      </c>
      <c r="E11825">
        <v>0</v>
      </c>
      <c r="F11825">
        <v>0</v>
      </c>
      <c r="G11825">
        <v>0</v>
      </c>
      <c r="H11825">
        <v>0.30199999999999999</v>
      </c>
      <c r="I11825">
        <v>0</v>
      </c>
      <c r="J11825">
        <v>0</v>
      </c>
      <c r="K11825">
        <v>0</v>
      </c>
      <c r="Q11825">
        <v>6624554</v>
      </c>
      <c r="R11825">
        <v>51.667000000000002</v>
      </c>
      <c r="S11825">
        <v>27.3</v>
      </c>
      <c r="T11825">
        <v>5.4450000000000003</v>
      </c>
      <c r="U11825">
        <v>3.5190000000000001</v>
      </c>
      <c r="V11825">
        <v>5321.4440000000004</v>
      </c>
      <c r="W11825">
        <v>3.2</v>
      </c>
      <c r="X11825">
        <v>137.01599999999999</v>
      </c>
      <c r="Y11825">
        <v>11.47</v>
      </c>
      <c r="Z11825" s="32"/>
      <c r="AA11825" s="32"/>
      <c r="AB11825" s="32"/>
      <c r="AC11825" s="32">
        <v>0.9</v>
      </c>
    </row>
    <row r="11826" spans="1:29" hidden="1" x14ac:dyDescent="0.25">
      <c r="A11826" t="s">
        <v>317</v>
      </c>
      <c r="B11826" t="s">
        <v>318</v>
      </c>
      <c r="C11826" s="1">
        <v>43914</v>
      </c>
      <c r="D11826">
        <v>2</v>
      </c>
      <c r="E11826">
        <v>0</v>
      </c>
      <c r="F11826">
        <v>0</v>
      </c>
      <c r="G11826">
        <v>0</v>
      </c>
      <c r="H11826">
        <v>0.30199999999999999</v>
      </c>
      <c r="I11826">
        <v>0</v>
      </c>
      <c r="J11826">
        <v>0</v>
      </c>
      <c r="K11826">
        <v>0</v>
      </c>
      <c r="Q11826">
        <v>6624554</v>
      </c>
      <c r="R11826">
        <v>51.667000000000002</v>
      </c>
      <c r="S11826">
        <v>27.3</v>
      </c>
      <c r="T11826">
        <v>5.4450000000000003</v>
      </c>
      <c r="U11826">
        <v>3.5190000000000001</v>
      </c>
      <c r="V11826">
        <v>5321.4440000000004</v>
      </c>
      <c r="W11826">
        <v>3.2</v>
      </c>
      <c r="X11826">
        <v>137.01599999999999</v>
      </c>
      <c r="Y11826">
        <v>11.47</v>
      </c>
      <c r="Z11826" s="32"/>
      <c r="AA11826" s="32"/>
      <c r="AB11826" s="32"/>
      <c r="AC11826" s="32">
        <v>0.9</v>
      </c>
    </row>
    <row r="11827" spans="1:29" hidden="1" x14ac:dyDescent="0.25">
      <c r="A11827" t="s">
        <v>317</v>
      </c>
      <c r="B11827" t="s">
        <v>318</v>
      </c>
      <c r="C11827" s="1">
        <v>43915</v>
      </c>
      <c r="D11827">
        <v>2</v>
      </c>
      <c r="E11827">
        <v>0</v>
      </c>
      <c r="F11827">
        <v>0</v>
      </c>
      <c r="G11827">
        <v>0</v>
      </c>
      <c r="H11827">
        <v>0.30199999999999999</v>
      </c>
      <c r="I11827">
        <v>0</v>
      </c>
      <c r="J11827">
        <v>0</v>
      </c>
      <c r="K11827">
        <v>0</v>
      </c>
      <c r="Q11827">
        <v>6624554</v>
      </c>
      <c r="R11827">
        <v>51.667000000000002</v>
      </c>
      <c r="S11827">
        <v>27.3</v>
      </c>
      <c r="T11827">
        <v>5.4450000000000003</v>
      </c>
      <c r="U11827">
        <v>3.5190000000000001</v>
      </c>
      <c r="V11827">
        <v>5321.4440000000004</v>
      </c>
      <c r="W11827">
        <v>3.2</v>
      </c>
      <c r="X11827">
        <v>137.01599999999999</v>
      </c>
      <c r="Y11827">
        <v>11.47</v>
      </c>
      <c r="Z11827" s="32"/>
      <c r="AA11827" s="32"/>
      <c r="AB11827" s="32"/>
      <c r="AC11827" s="32">
        <v>0.9</v>
      </c>
    </row>
    <row r="11828" spans="1:29" hidden="1" x14ac:dyDescent="0.25">
      <c r="A11828" t="s">
        <v>317</v>
      </c>
      <c r="B11828" t="s">
        <v>318</v>
      </c>
      <c r="C11828" s="1">
        <v>43916</v>
      </c>
      <c r="D11828">
        <v>2</v>
      </c>
      <c r="E11828">
        <v>0</v>
      </c>
      <c r="F11828">
        <v>0</v>
      </c>
      <c r="G11828">
        <v>0</v>
      </c>
      <c r="H11828">
        <v>0.30199999999999999</v>
      </c>
      <c r="I11828">
        <v>0</v>
      </c>
      <c r="J11828">
        <v>0</v>
      </c>
      <c r="K11828">
        <v>0</v>
      </c>
      <c r="Q11828">
        <v>6624554</v>
      </c>
      <c r="R11828">
        <v>51.667000000000002</v>
      </c>
      <c r="S11828">
        <v>27.3</v>
      </c>
      <c r="T11828">
        <v>5.4450000000000003</v>
      </c>
      <c r="U11828">
        <v>3.5190000000000001</v>
      </c>
      <c r="V11828">
        <v>5321.4440000000004</v>
      </c>
      <c r="W11828">
        <v>3.2</v>
      </c>
      <c r="X11828">
        <v>137.01599999999999</v>
      </c>
      <c r="Y11828">
        <v>11.47</v>
      </c>
      <c r="Z11828" s="32"/>
      <c r="AA11828" s="32"/>
      <c r="AB11828" s="32"/>
      <c r="AC11828" s="32">
        <v>0.9</v>
      </c>
    </row>
    <row r="11829" spans="1:29" hidden="1" x14ac:dyDescent="0.25">
      <c r="A11829" t="s">
        <v>317</v>
      </c>
      <c r="B11829" t="s">
        <v>318</v>
      </c>
      <c r="C11829" s="1">
        <v>43917</v>
      </c>
      <c r="D11829">
        <v>2</v>
      </c>
      <c r="E11829">
        <v>0</v>
      </c>
      <c r="F11829">
        <v>0</v>
      </c>
      <c r="G11829">
        <v>0</v>
      </c>
      <c r="H11829">
        <v>0.30199999999999999</v>
      </c>
      <c r="I11829">
        <v>0</v>
      </c>
      <c r="J11829">
        <v>0</v>
      </c>
      <c r="K11829">
        <v>0</v>
      </c>
      <c r="Q11829">
        <v>6624554</v>
      </c>
      <c r="R11829">
        <v>51.667000000000002</v>
      </c>
      <c r="S11829">
        <v>27.3</v>
      </c>
      <c r="T11829">
        <v>5.4450000000000003</v>
      </c>
      <c r="U11829">
        <v>3.5190000000000001</v>
      </c>
      <c r="V11829">
        <v>5321.4440000000004</v>
      </c>
      <c r="W11829">
        <v>3.2</v>
      </c>
      <c r="X11829">
        <v>137.01599999999999</v>
      </c>
      <c r="Y11829">
        <v>11.47</v>
      </c>
      <c r="Z11829" s="32"/>
      <c r="AA11829" s="32"/>
      <c r="AB11829" s="32"/>
      <c r="AC11829" s="32">
        <v>0.9</v>
      </c>
    </row>
    <row r="11830" spans="1:29" hidden="1" x14ac:dyDescent="0.25">
      <c r="A11830" t="s">
        <v>317</v>
      </c>
      <c r="B11830" t="s">
        <v>318</v>
      </c>
      <c r="C11830" s="1">
        <v>43918</v>
      </c>
      <c r="D11830">
        <v>2</v>
      </c>
      <c r="E11830">
        <v>0</v>
      </c>
      <c r="F11830">
        <v>1</v>
      </c>
      <c r="G11830">
        <v>1</v>
      </c>
      <c r="H11830">
        <v>0.30199999999999999</v>
      </c>
      <c r="I11830">
        <v>0</v>
      </c>
      <c r="J11830">
        <v>0.151</v>
      </c>
      <c r="K11830">
        <v>0.151</v>
      </c>
      <c r="Q11830">
        <v>6624554</v>
      </c>
      <c r="R11830">
        <v>51.667000000000002</v>
      </c>
      <c r="S11830">
        <v>27.3</v>
      </c>
      <c r="T11830">
        <v>5.4450000000000003</v>
      </c>
      <c r="U11830">
        <v>3.5190000000000001</v>
      </c>
      <c r="V11830">
        <v>5321.4440000000004</v>
      </c>
      <c r="W11830">
        <v>3.2</v>
      </c>
      <c r="X11830">
        <v>137.01599999999999</v>
      </c>
      <c r="Y11830">
        <v>11.47</v>
      </c>
      <c r="Z11830" s="32"/>
      <c r="AA11830" s="32"/>
      <c r="AB11830" s="32"/>
      <c r="AC11830" s="32">
        <v>0.9</v>
      </c>
    </row>
    <row r="11831" spans="1:29" hidden="1" x14ac:dyDescent="0.25">
      <c r="A11831" t="s">
        <v>317</v>
      </c>
      <c r="B11831" t="s">
        <v>318</v>
      </c>
      <c r="C11831" s="1">
        <v>43919</v>
      </c>
      <c r="D11831">
        <v>4</v>
      </c>
      <c r="E11831">
        <v>2</v>
      </c>
      <c r="F11831">
        <v>1</v>
      </c>
      <c r="G11831">
        <v>0</v>
      </c>
      <c r="H11831">
        <v>0.60399999999999998</v>
      </c>
      <c r="I11831">
        <v>0.30199999999999999</v>
      </c>
      <c r="J11831">
        <v>0.151</v>
      </c>
      <c r="K11831">
        <v>0</v>
      </c>
      <c r="Q11831">
        <v>6624554</v>
      </c>
      <c r="R11831">
        <v>51.667000000000002</v>
      </c>
      <c r="S11831">
        <v>27.3</v>
      </c>
      <c r="T11831">
        <v>5.4450000000000003</v>
      </c>
      <c r="U11831">
        <v>3.5190000000000001</v>
      </c>
      <c r="V11831">
        <v>5321.4440000000004</v>
      </c>
      <c r="W11831">
        <v>3.2</v>
      </c>
      <c r="X11831">
        <v>137.01599999999999</v>
      </c>
      <c r="Y11831">
        <v>11.47</v>
      </c>
      <c r="Z11831" s="32"/>
      <c r="AA11831" s="32"/>
      <c r="AB11831" s="32"/>
      <c r="AC11831" s="32">
        <v>0.9</v>
      </c>
    </row>
    <row r="11832" spans="1:29" hidden="1" x14ac:dyDescent="0.25">
      <c r="A11832" t="s">
        <v>317</v>
      </c>
      <c r="B11832" t="s">
        <v>318</v>
      </c>
      <c r="C11832" s="1">
        <v>43920</v>
      </c>
      <c r="D11832">
        <v>4</v>
      </c>
      <c r="E11832">
        <v>0</v>
      </c>
      <c r="F11832">
        <v>1</v>
      </c>
      <c r="G11832">
        <v>0</v>
      </c>
      <c r="H11832">
        <v>0.60399999999999998</v>
      </c>
      <c r="I11832">
        <v>0</v>
      </c>
      <c r="J11832">
        <v>0.151</v>
      </c>
      <c r="K11832">
        <v>0</v>
      </c>
      <c r="Q11832">
        <v>6624554</v>
      </c>
      <c r="R11832">
        <v>51.667000000000002</v>
      </c>
      <c r="S11832">
        <v>27.3</v>
      </c>
      <c r="T11832">
        <v>5.4450000000000003</v>
      </c>
      <c r="U11832">
        <v>3.5190000000000001</v>
      </c>
      <c r="V11832">
        <v>5321.4440000000004</v>
      </c>
      <c r="W11832">
        <v>3.2</v>
      </c>
      <c r="X11832">
        <v>137.01599999999999</v>
      </c>
      <c r="Y11832">
        <v>11.47</v>
      </c>
      <c r="Z11832" s="32"/>
      <c r="AA11832" s="32"/>
      <c r="AB11832" s="32"/>
      <c r="AC11832" s="32">
        <v>0.9</v>
      </c>
    </row>
    <row r="11833" spans="1:29" hidden="1" x14ac:dyDescent="0.25">
      <c r="A11833" t="s">
        <v>317</v>
      </c>
      <c r="B11833" t="s">
        <v>318</v>
      </c>
      <c r="C11833" s="1">
        <v>43921</v>
      </c>
      <c r="D11833">
        <v>4</v>
      </c>
      <c r="E11833">
        <v>0</v>
      </c>
      <c r="F11833">
        <v>1</v>
      </c>
      <c r="G11833">
        <v>0</v>
      </c>
      <c r="H11833">
        <v>0.60399999999999998</v>
      </c>
      <c r="I11833">
        <v>0</v>
      </c>
      <c r="J11833">
        <v>0.151</v>
      </c>
      <c r="K11833">
        <v>0</v>
      </c>
      <c r="Q11833">
        <v>6624554</v>
      </c>
      <c r="R11833">
        <v>51.667000000000002</v>
      </c>
      <c r="S11833">
        <v>27.3</v>
      </c>
      <c r="T11833">
        <v>5.4450000000000003</v>
      </c>
      <c r="U11833">
        <v>3.5190000000000001</v>
      </c>
      <c r="V11833">
        <v>5321.4440000000004</v>
      </c>
      <c r="W11833">
        <v>3.2</v>
      </c>
      <c r="X11833">
        <v>137.01599999999999</v>
      </c>
      <c r="Y11833">
        <v>11.47</v>
      </c>
      <c r="Z11833" s="32"/>
      <c r="AA11833" s="32"/>
      <c r="AB11833" s="32"/>
      <c r="AC11833" s="32">
        <v>0.9</v>
      </c>
    </row>
    <row r="11834" spans="1:29" hidden="1" x14ac:dyDescent="0.25">
      <c r="A11834" t="s">
        <v>317</v>
      </c>
      <c r="B11834" t="s">
        <v>318</v>
      </c>
      <c r="C11834" s="1">
        <v>43922</v>
      </c>
      <c r="D11834">
        <v>4</v>
      </c>
      <c r="E11834">
        <v>0</v>
      </c>
      <c r="F11834">
        <v>1</v>
      </c>
      <c r="G11834">
        <v>0</v>
      </c>
      <c r="H11834">
        <v>0.60399999999999998</v>
      </c>
      <c r="I11834">
        <v>0</v>
      </c>
      <c r="J11834">
        <v>0.151</v>
      </c>
      <c r="K11834">
        <v>0</v>
      </c>
      <c r="Q11834">
        <v>6624554</v>
      </c>
      <c r="R11834">
        <v>51.667000000000002</v>
      </c>
      <c r="S11834">
        <v>27.3</v>
      </c>
      <c r="T11834">
        <v>5.4450000000000003</v>
      </c>
      <c r="U11834">
        <v>3.5190000000000001</v>
      </c>
      <c r="V11834">
        <v>5321.4440000000004</v>
      </c>
      <c r="W11834">
        <v>3.2</v>
      </c>
      <c r="X11834">
        <v>137.01599999999999</v>
      </c>
      <c r="Y11834">
        <v>11.47</v>
      </c>
      <c r="Z11834" s="32"/>
      <c r="AA11834" s="32"/>
      <c r="AB11834" s="32"/>
      <c r="AC11834" s="32">
        <v>0.9</v>
      </c>
    </row>
    <row r="11835" spans="1:29" hidden="1" x14ac:dyDescent="0.25">
      <c r="A11835" t="s">
        <v>317</v>
      </c>
      <c r="B11835" t="s">
        <v>318</v>
      </c>
      <c r="C11835" s="1">
        <v>43923</v>
      </c>
      <c r="D11835">
        <v>5</v>
      </c>
      <c r="E11835">
        <v>1</v>
      </c>
      <c r="F11835">
        <v>1</v>
      </c>
      <c r="G11835">
        <v>0</v>
      </c>
      <c r="H11835">
        <v>0.755</v>
      </c>
      <c r="I11835">
        <v>0.151</v>
      </c>
      <c r="J11835">
        <v>0.151</v>
      </c>
      <c r="K11835">
        <v>0</v>
      </c>
      <c r="Q11835">
        <v>6624554</v>
      </c>
      <c r="R11835">
        <v>51.667000000000002</v>
      </c>
      <c r="S11835">
        <v>27.3</v>
      </c>
      <c r="T11835">
        <v>5.4450000000000003</v>
      </c>
      <c r="U11835">
        <v>3.5190000000000001</v>
      </c>
      <c r="V11835">
        <v>5321.4440000000004</v>
      </c>
      <c r="W11835">
        <v>3.2</v>
      </c>
      <c r="X11835">
        <v>137.01599999999999</v>
      </c>
      <c r="Y11835">
        <v>11.47</v>
      </c>
      <c r="Z11835" s="32"/>
      <c r="AA11835" s="32"/>
      <c r="AB11835" s="32"/>
      <c r="AC11835" s="32">
        <v>0.9</v>
      </c>
    </row>
    <row r="11836" spans="1:29" hidden="1" x14ac:dyDescent="0.25">
      <c r="A11836" t="s">
        <v>317</v>
      </c>
      <c r="B11836" t="s">
        <v>318</v>
      </c>
      <c r="C11836" s="1">
        <v>43924</v>
      </c>
      <c r="D11836">
        <v>5</v>
      </c>
      <c r="E11836">
        <v>0</v>
      </c>
      <c r="F11836">
        <v>1</v>
      </c>
      <c r="G11836">
        <v>0</v>
      </c>
      <c r="H11836">
        <v>0.755</v>
      </c>
      <c r="I11836">
        <v>0</v>
      </c>
      <c r="J11836">
        <v>0.151</v>
      </c>
      <c r="K11836">
        <v>0</v>
      </c>
      <c r="Q11836">
        <v>6624554</v>
      </c>
      <c r="R11836">
        <v>51.667000000000002</v>
      </c>
      <c r="S11836">
        <v>27.3</v>
      </c>
      <c r="T11836">
        <v>5.4450000000000003</v>
      </c>
      <c r="U11836">
        <v>3.5190000000000001</v>
      </c>
      <c r="V11836">
        <v>5321.4440000000004</v>
      </c>
      <c r="W11836">
        <v>3.2</v>
      </c>
      <c r="X11836">
        <v>137.01599999999999</v>
      </c>
      <c r="Y11836">
        <v>11.47</v>
      </c>
      <c r="Z11836" s="32"/>
      <c r="AA11836" s="32"/>
      <c r="AB11836" s="32"/>
      <c r="AC11836" s="32">
        <v>0.9</v>
      </c>
    </row>
    <row r="11837" spans="1:29" hidden="1" x14ac:dyDescent="0.25">
      <c r="A11837" t="s">
        <v>317</v>
      </c>
      <c r="B11837" t="s">
        <v>318</v>
      </c>
      <c r="C11837" s="1">
        <v>43925</v>
      </c>
      <c r="D11837">
        <v>5</v>
      </c>
      <c r="E11837">
        <v>0</v>
      </c>
      <c r="F11837">
        <v>1</v>
      </c>
      <c r="G11837">
        <v>0</v>
      </c>
      <c r="H11837">
        <v>0.755</v>
      </c>
      <c r="I11837">
        <v>0</v>
      </c>
      <c r="J11837">
        <v>0.151</v>
      </c>
      <c r="K11837">
        <v>0</v>
      </c>
      <c r="Q11837">
        <v>6624554</v>
      </c>
      <c r="R11837">
        <v>51.667000000000002</v>
      </c>
      <c r="S11837">
        <v>27.3</v>
      </c>
      <c r="T11837">
        <v>5.4450000000000003</v>
      </c>
      <c r="U11837">
        <v>3.5190000000000001</v>
      </c>
      <c r="V11837">
        <v>5321.4440000000004</v>
      </c>
      <c r="W11837">
        <v>3.2</v>
      </c>
      <c r="X11837">
        <v>137.01599999999999</v>
      </c>
      <c r="Y11837">
        <v>11.47</v>
      </c>
      <c r="Z11837" s="32"/>
      <c r="AA11837" s="32"/>
      <c r="AB11837" s="32"/>
      <c r="AC11837" s="32">
        <v>0.9</v>
      </c>
    </row>
    <row r="11838" spans="1:29" hidden="1" x14ac:dyDescent="0.25">
      <c r="A11838" t="s">
        <v>317</v>
      </c>
      <c r="B11838" t="s">
        <v>318</v>
      </c>
      <c r="C11838" s="1">
        <v>43926</v>
      </c>
      <c r="D11838">
        <v>5</v>
      </c>
      <c r="E11838">
        <v>0</v>
      </c>
      <c r="F11838">
        <v>1</v>
      </c>
      <c r="G11838">
        <v>0</v>
      </c>
      <c r="H11838">
        <v>0.755</v>
      </c>
      <c r="I11838">
        <v>0</v>
      </c>
      <c r="J11838">
        <v>0.151</v>
      </c>
      <c r="K11838">
        <v>0</v>
      </c>
      <c r="Q11838">
        <v>6624554</v>
      </c>
      <c r="R11838">
        <v>51.667000000000002</v>
      </c>
      <c r="S11838">
        <v>27.3</v>
      </c>
      <c r="T11838">
        <v>5.4450000000000003</v>
      </c>
      <c r="U11838">
        <v>3.5190000000000001</v>
      </c>
      <c r="V11838">
        <v>5321.4440000000004</v>
      </c>
      <c r="W11838">
        <v>3.2</v>
      </c>
      <c r="X11838">
        <v>137.01599999999999</v>
      </c>
      <c r="Y11838">
        <v>11.47</v>
      </c>
      <c r="Z11838" s="32"/>
      <c r="AA11838" s="32"/>
      <c r="AB11838" s="32"/>
      <c r="AC11838" s="32">
        <v>0.9</v>
      </c>
    </row>
    <row r="11839" spans="1:29" hidden="1" x14ac:dyDescent="0.25">
      <c r="A11839" t="s">
        <v>317</v>
      </c>
      <c r="B11839" t="s">
        <v>318</v>
      </c>
      <c r="C11839" s="1">
        <v>43927</v>
      </c>
      <c r="D11839">
        <v>5</v>
      </c>
      <c r="E11839">
        <v>0</v>
      </c>
      <c r="F11839">
        <v>1</v>
      </c>
      <c r="G11839">
        <v>0</v>
      </c>
      <c r="H11839">
        <v>0.755</v>
      </c>
      <c r="I11839">
        <v>0</v>
      </c>
      <c r="J11839">
        <v>0.151</v>
      </c>
      <c r="K11839">
        <v>0</v>
      </c>
      <c r="Q11839">
        <v>6624554</v>
      </c>
      <c r="R11839">
        <v>51.667000000000002</v>
      </c>
      <c r="S11839">
        <v>27.3</v>
      </c>
      <c r="T11839">
        <v>5.4450000000000003</v>
      </c>
      <c r="U11839">
        <v>3.5190000000000001</v>
      </c>
      <c r="V11839">
        <v>5321.4440000000004</v>
      </c>
      <c r="W11839">
        <v>3.2</v>
      </c>
      <c r="X11839">
        <v>137.01599999999999</v>
      </c>
      <c r="Y11839">
        <v>11.47</v>
      </c>
      <c r="Z11839" s="32"/>
      <c r="AA11839" s="32"/>
      <c r="AB11839" s="32"/>
      <c r="AC11839" s="32">
        <v>0.9</v>
      </c>
    </row>
    <row r="11840" spans="1:29" hidden="1" x14ac:dyDescent="0.25">
      <c r="A11840" t="s">
        <v>317</v>
      </c>
      <c r="B11840" t="s">
        <v>318</v>
      </c>
      <c r="C11840" s="1">
        <v>43928</v>
      </c>
      <c r="D11840">
        <v>6</v>
      </c>
      <c r="E11840">
        <v>1</v>
      </c>
      <c r="F11840">
        <v>1</v>
      </c>
      <c r="G11840">
        <v>0</v>
      </c>
      <c r="H11840">
        <v>0.90600000000000003</v>
      </c>
      <c r="I11840">
        <v>0.151</v>
      </c>
      <c r="J11840">
        <v>0.151</v>
      </c>
      <c r="K11840">
        <v>0</v>
      </c>
      <c r="Q11840">
        <v>6624554</v>
      </c>
      <c r="R11840">
        <v>51.667000000000002</v>
      </c>
      <c r="S11840">
        <v>27.3</v>
      </c>
      <c r="T11840">
        <v>5.4450000000000003</v>
      </c>
      <c r="U11840">
        <v>3.5190000000000001</v>
      </c>
      <c r="V11840">
        <v>5321.4440000000004</v>
      </c>
      <c r="W11840">
        <v>3.2</v>
      </c>
      <c r="X11840">
        <v>137.01599999999999</v>
      </c>
      <c r="Y11840">
        <v>11.47</v>
      </c>
      <c r="Z11840" s="32"/>
      <c r="AA11840" s="32"/>
      <c r="AB11840" s="32"/>
      <c r="AC11840" s="32">
        <v>0.9</v>
      </c>
    </row>
    <row r="11841" spans="1:29" hidden="1" x14ac:dyDescent="0.25">
      <c r="A11841" t="s">
        <v>317</v>
      </c>
      <c r="B11841" t="s">
        <v>318</v>
      </c>
      <c r="C11841" s="1">
        <v>43929</v>
      </c>
      <c r="D11841">
        <v>6</v>
      </c>
      <c r="E11841">
        <v>0</v>
      </c>
      <c r="F11841">
        <v>1</v>
      </c>
      <c r="G11841">
        <v>0</v>
      </c>
      <c r="H11841">
        <v>0.90600000000000003</v>
      </c>
      <c r="I11841">
        <v>0</v>
      </c>
      <c r="J11841">
        <v>0.151</v>
      </c>
      <c r="K11841">
        <v>0</v>
      </c>
      <c r="Q11841">
        <v>6624554</v>
      </c>
      <c r="R11841">
        <v>51.667000000000002</v>
      </c>
      <c r="S11841">
        <v>27.3</v>
      </c>
      <c r="T11841">
        <v>5.4450000000000003</v>
      </c>
      <c r="U11841">
        <v>3.5190000000000001</v>
      </c>
      <c r="V11841">
        <v>5321.4440000000004</v>
      </c>
      <c r="W11841">
        <v>3.2</v>
      </c>
      <c r="X11841">
        <v>137.01599999999999</v>
      </c>
      <c r="Y11841">
        <v>11.47</v>
      </c>
      <c r="Z11841" s="32"/>
      <c r="AA11841" s="32"/>
      <c r="AB11841" s="32"/>
      <c r="AC11841" s="32">
        <v>0.9</v>
      </c>
    </row>
    <row r="11842" spans="1:29" hidden="1" x14ac:dyDescent="0.25">
      <c r="A11842" t="s">
        <v>317</v>
      </c>
      <c r="B11842" t="s">
        <v>318</v>
      </c>
      <c r="C11842" s="1">
        <v>43930</v>
      </c>
      <c r="D11842">
        <v>6</v>
      </c>
      <c r="E11842">
        <v>0</v>
      </c>
      <c r="F11842">
        <v>1</v>
      </c>
      <c r="G11842">
        <v>0</v>
      </c>
      <c r="H11842">
        <v>0.90600000000000003</v>
      </c>
      <c r="I11842">
        <v>0</v>
      </c>
      <c r="J11842">
        <v>0.151</v>
      </c>
      <c r="K11842">
        <v>0</v>
      </c>
      <c r="Q11842">
        <v>6624554</v>
      </c>
      <c r="R11842">
        <v>51.667000000000002</v>
      </c>
      <c r="S11842">
        <v>27.3</v>
      </c>
      <c r="T11842">
        <v>5.4450000000000003</v>
      </c>
      <c r="U11842">
        <v>3.5190000000000001</v>
      </c>
      <c r="V11842">
        <v>5321.4440000000004</v>
      </c>
      <c r="W11842">
        <v>3.2</v>
      </c>
      <c r="X11842">
        <v>137.01599999999999</v>
      </c>
      <c r="Y11842">
        <v>11.47</v>
      </c>
      <c r="Z11842" s="32"/>
      <c r="AA11842" s="32"/>
      <c r="AB11842" s="32"/>
      <c r="AC11842" s="32">
        <v>0.9</v>
      </c>
    </row>
    <row r="11843" spans="1:29" hidden="1" x14ac:dyDescent="0.25">
      <c r="A11843" t="s">
        <v>317</v>
      </c>
      <c r="B11843" t="s">
        <v>318</v>
      </c>
      <c r="C11843" s="1">
        <v>43931</v>
      </c>
      <c r="D11843">
        <v>6</v>
      </c>
      <c r="E11843">
        <v>0</v>
      </c>
      <c r="F11843">
        <v>1</v>
      </c>
      <c r="G11843">
        <v>0</v>
      </c>
      <c r="H11843">
        <v>0.90600000000000003</v>
      </c>
      <c r="I11843">
        <v>0</v>
      </c>
      <c r="J11843">
        <v>0.151</v>
      </c>
      <c r="K11843">
        <v>0</v>
      </c>
      <c r="Q11843">
        <v>6624554</v>
      </c>
      <c r="R11843">
        <v>51.667000000000002</v>
      </c>
      <c r="S11843">
        <v>27.3</v>
      </c>
      <c r="T11843">
        <v>5.4450000000000003</v>
      </c>
      <c r="U11843">
        <v>3.5190000000000001</v>
      </c>
      <c r="V11843">
        <v>5321.4440000000004</v>
      </c>
      <c r="W11843">
        <v>3.2</v>
      </c>
      <c r="X11843">
        <v>137.01599999999999</v>
      </c>
      <c r="Y11843">
        <v>11.47</v>
      </c>
      <c r="Z11843" s="32"/>
      <c r="AA11843" s="32"/>
      <c r="AB11843" s="32"/>
      <c r="AC11843" s="32">
        <v>0.9</v>
      </c>
    </row>
    <row r="11844" spans="1:29" hidden="1" x14ac:dyDescent="0.25">
      <c r="A11844" t="s">
        <v>317</v>
      </c>
      <c r="B11844" t="s">
        <v>318</v>
      </c>
      <c r="C11844" s="1">
        <v>43932</v>
      </c>
      <c r="D11844">
        <v>7</v>
      </c>
      <c r="E11844">
        <v>1</v>
      </c>
      <c r="F11844">
        <v>1</v>
      </c>
      <c r="G11844">
        <v>0</v>
      </c>
      <c r="H11844">
        <v>1.0569999999999999</v>
      </c>
      <c r="I11844">
        <v>0.151</v>
      </c>
      <c r="J11844">
        <v>0.151</v>
      </c>
      <c r="K11844">
        <v>0</v>
      </c>
      <c r="Q11844">
        <v>6624554</v>
      </c>
      <c r="R11844">
        <v>51.667000000000002</v>
      </c>
      <c r="S11844">
        <v>27.3</v>
      </c>
      <c r="T11844">
        <v>5.4450000000000003</v>
      </c>
      <c r="U11844">
        <v>3.5190000000000001</v>
      </c>
      <c r="V11844">
        <v>5321.4440000000004</v>
      </c>
      <c r="W11844">
        <v>3.2</v>
      </c>
      <c r="X11844">
        <v>137.01599999999999</v>
      </c>
      <c r="Y11844">
        <v>11.47</v>
      </c>
      <c r="Z11844" s="32"/>
      <c r="AA11844" s="32"/>
      <c r="AB11844" s="32"/>
      <c r="AC11844" s="32">
        <v>0.9</v>
      </c>
    </row>
    <row r="11845" spans="1:29" hidden="1" x14ac:dyDescent="0.25">
      <c r="A11845" t="s">
        <v>317</v>
      </c>
      <c r="B11845" t="s">
        <v>318</v>
      </c>
      <c r="C11845" s="1">
        <v>43933</v>
      </c>
      <c r="D11845">
        <v>7</v>
      </c>
      <c r="E11845">
        <v>0</v>
      </c>
      <c r="F11845">
        <v>1</v>
      </c>
      <c r="G11845">
        <v>0</v>
      </c>
      <c r="H11845">
        <v>1.0569999999999999</v>
      </c>
      <c r="I11845">
        <v>0</v>
      </c>
      <c r="J11845">
        <v>0.151</v>
      </c>
      <c r="K11845">
        <v>0</v>
      </c>
      <c r="Q11845">
        <v>6624554</v>
      </c>
      <c r="R11845">
        <v>51.667000000000002</v>
      </c>
      <c r="S11845">
        <v>27.3</v>
      </c>
      <c r="T11845">
        <v>5.4450000000000003</v>
      </c>
      <c r="U11845">
        <v>3.5190000000000001</v>
      </c>
      <c r="V11845">
        <v>5321.4440000000004</v>
      </c>
      <c r="W11845">
        <v>3.2</v>
      </c>
      <c r="X11845">
        <v>137.01599999999999</v>
      </c>
      <c r="Y11845">
        <v>11.47</v>
      </c>
      <c r="Z11845" s="32"/>
      <c r="AA11845" s="32"/>
      <c r="AB11845" s="32"/>
      <c r="AC11845" s="32">
        <v>0.9</v>
      </c>
    </row>
    <row r="11846" spans="1:29" hidden="1" x14ac:dyDescent="0.25">
      <c r="A11846" t="s">
        <v>317</v>
      </c>
      <c r="B11846" t="s">
        <v>318</v>
      </c>
      <c r="C11846" s="1">
        <v>43934</v>
      </c>
      <c r="D11846">
        <v>9</v>
      </c>
      <c r="E11846">
        <v>2</v>
      </c>
      <c r="F11846">
        <v>1</v>
      </c>
      <c r="G11846">
        <v>0</v>
      </c>
      <c r="H11846">
        <v>1.359</v>
      </c>
      <c r="I11846">
        <v>0.30199999999999999</v>
      </c>
      <c r="J11846">
        <v>0.151</v>
      </c>
      <c r="K11846">
        <v>0</v>
      </c>
      <c r="Q11846">
        <v>6624554</v>
      </c>
      <c r="R11846">
        <v>51.667000000000002</v>
      </c>
      <c r="S11846">
        <v>27.3</v>
      </c>
      <c r="T11846">
        <v>5.4450000000000003</v>
      </c>
      <c r="U11846">
        <v>3.5190000000000001</v>
      </c>
      <c r="V11846">
        <v>5321.4440000000004</v>
      </c>
      <c r="W11846">
        <v>3.2</v>
      </c>
      <c r="X11846">
        <v>137.01599999999999</v>
      </c>
      <c r="Y11846">
        <v>11.47</v>
      </c>
      <c r="Z11846" s="32"/>
      <c r="AA11846" s="32"/>
      <c r="AB11846" s="32"/>
      <c r="AC11846" s="32">
        <v>0.9</v>
      </c>
    </row>
    <row r="11847" spans="1:29" hidden="1" x14ac:dyDescent="0.25">
      <c r="A11847" t="s">
        <v>317</v>
      </c>
      <c r="B11847" t="s">
        <v>318</v>
      </c>
      <c r="C11847" s="1">
        <v>43935</v>
      </c>
      <c r="D11847">
        <v>9</v>
      </c>
      <c r="E11847">
        <v>0</v>
      </c>
      <c r="F11847">
        <v>1</v>
      </c>
      <c r="G11847">
        <v>0</v>
      </c>
      <c r="H11847">
        <v>1.359</v>
      </c>
      <c r="I11847">
        <v>0</v>
      </c>
      <c r="J11847">
        <v>0.151</v>
      </c>
      <c r="K11847">
        <v>0</v>
      </c>
      <c r="Q11847">
        <v>6624554</v>
      </c>
      <c r="R11847">
        <v>51.667000000000002</v>
      </c>
      <c r="S11847">
        <v>27.3</v>
      </c>
      <c r="T11847">
        <v>5.4450000000000003</v>
      </c>
      <c r="U11847">
        <v>3.5190000000000001</v>
      </c>
      <c r="V11847">
        <v>5321.4440000000004</v>
      </c>
      <c r="W11847">
        <v>3.2</v>
      </c>
      <c r="X11847">
        <v>137.01599999999999</v>
      </c>
      <c r="Y11847">
        <v>11.47</v>
      </c>
      <c r="Z11847" s="32"/>
      <c r="AA11847" s="32"/>
      <c r="AB11847" s="32"/>
      <c r="AC11847" s="32">
        <v>0.9</v>
      </c>
    </row>
    <row r="11848" spans="1:29" hidden="1" x14ac:dyDescent="0.25">
      <c r="A11848" t="s">
        <v>317</v>
      </c>
      <c r="B11848" t="s">
        <v>318</v>
      </c>
      <c r="C11848" s="1">
        <v>43936</v>
      </c>
      <c r="D11848">
        <v>9</v>
      </c>
      <c r="E11848">
        <v>0</v>
      </c>
      <c r="F11848">
        <v>1</v>
      </c>
      <c r="G11848">
        <v>0</v>
      </c>
      <c r="H11848">
        <v>1.359</v>
      </c>
      <c r="I11848">
        <v>0</v>
      </c>
      <c r="J11848">
        <v>0.151</v>
      </c>
      <c r="K11848">
        <v>0</v>
      </c>
      <c r="Q11848">
        <v>6624554</v>
      </c>
      <c r="R11848">
        <v>51.667000000000002</v>
      </c>
      <c r="S11848">
        <v>27.3</v>
      </c>
      <c r="T11848">
        <v>5.4450000000000003</v>
      </c>
      <c r="U11848">
        <v>3.5190000000000001</v>
      </c>
      <c r="V11848">
        <v>5321.4440000000004</v>
      </c>
      <c r="W11848">
        <v>3.2</v>
      </c>
      <c r="X11848">
        <v>137.01599999999999</v>
      </c>
      <c r="Y11848">
        <v>11.47</v>
      </c>
      <c r="Z11848" s="32"/>
      <c r="AA11848" s="32"/>
      <c r="AB11848" s="32"/>
      <c r="AC11848" s="32">
        <v>0.9</v>
      </c>
    </row>
    <row r="11849" spans="1:29" hidden="1" x14ac:dyDescent="0.25">
      <c r="A11849" t="s">
        <v>317</v>
      </c>
      <c r="B11849" t="s">
        <v>318</v>
      </c>
      <c r="C11849" s="1">
        <v>43937</v>
      </c>
      <c r="D11849">
        <v>9</v>
      </c>
      <c r="E11849">
        <v>0</v>
      </c>
      <c r="F11849">
        <v>1</v>
      </c>
      <c r="G11849">
        <v>0</v>
      </c>
      <c r="H11849">
        <v>1.359</v>
      </c>
      <c r="I11849">
        <v>0</v>
      </c>
      <c r="J11849">
        <v>0.151</v>
      </c>
      <c r="K11849">
        <v>0</v>
      </c>
      <c r="Q11849">
        <v>6624554</v>
      </c>
      <c r="R11849">
        <v>51.667000000000002</v>
      </c>
      <c r="S11849">
        <v>27.3</v>
      </c>
      <c r="T11849">
        <v>5.4450000000000003</v>
      </c>
      <c r="U11849">
        <v>3.5190000000000001</v>
      </c>
      <c r="V11849">
        <v>5321.4440000000004</v>
      </c>
      <c r="W11849">
        <v>3.2</v>
      </c>
      <c r="X11849">
        <v>137.01599999999999</v>
      </c>
      <c r="Y11849">
        <v>11.47</v>
      </c>
      <c r="Z11849" s="32"/>
      <c r="AA11849" s="32"/>
      <c r="AB11849" s="32"/>
      <c r="AC11849" s="32">
        <v>0.9</v>
      </c>
    </row>
    <row r="11850" spans="1:29" hidden="1" x14ac:dyDescent="0.25">
      <c r="A11850" t="s">
        <v>317</v>
      </c>
      <c r="B11850" t="s">
        <v>318</v>
      </c>
      <c r="C11850" s="1">
        <v>43938</v>
      </c>
      <c r="D11850">
        <v>9</v>
      </c>
      <c r="E11850">
        <v>0</v>
      </c>
      <c r="F11850">
        <v>1</v>
      </c>
      <c r="G11850">
        <v>0</v>
      </c>
      <c r="H11850">
        <v>1.359</v>
      </c>
      <c r="I11850">
        <v>0</v>
      </c>
      <c r="J11850">
        <v>0.151</v>
      </c>
      <c r="K11850">
        <v>0</v>
      </c>
      <c r="Q11850">
        <v>6624554</v>
      </c>
      <c r="R11850">
        <v>51.667000000000002</v>
      </c>
      <c r="S11850">
        <v>27.3</v>
      </c>
      <c r="T11850">
        <v>5.4450000000000003</v>
      </c>
      <c r="U11850">
        <v>3.5190000000000001</v>
      </c>
      <c r="V11850">
        <v>5321.4440000000004</v>
      </c>
      <c r="W11850">
        <v>3.2</v>
      </c>
      <c r="X11850">
        <v>137.01599999999999</v>
      </c>
      <c r="Y11850">
        <v>11.47</v>
      </c>
      <c r="Z11850" s="32"/>
      <c r="AA11850" s="32"/>
      <c r="AB11850" s="32"/>
      <c r="AC11850" s="32">
        <v>0.9</v>
      </c>
    </row>
    <row r="11851" spans="1:29" hidden="1" x14ac:dyDescent="0.25">
      <c r="A11851" t="s">
        <v>317</v>
      </c>
      <c r="B11851" t="s">
        <v>318</v>
      </c>
      <c r="C11851" s="1">
        <v>43939</v>
      </c>
      <c r="D11851">
        <v>9</v>
      </c>
      <c r="E11851">
        <v>0</v>
      </c>
      <c r="F11851">
        <v>1</v>
      </c>
      <c r="G11851">
        <v>0</v>
      </c>
      <c r="H11851">
        <v>1.359</v>
      </c>
      <c r="I11851">
        <v>0</v>
      </c>
      <c r="J11851">
        <v>0.151</v>
      </c>
      <c r="K11851">
        <v>0</v>
      </c>
      <c r="Q11851">
        <v>6624554</v>
      </c>
      <c r="R11851">
        <v>51.667000000000002</v>
      </c>
      <c r="S11851">
        <v>27.3</v>
      </c>
      <c r="T11851">
        <v>5.4450000000000003</v>
      </c>
      <c r="U11851">
        <v>3.5190000000000001</v>
      </c>
      <c r="V11851">
        <v>5321.4440000000004</v>
      </c>
      <c r="W11851">
        <v>3.2</v>
      </c>
      <c r="X11851">
        <v>137.01599999999999</v>
      </c>
      <c r="Y11851">
        <v>11.47</v>
      </c>
      <c r="Z11851" s="32"/>
      <c r="AA11851" s="32"/>
      <c r="AB11851" s="32"/>
      <c r="AC11851" s="32">
        <v>0.9</v>
      </c>
    </row>
    <row r="11852" spans="1:29" hidden="1" x14ac:dyDescent="0.25">
      <c r="A11852" t="s">
        <v>317</v>
      </c>
      <c r="B11852" t="s">
        <v>318</v>
      </c>
      <c r="C11852" s="1">
        <v>43940</v>
      </c>
      <c r="D11852">
        <v>9</v>
      </c>
      <c r="E11852">
        <v>0</v>
      </c>
      <c r="F11852">
        <v>1</v>
      </c>
      <c r="G11852">
        <v>0</v>
      </c>
      <c r="H11852">
        <v>1.359</v>
      </c>
      <c r="I11852">
        <v>0</v>
      </c>
      <c r="J11852">
        <v>0.151</v>
      </c>
      <c r="K11852">
        <v>0</v>
      </c>
      <c r="Q11852">
        <v>6624554</v>
      </c>
      <c r="R11852">
        <v>51.667000000000002</v>
      </c>
      <c r="S11852">
        <v>27.3</v>
      </c>
      <c r="T11852">
        <v>5.4450000000000003</v>
      </c>
      <c r="U11852">
        <v>3.5190000000000001</v>
      </c>
      <c r="V11852">
        <v>5321.4440000000004</v>
      </c>
      <c r="W11852">
        <v>3.2</v>
      </c>
      <c r="X11852">
        <v>137.01599999999999</v>
      </c>
      <c r="Y11852">
        <v>11.47</v>
      </c>
      <c r="Z11852" s="32"/>
      <c r="AA11852" s="32"/>
      <c r="AB11852" s="32"/>
      <c r="AC11852" s="32">
        <v>0.9</v>
      </c>
    </row>
    <row r="11853" spans="1:29" hidden="1" x14ac:dyDescent="0.25">
      <c r="A11853" t="s">
        <v>317</v>
      </c>
      <c r="B11853" t="s">
        <v>318</v>
      </c>
      <c r="C11853" s="1">
        <v>43941</v>
      </c>
      <c r="D11853">
        <v>9</v>
      </c>
      <c r="E11853">
        <v>0</v>
      </c>
      <c r="F11853">
        <v>1</v>
      </c>
      <c r="G11853">
        <v>0</v>
      </c>
      <c r="H11853">
        <v>1.359</v>
      </c>
      <c r="I11853">
        <v>0</v>
      </c>
      <c r="J11853">
        <v>0.151</v>
      </c>
      <c r="K11853">
        <v>0</v>
      </c>
      <c r="Q11853">
        <v>6624554</v>
      </c>
      <c r="R11853">
        <v>51.667000000000002</v>
      </c>
      <c r="S11853">
        <v>27.3</v>
      </c>
      <c r="T11853">
        <v>5.4450000000000003</v>
      </c>
      <c r="U11853">
        <v>3.5190000000000001</v>
      </c>
      <c r="V11853">
        <v>5321.4440000000004</v>
      </c>
      <c r="W11853">
        <v>3.2</v>
      </c>
      <c r="X11853">
        <v>137.01599999999999</v>
      </c>
      <c r="Y11853">
        <v>11.47</v>
      </c>
      <c r="Z11853" s="32"/>
      <c r="AA11853" s="32"/>
      <c r="AB11853" s="32"/>
      <c r="AC11853" s="32">
        <v>0.9</v>
      </c>
    </row>
    <row r="11854" spans="1:29" hidden="1" x14ac:dyDescent="0.25">
      <c r="A11854" t="s">
        <v>317</v>
      </c>
      <c r="B11854" t="s">
        <v>318</v>
      </c>
      <c r="C11854" s="1">
        <v>43942</v>
      </c>
      <c r="D11854">
        <v>9</v>
      </c>
      <c r="E11854">
        <v>0</v>
      </c>
      <c r="F11854">
        <v>2</v>
      </c>
      <c r="G11854">
        <v>1</v>
      </c>
      <c r="H11854">
        <v>1.359</v>
      </c>
      <c r="I11854">
        <v>0</v>
      </c>
      <c r="J11854">
        <v>0.30199999999999999</v>
      </c>
      <c r="K11854">
        <v>0.151</v>
      </c>
      <c r="Q11854">
        <v>6624554</v>
      </c>
      <c r="R11854">
        <v>51.667000000000002</v>
      </c>
      <c r="S11854">
        <v>27.3</v>
      </c>
      <c r="T11854">
        <v>5.4450000000000003</v>
      </c>
      <c r="U11854">
        <v>3.5190000000000001</v>
      </c>
      <c r="V11854">
        <v>5321.4440000000004</v>
      </c>
      <c r="W11854">
        <v>3.2</v>
      </c>
      <c r="X11854">
        <v>137.01599999999999</v>
      </c>
      <c r="Y11854">
        <v>11.47</v>
      </c>
      <c r="Z11854" s="32"/>
      <c r="AA11854" s="32"/>
      <c r="AB11854" s="32"/>
      <c r="AC11854" s="32">
        <v>0.9</v>
      </c>
    </row>
    <row r="11855" spans="1:29" hidden="1" x14ac:dyDescent="0.25">
      <c r="A11855" t="s">
        <v>317</v>
      </c>
      <c r="B11855" t="s">
        <v>318</v>
      </c>
      <c r="C11855" s="1">
        <v>43943</v>
      </c>
      <c r="D11855">
        <v>10</v>
      </c>
      <c r="E11855">
        <v>1</v>
      </c>
      <c r="F11855">
        <v>2</v>
      </c>
      <c r="G11855">
        <v>0</v>
      </c>
      <c r="H11855">
        <v>1.51</v>
      </c>
      <c r="I11855">
        <v>0.151</v>
      </c>
      <c r="J11855">
        <v>0.30199999999999999</v>
      </c>
      <c r="K11855">
        <v>0</v>
      </c>
      <c r="Q11855">
        <v>6624554</v>
      </c>
      <c r="R11855">
        <v>51.667000000000002</v>
      </c>
      <c r="S11855">
        <v>27.3</v>
      </c>
      <c r="T11855">
        <v>5.4450000000000003</v>
      </c>
      <c r="U11855">
        <v>3.5190000000000001</v>
      </c>
      <c r="V11855">
        <v>5321.4440000000004</v>
      </c>
      <c r="W11855">
        <v>3.2</v>
      </c>
      <c r="X11855">
        <v>137.01599999999999</v>
      </c>
      <c r="Y11855">
        <v>11.47</v>
      </c>
      <c r="Z11855" s="32"/>
      <c r="AA11855" s="32"/>
      <c r="AB11855" s="32"/>
      <c r="AC11855" s="32">
        <v>0.9</v>
      </c>
    </row>
    <row r="11856" spans="1:29" hidden="1" x14ac:dyDescent="0.25">
      <c r="A11856" t="s">
        <v>317</v>
      </c>
      <c r="B11856" t="s">
        <v>318</v>
      </c>
      <c r="C11856" s="1">
        <v>43944</v>
      </c>
      <c r="D11856">
        <v>10</v>
      </c>
      <c r="E11856">
        <v>0</v>
      </c>
      <c r="F11856">
        <v>2</v>
      </c>
      <c r="G11856">
        <v>0</v>
      </c>
      <c r="H11856">
        <v>1.51</v>
      </c>
      <c r="I11856">
        <v>0</v>
      </c>
      <c r="J11856">
        <v>0.30199999999999999</v>
      </c>
      <c r="K11856">
        <v>0</v>
      </c>
      <c r="Q11856">
        <v>6624554</v>
      </c>
      <c r="R11856">
        <v>51.667000000000002</v>
      </c>
      <c r="S11856">
        <v>27.3</v>
      </c>
      <c r="T11856">
        <v>5.4450000000000003</v>
      </c>
      <c r="U11856">
        <v>3.5190000000000001</v>
      </c>
      <c r="V11856">
        <v>5321.4440000000004</v>
      </c>
      <c r="W11856">
        <v>3.2</v>
      </c>
      <c r="X11856">
        <v>137.01599999999999</v>
      </c>
      <c r="Y11856">
        <v>11.47</v>
      </c>
      <c r="Z11856" s="32"/>
      <c r="AA11856" s="32"/>
      <c r="AB11856" s="32"/>
      <c r="AC11856" s="32">
        <v>0.9</v>
      </c>
    </row>
    <row r="11857" spans="1:29" hidden="1" x14ac:dyDescent="0.25">
      <c r="A11857" t="s">
        <v>317</v>
      </c>
      <c r="B11857" t="s">
        <v>318</v>
      </c>
      <c r="C11857" s="1">
        <v>43945</v>
      </c>
      <c r="D11857">
        <v>10</v>
      </c>
      <c r="E11857">
        <v>0</v>
      </c>
      <c r="F11857">
        <v>2</v>
      </c>
      <c r="G11857">
        <v>0</v>
      </c>
      <c r="H11857">
        <v>1.51</v>
      </c>
      <c r="I11857">
        <v>0</v>
      </c>
      <c r="J11857">
        <v>0.30199999999999999</v>
      </c>
      <c r="K11857">
        <v>0</v>
      </c>
      <c r="Q11857">
        <v>6624554</v>
      </c>
      <c r="R11857">
        <v>51.667000000000002</v>
      </c>
      <c r="S11857">
        <v>27.3</v>
      </c>
      <c r="T11857">
        <v>5.4450000000000003</v>
      </c>
      <c r="U11857">
        <v>3.5190000000000001</v>
      </c>
      <c r="V11857">
        <v>5321.4440000000004</v>
      </c>
      <c r="W11857">
        <v>3.2</v>
      </c>
      <c r="X11857">
        <v>137.01599999999999</v>
      </c>
      <c r="Y11857">
        <v>11.47</v>
      </c>
      <c r="Z11857" s="32"/>
      <c r="AA11857" s="32"/>
      <c r="AB11857" s="32"/>
      <c r="AC11857" s="32">
        <v>0.9</v>
      </c>
    </row>
    <row r="11858" spans="1:29" hidden="1" x14ac:dyDescent="0.25">
      <c r="A11858" t="s">
        <v>317</v>
      </c>
      <c r="B11858" t="s">
        <v>318</v>
      </c>
      <c r="C11858" s="1">
        <v>43946</v>
      </c>
      <c r="D11858">
        <v>11</v>
      </c>
      <c r="E11858">
        <v>1</v>
      </c>
      <c r="F11858">
        <v>3</v>
      </c>
      <c r="G11858">
        <v>1</v>
      </c>
      <c r="H11858">
        <v>1.66</v>
      </c>
      <c r="I11858">
        <v>0.151</v>
      </c>
      <c r="J11858">
        <v>0.45300000000000001</v>
      </c>
      <c r="K11858">
        <v>0.151</v>
      </c>
      <c r="Q11858">
        <v>6624554</v>
      </c>
      <c r="R11858">
        <v>51.667000000000002</v>
      </c>
      <c r="S11858">
        <v>27.3</v>
      </c>
      <c r="T11858">
        <v>5.4450000000000003</v>
      </c>
      <c r="U11858">
        <v>3.5190000000000001</v>
      </c>
      <c r="V11858">
        <v>5321.4440000000004</v>
      </c>
      <c r="W11858">
        <v>3.2</v>
      </c>
      <c r="X11858">
        <v>137.01599999999999</v>
      </c>
      <c r="Y11858">
        <v>11.47</v>
      </c>
      <c r="Z11858" s="32"/>
      <c r="AA11858" s="32"/>
      <c r="AB11858" s="32"/>
      <c r="AC11858" s="32">
        <v>0.9</v>
      </c>
    </row>
    <row r="11859" spans="1:29" hidden="1" x14ac:dyDescent="0.25">
      <c r="A11859" t="s">
        <v>317</v>
      </c>
      <c r="B11859" t="s">
        <v>318</v>
      </c>
      <c r="C11859" s="1">
        <v>43947</v>
      </c>
      <c r="D11859">
        <v>12</v>
      </c>
      <c r="E11859">
        <v>1</v>
      </c>
      <c r="F11859">
        <v>3</v>
      </c>
      <c r="G11859">
        <v>0</v>
      </c>
      <c r="H11859">
        <v>1.8109999999999999</v>
      </c>
      <c r="I11859">
        <v>0.151</v>
      </c>
      <c r="J11859">
        <v>0.45300000000000001</v>
      </c>
      <c r="K11859">
        <v>0</v>
      </c>
      <c r="Q11859">
        <v>6624554</v>
      </c>
      <c r="R11859">
        <v>51.667000000000002</v>
      </c>
      <c r="S11859">
        <v>27.3</v>
      </c>
      <c r="T11859">
        <v>5.4450000000000003</v>
      </c>
      <c r="U11859">
        <v>3.5190000000000001</v>
      </c>
      <c r="V11859">
        <v>5321.4440000000004</v>
      </c>
      <c r="W11859">
        <v>3.2</v>
      </c>
      <c r="X11859">
        <v>137.01599999999999</v>
      </c>
      <c r="Y11859">
        <v>11.47</v>
      </c>
      <c r="Z11859" s="32"/>
      <c r="AA11859" s="32"/>
      <c r="AB11859" s="32"/>
      <c r="AC11859" s="32">
        <v>0.9</v>
      </c>
    </row>
    <row r="11860" spans="1:29" hidden="1" x14ac:dyDescent="0.25">
      <c r="A11860" t="s">
        <v>317</v>
      </c>
      <c r="B11860" t="s">
        <v>318</v>
      </c>
      <c r="C11860" s="1">
        <v>43948</v>
      </c>
      <c r="D11860">
        <v>13</v>
      </c>
      <c r="E11860">
        <v>1</v>
      </c>
      <c r="F11860">
        <v>3</v>
      </c>
      <c r="G11860">
        <v>0</v>
      </c>
      <c r="H11860">
        <v>1.962</v>
      </c>
      <c r="I11860">
        <v>0.151</v>
      </c>
      <c r="J11860">
        <v>0.45300000000000001</v>
      </c>
      <c r="K11860">
        <v>0</v>
      </c>
      <c r="Q11860">
        <v>6624554</v>
      </c>
      <c r="R11860">
        <v>51.667000000000002</v>
      </c>
      <c r="S11860">
        <v>27.3</v>
      </c>
      <c r="T11860">
        <v>5.4450000000000003</v>
      </c>
      <c r="U11860">
        <v>3.5190000000000001</v>
      </c>
      <c r="V11860">
        <v>5321.4440000000004</v>
      </c>
      <c r="W11860">
        <v>3.2</v>
      </c>
      <c r="X11860">
        <v>137.01599999999999</v>
      </c>
      <c r="Y11860">
        <v>11.47</v>
      </c>
      <c r="Z11860" s="32"/>
      <c r="AA11860" s="32"/>
      <c r="AB11860" s="32"/>
      <c r="AC11860" s="32">
        <v>0.9</v>
      </c>
    </row>
    <row r="11861" spans="1:29" hidden="1" x14ac:dyDescent="0.25">
      <c r="A11861" t="s">
        <v>317</v>
      </c>
      <c r="B11861" t="s">
        <v>318</v>
      </c>
      <c r="C11861" s="1">
        <v>43949</v>
      </c>
      <c r="D11861">
        <v>13</v>
      </c>
      <c r="E11861">
        <v>0</v>
      </c>
      <c r="F11861">
        <v>3</v>
      </c>
      <c r="G11861">
        <v>0</v>
      </c>
      <c r="H11861">
        <v>1.962</v>
      </c>
      <c r="I11861">
        <v>0</v>
      </c>
      <c r="J11861">
        <v>0.45300000000000001</v>
      </c>
      <c r="K11861">
        <v>0</v>
      </c>
      <c r="Q11861">
        <v>6624554</v>
      </c>
      <c r="R11861">
        <v>51.667000000000002</v>
      </c>
      <c r="S11861">
        <v>27.3</v>
      </c>
      <c r="T11861">
        <v>5.4450000000000003</v>
      </c>
      <c r="U11861">
        <v>3.5190000000000001</v>
      </c>
      <c r="V11861">
        <v>5321.4440000000004</v>
      </c>
      <c r="W11861">
        <v>3.2</v>
      </c>
      <c r="X11861">
        <v>137.01599999999999</v>
      </c>
      <c r="Y11861">
        <v>11.47</v>
      </c>
      <c r="Z11861" s="32"/>
      <c r="AA11861" s="32"/>
      <c r="AB11861" s="32"/>
      <c r="AC11861" s="32">
        <v>0.9</v>
      </c>
    </row>
    <row r="11862" spans="1:29" hidden="1" x14ac:dyDescent="0.25">
      <c r="A11862" t="s">
        <v>317</v>
      </c>
      <c r="B11862" t="s">
        <v>318</v>
      </c>
      <c r="C11862" s="1">
        <v>43950</v>
      </c>
      <c r="D11862">
        <v>13</v>
      </c>
      <c r="E11862">
        <v>0</v>
      </c>
      <c r="F11862">
        <v>3</v>
      </c>
      <c r="G11862">
        <v>0</v>
      </c>
      <c r="H11862">
        <v>1.962</v>
      </c>
      <c r="I11862">
        <v>0</v>
      </c>
      <c r="J11862">
        <v>0.45300000000000001</v>
      </c>
      <c r="K11862">
        <v>0</v>
      </c>
      <c r="Q11862">
        <v>6624554</v>
      </c>
      <c r="R11862">
        <v>51.667000000000002</v>
      </c>
      <c r="S11862">
        <v>27.3</v>
      </c>
      <c r="T11862">
        <v>5.4450000000000003</v>
      </c>
      <c r="U11862">
        <v>3.5190000000000001</v>
      </c>
      <c r="V11862">
        <v>5321.4440000000004</v>
      </c>
      <c r="W11862">
        <v>3.2</v>
      </c>
      <c r="X11862">
        <v>137.01599999999999</v>
      </c>
      <c r="Y11862">
        <v>11.47</v>
      </c>
      <c r="Z11862" s="32"/>
      <c r="AA11862" s="32"/>
      <c r="AB11862" s="32"/>
      <c r="AC11862" s="32">
        <v>0.9</v>
      </c>
    </row>
    <row r="11863" spans="1:29" hidden="1" x14ac:dyDescent="0.25">
      <c r="A11863" t="s">
        <v>317</v>
      </c>
      <c r="B11863" t="s">
        <v>318</v>
      </c>
      <c r="C11863" s="1">
        <v>43951</v>
      </c>
      <c r="D11863">
        <v>14</v>
      </c>
      <c r="E11863">
        <v>1</v>
      </c>
      <c r="F11863">
        <v>4</v>
      </c>
      <c r="G11863">
        <v>1</v>
      </c>
      <c r="H11863">
        <v>2.113</v>
      </c>
      <c r="I11863">
        <v>0.151</v>
      </c>
      <c r="J11863">
        <v>0.60399999999999998</v>
      </c>
      <c r="K11863">
        <v>0.151</v>
      </c>
      <c r="Q11863">
        <v>6624554</v>
      </c>
      <c r="R11863">
        <v>51.667000000000002</v>
      </c>
      <c r="S11863">
        <v>27.3</v>
      </c>
      <c r="T11863">
        <v>5.4450000000000003</v>
      </c>
      <c r="U11863">
        <v>3.5190000000000001</v>
      </c>
      <c r="V11863">
        <v>5321.4440000000004</v>
      </c>
      <c r="W11863">
        <v>3.2</v>
      </c>
      <c r="X11863">
        <v>137.01599999999999</v>
      </c>
      <c r="Y11863">
        <v>11.47</v>
      </c>
      <c r="Z11863" s="32"/>
      <c r="AA11863" s="32"/>
      <c r="AB11863" s="32"/>
      <c r="AC11863" s="32">
        <v>0.9</v>
      </c>
    </row>
    <row r="11864" spans="1:29" hidden="1" x14ac:dyDescent="0.25">
      <c r="A11864" t="s">
        <v>317</v>
      </c>
      <c r="B11864" t="s">
        <v>318</v>
      </c>
      <c r="C11864" s="1">
        <v>43952</v>
      </c>
      <c r="D11864">
        <v>14</v>
      </c>
      <c r="E11864">
        <v>0</v>
      </c>
      <c r="F11864">
        <v>4</v>
      </c>
      <c r="G11864">
        <v>0</v>
      </c>
      <c r="H11864">
        <v>2.113</v>
      </c>
      <c r="I11864">
        <v>0</v>
      </c>
      <c r="J11864">
        <v>0.60399999999999998</v>
      </c>
      <c r="K11864">
        <v>0</v>
      </c>
      <c r="Q11864">
        <v>6624554</v>
      </c>
      <c r="R11864">
        <v>51.667000000000002</v>
      </c>
      <c r="S11864">
        <v>27.3</v>
      </c>
      <c r="T11864">
        <v>5.4450000000000003</v>
      </c>
      <c r="U11864">
        <v>3.5190000000000001</v>
      </c>
      <c r="V11864">
        <v>5321.4440000000004</v>
      </c>
      <c r="W11864">
        <v>3.2</v>
      </c>
      <c r="X11864">
        <v>137.01599999999999</v>
      </c>
      <c r="Y11864">
        <v>11.47</v>
      </c>
      <c r="Z11864" s="32"/>
      <c r="AA11864" s="32"/>
      <c r="AB11864" s="32"/>
      <c r="AC11864" s="32">
        <v>0.9</v>
      </c>
    </row>
    <row r="11865" spans="1:29" hidden="1" x14ac:dyDescent="0.25">
      <c r="A11865" t="s">
        <v>317</v>
      </c>
      <c r="B11865" t="s">
        <v>318</v>
      </c>
      <c r="C11865" s="1">
        <v>43953</v>
      </c>
      <c r="D11865">
        <v>14</v>
      </c>
      <c r="E11865">
        <v>0</v>
      </c>
      <c r="F11865">
        <v>4</v>
      </c>
      <c r="G11865">
        <v>0</v>
      </c>
      <c r="H11865">
        <v>2.113</v>
      </c>
      <c r="I11865">
        <v>0</v>
      </c>
      <c r="J11865">
        <v>0.60399999999999998</v>
      </c>
      <c r="K11865">
        <v>0</v>
      </c>
      <c r="Q11865">
        <v>6624554</v>
      </c>
      <c r="R11865">
        <v>51.667000000000002</v>
      </c>
      <c r="S11865">
        <v>27.3</v>
      </c>
      <c r="T11865">
        <v>5.4450000000000003</v>
      </c>
      <c r="U11865">
        <v>3.5190000000000001</v>
      </c>
      <c r="V11865">
        <v>5321.4440000000004</v>
      </c>
      <c r="W11865">
        <v>3.2</v>
      </c>
      <c r="X11865">
        <v>137.01599999999999</v>
      </c>
      <c r="Y11865">
        <v>11.47</v>
      </c>
      <c r="Z11865" s="32"/>
      <c r="AA11865" s="32"/>
      <c r="AB11865" s="32"/>
      <c r="AC11865" s="32">
        <v>0.9</v>
      </c>
    </row>
    <row r="11866" spans="1:29" hidden="1" x14ac:dyDescent="0.25">
      <c r="A11866" t="s">
        <v>317</v>
      </c>
      <c r="B11866" t="s">
        <v>318</v>
      </c>
      <c r="C11866" s="1">
        <v>43954</v>
      </c>
      <c r="D11866">
        <v>14</v>
      </c>
      <c r="E11866">
        <v>0</v>
      </c>
      <c r="F11866">
        <v>4</v>
      </c>
      <c r="G11866">
        <v>0</v>
      </c>
      <c r="H11866">
        <v>2.113</v>
      </c>
      <c r="I11866">
        <v>0</v>
      </c>
      <c r="J11866">
        <v>0.60399999999999998</v>
      </c>
      <c r="K11866">
        <v>0</v>
      </c>
      <c r="Q11866">
        <v>6624554</v>
      </c>
      <c r="R11866">
        <v>51.667000000000002</v>
      </c>
      <c r="S11866">
        <v>27.3</v>
      </c>
      <c r="T11866">
        <v>5.4450000000000003</v>
      </c>
      <c r="U11866">
        <v>3.5190000000000001</v>
      </c>
      <c r="V11866">
        <v>5321.4440000000004</v>
      </c>
      <c r="W11866">
        <v>3.2</v>
      </c>
      <c r="X11866">
        <v>137.01599999999999</v>
      </c>
      <c r="Y11866">
        <v>11.47</v>
      </c>
      <c r="Z11866" s="32"/>
      <c r="AA11866" s="32"/>
      <c r="AB11866" s="32"/>
      <c r="AC11866" s="32">
        <v>0.9</v>
      </c>
    </row>
    <row r="11867" spans="1:29" hidden="1" x14ac:dyDescent="0.25">
      <c r="A11867" t="s">
        <v>317</v>
      </c>
      <c r="B11867" t="s">
        <v>318</v>
      </c>
      <c r="C11867" s="1">
        <v>43955</v>
      </c>
      <c r="D11867">
        <v>14</v>
      </c>
      <c r="E11867">
        <v>0</v>
      </c>
      <c r="F11867">
        <v>5</v>
      </c>
      <c r="G11867">
        <v>1</v>
      </c>
      <c r="H11867">
        <v>2.113</v>
      </c>
      <c r="I11867">
        <v>0</v>
      </c>
      <c r="J11867">
        <v>0.755</v>
      </c>
      <c r="K11867">
        <v>0.151</v>
      </c>
      <c r="Q11867">
        <v>6624554</v>
      </c>
      <c r="R11867">
        <v>51.667000000000002</v>
      </c>
      <c r="S11867">
        <v>27.3</v>
      </c>
      <c r="T11867">
        <v>5.4450000000000003</v>
      </c>
      <c r="U11867">
        <v>3.5190000000000001</v>
      </c>
      <c r="V11867">
        <v>5321.4440000000004</v>
      </c>
      <c r="W11867">
        <v>3.2</v>
      </c>
      <c r="X11867">
        <v>137.01599999999999</v>
      </c>
      <c r="Y11867">
        <v>11.47</v>
      </c>
      <c r="Z11867" s="32"/>
      <c r="AA11867" s="32"/>
      <c r="AB11867" s="32"/>
      <c r="AC11867" s="32">
        <v>0.9</v>
      </c>
    </row>
    <row r="11868" spans="1:29" hidden="1" x14ac:dyDescent="0.25">
      <c r="A11868" t="s">
        <v>317</v>
      </c>
      <c r="B11868" t="s">
        <v>318</v>
      </c>
      <c r="C11868" s="1">
        <v>43956</v>
      </c>
      <c r="D11868">
        <v>15</v>
      </c>
      <c r="E11868">
        <v>1</v>
      </c>
      <c r="F11868">
        <v>5</v>
      </c>
      <c r="G11868">
        <v>0</v>
      </c>
      <c r="H11868">
        <v>2.2639999999999998</v>
      </c>
      <c r="I11868">
        <v>0.151</v>
      </c>
      <c r="J11868">
        <v>0.755</v>
      </c>
      <c r="K11868">
        <v>0</v>
      </c>
      <c r="Q11868">
        <v>6624554</v>
      </c>
      <c r="R11868">
        <v>51.667000000000002</v>
      </c>
      <c r="S11868">
        <v>27.3</v>
      </c>
      <c r="T11868">
        <v>5.4450000000000003</v>
      </c>
      <c r="U11868">
        <v>3.5190000000000001</v>
      </c>
      <c r="V11868">
        <v>5321.4440000000004</v>
      </c>
      <c r="W11868">
        <v>3.2</v>
      </c>
      <c r="X11868">
        <v>137.01599999999999</v>
      </c>
      <c r="Y11868">
        <v>11.47</v>
      </c>
      <c r="Z11868" s="32"/>
      <c r="AA11868" s="32"/>
      <c r="AB11868" s="32"/>
      <c r="AC11868" s="32">
        <v>0.9</v>
      </c>
    </row>
    <row r="11869" spans="1:29" hidden="1" x14ac:dyDescent="0.25">
      <c r="A11869" t="s">
        <v>317</v>
      </c>
      <c r="B11869" t="s">
        <v>318</v>
      </c>
      <c r="C11869" s="1">
        <v>43957</v>
      </c>
      <c r="D11869">
        <v>16</v>
      </c>
      <c r="E11869">
        <v>1</v>
      </c>
      <c r="F11869">
        <v>5</v>
      </c>
      <c r="G11869">
        <v>0</v>
      </c>
      <c r="H11869">
        <v>2.415</v>
      </c>
      <c r="I11869">
        <v>0.151</v>
      </c>
      <c r="J11869">
        <v>0.755</v>
      </c>
      <c r="K11869">
        <v>0</v>
      </c>
      <c r="Q11869">
        <v>6624554</v>
      </c>
      <c r="R11869">
        <v>51.667000000000002</v>
      </c>
      <c r="S11869">
        <v>27.3</v>
      </c>
      <c r="T11869">
        <v>5.4450000000000003</v>
      </c>
      <c r="U11869">
        <v>3.5190000000000001</v>
      </c>
      <c r="V11869">
        <v>5321.4440000000004</v>
      </c>
      <c r="W11869">
        <v>3.2</v>
      </c>
      <c r="X11869">
        <v>137.01599999999999</v>
      </c>
      <c r="Y11869">
        <v>11.47</v>
      </c>
      <c r="Z11869" s="32"/>
      <c r="AA11869" s="32"/>
      <c r="AB11869" s="32"/>
      <c r="AC11869" s="32">
        <v>0.9</v>
      </c>
    </row>
    <row r="11870" spans="1:29" hidden="1" x14ac:dyDescent="0.25">
      <c r="A11870" t="s">
        <v>317</v>
      </c>
      <c r="B11870" t="s">
        <v>318</v>
      </c>
      <c r="C11870" s="1">
        <v>43958</v>
      </c>
      <c r="D11870">
        <v>16</v>
      </c>
      <c r="E11870">
        <v>0</v>
      </c>
      <c r="F11870">
        <v>5</v>
      </c>
      <c r="G11870">
        <v>0</v>
      </c>
      <c r="H11870">
        <v>2.415</v>
      </c>
      <c r="I11870">
        <v>0</v>
      </c>
      <c r="J11870">
        <v>0.755</v>
      </c>
      <c r="K11870">
        <v>0</v>
      </c>
      <c r="Q11870">
        <v>6624554</v>
      </c>
      <c r="R11870">
        <v>51.667000000000002</v>
      </c>
      <c r="S11870">
        <v>27.3</v>
      </c>
      <c r="T11870">
        <v>5.4450000000000003</v>
      </c>
      <c r="U11870">
        <v>3.5190000000000001</v>
      </c>
      <c r="V11870">
        <v>5321.4440000000004</v>
      </c>
      <c r="W11870">
        <v>3.2</v>
      </c>
      <c r="X11870">
        <v>137.01599999999999</v>
      </c>
      <c r="Y11870">
        <v>11.47</v>
      </c>
      <c r="Z11870" s="32"/>
      <c r="AA11870" s="32"/>
      <c r="AB11870" s="32"/>
      <c r="AC11870" s="32">
        <v>0.9</v>
      </c>
    </row>
    <row r="11871" spans="1:29" hidden="1" x14ac:dyDescent="0.25">
      <c r="A11871" t="s">
        <v>317</v>
      </c>
      <c r="B11871" t="s">
        <v>318</v>
      </c>
      <c r="C11871" s="1">
        <v>43959</v>
      </c>
      <c r="D11871">
        <v>16</v>
      </c>
      <c r="E11871">
        <v>0</v>
      </c>
      <c r="F11871">
        <v>5</v>
      </c>
      <c r="G11871">
        <v>0</v>
      </c>
      <c r="H11871">
        <v>2.415</v>
      </c>
      <c r="I11871">
        <v>0</v>
      </c>
      <c r="J11871">
        <v>0.755</v>
      </c>
      <c r="K11871">
        <v>0</v>
      </c>
      <c r="Q11871">
        <v>6624554</v>
      </c>
      <c r="R11871">
        <v>51.667000000000002</v>
      </c>
      <c r="S11871">
        <v>27.3</v>
      </c>
      <c r="T11871">
        <v>5.4450000000000003</v>
      </c>
      <c r="U11871">
        <v>3.5190000000000001</v>
      </c>
      <c r="V11871">
        <v>5321.4440000000004</v>
      </c>
      <c r="W11871">
        <v>3.2</v>
      </c>
      <c r="X11871">
        <v>137.01599999999999</v>
      </c>
      <c r="Y11871">
        <v>11.47</v>
      </c>
      <c r="Z11871" s="32"/>
      <c r="AA11871" s="32"/>
      <c r="AB11871" s="32"/>
      <c r="AC11871" s="32">
        <v>0.9</v>
      </c>
    </row>
    <row r="11872" spans="1:29" hidden="1" x14ac:dyDescent="0.25">
      <c r="A11872" t="s">
        <v>317</v>
      </c>
      <c r="B11872" t="s">
        <v>318</v>
      </c>
      <c r="C11872" s="1">
        <v>43960</v>
      </c>
      <c r="D11872">
        <v>16</v>
      </c>
      <c r="E11872">
        <v>0</v>
      </c>
      <c r="F11872">
        <v>5</v>
      </c>
      <c r="G11872">
        <v>0</v>
      </c>
      <c r="H11872">
        <v>2.415</v>
      </c>
      <c r="I11872">
        <v>0</v>
      </c>
      <c r="J11872">
        <v>0.755</v>
      </c>
      <c r="K11872">
        <v>0</v>
      </c>
      <c r="Q11872">
        <v>6624554</v>
      </c>
      <c r="R11872">
        <v>51.667000000000002</v>
      </c>
      <c r="S11872">
        <v>27.3</v>
      </c>
      <c r="T11872">
        <v>5.4450000000000003</v>
      </c>
      <c r="U11872">
        <v>3.5190000000000001</v>
      </c>
      <c r="V11872">
        <v>5321.4440000000004</v>
      </c>
      <c r="W11872">
        <v>3.2</v>
      </c>
      <c r="X11872">
        <v>137.01599999999999</v>
      </c>
      <c r="Y11872">
        <v>11.47</v>
      </c>
      <c r="Z11872" s="32"/>
      <c r="AA11872" s="32"/>
      <c r="AB11872" s="32"/>
      <c r="AC11872" s="32">
        <v>0.9</v>
      </c>
    </row>
    <row r="11873" spans="1:29" hidden="1" x14ac:dyDescent="0.25">
      <c r="A11873" t="s">
        <v>317</v>
      </c>
      <c r="B11873" t="s">
        <v>318</v>
      </c>
      <c r="C11873" s="1">
        <v>43961</v>
      </c>
      <c r="D11873">
        <v>16</v>
      </c>
      <c r="E11873">
        <v>0</v>
      </c>
      <c r="F11873">
        <v>5</v>
      </c>
      <c r="G11873">
        <v>0</v>
      </c>
      <c r="H11873">
        <v>2.415</v>
      </c>
      <c r="I11873">
        <v>0</v>
      </c>
      <c r="J11873">
        <v>0.755</v>
      </c>
      <c r="K11873">
        <v>0</v>
      </c>
      <c r="Q11873">
        <v>6624554</v>
      </c>
      <c r="R11873">
        <v>51.667000000000002</v>
      </c>
      <c r="S11873">
        <v>27.3</v>
      </c>
      <c r="T11873">
        <v>5.4450000000000003</v>
      </c>
      <c r="U11873">
        <v>3.5190000000000001</v>
      </c>
      <c r="V11873">
        <v>5321.4440000000004</v>
      </c>
      <c r="W11873">
        <v>3.2</v>
      </c>
      <c r="X11873">
        <v>137.01599999999999</v>
      </c>
      <c r="Y11873">
        <v>11.47</v>
      </c>
      <c r="Z11873" s="32"/>
      <c r="AA11873" s="32"/>
      <c r="AB11873" s="32"/>
      <c r="AC11873" s="32">
        <v>0.9</v>
      </c>
    </row>
    <row r="11874" spans="1:29" hidden="1" x14ac:dyDescent="0.25">
      <c r="A11874" t="s">
        <v>317</v>
      </c>
      <c r="B11874" t="s">
        <v>318</v>
      </c>
      <c r="C11874" s="1">
        <v>43962</v>
      </c>
      <c r="D11874">
        <v>16</v>
      </c>
      <c r="E11874">
        <v>0</v>
      </c>
      <c r="F11874">
        <v>5</v>
      </c>
      <c r="G11874">
        <v>0</v>
      </c>
      <c r="H11874">
        <v>2.415</v>
      </c>
      <c r="I11874">
        <v>0</v>
      </c>
      <c r="J11874">
        <v>0.755</v>
      </c>
      <c r="K11874">
        <v>0</v>
      </c>
      <c r="Q11874">
        <v>6624554</v>
      </c>
      <c r="R11874">
        <v>51.667000000000002</v>
      </c>
      <c r="S11874">
        <v>27.3</v>
      </c>
      <c r="T11874">
        <v>5.4450000000000003</v>
      </c>
      <c r="U11874">
        <v>3.5190000000000001</v>
      </c>
      <c r="V11874">
        <v>5321.4440000000004</v>
      </c>
      <c r="W11874">
        <v>3.2</v>
      </c>
      <c r="X11874">
        <v>137.01599999999999</v>
      </c>
      <c r="Y11874">
        <v>11.47</v>
      </c>
      <c r="Z11874" s="32"/>
      <c r="AA11874" s="32"/>
      <c r="AB11874" s="32"/>
      <c r="AC11874" s="32">
        <v>0.9</v>
      </c>
    </row>
    <row r="11875" spans="1:29" hidden="1" x14ac:dyDescent="0.25">
      <c r="A11875" t="s">
        <v>317</v>
      </c>
      <c r="B11875" t="s">
        <v>318</v>
      </c>
      <c r="C11875" s="1">
        <v>43963</v>
      </c>
      <c r="D11875">
        <v>16</v>
      </c>
      <c r="E11875">
        <v>0</v>
      </c>
      <c r="F11875">
        <v>5</v>
      </c>
      <c r="G11875">
        <v>0</v>
      </c>
      <c r="H11875">
        <v>2.415</v>
      </c>
      <c r="I11875">
        <v>0</v>
      </c>
      <c r="J11875">
        <v>0.755</v>
      </c>
      <c r="K11875">
        <v>0</v>
      </c>
      <c r="Q11875">
        <v>6624554</v>
      </c>
      <c r="R11875">
        <v>51.667000000000002</v>
      </c>
      <c r="S11875">
        <v>27.3</v>
      </c>
      <c r="T11875">
        <v>5.4450000000000003</v>
      </c>
      <c r="U11875">
        <v>3.5190000000000001</v>
      </c>
      <c r="V11875">
        <v>5321.4440000000004</v>
      </c>
      <c r="W11875">
        <v>3.2</v>
      </c>
      <c r="X11875">
        <v>137.01599999999999</v>
      </c>
      <c r="Y11875">
        <v>11.47</v>
      </c>
      <c r="Z11875" s="32"/>
      <c r="AA11875" s="32"/>
      <c r="AB11875" s="32"/>
      <c r="AC11875" s="32">
        <v>0.9</v>
      </c>
    </row>
    <row r="11876" spans="1:29" hidden="1" x14ac:dyDescent="0.25">
      <c r="A11876" t="s">
        <v>317</v>
      </c>
      <c r="B11876" t="s">
        <v>318</v>
      </c>
      <c r="C11876" s="1">
        <v>43964</v>
      </c>
      <c r="D11876">
        <v>25</v>
      </c>
      <c r="E11876">
        <v>9</v>
      </c>
      <c r="F11876">
        <v>8</v>
      </c>
      <c r="G11876">
        <v>3</v>
      </c>
      <c r="H11876">
        <v>3.774</v>
      </c>
      <c r="I11876">
        <v>1.359</v>
      </c>
      <c r="J11876">
        <v>1.208</v>
      </c>
      <c r="K11876">
        <v>0.45300000000000001</v>
      </c>
      <c r="Q11876">
        <v>6624554</v>
      </c>
      <c r="R11876">
        <v>51.667000000000002</v>
      </c>
      <c r="S11876">
        <v>27.3</v>
      </c>
      <c r="T11876">
        <v>5.4450000000000003</v>
      </c>
      <c r="U11876">
        <v>3.5190000000000001</v>
      </c>
      <c r="V11876">
        <v>5321.4440000000004</v>
      </c>
      <c r="W11876">
        <v>3.2</v>
      </c>
      <c r="X11876">
        <v>137.01599999999999</v>
      </c>
      <c r="Y11876">
        <v>11.47</v>
      </c>
      <c r="Z11876" s="32"/>
      <c r="AA11876" s="32"/>
      <c r="AB11876" s="32"/>
      <c r="AC11876" s="32">
        <v>0.9</v>
      </c>
    </row>
    <row r="11877" spans="1:29" hidden="1" x14ac:dyDescent="0.25">
      <c r="A11877" t="s">
        <v>317</v>
      </c>
      <c r="B11877" t="s">
        <v>318</v>
      </c>
      <c r="C11877" s="1">
        <v>43965</v>
      </c>
      <c r="D11877">
        <v>25</v>
      </c>
      <c r="E11877">
        <v>0</v>
      </c>
      <c r="F11877">
        <v>8</v>
      </c>
      <c r="G11877">
        <v>0</v>
      </c>
      <c r="H11877">
        <v>3.774</v>
      </c>
      <c r="I11877">
        <v>0</v>
      </c>
      <c r="J11877">
        <v>1.208</v>
      </c>
      <c r="K11877">
        <v>0</v>
      </c>
      <c r="Q11877">
        <v>6624554</v>
      </c>
      <c r="R11877">
        <v>51.667000000000002</v>
      </c>
      <c r="S11877">
        <v>27.3</v>
      </c>
      <c r="T11877">
        <v>5.4450000000000003</v>
      </c>
      <c r="U11877">
        <v>3.5190000000000001</v>
      </c>
      <c r="V11877">
        <v>5321.4440000000004</v>
      </c>
      <c r="W11877">
        <v>3.2</v>
      </c>
      <c r="X11877">
        <v>137.01599999999999</v>
      </c>
      <c r="Y11877">
        <v>11.47</v>
      </c>
      <c r="Z11877" s="32"/>
      <c r="AA11877" s="32"/>
      <c r="AB11877" s="32"/>
      <c r="AC11877" s="32">
        <v>0.9</v>
      </c>
    </row>
    <row r="11878" spans="1:29" hidden="1" x14ac:dyDescent="0.25">
      <c r="A11878" t="s">
        <v>319</v>
      </c>
      <c r="B11878" t="s">
        <v>320</v>
      </c>
      <c r="C11878" s="1">
        <v>43830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Q11878">
        <v>17134873</v>
      </c>
      <c r="R11878">
        <v>508.54399999999998</v>
      </c>
      <c r="S11878">
        <v>43.2</v>
      </c>
      <c r="T11878">
        <v>18.779</v>
      </c>
      <c r="U11878">
        <v>11.881</v>
      </c>
      <c r="V11878">
        <v>48472.544999999998</v>
      </c>
      <c r="X11878">
        <v>109.361</v>
      </c>
      <c r="Y11878">
        <v>5.29</v>
      </c>
      <c r="Z11878" s="32">
        <v>24.4</v>
      </c>
      <c r="AA11878" s="32">
        <v>27.3</v>
      </c>
      <c r="AB11878" s="32"/>
      <c r="AC11878" s="32">
        <v>3.32</v>
      </c>
    </row>
    <row r="11879" spans="1:29" hidden="1" x14ac:dyDescent="0.25">
      <c r="A11879" t="s">
        <v>319</v>
      </c>
      <c r="B11879" t="s">
        <v>320</v>
      </c>
      <c r="C11879" s="1">
        <v>43831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Q11879">
        <v>17134873</v>
      </c>
      <c r="R11879">
        <v>508.54399999999998</v>
      </c>
      <c r="S11879">
        <v>43.2</v>
      </c>
      <c r="T11879">
        <v>18.779</v>
      </c>
      <c r="U11879">
        <v>11.881</v>
      </c>
      <c r="V11879">
        <v>48472.544999999998</v>
      </c>
      <c r="X11879">
        <v>109.361</v>
      </c>
      <c r="Y11879">
        <v>5.29</v>
      </c>
      <c r="Z11879" s="32">
        <v>24.4</v>
      </c>
      <c r="AA11879" s="32">
        <v>27.3</v>
      </c>
      <c r="AB11879" s="32"/>
      <c r="AC11879" s="32">
        <v>3.32</v>
      </c>
    </row>
    <row r="11880" spans="1:29" hidden="1" x14ac:dyDescent="0.25">
      <c r="A11880" t="s">
        <v>319</v>
      </c>
      <c r="B11880" t="s">
        <v>320</v>
      </c>
      <c r="C11880" s="1">
        <v>43832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Q11880">
        <v>17134873</v>
      </c>
      <c r="R11880">
        <v>508.54399999999998</v>
      </c>
      <c r="S11880">
        <v>43.2</v>
      </c>
      <c r="T11880">
        <v>18.779</v>
      </c>
      <c r="U11880">
        <v>11.881</v>
      </c>
      <c r="V11880">
        <v>48472.544999999998</v>
      </c>
      <c r="X11880">
        <v>109.361</v>
      </c>
      <c r="Y11880">
        <v>5.29</v>
      </c>
      <c r="Z11880" s="32">
        <v>24.4</v>
      </c>
      <c r="AA11880" s="32">
        <v>27.3</v>
      </c>
      <c r="AB11880" s="32"/>
      <c r="AC11880" s="32">
        <v>3.32</v>
      </c>
    </row>
    <row r="11881" spans="1:29" hidden="1" x14ac:dyDescent="0.25">
      <c r="A11881" t="s">
        <v>319</v>
      </c>
      <c r="B11881" t="s">
        <v>320</v>
      </c>
      <c r="C11881" s="1">
        <v>43833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Q11881">
        <v>17134873</v>
      </c>
      <c r="R11881">
        <v>508.54399999999998</v>
      </c>
      <c r="S11881">
        <v>43.2</v>
      </c>
      <c r="T11881">
        <v>18.779</v>
      </c>
      <c r="U11881">
        <v>11.881</v>
      </c>
      <c r="V11881">
        <v>48472.544999999998</v>
      </c>
      <c r="X11881">
        <v>109.361</v>
      </c>
      <c r="Y11881">
        <v>5.29</v>
      </c>
      <c r="Z11881" s="32">
        <v>24.4</v>
      </c>
      <c r="AA11881" s="32">
        <v>27.3</v>
      </c>
      <c r="AB11881" s="32"/>
      <c r="AC11881" s="32">
        <v>3.32</v>
      </c>
    </row>
    <row r="11882" spans="1:29" hidden="1" x14ac:dyDescent="0.25">
      <c r="A11882" t="s">
        <v>319</v>
      </c>
      <c r="B11882" t="s">
        <v>320</v>
      </c>
      <c r="C11882" s="1">
        <v>43834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Q11882">
        <v>17134873</v>
      </c>
      <c r="R11882">
        <v>508.54399999999998</v>
      </c>
      <c r="S11882">
        <v>43.2</v>
      </c>
      <c r="T11882">
        <v>18.779</v>
      </c>
      <c r="U11882">
        <v>11.881</v>
      </c>
      <c r="V11882">
        <v>48472.544999999998</v>
      </c>
      <c r="X11882">
        <v>109.361</v>
      </c>
      <c r="Y11882">
        <v>5.29</v>
      </c>
      <c r="Z11882" s="32">
        <v>24.4</v>
      </c>
      <c r="AA11882" s="32">
        <v>27.3</v>
      </c>
      <c r="AB11882" s="32"/>
      <c r="AC11882" s="32">
        <v>3.32</v>
      </c>
    </row>
    <row r="11883" spans="1:29" hidden="1" x14ac:dyDescent="0.25">
      <c r="A11883" t="s">
        <v>319</v>
      </c>
      <c r="B11883" t="s">
        <v>320</v>
      </c>
      <c r="C11883" s="1">
        <v>43835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Q11883">
        <v>17134873</v>
      </c>
      <c r="R11883">
        <v>508.54399999999998</v>
      </c>
      <c r="S11883">
        <v>43.2</v>
      </c>
      <c r="T11883">
        <v>18.779</v>
      </c>
      <c r="U11883">
        <v>11.881</v>
      </c>
      <c r="V11883">
        <v>48472.544999999998</v>
      </c>
      <c r="X11883">
        <v>109.361</v>
      </c>
      <c r="Y11883">
        <v>5.29</v>
      </c>
      <c r="Z11883" s="32">
        <v>24.4</v>
      </c>
      <c r="AA11883" s="32">
        <v>27.3</v>
      </c>
      <c r="AB11883" s="32"/>
      <c r="AC11883" s="32">
        <v>3.32</v>
      </c>
    </row>
    <row r="11884" spans="1:29" hidden="1" x14ac:dyDescent="0.25">
      <c r="A11884" t="s">
        <v>319</v>
      </c>
      <c r="B11884" t="s">
        <v>320</v>
      </c>
      <c r="C11884" s="1">
        <v>43836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Q11884">
        <v>17134873</v>
      </c>
      <c r="R11884">
        <v>508.54399999999998</v>
      </c>
      <c r="S11884">
        <v>43.2</v>
      </c>
      <c r="T11884">
        <v>18.779</v>
      </c>
      <c r="U11884">
        <v>11.881</v>
      </c>
      <c r="V11884">
        <v>48472.544999999998</v>
      </c>
      <c r="X11884">
        <v>109.361</v>
      </c>
      <c r="Y11884">
        <v>5.29</v>
      </c>
      <c r="Z11884" s="32">
        <v>24.4</v>
      </c>
      <c r="AA11884" s="32">
        <v>27.3</v>
      </c>
      <c r="AB11884" s="32"/>
      <c r="AC11884" s="32">
        <v>3.32</v>
      </c>
    </row>
    <row r="11885" spans="1:29" hidden="1" x14ac:dyDescent="0.25">
      <c r="A11885" t="s">
        <v>319</v>
      </c>
      <c r="B11885" t="s">
        <v>320</v>
      </c>
      <c r="C11885" s="1">
        <v>43837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Q11885">
        <v>17134873</v>
      </c>
      <c r="R11885">
        <v>508.54399999999998</v>
      </c>
      <c r="S11885">
        <v>43.2</v>
      </c>
      <c r="T11885">
        <v>18.779</v>
      </c>
      <c r="U11885">
        <v>11.881</v>
      </c>
      <c r="V11885">
        <v>48472.544999999998</v>
      </c>
      <c r="X11885">
        <v>109.361</v>
      </c>
      <c r="Y11885">
        <v>5.29</v>
      </c>
      <c r="Z11885" s="32">
        <v>24.4</v>
      </c>
      <c r="AA11885" s="32">
        <v>27.3</v>
      </c>
      <c r="AB11885" s="32"/>
      <c r="AC11885" s="32">
        <v>3.32</v>
      </c>
    </row>
    <row r="11886" spans="1:29" hidden="1" x14ac:dyDescent="0.25">
      <c r="A11886" t="s">
        <v>319</v>
      </c>
      <c r="B11886" t="s">
        <v>320</v>
      </c>
      <c r="C11886" s="1">
        <v>43838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Q11886">
        <v>17134873</v>
      </c>
      <c r="R11886">
        <v>508.54399999999998</v>
      </c>
      <c r="S11886">
        <v>43.2</v>
      </c>
      <c r="T11886">
        <v>18.779</v>
      </c>
      <c r="U11886">
        <v>11.881</v>
      </c>
      <c r="V11886">
        <v>48472.544999999998</v>
      </c>
      <c r="X11886">
        <v>109.361</v>
      </c>
      <c r="Y11886">
        <v>5.29</v>
      </c>
      <c r="Z11886" s="32">
        <v>24.4</v>
      </c>
      <c r="AA11886" s="32">
        <v>27.3</v>
      </c>
      <c r="AB11886" s="32"/>
      <c r="AC11886" s="32">
        <v>3.32</v>
      </c>
    </row>
    <row r="11887" spans="1:29" hidden="1" x14ac:dyDescent="0.25">
      <c r="A11887" t="s">
        <v>319</v>
      </c>
      <c r="B11887" t="s">
        <v>320</v>
      </c>
      <c r="C11887" s="1">
        <v>43839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Q11887">
        <v>17134873</v>
      </c>
      <c r="R11887">
        <v>508.54399999999998</v>
      </c>
      <c r="S11887">
        <v>43.2</v>
      </c>
      <c r="T11887">
        <v>18.779</v>
      </c>
      <c r="U11887">
        <v>11.881</v>
      </c>
      <c r="V11887">
        <v>48472.544999999998</v>
      </c>
      <c r="X11887">
        <v>109.361</v>
      </c>
      <c r="Y11887">
        <v>5.29</v>
      </c>
      <c r="Z11887" s="32">
        <v>24.4</v>
      </c>
      <c r="AA11887" s="32">
        <v>27.3</v>
      </c>
      <c r="AB11887" s="32"/>
      <c r="AC11887" s="32">
        <v>3.32</v>
      </c>
    </row>
    <row r="11888" spans="1:29" hidden="1" x14ac:dyDescent="0.25">
      <c r="A11888" t="s">
        <v>319</v>
      </c>
      <c r="B11888" t="s">
        <v>320</v>
      </c>
      <c r="C11888" s="1">
        <v>43840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Q11888">
        <v>17134873</v>
      </c>
      <c r="R11888">
        <v>508.54399999999998</v>
      </c>
      <c r="S11888">
        <v>43.2</v>
      </c>
      <c r="T11888">
        <v>18.779</v>
      </c>
      <c r="U11888">
        <v>11.881</v>
      </c>
      <c r="V11888">
        <v>48472.544999999998</v>
      </c>
      <c r="X11888">
        <v>109.361</v>
      </c>
      <c r="Y11888">
        <v>5.29</v>
      </c>
      <c r="Z11888" s="32">
        <v>24.4</v>
      </c>
      <c r="AA11888" s="32">
        <v>27.3</v>
      </c>
      <c r="AB11888" s="32"/>
      <c r="AC11888" s="32">
        <v>3.32</v>
      </c>
    </row>
    <row r="11889" spans="1:29" hidden="1" x14ac:dyDescent="0.25">
      <c r="A11889" t="s">
        <v>319</v>
      </c>
      <c r="B11889" t="s">
        <v>320</v>
      </c>
      <c r="C11889" s="1">
        <v>43841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Q11889">
        <v>17134873</v>
      </c>
      <c r="R11889">
        <v>508.54399999999998</v>
      </c>
      <c r="S11889">
        <v>43.2</v>
      </c>
      <c r="T11889">
        <v>18.779</v>
      </c>
      <c r="U11889">
        <v>11.881</v>
      </c>
      <c r="V11889">
        <v>48472.544999999998</v>
      </c>
      <c r="X11889">
        <v>109.361</v>
      </c>
      <c r="Y11889">
        <v>5.29</v>
      </c>
      <c r="Z11889" s="32">
        <v>24.4</v>
      </c>
      <c r="AA11889" s="32">
        <v>27.3</v>
      </c>
      <c r="AB11889" s="32"/>
      <c r="AC11889" s="32">
        <v>3.32</v>
      </c>
    </row>
    <row r="11890" spans="1:29" hidden="1" x14ac:dyDescent="0.25">
      <c r="A11890" t="s">
        <v>319</v>
      </c>
      <c r="B11890" t="s">
        <v>320</v>
      </c>
      <c r="C11890" s="1">
        <v>43842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Q11890">
        <v>17134873</v>
      </c>
      <c r="R11890">
        <v>508.54399999999998</v>
      </c>
      <c r="S11890">
        <v>43.2</v>
      </c>
      <c r="T11890">
        <v>18.779</v>
      </c>
      <c r="U11890">
        <v>11.881</v>
      </c>
      <c r="V11890">
        <v>48472.544999999998</v>
      </c>
      <c r="X11890">
        <v>109.361</v>
      </c>
      <c r="Y11890">
        <v>5.29</v>
      </c>
      <c r="Z11890" s="32">
        <v>24.4</v>
      </c>
      <c r="AA11890" s="32">
        <v>27.3</v>
      </c>
      <c r="AB11890" s="32"/>
      <c r="AC11890" s="32">
        <v>3.32</v>
      </c>
    </row>
    <row r="11891" spans="1:29" hidden="1" x14ac:dyDescent="0.25">
      <c r="A11891" t="s">
        <v>319</v>
      </c>
      <c r="B11891" t="s">
        <v>320</v>
      </c>
      <c r="C11891" s="1">
        <v>43843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Q11891">
        <v>17134873</v>
      </c>
      <c r="R11891">
        <v>508.54399999999998</v>
      </c>
      <c r="S11891">
        <v>43.2</v>
      </c>
      <c r="T11891">
        <v>18.779</v>
      </c>
      <c r="U11891">
        <v>11.881</v>
      </c>
      <c r="V11891">
        <v>48472.544999999998</v>
      </c>
      <c r="X11891">
        <v>109.361</v>
      </c>
      <c r="Y11891">
        <v>5.29</v>
      </c>
      <c r="Z11891" s="32">
        <v>24.4</v>
      </c>
      <c r="AA11891" s="32">
        <v>27.3</v>
      </c>
      <c r="AB11891" s="32"/>
      <c r="AC11891" s="32">
        <v>3.32</v>
      </c>
    </row>
    <row r="11892" spans="1:29" hidden="1" x14ac:dyDescent="0.25">
      <c r="A11892" t="s">
        <v>319</v>
      </c>
      <c r="B11892" t="s">
        <v>320</v>
      </c>
      <c r="C11892" s="1">
        <v>43844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Q11892">
        <v>17134873</v>
      </c>
      <c r="R11892">
        <v>508.54399999999998</v>
      </c>
      <c r="S11892">
        <v>43.2</v>
      </c>
      <c r="T11892">
        <v>18.779</v>
      </c>
      <c r="U11892">
        <v>11.881</v>
      </c>
      <c r="V11892">
        <v>48472.544999999998</v>
      </c>
      <c r="X11892">
        <v>109.361</v>
      </c>
      <c r="Y11892">
        <v>5.29</v>
      </c>
      <c r="Z11892" s="32">
        <v>24.4</v>
      </c>
      <c r="AA11892" s="32">
        <v>27.3</v>
      </c>
      <c r="AB11892" s="32"/>
      <c r="AC11892" s="32">
        <v>3.32</v>
      </c>
    </row>
    <row r="11893" spans="1:29" hidden="1" x14ac:dyDescent="0.25">
      <c r="A11893" t="s">
        <v>319</v>
      </c>
      <c r="B11893" t="s">
        <v>320</v>
      </c>
      <c r="C11893" s="1">
        <v>43845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Q11893">
        <v>17134873</v>
      </c>
      <c r="R11893">
        <v>508.54399999999998</v>
      </c>
      <c r="S11893">
        <v>43.2</v>
      </c>
      <c r="T11893">
        <v>18.779</v>
      </c>
      <c r="U11893">
        <v>11.881</v>
      </c>
      <c r="V11893">
        <v>48472.544999999998</v>
      </c>
      <c r="X11893">
        <v>109.361</v>
      </c>
      <c r="Y11893">
        <v>5.29</v>
      </c>
      <c r="Z11893" s="32">
        <v>24.4</v>
      </c>
      <c r="AA11893" s="32">
        <v>27.3</v>
      </c>
      <c r="AB11893" s="32"/>
      <c r="AC11893" s="32">
        <v>3.32</v>
      </c>
    </row>
    <row r="11894" spans="1:29" hidden="1" x14ac:dyDescent="0.25">
      <c r="A11894" t="s">
        <v>319</v>
      </c>
      <c r="B11894" t="s">
        <v>320</v>
      </c>
      <c r="C11894" s="1">
        <v>43846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Q11894">
        <v>17134873</v>
      </c>
      <c r="R11894">
        <v>508.54399999999998</v>
      </c>
      <c r="S11894">
        <v>43.2</v>
      </c>
      <c r="T11894">
        <v>18.779</v>
      </c>
      <c r="U11894">
        <v>11.881</v>
      </c>
      <c r="V11894">
        <v>48472.544999999998</v>
      </c>
      <c r="X11894">
        <v>109.361</v>
      </c>
      <c r="Y11894">
        <v>5.29</v>
      </c>
      <c r="Z11894" s="32">
        <v>24.4</v>
      </c>
      <c r="AA11894" s="32">
        <v>27.3</v>
      </c>
      <c r="AB11894" s="32"/>
      <c r="AC11894" s="32">
        <v>3.32</v>
      </c>
    </row>
    <row r="11895" spans="1:29" hidden="1" x14ac:dyDescent="0.25">
      <c r="A11895" t="s">
        <v>319</v>
      </c>
      <c r="B11895" t="s">
        <v>320</v>
      </c>
      <c r="C11895" s="1">
        <v>43847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Q11895">
        <v>17134873</v>
      </c>
      <c r="R11895">
        <v>508.54399999999998</v>
      </c>
      <c r="S11895">
        <v>43.2</v>
      </c>
      <c r="T11895">
        <v>18.779</v>
      </c>
      <c r="U11895">
        <v>11.881</v>
      </c>
      <c r="V11895">
        <v>48472.544999999998</v>
      </c>
      <c r="X11895">
        <v>109.361</v>
      </c>
      <c r="Y11895">
        <v>5.29</v>
      </c>
      <c r="Z11895" s="32">
        <v>24.4</v>
      </c>
      <c r="AA11895" s="32">
        <v>27.3</v>
      </c>
      <c r="AB11895" s="32"/>
      <c r="AC11895" s="32">
        <v>3.32</v>
      </c>
    </row>
    <row r="11896" spans="1:29" hidden="1" x14ac:dyDescent="0.25">
      <c r="A11896" t="s">
        <v>319</v>
      </c>
      <c r="B11896" t="s">
        <v>320</v>
      </c>
      <c r="C11896" s="1">
        <v>43848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Q11896">
        <v>17134873</v>
      </c>
      <c r="R11896">
        <v>508.54399999999998</v>
      </c>
      <c r="S11896">
        <v>43.2</v>
      </c>
      <c r="T11896">
        <v>18.779</v>
      </c>
      <c r="U11896">
        <v>11.881</v>
      </c>
      <c r="V11896">
        <v>48472.544999999998</v>
      </c>
      <c r="X11896">
        <v>109.361</v>
      </c>
      <c r="Y11896">
        <v>5.29</v>
      </c>
      <c r="Z11896" s="32">
        <v>24.4</v>
      </c>
      <c r="AA11896" s="32">
        <v>27.3</v>
      </c>
      <c r="AB11896" s="32"/>
      <c r="AC11896" s="32">
        <v>3.32</v>
      </c>
    </row>
    <row r="11897" spans="1:29" hidden="1" x14ac:dyDescent="0.25">
      <c r="A11897" t="s">
        <v>319</v>
      </c>
      <c r="B11897" t="s">
        <v>320</v>
      </c>
      <c r="C11897" s="1">
        <v>43849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Q11897">
        <v>17134873</v>
      </c>
      <c r="R11897">
        <v>508.54399999999998</v>
      </c>
      <c r="S11897">
        <v>43.2</v>
      </c>
      <c r="T11897">
        <v>18.779</v>
      </c>
      <c r="U11897">
        <v>11.881</v>
      </c>
      <c r="V11897">
        <v>48472.544999999998</v>
      </c>
      <c r="X11897">
        <v>109.361</v>
      </c>
      <c r="Y11897">
        <v>5.29</v>
      </c>
      <c r="Z11897" s="32">
        <v>24.4</v>
      </c>
      <c r="AA11897" s="32">
        <v>27.3</v>
      </c>
      <c r="AB11897" s="32"/>
      <c r="AC11897" s="32">
        <v>3.32</v>
      </c>
    </row>
    <row r="11898" spans="1:29" hidden="1" x14ac:dyDescent="0.25">
      <c r="A11898" t="s">
        <v>319</v>
      </c>
      <c r="B11898" t="s">
        <v>320</v>
      </c>
      <c r="C11898" s="1">
        <v>43850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Q11898">
        <v>17134873</v>
      </c>
      <c r="R11898">
        <v>508.54399999999998</v>
      </c>
      <c r="S11898">
        <v>43.2</v>
      </c>
      <c r="T11898">
        <v>18.779</v>
      </c>
      <c r="U11898">
        <v>11.881</v>
      </c>
      <c r="V11898">
        <v>48472.544999999998</v>
      </c>
      <c r="X11898">
        <v>109.361</v>
      </c>
      <c r="Y11898">
        <v>5.29</v>
      </c>
      <c r="Z11898" s="32">
        <v>24.4</v>
      </c>
      <c r="AA11898" s="32">
        <v>27.3</v>
      </c>
      <c r="AB11898" s="32"/>
      <c r="AC11898" s="32">
        <v>3.32</v>
      </c>
    </row>
    <row r="11899" spans="1:29" hidden="1" x14ac:dyDescent="0.25">
      <c r="A11899" t="s">
        <v>319</v>
      </c>
      <c r="B11899" t="s">
        <v>320</v>
      </c>
      <c r="C11899" s="1">
        <v>43851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Q11899">
        <v>17134873</v>
      </c>
      <c r="R11899">
        <v>508.54399999999998</v>
      </c>
      <c r="S11899">
        <v>43.2</v>
      </c>
      <c r="T11899">
        <v>18.779</v>
      </c>
      <c r="U11899">
        <v>11.881</v>
      </c>
      <c r="V11899">
        <v>48472.544999999998</v>
      </c>
      <c r="X11899">
        <v>109.361</v>
      </c>
      <c r="Y11899">
        <v>5.29</v>
      </c>
      <c r="Z11899" s="32">
        <v>24.4</v>
      </c>
      <c r="AA11899" s="32">
        <v>27.3</v>
      </c>
      <c r="AB11899" s="32"/>
      <c r="AC11899" s="32">
        <v>3.32</v>
      </c>
    </row>
    <row r="11900" spans="1:29" hidden="1" x14ac:dyDescent="0.25">
      <c r="A11900" t="s">
        <v>319</v>
      </c>
      <c r="B11900" t="s">
        <v>320</v>
      </c>
      <c r="C11900" s="1">
        <v>43852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Q11900">
        <v>17134873</v>
      </c>
      <c r="R11900">
        <v>508.54399999999998</v>
      </c>
      <c r="S11900">
        <v>43.2</v>
      </c>
      <c r="T11900">
        <v>18.779</v>
      </c>
      <c r="U11900">
        <v>11.881</v>
      </c>
      <c r="V11900">
        <v>48472.544999999998</v>
      </c>
      <c r="X11900">
        <v>109.361</v>
      </c>
      <c r="Y11900">
        <v>5.29</v>
      </c>
      <c r="Z11900" s="32">
        <v>24.4</v>
      </c>
      <c r="AA11900" s="32">
        <v>27.3</v>
      </c>
      <c r="AB11900" s="32"/>
      <c r="AC11900" s="32">
        <v>3.32</v>
      </c>
    </row>
    <row r="11901" spans="1:29" hidden="1" x14ac:dyDescent="0.25">
      <c r="A11901" t="s">
        <v>319</v>
      </c>
      <c r="B11901" t="s">
        <v>320</v>
      </c>
      <c r="C11901" s="1">
        <v>43853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Q11901">
        <v>17134873</v>
      </c>
      <c r="R11901">
        <v>508.54399999999998</v>
      </c>
      <c r="S11901">
        <v>43.2</v>
      </c>
      <c r="T11901">
        <v>18.779</v>
      </c>
      <c r="U11901">
        <v>11.881</v>
      </c>
      <c r="V11901">
        <v>48472.544999999998</v>
      </c>
      <c r="X11901">
        <v>109.361</v>
      </c>
      <c r="Y11901">
        <v>5.29</v>
      </c>
      <c r="Z11901" s="32">
        <v>24.4</v>
      </c>
      <c r="AA11901" s="32">
        <v>27.3</v>
      </c>
      <c r="AB11901" s="32"/>
      <c r="AC11901" s="32">
        <v>3.32</v>
      </c>
    </row>
    <row r="11902" spans="1:29" hidden="1" x14ac:dyDescent="0.25">
      <c r="A11902" t="s">
        <v>319</v>
      </c>
      <c r="B11902" t="s">
        <v>320</v>
      </c>
      <c r="C11902" s="1">
        <v>43854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Q11902">
        <v>17134873</v>
      </c>
      <c r="R11902">
        <v>508.54399999999998</v>
      </c>
      <c r="S11902">
        <v>43.2</v>
      </c>
      <c r="T11902">
        <v>18.779</v>
      </c>
      <c r="U11902">
        <v>11.881</v>
      </c>
      <c r="V11902">
        <v>48472.544999999998</v>
      </c>
      <c r="X11902">
        <v>109.361</v>
      </c>
      <c r="Y11902">
        <v>5.29</v>
      </c>
      <c r="Z11902" s="32">
        <v>24.4</v>
      </c>
      <c r="AA11902" s="32">
        <v>27.3</v>
      </c>
      <c r="AB11902" s="32"/>
      <c r="AC11902" s="32">
        <v>3.32</v>
      </c>
    </row>
    <row r="11903" spans="1:29" hidden="1" x14ac:dyDescent="0.25">
      <c r="A11903" t="s">
        <v>319</v>
      </c>
      <c r="B11903" t="s">
        <v>320</v>
      </c>
      <c r="C11903" s="1">
        <v>43855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Q11903">
        <v>17134873</v>
      </c>
      <c r="R11903">
        <v>508.54399999999998</v>
      </c>
      <c r="S11903">
        <v>43.2</v>
      </c>
      <c r="T11903">
        <v>18.779</v>
      </c>
      <c r="U11903">
        <v>11.881</v>
      </c>
      <c r="V11903">
        <v>48472.544999999998</v>
      </c>
      <c r="X11903">
        <v>109.361</v>
      </c>
      <c r="Y11903">
        <v>5.29</v>
      </c>
      <c r="Z11903" s="32">
        <v>24.4</v>
      </c>
      <c r="AA11903" s="32">
        <v>27.3</v>
      </c>
      <c r="AB11903" s="32"/>
      <c r="AC11903" s="32">
        <v>3.32</v>
      </c>
    </row>
    <row r="11904" spans="1:29" hidden="1" x14ac:dyDescent="0.25">
      <c r="A11904" t="s">
        <v>319</v>
      </c>
      <c r="B11904" t="s">
        <v>320</v>
      </c>
      <c r="C11904" s="1">
        <v>43856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Q11904">
        <v>17134873</v>
      </c>
      <c r="R11904">
        <v>508.54399999999998</v>
      </c>
      <c r="S11904">
        <v>43.2</v>
      </c>
      <c r="T11904">
        <v>18.779</v>
      </c>
      <c r="U11904">
        <v>11.881</v>
      </c>
      <c r="V11904">
        <v>48472.544999999998</v>
      </c>
      <c r="X11904">
        <v>109.361</v>
      </c>
      <c r="Y11904">
        <v>5.29</v>
      </c>
      <c r="Z11904" s="32">
        <v>24.4</v>
      </c>
      <c r="AA11904" s="32">
        <v>27.3</v>
      </c>
      <c r="AB11904" s="32"/>
      <c r="AC11904" s="32">
        <v>3.32</v>
      </c>
    </row>
    <row r="11905" spans="1:29" hidden="1" x14ac:dyDescent="0.25">
      <c r="A11905" t="s">
        <v>319</v>
      </c>
      <c r="B11905" t="s">
        <v>320</v>
      </c>
      <c r="C11905" s="1">
        <v>43857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Q11905">
        <v>17134873</v>
      </c>
      <c r="R11905">
        <v>508.54399999999998</v>
      </c>
      <c r="S11905">
        <v>43.2</v>
      </c>
      <c r="T11905">
        <v>18.779</v>
      </c>
      <c r="U11905">
        <v>11.881</v>
      </c>
      <c r="V11905">
        <v>48472.544999999998</v>
      </c>
      <c r="X11905">
        <v>109.361</v>
      </c>
      <c r="Y11905">
        <v>5.29</v>
      </c>
      <c r="Z11905" s="32">
        <v>24.4</v>
      </c>
      <c r="AA11905" s="32">
        <v>27.3</v>
      </c>
      <c r="AB11905" s="32"/>
      <c r="AC11905" s="32">
        <v>3.32</v>
      </c>
    </row>
    <row r="11906" spans="1:29" hidden="1" x14ac:dyDescent="0.25">
      <c r="A11906" t="s">
        <v>319</v>
      </c>
      <c r="B11906" t="s">
        <v>320</v>
      </c>
      <c r="C11906" s="1">
        <v>43858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Q11906">
        <v>17134873</v>
      </c>
      <c r="R11906">
        <v>508.54399999999998</v>
      </c>
      <c r="S11906">
        <v>43.2</v>
      </c>
      <c r="T11906">
        <v>18.779</v>
      </c>
      <c r="U11906">
        <v>11.881</v>
      </c>
      <c r="V11906">
        <v>48472.544999999998</v>
      </c>
      <c r="X11906">
        <v>109.361</v>
      </c>
      <c r="Y11906">
        <v>5.29</v>
      </c>
      <c r="Z11906" s="32">
        <v>24.4</v>
      </c>
      <c r="AA11906" s="32">
        <v>27.3</v>
      </c>
      <c r="AB11906" s="32"/>
      <c r="AC11906" s="32">
        <v>3.32</v>
      </c>
    </row>
    <row r="11907" spans="1:29" hidden="1" x14ac:dyDescent="0.25">
      <c r="A11907" t="s">
        <v>319</v>
      </c>
      <c r="B11907" t="s">
        <v>320</v>
      </c>
      <c r="C11907" s="1">
        <v>43859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Q11907">
        <v>17134873</v>
      </c>
      <c r="R11907">
        <v>508.54399999999998</v>
      </c>
      <c r="S11907">
        <v>43.2</v>
      </c>
      <c r="T11907">
        <v>18.779</v>
      </c>
      <c r="U11907">
        <v>11.881</v>
      </c>
      <c r="V11907">
        <v>48472.544999999998</v>
      </c>
      <c r="X11907">
        <v>109.361</v>
      </c>
      <c r="Y11907">
        <v>5.29</v>
      </c>
      <c r="Z11907" s="32">
        <v>24.4</v>
      </c>
      <c r="AA11907" s="32">
        <v>27.3</v>
      </c>
      <c r="AB11907" s="32"/>
      <c r="AC11907" s="32">
        <v>3.32</v>
      </c>
    </row>
    <row r="11908" spans="1:29" hidden="1" x14ac:dyDescent="0.25">
      <c r="A11908" t="s">
        <v>319</v>
      </c>
      <c r="B11908" t="s">
        <v>320</v>
      </c>
      <c r="C11908" s="1">
        <v>43860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Q11908">
        <v>17134873</v>
      </c>
      <c r="R11908">
        <v>508.54399999999998</v>
      </c>
      <c r="S11908">
        <v>43.2</v>
      </c>
      <c r="T11908">
        <v>18.779</v>
      </c>
      <c r="U11908">
        <v>11.881</v>
      </c>
      <c r="V11908">
        <v>48472.544999999998</v>
      </c>
      <c r="X11908">
        <v>109.361</v>
      </c>
      <c r="Y11908">
        <v>5.29</v>
      </c>
      <c r="Z11908" s="32">
        <v>24.4</v>
      </c>
      <c r="AA11908" s="32">
        <v>27.3</v>
      </c>
      <c r="AB11908" s="32"/>
      <c r="AC11908" s="32">
        <v>3.32</v>
      </c>
    </row>
    <row r="11909" spans="1:29" hidden="1" x14ac:dyDescent="0.25">
      <c r="A11909" t="s">
        <v>319</v>
      </c>
      <c r="B11909" t="s">
        <v>320</v>
      </c>
      <c r="C11909" s="1">
        <v>43861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Q11909">
        <v>17134873</v>
      </c>
      <c r="R11909">
        <v>508.54399999999998</v>
      </c>
      <c r="S11909">
        <v>43.2</v>
      </c>
      <c r="T11909">
        <v>18.779</v>
      </c>
      <c r="U11909">
        <v>11.881</v>
      </c>
      <c r="V11909">
        <v>48472.544999999998</v>
      </c>
      <c r="X11909">
        <v>109.361</v>
      </c>
      <c r="Y11909">
        <v>5.29</v>
      </c>
      <c r="Z11909" s="32">
        <v>24.4</v>
      </c>
      <c r="AA11909" s="32">
        <v>27.3</v>
      </c>
      <c r="AB11909" s="32"/>
      <c r="AC11909" s="32">
        <v>3.32</v>
      </c>
    </row>
    <row r="11910" spans="1:29" hidden="1" x14ac:dyDescent="0.25">
      <c r="A11910" t="s">
        <v>319</v>
      </c>
      <c r="B11910" t="s">
        <v>320</v>
      </c>
      <c r="C11910" s="1">
        <v>43862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Q11910">
        <v>17134873</v>
      </c>
      <c r="R11910">
        <v>508.54399999999998</v>
      </c>
      <c r="S11910">
        <v>43.2</v>
      </c>
      <c r="T11910">
        <v>18.779</v>
      </c>
      <c r="U11910">
        <v>11.881</v>
      </c>
      <c r="V11910">
        <v>48472.544999999998</v>
      </c>
      <c r="X11910">
        <v>109.361</v>
      </c>
      <c r="Y11910">
        <v>5.29</v>
      </c>
      <c r="Z11910" s="32">
        <v>24.4</v>
      </c>
      <c r="AA11910" s="32">
        <v>27.3</v>
      </c>
      <c r="AB11910" s="32"/>
      <c r="AC11910" s="32">
        <v>3.32</v>
      </c>
    </row>
    <row r="11911" spans="1:29" hidden="1" x14ac:dyDescent="0.25">
      <c r="A11911" t="s">
        <v>319</v>
      </c>
      <c r="B11911" t="s">
        <v>320</v>
      </c>
      <c r="C11911" s="1">
        <v>43863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Q11911">
        <v>17134873</v>
      </c>
      <c r="R11911">
        <v>508.54399999999998</v>
      </c>
      <c r="S11911">
        <v>43.2</v>
      </c>
      <c r="T11911">
        <v>18.779</v>
      </c>
      <c r="U11911">
        <v>11.881</v>
      </c>
      <c r="V11911">
        <v>48472.544999999998</v>
      </c>
      <c r="X11911">
        <v>109.361</v>
      </c>
      <c r="Y11911">
        <v>5.29</v>
      </c>
      <c r="Z11911" s="32">
        <v>24.4</v>
      </c>
      <c r="AA11911" s="32">
        <v>27.3</v>
      </c>
      <c r="AB11911" s="32"/>
      <c r="AC11911" s="32">
        <v>3.32</v>
      </c>
    </row>
    <row r="11912" spans="1:29" hidden="1" x14ac:dyDescent="0.25">
      <c r="A11912" t="s">
        <v>319</v>
      </c>
      <c r="B11912" t="s">
        <v>320</v>
      </c>
      <c r="C11912" s="1">
        <v>43864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Q11912">
        <v>17134873</v>
      </c>
      <c r="R11912">
        <v>508.54399999999998</v>
      </c>
      <c r="S11912">
        <v>43.2</v>
      </c>
      <c r="T11912">
        <v>18.779</v>
      </c>
      <c r="U11912">
        <v>11.881</v>
      </c>
      <c r="V11912">
        <v>48472.544999999998</v>
      </c>
      <c r="X11912">
        <v>109.361</v>
      </c>
      <c r="Y11912">
        <v>5.29</v>
      </c>
      <c r="Z11912" s="32">
        <v>24.4</v>
      </c>
      <c r="AA11912" s="32">
        <v>27.3</v>
      </c>
      <c r="AB11912" s="32"/>
      <c r="AC11912" s="32">
        <v>3.32</v>
      </c>
    </row>
    <row r="11913" spans="1:29" hidden="1" x14ac:dyDescent="0.25">
      <c r="A11913" t="s">
        <v>319</v>
      </c>
      <c r="B11913" t="s">
        <v>320</v>
      </c>
      <c r="C11913" s="1">
        <v>43865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Q11913">
        <v>17134873</v>
      </c>
      <c r="R11913">
        <v>508.54399999999998</v>
      </c>
      <c r="S11913">
        <v>43.2</v>
      </c>
      <c r="T11913">
        <v>18.779</v>
      </c>
      <c r="U11913">
        <v>11.881</v>
      </c>
      <c r="V11913">
        <v>48472.544999999998</v>
      </c>
      <c r="X11913">
        <v>109.361</v>
      </c>
      <c r="Y11913">
        <v>5.29</v>
      </c>
      <c r="Z11913" s="32">
        <v>24.4</v>
      </c>
      <c r="AA11913" s="32">
        <v>27.3</v>
      </c>
      <c r="AB11913" s="32"/>
      <c r="AC11913" s="32">
        <v>3.32</v>
      </c>
    </row>
    <row r="11914" spans="1:29" hidden="1" x14ac:dyDescent="0.25">
      <c r="A11914" t="s">
        <v>319</v>
      </c>
      <c r="B11914" t="s">
        <v>320</v>
      </c>
      <c r="C11914" s="1">
        <v>43866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Q11914">
        <v>17134873</v>
      </c>
      <c r="R11914">
        <v>508.54399999999998</v>
      </c>
      <c r="S11914">
        <v>43.2</v>
      </c>
      <c r="T11914">
        <v>18.779</v>
      </c>
      <c r="U11914">
        <v>11.881</v>
      </c>
      <c r="V11914">
        <v>48472.544999999998</v>
      </c>
      <c r="X11914">
        <v>109.361</v>
      </c>
      <c r="Y11914">
        <v>5.29</v>
      </c>
      <c r="Z11914" s="32">
        <v>24.4</v>
      </c>
      <c r="AA11914" s="32">
        <v>27.3</v>
      </c>
      <c r="AB11914" s="32"/>
      <c r="AC11914" s="32">
        <v>3.32</v>
      </c>
    </row>
    <row r="11915" spans="1:29" hidden="1" x14ac:dyDescent="0.25">
      <c r="A11915" t="s">
        <v>319</v>
      </c>
      <c r="B11915" t="s">
        <v>320</v>
      </c>
      <c r="C11915" s="1">
        <v>43867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Q11915">
        <v>17134873</v>
      </c>
      <c r="R11915">
        <v>508.54399999999998</v>
      </c>
      <c r="S11915">
        <v>43.2</v>
      </c>
      <c r="T11915">
        <v>18.779</v>
      </c>
      <c r="U11915">
        <v>11.881</v>
      </c>
      <c r="V11915">
        <v>48472.544999999998</v>
      </c>
      <c r="X11915">
        <v>109.361</v>
      </c>
      <c r="Y11915">
        <v>5.29</v>
      </c>
      <c r="Z11915" s="32">
        <v>24.4</v>
      </c>
      <c r="AA11915" s="32">
        <v>27.3</v>
      </c>
      <c r="AB11915" s="32"/>
      <c r="AC11915" s="32">
        <v>3.32</v>
      </c>
    </row>
    <row r="11916" spans="1:29" hidden="1" x14ac:dyDescent="0.25">
      <c r="A11916" t="s">
        <v>319</v>
      </c>
      <c r="B11916" t="s">
        <v>320</v>
      </c>
      <c r="C11916" s="1">
        <v>43868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Q11916">
        <v>17134873</v>
      </c>
      <c r="R11916">
        <v>508.54399999999998</v>
      </c>
      <c r="S11916">
        <v>43.2</v>
      </c>
      <c r="T11916">
        <v>18.779</v>
      </c>
      <c r="U11916">
        <v>11.881</v>
      </c>
      <c r="V11916">
        <v>48472.544999999998</v>
      </c>
      <c r="X11916">
        <v>109.361</v>
      </c>
      <c r="Y11916">
        <v>5.29</v>
      </c>
      <c r="Z11916" s="32">
        <v>24.4</v>
      </c>
      <c r="AA11916" s="32">
        <v>27.3</v>
      </c>
      <c r="AB11916" s="32"/>
      <c r="AC11916" s="32">
        <v>3.32</v>
      </c>
    </row>
    <row r="11917" spans="1:29" hidden="1" x14ac:dyDescent="0.25">
      <c r="A11917" t="s">
        <v>319</v>
      </c>
      <c r="B11917" t="s">
        <v>320</v>
      </c>
      <c r="C11917" s="1">
        <v>43869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Q11917">
        <v>17134873</v>
      </c>
      <c r="R11917">
        <v>508.54399999999998</v>
      </c>
      <c r="S11917">
        <v>43.2</v>
      </c>
      <c r="T11917">
        <v>18.779</v>
      </c>
      <c r="U11917">
        <v>11.881</v>
      </c>
      <c r="V11917">
        <v>48472.544999999998</v>
      </c>
      <c r="X11917">
        <v>109.361</v>
      </c>
      <c r="Y11917">
        <v>5.29</v>
      </c>
      <c r="Z11917" s="32">
        <v>24.4</v>
      </c>
      <c r="AA11917" s="32">
        <v>27.3</v>
      </c>
      <c r="AB11917" s="32"/>
      <c r="AC11917" s="32">
        <v>3.32</v>
      </c>
    </row>
    <row r="11918" spans="1:29" hidden="1" x14ac:dyDescent="0.25">
      <c r="A11918" t="s">
        <v>319</v>
      </c>
      <c r="B11918" t="s">
        <v>320</v>
      </c>
      <c r="C11918" s="1">
        <v>43870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Q11918">
        <v>17134873</v>
      </c>
      <c r="R11918">
        <v>508.54399999999998</v>
      </c>
      <c r="S11918">
        <v>43.2</v>
      </c>
      <c r="T11918">
        <v>18.779</v>
      </c>
      <c r="U11918">
        <v>11.881</v>
      </c>
      <c r="V11918">
        <v>48472.544999999998</v>
      </c>
      <c r="X11918">
        <v>109.361</v>
      </c>
      <c r="Y11918">
        <v>5.29</v>
      </c>
      <c r="Z11918" s="32">
        <v>24.4</v>
      </c>
      <c r="AA11918" s="32">
        <v>27.3</v>
      </c>
      <c r="AB11918" s="32"/>
      <c r="AC11918" s="32">
        <v>3.32</v>
      </c>
    </row>
    <row r="11919" spans="1:29" hidden="1" x14ac:dyDescent="0.25">
      <c r="A11919" t="s">
        <v>319</v>
      </c>
      <c r="B11919" t="s">
        <v>320</v>
      </c>
      <c r="C11919" s="1">
        <v>43871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Q11919">
        <v>17134873</v>
      </c>
      <c r="R11919">
        <v>508.54399999999998</v>
      </c>
      <c r="S11919">
        <v>43.2</v>
      </c>
      <c r="T11919">
        <v>18.779</v>
      </c>
      <c r="U11919">
        <v>11.881</v>
      </c>
      <c r="V11919">
        <v>48472.544999999998</v>
      </c>
      <c r="X11919">
        <v>109.361</v>
      </c>
      <c r="Y11919">
        <v>5.29</v>
      </c>
      <c r="Z11919" s="32">
        <v>24.4</v>
      </c>
      <c r="AA11919" s="32">
        <v>27.3</v>
      </c>
      <c r="AB11919" s="32"/>
      <c r="AC11919" s="32">
        <v>3.32</v>
      </c>
    </row>
    <row r="11920" spans="1:29" hidden="1" x14ac:dyDescent="0.25">
      <c r="A11920" t="s">
        <v>319</v>
      </c>
      <c r="B11920" t="s">
        <v>320</v>
      </c>
      <c r="C11920" s="1">
        <v>43872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Q11920">
        <v>17134873</v>
      </c>
      <c r="R11920">
        <v>508.54399999999998</v>
      </c>
      <c r="S11920">
        <v>43.2</v>
      </c>
      <c r="T11920">
        <v>18.779</v>
      </c>
      <c r="U11920">
        <v>11.881</v>
      </c>
      <c r="V11920">
        <v>48472.544999999998</v>
      </c>
      <c r="X11920">
        <v>109.361</v>
      </c>
      <c r="Y11920">
        <v>5.29</v>
      </c>
      <c r="Z11920" s="32">
        <v>24.4</v>
      </c>
      <c r="AA11920" s="32">
        <v>27.3</v>
      </c>
      <c r="AB11920" s="32"/>
      <c r="AC11920" s="32">
        <v>3.32</v>
      </c>
    </row>
    <row r="11921" spans="1:29" hidden="1" x14ac:dyDescent="0.25">
      <c r="A11921" t="s">
        <v>319</v>
      </c>
      <c r="B11921" t="s">
        <v>320</v>
      </c>
      <c r="C11921" s="1">
        <v>43873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Q11921">
        <v>17134873</v>
      </c>
      <c r="R11921">
        <v>508.54399999999998</v>
      </c>
      <c r="S11921">
        <v>43.2</v>
      </c>
      <c r="T11921">
        <v>18.779</v>
      </c>
      <c r="U11921">
        <v>11.881</v>
      </c>
      <c r="V11921">
        <v>48472.544999999998</v>
      </c>
      <c r="X11921">
        <v>109.361</v>
      </c>
      <c r="Y11921">
        <v>5.29</v>
      </c>
      <c r="Z11921" s="32">
        <v>24.4</v>
      </c>
      <c r="AA11921" s="32">
        <v>27.3</v>
      </c>
      <c r="AB11921" s="32"/>
      <c r="AC11921" s="32">
        <v>3.32</v>
      </c>
    </row>
    <row r="11922" spans="1:29" hidden="1" x14ac:dyDescent="0.25">
      <c r="A11922" t="s">
        <v>319</v>
      </c>
      <c r="B11922" t="s">
        <v>320</v>
      </c>
      <c r="C11922" s="1">
        <v>43874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Q11922">
        <v>17134873</v>
      </c>
      <c r="R11922">
        <v>508.54399999999998</v>
      </c>
      <c r="S11922">
        <v>43.2</v>
      </c>
      <c r="T11922">
        <v>18.779</v>
      </c>
      <c r="U11922">
        <v>11.881</v>
      </c>
      <c r="V11922">
        <v>48472.544999999998</v>
      </c>
      <c r="X11922">
        <v>109.361</v>
      </c>
      <c r="Y11922">
        <v>5.29</v>
      </c>
      <c r="Z11922" s="32">
        <v>24.4</v>
      </c>
      <c r="AA11922" s="32">
        <v>27.3</v>
      </c>
      <c r="AB11922" s="32"/>
      <c r="AC11922" s="32">
        <v>3.32</v>
      </c>
    </row>
    <row r="11923" spans="1:29" hidden="1" x14ac:dyDescent="0.25">
      <c r="A11923" t="s">
        <v>319</v>
      </c>
      <c r="B11923" t="s">
        <v>320</v>
      </c>
      <c r="C11923" s="1">
        <v>43875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Q11923">
        <v>17134873</v>
      </c>
      <c r="R11923">
        <v>508.54399999999998</v>
      </c>
      <c r="S11923">
        <v>43.2</v>
      </c>
      <c r="T11923">
        <v>18.779</v>
      </c>
      <c r="U11923">
        <v>11.881</v>
      </c>
      <c r="V11923">
        <v>48472.544999999998</v>
      </c>
      <c r="X11923">
        <v>109.361</v>
      </c>
      <c r="Y11923">
        <v>5.29</v>
      </c>
      <c r="Z11923" s="32">
        <v>24.4</v>
      </c>
      <c r="AA11923" s="32">
        <v>27.3</v>
      </c>
      <c r="AB11923" s="32"/>
      <c r="AC11923" s="32">
        <v>3.32</v>
      </c>
    </row>
    <row r="11924" spans="1:29" hidden="1" x14ac:dyDescent="0.25">
      <c r="A11924" t="s">
        <v>319</v>
      </c>
      <c r="B11924" t="s">
        <v>320</v>
      </c>
      <c r="C11924" s="1">
        <v>43876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Q11924">
        <v>17134873</v>
      </c>
      <c r="R11924">
        <v>508.54399999999998</v>
      </c>
      <c r="S11924">
        <v>43.2</v>
      </c>
      <c r="T11924">
        <v>18.779</v>
      </c>
      <c r="U11924">
        <v>11.881</v>
      </c>
      <c r="V11924">
        <v>48472.544999999998</v>
      </c>
      <c r="X11924">
        <v>109.361</v>
      </c>
      <c r="Y11924">
        <v>5.29</v>
      </c>
      <c r="Z11924" s="32">
        <v>24.4</v>
      </c>
      <c r="AA11924" s="32">
        <v>27.3</v>
      </c>
      <c r="AB11924" s="32"/>
      <c r="AC11924" s="32">
        <v>3.32</v>
      </c>
    </row>
    <row r="11925" spans="1:29" hidden="1" x14ac:dyDescent="0.25">
      <c r="A11925" t="s">
        <v>319</v>
      </c>
      <c r="B11925" t="s">
        <v>320</v>
      </c>
      <c r="C11925" s="1">
        <v>43877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Q11925">
        <v>17134873</v>
      </c>
      <c r="R11925">
        <v>508.54399999999998</v>
      </c>
      <c r="S11925">
        <v>43.2</v>
      </c>
      <c r="T11925">
        <v>18.779</v>
      </c>
      <c r="U11925">
        <v>11.881</v>
      </c>
      <c r="V11925">
        <v>48472.544999999998</v>
      </c>
      <c r="X11925">
        <v>109.361</v>
      </c>
      <c r="Y11925">
        <v>5.29</v>
      </c>
      <c r="Z11925" s="32">
        <v>24.4</v>
      </c>
      <c r="AA11925" s="32">
        <v>27.3</v>
      </c>
      <c r="AB11925" s="32"/>
      <c r="AC11925" s="32">
        <v>3.32</v>
      </c>
    </row>
    <row r="11926" spans="1:29" hidden="1" x14ac:dyDescent="0.25">
      <c r="A11926" t="s">
        <v>319</v>
      </c>
      <c r="B11926" t="s">
        <v>320</v>
      </c>
      <c r="C11926" s="1">
        <v>43878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Q11926">
        <v>17134873</v>
      </c>
      <c r="R11926">
        <v>508.54399999999998</v>
      </c>
      <c r="S11926">
        <v>43.2</v>
      </c>
      <c r="T11926">
        <v>18.779</v>
      </c>
      <c r="U11926">
        <v>11.881</v>
      </c>
      <c r="V11926">
        <v>48472.544999999998</v>
      </c>
      <c r="X11926">
        <v>109.361</v>
      </c>
      <c r="Y11926">
        <v>5.29</v>
      </c>
      <c r="Z11926" s="32">
        <v>24.4</v>
      </c>
      <c r="AA11926" s="32">
        <v>27.3</v>
      </c>
      <c r="AB11926" s="32"/>
      <c r="AC11926" s="32">
        <v>3.32</v>
      </c>
    </row>
    <row r="11927" spans="1:29" hidden="1" x14ac:dyDescent="0.25">
      <c r="A11927" t="s">
        <v>319</v>
      </c>
      <c r="B11927" t="s">
        <v>320</v>
      </c>
      <c r="C11927" s="1">
        <v>43879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Q11927">
        <v>17134873</v>
      </c>
      <c r="R11927">
        <v>508.54399999999998</v>
      </c>
      <c r="S11927">
        <v>43.2</v>
      </c>
      <c r="T11927">
        <v>18.779</v>
      </c>
      <c r="U11927">
        <v>11.881</v>
      </c>
      <c r="V11927">
        <v>48472.544999999998</v>
      </c>
      <c r="X11927">
        <v>109.361</v>
      </c>
      <c r="Y11927">
        <v>5.29</v>
      </c>
      <c r="Z11927" s="32">
        <v>24.4</v>
      </c>
      <c r="AA11927" s="32">
        <v>27.3</v>
      </c>
      <c r="AB11927" s="32"/>
      <c r="AC11927" s="32">
        <v>3.32</v>
      </c>
    </row>
    <row r="11928" spans="1:29" hidden="1" x14ac:dyDescent="0.25">
      <c r="A11928" t="s">
        <v>319</v>
      </c>
      <c r="B11928" t="s">
        <v>320</v>
      </c>
      <c r="C11928" s="1">
        <v>43880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Q11928">
        <v>17134873</v>
      </c>
      <c r="R11928">
        <v>508.54399999999998</v>
      </c>
      <c r="S11928">
        <v>43.2</v>
      </c>
      <c r="T11928">
        <v>18.779</v>
      </c>
      <c r="U11928">
        <v>11.881</v>
      </c>
      <c r="V11928">
        <v>48472.544999999998</v>
      </c>
      <c r="X11928">
        <v>109.361</v>
      </c>
      <c r="Y11928">
        <v>5.29</v>
      </c>
      <c r="Z11928" s="32">
        <v>24.4</v>
      </c>
      <c r="AA11928" s="32">
        <v>27.3</v>
      </c>
      <c r="AB11928" s="32"/>
      <c r="AC11928" s="32">
        <v>3.32</v>
      </c>
    </row>
    <row r="11929" spans="1:29" hidden="1" x14ac:dyDescent="0.25">
      <c r="A11929" t="s">
        <v>319</v>
      </c>
      <c r="B11929" t="s">
        <v>320</v>
      </c>
      <c r="C11929" s="1">
        <v>43881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Q11929">
        <v>17134873</v>
      </c>
      <c r="R11929">
        <v>508.54399999999998</v>
      </c>
      <c r="S11929">
        <v>43.2</v>
      </c>
      <c r="T11929">
        <v>18.779</v>
      </c>
      <c r="U11929">
        <v>11.881</v>
      </c>
      <c r="V11929">
        <v>48472.544999999998</v>
      </c>
      <c r="X11929">
        <v>109.361</v>
      </c>
      <c r="Y11929">
        <v>5.29</v>
      </c>
      <c r="Z11929" s="32">
        <v>24.4</v>
      </c>
      <c r="AA11929" s="32">
        <v>27.3</v>
      </c>
      <c r="AB11929" s="32"/>
      <c r="AC11929" s="32">
        <v>3.32</v>
      </c>
    </row>
    <row r="11930" spans="1:29" hidden="1" x14ac:dyDescent="0.25">
      <c r="A11930" t="s">
        <v>319</v>
      </c>
      <c r="B11930" t="s">
        <v>320</v>
      </c>
      <c r="C11930" s="1">
        <v>43882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Q11930">
        <v>17134873</v>
      </c>
      <c r="R11930">
        <v>508.54399999999998</v>
      </c>
      <c r="S11930">
        <v>43.2</v>
      </c>
      <c r="T11930">
        <v>18.779</v>
      </c>
      <c r="U11930">
        <v>11.881</v>
      </c>
      <c r="V11930">
        <v>48472.544999999998</v>
      </c>
      <c r="X11930">
        <v>109.361</v>
      </c>
      <c r="Y11930">
        <v>5.29</v>
      </c>
      <c r="Z11930" s="32">
        <v>24.4</v>
      </c>
      <c r="AA11930" s="32">
        <v>27.3</v>
      </c>
      <c r="AB11930" s="32"/>
      <c r="AC11930" s="32">
        <v>3.32</v>
      </c>
    </row>
    <row r="11931" spans="1:29" hidden="1" x14ac:dyDescent="0.25">
      <c r="A11931" t="s">
        <v>319</v>
      </c>
      <c r="B11931" t="s">
        <v>320</v>
      </c>
      <c r="C11931" s="1">
        <v>43883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Q11931">
        <v>17134873</v>
      </c>
      <c r="R11931">
        <v>508.54399999999998</v>
      </c>
      <c r="S11931">
        <v>43.2</v>
      </c>
      <c r="T11931">
        <v>18.779</v>
      </c>
      <c r="U11931">
        <v>11.881</v>
      </c>
      <c r="V11931">
        <v>48472.544999999998</v>
      </c>
      <c r="X11931">
        <v>109.361</v>
      </c>
      <c r="Y11931">
        <v>5.29</v>
      </c>
      <c r="Z11931" s="32">
        <v>24.4</v>
      </c>
      <c r="AA11931" s="32">
        <v>27.3</v>
      </c>
      <c r="AB11931" s="32"/>
      <c r="AC11931" s="32">
        <v>3.32</v>
      </c>
    </row>
    <row r="11932" spans="1:29" hidden="1" x14ac:dyDescent="0.25">
      <c r="A11932" t="s">
        <v>319</v>
      </c>
      <c r="B11932" t="s">
        <v>320</v>
      </c>
      <c r="C11932" s="1">
        <v>43884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Q11932">
        <v>17134873</v>
      </c>
      <c r="R11932">
        <v>508.54399999999998</v>
      </c>
      <c r="S11932">
        <v>43.2</v>
      </c>
      <c r="T11932">
        <v>18.779</v>
      </c>
      <c r="U11932">
        <v>11.881</v>
      </c>
      <c r="V11932">
        <v>48472.544999999998</v>
      </c>
      <c r="X11932">
        <v>109.361</v>
      </c>
      <c r="Y11932">
        <v>5.29</v>
      </c>
      <c r="Z11932" s="32">
        <v>24.4</v>
      </c>
      <c r="AA11932" s="32">
        <v>27.3</v>
      </c>
      <c r="AB11932" s="32"/>
      <c r="AC11932" s="32">
        <v>3.32</v>
      </c>
    </row>
    <row r="11933" spans="1:29" hidden="1" x14ac:dyDescent="0.25">
      <c r="A11933" t="s">
        <v>319</v>
      </c>
      <c r="B11933" t="s">
        <v>320</v>
      </c>
      <c r="C11933" s="1">
        <v>43885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Q11933">
        <v>17134873</v>
      </c>
      <c r="R11933">
        <v>508.54399999999998</v>
      </c>
      <c r="S11933">
        <v>43.2</v>
      </c>
      <c r="T11933">
        <v>18.779</v>
      </c>
      <c r="U11933">
        <v>11.881</v>
      </c>
      <c r="V11933">
        <v>48472.544999999998</v>
      </c>
      <c r="X11933">
        <v>109.361</v>
      </c>
      <c r="Y11933">
        <v>5.29</v>
      </c>
      <c r="Z11933" s="32">
        <v>24.4</v>
      </c>
      <c r="AA11933" s="32">
        <v>27.3</v>
      </c>
      <c r="AB11933" s="32"/>
      <c r="AC11933" s="32">
        <v>3.32</v>
      </c>
    </row>
    <row r="11934" spans="1:29" hidden="1" x14ac:dyDescent="0.25">
      <c r="A11934" t="s">
        <v>319</v>
      </c>
      <c r="B11934" t="s">
        <v>320</v>
      </c>
      <c r="C11934" s="1">
        <v>43886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Q11934">
        <v>17134873</v>
      </c>
      <c r="R11934">
        <v>508.54399999999998</v>
      </c>
      <c r="S11934">
        <v>43.2</v>
      </c>
      <c r="T11934">
        <v>18.779</v>
      </c>
      <c r="U11934">
        <v>11.881</v>
      </c>
      <c r="V11934">
        <v>48472.544999999998</v>
      </c>
      <c r="X11934">
        <v>109.361</v>
      </c>
      <c r="Y11934">
        <v>5.29</v>
      </c>
      <c r="Z11934" s="32">
        <v>24.4</v>
      </c>
      <c r="AA11934" s="32">
        <v>27.3</v>
      </c>
      <c r="AB11934" s="32"/>
      <c r="AC11934" s="32">
        <v>3.32</v>
      </c>
    </row>
    <row r="11935" spans="1:29" hidden="1" x14ac:dyDescent="0.25">
      <c r="A11935" t="s">
        <v>319</v>
      </c>
      <c r="B11935" t="s">
        <v>320</v>
      </c>
      <c r="C11935" s="1">
        <v>43887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Q11935">
        <v>17134873</v>
      </c>
      <c r="R11935">
        <v>508.54399999999998</v>
      </c>
      <c r="S11935">
        <v>43.2</v>
      </c>
      <c r="T11935">
        <v>18.779</v>
      </c>
      <c r="U11935">
        <v>11.881</v>
      </c>
      <c r="V11935">
        <v>48472.544999999998</v>
      </c>
      <c r="X11935">
        <v>109.361</v>
      </c>
      <c r="Y11935">
        <v>5.29</v>
      </c>
      <c r="Z11935" s="32">
        <v>24.4</v>
      </c>
      <c r="AA11935" s="32">
        <v>27.3</v>
      </c>
      <c r="AB11935" s="32"/>
      <c r="AC11935" s="32">
        <v>3.32</v>
      </c>
    </row>
    <row r="11936" spans="1:29" hidden="1" x14ac:dyDescent="0.25">
      <c r="A11936" t="s">
        <v>319</v>
      </c>
      <c r="B11936" t="s">
        <v>320</v>
      </c>
      <c r="C11936" s="1">
        <v>43888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Q11936">
        <v>17134873</v>
      </c>
      <c r="R11936">
        <v>508.54399999999998</v>
      </c>
      <c r="S11936">
        <v>43.2</v>
      </c>
      <c r="T11936">
        <v>18.779</v>
      </c>
      <c r="U11936">
        <v>11.881</v>
      </c>
      <c r="V11936">
        <v>48472.544999999998</v>
      </c>
      <c r="X11936">
        <v>109.361</v>
      </c>
      <c r="Y11936">
        <v>5.29</v>
      </c>
      <c r="Z11936" s="32">
        <v>24.4</v>
      </c>
      <c r="AA11936" s="32">
        <v>27.3</v>
      </c>
      <c r="AB11936" s="32"/>
      <c r="AC11936" s="32">
        <v>3.32</v>
      </c>
    </row>
    <row r="11937" spans="1:29" hidden="1" x14ac:dyDescent="0.25">
      <c r="A11937" t="s">
        <v>319</v>
      </c>
      <c r="B11937" t="s">
        <v>320</v>
      </c>
      <c r="C11937" s="1">
        <v>43889</v>
      </c>
      <c r="D11937">
        <v>1</v>
      </c>
      <c r="E11937">
        <v>1</v>
      </c>
      <c r="F11937">
        <v>0</v>
      </c>
      <c r="G11937">
        <v>0</v>
      </c>
      <c r="H11937">
        <v>5.8000000000000003E-2</v>
      </c>
      <c r="I11937">
        <v>5.8000000000000003E-2</v>
      </c>
      <c r="J11937">
        <v>0</v>
      </c>
      <c r="K11937">
        <v>0</v>
      </c>
      <c r="Q11937">
        <v>17134873</v>
      </c>
      <c r="R11937">
        <v>508.54399999999998</v>
      </c>
      <c r="S11937">
        <v>43.2</v>
      </c>
      <c r="T11937">
        <v>18.779</v>
      </c>
      <c r="U11937">
        <v>11.881</v>
      </c>
      <c r="V11937">
        <v>48472.544999999998</v>
      </c>
      <c r="X11937">
        <v>109.361</v>
      </c>
      <c r="Y11937">
        <v>5.29</v>
      </c>
      <c r="Z11937" s="32">
        <v>24.4</v>
      </c>
      <c r="AA11937" s="32">
        <v>27.3</v>
      </c>
      <c r="AB11937" s="32"/>
      <c r="AC11937" s="32">
        <v>3.32</v>
      </c>
    </row>
    <row r="11938" spans="1:29" hidden="1" x14ac:dyDescent="0.25">
      <c r="A11938" t="s">
        <v>319</v>
      </c>
      <c r="B11938" t="s">
        <v>320</v>
      </c>
      <c r="C11938" s="1">
        <v>43890</v>
      </c>
      <c r="D11938">
        <v>2</v>
      </c>
      <c r="E11938">
        <v>1</v>
      </c>
      <c r="F11938">
        <v>0</v>
      </c>
      <c r="G11938">
        <v>0</v>
      </c>
      <c r="H11938">
        <v>0.11700000000000001</v>
      </c>
      <c r="I11938">
        <v>5.8000000000000003E-2</v>
      </c>
      <c r="J11938">
        <v>0</v>
      </c>
      <c r="K11938">
        <v>0</v>
      </c>
      <c r="Q11938">
        <v>17134873</v>
      </c>
      <c r="R11938">
        <v>508.54399999999998</v>
      </c>
      <c r="S11938">
        <v>43.2</v>
      </c>
      <c r="T11938">
        <v>18.779</v>
      </c>
      <c r="U11938">
        <v>11.881</v>
      </c>
      <c r="V11938">
        <v>48472.544999999998</v>
      </c>
      <c r="X11938">
        <v>109.361</v>
      </c>
      <c r="Y11938">
        <v>5.29</v>
      </c>
      <c r="Z11938" s="32">
        <v>24.4</v>
      </c>
      <c r="AA11938" s="32">
        <v>27.3</v>
      </c>
      <c r="AB11938" s="32"/>
      <c r="AC11938" s="32">
        <v>3.32</v>
      </c>
    </row>
    <row r="11939" spans="1:29" hidden="1" x14ac:dyDescent="0.25">
      <c r="A11939" t="s">
        <v>319</v>
      </c>
      <c r="B11939" t="s">
        <v>320</v>
      </c>
      <c r="C11939" s="1">
        <v>43891</v>
      </c>
      <c r="D11939">
        <v>7</v>
      </c>
      <c r="E11939">
        <v>5</v>
      </c>
      <c r="F11939">
        <v>0</v>
      </c>
      <c r="G11939">
        <v>0</v>
      </c>
      <c r="H11939">
        <v>0.40899999999999997</v>
      </c>
      <c r="I11939">
        <v>0.29199999999999998</v>
      </c>
      <c r="J11939">
        <v>0</v>
      </c>
      <c r="K11939">
        <v>0</v>
      </c>
      <c r="Q11939">
        <v>17134873</v>
      </c>
      <c r="R11939">
        <v>508.54399999999998</v>
      </c>
      <c r="S11939">
        <v>43.2</v>
      </c>
      <c r="T11939">
        <v>18.779</v>
      </c>
      <c r="U11939">
        <v>11.881</v>
      </c>
      <c r="V11939">
        <v>48472.544999999998</v>
      </c>
      <c r="X11939">
        <v>109.361</v>
      </c>
      <c r="Y11939">
        <v>5.29</v>
      </c>
      <c r="Z11939" s="32">
        <v>24.4</v>
      </c>
      <c r="AA11939" s="32">
        <v>27.3</v>
      </c>
      <c r="AB11939" s="32"/>
      <c r="AC11939" s="32">
        <v>3.32</v>
      </c>
    </row>
    <row r="11940" spans="1:29" hidden="1" x14ac:dyDescent="0.25">
      <c r="A11940" t="s">
        <v>319</v>
      </c>
      <c r="B11940" t="s">
        <v>320</v>
      </c>
      <c r="C11940" s="1">
        <v>43892</v>
      </c>
      <c r="D11940">
        <v>13</v>
      </c>
      <c r="E11940">
        <v>6</v>
      </c>
      <c r="F11940">
        <v>0</v>
      </c>
      <c r="G11940">
        <v>0</v>
      </c>
      <c r="H11940">
        <v>0.75900000000000001</v>
      </c>
      <c r="I11940">
        <v>0.35</v>
      </c>
      <c r="J11940">
        <v>0</v>
      </c>
      <c r="K11940">
        <v>0</v>
      </c>
      <c r="Q11940">
        <v>17134873</v>
      </c>
      <c r="R11940">
        <v>508.54399999999998</v>
      </c>
      <c r="S11940">
        <v>43.2</v>
      </c>
      <c r="T11940">
        <v>18.779</v>
      </c>
      <c r="U11940">
        <v>11.881</v>
      </c>
      <c r="V11940">
        <v>48472.544999999998</v>
      </c>
      <c r="X11940">
        <v>109.361</v>
      </c>
      <c r="Y11940">
        <v>5.29</v>
      </c>
      <c r="Z11940" s="32">
        <v>24.4</v>
      </c>
      <c r="AA11940" s="32">
        <v>27.3</v>
      </c>
      <c r="AB11940" s="32"/>
      <c r="AC11940" s="32">
        <v>3.32</v>
      </c>
    </row>
    <row r="11941" spans="1:29" hidden="1" x14ac:dyDescent="0.25">
      <c r="A11941" t="s">
        <v>319</v>
      </c>
      <c r="B11941" t="s">
        <v>320</v>
      </c>
      <c r="C11941" s="1">
        <v>43893</v>
      </c>
      <c r="D11941">
        <v>18</v>
      </c>
      <c r="E11941">
        <v>5</v>
      </c>
      <c r="F11941">
        <v>0</v>
      </c>
      <c r="G11941">
        <v>0</v>
      </c>
      <c r="H11941">
        <v>1.05</v>
      </c>
      <c r="I11941">
        <v>0.29199999999999998</v>
      </c>
      <c r="J11941">
        <v>0</v>
      </c>
      <c r="K11941">
        <v>0</v>
      </c>
      <c r="Q11941">
        <v>17134873</v>
      </c>
      <c r="R11941">
        <v>508.54399999999998</v>
      </c>
      <c r="S11941">
        <v>43.2</v>
      </c>
      <c r="T11941">
        <v>18.779</v>
      </c>
      <c r="U11941">
        <v>11.881</v>
      </c>
      <c r="V11941">
        <v>48472.544999999998</v>
      </c>
      <c r="X11941">
        <v>109.361</v>
      </c>
      <c r="Y11941">
        <v>5.29</v>
      </c>
      <c r="Z11941" s="32">
        <v>24.4</v>
      </c>
      <c r="AA11941" s="32">
        <v>27.3</v>
      </c>
      <c r="AB11941" s="32"/>
      <c r="AC11941" s="32">
        <v>3.32</v>
      </c>
    </row>
    <row r="11942" spans="1:29" hidden="1" x14ac:dyDescent="0.25">
      <c r="A11942" t="s">
        <v>319</v>
      </c>
      <c r="B11942" t="s">
        <v>320</v>
      </c>
      <c r="C11942" s="1">
        <v>43894</v>
      </c>
      <c r="D11942">
        <v>28</v>
      </c>
      <c r="E11942">
        <v>10</v>
      </c>
      <c r="F11942">
        <v>0</v>
      </c>
      <c r="G11942">
        <v>0</v>
      </c>
      <c r="H11942">
        <v>1.6339999999999999</v>
      </c>
      <c r="I11942">
        <v>0.58399999999999996</v>
      </c>
      <c r="J11942">
        <v>0</v>
      </c>
      <c r="K11942">
        <v>0</v>
      </c>
      <c r="Q11942">
        <v>17134873</v>
      </c>
      <c r="R11942">
        <v>508.54399999999998</v>
      </c>
      <c r="S11942">
        <v>43.2</v>
      </c>
      <c r="T11942">
        <v>18.779</v>
      </c>
      <c r="U11942">
        <v>11.881</v>
      </c>
      <c r="V11942">
        <v>48472.544999999998</v>
      </c>
      <c r="X11942">
        <v>109.361</v>
      </c>
      <c r="Y11942">
        <v>5.29</v>
      </c>
      <c r="Z11942" s="32">
        <v>24.4</v>
      </c>
      <c r="AA11942" s="32">
        <v>27.3</v>
      </c>
      <c r="AB11942" s="32"/>
      <c r="AC11942" s="32">
        <v>3.32</v>
      </c>
    </row>
    <row r="11943" spans="1:29" hidden="1" x14ac:dyDescent="0.25">
      <c r="A11943" t="s">
        <v>319</v>
      </c>
      <c r="B11943" t="s">
        <v>320</v>
      </c>
      <c r="C11943" s="1">
        <v>43895</v>
      </c>
      <c r="D11943">
        <v>38</v>
      </c>
      <c r="E11943">
        <v>10</v>
      </c>
      <c r="F11943">
        <v>0</v>
      </c>
      <c r="G11943">
        <v>0</v>
      </c>
      <c r="H11943">
        <v>2.218</v>
      </c>
      <c r="I11943">
        <v>0.58399999999999996</v>
      </c>
      <c r="J11943">
        <v>0</v>
      </c>
      <c r="K11943">
        <v>0</v>
      </c>
      <c r="Q11943">
        <v>17134873</v>
      </c>
      <c r="R11943">
        <v>508.54399999999998</v>
      </c>
      <c r="S11943">
        <v>43.2</v>
      </c>
      <c r="T11943">
        <v>18.779</v>
      </c>
      <c r="U11943">
        <v>11.881</v>
      </c>
      <c r="V11943">
        <v>48472.544999999998</v>
      </c>
      <c r="X11943">
        <v>109.361</v>
      </c>
      <c r="Y11943">
        <v>5.29</v>
      </c>
      <c r="Z11943" s="32">
        <v>24.4</v>
      </c>
      <c r="AA11943" s="32">
        <v>27.3</v>
      </c>
      <c r="AB11943" s="32"/>
      <c r="AC11943" s="32">
        <v>3.32</v>
      </c>
    </row>
    <row r="11944" spans="1:29" hidden="1" x14ac:dyDescent="0.25">
      <c r="A11944" t="s">
        <v>319</v>
      </c>
      <c r="B11944" t="s">
        <v>320</v>
      </c>
      <c r="C11944" s="1">
        <v>43896</v>
      </c>
      <c r="D11944">
        <v>82</v>
      </c>
      <c r="E11944">
        <v>44</v>
      </c>
      <c r="F11944">
        <v>0</v>
      </c>
      <c r="G11944">
        <v>0</v>
      </c>
      <c r="H11944">
        <v>4.7859999999999996</v>
      </c>
      <c r="I11944">
        <v>2.5680000000000001</v>
      </c>
      <c r="J11944">
        <v>0</v>
      </c>
      <c r="K11944">
        <v>0</v>
      </c>
      <c r="Q11944">
        <v>17134873</v>
      </c>
      <c r="R11944">
        <v>508.54399999999998</v>
      </c>
      <c r="S11944">
        <v>43.2</v>
      </c>
      <c r="T11944">
        <v>18.779</v>
      </c>
      <c r="U11944">
        <v>11.881</v>
      </c>
      <c r="V11944">
        <v>48472.544999999998</v>
      </c>
      <c r="X11944">
        <v>109.361</v>
      </c>
      <c r="Y11944">
        <v>5.29</v>
      </c>
      <c r="Z11944" s="32">
        <v>24.4</v>
      </c>
      <c r="AA11944" s="32">
        <v>27.3</v>
      </c>
      <c r="AB11944" s="32"/>
      <c r="AC11944" s="32">
        <v>3.32</v>
      </c>
    </row>
    <row r="11945" spans="1:29" hidden="1" x14ac:dyDescent="0.25">
      <c r="A11945" t="s">
        <v>319</v>
      </c>
      <c r="B11945" t="s">
        <v>320</v>
      </c>
      <c r="C11945" s="1">
        <v>43897</v>
      </c>
      <c r="D11945">
        <v>128</v>
      </c>
      <c r="E11945">
        <v>46</v>
      </c>
      <c r="F11945">
        <v>1</v>
      </c>
      <c r="G11945">
        <v>1</v>
      </c>
      <c r="H11945">
        <v>7.47</v>
      </c>
      <c r="I11945">
        <v>2.6850000000000001</v>
      </c>
      <c r="J11945">
        <v>5.8000000000000003E-2</v>
      </c>
      <c r="K11945">
        <v>5.8000000000000003E-2</v>
      </c>
      <c r="Q11945">
        <v>17134873</v>
      </c>
      <c r="R11945">
        <v>508.54399999999998</v>
      </c>
      <c r="S11945">
        <v>43.2</v>
      </c>
      <c r="T11945">
        <v>18.779</v>
      </c>
      <c r="U11945">
        <v>11.881</v>
      </c>
      <c r="V11945">
        <v>48472.544999999998</v>
      </c>
      <c r="X11945">
        <v>109.361</v>
      </c>
      <c r="Y11945">
        <v>5.29</v>
      </c>
      <c r="Z11945" s="32">
        <v>24.4</v>
      </c>
      <c r="AA11945" s="32">
        <v>27.3</v>
      </c>
      <c r="AB11945" s="32"/>
      <c r="AC11945" s="32">
        <v>3.32</v>
      </c>
    </row>
    <row r="11946" spans="1:29" hidden="1" x14ac:dyDescent="0.25">
      <c r="A11946" t="s">
        <v>319</v>
      </c>
      <c r="B11946" t="s">
        <v>320</v>
      </c>
      <c r="C11946" s="1">
        <v>43898</v>
      </c>
      <c r="D11946">
        <v>188</v>
      </c>
      <c r="E11946">
        <v>60</v>
      </c>
      <c r="F11946">
        <v>1</v>
      </c>
      <c r="G11946">
        <v>0</v>
      </c>
      <c r="H11946">
        <v>10.972</v>
      </c>
      <c r="I11946">
        <v>3.5019999999999998</v>
      </c>
      <c r="J11946">
        <v>5.8000000000000003E-2</v>
      </c>
      <c r="K11946">
        <v>0</v>
      </c>
      <c r="Q11946">
        <v>17134873</v>
      </c>
      <c r="R11946">
        <v>508.54399999999998</v>
      </c>
      <c r="S11946">
        <v>43.2</v>
      </c>
      <c r="T11946">
        <v>18.779</v>
      </c>
      <c r="U11946">
        <v>11.881</v>
      </c>
      <c r="V11946">
        <v>48472.544999999998</v>
      </c>
      <c r="X11946">
        <v>109.361</v>
      </c>
      <c r="Y11946">
        <v>5.29</v>
      </c>
      <c r="Z11946" s="32">
        <v>24.4</v>
      </c>
      <c r="AA11946" s="32">
        <v>27.3</v>
      </c>
      <c r="AB11946" s="32"/>
      <c r="AC11946" s="32">
        <v>3.32</v>
      </c>
    </row>
    <row r="11947" spans="1:29" hidden="1" x14ac:dyDescent="0.25">
      <c r="A11947" t="s">
        <v>319</v>
      </c>
      <c r="B11947" t="s">
        <v>320</v>
      </c>
      <c r="C11947" s="1">
        <v>43899</v>
      </c>
      <c r="D11947">
        <v>265</v>
      </c>
      <c r="E11947">
        <v>77</v>
      </c>
      <c r="F11947">
        <v>3</v>
      </c>
      <c r="G11947">
        <v>2</v>
      </c>
      <c r="H11947">
        <v>15.465999999999999</v>
      </c>
      <c r="I11947">
        <v>4.4939999999999998</v>
      </c>
      <c r="J11947">
        <v>0.17499999999999999</v>
      </c>
      <c r="K11947">
        <v>0.11700000000000001</v>
      </c>
      <c r="Q11947">
        <v>17134873</v>
      </c>
      <c r="R11947">
        <v>508.54399999999998</v>
      </c>
      <c r="S11947">
        <v>43.2</v>
      </c>
      <c r="T11947">
        <v>18.779</v>
      </c>
      <c r="U11947">
        <v>11.881</v>
      </c>
      <c r="V11947">
        <v>48472.544999999998</v>
      </c>
      <c r="X11947">
        <v>109.361</v>
      </c>
      <c r="Y11947">
        <v>5.29</v>
      </c>
      <c r="Z11947" s="32">
        <v>24.4</v>
      </c>
      <c r="AA11947" s="32">
        <v>27.3</v>
      </c>
      <c r="AB11947" s="32"/>
      <c r="AC11947" s="32">
        <v>3.32</v>
      </c>
    </row>
    <row r="11948" spans="1:29" hidden="1" x14ac:dyDescent="0.25">
      <c r="A11948" t="s">
        <v>319</v>
      </c>
      <c r="B11948" t="s">
        <v>320</v>
      </c>
      <c r="C11948" s="1">
        <v>43900</v>
      </c>
      <c r="D11948">
        <v>321</v>
      </c>
      <c r="E11948">
        <v>56</v>
      </c>
      <c r="F11948">
        <v>3</v>
      </c>
      <c r="G11948">
        <v>0</v>
      </c>
      <c r="H11948">
        <v>18.734000000000002</v>
      </c>
      <c r="I11948">
        <v>3.2679999999999998</v>
      </c>
      <c r="J11948">
        <v>0.17499999999999999</v>
      </c>
      <c r="K11948">
        <v>0</v>
      </c>
      <c r="Q11948">
        <v>17134873</v>
      </c>
      <c r="R11948">
        <v>508.54399999999998</v>
      </c>
      <c r="S11948">
        <v>43.2</v>
      </c>
      <c r="T11948">
        <v>18.779</v>
      </c>
      <c r="U11948">
        <v>11.881</v>
      </c>
      <c r="V11948">
        <v>48472.544999999998</v>
      </c>
      <c r="X11948">
        <v>109.361</v>
      </c>
      <c r="Y11948">
        <v>5.29</v>
      </c>
      <c r="Z11948" s="32">
        <v>24.4</v>
      </c>
      <c r="AA11948" s="32">
        <v>27.3</v>
      </c>
      <c r="AB11948" s="32"/>
      <c r="AC11948" s="32">
        <v>3.32</v>
      </c>
    </row>
    <row r="11949" spans="1:29" hidden="1" x14ac:dyDescent="0.25">
      <c r="A11949" t="s">
        <v>319</v>
      </c>
      <c r="B11949" t="s">
        <v>320</v>
      </c>
      <c r="C11949" s="1">
        <v>43901</v>
      </c>
      <c r="D11949">
        <v>382</v>
      </c>
      <c r="E11949">
        <v>61</v>
      </c>
      <c r="F11949">
        <v>4</v>
      </c>
      <c r="G11949">
        <v>1</v>
      </c>
      <c r="H11949">
        <v>22.294</v>
      </c>
      <c r="I11949">
        <v>3.56</v>
      </c>
      <c r="J11949">
        <v>0.23300000000000001</v>
      </c>
      <c r="K11949">
        <v>5.8000000000000003E-2</v>
      </c>
      <c r="Q11949">
        <v>17134873</v>
      </c>
      <c r="R11949">
        <v>508.54399999999998</v>
      </c>
      <c r="S11949">
        <v>43.2</v>
      </c>
      <c r="T11949">
        <v>18.779</v>
      </c>
      <c r="U11949">
        <v>11.881</v>
      </c>
      <c r="V11949">
        <v>48472.544999999998</v>
      </c>
      <c r="X11949">
        <v>109.361</v>
      </c>
      <c r="Y11949">
        <v>5.29</v>
      </c>
      <c r="Z11949" s="32">
        <v>24.4</v>
      </c>
      <c r="AA11949" s="32">
        <v>27.3</v>
      </c>
      <c r="AB11949" s="32"/>
      <c r="AC11949" s="32">
        <v>3.32</v>
      </c>
    </row>
    <row r="11950" spans="1:29" hidden="1" x14ac:dyDescent="0.25">
      <c r="A11950" t="s">
        <v>319</v>
      </c>
      <c r="B11950" t="s">
        <v>320</v>
      </c>
      <c r="C11950" s="1">
        <v>43902</v>
      </c>
      <c r="D11950">
        <v>503</v>
      </c>
      <c r="E11950">
        <v>121</v>
      </c>
      <c r="F11950">
        <v>5</v>
      </c>
      <c r="G11950">
        <v>1</v>
      </c>
      <c r="H11950">
        <v>29.355</v>
      </c>
      <c r="I11950">
        <v>7.0620000000000003</v>
      </c>
      <c r="J11950">
        <v>0.29199999999999998</v>
      </c>
      <c r="K11950">
        <v>5.8000000000000003E-2</v>
      </c>
      <c r="Q11950">
        <v>17134873</v>
      </c>
      <c r="R11950">
        <v>508.54399999999998</v>
      </c>
      <c r="S11950">
        <v>43.2</v>
      </c>
      <c r="T11950">
        <v>18.779</v>
      </c>
      <c r="U11950">
        <v>11.881</v>
      </c>
      <c r="V11950">
        <v>48472.544999999998</v>
      </c>
      <c r="X11950">
        <v>109.361</v>
      </c>
      <c r="Y11950">
        <v>5.29</v>
      </c>
      <c r="Z11950" s="32">
        <v>24.4</v>
      </c>
      <c r="AA11950" s="32">
        <v>27.3</v>
      </c>
      <c r="AB11950" s="32"/>
      <c r="AC11950" s="32">
        <v>3.32</v>
      </c>
    </row>
    <row r="11951" spans="1:29" hidden="1" x14ac:dyDescent="0.25">
      <c r="A11951" t="s">
        <v>319</v>
      </c>
      <c r="B11951" t="s">
        <v>320</v>
      </c>
      <c r="C11951" s="1">
        <v>43903</v>
      </c>
      <c r="D11951">
        <v>614</v>
      </c>
      <c r="E11951">
        <v>111</v>
      </c>
      <c r="F11951">
        <v>5</v>
      </c>
      <c r="G11951">
        <v>0</v>
      </c>
      <c r="H11951">
        <v>35.832999999999998</v>
      </c>
      <c r="I11951">
        <v>6.4779999999999998</v>
      </c>
      <c r="J11951">
        <v>0.29199999999999998</v>
      </c>
      <c r="K11951">
        <v>0</v>
      </c>
      <c r="Q11951">
        <v>17134873</v>
      </c>
      <c r="R11951">
        <v>508.54399999999998</v>
      </c>
      <c r="S11951">
        <v>43.2</v>
      </c>
      <c r="T11951">
        <v>18.779</v>
      </c>
      <c r="U11951">
        <v>11.881</v>
      </c>
      <c r="V11951">
        <v>48472.544999999998</v>
      </c>
      <c r="X11951">
        <v>109.361</v>
      </c>
      <c r="Y11951">
        <v>5.29</v>
      </c>
      <c r="Z11951" s="32">
        <v>24.4</v>
      </c>
      <c r="AA11951" s="32">
        <v>27.3</v>
      </c>
      <c r="AB11951" s="32"/>
      <c r="AC11951" s="32">
        <v>3.32</v>
      </c>
    </row>
    <row r="11952" spans="1:29" hidden="1" x14ac:dyDescent="0.25">
      <c r="A11952" t="s">
        <v>319</v>
      </c>
      <c r="B11952" t="s">
        <v>320</v>
      </c>
      <c r="C11952" s="1">
        <v>43904</v>
      </c>
      <c r="D11952">
        <v>804</v>
      </c>
      <c r="E11952">
        <v>190</v>
      </c>
      <c r="F11952">
        <v>5</v>
      </c>
      <c r="G11952">
        <v>0</v>
      </c>
      <c r="H11952">
        <v>46.921999999999997</v>
      </c>
      <c r="I11952">
        <v>11.087999999999999</v>
      </c>
      <c r="J11952">
        <v>0.29199999999999998</v>
      </c>
      <c r="K11952">
        <v>0</v>
      </c>
      <c r="Q11952">
        <v>17134873</v>
      </c>
      <c r="R11952">
        <v>508.54399999999998</v>
      </c>
      <c r="S11952">
        <v>43.2</v>
      </c>
      <c r="T11952">
        <v>18.779</v>
      </c>
      <c r="U11952">
        <v>11.881</v>
      </c>
      <c r="V11952">
        <v>48472.544999999998</v>
      </c>
      <c r="X11952">
        <v>109.361</v>
      </c>
      <c r="Y11952">
        <v>5.29</v>
      </c>
      <c r="Z11952" s="32">
        <v>24.4</v>
      </c>
      <c r="AA11952" s="32">
        <v>27.3</v>
      </c>
      <c r="AB11952" s="32"/>
      <c r="AC11952" s="32">
        <v>3.32</v>
      </c>
    </row>
    <row r="11953" spans="1:29" hidden="1" x14ac:dyDescent="0.25">
      <c r="A11953" t="s">
        <v>319</v>
      </c>
      <c r="B11953" t="s">
        <v>320</v>
      </c>
      <c r="C11953" s="1">
        <v>43905</v>
      </c>
      <c r="D11953">
        <v>959</v>
      </c>
      <c r="E11953">
        <v>155</v>
      </c>
      <c r="F11953">
        <v>12</v>
      </c>
      <c r="G11953">
        <v>7</v>
      </c>
      <c r="H11953">
        <v>55.968000000000004</v>
      </c>
      <c r="I11953">
        <v>9.0459999999999994</v>
      </c>
      <c r="J11953">
        <v>0.7</v>
      </c>
      <c r="K11953">
        <v>0.40899999999999997</v>
      </c>
      <c r="L11953">
        <v>17080</v>
      </c>
      <c r="N11953">
        <v>0.997</v>
      </c>
      <c r="P11953" t="s">
        <v>100</v>
      </c>
      <c r="Q11953">
        <v>17134873</v>
      </c>
      <c r="R11953">
        <v>508.54399999999998</v>
      </c>
      <c r="S11953">
        <v>43.2</v>
      </c>
      <c r="T11953">
        <v>18.779</v>
      </c>
      <c r="U11953">
        <v>11.881</v>
      </c>
      <c r="V11953">
        <v>48472.544999999998</v>
      </c>
      <c r="X11953">
        <v>109.361</v>
      </c>
      <c r="Y11953">
        <v>5.29</v>
      </c>
      <c r="Z11953" s="32">
        <v>24.4</v>
      </c>
      <c r="AA11953" s="32">
        <v>27.3</v>
      </c>
      <c r="AB11953" s="32"/>
      <c r="AC11953" s="32">
        <v>3.32</v>
      </c>
    </row>
    <row r="11954" spans="1:29" hidden="1" x14ac:dyDescent="0.25">
      <c r="A11954" t="s">
        <v>319</v>
      </c>
      <c r="B11954" t="s">
        <v>320</v>
      </c>
      <c r="C11954" s="1">
        <v>43906</v>
      </c>
      <c r="D11954">
        <v>1135</v>
      </c>
      <c r="E11954">
        <v>176</v>
      </c>
      <c r="F11954">
        <v>20</v>
      </c>
      <c r="G11954">
        <v>8</v>
      </c>
      <c r="H11954">
        <v>66.239000000000004</v>
      </c>
      <c r="I11954">
        <v>10.271000000000001</v>
      </c>
      <c r="J11954">
        <v>1.167</v>
      </c>
      <c r="K11954">
        <v>0.46700000000000003</v>
      </c>
      <c r="Q11954">
        <v>17134873</v>
      </c>
      <c r="R11954">
        <v>508.54399999999998</v>
      </c>
      <c r="S11954">
        <v>43.2</v>
      </c>
      <c r="T11954">
        <v>18.779</v>
      </c>
      <c r="U11954">
        <v>11.881</v>
      </c>
      <c r="V11954">
        <v>48472.544999999998</v>
      </c>
      <c r="X11954">
        <v>109.361</v>
      </c>
      <c r="Y11954">
        <v>5.29</v>
      </c>
      <c r="Z11954" s="32">
        <v>24.4</v>
      </c>
      <c r="AA11954" s="32">
        <v>27.3</v>
      </c>
      <c r="AB11954" s="32"/>
      <c r="AC11954" s="32">
        <v>3.32</v>
      </c>
    </row>
    <row r="11955" spans="1:29" hidden="1" x14ac:dyDescent="0.25">
      <c r="A11955" t="s">
        <v>319</v>
      </c>
      <c r="B11955" t="s">
        <v>320</v>
      </c>
      <c r="C11955" s="1">
        <v>43907</v>
      </c>
      <c r="D11955">
        <v>1413</v>
      </c>
      <c r="E11955">
        <v>278</v>
      </c>
      <c r="F11955">
        <v>24</v>
      </c>
      <c r="G11955">
        <v>4</v>
      </c>
      <c r="H11955">
        <v>82.462999999999994</v>
      </c>
      <c r="I11955">
        <v>16.224</v>
      </c>
      <c r="J11955">
        <v>1.401</v>
      </c>
      <c r="K11955">
        <v>0.23300000000000001</v>
      </c>
      <c r="Q11955">
        <v>17134873</v>
      </c>
      <c r="R11955">
        <v>508.54399999999998</v>
      </c>
      <c r="S11955">
        <v>43.2</v>
      </c>
      <c r="T11955">
        <v>18.779</v>
      </c>
      <c r="U11955">
        <v>11.881</v>
      </c>
      <c r="V11955">
        <v>48472.544999999998</v>
      </c>
      <c r="X11955">
        <v>109.361</v>
      </c>
      <c r="Y11955">
        <v>5.29</v>
      </c>
      <c r="Z11955" s="32">
        <v>24.4</v>
      </c>
      <c r="AA11955" s="32">
        <v>27.3</v>
      </c>
      <c r="AB11955" s="32"/>
      <c r="AC11955" s="32">
        <v>3.32</v>
      </c>
    </row>
    <row r="11956" spans="1:29" hidden="1" x14ac:dyDescent="0.25">
      <c r="A11956" t="s">
        <v>319</v>
      </c>
      <c r="B11956" t="s">
        <v>320</v>
      </c>
      <c r="C11956" s="1">
        <v>43908</v>
      </c>
      <c r="D11956">
        <v>1705</v>
      </c>
      <c r="E11956">
        <v>292</v>
      </c>
      <c r="F11956">
        <v>43</v>
      </c>
      <c r="G11956">
        <v>19</v>
      </c>
      <c r="H11956">
        <v>99.504999999999995</v>
      </c>
      <c r="I11956">
        <v>17.041</v>
      </c>
      <c r="J11956">
        <v>2.5099999999999998</v>
      </c>
      <c r="K11956">
        <v>1.109</v>
      </c>
      <c r="Q11956">
        <v>17134873</v>
      </c>
      <c r="R11956">
        <v>508.54399999999998</v>
      </c>
      <c r="S11956">
        <v>43.2</v>
      </c>
      <c r="T11956">
        <v>18.779</v>
      </c>
      <c r="U11956">
        <v>11.881</v>
      </c>
      <c r="V11956">
        <v>48472.544999999998</v>
      </c>
      <c r="X11956">
        <v>109.361</v>
      </c>
      <c r="Y11956">
        <v>5.29</v>
      </c>
      <c r="Z11956" s="32">
        <v>24.4</v>
      </c>
      <c r="AA11956" s="32">
        <v>27.3</v>
      </c>
      <c r="AB11956" s="32"/>
      <c r="AC11956" s="32">
        <v>3.32</v>
      </c>
    </row>
    <row r="11957" spans="1:29" hidden="1" x14ac:dyDescent="0.25">
      <c r="A11957" t="s">
        <v>319</v>
      </c>
      <c r="B11957" t="s">
        <v>320</v>
      </c>
      <c r="C11957" s="1">
        <v>43909</v>
      </c>
      <c r="D11957">
        <v>2051</v>
      </c>
      <c r="E11957">
        <v>346</v>
      </c>
      <c r="F11957">
        <v>58</v>
      </c>
      <c r="G11957">
        <v>15</v>
      </c>
      <c r="H11957">
        <v>119.697</v>
      </c>
      <c r="I11957">
        <v>20.193000000000001</v>
      </c>
      <c r="J11957">
        <v>3.3849999999999998</v>
      </c>
      <c r="K11957">
        <v>0.875</v>
      </c>
      <c r="Q11957">
        <v>17134873</v>
      </c>
      <c r="R11957">
        <v>508.54399999999998</v>
      </c>
      <c r="S11957">
        <v>43.2</v>
      </c>
      <c r="T11957">
        <v>18.779</v>
      </c>
      <c r="U11957">
        <v>11.881</v>
      </c>
      <c r="V11957">
        <v>48472.544999999998</v>
      </c>
      <c r="X11957">
        <v>109.361</v>
      </c>
      <c r="Y11957">
        <v>5.29</v>
      </c>
      <c r="Z11957" s="32">
        <v>24.4</v>
      </c>
      <c r="AA11957" s="32">
        <v>27.3</v>
      </c>
      <c r="AB11957" s="32"/>
      <c r="AC11957" s="32">
        <v>3.32</v>
      </c>
    </row>
    <row r="11958" spans="1:29" hidden="1" x14ac:dyDescent="0.25">
      <c r="A11958" t="s">
        <v>319</v>
      </c>
      <c r="B11958" t="s">
        <v>320</v>
      </c>
      <c r="C11958" s="1">
        <v>43910</v>
      </c>
      <c r="D11958">
        <v>2460</v>
      </c>
      <c r="E11958">
        <v>409</v>
      </c>
      <c r="F11958">
        <v>76</v>
      </c>
      <c r="G11958">
        <v>18</v>
      </c>
      <c r="H11958">
        <v>143.56700000000001</v>
      </c>
      <c r="I11958">
        <v>23.869</v>
      </c>
      <c r="J11958">
        <v>4.4349999999999996</v>
      </c>
      <c r="K11958">
        <v>1.05</v>
      </c>
      <c r="Q11958">
        <v>17134873</v>
      </c>
      <c r="R11958">
        <v>508.54399999999998</v>
      </c>
      <c r="S11958">
        <v>43.2</v>
      </c>
      <c r="T11958">
        <v>18.779</v>
      </c>
      <c r="U11958">
        <v>11.881</v>
      </c>
      <c r="V11958">
        <v>48472.544999999998</v>
      </c>
      <c r="X11958">
        <v>109.361</v>
      </c>
      <c r="Y11958">
        <v>5.29</v>
      </c>
      <c r="Z11958" s="32">
        <v>24.4</v>
      </c>
      <c r="AA11958" s="32">
        <v>27.3</v>
      </c>
      <c r="AB11958" s="32"/>
      <c r="AC11958" s="32">
        <v>3.32</v>
      </c>
    </row>
    <row r="11959" spans="1:29" hidden="1" x14ac:dyDescent="0.25">
      <c r="A11959" t="s">
        <v>319</v>
      </c>
      <c r="B11959" t="s">
        <v>320</v>
      </c>
      <c r="C11959" s="1">
        <v>43911</v>
      </c>
      <c r="D11959">
        <v>2994</v>
      </c>
      <c r="E11959">
        <v>534</v>
      </c>
      <c r="F11959">
        <v>106</v>
      </c>
      <c r="G11959">
        <v>30</v>
      </c>
      <c r="H11959">
        <v>174.73099999999999</v>
      </c>
      <c r="I11959">
        <v>31.164999999999999</v>
      </c>
      <c r="J11959">
        <v>6.1859999999999999</v>
      </c>
      <c r="K11959">
        <v>1.7509999999999999</v>
      </c>
      <c r="Q11959">
        <v>17134873</v>
      </c>
      <c r="R11959">
        <v>508.54399999999998</v>
      </c>
      <c r="S11959">
        <v>43.2</v>
      </c>
      <c r="T11959">
        <v>18.779</v>
      </c>
      <c r="U11959">
        <v>11.881</v>
      </c>
      <c r="V11959">
        <v>48472.544999999998</v>
      </c>
      <c r="X11959">
        <v>109.361</v>
      </c>
      <c r="Y11959">
        <v>5.29</v>
      </c>
      <c r="Z11959" s="32">
        <v>24.4</v>
      </c>
      <c r="AA11959" s="32">
        <v>27.3</v>
      </c>
      <c r="AB11959" s="32"/>
      <c r="AC11959" s="32">
        <v>3.32</v>
      </c>
    </row>
    <row r="11960" spans="1:29" hidden="1" x14ac:dyDescent="0.25">
      <c r="A11960" t="s">
        <v>319</v>
      </c>
      <c r="B11960" t="s">
        <v>320</v>
      </c>
      <c r="C11960" s="1">
        <v>43912</v>
      </c>
      <c r="D11960">
        <v>3631</v>
      </c>
      <c r="E11960">
        <v>637</v>
      </c>
      <c r="F11960">
        <v>136</v>
      </c>
      <c r="G11960">
        <v>30</v>
      </c>
      <c r="H11960">
        <v>211.90700000000001</v>
      </c>
      <c r="I11960">
        <v>37.176000000000002</v>
      </c>
      <c r="J11960">
        <v>7.9370000000000003</v>
      </c>
      <c r="K11960">
        <v>1.7509999999999999</v>
      </c>
      <c r="L11960">
        <v>38418</v>
      </c>
      <c r="N11960">
        <v>2.242</v>
      </c>
      <c r="P11960" t="s">
        <v>100</v>
      </c>
      <c r="Q11960">
        <v>17134873</v>
      </c>
      <c r="R11960">
        <v>508.54399999999998</v>
      </c>
      <c r="S11960">
        <v>43.2</v>
      </c>
      <c r="T11960">
        <v>18.779</v>
      </c>
      <c r="U11960">
        <v>11.881</v>
      </c>
      <c r="V11960">
        <v>48472.544999999998</v>
      </c>
      <c r="X11960">
        <v>109.361</v>
      </c>
      <c r="Y11960">
        <v>5.29</v>
      </c>
      <c r="Z11960" s="32">
        <v>24.4</v>
      </c>
      <c r="AA11960" s="32">
        <v>27.3</v>
      </c>
      <c r="AB11960" s="32"/>
      <c r="AC11960" s="32">
        <v>3.32</v>
      </c>
    </row>
    <row r="11961" spans="1:29" hidden="1" x14ac:dyDescent="0.25">
      <c r="A11961" t="s">
        <v>319</v>
      </c>
      <c r="B11961" t="s">
        <v>320</v>
      </c>
      <c r="C11961" s="1">
        <v>43913</v>
      </c>
      <c r="D11961">
        <v>4204</v>
      </c>
      <c r="E11961">
        <v>573</v>
      </c>
      <c r="F11961">
        <v>179</v>
      </c>
      <c r="G11961">
        <v>43</v>
      </c>
      <c r="H11961">
        <v>245.34800000000001</v>
      </c>
      <c r="I11961">
        <v>33.441000000000003</v>
      </c>
      <c r="J11961">
        <v>10.446999999999999</v>
      </c>
      <c r="K11961">
        <v>2.5099999999999998</v>
      </c>
      <c r="Q11961">
        <v>17134873</v>
      </c>
      <c r="R11961">
        <v>508.54399999999998</v>
      </c>
      <c r="S11961">
        <v>43.2</v>
      </c>
      <c r="T11961">
        <v>18.779</v>
      </c>
      <c r="U11961">
        <v>11.881</v>
      </c>
      <c r="V11961">
        <v>48472.544999999998</v>
      </c>
      <c r="X11961">
        <v>109.361</v>
      </c>
      <c r="Y11961">
        <v>5.29</v>
      </c>
      <c r="Z11961" s="32">
        <v>24.4</v>
      </c>
      <c r="AA11961" s="32">
        <v>27.3</v>
      </c>
      <c r="AB11961" s="32"/>
      <c r="AC11961" s="32">
        <v>3.32</v>
      </c>
    </row>
    <row r="11962" spans="1:29" hidden="1" x14ac:dyDescent="0.25">
      <c r="A11962" t="s">
        <v>319</v>
      </c>
      <c r="B11962" t="s">
        <v>320</v>
      </c>
      <c r="C11962" s="1">
        <v>43914</v>
      </c>
      <c r="D11962">
        <v>4749</v>
      </c>
      <c r="E11962">
        <v>545</v>
      </c>
      <c r="F11962">
        <v>213</v>
      </c>
      <c r="G11962">
        <v>34</v>
      </c>
      <c r="H11962">
        <v>277.154</v>
      </c>
      <c r="I11962">
        <v>31.806000000000001</v>
      </c>
      <c r="J11962">
        <v>12.430999999999999</v>
      </c>
      <c r="K11962">
        <v>1.984</v>
      </c>
      <c r="Q11962">
        <v>17134873</v>
      </c>
      <c r="R11962">
        <v>508.54399999999998</v>
      </c>
      <c r="S11962">
        <v>43.2</v>
      </c>
      <c r="T11962">
        <v>18.779</v>
      </c>
      <c r="U11962">
        <v>11.881</v>
      </c>
      <c r="V11962">
        <v>48472.544999999998</v>
      </c>
      <c r="X11962">
        <v>109.361</v>
      </c>
      <c r="Y11962">
        <v>5.29</v>
      </c>
      <c r="Z11962" s="32">
        <v>24.4</v>
      </c>
      <c r="AA11962" s="32">
        <v>27.3</v>
      </c>
      <c r="AB11962" s="32"/>
      <c r="AC11962" s="32">
        <v>3.32</v>
      </c>
    </row>
    <row r="11963" spans="1:29" hidden="1" x14ac:dyDescent="0.25">
      <c r="A11963" t="s">
        <v>319</v>
      </c>
      <c r="B11963" t="s">
        <v>320</v>
      </c>
      <c r="C11963" s="1">
        <v>43915</v>
      </c>
      <c r="D11963">
        <v>5560</v>
      </c>
      <c r="E11963">
        <v>811</v>
      </c>
      <c r="F11963">
        <v>276</v>
      </c>
      <c r="G11963">
        <v>63</v>
      </c>
      <c r="H11963">
        <v>324.48399999999998</v>
      </c>
      <c r="I11963">
        <v>47.33</v>
      </c>
      <c r="J11963">
        <v>16.108000000000001</v>
      </c>
      <c r="K11963">
        <v>3.677</v>
      </c>
      <c r="Q11963">
        <v>17134873</v>
      </c>
      <c r="R11963">
        <v>508.54399999999998</v>
      </c>
      <c r="S11963">
        <v>43.2</v>
      </c>
      <c r="T11963">
        <v>18.779</v>
      </c>
      <c r="U11963">
        <v>11.881</v>
      </c>
      <c r="V11963">
        <v>48472.544999999998</v>
      </c>
      <c r="X11963">
        <v>109.361</v>
      </c>
      <c r="Y11963">
        <v>5.29</v>
      </c>
      <c r="Z11963" s="32">
        <v>24.4</v>
      </c>
      <c r="AA11963" s="32">
        <v>27.3</v>
      </c>
      <c r="AB11963" s="32"/>
      <c r="AC11963" s="32">
        <v>3.32</v>
      </c>
    </row>
    <row r="11964" spans="1:29" hidden="1" x14ac:dyDescent="0.25">
      <c r="A11964" t="s">
        <v>319</v>
      </c>
      <c r="B11964" t="s">
        <v>320</v>
      </c>
      <c r="C11964" s="1">
        <v>43916</v>
      </c>
      <c r="D11964">
        <v>6412</v>
      </c>
      <c r="E11964">
        <v>852</v>
      </c>
      <c r="F11964">
        <v>356</v>
      </c>
      <c r="G11964">
        <v>80</v>
      </c>
      <c r="H11964">
        <v>374.20800000000003</v>
      </c>
      <c r="I11964">
        <v>49.722999999999999</v>
      </c>
      <c r="J11964">
        <v>20.776</v>
      </c>
      <c r="K11964">
        <v>4.6689999999999996</v>
      </c>
      <c r="Q11964">
        <v>17134873</v>
      </c>
      <c r="R11964">
        <v>508.54399999999998</v>
      </c>
      <c r="S11964">
        <v>43.2</v>
      </c>
      <c r="T11964">
        <v>18.779</v>
      </c>
      <c r="U11964">
        <v>11.881</v>
      </c>
      <c r="V11964">
        <v>48472.544999999998</v>
      </c>
      <c r="X11964">
        <v>109.361</v>
      </c>
      <c r="Y11964">
        <v>5.29</v>
      </c>
      <c r="Z11964" s="32">
        <v>24.4</v>
      </c>
      <c r="AA11964" s="32">
        <v>27.3</v>
      </c>
      <c r="AB11964" s="32"/>
      <c r="AC11964" s="32">
        <v>3.32</v>
      </c>
    </row>
    <row r="11965" spans="1:29" hidden="1" x14ac:dyDescent="0.25">
      <c r="A11965" t="s">
        <v>319</v>
      </c>
      <c r="B11965" t="s">
        <v>320</v>
      </c>
      <c r="C11965" s="1">
        <v>43917</v>
      </c>
      <c r="D11965">
        <v>7431</v>
      </c>
      <c r="E11965">
        <v>1019</v>
      </c>
      <c r="F11965">
        <v>434</v>
      </c>
      <c r="G11965">
        <v>78</v>
      </c>
      <c r="H11965">
        <v>433.67700000000002</v>
      </c>
      <c r="I11965">
        <v>59.469000000000001</v>
      </c>
      <c r="J11965">
        <v>25.327999999999999</v>
      </c>
      <c r="K11965">
        <v>4.5519999999999996</v>
      </c>
      <c r="Q11965">
        <v>17134873</v>
      </c>
      <c r="R11965">
        <v>508.54399999999998</v>
      </c>
      <c r="S11965">
        <v>43.2</v>
      </c>
      <c r="T11965">
        <v>18.779</v>
      </c>
      <c r="U11965">
        <v>11.881</v>
      </c>
      <c r="V11965">
        <v>48472.544999999998</v>
      </c>
      <c r="X11965">
        <v>109.361</v>
      </c>
      <c r="Y11965">
        <v>5.29</v>
      </c>
      <c r="Z11965" s="32">
        <v>24.4</v>
      </c>
      <c r="AA11965" s="32">
        <v>27.3</v>
      </c>
      <c r="AB11965" s="32"/>
      <c r="AC11965" s="32">
        <v>3.32</v>
      </c>
    </row>
    <row r="11966" spans="1:29" hidden="1" x14ac:dyDescent="0.25">
      <c r="A11966" t="s">
        <v>319</v>
      </c>
      <c r="B11966" t="s">
        <v>320</v>
      </c>
      <c r="C11966" s="1">
        <v>43918</v>
      </c>
      <c r="D11966">
        <v>8603</v>
      </c>
      <c r="E11966">
        <v>1172</v>
      </c>
      <c r="F11966">
        <v>546</v>
      </c>
      <c r="G11966">
        <v>112</v>
      </c>
      <c r="H11966">
        <v>502.07600000000002</v>
      </c>
      <c r="I11966">
        <v>68.399000000000001</v>
      </c>
      <c r="J11966">
        <v>31.864999999999998</v>
      </c>
      <c r="K11966">
        <v>6.5359999999999996</v>
      </c>
      <c r="Q11966">
        <v>17134873</v>
      </c>
      <c r="R11966">
        <v>508.54399999999998</v>
      </c>
      <c r="S11966">
        <v>43.2</v>
      </c>
      <c r="T11966">
        <v>18.779</v>
      </c>
      <c r="U11966">
        <v>11.881</v>
      </c>
      <c r="V11966">
        <v>48472.544999999998</v>
      </c>
      <c r="X11966">
        <v>109.361</v>
      </c>
      <c r="Y11966">
        <v>5.29</v>
      </c>
      <c r="Z11966" s="32">
        <v>24.4</v>
      </c>
      <c r="AA11966" s="32">
        <v>27.3</v>
      </c>
      <c r="AB11966" s="32"/>
      <c r="AC11966" s="32">
        <v>3.32</v>
      </c>
    </row>
    <row r="11967" spans="1:29" hidden="1" x14ac:dyDescent="0.25">
      <c r="A11967" t="s">
        <v>319</v>
      </c>
      <c r="B11967" t="s">
        <v>320</v>
      </c>
      <c r="C11967" s="1">
        <v>43919</v>
      </c>
      <c r="D11967">
        <v>9762</v>
      </c>
      <c r="E11967">
        <v>1159</v>
      </c>
      <c r="F11967">
        <v>639</v>
      </c>
      <c r="G11967">
        <v>93</v>
      </c>
      <c r="H11967">
        <v>569.71500000000003</v>
      </c>
      <c r="I11967">
        <v>67.64</v>
      </c>
      <c r="J11967">
        <v>37.292000000000002</v>
      </c>
      <c r="K11967">
        <v>5.4279999999999999</v>
      </c>
      <c r="L11967">
        <v>63163</v>
      </c>
      <c r="N11967">
        <v>3.6859999999999999</v>
      </c>
      <c r="P11967" t="s">
        <v>100</v>
      </c>
      <c r="Q11967">
        <v>17134873</v>
      </c>
      <c r="R11967">
        <v>508.54399999999998</v>
      </c>
      <c r="S11967">
        <v>43.2</v>
      </c>
      <c r="T11967">
        <v>18.779</v>
      </c>
      <c r="U11967">
        <v>11.881</v>
      </c>
      <c r="V11967">
        <v>48472.544999999998</v>
      </c>
      <c r="X11967">
        <v>109.361</v>
      </c>
      <c r="Y11967">
        <v>5.29</v>
      </c>
      <c r="Z11967" s="32">
        <v>24.4</v>
      </c>
      <c r="AA11967" s="32">
        <v>27.3</v>
      </c>
      <c r="AB11967" s="32"/>
      <c r="AC11967" s="32">
        <v>3.32</v>
      </c>
    </row>
    <row r="11968" spans="1:29" hidden="1" x14ac:dyDescent="0.25">
      <c r="A11968" t="s">
        <v>319</v>
      </c>
      <c r="B11968" t="s">
        <v>320</v>
      </c>
      <c r="C11968" s="1">
        <v>43920</v>
      </c>
      <c r="D11968">
        <v>10866</v>
      </c>
      <c r="E11968">
        <v>1104</v>
      </c>
      <c r="F11968">
        <v>771</v>
      </c>
      <c r="G11968">
        <v>132</v>
      </c>
      <c r="H11968">
        <v>634.14499999999998</v>
      </c>
      <c r="I11968">
        <v>64.430000000000007</v>
      </c>
      <c r="J11968">
        <v>44.996000000000002</v>
      </c>
      <c r="K11968">
        <v>7.7039999999999997</v>
      </c>
      <c r="Q11968">
        <v>17134873</v>
      </c>
      <c r="R11968">
        <v>508.54399999999998</v>
      </c>
      <c r="S11968">
        <v>43.2</v>
      </c>
      <c r="T11968">
        <v>18.779</v>
      </c>
      <c r="U11968">
        <v>11.881</v>
      </c>
      <c r="V11968">
        <v>48472.544999999998</v>
      </c>
      <c r="X11968">
        <v>109.361</v>
      </c>
      <c r="Y11968">
        <v>5.29</v>
      </c>
      <c r="Z11968" s="32">
        <v>24.4</v>
      </c>
      <c r="AA11968" s="32">
        <v>27.3</v>
      </c>
      <c r="AB11968" s="32"/>
      <c r="AC11968" s="32">
        <v>3.32</v>
      </c>
    </row>
    <row r="11969" spans="1:29" hidden="1" x14ac:dyDescent="0.25">
      <c r="A11969" t="s">
        <v>319</v>
      </c>
      <c r="B11969" t="s">
        <v>320</v>
      </c>
      <c r="C11969" s="1">
        <v>43921</v>
      </c>
      <c r="D11969">
        <v>11750</v>
      </c>
      <c r="E11969">
        <v>884</v>
      </c>
      <c r="F11969">
        <v>864</v>
      </c>
      <c r="G11969">
        <v>93</v>
      </c>
      <c r="H11969">
        <v>685.73599999999999</v>
      </c>
      <c r="I11969">
        <v>51.591000000000001</v>
      </c>
      <c r="J11969">
        <v>50.423000000000002</v>
      </c>
      <c r="K11969">
        <v>5.4279999999999999</v>
      </c>
      <c r="Q11969">
        <v>17134873</v>
      </c>
      <c r="R11969">
        <v>508.54399999999998</v>
      </c>
      <c r="S11969">
        <v>43.2</v>
      </c>
      <c r="T11969">
        <v>18.779</v>
      </c>
      <c r="U11969">
        <v>11.881</v>
      </c>
      <c r="V11969">
        <v>48472.544999999998</v>
      </c>
      <c r="X11969">
        <v>109.361</v>
      </c>
      <c r="Y11969">
        <v>5.29</v>
      </c>
      <c r="Z11969" s="32">
        <v>24.4</v>
      </c>
      <c r="AA11969" s="32">
        <v>27.3</v>
      </c>
      <c r="AB11969" s="32"/>
      <c r="AC11969" s="32">
        <v>3.32</v>
      </c>
    </row>
    <row r="11970" spans="1:29" hidden="1" x14ac:dyDescent="0.25">
      <c r="A11970" t="s">
        <v>319</v>
      </c>
      <c r="B11970" t="s">
        <v>320</v>
      </c>
      <c r="C11970" s="1">
        <v>43922</v>
      </c>
      <c r="D11970">
        <v>12595</v>
      </c>
      <c r="E11970">
        <v>845</v>
      </c>
      <c r="F11970">
        <v>1039</v>
      </c>
      <c r="G11970">
        <v>175</v>
      </c>
      <c r="H11970">
        <v>735.05100000000004</v>
      </c>
      <c r="I11970">
        <v>49.314999999999998</v>
      </c>
      <c r="J11970">
        <v>60.637</v>
      </c>
      <c r="K11970">
        <v>10.212999999999999</v>
      </c>
      <c r="Q11970">
        <v>17134873</v>
      </c>
      <c r="R11970">
        <v>508.54399999999998</v>
      </c>
      <c r="S11970">
        <v>43.2</v>
      </c>
      <c r="T11970">
        <v>18.779</v>
      </c>
      <c r="U11970">
        <v>11.881</v>
      </c>
      <c r="V11970">
        <v>48472.544999999998</v>
      </c>
      <c r="X11970">
        <v>109.361</v>
      </c>
      <c r="Y11970">
        <v>5.29</v>
      </c>
      <c r="Z11970" s="32">
        <v>24.4</v>
      </c>
      <c r="AA11970" s="32">
        <v>27.3</v>
      </c>
      <c r="AB11970" s="32"/>
      <c r="AC11970" s="32">
        <v>3.32</v>
      </c>
    </row>
    <row r="11971" spans="1:29" hidden="1" x14ac:dyDescent="0.25">
      <c r="A11971" t="s">
        <v>319</v>
      </c>
      <c r="B11971" t="s">
        <v>320</v>
      </c>
      <c r="C11971" s="1">
        <v>43923</v>
      </c>
      <c r="D11971">
        <v>13614</v>
      </c>
      <c r="E11971">
        <v>1019</v>
      </c>
      <c r="F11971">
        <v>1173</v>
      </c>
      <c r="G11971">
        <v>134</v>
      </c>
      <c r="H11971">
        <v>794.52</v>
      </c>
      <c r="I11971">
        <v>59.469000000000001</v>
      </c>
      <c r="J11971">
        <v>68.456999999999994</v>
      </c>
      <c r="K11971">
        <v>7.82</v>
      </c>
      <c r="Q11971">
        <v>17134873</v>
      </c>
      <c r="R11971">
        <v>508.54399999999998</v>
      </c>
      <c r="S11971">
        <v>43.2</v>
      </c>
      <c r="T11971">
        <v>18.779</v>
      </c>
      <c r="U11971">
        <v>11.881</v>
      </c>
      <c r="V11971">
        <v>48472.544999999998</v>
      </c>
      <c r="X11971">
        <v>109.361</v>
      </c>
      <c r="Y11971">
        <v>5.29</v>
      </c>
      <c r="Z11971" s="32">
        <v>24.4</v>
      </c>
      <c r="AA11971" s="32">
        <v>27.3</v>
      </c>
      <c r="AB11971" s="32"/>
      <c r="AC11971" s="32">
        <v>3.32</v>
      </c>
    </row>
    <row r="11972" spans="1:29" hidden="1" x14ac:dyDescent="0.25">
      <c r="A11972" t="s">
        <v>319</v>
      </c>
      <c r="B11972" t="s">
        <v>320</v>
      </c>
      <c r="C11972" s="1">
        <v>43924</v>
      </c>
      <c r="D11972">
        <v>14697</v>
      </c>
      <c r="E11972">
        <v>1083</v>
      </c>
      <c r="F11972">
        <v>1339</v>
      </c>
      <c r="G11972">
        <v>166</v>
      </c>
      <c r="H11972">
        <v>857.72400000000005</v>
      </c>
      <c r="I11972">
        <v>63.204000000000001</v>
      </c>
      <c r="J11972">
        <v>78.144999999999996</v>
      </c>
      <c r="K11972">
        <v>9.6880000000000006</v>
      </c>
      <c r="Q11972">
        <v>17134873</v>
      </c>
      <c r="R11972">
        <v>508.54399999999998</v>
      </c>
      <c r="S11972">
        <v>43.2</v>
      </c>
      <c r="T11972">
        <v>18.779</v>
      </c>
      <c r="U11972">
        <v>11.881</v>
      </c>
      <c r="V11972">
        <v>48472.544999999998</v>
      </c>
      <c r="X11972">
        <v>109.361</v>
      </c>
      <c r="Y11972">
        <v>5.29</v>
      </c>
      <c r="Z11972" s="32">
        <v>24.4</v>
      </c>
      <c r="AA11972" s="32">
        <v>27.3</v>
      </c>
      <c r="AB11972" s="32"/>
      <c r="AC11972" s="32">
        <v>3.32</v>
      </c>
    </row>
    <row r="11973" spans="1:29" hidden="1" x14ac:dyDescent="0.25">
      <c r="A11973" t="s">
        <v>319</v>
      </c>
      <c r="B11973" t="s">
        <v>320</v>
      </c>
      <c r="C11973" s="1">
        <v>43925</v>
      </c>
      <c r="D11973">
        <v>15723</v>
      </c>
      <c r="E11973">
        <v>1026</v>
      </c>
      <c r="F11973">
        <v>1487</v>
      </c>
      <c r="G11973">
        <v>148</v>
      </c>
      <c r="H11973">
        <v>917.60199999999998</v>
      </c>
      <c r="I11973">
        <v>59.878</v>
      </c>
      <c r="J11973">
        <v>86.781999999999996</v>
      </c>
      <c r="K11973">
        <v>8.6370000000000005</v>
      </c>
      <c r="Q11973">
        <v>17134873</v>
      </c>
      <c r="R11973">
        <v>508.54399999999998</v>
      </c>
      <c r="S11973">
        <v>43.2</v>
      </c>
      <c r="T11973">
        <v>18.779</v>
      </c>
      <c r="U11973">
        <v>11.881</v>
      </c>
      <c r="V11973">
        <v>48472.544999999998</v>
      </c>
      <c r="X11973">
        <v>109.361</v>
      </c>
      <c r="Y11973">
        <v>5.29</v>
      </c>
      <c r="Z11973" s="32">
        <v>24.4</v>
      </c>
      <c r="AA11973" s="32">
        <v>27.3</v>
      </c>
      <c r="AB11973" s="32"/>
      <c r="AC11973" s="32">
        <v>3.32</v>
      </c>
    </row>
    <row r="11974" spans="1:29" hidden="1" x14ac:dyDescent="0.25">
      <c r="A11974" t="s">
        <v>319</v>
      </c>
      <c r="B11974" t="s">
        <v>320</v>
      </c>
      <c r="C11974" s="1">
        <v>43926</v>
      </c>
      <c r="D11974">
        <v>16627</v>
      </c>
      <c r="E11974">
        <v>904</v>
      </c>
      <c r="F11974">
        <v>1651</v>
      </c>
      <c r="G11974">
        <v>164</v>
      </c>
      <c r="H11974">
        <v>970.36</v>
      </c>
      <c r="I11974">
        <v>52.758000000000003</v>
      </c>
      <c r="J11974">
        <v>96.352999999999994</v>
      </c>
      <c r="K11974">
        <v>9.5709999999999997</v>
      </c>
      <c r="L11974">
        <v>92261</v>
      </c>
      <c r="N11974">
        <v>5.3840000000000003</v>
      </c>
      <c r="P11974" t="s">
        <v>100</v>
      </c>
      <c r="Q11974">
        <v>17134873</v>
      </c>
      <c r="R11974">
        <v>508.54399999999998</v>
      </c>
      <c r="S11974">
        <v>43.2</v>
      </c>
      <c r="T11974">
        <v>18.779</v>
      </c>
      <c r="U11974">
        <v>11.881</v>
      </c>
      <c r="V11974">
        <v>48472.544999999998</v>
      </c>
      <c r="X11974">
        <v>109.361</v>
      </c>
      <c r="Y11974">
        <v>5.29</v>
      </c>
      <c r="Z11974" s="32">
        <v>24.4</v>
      </c>
      <c r="AA11974" s="32">
        <v>27.3</v>
      </c>
      <c r="AB11974" s="32"/>
      <c r="AC11974" s="32">
        <v>3.32</v>
      </c>
    </row>
    <row r="11975" spans="1:29" hidden="1" x14ac:dyDescent="0.25">
      <c r="A11975" t="s">
        <v>319</v>
      </c>
      <c r="B11975" t="s">
        <v>320</v>
      </c>
      <c r="C11975" s="1">
        <v>43927</v>
      </c>
      <c r="D11975">
        <v>17851</v>
      </c>
      <c r="E11975">
        <v>1224</v>
      </c>
      <c r="F11975">
        <v>1766</v>
      </c>
      <c r="G11975">
        <v>115</v>
      </c>
      <c r="H11975">
        <v>1041.7940000000001</v>
      </c>
      <c r="I11975">
        <v>71.433000000000007</v>
      </c>
      <c r="J11975">
        <v>103.065</v>
      </c>
      <c r="K11975">
        <v>6.7110000000000003</v>
      </c>
      <c r="Q11975">
        <v>17134873</v>
      </c>
      <c r="R11975">
        <v>508.54399999999998</v>
      </c>
      <c r="S11975">
        <v>43.2</v>
      </c>
      <c r="T11975">
        <v>18.779</v>
      </c>
      <c r="U11975">
        <v>11.881</v>
      </c>
      <c r="V11975">
        <v>48472.544999999998</v>
      </c>
      <c r="X11975">
        <v>109.361</v>
      </c>
      <c r="Y11975">
        <v>5.29</v>
      </c>
      <c r="Z11975" s="32">
        <v>24.4</v>
      </c>
      <c r="AA11975" s="32">
        <v>27.3</v>
      </c>
      <c r="AB11975" s="32"/>
      <c r="AC11975" s="32">
        <v>3.32</v>
      </c>
    </row>
    <row r="11976" spans="1:29" hidden="1" x14ac:dyDescent="0.25">
      <c r="A11976" t="s">
        <v>319</v>
      </c>
      <c r="B11976" t="s">
        <v>320</v>
      </c>
      <c r="C11976" s="1">
        <v>43928</v>
      </c>
      <c r="D11976">
        <v>18803</v>
      </c>
      <c r="E11976">
        <v>952</v>
      </c>
      <c r="F11976">
        <v>1867</v>
      </c>
      <c r="G11976">
        <v>101</v>
      </c>
      <c r="H11976">
        <v>1097.3530000000001</v>
      </c>
      <c r="I11976">
        <v>55.558999999999997</v>
      </c>
      <c r="J11976">
        <v>108.959</v>
      </c>
      <c r="K11976">
        <v>5.8940000000000001</v>
      </c>
      <c r="Q11976">
        <v>17134873</v>
      </c>
      <c r="R11976">
        <v>508.54399999999998</v>
      </c>
      <c r="S11976">
        <v>43.2</v>
      </c>
      <c r="T11976">
        <v>18.779</v>
      </c>
      <c r="U11976">
        <v>11.881</v>
      </c>
      <c r="V11976">
        <v>48472.544999999998</v>
      </c>
      <c r="X11976">
        <v>109.361</v>
      </c>
      <c r="Y11976">
        <v>5.29</v>
      </c>
      <c r="Z11976" s="32">
        <v>24.4</v>
      </c>
      <c r="AA11976" s="32">
        <v>27.3</v>
      </c>
      <c r="AB11976" s="32"/>
      <c r="AC11976" s="32">
        <v>3.32</v>
      </c>
    </row>
    <row r="11977" spans="1:29" hidden="1" x14ac:dyDescent="0.25">
      <c r="A11977" t="s">
        <v>319</v>
      </c>
      <c r="B11977" t="s">
        <v>320</v>
      </c>
      <c r="C11977" s="1">
        <v>43929</v>
      </c>
      <c r="D11977">
        <v>19580</v>
      </c>
      <c r="E11977">
        <v>777</v>
      </c>
      <c r="F11977">
        <v>2101</v>
      </c>
      <c r="G11977">
        <v>234</v>
      </c>
      <c r="H11977">
        <v>1142.6990000000001</v>
      </c>
      <c r="I11977">
        <v>45.345999999999997</v>
      </c>
      <c r="J11977">
        <v>122.61499999999999</v>
      </c>
      <c r="K11977">
        <v>13.656000000000001</v>
      </c>
      <c r="Q11977">
        <v>17134873</v>
      </c>
      <c r="R11977">
        <v>508.54399999999998</v>
      </c>
      <c r="S11977">
        <v>43.2</v>
      </c>
      <c r="T11977">
        <v>18.779</v>
      </c>
      <c r="U11977">
        <v>11.881</v>
      </c>
      <c r="V11977">
        <v>48472.544999999998</v>
      </c>
      <c r="X11977">
        <v>109.361</v>
      </c>
      <c r="Y11977">
        <v>5.29</v>
      </c>
      <c r="Z11977" s="32">
        <v>24.4</v>
      </c>
      <c r="AA11977" s="32">
        <v>27.3</v>
      </c>
      <c r="AB11977" s="32"/>
      <c r="AC11977" s="32">
        <v>3.32</v>
      </c>
    </row>
    <row r="11978" spans="1:29" hidden="1" x14ac:dyDescent="0.25">
      <c r="A11978" t="s">
        <v>319</v>
      </c>
      <c r="B11978" t="s">
        <v>320</v>
      </c>
      <c r="C11978" s="1">
        <v>43930</v>
      </c>
      <c r="D11978">
        <v>20549</v>
      </c>
      <c r="E11978">
        <v>969</v>
      </c>
      <c r="F11978">
        <v>2248</v>
      </c>
      <c r="G11978">
        <v>147</v>
      </c>
      <c r="H11978">
        <v>1199.25</v>
      </c>
      <c r="I11978">
        <v>56.551000000000002</v>
      </c>
      <c r="J11978">
        <v>131.19399999999999</v>
      </c>
      <c r="K11978">
        <v>8.5790000000000006</v>
      </c>
      <c r="Q11978">
        <v>17134873</v>
      </c>
      <c r="R11978">
        <v>508.54399999999998</v>
      </c>
      <c r="S11978">
        <v>43.2</v>
      </c>
      <c r="T11978">
        <v>18.779</v>
      </c>
      <c r="U11978">
        <v>11.881</v>
      </c>
      <c r="V11978">
        <v>48472.544999999998</v>
      </c>
      <c r="X11978">
        <v>109.361</v>
      </c>
      <c r="Y11978">
        <v>5.29</v>
      </c>
      <c r="Z11978" s="32">
        <v>24.4</v>
      </c>
      <c r="AA11978" s="32">
        <v>27.3</v>
      </c>
      <c r="AB11978" s="32"/>
      <c r="AC11978" s="32">
        <v>3.32</v>
      </c>
    </row>
    <row r="11979" spans="1:29" hidden="1" x14ac:dyDescent="0.25">
      <c r="A11979" t="s">
        <v>319</v>
      </c>
      <c r="B11979" t="s">
        <v>320</v>
      </c>
      <c r="C11979" s="1">
        <v>43931</v>
      </c>
      <c r="D11979">
        <v>21762</v>
      </c>
      <c r="E11979">
        <v>1213</v>
      </c>
      <c r="F11979">
        <v>2396</v>
      </c>
      <c r="G11979">
        <v>148</v>
      </c>
      <c r="H11979">
        <v>1270.0419999999999</v>
      </c>
      <c r="I11979">
        <v>70.790999999999997</v>
      </c>
      <c r="J11979">
        <v>139.83199999999999</v>
      </c>
      <c r="K11979">
        <v>8.6370000000000005</v>
      </c>
      <c r="Q11979">
        <v>17134873</v>
      </c>
      <c r="R11979">
        <v>508.54399999999998</v>
      </c>
      <c r="S11979">
        <v>43.2</v>
      </c>
      <c r="T11979">
        <v>18.779</v>
      </c>
      <c r="U11979">
        <v>11.881</v>
      </c>
      <c r="V11979">
        <v>48472.544999999998</v>
      </c>
      <c r="X11979">
        <v>109.361</v>
      </c>
      <c r="Y11979">
        <v>5.29</v>
      </c>
      <c r="Z11979" s="32">
        <v>24.4</v>
      </c>
      <c r="AA11979" s="32">
        <v>27.3</v>
      </c>
      <c r="AB11979" s="32"/>
      <c r="AC11979" s="32">
        <v>3.32</v>
      </c>
    </row>
    <row r="11980" spans="1:29" hidden="1" x14ac:dyDescent="0.25">
      <c r="A11980" t="s">
        <v>319</v>
      </c>
      <c r="B11980" t="s">
        <v>320</v>
      </c>
      <c r="C11980" s="1">
        <v>43932</v>
      </c>
      <c r="D11980">
        <v>23097</v>
      </c>
      <c r="E11980">
        <v>1335</v>
      </c>
      <c r="F11980">
        <v>2511</v>
      </c>
      <c r="G11980">
        <v>115</v>
      </c>
      <c r="H11980">
        <v>1347.953</v>
      </c>
      <c r="I11980">
        <v>77.911000000000001</v>
      </c>
      <c r="J11980">
        <v>146.54300000000001</v>
      </c>
      <c r="K11980">
        <v>6.7110000000000003</v>
      </c>
      <c r="Q11980">
        <v>17134873</v>
      </c>
      <c r="R11980">
        <v>508.54399999999998</v>
      </c>
      <c r="S11980">
        <v>43.2</v>
      </c>
      <c r="T11980">
        <v>18.779</v>
      </c>
      <c r="U11980">
        <v>11.881</v>
      </c>
      <c r="V11980">
        <v>48472.544999999998</v>
      </c>
      <c r="X11980">
        <v>109.361</v>
      </c>
      <c r="Y11980">
        <v>5.29</v>
      </c>
      <c r="Z11980" s="32">
        <v>24.4</v>
      </c>
      <c r="AA11980" s="32">
        <v>27.3</v>
      </c>
      <c r="AB11980" s="32"/>
      <c r="AC11980" s="32">
        <v>3.32</v>
      </c>
    </row>
    <row r="11981" spans="1:29" hidden="1" x14ac:dyDescent="0.25">
      <c r="A11981" t="s">
        <v>319</v>
      </c>
      <c r="B11981" t="s">
        <v>320</v>
      </c>
      <c r="C11981" s="1">
        <v>43933</v>
      </c>
      <c r="D11981">
        <v>24413</v>
      </c>
      <c r="E11981">
        <v>1316</v>
      </c>
      <c r="F11981">
        <v>2643</v>
      </c>
      <c r="G11981">
        <v>132</v>
      </c>
      <c r="H11981">
        <v>1424.7550000000001</v>
      </c>
      <c r="I11981">
        <v>76.802000000000007</v>
      </c>
      <c r="J11981">
        <v>154.24700000000001</v>
      </c>
      <c r="K11981">
        <v>7.7039999999999997</v>
      </c>
      <c r="L11981">
        <v>131221</v>
      </c>
      <c r="N11981">
        <v>7.6580000000000004</v>
      </c>
      <c r="P11981" t="s">
        <v>100</v>
      </c>
      <c r="Q11981">
        <v>17134873</v>
      </c>
      <c r="R11981">
        <v>508.54399999999998</v>
      </c>
      <c r="S11981">
        <v>43.2</v>
      </c>
      <c r="T11981">
        <v>18.779</v>
      </c>
      <c r="U11981">
        <v>11.881</v>
      </c>
      <c r="V11981">
        <v>48472.544999999998</v>
      </c>
      <c r="X11981">
        <v>109.361</v>
      </c>
      <c r="Y11981">
        <v>5.29</v>
      </c>
      <c r="Z11981" s="32">
        <v>24.4</v>
      </c>
      <c r="AA11981" s="32">
        <v>27.3</v>
      </c>
      <c r="AB11981" s="32"/>
      <c r="AC11981" s="32">
        <v>3.32</v>
      </c>
    </row>
    <row r="11982" spans="1:29" hidden="1" x14ac:dyDescent="0.25">
      <c r="A11982" t="s">
        <v>319</v>
      </c>
      <c r="B11982" t="s">
        <v>320</v>
      </c>
      <c r="C11982" s="1">
        <v>43934</v>
      </c>
      <c r="D11982">
        <v>25587</v>
      </c>
      <c r="E11982">
        <v>1174</v>
      </c>
      <c r="F11982">
        <v>2737</v>
      </c>
      <c r="G11982">
        <v>94</v>
      </c>
      <c r="H11982">
        <v>1493.27</v>
      </c>
      <c r="I11982">
        <v>68.515000000000001</v>
      </c>
      <c r="J11982">
        <v>159.733</v>
      </c>
      <c r="K11982">
        <v>5.4859999999999998</v>
      </c>
      <c r="Q11982">
        <v>17134873</v>
      </c>
      <c r="R11982">
        <v>508.54399999999998</v>
      </c>
      <c r="S11982">
        <v>43.2</v>
      </c>
      <c r="T11982">
        <v>18.779</v>
      </c>
      <c r="U11982">
        <v>11.881</v>
      </c>
      <c r="V11982">
        <v>48472.544999999998</v>
      </c>
      <c r="X11982">
        <v>109.361</v>
      </c>
      <c r="Y11982">
        <v>5.29</v>
      </c>
      <c r="Z11982" s="32">
        <v>24.4</v>
      </c>
      <c r="AA11982" s="32">
        <v>27.3</v>
      </c>
      <c r="AB11982" s="32"/>
      <c r="AC11982" s="32">
        <v>3.32</v>
      </c>
    </row>
    <row r="11983" spans="1:29" hidden="1" x14ac:dyDescent="0.25">
      <c r="A11983" t="s">
        <v>319</v>
      </c>
      <c r="B11983" t="s">
        <v>320</v>
      </c>
      <c r="C11983" s="1">
        <v>43935</v>
      </c>
      <c r="D11983">
        <v>26551</v>
      </c>
      <c r="E11983">
        <v>964</v>
      </c>
      <c r="F11983">
        <v>2823</v>
      </c>
      <c r="G11983">
        <v>86</v>
      </c>
      <c r="H11983">
        <v>1549.53</v>
      </c>
      <c r="I11983">
        <v>56.26</v>
      </c>
      <c r="J11983">
        <v>164.75200000000001</v>
      </c>
      <c r="K11983">
        <v>5.0190000000000001</v>
      </c>
      <c r="Q11983">
        <v>17134873</v>
      </c>
      <c r="R11983">
        <v>508.54399999999998</v>
      </c>
      <c r="S11983">
        <v>43.2</v>
      </c>
      <c r="T11983">
        <v>18.779</v>
      </c>
      <c r="U11983">
        <v>11.881</v>
      </c>
      <c r="V11983">
        <v>48472.544999999998</v>
      </c>
      <c r="X11983">
        <v>109.361</v>
      </c>
      <c r="Y11983">
        <v>5.29</v>
      </c>
      <c r="Z11983" s="32">
        <v>24.4</v>
      </c>
      <c r="AA11983" s="32">
        <v>27.3</v>
      </c>
      <c r="AB11983" s="32"/>
      <c r="AC11983" s="32">
        <v>3.32</v>
      </c>
    </row>
    <row r="11984" spans="1:29" hidden="1" x14ac:dyDescent="0.25">
      <c r="A11984" t="s">
        <v>319</v>
      </c>
      <c r="B11984" t="s">
        <v>320</v>
      </c>
      <c r="C11984" s="1">
        <v>43936</v>
      </c>
      <c r="D11984">
        <v>27419</v>
      </c>
      <c r="E11984">
        <v>868</v>
      </c>
      <c r="F11984">
        <v>2945</v>
      </c>
      <c r="G11984">
        <v>122</v>
      </c>
      <c r="H11984">
        <v>1600.1869999999999</v>
      </c>
      <c r="I11984">
        <v>50.656999999999996</v>
      </c>
      <c r="J11984">
        <v>171.87200000000001</v>
      </c>
      <c r="K11984">
        <v>7.12</v>
      </c>
      <c r="Q11984">
        <v>17134873</v>
      </c>
      <c r="R11984">
        <v>508.54399999999998</v>
      </c>
      <c r="S11984">
        <v>43.2</v>
      </c>
      <c r="T11984">
        <v>18.779</v>
      </c>
      <c r="U11984">
        <v>11.881</v>
      </c>
      <c r="V11984">
        <v>48472.544999999998</v>
      </c>
      <c r="X11984">
        <v>109.361</v>
      </c>
      <c r="Y11984">
        <v>5.29</v>
      </c>
      <c r="Z11984" s="32">
        <v>24.4</v>
      </c>
      <c r="AA11984" s="32">
        <v>27.3</v>
      </c>
      <c r="AB11984" s="32"/>
      <c r="AC11984" s="32">
        <v>3.32</v>
      </c>
    </row>
    <row r="11985" spans="1:29" hidden="1" x14ac:dyDescent="0.25">
      <c r="A11985" t="s">
        <v>319</v>
      </c>
      <c r="B11985" t="s">
        <v>320</v>
      </c>
      <c r="C11985" s="1">
        <v>43937</v>
      </c>
      <c r="D11985">
        <v>28153</v>
      </c>
      <c r="E11985">
        <v>734</v>
      </c>
      <c r="F11985">
        <v>3134</v>
      </c>
      <c r="G11985">
        <v>189</v>
      </c>
      <c r="H11985">
        <v>1643.0239999999999</v>
      </c>
      <c r="I11985">
        <v>42.837000000000003</v>
      </c>
      <c r="J11985">
        <v>182.90199999999999</v>
      </c>
      <c r="K11985">
        <v>11.03</v>
      </c>
      <c r="Q11985">
        <v>17134873</v>
      </c>
      <c r="R11985">
        <v>508.54399999999998</v>
      </c>
      <c r="S11985">
        <v>43.2</v>
      </c>
      <c r="T11985">
        <v>18.779</v>
      </c>
      <c r="U11985">
        <v>11.881</v>
      </c>
      <c r="V11985">
        <v>48472.544999999998</v>
      </c>
      <c r="X11985">
        <v>109.361</v>
      </c>
      <c r="Y11985">
        <v>5.29</v>
      </c>
      <c r="Z11985" s="32">
        <v>24.4</v>
      </c>
      <c r="AA11985" s="32">
        <v>27.3</v>
      </c>
      <c r="AB11985" s="32"/>
      <c r="AC11985" s="32">
        <v>3.32</v>
      </c>
    </row>
    <row r="11986" spans="1:29" hidden="1" x14ac:dyDescent="0.25">
      <c r="A11986" t="s">
        <v>319</v>
      </c>
      <c r="B11986" t="s">
        <v>320</v>
      </c>
      <c r="C11986" s="1">
        <v>43938</v>
      </c>
      <c r="D11986">
        <v>29214</v>
      </c>
      <c r="E11986">
        <v>1061</v>
      </c>
      <c r="F11986">
        <v>3315</v>
      </c>
      <c r="G11986">
        <v>181</v>
      </c>
      <c r="H11986">
        <v>1704.944</v>
      </c>
      <c r="I11986">
        <v>61.920999999999999</v>
      </c>
      <c r="J11986">
        <v>193.465</v>
      </c>
      <c r="K11986">
        <v>10.563000000000001</v>
      </c>
      <c r="Q11986">
        <v>17134873</v>
      </c>
      <c r="R11986">
        <v>508.54399999999998</v>
      </c>
      <c r="S11986">
        <v>43.2</v>
      </c>
      <c r="T11986">
        <v>18.779</v>
      </c>
      <c r="U11986">
        <v>11.881</v>
      </c>
      <c r="V11986">
        <v>48472.544999999998</v>
      </c>
      <c r="X11986">
        <v>109.361</v>
      </c>
      <c r="Y11986">
        <v>5.29</v>
      </c>
      <c r="Z11986" s="32">
        <v>24.4</v>
      </c>
      <c r="AA11986" s="32">
        <v>27.3</v>
      </c>
      <c r="AB11986" s="32"/>
      <c r="AC11986" s="32">
        <v>3.32</v>
      </c>
    </row>
    <row r="11987" spans="1:29" hidden="1" x14ac:dyDescent="0.25">
      <c r="A11987" t="s">
        <v>319</v>
      </c>
      <c r="B11987" t="s">
        <v>320</v>
      </c>
      <c r="C11987" s="1">
        <v>43939</v>
      </c>
      <c r="D11987">
        <v>30449</v>
      </c>
      <c r="E11987">
        <v>1235</v>
      </c>
      <c r="F11987">
        <v>3459</v>
      </c>
      <c r="G11987">
        <v>144</v>
      </c>
      <c r="H11987">
        <v>1777.019</v>
      </c>
      <c r="I11987">
        <v>72.075000000000003</v>
      </c>
      <c r="J11987">
        <v>201.869</v>
      </c>
      <c r="K11987">
        <v>8.4039999999999999</v>
      </c>
      <c r="Q11987">
        <v>17134873</v>
      </c>
      <c r="R11987">
        <v>508.54399999999998</v>
      </c>
      <c r="S11987">
        <v>43.2</v>
      </c>
      <c r="T11987">
        <v>18.779</v>
      </c>
      <c r="U11987">
        <v>11.881</v>
      </c>
      <c r="V11987">
        <v>48472.544999999998</v>
      </c>
      <c r="X11987">
        <v>109.361</v>
      </c>
      <c r="Y11987">
        <v>5.29</v>
      </c>
      <c r="Z11987" s="32">
        <v>24.4</v>
      </c>
      <c r="AA11987" s="32">
        <v>27.3</v>
      </c>
      <c r="AB11987" s="32"/>
      <c r="AC11987" s="32">
        <v>3.32</v>
      </c>
    </row>
    <row r="11988" spans="1:29" hidden="1" x14ac:dyDescent="0.25">
      <c r="A11988" t="s">
        <v>319</v>
      </c>
      <c r="B11988" t="s">
        <v>320</v>
      </c>
      <c r="C11988" s="1">
        <v>43940</v>
      </c>
      <c r="D11988">
        <v>31589</v>
      </c>
      <c r="E11988">
        <v>1140</v>
      </c>
      <c r="F11988">
        <v>3601</v>
      </c>
      <c r="G11988">
        <v>142</v>
      </c>
      <c r="H11988">
        <v>1843.55</v>
      </c>
      <c r="I11988">
        <v>66.531000000000006</v>
      </c>
      <c r="J11988">
        <v>210.15600000000001</v>
      </c>
      <c r="K11988">
        <v>8.2870000000000008</v>
      </c>
      <c r="L11988">
        <v>171323</v>
      </c>
      <c r="N11988">
        <v>9.9979999999999993</v>
      </c>
      <c r="P11988" t="s">
        <v>100</v>
      </c>
      <c r="Q11988">
        <v>17134873</v>
      </c>
      <c r="R11988">
        <v>508.54399999999998</v>
      </c>
      <c r="S11988">
        <v>43.2</v>
      </c>
      <c r="T11988">
        <v>18.779</v>
      </c>
      <c r="U11988">
        <v>11.881</v>
      </c>
      <c r="V11988">
        <v>48472.544999999998</v>
      </c>
      <c r="X11988">
        <v>109.361</v>
      </c>
      <c r="Y11988">
        <v>5.29</v>
      </c>
      <c r="Z11988" s="32">
        <v>24.4</v>
      </c>
      <c r="AA11988" s="32">
        <v>27.3</v>
      </c>
      <c r="AB11988" s="32"/>
      <c r="AC11988" s="32">
        <v>3.32</v>
      </c>
    </row>
    <row r="11989" spans="1:29" hidden="1" x14ac:dyDescent="0.25">
      <c r="A11989" t="s">
        <v>319</v>
      </c>
      <c r="B11989" t="s">
        <v>320</v>
      </c>
      <c r="C11989" s="1">
        <v>43941</v>
      </c>
      <c r="D11989">
        <v>32655</v>
      </c>
      <c r="E11989">
        <v>1066</v>
      </c>
      <c r="F11989">
        <v>3684</v>
      </c>
      <c r="G11989">
        <v>83</v>
      </c>
      <c r="H11989">
        <v>1905.7629999999999</v>
      </c>
      <c r="I11989">
        <v>62.212000000000003</v>
      </c>
      <c r="J11989">
        <v>215</v>
      </c>
      <c r="K11989">
        <v>4.8440000000000003</v>
      </c>
      <c r="Q11989">
        <v>17134873</v>
      </c>
      <c r="R11989">
        <v>508.54399999999998</v>
      </c>
      <c r="S11989">
        <v>43.2</v>
      </c>
      <c r="T11989">
        <v>18.779</v>
      </c>
      <c r="U11989">
        <v>11.881</v>
      </c>
      <c r="V11989">
        <v>48472.544999999998</v>
      </c>
      <c r="X11989">
        <v>109.361</v>
      </c>
      <c r="Y11989">
        <v>5.29</v>
      </c>
      <c r="Z11989" s="32">
        <v>24.4</v>
      </c>
      <c r="AA11989" s="32">
        <v>27.3</v>
      </c>
      <c r="AB11989" s="32"/>
      <c r="AC11989" s="32">
        <v>3.32</v>
      </c>
    </row>
    <row r="11990" spans="1:29" hidden="1" x14ac:dyDescent="0.25">
      <c r="A11990" t="s">
        <v>319</v>
      </c>
      <c r="B11990" t="s">
        <v>320</v>
      </c>
      <c r="C11990" s="1">
        <v>43942</v>
      </c>
      <c r="D11990">
        <v>33405</v>
      </c>
      <c r="E11990">
        <v>750</v>
      </c>
      <c r="F11990">
        <v>3751</v>
      </c>
      <c r="G11990">
        <v>67</v>
      </c>
      <c r="H11990">
        <v>1949.5329999999999</v>
      </c>
      <c r="I11990">
        <v>43.77</v>
      </c>
      <c r="J11990">
        <v>218.91</v>
      </c>
      <c r="K11990">
        <v>3.91</v>
      </c>
      <c r="Q11990">
        <v>17134873</v>
      </c>
      <c r="R11990">
        <v>508.54399999999998</v>
      </c>
      <c r="S11990">
        <v>43.2</v>
      </c>
      <c r="T11990">
        <v>18.779</v>
      </c>
      <c r="U11990">
        <v>11.881</v>
      </c>
      <c r="V11990">
        <v>48472.544999999998</v>
      </c>
      <c r="X11990">
        <v>109.361</v>
      </c>
      <c r="Y11990">
        <v>5.29</v>
      </c>
      <c r="Z11990" s="32">
        <v>24.4</v>
      </c>
      <c r="AA11990" s="32">
        <v>27.3</v>
      </c>
      <c r="AB11990" s="32"/>
      <c r="AC11990" s="32">
        <v>3.32</v>
      </c>
    </row>
    <row r="11991" spans="1:29" hidden="1" x14ac:dyDescent="0.25">
      <c r="A11991" t="s">
        <v>319</v>
      </c>
      <c r="B11991" t="s">
        <v>320</v>
      </c>
      <c r="C11991" s="1">
        <v>43943</v>
      </c>
      <c r="D11991">
        <v>34134</v>
      </c>
      <c r="E11991">
        <v>729</v>
      </c>
      <c r="F11991">
        <v>3916</v>
      </c>
      <c r="G11991">
        <v>165</v>
      </c>
      <c r="H11991">
        <v>1992.078</v>
      </c>
      <c r="I11991">
        <v>42.545000000000002</v>
      </c>
      <c r="J11991">
        <v>228.54</v>
      </c>
      <c r="K11991">
        <v>9.6289999999999996</v>
      </c>
      <c r="Q11991">
        <v>17134873</v>
      </c>
      <c r="R11991">
        <v>508.54399999999998</v>
      </c>
      <c r="S11991">
        <v>43.2</v>
      </c>
      <c r="T11991">
        <v>18.779</v>
      </c>
      <c r="U11991">
        <v>11.881</v>
      </c>
      <c r="V11991">
        <v>48472.544999999998</v>
      </c>
      <c r="X11991">
        <v>109.361</v>
      </c>
      <c r="Y11991">
        <v>5.29</v>
      </c>
      <c r="Z11991" s="32">
        <v>24.4</v>
      </c>
      <c r="AA11991" s="32">
        <v>27.3</v>
      </c>
      <c r="AB11991" s="32"/>
      <c r="AC11991" s="32">
        <v>3.32</v>
      </c>
    </row>
    <row r="11992" spans="1:29" hidden="1" x14ac:dyDescent="0.25">
      <c r="A11992" t="s">
        <v>319</v>
      </c>
      <c r="B11992" t="s">
        <v>320</v>
      </c>
      <c r="C11992" s="1">
        <v>43944</v>
      </c>
      <c r="D11992">
        <v>34842</v>
      </c>
      <c r="E11992">
        <v>708</v>
      </c>
      <c r="F11992">
        <v>4054</v>
      </c>
      <c r="G11992">
        <v>138</v>
      </c>
      <c r="H11992">
        <v>2033.3969999999999</v>
      </c>
      <c r="I11992">
        <v>41.319000000000003</v>
      </c>
      <c r="J11992">
        <v>236.59399999999999</v>
      </c>
      <c r="K11992">
        <v>8.0540000000000003</v>
      </c>
      <c r="Q11992">
        <v>17134873</v>
      </c>
      <c r="R11992">
        <v>508.54399999999998</v>
      </c>
      <c r="S11992">
        <v>43.2</v>
      </c>
      <c r="T11992">
        <v>18.779</v>
      </c>
      <c r="U11992">
        <v>11.881</v>
      </c>
      <c r="V11992">
        <v>48472.544999999998</v>
      </c>
      <c r="X11992">
        <v>109.361</v>
      </c>
      <c r="Y11992">
        <v>5.29</v>
      </c>
      <c r="Z11992" s="32">
        <v>24.4</v>
      </c>
      <c r="AA11992" s="32">
        <v>27.3</v>
      </c>
      <c r="AB11992" s="32"/>
      <c r="AC11992" s="32">
        <v>3.32</v>
      </c>
    </row>
    <row r="11993" spans="1:29" hidden="1" x14ac:dyDescent="0.25">
      <c r="A11993" t="s">
        <v>319</v>
      </c>
      <c r="B11993" t="s">
        <v>320</v>
      </c>
      <c r="C11993" s="1">
        <v>43945</v>
      </c>
      <c r="D11993">
        <v>35729</v>
      </c>
      <c r="E11993">
        <v>887</v>
      </c>
      <c r="F11993">
        <v>4177</v>
      </c>
      <c r="G11993">
        <v>123</v>
      </c>
      <c r="H11993">
        <v>2085.163</v>
      </c>
      <c r="I11993">
        <v>51.765999999999998</v>
      </c>
      <c r="J11993">
        <v>243.77199999999999</v>
      </c>
      <c r="K11993">
        <v>7.1779999999999999</v>
      </c>
      <c r="Q11993">
        <v>17134873</v>
      </c>
      <c r="R11993">
        <v>508.54399999999998</v>
      </c>
      <c r="S11993">
        <v>43.2</v>
      </c>
      <c r="T11993">
        <v>18.779</v>
      </c>
      <c r="U11993">
        <v>11.881</v>
      </c>
      <c r="V11993">
        <v>48472.544999999998</v>
      </c>
      <c r="X11993">
        <v>109.361</v>
      </c>
      <c r="Y11993">
        <v>5.29</v>
      </c>
      <c r="Z11993" s="32">
        <v>24.4</v>
      </c>
      <c r="AA11993" s="32">
        <v>27.3</v>
      </c>
      <c r="AB11993" s="32"/>
      <c r="AC11993" s="32">
        <v>3.32</v>
      </c>
    </row>
    <row r="11994" spans="1:29" hidden="1" x14ac:dyDescent="0.25">
      <c r="A11994" t="s">
        <v>319</v>
      </c>
      <c r="B11994" t="s">
        <v>320</v>
      </c>
      <c r="C11994" s="1">
        <v>43946</v>
      </c>
      <c r="D11994">
        <v>36535</v>
      </c>
      <c r="E11994">
        <v>806</v>
      </c>
      <c r="F11994">
        <v>4289</v>
      </c>
      <c r="G11994">
        <v>112</v>
      </c>
      <c r="H11994">
        <v>2132.201</v>
      </c>
      <c r="I11994">
        <v>47.039000000000001</v>
      </c>
      <c r="J11994">
        <v>250.30799999999999</v>
      </c>
      <c r="K11994">
        <v>6.5359999999999996</v>
      </c>
      <c r="Q11994">
        <v>17134873</v>
      </c>
      <c r="R11994">
        <v>508.54399999999998</v>
      </c>
      <c r="S11994">
        <v>43.2</v>
      </c>
      <c r="T11994">
        <v>18.779</v>
      </c>
      <c r="U11994">
        <v>11.881</v>
      </c>
      <c r="V11994">
        <v>48472.544999999998</v>
      </c>
      <c r="X11994">
        <v>109.361</v>
      </c>
      <c r="Y11994">
        <v>5.29</v>
      </c>
      <c r="Z11994" s="32">
        <v>24.4</v>
      </c>
      <c r="AA11994" s="32">
        <v>27.3</v>
      </c>
      <c r="AB11994" s="32"/>
      <c r="AC11994" s="32">
        <v>3.32</v>
      </c>
    </row>
    <row r="11995" spans="1:29" hidden="1" x14ac:dyDescent="0.25">
      <c r="A11995" t="s">
        <v>319</v>
      </c>
      <c r="B11995" t="s">
        <v>320</v>
      </c>
      <c r="C11995" s="1">
        <v>43947</v>
      </c>
      <c r="D11995">
        <v>37190</v>
      </c>
      <c r="E11995">
        <v>655</v>
      </c>
      <c r="F11995">
        <v>4409</v>
      </c>
      <c r="G11995">
        <v>120</v>
      </c>
      <c r="H11995">
        <v>2170.4279999999999</v>
      </c>
      <c r="I11995">
        <v>38.225999999999999</v>
      </c>
      <c r="J11995">
        <v>257.31200000000001</v>
      </c>
      <c r="K11995">
        <v>7.0030000000000001</v>
      </c>
      <c r="L11995">
        <v>209718</v>
      </c>
      <c r="N11995">
        <v>12.239000000000001</v>
      </c>
      <c r="P11995" t="s">
        <v>100</v>
      </c>
      <c r="Q11995">
        <v>17134873</v>
      </c>
      <c r="R11995">
        <v>508.54399999999998</v>
      </c>
      <c r="S11995">
        <v>43.2</v>
      </c>
      <c r="T11995">
        <v>18.779</v>
      </c>
      <c r="U11995">
        <v>11.881</v>
      </c>
      <c r="V11995">
        <v>48472.544999999998</v>
      </c>
      <c r="X11995">
        <v>109.361</v>
      </c>
      <c r="Y11995">
        <v>5.29</v>
      </c>
      <c r="Z11995" s="32">
        <v>24.4</v>
      </c>
      <c r="AA11995" s="32">
        <v>27.3</v>
      </c>
      <c r="AB11995" s="32"/>
      <c r="AC11995" s="32">
        <v>3.32</v>
      </c>
    </row>
    <row r="11996" spans="1:29" hidden="1" x14ac:dyDescent="0.25">
      <c r="A11996" t="s">
        <v>319</v>
      </c>
      <c r="B11996" t="s">
        <v>320</v>
      </c>
      <c r="C11996" s="1">
        <v>43948</v>
      </c>
      <c r="D11996">
        <v>37845</v>
      </c>
      <c r="E11996">
        <v>655</v>
      </c>
      <c r="F11996">
        <v>4475</v>
      </c>
      <c r="G11996">
        <v>66</v>
      </c>
      <c r="H11996">
        <v>2208.654</v>
      </c>
      <c r="I11996">
        <v>38.225999999999999</v>
      </c>
      <c r="J11996">
        <v>261.16300000000001</v>
      </c>
      <c r="K11996">
        <v>3.8519999999999999</v>
      </c>
      <c r="Q11996">
        <v>17134873</v>
      </c>
      <c r="R11996">
        <v>508.54399999999998</v>
      </c>
      <c r="S11996">
        <v>43.2</v>
      </c>
      <c r="T11996">
        <v>18.779</v>
      </c>
      <c r="U11996">
        <v>11.881</v>
      </c>
      <c r="V11996">
        <v>48472.544999999998</v>
      </c>
      <c r="X11996">
        <v>109.361</v>
      </c>
      <c r="Y11996">
        <v>5.29</v>
      </c>
      <c r="Z11996" s="32">
        <v>24.4</v>
      </c>
      <c r="AA11996" s="32">
        <v>27.3</v>
      </c>
      <c r="AB11996" s="32"/>
      <c r="AC11996" s="32">
        <v>3.32</v>
      </c>
    </row>
    <row r="11997" spans="1:29" hidden="1" x14ac:dyDescent="0.25">
      <c r="A11997" t="s">
        <v>319</v>
      </c>
      <c r="B11997" t="s">
        <v>320</v>
      </c>
      <c r="C11997" s="1">
        <v>43949</v>
      </c>
      <c r="D11997">
        <v>38245</v>
      </c>
      <c r="E11997">
        <v>400</v>
      </c>
      <c r="F11997">
        <v>4518</v>
      </c>
      <c r="G11997">
        <v>43</v>
      </c>
      <c r="H11997">
        <v>2231.998</v>
      </c>
      <c r="I11997">
        <v>23.344000000000001</v>
      </c>
      <c r="J11997">
        <v>263.673</v>
      </c>
      <c r="K11997">
        <v>2.5099999999999998</v>
      </c>
      <c r="Q11997">
        <v>17134873</v>
      </c>
      <c r="R11997">
        <v>508.54399999999998</v>
      </c>
      <c r="S11997">
        <v>43.2</v>
      </c>
      <c r="T11997">
        <v>18.779</v>
      </c>
      <c r="U11997">
        <v>11.881</v>
      </c>
      <c r="V11997">
        <v>48472.544999999998</v>
      </c>
      <c r="X11997">
        <v>109.361</v>
      </c>
      <c r="Y11997">
        <v>5.29</v>
      </c>
      <c r="Z11997" s="32">
        <v>24.4</v>
      </c>
      <c r="AA11997" s="32">
        <v>27.3</v>
      </c>
      <c r="AB11997" s="32"/>
      <c r="AC11997" s="32">
        <v>3.32</v>
      </c>
    </row>
    <row r="11998" spans="1:29" hidden="1" x14ac:dyDescent="0.25">
      <c r="A11998" t="s">
        <v>319</v>
      </c>
      <c r="B11998" t="s">
        <v>320</v>
      </c>
      <c r="C11998" s="1">
        <v>43950</v>
      </c>
      <c r="D11998">
        <v>38416</v>
      </c>
      <c r="E11998">
        <v>171</v>
      </c>
      <c r="F11998">
        <v>4566</v>
      </c>
      <c r="G11998">
        <v>48</v>
      </c>
      <c r="H11998">
        <v>2241.9780000000001</v>
      </c>
      <c r="I11998">
        <v>9.98</v>
      </c>
      <c r="J11998">
        <v>266.47399999999999</v>
      </c>
      <c r="K11998">
        <v>2.8010000000000002</v>
      </c>
      <c r="Q11998">
        <v>17134873</v>
      </c>
      <c r="R11998">
        <v>508.54399999999998</v>
      </c>
      <c r="S11998">
        <v>43.2</v>
      </c>
      <c r="T11998">
        <v>18.779</v>
      </c>
      <c r="U11998">
        <v>11.881</v>
      </c>
      <c r="V11998">
        <v>48472.544999999998</v>
      </c>
      <c r="X11998">
        <v>109.361</v>
      </c>
      <c r="Y11998">
        <v>5.29</v>
      </c>
      <c r="Z11998" s="32">
        <v>24.4</v>
      </c>
      <c r="AA11998" s="32">
        <v>27.3</v>
      </c>
      <c r="AB11998" s="32"/>
      <c r="AC11998" s="32">
        <v>3.32</v>
      </c>
    </row>
    <row r="11999" spans="1:29" hidden="1" x14ac:dyDescent="0.25">
      <c r="A11999" t="s">
        <v>319</v>
      </c>
      <c r="B11999" t="s">
        <v>320</v>
      </c>
      <c r="C11999" s="1">
        <v>43951</v>
      </c>
      <c r="D11999">
        <v>38802</v>
      </c>
      <c r="E11999">
        <v>386</v>
      </c>
      <c r="F11999">
        <v>4711</v>
      </c>
      <c r="G11999">
        <v>145</v>
      </c>
      <c r="H11999">
        <v>2264.5050000000001</v>
      </c>
      <c r="I11999">
        <v>22.527000000000001</v>
      </c>
      <c r="J11999">
        <v>274.93599999999998</v>
      </c>
      <c r="K11999">
        <v>8.4619999999999997</v>
      </c>
      <c r="Q11999">
        <v>17134873</v>
      </c>
      <c r="R11999">
        <v>508.54399999999998</v>
      </c>
      <c r="S11999">
        <v>43.2</v>
      </c>
      <c r="T11999">
        <v>18.779</v>
      </c>
      <c r="U11999">
        <v>11.881</v>
      </c>
      <c r="V11999">
        <v>48472.544999999998</v>
      </c>
      <c r="X11999">
        <v>109.361</v>
      </c>
      <c r="Y11999">
        <v>5.29</v>
      </c>
      <c r="Z11999" s="32">
        <v>24.4</v>
      </c>
      <c r="AA11999" s="32">
        <v>27.3</v>
      </c>
      <c r="AB11999" s="32"/>
      <c r="AC11999" s="32">
        <v>3.32</v>
      </c>
    </row>
    <row r="12000" spans="1:29" hidden="1" x14ac:dyDescent="0.25">
      <c r="A12000" t="s">
        <v>319</v>
      </c>
      <c r="B12000" t="s">
        <v>320</v>
      </c>
      <c r="C12000" s="1">
        <v>43952</v>
      </c>
      <c r="D12000">
        <v>39316</v>
      </c>
      <c r="E12000">
        <v>514</v>
      </c>
      <c r="F12000">
        <v>4795</v>
      </c>
      <c r="G12000">
        <v>84</v>
      </c>
      <c r="H12000">
        <v>2294.502</v>
      </c>
      <c r="I12000">
        <v>29.997</v>
      </c>
      <c r="J12000">
        <v>279.839</v>
      </c>
      <c r="K12000">
        <v>4.9020000000000001</v>
      </c>
      <c r="Q12000">
        <v>17134873</v>
      </c>
      <c r="R12000">
        <v>508.54399999999998</v>
      </c>
      <c r="S12000">
        <v>43.2</v>
      </c>
      <c r="T12000">
        <v>18.779</v>
      </c>
      <c r="U12000">
        <v>11.881</v>
      </c>
      <c r="V12000">
        <v>48472.544999999998</v>
      </c>
      <c r="X12000">
        <v>109.361</v>
      </c>
      <c r="Y12000">
        <v>5.29</v>
      </c>
      <c r="Z12000" s="32">
        <v>24.4</v>
      </c>
      <c r="AA12000" s="32">
        <v>27.3</v>
      </c>
      <c r="AB12000" s="32"/>
      <c r="AC12000" s="32">
        <v>3.32</v>
      </c>
    </row>
    <row r="12001" spans="1:29" hidden="1" x14ac:dyDescent="0.25">
      <c r="A12001" t="s">
        <v>319</v>
      </c>
      <c r="B12001" t="s">
        <v>320</v>
      </c>
      <c r="C12001" s="1">
        <v>43953</v>
      </c>
      <c r="D12001">
        <v>39791</v>
      </c>
      <c r="E12001">
        <v>475</v>
      </c>
      <c r="F12001">
        <v>4893</v>
      </c>
      <c r="G12001">
        <v>98</v>
      </c>
      <c r="H12001">
        <v>2322.223</v>
      </c>
      <c r="I12001">
        <v>27.721</v>
      </c>
      <c r="J12001">
        <v>285.55799999999999</v>
      </c>
      <c r="K12001">
        <v>5.7190000000000003</v>
      </c>
      <c r="Q12001">
        <v>17134873</v>
      </c>
      <c r="R12001">
        <v>508.54399999999998</v>
      </c>
      <c r="S12001">
        <v>43.2</v>
      </c>
      <c r="T12001">
        <v>18.779</v>
      </c>
      <c r="U12001">
        <v>11.881</v>
      </c>
      <c r="V12001">
        <v>48472.544999999998</v>
      </c>
      <c r="X12001">
        <v>109.361</v>
      </c>
      <c r="Y12001">
        <v>5.29</v>
      </c>
      <c r="Z12001" s="32">
        <v>24.4</v>
      </c>
      <c r="AA12001" s="32">
        <v>27.3</v>
      </c>
      <c r="AB12001" s="32"/>
      <c r="AC12001" s="32">
        <v>3.32</v>
      </c>
    </row>
    <row r="12002" spans="1:29" hidden="1" x14ac:dyDescent="0.25">
      <c r="A12002" t="s">
        <v>319</v>
      </c>
      <c r="B12002" t="s">
        <v>320</v>
      </c>
      <c r="C12002" s="1">
        <v>43954</v>
      </c>
      <c r="D12002">
        <v>40236</v>
      </c>
      <c r="E12002">
        <v>445</v>
      </c>
      <c r="F12002">
        <v>4987</v>
      </c>
      <c r="G12002">
        <v>94</v>
      </c>
      <c r="H12002">
        <v>2348.194</v>
      </c>
      <c r="I12002">
        <v>25.97</v>
      </c>
      <c r="J12002">
        <v>291.04399999999998</v>
      </c>
      <c r="K12002">
        <v>5.4859999999999998</v>
      </c>
      <c r="L12002">
        <v>238532</v>
      </c>
      <c r="N12002">
        <v>13.920999999999999</v>
      </c>
      <c r="P12002" t="s">
        <v>100</v>
      </c>
      <c r="Q12002">
        <v>17134873</v>
      </c>
      <c r="R12002">
        <v>508.54399999999998</v>
      </c>
      <c r="S12002">
        <v>43.2</v>
      </c>
      <c r="T12002">
        <v>18.779</v>
      </c>
      <c r="U12002">
        <v>11.881</v>
      </c>
      <c r="V12002">
        <v>48472.544999999998</v>
      </c>
      <c r="X12002">
        <v>109.361</v>
      </c>
      <c r="Y12002">
        <v>5.29</v>
      </c>
      <c r="Z12002" s="32">
        <v>24.4</v>
      </c>
      <c r="AA12002" s="32">
        <v>27.3</v>
      </c>
      <c r="AB12002" s="32"/>
      <c r="AC12002" s="32">
        <v>3.32</v>
      </c>
    </row>
    <row r="12003" spans="1:29" hidden="1" x14ac:dyDescent="0.25">
      <c r="A12003" t="s">
        <v>319</v>
      </c>
      <c r="B12003" t="s">
        <v>320</v>
      </c>
      <c r="C12003" s="1">
        <v>43955</v>
      </c>
      <c r="D12003">
        <v>40571</v>
      </c>
      <c r="E12003">
        <v>335</v>
      </c>
      <c r="F12003">
        <v>5056</v>
      </c>
      <c r="G12003">
        <v>69</v>
      </c>
      <c r="H12003">
        <v>2367.7440000000001</v>
      </c>
      <c r="I12003">
        <v>19.550999999999998</v>
      </c>
      <c r="J12003">
        <v>295.07100000000003</v>
      </c>
      <c r="K12003">
        <v>4.0270000000000001</v>
      </c>
      <c r="Q12003">
        <v>17134873</v>
      </c>
      <c r="R12003">
        <v>508.54399999999998</v>
      </c>
      <c r="S12003">
        <v>43.2</v>
      </c>
      <c r="T12003">
        <v>18.779</v>
      </c>
      <c r="U12003">
        <v>11.881</v>
      </c>
      <c r="V12003">
        <v>48472.544999999998</v>
      </c>
      <c r="X12003">
        <v>109.361</v>
      </c>
      <c r="Y12003">
        <v>5.29</v>
      </c>
      <c r="Z12003" s="32">
        <v>24.4</v>
      </c>
      <c r="AA12003" s="32">
        <v>27.3</v>
      </c>
      <c r="AB12003" s="32"/>
      <c r="AC12003" s="32">
        <v>3.32</v>
      </c>
    </row>
    <row r="12004" spans="1:29" hidden="1" x14ac:dyDescent="0.25">
      <c r="A12004" t="s">
        <v>319</v>
      </c>
      <c r="B12004" t="s">
        <v>320</v>
      </c>
      <c r="C12004" s="1">
        <v>43956</v>
      </c>
      <c r="D12004">
        <v>40770</v>
      </c>
      <c r="E12004">
        <v>199</v>
      </c>
      <c r="F12004">
        <v>5082</v>
      </c>
      <c r="G12004">
        <v>26</v>
      </c>
      <c r="H12004">
        <v>2379.3580000000002</v>
      </c>
      <c r="I12004">
        <v>11.614000000000001</v>
      </c>
      <c r="J12004">
        <v>296.58800000000002</v>
      </c>
      <c r="K12004">
        <v>1.5169999999999999</v>
      </c>
      <c r="Q12004">
        <v>17134873</v>
      </c>
      <c r="R12004">
        <v>508.54399999999998</v>
      </c>
      <c r="S12004">
        <v>43.2</v>
      </c>
      <c r="T12004">
        <v>18.779</v>
      </c>
      <c r="U12004">
        <v>11.881</v>
      </c>
      <c r="V12004">
        <v>48472.544999999998</v>
      </c>
      <c r="X12004">
        <v>109.361</v>
      </c>
      <c r="Y12004">
        <v>5.29</v>
      </c>
      <c r="Z12004" s="32">
        <v>24.4</v>
      </c>
      <c r="AA12004" s="32">
        <v>27.3</v>
      </c>
      <c r="AB12004" s="32"/>
      <c r="AC12004" s="32">
        <v>3.32</v>
      </c>
    </row>
    <row r="12005" spans="1:29" hidden="1" x14ac:dyDescent="0.25">
      <c r="A12005" t="s">
        <v>319</v>
      </c>
      <c r="B12005" t="s">
        <v>320</v>
      </c>
      <c r="C12005" s="1">
        <v>43957</v>
      </c>
      <c r="D12005">
        <v>41087</v>
      </c>
      <c r="E12005">
        <v>317</v>
      </c>
      <c r="F12005">
        <v>5168</v>
      </c>
      <c r="G12005">
        <v>86</v>
      </c>
      <c r="H12005">
        <v>2397.8580000000002</v>
      </c>
      <c r="I12005">
        <v>18.5</v>
      </c>
      <c r="J12005">
        <v>301.60700000000003</v>
      </c>
      <c r="K12005">
        <v>5.0190000000000001</v>
      </c>
      <c r="Q12005">
        <v>17134873</v>
      </c>
      <c r="R12005">
        <v>508.54399999999998</v>
      </c>
      <c r="S12005">
        <v>43.2</v>
      </c>
      <c r="T12005">
        <v>18.779</v>
      </c>
      <c r="U12005">
        <v>11.881</v>
      </c>
      <c r="V12005">
        <v>48472.544999999998</v>
      </c>
      <c r="X12005">
        <v>109.361</v>
      </c>
      <c r="Y12005">
        <v>5.29</v>
      </c>
      <c r="Z12005" s="32">
        <v>24.4</v>
      </c>
      <c r="AA12005" s="32">
        <v>27.3</v>
      </c>
      <c r="AB12005" s="32"/>
      <c r="AC12005" s="32">
        <v>3.32</v>
      </c>
    </row>
    <row r="12006" spans="1:29" hidden="1" x14ac:dyDescent="0.25">
      <c r="A12006" t="s">
        <v>319</v>
      </c>
      <c r="B12006" t="s">
        <v>320</v>
      </c>
      <c r="C12006" s="1">
        <v>43958</v>
      </c>
      <c r="D12006">
        <v>41319</v>
      </c>
      <c r="E12006">
        <v>232</v>
      </c>
      <c r="F12006">
        <v>5204</v>
      </c>
      <c r="G12006">
        <v>36</v>
      </c>
      <c r="H12006">
        <v>2411.3980000000001</v>
      </c>
      <c r="I12006">
        <v>13.54</v>
      </c>
      <c r="J12006">
        <v>303.70800000000003</v>
      </c>
      <c r="K12006">
        <v>2.101</v>
      </c>
      <c r="Q12006">
        <v>17134873</v>
      </c>
      <c r="R12006">
        <v>508.54399999999998</v>
      </c>
      <c r="S12006">
        <v>43.2</v>
      </c>
      <c r="T12006">
        <v>18.779</v>
      </c>
      <c r="U12006">
        <v>11.881</v>
      </c>
      <c r="V12006">
        <v>48472.544999999998</v>
      </c>
      <c r="X12006">
        <v>109.361</v>
      </c>
      <c r="Y12006">
        <v>5.29</v>
      </c>
      <c r="Z12006" s="32">
        <v>24.4</v>
      </c>
      <c r="AA12006" s="32">
        <v>27.3</v>
      </c>
      <c r="AB12006" s="32"/>
      <c r="AC12006" s="32">
        <v>3.32</v>
      </c>
    </row>
    <row r="12007" spans="1:29" hidden="1" x14ac:dyDescent="0.25">
      <c r="A12007" t="s">
        <v>319</v>
      </c>
      <c r="B12007" t="s">
        <v>320</v>
      </c>
      <c r="C12007" s="1">
        <v>43959</v>
      </c>
      <c r="D12007">
        <v>41774</v>
      </c>
      <c r="E12007">
        <v>455</v>
      </c>
      <c r="F12007">
        <v>5288</v>
      </c>
      <c r="G12007">
        <v>84</v>
      </c>
      <c r="H12007">
        <v>2437.9520000000002</v>
      </c>
      <c r="I12007">
        <v>26.553999999999998</v>
      </c>
      <c r="J12007">
        <v>308.61</v>
      </c>
      <c r="K12007">
        <v>4.9020000000000001</v>
      </c>
      <c r="Q12007">
        <v>17134873</v>
      </c>
      <c r="R12007">
        <v>508.54399999999998</v>
      </c>
      <c r="S12007">
        <v>43.2</v>
      </c>
      <c r="T12007">
        <v>18.779</v>
      </c>
      <c r="U12007">
        <v>11.881</v>
      </c>
      <c r="V12007">
        <v>48472.544999999998</v>
      </c>
      <c r="X12007">
        <v>109.361</v>
      </c>
      <c r="Y12007">
        <v>5.29</v>
      </c>
      <c r="Z12007" s="32">
        <v>24.4</v>
      </c>
      <c r="AA12007" s="32">
        <v>27.3</v>
      </c>
      <c r="AB12007" s="32"/>
      <c r="AC12007" s="32">
        <v>3.32</v>
      </c>
    </row>
    <row r="12008" spans="1:29" hidden="1" x14ac:dyDescent="0.25">
      <c r="A12008" t="s">
        <v>319</v>
      </c>
      <c r="B12008" t="s">
        <v>320</v>
      </c>
      <c r="C12008" s="1">
        <v>43960</v>
      </c>
      <c r="D12008">
        <v>42093</v>
      </c>
      <c r="E12008">
        <v>319</v>
      </c>
      <c r="F12008">
        <v>5359</v>
      </c>
      <c r="G12008">
        <v>71</v>
      </c>
      <c r="H12008">
        <v>2456.569</v>
      </c>
      <c r="I12008">
        <v>18.617000000000001</v>
      </c>
      <c r="J12008">
        <v>312.75400000000002</v>
      </c>
      <c r="K12008">
        <v>4.1440000000000001</v>
      </c>
      <c r="Q12008">
        <v>17134873</v>
      </c>
      <c r="R12008">
        <v>508.54399999999998</v>
      </c>
      <c r="S12008">
        <v>43.2</v>
      </c>
      <c r="T12008">
        <v>18.779</v>
      </c>
      <c r="U12008">
        <v>11.881</v>
      </c>
      <c r="V12008">
        <v>48472.544999999998</v>
      </c>
      <c r="X12008">
        <v>109.361</v>
      </c>
      <c r="Y12008">
        <v>5.29</v>
      </c>
      <c r="Z12008" s="32">
        <v>24.4</v>
      </c>
      <c r="AA12008" s="32">
        <v>27.3</v>
      </c>
      <c r="AB12008" s="32"/>
      <c r="AC12008" s="32">
        <v>3.32</v>
      </c>
    </row>
    <row r="12009" spans="1:29" hidden="1" x14ac:dyDescent="0.25">
      <c r="A12009" t="s">
        <v>319</v>
      </c>
      <c r="B12009" t="s">
        <v>320</v>
      </c>
      <c r="C12009" s="1">
        <v>43961</v>
      </c>
      <c r="D12009">
        <v>42382</v>
      </c>
      <c r="E12009">
        <v>289</v>
      </c>
      <c r="F12009">
        <v>5422</v>
      </c>
      <c r="G12009">
        <v>63</v>
      </c>
      <c r="H12009">
        <v>2473.4349999999999</v>
      </c>
      <c r="I12009">
        <v>16.866</v>
      </c>
      <c r="J12009">
        <v>316.43099999999998</v>
      </c>
      <c r="K12009">
        <v>3.677</v>
      </c>
      <c r="L12009">
        <v>267350</v>
      </c>
      <c r="N12009">
        <v>15.603</v>
      </c>
      <c r="P12009" t="s">
        <v>100</v>
      </c>
      <c r="Q12009">
        <v>17134873</v>
      </c>
      <c r="R12009">
        <v>508.54399999999998</v>
      </c>
      <c r="S12009">
        <v>43.2</v>
      </c>
      <c r="T12009">
        <v>18.779</v>
      </c>
      <c r="U12009">
        <v>11.881</v>
      </c>
      <c r="V12009">
        <v>48472.544999999998</v>
      </c>
      <c r="X12009">
        <v>109.361</v>
      </c>
      <c r="Y12009">
        <v>5.29</v>
      </c>
      <c r="Z12009" s="32">
        <v>24.4</v>
      </c>
      <c r="AA12009" s="32">
        <v>27.3</v>
      </c>
      <c r="AB12009" s="32"/>
      <c r="AC12009" s="32">
        <v>3.32</v>
      </c>
    </row>
    <row r="12010" spans="1:29" hidden="1" x14ac:dyDescent="0.25">
      <c r="A12010" t="s">
        <v>319</v>
      </c>
      <c r="B12010" t="s">
        <v>320</v>
      </c>
      <c r="C12010" s="1">
        <v>43962</v>
      </c>
      <c r="D12010">
        <v>42627</v>
      </c>
      <c r="E12010">
        <v>245</v>
      </c>
      <c r="F12010">
        <v>5440</v>
      </c>
      <c r="G12010">
        <v>18</v>
      </c>
      <c r="H12010">
        <v>2487.7339999999999</v>
      </c>
      <c r="I12010">
        <v>14.298</v>
      </c>
      <c r="J12010">
        <v>317.48099999999999</v>
      </c>
      <c r="K12010">
        <v>1.05</v>
      </c>
      <c r="L12010">
        <v>271445</v>
      </c>
      <c r="M12010">
        <v>4095</v>
      </c>
      <c r="N12010">
        <v>15.842000000000001</v>
      </c>
      <c r="O12010">
        <v>0.23899999999999999</v>
      </c>
      <c r="P12010" t="s">
        <v>100</v>
      </c>
      <c r="Q12010">
        <v>17134873</v>
      </c>
      <c r="R12010">
        <v>508.54399999999998</v>
      </c>
      <c r="S12010">
        <v>43.2</v>
      </c>
      <c r="T12010">
        <v>18.779</v>
      </c>
      <c r="U12010">
        <v>11.881</v>
      </c>
      <c r="V12010">
        <v>48472.544999999998</v>
      </c>
      <c r="X12010">
        <v>109.361</v>
      </c>
      <c r="Y12010">
        <v>5.29</v>
      </c>
      <c r="Z12010" s="32">
        <v>24.4</v>
      </c>
      <c r="AA12010" s="32">
        <v>27.3</v>
      </c>
      <c r="AB12010" s="32"/>
      <c r="AC12010" s="32">
        <v>3.32</v>
      </c>
    </row>
    <row r="12011" spans="1:29" hidden="1" x14ac:dyDescent="0.25">
      <c r="A12011" t="s">
        <v>319</v>
      </c>
      <c r="B12011" t="s">
        <v>320</v>
      </c>
      <c r="C12011" s="1">
        <v>43963</v>
      </c>
      <c r="D12011">
        <v>42788</v>
      </c>
      <c r="E12011">
        <v>161</v>
      </c>
      <c r="F12011">
        <v>5456</v>
      </c>
      <c r="G12011">
        <v>16</v>
      </c>
      <c r="H12011">
        <v>2497.13</v>
      </c>
      <c r="I12011">
        <v>9.3960000000000008</v>
      </c>
      <c r="J12011">
        <v>318.41500000000002</v>
      </c>
      <c r="K12011">
        <v>0.93400000000000005</v>
      </c>
      <c r="L12011">
        <v>277596</v>
      </c>
      <c r="M12011">
        <v>6151</v>
      </c>
      <c r="N12011">
        <v>16.201000000000001</v>
      </c>
      <c r="O12011">
        <v>0.35899999999999999</v>
      </c>
      <c r="P12011" t="s">
        <v>100</v>
      </c>
      <c r="Q12011">
        <v>17134873</v>
      </c>
      <c r="R12011">
        <v>508.54399999999998</v>
      </c>
      <c r="S12011">
        <v>43.2</v>
      </c>
      <c r="T12011">
        <v>18.779</v>
      </c>
      <c r="U12011">
        <v>11.881</v>
      </c>
      <c r="V12011">
        <v>48472.544999999998</v>
      </c>
      <c r="X12011">
        <v>109.361</v>
      </c>
      <c r="Y12011">
        <v>5.29</v>
      </c>
      <c r="Z12011" s="32">
        <v>24.4</v>
      </c>
      <c r="AA12011" s="32">
        <v>27.3</v>
      </c>
      <c r="AB12011" s="32"/>
      <c r="AC12011" s="32">
        <v>3.32</v>
      </c>
    </row>
    <row r="12012" spans="1:29" hidden="1" x14ac:dyDescent="0.25">
      <c r="A12012" t="s">
        <v>319</v>
      </c>
      <c r="B12012" t="s">
        <v>320</v>
      </c>
      <c r="C12012" s="1">
        <v>43964</v>
      </c>
      <c r="D12012">
        <v>42984</v>
      </c>
      <c r="E12012">
        <v>196</v>
      </c>
      <c r="F12012">
        <v>5510</v>
      </c>
      <c r="G12012">
        <v>54</v>
      </c>
      <c r="H12012">
        <v>2508.5680000000002</v>
      </c>
      <c r="I12012">
        <v>11.439</v>
      </c>
      <c r="J12012">
        <v>321.56599999999997</v>
      </c>
      <c r="K12012">
        <v>3.1509999999999998</v>
      </c>
      <c r="L12012">
        <v>282776</v>
      </c>
      <c r="M12012">
        <v>5180</v>
      </c>
      <c r="N12012">
        <v>16.503</v>
      </c>
      <c r="O12012">
        <v>0.30199999999999999</v>
      </c>
      <c r="P12012" t="s">
        <v>100</v>
      </c>
      <c r="Q12012">
        <v>17134873</v>
      </c>
      <c r="R12012">
        <v>508.54399999999998</v>
      </c>
      <c r="S12012">
        <v>43.2</v>
      </c>
      <c r="T12012">
        <v>18.779</v>
      </c>
      <c r="U12012">
        <v>11.881</v>
      </c>
      <c r="V12012">
        <v>48472.544999999998</v>
      </c>
      <c r="X12012">
        <v>109.361</v>
      </c>
      <c r="Y12012">
        <v>5.29</v>
      </c>
      <c r="Z12012" s="32">
        <v>24.4</v>
      </c>
      <c r="AA12012" s="32">
        <v>27.3</v>
      </c>
      <c r="AB12012" s="32"/>
      <c r="AC12012" s="32">
        <v>3.32</v>
      </c>
    </row>
    <row r="12013" spans="1:29" hidden="1" x14ac:dyDescent="0.25">
      <c r="A12013" t="s">
        <v>319</v>
      </c>
      <c r="B12013" t="s">
        <v>320</v>
      </c>
      <c r="C12013" s="1">
        <v>43965</v>
      </c>
      <c r="D12013">
        <v>43211</v>
      </c>
      <c r="E12013">
        <v>227</v>
      </c>
      <c r="F12013">
        <v>5562</v>
      </c>
      <c r="G12013">
        <v>52</v>
      </c>
      <c r="H12013">
        <v>2521.8159999999998</v>
      </c>
      <c r="I12013">
        <v>13.247999999999999</v>
      </c>
      <c r="J12013">
        <v>324.601</v>
      </c>
      <c r="K12013">
        <v>3.0350000000000001</v>
      </c>
      <c r="Q12013">
        <v>17134873</v>
      </c>
      <c r="R12013">
        <v>508.54399999999998</v>
      </c>
      <c r="S12013">
        <v>43.2</v>
      </c>
      <c r="T12013">
        <v>18.779</v>
      </c>
      <c r="U12013">
        <v>11.881</v>
      </c>
      <c r="V12013">
        <v>48472.544999999998</v>
      </c>
      <c r="X12013">
        <v>109.361</v>
      </c>
      <c r="Y12013">
        <v>5.29</v>
      </c>
      <c r="Z12013" s="32">
        <v>24.4</v>
      </c>
      <c r="AA12013" s="32">
        <v>27.3</v>
      </c>
      <c r="AB12013" s="32"/>
      <c r="AC12013" s="32">
        <v>3.32</v>
      </c>
    </row>
    <row r="12014" spans="1:29" hidden="1" x14ac:dyDescent="0.25">
      <c r="A12014" t="s">
        <v>321</v>
      </c>
      <c r="B12014" t="s">
        <v>322</v>
      </c>
      <c r="C12014" s="1">
        <v>43830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Q12014">
        <v>5421242</v>
      </c>
      <c r="R12014">
        <v>14.462</v>
      </c>
      <c r="S12014">
        <v>39.700000000000003</v>
      </c>
      <c r="T12014">
        <v>16.821000000000002</v>
      </c>
      <c r="U12014">
        <v>10.813000000000001</v>
      </c>
      <c r="V12014">
        <v>64800.057000000001</v>
      </c>
      <c r="W12014">
        <v>0.2</v>
      </c>
      <c r="X12014">
        <v>114.316</v>
      </c>
      <c r="Y12014">
        <v>5.31</v>
      </c>
      <c r="Z12014" s="32">
        <v>19.600000000000001</v>
      </c>
      <c r="AA12014" s="32">
        <v>20.7</v>
      </c>
      <c r="AB12014" s="32"/>
      <c r="AC12014" s="32">
        <v>3.6</v>
      </c>
    </row>
    <row r="12015" spans="1:29" hidden="1" x14ac:dyDescent="0.25">
      <c r="A12015" t="s">
        <v>321</v>
      </c>
      <c r="B12015" t="s">
        <v>322</v>
      </c>
      <c r="C12015" s="1">
        <v>43831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Q12015">
        <v>5421242</v>
      </c>
      <c r="R12015">
        <v>14.462</v>
      </c>
      <c r="S12015">
        <v>39.700000000000003</v>
      </c>
      <c r="T12015">
        <v>16.821000000000002</v>
      </c>
      <c r="U12015">
        <v>10.813000000000001</v>
      </c>
      <c r="V12015">
        <v>64800.057000000001</v>
      </c>
      <c r="W12015">
        <v>0.2</v>
      </c>
      <c r="X12015">
        <v>114.316</v>
      </c>
      <c r="Y12015">
        <v>5.31</v>
      </c>
      <c r="Z12015" s="32">
        <v>19.600000000000001</v>
      </c>
      <c r="AA12015" s="32">
        <v>20.7</v>
      </c>
      <c r="AB12015" s="32"/>
      <c r="AC12015" s="32">
        <v>3.6</v>
      </c>
    </row>
    <row r="12016" spans="1:29" hidden="1" x14ac:dyDescent="0.25">
      <c r="A12016" t="s">
        <v>321</v>
      </c>
      <c r="B12016" t="s">
        <v>322</v>
      </c>
      <c r="C12016" s="1">
        <v>43832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Q12016">
        <v>5421242</v>
      </c>
      <c r="R12016">
        <v>14.462</v>
      </c>
      <c r="S12016">
        <v>39.700000000000003</v>
      </c>
      <c r="T12016">
        <v>16.821000000000002</v>
      </c>
      <c r="U12016">
        <v>10.813000000000001</v>
      </c>
      <c r="V12016">
        <v>64800.057000000001</v>
      </c>
      <c r="W12016">
        <v>0.2</v>
      </c>
      <c r="X12016">
        <v>114.316</v>
      </c>
      <c r="Y12016">
        <v>5.31</v>
      </c>
      <c r="Z12016" s="32">
        <v>19.600000000000001</v>
      </c>
      <c r="AA12016" s="32">
        <v>20.7</v>
      </c>
      <c r="AB12016" s="32"/>
      <c r="AC12016" s="32">
        <v>3.6</v>
      </c>
    </row>
    <row r="12017" spans="1:29" hidden="1" x14ac:dyDescent="0.25">
      <c r="A12017" t="s">
        <v>321</v>
      </c>
      <c r="B12017" t="s">
        <v>322</v>
      </c>
      <c r="C12017" s="1">
        <v>43833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Q12017">
        <v>5421242</v>
      </c>
      <c r="R12017">
        <v>14.462</v>
      </c>
      <c r="S12017">
        <v>39.700000000000003</v>
      </c>
      <c r="T12017">
        <v>16.821000000000002</v>
      </c>
      <c r="U12017">
        <v>10.813000000000001</v>
      </c>
      <c r="V12017">
        <v>64800.057000000001</v>
      </c>
      <c r="W12017">
        <v>0.2</v>
      </c>
      <c r="X12017">
        <v>114.316</v>
      </c>
      <c r="Y12017">
        <v>5.31</v>
      </c>
      <c r="Z12017" s="32">
        <v>19.600000000000001</v>
      </c>
      <c r="AA12017" s="32">
        <v>20.7</v>
      </c>
      <c r="AB12017" s="32"/>
      <c r="AC12017" s="32">
        <v>3.6</v>
      </c>
    </row>
    <row r="12018" spans="1:29" hidden="1" x14ac:dyDescent="0.25">
      <c r="A12018" t="s">
        <v>321</v>
      </c>
      <c r="B12018" t="s">
        <v>322</v>
      </c>
      <c r="C12018" s="1">
        <v>43834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Q12018">
        <v>5421242</v>
      </c>
      <c r="R12018">
        <v>14.462</v>
      </c>
      <c r="S12018">
        <v>39.700000000000003</v>
      </c>
      <c r="T12018">
        <v>16.821000000000002</v>
      </c>
      <c r="U12018">
        <v>10.813000000000001</v>
      </c>
      <c r="V12018">
        <v>64800.057000000001</v>
      </c>
      <c r="W12018">
        <v>0.2</v>
      </c>
      <c r="X12018">
        <v>114.316</v>
      </c>
      <c r="Y12018">
        <v>5.31</v>
      </c>
      <c r="Z12018" s="32">
        <v>19.600000000000001</v>
      </c>
      <c r="AA12018" s="32">
        <v>20.7</v>
      </c>
      <c r="AB12018" s="32"/>
      <c r="AC12018" s="32">
        <v>3.6</v>
      </c>
    </row>
    <row r="12019" spans="1:29" hidden="1" x14ac:dyDescent="0.25">
      <c r="A12019" t="s">
        <v>321</v>
      </c>
      <c r="B12019" t="s">
        <v>322</v>
      </c>
      <c r="C12019" s="1">
        <v>43835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Q12019">
        <v>5421242</v>
      </c>
      <c r="R12019">
        <v>14.462</v>
      </c>
      <c r="S12019">
        <v>39.700000000000003</v>
      </c>
      <c r="T12019">
        <v>16.821000000000002</v>
      </c>
      <c r="U12019">
        <v>10.813000000000001</v>
      </c>
      <c r="V12019">
        <v>64800.057000000001</v>
      </c>
      <c r="W12019">
        <v>0.2</v>
      </c>
      <c r="X12019">
        <v>114.316</v>
      </c>
      <c r="Y12019">
        <v>5.31</v>
      </c>
      <c r="Z12019" s="32">
        <v>19.600000000000001</v>
      </c>
      <c r="AA12019" s="32">
        <v>20.7</v>
      </c>
      <c r="AB12019" s="32"/>
      <c r="AC12019" s="32">
        <v>3.6</v>
      </c>
    </row>
    <row r="12020" spans="1:29" hidden="1" x14ac:dyDescent="0.25">
      <c r="A12020" t="s">
        <v>321</v>
      </c>
      <c r="B12020" t="s">
        <v>322</v>
      </c>
      <c r="C12020" s="1">
        <v>43836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Q12020">
        <v>5421242</v>
      </c>
      <c r="R12020">
        <v>14.462</v>
      </c>
      <c r="S12020">
        <v>39.700000000000003</v>
      </c>
      <c r="T12020">
        <v>16.821000000000002</v>
      </c>
      <c r="U12020">
        <v>10.813000000000001</v>
      </c>
      <c r="V12020">
        <v>64800.057000000001</v>
      </c>
      <c r="W12020">
        <v>0.2</v>
      </c>
      <c r="X12020">
        <v>114.316</v>
      </c>
      <c r="Y12020">
        <v>5.31</v>
      </c>
      <c r="Z12020" s="32">
        <v>19.600000000000001</v>
      </c>
      <c r="AA12020" s="32">
        <v>20.7</v>
      </c>
      <c r="AB12020" s="32"/>
      <c r="AC12020" s="32">
        <v>3.6</v>
      </c>
    </row>
    <row r="12021" spans="1:29" hidden="1" x14ac:dyDescent="0.25">
      <c r="A12021" t="s">
        <v>321</v>
      </c>
      <c r="B12021" t="s">
        <v>322</v>
      </c>
      <c r="C12021" s="1">
        <v>43837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Q12021">
        <v>5421242</v>
      </c>
      <c r="R12021">
        <v>14.462</v>
      </c>
      <c r="S12021">
        <v>39.700000000000003</v>
      </c>
      <c r="T12021">
        <v>16.821000000000002</v>
      </c>
      <c r="U12021">
        <v>10.813000000000001</v>
      </c>
      <c r="V12021">
        <v>64800.057000000001</v>
      </c>
      <c r="W12021">
        <v>0.2</v>
      </c>
      <c r="X12021">
        <v>114.316</v>
      </c>
      <c r="Y12021">
        <v>5.31</v>
      </c>
      <c r="Z12021" s="32">
        <v>19.600000000000001</v>
      </c>
      <c r="AA12021" s="32">
        <v>20.7</v>
      </c>
      <c r="AB12021" s="32"/>
      <c r="AC12021" s="32">
        <v>3.6</v>
      </c>
    </row>
    <row r="12022" spans="1:29" hidden="1" x14ac:dyDescent="0.25">
      <c r="A12022" t="s">
        <v>321</v>
      </c>
      <c r="B12022" t="s">
        <v>322</v>
      </c>
      <c r="C12022" s="1">
        <v>43838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Q12022">
        <v>5421242</v>
      </c>
      <c r="R12022">
        <v>14.462</v>
      </c>
      <c r="S12022">
        <v>39.700000000000003</v>
      </c>
      <c r="T12022">
        <v>16.821000000000002</v>
      </c>
      <c r="U12022">
        <v>10.813000000000001</v>
      </c>
      <c r="V12022">
        <v>64800.057000000001</v>
      </c>
      <c r="W12022">
        <v>0.2</v>
      </c>
      <c r="X12022">
        <v>114.316</v>
      </c>
      <c r="Y12022">
        <v>5.31</v>
      </c>
      <c r="Z12022" s="32">
        <v>19.600000000000001</v>
      </c>
      <c r="AA12022" s="32">
        <v>20.7</v>
      </c>
      <c r="AB12022" s="32"/>
      <c r="AC12022" s="32">
        <v>3.6</v>
      </c>
    </row>
    <row r="12023" spans="1:29" hidden="1" x14ac:dyDescent="0.25">
      <c r="A12023" t="s">
        <v>321</v>
      </c>
      <c r="B12023" t="s">
        <v>322</v>
      </c>
      <c r="C12023" s="1">
        <v>43839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Q12023">
        <v>5421242</v>
      </c>
      <c r="R12023">
        <v>14.462</v>
      </c>
      <c r="S12023">
        <v>39.700000000000003</v>
      </c>
      <c r="T12023">
        <v>16.821000000000002</v>
      </c>
      <c r="U12023">
        <v>10.813000000000001</v>
      </c>
      <c r="V12023">
        <v>64800.057000000001</v>
      </c>
      <c r="W12023">
        <v>0.2</v>
      </c>
      <c r="X12023">
        <v>114.316</v>
      </c>
      <c r="Y12023">
        <v>5.31</v>
      </c>
      <c r="Z12023" s="32">
        <v>19.600000000000001</v>
      </c>
      <c r="AA12023" s="32">
        <v>20.7</v>
      </c>
      <c r="AB12023" s="32"/>
      <c r="AC12023" s="32">
        <v>3.6</v>
      </c>
    </row>
    <row r="12024" spans="1:29" hidden="1" x14ac:dyDescent="0.25">
      <c r="A12024" t="s">
        <v>321</v>
      </c>
      <c r="B12024" t="s">
        <v>322</v>
      </c>
      <c r="C12024" s="1">
        <v>43840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Q12024">
        <v>5421242</v>
      </c>
      <c r="R12024">
        <v>14.462</v>
      </c>
      <c r="S12024">
        <v>39.700000000000003</v>
      </c>
      <c r="T12024">
        <v>16.821000000000002</v>
      </c>
      <c r="U12024">
        <v>10.813000000000001</v>
      </c>
      <c r="V12024">
        <v>64800.057000000001</v>
      </c>
      <c r="W12024">
        <v>0.2</v>
      </c>
      <c r="X12024">
        <v>114.316</v>
      </c>
      <c r="Y12024">
        <v>5.31</v>
      </c>
      <c r="Z12024" s="32">
        <v>19.600000000000001</v>
      </c>
      <c r="AA12024" s="32">
        <v>20.7</v>
      </c>
      <c r="AB12024" s="32"/>
      <c r="AC12024" s="32">
        <v>3.6</v>
      </c>
    </row>
    <row r="12025" spans="1:29" hidden="1" x14ac:dyDescent="0.25">
      <c r="A12025" t="s">
        <v>321</v>
      </c>
      <c r="B12025" t="s">
        <v>322</v>
      </c>
      <c r="C12025" s="1">
        <v>43841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Q12025">
        <v>5421242</v>
      </c>
      <c r="R12025">
        <v>14.462</v>
      </c>
      <c r="S12025">
        <v>39.700000000000003</v>
      </c>
      <c r="T12025">
        <v>16.821000000000002</v>
      </c>
      <c r="U12025">
        <v>10.813000000000001</v>
      </c>
      <c r="V12025">
        <v>64800.057000000001</v>
      </c>
      <c r="W12025">
        <v>0.2</v>
      </c>
      <c r="X12025">
        <v>114.316</v>
      </c>
      <c r="Y12025">
        <v>5.31</v>
      </c>
      <c r="Z12025" s="32">
        <v>19.600000000000001</v>
      </c>
      <c r="AA12025" s="32">
        <v>20.7</v>
      </c>
      <c r="AB12025" s="32"/>
      <c r="AC12025" s="32">
        <v>3.6</v>
      </c>
    </row>
    <row r="12026" spans="1:29" hidden="1" x14ac:dyDescent="0.25">
      <c r="A12026" t="s">
        <v>321</v>
      </c>
      <c r="B12026" t="s">
        <v>322</v>
      </c>
      <c r="C12026" s="1">
        <v>43842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Q12026">
        <v>5421242</v>
      </c>
      <c r="R12026">
        <v>14.462</v>
      </c>
      <c r="S12026">
        <v>39.700000000000003</v>
      </c>
      <c r="T12026">
        <v>16.821000000000002</v>
      </c>
      <c r="U12026">
        <v>10.813000000000001</v>
      </c>
      <c r="V12026">
        <v>64800.057000000001</v>
      </c>
      <c r="W12026">
        <v>0.2</v>
      </c>
      <c r="X12026">
        <v>114.316</v>
      </c>
      <c r="Y12026">
        <v>5.31</v>
      </c>
      <c r="Z12026" s="32">
        <v>19.600000000000001</v>
      </c>
      <c r="AA12026" s="32">
        <v>20.7</v>
      </c>
      <c r="AB12026" s="32"/>
      <c r="AC12026" s="32">
        <v>3.6</v>
      </c>
    </row>
    <row r="12027" spans="1:29" hidden="1" x14ac:dyDescent="0.25">
      <c r="A12027" t="s">
        <v>321</v>
      </c>
      <c r="B12027" t="s">
        <v>322</v>
      </c>
      <c r="C12027" s="1">
        <v>43843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Q12027">
        <v>5421242</v>
      </c>
      <c r="R12027">
        <v>14.462</v>
      </c>
      <c r="S12027">
        <v>39.700000000000003</v>
      </c>
      <c r="T12027">
        <v>16.821000000000002</v>
      </c>
      <c r="U12027">
        <v>10.813000000000001</v>
      </c>
      <c r="V12027">
        <v>64800.057000000001</v>
      </c>
      <c r="W12027">
        <v>0.2</v>
      </c>
      <c r="X12027">
        <v>114.316</v>
      </c>
      <c r="Y12027">
        <v>5.31</v>
      </c>
      <c r="Z12027" s="32">
        <v>19.600000000000001</v>
      </c>
      <c r="AA12027" s="32">
        <v>20.7</v>
      </c>
      <c r="AB12027" s="32"/>
      <c r="AC12027" s="32">
        <v>3.6</v>
      </c>
    </row>
    <row r="12028" spans="1:29" hidden="1" x14ac:dyDescent="0.25">
      <c r="A12028" t="s">
        <v>321</v>
      </c>
      <c r="B12028" t="s">
        <v>322</v>
      </c>
      <c r="C12028" s="1">
        <v>43844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Q12028">
        <v>5421242</v>
      </c>
      <c r="R12028">
        <v>14.462</v>
      </c>
      <c r="S12028">
        <v>39.700000000000003</v>
      </c>
      <c r="T12028">
        <v>16.821000000000002</v>
      </c>
      <c r="U12028">
        <v>10.813000000000001</v>
      </c>
      <c r="V12028">
        <v>64800.057000000001</v>
      </c>
      <c r="W12028">
        <v>0.2</v>
      </c>
      <c r="X12028">
        <v>114.316</v>
      </c>
      <c r="Y12028">
        <v>5.31</v>
      </c>
      <c r="Z12028" s="32">
        <v>19.600000000000001</v>
      </c>
      <c r="AA12028" s="32">
        <v>20.7</v>
      </c>
      <c r="AB12028" s="32"/>
      <c r="AC12028" s="32">
        <v>3.6</v>
      </c>
    </row>
    <row r="12029" spans="1:29" hidden="1" x14ac:dyDescent="0.25">
      <c r="A12029" t="s">
        <v>321</v>
      </c>
      <c r="B12029" t="s">
        <v>322</v>
      </c>
      <c r="C12029" s="1">
        <v>43845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Q12029">
        <v>5421242</v>
      </c>
      <c r="R12029">
        <v>14.462</v>
      </c>
      <c r="S12029">
        <v>39.700000000000003</v>
      </c>
      <c r="T12029">
        <v>16.821000000000002</v>
      </c>
      <c r="U12029">
        <v>10.813000000000001</v>
      </c>
      <c r="V12029">
        <v>64800.057000000001</v>
      </c>
      <c r="W12029">
        <v>0.2</v>
      </c>
      <c r="X12029">
        <v>114.316</v>
      </c>
      <c r="Y12029">
        <v>5.31</v>
      </c>
      <c r="Z12029" s="32">
        <v>19.600000000000001</v>
      </c>
      <c r="AA12029" s="32">
        <v>20.7</v>
      </c>
      <c r="AB12029" s="32"/>
      <c r="AC12029" s="32">
        <v>3.6</v>
      </c>
    </row>
    <row r="12030" spans="1:29" hidden="1" x14ac:dyDescent="0.25">
      <c r="A12030" t="s">
        <v>321</v>
      </c>
      <c r="B12030" t="s">
        <v>322</v>
      </c>
      <c r="C12030" s="1">
        <v>43846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Q12030">
        <v>5421242</v>
      </c>
      <c r="R12030">
        <v>14.462</v>
      </c>
      <c r="S12030">
        <v>39.700000000000003</v>
      </c>
      <c r="T12030">
        <v>16.821000000000002</v>
      </c>
      <c r="U12030">
        <v>10.813000000000001</v>
      </c>
      <c r="V12030">
        <v>64800.057000000001</v>
      </c>
      <c r="W12030">
        <v>0.2</v>
      </c>
      <c r="X12030">
        <v>114.316</v>
      </c>
      <c r="Y12030">
        <v>5.31</v>
      </c>
      <c r="Z12030" s="32">
        <v>19.600000000000001</v>
      </c>
      <c r="AA12030" s="32">
        <v>20.7</v>
      </c>
      <c r="AB12030" s="32"/>
      <c r="AC12030" s="32">
        <v>3.6</v>
      </c>
    </row>
    <row r="12031" spans="1:29" hidden="1" x14ac:dyDescent="0.25">
      <c r="A12031" t="s">
        <v>321</v>
      </c>
      <c r="B12031" t="s">
        <v>322</v>
      </c>
      <c r="C12031" s="1">
        <v>43847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Q12031">
        <v>5421242</v>
      </c>
      <c r="R12031">
        <v>14.462</v>
      </c>
      <c r="S12031">
        <v>39.700000000000003</v>
      </c>
      <c r="T12031">
        <v>16.821000000000002</v>
      </c>
      <c r="U12031">
        <v>10.813000000000001</v>
      </c>
      <c r="V12031">
        <v>64800.057000000001</v>
      </c>
      <c r="W12031">
        <v>0.2</v>
      </c>
      <c r="X12031">
        <v>114.316</v>
      </c>
      <c r="Y12031">
        <v>5.31</v>
      </c>
      <c r="Z12031" s="32">
        <v>19.600000000000001</v>
      </c>
      <c r="AA12031" s="32">
        <v>20.7</v>
      </c>
      <c r="AB12031" s="32"/>
      <c r="AC12031" s="32">
        <v>3.6</v>
      </c>
    </row>
    <row r="12032" spans="1:29" hidden="1" x14ac:dyDescent="0.25">
      <c r="A12032" t="s">
        <v>321</v>
      </c>
      <c r="B12032" t="s">
        <v>322</v>
      </c>
      <c r="C12032" s="1">
        <v>43848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Q12032">
        <v>5421242</v>
      </c>
      <c r="R12032">
        <v>14.462</v>
      </c>
      <c r="S12032">
        <v>39.700000000000003</v>
      </c>
      <c r="T12032">
        <v>16.821000000000002</v>
      </c>
      <c r="U12032">
        <v>10.813000000000001</v>
      </c>
      <c r="V12032">
        <v>64800.057000000001</v>
      </c>
      <c r="W12032">
        <v>0.2</v>
      </c>
      <c r="X12032">
        <v>114.316</v>
      </c>
      <c r="Y12032">
        <v>5.31</v>
      </c>
      <c r="Z12032" s="32">
        <v>19.600000000000001</v>
      </c>
      <c r="AA12032" s="32">
        <v>20.7</v>
      </c>
      <c r="AB12032" s="32"/>
      <c r="AC12032" s="32">
        <v>3.6</v>
      </c>
    </row>
    <row r="12033" spans="1:29" hidden="1" x14ac:dyDescent="0.25">
      <c r="A12033" t="s">
        <v>321</v>
      </c>
      <c r="B12033" t="s">
        <v>322</v>
      </c>
      <c r="C12033" s="1">
        <v>43849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Q12033">
        <v>5421242</v>
      </c>
      <c r="R12033">
        <v>14.462</v>
      </c>
      <c r="S12033">
        <v>39.700000000000003</v>
      </c>
      <c r="T12033">
        <v>16.821000000000002</v>
      </c>
      <c r="U12033">
        <v>10.813000000000001</v>
      </c>
      <c r="V12033">
        <v>64800.057000000001</v>
      </c>
      <c r="W12033">
        <v>0.2</v>
      </c>
      <c r="X12033">
        <v>114.316</v>
      </c>
      <c r="Y12033">
        <v>5.31</v>
      </c>
      <c r="Z12033" s="32">
        <v>19.600000000000001</v>
      </c>
      <c r="AA12033" s="32">
        <v>20.7</v>
      </c>
      <c r="AB12033" s="32"/>
      <c r="AC12033" s="32">
        <v>3.6</v>
      </c>
    </row>
    <row r="12034" spans="1:29" hidden="1" x14ac:dyDescent="0.25">
      <c r="A12034" t="s">
        <v>321</v>
      </c>
      <c r="B12034" t="s">
        <v>322</v>
      </c>
      <c r="C12034" s="1">
        <v>43850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Q12034">
        <v>5421242</v>
      </c>
      <c r="R12034">
        <v>14.462</v>
      </c>
      <c r="S12034">
        <v>39.700000000000003</v>
      </c>
      <c r="T12034">
        <v>16.821000000000002</v>
      </c>
      <c r="U12034">
        <v>10.813000000000001</v>
      </c>
      <c r="V12034">
        <v>64800.057000000001</v>
      </c>
      <c r="W12034">
        <v>0.2</v>
      </c>
      <c r="X12034">
        <v>114.316</v>
      </c>
      <c r="Y12034">
        <v>5.31</v>
      </c>
      <c r="Z12034" s="32">
        <v>19.600000000000001</v>
      </c>
      <c r="AA12034" s="32">
        <v>20.7</v>
      </c>
      <c r="AB12034" s="32"/>
      <c r="AC12034" s="32">
        <v>3.6</v>
      </c>
    </row>
    <row r="12035" spans="1:29" hidden="1" x14ac:dyDescent="0.25">
      <c r="A12035" t="s">
        <v>321</v>
      </c>
      <c r="B12035" t="s">
        <v>322</v>
      </c>
      <c r="C12035" s="1">
        <v>43851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Q12035">
        <v>5421242</v>
      </c>
      <c r="R12035">
        <v>14.462</v>
      </c>
      <c r="S12035">
        <v>39.700000000000003</v>
      </c>
      <c r="T12035">
        <v>16.821000000000002</v>
      </c>
      <c r="U12035">
        <v>10.813000000000001</v>
      </c>
      <c r="V12035">
        <v>64800.057000000001</v>
      </c>
      <c r="W12035">
        <v>0.2</v>
      </c>
      <c r="X12035">
        <v>114.316</v>
      </c>
      <c r="Y12035">
        <v>5.31</v>
      </c>
      <c r="Z12035" s="32">
        <v>19.600000000000001</v>
      </c>
      <c r="AA12035" s="32">
        <v>20.7</v>
      </c>
      <c r="AB12035" s="32"/>
      <c r="AC12035" s="32">
        <v>3.6</v>
      </c>
    </row>
    <row r="12036" spans="1:29" hidden="1" x14ac:dyDescent="0.25">
      <c r="A12036" t="s">
        <v>321</v>
      </c>
      <c r="B12036" t="s">
        <v>322</v>
      </c>
      <c r="C12036" s="1">
        <v>43852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Q12036">
        <v>5421242</v>
      </c>
      <c r="R12036">
        <v>14.462</v>
      </c>
      <c r="S12036">
        <v>39.700000000000003</v>
      </c>
      <c r="T12036">
        <v>16.821000000000002</v>
      </c>
      <c r="U12036">
        <v>10.813000000000001</v>
      </c>
      <c r="V12036">
        <v>64800.057000000001</v>
      </c>
      <c r="W12036">
        <v>0.2</v>
      </c>
      <c r="X12036">
        <v>114.316</v>
      </c>
      <c r="Y12036">
        <v>5.31</v>
      </c>
      <c r="Z12036" s="32">
        <v>19.600000000000001</v>
      </c>
      <c r="AA12036" s="32">
        <v>20.7</v>
      </c>
      <c r="AB12036" s="32"/>
      <c r="AC12036" s="32">
        <v>3.6</v>
      </c>
    </row>
    <row r="12037" spans="1:29" hidden="1" x14ac:dyDescent="0.25">
      <c r="A12037" t="s">
        <v>321</v>
      </c>
      <c r="B12037" t="s">
        <v>322</v>
      </c>
      <c r="C12037" s="1">
        <v>43853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Q12037">
        <v>5421242</v>
      </c>
      <c r="R12037">
        <v>14.462</v>
      </c>
      <c r="S12037">
        <v>39.700000000000003</v>
      </c>
      <c r="T12037">
        <v>16.821000000000002</v>
      </c>
      <c r="U12037">
        <v>10.813000000000001</v>
      </c>
      <c r="V12037">
        <v>64800.057000000001</v>
      </c>
      <c r="W12037">
        <v>0.2</v>
      </c>
      <c r="X12037">
        <v>114.316</v>
      </c>
      <c r="Y12037">
        <v>5.31</v>
      </c>
      <c r="Z12037" s="32">
        <v>19.600000000000001</v>
      </c>
      <c r="AA12037" s="32">
        <v>20.7</v>
      </c>
      <c r="AB12037" s="32"/>
      <c r="AC12037" s="32">
        <v>3.6</v>
      </c>
    </row>
    <row r="12038" spans="1:29" hidden="1" x14ac:dyDescent="0.25">
      <c r="A12038" t="s">
        <v>321</v>
      </c>
      <c r="B12038" t="s">
        <v>322</v>
      </c>
      <c r="C12038" s="1">
        <v>43854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Q12038">
        <v>5421242</v>
      </c>
      <c r="R12038">
        <v>14.462</v>
      </c>
      <c r="S12038">
        <v>39.700000000000003</v>
      </c>
      <c r="T12038">
        <v>16.821000000000002</v>
      </c>
      <c r="U12038">
        <v>10.813000000000001</v>
      </c>
      <c r="V12038">
        <v>64800.057000000001</v>
      </c>
      <c r="W12038">
        <v>0.2</v>
      </c>
      <c r="X12038">
        <v>114.316</v>
      </c>
      <c r="Y12038">
        <v>5.31</v>
      </c>
      <c r="Z12038" s="32">
        <v>19.600000000000001</v>
      </c>
      <c r="AA12038" s="32">
        <v>20.7</v>
      </c>
      <c r="AB12038" s="32"/>
      <c r="AC12038" s="32">
        <v>3.6</v>
      </c>
    </row>
    <row r="12039" spans="1:29" hidden="1" x14ac:dyDescent="0.25">
      <c r="A12039" t="s">
        <v>321</v>
      </c>
      <c r="B12039" t="s">
        <v>322</v>
      </c>
      <c r="C12039" s="1">
        <v>43855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Q12039">
        <v>5421242</v>
      </c>
      <c r="R12039">
        <v>14.462</v>
      </c>
      <c r="S12039">
        <v>39.700000000000003</v>
      </c>
      <c r="T12039">
        <v>16.821000000000002</v>
      </c>
      <c r="U12039">
        <v>10.813000000000001</v>
      </c>
      <c r="V12039">
        <v>64800.057000000001</v>
      </c>
      <c r="W12039">
        <v>0.2</v>
      </c>
      <c r="X12039">
        <v>114.316</v>
      </c>
      <c r="Y12039">
        <v>5.31</v>
      </c>
      <c r="Z12039" s="32">
        <v>19.600000000000001</v>
      </c>
      <c r="AA12039" s="32">
        <v>20.7</v>
      </c>
      <c r="AB12039" s="32"/>
      <c r="AC12039" s="32">
        <v>3.6</v>
      </c>
    </row>
    <row r="12040" spans="1:29" hidden="1" x14ac:dyDescent="0.25">
      <c r="A12040" t="s">
        <v>321</v>
      </c>
      <c r="B12040" t="s">
        <v>322</v>
      </c>
      <c r="C12040" s="1">
        <v>43856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Q12040">
        <v>5421242</v>
      </c>
      <c r="R12040">
        <v>14.462</v>
      </c>
      <c r="S12040">
        <v>39.700000000000003</v>
      </c>
      <c r="T12040">
        <v>16.821000000000002</v>
      </c>
      <c r="U12040">
        <v>10.813000000000001</v>
      </c>
      <c r="V12040">
        <v>64800.057000000001</v>
      </c>
      <c r="W12040">
        <v>0.2</v>
      </c>
      <c r="X12040">
        <v>114.316</v>
      </c>
      <c r="Y12040">
        <v>5.31</v>
      </c>
      <c r="Z12040" s="32">
        <v>19.600000000000001</v>
      </c>
      <c r="AA12040" s="32">
        <v>20.7</v>
      </c>
      <c r="AB12040" s="32"/>
      <c r="AC12040" s="32">
        <v>3.6</v>
      </c>
    </row>
    <row r="12041" spans="1:29" hidden="1" x14ac:dyDescent="0.25">
      <c r="A12041" t="s">
        <v>321</v>
      </c>
      <c r="B12041" t="s">
        <v>322</v>
      </c>
      <c r="C12041" s="1">
        <v>43857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Q12041">
        <v>5421242</v>
      </c>
      <c r="R12041">
        <v>14.462</v>
      </c>
      <c r="S12041">
        <v>39.700000000000003</v>
      </c>
      <c r="T12041">
        <v>16.821000000000002</v>
      </c>
      <c r="U12041">
        <v>10.813000000000001</v>
      </c>
      <c r="V12041">
        <v>64800.057000000001</v>
      </c>
      <c r="W12041">
        <v>0.2</v>
      </c>
      <c r="X12041">
        <v>114.316</v>
      </c>
      <c r="Y12041">
        <v>5.31</v>
      </c>
      <c r="Z12041" s="32">
        <v>19.600000000000001</v>
      </c>
      <c r="AA12041" s="32">
        <v>20.7</v>
      </c>
      <c r="AB12041" s="32"/>
      <c r="AC12041" s="32">
        <v>3.6</v>
      </c>
    </row>
    <row r="12042" spans="1:29" hidden="1" x14ac:dyDescent="0.25">
      <c r="A12042" t="s">
        <v>321</v>
      </c>
      <c r="B12042" t="s">
        <v>322</v>
      </c>
      <c r="C12042" s="1">
        <v>43858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Q12042">
        <v>5421242</v>
      </c>
      <c r="R12042">
        <v>14.462</v>
      </c>
      <c r="S12042">
        <v>39.700000000000003</v>
      </c>
      <c r="T12042">
        <v>16.821000000000002</v>
      </c>
      <c r="U12042">
        <v>10.813000000000001</v>
      </c>
      <c r="V12042">
        <v>64800.057000000001</v>
      </c>
      <c r="W12042">
        <v>0.2</v>
      </c>
      <c r="X12042">
        <v>114.316</v>
      </c>
      <c r="Y12042">
        <v>5.31</v>
      </c>
      <c r="Z12042" s="32">
        <v>19.600000000000001</v>
      </c>
      <c r="AA12042" s="32">
        <v>20.7</v>
      </c>
      <c r="AB12042" s="32"/>
      <c r="AC12042" s="32">
        <v>3.6</v>
      </c>
    </row>
    <row r="12043" spans="1:29" hidden="1" x14ac:dyDescent="0.25">
      <c r="A12043" t="s">
        <v>321</v>
      </c>
      <c r="B12043" t="s">
        <v>322</v>
      </c>
      <c r="C12043" s="1">
        <v>43859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Q12043">
        <v>5421242</v>
      </c>
      <c r="R12043">
        <v>14.462</v>
      </c>
      <c r="S12043">
        <v>39.700000000000003</v>
      </c>
      <c r="T12043">
        <v>16.821000000000002</v>
      </c>
      <c r="U12043">
        <v>10.813000000000001</v>
      </c>
      <c r="V12043">
        <v>64800.057000000001</v>
      </c>
      <c r="W12043">
        <v>0.2</v>
      </c>
      <c r="X12043">
        <v>114.316</v>
      </c>
      <c r="Y12043">
        <v>5.31</v>
      </c>
      <c r="Z12043" s="32">
        <v>19.600000000000001</v>
      </c>
      <c r="AA12043" s="32">
        <v>20.7</v>
      </c>
      <c r="AB12043" s="32"/>
      <c r="AC12043" s="32">
        <v>3.6</v>
      </c>
    </row>
    <row r="12044" spans="1:29" hidden="1" x14ac:dyDescent="0.25">
      <c r="A12044" t="s">
        <v>321</v>
      </c>
      <c r="B12044" t="s">
        <v>322</v>
      </c>
      <c r="C12044" s="1">
        <v>43860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Q12044">
        <v>5421242</v>
      </c>
      <c r="R12044">
        <v>14.462</v>
      </c>
      <c r="S12044">
        <v>39.700000000000003</v>
      </c>
      <c r="T12044">
        <v>16.821000000000002</v>
      </c>
      <c r="U12044">
        <v>10.813000000000001</v>
      </c>
      <c r="V12044">
        <v>64800.057000000001</v>
      </c>
      <c r="W12044">
        <v>0.2</v>
      </c>
      <c r="X12044">
        <v>114.316</v>
      </c>
      <c r="Y12044">
        <v>5.31</v>
      </c>
      <c r="Z12044" s="32">
        <v>19.600000000000001</v>
      </c>
      <c r="AA12044" s="32">
        <v>20.7</v>
      </c>
      <c r="AB12044" s="32"/>
      <c r="AC12044" s="32">
        <v>3.6</v>
      </c>
    </row>
    <row r="12045" spans="1:29" hidden="1" x14ac:dyDescent="0.25">
      <c r="A12045" t="s">
        <v>321</v>
      </c>
      <c r="B12045" t="s">
        <v>322</v>
      </c>
      <c r="C12045" s="1">
        <v>43861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Q12045">
        <v>5421242</v>
      </c>
      <c r="R12045">
        <v>14.462</v>
      </c>
      <c r="S12045">
        <v>39.700000000000003</v>
      </c>
      <c r="T12045">
        <v>16.821000000000002</v>
      </c>
      <c r="U12045">
        <v>10.813000000000001</v>
      </c>
      <c r="V12045">
        <v>64800.057000000001</v>
      </c>
      <c r="W12045">
        <v>0.2</v>
      </c>
      <c r="X12045">
        <v>114.316</v>
      </c>
      <c r="Y12045">
        <v>5.31</v>
      </c>
      <c r="Z12045" s="32">
        <v>19.600000000000001</v>
      </c>
      <c r="AA12045" s="32">
        <v>20.7</v>
      </c>
      <c r="AB12045" s="32"/>
      <c r="AC12045" s="32">
        <v>3.6</v>
      </c>
    </row>
    <row r="12046" spans="1:29" hidden="1" x14ac:dyDescent="0.25">
      <c r="A12046" t="s">
        <v>321</v>
      </c>
      <c r="B12046" t="s">
        <v>322</v>
      </c>
      <c r="C12046" s="1">
        <v>43862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Q12046">
        <v>5421242</v>
      </c>
      <c r="R12046">
        <v>14.462</v>
      </c>
      <c r="S12046">
        <v>39.700000000000003</v>
      </c>
      <c r="T12046">
        <v>16.821000000000002</v>
      </c>
      <c r="U12046">
        <v>10.813000000000001</v>
      </c>
      <c r="V12046">
        <v>64800.057000000001</v>
      </c>
      <c r="W12046">
        <v>0.2</v>
      </c>
      <c r="X12046">
        <v>114.316</v>
      </c>
      <c r="Y12046">
        <v>5.31</v>
      </c>
      <c r="Z12046" s="32">
        <v>19.600000000000001</v>
      </c>
      <c r="AA12046" s="32">
        <v>20.7</v>
      </c>
      <c r="AB12046" s="32"/>
      <c r="AC12046" s="32">
        <v>3.6</v>
      </c>
    </row>
    <row r="12047" spans="1:29" hidden="1" x14ac:dyDescent="0.25">
      <c r="A12047" t="s">
        <v>321</v>
      </c>
      <c r="B12047" t="s">
        <v>322</v>
      </c>
      <c r="C12047" s="1">
        <v>43863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Q12047">
        <v>5421242</v>
      </c>
      <c r="R12047">
        <v>14.462</v>
      </c>
      <c r="S12047">
        <v>39.700000000000003</v>
      </c>
      <c r="T12047">
        <v>16.821000000000002</v>
      </c>
      <c r="U12047">
        <v>10.813000000000001</v>
      </c>
      <c r="V12047">
        <v>64800.057000000001</v>
      </c>
      <c r="W12047">
        <v>0.2</v>
      </c>
      <c r="X12047">
        <v>114.316</v>
      </c>
      <c r="Y12047">
        <v>5.31</v>
      </c>
      <c r="Z12047" s="32">
        <v>19.600000000000001</v>
      </c>
      <c r="AA12047" s="32">
        <v>20.7</v>
      </c>
      <c r="AB12047" s="32"/>
      <c r="AC12047" s="32">
        <v>3.6</v>
      </c>
    </row>
    <row r="12048" spans="1:29" hidden="1" x14ac:dyDescent="0.25">
      <c r="A12048" t="s">
        <v>321</v>
      </c>
      <c r="B12048" t="s">
        <v>322</v>
      </c>
      <c r="C12048" s="1">
        <v>43864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Q12048">
        <v>5421242</v>
      </c>
      <c r="R12048">
        <v>14.462</v>
      </c>
      <c r="S12048">
        <v>39.700000000000003</v>
      </c>
      <c r="T12048">
        <v>16.821000000000002</v>
      </c>
      <c r="U12048">
        <v>10.813000000000001</v>
      </c>
      <c r="V12048">
        <v>64800.057000000001</v>
      </c>
      <c r="W12048">
        <v>0.2</v>
      </c>
      <c r="X12048">
        <v>114.316</v>
      </c>
      <c r="Y12048">
        <v>5.31</v>
      </c>
      <c r="Z12048" s="32">
        <v>19.600000000000001</v>
      </c>
      <c r="AA12048" s="32">
        <v>20.7</v>
      </c>
      <c r="AB12048" s="32"/>
      <c r="AC12048" s="32">
        <v>3.6</v>
      </c>
    </row>
    <row r="12049" spans="1:29" hidden="1" x14ac:dyDescent="0.25">
      <c r="A12049" t="s">
        <v>321</v>
      </c>
      <c r="B12049" t="s">
        <v>322</v>
      </c>
      <c r="C12049" s="1">
        <v>43865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Q12049">
        <v>5421242</v>
      </c>
      <c r="R12049">
        <v>14.462</v>
      </c>
      <c r="S12049">
        <v>39.700000000000003</v>
      </c>
      <c r="T12049">
        <v>16.821000000000002</v>
      </c>
      <c r="U12049">
        <v>10.813000000000001</v>
      </c>
      <c r="V12049">
        <v>64800.057000000001</v>
      </c>
      <c r="W12049">
        <v>0.2</v>
      </c>
      <c r="X12049">
        <v>114.316</v>
      </c>
      <c r="Y12049">
        <v>5.31</v>
      </c>
      <c r="Z12049" s="32">
        <v>19.600000000000001</v>
      </c>
      <c r="AA12049" s="32">
        <v>20.7</v>
      </c>
      <c r="AB12049" s="32"/>
      <c r="AC12049" s="32">
        <v>3.6</v>
      </c>
    </row>
    <row r="12050" spans="1:29" hidden="1" x14ac:dyDescent="0.25">
      <c r="A12050" t="s">
        <v>321</v>
      </c>
      <c r="B12050" t="s">
        <v>322</v>
      </c>
      <c r="C12050" s="1">
        <v>43866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Q12050">
        <v>5421242</v>
      </c>
      <c r="R12050">
        <v>14.462</v>
      </c>
      <c r="S12050">
        <v>39.700000000000003</v>
      </c>
      <c r="T12050">
        <v>16.821000000000002</v>
      </c>
      <c r="U12050">
        <v>10.813000000000001</v>
      </c>
      <c r="V12050">
        <v>64800.057000000001</v>
      </c>
      <c r="W12050">
        <v>0.2</v>
      </c>
      <c r="X12050">
        <v>114.316</v>
      </c>
      <c r="Y12050">
        <v>5.31</v>
      </c>
      <c r="Z12050" s="32">
        <v>19.600000000000001</v>
      </c>
      <c r="AA12050" s="32">
        <v>20.7</v>
      </c>
      <c r="AB12050" s="32"/>
      <c r="AC12050" s="32">
        <v>3.6</v>
      </c>
    </row>
    <row r="12051" spans="1:29" hidden="1" x14ac:dyDescent="0.25">
      <c r="A12051" t="s">
        <v>321</v>
      </c>
      <c r="B12051" t="s">
        <v>322</v>
      </c>
      <c r="C12051" s="1">
        <v>43867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Q12051">
        <v>5421242</v>
      </c>
      <c r="R12051">
        <v>14.462</v>
      </c>
      <c r="S12051">
        <v>39.700000000000003</v>
      </c>
      <c r="T12051">
        <v>16.821000000000002</v>
      </c>
      <c r="U12051">
        <v>10.813000000000001</v>
      </c>
      <c r="V12051">
        <v>64800.057000000001</v>
      </c>
      <c r="W12051">
        <v>0.2</v>
      </c>
      <c r="X12051">
        <v>114.316</v>
      </c>
      <c r="Y12051">
        <v>5.31</v>
      </c>
      <c r="Z12051" s="32">
        <v>19.600000000000001</v>
      </c>
      <c r="AA12051" s="32">
        <v>20.7</v>
      </c>
      <c r="AB12051" s="32"/>
      <c r="AC12051" s="32">
        <v>3.6</v>
      </c>
    </row>
    <row r="12052" spans="1:29" hidden="1" x14ac:dyDescent="0.25">
      <c r="A12052" t="s">
        <v>321</v>
      </c>
      <c r="B12052" t="s">
        <v>322</v>
      </c>
      <c r="C12052" s="1">
        <v>43868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Q12052">
        <v>5421242</v>
      </c>
      <c r="R12052">
        <v>14.462</v>
      </c>
      <c r="S12052">
        <v>39.700000000000003</v>
      </c>
      <c r="T12052">
        <v>16.821000000000002</v>
      </c>
      <c r="U12052">
        <v>10.813000000000001</v>
      </c>
      <c r="V12052">
        <v>64800.057000000001</v>
      </c>
      <c r="W12052">
        <v>0.2</v>
      </c>
      <c r="X12052">
        <v>114.316</v>
      </c>
      <c r="Y12052">
        <v>5.31</v>
      </c>
      <c r="Z12052" s="32">
        <v>19.600000000000001</v>
      </c>
      <c r="AA12052" s="32">
        <v>20.7</v>
      </c>
      <c r="AB12052" s="32"/>
      <c r="AC12052" s="32">
        <v>3.6</v>
      </c>
    </row>
    <row r="12053" spans="1:29" hidden="1" x14ac:dyDescent="0.25">
      <c r="A12053" t="s">
        <v>321</v>
      </c>
      <c r="B12053" t="s">
        <v>322</v>
      </c>
      <c r="C12053" s="1">
        <v>43869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Q12053">
        <v>5421242</v>
      </c>
      <c r="R12053">
        <v>14.462</v>
      </c>
      <c r="S12053">
        <v>39.700000000000003</v>
      </c>
      <c r="T12053">
        <v>16.821000000000002</v>
      </c>
      <c r="U12053">
        <v>10.813000000000001</v>
      </c>
      <c r="V12053">
        <v>64800.057000000001</v>
      </c>
      <c r="W12053">
        <v>0.2</v>
      </c>
      <c r="X12053">
        <v>114.316</v>
      </c>
      <c r="Y12053">
        <v>5.31</v>
      </c>
      <c r="Z12053" s="32">
        <v>19.600000000000001</v>
      </c>
      <c r="AA12053" s="32">
        <v>20.7</v>
      </c>
      <c r="AB12053" s="32"/>
      <c r="AC12053" s="32">
        <v>3.6</v>
      </c>
    </row>
    <row r="12054" spans="1:29" hidden="1" x14ac:dyDescent="0.25">
      <c r="A12054" t="s">
        <v>321</v>
      </c>
      <c r="B12054" t="s">
        <v>322</v>
      </c>
      <c r="C12054" s="1">
        <v>43870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Q12054">
        <v>5421242</v>
      </c>
      <c r="R12054">
        <v>14.462</v>
      </c>
      <c r="S12054">
        <v>39.700000000000003</v>
      </c>
      <c r="T12054">
        <v>16.821000000000002</v>
      </c>
      <c r="U12054">
        <v>10.813000000000001</v>
      </c>
      <c r="V12054">
        <v>64800.057000000001</v>
      </c>
      <c r="W12054">
        <v>0.2</v>
      </c>
      <c r="X12054">
        <v>114.316</v>
      </c>
      <c r="Y12054">
        <v>5.31</v>
      </c>
      <c r="Z12054" s="32">
        <v>19.600000000000001</v>
      </c>
      <c r="AA12054" s="32">
        <v>20.7</v>
      </c>
      <c r="AB12054" s="32"/>
      <c r="AC12054" s="32">
        <v>3.6</v>
      </c>
    </row>
    <row r="12055" spans="1:29" hidden="1" x14ac:dyDescent="0.25">
      <c r="A12055" t="s">
        <v>321</v>
      </c>
      <c r="B12055" t="s">
        <v>322</v>
      </c>
      <c r="C12055" s="1">
        <v>43871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Q12055">
        <v>5421242</v>
      </c>
      <c r="R12055">
        <v>14.462</v>
      </c>
      <c r="S12055">
        <v>39.700000000000003</v>
      </c>
      <c r="T12055">
        <v>16.821000000000002</v>
      </c>
      <c r="U12055">
        <v>10.813000000000001</v>
      </c>
      <c r="V12055">
        <v>64800.057000000001</v>
      </c>
      <c r="W12055">
        <v>0.2</v>
      </c>
      <c r="X12055">
        <v>114.316</v>
      </c>
      <c r="Y12055">
        <v>5.31</v>
      </c>
      <c r="Z12055" s="32">
        <v>19.600000000000001</v>
      </c>
      <c r="AA12055" s="32">
        <v>20.7</v>
      </c>
      <c r="AB12055" s="32"/>
      <c r="AC12055" s="32">
        <v>3.6</v>
      </c>
    </row>
    <row r="12056" spans="1:29" hidden="1" x14ac:dyDescent="0.25">
      <c r="A12056" t="s">
        <v>321</v>
      </c>
      <c r="B12056" t="s">
        <v>322</v>
      </c>
      <c r="C12056" s="1">
        <v>43872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Q12056">
        <v>5421242</v>
      </c>
      <c r="R12056">
        <v>14.462</v>
      </c>
      <c r="S12056">
        <v>39.700000000000003</v>
      </c>
      <c r="T12056">
        <v>16.821000000000002</v>
      </c>
      <c r="U12056">
        <v>10.813000000000001</v>
      </c>
      <c r="V12056">
        <v>64800.057000000001</v>
      </c>
      <c r="W12056">
        <v>0.2</v>
      </c>
      <c r="X12056">
        <v>114.316</v>
      </c>
      <c r="Y12056">
        <v>5.31</v>
      </c>
      <c r="Z12056" s="32">
        <v>19.600000000000001</v>
      </c>
      <c r="AA12056" s="32">
        <v>20.7</v>
      </c>
      <c r="AB12056" s="32"/>
      <c r="AC12056" s="32">
        <v>3.6</v>
      </c>
    </row>
    <row r="12057" spans="1:29" hidden="1" x14ac:dyDescent="0.25">
      <c r="A12057" t="s">
        <v>321</v>
      </c>
      <c r="B12057" t="s">
        <v>322</v>
      </c>
      <c r="C12057" s="1">
        <v>43873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Q12057">
        <v>5421242</v>
      </c>
      <c r="R12057">
        <v>14.462</v>
      </c>
      <c r="S12057">
        <v>39.700000000000003</v>
      </c>
      <c r="T12057">
        <v>16.821000000000002</v>
      </c>
      <c r="U12057">
        <v>10.813000000000001</v>
      </c>
      <c r="V12057">
        <v>64800.057000000001</v>
      </c>
      <c r="W12057">
        <v>0.2</v>
      </c>
      <c r="X12057">
        <v>114.316</v>
      </c>
      <c r="Y12057">
        <v>5.31</v>
      </c>
      <c r="Z12057" s="32">
        <v>19.600000000000001</v>
      </c>
      <c r="AA12057" s="32">
        <v>20.7</v>
      </c>
      <c r="AB12057" s="32"/>
      <c r="AC12057" s="32">
        <v>3.6</v>
      </c>
    </row>
    <row r="12058" spans="1:29" hidden="1" x14ac:dyDescent="0.25">
      <c r="A12058" t="s">
        <v>321</v>
      </c>
      <c r="B12058" t="s">
        <v>322</v>
      </c>
      <c r="C12058" s="1">
        <v>43874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Q12058">
        <v>5421242</v>
      </c>
      <c r="R12058">
        <v>14.462</v>
      </c>
      <c r="S12058">
        <v>39.700000000000003</v>
      </c>
      <c r="T12058">
        <v>16.821000000000002</v>
      </c>
      <c r="U12058">
        <v>10.813000000000001</v>
      </c>
      <c r="V12058">
        <v>64800.057000000001</v>
      </c>
      <c r="W12058">
        <v>0.2</v>
      </c>
      <c r="X12058">
        <v>114.316</v>
      </c>
      <c r="Y12058">
        <v>5.31</v>
      </c>
      <c r="Z12058" s="32">
        <v>19.600000000000001</v>
      </c>
      <c r="AA12058" s="32">
        <v>20.7</v>
      </c>
      <c r="AB12058" s="32"/>
      <c r="AC12058" s="32">
        <v>3.6</v>
      </c>
    </row>
    <row r="12059" spans="1:29" hidden="1" x14ac:dyDescent="0.25">
      <c r="A12059" t="s">
        <v>321</v>
      </c>
      <c r="B12059" t="s">
        <v>322</v>
      </c>
      <c r="C12059" s="1">
        <v>43875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Q12059">
        <v>5421242</v>
      </c>
      <c r="R12059">
        <v>14.462</v>
      </c>
      <c r="S12059">
        <v>39.700000000000003</v>
      </c>
      <c r="T12059">
        <v>16.821000000000002</v>
      </c>
      <c r="U12059">
        <v>10.813000000000001</v>
      </c>
      <c r="V12059">
        <v>64800.057000000001</v>
      </c>
      <c r="W12059">
        <v>0.2</v>
      </c>
      <c r="X12059">
        <v>114.316</v>
      </c>
      <c r="Y12059">
        <v>5.31</v>
      </c>
      <c r="Z12059" s="32">
        <v>19.600000000000001</v>
      </c>
      <c r="AA12059" s="32">
        <v>20.7</v>
      </c>
      <c r="AB12059" s="32"/>
      <c r="AC12059" s="32">
        <v>3.6</v>
      </c>
    </row>
    <row r="12060" spans="1:29" hidden="1" x14ac:dyDescent="0.25">
      <c r="A12060" t="s">
        <v>321</v>
      </c>
      <c r="B12060" t="s">
        <v>322</v>
      </c>
      <c r="C12060" s="1">
        <v>43876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Q12060">
        <v>5421242</v>
      </c>
      <c r="R12060">
        <v>14.462</v>
      </c>
      <c r="S12060">
        <v>39.700000000000003</v>
      </c>
      <c r="T12060">
        <v>16.821000000000002</v>
      </c>
      <c r="U12060">
        <v>10.813000000000001</v>
      </c>
      <c r="V12060">
        <v>64800.057000000001</v>
      </c>
      <c r="W12060">
        <v>0.2</v>
      </c>
      <c r="X12060">
        <v>114.316</v>
      </c>
      <c r="Y12060">
        <v>5.31</v>
      </c>
      <c r="Z12060" s="32">
        <v>19.600000000000001</v>
      </c>
      <c r="AA12060" s="32">
        <v>20.7</v>
      </c>
      <c r="AB12060" s="32"/>
      <c r="AC12060" s="32">
        <v>3.6</v>
      </c>
    </row>
    <row r="12061" spans="1:29" hidden="1" x14ac:dyDescent="0.25">
      <c r="A12061" t="s">
        <v>321</v>
      </c>
      <c r="B12061" t="s">
        <v>322</v>
      </c>
      <c r="C12061" s="1">
        <v>43877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Q12061">
        <v>5421242</v>
      </c>
      <c r="R12061">
        <v>14.462</v>
      </c>
      <c r="S12061">
        <v>39.700000000000003</v>
      </c>
      <c r="T12061">
        <v>16.821000000000002</v>
      </c>
      <c r="U12061">
        <v>10.813000000000001</v>
      </c>
      <c r="V12061">
        <v>64800.057000000001</v>
      </c>
      <c r="W12061">
        <v>0.2</v>
      </c>
      <c r="X12061">
        <v>114.316</v>
      </c>
      <c r="Y12061">
        <v>5.31</v>
      </c>
      <c r="Z12061" s="32">
        <v>19.600000000000001</v>
      </c>
      <c r="AA12061" s="32">
        <v>20.7</v>
      </c>
      <c r="AB12061" s="32"/>
      <c r="AC12061" s="32">
        <v>3.6</v>
      </c>
    </row>
    <row r="12062" spans="1:29" hidden="1" x14ac:dyDescent="0.25">
      <c r="A12062" t="s">
        <v>321</v>
      </c>
      <c r="B12062" t="s">
        <v>322</v>
      </c>
      <c r="C12062" s="1">
        <v>43878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Q12062">
        <v>5421242</v>
      </c>
      <c r="R12062">
        <v>14.462</v>
      </c>
      <c r="S12062">
        <v>39.700000000000003</v>
      </c>
      <c r="T12062">
        <v>16.821000000000002</v>
      </c>
      <c r="U12062">
        <v>10.813000000000001</v>
      </c>
      <c r="V12062">
        <v>64800.057000000001</v>
      </c>
      <c r="W12062">
        <v>0.2</v>
      </c>
      <c r="X12062">
        <v>114.316</v>
      </c>
      <c r="Y12062">
        <v>5.31</v>
      </c>
      <c r="Z12062" s="32">
        <v>19.600000000000001</v>
      </c>
      <c r="AA12062" s="32">
        <v>20.7</v>
      </c>
      <c r="AB12062" s="32"/>
      <c r="AC12062" s="32">
        <v>3.6</v>
      </c>
    </row>
    <row r="12063" spans="1:29" hidden="1" x14ac:dyDescent="0.25">
      <c r="A12063" t="s">
        <v>321</v>
      </c>
      <c r="B12063" t="s">
        <v>322</v>
      </c>
      <c r="C12063" s="1">
        <v>43879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Q12063">
        <v>5421242</v>
      </c>
      <c r="R12063">
        <v>14.462</v>
      </c>
      <c r="S12063">
        <v>39.700000000000003</v>
      </c>
      <c r="T12063">
        <v>16.821000000000002</v>
      </c>
      <c r="U12063">
        <v>10.813000000000001</v>
      </c>
      <c r="V12063">
        <v>64800.057000000001</v>
      </c>
      <c r="W12063">
        <v>0.2</v>
      </c>
      <c r="X12063">
        <v>114.316</v>
      </c>
      <c r="Y12063">
        <v>5.31</v>
      </c>
      <c r="Z12063" s="32">
        <v>19.600000000000001</v>
      </c>
      <c r="AA12063" s="32">
        <v>20.7</v>
      </c>
      <c r="AB12063" s="32"/>
      <c r="AC12063" s="32">
        <v>3.6</v>
      </c>
    </row>
    <row r="12064" spans="1:29" hidden="1" x14ac:dyDescent="0.25">
      <c r="A12064" t="s">
        <v>321</v>
      </c>
      <c r="B12064" t="s">
        <v>322</v>
      </c>
      <c r="C12064" s="1">
        <v>43880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Q12064">
        <v>5421242</v>
      </c>
      <c r="R12064">
        <v>14.462</v>
      </c>
      <c r="S12064">
        <v>39.700000000000003</v>
      </c>
      <c r="T12064">
        <v>16.821000000000002</v>
      </c>
      <c r="U12064">
        <v>10.813000000000001</v>
      </c>
      <c r="V12064">
        <v>64800.057000000001</v>
      </c>
      <c r="W12064">
        <v>0.2</v>
      </c>
      <c r="X12064">
        <v>114.316</v>
      </c>
      <c r="Y12064">
        <v>5.31</v>
      </c>
      <c r="Z12064" s="32">
        <v>19.600000000000001</v>
      </c>
      <c r="AA12064" s="32">
        <v>20.7</v>
      </c>
      <c r="AB12064" s="32"/>
      <c r="AC12064" s="32">
        <v>3.6</v>
      </c>
    </row>
    <row r="12065" spans="1:29" hidden="1" x14ac:dyDescent="0.25">
      <c r="A12065" t="s">
        <v>321</v>
      </c>
      <c r="B12065" t="s">
        <v>322</v>
      </c>
      <c r="C12065" s="1">
        <v>43881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Q12065">
        <v>5421242</v>
      </c>
      <c r="R12065">
        <v>14.462</v>
      </c>
      <c r="S12065">
        <v>39.700000000000003</v>
      </c>
      <c r="T12065">
        <v>16.821000000000002</v>
      </c>
      <c r="U12065">
        <v>10.813000000000001</v>
      </c>
      <c r="V12065">
        <v>64800.057000000001</v>
      </c>
      <c r="W12065">
        <v>0.2</v>
      </c>
      <c r="X12065">
        <v>114.316</v>
      </c>
      <c r="Y12065">
        <v>5.31</v>
      </c>
      <c r="Z12065" s="32">
        <v>19.600000000000001</v>
      </c>
      <c r="AA12065" s="32">
        <v>20.7</v>
      </c>
      <c r="AB12065" s="32"/>
      <c r="AC12065" s="32">
        <v>3.6</v>
      </c>
    </row>
    <row r="12066" spans="1:29" hidden="1" x14ac:dyDescent="0.25">
      <c r="A12066" t="s">
        <v>321</v>
      </c>
      <c r="B12066" t="s">
        <v>322</v>
      </c>
      <c r="C12066" s="1">
        <v>43882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Q12066">
        <v>5421242</v>
      </c>
      <c r="R12066">
        <v>14.462</v>
      </c>
      <c r="S12066">
        <v>39.700000000000003</v>
      </c>
      <c r="T12066">
        <v>16.821000000000002</v>
      </c>
      <c r="U12066">
        <v>10.813000000000001</v>
      </c>
      <c r="V12066">
        <v>64800.057000000001</v>
      </c>
      <c r="W12066">
        <v>0.2</v>
      </c>
      <c r="X12066">
        <v>114.316</v>
      </c>
      <c r="Y12066">
        <v>5.31</v>
      </c>
      <c r="Z12066" s="32">
        <v>19.600000000000001</v>
      </c>
      <c r="AA12066" s="32">
        <v>20.7</v>
      </c>
      <c r="AB12066" s="32"/>
      <c r="AC12066" s="32">
        <v>3.6</v>
      </c>
    </row>
    <row r="12067" spans="1:29" hidden="1" x14ac:dyDescent="0.25">
      <c r="A12067" t="s">
        <v>321</v>
      </c>
      <c r="B12067" t="s">
        <v>322</v>
      </c>
      <c r="C12067" s="1">
        <v>43883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Q12067">
        <v>5421242</v>
      </c>
      <c r="R12067">
        <v>14.462</v>
      </c>
      <c r="S12067">
        <v>39.700000000000003</v>
      </c>
      <c r="T12067">
        <v>16.821000000000002</v>
      </c>
      <c r="U12067">
        <v>10.813000000000001</v>
      </c>
      <c r="V12067">
        <v>64800.057000000001</v>
      </c>
      <c r="W12067">
        <v>0.2</v>
      </c>
      <c r="X12067">
        <v>114.316</v>
      </c>
      <c r="Y12067">
        <v>5.31</v>
      </c>
      <c r="Z12067" s="32">
        <v>19.600000000000001</v>
      </c>
      <c r="AA12067" s="32">
        <v>20.7</v>
      </c>
      <c r="AB12067" s="32"/>
      <c r="AC12067" s="32">
        <v>3.6</v>
      </c>
    </row>
    <row r="12068" spans="1:29" hidden="1" x14ac:dyDescent="0.25">
      <c r="A12068" t="s">
        <v>321</v>
      </c>
      <c r="B12068" t="s">
        <v>322</v>
      </c>
      <c r="C12068" s="1">
        <v>43884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Q12068">
        <v>5421242</v>
      </c>
      <c r="R12068">
        <v>14.462</v>
      </c>
      <c r="S12068">
        <v>39.700000000000003</v>
      </c>
      <c r="T12068">
        <v>16.821000000000002</v>
      </c>
      <c r="U12068">
        <v>10.813000000000001</v>
      </c>
      <c r="V12068">
        <v>64800.057000000001</v>
      </c>
      <c r="W12068">
        <v>0.2</v>
      </c>
      <c r="X12068">
        <v>114.316</v>
      </c>
      <c r="Y12068">
        <v>5.31</v>
      </c>
      <c r="Z12068" s="32">
        <v>19.600000000000001</v>
      </c>
      <c r="AA12068" s="32">
        <v>20.7</v>
      </c>
      <c r="AB12068" s="32"/>
      <c r="AC12068" s="32">
        <v>3.6</v>
      </c>
    </row>
    <row r="12069" spans="1:29" hidden="1" x14ac:dyDescent="0.25">
      <c r="A12069" t="s">
        <v>321</v>
      </c>
      <c r="B12069" t="s">
        <v>322</v>
      </c>
      <c r="C12069" s="1">
        <v>43885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Q12069">
        <v>5421242</v>
      </c>
      <c r="R12069">
        <v>14.462</v>
      </c>
      <c r="S12069">
        <v>39.700000000000003</v>
      </c>
      <c r="T12069">
        <v>16.821000000000002</v>
      </c>
      <c r="U12069">
        <v>10.813000000000001</v>
      </c>
      <c r="V12069">
        <v>64800.057000000001</v>
      </c>
      <c r="W12069">
        <v>0.2</v>
      </c>
      <c r="X12069">
        <v>114.316</v>
      </c>
      <c r="Y12069">
        <v>5.31</v>
      </c>
      <c r="Z12069" s="32">
        <v>19.600000000000001</v>
      </c>
      <c r="AA12069" s="32">
        <v>20.7</v>
      </c>
      <c r="AB12069" s="32"/>
      <c r="AC12069" s="32">
        <v>3.6</v>
      </c>
    </row>
    <row r="12070" spans="1:29" hidden="1" x14ac:dyDescent="0.25">
      <c r="A12070" t="s">
        <v>321</v>
      </c>
      <c r="B12070" t="s">
        <v>322</v>
      </c>
      <c r="C12070" s="1">
        <v>43886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Q12070">
        <v>5421242</v>
      </c>
      <c r="R12070">
        <v>14.462</v>
      </c>
      <c r="S12070">
        <v>39.700000000000003</v>
      </c>
      <c r="T12070">
        <v>16.821000000000002</v>
      </c>
      <c r="U12070">
        <v>10.813000000000001</v>
      </c>
      <c r="V12070">
        <v>64800.057000000001</v>
      </c>
      <c r="W12070">
        <v>0.2</v>
      </c>
      <c r="X12070">
        <v>114.316</v>
      </c>
      <c r="Y12070">
        <v>5.31</v>
      </c>
      <c r="Z12070" s="32">
        <v>19.600000000000001</v>
      </c>
      <c r="AA12070" s="32">
        <v>20.7</v>
      </c>
      <c r="AB12070" s="32"/>
      <c r="AC12070" s="32">
        <v>3.6</v>
      </c>
    </row>
    <row r="12071" spans="1:29" hidden="1" x14ac:dyDescent="0.25">
      <c r="A12071" t="s">
        <v>321</v>
      </c>
      <c r="B12071" t="s">
        <v>322</v>
      </c>
      <c r="C12071" s="1">
        <v>43887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Q12071">
        <v>5421242</v>
      </c>
      <c r="R12071">
        <v>14.462</v>
      </c>
      <c r="S12071">
        <v>39.700000000000003</v>
      </c>
      <c r="T12071">
        <v>16.821000000000002</v>
      </c>
      <c r="U12071">
        <v>10.813000000000001</v>
      </c>
      <c r="V12071">
        <v>64800.057000000001</v>
      </c>
      <c r="W12071">
        <v>0.2</v>
      </c>
      <c r="X12071">
        <v>114.316</v>
      </c>
      <c r="Y12071">
        <v>5.31</v>
      </c>
      <c r="Z12071" s="32">
        <v>19.600000000000001</v>
      </c>
      <c r="AA12071" s="32">
        <v>20.7</v>
      </c>
      <c r="AB12071" s="32"/>
      <c r="AC12071" s="32">
        <v>3.6</v>
      </c>
    </row>
    <row r="12072" spans="1:29" hidden="1" x14ac:dyDescent="0.25">
      <c r="A12072" t="s">
        <v>321</v>
      </c>
      <c r="B12072" t="s">
        <v>322</v>
      </c>
      <c r="C12072" s="1">
        <v>43888</v>
      </c>
      <c r="D12072">
        <v>1</v>
      </c>
      <c r="E12072">
        <v>1</v>
      </c>
      <c r="F12072">
        <v>0</v>
      </c>
      <c r="G12072">
        <v>0</v>
      </c>
      <c r="H12072">
        <v>0.184</v>
      </c>
      <c r="I12072">
        <v>0.184</v>
      </c>
      <c r="J12072">
        <v>0</v>
      </c>
      <c r="K12072">
        <v>0</v>
      </c>
      <c r="Q12072">
        <v>5421242</v>
      </c>
      <c r="R12072">
        <v>14.462</v>
      </c>
      <c r="S12072">
        <v>39.700000000000003</v>
      </c>
      <c r="T12072">
        <v>16.821000000000002</v>
      </c>
      <c r="U12072">
        <v>10.813000000000001</v>
      </c>
      <c r="V12072">
        <v>64800.057000000001</v>
      </c>
      <c r="W12072">
        <v>0.2</v>
      </c>
      <c r="X12072">
        <v>114.316</v>
      </c>
      <c r="Y12072">
        <v>5.31</v>
      </c>
      <c r="Z12072" s="32">
        <v>19.600000000000001</v>
      </c>
      <c r="AA12072" s="32">
        <v>20.7</v>
      </c>
      <c r="AB12072" s="32"/>
      <c r="AC12072" s="32">
        <v>3.6</v>
      </c>
    </row>
    <row r="12073" spans="1:29" hidden="1" x14ac:dyDescent="0.25">
      <c r="A12073" t="s">
        <v>321</v>
      </c>
      <c r="B12073" t="s">
        <v>322</v>
      </c>
      <c r="C12073" s="1">
        <v>43889</v>
      </c>
      <c r="D12073">
        <v>4</v>
      </c>
      <c r="E12073">
        <v>3</v>
      </c>
      <c r="F12073">
        <v>0</v>
      </c>
      <c r="G12073">
        <v>0</v>
      </c>
      <c r="H12073">
        <v>0.73799999999999999</v>
      </c>
      <c r="I12073">
        <v>0.55300000000000005</v>
      </c>
      <c r="J12073">
        <v>0</v>
      </c>
      <c r="K12073">
        <v>0</v>
      </c>
      <c r="Q12073">
        <v>5421242</v>
      </c>
      <c r="R12073">
        <v>14.462</v>
      </c>
      <c r="S12073">
        <v>39.700000000000003</v>
      </c>
      <c r="T12073">
        <v>16.821000000000002</v>
      </c>
      <c r="U12073">
        <v>10.813000000000001</v>
      </c>
      <c r="V12073">
        <v>64800.057000000001</v>
      </c>
      <c r="W12073">
        <v>0.2</v>
      </c>
      <c r="X12073">
        <v>114.316</v>
      </c>
      <c r="Y12073">
        <v>5.31</v>
      </c>
      <c r="Z12073" s="32">
        <v>19.600000000000001</v>
      </c>
      <c r="AA12073" s="32">
        <v>20.7</v>
      </c>
      <c r="AB12073" s="32"/>
      <c r="AC12073" s="32">
        <v>3.6</v>
      </c>
    </row>
    <row r="12074" spans="1:29" hidden="1" x14ac:dyDescent="0.25">
      <c r="A12074" t="s">
        <v>321</v>
      </c>
      <c r="B12074" t="s">
        <v>322</v>
      </c>
      <c r="C12074" s="1">
        <v>43890</v>
      </c>
      <c r="D12074">
        <v>6</v>
      </c>
      <c r="E12074">
        <v>2</v>
      </c>
      <c r="F12074">
        <v>0</v>
      </c>
      <c r="G12074">
        <v>0</v>
      </c>
      <c r="H12074">
        <v>1.107</v>
      </c>
      <c r="I12074">
        <v>0.36899999999999999</v>
      </c>
      <c r="J12074">
        <v>0</v>
      </c>
      <c r="K12074">
        <v>0</v>
      </c>
      <c r="Q12074">
        <v>5421242</v>
      </c>
      <c r="R12074">
        <v>14.462</v>
      </c>
      <c r="S12074">
        <v>39.700000000000003</v>
      </c>
      <c r="T12074">
        <v>16.821000000000002</v>
      </c>
      <c r="U12074">
        <v>10.813000000000001</v>
      </c>
      <c r="V12074">
        <v>64800.057000000001</v>
      </c>
      <c r="W12074">
        <v>0.2</v>
      </c>
      <c r="X12074">
        <v>114.316</v>
      </c>
      <c r="Y12074">
        <v>5.31</v>
      </c>
      <c r="Z12074" s="32">
        <v>19.600000000000001</v>
      </c>
      <c r="AA12074" s="32">
        <v>20.7</v>
      </c>
      <c r="AB12074" s="32"/>
      <c r="AC12074" s="32">
        <v>3.6</v>
      </c>
    </row>
    <row r="12075" spans="1:29" hidden="1" x14ac:dyDescent="0.25">
      <c r="A12075" t="s">
        <v>321</v>
      </c>
      <c r="B12075" t="s">
        <v>322</v>
      </c>
      <c r="C12075" s="1">
        <v>43891</v>
      </c>
      <c r="D12075">
        <v>15</v>
      </c>
      <c r="E12075">
        <v>9</v>
      </c>
      <c r="F12075">
        <v>0</v>
      </c>
      <c r="G12075">
        <v>0</v>
      </c>
      <c r="H12075">
        <v>2.7669999999999999</v>
      </c>
      <c r="I12075">
        <v>1.66</v>
      </c>
      <c r="J12075">
        <v>0</v>
      </c>
      <c r="K12075">
        <v>0</v>
      </c>
      <c r="Q12075">
        <v>5421242</v>
      </c>
      <c r="R12075">
        <v>14.462</v>
      </c>
      <c r="S12075">
        <v>39.700000000000003</v>
      </c>
      <c r="T12075">
        <v>16.821000000000002</v>
      </c>
      <c r="U12075">
        <v>10.813000000000001</v>
      </c>
      <c r="V12075">
        <v>64800.057000000001</v>
      </c>
      <c r="W12075">
        <v>0.2</v>
      </c>
      <c r="X12075">
        <v>114.316</v>
      </c>
      <c r="Y12075">
        <v>5.31</v>
      </c>
      <c r="Z12075" s="32">
        <v>19.600000000000001</v>
      </c>
      <c r="AA12075" s="32">
        <v>20.7</v>
      </c>
      <c r="AB12075" s="32"/>
      <c r="AC12075" s="32">
        <v>3.6</v>
      </c>
    </row>
    <row r="12076" spans="1:29" hidden="1" x14ac:dyDescent="0.25">
      <c r="A12076" t="s">
        <v>321</v>
      </c>
      <c r="B12076" t="s">
        <v>322</v>
      </c>
      <c r="C12076" s="1">
        <v>43892</v>
      </c>
      <c r="D12076">
        <v>19</v>
      </c>
      <c r="E12076">
        <v>4</v>
      </c>
      <c r="F12076">
        <v>0</v>
      </c>
      <c r="G12076">
        <v>0</v>
      </c>
      <c r="H12076">
        <v>3.5049999999999999</v>
      </c>
      <c r="I12076">
        <v>0.73799999999999999</v>
      </c>
      <c r="J12076">
        <v>0</v>
      </c>
      <c r="K12076">
        <v>0</v>
      </c>
      <c r="Q12076">
        <v>5421242</v>
      </c>
      <c r="R12076">
        <v>14.462</v>
      </c>
      <c r="S12076">
        <v>39.700000000000003</v>
      </c>
      <c r="T12076">
        <v>16.821000000000002</v>
      </c>
      <c r="U12076">
        <v>10.813000000000001</v>
      </c>
      <c r="V12076">
        <v>64800.057000000001</v>
      </c>
      <c r="W12076">
        <v>0.2</v>
      </c>
      <c r="X12076">
        <v>114.316</v>
      </c>
      <c r="Y12076">
        <v>5.31</v>
      </c>
      <c r="Z12076" s="32">
        <v>19.600000000000001</v>
      </c>
      <c r="AA12076" s="32">
        <v>20.7</v>
      </c>
      <c r="AB12076" s="32"/>
      <c r="AC12076" s="32">
        <v>3.6</v>
      </c>
    </row>
    <row r="12077" spans="1:29" hidden="1" x14ac:dyDescent="0.25">
      <c r="A12077" t="s">
        <v>321</v>
      </c>
      <c r="B12077" t="s">
        <v>322</v>
      </c>
      <c r="C12077" s="1">
        <v>43893</v>
      </c>
      <c r="D12077">
        <v>25</v>
      </c>
      <c r="E12077">
        <v>6</v>
      </c>
      <c r="F12077">
        <v>0</v>
      </c>
      <c r="G12077">
        <v>0</v>
      </c>
      <c r="H12077">
        <v>4.6109999999999998</v>
      </c>
      <c r="I12077">
        <v>1.107</v>
      </c>
      <c r="J12077">
        <v>0</v>
      </c>
      <c r="K12077">
        <v>0</v>
      </c>
      <c r="Q12077">
        <v>5421242</v>
      </c>
      <c r="R12077">
        <v>14.462</v>
      </c>
      <c r="S12077">
        <v>39.700000000000003</v>
      </c>
      <c r="T12077">
        <v>16.821000000000002</v>
      </c>
      <c r="U12077">
        <v>10.813000000000001</v>
      </c>
      <c r="V12077">
        <v>64800.057000000001</v>
      </c>
      <c r="W12077">
        <v>0.2</v>
      </c>
      <c r="X12077">
        <v>114.316</v>
      </c>
      <c r="Y12077">
        <v>5.31</v>
      </c>
      <c r="Z12077" s="32">
        <v>19.600000000000001</v>
      </c>
      <c r="AA12077" s="32">
        <v>20.7</v>
      </c>
      <c r="AB12077" s="32"/>
      <c r="AC12077" s="32">
        <v>3.6</v>
      </c>
    </row>
    <row r="12078" spans="1:29" hidden="1" x14ac:dyDescent="0.25">
      <c r="A12078" t="s">
        <v>321</v>
      </c>
      <c r="B12078" t="s">
        <v>322</v>
      </c>
      <c r="C12078" s="1">
        <v>43894</v>
      </c>
      <c r="D12078">
        <v>33</v>
      </c>
      <c r="E12078">
        <v>8</v>
      </c>
      <c r="F12078">
        <v>0</v>
      </c>
      <c r="G12078">
        <v>0</v>
      </c>
      <c r="H12078">
        <v>6.0869999999999997</v>
      </c>
      <c r="I12078">
        <v>1.476</v>
      </c>
      <c r="J12078">
        <v>0</v>
      </c>
      <c r="K12078">
        <v>0</v>
      </c>
      <c r="Q12078">
        <v>5421242</v>
      </c>
      <c r="R12078">
        <v>14.462</v>
      </c>
      <c r="S12078">
        <v>39.700000000000003</v>
      </c>
      <c r="T12078">
        <v>16.821000000000002</v>
      </c>
      <c r="U12078">
        <v>10.813000000000001</v>
      </c>
      <c r="V12078">
        <v>64800.057000000001</v>
      </c>
      <c r="W12078">
        <v>0.2</v>
      </c>
      <c r="X12078">
        <v>114.316</v>
      </c>
      <c r="Y12078">
        <v>5.31</v>
      </c>
      <c r="Z12078" s="32">
        <v>19.600000000000001</v>
      </c>
      <c r="AA12078" s="32">
        <v>20.7</v>
      </c>
      <c r="AB12078" s="32"/>
      <c r="AC12078" s="32">
        <v>3.6</v>
      </c>
    </row>
    <row r="12079" spans="1:29" hidden="1" x14ac:dyDescent="0.25">
      <c r="A12079" t="s">
        <v>321</v>
      </c>
      <c r="B12079" t="s">
        <v>322</v>
      </c>
      <c r="C12079" s="1">
        <v>43895</v>
      </c>
      <c r="D12079">
        <v>56</v>
      </c>
      <c r="E12079">
        <v>23</v>
      </c>
      <c r="F12079">
        <v>0</v>
      </c>
      <c r="G12079">
        <v>0</v>
      </c>
      <c r="H12079">
        <v>10.33</v>
      </c>
      <c r="I12079">
        <v>4.2430000000000003</v>
      </c>
      <c r="J12079">
        <v>0</v>
      </c>
      <c r="K12079">
        <v>0</v>
      </c>
      <c r="Q12079">
        <v>5421242</v>
      </c>
      <c r="R12079">
        <v>14.462</v>
      </c>
      <c r="S12079">
        <v>39.700000000000003</v>
      </c>
      <c r="T12079">
        <v>16.821000000000002</v>
      </c>
      <c r="U12079">
        <v>10.813000000000001</v>
      </c>
      <c r="V12079">
        <v>64800.057000000001</v>
      </c>
      <c r="W12079">
        <v>0.2</v>
      </c>
      <c r="X12079">
        <v>114.316</v>
      </c>
      <c r="Y12079">
        <v>5.31</v>
      </c>
      <c r="Z12079" s="32">
        <v>19.600000000000001</v>
      </c>
      <c r="AA12079" s="32">
        <v>20.7</v>
      </c>
      <c r="AB12079" s="32"/>
      <c r="AC12079" s="32">
        <v>3.6</v>
      </c>
    </row>
    <row r="12080" spans="1:29" hidden="1" x14ac:dyDescent="0.25">
      <c r="A12080" t="s">
        <v>321</v>
      </c>
      <c r="B12080" t="s">
        <v>322</v>
      </c>
      <c r="C12080" s="1">
        <v>43896</v>
      </c>
      <c r="D12080">
        <v>86</v>
      </c>
      <c r="E12080">
        <v>30</v>
      </c>
      <c r="F12080">
        <v>0</v>
      </c>
      <c r="G12080">
        <v>0</v>
      </c>
      <c r="H12080">
        <v>15.864000000000001</v>
      </c>
      <c r="I12080">
        <v>5.5339999999999998</v>
      </c>
      <c r="J12080">
        <v>0</v>
      </c>
      <c r="K12080">
        <v>0</v>
      </c>
      <c r="Q12080">
        <v>5421242</v>
      </c>
      <c r="R12080">
        <v>14.462</v>
      </c>
      <c r="S12080">
        <v>39.700000000000003</v>
      </c>
      <c r="T12080">
        <v>16.821000000000002</v>
      </c>
      <c r="U12080">
        <v>10.813000000000001</v>
      </c>
      <c r="V12080">
        <v>64800.057000000001</v>
      </c>
      <c r="W12080">
        <v>0.2</v>
      </c>
      <c r="X12080">
        <v>114.316</v>
      </c>
      <c r="Y12080">
        <v>5.31</v>
      </c>
      <c r="Z12080" s="32">
        <v>19.600000000000001</v>
      </c>
      <c r="AA12080" s="32">
        <v>20.7</v>
      </c>
      <c r="AB12080" s="32"/>
      <c r="AC12080" s="32">
        <v>3.6</v>
      </c>
    </row>
    <row r="12081" spans="1:29" hidden="1" x14ac:dyDescent="0.25">
      <c r="A12081" t="s">
        <v>321</v>
      </c>
      <c r="B12081" t="s">
        <v>322</v>
      </c>
      <c r="C12081" s="1">
        <v>43897</v>
      </c>
      <c r="D12081">
        <v>113</v>
      </c>
      <c r="E12081">
        <v>27</v>
      </c>
      <c r="F12081">
        <v>0</v>
      </c>
      <c r="G12081">
        <v>0</v>
      </c>
      <c r="H12081">
        <v>20.844000000000001</v>
      </c>
      <c r="I12081">
        <v>4.9800000000000004</v>
      </c>
      <c r="J12081">
        <v>0</v>
      </c>
      <c r="K12081">
        <v>0</v>
      </c>
      <c r="Q12081">
        <v>5421242</v>
      </c>
      <c r="R12081">
        <v>14.462</v>
      </c>
      <c r="S12081">
        <v>39.700000000000003</v>
      </c>
      <c r="T12081">
        <v>16.821000000000002</v>
      </c>
      <c r="U12081">
        <v>10.813000000000001</v>
      </c>
      <c r="V12081">
        <v>64800.057000000001</v>
      </c>
      <c r="W12081">
        <v>0.2</v>
      </c>
      <c r="X12081">
        <v>114.316</v>
      </c>
      <c r="Y12081">
        <v>5.31</v>
      </c>
      <c r="Z12081" s="32">
        <v>19.600000000000001</v>
      </c>
      <c r="AA12081" s="32">
        <v>20.7</v>
      </c>
      <c r="AB12081" s="32"/>
      <c r="AC12081" s="32">
        <v>3.6</v>
      </c>
    </row>
    <row r="12082" spans="1:29" hidden="1" x14ac:dyDescent="0.25">
      <c r="A12082" t="s">
        <v>321</v>
      </c>
      <c r="B12082" t="s">
        <v>322</v>
      </c>
      <c r="C12082" s="1">
        <v>43898</v>
      </c>
      <c r="D12082">
        <v>147</v>
      </c>
      <c r="E12082">
        <v>34</v>
      </c>
      <c r="F12082">
        <v>0</v>
      </c>
      <c r="G12082">
        <v>0</v>
      </c>
      <c r="H12082">
        <v>27.116</v>
      </c>
      <c r="I12082">
        <v>6.2720000000000002</v>
      </c>
      <c r="J12082">
        <v>0</v>
      </c>
      <c r="K12082">
        <v>0</v>
      </c>
      <c r="Q12082">
        <v>5421242</v>
      </c>
      <c r="R12082">
        <v>14.462</v>
      </c>
      <c r="S12082">
        <v>39.700000000000003</v>
      </c>
      <c r="T12082">
        <v>16.821000000000002</v>
      </c>
      <c r="U12082">
        <v>10.813000000000001</v>
      </c>
      <c r="V12082">
        <v>64800.057000000001</v>
      </c>
      <c r="W12082">
        <v>0.2</v>
      </c>
      <c r="X12082">
        <v>114.316</v>
      </c>
      <c r="Y12082">
        <v>5.31</v>
      </c>
      <c r="Z12082" s="32">
        <v>19.600000000000001</v>
      </c>
      <c r="AA12082" s="32">
        <v>20.7</v>
      </c>
      <c r="AB12082" s="32"/>
      <c r="AC12082" s="32">
        <v>3.6</v>
      </c>
    </row>
    <row r="12083" spans="1:29" hidden="1" x14ac:dyDescent="0.25">
      <c r="A12083" t="s">
        <v>321</v>
      </c>
      <c r="B12083" t="s">
        <v>322</v>
      </c>
      <c r="C12083" s="1">
        <v>43899</v>
      </c>
      <c r="D12083">
        <v>169</v>
      </c>
      <c r="E12083">
        <v>22</v>
      </c>
      <c r="F12083">
        <v>0</v>
      </c>
      <c r="G12083">
        <v>0</v>
      </c>
      <c r="H12083">
        <v>31.173999999999999</v>
      </c>
      <c r="I12083">
        <v>4.0579999999999998</v>
      </c>
      <c r="J12083">
        <v>0</v>
      </c>
      <c r="K12083">
        <v>0</v>
      </c>
      <c r="Q12083">
        <v>5421242</v>
      </c>
      <c r="R12083">
        <v>14.462</v>
      </c>
      <c r="S12083">
        <v>39.700000000000003</v>
      </c>
      <c r="T12083">
        <v>16.821000000000002</v>
      </c>
      <c r="U12083">
        <v>10.813000000000001</v>
      </c>
      <c r="V12083">
        <v>64800.057000000001</v>
      </c>
      <c r="W12083">
        <v>0.2</v>
      </c>
      <c r="X12083">
        <v>114.316</v>
      </c>
      <c r="Y12083">
        <v>5.31</v>
      </c>
      <c r="Z12083" s="32">
        <v>19.600000000000001</v>
      </c>
      <c r="AA12083" s="32">
        <v>20.7</v>
      </c>
      <c r="AB12083" s="32"/>
      <c r="AC12083" s="32">
        <v>3.6</v>
      </c>
    </row>
    <row r="12084" spans="1:29" hidden="1" x14ac:dyDescent="0.25">
      <c r="A12084" t="s">
        <v>321</v>
      </c>
      <c r="B12084" t="s">
        <v>322</v>
      </c>
      <c r="C12084" s="1">
        <v>43900</v>
      </c>
      <c r="D12084">
        <v>192</v>
      </c>
      <c r="E12084">
        <v>23</v>
      </c>
      <c r="F12084">
        <v>0</v>
      </c>
      <c r="G12084">
        <v>0</v>
      </c>
      <c r="H12084">
        <v>35.415999999999997</v>
      </c>
      <c r="I12084">
        <v>4.2430000000000003</v>
      </c>
      <c r="J12084">
        <v>0</v>
      </c>
      <c r="K12084">
        <v>0</v>
      </c>
      <c r="Q12084">
        <v>5421242</v>
      </c>
      <c r="R12084">
        <v>14.462</v>
      </c>
      <c r="S12084">
        <v>39.700000000000003</v>
      </c>
      <c r="T12084">
        <v>16.821000000000002</v>
      </c>
      <c r="U12084">
        <v>10.813000000000001</v>
      </c>
      <c r="V12084">
        <v>64800.057000000001</v>
      </c>
      <c r="W12084">
        <v>0.2</v>
      </c>
      <c r="X12084">
        <v>114.316</v>
      </c>
      <c r="Y12084">
        <v>5.31</v>
      </c>
      <c r="Z12084" s="32">
        <v>19.600000000000001</v>
      </c>
      <c r="AA12084" s="32">
        <v>20.7</v>
      </c>
      <c r="AB12084" s="32"/>
      <c r="AC12084" s="32">
        <v>3.6</v>
      </c>
    </row>
    <row r="12085" spans="1:29" hidden="1" x14ac:dyDescent="0.25">
      <c r="A12085" t="s">
        <v>321</v>
      </c>
      <c r="B12085" t="s">
        <v>322</v>
      </c>
      <c r="C12085" s="1">
        <v>43901</v>
      </c>
      <c r="D12085">
        <v>277</v>
      </c>
      <c r="E12085">
        <v>85</v>
      </c>
      <c r="F12085">
        <v>0</v>
      </c>
      <c r="G12085">
        <v>0</v>
      </c>
      <c r="H12085">
        <v>51.094999999999999</v>
      </c>
      <c r="I12085">
        <v>15.679</v>
      </c>
      <c r="J12085">
        <v>0</v>
      </c>
      <c r="K12085">
        <v>0</v>
      </c>
      <c r="Q12085">
        <v>5421242</v>
      </c>
      <c r="R12085">
        <v>14.462</v>
      </c>
      <c r="S12085">
        <v>39.700000000000003</v>
      </c>
      <c r="T12085">
        <v>16.821000000000002</v>
      </c>
      <c r="U12085">
        <v>10.813000000000001</v>
      </c>
      <c r="V12085">
        <v>64800.057000000001</v>
      </c>
      <c r="W12085">
        <v>0.2</v>
      </c>
      <c r="X12085">
        <v>114.316</v>
      </c>
      <c r="Y12085">
        <v>5.31</v>
      </c>
      <c r="Z12085" s="32">
        <v>19.600000000000001</v>
      </c>
      <c r="AA12085" s="32">
        <v>20.7</v>
      </c>
      <c r="AB12085" s="32"/>
      <c r="AC12085" s="32">
        <v>3.6</v>
      </c>
    </row>
    <row r="12086" spans="1:29" hidden="1" x14ac:dyDescent="0.25">
      <c r="A12086" t="s">
        <v>321</v>
      </c>
      <c r="B12086" t="s">
        <v>322</v>
      </c>
      <c r="C12086" s="1">
        <v>43902</v>
      </c>
      <c r="D12086">
        <v>489</v>
      </c>
      <c r="E12086">
        <v>212</v>
      </c>
      <c r="F12086">
        <v>0</v>
      </c>
      <c r="G12086">
        <v>0</v>
      </c>
      <c r="H12086">
        <v>90.200999999999993</v>
      </c>
      <c r="I12086">
        <v>39.104999999999997</v>
      </c>
      <c r="J12086">
        <v>0</v>
      </c>
      <c r="K12086">
        <v>0</v>
      </c>
      <c r="Q12086">
        <v>5421242</v>
      </c>
      <c r="R12086">
        <v>14.462</v>
      </c>
      <c r="S12086">
        <v>39.700000000000003</v>
      </c>
      <c r="T12086">
        <v>16.821000000000002</v>
      </c>
      <c r="U12086">
        <v>10.813000000000001</v>
      </c>
      <c r="V12086">
        <v>64800.057000000001</v>
      </c>
      <c r="W12086">
        <v>0.2</v>
      </c>
      <c r="X12086">
        <v>114.316</v>
      </c>
      <c r="Y12086">
        <v>5.31</v>
      </c>
      <c r="Z12086" s="32">
        <v>19.600000000000001</v>
      </c>
      <c r="AA12086" s="32">
        <v>20.7</v>
      </c>
      <c r="AB12086" s="32"/>
      <c r="AC12086" s="32">
        <v>3.6</v>
      </c>
    </row>
    <row r="12087" spans="1:29" hidden="1" x14ac:dyDescent="0.25">
      <c r="A12087" t="s">
        <v>321</v>
      </c>
      <c r="B12087" t="s">
        <v>322</v>
      </c>
      <c r="C12087" s="1">
        <v>43903</v>
      </c>
      <c r="D12087">
        <v>621</v>
      </c>
      <c r="E12087">
        <v>132</v>
      </c>
      <c r="F12087">
        <v>1</v>
      </c>
      <c r="G12087">
        <v>1</v>
      </c>
      <c r="H12087">
        <v>114.54900000000001</v>
      </c>
      <c r="I12087">
        <v>24.349</v>
      </c>
      <c r="J12087">
        <v>0.184</v>
      </c>
      <c r="K12087">
        <v>0.184</v>
      </c>
      <c r="Q12087">
        <v>5421242</v>
      </c>
      <c r="R12087">
        <v>14.462</v>
      </c>
      <c r="S12087">
        <v>39.700000000000003</v>
      </c>
      <c r="T12087">
        <v>16.821000000000002</v>
      </c>
      <c r="U12087">
        <v>10.813000000000001</v>
      </c>
      <c r="V12087">
        <v>64800.057000000001</v>
      </c>
      <c r="W12087">
        <v>0.2</v>
      </c>
      <c r="X12087">
        <v>114.316</v>
      </c>
      <c r="Y12087">
        <v>5.31</v>
      </c>
      <c r="Z12087" s="32">
        <v>19.600000000000001</v>
      </c>
      <c r="AA12087" s="32">
        <v>20.7</v>
      </c>
      <c r="AB12087" s="32"/>
      <c r="AC12087" s="32">
        <v>3.6</v>
      </c>
    </row>
    <row r="12088" spans="1:29" hidden="1" x14ac:dyDescent="0.25">
      <c r="A12088" t="s">
        <v>321</v>
      </c>
      <c r="B12088" t="s">
        <v>322</v>
      </c>
      <c r="C12088" s="1">
        <v>43904</v>
      </c>
      <c r="D12088">
        <v>621</v>
      </c>
      <c r="E12088">
        <v>0</v>
      </c>
      <c r="F12088">
        <v>1</v>
      </c>
      <c r="G12088">
        <v>0</v>
      </c>
      <c r="H12088">
        <v>114.54900000000001</v>
      </c>
      <c r="I12088">
        <v>0</v>
      </c>
      <c r="J12088">
        <v>0.184</v>
      </c>
      <c r="K12088">
        <v>0</v>
      </c>
      <c r="Q12088">
        <v>5421242</v>
      </c>
      <c r="R12088">
        <v>14.462</v>
      </c>
      <c r="S12088">
        <v>39.700000000000003</v>
      </c>
      <c r="T12088">
        <v>16.821000000000002</v>
      </c>
      <c r="U12088">
        <v>10.813000000000001</v>
      </c>
      <c r="V12088">
        <v>64800.057000000001</v>
      </c>
      <c r="W12088">
        <v>0.2</v>
      </c>
      <c r="X12088">
        <v>114.316</v>
      </c>
      <c r="Y12088">
        <v>5.31</v>
      </c>
      <c r="Z12088" s="32">
        <v>19.600000000000001</v>
      </c>
      <c r="AA12088" s="32">
        <v>20.7</v>
      </c>
      <c r="AB12088" s="32"/>
      <c r="AC12088" s="32">
        <v>3.6</v>
      </c>
    </row>
    <row r="12089" spans="1:29" hidden="1" x14ac:dyDescent="0.25">
      <c r="A12089" t="s">
        <v>321</v>
      </c>
      <c r="B12089" t="s">
        <v>322</v>
      </c>
      <c r="C12089" s="1">
        <v>43905</v>
      </c>
      <c r="D12089">
        <v>907</v>
      </c>
      <c r="E12089">
        <v>286</v>
      </c>
      <c r="F12089">
        <v>1</v>
      </c>
      <c r="G12089">
        <v>0</v>
      </c>
      <c r="H12089">
        <v>167.30500000000001</v>
      </c>
      <c r="I12089">
        <v>52.755000000000003</v>
      </c>
      <c r="J12089">
        <v>0.184</v>
      </c>
      <c r="K12089">
        <v>0</v>
      </c>
      <c r="Q12089">
        <v>5421242</v>
      </c>
      <c r="R12089">
        <v>14.462</v>
      </c>
      <c r="S12089">
        <v>39.700000000000003</v>
      </c>
      <c r="T12089">
        <v>16.821000000000002</v>
      </c>
      <c r="U12089">
        <v>10.813000000000001</v>
      </c>
      <c r="V12089">
        <v>64800.057000000001</v>
      </c>
      <c r="W12089">
        <v>0.2</v>
      </c>
      <c r="X12089">
        <v>114.316</v>
      </c>
      <c r="Y12089">
        <v>5.31</v>
      </c>
      <c r="Z12089" s="32">
        <v>19.600000000000001</v>
      </c>
      <c r="AA12089" s="32">
        <v>20.7</v>
      </c>
      <c r="AB12089" s="32"/>
      <c r="AC12089" s="32">
        <v>3.6</v>
      </c>
    </row>
    <row r="12090" spans="1:29" hidden="1" x14ac:dyDescent="0.25">
      <c r="A12090" t="s">
        <v>321</v>
      </c>
      <c r="B12090" t="s">
        <v>322</v>
      </c>
      <c r="C12090" s="1">
        <v>43906</v>
      </c>
      <c r="D12090">
        <v>1077</v>
      </c>
      <c r="E12090">
        <v>170</v>
      </c>
      <c r="F12090">
        <v>1</v>
      </c>
      <c r="G12090">
        <v>0</v>
      </c>
      <c r="H12090">
        <v>198.66300000000001</v>
      </c>
      <c r="I12090">
        <v>31.358000000000001</v>
      </c>
      <c r="J12090">
        <v>0.184</v>
      </c>
      <c r="K12090">
        <v>0</v>
      </c>
      <c r="L12090">
        <v>18062</v>
      </c>
      <c r="N12090">
        <v>3.3319999999999999</v>
      </c>
      <c r="P12090" t="s">
        <v>100</v>
      </c>
      <c r="Q12090">
        <v>5421242</v>
      </c>
      <c r="R12090">
        <v>14.462</v>
      </c>
      <c r="S12090">
        <v>39.700000000000003</v>
      </c>
      <c r="T12090">
        <v>16.821000000000002</v>
      </c>
      <c r="U12090">
        <v>10.813000000000001</v>
      </c>
      <c r="V12090">
        <v>64800.057000000001</v>
      </c>
      <c r="W12090">
        <v>0.2</v>
      </c>
      <c r="X12090">
        <v>114.316</v>
      </c>
      <c r="Y12090">
        <v>5.31</v>
      </c>
      <c r="Z12090" s="32">
        <v>19.600000000000001</v>
      </c>
      <c r="AA12090" s="32">
        <v>20.7</v>
      </c>
      <c r="AB12090" s="32"/>
      <c r="AC12090" s="32">
        <v>3.6</v>
      </c>
    </row>
    <row r="12091" spans="1:29" hidden="1" x14ac:dyDescent="0.25">
      <c r="A12091" t="s">
        <v>321</v>
      </c>
      <c r="B12091" t="s">
        <v>322</v>
      </c>
      <c r="C12091" s="1">
        <v>43907</v>
      </c>
      <c r="D12091">
        <v>1169</v>
      </c>
      <c r="E12091">
        <v>92</v>
      </c>
      <c r="F12091">
        <v>3</v>
      </c>
      <c r="G12091">
        <v>2</v>
      </c>
      <c r="H12091">
        <v>215.63300000000001</v>
      </c>
      <c r="I12091">
        <v>16.97</v>
      </c>
      <c r="J12091">
        <v>0.55300000000000005</v>
      </c>
      <c r="K12091">
        <v>0.36899999999999999</v>
      </c>
      <c r="L12091">
        <v>21647</v>
      </c>
      <c r="M12091">
        <v>3585</v>
      </c>
      <c r="N12091">
        <v>3.9929999999999999</v>
      </c>
      <c r="O12091">
        <v>0.66100000000000003</v>
      </c>
      <c r="P12091" t="s">
        <v>100</v>
      </c>
      <c r="Q12091">
        <v>5421242</v>
      </c>
      <c r="R12091">
        <v>14.462</v>
      </c>
      <c r="S12091">
        <v>39.700000000000003</v>
      </c>
      <c r="T12091">
        <v>16.821000000000002</v>
      </c>
      <c r="U12091">
        <v>10.813000000000001</v>
      </c>
      <c r="V12091">
        <v>64800.057000000001</v>
      </c>
      <c r="W12091">
        <v>0.2</v>
      </c>
      <c r="X12091">
        <v>114.316</v>
      </c>
      <c r="Y12091">
        <v>5.31</v>
      </c>
      <c r="Z12091" s="32">
        <v>19.600000000000001</v>
      </c>
      <c r="AA12091" s="32">
        <v>20.7</v>
      </c>
      <c r="AB12091" s="32"/>
      <c r="AC12091" s="32">
        <v>3.6</v>
      </c>
    </row>
    <row r="12092" spans="1:29" hidden="1" x14ac:dyDescent="0.25">
      <c r="A12092" t="s">
        <v>321</v>
      </c>
      <c r="B12092" t="s">
        <v>322</v>
      </c>
      <c r="C12092" s="1">
        <v>43908</v>
      </c>
      <c r="D12092">
        <v>1308</v>
      </c>
      <c r="E12092">
        <v>139</v>
      </c>
      <c r="F12092">
        <v>3</v>
      </c>
      <c r="G12092">
        <v>0</v>
      </c>
      <c r="H12092">
        <v>241.273</v>
      </c>
      <c r="I12092">
        <v>25.64</v>
      </c>
      <c r="J12092">
        <v>0.55300000000000005</v>
      </c>
      <c r="K12092">
        <v>0</v>
      </c>
      <c r="L12092">
        <v>28522</v>
      </c>
      <c r="M12092">
        <v>6875</v>
      </c>
      <c r="N12092">
        <v>5.2610000000000001</v>
      </c>
      <c r="O12092">
        <v>1.268</v>
      </c>
      <c r="P12092" t="s">
        <v>100</v>
      </c>
      <c r="Q12092">
        <v>5421242</v>
      </c>
      <c r="R12092">
        <v>14.462</v>
      </c>
      <c r="S12092">
        <v>39.700000000000003</v>
      </c>
      <c r="T12092">
        <v>16.821000000000002</v>
      </c>
      <c r="U12092">
        <v>10.813000000000001</v>
      </c>
      <c r="V12092">
        <v>64800.057000000001</v>
      </c>
      <c r="W12092">
        <v>0.2</v>
      </c>
      <c r="X12092">
        <v>114.316</v>
      </c>
      <c r="Y12092">
        <v>5.31</v>
      </c>
      <c r="Z12092" s="32">
        <v>19.600000000000001</v>
      </c>
      <c r="AA12092" s="32">
        <v>20.7</v>
      </c>
      <c r="AB12092" s="32"/>
      <c r="AC12092" s="32">
        <v>3.6</v>
      </c>
    </row>
    <row r="12093" spans="1:29" hidden="1" x14ac:dyDescent="0.25">
      <c r="A12093" t="s">
        <v>321</v>
      </c>
      <c r="B12093" t="s">
        <v>322</v>
      </c>
      <c r="C12093" s="1">
        <v>43909</v>
      </c>
      <c r="D12093">
        <v>1423</v>
      </c>
      <c r="E12093">
        <v>115</v>
      </c>
      <c r="F12093">
        <v>3</v>
      </c>
      <c r="G12093">
        <v>0</v>
      </c>
      <c r="H12093">
        <v>262.48599999999999</v>
      </c>
      <c r="I12093">
        <v>21.213000000000001</v>
      </c>
      <c r="J12093">
        <v>0.55300000000000005</v>
      </c>
      <c r="K12093">
        <v>0</v>
      </c>
      <c r="L12093">
        <v>34583</v>
      </c>
      <c r="M12093">
        <v>6061</v>
      </c>
      <c r="N12093">
        <v>6.3789999999999996</v>
      </c>
      <c r="O12093">
        <v>1.1180000000000001</v>
      </c>
      <c r="P12093" t="s">
        <v>100</v>
      </c>
      <c r="Q12093">
        <v>5421242</v>
      </c>
      <c r="R12093">
        <v>14.462</v>
      </c>
      <c r="S12093">
        <v>39.700000000000003</v>
      </c>
      <c r="T12093">
        <v>16.821000000000002</v>
      </c>
      <c r="U12093">
        <v>10.813000000000001</v>
      </c>
      <c r="V12093">
        <v>64800.057000000001</v>
      </c>
      <c r="W12093">
        <v>0.2</v>
      </c>
      <c r="X12093">
        <v>114.316</v>
      </c>
      <c r="Y12093">
        <v>5.31</v>
      </c>
      <c r="Z12093" s="32">
        <v>19.600000000000001</v>
      </c>
      <c r="AA12093" s="32">
        <v>20.7</v>
      </c>
      <c r="AB12093" s="32"/>
      <c r="AC12093" s="32">
        <v>3.6</v>
      </c>
    </row>
    <row r="12094" spans="1:29" hidden="1" x14ac:dyDescent="0.25">
      <c r="A12094" t="s">
        <v>321</v>
      </c>
      <c r="B12094" t="s">
        <v>322</v>
      </c>
      <c r="C12094" s="1">
        <v>43910</v>
      </c>
      <c r="D12094">
        <v>1552</v>
      </c>
      <c r="E12094">
        <v>129</v>
      </c>
      <c r="F12094">
        <v>6</v>
      </c>
      <c r="G12094">
        <v>3</v>
      </c>
      <c r="H12094">
        <v>286.28100000000001</v>
      </c>
      <c r="I12094">
        <v>23.795000000000002</v>
      </c>
      <c r="J12094">
        <v>1.107</v>
      </c>
      <c r="K12094">
        <v>0.55300000000000005</v>
      </c>
      <c r="L12094">
        <v>43735</v>
      </c>
      <c r="M12094">
        <v>9152</v>
      </c>
      <c r="N12094">
        <v>8.0670000000000002</v>
      </c>
      <c r="O12094">
        <v>1.6879999999999999</v>
      </c>
      <c r="P12094" t="s">
        <v>100</v>
      </c>
      <c r="Q12094">
        <v>5421242</v>
      </c>
      <c r="R12094">
        <v>14.462</v>
      </c>
      <c r="S12094">
        <v>39.700000000000003</v>
      </c>
      <c r="T12094">
        <v>16.821000000000002</v>
      </c>
      <c r="U12094">
        <v>10.813000000000001</v>
      </c>
      <c r="V12094">
        <v>64800.057000000001</v>
      </c>
      <c r="W12094">
        <v>0.2</v>
      </c>
      <c r="X12094">
        <v>114.316</v>
      </c>
      <c r="Y12094">
        <v>5.31</v>
      </c>
      <c r="Z12094" s="32">
        <v>19.600000000000001</v>
      </c>
      <c r="AA12094" s="32">
        <v>20.7</v>
      </c>
      <c r="AB12094" s="32"/>
      <c r="AC12094" s="32">
        <v>3.6</v>
      </c>
    </row>
    <row r="12095" spans="1:29" hidden="1" x14ac:dyDescent="0.25">
      <c r="A12095" t="s">
        <v>321</v>
      </c>
      <c r="B12095" t="s">
        <v>322</v>
      </c>
      <c r="C12095" s="1">
        <v>43911</v>
      </c>
      <c r="D12095">
        <v>1742</v>
      </c>
      <c r="E12095">
        <v>190</v>
      </c>
      <c r="F12095">
        <v>7</v>
      </c>
      <c r="G12095">
        <v>1</v>
      </c>
      <c r="H12095">
        <v>321.32900000000001</v>
      </c>
      <c r="I12095">
        <v>35.046999999999997</v>
      </c>
      <c r="J12095">
        <v>1.2909999999999999</v>
      </c>
      <c r="K12095">
        <v>0.184</v>
      </c>
      <c r="L12095">
        <v>49451</v>
      </c>
      <c r="M12095">
        <v>5716</v>
      </c>
      <c r="N12095">
        <v>9.1219999999999999</v>
      </c>
      <c r="O12095">
        <v>1.054</v>
      </c>
      <c r="P12095" t="s">
        <v>100</v>
      </c>
      <c r="Q12095">
        <v>5421242</v>
      </c>
      <c r="R12095">
        <v>14.462</v>
      </c>
      <c r="S12095">
        <v>39.700000000000003</v>
      </c>
      <c r="T12095">
        <v>16.821000000000002</v>
      </c>
      <c r="U12095">
        <v>10.813000000000001</v>
      </c>
      <c r="V12095">
        <v>64800.057000000001</v>
      </c>
      <c r="W12095">
        <v>0.2</v>
      </c>
      <c r="X12095">
        <v>114.316</v>
      </c>
      <c r="Y12095">
        <v>5.31</v>
      </c>
      <c r="Z12095" s="32">
        <v>19.600000000000001</v>
      </c>
      <c r="AA12095" s="32">
        <v>20.7</v>
      </c>
      <c r="AB12095" s="32"/>
      <c r="AC12095" s="32">
        <v>3.6</v>
      </c>
    </row>
    <row r="12096" spans="1:29" hidden="1" x14ac:dyDescent="0.25">
      <c r="A12096" t="s">
        <v>321</v>
      </c>
      <c r="B12096" t="s">
        <v>322</v>
      </c>
      <c r="C12096" s="1">
        <v>43912</v>
      </c>
      <c r="D12096">
        <v>1926</v>
      </c>
      <c r="E12096">
        <v>184</v>
      </c>
      <c r="F12096">
        <v>7</v>
      </c>
      <c r="G12096">
        <v>0</v>
      </c>
      <c r="H12096">
        <v>355.26900000000001</v>
      </c>
      <c r="I12096">
        <v>33.941000000000003</v>
      </c>
      <c r="J12096">
        <v>1.2909999999999999</v>
      </c>
      <c r="K12096">
        <v>0</v>
      </c>
      <c r="L12096">
        <v>54393</v>
      </c>
      <c r="M12096">
        <v>4942</v>
      </c>
      <c r="N12096">
        <v>10.032999999999999</v>
      </c>
      <c r="O12096">
        <v>0.91200000000000003</v>
      </c>
      <c r="P12096" t="s">
        <v>100</v>
      </c>
      <c r="Q12096">
        <v>5421242</v>
      </c>
      <c r="R12096">
        <v>14.462</v>
      </c>
      <c r="S12096">
        <v>39.700000000000003</v>
      </c>
      <c r="T12096">
        <v>16.821000000000002</v>
      </c>
      <c r="U12096">
        <v>10.813000000000001</v>
      </c>
      <c r="V12096">
        <v>64800.057000000001</v>
      </c>
      <c r="W12096">
        <v>0.2</v>
      </c>
      <c r="X12096">
        <v>114.316</v>
      </c>
      <c r="Y12096">
        <v>5.31</v>
      </c>
      <c r="Z12096" s="32">
        <v>19.600000000000001</v>
      </c>
      <c r="AA12096" s="32">
        <v>20.7</v>
      </c>
      <c r="AB12096" s="32"/>
      <c r="AC12096" s="32">
        <v>3.6</v>
      </c>
    </row>
    <row r="12097" spans="1:29" hidden="1" x14ac:dyDescent="0.25">
      <c r="A12097" t="s">
        <v>321</v>
      </c>
      <c r="B12097" t="s">
        <v>322</v>
      </c>
      <c r="C12097" s="1">
        <v>43913</v>
      </c>
      <c r="D12097">
        <v>2132</v>
      </c>
      <c r="E12097">
        <v>206</v>
      </c>
      <c r="F12097">
        <v>7</v>
      </c>
      <c r="G12097">
        <v>0</v>
      </c>
      <c r="H12097">
        <v>393.26799999999997</v>
      </c>
      <c r="I12097">
        <v>37.999000000000002</v>
      </c>
      <c r="J12097">
        <v>1.2909999999999999</v>
      </c>
      <c r="K12097">
        <v>0</v>
      </c>
      <c r="L12097">
        <v>61251</v>
      </c>
      <c r="M12097">
        <v>6858</v>
      </c>
      <c r="N12097">
        <v>11.298</v>
      </c>
      <c r="O12097">
        <v>1.2649999999999999</v>
      </c>
      <c r="P12097" t="s">
        <v>100</v>
      </c>
      <c r="Q12097">
        <v>5421242</v>
      </c>
      <c r="R12097">
        <v>14.462</v>
      </c>
      <c r="S12097">
        <v>39.700000000000003</v>
      </c>
      <c r="T12097">
        <v>16.821000000000002</v>
      </c>
      <c r="U12097">
        <v>10.813000000000001</v>
      </c>
      <c r="V12097">
        <v>64800.057000000001</v>
      </c>
      <c r="W12097">
        <v>0.2</v>
      </c>
      <c r="X12097">
        <v>114.316</v>
      </c>
      <c r="Y12097">
        <v>5.31</v>
      </c>
      <c r="Z12097" s="32">
        <v>19.600000000000001</v>
      </c>
      <c r="AA12097" s="32">
        <v>20.7</v>
      </c>
      <c r="AB12097" s="32"/>
      <c r="AC12097" s="32">
        <v>3.6</v>
      </c>
    </row>
    <row r="12098" spans="1:29" hidden="1" x14ac:dyDescent="0.25">
      <c r="A12098" t="s">
        <v>321</v>
      </c>
      <c r="B12098" t="s">
        <v>322</v>
      </c>
      <c r="C12098" s="1">
        <v>43914</v>
      </c>
      <c r="D12098">
        <v>2371</v>
      </c>
      <c r="E12098">
        <v>239</v>
      </c>
      <c r="F12098">
        <v>8</v>
      </c>
      <c r="G12098">
        <v>1</v>
      </c>
      <c r="H12098">
        <v>437.35399999999998</v>
      </c>
      <c r="I12098">
        <v>44.085999999999999</v>
      </c>
      <c r="J12098">
        <v>1.476</v>
      </c>
      <c r="K12098">
        <v>0.184</v>
      </c>
      <c r="L12098">
        <v>70608</v>
      </c>
      <c r="M12098">
        <v>9357</v>
      </c>
      <c r="N12098">
        <v>13.023999999999999</v>
      </c>
      <c r="O12098">
        <v>1.726</v>
      </c>
      <c r="P12098" t="s">
        <v>100</v>
      </c>
      <c r="Q12098">
        <v>5421242</v>
      </c>
      <c r="R12098">
        <v>14.462</v>
      </c>
      <c r="S12098">
        <v>39.700000000000003</v>
      </c>
      <c r="T12098">
        <v>16.821000000000002</v>
      </c>
      <c r="U12098">
        <v>10.813000000000001</v>
      </c>
      <c r="V12098">
        <v>64800.057000000001</v>
      </c>
      <c r="W12098">
        <v>0.2</v>
      </c>
      <c r="X12098">
        <v>114.316</v>
      </c>
      <c r="Y12098">
        <v>5.31</v>
      </c>
      <c r="Z12098" s="32">
        <v>19.600000000000001</v>
      </c>
      <c r="AA12098" s="32">
        <v>20.7</v>
      </c>
      <c r="AB12098" s="32"/>
      <c r="AC12098" s="32">
        <v>3.6</v>
      </c>
    </row>
    <row r="12099" spans="1:29" hidden="1" x14ac:dyDescent="0.25">
      <c r="A12099" t="s">
        <v>321</v>
      </c>
      <c r="B12099" t="s">
        <v>322</v>
      </c>
      <c r="C12099" s="1">
        <v>43915</v>
      </c>
      <c r="D12099">
        <v>2566</v>
      </c>
      <c r="E12099">
        <v>195</v>
      </c>
      <c r="F12099">
        <v>10</v>
      </c>
      <c r="G12099">
        <v>2</v>
      </c>
      <c r="H12099">
        <v>473.32299999999998</v>
      </c>
      <c r="I12099">
        <v>35.97</v>
      </c>
      <c r="J12099">
        <v>1.845</v>
      </c>
      <c r="K12099">
        <v>0.36899999999999999</v>
      </c>
      <c r="L12099">
        <v>73089</v>
      </c>
      <c r="M12099">
        <v>2481</v>
      </c>
      <c r="N12099">
        <v>13.481999999999999</v>
      </c>
      <c r="O12099">
        <v>0.45800000000000002</v>
      </c>
      <c r="P12099" t="s">
        <v>100</v>
      </c>
      <c r="Q12099">
        <v>5421242</v>
      </c>
      <c r="R12099">
        <v>14.462</v>
      </c>
      <c r="S12099">
        <v>39.700000000000003</v>
      </c>
      <c r="T12099">
        <v>16.821000000000002</v>
      </c>
      <c r="U12099">
        <v>10.813000000000001</v>
      </c>
      <c r="V12099">
        <v>64800.057000000001</v>
      </c>
      <c r="W12099">
        <v>0.2</v>
      </c>
      <c r="X12099">
        <v>114.316</v>
      </c>
      <c r="Y12099">
        <v>5.31</v>
      </c>
      <c r="Z12099" s="32">
        <v>19.600000000000001</v>
      </c>
      <c r="AA12099" s="32">
        <v>20.7</v>
      </c>
      <c r="AB12099" s="32"/>
      <c r="AC12099" s="32">
        <v>3.6</v>
      </c>
    </row>
    <row r="12100" spans="1:29" hidden="1" x14ac:dyDescent="0.25">
      <c r="A12100" t="s">
        <v>321</v>
      </c>
      <c r="B12100" t="s">
        <v>322</v>
      </c>
      <c r="C12100" s="1">
        <v>43916</v>
      </c>
      <c r="D12100">
        <v>2916</v>
      </c>
      <c r="E12100">
        <v>350</v>
      </c>
      <c r="F12100">
        <v>12</v>
      </c>
      <c r="G12100">
        <v>2</v>
      </c>
      <c r="H12100">
        <v>537.88400000000001</v>
      </c>
      <c r="I12100">
        <v>64.561000000000007</v>
      </c>
      <c r="J12100">
        <v>2.214</v>
      </c>
      <c r="K12100">
        <v>0.36899999999999999</v>
      </c>
      <c r="L12100">
        <v>73892</v>
      </c>
      <c r="M12100">
        <v>803</v>
      </c>
      <c r="N12100">
        <v>13.63</v>
      </c>
      <c r="O12100">
        <v>0.14799999999999999</v>
      </c>
      <c r="P12100" t="s">
        <v>100</v>
      </c>
      <c r="Q12100">
        <v>5421242</v>
      </c>
      <c r="R12100">
        <v>14.462</v>
      </c>
      <c r="S12100">
        <v>39.700000000000003</v>
      </c>
      <c r="T12100">
        <v>16.821000000000002</v>
      </c>
      <c r="U12100">
        <v>10.813000000000001</v>
      </c>
      <c r="V12100">
        <v>64800.057000000001</v>
      </c>
      <c r="W12100">
        <v>0.2</v>
      </c>
      <c r="X12100">
        <v>114.316</v>
      </c>
      <c r="Y12100">
        <v>5.31</v>
      </c>
      <c r="Z12100" s="32">
        <v>19.600000000000001</v>
      </c>
      <c r="AA12100" s="32">
        <v>20.7</v>
      </c>
      <c r="AB12100" s="32"/>
      <c r="AC12100" s="32">
        <v>3.6</v>
      </c>
    </row>
    <row r="12101" spans="1:29" hidden="1" x14ac:dyDescent="0.25">
      <c r="A12101" t="s">
        <v>321</v>
      </c>
      <c r="B12101" t="s">
        <v>322</v>
      </c>
      <c r="C12101" s="1">
        <v>43917</v>
      </c>
      <c r="D12101">
        <v>3156</v>
      </c>
      <c r="E12101">
        <v>240</v>
      </c>
      <c r="F12101">
        <v>14</v>
      </c>
      <c r="G12101">
        <v>2</v>
      </c>
      <c r="H12101">
        <v>582.154</v>
      </c>
      <c r="I12101">
        <v>44.27</v>
      </c>
      <c r="J12101">
        <v>2.5819999999999999</v>
      </c>
      <c r="K12101">
        <v>0.36899999999999999</v>
      </c>
      <c r="L12101">
        <v>78036</v>
      </c>
      <c r="M12101">
        <v>4144</v>
      </c>
      <c r="N12101">
        <v>14.394</v>
      </c>
      <c r="O12101">
        <v>0.76400000000000001</v>
      </c>
      <c r="P12101" t="s">
        <v>100</v>
      </c>
      <c r="Q12101">
        <v>5421242</v>
      </c>
      <c r="R12101">
        <v>14.462</v>
      </c>
      <c r="S12101">
        <v>39.700000000000003</v>
      </c>
      <c r="T12101">
        <v>16.821000000000002</v>
      </c>
      <c r="U12101">
        <v>10.813000000000001</v>
      </c>
      <c r="V12101">
        <v>64800.057000000001</v>
      </c>
      <c r="W12101">
        <v>0.2</v>
      </c>
      <c r="X12101">
        <v>114.316</v>
      </c>
      <c r="Y12101">
        <v>5.31</v>
      </c>
      <c r="Z12101" s="32">
        <v>19.600000000000001</v>
      </c>
      <c r="AA12101" s="32">
        <v>20.7</v>
      </c>
      <c r="AB12101" s="32"/>
      <c r="AC12101" s="32">
        <v>3.6</v>
      </c>
    </row>
    <row r="12102" spans="1:29" hidden="1" x14ac:dyDescent="0.25">
      <c r="A12102" t="s">
        <v>321</v>
      </c>
      <c r="B12102" t="s">
        <v>322</v>
      </c>
      <c r="C12102" s="1">
        <v>43918</v>
      </c>
      <c r="D12102">
        <v>3581</v>
      </c>
      <c r="E12102">
        <v>425</v>
      </c>
      <c r="F12102">
        <v>16</v>
      </c>
      <c r="G12102">
        <v>2</v>
      </c>
      <c r="H12102">
        <v>660.55</v>
      </c>
      <c r="I12102">
        <v>78.394999999999996</v>
      </c>
      <c r="J12102">
        <v>2.9510000000000001</v>
      </c>
      <c r="K12102">
        <v>0.36899999999999999</v>
      </c>
      <c r="L12102">
        <v>82584</v>
      </c>
      <c r="M12102">
        <v>4548</v>
      </c>
      <c r="N12102">
        <v>15.233000000000001</v>
      </c>
      <c r="O12102">
        <v>0.83899999999999997</v>
      </c>
      <c r="P12102" t="s">
        <v>100</v>
      </c>
      <c r="Q12102">
        <v>5421242</v>
      </c>
      <c r="R12102">
        <v>14.462</v>
      </c>
      <c r="S12102">
        <v>39.700000000000003</v>
      </c>
      <c r="T12102">
        <v>16.821000000000002</v>
      </c>
      <c r="U12102">
        <v>10.813000000000001</v>
      </c>
      <c r="V12102">
        <v>64800.057000000001</v>
      </c>
      <c r="W12102">
        <v>0.2</v>
      </c>
      <c r="X12102">
        <v>114.316</v>
      </c>
      <c r="Y12102">
        <v>5.31</v>
      </c>
      <c r="Z12102" s="32">
        <v>19.600000000000001</v>
      </c>
      <c r="AA12102" s="32">
        <v>20.7</v>
      </c>
      <c r="AB12102" s="32"/>
      <c r="AC12102" s="32">
        <v>3.6</v>
      </c>
    </row>
    <row r="12103" spans="1:29" hidden="1" x14ac:dyDescent="0.25">
      <c r="A12103" t="s">
        <v>321</v>
      </c>
      <c r="B12103" t="s">
        <v>322</v>
      </c>
      <c r="C12103" s="1">
        <v>43919</v>
      </c>
      <c r="D12103">
        <v>3845</v>
      </c>
      <c r="E12103">
        <v>264</v>
      </c>
      <c r="F12103">
        <v>20</v>
      </c>
      <c r="G12103">
        <v>4</v>
      </c>
      <c r="H12103">
        <v>709.24699999999996</v>
      </c>
      <c r="I12103">
        <v>48.697000000000003</v>
      </c>
      <c r="J12103">
        <v>3.6890000000000001</v>
      </c>
      <c r="K12103">
        <v>0.73799999999999999</v>
      </c>
      <c r="L12103">
        <v>85136</v>
      </c>
      <c r="M12103">
        <v>2552</v>
      </c>
      <c r="N12103">
        <v>15.704000000000001</v>
      </c>
      <c r="O12103">
        <v>0.47099999999999997</v>
      </c>
      <c r="P12103" t="s">
        <v>100</v>
      </c>
      <c r="Q12103">
        <v>5421242</v>
      </c>
      <c r="R12103">
        <v>14.462</v>
      </c>
      <c r="S12103">
        <v>39.700000000000003</v>
      </c>
      <c r="T12103">
        <v>16.821000000000002</v>
      </c>
      <c r="U12103">
        <v>10.813000000000001</v>
      </c>
      <c r="V12103">
        <v>64800.057000000001</v>
      </c>
      <c r="W12103">
        <v>0.2</v>
      </c>
      <c r="X12103">
        <v>114.316</v>
      </c>
      <c r="Y12103">
        <v>5.31</v>
      </c>
      <c r="Z12103" s="32">
        <v>19.600000000000001</v>
      </c>
      <c r="AA12103" s="32">
        <v>20.7</v>
      </c>
      <c r="AB12103" s="32"/>
      <c r="AC12103" s="32">
        <v>3.6</v>
      </c>
    </row>
    <row r="12104" spans="1:29" hidden="1" x14ac:dyDescent="0.25">
      <c r="A12104" t="s">
        <v>321</v>
      </c>
      <c r="B12104" t="s">
        <v>322</v>
      </c>
      <c r="C12104" s="1">
        <v>43920</v>
      </c>
      <c r="D12104">
        <v>4102</v>
      </c>
      <c r="E12104">
        <v>257</v>
      </c>
      <c r="F12104">
        <v>22</v>
      </c>
      <c r="G12104">
        <v>2</v>
      </c>
      <c r="H12104">
        <v>756.65300000000002</v>
      </c>
      <c r="I12104">
        <v>47.405999999999999</v>
      </c>
      <c r="J12104">
        <v>4.0579999999999998</v>
      </c>
      <c r="K12104">
        <v>0.36899999999999999</v>
      </c>
      <c r="L12104">
        <v>87191</v>
      </c>
      <c r="M12104">
        <v>2055</v>
      </c>
      <c r="N12104">
        <v>16.082999999999998</v>
      </c>
      <c r="O12104">
        <v>0.379</v>
      </c>
      <c r="P12104" t="s">
        <v>100</v>
      </c>
      <c r="Q12104">
        <v>5421242</v>
      </c>
      <c r="R12104">
        <v>14.462</v>
      </c>
      <c r="S12104">
        <v>39.700000000000003</v>
      </c>
      <c r="T12104">
        <v>16.821000000000002</v>
      </c>
      <c r="U12104">
        <v>10.813000000000001</v>
      </c>
      <c r="V12104">
        <v>64800.057000000001</v>
      </c>
      <c r="W12104">
        <v>0.2</v>
      </c>
      <c r="X12104">
        <v>114.316</v>
      </c>
      <c r="Y12104">
        <v>5.31</v>
      </c>
      <c r="Z12104" s="32">
        <v>19.600000000000001</v>
      </c>
      <c r="AA12104" s="32">
        <v>20.7</v>
      </c>
      <c r="AB12104" s="32"/>
      <c r="AC12104" s="32">
        <v>3.6</v>
      </c>
    </row>
    <row r="12105" spans="1:29" hidden="1" x14ac:dyDescent="0.25">
      <c r="A12105" t="s">
        <v>321</v>
      </c>
      <c r="B12105" t="s">
        <v>322</v>
      </c>
      <c r="C12105" s="1">
        <v>43921</v>
      </c>
      <c r="D12105">
        <v>4226</v>
      </c>
      <c r="E12105">
        <v>124</v>
      </c>
      <c r="F12105">
        <v>26</v>
      </c>
      <c r="G12105">
        <v>4</v>
      </c>
      <c r="H12105">
        <v>779.52599999999995</v>
      </c>
      <c r="I12105">
        <v>22.873000000000001</v>
      </c>
      <c r="J12105">
        <v>4.7960000000000003</v>
      </c>
      <c r="K12105">
        <v>0.73799999999999999</v>
      </c>
      <c r="L12105">
        <v>90248</v>
      </c>
      <c r="M12105">
        <v>3057</v>
      </c>
      <c r="N12105">
        <v>16.646999999999998</v>
      </c>
      <c r="O12105">
        <v>0.56399999999999995</v>
      </c>
      <c r="P12105" t="s">
        <v>100</v>
      </c>
      <c r="Q12105">
        <v>5421242</v>
      </c>
      <c r="R12105">
        <v>14.462</v>
      </c>
      <c r="S12105">
        <v>39.700000000000003</v>
      </c>
      <c r="T12105">
        <v>16.821000000000002</v>
      </c>
      <c r="U12105">
        <v>10.813000000000001</v>
      </c>
      <c r="V12105">
        <v>64800.057000000001</v>
      </c>
      <c r="W12105">
        <v>0.2</v>
      </c>
      <c r="X12105">
        <v>114.316</v>
      </c>
      <c r="Y12105">
        <v>5.31</v>
      </c>
      <c r="Z12105" s="32">
        <v>19.600000000000001</v>
      </c>
      <c r="AA12105" s="32">
        <v>20.7</v>
      </c>
      <c r="AB12105" s="32"/>
      <c r="AC12105" s="32">
        <v>3.6</v>
      </c>
    </row>
    <row r="12106" spans="1:29" hidden="1" x14ac:dyDescent="0.25">
      <c r="A12106" t="s">
        <v>321</v>
      </c>
      <c r="B12106" t="s">
        <v>322</v>
      </c>
      <c r="C12106" s="1">
        <v>43922</v>
      </c>
      <c r="D12106">
        <v>4447</v>
      </c>
      <c r="E12106">
        <v>221</v>
      </c>
      <c r="F12106">
        <v>28</v>
      </c>
      <c r="G12106">
        <v>2</v>
      </c>
      <c r="H12106">
        <v>820.29200000000003</v>
      </c>
      <c r="I12106">
        <v>40.765999999999998</v>
      </c>
      <c r="J12106">
        <v>5.165</v>
      </c>
      <c r="K12106">
        <v>0.36899999999999999</v>
      </c>
      <c r="L12106">
        <v>94265</v>
      </c>
      <c r="M12106">
        <v>4017</v>
      </c>
      <c r="N12106">
        <v>17.388000000000002</v>
      </c>
      <c r="O12106">
        <v>0.74099999999999999</v>
      </c>
      <c r="P12106" t="s">
        <v>100</v>
      </c>
      <c r="Q12106">
        <v>5421242</v>
      </c>
      <c r="R12106">
        <v>14.462</v>
      </c>
      <c r="S12106">
        <v>39.700000000000003</v>
      </c>
      <c r="T12106">
        <v>16.821000000000002</v>
      </c>
      <c r="U12106">
        <v>10.813000000000001</v>
      </c>
      <c r="V12106">
        <v>64800.057000000001</v>
      </c>
      <c r="W12106">
        <v>0.2</v>
      </c>
      <c r="X12106">
        <v>114.316</v>
      </c>
      <c r="Y12106">
        <v>5.31</v>
      </c>
      <c r="Z12106" s="32">
        <v>19.600000000000001</v>
      </c>
      <c r="AA12106" s="32">
        <v>20.7</v>
      </c>
      <c r="AB12106" s="32"/>
      <c r="AC12106" s="32">
        <v>3.6</v>
      </c>
    </row>
    <row r="12107" spans="1:29" hidden="1" x14ac:dyDescent="0.25">
      <c r="A12107" t="s">
        <v>321</v>
      </c>
      <c r="B12107" t="s">
        <v>322</v>
      </c>
      <c r="C12107" s="1">
        <v>43923</v>
      </c>
      <c r="D12107">
        <v>4665</v>
      </c>
      <c r="E12107">
        <v>218</v>
      </c>
      <c r="F12107">
        <v>32</v>
      </c>
      <c r="G12107">
        <v>4</v>
      </c>
      <c r="H12107">
        <v>860.50400000000002</v>
      </c>
      <c r="I12107">
        <v>40.212000000000003</v>
      </c>
      <c r="J12107">
        <v>5.9029999999999996</v>
      </c>
      <c r="K12107">
        <v>0.73799999999999999</v>
      </c>
      <c r="L12107">
        <v>98587</v>
      </c>
      <c r="M12107">
        <v>4322</v>
      </c>
      <c r="N12107">
        <v>18.184999999999999</v>
      </c>
      <c r="O12107">
        <v>0.79700000000000004</v>
      </c>
      <c r="P12107" t="s">
        <v>100</v>
      </c>
      <c r="Q12107">
        <v>5421242</v>
      </c>
      <c r="R12107">
        <v>14.462</v>
      </c>
      <c r="S12107">
        <v>39.700000000000003</v>
      </c>
      <c r="T12107">
        <v>16.821000000000002</v>
      </c>
      <c r="U12107">
        <v>10.813000000000001</v>
      </c>
      <c r="V12107">
        <v>64800.057000000001</v>
      </c>
      <c r="W12107">
        <v>0.2</v>
      </c>
      <c r="X12107">
        <v>114.316</v>
      </c>
      <c r="Y12107">
        <v>5.31</v>
      </c>
      <c r="Z12107" s="32">
        <v>19.600000000000001</v>
      </c>
      <c r="AA12107" s="32">
        <v>20.7</v>
      </c>
      <c r="AB12107" s="32"/>
      <c r="AC12107" s="32">
        <v>3.6</v>
      </c>
    </row>
    <row r="12108" spans="1:29" hidden="1" x14ac:dyDescent="0.25">
      <c r="A12108" t="s">
        <v>321</v>
      </c>
      <c r="B12108" t="s">
        <v>322</v>
      </c>
      <c r="C12108" s="1">
        <v>43924</v>
      </c>
      <c r="D12108">
        <v>4935</v>
      </c>
      <c r="E12108">
        <v>270</v>
      </c>
      <c r="F12108">
        <v>42</v>
      </c>
      <c r="G12108">
        <v>10</v>
      </c>
      <c r="H12108">
        <v>910.30799999999999</v>
      </c>
      <c r="I12108">
        <v>49.804000000000002</v>
      </c>
      <c r="J12108">
        <v>7.7469999999999999</v>
      </c>
      <c r="K12108">
        <v>1.845</v>
      </c>
      <c r="L12108">
        <v>101986</v>
      </c>
      <c r="M12108">
        <v>3399</v>
      </c>
      <c r="N12108">
        <v>18.812000000000001</v>
      </c>
      <c r="O12108">
        <v>0.627</v>
      </c>
      <c r="P12108" t="s">
        <v>100</v>
      </c>
      <c r="Q12108">
        <v>5421242</v>
      </c>
      <c r="R12108">
        <v>14.462</v>
      </c>
      <c r="S12108">
        <v>39.700000000000003</v>
      </c>
      <c r="T12108">
        <v>16.821000000000002</v>
      </c>
      <c r="U12108">
        <v>10.813000000000001</v>
      </c>
      <c r="V12108">
        <v>64800.057000000001</v>
      </c>
      <c r="W12108">
        <v>0.2</v>
      </c>
      <c r="X12108">
        <v>114.316</v>
      </c>
      <c r="Y12108">
        <v>5.31</v>
      </c>
      <c r="Z12108" s="32">
        <v>19.600000000000001</v>
      </c>
      <c r="AA12108" s="32">
        <v>20.7</v>
      </c>
      <c r="AB12108" s="32"/>
      <c r="AC12108" s="32">
        <v>3.6</v>
      </c>
    </row>
    <row r="12109" spans="1:29" hidden="1" x14ac:dyDescent="0.25">
      <c r="A12109" t="s">
        <v>321</v>
      </c>
      <c r="B12109" t="s">
        <v>322</v>
      </c>
      <c r="C12109" s="1">
        <v>43925</v>
      </c>
      <c r="D12109">
        <v>5208</v>
      </c>
      <c r="E12109">
        <v>273</v>
      </c>
      <c r="F12109">
        <v>44</v>
      </c>
      <c r="G12109">
        <v>2</v>
      </c>
      <c r="H12109">
        <v>960.66499999999996</v>
      </c>
      <c r="I12109">
        <v>50.356999999999999</v>
      </c>
      <c r="J12109">
        <v>8.1159999999999997</v>
      </c>
      <c r="K12109">
        <v>0.36899999999999999</v>
      </c>
      <c r="L12109">
        <v>105865</v>
      </c>
      <c r="M12109">
        <v>3879</v>
      </c>
      <c r="N12109">
        <v>19.527999999999999</v>
      </c>
      <c r="O12109">
        <v>0.71599999999999997</v>
      </c>
      <c r="P12109" t="s">
        <v>100</v>
      </c>
      <c r="Q12109">
        <v>5421242</v>
      </c>
      <c r="R12109">
        <v>14.462</v>
      </c>
      <c r="S12109">
        <v>39.700000000000003</v>
      </c>
      <c r="T12109">
        <v>16.821000000000002</v>
      </c>
      <c r="U12109">
        <v>10.813000000000001</v>
      </c>
      <c r="V12109">
        <v>64800.057000000001</v>
      </c>
      <c r="W12109">
        <v>0.2</v>
      </c>
      <c r="X12109">
        <v>114.316</v>
      </c>
      <c r="Y12109">
        <v>5.31</v>
      </c>
      <c r="Z12109" s="32">
        <v>19.600000000000001</v>
      </c>
      <c r="AA12109" s="32">
        <v>20.7</v>
      </c>
      <c r="AB12109" s="32"/>
      <c r="AC12109" s="32">
        <v>3.6</v>
      </c>
    </row>
    <row r="12110" spans="1:29" hidden="1" x14ac:dyDescent="0.25">
      <c r="A12110" t="s">
        <v>321</v>
      </c>
      <c r="B12110" t="s">
        <v>322</v>
      </c>
      <c r="C12110" s="1">
        <v>43926</v>
      </c>
      <c r="D12110">
        <v>5510</v>
      </c>
      <c r="E12110">
        <v>302</v>
      </c>
      <c r="F12110">
        <v>50</v>
      </c>
      <c r="G12110">
        <v>6</v>
      </c>
      <c r="H12110">
        <v>1016.372</v>
      </c>
      <c r="I12110">
        <v>55.707000000000001</v>
      </c>
      <c r="J12110">
        <v>9.2230000000000008</v>
      </c>
      <c r="K12110">
        <v>1.107</v>
      </c>
      <c r="L12110">
        <v>108709</v>
      </c>
      <c r="M12110">
        <v>2844</v>
      </c>
      <c r="N12110">
        <v>20.052</v>
      </c>
      <c r="O12110">
        <v>0.52500000000000002</v>
      </c>
      <c r="P12110" t="s">
        <v>100</v>
      </c>
      <c r="Q12110">
        <v>5421242</v>
      </c>
      <c r="R12110">
        <v>14.462</v>
      </c>
      <c r="S12110">
        <v>39.700000000000003</v>
      </c>
      <c r="T12110">
        <v>16.821000000000002</v>
      </c>
      <c r="U12110">
        <v>10.813000000000001</v>
      </c>
      <c r="V12110">
        <v>64800.057000000001</v>
      </c>
      <c r="W12110">
        <v>0.2</v>
      </c>
      <c r="X12110">
        <v>114.316</v>
      </c>
      <c r="Y12110">
        <v>5.31</v>
      </c>
      <c r="Z12110" s="32">
        <v>19.600000000000001</v>
      </c>
      <c r="AA12110" s="32">
        <v>20.7</v>
      </c>
      <c r="AB12110" s="32"/>
      <c r="AC12110" s="32">
        <v>3.6</v>
      </c>
    </row>
    <row r="12111" spans="1:29" hidden="1" x14ac:dyDescent="0.25">
      <c r="A12111" t="s">
        <v>321</v>
      </c>
      <c r="B12111" t="s">
        <v>322</v>
      </c>
      <c r="C12111" s="1">
        <v>43927</v>
      </c>
      <c r="D12111">
        <v>5640</v>
      </c>
      <c r="E12111">
        <v>130</v>
      </c>
      <c r="F12111">
        <v>58</v>
      </c>
      <c r="G12111">
        <v>8</v>
      </c>
      <c r="H12111">
        <v>1040.3520000000001</v>
      </c>
      <c r="I12111">
        <v>23.98</v>
      </c>
      <c r="J12111">
        <v>10.699</v>
      </c>
      <c r="K12111">
        <v>1.476</v>
      </c>
      <c r="L12111">
        <v>111299</v>
      </c>
      <c r="M12111">
        <v>2590</v>
      </c>
      <c r="N12111">
        <v>20.53</v>
      </c>
      <c r="O12111">
        <v>0.47799999999999998</v>
      </c>
      <c r="P12111" t="s">
        <v>100</v>
      </c>
      <c r="Q12111">
        <v>5421242</v>
      </c>
      <c r="R12111">
        <v>14.462</v>
      </c>
      <c r="S12111">
        <v>39.700000000000003</v>
      </c>
      <c r="T12111">
        <v>16.821000000000002</v>
      </c>
      <c r="U12111">
        <v>10.813000000000001</v>
      </c>
      <c r="V12111">
        <v>64800.057000000001</v>
      </c>
      <c r="W12111">
        <v>0.2</v>
      </c>
      <c r="X12111">
        <v>114.316</v>
      </c>
      <c r="Y12111">
        <v>5.31</v>
      </c>
      <c r="Z12111" s="32">
        <v>19.600000000000001</v>
      </c>
      <c r="AA12111" s="32">
        <v>20.7</v>
      </c>
      <c r="AB12111" s="32"/>
      <c r="AC12111" s="32">
        <v>3.6</v>
      </c>
    </row>
    <row r="12112" spans="1:29" hidden="1" x14ac:dyDescent="0.25">
      <c r="A12112" t="s">
        <v>321</v>
      </c>
      <c r="B12112" t="s">
        <v>322</v>
      </c>
      <c r="C12112" s="1">
        <v>43928</v>
      </c>
      <c r="D12112">
        <v>5755</v>
      </c>
      <c r="E12112">
        <v>115</v>
      </c>
      <c r="F12112">
        <v>59</v>
      </c>
      <c r="G12112">
        <v>1</v>
      </c>
      <c r="H12112">
        <v>1061.5650000000001</v>
      </c>
      <c r="I12112">
        <v>21.213000000000001</v>
      </c>
      <c r="J12112">
        <v>10.882999999999999</v>
      </c>
      <c r="K12112">
        <v>0.184</v>
      </c>
      <c r="L12112">
        <v>113896</v>
      </c>
      <c r="M12112">
        <v>2597</v>
      </c>
      <c r="N12112">
        <v>21.009</v>
      </c>
      <c r="O12112">
        <v>0.47899999999999998</v>
      </c>
      <c r="P12112" t="s">
        <v>100</v>
      </c>
      <c r="Q12112">
        <v>5421242</v>
      </c>
      <c r="R12112">
        <v>14.462</v>
      </c>
      <c r="S12112">
        <v>39.700000000000003</v>
      </c>
      <c r="T12112">
        <v>16.821000000000002</v>
      </c>
      <c r="U12112">
        <v>10.813000000000001</v>
      </c>
      <c r="V12112">
        <v>64800.057000000001</v>
      </c>
      <c r="W12112">
        <v>0.2</v>
      </c>
      <c r="X12112">
        <v>114.316</v>
      </c>
      <c r="Y12112">
        <v>5.31</v>
      </c>
      <c r="Z12112" s="32">
        <v>19.600000000000001</v>
      </c>
      <c r="AA12112" s="32">
        <v>20.7</v>
      </c>
      <c r="AB12112" s="32"/>
      <c r="AC12112" s="32">
        <v>3.6</v>
      </c>
    </row>
    <row r="12113" spans="1:29" hidden="1" x14ac:dyDescent="0.25">
      <c r="A12113" t="s">
        <v>321</v>
      </c>
      <c r="B12113" t="s">
        <v>322</v>
      </c>
      <c r="C12113" s="1">
        <v>43929</v>
      </c>
      <c r="D12113">
        <v>5863</v>
      </c>
      <c r="E12113">
        <v>108</v>
      </c>
      <c r="F12113">
        <v>69</v>
      </c>
      <c r="G12113">
        <v>10</v>
      </c>
      <c r="H12113">
        <v>1081.4860000000001</v>
      </c>
      <c r="I12113">
        <v>19.922000000000001</v>
      </c>
      <c r="J12113">
        <v>12.728</v>
      </c>
      <c r="K12113">
        <v>1.845</v>
      </c>
      <c r="L12113">
        <v>118077</v>
      </c>
      <c r="M12113">
        <v>4181</v>
      </c>
      <c r="N12113">
        <v>21.78</v>
      </c>
      <c r="O12113">
        <v>0.77100000000000002</v>
      </c>
      <c r="P12113" t="s">
        <v>100</v>
      </c>
      <c r="Q12113">
        <v>5421242</v>
      </c>
      <c r="R12113">
        <v>14.462</v>
      </c>
      <c r="S12113">
        <v>39.700000000000003</v>
      </c>
      <c r="T12113">
        <v>16.821000000000002</v>
      </c>
      <c r="U12113">
        <v>10.813000000000001</v>
      </c>
      <c r="V12113">
        <v>64800.057000000001</v>
      </c>
      <c r="W12113">
        <v>0.2</v>
      </c>
      <c r="X12113">
        <v>114.316</v>
      </c>
      <c r="Y12113">
        <v>5.31</v>
      </c>
      <c r="Z12113" s="32">
        <v>19.600000000000001</v>
      </c>
      <c r="AA12113" s="32">
        <v>20.7</v>
      </c>
      <c r="AB12113" s="32"/>
      <c r="AC12113" s="32">
        <v>3.6</v>
      </c>
    </row>
    <row r="12114" spans="1:29" hidden="1" x14ac:dyDescent="0.25">
      <c r="A12114" t="s">
        <v>321</v>
      </c>
      <c r="B12114" t="s">
        <v>322</v>
      </c>
      <c r="C12114" s="1">
        <v>43930</v>
      </c>
      <c r="D12114">
        <v>6010</v>
      </c>
      <c r="E12114">
        <v>147</v>
      </c>
      <c r="F12114">
        <v>80</v>
      </c>
      <c r="G12114">
        <v>11</v>
      </c>
      <c r="H12114">
        <v>1108.6020000000001</v>
      </c>
      <c r="I12114">
        <v>27.116</v>
      </c>
      <c r="J12114">
        <v>14.757</v>
      </c>
      <c r="K12114">
        <v>2.0289999999999999</v>
      </c>
      <c r="L12114">
        <v>121034</v>
      </c>
      <c r="M12114">
        <v>2957</v>
      </c>
      <c r="N12114">
        <v>22.326000000000001</v>
      </c>
      <c r="O12114">
        <v>0.54500000000000004</v>
      </c>
      <c r="P12114" t="s">
        <v>100</v>
      </c>
      <c r="Q12114">
        <v>5421242</v>
      </c>
      <c r="R12114">
        <v>14.462</v>
      </c>
      <c r="S12114">
        <v>39.700000000000003</v>
      </c>
      <c r="T12114">
        <v>16.821000000000002</v>
      </c>
      <c r="U12114">
        <v>10.813000000000001</v>
      </c>
      <c r="V12114">
        <v>64800.057000000001</v>
      </c>
      <c r="W12114">
        <v>0.2</v>
      </c>
      <c r="X12114">
        <v>114.316</v>
      </c>
      <c r="Y12114">
        <v>5.31</v>
      </c>
      <c r="Z12114" s="32">
        <v>19.600000000000001</v>
      </c>
      <c r="AA12114" s="32">
        <v>20.7</v>
      </c>
      <c r="AB12114" s="32"/>
      <c r="AC12114" s="32">
        <v>3.6</v>
      </c>
    </row>
    <row r="12115" spans="1:29" hidden="1" x14ac:dyDescent="0.25">
      <c r="A12115" t="s">
        <v>321</v>
      </c>
      <c r="B12115" t="s">
        <v>322</v>
      </c>
      <c r="C12115" s="1">
        <v>43931</v>
      </c>
      <c r="D12115">
        <v>6160</v>
      </c>
      <c r="E12115">
        <v>150</v>
      </c>
      <c r="F12115">
        <v>88</v>
      </c>
      <c r="G12115">
        <v>8</v>
      </c>
      <c r="H12115">
        <v>1136.271</v>
      </c>
      <c r="I12115">
        <v>27.669</v>
      </c>
      <c r="J12115">
        <v>16.231999999999999</v>
      </c>
      <c r="K12115">
        <v>1.476</v>
      </c>
      <c r="L12115">
        <v>123170</v>
      </c>
      <c r="M12115">
        <v>2136</v>
      </c>
      <c r="N12115">
        <v>22.72</v>
      </c>
      <c r="O12115">
        <v>0.39400000000000002</v>
      </c>
      <c r="P12115" t="s">
        <v>100</v>
      </c>
      <c r="Q12115">
        <v>5421242</v>
      </c>
      <c r="R12115">
        <v>14.462</v>
      </c>
      <c r="S12115">
        <v>39.700000000000003</v>
      </c>
      <c r="T12115">
        <v>16.821000000000002</v>
      </c>
      <c r="U12115">
        <v>10.813000000000001</v>
      </c>
      <c r="V12115">
        <v>64800.057000000001</v>
      </c>
      <c r="W12115">
        <v>0.2</v>
      </c>
      <c r="X12115">
        <v>114.316</v>
      </c>
      <c r="Y12115">
        <v>5.31</v>
      </c>
      <c r="Z12115" s="32">
        <v>19.600000000000001</v>
      </c>
      <c r="AA12115" s="32">
        <v>20.7</v>
      </c>
      <c r="AB12115" s="32"/>
      <c r="AC12115" s="32">
        <v>3.6</v>
      </c>
    </row>
    <row r="12116" spans="1:29" hidden="1" x14ac:dyDescent="0.25">
      <c r="A12116" t="s">
        <v>321</v>
      </c>
      <c r="B12116" t="s">
        <v>322</v>
      </c>
      <c r="C12116" s="1">
        <v>43932</v>
      </c>
      <c r="D12116">
        <v>6244</v>
      </c>
      <c r="E12116">
        <v>84</v>
      </c>
      <c r="F12116">
        <v>92</v>
      </c>
      <c r="G12116">
        <v>4</v>
      </c>
      <c r="H12116">
        <v>1151.7660000000001</v>
      </c>
      <c r="I12116">
        <v>15.494999999999999</v>
      </c>
      <c r="J12116">
        <v>16.97</v>
      </c>
      <c r="K12116">
        <v>0.73799999999999999</v>
      </c>
      <c r="L12116">
        <v>124279</v>
      </c>
      <c r="M12116">
        <v>1109</v>
      </c>
      <c r="N12116">
        <v>22.923999999999999</v>
      </c>
      <c r="O12116">
        <v>0.20499999999999999</v>
      </c>
      <c r="P12116" t="s">
        <v>100</v>
      </c>
      <c r="Q12116">
        <v>5421242</v>
      </c>
      <c r="R12116">
        <v>14.462</v>
      </c>
      <c r="S12116">
        <v>39.700000000000003</v>
      </c>
      <c r="T12116">
        <v>16.821000000000002</v>
      </c>
      <c r="U12116">
        <v>10.813000000000001</v>
      </c>
      <c r="V12116">
        <v>64800.057000000001</v>
      </c>
      <c r="W12116">
        <v>0.2</v>
      </c>
      <c r="X12116">
        <v>114.316</v>
      </c>
      <c r="Y12116">
        <v>5.31</v>
      </c>
      <c r="Z12116" s="32">
        <v>19.600000000000001</v>
      </c>
      <c r="AA12116" s="32">
        <v>20.7</v>
      </c>
      <c r="AB12116" s="32"/>
      <c r="AC12116" s="32">
        <v>3.6</v>
      </c>
    </row>
    <row r="12117" spans="1:29" hidden="1" x14ac:dyDescent="0.25">
      <c r="A12117" t="s">
        <v>321</v>
      </c>
      <c r="B12117" t="s">
        <v>322</v>
      </c>
      <c r="C12117" s="1">
        <v>43933</v>
      </c>
      <c r="D12117">
        <v>6320</v>
      </c>
      <c r="E12117">
        <v>76</v>
      </c>
      <c r="F12117">
        <v>98</v>
      </c>
      <c r="G12117">
        <v>6</v>
      </c>
      <c r="H12117">
        <v>1165.7850000000001</v>
      </c>
      <c r="I12117">
        <v>14.019</v>
      </c>
      <c r="J12117">
        <v>18.077000000000002</v>
      </c>
      <c r="K12117">
        <v>1.107</v>
      </c>
      <c r="L12117">
        <v>126486</v>
      </c>
      <c r="M12117">
        <v>2207</v>
      </c>
      <c r="N12117">
        <v>23.332000000000001</v>
      </c>
      <c r="O12117">
        <v>0.40699999999999997</v>
      </c>
      <c r="P12117" t="s">
        <v>100</v>
      </c>
      <c r="Q12117">
        <v>5421242</v>
      </c>
      <c r="R12117">
        <v>14.462</v>
      </c>
      <c r="S12117">
        <v>39.700000000000003</v>
      </c>
      <c r="T12117">
        <v>16.821000000000002</v>
      </c>
      <c r="U12117">
        <v>10.813000000000001</v>
      </c>
      <c r="V12117">
        <v>64800.057000000001</v>
      </c>
      <c r="W12117">
        <v>0.2</v>
      </c>
      <c r="X12117">
        <v>114.316</v>
      </c>
      <c r="Y12117">
        <v>5.31</v>
      </c>
      <c r="Z12117" s="32">
        <v>19.600000000000001</v>
      </c>
      <c r="AA12117" s="32">
        <v>20.7</v>
      </c>
      <c r="AB12117" s="32"/>
      <c r="AC12117" s="32">
        <v>3.6</v>
      </c>
    </row>
    <row r="12118" spans="1:29" hidden="1" x14ac:dyDescent="0.25">
      <c r="A12118" t="s">
        <v>321</v>
      </c>
      <c r="B12118" t="s">
        <v>322</v>
      </c>
      <c r="C12118" s="1">
        <v>43934</v>
      </c>
      <c r="D12118">
        <v>6415</v>
      </c>
      <c r="E12118">
        <v>95</v>
      </c>
      <c r="F12118">
        <v>103</v>
      </c>
      <c r="G12118">
        <v>5</v>
      </c>
      <c r="H12118">
        <v>1183.308</v>
      </c>
      <c r="I12118">
        <v>17.524000000000001</v>
      </c>
      <c r="J12118">
        <v>18.998999999999999</v>
      </c>
      <c r="K12118">
        <v>0.92200000000000004</v>
      </c>
      <c r="L12118">
        <v>127305</v>
      </c>
      <c r="M12118">
        <v>819</v>
      </c>
      <c r="N12118">
        <v>23.483000000000001</v>
      </c>
      <c r="O12118">
        <v>0.151</v>
      </c>
      <c r="P12118" t="s">
        <v>100</v>
      </c>
      <c r="Q12118">
        <v>5421242</v>
      </c>
      <c r="R12118">
        <v>14.462</v>
      </c>
      <c r="S12118">
        <v>39.700000000000003</v>
      </c>
      <c r="T12118">
        <v>16.821000000000002</v>
      </c>
      <c r="U12118">
        <v>10.813000000000001</v>
      </c>
      <c r="V12118">
        <v>64800.057000000001</v>
      </c>
      <c r="W12118">
        <v>0.2</v>
      </c>
      <c r="X12118">
        <v>114.316</v>
      </c>
      <c r="Y12118">
        <v>5.31</v>
      </c>
      <c r="Z12118" s="32">
        <v>19.600000000000001</v>
      </c>
      <c r="AA12118" s="32">
        <v>20.7</v>
      </c>
      <c r="AB12118" s="32"/>
      <c r="AC12118" s="32">
        <v>3.6</v>
      </c>
    </row>
    <row r="12119" spans="1:29" hidden="1" x14ac:dyDescent="0.25">
      <c r="A12119" t="s">
        <v>321</v>
      </c>
      <c r="B12119" t="s">
        <v>322</v>
      </c>
      <c r="C12119" s="1">
        <v>43935</v>
      </c>
      <c r="D12119">
        <v>6488</v>
      </c>
      <c r="E12119">
        <v>73</v>
      </c>
      <c r="F12119">
        <v>114</v>
      </c>
      <c r="G12119">
        <v>11</v>
      </c>
      <c r="H12119">
        <v>1196.7739999999999</v>
      </c>
      <c r="I12119">
        <v>13.465999999999999</v>
      </c>
      <c r="J12119">
        <v>21.027999999999999</v>
      </c>
      <c r="K12119">
        <v>2.0289999999999999</v>
      </c>
      <c r="L12119">
        <v>128569</v>
      </c>
      <c r="M12119">
        <v>1264</v>
      </c>
      <c r="N12119">
        <v>23.716000000000001</v>
      </c>
      <c r="O12119">
        <v>0.23300000000000001</v>
      </c>
      <c r="P12119" t="s">
        <v>100</v>
      </c>
      <c r="Q12119">
        <v>5421242</v>
      </c>
      <c r="R12119">
        <v>14.462</v>
      </c>
      <c r="S12119">
        <v>39.700000000000003</v>
      </c>
      <c r="T12119">
        <v>16.821000000000002</v>
      </c>
      <c r="U12119">
        <v>10.813000000000001</v>
      </c>
      <c r="V12119">
        <v>64800.057000000001</v>
      </c>
      <c r="W12119">
        <v>0.2</v>
      </c>
      <c r="X12119">
        <v>114.316</v>
      </c>
      <c r="Y12119">
        <v>5.31</v>
      </c>
      <c r="Z12119" s="32">
        <v>19.600000000000001</v>
      </c>
      <c r="AA12119" s="32">
        <v>20.7</v>
      </c>
      <c r="AB12119" s="32"/>
      <c r="AC12119" s="32">
        <v>3.6</v>
      </c>
    </row>
    <row r="12120" spans="1:29" hidden="1" x14ac:dyDescent="0.25">
      <c r="A12120" t="s">
        <v>321</v>
      </c>
      <c r="B12120" t="s">
        <v>322</v>
      </c>
      <c r="C12120" s="1">
        <v>43936</v>
      </c>
      <c r="D12120">
        <v>6566</v>
      </c>
      <c r="E12120">
        <v>78</v>
      </c>
      <c r="F12120">
        <v>127</v>
      </c>
      <c r="G12120">
        <v>13</v>
      </c>
      <c r="H12120">
        <v>1211.162</v>
      </c>
      <c r="I12120">
        <v>14.388</v>
      </c>
      <c r="J12120">
        <v>23.425999999999998</v>
      </c>
      <c r="K12120">
        <v>2.3980000000000001</v>
      </c>
      <c r="L12120">
        <v>130216</v>
      </c>
      <c r="M12120">
        <v>1647</v>
      </c>
      <c r="N12120">
        <v>24.02</v>
      </c>
      <c r="O12120">
        <v>0.30399999999999999</v>
      </c>
      <c r="P12120" t="s">
        <v>100</v>
      </c>
      <c r="Q12120">
        <v>5421242</v>
      </c>
      <c r="R12120">
        <v>14.462</v>
      </c>
      <c r="S12120">
        <v>39.700000000000003</v>
      </c>
      <c r="T12120">
        <v>16.821000000000002</v>
      </c>
      <c r="U12120">
        <v>10.813000000000001</v>
      </c>
      <c r="V12120">
        <v>64800.057000000001</v>
      </c>
      <c r="W12120">
        <v>0.2</v>
      </c>
      <c r="X12120">
        <v>114.316</v>
      </c>
      <c r="Y12120">
        <v>5.31</v>
      </c>
      <c r="Z12120" s="32">
        <v>19.600000000000001</v>
      </c>
      <c r="AA12120" s="32">
        <v>20.7</v>
      </c>
      <c r="AB12120" s="32"/>
      <c r="AC12120" s="32">
        <v>3.6</v>
      </c>
    </row>
    <row r="12121" spans="1:29" hidden="1" x14ac:dyDescent="0.25">
      <c r="A12121" t="s">
        <v>321</v>
      </c>
      <c r="B12121" t="s">
        <v>322</v>
      </c>
      <c r="C12121" s="1">
        <v>43937</v>
      </c>
      <c r="D12121">
        <v>6677</v>
      </c>
      <c r="E12121">
        <v>111</v>
      </c>
      <c r="F12121">
        <v>130</v>
      </c>
      <c r="G12121">
        <v>3</v>
      </c>
      <c r="H12121">
        <v>1231.6369999999999</v>
      </c>
      <c r="I12121">
        <v>20.475000000000001</v>
      </c>
      <c r="J12121">
        <v>23.98</v>
      </c>
      <c r="K12121">
        <v>0.55300000000000005</v>
      </c>
      <c r="L12121">
        <v>133707</v>
      </c>
      <c r="M12121">
        <v>3491</v>
      </c>
      <c r="N12121">
        <v>24.664000000000001</v>
      </c>
      <c r="O12121">
        <v>0.64400000000000002</v>
      </c>
      <c r="P12121" t="s">
        <v>100</v>
      </c>
      <c r="Q12121">
        <v>5421242</v>
      </c>
      <c r="R12121">
        <v>14.462</v>
      </c>
      <c r="S12121">
        <v>39.700000000000003</v>
      </c>
      <c r="T12121">
        <v>16.821000000000002</v>
      </c>
      <c r="U12121">
        <v>10.813000000000001</v>
      </c>
      <c r="V12121">
        <v>64800.057000000001</v>
      </c>
      <c r="W12121">
        <v>0.2</v>
      </c>
      <c r="X12121">
        <v>114.316</v>
      </c>
      <c r="Y12121">
        <v>5.31</v>
      </c>
      <c r="Z12121" s="32">
        <v>19.600000000000001</v>
      </c>
      <c r="AA12121" s="32">
        <v>20.7</v>
      </c>
      <c r="AB12121" s="32"/>
      <c r="AC12121" s="32">
        <v>3.6</v>
      </c>
    </row>
    <row r="12122" spans="1:29" hidden="1" x14ac:dyDescent="0.25">
      <c r="A12122" t="s">
        <v>321</v>
      </c>
      <c r="B12122" t="s">
        <v>322</v>
      </c>
      <c r="C12122" s="1">
        <v>43938</v>
      </c>
      <c r="D12122">
        <v>6791</v>
      </c>
      <c r="E12122">
        <v>114</v>
      </c>
      <c r="F12122">
        <v>136</v>
      </c>
      <c r="G12122">
        <v>6</v>
      </c>
      <c r="H12122">
        <v>1252.665</v>
      </c>
      <c r="I12122">
        <v>21.027999999999999</v>
      </c>
      <c r="J12122">
        <v>25.087</v>
      </c>
      <c r="K12122">
        <v>1.107</v>
      </c>
      <c r="L12122">
        <v>136236</v>
      </c>
      <c r="M12122">
        <v>2529</v>
      </c>
      <c r="N12122">
        <v>25.13</v>
      </c>
      <c r="O12122">
        <v>0.46600000000000003</v>
      </c>
      <c r="P12122" t="s">
        <v>100</v>
      </c>
      <c r="Q12122">
        <v>5421242</v>
      </c>
      <c r="R12122">
        <v>14.462</v>
      </c>
      <c r="S12122">
        <v>39.700000000000003</v>
      </c>
      <c r="T12122">
        <v>16.821000000000002</v>
      </c>
      <c r="U12122">
        <v>10.813000000000001</v>
      </c>
      <c r="V12122">
        <v>64800.057000000001</v>
      </c>
      <c r="W12122">
        <v>0.2</v>
      </c>
      <c r="X12122">
        <v>114.316</v>
      </c>
      <c r="Y12122">
        <v>5.31</v>
      </c>
      <c r="Z12122" s="32">
        <v>19.600000000000001</v>
      </c>
      <c r="AA12122" s="32">
        <v>20.7</v>
      </c>
      <c r="AB12122" s="32"/>
      <c r="AC12122" s="32">
        <v>3.6</v>
      </c>
    </row>
    <row r="12123" spans="1:29" hidden="1" x14ac:dyDescent="0.25">
      <c r="A12123" t="s">
        <v>321</v>
      </c>
      <c r="B12123" t="s">
        <v>322</v>
      </c>
      <c r="C12123" s="1">
        <v>43939</v>
      </c>
      <c r="D12123">
        <v>6791</v>
      </c>
      <c r="E12123">
        <v>0</v>
      </c>
      <c r="F12123">
        <v>136</v>
      </c>
      <c r="G12123">
        <v>0</v>
      </c>
      <c r="H12123">
        <v>1252.665</v>
      </c>
      <c r="I12123">
        <v>0</v>
      </c>
      <c r="J12123">
        <v>25.087</v>
      </c>
      <c r="K12123">
        <v>0</v>
      </c>
      <c r="L12123">
        <v>139668</v>
      </c>
      <c r="M12123">
        <v>3432</v>
      </c>
      <c r="N12123">
        <v>25.763000000000002</v>
      </c>
      <c r="O12123">
        <v>0.63300000000000001</v>
      </c>
      <c r="P12123" t="s">
        <v>100</v>
      </c>
      <c r="Q12123">
        <v>5421242</v>
      </c>
      <c r="R12123">
        <v>14.462</v>
      </c>
      <c r="S12123">
        <v>39.700000000000003</v>
      </c>
      <c r="T12123">
        <v>16.821000000000002</v>
      </c>
      <c r="U12123">
        <v>10.813000000000001</v>
      </c>
      <c r="V12123">
        <v>64800.057000000001</v>
      </c>
      <c r="W12123">
        <v>0.2</v>
      </c>
      <c r="X12123">
        <v>114.316</v>
      </c>
      <c r="Y12123">
        <v>5.31</v>
      </c>
      <c r="Z12123" s="32">
        <v>19.600000000000001</v>
      </c>
      <c r="AA12123" s="32">
        <v>20.7</v>
      </c>
      <c r="AB12123" s="32"/>
      <c r="AC12123" s="32">
        <v>3.6</v>
      </c>
    </row>
    <row r="12124" spans="1:29" hidden="1" x14ac:dyDescent="0.25">
      <c r="A12124" t="s">
        <v>321</v>
      </c>
      <c r="B12124" t="s">
        <v>322</v>
      </c>
      <c r="C12124" s="1">
        <v>43940</v>
      </c>
      <c r="D12124">
        <v>6984</v>
      </c>
      <c r="E12124">
        <v>193</v>
      </c>
      <c r="F12124">
        <v>148</v>
      </c>
      <c r="G12124">
        <v>12</v>
      </c>
      <c r="H12124">
        <v>1288.2660000000001</v>
      </c>
      <c r="I12124">
        <v>35.600999999999999</v>
      </c>
      <c r="J12124">
        <v>27.3</v>
      </c>
      <c r="K12124">
        <v>2.214</v>
      </c>
      <c r="L12124">
        <v>142166</v>
      </c>
      <c r="M12124">
        <v>2498</v>
      </c>
      <c r="N12124">
        <v>26.224</v>
      </c>
      <c r="O12124">
        <v>0.46100000000000002</v>
      </c>
      <c r="P12124" t="s">
        <v>100</v>
      </c>
      <c r="Q12124">
        <v>5421242</v>
      </c>
      <c r="R12124">
        <v>14.462</v>
      </c>
      <c r="S12124">
        <v>39.700000000000003</v>
      </c>
      <c r="T12124">
        <v>16.821000000000002</v>
      </c>
      <c r="U12124">
        <v>10.813000000000001</v>
      </c>
      <c r="V12124">
        <v>64800.057000000001</v>
      </c>
      <c r="W12124">
        <v>0.2</v>
      </c>
      <c r="X12124">
        <v>114.316</v>
      </c>
      <c r="Y12124">
        <v>5.31</v>
      </c>
      <c r="Z12124" s="32">
        <v>19.600000000000001</v>
      </c>
      <c r="AA12124" s="32">
        <v>20.7</v>
      </c>
      <c r="AB12124" s="32"/>
      <c r="AC12124" s="32">
        <v>3.6</v>
      </c>
    </row>
    <row r="12125" spans="1:29" hidden="1" x14ac:dyDescent="0.25">
      <c r="A12125" t="s">
        <v>321</v>
      </c>
      <c r="B12125" t="s">
        <v>322</v>
      </c>
      <c r="C12125" s="1">
        <v>43941</v>
      </c>
      <c r="D12125">
        <v>7068</v>
      </c>
      <c r="E12125">
        <v>84</v>
      </c>
      <c r="F12125">
        <v>154</v>
      </c>
      <c r="G12125">
        <v>6</v>
      </c>
      <c r="H12125">
        <v>1303.76</v>
      </c>
      <c r="I12125">
        <v>15.494999999999999</v>
      </c>
      <c r="J12125">
        <v>28.407</v>
      </c>
      <c r="K12125">
        <v>1.107</v>
      </c>
      <c r="L12125">
        <v>143255</v>
      </c>
      <c r="M12125">
        <v>1089</v>
      </c>
      <c r="N12125">
        <v>26.425000000000001</v>
      </c>
      <c r="O12125">
        <v>0.20100000000000001</v>
      </c>
      <c r="P12125" t="s">
        <v>100</v>
      </c>
      <c r="Q12125">
        <v>5421242</v>
      </c>
      <c r="R12125">
        <v>14.462</v>
      </c>
      <c r="S12125">
        <v>39.700000000000003</v>
      </c>
      <c r="T12125">
        <v>16.821000000000002</v>
      </c>
      <c r="U12125">
        <v>10.813000000000001</v>
      </c>
      <c r="V12125">
        <v>64800.057000000001</v>
      </c>
      <c r="W12125">
        <v>0.2</v>
      </c>
      <c r="X12125">
        <v>114.316</v>
      </c>
      <c r="Y12125">
        <v>5.31</v>
      </c>
      <c r="Z12125" s="32">
        <v>19.600000000000001</v>
      </c>
      <c r="AA12125" s="32">
        <v>20.7</v>
      </c>
      <c r="AB12125" s="32"/>
      <c r="AC12125" s="32">
        <v>3.6</v>
      </c>
    </row>
    <row r="12126" spans="1:29" hidden="1" x14ac:dyDescent="0.25">
      <c r="A12126" t="s">
        <v>321</v>
      </c>
      <c r="B12126" t="s">
        <v>322</v>
      </c>
      <c r="C12126" s="1">
        <v>43942</v>
      </c>
      <c r="D12126">
        <v>7113</v>
      </c>
      <c r="E12126">
        <v>45</v>
      </c>
      <c r="F12126">
        <v>154</v>
      </c>
      <c r="G12126">
        <v>0</v>
      </c>
      <c r="H12126">
        <v>1312.0609999999999</v>
      </c>
      <c r="I12126">
        <v>8.3010000000000002</v>
      </c>
      <c r="J12126">
        <v>28.407</v>
      </c>
      <c r="K12126">
        <v>0</v>
      </c>
      <c r="L12126">
        <v>145279</v>
      </c>
      <c r="M12126">
        <v>2024</v>
      </c>
      <c r="N12126">
        <v>26.797999999999998</v>
      </c>
      <c r="O12126">
        <v>0.373</v>
      </c>
      <c r="P12126" t="s">
        <v>100</v>
      </c>
      <c r="Q12126">
        <v>5421242</v>
      </c>
      <c r="R12126">
        <v>14.462</v>
      </c>
      <c r="S12126">
        <v>39.700000000000003</v>
      </c>
      <c r="T12126">
        <v>16.821000000000002</v>
      </c>
      <c r="U12126">
        <v>10.813000000000001</v>
      </c>
      <c r="V12126">
        <v>64800.057000000001</v>
      </c>
      <c r="W12126">
        <v>0.2</v>
      </c>
      <c r="X12126">
        <v>114.316</v>
      </c>
      <c r="Y12126">
        <v>5.31</v>
      </c>
      <c r="Z12126" s="32">
        <v>19.600000000000001</v>
      </c>
      <c r="AA12126" s="32">
        <v>20.7</v>
      </c>
      <c r="AB12126" s="32"/>
      <c r="AC12126" s="32">
        <v>3.6</v>
      </c>
    </row>
    <row r="12127" spans="1:29" hidden="1" x14ac:dyDescent="0.25">
      <c r="A12127" t="s">
        <v>321</v>
      </c>
      <c r="B12127" t="s">
        <v>322</v>
      </c>
      <c r="C12127" s="1">
        <v>43943</v>
      </c>
      <c r="D12127">
        <v>7166</v>
      </c>
      <c r="E12127">
        <v>53</v>
      </c>
      <c r="F12127">
        <v>163</v>
      </c>
      <c r="G12127">
        <v>9</v>
      </c>
      <c r="H12127">
        <v>1321.837</v>
      </c>
      <c r="I12127">
        <v>9.7759999999999998</v>
      </c>
      <c r="J12127">
        <v>30.067</v>
      </c>
      <c r="K12127">
        <v>1.66</v>
      </c>
      <c r="L12127">
        <v>148656</v>
      </c>
      <c r="M12127">
        <v>3377</v>
      </c>
      <c r="N12127">
        <v>27.420999999999999</v>
      </c>
      <c r="O12127">
        <v>0.623</v>
      </c>
      <c r="P12127" t="s">
        <v>100</v>
      </c>
      <c r="Q12127">
        <v>5421242</v>
      </c>
      <c r="R12127">
        <v>14.462</v>
      </c>
      <c r="S12127">
        <v>39.700000000000003</v>
      </c>
      <c r="T12127">
        <v>16.821000000000002</v>
      </c>
      <c r="U12127">
        <v>10.813000000000001</v>
      </c>
      <c r="V12127">
        <v>64800.057000000001</v>
      </c>
      <c r="W12127">
        <v>0.2</v>
      </c>
      <c r="X12127">
        <v>114.316</v>
      </c>
      <c r="Y12127">
        <v>5.31</v>
      </c>
      <c r="Z12127" s="32">
        <v>19.600000000000001</v>
      </c>
      <c r="AA12127" s="32">
        <v>20.7</v>
      </c>
      <c r="AB12127" s="32"/>
      <c r="AC12127" s="32">
        <v>3.6</v>
      </c>
    </row>
    <row r="12128" spans="1:29" hidden="1" x14ac:dyDescent="0.25">
      <c r="A12128" t="s">
        <v>321</v>
      </c>
      <c r="B12128" t="s">
        <v>322</v>
      </c>
      <c r="C12128" s="1">
        <v>43944</v>
      </c>
      <c r="D12128">
        <v>7250</v>
      </c>
      <c r="E12128">
        <v>84</v>
      </c>
      <c r="F12128">
        <v>169</v>
      </c>
      <c r="G12128">
        <v>6</v>
      </c>
      <c r="H12128">
        <v>1337.3320000000001</v>
      </c>
      <c r="I12128">
        <v>15.494999999999999</v>
      </c>
      <c r="J12128">
        <v>31.173999999999999</v>
      </c>
      <c r="K12128">
        <v>1.107</v>
      </c>
      <c r="L12128">
        <v>152095</v>
      </c>
      <c r="M12128">
        <v>3439</v>
      </c>
      <c r="N12128">
        <v>28.055</v>
      </c>
      <c r="O12128">
        <v>0.63400000000000001</v>
      </c>
      <c r="P12128" t="s">
        <v>100</v>
      </c>
      <c r="Q12128">
        <v>5421242</v>
      </c>
      <c r="R12128">
        <v>14.462</v>
      </c>
      <c r="S12128">
        <v>39.700000000000003</v>
      </c>
      <c r="T12128">
        <v>16.821000000000002</v>
      </c>
      <c r="U12128">
        <v>10.813000000000001</v>
      </c>
      <c r="V12128">
        <v>64800.057000000001</v>
      </c>
      <c r="W12128">
        <v>0.2</v>
      </c>
      <c r="X12128">
        <v>114.316</v>
      </c>
      <c r="Y12128">
        <v>5.31</v>
      </c>
      <c r="Z12128" s="32">
        <v>19.600000000000001</v>
      </c>
      <c r="AA12128" s="32">
        <v>20.7</v>
      </c>
      <c r="AB12128" s="32"/>
      <c r="AC12128" s="32">
        <v>3.6</v>
      </c>
    </row>
    <row r="12129" spans="1:29" hidden="1" x14ac:dyDescent="0.25">
      <c r="A12129" t="s">
        <v>321</v>
      </c>
      <c r="B12129" t="s">
        <v>322</v>
      </c>
      <c r="C12129" s="1">
        <v>43945</v>
      </c>
      <c r="D12129">
        <v>7345</v>
      </c>
      <c r="E12129">
        <v>95</v>
      </c>
      <c r="F12129">
        <v>180</v>
      </c>
      <c r="G12129">
        <v>11</v>
      </c>
      <c r="H12129">
        <v>1354.856</v>
      </c>
      <c r="I12129">
        <v>17.524000000000001</v>
      </c>
      <c r="J12129">
        <v>33.203000000000003</v>
      </c>
      <c r="K12129">
        <v>2.0289999999999999</v>
      </c>
      <c r="L12129">
        <v>155125</v>
      </c>
      <c r="M12129">
        <v>3030</v>
      </c>
      <c r="N12129">
        <v>28.614000000000001</v>
      </c>
      <c r="O12129">
        <v>0.55900000000000005</v>
      </c>
      <c r="P12129" t="s">
        <v>100</v>
      </c>
      <c r="Q12129">
        <v>5421242</v>
      </c>
      <c r="R12129">
        <v>14.462</v>
      </c>
      <c r="S12129">
        <v>39.700000000000003</v>
      </c>
      <c r="T12129">
        <v>16.821000000000002</v>
      </c>
      <c r="U12129">
        <v>10.813000000000001</v>
      </c>
      <c r="V12129">
        <v>64800.057000000001</v>
      </c>
      <c r="W12129">
        <v>0.2</v>
      </c>
      <c r="X12129">
        <v>114.316</v>
      </c>
      <c r="Y12129">
        <v>5.31</v>
      </c>
      <c r="Z12129" s="32">
        <v>19.600000000000001</v>
      </c>
      <c r="AA12129" s="32">
        <v>20.7</v>
      </c>
      <c r="AB12129" s="32"/>
      <c r="AC12129" s="32">
        <v>3.6</v>
      </c>
    </row>
    <row r="12130" spans="1:29" hidden="1" x14ac:dyDescent="0.25">
      <c r="A12130" t="s">
        <v>321</v>
      </c>
      <c r="B12130" t="s">
        <v>322</v>
      </c>
      <c r="C12130" s="1">
        <v>43946</v>
      </c>
      <c r="D12130">
        <v>7408</v>
      </c>
      <c r="E12130">
        <v>63</v>
      </c>
      <c r="F12130">
        <v>191</v>
      </c>
      <c r="G12130">
        <v>11</v>
      </c>
      <c r="H12130">
        <v>1366.4770000000001</v>
      </c>
      <c r="I12130">
        <v>11.621</v>
      </c>
      <c r="J12130">
        <v>35.231999999999999</v>
      </c>
      <c r="K12130">
        <v>2.0289999999999999</v>
      </c>
      <c r="Q12130">
        <v>5421242</v>
      </c>
      <c r="R12130">
        <v>14.462</v>
      </c>
      <c r="S12130">
        <v>39.700000000000003</v>
      </c>
      <c r="T12130">
        <v>16.821000000000002</v>
      </c>
      <c r="U12130">
        <v>10.813000000000001</v>
      </c>
      <c r="V12130">
        <v>64800.057000000001</v>
      </c>
      <c r="W12130">
        <v>0.2</v>
      </c>
      <c r="X12130">
        <v>114.316</v>
      </c>
      <c r="Y12130">
        <v>5.31</v>
      </c>
      <c r="Z12130" s="32">
        <v>19.600000000000001</v>
      </c>
      <c r="AA12130" s="32">
        <v>20.7</v>
      </c>
      <c r="AB12130" s="32"/>
      <c r="AC12130" s="32">
        <v>3.6</v>
      </c>
    </row>
    <row r="12131" spans="1:29" hidden="1" x14ac:dyDescent="0.25">
      <c r="A12131" t="s">
        <v>321</v>
      </c>
      <c r="B12131" t="s">
        <v>322</v>
      </c>
      <c r="C12131" s="1">
        <v>43947</v>
      </c>
      <c r="D12131">
        <v>7467</v>
      </c>
      <c r="E12131">
        <v>59</v>
      </c>
      <c r="F12131">
        <v>193</v>
      </c>
      <c r="G12131">
        <v>2</v>
      </c>
      <c r="H12131">
        <v>1377.36</v>
      </c>
      <c r="I12131">
        <v>10.882999999999999</v>
      </c>
      <c r="J12131">
        <v>35.600999999999999</v>
      </c>
      <c r="K12131">
        <v>0.36899999999999999</v>
      </c>
      <c r="Q12131">
        <v>5421242</v>
      </c>
      <c r="R12131">
        <v>14.462</v>
      </c>
      <c r="S12131">
        <v>39.700000000000003</v>
      </c>
      <c r="T12131">
        <v>16.821000000000002</v>
      </c>
      <c r="U12131">
        <v>10.813000000000001</v>
      </c>
      <c r="V12131">
        <v>64800.057000000001</v>
      </c>
      <c r="W12131">
        <v>0.2</v>
      </c>
      <c r="X12131">
        <v>114.316</v>
      </c>
      <c r="Y12131">
        <v>5.31</v>
      </c>
      <c r="Z12131" s="32">
        <v>19.600000000000001</v>
      </c>
      <c r="AA12131" s="32">
        <v>20.7</v>
      </c>
      <c r="AB12131" s="32"/>
      <c r="AC12131" s="32">
        <v>3.6</v>
      </c>
    </row>
    <row r="12132" spans="1:29" hidden="1" x14ac:dyDescent="0.25">
      <c r="A12132" t="s">
        <v>321</v>
      </c>
      <c r="B12132" t="s">
        <v>322</v>
      </c>
      <c r="C12132" s="1">
        <v>43948</v>
      </c>
      <c r="D12132">
        <v>7505</v>
      </c>
      <c r="E12132">
        <v>38</v>
      </c>
      <c r="F12132">
        <v>193</v>
      </c>
      <c r="G12132">
        <v>0</v>
      </c>
      <c r="H12132">
        <v>1384.3689999999999</v>
      </c>
      <c r="I12132">
        <v>7.0090000000000003</v>
      </c>
      <c r="J12132">
        <v>35.600999999999999</v>
      </c>
      <c r="K12132">
        <v>0</v>
      </c>
      <c r="L12132">
        <v>164316</v>
      </c>
      <c r="N12132">
        <v>30.31</v>
      </c>
      <c r="P12132" t="s">
        <v>100</v>
      </c>
      <c r="Q12132">
        <v>5421242</v>
      </c>
      <c r="R12132">
        <v>14.462</v>
      </c>
      <c r="S12132">
        <v>39.700000000000003</v>
      </c>
      <c r="T12132">
        <v>16.821000000000002</v>
      </c>
      <c r="U12132">
        <v>10.813000000000001</v>
      </c>
      <c r="V12132">
        <v>64800.057000000001</v>
      </c>
      <c r="W12132">
        <v>0.2</v>
      </c>
      <c r="X12132">
        <v>114.316</v>
      </c>
      <c r="Y12132">
        <v>5.31</v>
      </c>
      <c r="Z12132" s="32">
        <v>19.600000000000001</v>
      </c>
      <c r="AA12132" s="32">
        <v>20.7</v>
      </c>
      <c r="AB12132" s="32"/>
      <c r="AC12132" s="32">
        <v>3.6</v>
      </c>
    </row>
    <row r="12133" spans="1:29" hidden="1" x14ac:dyDescent="0.25">
      <c r="A12133" t="s">
        <v>321</v>
      </c>
      <c r="B12133" t="s">
        <v>322</v>
      </c>
      <c r="C12133" s="1">
        <v>43949</v>
      </c>
      <c r="D12133">
        <v>7533</v>
      </c>
      <c r="E12133">
        <v>28</v>
      </c>
      <c r="F12133">
        <v>193</v>
      </c>
      <c r="G12133">
        <v>0</v>
      </c>
      <c r="H12133">
        <v>1389.5340000000001</v>
      </c>
      <c r="I12133">
        <v>5.165</v>
      </c>
      <c r="J12133">
        <v>35.600999999999999</v>
      </c>
      <c r="K12133">
        <v>0</v>
      </c>
      <c r="L12133">
        <v>165951</v>
      </c>
      <c r="M12133">
        <v>1635</v>
      </c>
      <c r="N12133">
        <v>30.611000000000001</v>
      </c>
      <c r="O12133">
        <v>0.30199999999999999</v>
      </c>
      <c r="P12133" t="s">
        <v>100</v>
      </c>
      <c r="Q12133">
        <v>5421242</v>
      </c>
      <c r="R12133">
        <v>14.462</v>
      </c>
      <c r="S12133">
        <v>39.700000000000003</v>
      </c>
      <c r="T12133">
        <v>16.821000000000002</v>
      </c>
      <c r="U12133">
        <v>10.813000000000001</v>
      </c>
      <c r="V12133">
        <v>64800.057000000001</v>
      </c>
      <c r="W12133">
        <v>0.2</v>
      </c>
      <c r="X12133">
        <v>114.316</v>
      </c>
      <c r="Y12133">
        <v>5.31</v>
      </c>
      <c r="Z12133" s="32">
        <v>19.600000000000001</v>
      </c>
      <c r="AA12133" s="32">
        <v>20.7</v>
      </c>
      <c r="AB12133" s="32"/>
      <c r="AC12133" s="32">
        <v>3.6</v>
      </c>
    </row>
    <row r="12134" spans="1:29" hidden="1" x14ac:dyDescent="0.25">
      <c r="A12134" t="s">
        <v>321</v>
      </c>
      <c r="B12134" t="s">
        <v>322</v>
      </c>
      <c r="C12134" s="1">
        <v>43950</v>
      </c>
      <c r="D12134">
        <v>7605</v>
      </c>
      <c r="E12134">
        <v>72</v>
      </c>
      <c r="F12134">
        <v>195</v>
      </c>
      <c r="G12134">
        <v>2</v>
      </c>
      <c r="H12134">
        <v>1402.8150000000001</v>
      </c>
      <c r="I12134">
        <v>13.281000000000001</v>
      </c>
      <c r="J12134">
        <v>35.97</v>
      </c>
      <c r="K12134">
        <v>0.36899999999999999</v>
      </c>
      <c r="L12134">
        <v>169124</v>
      </c>
      <c r="M12134">
        <v>3173</v>
      </c>
      <c r="N12134">
        <v>31.196999999999999</v>
      </c>
      <c r="O12134">
        <v>0.58499999999999996</v>
      </c>
      <c r="P12134" t="s">
        <v>100</v>
      </c>
      <c r="Q12134">
        <v>5421242</v>
      </c>
      <c r="R12134">
        <v>14.462</v>
      </c>
      <c r="S12134">
        <v>39.700000000000003</v>
      </c>
      <c r="T12134">
        <v>16.821000000000002</v>
      </c>
      <c r="U12134">
        <v>10.813000000000001</v>
      </c>
      <c r="V12134">
        <v>64800.057000000001</v>
      </c>
      <c r="W12134">
        <v>0.2</v>
      </c>
      <c r="X12134">
        <v>114.316</v>
      </c>
      <c r="Y12134">
        <v>5.31</v>
      </c>
      <c r="Z12134" s="32">
        <v>19.600000000000001</v>
      </c>
      <c r="AA12134" s="32">
        <v>20.7</v>
      </c>
      <c r="AB12134" s="32"/>
      <c r="AC12134" s="32">
        <v>3.6</v>
      </c>
    </row>
    <row r="12135" spans="1:29" hidden="1" x14ac:dyDescent="0.25">
      <c r="A12135" t="s">
        <v>321</v>
      </c>
      <c r="B12135" t="s">
        <v>322</v>
      </c>
      <c r="C12135" s="1">
        <v>43951</v>
      </c>
      <c r="D12135">
        <v>7667</v>
      </c>
      <c r="E12135">
        <v>62</v>
      </c>
      <c r="F12135">
        <v>202</v>
      </c>
      <c r="G12135">
        <v>7</v>
      </c>
      <c r="H12135">
        <v>1414.252</v>
      </c>
      <c r="I12135">
        <v>11.436</v>
      </c>
      <c r="J12135">
        <v>37.261000000000003</v>
      </c>
      <c r="K12135">
        <v>1.2909999999999999</v>
      </c>
      <c r="L12135">
        <v>172586</v>
      </c>
      <c r="M12135">
        <v>3462</v>
      </c>
      <c r="N12135">
        <v>31.835000000000001</v>
      </c>
      <c r="O12135">
        <v>0.63900000000000001</v>
      </c>
      <c r="P12135" t="s">
        <v>100</v>
      </c>
      <c r="Q12135">
        <v>5421242</v>
      </c>
      <c r="R12135">
        <v>14.462</v>
      </c>
      <c r="S12135">
        <v>39.700000000000003</v>
      </c>
      <c r="T12135">
        <v>16.821000000000002</v>
      </c>
      <c r="U12135">
        <v>10.813000000000001</v>
      </c>
      <c r="V12135">
        <v>64800.057000000001</v>
      </c>
      <c r="W12135">
        <v>0.2</v>
      </c>
      <c r="X12135">
        <v>114.316</v>
      </c>
      <c r="Y12135">
        <v>5.31</v>
      </c>
      <c r="Z12135" s="32">
        <v>19.600000000000001</v>
      </c>
      <c r="AA12135" s="32">
        <v>20.7</v>
      </c>
      <c r="AB12135" s="32"/>
      <c r="AC12135" s="32">
        <v>3.6</v>
      </c>
    </row>
    <row r="12136" spans="1:29" hidden="1" x14ac:dyDescent="0.25">
      <c r="A12136" t="s">
        <v>321</v>
      </c>
      <c r="B12136" t="s">
        <v>322</v>
      </c>
      <c r="C12136" s="1">
        <v>43952</v>
      </c>
      <c r="D12136">
        <v>7710</v>
      </c>
      <c r="E12136">
        <v>43</v>
      </c>
      <c r="F12136">
        <v>204</v>
      </c>
      <c r="G12136">
        <v>2</v>
      </c>
      <c r="H12136">
        <v>1422.183</v>
      </c>
      <c r="I12136">
        <v>7.9320000000000004</v>
      </c>
      <c r="J12136">
        <v>37.630000000000003</v>
      </c>
      <c r="K12136">
        <v>0.36899999999999999</v>
      </c>
      <c r="Q12136">
        <v>5421242</v>
      </c>
      <c r="R12136">
        <v>14.462</v>
      </c>
      <c r="S12136">
        <v>39.700000000000003</v>
      </c>
      <c r="T12136">
        <v>16.821000000000002</v>
      </c>
      <c r="U12136">
        <v>10.813000000000001</v>
      </c>
      <c r="V12136">
        <v>64800.057000000001</v>
      </c>
      <c r="W12136">
        <v>0.2</v>
      </c>
      <c r="X12136">
        <v>114.316</v>
      </c>
      <c r="Y12136">
        <v>5.31</v>
      </c>
      <c r="Z12136" s="32">
        <v>19.600000000000001</v>
      </c>
      <c r="AA12136" s="32">
        <v>20.7</v>
      </c>
      <c r="AB12136" s="32"/>
      <c r="AC12136" s="32">
        <v>3.6</v>
      </c>
    </row>
    <row r="12137" spans="1:29" hidden="1" x14ac:dyDescent="0.25">
      <c r="A12137" t="s">
        <v>321</v>
      </c>
      <c r="B12137" t="s">
        <v>322</v>
      </c>
      <c r="C12137" s="1">
        <v>43953</v>
      </c>
      <c r="D12137">
        <v>7759</v>
      </c>
      <c r="E12137">
        <v>49</v>
      </c>
      <c r="F12137">
        <v>204</v>
      </c>
      <c r="G12137">
        <v>0</v>
      </c>
      <c r="H12137">
        <v>1431.222</v>
      </c>
      <c r="I12137">
        <v>9.0389999999999997</v>
      </c>
      <c r="J12137">
        <v>37.630000000000003</v>
      </c>
      <c r="K12137">
        <v>0</v>
      </c>
      <c r="Q12137">
        <v>5421242</v>
      </c>
      <c r="R12137">
        <v>14.462</v>
      </c>
      <c r="S12137">
        <v>39.700000000000003</v>
      </c>
      <c r="T12137">
        <v>16.821000000000002</v>
      </c>
      <c r="U12137">
        <v>10.813000000000001</v>
      </c>
      <c r="V12137">
        <v>64800.057000000001</v>
      </c>
      <c r="W12137">
        <v>0.2</v>
      </c>
      <c r="X12137">
        <v>114.316</v>
      </c>
      <c r="Y12137">
        <v>5.31</v>
      </c>
      <c r="Z12137" s="32">
        <v>19.600000000000001</v>
      </c>
      <c r="AA12137" s="32">
        <v>20.7</v>
      </c>
      <c r="AB12137" s="32"/>
      <c r="AC12137" s="32">
        <v>3.6</v>
      </c>
    </row>
    <row r="12138" spans="1:29" hidden="1" x14ac:dyDescent="0.25">
      <c r="A12138" t="s">
        <v>321</v>
      </c>
      <c r="B12138" t="s">
        <v>322</v>
      </c>
      <c r="C12138" s="1">
        <v>43954</v>
      </c>
      <c r="D12138">
        <v>7759</v>
      </c>
      <c r="E12138">
        <v>0</v>
      </c>
      <c r="F12138">
        <v>204</v>
      </c>
      <c r="G12138">
        <v>0</v>
      </c>
      <c r="H12138">
        <v>1431.222</v>
      </c>
      <c r="I12138">
        <v>0</v>
      </c>
      <c r="J12138">
        <v>37.630000000000003</v>
      </c>
      <c r="K12138">
        <v>0</v>
      </c>
      <c r="Q12138">
        <v>5421242</v>
      </c>
      <c r="R12138">
        <v>14.462</v>
      </c>
      <c r="S12138">
        <v>39.700000000000003</v>
      </c>
      <c r="T12138">
        <v>16.821000000000002</v>
      </c>
      <c r="U12138">
        <v>10.813000000000001</v>
      </c>
      <c r="V12138">
        <v>64800.057000000001</v>
      </c>
      <c r="W12138">
        <v>0.2</v>
      </c>
      <c r="X12138">
        <v>114.316</v>
      </c>
      <c r="Y12138">
        <v>5.31</v>
      </c>
      <c r="Z12138" s="32">
        <v>19.600000000000001</v>
      </c>
      <c r="AA12138" s="32">
        <v>20.7</v>
      </c>
      <c r="AB12138" s="32"/>
      <c r="AC12138" s="32">
        <v>3.6</v>
      </c>
    </row>
    <row r="12139" spans="1:29" hidden="1" x14ac:dyDescent="0.25">
      <c r="A12139" t="s">
        <v>321</v>
      </c>
      <c r="B12139" t="s">
        <v>322</v>
      </c>
      <c r="C12139" s="1">
        <v>43955</v>
      </c>
      <c r="D12139">
        <v>7809</v>
      </c>
      <c r="E12139">
        <v>50</v>
      </c>
      <c r="F12139">
        <v>208</v>
      </c>
      <c r="G12139">
        <v>4</v>
      </c>
      <c r="H12139">
        <v>1440.4449999999999</v>
      </c>
      <c r="I12139">
        <v>9.2230000000000008</v>
      </c>
      <c r="J12139">
        <v>38.368000000000002</v>
      </c>
      <c r="K12139">
        <v>0.73799999999999999</v>
      </c>
      <c r="L12139">
        <v>182285</v>
      </c>
      <c r="N12139">
        <v>33.624000000000002</v>
      </c>
      <c r="P12139" t="s">
        <v>100</v>
      </c>
      <c r="Q12139">
        <v>5421242</v>
      </c>
      <c r="R12139">
        <v>14.462</v>
      </c>
      <c r="S12139">
        <v>39.700000000000003</v>
      </c>
      <c r="T12139">
        <v>16.821000000000002</v>
      </c>
      <c r="U12139">
        <v>10.813000000000001</v>
      </c>
      <c r="V12139">
        <v>64800.057000000001</v>
      </c>
      <c r="W12139">
        <v>0.2</v>
      </c>
      <c r="X12139">
        <v>114.316</v>
      </c>
      <c r="Y12139">
        <v>5.31</v>
      </c>
      <c r="Z12139" s="32">
        <v>19.600000000000001</v>
      </c>
      <c r="AA12139" s="32">
        <v>20.7</v>
      </c>
      <c r="AB12139" s="32"/>
      <c r="AC12139" s="32">
        <v>3.6</v>
      </c>
    </row>
    <row r="12140" spans="1:29" hidden="1" x14ac:dyDescent="0.25">
      <c r="A12140" t="s">
        <v>321</v>
      </c>
      <c r="B12140" t="s">
        <v>322</v>
      </c>
      <c r="C12140" s="1">
        <v>43956</v>
      </c>
      <c r="D12140">
        <v>7847</v>
      </c>
      <c r="E12140">
        <v>38</v>
      </c>
      <c r="F12140">
        <v>208</v>
      </c>
      <c r="G12140">
        <v>0</v>
      </c>
      <c r="H12140">
        <v>1447.454</v>
      </c>
      <c r="I12140">
        <v>7.0090000000000003</v>
      </c>
      <c r="J12140">
        <v>38.368000000000002</v>
      </c>
      <c r="K12140">
        <v>0</v>
      </c>
      <c r="Q12140">
        <v>5421242</v>
      </c>
      <c r="R12140">
        <v>14.462</v>
      </c>
      <c r="S12140">
        <v>39.700000000000003</v>
      </c>
      <c r="T12140">
        <v>16.821000000000002</v>
      </c>
      <c r="U12140">
        <v>10.813000000000001</v>
      </c>
      <c r="V12140">
        <v>64800.057000000001</v>
      </c>
      <c r="W12140">
        <v>0.2</v>
      </c>
      <c r="X12140">
        <v>114.316</v>
      </c>
      <c r="Y12140">
        <v>5.31</v>
      </c>
      <c r="Z12140" s="32">
        <v>19.600000000000001</v>
      </c>
      <c r="AA12140" s="32">
        <v>20.7</v>
      </c>
      <c r="AB12140" s="32"/>
      <c r="AC12140" s="32">
        <v>3.6</v>
      </c>
    </row>
    <row r="12141" spans="1:29" hidden="1" x14ac:dyDescent="0.25">
      <c r="A12141" t="s">
        <v>321</v>
      </c>
      <c r="B12141" t="s">
        <v>322</v>
      </c>
      <c r="C12141" s="1">
        <v>43957</v>
      </c>
      <c r="D12141">
        <v>7903</v>
      </c>
      <c r="E12141">
        <v>56</v>
      </c>
      <c r="F12141">
        <v>209</v>
      </c>
      <c r="G12141">
        <v>1</v>
      </c>
      <c r="H12141">
        <v>1457.7840000000001</v>
      </c>
      <c r="I12141">
        <v>10.33</v>
      </c>
      <c r="J12141">
        <v>38.552</v>
      </c>
      <c r="K12141">
        <v>0.184</v>
      </c>
      <c r="L12141">
        <v>188236</v>
      </c>
      <c r="N12141">
        <v>34.722000000000001</v>
      </c>
      <c r="P12141" t="s">
        <v>100</v>
      </c>
      <c r="Q12141">
        <v>5421242</v>
      </c>
      <c r="R12141">
        <v>14.462</v>
      </c>
      <c r="S12141">
        <v>39.700000000000003</v>
      </c>
      <c r="T12141">
        <v>16.821000000000002</v>
      </c>
      <c r="U12141">
        <v>10.813000000000001</v>
      </c>
      <c r="V12141">
        <v>64800.057000000001</v>
      </c>
      <c r="W12141">
        <v>0.2</v>
      </c>
      <c r="X12141">
        <v>114.316</v>
      </c>
      <c r="Y12141">
        <v>5.31</v>
      </c>
      <c r="Z12141" s="32">
        <v>19.600000000000001</v>
      </c>
      <c r="AA12141" s="32">
        <v>20.7</v>
      </c>
      <c r="AB12141" s="32"/>
      <c r="AC12141" s="32">
        <v>3.6</v>
      </c>
    </row>
    <row r="12142" spans="1:29" hidden="1" x14ac:dyDescent="0.25">
      <c r="A12142" t="s">
        <v>321</v>
      </c>
      <c r="B12142" t="s">
        <v>322</v>
      </c>
      <c r="C12142" s="1">
        <v>43958</v>
      </c>
      <c r="D12142">
        <v>7953</v>
      </c>
      <c r="E12142">
        <v>50</v>
      </c>
      <c r="F12142">
        <v>209</v>
      </c>
      <c r="G12142">
        <v>0</v>
      </c>
      <c r="H12142">
        <v>1467.0070000000001</v>
      </c>
      <c r="I12142">
        <v>9.2230000000000008</v>
      </c>
      <c r="J12142">
        <v>38.552</v>
      </c>
      <c r="K12142">
        <v>0</v>
      </c>
      <c r="L12142">
        <v>191946</v>
      </c>
      <c r="M12142">
        <v>3710</v>
      </c>
      <c r="N12142">
        <v>35.405999999999999</v>
      </c>
      <c r="O12142">
        <v>0.68400000000000005</v>
      </c>
      <c r="P12142" t="s">
        <v>100</v>
      </c>
      <c r="Q12142">
        <v>5421242</v>
      </c>
      <c r="R12142">
        <v>14.462</v>
      </c>
      <c r="S12142">
        <v>39.700000000000003</v>
      </c>
      <c r="T12142">
        <v>16.821000000000002</v>
      </c>
      <c r="U12142">
        <v>10.813000000000001</v>
      </c>
      <c r="V12142">
        <v>64800.057000000001</v>
      </c>
      <c r="W12142">
        <v>0.2</v>
      </c>
      <c r="X12142">
        <v>114.316</v>
      </c>
      <c r="Y12142">
        <v>5.31</v>
      </c>
      <c r="Z12142" s="32">
        <v>19.600000000000001</v>
      </c>
      <c r="AA12142" s="32">
        <v>20.7</v>
      </c>
      <c r="AB12142" s="32"/>
      <c r="AC12142" s="32">
        <v>3.6</v>
      </c>
    </row>
    <row r="12143" spans="1:29" hidden="1" x14ac:dyDescent="0.25">
      <c r="A12143" t="s">
        <v>321</v>
      </c>
      <c r="B12143" t="s">
        <v>322</v>
      </c>
      <c r="C12143" s="1">
        <v>43959</v>
      </c>
      <c r="D12143">
        <v>7995</v>
      </c>
      <c r="E12143">
        <v>42</v>
      </c>
      <c r="F12143">
        <v>209</v>
      </c>
      <c r="G12143">
        <v>0</v>
      </c>
      <c r="H12143">
        <v>1474.7539999999999</v>
      </c>
      <c r="I12143">
        <v>7.7469999999999999</v>
      </c>
      <c r="J12143">
        <v>38.552</v>
      </c>
      <c r="K12143">
        <v>0</v>
      </c>
      <c r="L12143">
        <v>195921</v>
      </c>
      <c r="M12143">
        <v>3975</v>
      </c>
      <c r="N12143">
        <v>36.14</v>
      </c>
      <c r="O12143">
        <v>0.73299999999999998</v>
      </c>
      <c r="P12143" t="s">
        <v>100</v>
      </c>
      <c r="Q12143">
        <v>5421242</v>
      </c>
      <c r="R12143">
        <v>14.462</v>
      </c>
      <c r="S12143">
        <v>39.700000000000003</v>
      </c>
      <c r="T12143">
        <v>16.821000000000002</v>
      </c>
      <c r="U12143">
        <v>10.813000000000001</v>
      </c>
      <c r="V12143">
        <v>64800.057000000001</v>
      </c>
      <c r="W12143">
        <v>0.2</v>
      </c>
      <c r="X12143">
        <v>114.316</v>
      </c>
      <c r="Y12143">
        <v>5.31</v>
      </c>
      <c r="Z12143" s="32">
        <v>19.600000000000001</v>
      </c>
      <c r="AA12143" s="32">
        <v>20.7</v>
      </c>
      <c r="AB12143" s="32"/>
      <c r="AC12143" s="32">
        <v>3.6</v>
      </c>
    </row>
    <row r="12144" spans="1:29" hidden="1" x14ac:dyDescent="0.25">
      <c r="A12144" t="s">
        <v>321</v>
      </c>
      <c r="B12144" t="s">
        <v>322</v>
      </c>
      <c r="C12144" s="1">
        <v>43960</v>
      </c>
      <c r="D12144">
        <v>8034</v>
      </c>
      <c r="E12144">
        <v>39</v>
      </c>
      <c r="F12144">
        <v>213</v>
      </c>
      <c r="G12144">
        <v>4</v>
      </c>
      <c r="H12144">
        <v>1481.9480000000001</v>
      </c>
      <c r="I12144">
        <v>7.194</v>
      </c>
      <c r="J12144">
        <v>39.29</v>
      </c>
      <c r="K12144">
        <v>0.73799999999999999</v>
      </c>
      <c r="Q12144">
        <v>5421242</v>
      </c>
      <c r="R12144">
        <v>14.462</v>
      </c>
      <c r="S12144">
        <v>39.700000000000003</v>
      </c>
      <c r="T12144">
        <v>16.821000000000002</v>
      </c>
      <c r="U12144">
        <v>10.813000000000001</v>
      </c>
      <c r="V12144">
        <v>64800.057000000001</v>
      </c>
      <c r="W12144">
        <v>0.2</v>
      </c>
      <c r="X12144">
        <v>114.316</v>
      </c>
      <c r="Y12144">
        <v>5.31</v>
      </c>
      <c r="Z12144" s="32">
        <v>19.600000000000001</v>
      </c>
      <c r="AA12144" s="32">
        <v>20.7</v>
      </c>
      <c r="AB12144" s="32"/>
      <c r="AC12144" s="32">
        <v>3.6</v>
      </c>
    </row>
    <row r="12145" spans="1:29" hidden="1" x14ac:dyDescent="0.25">
      <c r="A12145" t="s">
        <v>321</v>
      </c>
      <c r="B12145" t="s">
        <v>322</v>
      </c>
      <c r="C12145" s="1">
        <v>43961</v>
      </c>
      <c r="D12145">
        <v>8069</v>
      </c>
      <c r="E12145">
        <v>35</v>
      </c>
      <c r="F12145">
        <v>213</v>
      </c>
      <c r="G12145">
        <v>0</v>
      </c>
      <c r="H12145">
        <v>1488.404</v>
      </c>
      <c r="I12145">
        <v>6.4560000000000004</v>
      </c>
      <c r="J12145">
        <v>39.29</v>
      </c>
      <c r="K12145">
        <v>0</v>
      </c>
      <c r="Q12145">
        <v>5421242</v>
      </c>
      <c r="R12145">
        <v>14.462</v>
      </c>
      <c r="S12145">
        <v>39.700000000000003</v>
      </c>
      <c r="T12145">
        <v>16.821000000000002</v>
      </c>
      <c r="U12145">
        <v>10.813000000000001</v>
      </c>
      <c r="V12145">
        <v>64800.057000000001</v>
      </c>
      <c r="W12145">
        <v>0.2</v>
      </c>
      <c r="X12145">
        <v>114.316</v>
      </c>
      <c r="Y12145">
        <v>5.31</v>
      </c>
      <c r="Z12145" s="32">
        <v>19.600000000000001</v>
      </c>
      <c r="AA12145" s="32">
        <v>20.7</v>
      </c>
      <c r="AB12145" s="32"/>
      <c r="AC12145" s="32">
        <v>3.6</v>
      </c>
    </row>
    <row r="12146" spans="1:29" hidden="1" x14ac:dyDescent="0.25">
      <c r="A12146" t="s">
        <v>321</v>
      </c>
      <c r="B12146" t="s">
        <v>322</v>
      </c>
      <c r="C12146" s="1">
        <v>43962</v>
      </c>
      <c r="D12146">
        <v>8099</v>
      </c>
      <c r="E12146">
        <v>30</v>
      </c>
      <c r="F12146">
        <v>217</v>
      </c>
      <c r="G12146">
        <v>4</v>
      </c>
      <c r="H12146">
        <v>1493.9380000000001</v>
      </c>
      <c r="I12146">
        <v>5.5339999999999998</v>
      </c>
      <c r="J12146">
        <v>40.027999999999999</v>
      </c>
      <c r="K12146">
        <v>0.73799999999999999</v>
      </c>
      <c r="L12146">
        <v>202751</v>
      </c>
      <c r="N12146">
        <v>37.399000000000001</v>
      </c>
      <c r="P12146" t="s">
        <v>100</v>
      </c>
      <c r="Q12146">
        <v>5421242</v>
      </c>
      <c r="R12146">
        <v>14.462</v>
      </c>
      <c r="S12146">
        <v>39.700000000000003</v>
      </c>
      <c r="T12146">
        <v>16.821000000000002</v>
      </c>
      <c r="U12146">
        <v>10.813000000000001</v>
      </c>
      <c r="V12146">
        <v>64800.057000000001</v>
      </c>
      <c r="W12146">
        <v>0.2</v>
      </c>
      <c r="X12146">
        <v>114.316</v>
      </c>
      <c r="Y12146">
        <v>5.31</v>
      </c>
      <c r="Z12146" s="32">
        <v>19.600000000000001</v>
      </c>
      <c r="AA12146" s="32">
        <v>20.7</v>
      </c>
      <c r="AB12146" s="32"/>
      <c r="AC12146" s="32">
        <v>3.6</v>
      </c>
    </row>
    <row r="12147" spans="1:29" hidden="1" x14ac:dyDescent="0.25">
      <c r="A12147" t="s">
        <v>321</v>
      </c>
      <c r="B12147" t="s">
        <v>322</v>
      </c>
      <c r="C12147" s="1">
        <v>43963</v>
      </c>
      <c r="D12147">
        <v>8106</v>
      </c>
      <c r="E12147">
        <v>7</v>
      </c>
      <c r="F12147">
        <v>224</v>
      </c>
      <c r="G12147">
        <v>7</v>
      </c>
      <c r="H12147">
        <v>1495.229</v>
      </c>
      <c r="I12147">
        <v>1.2909999999999999</v>
      </c>
      <c r="J12147">
        <v>41.319000000000003</v>
      </c>
      <c r="K12147">
        <v>1.2909999999999999</v>
      </c>
      <c r="L12147">
        <v>205239</v>
      </c>
      <c r="M12147">
        <v>2488</v>
      </c>
      <c r="N12147">
        <v>37.857999999999997</v>
      </c>
      <c r="O12147">
        <v>0.45900000000000002</v>
      </c>
      <c r="P12147" t="s">
        <v>100</v>
      </c>
      <c r="Q12147">
        <v>5421242</v>
      </c>
      <c r="R12147">
        <v>14.462</v>
      </c>
      <c r="S12147">
        <v>39.700000000000003</v>
      </c>
      <c r="T12147">
        <v>16.821000000000002</v>
      </c>
      <c r="U12147">
        <v>10.813000000000001</v>
      </c>
      <c r="V12147">
        <v>64800.057000000001</v>
      </c>
      <c r="W12147">
        <v>0.2</v>
      </c>
      <c r="X12147">
        <v>114.316</v>
      </c>
      <c r="Y12147">
        <v>5.31</v>
      </c>
      <c r="Z12147" s="32">
        <v>19.600000000000001</v>
      </c>
      <c r="AA12147" s="32">
        <v>20.7</v>
      </c>
      <c r="AB12147" s="32"/>
      <c r="AC12147" s="32">
        <v>3.6</v>
      </c>
    </row>
    <row r="12148" spans="1:29" hidden="1" x14ac:dyDescent="0.25">
      <c r="A12148" t="s">
        <v>321</v>
      </c>
      <c r="B12148" t="s">
        <v>322</v>
      </c>
      <c r="C12148" s="1">
        <v>43964</v>
      </c>
      <c r="D12148">
        <v>8135</v>
      </c>
      <c r="E12148">
        <v>29</v>
      </c>
      <c r="F12148">
        <v>228</v>
      </c>
      <c r="G12148">
        <v>4</v>
      </c>
      <c r="H12148">
        <v>1500.579</v>
      </c>
      <c r="I12148">
        <v>5.3490000000000002</v>
      </c>
      <c r="J12148">
        <v>42.057000000000002</v>
      </c>
      <c r="K12148">
        <v>0.73799999999999999</v>
      </c>
      <c r="L12148">
        <v>208874</v>
      </c>
      <c r="M12148">
        <v>3635</v>
      </c>
      <c r="N12148">
        <v>38.529000000000003</v>
      </c>
      <c r="O12148">
        <v>0.67100000000000004</v>
      </c>
      <c r="P12148" t="s">
        <v>100</v>
      </c>
      <c r="Q12148">
        <v>5421242</v>
      </c>
      <c r="R12148">
        <v>14.462</v>
      </c>
      <c r="S12148">
        <v>39.700000000000003</v>
      </c>
      <c r="T12148">
        <v>16.821000000000002</v>
      </c>
      <c r="U12148">
        <v>10.813000000000001</v>
      </c>
      <c r="V12148">
        <v>64800.057000000001</v>
      </c>
      <c r="W12148">
        <v>0.2</v>
      </c>
      <c r="X12148">
        <v>114.316</v>
      </c>
      <c r="Y12148">
        <v>5.31</v>
      </c>
      <c r="Z12148" s="32">
        <v>19.600000000000001</v>
      </c>
      <c r="AA12148" s="32">
        <v>20.7</v>
      </c>
      <c r="AB12148" s="32"/>
      <c r="AC12148" s="32">
        <v>3.6</v>
      </c>
    </row>
    <row r="12149" spans="1:29" hidden="1" x14ac:dyDescent="0.25">
      <c r="A12149" t="s">
        <v>321</v>
      </c>
      <c r="B12149" t="s">
        <v>322</v>
      </c>
      <c r="C12149" s="1">
        <v>43965</v>
      </c>
      <c r="D12149">
        <v>8158</v>
      </c>
      <c r="E12149">
        <v>23</v>
      </c>
      <c r="F12149">
        <v>229</v>
      </c>
      <c r="G12149">
        <v>1</v>
      </c>
      <c r="H12149">
        <v>1504.8209999999999</v>
      </c>
      <c r="I12149">
        <v>4.2430000000000003</v>
      </c>
      <c r="J12149">
        <v>42.241</v>
      </c>
      <c r="K12149">
        <v>0.184</v>
      </c>
      <c r="L12149">
        <v>212655</v>
      </c>
      <c r="M12149">
        <v>3781</v>
      </c>
      <c r="N12149">
        <v>39.225999999999999</v>
      </c>
      <c r="O12149">
        <v>0.69699999999999995</v>
      </c>
      <c r="P12149" t="s">
        <v>100</v>
      </c>
      <c r="Q12149">
        <v>5421242</v>
      </c>
      <c r="R12149">
        <v>14.462</v>
      </c>
      <c r="S12149">
        <v>39.700000000000003</v>
      </c>
      <c r="T12149">
        <v>16.821000000000002</v>
      </c>
      <c r="U12149">
        <v>10.813000000000001</v>
      </c>
      <c r="V12149">
        <v>64800.057000000001</v>
      </c>
      <c r="W12149">
        <v>0.2</v>
      </c>
      <c r="X12149">
        <v>114.316</v>
      </c>
      <c r="Y12149">
        <v>5.31</v>
      </c>
      <c r="Z12149" s="32">
        <v>19.600000000000001</v>
      </c>
      <c r="AA12149" s="32">
        <v>20.7</v>
      </c>
      <c r="AB12149" s="32"/>
      <c r="AC12149" s="32">
        <v>3.6</v>
      </c>
    </row>
    <row r="12150" spans="1:29" hidden="1" x14ac:dyDescent="0.25">
      <c r="A12150" t="s">
        <v>323</v>
      </c>
      <c r="B12150" t="s">
        <v>324</v>
      </c>
      <c r="C12150" s="1">
        <v>43830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Q12150">
        <v>29136808</v>
      </c>
      <c r="R12150">
        <v>204.43</v>
      </c>
      <c r="S12150">
        <v>25</v>
      </c>
      <c r="T12150">
        <v>5.8090000000000002</v>
      </c>
      <c r="U12150">
        <v>3.2120000000000002</v>
      </c>
      <c r="V12150">
        <v>2442.8040000000001</v>
      </c>
      <c r="W12150">
        <v>15</v>
      </c>
      <c r="X12150">
        <v>260.79700000000003</v>
      </c>
      <c r="Y12150">
        <v>7.26</v>
      </c>
      <c r="Z12150" s="32">
        <v>9.5</v>
      </c>
      <c r="AA12150" s="32">
        <v>37.799999999999997</v>
      </c>
      <c r="AB12150" s="32">
        <v>47.781999999999996</v>
      </c>
      <c r="AC12150" s="32">
        <v>0.3</v>
      </c>
    </row>
    <row r="12151" spans="1:29" hidden="1" x14ac:dyDescent="0.25">
      <c r="A12151" t="s">
        <v>323</v>
      </c>
      <c r="B12151" t="s">
        <v>324</v>
      </c>
      <c r="C12151" s="1">
        <v>43831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Q12151">
        <v>29136808</v>
      </c>
      <c r="R12151">
        <v>204.43</v>
      </c>
      <c r="S12151">
        <v>25</v>
      </c>
      <c r="T12151">
        <v>5.8090000000000002</v>
      </c>
      <c r="U12151">
        <v>3.2120000000000002</v>
      </c>
      <c r="V12151">
        <v>2442.8040000000001</v>
      </c>
      <c r="W12151">
        <v>15</v>
      </c>
      <c r="X12151">
        <v>260.79700000000003</v>
      </c>
      <c r="Y12151">
        <v>7.26</v>
      </c>
      <c r="Z12151" s="32">
        <v>9.5</v>
      </c>
      <c r="AA12151" s="32">
        <v>37.799999999999997</v>
      </c>
      <c r="AB12151" s="32">
        <v>47.781999999999996</v>
      </c>
      <c r="AC12151" s="32">
        <v>0.3</v>
      </c>
    </row>
    <row r="12152" spans="1:29" hidden="1" x14ac:dyDescent="0.25">
      <c r="A12152" t="s">
        <v>323</v>
      </c>
      <c r="B12152" t="s">
        <v>324</v>
      </c>
      <c r="C12152" s="1">
        <v>43832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Q12152">
        <v>29136808</v>
      </c>
      <c r="R12152">
        <v>204.43</v>
      </c>
      <c r="S12152">
        <v>25</v>
      </c>
      <c r="T12152">
        <v>5.8090000000000002</v>
      </c>
      <c r="U12152">
        <v>3.2120000000000002</v>
      </c>
      <c r="V12152">
        <v>2442.8040000000001</v>
      </c>
      <c r="W12152">
        <v>15</v>
      </c>
      <c r="X12152">
        <v>260.79700000000003</v>
      </c>
      <c r="Y12152">
        <v>7.26</v>
      </c>
      <c r="Z12152" s="32">
        <v>9.5</v>
      </c>
      <c r="AA12152" s="32">
        <v>37.799999999999997</v>
      </c>
      <c r="AB12152" s="32">
        <v>47.781999999999996</v>
      </c>
      <c r="AC12152" s="32">
        <v>0.3</v>
      </c>
    </row>
    <row r="12153" spans="1:29" hidden="1" x14ac:dyDescent="0.25">
      <c r="A12153" t="s">
        <v>323</v>
      </c>
      <c r="B12153" t="s">
        <v>324</v>
      </c>
      <c r="C12153" s="1">
        <v>43833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Q12153">
        <v>29136808</v>
      </c>
      <c r="R12153">
        <v>204.43</v>
      </c>
      <c r="S12153">
        <v>25</v>
      </c>
      <c r="T12153">
        <v>5.8090000000000002</v>
      </c>
      <c r="U12153">
        <v>3.2120000000000002</v>
      </c>
      <c r="V12153">
        <v>2442.8040000000001</v>
      </c>
      <c r="W12153">
        <v>15</v>
      </c>
      <c r="X12153">
        <v>260.79700000000003</v>
      </c>
      <c r="Y12153">
        <v>7.26</v>
      </c>
      <c r="Z12153" s="32">
        <v>9.5</v>
      </c>
      <c r="AA12153" s="32">
        <v>37.799999999999997</v>
      </c>
      <c r="AB12153" s="32">
        <v>47.781999999999996</v>
      </c>
      <c r="AC12153" s="32">
        <v>0.3</v>
      </c>
    </row>
    <row r="12154" spans="1:29" hidden="1" x14ac:dyDescent="0.25">
      <c r="A12154" t="s">
        <v>323</v>
      </c>
      <c r="B12154" t="s">
        <v>324</v>
      </c>
      <c r="C12154" s="1">
        <v>43834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Q12154">
        <v>29136808</v>
      </c>
      <c r="R12154">
        <v>204.43</v>
      </c>
      <c r="S12154">
        <v>25</v>
      </c>
      <c r="T12154">
        <v>5.8090000000000002</v>
      </c>
      <c r="U12154">
        <v>3.2120000000000002</v>
      </c>
      <c r="V12154">
        <v>2442.8040000000001</v>
      </c>
      <c r="W12154">
        <v>15</v>
      </c>
      <c r="X12154">
        <v>260.79700000000003</v>
      </c>
      <c r="Y12154">
        <v>7.26</v>
      </c>
      <c r="Z12154" s="32">
        <v>9.5</v>
      </c>
      <c r="AA12154" s="32">
        <v>37.799999999999997</v>
      </c>
      <c r="AB12154" s="32">
        <v>47.781999999999996</v>
      </c>
      <c r="AC12154" s="32">
        <v>0.3</v>
      </c>
    </row>
    <row r="12155" spans="1:29" hidden="1" x14ac:dyDescent="0.25">
      <c r="A12155" t="s">
        <v>323</v>
      </c>
      <c r="B12155" t="s">
        <v>324</v>
      </c>
      <c r="C12155" s="1">
        <v>43835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Q12155">
        <v>29136808</v>
      </c>
      <c r="R12155">
        <v>204.43</v>
      </c>
      <c r="S12155">
        <v>25</v>
      </c>
      <c r="T12155">
        <v>5.8090000000000002</v>
      </c>
      <c r="U12155">
        <v>3.2120000000000002</v>
      </c>
      <c r="V12155">
        <v>2442.8040000000001</v>
      </c>
      <c r="W12155">
        <v>15</v>
      </c>
      <c r="X12155">
        <v>260.79700000000003</v>
      </c>
      <c r="Y12155">
        <v>7.26</v>
      </c>
      <c r="Z12155" s="32">
        <v>9.5</v>
      </c>
      <c r="AA12155" s="32">
        <v>37.799999999999997</v>
      </c>
      <c r="AB12155" s="32">
        <v>47.781999999999996</v>
      </c>
      <c r="AC12155" s="32">
        <v>0.3</v>
      </c>
    </row>
    <row r="12156" spans="1:29" hidden="1" x14ac:dyDescent="0.25">
      <c r="A12156" t="s">
        <v>323</v>
      </c>
      <c r="B12156" t="s">
        <v>324</v>
      </c>
      <c r="C12156" s="1">
        <v>43836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Q12156">
        <v>29136808</v>
      </c>
      <c r="R12156">
        <v>204.43</v>
      </c>
      <c r="S12156">
        <v>25</v>
      </c>
      <c r="T12156">
        <v>5.8090000000000002</v>
      </c>
      <c r="U12156">
        <v>3.2120000000000002</v>
      </c>
      <c r="V12156">
        <v>2442.8040000000001</v>
      </c>
      <c r="W12156">
        <v>15</v>
      </c>
      <c r="X12156">
        <v>260.79700000000003</v>
      </c>
      <c r="Y12156">
        <v>7.26</v>
      </c>
      <c r="Z12156" s="32">
        <v>9.5</v>
      </c>
      <c r="AA12156" s="32">
        <v>37.799999999999997</v>
      </c>
      <c r="AB12156" s="32">
        <v>47.781999999999996</v>
      </c>
      <c r="AC12156" s="32">
        <v>0.3</v>
      </c>
    </row>
    <row r="12157" spans="1:29" hidden="1" x14ac:dyDescent="0.25">
      <c r="A12157" t="s">
        <v>323</v>
      </c>
      <c r="B12157" t="s">
        <v>324</v>
      </c>
      <c r="C12157" s="1">
        <v>43837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Q12157">
        <v>29136808</v>
      </c>
      <c r="R12157">
        <v>204.43</v>
      </c>
      <c r="S12157">
        <v>25</v>
      </c>
      <c r="T12157">
        <v>5.8090000000000002</v>
      </c>
      <c r="U12157">
        <v>3.2120000000000002</v>
      </c>
      <c r="V12157">
        <v>2442.8040000000001</v>
      </c>
      <c r="W12157">
        <v>15</v>
      </c>
      <c r="X12157">
        <v>260.79700000000003</v>
      </c>
      <c r="Y12157">
        <v>7.26</v>
      </c>
      <c r="Z12157" s="32">
        <v>9.5</v>
      </c>
      <c r="AA12157" s="32">
        <v>37.799999999999997</v>
      </c>
      <c r="AB12157" s="32">
        <v>47.781999999999996</v>
      </c>
      <c r="AC12157" s="32">
        <v>0.3</v>
      </c>
    </row>
    <row r="12158" spans="1:29" hidden="1" x14ac:dyDescent="0.25">
      <c r="A12158" t="s">
        <v>323</v>
      </c>
      <c r="B12158" t="s">
        <v>324</v>
      </c>
      <c r="C12158" s="1">
        <v>43838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Q12158">
        <v>29136808</v>
      </c>
      <c r="R12158">
        <v>204.43</v>
      </c>
      <c r="S12158">
        <v>25</v>
      </c>
      <c r="T12158">
        <v>5.8090000000000002</v>
      </c>
      <c r="U12158">
        <v>3.2120000000000002</v>
      </c>
      <c r="V12158">
        <v>2442.8040000000001</v>
      </c>
      <c r="W12158">
        <v>15</v>
      </c>
      <c r="X12158">
        <v>260.79700000000003</v>
      </c>
      <c r="Y12158">
        <v>7.26</v>
      </c>
      <c r="Z12158" s="32">
        <v>9.5</v>
      </c>
      <c r="AA12158" s="32">
        <v>37.799999999999997</v>
      </c>
      <c r="AB12158" s="32">
        <v>47.781999999999996</v>
      </c>
      <c r="AC12158" s="32">
        <v>0.3</v>
      </c>
    </row>
    <row r="12159" spans="1:29" hidden="1" x14ac:dyDescent="0.25">
      <c r="A12159" t="s">
        <v>323</v>
      </c>
      <c r="B12159" t="s">
        <v>324</v>
      </c>
      <c r="C12159" s="1">
        <v>43839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Q12159">
        <v>29136808</v>
      </c>
      <c r="R12159">
        <v>204.43</v>
      </c>
      <c r="S12159">
        <v>25</v>
      </c>
      <c r="T12159">
        <v>5.8090000000000002</v>
      </c>
      <c r="U12159">
        <v>3.2120000000000002</v>
      </c>
      <c r="V12159">
        <v>2442.8040000000001</v>
      </c>
      <c r="W12159">
        <v>15</v>
      </c>
      <c r="X12159">
        <v>260.79700000000003</v>
      </c>
      <c r="Y12159">
        <v>7.26</v>
      </c>
      <c r="Z12159" s="32">
        <v>9.5</v>
      </c>
      <c r="AA12159" s="32">
        <v>37.799999999999997</v>
      </c>
      <c r="AB12159" s="32">
        <v>47.781999999999996</v>
      </c>
      <c r="AC12159" s="32">
        <v>0.3</v>
      </c>
    </row>
    <row r="12160" spans="1:29" hidden="1" x14ac:dyDescent="0.25">
      <c r="A12160" t="s">
        <v>323</v>
      </c>
      <c r="B12160" t="s">
        <v>324</v>
      </c>
      <c r="C12160" s="1">
        <v>43840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Q12160">
        <v>29136808</v>
      </c>
      <c r="R12160">
        <v>204.43</v>
      </c>
      <c r="S12160">
        <v>25</v>
      </c>
      <c r="T12160">
        <v>5.8090000000000002</v>
      </c>
      <c r="U12160">
        <v>3.2120000000000002</v>
      </c>
      <c r="V12160">
        <v>2442.8040000000001</v>
      </c>
      <c r="W12160">
        <v>15</v>
      </c>
      <c r="X12160">
        <v>260.79700000000003</v>
      </c>
      <c r="Y12160">
        <v>7.26</v>
      </c>
      <c r="Z12160" s="32">
        <v>9.5</v>
      </c>
      <c r="AA12160" s="32">
        <v>37.799999999999997</v>
      </c>
      <c r="AB12160" s="32">
        <v>47.781999999999996</v>
      </c>
      <c r="AC12160" s="32">
        <v>0.3</v>
      </c>
    </row>
    <row r="12161" spans="1:29" hidden="1" x14ac:dyDescent="0.25">
      <c r="A12161" t="s">
        <v>323</v>
      </c>
      <c r="B12161" t="s">
        <v>324</v>
      </c>
      <c r="C12161" s="1">
        <v>43841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Q12161">
        <v>29136808</v>
      </c>
      <c r="R12161">
        <v>204.43</v>
      </c>
      <c r="S12161">
        <v>25</v>
      </c>
      <c r="T12161">
        <v>5.8090000000000002</v>
      </c>
      <c r="U12161">
        <v>3.2120000000000002</v>
      </c>
      <c r="V12161">
        <v>2442.8040000000001</v>
      </c>
      <c r="W12161">
        <v>15</v>
      </c>
      <c r="X12161">
        <v>260.79700000000003</v>
      </c>
      <c r="Y12161">
        <v>7.26</v>
      </c>
      <c r="Z12161" s="32">
        <v>9.5</v>
      </c>
      <c r="AA12161" s="32">
        <v>37.799999999999997</v>
      </c>
      <c r="AB12161" s="32">
        <v>47.781999999999996</v>
      </c>
      <c r="AC12161" s="32">
        <v>0.3</v>
      </c>
    </row>
    <row r="12162" spans="1:29" hidden="1" x14ac:dyDescent="0.25">
      <c r="A12162" t="s">
        <v>323</v>
      </c>
      <c r="B12162" t="s">
        <v>324</v>
      </c>
      <c r="C12162" s="1">
        <v>43842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Q12162">
        <v>29136808</v>
      </c>
      <c r="R12162">
        <v>204.43</v>
      </c>
      <c r="S12162">
        <v>25</v>
      </c>
      <c r="T12162">
        <v>5.8090000000000002</v>
      </c>
      <c r="U12162">
        <v>3.2120000000000002</v>
      </c>
      <c r="V12162">
        <v>2442.8040000000001</v>
      </c>
      <c r="W12162">
        <v>15</v>
      </c>
      <c r="X12162">
        <v>260.79700000000003</v>
      </c>
      <c r="Y12162">
        <v>7.26</v>
      </c>
      <c r="Z12162" s="32">
        <v>9.5</v>
      </c>
      <c r="AA12162" s="32">
        <v>37.799999999999997</v>
      </c>
      <c r="AB12162" s="32">
        <v>47.781999999999996</v>
      </c>
      <c r="AC12162" s="32">
        <v>0.3</v>
      </c>
    </row>
    <row r="12163" spans="1:29" hidden="1" x14ac:dyDescent="0.25">
      <c r="A12163" t="s">
        <v>323</v>
      </c>
      <c r="B12163" t="s">
        <v>324</v>
      </c>
      <c r="C12163" s="1">
        <v>43843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Q12163">
        <v>29136808</v>
      </c>
      <c r="R12163">
        <v>204.43</v>
      </c>
      <c r="S12163">
        <v>25</v>
      </c>
      <c r="T12163">
        <v>5.8090000000000002</v>
      </c>
      <c r="U12163">
        <v>3.2120000000000002</v>
      </c>
      <c r="V12163">
        <v>2442.8040000000001</v>
      </c>
      <c r="W12163">
        <v>15</v>
      </c>
      <c r="X12163">
        <v>260.79700000000003</v>
      </c>
      <c r="Y12163">
        <v>7.26</v>
      </c>
      <c r="Z12163" s="32">
        <v>9.5</v>
      </c>
      <c r="AA12163" s="32">
        <v>37.799999999999997</v>
      </c>
      <c r="AB12163" s="32">
        <v>47.781999999999996</v>
      </c>
      <c r="AC12163" s="32">
        <v>0.3</v>
      </c>
    </row>
    <row r="12164" spans="1:29" hidden="1" x14ac:dyDescent="0.25">
      <c r="A12164" t="s">
        <v>323</v>
      </c>
      <c r="B12164" t="s">
        <v>324</v>
      </c>
      <c r="C12164" s="1">
        <v>43844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Q12164">
        <v>29136808</v>
      </c>
      <c r="R12164">
        <v>204.43</v>
      </c>
      <c r="S12164">
        <v>25</v>
      </c>
      <c r="T12164">
        <v>5.8090000000000002</v>
      </c>
      <c r="U12164">
        <v>3.2120000000000002</v>
      </c>
      <c r="V12164">
        <v>2442.8040000000001</v>
      </c>
      <c r="W12164">
        <v>15</v>
      </c>
      <c r="X12164">
        <v>260.79700000000003</v>
      </c>
      <c r="Y12164">
        <v>7.26</v>
      </c>
      <c r="Z12164" s="32">
        <v>9.5</v>
      </c>
      <c r="AA12164" s="32">
        <v>37.799999999999997</v>
      </c>
      <c r="AB12164" s="32">
        <v>47.781999999999996</v>
      </c>
      <c r="AC12164" s="32">
        <v>0.3</v>
      </c>
    </row>
    <row r="12165" spans="1:29" hidden="1" x14ac:dyDescent="0.25">
      <c r="A12165" t="s">
        <v>323</v>
      </c>
      <c r="B12165" t="s">
        <v>324</v>
      </c>
      <c r="C12165" s="1">
        <v>43845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Q12165">
        <v>29136808</v>
      </c>
      <c r="R12165">
        <v>204.43</v>
      </c>
      <c r="S12165">
        <v>25</v>
      </c>
      <c r="T12165">
        <v>5.8090000000000002</v>
      </c>
      <c r="U12165">
        <v>3.2120000000000002</v>
      </c>
      <c r="V12165">
        <v>2442.8040000000001</v>
      </c>
      <c r="W12165">
        <v>15</v>
      </c>
      <c r="X12165">
        <v>260.79700000000003</v>
      </c>
      <c r="Y12165">
        <v>7.26</v>
      </c>
      <c r="Z12165" s="32">
        <v>9.5</v>
      </c>
      <c r="AA12165" s="32">
        <v>37.799999999999997</v>
      </c>
      <c r="AB12165" s="32">
        <v>47.781999999999996</v>
      </c>
      <c r="AC12165" s="32">
        <v>0.3</v>
      </c>
    </row>
    <row r="12166" spans="1:29" hidden="1" x14ac:dyDescent="0.25">
      <c r="A12166" t="s">
        <v>323</v>
      </c>
      <c r="B12166" t="s">
        <v>324</v>
      </c>
      <c r="C12166" s="1">
        <v>43846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Q12166">
        <v>29136808</v>
      </c>
      <c r="R12166">
        <v>204.43</v>
      </c>
      <c r="S12166">
        <v>25</v>
      </c>
      <c r="T12166">
        <v>5.8090000000000002</v>
      </c>
      <c r="U12166">
        <v>3.2120000000000002</v>
      </c>
      <c r="V12166">
        <v>2442.8040000000001</v>
      </c>
      <c r="W12166">
        <v>15</v>
      </c>
      <c r="X12166">
        <v>260.79700000000003</v>
      </c>
      <c r="Y12166">
        <v>7.26</v>
      </c>
      <c r="Z12166" s="32">
        <v>9.5</v>
      </c>
      <c r="AA12166" s="32">
        <v>37.799999999999997</v>
      </c>
      <c r="AB12166" s="32">
        <v>47.781999999999996</v>
      </c>
      <c r="AC12166" s="32">
        <v>0.3</v>
      </c>
    </row>
    <row r="12167" spans="1:29" hidden="1" x14ac:dyDescent="0.25">
      <c r="A12167" t="s">
        <v>323</v>
      </c>
      <c r="B12167" t="s">
        <v>324</v>
      </c>
      <c r="C12167" s="1">
        <v>43847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Q12167">
        <v>29136808</v>
      </c>
      <c r="R12167">
        <v>204.43</v>
      </c>
      <c r="S12167">
        <v>25</v>
      </c>
      <c r="T12167">
        <v>5.8090000000000002</v>
      </c>
      <c r="U12167">
        <v>3.2120000000000002</v>
      </c>
      <c r="V12167">
        <v>2442.8040000000001</v>
      </c>
      <c r="W12167">
        <v>15</v>
      </c>
      <c r="X12167">
        <v>260.79700000000003</v>
      </c>
      <c r="Y12167">
        <v>7.26</v>
      </c>
      <c r="Z12167" s="32">
        <v>9.5</v>
      </c>
      <c r="AA12167" s="32">
        <v>37.799999999999997</v>
      </c>
      <c r="AB12167" s="32">
        <v>47.781999999999996</v>
      </c>
      <c r="AC12167" s="32">
        <v>0.3</v>
      </c>
    </row>
    <row r="12168" spans="1:29" hidden="1" x14ac:dyDescent="0.25">
      <c r="A12168" t="s">
        <v>323</v>
      </c>
      <c r="B12168" t="s">
        <v>324</v>
      </c>
      <c r="C12168" s="1">
        <v>43848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Q12168">
        <v>29136808</v>
      </c>
      <c r="R12168">
        <v>204.43</v>
      </c>
      <c r="S12168">
        <v>25</v>
      </c>
      <c r="T12168">
        <v>5.8090000000000002</v>
      </c>
      <c r="U12168">
        <v>3.2120000000000002</v>
      </c>
      <c r="V12168">
        <v>2442.8040000000001</v>
      </c>
      <c r="W12168">
        <v>15</v>
      </c>
      <c r="X12168">
        <v>260.79700000000003</v>
      </c>
      <c r="Y12168">
        <v>7.26</v>
      </c>
      <c r="Z12168" s="32">
        <v>9.5</v>
      </c>
      <c r="AA12168" s="32">
        <v>37.799999999999997</v>
      </c>
      <c r="AB12168" s="32">
        <v>47.781999999999996</v>
      </c>
      <c r="AC12168" s="32">
        <v>0.3</v>
      </c>
    </row>
    <row r="12169" spans="1:29" hidden="1" x14ac:dyDescent="0.25">
      <c r="A12169" t="s">
        <v>323</v>
      </c>
      <c r="B12169" t="s">
        <v>324</v>
      </c>
      <c r="C12169" s="1">
        <v>43849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Q12169">
        <v>29136808</v>
      </c>
      <c r="R12169">
        <v>204.43</v>
      </c>
      <c r="S12169">
        <v>25</v>
      </c>
      <c r="T12169">
        <v>5.8090000000000002</v>
      </c>
      <c r="U12169">
        <v>3.2120000000000002</v>
      </c>
      <c r="V12169">
        <v>2442.8040000000001</v>
      </c>
      <c r="W12169">
        <v>15</v>
      </c>
      <c r="X12169">
        <v>260.79700000000003</v>
      </c>
      <c r="Y12169">
        <v>7.26</v>
      </c>
      <c r="Z12169" s="32">
        <v>9.5</v>
      </c>
      <c r="AA12169" s="32">
        <v>37.799999999999997</v>
      </c>
      <c r="AB12169" s="32">
        <v>47.781999999999996</v>
      </c>
      <c r="AC12169" s="32">
        <v>0.3</v>
      </c>
    </row>
    <row r="12170" spans="1:29" hidden="1" x14ac:dyDescent="0.25">
      <c r="A12170" t="s">
        <v>323</v>
      </c>
      <c r="B12170" t="s">
        <v>324</v>
      </c>
      <c r="C12170" s="1">
        <v>43850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Q12170">
        <v>29136808</v>
      </c>
      <c r="R12170">
        <v>204.43</v>
      </c>
      <c r="S12170">
        <v>25</v>
      </c>
      <c r="T12170">
        <v>5.8090000000000002</v>
      </c>
      <c r="U12170">
        <v>3.2120000000000002</v>
      </c>
      <c r="V12170">
        <v>2442.8040000000001</v>
      </c>
      <c r="W12170">
        <v>15</v>
      </c>
      <c r="X12170">
        <v>260.79700000000003</v>
      </c>
      <c r="Y12170">
        <v>7.26</v>
      </c>
      <c r="Z12170" s="32">
        <v>9.5</v>
      </c>
      <c r="AA12170" s="32">
        <v>37.799999999999997</v>
      </c>
      <c r="AB12170" s="32">
        <v>47.781999999999996</v>
      </c>
      <c r="AC12170" s="32">
        <v>0.3</v>
      </c>
    </row>
    <row r="12171" spans="1:29" hidden="1" x14ac:dyDescent="0.25">
      <c r="A12171" t="s">
        <v>323</v>
      </c>
      <c r="B12171" t="s">
        <v>324</v>
      </c>
      <c r="C12171" s="1">
        <v>43851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Q12171">
        <v>29136808</v>
      </c>
      <c r="R12171">
        <v>204.43</v>
      </c>
      <c r="S12171">
        <v>25</v>
      </c>
      <c r="T12171">
        <v>5.8090000000000002</v>
      </c>
      <c r="U12171">
        <v>3.2120000000000002</v>
      </c>
      <c r="V12171">
        <v>2442.8040000000001</v>
      </c>
      <c r="W12171">
        <v>15</v>
      </c>
      <c r="X12171">
        <v>260.79700000000003</v>
      </c>
      <c r="Y12171">
        <v>7.26</v>
      </c>
      <c r="Z12171" s="32">
        <v>9.5</v>
      </c>
      <c r="AA12171" s="32">
        <v>37.799999999999997</v>
      </c>
      <c r="AB12171" s="32">
        <v>47.781999999999996</v>
      </c>
      <c r="AC12171" s="32">
        <v>0.3</v>
      </c>
    </row>
    <row r="12172" spans="1:29" hidden="1" x14ac:dyDescent="0.25">
      <c r="A12172" t="s">
        <v>323</v>
      </c>
      <c r="B12172" t="s">
        <v>324</v>
      </c>
      <c r="C12172" s="1">
        <v>43852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Q12172">
        <v>29136808</v>
      </c>
      <c r="R12172">
        <v>204.43</v>
      </c>
      <c r="S12172">
        <v>25</v>
      </c>
      <c r="T12172">
        <v>5.8090000000000002</v>
      </c>
      <c r="U12172">
        <v>3.2120000000000002</v>
      </c>
      <c r="V12172">
        <v>2442.8040000000001</v>
      </c>
      <c r="W12172">
        <v>15</v>
      </c>
      <c r="X12172">
        <v>260.79700000000003</v>
      </c>
      <c r="Y12172">
        <v>7.26</v>
      </c>
      <c r="Z12172" s="32">
        <v>9.5</v>
      </c>
      <c r="AA12172" s="32">
        <v>37.799999999999997</v>
      </c>
      <c r="AB12172" s="32">
        <v>47.781999999999996</v>
      </c>
      <c r="AC12172" s="32">
        <v>0.3</v>
      </c>
    </row>
    <row r="12173" spans="1:29" hidden="1" x14ac:dyDescent="0.25">
      <c r="A12173" t="s">
        <v>323</v>
      </c>
      <c r="B12173" t="s">
        <v>324</v>
      </c>
      <c r="C12173" s="1">
        <v>43853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Q12173">
        <v>29136808</v>
      </c>
      <c r="R12173">
        <v>204.43</v>
      </c>
      <c r="S12173">
        <v>25</v>
      </c>
      <c r="T12173">
        <v>5.8090000000000002</v>
      </c>
      <c r="U12173">
        <v>3.2120000000000002</v>
      </c>
      <c r="V12173">
        <v>2442.8040000000001</v>
      </c>
      <c r="W12173">
        <v>15</v>
      </c>
      <c r="X12173">
        <v>260.79700000000003</v>
      </c>
      <c r="Y12173">
        <v>7.26</v>
      </c>
      <c r="Z12173" s="32">
        <v>9.5</v>
      </c>
      <c r="AA12173" s="32">
        <v>37.799999999999997</v>
      </c>
      <c r="AB12173" s="32">
        <v>47.781999999999996</v>
      </c>
      <c r="AC12173" s="32">
        <v>0.3</v>
      </c>
    </row>
    <row r="12174" spans="1:29" hidden="1" x14ac:dyDescent="0.25">
      <c r="A12174" t="s">
        <v>323</v>
      </c>
      <c r="B12174" t="s">
        <v>324</v>
      </c>
      <c r="C12174" s="1">
        <v>43854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Q12174">
        <v>29136808</v>
      </c>
      <c r="R12174">
        <v>204.43</v>
      </c>
      <c r="S12174">
        <v>25</v>
      </c>
      <c r="T12174">
        <v>5.8090000000000002</v>
      </c>
      <c r="U12174">
        <v>3.2120000000000002</v>
      </c>
      <c r="V12174">
        <v>2442.8040000000001</v>
      </c>
      <c r="W12174">
        <v>15</v>
      </c>
      <c r="X12174">
        <v>260.79700000000003</v>
      </c>
      <c r="Y12174">
        <v>7.26</v>
      </c>
      <c r="Z12174" s="32">
        <v>9.5</v>
      </c>
      <c r="AA12174" s="32">
        <v>37.799999999999997</v>
      </c>
      <c r="AB12174" s="32">
        <v>47.781999999999996</v>
      </c>
      <c r="AC12174" s="32">
        <v>0.3</v>
      </c>
    </row>
    <row r="12175" spans="1:29" hidden="1" x14ac:dyDescent="0.25">
      <c r="A12175" t="s">
        <v>323</v>
      </c>
      <c r="B12175" t="s">
        <v>324</v>
      </c>
      <c r="C12175" s="1">
        <v>43855</v>
      </c>
      <c r="D12175">
        <v>1</v>
      </c>
      <c r="E12175">
        <v>1</v>
      </c>
      <c r="F12175">
        <v>0</v>
      </c>
      <c r="G12175">
        <v>0</v>
      </c>
      <c r="H12175">
        <v>3.4000000000000002E-2</v>
      </c>
      <c r="I12175">
        <v>3.4000000000000002E-2</v>
      </c>
      <c r="J12175">
        <v>0</v>
      </c>
      <c r="K12175">
        <v>0</v>
      </c>
      <c r="Q12175">
        <v>29136808</v>
      </c>
      <c r="R12175">
        <v>204.43</v>
      </c>
      <c r="S12175">
        <v>25</v>
      </c>
      <c r="T12175">
        <v>5.8090000000000002</v>
      </c>
      <c r="U12175">
        <v>3.2120000000000002</v>
      </c>
      <c r="V12175">
        <v>2442.8040000000001</v>
      </c>
      <c r="W12175">
        <v>15</v>
      </c>
      <c r="X12175">
        <v>260.79700000000003</v>
      </c>
      <c r="Y12175">
        <v>7.26</v>
      </c>
      <c r="Z12175" s="32">
        <v>9.5</v>
      </c>
      <c r="AA12175" s="32">
        <v>37.799999999999997</v>
      </c>
      <c r="AB12175" s="32">
        <v>47.781999999999996</v>
      </c>
      <c r="AC12175" s="32">
        <v>0.3</v>
      </c>
    </row>
    <row r="12176" spans="1:29" hidden="1" x14ac:dyDescent="0.25">
      <c r="A12176" t="s">
        <v>323</v>
      </c>
      <c r="B12176" t="s">
        <v>324</v>
      </c>
      <c r="C12176" s="1">
        <v>43856</v>
      </c>
      <c r="D12176">
        <v>1</v>
      </c>
      <c r="E12176">
        <v>0</v>
      </c>
      <c r="F12176">
        <v>0</v>
      </c>
      <c r="G12176">
        <v>0</v>
      </c>
      <c r="H12176">
        <v>3.4000000000000002E-2</v>
      </c>
      <c r="I12176">
        <v>0</v>
      </c>
      <c r="J12176">
        <v>0</v>
      </c>
      <c r="K12176">
        <v>0</v>
      </c>
      <c r="Q12176">
        <v>29136808</v>
      </c>
      <c r="R12176">
        <v>204.43</v>
      </c>
      <c r="S12176">
        <v>25</v>
      </c>
      <c r="T12176">
        <v>5.8090000000000002</v>
      </c>
      <c r="U12176">
        <v>3.2120000000000002</v>
      </c>
      <c r="V12176">
        <v>2442.8040000000001</v>
      </c>
      <c r="W12176">
        <v>15</v>
      </c>
      <c r="X12176">
        <v>260.79700000000003</v>
      </c>
      <c r="Y12176">
        <v>7.26</v>
      </c>
      <c r="Z12176" s="32">
        <v>9.5</v>
      </c>
      <c r="AA12176" s="32">
        <v>37.799999999999997</v>
      </c>
      <c r="AB12176" s="32">
        <v>47.781999999999996</v>
      </c>
      <c r="AC12176" s="32">
        <v>0.3</v>
      </c>
    </row>
    <row r="12177" spans="1:29" hidden="1" x14ac:dyDescent="0.25">
      <c r="A12177" t="s">
        <v>323</v>
      </c>
      <c r="B12177" t="s">
        <v>324</v>
      </c>
      <c r="C12177" s="1">
        <v>43857</v>
      </c>
      <c r="D12177">
        <v>1</v>
      </c>
      <c r="E12177">
        <v>0</v>
      </c>
      <c r="F12177">
        <v>0</v>
      </c>
      <c r="G12177">
        <v>0</v>
      </c>
      <c r="H12177">
        <v>3.4000000000000002E-2</v>
      </c>
      <c r="I12177">
        <v>0</v>
      </c>
      <c r="J12177">
        <v>0</v>
      </c>
      <c r="K12177">
        <v>0</v>
      </c>
      <c r="Q12177">
        <v>29136808</v>
      </c>
      <c r="R12177">
        <v>204.43</v>
      </c>
      <c r="S12177">
        <v>25</v>
      </c>
      <c r="T12177">
        <v>5.8090000000000002</v>
      </c>
      <c r="U12177">
        <v>3.2120000000000002</v>
      </c>
      <c r="V12177">
        <v>2442.8040000000001</v>
      </c>
      <c r="W12177">
        <v>15</v>
      </c>
      <c r="X12177">
        <v>260.79700000000003</v>
      </c>
      <c r="Y12177">
        <v>7.26</v>
      </c>
      <c r="Z12177" s="32">
        <v>9.5</v>
      </c>
      <c r="AA12177" s="32">
        <v>37.799999999999997</v>
      </c>
      <c r="AB12177" s="32">
        <v>47.781999999999996</v>
      </c>
      <c r="AC12177" s="32">
        <v>0.3</v>
      </c>
    </row>
    <row r="12178" spans="1:29" hidden="1" x14ac:dyDescent="0.25">
      <c r="A12178" t="s">
        <v>323</v>
      </c>
      <c r="B12178" t="s">
        <v>324</v>
      </c>
      <c r="C12178" s="1">
        <v>43858</v>
      </c>
      <c r="D12178">
        <v>1</v>
      </c>
      <c r="E12178">
        <v>0</v>
      </c>
      <c r="F12178">
        <v>0</v>
      </c>
      <c r="G12178">
        <v>0</v>
      </c>
      <c r="H12178">
        <v>3.4000000000000002E-2</v>
      </c>
      <c r="I12178">
        <v>0</v>
      </c>
      <c r="J12178">
        <v>0</v>
      </c>
      <c r="K12178">
        <v>0</v>
      </c>
      <c r="L12178">
        <v>3</v>
      </c>
      <c r="N12178">
        <v>0</v>
      </c>
      <c r="P12178" t="s">
        <v>100</v>
      </c>
      <c r="Q12178">
        <v>29136808</v>
      </c>
      <c r="R12178">
        <v>204.43</v>
      </c>
      <c r="S12178">
        <v>25</v>
      </c>
      <c r="T12178">
        <v>5.8090000000000002</v>
      </c>
      <c r="U12178">
        <v>3.2120000000000002</v>
      </c>
      <c r="V12178">
        <v>2442.8040000000001</v>
      </c>
      <c r="W12178">
        <v>15</v>
      </c>
      <c r="X12178">
        <v>260.79700000000003</v>
      </c>
      <c r="Y12178">
        <v>7.26</v>
      </c>
      <c r="Z12178" s="32">
        <v>9.5</v>
      </c>
      <c r="AA12178" s="32">
        <v>37.799999999999997</v>
      </c>
      <c r="AB12178" s="32">
        <v>47.781999999999996</v>
      </c>
      <c r="AC12178" s="32">
        <v>0.3</v>
      </c>
    </row>
    <row r="12179" spans="1:29" hidden="1" x14ac:dyDescent="0.25">
      <c r="A12179" t="s">
        <v>323</v>
      </c>
      <c r="B12179" t="s">
        <v>324</v>
      </c>
      <c r="C12179" s="1">
        <v>43859</v>
      </c>
      <c r="D12179">
        <v>1</v>
      </c>
      <c r="E12179">
        <v>0</v>
      </c>
      <c r="F12179">
        <v>0</v>
      </c>
      <c r="G12179">
        <v>0</v>
      </c>
      <c r="H12179">
        <v>3.4000000000000002E-2</v>
      </c>
      <c r="I12179">
        <v>0</v>
      </c>
      <c r="J12179">
        <v>0</v>
      </c>
      <c r="K12179">
        <v>0</v>
      </c>
      <c r="L12179">
        <v>4</v>
      </c>
      <c r="M12179">
        <v>1</v>
      </c>
      <c r="N12179">
        <v>0</v>
      </c>
      <c r="O12179">
        <v>0</v>
      </c>
      <c r="P12179" t="s">
        <v>100</v>
      </c>
      <c r="Q12179">
        <v>29136808</v>
      </c>
      <c r="R12179">
        <v>204.43</v>
      </c>
      <c r="S12179">
        <v>25</v>
      </c>
      <c r="T12179">
        <v>5.8090000000000002</v>
      </c>
      <c r="U12179">
        <v>3.2120000000000002</v>
      </c>
      <c r="V12179">
        <v>2442.8040000000001</v>
      </c>
      <c r="W12179">
        <v>15</v>
      </c>
      <c r="X12179">
        <v>260.79700000000003</v>
      </c>
      <c r="Y12179">
        <v>7.26</v>
      </c>
      <c r="Z12179" s="32">
        <v>9.5</v>
      </c>
      <c r="AA12179" s="32">
        <v>37.799999999999997</v>
      </c>
      <c r="AB12179" s="32">
        <v>47.781999999999996</v>
      </c>
      <c r="AC12179" s="32">
        <v>0.3</v>
      </c>
    </row>
    <row r="12180" spans="1:29" hidden="1" x14ac:dyDescent="0.25">
      <c r="A12180" t="s">
        <v>323</v>
      </c>
      <c r="B12180" t="s">
        <v>324</v>
      </c>
      <c r="C12180" s="1">
        <v>43860</v>
      </c>
      <c r="D12180">
        <v>1</v>
      </c>
      <c r="E12180">
        <v>0</v>
      </c>
      <c r="F12180">
        <v>0</v>
      </c>
      <c r="G12180">
        <v>0</v>
      </c>
      <c r="H12180">
        <v>3.4000000000000002E-2</v>
      </c>
      <c r="I12180">
        <v>0</v>
      </c>
      <c r="J12180">
        <v>0</v>
      </c>
      <c r="K12180">
        <v>0</v>
      </c>
      <c r="L12180">
        <v>5</v>
      </c>
      <c r="M12180">
        <v>1</v>
      </c>
      <c r="N12180">
        <v>0</v>
      </c>
      <c r="O12180">
        <v>0</v>
      </c>
      <c r="P12180" t="s">
        <v>100</v>
      </c>
      <c r="Q12180">
        <v>29136808</v>
      </c>
      <c r="R12180">
        <v>204.43</v>
      </c>
      <c r="S12180">
        <v>25</v>
      </c>
      <c r="T12180">
        <v>5.8090000000000002</v>
      </c>
      <c r="U12180">
        <v>3.2120000000000002</v>
      </c>
      <c r="V12180">
        <v>2442.8040000000001</v>
      </c>
      <c r="W12180">
        <v>15</v>
      </c>
      <c r="X12180">
        <v>260.79700000000003</v>
      </c>
      <c r="Y12180">
        <v>7.26</v>
      </c>
      <c r="Z12180" s="32">
        <v>9.5</v>
      </c>
      <c r="AA12180" s="32">
        <v>37.799999999999997</v>
      </c>
      <c r="AB12180" s="32">
        <v>47.781999999999996</v>
      </c>
      <c r="AC12180" s="32">
        <v>0.3</v>
      </c>
    </row>
    <row r="12181" spans="1:29" hidden="1" x14ac:dyDescent="0.25">
      <c r="A12181" t="s">
        <v>323</v>
      </c>
      <c r="B12181" t="s">
        <v>324</v>
      </c>
      <c r="C12181" s="1">
        <v>43861</v>
      </c>
      <c r="D12181">
        <v>1</v>
      </c>
      <c r="E12181">
        <v>0</v>
      </c>
      <c r="F12181">
        <v>0</v>
      </c>
      <c r="G12181">
        <v>0</v>
      </c>
      <c r="H12181">
        <v>3.4000000000000002E-2</v>
      </c>
      <c r="I12181">
        <v>0</v>
      </c>
      <c r="J12181">
        <v>0</v>
      </c>
      <c r="K12181">
        <v>0</v>
      </c>
      <c r="Q12181">
        <v>29136808</v>
      </c>
      <c r="R12181">
        <v>204.43</v>
      </c>
      <c r="S12181">
        <v>25</v>
      </c>
      <c r="T12181">
        <v>5.8090000000000002</v>
      </c>
      <c r="U12181">
        <v>3.2120000000000002</v>
      </c>
      <c r="V12181">
        <v>2442.8040000000001</v>
      </c>
      <c r="W12181">
        <v>15</v>
      </c>
      <c r="X12181">
        <v>260.79700000000003</v>
      </c>
      <c r="Y12181">
        <v>7.26</v>
      </c>
      <c r="Z12181" s="32">
        <v>9.5</v>
      </c>
      <c r="AA12181" s="32">
        <v>37.799999999999997</v>
      </c>
      <c r="AB12181" s="32">
        <v>47.781999999999996</v>
      </c>
      <c r="AC12181" s="32">
        <v>0.3</v>
      </c>
    </row>
    <row r="12182" spans="1:29" hidden="1" x14ac:dyDescent="0.25">
      <c r="A12182" t="s">
        <v>323</v>
      </c>
      <c r="B12182" t="s">
        <v>324</v>
      </c>
      <c r="C12182" s="1">
        <v>43862</v>
      </c>
      <c r="D12182">
        <v>1</v>
      </c>
      <c r="E12182">
        <v>0</v>
      </c>
      <c r="F12182">
        <v>0</v>
      </c>
      <c r="G12182">
        <v>0</v>
      </c>
      <c r="H12182">
        <v>3.4000000000000002E-2</v>
      </c>
      <c r="I12182">
        <v>0</v>
      </c>
      <c r="J12182">
        <v>0</v>
      </c>
      <c r="K12182">
        <v>0</v>
      </c>
      <c r="Q12182">
        <v>29136808</v>
      </c>
      <c r="R12182">
        <v>204.43</v>
      </c>
      <c r="S12182">
        <v>25</v>
      </c>
      <c r="T12182">
        <v>5.8090000000000002</v>
      </c>
      <c r="U12182">
        <v>3.2120000000000002</v>
      </c>
      <c r="V12182">
        <v>2442.8040000000001</v>
      </c>
      <c r="W12182">
        <v>15</v>
      </c>
      <c r="X12182">
        <v>260.79700000000003</v>
      </c>
      <c r="Y12182">
        <v>7.26</v>
      </c>
      <c r="Z12182" s="32">
        <v>9.5</v>
      </c>
      <c r="AA12182" s="32">
        <v>37.799999999999997</v>
      </c>
      <c r="AB12182" s="32">
        <v>47.781999999999996</v>
      </c>
      <c r="AC12182" s="32">
        <v>0.3</v>
      </c>
    </row>
    <row r="12183" spans="1:29" hidden="1" x14ac:dyDescent="0.25">
      <c r="A12183" t="s">
        <v>323</v>
      </c>
      <c r="B12183" t="s">
        <v>324</v>
      </c>
      <c r="C12183" s="1">
        <v>43863</v>
      </c>
      <c r="D12183">
        <v>1</v>
      </c>
      <c r="E12183">
        <v>0</v>
      </c>
      <c r="F12183">
        <v>0</v>
      </c>
      <c r="G12183">
        <v>0</v>
      </c>
      <c r="H12183">
        <v>3.4000000000000002E-2</v>
      </c>
      <c r="I12183">
        <v>0</v>
      </c>
      <c r="J12183">
        <v>0</v>
      </c>
      <c r="K12183">
        <v>0</v>
      </c>
      <c r="Q12183">
        <v>29136808</v>
      </c>
      <c r="R12183">
        <v>204.43</v>
      </c>
      <c r="S12183">
        <v>25</v>
      </c>
      <c r="T12183">
        <v>5.8090000000000002</v>
      </c>
      <c r="U12183">
        <v>3.2120000000000002</v>
      </c>
      <c r="V12183">
        <v>2442.8040000000001</v>
      </c>
      <c r="W12183">
        <v>15</v>
      </c>
      <c r="X12183">
        <v>260.79700000000003</v>
      </c>
      <c r="Y12183">
        <v>7.26</v>
      </c>
      <c r="Z12183" s="32">
        <v>9.5</v>
      </c>
      <c r="AA12183" s="32">
        <v>37.799999999999997</v>
      </c>
      <c r="AB12183" s="32">
        <v>47.781999999999996</v>
      </c>
      <c r="AC12183" s="32">
        <v>0.3</v>
      </c>
    </row>
    <row r="12184" spans="1:29" hidden="1" x14ac:dyDescent="0.25">
      <c r="A12184" t="s">
        <v>323</v>
      </c>
      <c r="B12184" t="s">
        <v>324</v>
      </c>
      <c r="C12184" s="1">
        <v>43864</v>
      </c>
      <c r="D12184">
        <v>1</v>
      </c>
      <c r="E12184">
        <v>0</v>
      </c>
      <c r="F12184">
        <v>0</v>
      </c>
      <c r="G12184">
        <v>0</v>
      </c>
      <c r="H12184">
        <v>3.4000000000000002E-2</v>
      </c>
      <c r="I12184">
        <v>0</v>
      </c>
      <c r="J12184">
        <v>0</v>
      </c>
      <c r="K12184">
        <v>0</v>
      </c>
      <c r="Q12184">
        <v>29136808</v>
      </c>
      <c r="R12184">
        <v>204.43</v>
      </c>
      <c r="S12184">
        <v>25</v>
      </c>
      <c r="T12184">
        <v>5.8090000000000002</v>
      </c>
      <c r="U12184">
        <v>3.2120000000000002</v>
      </c>
      <c r="V12184">
        <v>2442.8040000000001</v>
      </c>
      <c r="W12184">
        <v>15</v>
      </c>
      <c r="X12184">
        <v>260.79700000000003</v>
      </c>
      <c r="Y12184">
        <v>7.26</v>
      </c>
      <c r="Z12184" s="32">
        <v>9.5</v>
      </c>
      <c r="AA12184" s="32">
        <v>37.799999999999997</v>
      </c>
      <c r="AB12184" s="32">
        <v>47.781999999999996</v>
      </c>
      <c r="AC12184" s="32">
        <v>0.3</v>
      </c>
    </row>
    <row r="12185" spans="1:29" hidden="1" x14ac:dyDescent="0.25">
      <c r="A12185" t="s">
        <v>323</v>
      </c>
      <c r="B12185" t="s">
        <v>324</v>
      </c>
      <c r="C12185" s="1">
        <v>43865</v>
      </c>
      <c r="D12185">
        <v>1</v>
      </c>
      <c r="E12185">
        <v>0</v>
      </c>
      <c r="F12185">
        <v>0</v>
      </c>
      <c r="G12185">
        <v>0</v>
      </c>
      <c r="H12185">
        <v>3.4000000000000002E-2</v>
      </c>
      <c r="I12185">
        <v>0</v>
      </c>
      <c r="J12185">
        <v>0</v>
      </c>
      <c r="K12185">
        <v>0</v>
      </c>
      <c r="L12185">
        <v>14</v>
      </c>
      <c r="N12185">
        <v>0</v>
      </c>
      <c r="P12185" t="s">
        <v>100</v>
      </c>
      <c r="Q12185">
        <v>29136808</v>
      </c>
      <c r="R12185">
        <v>204.43</v>
      </c>
      <c r="S12185">
        <v>25</v>
      </c>
      <c r="T12185">
        <v>5.8090000000000002</v>
      </c>
      <c r="U12185">
        <v>3.2120000000000002</v>
      </c>
      <c r="V12185">
        <v>2442.8040000000001</v>
      </c>
      <c r="W12185">
        <v>15</v>
      </c>
      <c r="X12185">
        <v>260.79700000000003</v>
      </c>
      <c r="Y12185">
        <v>7.26</v>
      </c>
      <c r="Z12185" s="32">
        <v>9.5</v>
      </c>
      <c r="AA12185" s="32">
        <v>37.799999999999997</v>
      </c>
      <c r="AB12185" s="32">
        <v>47.781999999999996</v>
      </c>
      <c r="AC12185" s="32">
        <v>0.3</v>
      </c>
    </row>
    <row r="12186" spans="1:29" hidden="1" x14ac:dyDescent="0.25">
      <c r="A12186" t="s">
        <v>323</v>
      </c>
      <c r="B12186" t="s">
        <v>324</v>
      </c>
      <c r="C12186" s="1">
        <v>43866</v>
      </c>
      <c r="D12186">
        <v>1</v>
      </c>
      <c r="E12186">
        <v>0</v>
      </c>
      <c r="F12186">
        <v>0</v>
      </c>
      <c r="G12186">
        <v>0</v>
      </c>
      <c r="H12186">
        <v>3.4000000000000002E-2</v>
      </c>
      <c r="I12186">
        <v>0</v>
      </c>
      <c r="J12186">
        <v>0</v>
      </c>
      <c r="K12186">
        <v>0</v>
      </c>
      <c r="Q12186">
        <v>29136808</v>
      </c>
      <c r="R12186">
        <v>204.43</v>
      </c>
      <c r="S12186">
        <v>25</v>
      </c>
      <c r="T12186">
        <v>5.8090000000000002</v>
      </c>
      <c r="U12186">
        <v>3.2120000000000002</v>
      </c>
      <c r="V12186">
        <v>2442.8040000000001</v>
      </c>
      <c r="W12186">
        <v>15</v>
      </c>
      <c r="X12186">
        <v>260.79700000000003</v>
      </c>
      <c r="Y12186">
        <v>7.26</v>
      </c>
      <c r="Z12186" s="32">
        <v>9.5</v>
      </c>
      <c r="AA12186" s="32">
        <v>37.799999999999997</v>
      </c>
      <c r="AB12186" s="32">
        <v>47.781999999999996</v>
      </c>
      <c r="AC12186" s="32">
        <v>0.3</v>
      </c>
    </row>
    <row r="12187" spans="1:29" hidden="1" x14ac:dyDescent="0.25">
      <c r="A12187" t="s">
        <v>323</v>
      </c>
      <c r="B12187" t="s">
        <v>324</v>
      </c>
      <c r="C12187" s="1">
        <v>43867</v>
      </c>
      <c r="D12187">
        <v>1</v>
      </c>
      <c r="E12187">
        <v>0</v>
      </c>
      <c r="F12187">
        <v>0</v>
      </c>
      <c r="G12187">
        <v>0</v>
      </c>
      <c r="H12187">
        <v>3.4000000000000002E-2</v>
      </c>
      <c r="I12187">
        <v>0</v>
      </c>
      <c r="J12187">
        <v>0</v>
      </c>
      <c r="K12187">
        <v>0</v>
      </c>
      <c r="L12187">
        <v>18</v>
      </c>
      <c r="N12187">
        <v>1E-3</v>
      </c>
      <c r="P12187" t="s">
        <v>100</v>
      </c>
      <c r="Q12187">
        <v>29136808</v>
      </c>
      <c r="R12187">
        <v>204.43</v>
      </c>
      <c r="S12187">
        <v>25</v>
      </c>
      <c r="T12187">
        <v>5.8090000000000002</v>
      </c>
      <c r="U12187">
        <v>3.2120000000000002</v>
      </c>
      <c r="V12187">
        <v>2442.8040000000001</v>
      </c>
      <c r="W12187">
        <v>15</v>
      </c>
      <c r="X12187">
        <v>260.79700000000003</v>
      </c>
      <c r="Y12187">
        <v>7.26</v>
      </c>
      <c r="Z12187" s="32">
        <v>9.5</v>
      </c>
      <c r="AA12187" s="32">
        <v>37.799999999999997</v>
      </c>
      <c r="AB12187" s="32">
        <v>47.781999999999996</v>
      </c>
      <c r="AC12187" s="32">
        <v>0.3</v>
      </c>
    </row>
    <row r="12188" spans="1:29" hidden="1" x14ac:dyDescent="0.25">
      <c r="A12188" t="s">
        <v>323</v>
      </c>
      <c r="B12188" t="s">
        <v>324</v>
      </c>
      <c r="C12188" s="1">
        <v>43868</v>
      </c>
      <c r="D12188">
        <v>1</v>
      </c>
      <c r="E12188">
        <v>0</v>
      </c>
      <c r="F12188">
        <v>0</v>
      </c>
      <c r="G12188">
        <v>0</v>
      </c>
      <c r="H12188">
        <v>3.4000000000000002E-2</v>
      </c>
      <c r="I12188">
        <v>0</v>
      </c>
      <c r="J12188">
        <v>0</v>
      </c>
      <c r="K12188">
        <v>0</v>
      </c>
      <c r="Q12188">
        <v>29136808</v>
      </c>
      <c r="R12188">
        <v>204.43</v>
      </c>
      <c r="S12188">
        <v>25</v>
      </c>
      <c r="T12188">
        <v>5.8090000000000002</v>
      </c>
      <c r="U12188">
        <v>3.2120000000000002</v>
      </c>
      <c r="V12188">
        <v>2442.8040000000001</v>
      </c>
      <c r="W12188">
        <v>15</v>
      </c>
      <c r="X12188">
        <v>260.79700000000003</v>
      </c>
      <c r="Y12188">
        <v>7.26</v>
      </c>
      <c r="Z12188" s="32">
        <v>9.5</v>
      </c>
      <c r="AA12188" s="32">
        <v>37.799999999999997</v>
      </c>
      <c r="AB12188" s="32">
        <v>47.781999999999996</v>
      </c>
      <c r="AC12188" s="32">
        <v>0.3</v>
      </c>
    </row>
    <row r="12189" spans="1:29" hidden="1" x14ac:dyDescent="0.25">
      <c r="A12189" t="s">
        <v>323</v>
      </c>
      <c r="B12189" t="s">
        <v>324</v>
      </c>
      <c r="C12189" s="1">
        <v>43869</v>
      </c>
      <c r="D12189">
        <v>1</v>
      </c>
      <c r="E12189">
        <v>0</v>
      </c>
      <c r="F12189">
        <v>0</v>
      </c>
      <c r="G12189">
        <v>0</v>
      </c>
      <c r="H12189">
        <v>3.4000000000000002E-2</v>
      </c>
      <c r="I12189">
        <v>0</v>
      </c>
      <c r="J12189">
        <v>0</v>
      </c>
      <c r="K12189">
        <v>0</v>
      </c>
      <c r="Q12189">
        <v>29136808</v>
      </c>
      <c r="R12189">
        <v>204.43</v>
      </c>
      <c r="S12189">
        <v>25</v>
      </c>
      <c r="T12189">
        <v>5.8090000000000002</v>
      </c>
      <c r="U12189">
        <v>3.2120000000000002</v>
      </c>
      <c r="V12189">
        <v>2442.8040000000001</v>
      </c>
      <c r="W12189">
        <v>15</v>
      </c>
      <c r="X12189">
        <v>260.79700000000003</v>
      </c>
      <c r="Y12189">
        <v>7.26</v>
      </c>
      <c r="Z12189" s="32">
        <v>9.5</v>
      </c>
      <c r="AA12189" s="32">
        <v>37.799999999999997</v>
      </c>
      <c r="AB12189" s="32">
        <v>47.781999999999996</v>
      </c>
      <c r="AC12189" s="32">
        <v>0.3</v>
      </c>
    </row>
    <row r="12190" spans="1:29" hidden="1" x14ac:dyDescent="0.25">
      <c r="A12190" t="s">
        <v>323</v>
      </c>
      <c r="B12190" t="s">
        <v>324</v>
      </c>
      <c r="C12190" s="1">
        <v>43870</v>
      </c>
      <c r="D12190">
        <v>1</v>
      </c>
      <c r="E12190">
        <v>0</v>
      </c>
      <c r="F12190">
        <v>0</v>
      </c>
      <c r="G12190">
        <v>0</v>
      </c>
      <c r="H12190">
        <v>3.4000000000000002E-2</v>
      </c>
      <c r="I12190">
        <v>0</v>
      </c>
      <c r="J12190">
        <v>0</v>
      </c>
      <c r="K12190">
        <v>0</v>
      </c>
      <c r="Q12190">
        <v>29136808</v>
      </c>
      <c r="R12190">
        <v>204.43</v>
      </c>
      <c r="S12190">
        <v>25</v>
      </c>
      <c r="T12190">
        <v>5.8090000000000002</v>
      </c>
      <c r="U12190">
        <v>3.2120000000000002</v>
      </c>
      <c r="V12190">
        <v>2442.8040000000001</v>
      </c>
      <c r="W12190">
        <v>15</v>
      </c>
      <c r="X12190">
        <v>260.79700000000003</v>
      </c>
      <c r="Y12190">
        <v>7.26</v>
      </c>
      <c r="Z12190" s="32">
        <v>9.5</v>
      </c>
      <c r="AA12190" s="32">
        <v>37.799999999999997</v>
      </c>
      <c r="AB12190" s="32">
        <v>47.781999999999996</v>
      </c>
      <c r="AC12190" s="32">
        <v>0.3</v>
      </c>
    </row>
    <row r="12191" spans="1:29" hidden="1" x14ac:dyDescent="0.25">
      <c r="A12191" t="s">
        <v>323</v>
      </c>
      <c r="B12191" t="s">
        <v>324</v>
      </c>
      <c r="C12191" s="1">
        <v>43871</v>
      </c>
      <c r="D12191">
        <v>1</v>
      </c>
      <c r="E12191">
        <v>0</v>
      </c>
      <c r="F12191">
        <v>0</v>
      </c>
      <c r="G12191">
        <v>0</v>
      </c>
      <c r="H12191">
        <v>3.4000000000000002E-2</v>
      </c>
      <c r="I12191">
        <v>0</v>
      </c>
      <c r="J12191">
        <v>0</v>
      </c>
      <c r="K12191">
        <v>0</v>
      </c>
      <c r="Q12191">
        <v>29136808</v>
      </c>
      <c r="R12191">
        <v>204.43</v>
      </c>
      <c r="S12191">
        <v>25</v>
      </c>
      <c r="T12191">
        <v>5.8090000000000002</v>
      </c>
      <c r="U12191">
        <v>3.2120000000000002</v>
      </c>
      <c r="V12191">
        <v>2442.8040000000001</v>
      </c>
      <c r="W12191">
        <v>15</v>
      </c>
      <c r="X12191">
        <v>260.79700000000003</v>
      </c>
      <c r="Y12191">
        <v>7.26</v>
      </c>
      <c r="Z12191" s="32">
        <v>9.5</v>
      </c>
      <c r="AA12191" s="32">
        <v>37.799999999999997</v>
      </c>
      <c r="AB12191" s="32">
        <v>47.781999999999996</v>
      </c>
      <c r="AC12191" s="32">
        <v>0.3</v>
      </c>
    </row>
    <row r="12192" spans="1:29" hidden="1" x14ac:dyDescent="0.25">
      <c r="A12192" t="s">
        <v>323</v>
      </c>
      <c r="B12192" t="s">
        <v>324</v>
      </c>
      <c r="C12192" s="1">
        <v>43872</v>
      </c>
      <c r="D12192">
        <v>1</v>
      </c>
      <c r="E12192">
        <v>0</v>
      </c>
      <c r="F12192">
        <v>0</v>
      </c>
      <c r="G12192">
        <v>0</v>
      </c>
      <c r="H12192">
        <v>3.4000000000000002E-2</v>
      </c>
      <c r="I12192">
        <v>0</v>
      </c>
      <c r="J12192">
        <v>0</v>
      </c>
      <c r="K12192">
        <v>0</v>
      </c>
      <c r="Q12192">
        <v>29136808</v>
      </c>
      <c r="R12192">
        <v>204.43</v>
      </c>
      <c r="S12192">
        <v>25</v>
      </c>
      <c r="T12192">
        <v>5.8090000000000002</v>
      </c>
      <c r="U12192">
        <v>3.2120000000000002</v>
      </c>
      <c r="V12192">
        <v>2442.8040000000001</v>
      </c>
      <c r="W12192">
        <v>15</v>
      </c>
      <c r="X12192">
        <v>260.79700000000003</v>
      </c>
      <c r="Y12192">
        <v>7.26</v>
      </c>
      <c r="Z12192" s="32">
        <v>9.5</v>
      </c>
      <c r="AA12192" s="32">
        <v>37.799999999999997</v>
      </c>
      <c r="AB12192" s="32">
        <v>47.781999999999996</v>
      </c>
      <c r="AC12192" s="32">
        <v>0.3</v>
      </c>
    </row>
    <row r="12193" spans="1:29" hidden="1" x14ac:dyDescent="0.25">
      <c r="A12193" t="s">
        <v>323</v>
      </c>
      <c r="B12193" t="s">
        <v>324</v>
      </c>
      <c r="C12193" s="1">
        <v>43873</v>
      </c>
      <c r="D12193">
        <v>1</v>
      </c>
      <c r="E12193">
        <v>0</v>
      </c>
      <c r="F12193">
        <v>0</v>
      </c>
      <c r="G12193">
        <v>0</v>
      </c>
      <c r="H12193">
        <v>3.4000000000000002E-2</v>
      </c>
      <c r="I12193">
        <v>0</v>
      </c>
      <c r="J12193">
        <v>0</v>
      </c>
      <c r="K12193">
        <v>0</v>
      </c>
      <c r="L12193">
        <v>20</v>
      </c>
      <c r="N12193">
        <v>1E-3</v>
      </c>
      <c r="P12193" t="s">
        <v>100</v>
      </c>
      <c r="Q12193">
        <v>29136808</v>
      </c>
      <c r="R12193">
        <v>204.43</v>
      </c>
      <c r="S12193">
        <v>25</v>
      </c>
      <c r="T12193">
        <v>5.8090000000000002</v>
      </c>
      <c r="U12193">
        <v>3.2120000000000002</v>
      </c>
      <c r="V12193">
        <v>2442.8040000000001</v>
      </c>
      <c r="W12193">
        <v>15</v>
      </c>
      <c r="X12193">
        <v>260.79700000000003</v>
      </c>
      <c r="Y12193">
        <v>7.26</v>
      </c>
      <c r="Z12193" s="32">
        <v>9.5</v>
      </c>
      <c r="AA12193" s="32">
        <v>37.799999999999997</v>
      </c>
      <c r="AB12193" s="32">
        <v>47.781999999999996</v>
      </c>
      <c r="AC12193" s="32">
        <v>0.3</v>
      </c>
    </row>
    <row r="12194" spans="1:29" hidden="1" x14ac:dyDescent="0.25">
      <c r="A12194" t="s">
        <v>323</v>
      </c>
      <c r="B12194" t="s">
        <v>324</v>
      </c>
      <c r="C12194" s="1">
        <v>43874</v>
      </c>
      <c r="D12194">
        <v>1</v>
      </c>
      <c r="E12194">
        <v>0</v>
      </c>
      <c r="F12194">
        <v>0</v>
      </c>
      <c r="G12194">
        <v>0</v>
      </c>
      <c r="H12194">
        <v>3.4000000000000002E-2</v>
      </c>
      <c r="I12194">
        <v>0</v>
      </c>
      <c r="J12194">
        <v>0</v>
      </c>
      <c r="K12194">
        <v>0</v>
      </c>
      <c r="L12194">
        <v>24</v>
      </c>
      <c r="M12194">
        <v>4</v>
      </c>
      <c r="N12194">
        <v>1E-3</v>
      </c>
      <c r="O12194">
        <v>0</v>
      </c>
      <c r="P12194" t="s">
        <v>100</v>
      </c>
      <c r="Q12194">
        <v>29136808</v>
      </c>
      <c r="R12194">
        <v>204.43</v>
      </c>
      <c r="S12194">
        <v>25</v>
      </c>
      <c r="T12194">
        <v>5.8090000000000002</v>
      </c>
      <c r="U12194">
        <v>3.2120000000000002</v>
      </c>
      <c r="V12194">
        <v>2442.8040000000001</v>
      </c>
      <c r="W12194">
        <v>15</v>
      </c>
      <c r="X12194">
        <v>260.79700000000003</v>
      </c>
      <c r="Y12194">
        <v>7.26</v>
      </c>
      <c r="Z12194" s="32">
        <v>9.5</v>
      </c>
      <c r="AA12194" s="32">
        <v>37.799999999999997</v>
      </c>
      <c r="AB12194" s="32">
        <v>47.781999999999996</v>
      </c>
      <c r="AC12194" s="32">
        <v>0.3</v>
      </c>
    </row>
    <row r="12195" spans="1:29" hidden="1" x14ac:dyDescent="0.25">
      <c r="A12195" t="s">
        <v>323</v>
      </c>
      <c r="B12195" t="s">
        <v>324</v>
      </c>
      <c r="C12195" s="1">
        <v>43875</v>
      </c>
      <c r="D12195">
        <v>1</v>
      </c>
      <c r="E12195">
        <v>0</v>
      </c>
      <c r="F12195">
        <v>0</v>
      </c>
      <c r="G12195">
        <v>0</v>
      </c>
      <c r="H12195">
        <v>3.4000000000000002E-2</v>
      </c>
      <c r="I12195">
        <v>0</v>
      </c>
      <c r="J12195">
        <v>0</v>
      </c>
      <c r="K12195">
        <v>0</v>
      </c>
      <c r="Q12195">
        <v>29136808</v>
      </c>
      <c r="R12195">
        <v>204.43</v>
      </c>
      <c r="S12195">
        <v>25</v>
      </c>
      <c r="T12195">
        <v>5.8090000000000002</v>
      </c>
      <c r="U12195">
        <v>3.2120000000000002</v>
      </c>
      <c r="V12195">
        <v>2442.8040000000001</v>
      </c>
      <c r="W12195">
        <v>15</v>
      </c>
      <c r="X12195">
        <v>260.79700000000003</v>
      </c>
      <c r="Y12195">
        <v>7.26</v>
      </c>
      <c r="Z12195" s="32">
        <v>9.5</v>
      </c>
      <c r="AA12195" s="32">
        <v>37.799999999999997</v>
      </c>
      <c r="AB12195" s="32">
        <v>47.781999999999996</v>
      </c>
      <c r="AC12195" s="32">
        <v>0.3</v>
      </c>
    </row>
    <row r="12196" spans="1:29" hidden="1" x14ac:dyDescent="0.25">
      <c r="A12196" t="s">
        <v>323</v>
      </c>
      <c r="B12196" t="s">
        <v>324</v>
      </c>
      <c r="C12196" s="1">
        <v>43876</v>
      </c>
      <c r="D12196">
        <v>1</v>
      </c>
      <c r="E12196">
        <v>0</v>
      </c>
      <c r="F12196">
        <v>0</v>
      </c>
      <c r="G12196">
        <v>0</v>
      </c>
      <c r="H12196">
        <v>3.4000000000000002E-2</v>
      </c>
      <c r="I12196">
        <v>0</v>
      </c>
      <c r="J12196">
        <v>0</v>
      </c>
      <c r="K12196">
        <v>0</v>
      </c>
      <c r="Q12196">
        <v>29136808</v>
      </c>
      <c r="R12196">
        <v>204.43</v>
      </c>
      <c r="S12196">
        <v>25</v>
      </c>
      <c r="T12196">
        <v>5.8090000000000002</v>
      </c>
      <c r="U12196">
        <v>3.2120000000000002</v>
      </c>
      <c r="V12196">
        <v>2442.8040000000001</v>
      </c>
      <c r="W12196">
        <v>15</v>
      </c>
      <c r="X12196">
        <v>260.79700000000003</v>
      </c>
      <c r="Y12196">
        <v>7.26</v>
      </c>
      <c r="Z12196" s="32">
        <v>9.5</v>
      </c>
      <c r="AA12196" s="32">
        <v>37.799999999999997</v>
      </c>
      <c r="AB12196" s="32">
        <v>47.781999999999996</v>
      </c>
      <c r="AC12196" s="32">
        <v>0.3</v>
      </c>
    </row>
    <row r="12197" spans="1:29" hidden="1" x14ac:dyDescent="0.25">
      <c r="A12197" t="s">
        <v>323</v>
      </c>
      <c r="B12197" t="s">
        <v>324</v>
      </c>
      <c r="C12197" s="1">
        <v>43877</v>
      </c>
      <c r="D12197">
        <v>1</v>
      </c>
      <c r="E12197">
        <v>0</v>
      </c>
      <c r="F12197">
        <v>0</v>
      </c>
      <c r="G12197">
        <v>0</v>
      </c>
      <c r="H12197">
        <v>3.4000000000000002E-2</v>
      </c>
      <c r="I12197">
        <v>0</v>
      </c>
      <c r="J12197">
        <v>0</v>
      </c>
      <c r="K12197">
        <v>0</v>
      </c>
      <c r="L12197">
        <v>34</v>
      </c>
      <c r="N12197">
        <v>1E-3</v>
      </c>
      <c r="P12197" t="s">
        <v>100</v>
      </c>
      <c r="Q12197">
        <v>29136808</v>
      </c>
      <c r="R12197">
        <v>204.43</v>
      </c>
      <c r="S12197">
        <v>25</v>
      </c>
      <c r="T12197">
        <v>5.8090000000000002</v>
      </c>
      <c r="U12197">
        <v>3.2120000000000002</v>
      </c>
      <c r="V12197">
        <v>2442.8040000000001</v>
      </c>
      <c r="W12197">
        <v>15</v>
      </c>
      <c r="X12197">
        <v>260.79700000000003</v>
      </c>
      <c r="Y12197">
        <v>7.26</v>
      </c>
      <c r="Z12197" s="32">
        <v>9.5</v>
      </c>
      <c r="AA12197" s="32">
        <v>37.799999999999997</v>
      </c>
      <c r="AB12197" s="32">
        <v>47.781999999999996</v>
      </c>
      <c r="AC12197" s="32">
        <v>0.3</v>
      </c>
    </row>
    <row r="12198" spans="1:29" hidden="1" x14ac:dyDescent="0.25">
      <c r="A12198" t="s">
        <v>323</v>
      </c>
      <c r="B12198" t="s">
        <v>324</v>
      </c>
      <c r="C12198" s="1">
        <v>43878</v>
      </c>
      <c r="D12198">
        <v>1</v>
      </c>
      <c r="E12198">
        <v>0</v>
      </c>
      <c r="F12198">
        <v>0</v>
      </c>
      <c r="G12198">
        <v>0</v>
      </c>
      <c r="H12198">
        <v>3.4000000000000002E-2</v>
      </c>
      <c r="I12198">
        <v>0</v>
      </c>
      <c r="J12198">
        <v>0</v>
      </c>
      <c r="K12198">
        <v>0</v>
      </c>
      <c r="Q12198">
        <v>29136808</v>
      </c>
      <c r="R12198">
        <v>204.43</v>
      </c>
      <c r="S12198">
        <v>25</v>
      </c>
      <c r="T12198">
        <v>5.8090000000000002</v>
      </c>
      <c r="U12198">
        <v>3.2120000000000002</v>
      </c>
      <c r="V12198">
        <v>2442.8040000000001</v>
      </c>
      <c r="W12198">
        <v>15</v>
      </c>
      <c r="X12198">
        <v>260.79700000000003</v>
      </c>
      <c r="Y12198">
        <v>7.26</v>
      </c>
      <c r="Z12198" s="32">
        <v>9.5</v>
      </c>
      <c r="AA12198" s="32">
        <v>37.799999999999997</v>
      </c>
      <c r="AB12198" s="32">
        <v>47.781999999999996</v>
      </c>
      <c r="AC12198" s="32">
        <v>0.3</v>
      </c>
    </row>
    <row r="12199" spans="1:29" hidden="1" x14ac:dyDescent="0.25">
      <c r="A12199" t="s">
        <v>323</v>
      </c>
      <c r="B12199" t="s">
        <v>324</v>
      </c>
      <c r="C12199" s="1">
        <v>43879</v>
      </c>
      <c r="D12199">
        <v>1</v>
      </c>
      <c r="E12199">
        <v>0</v>
      </c>
      <c r="F12199">
        <v>0</v>
      </c>
      <c r="G12199">
        <v>0</v>
      </c>
      <c r="H12199">
        <v>3.4000000000000002E-2</v>
      </c>
      <c r="I12199">
        <v>0</v>
      </c>
      <c r="J12199">
        <v>0</v>
      </c>
      <c r="K12199">
        <v>0</v>
      </c>
      <c r="L12199">
        <v>35</v>
      </c>
      <c r="N12199">
        <v>1E-3</v>
      </c>
      <c r="P12199" t="s">
        <v>100</v>
      </c>
      <c r="Q12199">
        <v>29136808</v>
      </c>
      <c r="R12199">
        <v>204.43</v>
      </c>
      <c r="S12199">
        <v>25</v>
      </c>
      <c r="T12199">
        <v>5.8090000000000002</v>
      </c>
      <c r="U12199">
        <v>3.2120000000000002</v>
      </c>
      <c r="V12199">
        <v>2442.8040000000001</v>
      </c>
      <c r="W12199">
        <v>15</v>
      </c>
      <c r="X12199">
        <v>260.79700000000003</v>
      </c>
      <c r="Y12199">
        <v>7.26</v>
      </c>
      <c r="Z12199" s="32">
        <v>9.5</v>
      </c>
      <c r="AA12199" s="32">
        <v>37.799999999999997</v>
      </c>
      <c r="AB12199" s="32">
        <v>47.781999999999996</v>
      </c>
      <c r="AC12199" s="32">
        <v>0.3</v>
      </c>
    </row>
    <row r="12200" spans="1:29" hidden="1" x14ac:dyDescent="0.25">
      <c r="A12200" t="s">
        <v>323</v>
      </c>
      <c r="B12200" t="s">
        <v>324</v>
      </c>
      <c r="C12200" s="1">
        <v>43880</v>
      </c>
      <c r="D12200">
        <v>1</v>
      </c>
      <c r="E12200">
        <v>0</v>
      </c>
      <c r="F12200">
        <v>0</v>
      </c>
      <c r="G12200">
        <v>0</v>
      </c>
      <c r="H12200">
        <v>3.4000000000000002E-2</v>
      </c>
      <c r="I12200">
        <v>0</v>
      </c>
      <c r="J12200">
        <v>0</v>
      </c>
      <c r="K12200">
        <v>0</v>
      </c>
      <c r="L12200">
        <v>210</v>
      </c>
      <c r="M12200">
        <v>175</v>
      </c>
      <c r="N12200">
        <v>7.0000000000000001E-3</v>
      </c>
      <c r="O12200">
        <v>6.0000000000000001E-3</v>
      </c>
      <c r="P12200" t="s">
        <v>100</v>
      </c>
      <c r="Q12200">
        <v>29136808</v>
      </c>
      <c r="R12200">
        <v>204.43</v>
      </c>
      <c r="S12200">
        <v>25</v>
      </c>
      <c r="T12200">
        <v>5.8090000000000002</v>
      </c>
      <c r="U12200">
        <v>3.2120000000000002</v>
      </c>
      <c r="V12200">
        <v>2442.8040000000001</v>
      </c>
      <c r="W12200">
        <v>15</v>
      </c>
      <c r="X12200">
        <v>260.79700000000003</v>
      </c>
      <c r="Y12200">
        <v>7.26</v>
      </c>
      <c r="Z12200" s="32">
        <v>9.5</v>
      </c>
      <c r="AA12200" s="32">
        <v>37.799999999999997</v>
      </c>
      <c r="AB12200" s="32">
        <v>47.781999999999996</v>
      </c>
      <c r="AC12200" s="32">
        <v>0.3</v>
      </c>
    </row>
    <row r="12201" spans="1:29" hidden="1" x14ac:dyDescent="0.25">
      <c r="A12201" t="s">
        <v>323</v>
      </c>
      <c r="B12201" t="s">
        <v>324</v>
      </c>
      <c r="C12201" s="1">
        <v>43881</v>
      </c>
      <c r="D12201">
        <v>1</v>
      </c>
      <c r="E12201">
        <v>0</v>
      </c>
      <c r="F12201">
        <v>0</v>
      </c>
      <c r="G12201">
        <v>0</v>
      </c>
      <c r="H12201">
        <v>3.4000000000000002E-2</v>
      </c>
      <c r="I12201">
        <v>0</v>
      </c>
      <c r="J12201">
        <v>0</v>
      </c>
      <c r="K12201">
        <v>0</v>
      </c>
      <c r="L12201">
        <v>212</v>
      </c>
      <c r="M12201">
        <v>2</v>
      </c>
      <c r="N12201">
        <v>7.0000000000000001E-3</v>
      </c>
      <c r="O12201">
        <v>0</v>
      </c>
      <c r="P12201" t="s">
        <v>100</v>
      </c>
      <c r="Q12201">
        <v>29136808</v>
      </c>
      <c r="R12201">
        <v>204.43</v>
      </c>
      <c r="S12201">
        <v>25</v>
      </c>
      <c r="T12201">
        <v>5.8090000000000002</v>
      </c>
      <c r="U12201">
        <v>3.2120000000000002</v>
      </c>
      <c r="V12201">
        <v>2442.8040000000001</v>
      </c>
      <c r="W12201">
        <v>15</v>
      </c>
      <c r="X12201">
        <v>260.79700000000003</v>
      </c>
      <c r="Y12201">
        <v>7.26</v>
      </c>
      <c r="Z12201" s="32">
        <v>9.5</v>
      </c>
      <c r="AA12201" s="32">
        <v>37.799999999999997</v>
      </c>
      <c r="AB12201" s="32">
        <v>47.781999999999996</v>
      </c>
      <c r="AC12201" s="32">
        <v>0.3</v>
      </c>
    </row>
    <row r="12202" spans="1:29" hidden="1" x14ac:dyDescent="0.25">
      <c r="A12202" t="s">
        <v>323</v>
      </c>
      <c r="B12202" t="s">
        <v>324</v>
      </c>
      <c r="C12202" s="1">
        <v>43882</v>
      </c>
      <c r="D12202">
        <v>1</v>
      </c>
      <c r="E12202">
        <v>0</v>
      </c>
      <c r="F12202">
        <v>0</v>
      </c>
      <c r="G12202">
        <v>0</v>
      </c>
      <c r="H12202">
        <v>3.4000000000000002E-2</v>
      </c>
      <c r="I12202">
        <v>0</v>
      </c>
      <c r="J12202">
        <v>0</v>
      </c>
      <c r="K12202">
        <v>0</v>
      </c>
      <c r="Q12202">
        <v>29136808</v>
      </c>
      <c r="R12202">
        <v>204.43</v>
      </c>
      <c r="S12202">
        <v>25</v>
      </c>
      <c r="T12202">
        <v>5.8090000000000002</v>
      </c>
      <c r="U12202">
        <v>3.2120000000000002</v>
      </c>
      <c r="V12202">
        <v>2442.8040000000001</v>
      </c>
      <c r="W12202">
        <v>15</v>
      </c>
      <c r="X12202">
        <v>260.79700000000003</v>
      </c>
      <c r="Y12202">
        <v>7.26</v>
      </c>
      <c r="Z12202" s="32">
        <v>9.5</v>
      </c>
      <c r="AA12202" s="32">
        <v>37.799999999999997</v>
      </c>
      <c r="AB12202" s="32">
        <v>47.781999999999996</v>
      </c>
      <c r="AC12202" s="32">
        <v>0.3</v>
      </c>
    </row>
    <row r="12203" spans="1:29" hidden="1" x14ac:dyDescent="0.25">
      <c r="A12203" t="s">
        <v>323</v>
      </c>
      <c r="B12203" t="s">
        <v>324</v>
      </c>
      <c r="C12203" s="1">
        <v>43883</v>
      </c>
      <c r="D12203">
        <v>1</v>
      </c>
      <c r="E12203">
        <v>0</v>
      </c>
      <c r="F12203">
        <v>0</v>
      </c>
      <c r="G12203">
        <v>0</v>
      </c>
      <c r="H12203">
        <v>3.4000000000000002E-2</v>
      </c>
      <c r="I12203">
        <v>0</v>
      </c>
      <c r="J12203">
        <v>0</v>
      </c>
      <c r="K12203">
        <v>0</v>
      </c>
      <c r="Q12203">
        <v>29136808</v>
      </c>
      <c r="R12203">
        <v>204.43</v>
      </c>
      <c r="S12203">
        <v>25</v>
      </c>
      <c r="T12203">
        <v>5.8090000000000002</v>
      </c>
      <c r="U12203">
        <v>3.2120000000000002</v>
      </c>
      <c r="V12203">
        <v>2442.8040000000001</v>
      </c>
      <c r="W12203">
        <v>15</v>
      </c>
      <c r="X12203">
        <v>260.79700000000003</v>
      </c>
      <c r="Y12203">
        <v>7.26</v>
      </c>
      <c r="Z12203" s="32">
        <v>9.5</v>
      </c>
      <c r="AA12203" s="32">
        <v>37.799999999999997</v>
      </c>
      <c r="AB12203" s="32">
        <v>47.781999999999996</v>
      </c>
      <c r="AC12203" s="32">
        <v>0.3</v>
      </c>
    </row>
    <row r="12204" spans="1:29" hidden="1" x14ac:dyDescent="0.25">
      <c r="A12204" t="s">
        <v>323</v>
      </c>
      <c r="B12204" t="s">
        <v>324</v>
      </c>
      <c r="C12204" s="1">
        <v>43884</v>
      </c>
      <c r="D12204">
        <v>1</v>
      </c>
      <c r="E12204">
        <v>0</v>
      </c>
      <c r="F12204">
        <v>0</v>
      </c>
      <c r="G12204">
        <v>0</v>
      </c>
      <c r="H12204">
        <v>3.4000000000000002E-2</v>
      </c>
      <c r="I12204">
        <v>0</v>
      </c>
      <c r="J12204">
        <v>0</v>
      </c>
      <c r="K12204">
        <v>0</v>
      </c>
      <c r="L12204">
        <v>216</v>
      </c>
      <c r="N12204">
        <v>7.0000000000000001E-3</v>
      </c>
      <c r="P12204" t="s">
        <v>100</v>
      </c>
      <c r="Q12204">
        <v>29136808</v>
      </c>
      <c r="R12204">
        <v>204.43</v>
      </c>
      <c r="S12204">
        <v>25</v>
      </c>
      <c r="T12204">
        <v>5.8090000000000002</v>
      </c>
      <c r="U12204">
        <v>3.2120000000000002</v>
      </c>
      <c r="V12204">
        <v>2442.8040000000001</v>
      </c>
      <c r="W12204">
        <v>15</v>
      </c>
      <c r="X12204">
        <v>260.79700000000003</v>
      </c>
      <c r="Y12204">
        <v>7.26</v>
      </c>
      <c r="Z12204" s="32">
        <v>9.5</v>
      </c>
      <c r="AA12204" s="32">
        <v>37.799999999999997</v>
      </c>
      <c r="AB12204" s="32">
        <v>47.781999999999996</v>
      </c>
      <c r="AC12204" s="32">
        <v>0.3</v>
      </c>
    </row>
    <row r="12205" spans="1:29" hidden="1" x14ac:dyDescent="0.25">
      <c r="A12205" t="s">
        <v>323</v>
      </c>
      <c r="B12205" t="s">
        <v>324</v>
      </c>
      <c r="C12205" s="1">
        <v>43885</v>
      </c>
      <c r="D12205">
        <v>1</v>
      </c>
      <c r="E12205">
        <v>0</v>
      </c>
      <c r="F12205">
        <v>0</v>
      </c>
      <c r="G12205">
        <v>0</v>
      </c>
      <c r="H12205">
        <v>3.4000000000000002E-2</v>
      </c>
      <c r="I12205">
        <v>0</v>
      </c>
      <c r="J12205">
        <v>0</v>
      </c>
      <c r="K12205">
        <v>0</v>
      </c>
      <c r="L12205">
        <v>217</v>
      </c>
      <c r="M12205">
        <v>1</v>
      </c>
      <c r="N12205">
        <v>7.0000000000000001E-3</v>
      </c>
      <c r="O12205">
        <v>0</v>
      </c>
      <c r="P12205" t="s">
        <v>100</v>
      </c>
      <c r="Q12205">
        <v>29136808</v>
      </c>
      <c r="R12205">
        <v>204.43</v>
      </c>
      <c r="S12205">
        <v>25</v>
      </c>
      <c r="T12205">
        <v>5.8090000000000002</v>
      </c>
      <c r="U12205">
        <v>3.2120000000000002</v>
      </c>
      <c r="V12205">
        <v>2442.8040000000001</v>
      </c>
      <c r="W12205">
        <v>15</v>
      </c>
      <c r="X12205">
        <v>260.79700000000003</v>
      </c>
      <c r="Y12205">
        <v>7.26</v>
      </c>
      <c r="Z12205" s="32">
        <v>9.5</v>
      </c>
      <c r="AA12205" s="32">
        <v>37.799999999999997</v>
      </c>
      <c r="AB12205" s="32">
        <v>47.781999999999996</v>
      </c>
      <c r="AC12205" s="32">
        <v>0.3</v>
      </c>
    </row>
    <row r="12206" spans="1:29" hidden="1" x14ac:dyDescent="0.25">
      <c r="A12206" t="s">
        <v>323</v>
      </c>
      <c r="B12206" t="s">
        <v>324</v>
      </c>
      <c r="C12206" s="1">
        <v>43886</v>
      </c>
      <c r="D12206">
        <v>1</v>
      </c>
      <c r="E12206">
        <v>0</v>
      </c>
      <c r="F12206">
        <v>0</v>
      </c>
      <c r="G12206">
        <v>0</v>
      </c>
      <c r="H12206">
        <v>3.4000000000000002E-2</v>
      </c>
      <c r="I12206">
        <v>0</v>
      </c>
      <c r="J12206">
        <v>0</v>
      </c>
      <c r="K12206">
        <v>0</v>
      </c>
      <c r="L12206">
        <v>221</v>
      </c>
      <c r="M12206">
        <v>4</v>
      </c>
      <c r="N12206">
        <v>8.0000000000000002E-3</v>
      </c>
      <c r="O12206">
        <v>0</v>
      </c>
      <c r="P12206" t="s">
        <v>100</v>
      </c>
      <c r="Q12206">
        <v>29136808</v>
      </c>
      <c r="R12206">
        <v>204.43</v>
      </c>
      <c r="S12206">
        <v>25</v>
      </c>
      <c r="T12206">
        <v>5.8090000000000002</v>
      </c>
      <c r="U12206">
        <v>3.2120000000000002</v>
      </c>
      <c r="V12206">
        <v>2442.8040000000001</v>
      </c>
      <c r="W12206">
        <v>15</v>
      </c>
      <c r="X12206">
        <v>260.79700000000003</v>
      </c>
      <c r="Y12206">
        <v>7.26</v>
      </c>
      <c r="Z12206" s="32">
        <v>9.5</v>
      </c>
      <c r="AA12206" s="32">
        <v>37.799999999999997</v>
      </c>
      <c r="AB12206" s="32">
        <v>47.781999999999996</v>
      </c>
      <c r="AC12206" s="32">
        <v>0.3</v>
      </c>
    </row>
    <row r="12207" spans="1:29" hidden="1" x14ac:dyDescent="0.25">
      <c r="A12207" t="s">
        <v>323</v>
      </c>
      <c r="B12207" t="s">
        <v>324</v>
      </c>
      <c r="C12207" s="1">
        <v>43887</v>
      </c>
      <c r="D12207">
        <v>1</v>
      </c>
      <c r="E12207">
        <v>0</v>
      </c>
      <c r="F12207">
        <v>0</v>
      </c>
      <c r="G12207">
        <v>0</v>
      </c>
      <c r="H12207">
        <v>3.4000000000000002E-2</v>
      </c>
      <c r="I12207">
        <v>0</v>
      </c>
      <c r="J12207">
        <v>0</v>
      </c>
      <c r="K12207">
        <v>0</v>
      </c>
      <c r="L12207">
        <v>222</v>
      </c>
      <c r="M12207">
        <v>1</v>
      </c>
      <c r="N12207">
        <v>8.0000000000000002E-3</v>
      </c>
      <c r="O12207">
        <v>0</v>
      </c>
      <c r="P12207" t="s">
        <v>100</v>
      </c>
      <c r="Q12207">
        <v>29136808</v>
      </c>
      <c r="R12207">
        <v>204.43</v>
      </c>
      <c r="S12207">
        <v>25</v>
      </c>
      <c r="T12207">
        <v>5.8090000000000002</v>
      </c>
      <c r="U12207">
        <v>3.2120000000000002</v>
      </c>
      <c r="V12207">
        <v>2442.8040000000001</v>
      </c>
      <c r="W12207">
        <v>15</v>
      </c>
      <c r="X12207">
        <v>260.79700000000003</v>
      </c>
      <c r="Y12207">
        <v>7.26</v>
      </c>
      <c r="Z12207" s="32">
        <v>9.5</v>
      </c>
      <c r="AA12207" s="32">
        <v>37.799999999999997</v>
      </c>
      <c r="AB12207" s="32">
        <v>47.781999999999996</v>
      </c>
      <c r="AC12207" s="32">
        <v>0.3</v>
      </c>
    </row>
    <row r="12208" spans="1:29" hidden="1" x14ac:dyDescent="0.25">
      <c r="A12208" t="s">
        <v>323</v>
      </c>
      <c r="B12208" t="s">
        <v>324</v>
      </c>
      <c r="C12208" s="1">
        <v>43888</v>
      </c>
      <c r="D12208">
        <v>1</v>
      </c>
      <c r="E12208">
        <v>0</v>
      </c>
      <c r="F12208">
        <v>0</v>
      </c>
      <c r="G12208">
        <v>0</v>
      </c>
      <c r="H12208">
        <v>3.4000000000000002E-2</v>
      </c>
      <c r="I12208">
        <v>0</v>
      </c>
      <c r="J12208">
        <v>0</v>
      </c>
      <c r="K12208">
        <v>0</v>
      </c>
      <c r="Q12208">
        <v>29136808</v>
      </c>
      <c r="R12208">
        <v>204.43</v>
      </c>
      <c r="S12208">
        <v>25</v>
      </c>
      <c r="T12208">
        <v>5.8090000000000002</v>
      </c>
      <c r="U12208">
        <v>3.2120000000000002</v>
      </c>
      <c r="V12208">
        <v>2442.8040000000001</v>
      </c>
      <c r="W12208">
        <v>15</v>
      </c>
      <c r="X12208">
        <v>260.79700000000003</v>
      </c>
      <c r="Y12208">
        <v>7.26</v>
      </c>
      <c r="Z12208" s="32">
        <v>9.5</v>
      </c>
      <c r="AA12208" s="32">
        <v>37.799999999999997</v>
      </c>
      <c r="AB12208" s="32">
        <v>47.781999999999996</v>
      </c>
      <c r="AC12208" s="32">
        <v>0.3</v>
      </c>
    </row>
    <row r="12209" spans="1:29" hidden="1" x14ac:dyDescent="0.25">
      <c r="A12209" t="s">
        <v>323</v>
      </c>
      <c r="B12209" t="s">
        <v>324</v>
      </c>
      <c r="C12209" s="1">
        <v>43889</v>
      </c>
      <c r="D12209">
        <v>1</v>
      </c>
      <c r="E12209">
        <v>0</v>
      </c>
      <c r="F12209">
        <v>0</v>
      </c>
      <c r="G12209">
        <v>0</v>
      </c>
      <c r="H12209">
        <v>3.4000000000000002E-2</v>
      </c>
      <c r="I12209">
        <v>0</v>
      </c>
      <c r="J12209">
        <v>0</v>
      </c>
      <c r="K12209">
        <v>0</v>
      </c>
      <c r="L12209">
        <v>224</v>
      </c>
      <c r="N12209">
        <v>8.0000000000000002E-3</v>
      </c>
      <c r="P12209" t="s">
        <v>100</v>
      </c>
      <c r="Q12209">
        <v>29136808</v>
      </c>
      <c r="R12209">
        <v>204.43</v>
      </c>
      <c r="S12209">
        <v>25</v>
      </c>
      <c r="T12209">
        <v>5.8090000000000002</v>
      </c>
      <c r="U12209">
        <v>3.2120000000000002</v>
      </c>
      <c r="V12209">
        <v>2442.8040000000001</v>
      </c>
      <c r="W12209">
        <v>15</v>
      </c>
      <c r="X12209">
        <v>260.79700000000003</v>
      </c>
      <c r="Y12209">
        <v>7.26</v>
      </c>
      <c r="Z12209" s="32">
        <v>9.5</v>
      </c>
      <c r="AA12209" s="32">
        <v>37.799999999999997</v>
      </c>
      <c r="AB12209" s="32">
        <v>47.781999999999996</v>
      </c>
      <c r="AC12209" s="32">
        <v>0.3</v>
      </c>
    </row>
    <row r="12210" spans="1:29" hidden="1" x14ac:dyDescent="0.25">
      <c r="A12210" t="s">
        <v>323</v>
      </c>
      <c r="B12210" t="s">
        <v>324</v>
      </c>
      <c r="C12210" s="1">
        <v>43890</v>
      </c>
      <c r="D12210">
        <v>1</v>
      </c>
      <c r="E12210">
        <v>0</v>
      </c>
      <c r="F12210">
        <v>0</v>
      </c>
      <c r="G12210">
        <v>0</v>
      </c>
      <c r="H12210">
        <v>3.4000000000000002E-2</v>
      </c>
      <c r="I12210">
        <v>0</v>
      </c>
      <c r="J12210">
        <v>0</v>
      </c>
      <c r="K12210">
        <v>0</v>
      </c>
      <c r="Q12210">
        <v>29136808</v>
      </c>
      <c r="R12210">
        <v>204.43</v>
      </c>
      <c r="S12210">
        <v>25</v>
      </c>
      <c r="T12210">
        <v>5.8090000000000002</v>
      </c>
      <c r="U12210">
        <v>3.2120000000000002</v>
      </c>
      <c r="V12210">
        <v>2442.8040000000001</v>
      </c>
      <c r="W12210">
        <v>15</v>
      </c>
      <c r="X12210">
        <v>260.79700000000003</v>
      </c>
      <c r="Y12210">
        <v>7.26</v>
      </c>
      <c r="Z12210" s="32">
        <v>9.5</v>
      </c>
      <c r="AA12210" s="32">
        <v>37.799999999999997</v>
      </c>
      <c r="AB12210" s="32">
        <v>47.781999999999996</v>
      </c>
      <c r="AC12210" s="32">
        <v>0.3</v>
      </c>
    </row>
    <row r="12211" spans="1:29" hidden="1" x14ac:dyDescent="0.25">
      <c r="A12211" t="s">
        <v>323</v>
      </c>
      <c r="B12211" t="s">
        <v>324</v>
      </c>
      <c r="C12211" s="1">
        <v>43891</v>
      </c>
      <c r="D12211">
        <v>1</v>
      </c>
      <c r="E12211">
        <v>0</v>
      </c>
      <c r="F12211">
        <v>0</v>
      </c>
      <c r="G12211">
        <v>0</v>
      </c>
      <c r="H12211">
        <v>3.4000000000000002E-2</v>
      </c>
      <c r="I12211">
        <v>0</v>
      </c>
      <c r="J12211">
        <v>0</v>
      </c>
      <c r="K12211">
        <v>0</v>
      </c>
      <c r="L12211">
        <v>243</v>
      </c>
      <c r="N12211">
        <v>8.0000000000000002E-3</v>
      </c>
      <c r="P12211" t="s">
        <v>100</v>
      </c>
      <c r="Q12211">
        <v>29136808</v>
      </c>
      <c r="R12211">
        <v>204.43</v>
      </c>
      <c r="S12211">
        <v>25</v>
      </c>
      <c r="T12211">
        <v>5.8090000000000002</v>
      </c>
      <c r="U12211">
        <v>3.2120000000000002</v>
      </c>
      <c r="V12211">
        <v>2442.8040000000001</v>
      </c>
      <c r="W12211">
        <v>15</v>
      </c>
      <c r="X12211">
        <v>260.79700000000003</v>
      </c>
      <c r="Y12211">
        <v>7.26</v>
      </c>
      <c r="Z12211" s="32">
        <v>9.5</v>
      </c>
      <c r="AA12211" s="32">
        <v>37.799999999999997</v>
      </c>
      <c r="AB12211" s="32">
        <v>47.781999999999996</v>
      </c>
      <c r="AC12211" s="32">
        <v>0.3</v>
      </c>
    </row>
    <row r="12212" spans="1:29" hidden="1" x14ac:dyDescent="0.25">
      <c r="A12212" t="s">
        <v>323</v>
      </c>
      <c r="B12212" t="s">
        <v>324</v>
      </c>
      <c r="C12212" s="1">
        <v>43892</v>
      </c>
      <c r="D12212">
        <v>1</v>
      </c>
      <c r="E12212">
        <v>0</v>
      </c>
      <c r="F12212">
        <v>0</v>
      </c>
      <c r="G12212">
        <v>0</v>
      </c>
      <c r="H12212">
        <v>3.4000000000000002E-2</v>
      </c>
      <c r="I12212">
        <v>0</v>
      </c>
      <c r="J12212">
        <v>0</v>
      </c>
      <c r="K12212">
        <v>0</v>
      </c>
      <c r="L12212">
        <v>425</v>
      </c>
      <c r="M12212">
        <v>182</v>
      </c>
      <c r="N12212">
        <v>1.4999999999999999E-2</v>
      </c>
      <c r="O12212">
        <v>6.0000000000000001E-3</v>
      </c>
      <c r="P12212" t="s">
        <v>100</v>
      </c>
      <c r="Q12212">
        <v>29136808</v>
      </c>
      <c r="R12212">
        <v>204.43</v>
      </c>
      <c r="S12212">
        <v>25</v>
      </c>
      <c r="T12212">
        <v>5.8090000000000002</v>
      </c>
      <c r="U12212">
        <v>3.2120000000000002</v>
      </c>
      <c r="V12212">
        <v>2442.8040000000001</v>
      </c>
      <c r="W12212">
        <v>15</v>
      </c>
      <c r="X12212">
        <v>260.79700000000003</v>
      </c>
      <c r="Y12212">
        <v>7.26</v>
      </c>
      <c r="Z12212" s="32">
        <v>9.5</v>
      </c>
      <c r="AA12212" s="32">
        <v>37.799999999999997</v>
      </c>
      <c r="AB12212" s="32">
        <v>47.781999999999996</v>
      </c>
      <c r="AC12212" s="32">
        <v>0.3</v>
      </c>
    </row>
    <row r="12213" spans="1:29" hidden="1" x14ac:dyDescent="0.25">
      <c r="A12213" t="s">
        <v>323</v>
      </c>
      <c r="B12213" t="s">
        <v>324</v>
      </c>
      <c r="C12213" s="1">
        <v>43893</v>
      </c>
      <c r="D12213">
        <v>0</v>
      </c>
      <c r="E12213">
        <v>0</v>
      </c>
      <c r="F12213">
        <v>0</v>
      </c>
      <c r="G12213">
        <v>0</v>
      </c>
      <c r="L12213">
        <v>433</v>
      </c>
      <c r="M12213">
        <v>8</v>
      </c>
      <c r="N12213">
        <v>1.4999999999999999E-2</v>
      </c>
      <c r="O12213">
        <v>0</v>
      </c>
      <c r="P12213" t="s">
        <v>100</v>
      </c>
      <c r="Q12213">
        <v>29136808</v>
      </c>
      <c r="R12213">
        <v>204.43</v>
      </c>
      <c r="S12213">
        <v>25</v>
      </c>
      <c r="T12213">
        <v>5.8090000000000002</v>
      </c>
      <c r="U12213">
        <v>3.2120000000000002</v>
      </c>
      <c r="V12213">
        <v>2442.8040000000001</v>
      </c>
      <c r="W12213">
        <v>15</v>
      </c>
      <c r="X12213">
        <v>260.79700000000003</v>
      </c>
      <c r="Y12213">
        <v>7.26</v>
      </c>
      <c r="Z12213" s="32">
        <v>9.5</v>
      </c>
      <c r="AA12213" s="32">
        <v>37.799999999999997</v>
      </c>
      <c r="AB12213" s="32">
        <v>47.781999999999996</v>
      </c>
      <c r="AC12213" s="32">
        <v>0.3</v>
      </c>
    </row>
    <row r="12214" spans="1:29" hidden="1" x14ac:dyDescent="0.25">
      <c r="A12214" t="s">
        <v>323</v>
      </c>
      <c r="B12214" t="s">
        <v>324</v>
      </c>
      <c r="C12214" s="1">
        <v>43896</v>
      </c>
      <c r="D12214">
        <v>0</v>
      </c>
      <c r="E12214">
        <v>0</v>
      </c>
      <c r="F12214">
        <v>0</v>
      </c>
      <c r="G12214">
        <v>0</v>
      </c>
      <c r="L12214">
        <v>437</v>
      </c>
      <c r="N12214">
        <v>1.4999999999999999E-2</v>
      </c>
      <c r="P12214" t="s">
        <v>100</v>
      </c>
      <c r="Q12214">
        <v>29136808</v>
      </c>
      <c r="R12214">
        <v>204.43</v>
      </c>
      <c r="S12214">
        <v>25</v>
      </c>
      <c r="T12214">
        <v>5.8090000000000002</v>
      </c>
      <c r="U12214">
        <v>3.2120000000000002</v>
      </c>
      <c r="V12214">
        <v>2442.8040000000001</v>
      </c>
      <c r="W12214">
        <v>15</v>
      </c>
      <c r="X12214">
        <v>260.79700000000003</v>
      </c>
      <c r="Y12214">
        <v>7.26</v>
      </c>
      <c r="Z12214" s="32">
        <v>9.5</v>
      </c>
      <c r="AA12214" s="32">
        <v>37.799999999999997</v>
      </c>
      <c r="AB12214" s="32">
        <v>47.781999999999996</v>
      </c>
      <c r="AC12214" s="32">
        <v>0.3</v>
      </c>
    </row>
    <row r="12215" spans="1:29" hidden="1" x14ac:dyDescent="0.25">
      <c r="A12215" t="s">
        <v>323</v>
      </c>
      <c r="B12215" t="s">
        <v>324</v>
      </c>
      <c r="C12215" s="1">
        <v>43900</v>
      </c>
      <c r="D12215">
        <v>0</v>
      </c>
      <c r="E12215">
        <v>0</v>
      </c>
      <c r="F12215">
        <v>0</v>
      </c>
      <c r="G12215">
        <v>0</v>
      </c>
      <c r="L12215">
        <v>445</v>
      </c>
      <c r="N12215">
        <v>1.4999999999999999E-2</v>
      </c>
      <c r="P12215" t="s">
        <v>100</v>
      </c>
      <c r="Q12215">
        <v>29136808</v>
      </c>
      <c r="R12215">
        <v>204.43</v>
      </c>
      <c r="S12215">
        <v>25</v>
      </c>
      <c r="T12215">
        <v>5.8090000000000002</v>
      </c>
      <c r="U12215">
        <v>3.2120000000000002</v>
      </c>
      <c r="V12215">
        <v>2442.8040000000001</v>
      </c>
      <c r="W12215">
        <v>15</v>
      </c>
      <c r="X12215">
        <v>260.79700000000003</v>
      </c>
      <c r="Y12215">
        <v>7.26</v>
      </c>
      <c r="Z12215" s="32">
        <v>9.5</v>
      </c>
      <c r="AA12215" s="32">
        <v>37.799999999999997</v>
      </c>
      <c r="AB12215" s="32">
        <v>47.781999999999996</v>
      </c>
      <c r="AC12215" s="32">
        <v>0.3</v>
      </c>
    </row>
    <row r="12216" spans="1:29" hidden="1" x14ac:dyDescent="0.25">
      <c r="A12216" t="s">
        <v>323</v>
      </c>
      <c r="B12216" t="s">
        <v>324</v>
      </c>
      <c r="C12216" s="1">
        <v>43901</v>
      </c>
      <c r="D12216">
        <v>0</v>
      </c>
      <c r="E12216">
        <v>0</v>
      </c>
      <c r="F12216">
        <v>0</v>
      </c>
      <c r="G12216">
        <v>0</v>
      </c>
      <c r="L12216">
        <v>447</v>
      </c>
      <c r="M12216">
        <v>2</v>
      </c>
      <c r="N12216">
        <v>1.4999999999999999E-2</v>
      </c>
      <c r="O12216">
        <v>0</v>
      </c>
      <c r="P12216" t="s">
        <v>100</v>
      </c>
      <c r="Q12216">
        <v>29136808</v>
      </c>
      <c r="R12216">
        <v>204.43</v>
      </c>
      <c r="S12216">
        <v>25</v>
      </c>
      <c r="T12216">
        <v>5.8090000000000002</v>
      </c>
      <c r="U12216">
        <v>3.2120000000000002</v>
      </c>
      <c r="V12216">
        <v>2442.8040000000001</v>
      </c>
      <c r="W12216">
        <v>15</v>
      </c>
      <c r="X12216">
        <v>260.79700000000003</v>
      </c>
      <c r="Y12216">
        <v>7.26</v>
      </c>
      <c r="Z12216" s="32">
        <v>9.5</v>
      </c>
      <c r="AA12216" s="32">
        <v>37.799999999999997</v>
      </c>
      <c r="AB12216" s="32">
        <v>47.781999999999996</v>
      </c>
      <c r="AC12216" s="32">
        <v>0.3</v>
      </c>
    </row>
    <row r="12217" spans="1:29" hidden="1" x14ac:dyDescent="0.25">
      <c r="A12217" t="s">
        <v>323</v>
      </c>
      <c r="B12217" t="s">
        <v>324</v>
      </c>
      <c r="C12217" s="1">
        <v>43902</v>
      </c>
      <c r="D12217">
        <v>0</v>
      </c>
      <c r="E12217">
        <v>0</v>
      </c>
      <c r="F12217">
        <v>0</v>
      </c>
      <c r="G12217">
        <v>0</v>
      </c>
      <c r="L12217">
        <v>450</v>
      </c>
      <c r="M12217">
        <v>3</v>
      </c>
      <c r="N12217">
        <v>1.4999999999999999E-2</v>
      </c>
      <c r="O12217">
        <v>0</v>
      </c>
      <c r="P12217" t="s">
        <v>100</v>
      </c>
      <c r="Q12217">
        <v>29136808</v>
      </c>
      <c r="R12217">
        <v>204.43</v>
      </c>
      <c r="S12217">
        <v>25</v>
      </c>
      <c r="T12217">
        <v>5.8090000000000002</v>
      </c>
      <c r="U12217">
        <v>3.2120000000000002</v>
      </c>
      <c r="V12217">
        <v>2442.8040000000001</v>
      </c>
      <c r="W12217">
        <v>15</v>
      </c>
      <c r="X12217">
        <v>260.79700000000003</v>
      </c>
      <c r="Y12217">
        <v>7.26</v>
      </c>
      <c r="Z12217" s="32">
        <v>9.5</v>
      </c>
      <c r="AA12217" s="32">
        <v>37.799999999999997</v>
      </c>
      <c r="AB12217" s="32">
        <v>47.781999999999996</v>
      </c>
      <c r="AC12217" s="32">
        <v>0.3</v>
      </c>
    </row>
    <row r="12218" spans="1:29" hidden="1" x14ac:dyDescent="0.25">
      <c r="A12218" t="s">
        <v>323</v>
      </c>
      <c r="B12218" t="s">
        <v>324</v>
      </c>
      <c r="C12218" s="1">
        <v>43903</v>
      </c>
      <c r="D12218">
        <v>0</v>
      </c>
      <c r="E12218">
        <v>0</v>
      </c>
      <c r="F12218">
        <v>0</v>
      </c>
      <c r="G12218">
        <v>0</v>
      </c>
      <c r="L12218">
        <v>456</v>
      </c>
      <c r="M12218">
        <v>6</v>
      </c>
      <c r="N12218">
        <v>1.6E-2</v>
      </c>
      <c r="O12218">
        <v>0</v>
      </c>
      <c r="P12218" t="s">
        <v>100</v>
      </c>
      <c r="Q12218">
        <v>29136808</v>
      </c>
      <c r="R12218">
        <v>204.43</v>
      </c>
      <c r="S12218">
        <v>25</v>
      </c>
      <c r="T12218">
        <v>5.8090000000000002</v>
      </c>
      <c r="U12218">
        <v>3.2120000000000002</v>
      </c>
      <c r="V12218">
        <v>2442.8040000000001</v>
      </c>
      <c r="W12218">
        <v>15</v>
      </c>
      <c r="X12218">
        <v>260.79700000000003</v>
      </c>
      <c r="Y12218">
        <v>7.26</v>
      </c>
      <c r="Z12218" s="32">
        <v>9.5</v>
      </c>
      <c r="AA12218" s="32">
        <v>37.799999999999997</v>
      </c>
      <c r="AB12218" s="32">
        <v>47.781999999999996</v>
      </c>
      <c r="AC12218" s="32">
        <v>0.3</v>
      </c>
    </row>
    <row r="12219" spans="1:29" hidden="1" x14ac:dyDescent="0.25">
      <c r="A12219" t="s">
        <v>323</v>
      </c>
      <c r="B12219" t="s">
        <v>324</v>
      </c>
      <c r="C12219" s="1">
        <v>43905</v>
      </c>
      <c r="D12219">
        <v>1</v>
      </c>
      <c r="E12219">
        <v>0</v>
      </c>
      <c r="F12219">
        <v>0</v>
      </c>
      <c r="G12219">
        <v>0</v>
      </c>
      <c r="H12219">
        <v>3.4000000000000002E-2</v>
      </c>
      <c r="I12219">
        <v>0</v>
      </c>
      <c r="J12219">
        <v>0</v>
      </c>
      <c r="K12219">
        <v>0</v>
      </c>
      <c r="L12219">
        <v>467</v>
      </c>
      <c r="N12219">
        <v>1.6E-2</v>
      </c>
      <c r="P12219" t="s">
        <v>100</v>
      </c>
      <c r="Q12219">
        <v>29136808</v>
      </c>
      <c r="R12219">
        <v>204.43</v>
      </c>
      <c r="S12219">
        <v>25</v>
      </c>
      <c r="T12219">
        <v>5.8090000000000002</v>
      </c>
      <c r="U12219">
        <v>3.2120000000000002</v>
      </c>
      <c r="V12219">
        <v>2442.8040000000001</v>
      </c>
      <c r="W12219">
        <v>15</v>
      </c>
      <c r="X12219">
        <v>260.79700000000003</v>
      </c>
      <c r="Y12219">
        <v>7.26</v>
      </c>
      <c r="Z12219" s="32">
        <v>9.5</v>
      </c>
      <c r="AA12219" s="32">
        <v>37.799999999999997</v>
      </c>
      <c r="AB12219" s="32">
        <v>47.781999999999996</v>
      </c>
      <c r="AC12219" s="32">
        <v>0.3</v>
      </c>
    </row>
    <row r="12220" spans="1:29" hidden="1" x14ac:dyDescent="0.25">
      <c r="A12220" t="s">
        <v>323</v>
      </c>
      <c r="B12220" t="s">
        <v>324</v>
      </c>
      <c r="C12220" s="1">
        <v>43906</v>
      </c>
      <c r="D12220">
        <v>0</v>
      </c>
      <c r="E12220">
        <v>0</v>
      </c>
      <c r="F12220">
        <v>0</v>
      </c>
      <c r="G12220">
        <v>0</v>
      </c>
      <c r="L12220">
        <v>478</v>
      </c>
      <c r="M12220">
        <v>11</v>
      </c>
      <c r="N12220">
        <v>1.6E-2</v>
      </c>
      <c r="O12220">
        <v>0</v>
      </c>
      <c r="P12220" t="s">
        <v>100</v>
      </c>
      <c r="Q12220">
        <v>29136808</v>
      </c>
      <c r="R12220">
        <v>204.43</v>
      </c>
      <c r="S12220">
        <v>25</v>
      </c>
      <c r="T12220">
        <v>5.8090000000000002</v>
      </c>
      <c r="U12220">
        <v>3.2120000000000002</v>
      </c>
      <c r="V12220">
        <v>2442.8040000000001</v>
      </c>
      <c r="W12220">
        <v>15</v>
      </c>
      <c r="X12220">
        <v>260.79700000000003</v>
      </c>
      <c r="Y12220">
        <v>7.26</v>
      </c>
      <c r="Z12220" s="32">
        <v>9.5</v>
      </c>
      <c r="AA12220" s="32">
        <v>37.799999999999997</v>
      </c>
      <c r="AB12220" s="32">
        <v>47.781999999999996</v>
      </c>
      <c r="AC12220" s="32">
        <v>0.3</v>
      </c>
    </row>
    <row r="12221" spans="1:29" hidden="1" x14ac:dyDescent="0.25">
      <c r="A12221" t="s">
        <v>323</v>
      </c>
      <c r="B12221" t="s">
        <v>324</v>
      </c>
      <c r="C12221" s="1">
        <v>43907</v>
      </c>
      <c r="D12221">
        <v>1</v>
      </c>
      <c r="E12221">
        <v>0</v>
      </c>
      <c r="F12221">
        <v>0</v>
      </c>
      <c r="G12221">
        <v>0</v>
      </c>
      <c r="H12221">
        <v>3.4000000000000002E-2</v>
      </c>
      <c r="I12221">
        <v>0</v>
      </c>
      <c r="J12221">
        <v>0</v>
      </c>
      <c r="K12221">
        <v>0</v>
      </c>
      <c r="L12221">
        <v>496</v>
      </c>
      <c r="M12221">
        <v>18</v>
      </c>
      <c r="N12221">
        <v>1.7000000000000001E-2</v>
      </c>
      <c r="O12221">
        <v>1E-3</v>
      </c>
      <c r="P12221" t="s">
        <v>100</v>
      </c>
      <c r="Q12221">
        <v>29136808</v>
      </c>
      <c r="R12221">
        <v>204.43</v>
      </c>
      <c r="S12221">
        <v>25</v>
      </c>
      <c r="T12221">
        <v>5.8090000000000002</v>
      </c>
      <c r="U12221">
        <v>3.2120000000000002</v>
      </c>
      <c r="V12221">
        <v>2442.8040000000001</v>
      </c>
      <c r="W12221">
        <v>15</v>
      </c>
      <c r="X12221">
        <v>260.79700000000003</v>
      </c>
      <c r="Y12221">
        <v>7.26</v>
      </c>
      <c r="Z12221" s="32">
        <v>9.5</v>
      </c>
      <c r="AA12221" s="32">
        <v>37.799999999999997</v>
      </c>
      <c r="AB12221" s="32">
        <v>47.781999999999996</v>
      </c>
      <c r="AC12221" s="32">
        <v>0.3</v>
      </c>
    </row>
    <row r="12222" spans="1:29" hidden="1" x14ac:dyDescent="0.25">
      <c r="A12222" t="s">
        <v>323</v>
      </c>
      <c r="B12222" t="s">
        <v>324</v>
      </c>
      <c r="C12222" s="1">
        <v>43908</v>
      </c>
      <c r="D12222">
        <v>1</v>
      </c>
      <c r="E12222">
        <v>0</v>
      </c>
      <c r="F12222">
        <v>0</v>
      </c>
      <c r="G12222">
        <v>0</v>
      </c>
      <c r="H12222">
        <v>3.4000000000000002E-2</v>
      </c>
      <c r="I12222">
        <v>0</v>
      </c>
      <c r="J12222">
        <v>0</v>
      </c>
      <c r="K12222">
        <v>0</v>
      </c>
      <c r="L12222">
        <v>512</v>
      </c>
      <c r="M12222">
        <v>16</v>
      </c>
      <c r="N12222">
        <v>1.7999999999999999E-2</v>
      </c>
      <c r="O12222">
        <v>1E-3</v>
      </c>
      <c r="P12222" t="s">
        <v>100</v>
      </c>
      <c r="Q12222">
        <v>29136808</v>
      </c>
      <c r="R12222">
        <v>204.43</v>
      </c>
      <c r="S12222">
        <v>25</v>
      </c>
      <c r="T12222">
        <v>5.8090000000000002</v>
      </c>
      <c r="U12222">
        <v>3.2120000000000002</v>
      </c>
      <c r="V12222">
        <v>2442.8040000000001</v>
      </c>
      <c r="W12222">
        <v>15</v>
      </c>
      <c r="X12222">
        <v>260.79700000000003</v>
      </c>
      <c r="Y12222">
        <v>7.26</v>
      </c>
      <c r="Z12222" s="32">
        <v>9.5</v>
      </c>
      <c r="AA12222" s="32">
        <v>37.799999999999997</v>
      </c>
      <c r="AB12222" s="32">
        <v>47.781999999999996</v>
      </c>
      <c r="AC12222" s="32">
        <v>0.3</v>
      </c>
    </row>
    <row r="12223" spans="1:29" hidden="1" x14ac:dyDescent="0.25">
      <c r="A12223" t="s">
        <v>323</v>
      </c>
      <c r="B12223" t="s">
        <v>324</v>
      </c>
      <c r="C12223" s="1">
        <v>43909</v>
      </c>
      <c r="D12223">
        <v>1</v>
      </c>
      <c r="E12223">
        <v>0</v>
      </c>
      <c r="F12223">
        <v>0</v>
      </c>
      <c r="G12223">
        <v>0</v>
      </c>
      <c r="H12223">
        <v>3.4000000000000002E-2</v>
      </c>
      <c r="I12223">
        <v>0</v>
      </c>
      <c r="J12223">
        <v>0</v>
      </c>
      <c r="K12223">
        <v>0</v>
      </c>
      <c r="L12223">
        <v>529</v>
      </c>
      <c r="M12223">
        <v>17</v>
      </c>
      <c r="N12223">
        <v>1.7999999999999999E-2</v>
      </c>
      <c r="O12223">
        <v>1E-3</v>
      </c>
      <c r="P12223" t="s">
        <v>100</v>
      </c>
      <c r="Q12223">
        <v>29136808</v>
      </c>
      <c r="R12223">
        <v>204.43</v>
      </c>
      <c r="S12223">
        <v>25</v>
      </c>
      <c r="T12223">
        <v>5.8090000000000002</v>
      </c>
      <c r="U12223">
        <v>3.2120000000000002</v>
      </c>
      <c r="V12223">
        <v>2442.8040000000001</v>
      </c>
      <c r="W12223">
        <v>15</v>
      </c>
      <c r="X12223">
        <v>260.79700000000003</v>
      </c>
      <c r="Y12223">
        <v>7.26</v>
      </c>
      <c r="Z12223" s="32">
        <v>9.5</v>
      </c>
      <c r="AA12223" s="32">
        <v>37.799999999999997</v>
      </c>
      <c r="AB12223" s="32">
        <v>47.781999999999996</v>
      </c>
      <c r="AC12223" s="32">
        <v>0.3</v>
      </c>
    </row>
    <row r="12224" spans="1:29" hidden="1" x14ac:dyDescent="0.25">
      <c r="A12224" t="s">
        <v>323</v>
      </c>
      <c r="B12224" t="s">
        <v>324</v>
      </c>
      <c r="C12224" s="1">
        <v>43910</v>
      </c>
      <c r="D12224">
        <v>1</v>
      </c>
      <c r="E12224">
        <v>0</v>
      </c>
      <c r="F12224">
        <v>0</v>
      </c>
      <c r="G12224">
        <v>0</v>
      </c>
      <c r="H12224">
        <v>3.4000000000000002E-2</v>
      </c>
      <c r="I12224">
        <v>0</v>
      </c>
      <c r="J12224">
        <v>0</v>
      </c>
      <c r="K12224">
        <v>0</v>
      </c>
      <c r="L12224">
        <v>546</v>
      </c>
      <c r="M12224">
        <v>17</v>
      </c>
      <c r="N12224">
        <v>1.9E-2</v>
      </c>
      <c r="O12224">
        <v>1E-3</v>
      </c>
      <c r="P12224" t="s">
        <v>100</v>
      </c>
      <c r="Q12224">
        <v>29136808</v>
      </c>
      <c r="R12224">
        <v>204.43</v>
      </c>
      <c r="S12224">
        <v>25</v>
      </c>
      <c r="T12224">
        <v>5.8090000000000002</v>
      </c>
      <c r="U12224">
        <v>3.2120000000000002</v>
      </c>
      <c r="V12224">
        <v>2442.8040000000001</v>
      </c>
      <c r="W12224">
        <v>15</v>
      </c>
      <c r="X12224">
        <v>260.79700000000003</v>
      </c>
      <c r="Y12224">
        <v>7.26</v>
      </c>
      <c r="Z12224" s="32">
        <v>9.5</v>
      </c>
      <c r="AA12224" s="32">
        <v>37.799999999999997</v>
      </c>
      <c r="AB12224" s="32">
        <v>47.781999999999996</v>
      </c>
      <c r="AC12224" s="32">
        <v>0.3</v>
      </c>
    </row>
    <row r="12225" spans="1:29" hidden="1" x14ac:dyDescent="0.25">
      <c r="A12225" t="s">
        <v>323</v>
      </c>
      <c r="B12225" t="s">
        <v>324</v>
      </c>
      <c r="C12225" s="1">
        <v>43911</v>
      </c>
      <c r="D12225">
        <v>1</v>
      </c>
      <c r="E12225">
        <v>0</v>
      </c>
      <c r="F12225">
        <v>0</v>
      </c>
      <c r="G12225">
        <v>0</v>
      </c>
      <c r="H12225">
        <v>3.4000000000000002E-2</v>
      </c>
      <c r="I12225">
        <v>0</v>
      </c>
      <c r="J12225">
        <v>0</v>
      </c>
      <c r="K12225">
        <v>0</v>
      </c>
      <c r="Q12225">
        <v>29136808</v>
      </c>
      <c r="R12225">
        <v>204.43</v>
      </c>
      <c r="S12225">
        <v>25</v>
      </c>
      <c r="T12225">
        <v>5.8090000000000002</v>
      </c>
      <c r="U12225">
        <v>3.2120000000000002</v>
      </c>
      <c r="V12225">
        <v>2442.8040000000001</v>
      </c>
      <c r="W12225">
        <v>15</v>
      </c>
      <c r="X12225">
        <v>260.79700000000003</v>
      </c>
      <c r="Y12225">
        <v>7.26</v>
      </c>
      <c r="Z12225" s="32">
        <v>9.5</v>
      </c>
      <c r="AA12225" s="32">
        <v>37.799999999999997</v>
      </c>
      <c r="AB12225" s="32">
        <v>47.781999999999996</v>
      </c>
      <c r="AC12225" s="32">
        <v>0.3</v>
      </c>
    </row>
    <row r="12226" spans="1:29" hidden="1" x14ac:dyDescent="0.25">
      <c r="A12226" t="s">
        <v>323</v>
      </c>
      <c r="B12226" t="s">
        <v>324</v>
      </c>
      <c r="C12226" s="1">
        <v>43912</v>
      </c>
      <c r="D12226">
        <v>1</v>
      </c>
      <c r="E12226">
        <v>0</v>
      </c>
      <c r="F12226">
        <v>0</v>
      </c>
      <c r="G12226">
        <v>0</v>
      </c>
      <c r="H12226">
        <v>3.4000000000000002E-2</v>
      </c>
      <c r="I12226">
        <v>0</v>
      </c>
      <c r="J12226">
        <v>0</v>
      </c>
      <c r="K12226">
        <v>0</v>
      </c>
      <c r="L12226">
        <v>572</v>
      </c>
      <c r="N12226">
        <v>0.02</v>
      </c>
      <c r="P12226" t="s">
        <v>100</v>
      </c>
      <c r="Q12226">
        <v>29136808</v>
      </c>
      <c r="R12226">
        <v>204.43</v>
      </c>
      <c r="S12226">
        <v>25</v>
      </c>
      <c r="T12226">
        <v>5.8090000000000002</v>
      </c>
      <c r="U12226">
        <v>3.2120000000000002</v>
      </c>
      <c r="V12226">
        <v>2442.8040000000001</v>
      </c>
      <c r="W12226">
        <v>15</v>
      </c>
      <c r="X12226">
        <v>260.79700000000003</v>
      </c>
      <c r="Y12226">
        <v>7.26</v>
      </c>
      <c r="Z12226" s="32">
        <v>9.5</v>
      </c>
      <c r="AA12226" s="32">
        <v>37.799999999999997</v>
      </c>
      <c r="AB12226" s="32">
        <v>47.781999999999996</v>
      </c>
      <c r="AC12226" s="32">
        <v>0.3</v>
      </c>
    </row>
    <row r="12227" spans="1:29" hidden="1" x14ac:dyDescent="0.25">
      <c r="A12227" t="s">
        <v>323</v>
      </c>
      <c r="B12227" t="s">
        <v>324</v>
      </c>
      <c r="C12227" s="1">
        <v>43913</v>
      </c>
      <c r="D12227">
        <v>1</v>
      </c>
      <c r="E12227">
        <v>0</v>
      </c>
      <c r="F12227">
        <v>0</v>
      </c>
      <c r="G12227">
        <v>0</v>
      </c>
      <c r="H12227">
        <v>3.4000000000000002E-2</v>
      </c>
      <c r="I12227">
        <v>0</v>
      </c>
      <c r="J12227">
        <v>0</v>
      </c>
      <c r="K12227">
        <v>0</v>
      </c>
      <c r="L12227">
        <v>609</v>
      </c>
      <c r="M12227">
        <v>37</v>
      </c>
      <c r="N12227">
        <v>2.1000000000000001E-2</v>
      </c>
      <c r="O12227">
        <v>1E-3</v>
      </c>
      <c r="P12227" t="s">
        <v>100</v>
      </c>
      <c r="Q12227">
        <v>29136808</v>
      </c>
      <c r="R12227">
        <v>204.43</v>
      </c>
      <c r="S12227">
        <v>25</v>
      </c>
      <c r="T12227">
        <v>5.8090000000000002</v>
      </c>
      <c r="U12227">
        <v>3.2120000000000002</v>
      </c>
      <c r="V12227">
        <v>2442.8040000000001</v>
      </c>
      <c r="W12227">
        <v>15</v>
      </c>
      <c r="X12227">
        <v>260.79700000000003</v>
      </c>
      <c r="Y12227">
        <v>7.26</v>
      </c>
      <c r="Z12227" s="32">
        <v>9.5</v>
      </c>
      <c r="AA12227" s="32">
        <v>37.799999999999997</v>
      </c>
      <c r="AB12227" s="32">
        <v>47.781999999999996</v>
      </c>
      <c r="AC12227" s="32">
        <v>0.3</v>
      </c>
    </row>
    <row r="12228" spans="1:29" hidden="1" x14ac:dyDescent="0.25">
      <c r="A12228" t="s">
        <v>323</v>
      </c>
      <c r="B12228" t="s">
        <v>324</v>
      </c>
      <c r="C12228" s="1">
        <v>43914</v>
      </c>
      <c r="D12228">
        <v>2</v>
      </c>
      <c r="E12228">
        <v>1</v>
      </c>
      <c r="F12228">
        <v>0</v>
      </c>
      <c r="G12228">
        <v>0</v>
      </c>
      <c r="H12228">
        <v>6.9000000000000006E-2</v>
      </c>
      <c r="I12228">
        <v>3.4000000000000002E-2</v>
      </c>
      <c r="J12228">
        <v>0</v>
      </c>
      <c r="K12228">
        <v>0</v>
      </c>
      <c r="L12228">
        <v>610</v>
      </c>
      <c r="M12228">
        <v>1</v>
      </c>
      <c r="N12228">
        <v>2.1000000000000001E-2</v>
      </c>
      <c r="O12228">
        <v>0</v>
      </c>
      <c r="P12228" t="s">
        <v>100</v>
      </c>
      <c r="Q12228">
        <v>29136808</v>
      </c>
      <c r="R12228">
        <v>204.43</v>
      </c>
      <c r="S12228">
        <v>25</v>
      </c>
      <c r="T12228">
        <v>5.8090000000000002</v>
      </c>
      <c r="U12228">
        <v>3.2120000000000002</v>
      </c>
      <c r="V12228">
        <v>2442.8040000000001</v>
      </c>
      <c r="W12228">
        <v>15</v>
      </c>
      <c r="X12228">
        <v>260.79700000000003</v>
      </c>
      <c r="Y12228">
        <v>7.26</v>
      </c>
      <c r="Z12228" s="32">
        <v>9.5</v>
      </c>
      <c r="AA12228" s="32">
        <v>37.799999999999997</v>
      </c>
      <c r="AB12228" s="32">
        <v>47.781999999999996</v>
      </c>
      <c r="AC12228" s="32">
        <v>0.3</v>
      </c>
    </row>
    <row r="12229" spans="1:29" hidden="1" x14ac:dyDescent="0.25">
      <c r="A12229" t="s">
        <v>323</v>
      </c>
      <c r="B12229" t="s">
        <v>324</v>
      </c>
      <c r="C12229" s="1">
        <v>43915</v>
      </c>
      <c r="D12229">
        <v>3</v>
      </c>
      <c r="E12229">
        <v>1</v>
      </c>
      <c r="F12229">
        <v>0</v>
      </c>
      <c r="G12229">
        <v>0</v>
      </c>
      <c r="H12229">
        <v>0.10299999999999999</v>
      </c>
      <c r="I12229">
        <v>3.4000000000000002E-2</v>
      </c>
      <c r="J12229">
        <v>0</v>
      </c>
      <c r="K12229">
        <v>0</v>
      </c>
      <c r="L12229">
        <v>687</v>
      </c>
      <c r="M12229">
        <v>77</v>
      </c>
      <c r="N12229">
        <v>2.4E-2</v>
      </c>
      <c r="O12229">
        <v>3.0000000000000001E-3</v>
      </c>
      <c r="P12229" t="s">
        <v>100</v>
      </c>
      <c r="Q12229">
        <v>29136808</v>
      </c>
      <c r="R12229">
        <v>204.43</v>
      </c>
      <c r="S12229">
        <v>25</v>
      </c>
      <c r="T12229">
        <v>5.8090000000000002</v>
      </c>
      <c r="U12229">
        <v>3.2120000000000002</v>
      </c>
      <c r="V12229">
        <v>2442.8040000000001</v>
      </c>
      <c r="W12229">
        <v>15</v>
      </c>
      <c r="X12229">
        <v>260.79700000000003</v>
      </c>
      <c r="Y12229">
        <v>7.26</v>
      </c>
      <c r="Z12229" s="32">
        <v>9.5</v>
      </c>
      <c r="AA12229" s="32">
        <v>37.799999999999997</v>
      </c>
      <c r="AB12229" s="32">
        <v>47.781999999999996</v>
      </c>
      <c r="AC12229" s="32">
        <v>0.3</v>
      </c>
    </row>
    <row r="12230" spans="1:29" hidden="1" x14ac:dyDescent="0.25">
      <c r="A12230" t="s">
        <v>323</v>
      </c>
      <c r="B12230" t="s">
        <v>324</v>
      </c>
      <c r="C12230" s="1">
        <v>43916</v>
      </c>
      <c r="D12230">
        <v>3</v>
      </c>
      <c r="E12230">
        <v>0</v>
      </c>
      <c r="F12230">
        <v>0</v>
      </c>
      <c r="G12230">
        <v>0</v>
      </c>
      <c r="H12230">
        <v>0.10299999999999999</v>
      </c>
      <c r="I12230">
        <v>0</v>
      </c>
      <c r="J12230">
        <v>0</v>
      </c>
      <c r="K12230">
        <v>0</v>
      </c>
      <c r="L12230">
        <v>758</v>
      </c>
      <c r="M12230">
        <v>71</v>
      </c>
      <c r="N12230">
        <v>2.5999999999999999E-2</v>
      </c>
      <c r="O12230">
        <v>2E-3</v>
      </c>
      <c r="P12230" t="s">
        <v>100</v>
      </c>
      <c r="Q12230">
        <v>29136808</v>
      </c>
      <c r="R12230">
        <v>204.43</v>
      </c>
      <c r="S12230">
        <v>25</v>
      </c>
      <c r="T12230">
        <v>5.8090000000000002</v>
      </c>
      <c r="U12230">
        <v>3.2120000000000002</v>
      </c>
      <c r="V12230">
        <v>2442.8040000000001</v>
      </c>
      <c r="W12230">
        <v>15</v>
      </c>
      <c r="X12230">
        <v>260.79700000000003</v>
      </c>
      <c r="Y12230">
        <v>7.26</v>
      </c>
      <c r="Z12230" s="32">
        <v>9.5</v>
      </c>
      <c r="AA12230" s="32">
        <v>37.799999999999997</v>
      </c>
      <c r="AB12230" s="32">
        <v>47.781999999999996</v>
      </c>
      <c r="AC12230" s="32">
        <v>0.3</v>
      </c>
    </row>
    <row r="12231" spans="1:29" hidden="1" x14ac:dyDescent="0.25">
      <c r="A12231" t="s">
        <v>323</v>
      </c>
      <c r="B12231" t="s">
        <v>324</v>
      </c>
      <c r="C12231" s="1">
        <v>43917</v>
      </c>
      <c r="D12231">
        <v>3</v>
      </c>
      <c r="E12231">
        <v>0</v>
      </c>
      <c r="F12231">
        <v>0</v>
      </c>
      <c r="G12231">
        <v>0</v>
      </c>
      <c r="H12231">
        <v>0.10299999999999999</v>
      </c>
      <c r="I12231">
        <v>0</v>
      </c>
      <c r="J12231">
        <v>0</v>
      </c>
      <c r="K12231">
        <v>0</v>
      </c>
      <c r="L12231">
        <v>802</v>
      </c>
      <c r="M12231">
        <v>44</v>
      </c>
      <c r="N12231">
        <v>2.8000000000000001E-2</v>
      </c>
      <c r="O12231">
        <v>2E-3</v>
      </c>
      <c r="P12231" t="s">
        <v>100</v>
      </c>
      <c r="Q12231">
        <v>29136808</v>
      </c>
      <c r="R12231">
        <v>204.43</v>
      </c>
      <c r="S12231">
        <v>25</v>
      </c>
      <c r="T12231">
        <v>5.8090000000000002</v>
      </c>
      <c r="U12231">
        <v>3.2120000000000002</v>
      </c>
      <c r="V12231">
        <v>2442.8040000000001</v>
      </c>
      <c r="W12231">
        <v>15</v>
      </c>
      <c r="X12231">
        <v>260.79700000000003</v>
      </c>
      <c r="Y12231">
        <v>7.26</v>
      </c>
      <c r="Z12231" s="32">
        <v>9.5</v>
      </c>
      <c r="AA12231" s="32">
        <v>37.799999999999997</v>
      </c>
      <c r="AB12231" s="32">
        <v>47.781999999999996</v>
      </c>
      <c r="AC12231" s="32">
        <v>0.3</v>
      </c>
    </row>
    <row r="12232" spans="1:29" hidden="1" x14ac:dyDescent="0.25">
      <c r="A12232" t="s">
        <v>323</v>
      </c>
      <c r="B12232" t="s">
        <v>324</v>
      </c>
      <c r="C12232" s="1">
        <v>43918</v>
      </c>
      <c r="D12232">
        <v>3</v>
      </c>
      <c r="E12232">
        <v>0</v>
      </c>
      <c r="F12232">
        <v>0</v>
      </c>
      <c r="G12232">
        <v>0</v>
      </c>
      <c r="H12232">
        <v>0.10299999999999999</v>
      </c>
      <c r="I12232">
        <v>0</v>
      </c>
      <c r="J12232">
        <v>0</v>
      </c>
      <c r="K12232">
        <v>0</v>
      </c>
      <c r="L12232">
        <v>875</v>
      </c>
      <c r="M12232">
        <v>73</v>
      </c>
      <c r="N12232">
        <v>0.03</v>
      </c>
      <c r="O12232">
        <v>3.0000000000000001E-3</v>
      </c>
      <c r="P12232" t="s">
        <v>100</v>
      </c>
      <c r="Q12232">
        <v>29136808</v>
      </c>
      <c r="R12232">
        <v>204.43</v>
      </c>
      <c r="S12232">
        <v>25</v>
      </c>
      <c r="T12232">
        <v>5.8090000000000002</v>
      </c>
      <c r="U12232">
        <v>3.2120000000000002</v>
      </c>
      <c r="V12232">
        <v>2442.8040000000001</v>
      </c>
      <c r="W12232">
        <v>15</v>
      </c>
      <c r="X12232">
        <v>260.79700000000003</v>
      </c>
      <c r="Y12232">
        <v>7.26</v>
      </c>
      <c r="Z12232" s="32">
        <v>9.5</v>
      </c>
      <c r="AA12232" s="32">
        <v>37.799999999999997</v>
      </c>
      <c r="AB12232" s="32">
        <v>47.781999999999996</v>
      </c>
      <c r="AC12232" s="32">
        <v>0.3</v>
      </c>
    </row>
    <row r="12233" spans="1:29" hidden="1" x14ac:dyDescent="0.25">
      <c r="A12233" t="s">
        <v>323</v>
      </c>
      <c r="B12233" t="s">
        <v>324</v>
      </c>
      <c r="C12233" s="1">
        <v>43919</v>
      </c>
      <c r="D12233">
        <v>5</v>
      </c>
      <c r="E12233">
        <v>2</v>
      </c>
      <c r="F12233">
        <v>0</v>
      </c>
      <c r="G12233">
        <v>0</v>
      </c>
      <c r="H12233">
        <v>0.17199999999999999</v>
      </c>
      <c r="I12233">
        <v>6.9000000000000006E-2</v>
      </c>
      <c r="J12233">
        <v>0</v>
      </c>
      <c r="K12233">
        <v>0</v>
      </c>
      <c r="L12233">
        <v>917</v>
      </c>
      <c r="M12233">
        <v>42</v>
      </c>
      <c r="N12233">
        <v>3.1E-2</v>
      </c>
      <c r="O12233">
        <v>1E-3</v>
      </c>
      <c r="P12233" t="s">
        <v>100</v>
      </c>
      <c r="Q12233">
        <v>29136808</v>
      </c>
      <c r="R12233">
        <v>204.43</v>
      </c>
      <c r="S12233">
        <v>25</v>
      </c>
      <c r="T12233">
        <v>5.8090000000000002</v>
      </c>
      <c r="U12233">
        <v>3.2120000000000002</v>
      </c>
      <c r="V12233">
        <v>2442.8040000000001</v>
      </c>
      <c r="W12233">
        <v>15</v>
      </c>
      <c r="X12233">
        <v>260.79700000000003</v>
      </c>
      <c r="Y12233">
        <v>7.26</v>
      </c>
      <c r="Z12233" s="32">
        <v>9.5</v>
      </c>
      <c r="AA12233" s="32">
        <v>37.799999999999997</v>
      </c>
      <c r="AB12233" s="32">
        <v>47.781999999999996</v>
      </c>
      <c r="AC12233" s="32">
        <v>0.3</v>
      </c>
    </row>
    <row r="12234" spans="1:29" hidden="1" x14ac:dyDescent="0.25">
      <c r="A12234" t="s">
        <v>323</v>
      </c>
      <c r="B12234" t="s">
        <v>324</v>
      </c>
      <c r="C12234" s="1">
        <v>43920</v>
      </c>
      <c r="D12234">
        <v>5</v>
      </c>
      <c r="E12234">
        <v>0</v>
      </c>
      <c r="F12234">
        <v>0</v>
      </c>
      <c r="G12234">
        <v>0</v>
      </c>
      <c r="H12234">
        <v>0.17199999999999999</v>
      </c>
      <c r="I12234">
        <v>0</v>
      </c>
      <c r="J12234">
        <v>0</v>
      </c>
      <c r="K12234">
        <v>0</v>
      </c>
      <c r="L12234">
        <v>993</v>
      </c>
      <c r="M12234">
        <v>76</v>
      </c>
      <c r="N12234">
        <v>3.4000000000000002E-2</v>
      </c>
      <c r="O12234">
        <v>3.0000000000000001E-3</v>
      </c>
      <c r="P12234" t="s">
        <v>100</v>
      </c>
      <c r="Q12234">
        <v>29136808</v>
      </c>
      <c r="R12234">
        <v>204.43</v>
      </c>
      <c r="S12234">
        <v>25</v>
      </c>
      <c r="T12234">
        <v>5.8090000000000002</v>
      </c>
      <c r="U12234">
        <v>3.2120000000000002</v>
      </c>
      <c r="V12234">
        <v>2442.8040000000001</v>
      </c>
      <c r="W12234">
        <v>15</v>
      </c>
      <c r="X12234">
        <v>260.79700000000003</v>
      </c>
      <c r="Y12234">
        <v>7.26</v>
      </c>
      <c r="Z12234" s="32">
        <v>9.5</v>
      </c>
      <c r="AA12234" s="32">
        <v>37.799999999999997</v>
      </c>
      <c r="AB12234" s="32">
        <v>47.781999999999996</v>
      </c>
      <c r="AC12234" s="32">
        <v>0.3</v>
      </c>
    </row>
    <row r="12235" spans="1:29" hidden="1" x14ac:dyDescent="0.25">
      <c r="A12235" t="s">
        <v>323</v>
      </c>
      <c r="B12235" t="s">
        <v>324</v>
      </c>
      <c r="C12235" s="1">
        <v>43921</v>
      </c>
      <c r="D12235">
        <v>5</v>
      </c>
      <c r="E12235">
        <v>0</v>
      </c>
      <c r="F12235">
        <v>0</v>
      </c>
      <c r="G12235">
        <v>0</v>
      </c>
      <c r="H12235">
        <v>0.17199999999999999</v>
      </c>
      <c r="I12235">
        <v>0</v>
      </c>
      <c r="J12235">
        <v>0</v>
      </c>
      <c r="K12235">
        <v>0</v>
      </c>
      <c r="L12235">
        <v>1060</v>
      </c>
      <c r="M12235">
        <v>67</v>
      </c>
      <c r="N12235">
        <v>3.5999999999999997E-2</v>
      </c>
      <c r="O12235">
        <v>2E-3</v>
      </c>
      <c r="P12235" t="s">
        <v>100</v>
      </c>
      <c r="Q12235">
        <v>29136808</v>
      </c>
      <c r="R12235">
        <v>204.43</v>
      </c>
      <c r="S12235">
        <v>25</v>
      </c>
      <c r="T12235">
        <v>5.8090000000000002</v>
      </c>
      <c r="U12235">
        <v>3.2120000000000002</v>
      </c>
      <c r="V12235">
        <v>2442.8040000000001</v>
      </c>
      <c r="W12235">
        <v>15</v>
      </c>
      <c r="X12235">
        <v>260.79700000000003</v>
      </c>
      <c r="Y12235">
        <v>7.26</v>
      </c>
      <c r="Z12235" s="32">
        <v>9.5</v>
      </c>
      <c r="AA12235" s="32">
        <v>37.799999999999997</v>
      </c>
      <c r="AB12235" s="32">
        <v>47.781999999999996</v>
      </c>
      <c r="AC12235" s="32">
        <v>0.3</v>
      </c>
    </row>
    <row r="12236" spans="1:29" hidden="1" x14ac:dyDescent="0.25">
      <c r="A12236" t="s">
        <v>323</v>
      </c>
      <c r="B12236" t="s">
        <v>324</v>
      </c>
      <c r="C12236" s="1">
        <v>43922</v>
      </c>
      <c r="D12236">
        <v>5</v>
      </c>
      <c r="E12236">
        <v>0</v>
      </c>
      <c r="F12236">
        <v>0</v>
      </c>
      <c r="G12236">
        <v>0</v>
      </c>
      <c r="H12236">
        <v>0.17199999999999999</v>
      </c>
      <c r="I12236">
        <v>0</v>
      </c>
      <c r="J12236">
        <v>0</v>
      </c>
      <c r="K12236">
        <v>0</v>
      </c>
      <c r="L12236">
        <v>1145</v>
      </c>
      <c r="M12236">
        <v>85</v>
      </c>
      <c r="N12236">
        <v>3.9E-2</v>
      </c>
      <c r="O12236">
        <v>3.0000000000000001E-3</v>
      </c>
      <c r="P12236" t="s">
        <v>100</v>
      </c>
      <c r="Q12236">
        <v>29136808</v>
      </c>
      <c r="R12236">
        <v>204.43</v>
      </c>
      <c r="S12236">
        <v>25</v>
      </c>
      <c r="T12236">
        <v>5.8090000000000002</v>
      </c>
      <c r="U12236">
        <v>3.2120000000000002</v>
      </c>
      <c r="V12236">
        <v>2442.8040000000001</v>
      </c>
      <c r="W12236">
        <v>15</v>
      </c>
      <c r="X12236">
        <v>260.79700000000003</v>
      </c>
      <c r="Y12236">
        <v>7.26</v>
      </c>
      <c r="Z12236" s="32">
        <v>9.5</v>
      </c>
      <c r="AA12236" s="32">
        <v>37.799999999999997</v>
      </c>
      <c r="AB12236" s="32">
        <v>47.781999999999996</v>
      </c>
      <c r="AC12236" s="32">
        <v>0.3</v>
      </c>
    </row>
    <row r="12237" spans="1:29" hidden="1" x14ac:dyDescent="0.25">
      <c r="A12237" t="s">
        <v>323</v>
      </c>
      <c r="B12237" t="s">
        <v>324</v>
      </c>
      <c r="C12237" s="1">
        <v>43923</v>
      </c>
      <c r="D12237">
        <v>5</v>
      </c>
      <c r="E12237">
        <v>0</v>
      </c>
      <c r="F12237">
        <v>0</v>
      </c>
      <c r="G12237">
        <v>0</v>
      </c>
      <c r="H12237">
        <v>0.17199999999999999</v>
      </c>
      <c r="I12237">
        <v>0</v>
      </c>
      <c r="J12237">
        <v>0</v>
      </c>
      <c r="K12237">
        <v>0</v>
      </c>
      <c r="L12237">
        <v>1185</v>
      </c>
      <c r="M12237">
        <v>40</v>
      </c>
      <c r="N12237">
        <v>4.1000000000000002E-2</v>
      </c>
      <c r="O12237">
        <v>1E-3</v>
      </c>
      <c r="P12237" t="s">
        <v>100</v>
      </c>
      <c r="Q12237">
        <v>29136808</v>
      </c>
      <c r="R12237">
        <v>204.43</v>
      </c>
      <c r="S12237">
        <v>25</v>
      </c>
      <c r="T12237">
        <v>5.8090000000000002</v>
      </c>
      <c r="U12237">
        <v>3.2120000000000002</v>
      </c>
      <c r="V12237">
        <v>2442.8040000000001</v>
      </c>
      <c r="W12237">
        <v>15</v>
      </c>
      <c r="X12237">
        <v>260.79700000000003</v>
      </c>
      <c r="Y12237">
        <v>7.26</v>
      </c>
      <c r="Z12237" s="32">
        <v>9.5</v>
      </c>
      <c r="AA12237" s="32">
        <v>37.799999999999997</v>
      </c>
      <c r="AB12237" s="32">
        <v>47.781999999999996</v>
      </c>
      <c r="AC12237" s="32">
        <v>0.3</v>
      </c>
    </row>
    <row r="12238" spans="1:29" hidden="1" x14ac:dyDescent="0.25">
      <c r="A12238" t="s">
        <v>323</v>
      </c>
      <c r="B12238" t="s">
        <v>324</v>
      </c>
      <c r="C12238" s="1">
        <v>43924</v>
      </c>
      <c r="D12238">
        <v>5</v>
      </c>
      <c r="E12238">
        <v>0</v>
      </c>
      <c r="F12238">
        <v>0</v>
      </c>
      <c r="G12238">
        <v>0</v>
      </c>
      <c r="H12238">
        <v>0.17199999999999999</v>
      </c>
      <c r="I12238">
        <v>0</v>
      </c>
      <c r="J12238">
        <v>0</v>
      </c>
      <c r="K12238">
        <v>0</v>
      </c>
      <c r="L12238">
        <v>1308</v>
      </c>
      <c r="M12238">
        <v>123</v>
      </c>
      <c r="N12238">
        <v>4.4999999999999998E-2</v>
      </c>
      <c r="O12238">
        <v>4.0000000000000001E-3</v>
      </c>
      <c r="P12238" t="s">
        <v>100</v>
      </c>
      <c r="Q12238">
        <v>29136808</v>
      </c>
      <c r="R12238">
        <v>204.43</v>
      </c>
      <c r="S12238">
        <v>25</v>
      </c>
      <c r="T12238">
        <v>5.8090000000000002</v>
      </c>
      <c r="U12238">
        <v>3.2120000000000002</v>
      </c>
      <c r="V12238">
        <v>2442.8040000000001</v>
      </c>
      <c r="W12238">
        <v>15</v>
      </c>
      <c r="X12238">
        <v>260.79700000000003</v>
      </c>
      <c r="Y12238">
        <v>7.26</v>
      </c>
      <c r="Z12238" s="32">
        <v>9.5</v>
      </c>
      <c r="AA12238" s="32">
        <v>37.799999999999997</v>
      </c>
      <c r="AB12238" s="32">
        <v>47.781999999999996</v>
      </c>
      <c r="AC12238" s="32">
        <v>0.3</v>
      </c>
    </row>
    <row r="12239" spans="1:29" hidden="1" x14ac:dyDescent="0.25">
      <c r="A12239" t="s">
        <v>323</v>
      </c>
      <c r="B12239" t="s">
        <v>324</v>
      </c>
      <c r="C12239" s="1">
        <v>43925</v>
      </c>
      <c r="D12239">
        <v>6</v>
      </c>
      <c r="E12239">
        <v>1</v>
      </c>
      <c r="F12239">
        <v>0</v>
      </c>
      <c r="G12239">
        <v>0</v>
      </c>
      <c r="H12239">
        <v>0.20599999999999999</v>
      </c>
      <c r="I12239">
        <v>3.4000000000000002E-2</v>
      </c>
      <c r="J12239">
        <v>0</v>
      </c>
      <c r="K12239">
        <v>0</v>
      </c>
      <c r="L12239">
        <v>1521</v>
      </c>
      <c r="M12239">
        <v>213</v>
      </c>
      <c r="N12239">
        <v>5.1999999999999998E-2</v>
      </c>
      <c r="O12239">
        <v>7.0000000000000001E-3</v>
      </c>
      <c r="P12239" t="s">
        <v>100</v>
      </c>
      <c r="Q12239">
        <v>29136808</v>
      </c>
      <c r="R12239">
        <v>204.43</v>
      </c>
      <c r="S12239">
        <v>25</v>
      </c>
      <c r="T12239">
        <v>5.8090000000000002</v>
      </c>
      <c r="U12239">
        <v>3.2120000000000002</v>
      </c>
      <c r="V12239">
        <v>2442.8040000000001</v>
      </c>
      <c r="W12239">
        <v>15</v>
      </c>
      <c r="X12239">
        <v>260.79700000000003</v>
      </c>
      <c r="Y12239">
        <v>7.26</v>
      </c>
      <c r="Z12239" s="32">
        <v>9.5</v>
      </c>
      <c r="AA12239" s="32">
        <v>37.799999999999997</v>
      </c>
      <c r="AB12239" s="32">
        <v>47.781999999999996</v>
      </c>
      <c r="AC12239" s="32">
        <v>0.3</v>
      </c>
    </row>
    <row r="12240" spans="1:29" hidden="1" x14ac:dyDescent="0.25">
      <c r="A12240" t="s">
        <v>323</v>
      </c>
      <c r="B12240" t="s">
        <v>324</v>
      </c>
      <c r="C12240" s="1">
        <v>43926</v>
      </c>
      <c r="D12240">
        <v>6</v>
      </c>
      <c r="E12240">
        <v>0</v>
      </c>
      <c r="F12240">
        <v>0</v>
      </c>
      <c r="G12240">
        <v>0</v>
      </c>
      <c r="H12240">
        <v>0.20599999999999999</v>
      </c>
      <c r="I12240">
        <v>0</v>
      </c>
      <c r="J12240">
        <v>0</v>
      </c>
      <c r="K12240">
        <v>0</v>
      </c>
      <c r="L12240">
        <v>1642</v>
      </c>
      <c r="M12240">
        <v>121</v>
      </c>
      <c r="N12240">
        <v>5.6000000000000001E-2</v>
      </c>
      <c r="O12240">
        <v>4.0000000000000001E-3</v>
      </c>
      <c r="P12240" t="s">
        <v>100</v>
      </c>
      <c r="Q12240">
        <v>29136808</v>
      </c>
      <c r="R12240">
        <v>204.43</v>
      </c>
      <c r="S12240">
        <v>25</v>
      </c>
      <c r="T12240">
        <v>5.8090000000000002</v>
      </c>
      <c r="U12240">
        <v>3.2120000000000002</v>
      </c>
      <c r="V12240">
        <v>2442.8040000000001</v>
      </c>
      <c r="W12240">
        <v>15</v>
      </c>
      <c r="X12240">
        <v>260.79700000000003</v>
      </c>
      <c r="Y12240">
        <v>7.26</v>
      </c>
      <c r="Z12240" s="32">
        <v>9.5</v>
      </c>
      <c r="AA12240" s="32">
        <v>37.799999999999997</v>
      </c>
      <c r="AB12240" s="32">
        <v>47.781999999999996</v>
      </c>
      <c r="AC12240" s="32">
        <v>0.3</v>
      </c>
    </row>
    <row r="12241" spans="1:29" hidden="1" x14ac:dyDescent="0.25">
      <c r="A12241" t="s">
        <v>323</v>
      </c>
      <c r="B12241" t="s">
        <v>324</v>
      </c>
      <c r="C12241" s="1">
        <v>43927</v>
      </c>
      <c r="D12241">
        <v>9</v>
      </c>
      <c r="E12241">
        <v>3</v>
      </c>
      <c r="F12241">
        <v>0</v>
      </c>
      <c r="G12241">
        <v>0</v>
      </c>
      <c r="H12241">
        <v>0.309</v>
      </c>
      <c r="I12241">
        <v>0.10299999999999999</v>
      </c>
      <c r="J12241">
        <v>0</v>
      </c>
      <c r="K12241">
        <v>0</v>
      </c>
      <c r="L12241">
        <v>1890</v>
      </c>
      <c r="M12241">
        <v>248</v>
      </c>
      <c r="N12241">
        <v>6.5000000000000002E-2</v>
      </c>
      <c r="O12241">
        <v>8.9999999999999993E-3</v>
      </c>
      <c r="P12241" t="s">
        <v>100</v>
      </c>
      <c r="Q12241">
        <v>29136808</v>
      </c>
      <c r="R12241">
        <v>204.43</v>
      </c>
      <c r="S12241">
        <v>25</v>
      </c>
      <c r="T12241">
        <v>5.8090000000000002</v>
      </c>
      <c r="U12241">
        <v>3.2120000000000002</v>
      </c>
      <c r="V12241">
        <v>2442.8040000000001</v>
      </c>
      <c r="W12241">
        <v>15</v>
      </c>
      <c r="X12241">
        <v>260.79700000000003</v>
      </c>
      <c r="Y12241">
        <v>7.26</v>
      </c>
      <c r="Z12241" s="32">
        <v>9.5</v>
      </c>
      <c r="AA12241" s="32">
        <v>37.799999999999997</v>
      </c>
      <c r="AB12241" s="32">
        <v>47.781999999999996</v>
      </c>
      <c r="AC12241" s="32">
        <v>0.3</v>
      </c>
    </row>
    <row r="12242" spans="1:29" hidden="1" x14ac:dyDescent="0.25">
      <c r="A12242" t="s">
        <v>323</v>
      </c>
      <c r="B12242" t="s">
        <v>324</v>
      </c>
      <c r="C12242" s="1">
        <v>43928</v>
      </c>
      <c r="D12242">
        <v>9</v>
      </c>
      <c r="E12242">
        <v>0</v>
      </c>
      <c r="F12242">
        <v>0</v>
      </c>
      <c r="G12242">
        <v>0</v>
      </c>
      <c r="H12242">
        <v>0.309</v>
      </c>
      <c r="I12242">
        <v>0</v>
      </c>
      <c r="J12242">
        <v>0</v>
      </c>
      <c r="K12242">
        <v>0</v>
      </c>
      <c r="L12242">
        <v>2122</v>
      </c>
      <c r="M12242">
        <v>232</v>
      </c>
      <c r="N12242">
        <v>7.2999999999999995E-2</v>
      </c>
      <c r="O12242">
        <v>8.0000000000000002E-3</v>
      </c>
      <c r="P12242" t="s">
        <v>100</v>
      </c>
      <c r="Q12242">
        <v>29136808</v>
      </c>
      <c r="R12242">
        <v>204.43</v>
      </c>
      <c r="S12242">
        <v>25</v>
      </c>
      <c r="T12242">
        <v>5.8090000000000002</v>
      </c>
      <c r="U12242">
        <v>3.2120000000000002</v>
      </c>
      <c r="V12242">
        <v>2442.8040000000001</v>
      </c>
      <c r="W12242">
        <v>15</v>
      </c>
      <c r="X12242">
        <v>260.79700000000003</v>
      </c>
      <c r="Y12242">
        <v>7.26</v>
      </c>
      <c r="Z12242" s="32">
        <v>9.5</v>
      </c>
      <c r="AA12242" s="32">
        <v>37.799999999999997</v>
      </c>
      <c r="AB12242" s="32">
        <v>47.781999999999996</v>
      </c>
      <c r="AC12242" s="32">
        <v>0.3</v>
      </c>
    </row>
    <row r="12243" spans="1:29" hidden="1" x14ac:dyDescent="0.25">
      <c r="A12243" t="s">
        <v>323</v>
      </c>
      <c r="B12243" t="s">
        <v>324</v>
      </c>
      <c r="C12243" s="1">
        <v>43929</v>
      </c>
      <c r="D12243">
        <v>9</v>
      </c>
      <c r="E12243">
        <v>0</v>
      </c>
      <c r="F12243">
        <v>0</v>
      </c>
      <c r="G12243">
        <v>0</v>
      </c>
      <c r="H12243">
        <v>0.309</v>
      </c>
      <c r="I12243">
        <v>0</v>
      </c>
      <c r="J12243">
        <v>0</v>
      </c>
      <c r="K12243">
        <v>0</v>
      </c>
      <c r="L12243">
        <v>2366</v>
      </c>
      <c r="M12243">
        <v>244</v>
      </c>
      <c r="N12243">
        <v>8.1000000000000003E-2</v>
      </c>
      <c r="O12243">
        <v>8.0000000000000002E-3</v>
      </c>
      <c r="P12243" t="s">
        <v>100</v>
      </c>
      <c r="Q12243">
        <v>29136808</v>
      </c>
      <c r="R12243">
        <v>204.43</v>
      </c>
      <c r="S12243">
        <v>25</v>
      </c>
      <c r="T12243">
        <v>5.8090000000000002</v>
      </c>
      <c r="U12243">
        <v>3.2120000000000002</v>
      </c>
      <c r="V12243">
        <v>2442.8040000000001</v>
      </c>
      <c r="W12243">
        <v>15</v>
      </c>
      <c r="X12243">
        <v>260.79700000000003</v>
      </c>
      <c r="Y12243">
        <v>7.26</v>
      </c>
      <c r="Z12243" s="32">
        <v>9.5</v>
      </c>
      <c r="AA12243" s="32">
        <v>37.799999999999997</v>
      </c>
      <c r="AB12243" s="32">
        <v>47.781999999999996</v>
      </c>
      <c r="AC12243" s="32">
        <v>0.3</v>
      </c>
    </row>
    <row r="12244" spans="1:29" hidden="1" x14ac:dyDescent="0.25">
      <c r="A12244" t="s">
        <v>323</v>
      </c>
      <c r="B12244" t="s">
        <v>324</v>
      </c>
      <c r="C12244" s="1">
        <v>43930</v>
      </c>
      <c r="D12244">
        <v>9</v>
      </c>
      <c r="E12244">
        <v>0</v>
      </c>
      <c r="F12244">
        <v>0</v>
      </c>
      <c r="G12244">
        <v>0</v>
      </c>
      <c r="H12244">
        <v>0.309</v>
      </c>
      <c r="I12244">
        <v>0</v>
      </c>
      <c r="J12244">
        <v>0</v>
      </c>
      <c r="K12244">
        <v>0</v>
      </c>
      <c r="L12244">
        <v>2895</v>
      </c>
      <c r="M12244">
        <v>529</v>
      </c>
      <c r="N12244">
        <v>9.9000000000000005E-2</v>
      </c>
      <c r="O12244">
        <v>1.7999999999999999E-2</v>
      </c>
      <c r="P12244" t="s">
        <v>100</v>
      </c>
      <c r="Q12244">
        <v>29136808</v>
      </c>
      <c r="R12244">
        <v>204.43</v>
      </c>
      <c r="S12244">
        <v>25</v>
      </c>
      <c r="T12244">
        <v>5.8090000000000002</v>
      </c>
      <c r="U12244">
        <v>3.2120000000000002</v>
      </c>
      <c r="V12244">
        <v>2442.8040000000001</v>
      </c>
      <c r="W12244">
        <v>15</v>
      </c>
      <c r="X12244">
        <v>260.79700000000003</v>
      </c>
      <c r="Y12244">
        <v>7.26</v>
      </c>
      <c r="Z12244" s="32">
        <v>9.5</v>
      </c>
      <c r="AA12244" s="32">
        <v>37.799999999999997</v>
      </c>
      <c r="AB12244" s="32">
        <v>47.781999999999996</v>
      </c>
      <c r="AC12244" s="32">
        <v>0.3</v>
      </c>
    </row>
    <row r="12245" spans="1:29" hidden="1" x14ac:dyDescent="0.25">
      <c r="A12245" t="s">
        <v>323</v>
      </c>
      <c r="B12245" t="s">
        <v>324</v>
      </c>
      <c r="C12245" s="1">
        <v>43931</v>
      </c>
      <c r="D12245">
        <v>9</v>
      </c>
      <c r="E12245">
        <v>0</v>
      </c>
      <c r="F12245">
        <v>0</v>
      </c>
      <c r="G12245">
        <v>0</v>
      </c>
      <c r="H12245">
        <v>0.309</v>
      </c>
      <c r="I12245">
        <v>0</v>
      </c>
      <c r="J12245">
        <v>0</v>
      </c>
      <c r="K12245">
        <v>0</v>
      </c>
      <c r="L12245">
        <v>3111</v>
      </c>
      <c r="M12245">
        <v>216</v>
      </c>
      <c r="N12245">
        <v>0.107</v>
      </c>
      <c r="O12245">
        <v>7.0000000000000001E-3</v>
      </c>
      <c r="P12245" t="s">
        <v>100</v>
      </c>
      <c r="Q12245">
        <v>29136808</v>
      </c>
      <c r="R12245">
        <v>204.43</v>
      </c>
      <c r="S12245">
        <v>25</v>
      </c>
      <c r="T12245">
        <v>5.8090000000000002</v>
      </c>
      <c r="U12245">
        <v>3.2120000000000002</v>
      </c>
      <c r="V12245">
        <v>2442.8040000000001</v>
      </c>
      <c r="W12245">
        <v>15</v>
      </c>
      <c r="X12245">
        <v>260.79700000000003</v>
      </c>
      <c r="Y12245">
        <v>7.26</v>
      </c>
      <c r="Z12245" s="32">
        <v>9.5</v>
      </c>
      <c r="AA12245" s="32">
        <v>37.799999999999997</v>
      </c>
      <c r="AB12245" s="32">
        <v>47.781999999999996</v>
      </c>
      <c r="AC12245" s="32">
        <v>0.3</v>
      </c>
    </row>
    <row r="12246" spans="1:29" hidden="1" x14ac:dyDescent="0.25">
      <c r="A12246" t="s">
        <v>323</v>
      </c>
      <c r="B12246" t="s">
        <v>324</v>
      </c>
      <c r="C12246" s="1">
        <v>43932</v>
      </c>
      <c r="D12246">
        <v>9</v>
      </c>
      <c r="E12246">
        <v>0</v>
      </c>
      <c r="F12246">
        <v>0</v>
      </c>
      <c r="G12246">
        <v>0</v>
      </c>
      <c r="H12246">
        <v>0.309</v>
      </c>
      <c r="I12246">
        <v>0</v>
      </c>
      <c r="J12246">
        <v>0</v>
      </c>
      <c r="K12246">
        <v>0</v>
      </c>
      <c r="L12246">
        <v>4426</v>
      </c>
      <c r="M12246">
        <v>1315</v>
      </c>
      <c r="N12246">
        <v>0.152</v>
      </c>
      <c r="O12246">
        <v>4.4999999999999998E-2</v>
      </c>
      <c r="P12246" t="s">
        <v>100</v>
      </c>
      <c r="Q12246">
        <v>29136808</v>
      </c>
      <c r="R12246">
        <v>204.43</v>
      </c>
      <c r="S12246">
        <v>25</v>
      </c>
      <c r="T12246">
        <v>5.8090000000000002</v>
      </c>
      <c r="U12246">
        <v>3.2120000000000002</v>
      </c>
      <c r="V12246">
        <v>2442.8040000000001</v>
      </c>
      <c r="W12246">
        <v>15</v>
      </c>
      <c r="X12246">
        <v>260.79700000000003</v>
      </c>
      <c r="Y12246">
        <v>7.26</v>
      </c>
      <c r="Z12246" s="32">
        <v>9.5</v>
      </c>
      <c r="AA12246" s="32">
        <v>37.799999999999997</v>
      </c>
      <c r="AB12246" s="32">
        <v>47.781999999999996</v>
      </c>
      <c r="AC12246" s="32">
        <v>0.3</v>
      </c>
    </row>
    <row r="12247" spans="1:29" hidden="1" x14ac:dyDescent="0.25">
      <c r="A12247" t="s">
        <v>323</v>
      </c>
      <c r="B12247" t="s">
        <v>324</v>
      </c>
      <c r="C12247" s="1">
        <v>43933</v>
      </c>
      <c r="D12247">
        <v>9</v>
      </c>
      <c r="E12247">
        <v>0</v>
      </c>
      <c r="F12247">
        <v>0</v>
      </c>
      <c r="G12247">
        <v>0</v>
      </c>
      <c r="H12247">
        <v>0.309</v>
      </c>
      <c r="I12247">
        <v>0</v>
      </c>
      <c r="J12247">
        <v>0</v>
      </c>
      <c r="K12247">
        <v>0</v>
      </c>
      <c r="L12247">
        <v>5184</v>
      </c>
      <c r="M12247">
        <v>758</v>
      </c>
      <c r="N12247">
        <v>0.17799999999999999</v>
      </c>
      <c r="O12247">
        <v>2.5999999999999999E-2</v>
      </c>
      <c r="P12247" t="s">
        <v>100</v>
      </c>
      <c r="Q12247">
        <v>29136808</v>
      </c>
      <c r="R12247">
        <v>204.43</v>
      </c>
      <c r="S12247">
        <v>25</v>
      </c>
      <c r="T12247">
        <v>5.8090000000000002</v>
      </c>
      <c r="U12247">
        <v>3.2120000000000002</v>
      </c>
      <c r="V12247">
        <v>2442.8040000000001</v>
      </c>
      <c r="W12247">
        <v>15</v>
      </c>
      <c r="X12247">
        <v>260.79700000000003</v>
      </c>
      <c r="Y12247">
        <v>7.26</v>
      </c>
      <c r="Z12247" s="32">
        <v>9.5</v>
      </c>
      <c r="AA12247" s="32">
        <v>37.799999999999997</v>
      </c>
      <c r="AB12247" s="32">
        <v>47.781999999999996</v>
      </c>
      <c r="AC12247" s="32">
        <v>0.3</v>
      </c>
    </row>
    <row r="12248" spans="1:29" hidden="1" x14ac:dyDescent="0.25">
      <c r="A12248" t="s">
        <v>323</v>
      </c>
      <c r="B12248" t="s">
        <v>324</v>
      </c>
      <c r="C12248" s="1">
        <v>43934</v>
      </c>
      <c r="D12248">
        <v>12</v>
      </c>
      <c r="E12248">
        <v>3</v>
      </c>
      <c r="F12248">
        <v>0</v>
      </c>
      <c r="G12248">
        <v>0</v>
      </c>
      <c r="H12248">
        <v>0.41199999999999998</v>
      </c>
      <c r="I12248">
        <v>0.10299999999999999</v>
      </c>
      <c r="J12248">
        <v>0</v>
      </c>
      <c r="K12248">
        <v>0</v>
      </c>
      <c r="L12248">
        <v>5691</v>
      </c>
      <c r="M12248">
        <v>507</v>
      </c>
      <c r="N12248">
        <v>0.19500000000000001</v>
      </c>
      <c r="O12248">
        <v>1.7000000000000001E-2</v>
      </c>
      <c r="P12248" t="s">
        <v>100</v>
      </c>
      <c r="Q12248">
        <v>29136808</v>
      </c>
      <c r="R12248">
        <v>204.43</v>
      </c>
      <c r="S12248">
        <v>25</v>
      </c>
      <c r="T12248">
        <v>5.8090000000000002</v>
      </c>
      <c r="U12248">
        <v>3.2120000000000002</v>
      </c>
      <c r="V12248">
        <v>2442.8040000000001</v>
      </c>
      <c r="W12248">
        <v>15</v>
      </c>
      <c r="X12248">
        <v>260.79700000000003</v>
      </c>
      <c r="Y12248">
        <v>7.26</v>
      </c>
      <c r="Z12248" s="32">
        <v>9.5</v>
      </c>
      <c r="AA12248" s="32">
        <v>37.799999999999997</v>
      </c>
      <c r="AB12248" s="32">
        <v>47.781999999999996</v>
      </c>
      <c r="AC12248" s="32">
        <v>0.3</v>
      </c>
    </row>
    <row r="12249" spans="1:29" hidden="1" x14ac:dyDescent="0.25">
      <c r="A12249" t="s">
        <v>323</v>
      </c>
      <c r="B12249" t="s">
        <v>324</v>
      </c>
      <c r="C12249" s="1">
        <v>43935</v>
      </c>
      <c r="D12249">
        <v>14</v>
      </c>
      <c r="E12249">
        <v>2</v>
      </c>
      <c r="F12249">
        <v>0</v>
      </c>
      <c r="G12249">
        <v>0</v>
      </c>
      <c r="H12249">
        <v>0.48</v>
      </c>
      <c r="I12249">
        <v>6.9000000000000006E-2</v>
      </c>
      <c r="J12249">
        <v>0</v>
      </c>
      <c r="K12249">
        <v>0</v>
      </c>
      <c r="L12249">
        <v>6299</v>
      </c>
      <c r="M12249">
        <v>608</v>
      </c>
      <c r="N12249">
        <v>0.216</v>
      </c>
      <c r="O12249">
        <v>2.1000000000000001E-2</v>
      </c>
      <c r="P12249" t="s">
        <v>100</v>
      </c>
      <c r="Q12249">
        <v>29136808</v>
      </c>
      <c r="R12249">
        <v>204.43</v>
      </c>
      <c r="S12249">
        <v>25</v>
      </c>
      <c r="T12249">
        <v>5.8090000000000002</v>
      </c>
      <c r="U12249">
        <v>3.2120000000000002</v>
      </c>
      <c r="V12249">
        <v>2442.8040000000001</v>
      </c>
      <c r="W12249">
        <v>15</v>
      </c>
      <c r="X12249">
        <v>260.79700000000003</v>
      </c>
      <c r="Y12249">
        <v>7.26</v>
      </c>
      <c r="Z12249" s="32">
        <v>9.5</v>
      </c>
      <c r="AA12249" s="32">
        <v>37.799999999999997</v>
      </c>
      <c r="AB12249" s="32">
        <v>47.781999999999996</v>
      </c>
      <c r="AC12249" s="32">
        <v>0.3</v>
      </c>
    </row>
    <row r="12250" spans="1:29" hidden="1" x14ac:dyDescent="0.25">
      <c r="A12250" t="s">
        <v>323</v>
      </c>
      <c r="B12250" t="s">
        <v>324</v>
      </c>
      <c r="C12250" s="1">
        <v>43936</v>
      </c>
      <c r="D12250">
        <v>16</v>
      </c>
      <c r="E12250">
        <v>2</v>
      </c>
      <c r="F12250">
        <v>0</v>
      </c>
      <c r="G12250">
        <v>0</v>
      </c>
      <c r="H12250">
        <v>0.54900000000000004</v>
      </c>
      <c r="I12250">
        <v>6.9000000000000006E-2</v>
      </c>
      <c r="J12250">
        <v>0</v>
      </c>
      <c r="K12250">
        <v>0</v>
      </c>
      <c r="L12250">
        <v>6871</v>
      </c>
      <c r="M12250">
        <v>572</v>
      </c>
      <c r="N12250">
        <v>0.23599999999999999</v>
      </c>
      <c r="O12250">
        <v>0.02</v>
      </c>
      <c r="P12250" t="s">
        <v>100</v>
      </c>
      <c r="Q12250">
        <v>29136808</v>
      </c>
      <c r="R12250">
        <v>204.43</v>
      </c>
      <c r="S12250">
        <v>25</v>
      </c>
      <c r="T12250">
        <v>5.8090000000000002</v>
      </c>
      <c r="U12250">
        <v>3.2120000000000002</v>
      </c>
      <c r="V12250">
        <v>2442.8040000000001</v>
      </c>
      <c r="W12250">
        <v>15</v>
      </c>
      <c r="X12250">
        <v>260.79700000000003</v>
      </c>
      <c r="Y12250">
        <v>7.26</v>
      </c>
      <c r="Z12250" s="32">
        <v>9.5</v>
      </c>
      <c r="AA12250" s="32">
        <v>37.799999999999997</v>
      </c>
      <c r="AB12250" s="32">
        <v>47.781999999999996</v>
      </c>
      <c r="AC12250" s="32">
        <v>0.3</v>
      </c>
    </row>
    <row r="12251" spans="1:29" hidden="1" x14ac:dyDescent="0.25">
      <c r="A12251" t="s">
        <v>323</v>
      </c>
      <c r="B12251" t="s">
        <v>324</v>
      </c>
      <c r="C12251" s="1">
        <v>43937</v>
      </c>
      <c r="D12251">
        <v>16</v>
      </c>
      <c r="E12251">
        <v>0</v>
      </c>
      <c r="F12251">
        <v>0</v>
      </c>
      <c r="G12251">
        <v>0</v>
      </c>
      <c r="H12251">
        <v>0.54900000000000004</v>
      </c>
      <c r="I12251">
        <v>0</v>
      </c>
      <c r="J12251">
        <v>0</v>
      </c>
      <c r="K12251">
        <v>0</v>
      </c>
      <c r="L12251">
        <v>7240</v>
      </c>
      <c r="M12251">
        <v>369</v>
      </c>
      <c r="N12251">
        <v>0.248</v>
      </c>
      <c r="O12251">
        <v>1.2999999999999999E-2</v>
      </c>
      <c r="P12251" t="s">
        <v>100</v>
      </c>
      <c r="Q12251">
        <v>29136808</v>
      </c>
      <c r="R12251">
        <v>204.43</v>
      </c>
      <c r="S12251">
        <v>25</v>
      </c>
      <c r="T12251">
        <v>5.8090000000000002</v>
      </c>
      <c r="U12251">
        <v>3.2120000000000002</v>
      </c>
      <c r="V12251">
        <v>2442.8040000000001</v>
      </c>
      <c r="W12251">
        <v>15</v>
      </c>
      <c r="X12251">
        <v>260.79700000000003</v>
      </c>
      <c r="Y12251">
        <v>7.26</v>
      </c>
      <c r="Z12251" s="32">
        <v>9.5</v>
      </c>
      <c r="AA12251" s="32">
        <v>37.799999999999997</v>
      </c>
      <c r="AB12251" s="32">
        <v>47.781999999999996</v>
      </c>
      <c r="AC12251" s="32">
        <v>0.3</v>
      </c>
    </row>
    <row r="12252" spans="1:29" hidden="1" x14ac:dyDescent="0.25">
      <c r="A12252" t="s">
        <v>323</v>
      </c>
      <c r="B12252" t="s">
        <v>324</v>
      </c>
      <c r="C12252" s="1">
        <v>43938</v>
      </c>
      <c r="D12252">
        <v>16</v>
      </c>
      <c r="E12252">
        <v>0</v>
      </c>
      <c r="F12252">
        <v>0</v>
      </c>
      <c r="G12252">
        <v>0</v>
      </c>
      <c r="H12252">
        <v>0.54900000000000004</v>
      </c>
      <c r="I12252">
        <v>0</v>
      </c>
      <c r="J12252">
        <v>0</v>
      </c>
      <c r="K12252">
        <v>0</v>
      </c>
      <c r="L12252">
        <v>7458</v>
      </c>
      <c r="M12252">
        <v>218</v>
      </c>
      <c r="N12252">
        <v>0.25600000000000001</v>
      </c>
      <c r="O12252">
        <v>7.0000000000000001E-3</v>
      </c>
      <c r="P12252" t="s">
        <v>100</v>
      </c>
      <c r="Q12252">
        <v>29136808</v>
      </c>
      <c r="R12252">
        <v>204.43</v>
      </c>
      <c r="S12252">
        <v>25</v>
      </c>
      <c r="T12252">
        <v>5.8090000000000002</v>
      </c>
      <c r="U12252">
        <v>3.2120000000000002</v>
      </c>
      <c r="V12252">
        <v>2442.8040000000001</v>
      </c>
      <c r="W12252">
        <v>15</v>
      </c>
      <c r="X12252">
        <v>260.79700000000003</v>
      </c>
      <c r="Y12252">
        <v>7.26</v>
      </c>
      <c r="Z12252" s="32">
        <v>9.5</v>
      </c>
      <c r="AA12252" s="32">
        <v>37.799999999999997</v>
      </c>
      <c r="AB12252" s="32">
        <v>47.781999999999996</v>
      </c>
      <c r="AC12252" s="32">
        <v>0.3</v>
      </c>
    </row>
    <row r="12253" spans="1:29" hidden="1" x14ac:dyDescent="0.25">
      <c r="A12253" t="s">
        <v>323</v>
      </c>
      <c r="B12253" t="s">
        <v>324</v>
      </c>
      <c r="C12253" s="1">
        <v>43939</v>
      </c>
      <c r="D12253">
        <v>30</v>
      </c>
      <c r="E12253">
        <v>14</v>
      </c>
      <c r="F12253">
        <v>0</v>
      </c>
      <c r="G12253">
        <v>0</v>
      </c>
      <c r="H12253">
        <v>1.03</v>
      </c>
      <c r="I12253">
        <v>0.48</v>
      </c>
      <c r="J12253">
        <v>0</v>
      </c>
      <c r="K12253">
        <v>0</v>
      </c>
      <c r="L12253">
        <v>8013</v>
      </c>
      <c r="M12253">
        <v>555</v>
      </c>
      <c r="N12253">
        <v>0.27500000000000002</v>
      </c>
      <c r="O12253">
        <v>1.9E-2</v>
      </c>
      <c r="P12253" t="s">
        <v>100</v>
      </c>
      <c r="Q12253">
        <v>29136808</v>
      </c>
      <c r="R12253">
        <v>204.43</v>
      </c>
      <c r="S12253">
        <v>25</v>
      </c>
      <c r="T12253">
        <v>5.8090000000000002</v>
      </c>
      <c r="U12253">
        <v>3.2120000000000002</v>
      </c>
      <c r="V12253">
        <v>2442.8040000000001</v>
      </c>
      <c r="W12253">
        <v>15</v>
      </c>
      <c r="X12253">
        <v>260.79700000000003</v>
      </c>
      <c r="Y12253">
        <v>7.26</v>
      </c>
      <c r="Z12253" s="32">
        <v>9.5</v>
      </c>
      <c r="AA12253" s="32">
        <v>37.799999999999997</v>
      </c>
      <c r="AB12253" s="32">
        <v>47.781999999999996</v>
      </c>
      <c r="AC12253" s="32">
        <v>0.3</v>
      </c>
    </row>
    <row r="12254" spans="1:29" hidden="1" x14ac:dyDescent="0.25">
      <c r="A12254" t="s">
        <v>323</v>
      </c>
      <c r="B12254" t="s">
        <v>324</v>
      </c>
      <c r="C12254" s="1">
        <v>43940</v>
      </c>
      <c r="D12254">
        <v>31</v>
      </c>
      <c r="E12254">
        <v>1</v>
      </c>
      <c r="F12254">
        <v>0</v>
      </c>
      <c r="G12254">
        <v>0</v>
      </c>
      <c r="H12254">
        <v>1.0640000000000001</v>
      </c>
      <c r="I12254">
        <v>3.4000000000000002E-2</v>
      </c>
      <c r="J12254">
        <v>0</v>
      </c>
      <c r="K12254">
        <v>0</v>
      </c>
      <c r="L12254">
        <v>8081</v>
      </c>
      <c r="M12254">
        <v>68</v>
      </c>
      <c r="N12254">
        <v>0.27700000000000002</v>
      </c>
      <c r="O12254">
        <v>2E-3</v>
      </c>
      <c r="P12254" t="s">
        <v>100</v>
      </c>
      <c r="Q12254">
        <v>29136808</v>
      </c>
      <c r="R12254">
        <v>204.43</v>
      </c>
      <c r="S12254">
        <v>25</v>
      </c>
      <c r="T12254">
        <v>5.8090000000000002</v>
      </c>
      <c r="U12254">
        <v>3.2120000000000002</v>
      </c>
      <c r="V12254">
        <v>2442.8040000000001</v>
      </c>
      <c r="W12254">
        <v>15</v>
      </c>
      <c r="X12254">
        <v>260.79700000000003</v>
      </c>
      <c r="Y12254">
        <v>7.26</v>
      </c>
      <c r="Z12254" s="32">
        <v>9.5</v>
      </c>
      <c r="AA12254" s="32">
        <v>37.799999999999997</v>
      </c>
      <c r="AB12254" s="32">
        <v>47.781999999999996</v>
      </c>
      <c r="AC12254" s="32">
        <v>0.3</v>
      </c>
    </row>
    <row r="12255" spans="1:29" hidden="1" x14ac:dyDescent="0.25">
      <c r="A12255" t="s">
        <v>323</v>
      </c>
      <c r="B12255" t="s">
        <v>324</v>
      </c>
      <c r="C12255" s="1">
        <v>43941</v>
      </c>
      <c r="D12255">
        <v>31</v>
      </c>
      <c r="E12255">
        <v>0</v>
      </c>
      <c r="F12255">
        <v>0</v>
      </c>
      <c r="G12255">
        <v>0</v>
      </c>
      <c r="H12255">
        <v>1.0640000000000001</v>
      </c>
      <c r="I12255">
        <v>0</v>
      </c>
      <c r="J12255">
        <v>0</v>
      </c>
      <c r="K12255">
        <v>0</v>
      </c>
      <c r="L12255">
        <v>8414</v>
      </c>
      <c r="M12255">
        <v>333</v>
      </c>
      <c r="N12255">
        <v>0.28899999999999998</v>
      </c>
      <c r="O12255">
        <v>1.0999999999999999E-2</v>
      </c>
      <c r="P12255" t="s">
        <v>100</v>
      </c>
      <c r="Q12255">
        <v>29136808</v>
      </c>
      <c r="R12255">
        <v>204.43</v>
      </c>
      <c r="S12255">
        <v>25</v>
      </c>
      <c r="T12255">
        <v>5.8090000000000002</v>
      </c>
      <c r="U12255">
        <v>3.2120000000000002</v>
      </c>
      <c r="V12255">
        <v>2442.8040000000001</v>
      </c>
      <c r="W12255">
        <v>15</v>
      </c>
      <c r="X12255">
        <v>260.79700000000003</v>
      </c>
      <c r="Y12255">
        <v>7.26</v>
      </c>
      <c r="Z12255" s="32">
        <v>9.5</v>
      </c>
      <c r="AA12255" s="32">
        <v>37.799999999999997</v>
      </c>
      <c r="AB12255" s="32">
        <v>47.781999999999996</v>
      </c>
      <c r="AC12255" s="32">
        <v>0.3</v>
      </c>
    </row>
    <row r="12256" spans="1:29" hidden="1" x14ac:dyDescent="0.25">
      <c r="A12256" t="s">
        <v>323</v>
      </c>
      <c r="B12256" t="s">
        <v>324</v>
      </c>
      <c r="C12256" s="1">
        <v>43942</v>
      </c>
      <c r="D12256">
        <v>31</v>
      </c>
      <c r="E12256">
        <v>0</v>
      </c>
      <c r="F12256">
        <v>0</v>
      </c>
      <c r="G12256">
        <v>0</v>
      </c>
      <c r="H12256">
        <v>1.0640000000000001</v>
      </c>
      <c r="I12256">
        <v>0</v>
      </c>
      <c r="J12256">
        <v>0</v>
      </c>
      <c r="K12256">
        <v>0</v>
      </c>
      <c r="L12256">
        <v>8763</v>
      </c>
      <c r="M12256">
        <v>349</v>
      </c>
      <c r="N12256">
        <v>0.30099999999999999</v>
      </c>
      <c r="O12256">
        <v>1.2E-2</v>
      </c>
      <c r="P12256" t="s">
        <v>100</v>
      </c>
      <c r="Q12256">
        <v>29136808</v>
      </c>
      <c r="R12256">
        <v>204.43</v>
      </c>
      <c r="S12256">
        <v>25</v>
      </c>
      <c r="T12256">
        <v>5.8090000000000002</v>
      </c>
      <c r="U12256">
        <v>3.2120000000000002</v>
      </c>
      <c r="V12256">
        <v>2442.8040000000001</v>
      </c>
      <c r="W12256">
        <v>15</v>
      </c>
      <c r="X12256">
        <v>260.79700000000003</v>
      </c>
      <c r="Y12256">
        <v>7.26</v>
      </c>
      <c r="Z12256" s="32">
        <v>9.5</v>
      </c>
      <c r="AA12256" s="32">
        <v>37.799999999999997</v>
      </c>
      <c r="AB12256" s="32">
        <v>47.781999999999996</v>
      </c>
      <c r="AC12256" s="32">
        <v>0.3</v>
      </c>
    </row>
    <row r="12257" spans="1:29" hidden="1" x14ac:dyDescent="0.25">
      <c r="A12257" t="s">
        <v>323</v>
      </c>
      <c r="B12257" t="s">
        <v>324</v>
      </c>
      <c r="C12257" s="1">
        <v>43943</v>
      </c>
      <c r="D12257">
        <v>42</v>
      </c>
      <c r="E12257">
        <v>11</v>
      </c>
      <c r="F12257">
        <v>0</v>
      </c>
      <c r="G12257">
        <v>0</v>
      </c>
      <c r="H12257">
        <v>1.4410000000000001</v>
      </c>
      <c r="I12257">
        <v>0.378</v>
      </c>
      <c r="J12257">
        <v>0</v>
      </c>
      <c r="K12257">
        <v>0</v>
      </c>
      <c r="L12257">
        <v>9014</v>
      </c>
      <c r="M12257">
        <v>251</v>
      </c>
      <c r="N12257">
        <v>0.309</v>
      </c>
      <c r="O12257">
        <v>8.9999999999999993E-3</v>
      </c>
      <c r="P12257" t="s">
        <v>100</v>
      </c>
      <c r="Q12257">
        <v>29136808</v>
      </c>
      <c r="R12257">
        <v>204.43</v>
      </c>
      <c r="S12257">
        <v>25</v>
      </c>
      <c r="T12257">
        <v>5.8090000000000002</v>
      </c>
      <c r="U12257">
        <v>3.2120000000000002</v>
      </c>
      <c r="V12257">
        <v>2442.8040000000001</v>
      </c>
      <c r="W12257">
        <v>15</v>
      </c>
      <c r="X12257">
        <v>260.79700000000003</v>
      </c>
      <c r="Y12257">
        <v>7.26</v>
      </c>
      <c r="Z12257" s="32">
        <v>9.5</v>
      </c>
      <c r="AA12257" s="32">
        <v>37.799999999999997</v>
      </c>
      <c r="AB12257" s="32">
        <v>47.781999999999996</v>
      </c>
      <c r="AC12257" s="32">
        <v>0.3</v>
      </c>
    </row>
    <row r="12258" spans="1:29" hidden="1" x14ac:dyDescent="0.25">
      <c r="A12258" t="s">
        <v>323</v>
      </c>
      <c r="B12258" t="s">
        <v>324</v>
      </c>
      <c r="C12258" s="1">
        <v>43944</v>
      </c>
      <c r="D12258">
        <v>45</v>
      </c>
      <c r="E12258">
        <v>3</v>
      </c>
      <c r="F12258">
        <v>0</v>
      </c>
      <c r="G12258">
        <v>0</v>
      </c>
      <c r="H12258">
        <v>1.544</v>
      </c>
      <c r="I12258">
        <v>0.10299999999999999</v>
      </c>
      <c r="J12258">
        <v>0</v>
      </c>
      <c r="K12258">
        <v>0</v>
      </c>
      <c r="L12258">
        <v>9200</v>
      </c>
      <c r="M12258">
        <v>186</v>
      </c>
      <c r="N12258">
        <v>0.316</v>
      </c>
      <c r="O12258">
        <v>6.0000000000000001E-3</v>
      </c>
      <c r="P12258" t="s">
        <v>100</v>
      </c>
      <c r="Q12258">
        <v>29136808</v>
      </c>
      <c r="R12258">
        <v>204.43</v>
      </c>
      <c r="S12258">
        <v>25</v>
      </c>
      <c r="T12258">
        <v>5.8090000000000002</v>
      </c>
      <c r="U12258">
        <v>3.2120000000000002</v>
      </c>
      <c r="V12258">
        <v>2442.8040000000001</v>
      </c>
      <c r="W12258">
        <v>15</v>
      </c>
      <c r="X12258">
        <v>260.79700000000003</v>
      </c>
      <c r="Y12258">
        <v>7.26</v>
      </c>
      <c r="Z12258" s="32">
        <v>9.5</v>
      </c>
      <c r="AA12258" s="32">
        <v>37.799999999999997</v>
      </c>
      <c r="AB12258" s="32">
        <v>47.781999999999996</v>
      </c>
      <c r="AC12258" s="32">
        <v>0.3</v>
      </c>
    </row>
    <row r="12259" spans="1:29" hidden="1" x14ac:dyDescent="0.25">
      <c r="A12259" t="s">
        <v>323</v>
      </c>
      <c r="B12259" t="s">
        <v>324</v>
      </c>
      <c r="C12259" s="1">
        <v>43945</v>
      </c>
      <c r="D12259">
        <v>48</v>
      </c>
      <c r="E12259">
        <v>3</v>
      </c>
      <c r="F12259">
        <v>0</v>
      </c>
      <c r="G12259">
        <v>0</v>
      </c>
      <c r="H12259">
        <v>1.647</v>
      </c>
      <c r="I12259">
        <v>0.10299999999999999</v>
      </c>
      <c r="J12259">
        <v>0</v>
      </c>
      <c r="K12259">
        <v>0</v>
      </c>
      <c r="L12259">
        <v>9402</v>
      </c>
      <c r="M12259">
        <v>202</v>
      </c>
      <c r="N12259">
        <v>0.32300000000000001</v>
      </c>
      <c r="O12259">
        <v>7.0000000000000001E-3</v>
      </c>
      <c r="P12259" t="s">
        <v>100</v>
      </c>
      <c r="Q12259">
        <v>29136808</v>
      </c>
      <c r="R12259">
        <v>204.43</v>
      </c>
      <c r="S12259">
        <v>25</v>
      </c>
      <c r="T12259">
        <v>5.8090000000000002</v>
      </c>
      <c r="U12259">
        <v>3.2120000000000002</v>
      </c>
      <c r="V12259">
        <v>2442.8040000000001</v>
      </c>
      <c r="W12259">
        <v>15</v>
      </c>
      <c r="X12259">
        <v>260.79700000000003</v>
      </c>
      <c r="Y12259">
        <v>7.26</v>
      </c>
      <c r="Z12259" s="32">
        <v>9.5</v>
      </c>
      <c r="AA12259" s="32">
        <v>37.799999999999997</v>
      </c>
      <c r="AB12259" s="32">
        <v>47.781999999999996</v>
      </c>
      <c r="AC12259" s="32">
        <v>0.3</v>
      </c>
    </row>
    <row r="12260" spans="1:29" hidden="1" x14ac:dyDescent="0.25">
      <c r="A12260" t="s">
        <v>323</v>
      </c>
      <c r="B12260" t="s">
        <v>324</v>
      </c>
      <c r="C12260" s="1">
        <v>43946</v>
      </c>
      <c r="D12260">
        <v>49</v>
      </c>
      <c r="E12260">
        <v>1</v>
      </c>
      <c r="F12260">
        <v>0</v>
      </c>
      <c r="G12260">
        <v>0</v>
      </c>
      <c r="H12260">
        <v>1.6819999999999999</v>
      </c>
      <c r="I12260">
        <v>3.4000000000000002E-2</v>
      </c>
      <c r="J12260">
        <v>0</v>
      </c>
      <c r="K12260">
        <v>0</v>
      </c>
      <c r="L12260">
        <v>9666</v>
      </c>
      <c r="M12260">
        <v>264</v>
      </c>
      <c r="N12260">
        <v>0.33200000000000002</v>
      </c>
      <c r="O12260">
        <v>8.9999999999999993E-3</v>
      </c>
      <c r="P12260" t="s">
        <v>100</v>
      </c>
      <c r="Q12260">
        <v>29136808</v>
      </c>
      <c r="R12260">
        <v>204.43</v>
      </c>
      <c r="S12260">
        <v>25</v>
      </c>
      <c r="T12260">
        <v>5.8090000000000002</v>
      </c>
      <c r="U12260">
        <v>3.2120000000000002</v>
      </c>
      <c r="V12260">
        <v>2442.8040000000001</v>
      </c>
      <c r="W12260">
        <v>15</v>
      </c>
      <c r="X12260">
        <v>260.79700000000003</v>
      </c>
      <c r="Y12260">
        <v>7.26</v>
      </c>
      <c r="Z12260" s="32">
        <v>9.5</v>
      </c>
      <c r="AA12260" s="32">
        <v>37.799999999999997</v>
      </c>
      <c r="AB12260" s="32">
        <v>47.781999999999996</v>
      </c>
      <c r="AC12260" s="32">
        <v>0.3</v>
      </c>
    </row>
    <row r="12261" spans="1:29" hidden="1" x14ac:dyDescent="0.25">
      <c r="A12261" t="s">
        <v>323</v>
      </c>
      <c r="B12261" t="s">
        <v>324</v>
      </c>
      <c r="C12261" s="1">
        <v>43947</v>
      </c>
      <c r="D12261">
        <v>49</v>
      </c>
      <c r="E12261">
        <v>0</v>
      </c>
      <c r="F12261">
        <v>0</v>
      </c>
      <c r="G12261">
        <v>0</v>
      </c>
      <c r="H12261">
        <v>1.6819999999999999</v>
      </c>
      <c r="I12261">
        <v>0</v>
      </c>
      <c r="J12261">
        <v>0</v>
      </c>
      <c r="K12261">
        <v>0</v>
      </c>
      <c r="L12261">
        <v>9931</v>
      </c>
      <c r="M12261">
        <v>265</v>
      </c>
      <c r="N12261">
        <v>0.34100000000000003</v>
      </c>
      <c r="O12261">
        <v>8.9999999999999993E-3</v>
      </c>
      <c r="P12261" t="s">
        <v>100</v>
      </c>
      <c r="Q12261">
        <v>29136808</v>
      </c>
      <c r="R12261">
        <v>204.43</v>
      </c>
      <c r="S12261">
        <v>25</v>
      </c>
      <c r="T12261">
        <v>5.8090000000000002</v>
      </c>
      <c r="U12261">
        <v>3.2120000000000002</v>
      </c>
      <c r="V12261">
        <v>2442.8040000000001</v>
      </c>
      <c r="W12261">
        <v>15</v>
      </c>
      <c r="X12261">
        <v>260.79700000000003</v>
      </c>
      <c r="Y12261">
        <v>7.26</v>
      </c>
      <c r="Z12261" s="32">
        <v>9.5</v>
      </c>
      <c r="AA12261" s="32">
        <v>37.799999999999997</v>
      </c>
      <c r="AB12261" s="32">
        <v>47.781999999999996</v>
      </c>
      <c r="AC12261" s="32">
        <v>0.3</v>
      </c>
    </row>
    <row r="12262" spans="1:29" hidden="1" x14ac:dyDescent="0.25">
      <c r="A12262" t="s">
        <v>323</v>
      </c>
      <c r="B12262" t="s">
        <v>324</v>
      </c>
      <c r="C12262" s="1">
        <v>43948</v>
      </c>
      <c r="D12262">
        <v>52</v>
      </c>
      <c r="E12262">
        <v>3</v>
      </c>
      <c r="F12262">
        <v>0</v>
      </c>
      <c r="G12262">
        <v>0</v>
      </c>
      <c r="H12262">
        <v>1.7849999999999999</v>
      </c>
      <c r="I12262">
        <v>0.10299999999999999</v>
      </c>
      <c r="J12262">
        <v>0</v>
      </c>
      <c r="K12262">
        <v>0</v>
      </c>
      <c r="L12262">
        <v>10471</v>
      </c>
      <c r="M12262">
        <v>540</v>
      </c>
      <c r="N12262">
        <v>0.35899999999999999</v>
      </c>
      <c r="O12262">
        <v>1.9E-2</v>
      </c>
      <c r="P12262" t="s">
        <v>100</v>
      </c>
      <c r="Q12262">
        <v>29136808</v>
      </c>
      <c r="R12262">
        <v>204.43</v>
      </c>
      <c r="S12262">
        <v>25</v>
      </c>
      <c r="T12262">
        <v>5.8090000000000002</v>
      </c>
      <c r="U12262">
        <v>3.2120000000000002</v>
      </c>
      <c r="V12262">
        <v>2442.8040000000001</v>
      </c>
      <c r="W12262">
        <v>15</v>
      </c>
      <c r="X12262">
        <v>260.79700000000003</v>
      </c>
      <c r="Y12262">
        <v>7.26</v>
      </c>
      <c r="Z12262" s="32">
        <v>9.5</v>
      </c>
      <c r="AA12262" s="32">
        <v>37.799999999999997</v>
      </c>
      <c r="AB12262" s="32">
        <v>47.781999999999996</v>
      </c>
      <c r="AC12262" s="32">
        <v>0.3</v>
      </c>
    </row>
    <row r="12263" spans="1:29" hidden="1" x14ac:dyDescent="0.25">
      <c r="A12263" t="s">
        <v>323</v>
      </c>
      <c r="B12263" t="s">
        <v>324</v>
      </c>
      <c r="C12263" s="1">
        <v>43949</v>
      </c>
      <c r="D12263">
        <v>52</v>
      </c>
      <c r="E12263">
        <v>0</v>
      </c>
      <c r="F12263">
        <v>0</v>
      </c>
      <c r="G12263">
        <v>0</v>
      </c>
      <c r="H12263">
        <v>1.7849999999999999</v>
      </c>
      <c r="I12263">
        <v>0</v>
      </c>
      <c r="J12263">
        <v>0</v>
      </c>
      <c r="K12263">
        <v>0</v>
      </c>
      <c r="L12263">
        <v>10807</v>
      </c>
      <c r="M12263">
        <v>336</v>
      </c>
      <c r="N12263">
        <v>0.371</v>
      </c>
      <c r="O12263">
        <v>1.2E-2</v>
      </c>
      <c r="P12263" t="s">
        <v>100</v>
      </c>
      <c r="Q12263">
        <v>29136808</v>
      </c>
      <c r="R12263">
        <v>204.43</v>
      </c>
      <c r="S12263">
        <v>25</v>
      </c>
      <c r="T12263">
        <v>5.8090000000000002</v>
      </c>
      <c r="U12263">
        <v>3.2120000000000002</v>
      </c>
      <c r="V12263">
        <v>2442.8040000000001</v>
      </c>
      <c r="W12263">
        <v>15</v>
      </c>
      <c r="X12263">
        <v>260.79700000000003</v>
      </c>
      <c r="Y12263">
        <v>7.26</v>
      </c>
      <c r="Z12263" s="32">
        <v>9.5</v>
      </c>
      <c r="AA12263" s="32">
        <v>37.799999999999997</v>
      </c>
      <c r="AB12263" s="32">
        <v>47.781999999999996</v>
      </c>
      <c r="AC12263" s="32">
        <v>0.3</v>
      </c>
    </row>
    <row r="12264" spans="1:29" hidden="1" x14ac:dyDescent="0.25">
      <c r="A12264" t="s">
        <v>323</v>
      </c>
      <c r="B12264" t="s">
        <v>324</v>
      </c>
      <c r="C12264" s="1">
        <v>43950</v>
      </c>
      <c r="D12264">
        <v>54</v>
      </c>
      <c r="E12264">
        <v>2</v>
      </c>
      <c r="F12264">
        <v>0</v>
      </c>
      <c r="G12264">
        <v>0</v>
      </c>
      <c r="H12264">
        <v>1.853</v>
      </c>
      <c r="I12264">
        <v>6.9000000000000006E-2</v>
      </c>
      <c r="J12264">
        <v>0</v>
      </c>
      <c r="K12264">
        <v>0</v>
      </c>
      <c r="L12264">
        <v>11524</v>
      </c>
      <c r="M12264">
        <v>717</v>
      </c>
      <c r="N12264">
        <v>0.39600000000000002</v>
      </c>
      <c r="O12264">
        <v>2.5000000000000001E-2</v>
      </c>
      <c r="P12264" t="s">
        <v>100</v>
      </c>
      <c r="Q12264">
        <v>29136808</v>
      </c>
      <c r="R12264">
        <v>204.43</v>
      </c>
      <c r="S12264">
        <v>25</v>
      </c>
      <c r="T12264">
        <v>5.8090000000000002</v>
      </c>
      <c r="U12264">
        <v>3.2120000000000002</v>
      </c>
      <c r="V12264">
        <v>2442.8040000000001</v>
      </c>
      <c r="W12264">
        <v>15</v>
      </c>
      <c r="X12264">
        <v>260.79700000000003</v>
      </c>
      <c r="Y12264">
        <v>7.26</v>
      </c>
      <c r="Z12264" s="32">
        <v>9.5</v>
      </c>
      <c r="AA12264" s="32">
        <v>37.799999999999997</v>
      </c>
      <c r="AB12264" s="32">
        <v>47.781999999999996</v>
      </c>
      <c r="AC12264" s="32">
        <v>0.3</v>
      </c>
    </row>
    <row r="12265" spans="1:29" hidden="1" x14ac:dyDescent="0.25">
      <c r="A12265" t="s">
        <v>323</v>
      </c>
      <c r="B12265" t="s">
        <v>324</v>
      </c>
      <c r="C12265" s="1">
        <v>43951</v>
      </c>
      <c r="D12265">
        <v>57</v>
      </c>
      <c r="E12265">
        <v>3</v>
      </c>
      <c r="F12265">
        <v>0</v>
      </c>
      <c r="G12265">
        <v>0</v>
      </c>
      <c r="H12265">
        <v>1.956</v>
      </c>
      <c r="I12265">
        <v>0.10299999999999999</v>
      </c>
      <c r="J12265">
        <v>0</v>
      </c>
      <c r="K12265">
        <v>0</v>
      </c>
      <c r="L12265">
        <v>12011</v>
      </c>
      <c r="M12265">
        <v>487</v>
      </c>
      <c r="N12265">
        <v>0.41199999999999998</v>
      </c>
      <c r="O12265">
        <v>1.7000000000000001E-2</v>
      </c>
      <c r="P12265" t="s">
        <v>100</v>
      </c>
      <c r="Q12265">
        <v>29136808</v>
      </c>
      <c r="R12265">
        <v>204.43</v>
      </c>
      <c r="S12265">
        <v>25</v>
      </c>
      <c r="T12265">
        <v>5.8090000000000002</v>
      </c>
      <c r="U12265">
        <v>3.2120000000000002</v>
      </c>
      <c r="V12265">
        <v>2442.8040000000001</v>
      </c>
      <c r="W12265">
        <v>15</v>
      </c>
      <c r="X12265">
        <v>260.79700000000003</v>
      </c>
      <c r="Y12265">
        <v>7.26</v>
      </c>
      <c r="Z12265" s="32">
        <v>9.5</v>
      </c>
      <c r="AA12265" s="32">
        <v>37.799999999999997</v>
      </c>
      <c r="AB12265" s="32">
        <v>47.781999999999996</v>
      </c>
      <c r="AC12265" s="32">
        <v>0.3</v>
      </c>
    </row>
    <row r="12266" spans="1:29" hidden="1" x14ac:dyDescent="0.25">
      <c r="A12266" t="s">
        <v>323</v>
      </c>
      <c r="B12266" t="s">
        <v>324</v>
      </c>
      <c r="C12266" s="1">
        <v>43952</v>
      </c>
      <c r="D12266">
        <v>57</v>
      </c>
      <c r="E12266">
        <v>0</v>
      </c>
      <c r="F12266">
        <v>0</v>
      </c>
      <c r="G12266">
        <v>0</v>
      </c>
      <c r="H12266">
        <v>1.956</v>
      </c>
      <c r="I12266">
        <v>0</v>
      </c>
      <c r="J12266">
        <v>0</v>
      </c>
      <c r="K12266">
        <v>0</v>
      </c>
      <c r="L12266">
        <v>12577</v>
      </c>
      <c r="M12266">
        <v>566</v>
      </c>
      <c r="N12266">
        <v>0.432</v>
      </c>
      <c r="O12266">
        <v>1.9E-2</v>
      </c>
      <c r="P12266" t="s">
        <v>100</v>
      </c>
      <c r="Q12266">
        <v>29136808</v>
      </c>
      <c r="R12266">
        <v>204.43</v>
      </c>
      <c r="S12266">
        <v>25</v>
      </c>
      <c r="T12266">
        <v>5.8090000000000002</v>
      </c>
      <c r="U12266">
        <v>3.2120000000000002</v>
      </c>
      <c r="V12266">
        <v>2442.8040000000001</v>
      </c>
      <c r="W12266">
        <v>15</v>
      </c>
      <c r="X12266">
        <v>260.79700000000003</v>
      </c>
      <c r="Y12266">
        <v>7.26</v>
      </c>
      <c r="Z12266" s="32">
        <v>9.5</v>
      </c>
      <c r="AA12266" s="32">
        <v>37.799999999999997</v>
      </c>
      <c r="AB12266" s="32">
        <v>47.781999999999996</v>
      </c>
      <c r="AC12266" s="32">
        <v>0.3</v>
      </c>
    </row>
    <row r="12267" spans="1:29" hidden="1" x14ac:dyDescent="0.25">
      <c r="A12267" t="s">
        <v>323</v>
      </c>
      <c r="B12267" t="s">
        <v>324</v>
      </c>
      <c r="C12267" s="1">
        <v>43953</v>
      </c>
      <c r="D12267">
        <v>59</v>
      </c>
      <c r="E12267">
        <v>2</v>
      </c>
      <c r="F12267">
        <v>0</v>
      </c>
      <c r="G12267">
        <v>0</v>
      </c>
      <c r="H12267">
        <v>2.0249999999999999</v>
      </c>
      <c r="I12267">
        <v>6.9000000000000006E-2</v>
      </c>
      <c r="J12267">
        <v>0</v>
      </c>
      <c r="K12267">
        <v>0</v>
      </c>
      <c r="L12267">
        <v>13098</v>
      </c>
      <c r="M12267">
        <v>521</v>
      </c>
      <c r="N12267">
        <v>0.45</v>
      </c>
      <c r="O12267">
        <v>1.7999999999999999E-2</v>
      </c>
      <c r="P12267" t="s">
        <v>100</v>
      </c>
      <c r="Q12267">
        <v>29136808</v>
      </c>
      <c r="R12267">
        <v>204.43</v>
      </c>
      <c r="S12267">
        <v>25</v>
      </c>
      <c r="T12267">
        <v>5.8090000000000002</v>
      </c>
      <c r="U12267">
        <v>3.2120000000000002</v>
      </c>
      <c r="V12267">
        <v>2442.8040000000001</v>
      </c>
      <c r="W12267">
        <v>15</v>
      </c>
      <c r="X12267">
        <v>260.79700000000003</v>
      </c>
      <c r="Y12267">
        <v>7.26</v>
      </c>
      <c r="Z12267" s="32">
        <v>9.5</v>
      </c>
      <c r="AA12267" s="32">
        <v>37.799999999999997</v>
      </c>
      <c r="AB12267" s="32">
        <v>47.781999999999996</v>
      </c>
      <c r="AC12267" s="32">
        <v>0.3</v>
      </c>
    </row>
    <row r="12268" spans="1:29" hidden="1" x14ac:dyDescent="0.25">
      <c r="A12268" t="s">
        <v>323</v>
      </c>
      <c r="B12268" t="s">
        <v>324</v>
      </c>
      <c r="C12268" s="1">
        <v>43954</v>
      </c>
      <c r="D12268">
        <v>59</v>
      </c>
      <c r="E12268">
        <v>0</v>
      </c>
      <c r="F12268">
        <v>0</v>
      </c>
      <c r="G12268">
        <v>0</v>
      </c>
      <c r="H12268">
        <v>2.0249999999999999</v>
      </c>
      <c r="I12268">
        <v>0</v>
      </c>
      <c r="J12268">
        <v>0</v>
      </c>
      <c r="K12268">
        <v>0</v>
      </c>
      <c r="L12268">
        <v>13424</v>
      </c>
      <c r="M12268">
        <v>326</v>
      </c>
      <c r="N12268">
        <v>0.46100000000000002</v>
      </c>
      <c r="O12268">
        <v>1.0999999999999999E-2</v>
      </c>
      <c r="P12268" t="s">
        <v>100</v>
      </c>
      <c r="Q12268">
        <v>29136808</v>
      </c>
      <c r="R12268">
        <v>204.43</v>
      </c>
      <c r="S12268">
        <v>25</v>
      </c>
      <c r="T12268">
        <v>5.8090000000000002</v>
      </c>
      <c r="U12268">
        <v>3.2120000000000002</v>
      </c>
      <c r="V12268">
        <v>2442.8040000000001</v>
      </c>
      <c r="W12268">
        <v>15</v>
      </c>
      <c r="X12268">
        <v>260.79700000000003</v>
      </c>
      <c r="Y12268">
        <v>7.26</v>
      </c>
      <c r="Z12268" s="32">
        <v>9.5</v>
      </c>
      <c r="AA12268" s="32">
        <v>37.799999999999997</v>
      </c>
      <c r="AB12268" s="32">
        <v>47.781999999999996</v>
      </c>
      <c r="AC12268" s="32">
        <v>0.3</v>
      </c>
    </row>
    <row r="12269" spans="1:29" hidden="1" x14ac:dyDescent="0.25">
      <c r="A12269" t="s">
        <v>323</v>
      </c>
      <c r="B12269" t="s">
        <v>324</v>
      </c>
      <c r="C12269" s="1">
        <v>43955</v>
      </c>
      <c r="D12269">
        <v>75</v>
      </c>
      <c r="E12269">
        <v>16</v>
      </c>
      <c r="F12269">
        <v>0</v>
      </c>
      <c r="G12269">
        <v>0</v>
      </c>
      <c r="H12269">
        <v>2.5739999999999998</v>
      </c>
      <c r="I12269">
        <v>0.54900000000000004</v>
      </c>
      <c r="J12269">
        <v>0</v>
      </c>
      <c r="K12269">
        <v>0</v>
      </c>
      <c r="L12269">
        <v>13640</v>
      </c>
      <c r="M12269">
        <v>216</v>
      </c>
      <c r="N12269">
        <v>0.46800000000000003</v>
      </c>
      <c r="O12269">
        <v>7.0000000000000001E-3</v>
      </c>
      <c r="P12269" t="s">
        <v>100</v>
      </c>
      <c r="Q12269">
        <v>29136808</v>
      </c>
      <c r="R12269">
        <v>204.43</v>
      </c>
      <c r="S12269">
        <v>25</v>
      </c>
      <c r="T12269">
        <v>5.8090000000000002</v>
      </c>
      <c r="U12269">
        <v>3.2120000000000002</v>
      </c>
      <c r="V12269">
        <v>2442.8040000000001</v>
      </c>
      <c r="W12269">
        <v>15</v>
      </c>
      <c r="X12269">
        <v>260.79700000000003</v>
      </c>
      <c r="Y12269">
        <v>7.26</v>
      </c>
      <c r="Z12269" s="32">
        <v>9.5</v>
      </c>
      <c r="AA12269" s="32">
        <v>37.799999999999997</v>
      </c>
      <c r="AB12269" s="32">
        <v>47.781999999999996</v>
      </c>
      <c r="AC12269" s="32">
        <v>0.3</v>
      </c>
    </row>
    <row r="12270" spans="1:29" hidden="1" x14ac:dyDescent="0.25">
      <c r="A12270" t="s">
        <v>323</v>
      </c>
      <c r="B12270" t="s">
        <v>324</v>
      </c>
      <c r="C12270" s="1">
        <v>43956</v>
      </c>
      <c r="D12270">
        <v>82</v>
      </c>
      <c r="E12270">
        <v>7</v>
      </c>
      <c r="F12270">
        <v>0</v>
      </c>
      <c r="G12270">
        <v>0</v>
      </c>
      <c r="H12270">
        <v>2.8140000000000001</v>
      </c>
      <c r="I12270">
        <v>0.24</v>
      </c>
      <c r="J12270">
        <v>0</v>
      </c>
      <c r="K12270">
        <v>0</v>
      </c>
      <c r="L12270">
        <v>13850</v>
      </c>
      <c r="M12270">
        <v>210</v>
      </c>
      <c r="N12270">
        <v>0.47499999999999998</v>
      </c>
      <c r="O12270">
        <v>7.0000000000000001E-3</v>
      </c>
      <c r="P12270" t="s">
        <v>100</v>
      </c>
      <c r="Q12270">
        <v>29136808</v>
      </c>
      <c r="R12270">
        <v>204.43</v>
      </c>
      <c r="S12270">
        <v>25</v>
      </c>
      <c r="T12270">
        <v>5.8090000000000002</v>
      </c>
      <c r="U12270">
        <v>3.2120000000000002</v>
      </c>
      <c r="V12270">
        <v>2442.8040000000001</v>
      </c>
      <c r="W12270">
        <v>15</v>
      </c>
      <c r="X12270">
        <v>260.79700000000003</v>
      </c>
      <c r="Y12270">
        <v>7.26</v>
      </c>
      <c r="Z12270" s="32">
        <v>9.5</v>
      </c>
      <c r="AA12270" s="32">
        <v>37.799999999999997</v>
      </c>
      <c r="AB12270" s="32">
        <v>47.781999999999996</v>
      </c>
      <c r="AC12270" s="32">
        <v>0.3</v>
      </c>
    </row>
    <row r="12271" spans="1:29" hidden="1" x14ac:dyDescent="0.25">
      <c r="A12271" t="s">
        <v>323</v>
      </c>
      <c r="B12271" t="s">
        <v>324</v>
      </c>
      <c r="C12271" s="1">
        <v>43957</v>
      </c>
      <c r="D12271">
        <v>82</v>
      </c>
      <c r="E12271">
        <v>0</v>
      </c>
      <c r="F12271">
        <v>0</v>
      </c>
      <c r="G12271">
        <v>0</v>
      </c>
      <c r="H12271">
        <v>2.8140000000000001</v>
      </c>
      <c r="I12271">
        <v>0</v>
      </c>
      <c r="J12271">
        <v>0</v>
      </c>
      <c r="K12271">
        <v>0</v>
      </c>
      <c r="L12271">
        <v>14096</v>
      </c>
      <c r="M12271">
        <v>246</v>
      </c>
      <c r="N12271">
        <v>0.48399999999999999</v>
      </c>
      <c r="O12271">
        <v>8.0000000000000002E-3</v>
      </c>
      <c r="P12271" t="s">
        <v>100</v>
      </c>
      <c r="Q12271">
        <v>29136808</v>
      </c>
      <c r="R12271">
        <v>204.43</v>
      </c>
      <c r="S12271">
        <v>25</v>
      </c>
      <c r="T12271">
        <v>5.8090000000000002</v>
      </c>
      <c r="U12271">
        <v>3.2120000000000002</v>
      </c>
      <c r="V12271">
        <v>2442.8040000000001</v>
      </c>
      <c r="W12271">
        <v>15</v>
      </c>
      <c r="X12271">
        <v>260.79700000000003</v>
      </c>
      <c r="Y12271">
        <v>7.26</v>
      </c>
      <c r="Z12271" s="32">
        <v>9.5</v>
      </c>
      <c r="AA12271" s="32">
        <v>37.799999999999997</v>
      </c>
      <c r="AB12271" s="32">
        <v>47.781999999999996</v>
      </c>
      <c r="AC12271" s="32">
        <v>0.3</v>
      </c>
    </row>
    <row r="12272" spans="1:29" hidden="1" x14ac:dyDescent="0.25">
      <c r="A12272" t="s">
        <v>323</v>
      </c>
      <c r="B12272" t="s">
        <v>324</v>
      </c>
      <c r="C12272" s="1">
        <v>43958</v>
      </c>
      <c r="D12272">
        <v>99</v>
      </c>
      <c r="E12272">
        <v>17</v>
      </c>
      <c r="F12272">
        <v>0</v>
      </c>
      <c r="G12272">
        <v>0</v>
      </c>
      <c r="H12272">
        <v>3.3980000000000001</v>
      </c>
      <c r="I12272">
        <v>0.58299999999999996</v>
      </c>
      <c r="J12272">
        <v>0</v>
      </c>
      <c r="K12272">
        <v>0</v>
      </c>
      <c r="L12272">
        <v>14511</v>
      </c>
      <c r="M12272">
        <v>415</v>
      </c>
      <c r="N12272">
        <v>0.498</v>
      </c>
      <c r="O12272">
        <v>1.4E-2</v>
      </c>
      <c r="P12272" t="s">
        <v>100</v>
      </c>
      <c r="Q12272">
        <v>29136808</v>
      </c>
      <c r="R12272">
        <v>204.43</v>
      </c>
      <c r="S12272">
        <v>25</v>
      </c>
      <c r="T12272">
        <v>5.8090000000000002</v>
      </c>
      <c r="U12272">
        <v>3.2120000000000002</v>
      </c>
      <c r="V12272">
        <v>2442.8040000000001</v>
      </c>
      <c r="W12272">
        <v>15</v>
      </c>
      <c r="X12272">
        <v>260.79700000000003</v>
      </c>
      <c r="Y12272">
        <v>7.26</v>
      </c>
      <c r="Z12272" s="32">
        <v>9.5</v>
      </c>
      <c r="AA12272" s="32">
        <v>37.799999999999997</v>
      </c>
      <c r="AB12272" s="32">
        <v>47.781999999999996</v>
      </c>
      <c r="AC12272" s="32">
        <v>0.3</v>
      </c>
    </row>
    <row r="12273" spans="1:29" hidden="1" x14ac:dyDescent="0.25">
      <c r="A12273" t="s">
        <v>323</v>
      </c>
      <c r="B12273" t="s">
        <v>324</v>
      </c>
      <c r="C12273" s="1">
        <v>43959</v>
      </c>
      <c r="D12273">
        <v>101</v>
      </c>
      <c r="E12273">
        <v>2</v>
      </c>
      <c r="F12273">
        <v>0</v>
      </c>
      <c r="G12273">
        <v>0</v>
      </c>
      <c r="H12273">
        <v>3.4660000000000002</v>
      </c>
      <c r="I12273">
        <v>6.9000000000000006E-2</v>
      </c>
      <c r="J12273">
        <v>0</v>
      </c>
      <c r="K12273">
        <v>0</v>
      </c>
      <c r="L12273">
        <v>15492</v>
      </c>
      <c r="M12273">
        <v>981</v>
      </c>
      <c r="N12273">
        <v>0.53200000000000003</v>
      </c>
      <c r="O12273">
        <v>3.4000000000000002E-2</v>
      </c>
      <c r="P12273" t="s">
        <v>100</v>
      </c>
      <c r="Q12273">
        <v>29136808</v>
      </c>
      <c r="R12273">
        <v>204.43</v>
      </c>
      <c r="S12273">
        <v>25</v>
      </c>
      <c r="T12273">
        <v>5.8090000000000002</v>
      </c>
      <c r="U12273">
        <v>3.2120000000000002</v>
      </c>
      <c r="V12273">
        <v>2442.8040000000001</v>
      </c>
      <c r="W12273">
        <v>15</v>
      </c>
      <c r="X12273">
        <v>260.79700000000003</v>
      </c>
      <c r="Y12273">
        <v>7.26</v>
      </c>
      <c r="Z12273" s="32">
        <v>9.5</v>
      </c>
      <c r="AA12273" s="32">
        <v>37.799999999999997</v>
      </c>
      <c r="AB12273" s="32">
        <v>47.781999999999996</v>
      </c>
      <c r="AC12273" s="32">
        <v>0.3</v>
      </c>
    </row>
    <row r="12274" spans="1:29" hidden="1" x14ac:dyDescent="0.25">
      <c r="A12274" t="s">
        <v>323</v>
      </c>
      <c r="B12274" t="s">
        <v>324</v>
      </c>
      <c r="C12274" s="1">
        <v>43960</v>
      </c>
      <c r="D12274">
        <v>101</v>
      </c>
      <c r="E12274">
        <v>0</v>
      </c>
      <c r="F12274">
        <v>0</v>
      </c>
      <c r="G12274">
        <v>0</v>
      </c>
      <c r="H12274">
        <v>3.4660000000000002</v>
      </c>
      <c r="I12274">
        <v>0</v>
      </c>
      <c r="J12274">
        <v>0</v>
      </c>
      <c r="K12274">
        <v>0</v>
      </c>
      <c r="L12274">
        <v>16309</v>
      </c>
      <c r="M12274">
        <v>817</v>
      </c>
      <c r="N12274">
        <v>0.56000000000000005</v>
      </c>
      <c r="O12274">
        <v>2.8000000000000001E-2</v>
      </c>
      <c r="P12274" t="s">
        <v>100</v>
      </c>
      <c r="Q12274">
        <v>29136808</v>
      </c>
      <c r="R12274">
        <v>204.43</v>
      </c>
      <c r="S12274">
        <v>25</v>
      </c>
      <c r="T12274">
        <v>5.8090000000000002</v>
      </c>
      <c r="U12274">
        <v>3.2120000000000002</v>
      </c>
      <c r="V12274">
        <v>2442.8040000000001</v>
      </c>
      <c r="W12274">
        <v>15</v>
      </c>
      <c r="X12274">
        <v>260.79700000000003</v>
      </c>
      <c r="Y12274">
        <v>7.26</v>
      </c>
      <c r="Z12274" s="32">
        <v>9.5</v>
      </c>
      <c r="AA12274" s="32">
        <v>37.799999999999997</v>
      </c>
      <c r="AB12274" s="32">
        <v>47.781999999999996</v>
      </c>
      <c r="AC12274" s="32">
        <v>0.3</v>
      </c>
    </row>
    <row r="12275" spans="1:29" hidden="1" x14ac:dyDescent="0.25">
      <c r="A12275" t="s">
        <v>323</v>
      </c>
      <c r="B12275" t="s">
        <v>324</v>
      </c>
      <c r="C12275" s="1">
        <v>43961</v>
      </c>
      <c r="D12275">
        <v>109</v>
      </c>
      <c r="E12275">
        <v>8</v>
      </c>
      <c r="F12275">
        <v>0</v>
      </c>
      <c r="G12275">
        <v>0</v>
      </c>
      <c r="H12275">
        <v>3.7410000000000001</v>
      </c>
      <c r="I12275">
        <v>0.27500000000000002</v>
      </c>
      <c r="J12275">
        <v>0</v>
      </c>
      <c r="K12275">
        <v>0</v>
      </c>
      <c r="L12275">
        <v>16898</v>
      </c>
      <c r="M12275">
        <v>589</v>
      </c>
      <c r="N12275">
        <v>0.57999999999999996</v>
      </c>
      <c r="O12275">
        <v>0.02</v>
      </c>
      <c r="P12275" t="s">
        <v>100</v>
      </c>
      <c r="Q12275">
        <v>29136808</v>
      </c>
      <c r="R12275">
        <v>204.43</v>
      </c>
      <c r="S12275">
        <v>25</v>
      </c>
      <c r="T12275">
        <v>5.8090000000000002</v>
      </c>
      <c r="U12275">
        <v>3.2120000000000002</v>
      </c>
      <c r="V12275">
        <v>2442.8040000000001</v>
      </c>
      <c r="W12275">
        <v>15</v>
      </c>
      <c r="X12275">
        <v>260.79700000000003</v>
      </c>
      <c r="Y12275">
        <v>7.26</v>
      </c>
      <c r="Z12275" s="32">
        <v>9.5</v>
      </c>
      <c r="AA12275" s="32">
        <v>37.799999999999997</v>
      </c>
      <c r="AB12275" s="32">
        <v>47.781999999999996</v>
      </c>
      <c r="AC12275" s="32">
        <v>0.3</v>
      </c>
    </row>
    <row r="12276" spans="1:29" hidden="1" x14ac:dyDescent="0.25">
      <c r="A12276" t="s">
        <v>323</v>
      </c>
      <c r="B12276" t="s">
        <v>324</v>
      </c>
      <c r="C12276" s="1">
        <v>43962</v>
      </c>
      <c r="D12276">
        <v>120</v>
      </c>
      <c r="E12276">
        <v>11</v>
      </c>
      <c r="F12276">
        <v>0</v>
      </c>
      <c r="G12276">
        <v>0</v>
      </c>
      <c r="H12276">
        <v>4.1189999999999998</v>
      </c>
      <c r="I12276">
        <v>0.378</v>
      </c>
      <c r="J12276">
        <v>0</v>
      </c>
      <c r="K12276">
        <v>0</v>
      </c>
      <c r="L12276">
        <v>17809</v>
      </c>
      <c r="M12276">
        <v>911</v>
      </c>
      <c r="N12276">
        <v>0.61099999999999999</v>
      </c>
      <c r="O12276">
        <v>3.1E-2</v>
      </c>
      <c r="P12276" t="s">
        <v>100</v>
      </c>
      <c r="Q12276">
        <v>29136808</v>
      </c>
      <c r="R12276">
        <v>204.43</v>
      </c>
      <c r="S12276">
        <v>25</v>
      </c>
      <c r="T12276">
        <v>5.8090000000000002</v>
      </c>
      <c r="U12276">
        <v>3.2120000000000002</v>
      </c>
      <c r="V12276">
        <v>2442.8040000000001</v>
      </c>
      <c r="W12276">
        <v>15</v>
      </c>
      <c r="X12276">
        <v>260.79700000000003</v>
      </c>
      <c r="Y12276">
        <v>7.26</v>
      </c>
      <c r="Z12276" s="32">
        <v>9.5</v>
      </c>
      <c r="AA12276" s="32">
        <v>37.799999999999997</v>
      </c>
      <c r="AB12276" s="32">
        <v>47.781999999999996</v>
      </c>
      <c r="AC12276" s="32">
        <v>0.3</v>
      </c>
    </row>
    <row r="12277" spans="1:29" hidden="1" x14ac:dyDescent="0.25">
      <c r="A12277" t="s">
        <v>323</v>
      </c>
      <c r="B12277" t="s">
        <v>324</v>
      </c>
      <c r="C12277" s="1">
        <v>43963</v>
      </c>
      <c r="D12277">
        <v>134</v>
      </c>
      <c r="E12277">
        <v>14</v>
      </c>
      <c r="F12277">
        <v>0</v>
      </c>
      <c r="G12277">
        <v>0</v>
      </c>
      <c r="H12277">
        <v>4.5990000000000002</v>
      </c>
      <c r="I12277">
        <v>0.48</v>
      </c>
      <c r="J12277">
        <v>0</v>
      </c>
      <c r="K12277">
        <v>0</v>
      </c>
      <c r="L12277">
        <v>18964</v>
      </c>
      <c r="M12277">
        <v>1155</v>
      </c>
      <c r="N12277">
        <v>0.65100000000000002</v>
      </c>
      <c r="O12277">
        <v>0.04</v>
      </c>
      <c r="P12277" t="s">
        <v>100</v>
      </c>
      <c r="Q12277">
        <v>29136808</v>
      </c>
      <c r="R12277">
        <v>204.43</v>
      </c>
      <c r="S12277">
        <v>25</v>
      </c>
      <c r="T12277">
        <v>5.8090000000000002</v>
      </c>
      <c r="U12277">
        <v>3.2120000000000002</v>
      </c>
      <c r="V12277">
        <v>2442.8040000000001</v>
      </c>
      <c r="W12277">
        <v>15</v>
      </c>
      <c r="X12277">
        <v>260.79700000000003</v>
      </c>
      <c r="Y12277">
        <v>7.26</v>
      </c>
      <c r="Z12277" s="32">
        <v>9.5</v>
      </c>
      <c r="AA12277" s="32">
        <v>37.799999999999997</v>
      </c>
      <c r="AB12277" s="32">
        <v>47.781999999999996</v>
      </c>
      <c r="AC12277" s="32">
        <v>0.3</v>
      </c>
    </row>
    <row r="12278" spans="1:29" hidden="1" x14ac:dyDescent="0.25">
      <c r="A12278" t="s">
        <v>323</v>
      </c>
      <c r="B12278" t="s">
        <v>324</v>
      </c>
      <c r="C12278" s="1">
        <v>43964</v>
      </c>
      <c r="D12278">
        <v>217</v>
      </c>
      <c r="E12278">
        <v>83</v>
      </c>
      <c r="F12278">
        <v>0</v>
      </c>
      <c r="G12278">
        <v>0</v>
      </c>
      <c r="H12278">
        <v>7.4480000000000004</v>
      </c>
      <c r="I12278">
        <v>2.8490000000000002</v>
      </c>
      <c r="J12278">
        <v>0</v>
      </c>
      <c r="K12278">
        <v>0</v>
      </c>
      <c r="L12278">
        <v>21340</v>
      </c>
      <c r="M12278">
        <v>2376</v>
      </c>
      <c r="N12278">
        <v>0.73199999999999998</v>
      </c>
      <c r="O12278">
        <v>8.2000000000000003E-2</v>
      </c>
      <c r="P12278" t="s">
        <v>100</v>
      </c>
      <c r="Q12278">
        <v>29136808</v>
      </c>
      <c r="R12278">
        <v>204.43</v>
      </c>
      <c r="S12278">
        <v>25</v>
      </c>
      <c r="T12278">
        <v>5.8090000000000002</v>
      </c>
      <c r="U12278">
        <v>3.2120000000000002</v>
      </c>
      <c r="V12278">
        <v>2442.8040000000001</v>
      </c>
      <c r="W12278">
        <v>15</v>
      </c>
      <c r="X12278">
        <v>260.79700000000003</v>
      </c>
      <c r="Y12278">
        <v>7.26</v>
      </c>
      <c r="Z12278" s="32">
        <v>9.5</v>
      </c>
      <c r="AA12278" s="32">
        <v>37.799999999999997</v>
      </c>
      <c r="AB12278" s="32">
        <v>47.781999999999996</v>
      </c>
      <c r="AC12278" s="32">
        <v>0.3</v>
      </c>
    </row>
    <row r="12279" spans="1:29" hidden="1" x14ac:dyDescent="0.25">
      <c r="A12279" t="s">
        <v>323</v>
      </c>
      <c r="B12279" t="s">
        <v>324</v>
      </c>
      <c r="C12279" s="1">
        <v>43965</v>
      </c>
      <c r="D12279">
        <v>219</v>
      </c>
      <c r="E12279">
        <v>2</v>
      </c>
      <c r="F12279">
        <v>0</v>
      </c>
      <c r="G12279">
        <v>0</v>
      </c>
      <c r="H12279">
        <v>7.516</v>
      </c>
      <c r="I12279">
        <v>6.9000000000000006E-2</v>
      </c>
      <c r="J12279">
        <v>0</v>
      </c>
      <c r="K12279">
        <v>0</v>
      </c>
      <c r="Q12279">
        <v>29136808</v>
      </c>
      <c r="R12279">
        <v>204.43</v>
      </c>
      <c r="S12279">
        <v>25</v>
      </c>
      <c r="T12279">
        <v>5.8090000000000002</v>
      </c>
      <c r="U12279">
        <v>3.2120000000000002</v>
      </c>
      <c r="V12279">
        <v>2442.8040000000001</v>
      </c>
      <c r="W12279">
        <v>15</v>
      </c>
      <c r="X12279">
        <v>260.79700000000003</v>
      </c>
      <c r="Y12279">
        <v>7.26</v>
      </c>
      <c r="Z12279" s="32">
        <v>9.5</v>
      </c>
      <c r="AA12279" s="32">
        <v>37.799999999999997</v>
      </c>
      <c r="AB12279" s="32">
        <v>47.781999999999996</v>
      </c>
      <c r="AC12279" s="32">
        <v>0.3</v>
      </c>
    </row>
    <row r="12280" spans="1:29" hidden="1" x14ac:dyDescent="0.25">
      <c r="A12280" t="s">
        <v>325</v>
      </c>
      <c r="B12280" t="s">
        <v>326</v>
      </c>
      <c r="C12280" s="1">
        <v>43830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Q12280">
        <v>4822233</v>
      </c>
      <c r="R12280">
        <v>18.206</v>
      </c>
      <c r="S12280">
        <v>37.9</v>
      </c>
      <c r="T12280">
        <v>15.321999999999999</v>
      </c>
      <c r="U12280">
        <v>9.7200000000000006</v>
      </c>
      <c r="V12280">
        <v>36085.843000000001</v>
      </c>
      <c r="X12280">
        <v>128.797</v>
      </c>
      <c r="Y12280">
        <v>8.08</v>
      </c>
      <c r="Z12280" s="32">
        <v>14.8</v>
      </c>
      <c r="AA12280" s="32">
        <v>17.2</v>
      </c>
      <c r="AB12280" s="32"/>
      <c r="AC12280" s="32">
        <v>2.61</v>
      </c>
    </row>
    <row r="12281" spans="1:29" hidden="1" x14ac:dyDescent="0.25">
      <c r="A12281" t="s">
        <v>325</v>
      </c>
      <c r="B12281" t="s">
        <v>326</v>
      </c>
      <c r="C12281" s="1">
        <v>43831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Q12281">
        <v>4822233</v>
      </c>
      <c r="R12281">
        <v>18.206</v>
      </c>
      <c r="S12281">
        <v>37.9</v>
      </c>
      <c r="T12281">
        <v>15.321999999999999</v>
      </c>
      <c r="U12281">
        <v>9.7200000000000006</v>
      </c>
      <c r="V12281">
        <v>36085.843000000001</v>
      </c>
      <c r="X12281">
        <v>128.797</v>
      </c>
      <c r="Y12281">
        <v>8.08</v>
      </c>
      <c r="Z12281" s="32">
        <v>14.8</v>
      </c>
      <c r="AA12281" s="32">
        <v>17.2</v>
      </c>
      <c r="AB12281" s="32"/>
      <c r="AC12281" s="32">
        <v>2.61</v>
      </c>
    </row>
    <row r="12282" spans="1:29" hidden="1" x14ac:dyDescent="0.25">
      <c r="A12282" t="s">
        <v>325</v>
      </c>
      <c r="B12282" t="s">
        <v>326</v>
      </c>
      <c r="C12282" s="1">
        <v>43832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Q12282">
        <v>4822233</v>
      </c>
      <c r="R12282">
        <v>18.206</v>
      </c>
      <c r="S12282">
        <v>37.9</v>
      </c>
      <c r="T12282">
        <v>15.321999999999999</v>
      </c>
      <c r="U12282">
        <v>9.7200000000000006</v>
      </c>
      <c r="V12282">
        <v>36085.843000000001</v>
      </c>
      <c r="X12282">
        <v>128.797</v>
      </c>
      <c r="Y12282">
        <v>8.08</v>
      </c>
      <c r="Z12282" s="32">
        <v>14.8</v>
      </c>
      <c r="AA12282" s="32">
        <v>17.2</v>
      </c>
      <c r="AB12282" s="32"/>
      <c r="AC12282" s="32">
        <v>2.61</v>
      </c>
    </row>
    <row r="12283" spans="1:29" hidden="1" x14ac:dyDescent="0.25">
      <c r="A12283" t="s">
        <v>325</v>
      </c>
      <c r="B12283" t="s">
        <v>326</v>
      </c>
      <c r="C12283" s="1">
        <v>43833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Q12283">
        <v>4822233</v>
      </c>
      <c r="R12283">
        <v>18.206</v>
      </c>
      <c r="S12283">
        <v>37.9</v>
      </c>
      <c r="T12283">
        <v>15.321999999999999</v>
      </c>
      <c r="U12283">
        <v>9.7200000000000006</v>
      </c>
      <c r="V12283">
        <v>36085.843000000001</v>
      </c>
      <c r="X12283">
        <v>128.797</v>
      </c>
      <c r="Y12283">
        <v>8.08</v>
      </c>
      <c r="Z12283" s="32">
        <v>14.8</v>
      </c>
      <c r="AA12283" s="32">
        <v>17.2</v>
      </c>
      <c r="AB12283" s="32"/>
      <c r="AC12283" s="32">
        <v>2.61</v>
      </c>
    </row>
    <row r="12284" spans="1:29" hidden="1" x14ac:dyDescent="0.25">
      <c r="A12284" t="s">
        <v>325</v>
      </c>
      <c r="B12284" t="s">
        <v>326</v>
      </c>
      <c r="C12284" s="1">
        <v>43834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Q12284">
        <v>4822233</v>
      </c>
      <c r="R12284">
        <v>18.206</v>
      </c>
      <c r="S12284">
        <v>37.9</v>
      </c>
      <c r="T12284">
        <v>15.321999999999999</v>
      </c>
      <c r="U12284">
        <v>9.7200000000000006</v>
      </c>
      <c r="V12284">
        <v>36085.843000000001</v>
      </c>
      <c r="X12284">
        <v>128.797</v>
      </c>
      <c r="Y12284">
        <v>8.08</v>
      </c>
      <c r="Z12284" s="32">
        <v>14.8</v>
      </c>
      <c r="AA12284" s="32">
        <v>17.2</v>
      </c>
      <c r="AB12284" s="32"/>
      <c r="AC12284" s="32">
        <v>2.61</v>
      </c>
    </row>
    <row r="12285" spans="1:29" hidden="1" x14ac:dyDescent="0.25">
      <c r="A12285" t="s">
        <v>325</v>
      </c>
      <c r="B12285" t="s">
        <v>326</v>
      </c>
      <c r="C12285" s="1">
        <v>43835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Q12285">
        <v>4822233</v>
      </c>
      <c r="R12285">
        <v>18.206</v>
      </c>
      <c r="S12285">
        <v>37.9</v>
      </c>
      <c r="T12285">
        <v>15.321999999999999</v>
      </c>
      <c r="U12285">
        <v>9.7200000000000006</v>
      </c>
      <c r="V12285">
        <v>36085.843000000001</v>
      </c>
      <c r="X12285">
        <v>128.797</v>
      </c>
      <c r="Y12285">
        <v>8.08</v>
      </c>
      <c r="Z12285" s="32">
        <v>14.8</v>
      </c>
      <c r="AA12285" s="32">
        <v>17.2</v>
      </c>
      <c r="AB12285" s="32"/>
      <c r="AC12285" s="32">
        <v>2.61</v>
      </c>
    </row>
    <row r="12286" spans="1:29" hidden="1" x14ac:dyDescent="0.25">
      <c r="A12286" t="s">
        <v>325</v>
      </c>
      <c r="B12286" t="s">
        <v>326</v>
      </c>
      <c r="C12286" s="1">
        <v>43836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Q12286">
        <v>4822233</v>
      </c>
      <c r="R12286">
        <v>18.206</v>
      </c>
      <c r="S12286">
        <v>37.9</v>
      </c>
      <c r="T12286">
        <v>15.321999999999999</v>
      </c>
      <c r="U12286">
        <v>9.7200000000000006</v>
      </c>
      <c r="V12286">
        <v>36085.843000000001</v>
      </c>
      <c r="X12286">
        <v>128.797</v>
      </c>
      <c r="Y12286">
        <v>8.08</v>
      </c>
      <c r="Z12286" s="32">
        <v>14.8</v>
      </c>
      <c r="AA12286" s="32">
        <v>17.2</v>
      </c>
      <c r="AB12286" s="32"/>
      <c r="AC12286" s="32">
        <v>2.61</v>
      </c>
    </row>
    <row r="12287" spans="1:29" hidden="1" x14ac:dyDescent="0.25">
      <c r="A12287" t="s">
        <v>325</v>
      </c>
      <c r="B12287" t="s">
        <v>326</v>
      </c>
      <c r="C12287" s="1">
        <v>43837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Q12287">
        <v>4822233</v>
      </c>
      <c r="R12287">
        <v>18.206</v>
      </c>
      <c r="S12287">
        <v>37.9</v>
      </c>
      <c r="T12287">
        <v>15.321999999999999</v>
      </c>
      <c r="U12287">
        <v>9.7200000000000006</v>
      </c>
      <c r="V12287">
        <v>36085.843000000001</v>
      </c>
      <c r="X12287">
        <v>128.797</v>
      </c>
      <c r="Y12287">
        <v>8.08</v>
      </c>
      <c r="Z12287" s="32">
        <v>14.8</v>
      </c>
      <c r="AA12287" s="32">
        <v>17.2</v>
      </c>
      <c r="AB12287" s="32"/>
      <c r="AC12287" s="32">
        <v>2.61</v>
      </c>
    </row>
    <row r="12288" spans="1:29" hidden="1" x14ac:dyDescent="0.25">
      <c r="A12288" t="s">
        <v>325</v>
      </c>
      <c r="B12288" t="s">
        <v>326</v>
      </c>
      <c r="C12288" s="1">
        <v>43838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Q12288">
        <v>4822233</v>
      </c>
      <c r="R12288">
        <v>18.206</v>
      </c>
      <c r="S12288">
        <v>37.9</v>
      </c>
      <c r="T12288">
        <v>15.321999999999999</v>
      </c>
      <c r="U12288">
        <v>9.7200000000000006</v>
      </c>
      <c r="V12288">
        <v>36085.843000000001</v>
      </c>
      <c r="X12288">
        <v>128.797</v>
      </c>
      <c r="Y12288">
        <v>8.08</v>
      </c>
      <c r="Z12288" s="32">
        <v>14.8</v>
      </c>
      <c r="AA12288" s="32">
        <v>17.2</v>
      </c>
      <c r="AB12288" s="32"/>
      <c r="AC12288" s="32">
        <v>2.61</v>
      </c>
    </row>
    <row r="12289" spans="1:29" hidden="1" x14ac:dyDescent="0.25">
      <c r="A12289" t="s">
        <v>325</v>
      </c>
      <c r="B12289" t="s">
        <v>326</v>
      </c>
      <c r="C12289" s="1">
        <v>43839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Q12289">
        <v>4822233</v>
      </c>
      <c r="R12289">
        <v>18.206</v>
      </c>
      <c r="S12289">
        <v>37.9</v>
      </c>
      <c r="T12289">
        <v>15.321999999999999</v>
      </c>
      <c r="U12289">
        <v>9.7200000000000006</v>
      </c>
      <c r="V12289">
        <v>36085.843000000001</v>
      </c>
      <c r="X12289">
        <v>128.797</v>
      </c>
      <c r="Y12289">
        <v>8.08</v>
      </c>
      <c r="Z12289" s="32">
        <v>14.8</v>
      </c>
      <c r="AA12289" s="32">
        <v>17.2</v>
      </c>
      <c r="AB12289" s="32"/>
      <c r="AC12289" s="32">
        <v>2.61</v>
      </c>
    </row>
    <row r="12290" spans="1:29" hidden="1" x14ac:dyDescent="0.25">
      <c r="A12290" t="s">
        <v>325</v>
      </c>
      <c r="B12290" t="s">
        <v>326</v>
      </c>
      <c r="C12290" s="1">
        <v>43840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Q12290">
        <v>4822233</v>
      </c>
      <c r="R12290">
        <v>18.206</v>
      </c>
      <c r="S12290">
        <v>37.9</v>
      </c>
      <c r="T12290">
        <v>15.321999999999999</v>
      </c>
      <c r="U12290">
        <v>9.7200000000000006</v>
      </c>
      <c r="V12290">
        <v>36085.843000000001</v>
      </c>
      <c r="X12290">
        <v>128.797</v>
      </c>
      <c r="Y12290">
        <v>8.08</v>
      </c>
      <c r="Z12290" s="32">
        <v>14.8</v>
      </c>
      <c r="AA12290" s="32">
        <v>17.2</v>
      </c>
      <c r="AB12290" s="32"/>
      <c r="AC12290" s="32">
        <v>2.61</v>
      </c>
    </row>
    <row r="12291" spans="1:29" hidden="1" x14ac:dyDescent="0.25">
      <c r="A12291" t="s">
        <v>325</v>
      </c>
      <c r="B12291" t="s">
        <v>326</v>
      </c>
      <c r="C12291" s="1">
        <v>43841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Q12291">
        <v>4822233</v>
      </c>
      <c r="R12291">
        <v>18.206</v>
      </c>
      <c r="S12291">
        <v>37.9</v>
      </c>
      <c r="T12291">
        <v>15.321999999999999</v>
      </c>
      <c r="U12291">
        <v>9.7200000000000006</v>
      </c>
      <c r="V12291">
        <v>36085.843000000001</v>
      </c>
      <c r="X12291">
        <v>128.797</v>
      </c>
      <c r="Y12291">
        <v>8.08</v>
      </c>
      <c r="Z12291" s="32">
        <v>14.8</v>
      </c>
      <c r="AA12291" s="32">
        <v>17.2</v>
      </c>
      <c r="AB12291" s="32"/>
      <c r="AC12291" s="32">
        <v>2.61</v>
      </c>
    </row>
    <row r="12292" spans="1:29" hidden="1" x14ac:dyDescent="0.25">
      <c r="A12292" t="s">
        <v>325</v>
      </c>
      <c r="B12292" t="s">
        <v>326</v>
      </c>
      <c r="C12292" s="1">
        <v>43842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Q12292">
        <v>4822233</v>
      </c>
      <c r="R12292">
        <v>18.206</v>
      </c>
      <c r="S12292">
        <v>37.9</v>
      </c>
      <c r="T12292">
        <v>15.321999999999999</v>
      </c>
      <c r="U12292">
        <v>9.7200000000000006</v>
      </c>
      <c r="V12292">
        <v>36085.843000000001</v>
      </c>
      <c r="X12292">
        <v>128.797</v>
      </c>
      <c r="Y12292">
        <v>8.08</v>
      </c>
      <c r="Z12292" s="32">
        <v>14.8</v>
      </c>
      <c r="AA12292" s="32">
        <v>17.2</v>
      </c>
      <c r="AB12292" s="32"/>
      <c r="AC12292" s="32">
        <v>2.61</v>
      </c>
    </row>
    <row r="12293" spans="1:29" hidden="1" x14ac:dyDescent="0.25">
      <c r="A12293" t="s">
        <v>325</v>
      </c>
      <c r="B12293" t="s">
        <v>326</v>
      </c>
      <c r="C12293" s="1">
        <v>43843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Q12293">
        <v>4822233</v>
      </c>
      <c r="R12293">
        <v>18.206</v>
      </c>
      <c r="S12293">
        <v>37.9</v>
      </c>
      <c r="T12293">
        <v>15.321999999999999</v>
      </c>
      <c r="U12293">
        <v>9.7200000000000006</v>
      </c>
      <c r="V12293">
        <v>36085.843000000001</v>
      </c>
      <c r="X12293">
        <v>128.797</v>
      </c>
      <c r="Y12293">
        <v>8.08</v>
      </c>
      <c r="Z12293" s="32">
        <v>14.8</v>
      </c>
      <c r="AA12293" s="32">
        <v>17.2</v>
      </c>
      <c r="AB12293" s="32"/>
      <c r="AC12293" s="32">
        <v>2.61</v>
      </c>
    </row>
    <row r="12294" spans="1:29" hidden="1" x14ac:dyDescent="0.25">
      <c r="A12294" t="s">
        <v>325</v>
      </c>
      <c r="B12294" t="s">
        <v>326</v>
      </c>
      <c r="C12294" s="1">
        <v>43844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Q12294">
        <v>4822233</v>
      </c>
      <c r="R12294">
        <v>18.206</v>
      </c>
      <c r="S12294">
        <v>37.9</v>
      </c>
      <c r="T12294">
        <v>15.321999999999999</v>
      </c>
      <c r="U12294">
        <v>9.7200000000000006</v>
      </c>
      <c r="V12294">
        <v>36085.843000000001</v>
      </c>
      <c r="X12294">
        <v>128.797</v>
      </c>
      <c r="Y12294">
        <v>8.08</v>
      </c>
      <c r="Z12294" s="32">
        <v>14.8</v>
      </c>
      <c r="AA12294" s="32">
        <v>17.2</v>
      </c>
      <c r="AB12294" s="32"/>
      <c r="AC12294" s="32">
        <v>2.61</v>
      </c>
    </row>
    <row r="12295" spans="1:29" hidden="1" x14ac:dyDescent="0.25">
      <c r="A12295" t="s">
        <v>325</v>
      </c>
      <c r="B12295" t="s">
        <v>326</v>
      </c>
      <c r="C12295" s="1">
        <v>43845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Q12295">
        <v>4822233</v>
      </c>
      <c r="R12295">
        <v>18.206</v>
      </c>
      <c r="S12295">
        <v>37.9</v>
      </c>
      <c r="T12295">
        <v>15.321999999999999</v>
      </c>
      <c r="U12295">
        <v>9.7200000000000006</v>
      </c>
      <c r="V12295">
        <v>36085.843000000001</v>
      </c>
      <c r="X12295">
        <v>128.797</v>
      </c>
      <c r="Y12295">
        <v>8.08</v>
      </c>
      <c r="Z12295" s="32">
        <v>14.8</v>
      </c>
      <c r="AA12295" s="32">
        <v>17.2</v>
      </c>
      <c r="AB12295" s="32"/>
      <c r="AC12295" s="32">
        <v>2.61</v>
      </c>
    </row>
    <row r="12296" spans="1:29" hidden="1" x14ac:dyDescent="0.25">
      <c r="A12296" t="s">
        <v>325</v>
      </c>
      <c r="B12296" t="s">
        <v>326</v>
      </c>
      <c r="C12296" s="1">
        <v>43846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Q12296">
        <v>4822233</v>
      </c>
      <c r="R12296">
        <v>18.206</v>
      </c>
      <c r="S12296">
        <v>37.9</v>
      </c>
      <c r="T12296">
        <v>15.321999999999999</v>
      </c>
      <c r="U12296">
        <v>9.7200000000000006</v>
      </c>
      <c r="V12296">
        <v>36085.843000000001</v>
      </c>
      <c r="X12296">
        <v>128.797</v>
      </c>
      <c r="Y12296">
        <v>8.08</v>
      </c>
      <c r="Z12296" s="32">
        <v>14.8</v>
      </c>
      <c r="AA12296" s="32">
        <v>17.2</v>
      </c>
      <c r="AB12296" s="32"/>
      <c r="AC12296" s="32">
        <v>2.61</v>
      </c>
    </row>
    <row r="12297" spans="1:29" hidden="1" x14ac:dyDescent="0.25">
      <c r="A12297" t="s">
        <v>325</v>
      </c>
      <c r="B12297" t="s">
        <v>326</v>
      </c>
      <c r="C12297" s="1">
        <v>43847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Q12297">
        <v>4822233</v>
      </c>
      <c r="R12297">
        <v>18.206</v>
      </c>
      <c r="S12297">
        <v>37.9</v>
      </c>
      <c r="T12297">
        <v>15.321999999999999</v>
      </c>
      <c r="U12297">
        <v>9.7200000000000006</v>
      </c>
      <c r="V12297">
        <v>36085.843000000001</v>
      </c>
      <c r="X12297">
        <v>128.797</v>
      </c>
      <c r="Y12297">
        <v>8.08</v>
      </c>
      <c r="Z12297" s="32">
        <v>14.8</v>
      </c>
      <c r="AA12297" s="32">
        <v>17.2</v>
      </c>
      <c r="AB12297" s="32"/>
      <c r="AC12297" s="32">
        <v>2.61</v>
      </c>
    </row>
    <row r="12298" spans="1:29" hidden="1" x14ac:dyDescent="0.25">
      <c r="A12298" t="s">
        <v>325</v>
      </c>
      <c r="B12298" t="s">
        <v>326</v>
      </c>
      <c r="C12298" s="1">
        <v>43848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Q12298">
        <v>4822233</v>
      </c>
      <c r="R12298">
        <v>18.206</v>
      </c>
      <c r="S12298">
        <v>37.9</v>
      </c>
      <c r="T12298">
        <v>15.321999999999999</v>
      </c>
      <c r="U12298">
        <v>9.7200000000000006</v>
      </c>
      <c r="V12298">
        <v>36085.843000000001</v>
      </c>
      <c r="X12298">
        <v>128.797</v>
      </c>
      <c r="Y12298">
        <v>8.08</v>
      </c>
      <c r="Z12298" s="32">
        <v>14.8</v>
      </c>
      <c r="AA12298" s="32">
        <v>17.2</v>
      </c>
      <c r="AB12298" s="32"/>
      <c r="AC12298" s="32">
        <v>2.61</v>
      </c>
    </row>
    <row r="12299" spans="1:29" hidden="1" x14ac:dyDescent="0.25">
      <c r="A12299" t="s">
        <v>325</v>
      </c>
      <c r="B12299" t="s">
        <v>326</v>
      </c>
      <c r="C12299" s="1">
        <v>43849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Q12299">
        <v>4822233</v>
      </c>
      <c r="R12299">
        <v>18.206</v>
      </c>
      <c r="S12299">
        <v>37.9</v>
      </c>
      <c r="T12299">
        <v>15.321999999999999</v>
      </c>
      <c r="U12299">
        <v>9.7200000000000006</v>
      </c>
      <c r="V12299">
        <v>36085.843000000001</v>
      </c>
      <c r="X12299">
        <v>128.797</v>
      </c>
      <c r="Y12299">
        <v>8.08</v>
      </c>
      <c r="Z12299" s="32">
        <v>14.8</v>
      </c>
      <c r="AA12299" s="32">
        <v>17.2</v>
      </c>
      <c r="AB12299" s="32"/>
      <c r="AC12299" s="32">
        <v>2.61</v>
      </c>
    </row>
    <row r="12300" spans="1:29" hidden="1" x14ac:dyDescent="0.25">
      <c r="A12300" t="s">
        <v>325</v>
      </c>
      <c r="B12300" t="s">
        <v>326</v>
      </c>
      <c r="C12300" s="1">
        <v>43850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Q12300">
        <v>4822233</v>
      </c>
      <c r="R12300">
        <v>18.206</v>
      </c>
      <c r="S12300">
        <v>37.9</v>
      </c>
      <c r="T12300">
        <v>15.321999999999999</v>
      </c>
      <c r="U12300">
        <v>9.7200000000000006</v>
      </c>
      <c r="V12300">
        <v>36085.843000000001</v>
      </c>
      <c r="X12300">
        <v>128.797</v>
      </c>
      <c r="Y12300">
        <v>8.08</v>
      </c>
      <c r="Z12300" s="32">
        <v>14.8</v>
      </c>
      <c r="AA12300" s="32">
        <v>17.2</v>
      </c>
      <c r="AB12300" s="32"/>
      <c r="AC12300" s="32">
        <v>2.61</v>
      </c>
    </row>
    <row r="12301" spans="1:29" hidden="1" x14ac:dyDescent="0.25">
      <c r="A12301" t="s">
        <v>325</v>
      </c>
      <c r="B12301" t="s">
        <v>326</v>
      </c>
      <c r="C12301" s="1">
        <v>43851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Q12301">
        <v>4822233</v>
      </c>
      <c r="R12301">
        <v>18.206</v>
      </c>
      <c r="S12301">
        <v>37.9</v>
      </c>
      <c r="T12301">
        <v>15.321999999999999</v>
      </c>
      <c r="U12301">
        <v>9.7200000000000006</v>
      </c>
      <c r="V12301">
        <v>36085.843000000001</v>
      </c>
      <c r="X12301">
        <v>128.797</v>
      </c>
      <c r="Y12301">
        <v>8.08</v>
      </c>
      <c r="Z12301" s="32">
        <v>14.8</v>
      </c>
      <c r="AA12301" s="32">
        <v>17.2</v>
      </c>
      <c r="AB12301" s="32"/>
      <c r="AC12301" s="32">
        <v>2.61</v>
      </c>
    </row>
    <row r="12302" spans="1:29" hidden="1" x14ac:dyDescent="0.25">
      <c r="A12302" t="s">
        <v>325</v>
      </c>
      <c r="B12302" t="s">
        <v>326</v>
      </c>
      <c r="C12302" s="1">
        <v>43852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Q12302">
        <v>4822233</v>
      </c>
      <c r="R12302">
        <v>18.206</v>
      </c>
      <c r="S12302">
        <v>37.9</v>
      </c>
      <c r="T12302">
        <v>15.321999999999999</v>
      </c>
      <c r="U12302">
        <v>9.7200000000000006</v>
      </c>
      <c r="V12302">
        <v>36085.843000000001</v>
      </c>
      <c r="X12302">
        <v>128.797</v>
      </c>
      <c r="Y12302">
        <v>8.08</v>
      </c>
      <c r="Z12302" s="32">
        <v>14.8</v>
      </c>
      <c r="AA12302" s="32">
        <v>17.2</v>
      </c>
      <c r="AB12302" s="32"/>
      <c r="AC12302" s="32">
        <v>2.61</v>
      </c>
    </row>
    <row r="12303" spans="1:29" hidden="1" x14ac:dyDescent="0.25">
      <c r="A12303" t="s">
        <v>325</v>
      </c>
      <c r="B12303" t="s">
        <v>326</v>
      </c>
      <c r="C12303" s="1">
        <v>43853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Q12303">
        <v>4822233</v>
      </c>
      <c r="R12303">
        <v>18.206</v>
      </c>
      <c r="S12303">
        <v>37.9</v>
      </c>
      <c r="T12303">
        <v>15.321999999999999</v>
      </c>
      <c r="U12303">
        <v>9.7200000000000006</v>
      </c>
      <c r="V12303">
        <v>36085.843000000001</v>
      </c>
      <c r="X12303">
        <v>128.797</v>
      </c>
      <c r="Y12303">
        <v>8.08</v>
      </c>
      <c r="Z12303" s="32">
        <v>14.8</v>
      </c>
      <c r="AA12303" s="32">
        <v>17.2</v>
      </c>
      <c r="AB12303" s="32"/>
      <c r="AC12303" s="32">
        <v>2.61</v>
      </c>
    </row>
    <row r="12304" spans="1:29" hidden="1" x14ac:dyDescent="0.25">
      <c r="A12304" t="s">
        <v>325</v>
      </c>
      <c r="B12304" t="s">
        <v>326</v>
      </c>
      <c r="C12304" s="1">
        <v>43854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Q12304">
        <v>4822233</v>
      </c>
      <c r="R12304">
        <v>18.206</v>
      </c>
      <c r="S12304">
        <v>37.9</v>
      </c>
      <c r="T12304">
        <v>15.321999999999999</v>
      </c>
      <c r="U12304">
        <v>9.7200000000000006</v>
      </c>
      <c r="V12304">
        <v>36085.843000000001</v>
      </c>
      <c r="X12304">
        <v>128.797</v>
      </c>
      <c r="Y12304">
        <v>8.08</v>
      </c>
      <c r="Z12304" s="32">
        <v>14.8</v>
      </c>
      <c r="AA12304" s="32">
        <v>17.2</v>
      </c>
      <c r="AB12304" s="32"/>
      <c r="AC12304" s="32">
        <v>2.61</v>
      </c>
    </row>
    <row r="12305" spans="1:29" hidden="1" x14ac:dyDescent="0.25">
      <c r="A12305" t="s">
        <v>325</v>
      </c>
      <c r="B12305" t="s">
        <v>326</v>
      </c>
      <c r="C12305" s="1">
        <v>43855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Q12305">
        <v>4822233</v>
      </c>
      <c r="R12305">
        <v>18.206</v>
      </c>
      <c r="S12305">
        <v>37.9</v>
      </c>
      <c r="T12305">
        <v>15.321999999999999</v>
      </c>
      <c r="U12305">
        <v>9.7200000000000006</v>
      </c>
      <c r="V12305">
        <v>36085.843000000001</v>
      </c>
      <c r="X12305">
        <v>128.797</v>
      </c>
      <c r="Y12305">
        <v>8.08</v>
      </c>
      <c r="Z12305" s="32">
        <v>14.8</v>
      </c>
      <c r="AA12305" s="32">
        <v>17.2</v>
      </c>
      <c r="AB12305" s="32"/>
      <c r="AC12305" s="32">
        <v>2.61</v>
      </c>
    </row>
    <row r="12306" spans="1:29" hidden="1" x14ac:dyDescent="0.25">
      <c r="A12306" t="s">
        <v>325</v>
      </c>
      <c r="B12306" t="s">
        <v>326</v>
      </c>
      <c r="C12306" s="1">
        <v>43856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Q12306">
        <v>4822233</v>
      </c>
      <c r="R12306">
        <v>18.206</v>
      </c>
      <c r="S12306">
        <v>37.9</v>
      </c>
      <c r="T12306">
        <v>15.321999999999999</v>
      </c>
      <c r="U12306">
        <v>9.7200000000000006</v>
      </c>
      <c r="V12306">
        <v>36085.843000000001</v>
      </c>
      <c r="X12306">
        <v>128.797</v>
      </c>
      <c r="Y12306">
        <v>8.08</v>
      </c>
      <c r="Z12306" s="32">
        <v>14.8</v>
      </c>
      <c r="AA12306" s="32">
        <v>17.2</v>
      </c>
      <c r="AB12306" s="32"/>
      <c r="AC12306" s="32">
        <v>2.61</v>
      </c>
    </row>
    <row r="12307" spans="1:29" hidden="1" x14ac:dyDescent="0.25">
      <c r="A12307" t="s">
        <v>325</v>
      </c>
      <c r="B12307" t="s">
        <v>326</v>
      </c>
      <c r="C12307" s="1">
        <v>43857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Q12307">
        <v>4822233</v>
      </c>
      <c r="R12307">
        <v>18.206</v>
      </c>
      <c r="S12307">
        <v>37.9</v>
      </c>
      <c r="T12307">
        <v>15.321999999999999</v>
      </c>
      <c r="U12307">
        <v>9.7200000000000006</v>
      </c>
      <c r="V12307">
        <v>36085.843000000001</v>
      </c>
      <c r="X12307">
        <v>128.797</v>
      </c>
      <c r="Y12307">
        <v>8.08</v>
      </c>
      <c r="Z12307" s="32">
        <v>14.8</v>
      </c>
      <c r="AA12307" s="32">
        <v>17.2</v>
      </c>
      <c r="AB12307" s="32"/>
      <c r="AC12307" s="32">
        <v>2.61</v>
      </c>
    </row>
    <row r="12308" spans="1:29" hidden="1" x14ac:dyDescent="0.25">
      <c r="A12308" t="s">
        <v>325</v>
      </c>
      <c r="B12308" t="s">
        <v>326</v>
      </c>
      <c r="C12308" s="1">
        <v>43858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Q12308">
        <v>4822233</v>
      </c>
      <c r="R12308">
        <v>18.206</v>
      </c>
      <c r="S12308">
        <v>37.9</v>
      </c>
      <c r="T12308">
        <v>15.321999999999999</v>
      </c>
      <c r="U12308">
        <v>9.7200000000000006</v>
      </c>
      <c r="V12308">
        <v>36085.843000000001</v>
      </c>
      <c r="X12308">
        <v>128.797</v>
      </c>
      <c r="Y12308">
        <v>8.08</v>
      </c>
      <c r="Z12308" s="32">
        <v>14.8</v>
      </c>
      <c r="AA12308" s="32">
        <v>17.2</v>
      </c>
      <c r="AB12308" s="32"/>
      <c r="AC12308" s="32">
        <v>2.61</v>
      </c>
    </row>
    <row r="12309" spans="1:29" hidden="1" x14ac:dyDescent="0.25">
      <c r="A12309" t="s">
        <v>325</v>
      </c>
      <c r="B12309" t="s">
        <v>326</v>
      </c>
      <c r="C12309" s="1">
        <v>43859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Q12309">
        <v>4822233</v>
      </c>
      <c r="R12309">
        <v>18.206</v>
      </c>
      <c r="S12309">
        <v>37.9</v>
      </c>
      <c r="T12309">
        <v>15.321999999999999</v>
      </c>
      <c r="U12309">
        <v>9.7200000000000006</v>
      </c>
      <c r="V12309">
        <v>36085.843000000001</v>
      </c>
      <c r="X12309">
        <v>128.797</v>
      </c>
      <c r="Y12309">
        <v>8.08</v>
      </c>
      <c r="Z12309" s="32">
        <v>14.8</v>
      </c>
      <c r="AA12309" s="32">
        <v>17.2</v>
      </c>
      <c r="AB12309" s="32"/>
      <c r="AC12309" s="32">
        <v>2.61</v>
      </c>
    </row>
    <row r="12310" spans="1:29" hidden="1" x14ac:dyDescent="0.25">
      <c r="A12310" t="s">
        <v>325</v>
      </c>
      <c r="B12310" t="s">
        <v>326</v>
      </c>
      <c r="C12310" s="1">
        <v>43860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Q12310">
        <v>4822233</v>
      </c>
      <c r="R12310">
        <v>18.206</v>
      </c>
      <c r="S12310">
        <v>37.9</v>
      </c>
      <c r="T12310">
        <v>15.321999999999999</v>
      </c>
      <c r="U12310">
        <v>9.7200000000000006</v>
      </c>
      <c r="V12310">
        <v>36085.843000000001</v>
      </c>
      <c r="X12310">
        <v>128.797</v>
      </c>
      <c r="Y12310">
        <v>8.08</v>
      </c>
      <c r="Z12310" s="32">
        <v>14.8</v>
      </c>
      <c r="AA12310" s="32">
        <v>17.2</v>
      </c>
      <c r="AB12310" s="32"/>
      <c r="AC12310" s="32">
        <v>2.61</v>
      </c>
    </row>
    <row r="12311" spans="1:29" hidden="1" x14ac:dyDescent="0.25">
      <c r="A12311" t="s">
        <v>325</v>
      </c>
      <c r="B12311" t="s">
        <v>326</v>
      </c>
      <c r="C12311" s="1">
        <v>43861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Q12311">
        <v>4822233</v>
      </c>
      <c r="R12311">
        <v>18.206</v>
      </c>
      <c r="S12311">
        <v>37.9</v>
      </c>
      <c r="T12311">
        <v>15.321999999999999</v>
      </c>
      <c r="U12311">
        <v>9.7200000000000006</v>
      </c>
      <c r="V12311">
        <v>36085.843000000001</v>
      </c>
      <c r="X12311">
        <v>128.797</v>
      </c>
      <c r="Y12311">
        <v>8.08</v>
      </c>
      <c r="Z12311" s="32">
        <v>14.8</v>
      </c>
      <c r="AA12311" s="32">
        <v>17.2</v>
      </c>
      <c r="AB12311" s="32"/>
      <c r="AC12311" s="32">
        <v>2.61</v>
      </c>
    </row>
    <row r="12312" spans="1:29" hidden="1" x14ac:dyDescent="0.25">
      <c r="A12312" t="s">
        <v>325</v>
      </c>
      <c r="B12312" t="s">
        <v>326</v>
      </c>
      <c r="C12312" s="1">
        <v>43862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Q12312">
        <v>4822233</v>
      </c>
      <c r="R12312">
        <v>18.206</v>
      </c>
      <c r="S12312">
        <v>37.9</v>
      </c>
      <c r="T12312">
        <v>15.321999999999999</v>
      </c>
      <c r="U12312">
        <v>9.7200000000000006</v>
      </c>
      <c r="V12312">
        <v>36085.843000000001</v>
      </c>
      <c r="X12312">
        <v>128.797</v>
      </c>
      <c r="Y12312">
        <v>8.08</v>
      </c>
      <c r="Z12312" s="32">
        <v>14.8</v>
      </c>
      <c r="AA12312" s="32">
        <v>17.2</v>
      </c>
      <c r="AB12312" s="32"/>
      <c r="AC12312" s="32">
        <v>2.61</v>
      </c>
    </row>
    <row r="12313" spans="1:29" hidden="1" x14ac:dyDescent="0.25">
      <c r="A12313" t="s">
        <v>325</v>
      </c>
      <c r="B12313" t="s">
        <v>326</v>
      </c>
      <c r="C12313" s="1">
        <v>43863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Q12313">
        <v>4822233</v>
      </c>
      <c r="R12313">
        <v>18.206</v>
      </c>
      <c r="S12313">
        <v>37.9</v>
      </c>
      <c r="T12313">
        <v>15.321999999999999</v>
      </c>
      <c r="U12313">
        <v>9.7200000000000006</v>
      </c>
      <c r="V12313">
        <v>36085.843000000001</v>
      </c>
      <c r="X12313">
        <v>128.797</v>
      </c>
      <c r="Y12313">
        <v>8.08</v>
      </c>
      <c r="Z12313" s="32">
        <v>14.8</v>
      </c>
      <c r="AA12313" s="32">
        <v>17.2</v>
      </c>
      <c r="AB12313" s="32"/>
      <c r="AC12313" s="32">
        <v>2.61</v>
      </c>
    </row>
    <row r="12314" spans="1:29" hidden="1" x14ac:dyDescent="0.25">
      <c r="A12314" t="s">
        <v>325</v>
      </c>
      <c r="B12314" t="s">
        <v>326</v>
      </c>
      <c r="C12314" s="1">
        <v>43864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Q12314">
        <v>4822233</v>
      </c>
      <c r="R12314">
        <v>18.206</v>
      </c>
      <c r="S12314">
        <v>37.9</v>
      </c>
      <c r="T12314">
        <v>15.321999999999999</v>
      </c>
      <c r="U12314">
        <v>9.7200000000000006</v>
      </c>
      <c r="V12314">
        <v>36085.843000000001</v>
      </c>
      <c r="X12314">
        <v>128.797</v>
      </c>
      <c r="Y12314">
        <v>8.08</v>
      </c>
      <c r="Z12314" s="32">
        <v>14.8</v>
      </c>
      <c r="AA12314" s="32">
        <v>17.2</v>
      </c>
      <c r="AB12314" s="32"/>
      <c r="AC12314" s="32">
        <v>2.61</v>
      </c>
    </row>
    <row r="12315" spans="1:29" hidden="1" x14ac:dyDescent="0.25">
      <c r="A12315" t="s">
        <v>325</v>
      </c>
      <c r="B12315" t="s">
        <v>326</v>
      </c>
      <c r="C12315" s="1">
        <v>43865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Q12315">
        <v>4822233</v>
      </c>
      <c r="R12315">
        <v>18.206</v>
      </c>
      <c r="S12315">
        <v>37.9</v>
      </c>
      <c r="T12315">
        <v>15.321999999999999</v>
      </c>
      <c r="U12315">
        <v>9.7200000000000006</v>
      </c>
      <c r="V12315">
        <v>36085.843000000001</v>
      </c>
      <c r="X12315">
        <v>128.797</v>
      </c>
      <c r="Y12315">
        <v>8.08</v>
      </c>
      <c r="Z12315" s="32">
        <v>14.8</v>
      </c>
      <c r="AA12315" s="32">
        <v>17.2</v>
      </c>
      <c r="AB12315" s="32"/>
      <c r="AC12315" s="32">
        <v>2.61</v>
      </c>
    </row>
    <row r="12316" spans="1:29" hidden="1" x14ac:dyDescent="0.25">
      <c r="A12316" t="s">
        <v>325</v>
      </c>
      <c r="B12316" t="s">
        <v>326</v>
      </c>
      <c r="C12316" s="1">
        <v>43866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Q12316">
        <v>4822233</v>
      </c>
      <c r="R12316">
        <v>18.206</v>
      </c>
      <c r="S12316">
        <v>37.9</v>
      </c>
      <c r="T12316">
        <v>15.321999999999999</v>
      </c>
      <c r="U12316">
        <v>9.7200000000000006</v>
      </c>
      <c r="V12316">
        <v>36085.843000000001</v>
      </c>
      <c r="X12316">
        <v>128.797</v>
      </c>
      <c r="Y12316">
        <v>8.08</v>
      </c>
      <c r="Z12316" s="32">
        <v>14.8</v>
      </c>
      <c r="AA12316" s="32">
        <v>17.2</v>
      </c>
      <c r="AB12316" s="32"/>
      <c r="AC12316" s="32">
        <v>2.61</v>
      </c>
    </row>
    <row r="12317" spans="1:29" hidden="1" x14ac:dyDescent="0.25">
      <c r="A12317" t="s">
        <v>325</v>
      </c>
      <c r="B12317" t="s">
        <v>326</v>
      </c>
      <c r="C12317" s="1">
        <v>43867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Q12317">
        <v>4822233</v>
      </c>
      <c r="R12317">
        <v>18.206</v>
      </c>
      <c r="S12317">
        <v>37.9</v>
      </c>
      <c r="T12317">
        <v>15.321999999999999</v>
      </c>
      <c r="U12317">
        <v>9.7200000000000006</v>
      </c>
      <c r="V12317">
        <v>36085.843000000001</v>
      </c>
      <c r="X12317">
        <v>128.797</v>
      </c>
      <c r="Y12317">
        <v>8.08</v>
      </c>
      <c r="Z12317" s="32">
        <v>14.8</v>
      </c>
      <c r="AA12317" s="32">
        <v>17.2</v>
      </c>
      <c r="AB12317" s="32"/>
      <c r="AC12317" s="32">
        <v>2.61</v>
      </c>
    </row>
    <row r="12318" spans="1:29" hidden="1" x14ac:dyDescent="0.25">
      <c r="A12318" t="s">
        <v>325</v>
      </c>
      <c r="B12318" t="s">
        <v>326</v>
      </c>
      <c r="C12318" s="1">
        <v>43868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Q12318">
        <v>4822233</v>
      </c>
      <c r="R12318">
        <v>18.206</v>
      </c>
      <c r="S12318">
        <v>37.9</v>
      </c>
      <c r="T12318">
        <v>15.321999999999999</v>
      </c>
      <c r="U12318">
        <v>9.7200000000000006</v>
      </c>
      <c r="V12318">
        <v>36085.843000000001</v>
      </c>
      <c r="X12318">
        <v>128.797</v>
      </c>
      <c r="Y12318">
        <v>8.08</v>
      </c>
      <c r="Z12318" s="32">
        <v>14.8</v>
      </c>
      <c r="AA12318" s="32">
        <v>17.2</v>
      </c>
      <c r="AB12318" s="32"/>
      <c r="AC12318" s="32">
        <v>2.61</v>
      </c>
    </row>
    <row r="12319" spans="1:29" hidden="1" x14ac:dyDescent="0.25">
      <c r="A12319" t="s">
        <v>325</v>
      </c>
      <c r="B12319" t="s">
        <v>326</v>
      </c>
      <c r="C12319" s="1">
        <v>43869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Q12319">
        <v>4822233</v>
      </c>
      <c r="R12319">
        <v>18.206</v>
      </c>
      <c r="S12319">
        <v>37.9</v>
      </c>
      <c r="T12319">
        <v>15.321999999999999</v>
      </c>
      <c r="U12319">
        <v>9.7200000000000006</v>
      </c>
      <c r="V12319">
        <v>36085.843000000001</v>
      </c>
      <c r="X12319">
        <v>128.797</v>
      </c>
      <c r="Y12319">
        <v>8.08</v>
      </c>
      <c r="Z12319" s="32">
        <v>14.8</v>
      </c>
      <c r="AA12319" s="32">
        <v>17.2</v>
      </c>
      <c r="AB12319" s="32"/>
      <c r="AC12319" s="32">
        <v>2.61</v>
      </c>
    </row>
    <row r="12320" spans="1:29" hidden="1" x14ac:dyDescent="0.25">
      <c r="A12320" t="s">
        <v>325</v>
      </c>
      <c r="B12320" t="s">
        <v>326</v>
      </c>
      <c r="C12320" s="1">
        <v>43870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Q12320">
        <v>4822233</v>
      </c>
      <c r="R12320">
        <v>18.206</v>
      </c>
      <c r="S12320">
        <v>37.9</v>
      </c>
      <c r="T12320">
        <v>15.321999999999999</v>
      </c>
      <c r="U12320">
        <v>9.7200000000000006</v>
      </c>
      <c r="V12320">
        <v>36085.843000000001</v>
      </c>
      <c r="X12320">
        <v>128.797</v>
      </c>
      <c r="Y12320">
        <v>8.08</v>
      </c>
      <c r="Z12320" s="32">
        <v>14.8</v>
      </c>
      <c r="AA12320" s="32">
        <v>17.2</v>
      </c>
      <c r="AB12320" s="32"/>
      <c r="AC12320" s="32">
        <v>2.61</v>
      </c>
    </row>
    <row r="12321" spans="1:29" hidden="1" x14ac:dyDescent="0.25">
      <c r="A12321" t="s">
        <v>325</v>
      </c>
      <c r="B12321" t="s">
        <v>326</v>
      </c>
      <c r="C12321" s="1">
        <v>43871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Q12321">
        <v>4822233</v>
      </c>
      <c r="R12321">
        <v>18.206</v>
      </c>
      <c r="S12321">
        <v>37.9</v>
      </c>
      <c r="T12321">
        <v>15.321999999999999</v>
      </c>
      <c r="U12321">
        <v>9.7200000000000006</v>
      </c>
      <c r="V12321">
        <v>36085.843000000001</v>
      </c>
      <c r="X12321">
        <v>128.797</v>
      </c>
      <c r="Y12321">
        <v>8.08</v>
      </c>
      <c r="Z12321" s="32">
        <v>14.8</v>
      </c>
      <c r="AA12321" s="32">
        <v>17.2</v>
      </c>
      <c r="AB12321" s="32"/>
      <c r="AC12321" s="32">
        <v>2.61</v>
      </c>
    </row>
    <row r="12322" spans="1:29" hidden="1" x14ac:dyDescent="0.25">
      <c r="A12322" t="s">
        <v>325</v>
      </c>
      <c r="B12322" t="s">
        <v>326</v>
      </c>
      <c r="C12322" s="1">
        <v>43872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Q12322">
        <v>4822233</v>
      </c>
      <c r="R12322">
        <v>18.206</v>
      </c>
      <c r="S12322">
        <v>37.9</v>
      </c>
      <c r="T12322">
        <v>15.321999999999999</v>
      </c>
      <c r="U12322">
        <v>9.7200000000000006</v>
      </c>
      <c r="V12322">
        <v>36085.843000000001</v>
      </c>
      <c r="X12322">
        <v>128.797</v>
      </c>
      <c r="Y12322">
        <v>8.08</v>
      </c>
      <c r="Z12322" s="32">
        <v>14.8</v>
      </c>
      <c r="AA12322" s="32">
        <v>17.2</v>
      </c>
      <c r="AB12322" s="32"/>
      <c r="AC12322" s="32">
        <v>2.61</v>
      </c>
    </row>
    <row r="12323" spans="1:29" hidden="1" x14ac:dyDescent="0.25">
      <c r="A12323" t="s">
        <v>325</v>
      </c>
      <c r="B12323" t="s">
        <v>326</v>
      </c>
      <c r="C12323" s="1">
        <v>43873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Q12323">
        <v>4822233</v>
      </c>
      <c r="R12323">
        <v>18.206</v>
      </c>
      <c r="S12323">
        <v>37.9</v>
      </c>
      <c r="T12323">
        <v>15.321999999999999</v>
      </c>
      <c r="U12323">
        <v>9.7200000000000006</v>
      </c>
      <c r="V12323">
        <v>36085.843000000001</v>
      </c>
      <c r="X12323">
        <v>128.797</v>
      </c>
      <c r="Y12323">
        <v>8.08</v>
      </c>
      <c r="Z12323" s="32">
        <v>14.8</v>
      </c>
      <c r="AA12323" s="32">
        <v>17.2</v>
      </c>
      <c r="AB12323" s="32"/>
      <c r="AC12323" s="32">
        <v>2.61</v>
      </c>
    </row>
    <row r="12324" spans="1:29" hidden="1" x14ac:dyDescent="0.25">
      <c r="A12324" t="s">
        <v>325</v>
      </c>
      <c r="B12324" t="s">
        <v>326</v>
      </c>
      <c r="C12324" s="1">
        <v>43874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Q12324">
        <v>4822233</v>
      </c>
      <c r="R12324">
        <v>18.206</v>
      </c>
      <c r="S12324">
        <v>37.9</v>
      </c>
      <c r="T12324">
        <v>15.321999999999999</v>
      </c>
      <c r="U12324">
        <v>9.7200000000000006</v>
      </c>
      <c r="V12324">
        <v>36085.843000000001</v>
      </c>
      <c r="X12324">
        <v>128.797</v>
      </c>
      <c r="Y12324">
        <v>8.08</v>
      </c>
      <c r="Z12324" s="32">
        <v>14.8</v>
      </c>
      <c r="AA12324" s="32">
        <v>17.2</v>
      </c>
      <c r="AB12324" s="32"/>
      <c r="AC12324" s="32">
        <v>2.61</v>
      </c>
    </row>
    <row r="12325" spans="1:29" hidden="1" x14ac:dyDescent="0.25">
      <c r="A12325" t="s">
        <v>325</v>
      </c>
      <c r="B12325" t="s">
        <v>326</v>
      </c>
      <c r="C12325" s="1">
        <v>43875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Q12325">
        <v>4822233</v>
      </c>
      <c r="R12325">
        <v>18.206</v>
      </c>
      <c r="S12325">
        <v>37.9</v>
      </c>
      <c r="T12325">
        <v>15.321999999999999</v>
      </c>
      <c r="U12325">
        <v>9.7200000000000006</v>
      </c>
      <c r="V12325">
        <v>36085.843000000001</v>
      </c>
      <c r="X12325">
        <v>128.797</v>
      </c>
      <c r="Y12325">
        <v>8.08</v>
      </c>
      <c r="Z12325" s="32">
        <v>14.8</v>
      </c>
      <c r="AA12325" s="32">
        <v>17.2</v>
      </c>
      <c r="AB12325" s="32"/>
      <c r="AC12325" s="32">
        <v>2.61</v>
      </c>
    </row>
    <row r="12326" spans="1:29" hidden="1" x14ac:dyDescent="0.25">
      <c r="A12326" t="s">
        <v>325</v>
      </c>
      <c r="B12326" t="s">
        <v>326</v>
      </c>
      <c r="C12326" s="1">
        <v>43876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Q12326">
        <v>4822233</v>
      </c>
      <c r="R12326">
        <v>18.206</v>
      </c>
      <c r="S12326">
        <v>37.9</v>
      </c>
      <c r="T12326">
        <v>15.321999999999999</v>
      </c>
      <c r="U12326">
        <v>9.7200000000000006</v>
      </c>
      <c r="V12326">
        <v>36085.843000000001</v>
      </c>
      <c r="X12326">
        <v>128.797</v>
      </c>
      <c r="Y12326">
        <v>8.08</v>
      </c>
      <c r="Z12326" s="32">
        <v>14.8</v>
      </c>
      <c r="AA12326" s="32">
        <v>17.2</v>
      </c>
      <c r="AB12326" s="32"/>
      <c r="AC12326" s="32">
        <v>2.61</v>
      </c>
    </row>
    <row r="12327" spans="1:29" hidden="1" x14ac:dyDescent="0.25">
      <c r="A12327" t="s">
        <v>325</v>
      </c>
      <c r="B12327" t="s">
        <v>326</v>
      </c>
      <c r="C12327" s="1">
        <v>43877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Q12327">
        <v>4822233</v>
      </c>
      <c r="R12327">
        <v>18.206</v>
      </c>
      <c r="S12327">
        <v>37.9</v>
      </c>
      <c r="T12327">
        <v>15.321999999999999</v>
      </c>
      <c r="U12327">
        <v>9.7200000000000006</v>
      </c>
      <c r="V12327">
        <v>36085.843000000001</v>
      </c>
      <c r="X12327">
        <v>128.797</v>
      </c>
      <c r="Y12327">
        <v>8.08</v>
      </c>
      <c r="Z12327" s="32">
        <v>14.8</v>
      </c>
      <c r="AA12327" s="32">
        <v>17.2</v>
      </c>
      <c r="AB12327" s="32"/>
      <c r="AC12327" s="32">
        <v>2.61</v>
      </c>
    </row>
    <row r="12328" spans="1:29" hidden="1" x14ac:dyDescent="0.25">
      <c r="A12328" t="s">
        <v>325</v>
      </c>
      <c r="B12328" t="s">
        <v>326</v>
      </c>
      <c r="C12328" s="1">
        <v>43878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Q12328">
        <v>4822233</v>
      </c>
      <c r="R12328">
        <v>18.206</v>
      </c>
      <c r="S12328">
        <v>37.9</v>
      </c>
      <c r="T12328">
        <v>15.321999999999999</v>
      </c>
      <c r="U12328">
        <v>9.7200000000000006</v>
      </c>
      <c r="V12328">
        <v>36085.843000000001</v>
      </c>
      <c r="X12328">
        <v>128.797</v>
      </c>
      <c r="Y12328">
        <v>8.08</v>
      </c>
      <c r="Z12328" s="32">
        <v>14.8</v>
      </c>
      <c r="AA12328" s="32">
        <v>17.2</v>
      </c>
      <c r="AB12328" s="32"/>
      <c r="AC12328" s="32">
        <v>2.61</v>
      </c>
    </row>
    <row r="12329" spans="1:29" hidden="1" x14ac:dyDescent="0.25">
      <c r="A12329" t="s">
        <v>325</v>
      </c>
      <c r="B12329" t="s">
        <v>326</v>
      </c>
      <c r="C12329" s="1">
        <v>43879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Q12329">
        <v>4822233</v>
      </c>
      <c r="R12329">
        <v>18.206</v>
      </c>
      <c r="S12329">
        <v>37.9</v>
      </c>
      <c r="T12329">
        <v>15.321999999999999</v>
      </c>
      <c r="U12329">
        <v>9.7200000000000006</v>
      </c>
      <c r="V12329">
        <v>36085.843000000001</v>
      </c>
      <c r="X12329">
        <v>128.797</v>
      </c>
      <c r="Y12329">
        <v>8.08</v>
      </c>
      <c r="Z12329" s="32">
        <v>14.8</v>
      </c>
      <c r="AA12329" s="32">
        <v>17.2</v>
      </c>
      <c r="AB12329" s="32"/>
      <c r="AC12329" s="32">
        <v>2.61</v>
      </c>
    </row>
    <row r="12330" spans="1:29" hidden="1" x14ac:dyDescent="0.25">
      <c r="A12330" t="s">
        <v>325</v>
      </c>
      <c r="B12330" t="s">
        <v>326</v>
      </c>
      <c r="C12330" s="1">
        <v>43880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Q12330">
        <v>4822233</v>
      </c>
      <c r="R12330">
        <v>18.206</v>
      </c>
      <c r="S12330">
        <v>37.9</v>
      </c>
      <c r="T12330">
        <v>15.321999999999999</v>
      </c>
      <c r="U12330">
        <v>9.7200000000000006</v>
      </c>
      <c r="V12330">
        <v>36085.843000000001</v>
      </c>
      <c r="X12330">
        <v>128.797</v>
      </c>
      <c r="Y12330">
        <v>8.08</v>
      </c>
      <c r="Z12330" s="32">
        <v>14.8</v>
      </c>
      <c r="AA12330" s="32">
        <v>17.2</v>
      </c>
      <c r="AB12330" s="32"/>
      <c r="AC12330" s="32">
        <v>2.61</v>
      </c>
    </row>
    <row r="12331" spans="1:29" hidden="1" x14ac:dyDescent="0.25">
      <c r="A12331" t="s">
        <v>325</v>
      </c>
      <c r="B12331" t="s">
        <v>326</v>
      </c>
      <c r="C12331" s="1">
        <v>43881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Q12331">
        <v>4822233</v>
      </c>
      <c r="R12331">
        <v>18.206</v>
      </c>
      <c r="S12331">
        <v>37.9</v>
      </c>
      <c r="T12331">
        <v>15.321999999999999</v>
      </c>
      <c r="U12331">
        <v>9.7200000000000006</v>
      </c>
      <c r="V12331">
        <v>36085.843000000001</v>
      </c>
      <c r="X12331">
        <v>128.797</v>
      </c>
      <c r="Y12331">
        <v>8.08</v>
      </c>
      <c r="Z12331" s="32">
        <v>14.8</v>
      </c>
      <c r="AA12331" s="32">
        <v>17.2</v>
      </c>
      <c r="AB12331" s="32"/>
      <c r="AC12331" s="32">
        <v>2.61</v>
      </c>
    </row>
    <row r="12332" spans="1:29" hidden="1" x14ac:dyDescent="0.25">
      <c r="A12332" t="s">
        <v>325</v>
      </c>
      <c r="B12332" t="s">
        <v>326</v>
      </c>
      <c r="C12332" s="1">
        <v>43882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Q12332">
        <v>4822233</v>
      </c>
      <c r="R12332">
        <v>18.206</v>
      </c>
      <c r="S12332">
        <v>37.9</v>
      </c>
      <c r="T12332">
        <v>15.321999999999999</v>
      </c>
      <c r="U12332">
        <v>9.7200000000000006</v>
      </c>
      <c r="V12332">
        <v>36085.843000000001</v>
      </c>
      <c r="X12332">
        <v>128.797</v>
      </c>
      <c r="Y12332">
        <v>8.08</v>
      </c>
      <c r="Z12332" s="32">
        <v>14.8</v>
      </c>
      <c r="AA12332" s="32">
        <v>17.2</v>
      </c>
      <c r="AB12332" s="32"/>
      <c r="AC12332" s="32">
        <v>2.61</v>
      </c>
    </row>
    <row r="12333" spans="1:29" hidden="1" x14ac:dyDescent="0.25">
      <c r="A12333" t="s">
        <v>325</v>
      </c>
      <c r="B12333" t="s">
        <v>326</v>
      </c>
      <c r="C12333" s="1">
        <v>43883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Q12333">
        <v>4822233</v>
      </c>
      <c r="R12333">
        <v>18.206</v>
      </c>
      <c r="S12333">
        <v>37.9</v>
      </c>
      <c r="T12333">
        <v>15.321999999999999</v>
      </c>
      <c r="U12333">
        <v>9.7200000000000006</v>
      </c>
      <c r="V12333">
        <v>36085.843000000001</v>
      </c>
      <c r="X12333">
        <v>128.797</v>
      </c>
      <c r="Y12333">
        <v>8.08</v>
      </c>
      <c r="Z12333" s="32">
        <v>14.8</v>
      </c>
      <c r="AA12333" s="32">
        <v>17.2</v>
      </c>
      <c r="AB12333" s="32"/>
      <c r="AC12333" s="32">
        <v>2.61</v>
      </c>
    </row>
    <row r="12334" spans="1:29" hidden="1" x14ac:dyDescent="0.25">
      <c r="A12334" t="s">
        <v>325</v>
      </c>
      <c r="B12334" t="s">
        <v>326</v>
      </c>
      <c r="C12334" s="1">
        <v>43884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Q12334">
        <v>4822233</v>
      </c>
      <c r="R12334">
        <v>18.206</v>
      </c>
      <c r="S12334">
        <v>37.9</v>
      </c>
      <c r="T12334">
        <v>15.321999999999999</v>
      </c>
      <c r="U12334">
        <v>9.7200000000000006</v>
      </c>
      <c r="V12334">
        <v>36085.843000000001</v>
      </c>
      <c r="X12334">
        <v>128.797</v>
      </c>
      <c r="Y12334">
        <v>8.08</v>
      </c>
      <c r="Z12334" s="32">
        <v>14.8</v>
      </c>
      <c r="AA12334" s="32">
        <v>17.2</v>
      </c>
      <c r="AB12334" s="32"/>
      <c r="AC12334" s="32">
        <v>2.61</v>
      </c>
    </row>
    <row r="12335" spans="1:29" hidden="1" x14ac:dyDescent="0.25">
      <c r="A12335" t="s">
        <v>325</v>
      </c>
      <c r="B12335" t="s">
        <v>326</v>
      </c>
      <c r="C12335" s="1">
        <v>43885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Q12335">
        <v>4822233</v>
      </c>
      <c r="R12335">
        <v>18.206</v>
      </c>
      <c r="S12335">
        <v>37.9</v>
      </c>
      <c r="T12335">
        <v>15.321999999999999</v>
      </c>
      <c r="U12335">
        <v>9.7200000000000006</v>
      </c>
      <c r="V12335">
        <v>36085.843000000001</v>
      </c>
      <c r="X12335">
        <v>128.797</v>
      </c>
      <c r="Y12335">
        <v>8.08</v>
      </c>
      <c r="Z12335" s="32">
        <v>14.8</v>
      </c>
      <c r="AA12335" s="32">
        <v>17.2</v>
      </c>
      <c r="AB12335" s="32"/>
      <c r="AC12335" s="32">
        <v>2.61</v>
      </c>
    </row>
    <row r="12336" spans="1:29" hidden="1" x14ac:dyDescent="0.25">
      <c r="A12336" t="s">
        <v>325</v>
      </c>
      <c r="B12336" t="s">
        <v>326</v>
      </c>
      <c r="C12336" s="1">
        <v>43886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Q12336">
        <v>4822233</v>
      </c>
      <c r="R12336">
        <v>18.206</v>
      </c>
      <c r="S12336">
        <v>37.9</v>
      </c>
      <c r="T12336">
        <v>15.321999999999999</v>
      </c>
      <c r="U12336">
        <v>9.7200000000000006</v>
      </c>
      <c r="V12336">
        <v>36085.843000000001</v>
      </c>
      <c r="X12336">
        <v>128.797</v>
      </c>
      <c r="Y12336">
        <v>8.08</v>
      </c>
      <c r="Z12336" s="32">
        <v>14.8</v>
      </c>
      <c r="AA12336" s="32">
        <v>17.2</v>
      </c>
      <c r="AB12336" s="32"/>
      <c r="AC12336" s="32">
        <v>2.61</v>
      </c>
    </row>
    <row r="12337" spans="1:29" hidden="1" x14ac:dyDescent="0.25">
      <c r="A12337" t="s">
        <v>325</v>
      </c>
      <c r="B12337" t="s">
        <v>326</v>
      </c>
      <c r="C12337" s="1">
        <v>43887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Q12337">
        <v>4822233</v>
      </c>
      <c r="R12337">
        <v>18.206</v>
      </c>
      <c r="S12337">
        <v>37.9</v>
      </c>
      <c r="T12337">
        <v>15.321999999999999</v>
      </c>
      <c r="U12337">
        <v>9.7200000000000006</v>
      </c>
      <c r="V12337">
        <v>36085.843000000001</v>
      </c>
      <c r="X12337">
        <v>128.797</v>
      </c>
      <c r="Y12337">
        <v>8.08</v>
      </c>
      <c r="Z12337" s="32">
        <v>14.8</v>
      </c>
      <c r="AA12337" s="32">
        <v>17.2</v>
      </c>
      <c r="AB12337" s="32"/>
      <c r="AC12337" s="32">
        <v>2.61</v>
      </c>
    </row>
    <row r="12338" spans="1:29" hidden="1" x14ac:dyDescent="0.25">
      <c r="A12338" t="s">
        <v>325</v>
      </c>
      <c r="B12338" t="s">
        <v>326</v>
      </c>
      <c r="C12338" s="1">
        <v>43888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Q12338">
        <v>4822233</v>
      </c>
      <c r="R12338">
        <v>18.206</v>
      </c>
      <c r="S12338">
        <v>37.9</v>
      </c>
      <c r="T12338">
        <v>15.321999999999999</v>
      </c>
      <c r="U12338">
        <v>9.7200000000000006</v>
      </c>
      <c r="V12338">
        <v>36085.843000000001</v>
      </c>
      <c r="X12338">
        <v>128.797</v>
      </c>
      <c r="Y12338">
        <v>8.08</v>
      </c>
      <c r="Z12338" s="32">
        <v>14.8</v>
      </c>
      <c r="AA12338" s="32">
        <v>17.2</v>
      </c>
      <c r="AB12338" s="32"/>
      <c r="AC12338" s="32">
        <v>2.61</v>
      </c>
    </row>
    <row r="12339" spans="1:29" hidden="1" x14ac:dyDescent="0.25">
      <c r="A12339" t="s">
        <v>325</v>
      </c>
      <c r="B12339" t="s">
        <v>326</v>
      </c>
      <c r="C12339" s="1">
        <v>43889</v>
      </c>
      <c r="D12339">
        <v>1</v>
      </c>
      <c r="E12339">
        <v>1</v>
      </c>
      <c r="F12339">
        <v>0</v>
      </c>
      <c r="G12339">
        <v>0</v>
      </c>
      <c r="H12339">
        <v>0.20699999999999999</v>
      </c>
      <c r="I12339">
        <v>0.20699999999999999</v>
      </c>
      <c r="J12339">
        <v>0</v>
      </c>
      <c r="K12339">
        <v>0</v>
      </c>
      <c r="Q12339">
        <v>4822233</v>
      </c>
      <c r="R12339">
        <v>18.206</v>
      </c>
      <c r="S12339">
        <v>37.9</v>
      </c>
      <c r="T12339">
        <v>15.321999999999999</v>
      </c>
      <c r="U12339">
        <v>9.7200000000000006</v>
      </c>
      <c r="V12339">
        <v>36085.843000000001</v>
      </c>
      <c r="X12339">
        <v>128.797</v>
      </c>
      <c r="Y12339">
        <v>8.08</v>
      </c>
      <c r="Z12339" s="32">
        <v>14.8</v>
      </c>
      <c r="AA12339" s="32">
        <v>17.2</v>
      </c>
      <c r="AB12339" s="32"/>
      <c r="AC12339" s="32">
        <v>2.61</v>
      </c>
    </row>
    <row r="12340" spans="1:29" hidden="1" x14ac:dyDescent="0.25">
      <c r="A12340" t="s">
        <v>325</v>
      </c>
      <c r="B12340" t="s">
        <v>326</v>
      </c>
      <c r="C12340" s="1">
        <v>43890</v>
      </c>
      <c r="D12340">
        <v>1</v>
      </c>
      <c r="E12340">
        <v>0</v>
      </c>
      <c r="F12340">
        <v>0</v>
      </c>
      <c r="G12340">
        <v>0</v>
      </c>
      <c r="H12340">
        <v>0.20699999999999999</v>
      </c>
      <c r="I12340">
        <v>0</v>
      </c>
      <c r="J12340">
        <v>0</v>
      </c>
      <c r="K12340">
        <v>0</v>
      </c>
      <c r="Q12340">
        <v>4822233</v>
      </c>
      <c r="R12340">
        <v>18.206</v>
      </c>
      <c r="S12340">
        <v>37.9</v>
      </c>
      <c r="T12340">
        <v>15.321999999999999</v>
      </c>
      <c r="U12340">
        <v>9.7200000000000006</v>
      </c>
      <c r="V12340">
        <v>36085.843000000001</v>
      </c>
      <c r="X12340">
        <v>128.797</v>
      </c>
      <c r="Y12340">
        <v>8.08</v>
      </c>
      <c r="Z12340" s="32">
        <v>14.8</v>
      </c>
      <c r="AA12340" s="32">
        <v>17.2</v>
      </c>
      <c r="AB12340" s="32"/>
      <c r="AC12340" s="32">
        <v>2.61</v>
      </c>
    </row>
    <row r="12341" spans="1:29" hidden="1" x14ac:dyDescent="0.25">
      <c r="A12341" t="s">
        <v>325</v>
      </c>
      <c r="B12341" t="s">
        <v>326</v>
      </c>
      <c r="C12341" s="1">
        <v>43891</v>
      </c>
      <c r="D12341">
        <v>1</v>
      </c>
      <c r="E12341">
        <v>0</v>
      </c>
      <c r="F12341">
        <v>0</v>
      </c>
      <c r="G12341">
        <v>0</v>
      </c>
      <c r="H12341">
        <v>0.20699999999999999</v>
      </c>
      <c r="I12341">
        <v>0</v>
      </c>
      <c r="J12341">
        <v>0</v>
      </c>
      <c r="K12341">
        <v>0</v>
      </c>
      <c r="Q12341">
        <v>4822233</v>
      </c>
      <c r="R12341">
        <v>18.206</v>
      </c>
      <c r="S12341">
        <v>37.9</v>
      </c>
      <c r="T12341">
        <v>15.321999999999999</v>
      </c>
      <c r="U12341">
        <v>9.7200000000000006</v>
      </c>
      <c r="V12341">
        <v>36085.843000000001</v>
      </c>
      <c r="X12341">
        <v>128.797</v>
      </c>
      <c r="Y12341">
        <v>8.08</v>
      </c>
      <c r="Z12341" s="32">
        <v>14.8</v>
      </c>
      <c r="AA12341" s="32">
        <v>17.2</v>
      </c>
      <c r="AB12341" s="32"/>
      <c r="AC12341" s="32">
        <v>2.61</v>
      </c>
    </row>
    <row r="12342" spans="1:29" hidden="1" x14ac:dyDescent="0.25">
      <c r="A12342" t="s">
        <v>325</v>
      </c>
      <c r="B12342" t="s">
        <v>326</v>
      </c>
      <c r="C12342" s="1">
        <v>43892</v>
      </c>
      <c r="D12342">
        <v>1</v>
      </c>
      <c r="E12342">
        <v>0</v>
      </c>
      <c r="F12342">
        <v>0</v>
      </c>
      <c r="G12342">
        <v>0</v>
      </c>
      <c r="H12342">
        <v>0.20699999999999999</v>
      </c>
      <c r="I12342">
        <v>0</v>
      </c>
      <c r="J12342">
        <v>0</v>
      </c>
      <c r="K12342">
        <v>0</v>
      </c>
      <c r="Q12342">
        <v>4822233</v>
      </c>
      <c r="R12342">
        <v>18.206</v>
      </c>
      <c r="S12342">
        <v>37.9</v>
      </c>
      <c r="T12342">
        <v>15.321999999999999</v>
      </c>
      <c r="U12342">
        <v>9.7200000000000006</v>
      </c>
      <c r="V12342">
        <v>36085.843000000001</v>
      </c>
      <c r="X12342">
        <v>128.797</v>
      </c>
      <c r="Y12342">
        <v>8.08</v>
      </c>
      <c r="Z12342" s="32">
        <v>14.8</v>
      </c>
      <c r="AA12342" s="32">
        <v>17.2</v>
      </c>
      <c r="AB12342" s="32"/>
      <c r="AC12342" s="32">
        <v>2.61</v>
      </c>
    </row>
    <row r="12343" spans="1:29" hidden="1" x14ac:dyDescent="0.25">
      <c r="A12343" t="s">
        <v>325</v>
      </c>
      <c r="B12343" t="s">
        <v>326</v>
      </c>
      <c r="C12343" s="1">
        <v>43894</v>
      </c>
      <c r="D12343">
        <v>2</v>
      </c>
      <c r="E12343">
        <v>1</v>
      </c>
      <c r="F12343">
        <v>0</v>
      </c>
      <c r="G12343">
        <v>0</v>
      </c>
      <c r="H12343">
        <v>0.41499999999999998</v>
      </c>
      <c r="I12343">
        <v>0.20699999999999999</v>
      </c>
      <c r="J12343">
        <v>0</v>
      </c>
      <c r="K12343">
        <v>0</v>
      </c>
      <c r="Q12343">
        <v>4822233</v>
      </c>
      <c r="R12343">
        <v>18.206</v>
      </c>
      <c r="S12343">
        <v>37.9</v>
      </c>
      <c r="T12343">
        <v>15.321999999999999</v>
      </c>
      <c r="U12343">
        <v>9.7200000000000006</v>
      </c>
      <c r="V12343">
        <v>36085.843000000001</v>
      </c>
      <c r="X12343">
        <v>128.797</v>
      </c>
      <c r="Y12343">
        <v>8.08</v>
      </c>
      <c r="Z12343" s="32">
        <v>14.8</v>
      </c>
      <c r="AA12343" s="32">
        <v>17.2</v>
      </c>
      <c r="AB12343" s="32"/>
      <c r="AC12343" s="32">
        <v>2.61</v>
      </c>
    </row>
    <row r="12344" spans="1:29" hidden="1" x14ac:dyDescent="0.25">
      <c r="A12344" t="s">
        <v>325</v>
      </c>
      <c r="B12344" t="s">
        <v>326</v>
      </c>
      <c r="C12344" s="1">
        <v>43895</v>
      </c>
      <c r="D12344">
        <v>3</v>
      </c>
      <c r="E12344">
        <v>1</v>
      </c>
      <c r="F12344">
        <v>0</v>
      </c>
      <c r="G12344">
        <v>0</v>
      </c>
      <c r="H12344">
        <v>0.622</v>
      </c>
      <c r="I12344">
        <v>0.20699999999999999</v>
      </c>
      <c r="J12344">
        <v>0</v>
      </c>
      <c r="K12344">
        <v>0</v>
      </c>
      <c r="Q12344">
        <v>4822233</v>
      </c>
      <c r="R12344">
        <v>18.206</v>
      </c>
      <c r="S12344">
        <v>37.9</v>
      </c>
      <c r="T12344">
        <v>15.321999999999999</v>
      </c>
      <c r="U12344">
        <v>9.7200000000000006</v>
      </c>
      <c r="V12344">
        <v>36085.843000000001</v>
      </c>
      <c r="X12344">
        <v>128.797</v>
      </c>
      <c r="Y12344">
        <v>8.08</v>
      </c>
      <c r="Z12344" s="32">
        <v>14.8</v>
      </c>
      <c r="AA12344" s="32">
        <v>17.2</v>
      </c>
      <c r="AB12344" s="32"/>
      <c r="AC12344" s="32">
        <v>2.61</v>
      </c>
    </row>
    <row r="12345" spans="1:29" hidden="1" x14ac:dyDescent="0.25">
      <c r="A12345" t="s">
        <v>325</v>
      </c>
      <c r="B12345" t="s">
        <v>326</v>
      </c>
      <c r="C12345" s="1">
        <v>43896</v>
      </c>
      <c r="D12345">
        <v>4</v>
      </c>
      <c r="E12345">
        <v>1</v>
      </c>
      <c r="F12345">
        <v>0</v>
      </c>
      <c r="G12345">
        <v>0</v>
      </c>
      <c r="H12345">
        <v>0.82899999999999996</v>
      </c>
      <c r="I12345">
        <v>0.20699999999999999</v>
      </c>
      <c r="J12345">
        <v>0</v>
      </c>
      <c r="K12345">
        <v>0</v>
      </c>
      <c r="Q12345">
        <v>4822233</v>
      </c>
      <c r="R12345">
        <v>18.206</v>
      </c>
      <c r="S12345">
        <v>37.9</v>
      </c>
      <c r="T12345">
        <v>15.321999999999999</v>
      </c>
      <c r="U12345">
        <v>9.7200000000000006</v>
      </c>
      <c r="V12345">
        <v>36085.843000000001</v>
      </c>
      <c r="X12345">
        <v>128.797</v>
      </c>
      <c r="Y12345">
        <v>8.08</v>
      </c>
      <c r="Z12345" s="32">
        <v>14.8</v>
      </c>
      <c r="AA12345" s="32">
        <v>17.2</v>
      </c>
      <c r="AB12345" s="32"/>
      <c r="AC12345" s="32">
        <v>2.61</v>
      </c>
    </row>
    <row r="12346" spans="1:29" hidden="1" x14ac:dyDescent="0.25">
      <c r="A12346" t="s">
        <v>325</v>
      </c>
      <c r="B12346" t="s">
        <v>326</v>
      </c>
      <c r="C12346" s="1">
        <v>43897</v>
      </c>
      <c r="D12346">
        <v>5</v>
      </c>
      <c r="E12346">
        <v>1</v>
      </c>
      <c r="F12346">
        <v>0</v>
      </c>
      <c r="G12346">
        <v>0</v>
      </c>
      <c r="H12346">
        <v>1.0369999999999999</v>
      </c>
      <c r="I12346">
        <v>0.20699999999999999</v>
      </c>
      <c r="J12346">
        <v>0</v>
      </c>
      <c r="K12346">
        <v>0</v>
      </c>
      <c r="Q12346">
        <v>4822233</v>
      </c>
      <c r="R12346">
        <v>18.206</v>
      </c>
      <c r="S12346">
        <v>37.9</v>
      </c>
      <c r="T12346">
        <v>15.321999999999999</v>
      </c>
      <c r="U12346">
        <v>9.7200000000000006</v>
      </c>
      <c r="V12346">
        <v>36085.843000000001</v>
      </c>
      <c r="X12346">
        <v>128.797</v>
      </c>
      <c r="Y12346">
        <v>8.08</v>
      </c>
      <c r="Z12346" s="32">
        <v>14.8</v>
      </c>
      <c r="AA12346" s="32">
        <v>17.2</v>
      </c>
      <c r="AB12346" s="32"/>
      <c r="AC12346" s="32">
        <v>2.61</v>
      </c>
    </row>
    <row r="12347" spans="1:29" hidden="1" x14ac:dyDescent="0.25">
      <c r="A12347" t="s">
        <v>325</v>
      </c>
      <c r="B12347" t="s">
        <v>326</v>
      </c>
      <c r="C12347" s="1">
        <v>43899</v>
      </c>
      <c r="D12347">
        <v>0</v>
      </c>
      <c r="E12347">
        <v>0</v>
      </c>
      <c r="F12347">
        <v>0</v>
      </c>
      <c r="G12347">
        <v>0</v>
      </c>
      <c r="L12347">
        <v>312</v>
      </c>
      <c r="N12347">
        <v>6.5000000000000002E-2</v>
      </c>
      <c r="P12347" t="s">
        <v>44</v>
      </c>
      <c r="Q12347">
        <v>4822233</v>
      </c>
      <c r="R12347">
        <v>18.206</v>
      </c>
      <c r="S12347">
        <v>37.9</v>
      </c>
      <c r="T12347">
        <v>15.321999999999999</v>
      </c>
      <c r="U12347">
        <v>9.7200000000000006</v>
      </c>
      <c r="V12347">
        <v>36085.843000000001</v>
      </c>
      <c r="X12347">
        <v>128.797</v>
      </c>
      <c r="Y12347">
        <v>8.08</v>
      </c>
      <c r="Z12347" s="32">
        <v>14.8</v>
      </c>
      <c r="AA12347" s="32">
        <v>17.2</v>
      </c>
      <c r="AB12347" s="32"/>
      <c r="AC12347" s="32">
        <v>2.61</v>
      </c>
    </row>
    <row r="12348" spans="1:29" hidden="1" x14ac:dyDescent="0.25">
      <c r="A12348" t="s">
        <v>325</v>
      </c>
      <c r="B12348" t="s">
        <v>326</v>
      </c>
      <c r="C12348" s="1">
        <v>43900</v>
      </c>
      <c r="D12348">
        <v>0</v>
      </c>
      <c r="E12348">
        <v>0</v>
      </c>
      <c r="F12348">
        <v>0</v>
      </c>
      <c r="G12348">
        <v>0</v>
      </c>
      <c r="L12348">
        <v>401</v>
      </c>
      <c r="M12348">
        <v>89</v>
      </c>
      <c r="N12348">
        <v>8.3000000000000004E-2</v>
      </c>
      <c r="O12348">
        <v>1.7999999999999999E-2</v>
      </c>
      <c r="P12348" t="s">
        <v>44</v>
      </c>
      <c r="Q12348">
        <v>4822233</v>
      </c>
      <c r="R12348">
        <v>18.206</v>
      </c>
      <c r="S12348">
        <v>37.9</v>
      </c>
      <c r="T12348">
        <v>15.321999999999999</v>
      </c>
      <c r="U12348">
        <v>9.7200000000000006</v>
      </c>
      <c r="V12348">
        <v>36085.843000000001</v>
      </c>
      <c r="X12348">
        <v>128.797</v>
      </c>
      <c r="Y12348">
        <v>8.08</v>
      </c>
      <c r="Z12348" s="32">
        <v>14.8</v>
      </c>
      <c r="AA12348" s="32">
        <v>17.2</v>
      </c>
      <c r="AB12348" s="32"/>
      <c r="AC12348" s="32">
        <v>2.61</v>
      </c>
    </row>
    <row r="12349" spans="1:29" hidden="1" x14ac:dyDescent="0.25">
      <c r="A12349" t="s">
        <v>325</v>
      </c>
      <c r="B12349" t="s">
        <v>326</v>
      </c>
      <c r="C12349" s="1">
        <v>43901</v>
      </c>
      <c r="D12349">
        <v>0</v>
      </c>
      <c r="E12349">
        <v>0</v>
      </c>
      <c r="F12349">
        <v>0</v>
      </c>
      <c r="G12349">
        <v>0</v>
      </c>
      <c r="L12349">
        <v>484</v>
      </c>
      <c r="M12349">
        <v>83</v>
      </c>
      <c r="N12349">
        <v>0.1</v>
      </c>
      <c r="O12349">
        <v>1.7000000000000001E-2</v>
      </c>
      <c r="P12349" t="s">
        <v>44</v>
      </c>
      <c r="Q12349">
        <v>4822233</v>
      </c>
      <c r="R12349">
        <v>18.206</v>
      </c>
      <c r="S12349">
        <v>37.9</v>
      </c>
      <c r="T12349">
        <v>15.321999999999999</v>
      </c>
      <c r="U12349">
        <v>9.7200000000000006</v>
      </c>
      <c r="V12349">
        <v>36085.843000000001</v>
      </c>
      <c r="X12349">
        <v>128.797</v>
      </c>
      <c r="Y12349">
        <v>8.08</v>
      </c>
      <c r="Z12349" s="32">
        <v>14.8</v>
      </c>
      <c r="AA12349" s="32">
        <v>17.2</v>
      </c>
      <c r="AB12349" s="32"/>
      <c r="AC12349" s="32">
        <v>2.61</v>
      </c>
    </row>
    <row r="12350" spans="1:29" hidden="1" x14ac:dyDescent="0.25">
      <c r="A12350" t="s">
        <v>325</v>
      </c>
      <c r="B12350" t="s">
        <v>326</v>
      </c>
      <c r="C12350" s="1">
        <v>43902</v>
      </c>
      <c r="D12350">
        <v>0</v>
      </c>
      <c r="E12350">
        <v>0</v>
      </c>
      <c r="F12350">
        <v>0</v>
      </c>
      <c r="G12350">
        <v>0</v>
      </c>
      <c r="L12350">
        <v>515</v>
      </c>
      <c r="M12350">
        <v>31</v>
      </c>
      <c r="N12350">
        <v>0.107</v>
      </c>
      <c r="O12350">
        <v>6.0000000000000001E-3</v>
      </c>
      <c r="P12350" t="s">
        <v>44</v>
      </c>
      <c r="Q12350">
        <v>4822233</v>
      </c>
      <c r="R12350">
        <v>18.206</v>
      </c>
      <c r="S12350">
        <v>37.9</v>
      </c>
      <c r="T12350">
        <v>15.321999999999999</v>
      </c>
      <c r="U12350">
        <v>9.7200000000000006</v>
      </c>
      <c r="V12350">
        <v>36085.843000000001</v>
      </c>
      <c r="X12350">
        <v>128.797</v>
      </c>
      <c r="Y12350">
        <v>8.08</v>
      </c>
      <c r="Z12350" s="32">
        <v>14.8</v>
      </c>
      <c r="AA12350" s="32">
        <v>17.2</v>
      </c>
      <c r="AB12350" s="32"/>
      <c r="AC12350" s="32">
        <v>2.61</v>
      </c>
    </row>
    <row r="12351" spans="1:29" hidden="1" x14ac:dyDescent="0.25">
      <c r="A12351" t="s">
        <v>325</v>
      </c>
      <c r="B12351" t="s">
        <v>326</v>
      </c>
      <c r="C12351" s="1">
        <v>43903</v>
      </c>
      <c r="D12351">
        <v>0</v>
      </c>
      <c r="E12351">
        <v>0</v>
      </c>
      <c r="F12351">
        <v>0</v>
      </c>
      <c r="G12351">
        <v>0</v>
      </c>
      <c r="L12351">
        <v>550</v>
      </c>
      <c r="M12351">
        <v>35</v>
      </c>
      <c r="N12351">
        <v>0.114</v>
      </c>
      <c r="O12351">
        <v>7.0000000000000001E-3</v>
      </c>
      <c r="P12351" t="s">
        <v>44</v>
      </c>
      <c r="Q12351">
        <v>4822233</v>
      </c>
      <c r="R12351">
        <v>18.206</v>
      </c>
      <c r="S12351">
        <v>37.9</v>
      </c>
      <c r="T12351">
        <v>15.321999999999999</v>
      </c>
      <c r="U12351">
        <v>9.7200000000000006</v>
      </c>
      <c r="V12351">
        <v>36085.843000000001</v>
      </c>
      <c r="X12351">
        <v>128.797</v>
      </c>
      <c r="Y12351">
        <v>8.08</v>
      </c>
      <c r="Z12351" s="32">
        <v>14.8</v>
      </c>
      <c r="AA12351" s="32">
        <v>17.2</v>
      </c>
      <c r="AB12351" s="32"/>
      <c r="AC12351" s="32">
        <v>2.61</v>
      </c>
    </row>
    <row r="12352" spans="1:29" hidden="1" x14ac:dyDescent="0.25">
      <c r="A12352" t="s">
        <v>325</v>
      </c>
      <c r="B12352" t="s">
        <v>326</v>
      </c>
      <c r="C12352" s="1">
        <v>43904</v>
      </c>
      <c r="D12352">
        <v>6</v>
      </c>
      <c r="E12352">
        <v>1</v>
      </c>
      <c r="F12352">
        <v>0</v>
      </c>
      <c r="G12352">
        <v>0</v>
      </c>
      <c r="H12352">
        <v>1.244</v>
      </c>
      <c r="I12352">
        <v>0.20699999999999999</v>
      </c>
      <c r="J12352">
        <v>0</v>
      </c>
      <c r="K12352">
        <v>0</v>
      </c>
      <c r="L12352">
        <v>584</v>
      </c>
      <c r="M12352">
        <v>34</v>
      </c>
      <c r="N12352">
        <v>0.121</v>
      </c>
      <c r="O12352">
        <v>7.0000000000000001E-3</v>
      </c>
      <c r="P12352" t="s">
        <v>44</v>
      </c>
      <c r="Q12352">
        <v>4822233</v>
      </c>
      <c r="R12352">
        <v>18.206</v>
      </c>
      <c r="S12352">
        <v>37.9</v>
      </c>
      <c r="T12352">
        <v>15.321999999999999</v>
      </c>
      <c r="U12352">
        <v>9.7200000000000006</v>
      </c>
      <c r="V12352">
        <v>36085.843000000001</v>
      </c>
      <c r="X12352">
        <v>128.797</v>
      </c>
      <c r="Y12352">
        <v>8.08</v>
      </c>
      <c r="Z12352" s="32">
        <v>14.8</v>
      </c>
      <c r="AA12352" s="32">
        <v>17.2</v>
      </c>
      <c r="AB12352" s="32"/>
      <c r="AC12352" s="32">
        <v>2.61</v>
      </c>
    </row>
    <row r="12353" spans="1:29" hidden="1" x14ac:dyDescent="0.25">
      <c r="A12353" t="s">
        <v>325</v>
      </c>
      <c r="B12353" t="s">
        <v>326</v>
      </c>
      <c r="C12353" s="1">
        <v>43905</v>
      </c>
      <c r="D12353">
        <v>8</v>
      </c>
      <c r="E12353">
        <v>2</v>
      </c>
      <c r="F12353">
        <v>0</v>
      </c>
      <c r="G12353">
        <v>0</v>
      </c>
      <c r="H12353">
        <v>1.659</v>
      </c>
      <c r="I12353">
        <v>0.41499999999999998</v>
      </c>
      <c r="J12353">
        <v>0</v>
      </c>
      <c r="K12353">
        <v>0</v>
      </c>
      <c r="L12353">
        <v>726</v>
      </c>
      <c r="M12353">
        <v>142</v>
      </c>
      <c r="N12353">
        <v>0.151</v>
      </c>
      <c r="O12353">
        <v>2.9000000000000001E-2</v>
      </c>
      <c r="P12353" t="s">
        <v>44</v>
      </c>
      <c r="Q12353">
        <v>4822233</v>
      </c>
      <c r="R12353">
        <v>18.206</v>
      </c>
      <c r="S12353">
        <v>37.9</v>
      </c>
      <c r="T12353">
        <v>15.321999999999999</v>
      </c>
      <c r="U12353">
        <v>9.7200000000000006</v>
      </c>
      <c r="V12353">
        <v>36085.843000000001</v>
      </c>
      <c r="X12353">
        <v>128.797</v>
      </c>
      <c r="Y12353">
        <v>8.08</v>
      </c>
      <c r="Z12353" s="32">
        <v>14.8</v>
      </c>
      <c r="AA12353" s="32">
        <v>17.2</v>
      </c>
      <c r="AB12353" s="32"/>
      <c r="AC12353" s="32">
        <v>2.61</v>
      </c>
    </row>
    <row r="12354" spans="1:29" hidden="1" x14ac:dyDescent="0.25">
      <c r="A12354" t="s">
        <v>325</v>
      </c>
      <c r="B12354" t="s">
        <v>326</v>
      </c>
      <c r="C12354" s="1">
        <v>43906</v>
      </c>
      <c r="D12354">
        <v>0</v>
      </c>
      <c r="E12354">
        <v>0</v>
      </c>
      <c r="F12354">
        <v>0</v>
      </c>
      <c r="G12354">
        <v>0</v>
      </c>
      <c r="L12354">
        <v>1051</v>
      </c>
      <c r="M12354">
        <v>325</v>
      </c>
      <c r="N12354">
        <v>0.218</v>
      </c>
      <c r="O12354">
        <v>6.7000000000000004E-2</v>
      </c>
      <c r="P12354" t="s">
        <v>44</v>
      </c>
      <c r="Q12354">
        <v>4822233</v>
      </c>
      <c r="R12354">
        <v>18.206</v>
      </c>
      <c r="S12354">
        <v>37.9</v>
      </c>
      <c r="T12354">
        <v>15.321999999999999</v>
      </c>
      <c r="U12354">
        <v>9.7200000000000006</v>
      </c>
      <c r="V12354">
        <v>36085.843000000001</v>
      </c>
      <c r="X12354">
        <v>128.797</v>
      </c>
      <c r="Y12354">
        <v>8.08</v>
      </c>
      <c r="Z12354" s="32">
        <v>14.8</v>
      </c>
      <c r="AA12354" s="32">
        <v>17.2</v>
      </c>
      <c r="AB12354" s="32"/>
      <c r="AC12354" s="32">
        <v>2.61</v>
      </c>
    </row>
    <row r="12355" spans="1:29" hidden="1" x14ac:dyDescent="0.25">
      <c r="A12355" t="s">
        <v>325</v>
      </c>
      <c r="B12355" t="s">
        <v>326</v>
      </c>
      <c r="C12355" s="1">
        <v>43907</v>
      </c>
      <c r="D12355">
        <v>0</v>
      </c>
      <c r="E12355">
        <v>0</v>
      </c>
      <c r="F12355">
        <v>0</v>
      </c>
      <c r="G12355">
        <v>0</v>
      </c>
      <c r="L12355">
        <v>1710</v>
      </c>
      <c r="M12355">
        <v>659</v>
      </c>
      <c r="N12355">
        <v>0.35499999999999998</v>
      </c>
      <c r="O12355">
        <v>0.13700000000000001</v>
      </c>
      <c r="P12355" t="s">
        <v>44</v>
      </c>
      <c r="Q12355">
        <v>4822233</v>
      </c>
      <c r="R12355">
        <v>18.206</v>
      </c>
      <c r="S12355">
        <v>37.9</v>
      </c>
      <c r="T12355">
        <v>15.321999999999999</v>
      </c>
      <c r="U12355">
        <v>9.7200000000000006</v>
      </c>
      <c r="V12355">
        <v>36085.843000000001</v>
      </c>
      <c r="X12355">
        <v>128.797</v>
      </c>
      <c r="Y12355">
        <v>8.08</v>
      </c>
      <c r="Z12355" s="32">
        <v>14.8</v>
      </c>
      <c r="AA12355" s="32">
        <v>17.2</v>
      </c>
      <c r="AB12355" s="32"/>
      <c r="AC12355" s="32">
        <v>2.61</v>
      </c>
    </row>
    <row r="12356" spans="1:29" hidden="1" x14ac:dyDescent="0.25">
      <c r="A12356" t="s">
        <v>325</v>
      </c>
      <c r="B12356" t="s">
        <v>326</v>
      </c>
      <c r="C12356" s="1">
        <v>43908</v>
      </c>
      <c r="D12356">
        <v>20</v>
      </c>
      <c r="E12356">
        <v>12</v>
      </c>
      <c r="F12356">
        <v>0</v>
      </c>
      <c r="G12356">
        <v>0</v>
      </c>
      <c r="H12356">
        <v>4.1470000000000002</v>
      </c>
      <c r="I12356">
        <v>2.488</v>
      </c>
      <c r="J12356">
        <v>0</v>
      </c>
      <c r="K12356">
        <v>0</v>
      </c>
      <c r="L12356">
        <v>2919</v>
      </c>
      <c r="M12356">
        <v>1209</v>
      </c>
      <c r="N12356">
        <v>0.60499999999999998</v>
      </c>
      <c r="O12356">
        <v>0.251</v>
      </c>
      <c r="P12356" t="s">
        <v>44</v>
      </c>
      <c r="Q12356">
        <v>4822233</v>
      </c>
      <c r="R12356">
        <v>18.206</v>
      </c>
      <c r="S12356">
        <v>37.9</v>
      </c>
      <c r="T12356">
        <v>15.321999999999999</v>
      </c>
      <c r="U12356">
        <v>9.7200000000000006</v>
      </c>
      <c r="V12356">
        <v>36085.843000000001</v>
      </c>
      <c r="X12356">
        <v>128.797</v>
      </c>
      <c r="Y12356">
        <v>8.08</v>
      </c>
      <c r="Z12356" s="32">
        <v>14.8</v>
      </c>
      <c r="AA12356" s="32">
        <v>17.2</v>
      </c>
      <c r="AB12356" s="32"/>
      <c r="AC12356" s="32">
        <v>2.61</v>
      </c>
    </row>
    <row r="12357" spans="1:29" hidden="1" x14ac:dyDescent="0.25">
      <c r="A12357" t="s">
        <v>325</v>
      </c>
      <c r="B12357" t="s">
        <v>326</v>
      </c>
      <c r="C12357" s="1">
        <v>43909</v>
      </c>
      <c r="D12357">
        <v>28</v>
      </c>
      <c r="E12357">
        <v>8</v>
      </c>
      <c r="F12357">
        <v>0</v>
      </c>
      <c r="G12357">
        <v>0</v>
      </c>
      <c r="H12357">
        <v>5.806</v>
      </c>
      <c r="I12357">
        <v>1.659</v>
      </c>
      <c r="J12357">
        <v>0</v>
      </c>
      <c r="K12357">
        <v>0</v>
      </c>
      <c r="L12357">
        <v>4210</v>
      </c>
      <c r="M12357">
        <v>1291</v>
      </c>
      <c r="N12357">
        <v>0.873</v>
      </c>
      <c r="O12357">
        <v>0.26800000000000002</v>
      </c>
      <c r="P12357" t="s">
        <v>44</v>
      </c>
      <c r="Q12357">
        <v>4822233</v>
      </c>
      <c r="R12357">
        <v>18.206</v>
      </c>
      <c r="S12357">
        <v>37.9</v>
      </c>
      <c r="T12357">
        <v>15.321999999999999</v>
      </c>
      <c r="U12357">
        <v>9.7200000000000006</v>
      </c>
      <c r="V12357">
        <v>36085.843000000001</v>
      </c>
      <c r="X12357">
        <v>128.797</v>
      </c>
      <c r="Y12357">
        <v>8.08</v>
      </c>
      <c r="Z12357" s="32">
        <v>14.8</v>
      </c>
      <c r="AA12357" s="32">
        <v>17.2</v>
      </c>
      <c r="AB12357" s="32"/>
      <c r="AC12357" s="32">
        <v>2.61</v>
      </c>
    </row>
    <row r="12358" spans="1:29" hidden="1" x14ac:dyDescent="0.25">
      <c r="A12358" t="s">
        <v>325</v>
      </c>
      <c r="B12358" t="s">
        <v>326</v>
      </c>
      <c r="C12358" s="1">
        <v>43910</v>
      </c>
      <c r="D12358">
        <v>39</v>
      </c>
      <c r="E12358">
        <v>11</v>
      </c>
      <c r="F12358">
        <v>0</v>
      </c>
      <c r="G12358">
        <v>0</v>
      </c>
      <c r="H12358">
        <v>8.0879999999999992</v>
      </c>
      <c r="I12358">
        <v>2.2810000000000001</v>
      </c>
      <c r="J12358">
        <v>0</v>
      </c>
      <c r="K12358">
        <v>0</v>
      </c>
      <c r="L12358">
        <v>5764</v>
      </c>
      <c r="M12358">
        <v>1554</v>
      </c>
      <c r="N12358">
        <v>1.1950000000000001</v>
      </c>
      <c r="O12358">
        <v>0.32200000000000001</v>
      </c>
      <c r="P12358" t="s">
        <v>44</v>
      </c>
      <c r="Q12358">
        <v>4822233</v>
      </c>
      <c r="R12358">
        <v>18.206</v>
      </c>
      <c r="S12358">
        <v>37.9</v>
      </c>
      <c r="T12358">
        <v>15.321999999999999</v>
      </c>
      <c r="U12358">
        <v>9.7200000000000006</v>
      </c>
      <c r="V12358">
        <v>36085.843000000001</v>
      </c>
      <c r="X12358">
        <v>128.797</v>
      </c>
      <c r="Y12358">
        <v>8.08</v>
      </c>
      <c r="Z12358" s="32">
        <v>14.8</v>
      </c>
      <c r="AA12358" s="32">
        <v>17.2</v>
      </c>
      <c r="AB12358" s="32"/>
      <c r="AC12358" s="32">
        <v>2.61</v>
      </c>
    </row>
    <row r="12359" spans="1:29" hidden="1" x14ac:dyDescent="0.25">
      <c r="A12359" t="s">
        <v>325</v>
      </c>
      <c r="B12359" t="s">
        <v>326</v>
      </c>
      <c r="C12359" s="1">
        <v>43911</v>
      </c>
      <c r="D12359">
        <v>53</v>
      </c>
      <c r="E12359">
        <v>14</v>
      </c>
      <c r="F12359">
        <v>0</v>
      </c>
      <c r="G12359">
        <v>0</v>
      </c>
      <c r="H12359">
        <v>10.991</v>
      </c>
      <c r="I12359">
        <v>2.903</v>
      </c>
      <c r="J12359">
        <v>0</v>
      </c>
      <c r="K12359">
        <v>0</v>
      </c>
      <c r="L12359">
        <v>6940</v>
      </c>
      <c r="M12359">
        <v>1176</v>
      </c>
      <c r="N12359">
        <v>1.4390000000000001</v>
      </c>
      <c r="O12359">
        <v>0.24399999999999999</v>
      </c>
      <c r="P12359" t="s">
        <v>44</v>
      </c>
      <c r="Q12359">
        <v>4822233</v>
      </c>
      <c r="R12359">
        <v>18.206</v>
      </c>
      <c r="S12359">
        <v>37.9</v>
      </c>
      <c r="T12359">
        <v>15.321999999999999</v>
      </c>
      <c r="U12359">
        <v>9.7200000000000006</v>
      </c>
      <c r="V12359">
        <v>36085.843000000001</v>
      </c>
      <c r="X12359">
        <v>128.797</v>
      </c>
      <c r="Y12359">
        <v>8.08</v>
      </c>
      <c r="Z12359" s="32">
        <v>14.8</v>
      </c>
      <c r="AA12359" s="32">
        <v>17.2</v>
      </c>
      <c r="AB12359" s="32"/>
      <c r="AC12359" s="32">
        <v>2.61</v>
      </c>
    </row>
    <row r="12360" spans="1:29" hidden="1" x14ac:dyDescent="0.25">
      <c r="A12360" t="s">
        <v>325</v>
      </c>
      <c r="B12360" t="s">
        <v>326</v>
      </c>
      <c r="C12360" s="1">
        <v>43912</v>
      </c>
      <c r="D12360">
        <v>66</v>
      </c>
      <c r="E12360">
        <v>13</v>
      </c>
      <c r="F12360">
        <v>0</v>
      </c>
      <c r="G12360">
        <v>0</v>
      </c>
      <c r="H12360">
        <v>13.686999999999999</v>
      </c>
      <c r="I12360">
        <v>2.6960000000000002</v>
      </c>
      <c r="J12360">
        <v>0</v>
      </c>
      <c r="K12360">
        <v>0</v>
      </c>
      <c r="L12360">
        <v>8196</v>
      </c>
      <c r="M12360">
        <v>1256</v>
      </c>
      <c r="N12360">
        <v>1.7</v>
      </c>
      <c r="O12360">
        <v>0.26</v>
      </c>
      <c r="P12360" t="s">
        <v>44</v>
      </c>
      <c r="Q12360">
        <v>4822233</v>
      </c>
      <c r="R12360">
        <v>18.206</v>
      </c>
      <c r="S12360">
        <v>37.9</v>
      </c>
      <c r="T12360">
        <v>15.321999999999999</v>
      </c>
      <c r="U12360">
        <v>9.7200000000000006</v>
      </c>
      <c r="V12360">
        <v>36085.843000000001</v>
      </c>
      <c r="X12360">
        <v>128.797</v>
      </c>
      <c r="Y12360">
        <v>8.08</v>
      </c>
      <c r="Z12360" s="32">
        <v>14.8</v>
      </c>
      <c r="AA12360" s="32">
        <v>17.2</v>
      </c>
      <c r="AB12360" s="32"/>
      <c r="AC12360" s="32">
        <v>2.61</v>
      </c>
    </row>
    <row r="12361" spans="1:29" hidden="1" x14ac:dyDescent="0.25">
      <c r="A12361" t="s">
        <v>325</v>
      </c>
      <c r="B12361" t="s">
        <v>326</v>
      </c>
      <c r="C12361" s="1">
        <v>43913</v>
      </c>
      <c r="D12361">
        <v>102</v>
      </c>
      <c r="E12361">
        <v>36</v>
      </c>
      <c r="F12361">
        <v>0</v>
      </c>
      <c r="G12361">
        <v>0</v>
      </c>
      <c r="H12361">
        <v>21.152000000000001</v>
      </c>
      <c r="I12361">
        <v>7.4649999999999999</v>
      </c>
      <c r="J12361">
        <v>0</v>
      </c>
      <c r="K12361">
        <v>0</v>
      </c>
      <c r="L12361">
        <v>9246</v>
      </c>
      <c r="M12361">
        <v>1050</v>
      </c>
      <c r="N12361">
        <v>1.917</v>
      </c>
      <c r="O12361">
        <v>0.218</v>
      </c>
      <c r="P12361" t="s">
        <v>44</v>
      </c>
      <c r="Q12361">
        <v>4822233</v>
      </c>
      <c r="R12361">
        <v>18.206</v>
      </c>
      <c r="S12361">
        <v>37.9</v>
      </c>
      <c r="T12361">
        <v>15.321999999999999</v>
      </c>
      <c r="U12361">
        <v>9.7200000000000006</v>
      </c>
      <c r="V12361">
        <v>36085.843000000001</v>
      </c>
      <c r="X12361">
        <v>128.797</v>
      </c>
      <c r="Y12361">
        <v>8.08</v>
      </c>
      <c r="Z12361" s="32">
        <v>14.8</v>
      </c>
      <c r="AA12361" s="32">
        <v>17.2</v>
      </c>
      <c r="AB12361" s="32"/>
      <c r="AC12361" s="32">
        <v>2.61</v>
      </c>
    </row>
    <row r="12362" spans="1:29" hidden="1" x14ac:dyDescent="0.25">
      <c r="A12362" t="s">
        <v>325</v>
      </c>
      <c r="B12362" t="s">
        <v>326</v>
      </c>
      <c r="C12362" s="1">
        <v>43914</v>
      </c>
      <c r="D12362">
        <v>142</v>
      </c>
      <c r="E12362">
        <v>40</v>
      </c>
      <c r="F12362">
        <v>0</v>
      </c>
      <c r="G12362">
        <v>0</v>
      </c>
      <c r="H12362">
        <v>29.446999999999999</v>
      </c>
      <c r="I12362">
        <v>8.2949999999999999</v>
      </c>
      <c r="J12362">
        <v>0</v>
      </c>
      <c r="K12362">
        <v>0</v>
      </c>
      <c r="L12362">
        <v>10790</v>
      </c>
      <c r="M12362">
        <v>1544</v>
      </c>
      <c r="N12362">
        <v>2.238</v>
      </c>
      <c r="O12362">
        <v>0.32</v>
      </c>
      <c r="P12362" t="s">
        <v>44</v>
      </c>
      <c r="Q12362">
        <v>4822233</v>
      </c>
      <c r="R12362">
        <v>18.206</v>
      </c>
      <c r="S12362">
        <v>37.9</v>
      </c>
      <c r="T12362">
        <v>15.321999999999999</v>
      </c>
      <c r="U12362">
        <v>9.7200000000000006</v>
      </c>
      <c r="V12362">
        <v>36085.843000000001</v>
      </c>
      <c r="X12362">
        <v>128.797</v>
      </c>
      <c r="Y12362">
        <v>8.08</v>
      </c>
      <c r="Z12362" s="32">
        <v>14.8</v>
      </c>
      <c r="AA12362" s="32">
        <v>17.2</v>
      </c>
      <c r="AB12362" s="32"/>
      <c r="AC12362" s="32">
        <v>2.61</v>
      </c>
    </row>
    <row r="12363" spans="1:29" hidden="1" x14ac:dyDescent="0.25">
      <c r="A12363" t="s">
        <v>325</v>
      </c>
      <c r="B12363" t="s">
        <v>326</v>
      </c>
      <c r="C12363" s="1">
        <v>43915</v>
      </c>
      <c r="D12363">
        <v>189</v>
      </c>
      <c r="E12363">
        <v>47</v>
      </c>
      <c r="F12363">
        <v>0</v>
      </c>
      <c r="G12363">
        <v>0</v>
      </c>
      <c r="H12363">
        <v>39.192999999999998</v>
      </c>
      <c r="I12363">
        <v>9.7469999999999999</v>
      </c>
      <c r="J12363">
        <v>0</v>
      </c>
      <c r="K12363">
        <v>0</v>
      </c>
      <c r="L12363">
        <v>13382</v>
      </c>
      <c r="M12363">
        <v>2592</v>
      </c>
      <c r="N12363">
        <v>2.7749999999999999</v>
      </c>
      <c r="O12363">
        <v>0.53800000000000003</v>
      </c>
      <c r="P12363" t="s">
        <v>44</v>
      </c>
      <c r="Q12363">
        <v>4822233</v>
      </c>
      <c r="R12363">
        <v>18.206</v>
      </c>
      <c r="S12363">
        <v>37.9</v>
      </c>
      <c r="T12363">
        <v>15.321999999999999</v>
      </c>
      <c r="U12363">
        <v>9.7200000000000006</v>
      </c>
      <c r="V12363">
        <v>36085.843000000001</v>
      </c>
      <c r="X12363">
        <v>128.797</v>
      </c>
      <c r="Y12363">
        <v>8.08</v>
      </c>
      <c r="Z12363" s="32">
        <v>14.8</v>
      </c>
      <c r="AA12363" s="32">
        <v>17.2</v>
      </c>
      <c r="AB12363" s="32"/>
      <c r="AC12363" s="32">
        <v>2.61</v>
      </c>
    </row>
    <row r="12364" spans="1:29" hidden="1" x14ac:dyDescent="0.25">
      <c r="A12364" t="s">
        <v>325</v>
      </c>
      <c r="B12364" t="s">
        <v>326</v>
      </c>
      <c r="C12364" s="1">
        <v>43916</v>
      </c>
      <c r="D12364">
        <v>262</v>
      </c>
      <c r="E12364">
        <v>73</v>
      </c>
      <c r="F12364">
        <v>0</v>
      </c>
      <c r="G12364">
        <v>0</v>
      </c>
      <c r="H12364">
        <v>54.332000000000001</v>
      </c>
      <c r="I12364">
        <v>15.138</v>
      </c>
      <c r="J12364">
        <v>0</v>
      </c>
      <c r="K12364">
        <v>0</v>
      </c>
      <c r="L12364">
        <v>15499</v>
      </c>
      <c r="M12364">
        <v>2117</v>
      </c>
      <c r="N12364">
        <v>3.214</v>
      </c>
      <c r="O12364">
        <v>0.439</v>
      </c>
      <c r="P12364" t="s">
        <v>44</v>
      </c>
      <c r="Q12364">
        <v>4822233</v>
      </c>
      <c r="R12364">
        <v>18.206</v>
      </c>
      <c r="S12364">
        <v>37.9</v>
      </c>
      <c r="T12364">
        <v>15.321999999999999</v>
      </c>
      <c r="U12364">
        <v>9.7200000000000006</v>
      </c>
      <c r="V12364">
        <v>36085.843000000001</v>
      </c>
      <c r="X12364">
        <v>128.797</v>
      </c>
      <c r="Y12364">
        <v>8.08</v>
      </c>
      <c r="Z12364" s="32">
        <v>14.8</v>
      </c>
      <c r="AA12364" s="32">
        <v>17.2</v>
      </c>
      <c r="AB12364" s="32"/>
      <c r="AC12364" s="32">
        <v>2.61</v>
      </c>
    </row>
    <row r="12365" spans="1:29" hidden="1" x14ac:dyDescent="0.25">
      <c r="A12365" t="s">
        <v>325</v>
      </c>
      <c r="B12365" t="s">
        <v>326</v>
      </c>
      <c r="C12365" s="1">
        <v>43917</v>
      </c>
      <c r="D12365">
        <v>338</v>
      </c>
      <c r="E12365">
        <v>76</v>
      </c>
      <c r="F12365">
        <v>0</v>
      </c>
      <c r="G12365">
        <v>0</v>
      </c>
      <c r="H12365">
        <v>70.091999999999999</v>
      </c>
      <c r="I12365">
        <v>15.76</v>
      </c>
      <c r="J12365">
        <v>0</v>
      </c>
      <c r="K12365">
        <v>0</v>
      </c>
      <c r="L12365">
        <v>17566</v>
      </c>
      <c r="M12365">
        <v>2067</v>
      </c>
      <c r="N12365">
        <v>3.6429999999999998</v>
      </c>
      <c r="O12365">
        <v>0.42899999999999999</v>
      </c>
      <c r="P12365" t="s">
        <v>44</v>
      </c>
      <c r="Q12365">
        <v>4822233</v>
      </c>
      <c r="R12365">
        <v>18.206</v>
      </c>
      <c r="S12365">
        <v>37.9</v>
      </c>
      <c r="T12365">
        <v>15.321999999999999</v>
      </c>
      <c r="U12365">
        <v>9.7200000000000006</v>
      </c>
      <c r="V12365">
        <v>36085.843000000001</v>
      </c>
      <c r="X12365">
        <v>128.797</v>
      </c>
      <c r="Y12365">
        <v>8.08</v>
      </c>
      <c r="Z12365" s="32">
        <v>14.8</v>
      </c>
      <c r="AA12365" s="32">
        <v>17.2</v>
      </c>
      <c r="AB12365" s="32"/>
      <c r="AC12365" s="32">
        <v>2.61</v>
      </c>
    </row>
    <row r="12366" spans="1:29" hidden="1" x14ac:dyDescent="0.25">
      <c r="A12366" t="s">
        <v>325</v>
      </c>
      <c r="B12366" t="s">
        <v>326</v>
      </c>
      <c r="C12366" s="1">
        <v>43918</v>
      </c>
      <c r="D12366">
        <v>416</v>
      </c>
      <c r="E12366">
        <v>78</v>
      </c>
      <c r="F12366">
        <v>0</v>
      </c>
      <c r="G12366">
        <v>0</v>
      </c>
      <c r="H12366">
        <v>86.266999999999996</v>
      </c>
      <c r="I12366">
        <v>16.175000000000001</v>
      </c>
      <c r="J12366">
        <v>0</v>
      </c>
      <c r="K12366">
        <v>0</v>
      </c>
      <c r="L12366">
        <v>19375</v>
      </c>
      <c r="M12366">
        <v>1809</v>
      </c>
      <c r="N12366">
        <v>4.0179999999999998</v>
      </c>
      <c r="O12366">
        <v>0.375</v>
      </c>
      <c r="P12366" t="s">
        <v>44</v>
      </c>
      <c r="Q12366">
        <v>4822233</v>
      </c>
      <c r="R12366">
        <v>18.206</v>
      </c>
      <c r="S12366">
        <v>37.9</v>
      </c>
      <c r="T12366">
        <v>15.321999999999999</v>
      </c>
      <c r="U12366">
        <v>9.7200000000000006</v>
      </c>
      <c r="V12366">
        <v>36085.843000000001</v>
      </c>
      <c r="X12366">
        <v>128.797</v>
      </c>
      <c r="Y12366">
        <v>8.08</v>
      </c>
      <c r="Z12366" s="32">
        <v>14.8</v>
      </c>
      <c r="AA12366" s="32">
        <v>17.2</v>
      </c>
      <c r="AB12366" s="32"/>
      <c r="AC12366" s="32">
        <v>2.61</v>
      </c>
    </row>
    <row r="12367" spans="1:29" hidden="1" x14ac:dyDescent="0.25">
      <c r="A12367" t="s">
        <v>325</v>
      </c>
      <c r="B12367" t="s">
        <v>326</v>
      </c>
      <c r="C12367" s="1">
        <v>43919</v>
      </c>
      <c r="D12367">
        <v>476</v>
      </c>
      <c r="E12367">
        <v>60</v>
      </c>
      <c r="F12367">
        <v>1</v>
      </c>
      <c r="G12367">
        <v>1</v>
      </c>
      <c r="H12367">
        <v>98.709000000000003</v>
      </c>
      <c r="I12367">
        <v>12.442</v>
      </c>
      <c r="J12367">
        <v>0.20699999999999999</v>
      </c>
      <c r="K12367">
        <v>0.20699999999999999</v>
      </c>
      <c r="L12367">
        <v>20293</v>
      </c>
      <c r="M12367">
        <v>918</v>
      </c>
      <c r="N12367">
        <v>4.2080000000000002</v>
      </c>
      <c r="O12367">
        <v>0.19</v>
      </c>
      <c r="P12367" t="s">
        <v>44</v>
      </c>
      <c r="Q12367">
        <v>4822233</v>
      </c>
      <c r="R12367">
        <v>18.206</v>
      </c>
      <c r="S12367">
        <v>37.9</v>
      </c>
      <c r="T12367">
        <v>15.321999999999999</v>
      </c>
      <c r="U12367">
        <v>9.7200000000000006</v>
      </c>
      <c r="V12367">
        <v>36085.843000000001</v>
      </c>
      <c r="X12367">
        <v>128.797</v>
      </c>
      <c r="Y12367">
        <v>8.08</v>
      </c>
      <c r="Z12367" s="32">
        <v>14.8</v>
      </c>
      <c r="AA12367" s="32">
        <v>17.2</v>
      </c>
      <c r="AB12367" s="32"/>
      <c r="AC12367" s="32">
        <v>2.61</v>
      </c>
    </row>
    <row r="12368" spans="1:29" hidden="1" x14ac:dyDescent="0.25">
      <c r="A12368" t="s">
        <v>325</v>
      </c>
      <c r="B12368" t="s">
        <v>326</v>
      </c>
      <c r="C12368" s="1">
        <v>43920</v>
      </c>
      <c r="D12368">
        <v>552</v>
      </c>
      <c r="E12368">
        <v>76</v>
      </c>
      <c r="F12368">
        <v>1</v>
      </c>
      <c r="G12368">
        <v>0</v>
      </c>
      <c r="H12368">
        <v>114.47</v>
      </c>
      <c r="I12368">
        <v>15.76</v>
      </c>
      <c r="J12368">
        <v>0.20699999999999999</v>
      </c>
      <c r="K12368">
        <v>0</v>
      </c>
      <c r="L12368">
        <v>21684</v>
      </c>
      <c r="M12368">
        <v>1391</v>
      </c>
      <c r="N12368">
        <v>4.4969999999999999</v>
      </c>
      <c r="O12368">
        <v>0.28799999999999998</v>
      </c>
      <c r="P12368" t="s">
        <v>44</v>
      </c>
      <c r="Q12368">
        <v>4822233</v>
      </c>
      <c r="R12368">
        <v>18.206</v>
      </c>
      <c r="S12368">
        <v>37.9</v>
      </c>
      <c r="T12368">
        <v>15.321999999999999</v>
      </c>
      <c r="U12368">
        <v>9.7200000000000006</v>
      </c>
      <c r="V12368">
        <v>36085.843000000001</v>
      </c>
      <c r="X12368">
        <v>128.797</v>
      </c>
      <c r="Y12368">
        <v>8.08</v>
      </c>
      <c r="Z12368" s="32">
        <v>14.8</v>
      </c>
      <c r="AA12368" s="32">
        <v>17.2</v>
      </c>
      <c r="AB12368" s="32"/>
      <c r="AC12368" s="32">
        <v>2.61</v>
      </c>
    </row>
    <row r="12369" spans="1:29" hidden="1" x14ac:dyDescent="0.25">
      <c r="A12369" t="s">
        <v>325</v>
      </c>
      <c r="B12369" t="s">
        <v>326</v>
      </c>
      <c r="C12369" s="1">
        <v>43921</v>
      </c>
      <c r="D12369">
        <v>647</v>
      </c>
      <c r="E12369">
        <v>95</v>
      </c>
      <c r="F12369">
        <v>1</v>
      </c>
      <c r="G12369">
        <v>0</v>
      </c>
      <c r="H12369">
        <v>134.16999999999999</v>
      </c>
      <c r="I12369">
        <v>19.7</v>
      </c>
      <c r="J12369">
        <v>0.20699999999999999</v>
      </c>
      <c r="K12369">
        <v>0</v>
      </c>
      <c r="L12369">
        <v>23777</v>
      </c>
      <c r="M12369">
        <v>2093</v>
      </c>
      <c r="N12369">
        <v>4.931</v>
      </c>
      <c r="O12369">
        <v>0.434</v>
      </c>
      <c r="P12369" t="s">
        <v>44</v>
      </c>
      <c r="Q12369">
        <v>4822233</v>
      </c>
      <c r="R12369">
        <v>18.206</v>
      </c>
      <c r="S12369">
        <v>37.9</v>
      </c>
      <c r="T12369">
        <v>15.321999999999999</v>
      </c>
      <c r="U12369">
        <v>9.7200000000000006</v>
      </c>
      <c r="V12369">
        <v>36085.843000000001</v>
      </c>
      <c r="X12369">
        <v>128.797</v>
      </c>
      <c r="Y12369">
        <v>8.08</v>
      </c>
      <c r="Z12369" s="32">
        <v>14.8</v>
      </c>
      <c r="AA12369" s="32">
        <v>17.2</v>
      </c>
      <c r="AB12369" s="32"/>
      <c r="AC12369" s="32">
        <v>2.61</v>
      </c>
    </row>
    <row r="12370" spans="1:29" hidden="1" x14ac:dyDescent="0.25">
      <c r="A12370" t="s">
        <v>325</v>
      </c>
      <c r="B12370" t="s">
        <v>326</v>
      </c>
      <c r="C12370" s="1">
        <v>43922</v>
      </c>
      <c r="D12370">
        <v>647</v>
      </c>
      <c r="E12370">
        <v>0</v>
      </c>
      <c r="F12370">
        <v>1</v>
      </c>
      <c r="G12370">
        <v>0</v>
      </c>
      <c r="H12370">
        <v>134.16999999999999</v>
      </c>
      <c r="I12370">
        <v>0</v>
      </c>
      <c r="J12370">
        <v>0.20699999999999999</v>
      </c>
      <c r="K12370">
        <v>0</v>
      </c>
      <c r="L12370">
        <v>26339</v>
      </c>
      <c r="M12370">
        <v>2562</v>
      </c>
      <c r="N12370">
        <v>5.4619999999999997</v>
      </c>
      <c r="O12370">
        <v>0.53100000000000003</v>
      </c>
      <c r="P12370" t="s">
        <v>44</v>
      </c>
      <c r="Q12370">
        <v>4822233</v>
      </c>
      <c r="R12370">
        <v>18.206</v>
      </c>
      <c r="S12370">
        <v>37.9</v>
      </c>
      <c r="T12370">
        <v>15.321999999999999</v>
      </c>
      <c r="U12370">
        <v>9.7200000000000006</v>
      </c>
      <c r="V12370">
        <v>36085.843000000001</v>
      </c>
      <c r="X12370">
        <v>128.797</v>
      </c>
      <c r="Y12370">
        <v>8.08</v>
      </c>
      <c r="Z12370" s="32">
        <v>14.8</v>
      </c>
      <c r="AA12370" s="32">
        <v>17.2</v>
      </c>
      <c r="AB12370" s="32"/>
      <c r="AC12370" s="32">
        <v>2.61</v>
      </c>
    </row>
    <row r="12371" spans="1:29" hidden="1" x14ac:dyDescent="0.25">
      <c r="A12371" t="s">
        <v>325</v>
      </c>
      <c r="B12371" t="s">
        <v>326</v>
      </c>
      <c r="C12371" s="1">
        <v>43923</v>
      </c>
      <c r="D12371">
        <v>723</v>
      </c>
      <c r="E12371">
        <v>76</v>
      </c>
      <c r="F12371">
        <v>1</v>
      </c>
      <c r="G12371">
        <v>0</v>
      </c>
      <c r="H12371">
        <v>149.93100000000001</v>
      </c>
      <c r="I12371">
        <v>15.76</v>
      </c>
      <c r="J12371">
        <v>0.20699999999999999</v>
      </c>
      <c r="K12371">
        <v>0</v>
      </c>
      <c r="L12371">
        <v>29785</v>
      </c>
      <c r="M12371">
        <v>3446</v>
      </c>
      <c r="N12371">
        <v>6.1769999999999996</v>
      </c>
      <c r="O12371">
        <v>0.71499999999999997</v>
      </c>
      <c r="P12371" t="s">
        <v>44</v>
      </c>
      <c r="Q12371">
        <v>4822233</v>
      </c>
      <c r="R12371">
        <v>18.206</v>
      </c>
      <c r="S12371">
        <v>37.9</v>
      </c>
      <c r="T12371">
        <v>15.321999999999999</v>
      </c>
      <c r="U12371">
        <v>9.7200000000000006</v>
      </c>
      <c r="V12371">
        <v>36085.843000000001</v>
      </c>
      <c r="X12371">
        <v>128.797</v>
      </c>
      <c r="Y12371">
        <v>8.08</v>
      </c>
      <c r="Z12371" s="32">
        <v>14.8</v>
      </c>
      <c r="AA12371" s="32">
        <v>17.2</v>
      </c>
      <c r="AB12371" s="32"/>
      <c r="AC12371" s="32">
        <v>2.61</v>
      </c>
    </row>
    <row r="12372" spans="1:29" hidden="1" x14ac:dyDescent="0.25">
      <c r="A12372" t="s">
        <v>325</v>
      </c>
      <c r="B12372" t="s">
        <v>326</v>
      </c>
      <c r="C12372" s="1">
        <v>43924</v>
      </c>
      <c r="D12372">
        <v>772</v>
      </c>
      <c r="E12372">
        <v>49</v>
      </c>
      <c r="F12372">
        <v>1</v>
      </c>
      <c r="G12372">
        <v>0</v>
      </c>
      <c r="H12372">
        <v>160.09200000000001</v>
      </c>
      <c r="I12372">
        <v>10.161</v>
      </c>
      <c r="J12372">
        <v>0.20699999999999999</v>
      </c>
      <c r="K12372">
        <v>0</v>
      </c>
      <c r="L12372">
        <v>33416</v>
      </c>
      <c r="M12372">
        <v>3631</v>
      </c>
      <c r="N12372">
        <v>6.93</v>
      </c>
      <c r="O12372">
        <v>0.753</v>
      </c>
      <c r="P12372" t="s">
        <v>44</v>
      </c>
      <c r="Q12372">
        <v>4822233</v>
      </c>
      <c r="R12372">
        <v>18.206</v>
      </c>
      <c r="S12372">
        <v>37.9</v>
      </c>
      <c r="T12372">
        <v>15.321999999999999</v>
      </c>
      <c r="U12372">
        <v>9.7200000000000006</v>
      </c>
      <c r="V12372">
        <v>36085.843000000001</v>
      </c>
      <c r="X12372">
        <v>128.797</v>
      </c>
      <c r="Y12372">
        <v>8.08</v>
      </c>
      <c r="Z12372" s="32">
        <v>14.8</v>
      </c>
      <c r="AA12372" s="32">
        <v>17.2</v>
      </c>
      <c r="AB12372" s="32"/>
      <c r="AC12372" s="32">
        <v>2.61</v>
      </c>
    </row>
    <row r="12373" spans="1:29" hidden="1" x14ac:dyDescent="0.25">
      <c r="A12373" t="s">
        <v>325</v>
      </c>
      <c r="B12373" t="s">
        <v>326</v>
      </c>
      <c r="C12373" s="1">
        <v>43925</v>
      </c>
      <c r="D12373">
        <v>824</v>
      </c>
      <c r="E12373">
        <v>52</v>
      </c>
      <c r="F12373">
        <v>1</v>
      </c>
      <c r="G12373">
        <v>0</v>
      </c>
      <c r="H12373">
        <v>170.875</v>
      </c>
      <c r="I12373">
        <v>10.782999999999999</v>
      </c>
      <c r="J12373">
        <v>0.20699999999999999</v>
      </c>
      <c r="K12373">
        <v>0</v>
      </c>
      <c r="L12373">
        <v>36509</v>
      </c>
      <c r="M12373">
        <v>3093</v>
      </c>
      <c r="N12373">
        <v>7.5709999999999997</v>
      </c>
      <c r="O12373">
        <v>0.64100000000000001</v>
      </c>
      <c r="P12373" t="s">
        <v>44</v>
      </c>
      <c r="Q12373">
        <v>4822233</v>
      </c>
      <c r="R12373">
        <v>18.206</v>
      </c>
      <c r="S12373">
        <v>37.9</v>
      </c>
      <c r="T12373">
        <v>15.321999999999999</v>
      </c>
      <c r="U12373">
        <v>9.7200000000000006</v>
      </c>
      <c r="V12373">
        <v>36085.843000000001</v>
      </c>
      <c r="X12373">
        <v>128.797</v>
      </c>
      <c r="Y12373">
        <v>8.08</v>
      </c>
      <c r="Z12373" s="32">
        <v>14.8</v>
      </c>
      <c r="AA12373" s="32">
        <v>17.2</v>
      </c>
      <c r="AB12373" s="32"/>
      <c r="AC12373" s="32">
        <v>2.61</v>
      </c>
    </row>
    <row r="12374" spans="1:29" hidden="1" x14ac:dyDescent="0.25">
      <c r="A12374" t="s">
        <v>325</v>
      </c>
      <c r="B12374" t="s">
        <v>326</v>
      </c>
      <c r="C12374" s="1">
        <v>43926</v>
      </c>
      <c r="D12374">
        <v>872</v>
      </c>
      <c r="E12374">
        <v>48</v>
      </c>
      <c r="F12374">
        <v>1</v>
      </c>
      <c r="G12374">
        <v>0</v>
      </c>
      <c r="H12374">
        <v>180.82900000000001</v>
      </c>
      <c r="I12374">
        <v>9.9540000000000006</v>
      </c>
      <c r="J12374">
        <v>0.20699999999999999</v>
      </c>
      <c r="K12374">
        <v>0</v>
      </c>
      <c r="L12374">
        <v>40218</v>
      </c>
      <c r="M12374">
        <v>3709</v>
      </c>
      <c r="N12374">
        <v>8.34</v>
      </c>
      <c r="O12374">
        <v>0.76900000000000002</v>
      </c>
      <c r="P12374" t="s">
        <v>44</v>
      </c>
      <c r="Q12374">
        <v>4822233</v>
      </c>
      <c r="R12374">
        <v>18.206</v>
      </c>
      <c r="S12374">
        <v>37.9</v>
      </c>
      <c r="T12374">
        <v>15.321999999999999</v>
      </c>
      <c r="U12374">
        <v>9.7200000000000006</v>
      </c>
      <c r="V12374">
        <v>36085.843000000001</v>
      </c>
      <c r="X12374">
        <v>128.797</v>
      </c>
      <c r="Y12374">
        <v>8.08</v>
      </c>
      <c r="Z12374" s="32">
        <v>14.8</v>
      </c>
      <c r="AA12374" s="32">
        <v>17.2</v>
      </c>
      <c r="AB12374" s="32"/>
      <c r="AC12374" s="32">
        <v>2.61</v>
      </c>
    </row>
    <row r="12375" spans="1:29" hidden="1" x14ac:dyDescent="0.25">
      <c r="A12375" t="s">
        <v>325</v>
      </c>
      <c r="B12375" t="s">
        <v>326</v>
      </c>
      <c r="C12375" s="1">
        <v>43927</v>
      </c>
      <c r="D12375">
        <v>911</v>
      </c>
      <c r="E12375">
        <v>39</v>
      </c>
      <c r="F12375">
        <v>1</v>
      </c>
      <c r="G12375">
        <v>0</v>
      </c>
      <c r="H12375">
        <v>188.917</v>
      </c>
      <c r="I12375">
        <v>8.0879999999999992</v>
      </c>
      <c r="J12375">
        <v>0.20699999999999999</v>
      </c>
      <c r="K12375">
        <v>0</v>
      </c>
      <c r="L12375">
        <v>43126</v>
      </c>
      <c r="M12375">
        <v>2908</v>
      </c>
      <c r="N12375">
        <v>8.9429999999999996</v>
      </c>
      <c r="O12375">
        <v>0.60299999999999998</v>
      </c>
      <c r="P12375" t="s">
        <v>44</v>
      </c>
      <c r="Q12375">
        <v>4822233</v>
      </c>
      <c r="R12375">
        <v>18.206</v>
      </c>
      <c r="S12375">
        <v>37.9</v>
      </c>
      <c r="T12375">
        <v>15.321999999999999</v>
      </c>
      <c r="U12375">
        <v>9.7200000000000006</v>
      </c>
      <c r="V12375">
        <v>36085.843000000001</v>
      </c>
      <c r="X12375">
        <v>128.797</v>
      </c>
      <c r="Y12375">
        <v>8.08</v>
      </c>
      <c r="Z12375" s="32">
        <v>14.8</v>
      </c>
      <c r="AA12375" s="32">
        <v>17.2</v>
      </c>
      <c r="AB12375" s="32"/>
      <c r="AC12375" s="32">
        <v>2.61</v>
      </c>
    </row>
    <row r="12376" spans="1:29" hidden="1" x14ac:dyDescent="0.25">
      <c r="A12376" t="s">
        <v>325</v>
      </c>
      <c r="B12376" t="s">
        <v>326</v>
      </c>
      <c r="C12376" s="1">
        <v>43928</v>
      </c>
      <c r="D12376">
        <v>943</v>
      </c>
      <c r="E12376">
        <v>32</v>
      </c>
      <c r="F12376">
        <v>1</v>
      </c>
      <c r="G12376">
        <v>0</v>
      </c>
      <c r="H12376">
        <v>195.553</v>
      </c>
      <c r="I12376">
        <v>6.6360000000000001</v>
      </c>
      <c r="J12376">
        <v>0.20699999999999999</v>
      </c>
      <c r="K12376">
        <v>0</v>
      </c>
      <c r="L12376">
        <v>47175</v>
      </c>
      <c r="M12376">
        <v>4049</v>
      </c>
      <c r="N12376">
        <v>9.7829999999999995</v>
      </c>
      <c r="O12376">
        <v>0.84</v>
      </c>
      <c r="P12376" t="s">
        <v>44</v>
      </c>
      <c r="Q12376">
        <v>4822233</v>
      </c>
      <c r="R12376">
        <v>18.206</v>
      </c>
      <c r="S12376">
        <v>37.9</v>
      </c>
      <c r="T12376">
        <v>15.321999999999999</v>
      </c>
      <c r="U12376">
        <v>9.7200000000000006</v>
      </c>
      <c r="V12376">
        <v>36085.843000000001</v>
      </c>
      <c r="X12376">
        <v>128.797</v>
      </c>
      <c r="Y12376">
        <v>8.08</v>
      </c>
      <c r="Z12376" s="32">
        <v>14.8</v>
      </c>
      <c r="AA12376" s="32">
        <v>17.2</v>
      </c>
      <c r="AB12376" s="32"/>
      <c r="AC12376" s="32">
        <v>2.61</v>
      </c>
    </row>
    <row r="12377" spans="1:29" hidden="1" x14ac:dyDescent="0.25">
      <c r="A12377" t="s">
        <v>325</v>
      </c>
      <c r="B12377" t="s">
        <v>326</v>
      </c>
      <c r="C12377" s="1">
        <v>43929</v>
      </c>
      <c r="D12377">
        <v>969</v>
      </c>
      <c r="E12377">
        <v>26</v>
      </c>
      <c r="F12377">
        <v>1</v>
      </c>
      <c r="G12377">
        <v>0</v>
      </c>
      <c r="H12377">
        <v>200.94399999999999</v>
      </c>
      <c r="I12377">
        <v>5.3920000000000003</v>
      </c>
      <c r="J12377">
        <v>0.20699999999999999</v>
      </c>
      <c r="K12377">
        <v>0</v>
      </c>
      <c r="L12377">
        <v>51165</v>
      </c>
      <c r="M12377">
        <v>3990</v>
      </c>
      <c r="N12377">
        <v>10.61</v>
      </c>
      <c r="O12377">
        <v>0.82699999999999996</v>
      </c>
      <c r="P12377" t="s">
        <v>44</v>
      </c>
      <c r="Q12377">
        <v>4822233</v>
      </c>
      <c r="R12377">
        <v>18.206</v>
      </c>
      <c r="S12377">
        <v>37.9</v>
      </c>
      <c r="T12377">
        <v>15.321999999999999</v>
      </c>
      <c r="U12377">
        <v>9.7200000000000006</v>
      </c>
      <c r="V12377">
        <v>36085.843000000001</v>
      </c>
      <c r="X12377">
        <v>128.797</v>
      </c>
      <c r="Y12377">
        <v>8.08</v>
      </c>
      <c r="Z12377" s="32">
        <v>14.8</v>
      </c>
      <c r="AA12377" s="32">
        <v>17.2</v>
      </c>
      <c r="AB12377" s="32"/>
      <c r="AC12377" s="32">
        <v>2.61</v>
      </c>
    </row>
    <row r="12378" spans="1:29" hidden="1" x14ac:dyDescent="0.25">
      <c r="A12378" t="s">
        <v>325</v>
      </c>
      <c r="B12378" t="s">
        <v>326</v>
      </c>
      <c r="C12378" s="1">
        <v>43930</v>
      </c>
      <c r="D12378">
        <v>992</v>
      </c>
      <c r="E12378">
        <v>23</v>
      </c>
      <c r="F12378">
        <v>1</v>
      </c>
      <c r="G12378">
        <v>0</v>
      </c>
      <c r="H12378">
        <v>205.714</v>
      </c>
      <c r="I12378">
        <v>4.7699999999999996</v>
      </c>
      <c r="J12378">
        <v>0.20699999999999999</v>
      </c>
      <c r="K12378">
        <v>0</v>
      </c>
      <c r="L12378">
        <v>55685</v>
      </c>
      <c r="M12378">
        <v>4520</v>
      </c>
      <c r="N12378">
        <v>11.548</v>
      </c>
      <c r="O12378">
        <v>0.93700000000000006</v>
      </c>
      <c r="P12378" t="s">
        <v>44</v>
      </c>
      <c r="Q12378">
        <v>4822233</v>
      </c>
      <c r="R12378">
        <v>18.206</v>
      </c>
      <c r="S12378">
        <v>37.9</v>
      </c>
      <c r="T12378">
        <v>15.321999999999999</v>
      </c>
      <c r="U12378">
        <v>9.7200000000000006</v>
      </c>
      <c r="V12378">
        <v>36085.843000000001</v>
      </c>
      <c r="X12378">
        <v>128.797</v>
      </c>
      <c r="Y12378">
        <v>8.08</v>
      </c>
      <c r="Z12378" s="32">
        <v>14.8</v>
      </c>
      <c r="AA12378" s="32">
        <v>17.2</v>
      </c>
      <c r="AB12378" s="32"/>
      <c r="AC12378" s="32">
        <v>2.61</v>
      </c>
    </row>
    <row r="12379" spans="1:29" hidden="1" x14ac:dyDescent="0.25">
      <c r="A12379" t="s">
        <v>325</v>
      </c>
      <c r="B12379" t="s">
        <v>326</v>
      </c>
      <c r="C12379" s="1">
        <v>43931</v>
      </c>
      <c r="D12379">
        <v>1015</v>
      </c>
      <c r="E12379">
        <v>23</v>
      </c>
      <c r="F12379">
        <v>2</v>
      </c>
      <c r="G12379">
        <v>1</v>
      </c>
      <c r="H12379">
        <v>210.483</v>
      </c>
      <c r="I12379">
        <v>4.7699999999999996</v>
      </c>
      <c r="J12379">
        <v>0.41499999999999998</v>
      </c>
      <c r="K12379">
        <v>0.20699999999999999</v>
      </c>
      <c r="L12379">
        <v>58746</v>
      </c>
      <c r="M12379">
        <v>3061</v>
      </c>
      <c r="N12379">
        <v>12.182</v>
      </c>
      <c r="O12379">
        <v>0.63500000000000001</v>
      </c>
      <c r="P12379" t="s">
        <v>44</v>
      </c>
      <c r="Q12379">
        <v>4822233</v>
      </c>
      <c r="R12379">
        <v>18.206</v>
      </c>
      <c r="S12379">
        <v>37.9</v>
      </c>
      <c r="T12379">
        <v>15.321999999999999</v>
      </c>
      <c r="U12379">
        <v>9.7200000000000006</v>
      </c>
      <c r="V12379">
        <v>36085.843000000001</v>
      </c>
      <c r="X12379">
        <v>128.797</v>
      </c>
      <c r="Y12379">
        <v>8.08</v>
      </c>
      <c r="Z12379" s="32">
        <v>14.8</v>
      </c>
      <c r="AA12379" s="32">
        <v>17.2</v>
      </c>
      <c r="AB12379" s="32"/>
      <c r="AC12379" s="32">
        <v>2.61</v>
      </c>
    </row>
    <row r="12380" spans="1:29" hidden="1" x14ac:dyDescent="0.25">
      <c r="A12380" t="s">
        <v>325</v>
      </c>
      <c r="B12380" t="s">
        <v>326</v>
      </c>
      <c r="C12380" s="1">
        <v>43932</v>
      </c>
      <c r="D12380">
        <v>1035</v>
      </c>
      <c r="E12380">
        <v>20</v>
      </c>
      <c r="F12380">
        <v>4</v>
      </c>
      <c r="G12380">
        <v>2</v>
      </c>
      <c r="H12380">
        <v>214.631</v>
      </c>
      <c r="I12380">
        <v>4.1470000000000002</v>
      </c>
      <c r="J12380">
        <v>0.82899999999999996</v>
      </c>
      <c r="K12380">
        <v>0.41499999999999998</v>
      </c>
      <c r="L12380">
        <v>61167</v>
      </c>
      <c r="M12380">
        <v>2421</v>
      </c>
      <c r="N12380">
        <v>12.683999999999999</v>
      </c>
      <c r="O12380">
        <v>0.502</v>
      </c>
      <c r="P12380" t="s">
        <v>44</v>
      </c>
      <c r="Q12380">
        <v>4822233</v>
      </c>
      <c r="R12380">
        <v>18.206</v>
      </c>
      <c r="S12380">
        <v>37.9</v>
      </c>
      <c r="T12380">
        <v>15.321999999999999</v>
      </c>
      <c r="U12380">
        <v>9.7200000000000006</v>
      </c>
      <c r="V12380">
        <v>36085.843000000001</v>
      </c>
      <c r="X12380">
        <v>128.797</v>
      </c>
      <c r="Y12380">
        <v>8.08</v>
      </c>
      <c r="Z12380" s="32">
        <v>14.8</v>
      </c>
      <c r="AA12380" s="32">
        <v>17.2</v>
      </c>
      <c r="AB12380" s="32"/>
      <c r="AC12380" s="32">
        <v>2.61</v>
      </c>
    </row>
    <row r="12381" spans="1:29" hidden="1" x14ac:dyDescent="0.25">
      <c r="A12381" t="s">
        <v>325</v>
      </c>
      <c r="B12381" t="s">
        <v>326</v>
      </c>
      <c r="C12381" s="1">
        <v>43933</v>
      </c>
      <c r="D12381">
        <v>1049</v>
      </c>
      <c r="E12381">
        <v>14</v>
      </c>
      <c r="F12381">
        <v>4</v>
      </c>
      <c r="G12381">
        <v>0</v>
      </c>
      <c r="H12381">
        <v>217.53399999999999</v>
      </c>
      <c r="I12381">
        <v>2.903</v>
      </c>
      <c r="J12381">
        <v>0.82899999999999996</v>
      </c>
      <c r="K12381">
        <v>0</v>
      </c>
      <c r="L12381">
        <v>62827</v>
      </c>
      <c r="M12381">
        <v>1660</v>
      </c>
      <c r="N12381">
        <v>13.029</v>
      </c>
      <c r="O12381">
        <v>0.34399999999999997</v>
      </c>
      <c r="P12381" t="s">
        <v>44</v>
      </c>
      <c r="Q12381">
        <v>4822233</v>
      </c>
      <c r="R12381">
        <v>18.206</v>
      </c>
      <c r="S12381">
        <v>37.9</v>
      </c>
      <c r="T12381">
        <v>15.321999999999999</v>
      </c>
      <c r="U12381">
        <v>9.7200000000000006</v>
      </c>
      <c r="V12381">
        <v>36085.843000000001</v>
      </c>
      <c r="X12381">
        <v>128.797</v>
      </c>
      <c r="Y12381">
        <v>8.08</v>
      </c>
      <c r="Z12381" s="32">
        <v>14.8</v>
      </c>
      <c r="AA12381" s="32">
        <v>17.2</v>
      </c>
      <c r="AB12381" s="32"/>
      <c r="AC12381" s="32">
        <v>2.61</v>
      </c>
    </row>
    <row r="12382" spans="1:29" hidden="1" x14ac:dyDescent="0.25">
      <c r="A12382" t="s">
        <v>325</v>
      </c>
      <c r="B12382" t="s">
        <v>326</v>
      </c>
      <c r="C12382" s="1">
        <v>43934</v>
      </c>
      <c r="D12382">
        <v>1064</v>
      </c>
      <c r="E12382">
        <v>15</v>
      </c>
      <c r="F12382">
        <v>5</v>
      </c>
      <c r="G12382">
        <v>1</v>
      </c>
      <c r="H12382">
        <v>220.64500000000001</v>
      </c>
      <c r="I12382">
        <v>3.1110000000000002</v>
      </c>
      <c r="J12382">
        <v>1.0369999999999999</v>
      </c>
      <c r="K12382">
        <v>0.20699999999999999</v>
      </c>
      <c r="L12382">
        <v>64399</v>
      </c>
      <c r="M12382">
        <v>1572</v>
      </c>
      <c r="N12382">
        <v>13.355</v>
      </c>
      <c r="O12382">
        <v>0.32600000000000001</v>
      </c>
      <c r="P12382" t="s">
        <v>44</v>
      </c>
      <c r="Q12382">
        <v>4822233</v>
      </c>
      <c r="R12382">
        <v>18.206</v>
      </c>
      <c r="S12382">
        <v>37.9</v>
      </c>
      <c r="T12382">
        <v>15.321999999999999</v>
      </c>
      <c r="U12382">
        <v>9.7200000000000006</v>
      </c>
      <c r="V12382">
        <v>36085.843000000001</v>
      </c>
      <c r="X12382">
        <v>128.797</v>
      </c>
      <c r="Y12382">
        <v>8.08</v>
      </c>
      <c r="Z12382" s="32">
        <v>14.8</v>
      </c>
      <c r="AA12382" s="32">
        <v>17.2</v>
      </c>
      <c r="AB12382" s="32"/>
      <c r="AC12382" s="32">
        <v>2.61</v>
      </c>
    </row>
    <row r="12383" spans="1:29" hidden="1" x14ac:dyDescent="0.25">
      <c r="A12383" t="s">
        <v>325</v>
      </c>
      <c r="B12383" t="s">
        <v>326</v>
      </c>
      <c r="C12383" s="1">
        <v>43935</v>
      </c>
      <c r="D12383">
        <v>1072</v>
      </c>
      <c r="E12383">
        <v>8</v>
      </c>
      <c r="F12383">
        <v>9</v>
      </c>
      <c r="G12383">
        <v>4</v>
      </c>
      <c r="H12383">
        <v>222.304</v>
      </c>
      <c r="I12383">
        <v>1.659</v>
      </c>
      <c r="J12383">
        <v>1.8660000000000001</v>
      </c>
      <c r="K12383">
        <v>0.82899999999999996</v>
      </c>
      <c r="L12383">
        <v>66499</v>
      </c>
      <c r="M12383">
        <v>2100</v>
      </c>
      <c r="N12383">
        <v>13.79</v>
      </c>
      <c r="O12383">
        <v>0.435</v>
      </c>
      <c r="P12383" t="s">
        <v>44</v>
      </c>
      <c r="Q12383">
        <v>4822233</v>
      </c>
      <c r="R12383">
        <v>18.206</v>
      </c>
      <c r="S12383">
        <v>37.9</v>
      </c>
      <c r="T12383">
        <v>15.321999999999999</v>
      </c>
      <c r="U12383">
        <v>9.7200000000000006</v>
      </c>
      <c r="V12383">
        <v>36085.843000000001</v>
      </c>
      <c r="X12383">
        <v>128.797</v>
      </c>
      <c r="Y12383">
        <v>8.08</v>
      </c>
      <c r="Z12383" s="32">
        <v>14.8</v>
      </c>
      <c r="AA12383" s="32">
        <v>17.2</v>
      </c>
      <c r="AB12383" s="32"/>
      <c r="AC12383" s="32">
        <v>2.61</v>
      </c>
    </row>
    <row r="12384" spans="1:29" hidden="1" x14ac:dyDescent="0.25">
      <c r="A12384" t="s">
        <v>325</v>
      </c>
      <c r="B12384" t="s">
        <v>326</v>
      </c>
      <c r="C12384" s="1">
        <v>43936</v>
      </c>
      <c r="D12384">
        <v>1078</v>
      </c>
      <c r="E12384">
        <v>6</v>
      </c>
      <c r="F12384">
        <v>9</v>
      </c>
      <c r="G12384">
        <v>0</v>
      </c>
      <c r="H12384">
        <v>223.548</v>
      </c>
      <c r="I12384">
        <v>1.244</v>
      </c>
      <c r="J12384">
        <v>1.8660000000000001</v>
      </c>
      <c r="K12384">
        <v>0</v>
      </c>
      <c r="L12384">
        <v>70160</v>
      </c>
      <c r="M12384">
        <v>3661</v>
      </c>
      <c r="N12384">
        <v>14.548999999999999</v>
      </c>
      <c r="O12384">
        <v>0.75900000000000001</v>
      </c>
      <c r="P12384" t="s">
        <v>44</v>
      </c>
      <c r="Q12384">
        <v>4822233</v>
      </c>
      <c r="R12384">
        <v>18.206</v>
      </c>
      <c r="S12384">
        <v>37.9</v>
      </c>
      <c r="T12384">
        <v>15.321999999999999</v>
      </c>
      <c r="U12384">
        <v>9.7200000000000006</v>
      </c>
      <c r="V12384">
        <v>36085.843000000001</v>
      </c>
      <c r="X12384">
        <v>128.797</v>
      </c>
      <c r="Y12384">
        <v>8.08</v>
      </c>
      <c r="Z12384" s="32">
        <v>14.8</v>
      </c>
      <c r="AA12384" s="32">
        <v>17.2</v>
      </c>
      <c r="AB12384" s="32"/>
      <c r="AC12384" s="32">
        <v>2.61</v>
      </c>
    </row>
    <row r="12385" spans="1:29" hidden="1" x14ac:dyDescent="0.25">
      <c r="A12385" t="s">
        <v>325</v>
      </c>
      <c r="B12385" t="s">
        <v>326</v>
      </c>
      <c r="C12385" s="1">
        <v>43937</v>
      </c>
      <c r="D12385">
        <v>1084</v>
      </c>
      <c r="E12385">
        <v>6</v>
      </c>
      <c r="F12385">
        <v>9</v>
      </c>
      <c r="G12385">
        <v>0</v>
      </c>
      <c r="H12385">
        <v>224.792</v>
      </c>
      <c r="I12385">
        <v>1.244</v>
      </c>
      <c r="J12385">
        <v>1.8660000000000001</v>
      </c>
      <c r="K12385">
        <v>0</v>
      </c>
      <c r="L12385">
        <v>74401</v>
      </c>
      <c r="M12385">
        <v>4241</v>
      </c>
      <c r="N12385">
        <v>15.429</v>
      </c>
      <c r="O12385">
        <v>0.879</v>
      </c>
      <c r="P12385" t="s">
        <v>44</v>
      </c>
      <c r="Q12385">
        <v>4822233</v>
      </c>
      <c r="R12385">
        <v>18.206</v>
      </c>
      <c r="S12385">
        <v>37.9</v>
      </c>
      <c r="T12385">
        <v>15.321999999999999</v>
      </c>
      <c r="U12385">
        <v>9.7200000000000006</v>
      </c>
      <c r="V12385">
        <v>36085.843000000001</v>
      </c>
      <c r="X12385">
        <v>128.797</v>
      </c>
      <c r="Y12385">
        <v>8.08</v>
      </c>
      <c r="Z12385" s="32">
        <v>14.8</v>
      </c>
      <c r="AA12385" s="32">
        <v>17.2</v>
      </c>
      <c r="AB12385" s="32"/>
      <c r="AC12385" s="32">
        <v>2.61</v>
      </c>
    </row>
    <row r="12386" spans="1:29" hidden="1" x14ac:dyDescent="0.25">
      <c r="A12386" t="s">
        <v>325</v>
      </c>
      <c r="B12386" t="s">
        <v>326</v>
      </c>
      <c r="C12386" s="1">
        <v>43938</v>
      </c>
      <c r="D12386">
        <v>1086</v>
      </c>
      <c r="E12386">
        <v>2</v>
      </c>
      <c r="F12386">
        <v>11</v>
      </c>
      <c r="G12386">
        <v>2</v>
      </c>
      <c r="H12386">
        <v>225.20699999999999</v>
      </c>
      <c r="I12386">
        <v>0.41499999999999998</v>
      </c>
      <c r="J12386">
        <v>2.2810000000000001</v>
      </c>
      <c r="K12386">
        <v>0.41499999999999998</v>
      </c>
      <c r="L12386">
        <v>79078</v>
      </c>
      <c r="M12386">
        <v>4677</v>
      </c>
      <c r="N12386">
        <v>16.399000000000001</v>
      </c>
      <c r="O12386">
        <v>0.97</v>
      </c>
      <c r="P12386" t="s">
        <v>44</v>
      </c>
      <c r="Q12386">
        <v>4822233</v>
      </c>
      <c r="R12386">
        <v>18.206</v>
      </c>
      <c r="S12386">
        <v>37.9</v>
      </c>
      <c r="T12386">
        <v>15.321999999999999</v>
      </c>
      <c r="U12386">
        <v>9.7200000000000006</v>
      </c>
      <c r="V12386">
        <v>36085.843000000001</v>
      </c>
      <c r="X12386">
        <v>128.797</v>
      </c>
      <c r="Y12386">
        <v>8.08</v>
      </c>
      <c r="Z12386" s="32">
        <v>14.8</v>
      </c>
      <c r="AA12386" s="32">
        <v>17.2</v>
      </c>
      <c r="AB12386" s="32"/>
      <c r="AC12386" s="32">
        <v>2.61</v>
      </c>
    </row>
    <row r="12387" spans="1:29" hidden="1" x14ac:dyDescent="0.25">
      <c r="A12387" t="s">
        <v>325</v>
      </c>
      <c r="B12387" t="s">
        <v>326</v>
      </c>
      <c r="C12387" s="1">
        <v>43939</v>
      </c>
      <c r="D12387">
        <v>1094</v>
      </c>
      <c r="E12387">
        <v>8</v>
      </c>
      <c r="F12387">
        <v>11</v>
      </c>
      <c r="G12387">
        <v>0</v>
      </c>
      <c r="H12387">
        <v>226.86600000000001</v>
      </c>
      <c r="I12387">
        <v>1.659</v>
      </c>
      <c r="J12387">
        <v>2.2810000000000001</v>
      </c>
      <c r="K12387">
        <v>0</v>
      </c>
      <c r="L12387">
        <v>83224</v>
      </c>
      <c r="M12387">
        <v>4146</v>
      </c>
      <c r="N12387">
        <v>17.257999999999999</v>
      </c>
      <c r="O12387">
        <v>0.86</v>
      </c>
      <c r="P12387" t="s">
        <v>44</v>
      </c>
      <c r="Q12387">
        <v>4822233</v>
      </c>
      <c r="R12387">
        <v>18.206</v>
      </c>
      <c r="S12387">
        <v>37.9</v>
      </c>
      <c r="T12387">
        <v>15.321999999999999</v>
      </c>
      <c r="U12387">
        <v>9.7200000000000006</v>
      </c>
      <c r="V12387">
        <v>36085.843000000001</v>
      </c>
      <c r="X12387">
        <v>128.797</v>
      </c>
      <c r="Y12387">
        <v>8.08</v>
      </c>
      <c r="Z12387" s="32">
        <v>14.8</v>
      </c>
      <c r="AA12387" s="32">
        <v>17.2</v>
      </c>
      <c r="AB12387" s="32"/>
      <c r="AC12387" s="32">
        <v>2.61</v>
      </c>
    </row>
    <row r="12388" spans="1:29" hidden="1" x14ac:dyDescent="0.25">
      <c r="A12388" t="s">
        <v>325</v>
      </c>
      <c r="B12388" t="s">
        <v>326</v>
      </c>
      <c r="C12388" s="1">
        <v>43940</v>
      </c>
      <c r="D12388">
        <v>1098</v>
      </c>
      <c r="E12388">
        <v>4</v>
      </c>
      <c r="F12388">
        <v>12</v>
      </c>
      <c r="G12388">
        <v>1</v>
      </c>
      <c r="H12388">
        <v>227.69499999999999</v>
      </c>
      <c r="I12388">
        <v>0.82899999999999996</v>
      </c>
      <c r="J12388">
        <v>2.488</v>
      </c>
      <c r="K12388">
        <v>0.20699999999999999</v>
      </c>
      <c r="L12388">
        <v>86305</v>
      </c>
      <c r="M12388">
        <v>3081</v>
      </c>
      <c r="N12388">
        <v>17.896999999999998</v>
      </c>
      <c r="O12388">
        <v>0.63900000000000001</v>
      </c>
      <c r="P12388" t="s">
        <v>44</v>
      </c>
      <c r="Q12388">
        <v>4822233</v>
      </c>
      <c r="R12388">
        <v>18.206</v>
      </c>
      <c r="S12388">
        <v>37.9</v>
      </c>
      <c r="T12388">
        <v>15.321999999999999</v>
      </c>
      <c r="U12388">
        <v>9.7200000000000006</v>
      </c>
      <c r="V12388">
        <v>36085.843000000001</v>
      </c>
      <c r="X12388">
        <v>128.797</v>
      </c>
      <c r="Y12388">
        <v>8.08</v>
      </c>
      <c r="Z12388" s="32">
        <v>14.8</v>
      </c>
      <c r="AA12388" s="32">
        <v>17.2</v>
      </c>
      <c r="AB12388" s="32"/>
      <c r="AC12388" s="32">
        <v>2.61</v>
      </c>
    </row>
    <row r="12389" spans="1:29" hidden="1" x14ac:dyDescent="0.25">
      <c r="A12389" t="s">
        <v>325</v>
      </c>
      <c r="B12389" t="s">
        <v>326</v>
      </c>
      <c r="C12389" s="1">
        <v>43941</v>
      </c>
      <c r="D12389">
        <v>1105</v>
      </c>
      <c r="E12389">
        <v>7</v>
      </c>
      <c r="F12389">
        <v>12</v>
      </c>
      <c r="G12389">
        <v>0</v>
      </c>
      <c r="H12389">
        <v>229.14699999999999</v>
      </c>
      <c r="I12389">
        <v>1.452</v>
      </c>
      <c r="J12389">
        <v>2.488</v>
      </c>
      <c r="K12389">
        <v>0</v>
      </c>
      <c r="L12389">
        <v>89508</v>
      </c>
      <c r="M12389">
        <v>3203</v>
      </c>
      <c r="N12389">
        <v>18.562000000000001</v>
      </c>
      <c r="O12389">
        <v>0.66400000000000003</v>
      </c>
      <c r="P12389" t="s">
        <v>44</v>
      </c>
      <c r="Q12389">
        <v>4822233</v>
      </c>
      <c r="R12389">
        <v>18.206</v>
      </c>
      <c r="S12389">
        <v>37.9</v>
      </c>
      <c r="T12389">
        <v>15.321999999999999</v>
      </c>
      <c r="U12389">
        <v>9.7200000000000006</v>
      </c>
      <c r="V12389">
        <v>36085.843000000001</v>
      </c>
      <c r="X12389">
        <v>128.797</v>
      </c>
      <c r="Y12389">
        <v>8.08</v>
      </c>
      <c r="Z12389" s="32">
        <v>14.8</v>
      </c>
      <c r="AA12389" s="32">
        <v>17.2</v>
      </c>
      <c r="AB12389" s="32"/>
      <c r="AC12389" s="32">
        <v>2.61</v>
      </c>
    </row>
    <row r="12390" spans="1:29" hidden="1" x14ac:dyDescent="0.25">
      <c r="A12390" t="s">
        <v>325</v>
      </c>
      <c r="B12390" t="s">
        <v>326</v>
      </c>
      <c r="C12390" s="1">
        <v>43942</v>
      </c>
      <c r="D12390">
        <v>1107</v>
      </c>
      <c r="E12390">
        <v>2</v>
      </c>
      <c r="F12390">
        <v>13</v>
      </c>
      <c r="G12390">
        <v>1</v>
      </c>
      <c r="H12390">
        <v>229.56200000000001</v>
      </c>
      <c r="I12390">
        <v>0.41499999999999998</v>
      </c>
      <c r="J12390">
        <v>2.6960000000000002</v>
      </c>
      <c r="K12390">
        <v>0.20699999999999999</v>
      </c>
      <c r="L12390">
        <v>94797</v>
      </c>
      <c r="M12390">
        <v>5289</v>
      </c>
      <c r="N12390">
        <v>19.658000000000001</v>
      </c>
      <c r="O12390">
        <v>1.097</v>
      </c>
      <c r="P12390" t="s">
        <v>44</v>
      </c>
      <c r="Q12390">
        <v>4822233</v>
      </c>
      <c r="R12390">
        <v>18.206</v>
      </c>
      <c r="S12390">
        <v>37.9</v>
      </c>
      <c r="T12390">
        <v>15.321999999999999</v>
      </c>
      <c r="U12390">
        <v>9.7200000000000006</v>
      </c>
      <c r="V12390">
        <v>36085.843000000001</v>
      </c>
      <c r="X12390">
        <v>128.797</v>
      </c>
      <c r="Y12390">
        <v>8.08</v>
      </c>
      <c r="Z12390" s="32">
        <v>14.8</v>
      </c>
      <c r="AA12390" s="32">
        <v>17.2</v>
      </c>
      <c r="AB12390" s="32"/>
      <c r="AC12390" s="32">
        <v>2.61</v>
      </c>
    </row>
    <row r="12391" spans="1:29" hidden="1" x14ac:dyDescent="0.25">
      <c r="A12391" t="s">
        <v>325</v>
      </c>
      <c r="B12391" t="s">
        <v>326</v>
      </c>
      <c r="C12391" s="1">
        <v>43943</v>
      </c>
      <c r="D12391">
        <v>1112</v>
      </c>
      <c r="E12391">
        <v>5</v>
      </c>
      <c r="F12391">
        <v>14</v>
      </c>
      <c r="G12391">
        <v>1</v>
      </c>
      <c r="H12391">
        <v>230.59899999999999</v>
      </c>
      <c r="I12391">
        <v>1.0369999999999999</v>
      </c>
      <c r="J12391">
        <v>2.903</v>
      </c>
      <c r="K12391">
        <v>0.20699999999999999</v>
      </c>
      <c r="L12391">
        <v>101277</v>
      </c>
      <c r="M12391">
        <v>6480</v>
      </c>
      <c r="N12391">
        <v>21.001999999999999</v>
      </c>
      <c r="O12391">
        <v>1.3440000000000001</v>
      </c>
      <c r="P12391" t="s">
        <v>44</v>
      </c>
      <c r="Q12391">
        <v>4822233</v>
      </c>
      <c r="R12391">
        <v>18.206</v>
      </c>
      <c r="S12391">
        <v>37.9</v>
      </c>
      <c r="T12391">
        <v>15.321999999999999</v>
      </c>
      <c r="U12391">
        <v>9.7200000000000006</v>
      </c>
      <c r="V12391">
        <v>36085.843000000001</v>
      </c>
      <c r="X12391">
        <v>128.797</v>
      </c>
      <c r="Y12391">
        <v>8.08</v>
      </c>
      <c r="Z12391" s="32">
        <v>14.8</v>
      </c>
      <c r="AA12391" s="32">
        <v>17.2</v>
      </c>
      <c r="AB12391" s="32"/>
      <c r="AC12391" s="32">
        <v>2.61</v>
      </c>
    </row>
    <row r="12392" spans="1:29" hidden="1" x14ac:dyDescent="0.25">
      <c r="A12392" t="s">
        <v>325</v>
      </c>
      <c r="B12392" t="s">
        <v>326</v>
      </c>
      <c r="C12392" s="1">
        <v>43944</v>
      </c>
      <c r="D12392">
        <v>1112</v>
      </c>
      <c r="E12392">
        <v>0</v>
      </c>
      <c r="F12392">
        <v>16</v>
      </c>
      <c r="G12392">
        <v>2</v>
      </c>
      <c r="H12392">
        <v>230.59899999999999</v>
      </c>
      <c r="I12392">
        <v>0</v>
      </c>
      <c r="J12392">
        <v>3.3180000000000001</v>
      </c>
      <c r="K12392">
        <v>0.41499999999999998</v>
      </c>
      <c r="L12392">
        <v>108238</v>
      </c>
      <c r="M12392">
        <v>6961</v>
      </c>
      <c r="N12392">
        <v>22.446000000000002</v>
      </c>
      <c r="O12392">
        <v>1.444</v>
      </c>
      <c r="P12392" t="s">
        <v>44</v>
      </c>
      <c r="Q12392">
        <v>4822233</v>
      </c>
      <c r="R12392">
        <v>18.206</v>
      </c>
      <c r="S12392">
        <v>37.9</v>
      </c>
      <c r="T12392">
        <v>15.321999999999999</v>
      </c>
      <c r="U12392">
        <v>9.7200000000000006</v>
      </c>
      <c r="V12392">
        <v>36085.843000000001</v>
      </c>
      <c r="X12392">
        <v>128.797</v>
      </c>
      <c r="Y12392">
        <v>8.08</v>
      </c>
      <c r="Z12392" s="32">
        <v>14.8</v>
      </c>
      <c r="AA12392" s="32">
        <v>17.2</v>
      </c>
      <c r="AB12392" s="32"/>
      <c r="AC12392" s="32">
        <v>2.61</v>
      </c>
    </row>
    <row r="12393" spans="1:29" hidden="1" x14ac:dyDescent="0.25">
      <c r="A12393" t="s">
        <v>325</v>
      </c>
      <c r="B12393" t="s">
        <v>326</v>
      </c>
      <c r="C12393" s="1">
        <v>43945</v>
      </c>
      <c r="D12393">
        <v>1114</v>
      </c>
      <c r="E12393">
        <v>2</v>
      </c>
      <c r="F12393">
        <v>17</v>
      </c>
      <c r="G12393">
        <v>1</v>
      </c>
      <c r="H12393">
        <v>231.01300000000001</v>
      </c>
      <c r="I12393">
        <v>0.41499999999999998</v>
      </c>
      <c r="J12393">
        <v>3.5249999999999999</v>
      </c>
      <c r="K12393">
        <v>0.20699999999999999</v>
      </c>
      <c r="L12393">
        <v>115015</v>
      </c>
      <c r="M12393">
        <v>6777</v>
      </c>
      <c r="N12393">
        <v>23.850999999999999</v>
      </c>
      <c r="O12393">
        <v>1.405</v>
      </c>
      <c r="P12393" t="s">
        <v>44</v>
      </c>
      <c r="Q12393">
        <v>4822233</v>
      </c>
      <c r="R12393">
        <v>18.206</v>
      </c>
      <c r="S12393">
        <v>37.9</v>
      </c>
      <c r="T12393">
        <v>15.321999999999999</v>
      </c>
      <c r="U12393">
        <v>9.7200000000000006</v>
      </c>
      <c r="V12393">
        <v>36085.843000000001</v>
      </c>
      <c r="X12393">
        <v>128.797</v>
      </c>
      <c r="Y12393">
        <v>8.08</v>
      </c>
      <c r="Z12393" s="32">
        <v>14.8</v>
      </c>
      <c r="AA12393" s="32">
        <v>17.2</v>
      </c>
      <c r="AB12393" s="32"/>
      <c r="AC12393" s="32">
        <v>2.61</v>
      </c>
    </row>
    <row r="12394" spans="1:29" hidden="1" x14ac:dyDescent="0.25">
      <c r="A12394" t="s">
        <v>325</v>
      </c>
      <c r="B12394" t="s">
        <v>326</v>
      </c>
      <c r="C12394" s="1">
        <v>43946</v>
      </c>
      <c r="D12394">
        <v>1117</v>
      </c>
      <c r="E12394">
        <v>3</v>
      </c>
      <c r="F12394">
        <v>18</v>
      </c>
      <c r="G12394">
        <v>1</v>
      </c>
      <c r="H12394">
        <v>231.63499999999999</v>
      </c>
      <c r="I12394">
        <v>0.622</v>
      </c>
      <c r="J12394">
        <v>3.7330000000000001</v>
      </c>
      <c r="K12394">
        <v>0.20699999999999999</v>
      </c>
      <c r="L12394">
        <v>120981</v>
      </c>
      <c r="M12394">
        <v>5966</v>
      </c>
      <c r="N12394">
        <v>25.088000000000001</v>
      </c>
      <c r="O12394">
        <v>1.2370000000000001</v>
      </c>
      <c r="P12394" t="s">
        <v>44</v>
      </c>
      <c r="Q12394">
        <v>4822233</v>
      </c>
      <c r="R12394">
        <v>18.206</v>
      </c>
      <c r="S12394">
        <v>37.9</v>
      </c>
      <c r="T12394">
        <v>15.321999999999999</v>
      </c>
      <c r="U12394">
        <v>9.7200000000000006</v>
      </c>
      <c r="V12394">
        <v>36085.843000000001</v>
      </c>
      <c r="X12394">
        <v>128.797</v>
      </c>
      <c r="Y12394">
        <v>8.08</v>
      </c>
      <c r="Z12394" s="32">
        <v>14.8</v>
      </c>
      <c r="AA12394" s="32">
        <v>17.2</v>
      </c>
      <c r="AB12394" s="32"/>
      <c r="AC12394" s="32">
        <v>2.61</v>
      </c>
    </row>
    <row r="12395" spans="1:29" hidden="1" x14ac:dyDescent="0.25">
      <c r="A12395" t="s">
        <v>325</v>
      </c>
      <c r="B12395" t="s">
        <v>326</v>
      </c>
      <c r="C12395" s="1">
        <v>43947</v>
      </c>
      <c r="D12395">
        <v>1121</v>
      </c>
      <c r="E12395">
        <v>4</v>
      </c>
      <c r="F12395">
        <v>18</v>
      </c>
      <c r="G12395">
        <v>0</v>
      </c>
      <c r="H12395">
        <v>232.465</v>
      </c>
      <c r="I12395">
        <v>0.82899999999999996</v>
      </c>
      <c r="J12395">
        <v>3.7330000000000001</v>
      </c>
      <c r="K12395">
        <v>0</v>
      </c>
      <c r="L12395">
        <v>123920</v>
      </c>
      <c r="M12395">
        <v>2939</v>
      </c>
      <c r="N12395">
        <v>25.698</v>
      </c>
      <c r="O12395">
        <v>0.60899999999999999</v>
      </c>
      <c r="P12395" t="s">
        <v>44</v>
      </c>
      <c r="Q12395">
        <v>4822233</v>
      </c>
      <c r="R12395">
        <v>18.206</v>
      </c>
      <c r="S12395">
        <v>37.9</v>
      </c>
      <c r="T12395">
        <v>15.321999999999999</v>
      </c>
      <c r="U12395">
        <v>9.7200000000000006</v>
      </c>
      <c r="V12395">
        <v>36085.843000000001</v>
      </c>
      <c r="X12395">
        <v>128.797</v>
      </c>
      <c r="Y12395">
        <v>8.08</v>
      </c>
      <c r="Z12395" s="32">
        <v>14.8</v>
      </c>
      <c r="AA12395" s="32">
        <v>17.2</v>
      </c>
      <c r="AB12395" s="32"/>
      <c r="AC12395" s="32">
        <v>2.61</v>
      </c>
    </row>
    <row r="12396" spans="1:29" hidden="1" x14ac:dyDescent="0.25">
      <c r="A12396" t="s">
        <v>325</v>
      </c>
      <c r="B12396" t="s">
        <v>326</v>
      </c>
      <c r="C12396" s="1">
        <v>43948</v>
      </c>
      <c r="D12396">
        <v>1122</v>
      </c>
      <c r="E12396">
        <v>1</v>
      </c>
      <c r="F12396">
        <v>19</v>
      </c>
      <c r="G12396">
        <v>1</v>
      </c>
      <c r="H12396">
        <v>232.672</v>
      </c>
      <c r="I12396">
        <v>0.20699999999999999</v>
      </c>
      <c r="J12396">
        <v>3.94</v>
      </c>
      <c r="K12396">
        <v>0.20699999999999999</v>
      </c>
      <c r="L12396">
        <v>126066</v>
      </c>
      <c r="M12396">
        <v>2146</v>
      </c>
      <c r="N12396">
        <v>26.143000000000001</v>
      </c>
      <c r="O12396">
        <v>0.44500000000000001</v>
      </c>
      <c r="P12396" t="s">
        <v>44</v>
      </c>
      <c r="Q12396">
        <v>4822233</v>
      </c>
      <c r="R12396">
        <v>18.206</v>
      </c>
      <c r="S12396">
        <v>37.9</v>
      </c>
      <c r="T12396">
        <v>15.321999999999999</v>
      </c>
      <c r="U12396">
        <v>9.7200000000000006</v>
      </c>
      <c r="V12396">
        <v>36085.843000000001</v>
      </c>
      <c r="X12396">
        <v>128.797</v>
      </c>
      <c r="Y12396">
        <v>8.08</v>
      </c>
      <c r="Z12396" s="32">
        <v>14.8</v>
      </c>
      <c r="AA12396" s="32">
        <v>17.2</v>
      </c>
      <c r="AB12396" s="32"/>
      <c r="AC12396" s="32">
        <v>2.61</v>
      </c>
    </row>
    <row r="12397" spans="1:29" hidden="1" x14ac:dyDescent="0.25">
      <c r="A12397" t="s">
        <v>325</v>
      </c>
      <c r="B12397" t="s">
        <v>326</v>
      </c>
      <c r="C12397" s="1">
        <v>43949</v>
      </c>
      <c r="D12397">
        <v>1124</v>
      </c>
      <c r="E12397">
        <v>2</v>
      </c>
      <c r="F12397">
        <v>19</v>
      </c>
      <c r="G12397">
        <v>0</v>
      </c>
      <c r="H12397">
        <v>233.08699999999999</v>
      </c>
      <c r="I12397">
        <v>0.41499999999999998</v>
      </c>
      <c r="J12397">
        <v>3.94</v>
      </c>
      <c r="K12397">
        <v>0</v>
      </c>
      <c r="L12397">
        <v>128703</v>
      </c>
      <c r="M12397">
        <v>2637</v>
      </c>
      <c r="N12397">
        <v>26.69</v>
      </c>
      <c r="O12397">
        <v>0.54700000000000004</v>
      </c>
      <c r="P12397" t="s">
        <v>44</v>
      </c>
      <c r="Q12397">
        <v>4822233</v>
      </c>
      <c r="R12397">
        <v>18.206</v>
      </c>
      <c r="S12397">
        <v>37.9</v>
      </c>
      <c r="T12397">
        <v>15.321999999999999</v>
      </c>
      <c r="U12397">
        <v>9.7200000000000006</v>
      </c>
      <c r="V12397">
        <v>36085.843000000001</v>
      </c>
      <c r="X12397">
        <v>128.797</v>
      </c>
      <c r="Y12397">
        <v>8.08</v>
      </c>
      <c r="Z12397" s="32">
        <v>14.8</v>
      </c>
      <c r="AA12397" s="32">
        <v>17.2</v>
      </c>
      <c r="AB12397" s="32"/>
      <c r="AC12397" s="32">
        <v>2.61</v>
      </c>
    </row>
    <row r="12398" spans="1:29" hidden="1" x14ac:dyDescent="0.25">
      <c r="A12398" t="s">
        <v>325</v>
      </c>
      <c r="B12398" t="s">
        <v>326</v>
      </c>
      <c r="C12398" s="1">
        <v>43950</v>
      </c>
      <c r="D12398">
        <v>1126</v>
      </c>
      <c r="E12398">
        <v>2</v>
      </c>
      <c r="F12398">
        <v>19</v>
      </c>
      <c r="G12398">
        <v>0</v>
      </c>
      <c r="H12398">
        <v>233.50200000000001</v>
      </c>
      <c r="I12398">
        <v>0.41499999999999998</v>
      </c>
      <c r="J12398">
        <v>3.94</v>
      </c>
      <c r="K12398">
        <v>0</v>
      </c>
      <c r="L12398">
        <v>134570</v>
      </c>
      <c r="M12398">
        <v>5867</v>
      </c>
      <c r="N12398">
        <v>27.905999999999999</v>
      </c>
      <c r="O12398">
        <v>1.2170000000000001</v>
      </c>
      <c r="P12398" t="s">
        <v>44</v>
      </c>
      <c r="Q12398">
        <v>4822233</v>
      </c>
      <c r="R12398">
        <v>18.206</v>
      </c>
      <c r="S12398">
        <v>37.9</v>
      </c>
      <c r="T12398">
        <v>15.321999999999999</v>
      </c>
      <c r="U12398">
        <v>9.7200000000000006</v>
      </c>
      <c r="V12398">
        <v>36085.843000000001</v>
      </c>
      <c r="X12398">
        <v>128.797</v>
      </c>
      <c r="Y12398">
        <v>8.08</v>
      </c>
      <c r="Z12398" s="32">
        <v>14.8</v>
      </c>
      <c r="AA12398" s="32">
        <v>17.2</v>
      </c>
      <c r="AB12398" s="32"/>
      <c r="AC12398" s="32">
        <v>2.61</v>
      </c>
    </row>
    <row r="12399" spans="1:29" hidden="1" x14ac:dyDescent="0.25">
      <c r="A12399" t="s">
        <v>325</v>
      </c>
      <c r="B12399" t="s">
        <v>326</v>
      </c>
      <c r="C12399" s="1">
        <v>43951</v>
      </c>
      <c r="D12399">
        <v>1129</v>
      </c>
      <c r="E12399">
        <v>3</v>
      </c>
      <c r="F12399">
        <v>19</v>
      </c>
      <c r="G12399">
        <v>0</v>
      </c>
      <c r="H12399">
        <v>234.124</v>
      </c>
      <c r="I12399">
        <v>0.622</v>
      </c>
      <c r="J12399">
        <v>3.94</v>
      </c>
      <c r="K12399">
        <v>0</v>
      </c>
      <c r="L12399">
        <v>139898</v>
      </c>
      <c r="M12399">
        <v>5328</v>
      </c>
      <c r="N12399">
        <v>29.010999999999999</v>
      </c>
      <c r="O12399">
        <v>1.105</v>
      </c>
      <c r="P12399" t="s">
        <v>44</v>
      </c>
      <c r="Q12399">
        <v>4822233</v>
      </c>
      <c r="R12399">
        <v>18.206</v>
      </c>
      <c r="S12399">
        <v>37.9</v>
      </c>
      <c r="T12399">
        <v>15.321999999999999</v>
      </c>
      <c r="U12399">
        <v>9.7200000000000006</v>
      </c>
      <c r="V12399">
        <v>36085.843000000001</v>
      </c>
      <c r="X12399">
        <v>128.797</v>
      </c>
      <c r="Y12399">
        <v>8.08</v>
      </c>
      <c r="Z12399" s="32">
        <v>14.8</v>
      </c>
      <c r="AA12399" s="32">
        <v>17.2</v>
      </c>
      <c r="AB12399" s="32"/>
      <c r="AC12399" s="32">
        <v>2.61</v>
      </c>
    </row>
    <row r="12400" spans="1:29" hidden="1" x14ac:dyDescent="0.25">
      <c r="A12400" t="s">
        <v>325</v>
      </c>
      <c r="B12400" t="s">
        <v>326</v>
      </c>
      <c r="C12400" s="1">
        <v>43952</v>
      </c>
      <c r="D12400">
        <v>1132</v>
      </c>
      <c r="E12400">
        <v>3</v>
      </c>
      <c r="F12400">
        <v>19</v>
      </c>
      <c r="G12400">
        <v>0</v>
      </c>
      <c r="H12400">
        <v>234.74600000000001</v>
      </c>
      <c r="I12400">
        <v>0.622</v>
      </c>
      <c r="J12400">
        <v>3.94</v>
      </c>
      <c r="K12400">
        <v>0</v>
      </c>
      <c r="L12400">
        <v>145589</v>
      </c>
      <c r="M12400">
        <v>5691</v>
      </c>
      <c r="N12400">
        <v>30.190999999999999</v>
      </c>
      <c r="O12400">
        <v>1.18</v>
      </c>
      <c r="P12400" t="s">
        <v>44</v>
      </c>
      <c r="Q12400">
        <v>4822233</v>
      </c>
      <c r="R12400">
        <v>18.206</v>
      </c>
      <c r="S12400">
        <v>37.9</v>
      </c>
      <c r="T12400">
        <v>15.321999999999999</v>
      </c>
      <c r="U12400">
        <v>9.7200000000000006</v>
      </c>
      <c r="V12400">
        <v>36085.843000000001</v>
      </c>
      <c r="X12400">
        <v>128.797</v>
      </c>
      <c r="Y12400">
        <v>8.08</v>
      </c>
      <c r="Z12400" s="32">
        <v>14.8</v>
      </c>
      <c r="AA12400" s="32">
        <v>17.2</v>
      </c>
      <c r="AB12400" s="32"/>
      <c r="AC12400" s="32">
        <v>2.61</v>
      </c>
    </row>
    <row r="12401" spans="1:29" hidden="1" x14ac:dyDescent="0.25">
      <c r="A12401" t="s">
        <v>325</v>
      </c>
      <c r="B12401" t="s">
        <v>326</v>
      </c>
      <c r="C12401" s="1">
        <v>43953</v>
      </c>
      <c r="D12401">
        <v>1134</v>
      </c>
      <c r="E12401">
        <v>2</v>
      </c>
      <c r="F12401">
        <v>20</v>
      </c>
      <c r="G12401">
        <v>1</v>
      </c>
      <c r="H12401">
        <v>235.161</v>
      </c>
      <c r="I12401">
        <v>0.41499999999999998</v>
      </c>
      <c r="J12401">
        <v>4.1470000000000002</v>
      </c>
      <c r="K12401">
        <v>0.20699999999999999</v>
      </c>
      <c r="L12401">
        <v>150223</v>
      </c>
      <c r="M12401">
        <v>4634</v>
      </c>
      <c r="N12401">
        <v>31.152000000000001</v>
      </c>
      <c r="O12401">
        <v>0.96099999999999997</v>
      </c>
      <c r="P12401" t="s">
        <v>44</v>
      </c>
      <c r="Q12401">
        <v>4822233</v>
      </c>
      <c r="R12401">
        <v>18.206</v>
      </c>
      <c r="S12401">
        <v>37.9</v>
      </c>
      <c r="T12401">
        <v>15.321999999999999</v>
      </c>
      <c r="U12401">
        <v>9.7200000000000006</v>
      </c>
      <c r="V12401">
        <v>36085.843000000001</v>
      </c>
      <c r="X12401">
        <v>128.797</v>
      </c>
      <c r="Y12401">
        <v>8.08</v>
      </c>
      <c r="Z12401" s="32">
        <v>14.8</v>
      </c>
      <c r="AA12401" s="32">
        <v>17.2</v>
      </c>
      <c r="AB12401" s="32"/>
      <c r="AC12401" s="32">
        <v>2.61</v>
      </c>
    </row>
    <row r="12402" spans="1:29" hidden="1" x14ac:dyDescent="0.25">
      <c r="A12402" t="s">
        <v>325</v>
      </c>
      <c r="B12402" t="s">
        <v>326</v>
      </c>
      <c r="C12402" s="1">
        <v>43954</v>
      </c>
      <c r="D12402">
        <v>1136</v>
      </c>
      <c r="E12402">
        <v>2</v>
      </c>
      <c r="F12402">
        <v>20</v>
      </c>
      <c r="G12402">
        <v>0</v>
      </c>
      <c r="H12402">
        <v>235.57599999999999</v>
      </c>
      <c r="I12402">
        <v>0.41499999999999998</v>
      </c>
      <c r="J12402">
        <v>4.1470000000000002</v>
      </c>
      <c r="K12402">
        <v>0</v>
      </c>
      <c r="L12402">
        <v>152696</v>
      </c>
      <c r="M12402">
        <v>2473</v>
      </c>
      <c r="N12402">
        <v>31.664999999999999</v>
      </c>
      <c r="O12402">
        <v>0.51300000000000001</v>
      </c>
      <c r="P12402" t="s">
        <v>44</v>
      </c>
      <c r="Q12402">
        <v>4822233</v>
      </c>
      <c r="R12402">
        <v>18.206</v>
      </c>
      <c r="S12402">
        <v>37.9</v>
      </c>
      <c r="T12402">
        <v>15.321999999999999</v>
      </c>
      <c r="U12402">
        <v>9.7200000000000006</v>
      </c>
      <c r="V12402">
        <v>36085.843000000001</v>
      </c>
      <c r="X12402">
        <v>128.797</v>
      </c>
      <c r="Y12402">
        <v>8.08</v>
      </c>
      <c r="Z12402" s="32">
        <v>14.8</v>
      </c>
      <c r="AA12402" s="32">
        <v>17.2</v>
      </c>
      <c r="AB12402" s="32"/>
      <c r="AC12402" s="32">
        <v>2.61</v>
      </c>
    </row>
    <row r="12403" spans="1:29" hidden="1" x14ac:dyDescent="0.25">
      <c r="A12403" t="s">
        <v>325</v>
      </c>
      <c r="B12403" t="s">
        <v>326</v>
      </c>
      <c r="C12403" s="1">
        <v>43955</v>
      </c>
      <c r="D12403">
        <v>1137</v>
      </c>
      <c r="E12403">
        <v>1</v>
      </c>
      <c r="F12403">
        <v>20</v>
      </c>
      <c r="G12403">
        <v>0</v>
      </c>
      <c r="H12403">
        <v>235.78299999999999</v>
      </c>
      <c r="I12403">
        <v>0.20699999999999999</v>
      </c>
      <c r="J12403">
        <v>4.1470000000000002</v>
      </c>
      <c r="K12403">
        <v>0</v>
      </c>
      <c r="L12403">
        <v>155928</v>
      </c>
      <c r="M12403">
        <v>3232</v>
      </c>
      <c r="N12403">
        <v>32.335000000000001</v>
      </c>
      <c r="O12403">
        <v>0.67</v>
      </c>
      <c r="P12403" t="s">
        <v>44</v>
      </c>
      <c r="Q12403">
        <v>4822233</v>
      </c>
      <c r="R12403">
        <v>18.206</v>
      </c>
      <c r="S12403">
        <v>37.9</v>
      </c>
      <c r="T12403">
        <v>15.321999999999999</v>
      </c>
      <c r="U12403">
        <v>9.7200000000000006</v>
      </c>
      <c r="V12403">
        <v>36085.843000000001</v>
      </c>
      <c r="X12403">
        <v>128.797</v>
      </c>
      <c r="Y12403">
        <v>8.08</v>
      </c>
      <c r="Z12403" s="32">
        <v>14.8</v>
      </c>
      <c r="AA12403" s="32">
        <v>17.2</v>
      </c>
      <c r="AB12403" s="32"/>
      <c r="AC12403" s="32">
        <v>2.61</v>
      </c>
    </row>
    <row r="12404" spans="1:29" hidden="1" x14ac:dyDescent="0.25">
      <c r="A12404" t="s">
        <v>325</v>
      </c>
      <c r="B12404" t="s">
        <v>326</v>
      </c>
      <c r="C12404" s="1">
        <v>43956</v>
      </c>
      <c r="D12404">
        <v>1137</v>
      </c>
      <c r="E12404">
        <v>0</v>
      </c>
      <c r="F12404">
        <v>20</v>
      </c>
      <c r="G12404">
        <v>0</v>
      </c>
      <c r="H12404">
        <v>235.78299999999999</v>
      </c>
      <c r="I12404">
        <v>0</v>
      </c>
      <c r="J12404">
        <v>4.1470000000000002</v>
      </c>
      <c r="K12404">
        <v>0</v>
      </c>
      <c r="L12404">
        <v>160700</v>
      </c>
      <c r="M12404">
        <v>4772</v>
      </c>
      <c r="N12404">
        <v>33.325000000000003</v>
      </c>
      <c r="O12404">
        <v>0.99</v>
      </c>
      <c r="P12404" t="s">
        <v>44</v>
      </c>
      <c r="Q12404">
        <v>4822233</v>
      </c>
      <c r="R12404">
        <v>18.206</v>
      </c>
      <c r="S12404">
        <v>37.9</v>
      </c>
      <c r="T12404">
        <v>15.321999999999999</v>
      </c>
      <c r="U12404">
        <v>9.7200000000000006</v>
      </c>
      <c r="V12404">
        <v>36085.843000000001</v>
      </c>
      <c r="X12404">
        <v>128.797</v>
      </c>
      <c r="Y12404">
        <v>8.08</v>
      </c>
      <c r="Z12404" s="32">
        <v>14.8</v>
      </c>
      <c r="AA12404" s="32">
        <v>17.2</v>
      </c>
      <c r="AB12404" s="32"/>
      <c r="AC12404" s="32">
        <v>2.61</v>
      </c>
    </row>
    <row r="12405" spans="1:29" hidden="1" x14ac:dyDescent="0.25">
      <c r="A12405" t="s">
        <v>325</v>
      </c>
      <c r="B12405" t="s">
        <v>326</v>
      </c>
      <c r="C12405" s="1">
        <v>43957</v>
      </c>
      <c r="D12405">
        <v>1138</v>
      </c>
      <c r="E12405">
        <v>1</v>
      </c>
      <c r="F12405">
        <v>21</v>
      </c>
      <c r="G12405">
        <v>1</v>
      </c>
      <c r="H12405">
        <v>235.99</v>
      </c>
      <c r="I12405">
        <v>0.20699999999999999</v>
      </c>
      <c r="J12405">
        <v>4.3550000000000004</v>
      </c>
      <c r="K12405">
        <v>0.20699999999999999</v>
      </c>
      <c r="L12405">
        <v>168023</v>
      </c>
      <c r="M12405">
        <v>7323</v>
      </c>
      <c r="N12405">
        <v>34.843000000000004</v>
      </c>
      <c r="O12405">
        <v>1.5189999999999999</v>
      </c>
      <c r="P12405" t="s">
        <v>44</v>
      </c>
      <c r="Q12405">
        <v>4822233</v>
      </c>
      <c r="R12405">
        <v>18.206</v>
      </c>
      <c r="S12405">
        <v>37.9</v>
      </c>
      <c r="T12405">
        <v>15.321999999999999</v>
      </c>
      <c r="U12405">
        <v>9.7200000000000006</v>
      </c>
      <c r="V12405">
        <v>36085.843000000001</v>
      </c>
      <c r="X12405">
        <v>128.797</v>
      </c>
      <c r="Y12405">
        <v>8.08</v>
      </c>
      <c r="Z12405" s="32">
        <v>14.8</v>
      </c>
      <c r="AA12405" s="32">
        <v>17.2</v>
      </c>
      <c r="AB12405" s="32"/>
      <c r="AC12405" s="32">
        <v>2.61</v>
      </c>
    </row>
    <row r="12406" spans="1:29" hidden="1" x14ac:dyDescent="0.25">
      <c r="A12406" t="s">
        <v>325</v>
      </c>
      <c r="B12406" t="s">
        <v>326</v>
      </c>
      <c r="C12406" s="1">
        <v>43958</v>
      </c>
      <c r="D12406">
        <v>1139</v>
      </c>
      <c r="E12406">
        <v>1</v>
      </c>
      <c r="F12406">
        <v>21</v>
      </c>
      <c r="G12406">
        <v>0</v>
      </c>
      <c r="H12406">
        <v>236.19800000000001</v>
      </c>
      <c r="I12406">
        <v>0.20699999999999999</v>
      </c>
      <c r="J12406">
        <v>4.3550000000000004</v>
      </c>
      <c r="K12406">
        <v>0</v>
      </c>
      <c r="L12406">
        <v>175835</v>
      </c>
      <c r="M12406">
        <v>7812</v>
      </c>
      <c r="N12406">
        <v>36.463000000000001</v>
      </c>
      <c r="O12406">
        <v>1.62</v>
      </c>
      <c r="P12406" t="s">
        <v>44</v>
      </c>
      <c r="Q12406">
        <v>4822233</v>
      </c>
      <c r="R12406">
        <v>18.206</v>
      </c>
      <c r="S12406">
        <v>37.9</v>
      </c>
      <c r="T12406">
        <v>15.321999999999999</v>
      </c>
      <c r="U12406">
        <v>9.7200000000000006</v>
      </c>
      <c r="V12406">
        <v>36085.843000000001</v>
      </c>
      <c r="X12406">
        <v>128.797</v>
      </c>
      <c r="Y12406">
        <v>8.08</v>
      </c>
      <c r="Z12406" s="32">
        <v>14.8</v>
      </c>
      <c r="AA12406" s="32">
        <v>17.2</v>
      </c>
      <c r="AB12406" s="32"/>
      <c r="AC12406" s="32">
        <v>2.61</v>
      </c>
    </row>
    <row r="12407" spans="1:29" hidden="1" x14ac:dyDescent="0.25">
      <c r="A12407" t="s">
        <v>325</v>
      </c>
      <c r="B12407" t="s">
        <v>326</v>
      </c>
      <c r="C12407" s="1">
        <v>43959</v>
      </c>
      <c r="D12407">
        <v>1141</v>
      </c>
      <c r="E12407">
        <v>2</v>
      </c>
      <c r="F12407">
        <v>21</v>
      </c>
      <c r="G12407">
        <v>0</v>
      </c>
      <c r="H12407">
        <v>236.61199999999999</v>
      </c>
      <c r="I12407">
        <v>0.41499999999999998</v>
      </c>
      <c r="J12407">
        <v>4.3550000000000004</v>
      </c>
      <c r="K12407">
        <v>0</v>
      </c>
      <c r="L12407">
        <v>183039</v>
      </c>
      <c r="M12407">
        <v>7204</v>
      </c>
      <c r="N12407">
        <v>37.957000000000001</v>
      </c>
      <c r="O12407">
        <v>1.494</v>
      </c>
      <c r="P12407" t="s">
        <v>44</v>
      </c>
      <c r="Q12407">
        <v>4822233</v>
      </c>
      <c r="R12407">
        <v>18.206</v>
      </c>
      <c r="S12407">
        <v>37.9</v>
      </c>
      <c r="T12407">
        <v>15.321999999999999</v>
      </c>
      <c r="U12407">
        <v>9.7200000000000006</v>
      </c>
      <c r="V12407">
        <v>36085.843000000001</v>
      </c>
      <c r="X12407">
        <v>128.797</v>
      </c>
      <c r="Y12407">
        <v>8.08</v>
      </c>
      <c r="Z12407" s="32">
        <v>14.8</v>
      </c>
      <c r="AA12407" s="32">
        <v>17.2</v>
      </c>
      <c r="AB12407" s="32"/>
      <c r="AC12407" s="32">
        <v>2.61</v>
      </c>
    </row>
    <row r="12408" spans="1:29" hidden="1" x14ac:dyDescent="0.25">
      <c r="A12408" t="s">
        <v>325</v>
      </c>
      <c r="B12408" t="s">
        <v>326</v>
      </c>
      <c r="C12408" s="1">
        <v>43960</v>
      </c>
      <c r="D12408">
        <v>1142</v>
      </c>
      <c r="E12408">
        <v>1</v>
      </c>
      <c r="F12408">
        <v>21</v>
      </c>
      <c r="G12408">
        <v>0</v>
      </c>
      <c r="H12408">
        <v>236.82</v>
      </c>
      <c r="I12408">
        <v>0.20699999999999999</v>
      </c>
      <c r="J12408">
        <v>4.3550000000000004</v>
      </c>
      <c r="K12408">
        <v>0</v>
      </c>
      <c r="L12408">
        <v>190326</v>
      </c>
      <c r="M12408">
        <v>7287</v>
      </c>
      <c r="N12408">
        <v>39.468000000000004</v>
      </c>
      <c r="O12408">
        <v>1.5109999999999999</v>
      </c>
      <c r="P12408" t="s">
        <v>44</v>
      </c>
      <c r="Q12408">
        <v>4822233</v>
      </c>
      <c r="R12408">
        <v>18.206</v>
      </c>
      <c r="S12408">
        <v>37.9</v>
      </c>
      <c r="T12408">
        <v>15.321999999999999</v>
      </c>
      <c r="U12408">
        <v>9.7200000000000006</v>
      </c>
      <c r="V12408">
        <v>36085.843000000001</v>
      </c>
      <c r="X12408">
        <v>128.797</v>
      </c>
      <c r="Y12408">
        <v>8.08</v>
      </c>
      <c r="Z12408" s="32">
        <v>14.8</v>
      </c>
      <c r="AA12408" s="32">
        <v>17.2</v>
      </c>
      <c r="AB12408" s="32"/>
      <c r="AC12408" s="32">
        <v>2.61</v>
      </c>
    </row>
    <row r="12409" spans="1:29" hidden="1" x14ac:dyDescent="0.25">
      <c r="A12409" t="s">
        <v>325</v>
      </c>
      <c r="B12409" t="s">
        <v>326</v>
      </c>
      <c r="C12409" s="1">
        <v>43961</v>
      </c>
      <c r="D12409">
        <v>1144</v>
      </c>
      <c r="E12409">
        <v>2</v>
      </c>
      <c r="F12409">
        <v>21</v>
      </c>
      <c r="G12409">
        <v>0</v>
      </c>
      <c r="H12409">
        <v>237.23400000000001</v>
      </c>
      <c r="I12409">
        <v>0.41499999999999998</v>
      </c>
      <c r="J12409">
        <v>4.3550000000000004</v>
      </c>
      <c r="K12409">
        <v>0</v>
      </c>
      <c r="L12409">
        <v>194191</v>
      </c>
      <c r="M12409">
        <v>3865</v>
      </c>
      <c r="N12409">
        <v>40.270000000000003</v>
      </c>
      <c r="O12409">
        <v>0.80100000000000005</v>
      </c>
      <c r="P12409" t="s">
        <v>44</v>
      </c>
      <c r="Q12409">
        <v>4822233</v>
      </c>
      <c r="R12409">
        <v>18.206</v>
      </c>
      <c r="S12409">
        <v>37.9</v>
      </c>
      <c r="T12409">
        <v>15.321999999999999</v>
      </c>
      <c r="U12409">
        <v>9.7200000000000006</v>
      </c>
      <c r="V12409">
        <v>36085.843000000001</v>
      </c>
      <c r="X12409">
        <v>128.797</v>
      </c>
      <c r="Y12409">
        <v>8.08</v>
      </c>
      <c r="Z12409" s="32">
        <v>14.8</v>
      </c>
      <c r="AA12409" s="32">
        <v>17.2</v>
      </c>
      <c r="AB12409" s="32"/>
      <c r="AC12409" s="32">
        <v>2.61</v>
      </c>
    </row>
    <row r="12410" spans="1:29" hidden="1" x14ac:dyDescent="0.25">
      <c r="A12410" t="s">
        <v>325</v>
      </c>
      <c r="B12410" t="s">
        <v>326</v>
      </c>
      <c r="C12410" s="1">
        <v>43962</v>
      </c>
      <c r="D12410">
        <v>1147</v>
      </c>
      <c r="E12410">
        <v>3</v>
      </c>
      <c r="F12410">
        <v>21</v>
      </c>
      <c r="G12410">
        <v>0</v>
      </c>
      <c r="H12410">
        <v>237.857</v>
      </c>
      <c r="I12410">
        <v>0.622</v>
      </c>
      <c r="J12410">
        <v>4.3550000000000004</v>
      </c>
      <c r="K12410">
        <v>0</v>
      </c>
      <c r="L12410">
        <v>197084</v>
      </c>
      <c r="M12410">
        <v>2893</v>
      </c>
      <c r="N12410">
        <v>40.869999999999997</v>
      </c>
      <c r="O12410">
        <v>0.6</v>
      </c>
      <c r="P12410" t="s">
        <v>44</v>
      </c>
      <c r="Q12410">
        <v>4822233</v>
      </c>
      <c r="R12410">
        <v>18.206</v>
      </c>
      <c r="S12410">
        <v>37.9</v>
      </c>
      <c r="T12410">
        <v>15.321999999999999</v>
      </c>
      <c r="U12410">
        <v>9.7200000000000006</v>
      </c>
      <c r="V12410">
        <v>36085.843000000001</v>
      </c>
      <c r="X12410">
        <v>128.797</v>
      </c>
      <c r="Y12410">
        <v>8.08</v>
      </c>
      <c r="Z12410" s="32">
        <v>14.8</v>
      </c>
      <c r="AA12410" s="32">
        <v>17.2</v>
      </c>
      <c r="AB12410" s="32"/>
      <c r="AC12410" s="32">
        <v>2.61</v>
      </c>
    </row>
    <row r="12411" spans="1:29" hidden="1" x14ac:dyDescent="0.25">
      <c r="A12411" t="s">
        <v>325</v>
      </c>
      <c r="B12411" t="s">
        <v>326</v>
      </c>
      <c r="C12411" s="1">
        <v>43963</v>
      </c>
      <c r="D12411">
        <v>1147</v>
      </c>
      <c r="E12411">
        <v>0</v>
      </c>
      <c r="F12411">
        <v>21</v>
      </c>
      <c r="G12411">
        <v>0</v>
      </c>
      <c r="H12411">
        <v>237.857</v>
      </c>
      <c r="I12411">
        <v>0</v>
      </c>
      <c r="J12411">
        <v>4.3550000000000004</v>
      </c>
      <c r="K12411">
        <v>0</v>
      </c>
      <c r="L12411">
        <v>203045</v>
      </c>
      <c r="M12411">
        <v>5961</v>
      </c>
      <c r="N12411">
        <v>42.106000000000002</v>
      </c>
      <c r="O12411">
        <v>1.236</v>
      </c>
      <c r="P12411" t="s">
        <v>44</v>
      </c>
      <c r="Q12411">
        <v>4822233</v>
      </c>
      <c r="R12411">
        <v>18.206</v>
      </c>
      <c r="S12411">
        <v>37.9</v>
      </c>
      <c r="T12411">
        <v>15.321999999999999</v>
      </c>
      <c r="U12411">
        <v>9.7200000000000006</v>
      </c>
      <c r="V12411">
        <v>36085.843000000001</v>
      </c>
      <c r="X12411">
        <v>128.797</v>
      </c>
      <c r="Y12411">
        <v>8.08</v>
      </c>
      <c r="Z12411" s="32">
        <v>14.8</v>
      </c>
      <c r="AA12411" s="32">
        <v>17.2</v>
      </c>
      <c r="AB12411" s="32"/>
      <c r="AC12411" s="32">
        <v>2.61</v>
      </c>
    </row>
    <row r="12412" spans="1:29" hidden="1" x14ac:dyDescent="0.25">
      <c r="A12412" t="s">
        <v>325</v>
      </c>
      <c r="B12412" t="s">
        <v>326</v>
      </c>
      <c r="C12412" s="1">
        <v>43964</v>
      </c>
      <c r="D12412">
        <v>1147</v>
      </c>
      <c r="E12412">
        <v>0</v>
      </c>
      <c r="F12412">
        <v>21</v>
      </c>
      <c r="G12412">
        <v>0</v>
      </c>
      <c r="H12412">
        <v>237.857</v>
      </c>
      <c r="I12412">
        <v>0</v>
      </c>
      <c r="J12412">
        <v>4.3550000000000004</v>
      </c>
      <c r="K12412">
        <v>0</v>
      </c>
      <c r="L12412">
        <v>209613</v>
      </c>
      <c r="M12412">
        <v>6568</v>
      </c>
      <c r="N12412">
        <v>43.468000000000004</v>
      </c>
      <c r="O12412">
        <v>1.3620000000000001</v>
      </c>
      <c r="P12412" t="s">
        <v>44</v>
      </c>
      <c r="Q12412">
        <v>4822233</v>
      </c>
      <c r="R12412">
        <v>18.206</v>
      </c>
      <c r="S12412">
        <v>37.9</v>
      </c>
      <c r="T12412">
        <v>15.321999999999999</v>
      </c>
      <c r="U12412">
        <v>9.7200000000000006</v>
      </c>
      <c r="V12412">
        <v>36085.843000000001</v>
      </c>
      <c r="X12412">
        <v>128.797</v>
      </c>
      <c r="Y12412">
        <v>8.08</v>
      </c>
      <c r="Z12412" s="32">
        <v>14.8</v>
      </c>
      <c r="AA12412" s="32">
        <v>17.2</v>
      </c>
      <c r="AB12412" s="32"/>
      <c r="AC12412" s="32">
        <v>2.61</v>
      </c>
    </row>
    <row r="12413" spans="1:29" hidden="1" x14ac:dyDescent="0.25">
      <c r="A12413" t="s">
        <v>325</v>
      </c>
      <c r="B12413" t="s">
        <v>326</v>
      </c>
      <c r="C12413" s="1">
        <v>43965</v>
      </c>
      <c r="D12413">
        <v>1147</v>
      </c>
      <c r="E12413">
        <v>0</v>
      </c>
      <c r="F12413">
        <v>21</v>
      </c>
      <c r="G12413">
        <v>0</v>
      </c>
      <c r="H12413">
        <v>237.857</v>
      </c>
      <c r="I12413">
        <v>0</v>
      </c>
      <c r="J12413">
        <v>4.3550000000000004</v>
      </c>
      <c r="K12413">
        <v>0</v>
      </c>
      <c r="Q12413">
        <v>4822233</v>
      </c>
      <c r="R12413">
        <v>18.206</v>
      </c>
      <c r="S12413">
        <v>37.9</v>
      </c>
      <c r="T12413">
        <v>15.321999999999999</v>
      </c>
      <c r="U12413">
        <v>9.7200000000000006</v>
      </c>
      <c r="V12413">
        <v>36085.843000000001</v>
      </c>
      <c r="X12413">
        <v>128.797</v>
      </c>
      <c r="Y12413">
        <v>8.08</v>
      </c>
      <c r="Z12413" s="32">
        <v>14.8</v>
      </c>
      <c r="AA12413" s="32">
        <v>17.2</v>
      </c>
      <c r="AB12413" s="32"/>
      <c r="AC12413" s="32">
        <v>2.61</v>
      </c>
    </row>
    <row r="12414" spans="1:29" hidden="1" x14ac:dyDescent="0.25">
      <c r="A12414" t="s">
        <v>327</v>
      </c>
      <c r="B12414" t="s">
        <v>328</v>
      </c>
      <c r="C12414" s="1">
        <v>43830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Q12414">
        <v>5106622</v>
      </c>
      <c r="R12414">
        <v>14.98</v>
      </c>
      <c r="S12414">
        <v>30.7</v>
      </c>
      <c r="T12414">
        <v>2.355</v>
      </c>
      <c r="U12414">
        <v>1.53</v>
      </c>
      <c r="V12414">
        <v>37960.709000000003</v>
      </c>
      <c r="X12414">
        <v>266.34199999999998</v>
      </c>
      <c r="Y12414">
        <v>12.61</v>
      </c>
      <c r="Z12414" s="32">
        <v>0.5</v>
      </c>
      <c r="AA12414" s="32">
        <v>15.6</v>
      </c>
      <c r="AB12414" s="32">
        <v>97.4</v>
      </c>
      <c r="AC12414" s="32">
        <v>1.6</v>
      </c>
    </row>
    <row r="12415" spans="1:29" hidden="1" x14ac:dyDescent="0.25">
      <c r="A12415" t="s">
        <v>327</v>
      </c>
      <c r="B12415" t="s">
        <v>328</v>
      </c>
      <c r="C12415" s="1">
        <v>43831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Q12415">
        <v>5106622</v>
      </c>
      <c r="R12415">
        <v>14.98</v>
      </c>
      <c r="S12415">
        <v>30.7</v>
      </c>
      <c r="T12415">
        <v>2.355</v>
      </c>
      <c r="U12415">
        <v>1.53</v>
      </c>
      <c r="V12415">
        <v>37960.709000000003</v>
      </c>
      <c r="X12415">
        <v>266.34199999999998</v>
      </c>
      <c r="Y12415">
        <v>12.61</v>
      </c>
      <c r="Z12415" s="32">
        <v>0.5</v>
      </c>
      <c r="AA12415" s="32">
        <v>15.6</v>
      </c>
      <c r="AB12415" s="32">
        <v>97.4</v>
      </c>
      <c r="AC12415" s="32">
        <v>1.6</v>
      </c>
    </row>
    <row r="12416" spans="1:29" hidden="1" x14ac:dyDescent="0.25">
      <c r="A12416" t="s">
        <v>327</v>
      </c>
      <c r="B12416" t="s">
        <v>328</v>
      </c>
      <c r="C12416" s="1">
        <v>43832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Q12416">
        <v>5106622</v>
      </c>
      <c r="R12416">
        <v>14.98</v>
      </c>
      <c r="S12416">
        <v>30.7</v>
      </c>
      <c r="T12416">
        <v>2.355</v>
      </c>
      <c r="U12416">
        <v>1.53</v>
      </c>
      <c r="V12416">
        <v>37960.709000000003</v>
      </c>
      <c r="X12416">
        <v>266.34199999999998</v>
      </c>
      <c r="Y12416">
        <v>12.61</v>
      </c>
      <c r="Z12416" s="32">
        <v>0.5</v>
      </c>
      <c r="AA12416" s="32">
        <v>15.6</v>
      </c>
      <c r="AB12416" s="32">
        <v>97.4</v>
      </c>
      <c r="AC12416" s="32">
        <v>1.6</v>
      </c>
    </row>
    <row r="12417" spans="1:29" hidden="1" x14ac:dyDescent="0.25">
      <c r="A12417" t="s">
        <v>327</v>
      </c>
      <c r="B12417" t="s">
        <v>328</v>
      </c>
      <c r="C12417" s="1">
        <v>43833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Q12417">
        <v>5106622</v>
      </c>
      <c r="R12417">
        <v>14.98</v>
      </c>
      <c r="S12417">
        <v>30.7</v>
      </c>
      <c r="T12417">
        <v>2.355</v>
      </c>
      <c r="U12417">
        <v>1.53</v>
      </c>
      <c r="V12417">
        <v>37960.709000000003</v>
      </c>
      <c r="X12417">
        <v>266.34199999999998</v>
      </c>
      <c r="Y12417">
        <v>12.61</v>
      </c>
      <c r="Z12417" s="32">
        <v>0.5</v>
      </c>
      <c r="AA12417" s="32">
        <v>15.6</v>
      </c>
      <c r="AB12417" s="32">
        <v>97.4</v>
      </c>
      <c r="AC12417" s="32">
        <v>1.6</v>
      </c>
    </row>
    <row r="12418" spans="1:29" hidden="1" x14ac:dyDescent="0.25">
      <c r="A12418" t="s">
        <v>327</v>
      </c>
      <c r="B12418" t="s">
        <v>328</v>
      </c>
      <c r="C12418" s="1">
        <v>43834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Q12418">
        <v>5106622</v>
      </c>
      <c r="R12418">
        <v>14.98</v>
      </c>
      <c r="S12418">
        <v>30.7</v>
      </c>
      <c r="T12418">
        <v>2.355</v>
      </c>
      <c r="U12418">
        <v>1.53</v>
      </c>
      <c r="V12418">
        <v>37960.709000000003</v>
      </c>
      <c r="X12418">
        <v>266.34199999999998</v>
      </c>
      <c r="Y12418">
        <v>12.61</v>
      </c>
      <c r="Z12418" s="32">
        <v>0.5</v>
      </c>
      <c r="AA12418" s="32">
        <v>15.6</v>
      </c>
      <c r="AB12418" s="32">
        <v>97.4</v>
      </c>
      <c r="AC12418" s="32">
        <v>1.6</v>
      </c>
    </row>
    <row r="12419" spans="1:29" hidden="1" x14ac:dyDescent="0.25">
      <c r="A12419" t="s">
        <v>327</v>
      </c>
      <c r="B12419" t="s">
        <v>328</v>
      </c>
      <c r="C12419" s="1">
        <v>43835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Q12419">
        <v>5106622</v>
      </c>
      <c r="R12419">
        <v>14.98</v>
      </c>
      <c r="S12419">
        <v>30.7</v>
      </c>
      <c r="T12419">
        <v>2.355</v>
      </c>
      <c r="U12419">
        <v>1.53</v>
      </c>
      <c r="V12419">
        <v>37960.709000000003</v>
      </c>
      <c r="X12419">
        <v>266.34199999999998</v>
      </c>
      <c r="Y12419">
        <v>12.61</v>
      </c>
      <c r="Z12419" s="32">
        <v>0.5</v>
      </c>
      <c r="AA12419" s="32">
        <v>15.6</v>
      </c>
      <c r="AB12419" s="32">
        <v>97.4</v>
      </c>
      <c r="AC12419" s="32">
        <v>1.6</v>
      </c>
    </row>
    <row r="12420" spans="1:29" hidden="1" x14ac:dyDescent="0.25">
      <c r="A12420" t="s">
        <v>327</v>
      </c>
      <c r="B12420" t="s">
        <v>328</v>
      </c>
      <c r="C12420" s="1">
        <v>43836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Q12420">
        <v>5106622</v>
      </c>
      <c r="R12420">
        <v>14.98</v>
      </c>
      <c r="S12420">
        <v>30.7</v>
      </c>
      <c r="T12420">
        <v>2.355</v>
      </c>
      <c r="U12420">
        <v>1.53</v>
      </c>
      <c r="V12420">
        <v>37960.709000000003</v>
      </c>
      <c r="X12420">
        <v>266.34199999999998</v>
      </c>
      <c r="Y12420">
        <v>12.61</v>
      </c>
      <c r="Z12420" s="32">
        <v>0.5</v>
      </c>
      <c r="AA12420" s="32">
        <v>15.6</v>
      </c>
      <c r="AB12420" s="32">
        <v>97.4</v>
      </c>
      <c r="AC12420" s="32">
        <v>1.6</v>
      </c>
    </row>
    <row r="12421" spans="1:29" hidden="1" x14ac:dyDescent="0.25">
      <c r="A12421" t="s">
        <v>327</v>
      </c>
      <c r="B12421" t="s">
        <v>328</v>
      </c>
      <c r="C12421" s="1">
        <v>43837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Q12421">
        <v>5106622</v>
      </c>
      <c r="R12421">
        <v>14.98</v>
      </c>
      <c r="S12421">
        <v>30.7</v>
      </c>
      <c r="T12421">
        <v>2.355</v>
      </c>
      <c r="U12421">
        <v>1.53</v>
      </c>
      <c r="V12421">
        <v>37960.709000000003</v>
      </c>
      <c r="X12421">
        <v>266.34199999999998</v>
      </c>
      <c r="Y12421">
        <v>12.61</v>
      </c>
      <c r="Z12421" s="32">
        <v>0.5</v>
      </c>
      <c r="AA12421" s="32">
        <v>15.6</v>
      </c>
      <c r="AB12421" s="32">
        <v>97.4</v>
      </c>
      <c r="AC12421" s="32">
        <v>1.6</v>
      </c>
    </row>
    <row r="12422" spans="1:29" hidden="1" x14ac:dyDescent="0.25">
      <c r="A12422" t="s">
        <v>327</v>
      </c>
      <c r="B12422" t="s">
        <v>328</v>
      </c>
      <c r="C12422" s="1">
        <v>43838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Q12422">
        <v>5106622</v>
      </c>
      <c r="R12422">
        <v>14.98</v>
      </c>
      <c r="S12422">
        <v>30.7</v>
      </c>
      <c r="T12422">
        <v>2.355</v>
      </c>
      <c r="U12422">
        <v>1.53</v>
      </c>
      <c r="V12422">
        <v>37960.709000000003</v>
      </c>
      <c r="X12422">
        <v>266.34199999999998</v>
      </c>
      <c r="Y12422">
        <v>12.61</v>
      </c>
      <c r="Z12422" s="32">
        <v>0.5</v>
      </c>
      <c r="AA12422" s="32">
        <v>15.6</v>
      </c>
      <c r="AB12422" s="32">
        <v>97.4</v>
      </c>
      <c r="AC12422" s="32">
        <v>1.6</v>
      </c>
    </row>
    <row r="12423" spans="1:29" hidden="1" x14ac:dyDescent="0.25">
      <c r="A12423" t="s">
        <v>327</v>
      </c>
      <c r="B12423" t="s">
        <v>328</v>
      </c>
      <c r="C12423" s="1">
        <v>43839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Q12423">
        <v>5106622</v>
      </c>
      <c r="R12423">
        <v>14.98</v>
      </c>
      <c r="S12423">
        <v>30.7</v>
      </c>
      <c r="T12423">
        <v>2.355</v>
      </c>
      <c r="U12423">
        <v>1.53</v>
      </c>
      <c r="V12423">
        <v>37960.709000000003</v>
      </c>
      <c r="X12423">
        <v>266.34199999999998</v>
      </c>
      <c r="Y12423">
        <v>12.61</v>
      </c>
      <c r="Z12423" s="32">
        <v>0.5</v>
      </c>
      <c r="AA12423" s="32">
        <v>15.6</v>
      </c>
      <c r="AB12423" s="32">
        <v>97.4</v>
      </c>
      <c r="AC12423" s="32">
        <v>1.6</v>
      </c>
    </row>
    <row r="12424" spans="1:29" hidden="1" x14ac:dyDescent="0.25">
      <c r="A12424" t="s">
        <v>327</v>
      </c>
      <c r="B12424" t="s">
        <v>328</v>
      </c>
      <c r="C12424" s="1">
        <v>43840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Q12424">
        <v>5106622</v>
      </c>
      <c r="R12424">
        <v>14.98</v>
      </c>
      <c r="S12424">
        <v>30.7</v>
      </c>
      <c r="T12424">
        <v>2.355</v>
      </c>
      <c r="U12424">
        <v>1.53</v>
      </c>
      <c r="V12424">
        <v>37960.709000000003</v>
      </c>
      <c r="X12424">
        <v>266.34199999999998</v>
      </c>
      <c r="Y12424">
        <v>12.61</v>
      </c>
      <c r="Z12424" s="32">
        <v>0.5</v>
      </c>
      <c r="AA12424" s="32">
        <v>15.6</v>
      </c>
      <c r="AB12424" s="32">
        <v>97.4</v>
      </c>
      <c r="AC12424" s="32">
        <v>1.6</v>
      </c>
    </row>
    <row r="12425" spans="1:29" hidden="1" x14ac:dyDescent="0.25">
      <c r="A12425" t="s">
        <v>327</v>
      </c>
      <c r="B12425" t="s">
        <v>328</v>
      </c>
      <c r="C12425" s="1">
        <v>43841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Q12425">
        <v>5106622</v>
      </c>
      <c r="R12425">
        <v>14.98</v>
      </c>
      <c r="S12425">
        <v>30.7</v>
      </c>
      <c r="T12425">
        <v>2.355</v>
      </c>
      <c r="U12425">
        <v>1.53</v>
      </c>
      <c r="V12425">
        <v>37960.709000000003</v>
      </c>
      <c r="X12425">
        <v>266.34199999999998</v>
      </c>
      <c r="Y12425">
        <v>12.61</v>
      </c>
      <c r="Z12425" s="32">
        <v>0.5</v>
      </c>
      <c r="AA12425" s="32">
        <v>15.6</v>
      </c>
      <c r="AB12425" s="32">
        <v>97.4</v>
      </c>
      <c r="AC12425" s="32">
        <v>1.6</v>
      </c>
    </row>
    <row r="12426" spans="1:29" hidden="1" x14ac:dyDescent="0.25">
      <c r="A12426" t="s">
        <v>327</v>
      </c>
      <c r="B12426" t="s">
        <v>328</v>
      </c>
      <c r="C12426" s="1">
        <v>43842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Q12426">
        <v>5106622</v>
      </c>
      <c r="R12426">
        <v>14.98</v>
      </c>
      <c r="S12426">
        <v>30.7</v>
      </c>
      <c r="T12426">
        <v>2.355</v>
      </c>
      <c r="U12426">
        <v>1.53</v>
      </c>
      <c r="V12426">
        <v>37960.709000000003</v>
      </c>
      <c r="X12426">
        <v>266.34199999999998</v>
      </c>
      <c r="Y12426">
        <v>12.61</v>
      </c>
      <c r="Z12426" s="32">
        <v>0.5</v>
      </c>
      <c r="AA12426" s="32">
        <v>15.6</v>
      </c>
      <c r="AB12426" s="32">
        <v>97.4</v>
      </c>
      <c r="AC12426" s="32">
        <v>1.6</v>
      </c>
    </row>
    <row r="12427" spans="1:29" hidden="1" x14ac:dyDescent="0.25">
      <c r="A12427" t="s">
        <v>327</v>
      </c>
      <c r="B12427" t="s">
        <v>328</v>
      </c>
      <c r="C12427" s="1">
        <v>43843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Q12427">
        <v>5106622</v>
      </c>
      <c r="R12427">
        <v>14.98</v>
      </c>
      <c r="S12427">
        <v>30.7</v>
      </c>
      <c r="T12427">
        <v>2.355</v>
      </c>
      <c r="U12427">
        <v>1.53</v>
      </c>
      <c r="V12427">
        <v>37960.709000000003</v>
      </c>
      <c r="X12427">
        <v>266.34199999999998</v>
      </c>
      <c r="Y12427">
        <v>12.61</v>
      </c>
      <c r="Z12427" s="32">
        <v>0.5</v>
      </c>
      <c r="AA12427" s="32">
        <v>15.6</v>
      </c>
      <c r="AB12427" s="32">
        <v>97.4</v>
      </c>
      <c r="AC12427" s="32">
        <v>1.6</v>
      </c>
    </row>
    <row r="12428" spans="1:29" hidden="1" x14ac:dyDescent="0.25">
      <c r="A12428" t="s">
        <v>327</v>
      </c>
      <c r="B12428" t="s">
        <v>328</v>
      </c>
      <c r="C12428" s="1">
        <v>43844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Q12428">
        <v>5106622</v>
      </c>
      <c r="R12428">
        <v>14.98</v>
      </c>
      <c r="S12428">
        <v>30.7</v>
      </c>
      <c r="T12428">
        <v>2.355</v>
      </c>
      <c r="U12428">
        <v>1.53</v>
      </c>
      <c r="V12428">
        <v>37960.709000000003</v>
      </c>
      <c r="X12428">
        <v>266.34199999999998</v>
      </c>
      <c r="Y12428">
        <v>12.61</v>
      </c>
      <c r="Z12428" s="32">
        <v>0.5</v>
      </c>
      <c r="AA12428" s="32">
        <v>15.6</v>
      </c>
      <c r="AB12428" s="32">
        <v>97.4</v>
      </c>
      <c r="AC12428" s="32">
        <v>1.6</v>
      </c>
    </row>
    <row r="12429" spans="1:29" hidden="1" x14ac:dyDescent="0.25">
      <c r="A12429" t="s">
        <v>327</v>
      </c>
      <c r="B12429" t="s">
        <v>328</v>
      </c>
      <c r="C12429" s="1">
        <v>43845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Q12429">
        <v>5106622</v>
      </c>
      <c r="R12429">
        <v>14.98</v>
      </c>
      <c r="S12429">
        <v>30.7</v>
      </c>
      <c r="T12429">
        <v>2.355</v>
      </c>
      <c r="U12429">
        <v>1.53</v>
      </c>
      <c r="V12429">
        <v>37960.709000000003</v>
      </c>
      <c r="X12429">
        <v>266.34199999999998</v>
      </c>
      <c r="Y12429">
        <v>12.61</v>
      </c>
      <c r="Z12429" s="32">
        <v>0.5</v>
      </c>
      <c r="AA12429" s="32">
        <v>15.6</v>
      </c>
      <c r="AB12429" s="32">
        <v>97.4</v>
      </c>
      <c r="AC12429" s="32">
        <v>1.6</v>
      </c>
    </row>
    <row r="12430" spans="1:29" hidden="1" x14ac:dyDescent="0.25">
      <c r="A12430" t="s">
        <v>327</v>
      </c>
      <c r="B12430" t="s">
        <v>328</v>
      </c>
      <c r="C12430" s="1">
        <v>43846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Q12430">
        <v>5106622</v>
      </c>
      <c r="R12430">
        <v>14.98</v>
      </c>
      <c r="S12430">
        <v>30.7</v>
      </c>
      <c r="T12430">
        <v>2.355</v>
      </c>
      <c r="U12430">
        <v>1.53</v>
      </c>
      <c r="V12430">
        <v>37960.709000000003</v>
      </c>
      <c r="X12430">
        <v>266.34199999999998</v>
      </c>
      <c r="Y12430">
        <v>12.61</v>
      </c>
      <c r="Z12430" s="32">
        <v>0.5</v>
      </c>
      <c r="AA12430" s="32">
        <v>15.6</v>
      </c>
      <c r="AB12430" s="32">
        <v>97.4</v>
      </c>
      <c r="AC12430" s="32">
        <v>1.6</v>
      </c>
    </row>
    <row r="12431" spans="1:29" hidden="1" x14ac:dyDescent="0.25">
      <c r="A12431" t="s">
        <v>327</v>
      </c>
      <c r="B12431" t="s">
        <v>328</v>
      </c>
      <c r="C12431" s="1">
        <v>43847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Q12431">
        <v>5106622</v>
      </c>
      <c r="R12431">
        <v>14.98</v>
      </c>
      <c r="S12431">
        <v>30.7</v>
      </c>
      <c r="T12431">
        <v>2.355</v>
      </c>
      <c r="U12431">
        <v>1.53</v>
      </c>
      <c r="V12431">
        <v>37960.709000000003</v>
      </c>
      <c r="X12431">
        <v>266.34199999999998</v>
      </c>
      <c r="Y12431">
        <v>12.61</v>
      </c>
      <c r="Z12431" s="32">
        <v>0.5</v>
      </c>
      <c r="AA12431" s="32">
        <v>15.6</v>
      </c>
      <c r="AB12431" s="32">
        <v>97.4</v>
      </c>
      <c r="AC12431" s="32">
        <v>1.6</v>
      </c>
    </row>
    <row r="12432" spans="1:29" hidden="1" x14ac:dyDescent="0.25">
      <c r="A12432" t="s">
        <v>327</v>
      </c>
      <c r="B12432" t="s">
        <v>328</v>
      </c>
      <c r="C12432" s="1">
        <v>43848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Q12432">
        <v>5106622</v>
      </c>
      <c r="R12432">
        <v>14.98</v>
      </c>
      <c r="S12432">
        <v>30.7</v>
      </c>
      <c r="T12432">
        <v>2.355</v>
      </c>
      <c r="U12432">
        <v>1.53</v>
      </c>
      <c r="V12432">
        <v>37960.709000000003</v>
      </c>
      <c r="X12432">
        <v>266.34199999999998</v>
      </c>
      <c r="Y12432">
        <v>12.61</v>
      </c>
      <c r="Z12432" s="32">
        <v>0.5</v>
      </c>
      <c r="AA12432" s="32">
        <v>15.6</v>
      </c>
      <c r="AB12432" s="32">
        <v>97.4</v>
      </c>
      <c r="AC12432" s="32">
        <v>1.6</v>
      </c>
    </row>
    <row r="12433" spans="1:29" hidden="1" x14ac:dyDescent="0.25">
      <c r="A12433" t="s">
        <v>327</v>
      </c>
      <c r="B12433" t="s">
        <v>328</v>
      </c>
      <c r="C12433" s="1">
        <v>43849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Q12433">
        <v>5106622</v>
      </c>
      <c r="R12433">
        <v>14.98</v>
      </c>
      <c r="S12433">
        <v>30.7</v>
      </c>
      <c r="T12433">
        <v>2.355</v>
      </c>
      <c r="U12433">
        <v>1.53</v>
      </c>
      <c r="V12433">
        <v>37960.709000000003</v>
      </c>
      <c r="X12433">
        <v>266.34199999999998</v>
      </c>
      <c r="Y12433">
        <v>12.61</v>
      </c>
      <c r="Z12433" s="32">
        <v>0.5</v>
      </c>
      <c r="AA12433" s="32">
        <v>15.6</v>
      </c>
      <c r="AB12433" s="32">
        <v>97.4</v>
      </c>
      <c r="AC12433" s="32">
        <v>1.6</v>
      </c>
    </row>
    <row r="12434" spans="1:29" hidden="1" x14ac:dyDescent="0.25">
      <c r="A12434" t="s">
        <v>327</v>
      </c>
      <c r="B12434" t="s">
        <v>328</v>
      </c>
      <c r="C12434" s="1">
        <v>43850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Q12434">
        <v>5106622</v>
      </c>
      <c r="R12434">
        <v>14.98</v>
      </c>
      <c r="S12434">
        <v>30.7</v>
      </c>
      <c r="T12434">
        <v>2.355</v>
      </c>
      <c r="U12434">
        <v>1.53</v>
      </c>
      <c r="V12434">
        <v>37960.709000000003</v>
      </c>
      <c r="X12434">
        <v>266.34199999999998</v>
      </c>
      <c r="Y12434">
        <v>12.61</v>
      </c>
      <c r="Z12434" s="32">
        <v>0.5</v>
      </c>
      <c r="AA12434" s="32">
        <v>15.6</v>
      </c>
      <c r="AB12434" s="32">
        <v>97.4</v>
      </c>
      <c r="AC12434" s="32">
        <v>1.6</v>
      </c>
    </row>
    <row r="12435" spans="1:29" hidden="1" x14ac:dyDescent="0.25">
      <c r="A12435" t="s">
        <v>327</v>
      </c>
      <c r="B12435" t="s">
        <v>328</v>
      </c>
      <c r="C12435" s="1">
        <v>43851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Q12435">
        <v>5106622</v>
      </c>
      <c r="R12435">
        <v>14.98</v>
      </c>
      <c r="S12435">
        <v>30.7</v>
      </c>
      <c r="T12435">
        <v>2.355</v>
      </c>
      <c r="U12435">
        <v>1.53</v>
      </c>
      <c r="V12435">
        <v>37960.709000000003</v>
      </c>
      <c r="X12435">
        <v>266.34199999999998</v>
      </c>
      <c r="Y12435">
        <v>12.61</v>
      </c>
      <c r="Z12435" s="32">
        <v>0.5</v>
      </c>
      <c r="AA12435" s="32">
        <v>15.6</v>
      </c>
      <c r="AB12435" s="32">
        <v>97.4</v>
      </c>
      <c r="AC12435" s="32">
        <v>1.6</v>
      </c>
    </row>
    <row r="12436" spans="1:29" hidden="1" x14ac:dyDescent="0.25">
      <c r="A12436" t="s">
        <v>327</v>
      </c>
      <c r="B12436" t="s">
        <v>328</v>
      </c>
      <c r="C12436" s="1">
        <v>43852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Q12436">
        <v>5106622</v>
      </c>
      <c r="R12436">
        <v>14.98</v>
      </c>
      <c r="S12436">
        <v>30.7</v>
      </c>
      <c r="T12436">
        <v>2.355</v>
      </c>
      <c r="U12436">
        <v>1.53</v>
      </c>
      <c r="V12436">
        <v>37960.709000000003</v>
      </c>
      <c r="X12436">
        <v>266.34199999999998</v>
      </c>
      <c r="Y12436">
        <v>12.61</v>
      </c>
      <c r="Z12436" s="32">
        <v>0.5</v>
      </c>
      <c r="AA12436" s="32">
        <v>15.6</v>
      </c>
      <c r="AB12436" s="32">
        <v>97.4</v>
      </c>
      <c r="AC12436" s="32">
        <v>1.6</v>
      </c>
    </row>
    <row r="12437" spans="1:29" hidden="1" x14ac:dyDescent="0.25">
      <c r="A12437" t="s">
        <v>327</v>
      </c>
      <c r="B12437" t="s">
        <v>328</v>
      </c>
      <c r="C12437" s="1">
        <v>43853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Q12437">
        <v>5106622</v>
      </c>
      <c r="R12437">
        <v>14.98</v>
      </c>
      <c r="S12437">
        <v>30.7</v>
      </c>
      <c r="T12437">
        <v>2.355</v>
      </c>
      <c r="U12437">
        <v>1.53</v>
      </c>
      <c r="V12437">
        <v>37960.709000000003</v>
      </c>
      <c r="X12437">
        <v>266.34199999999998</v>
      </c>
      <c r="Y12437">
        <v>12.61</v>
      </c>
      <c r="Z12437" s="32">
        <v>0.5</v>
      </c>
      <c r="AA12437" s="32">
        <v>15.6</v>
      </c>
      <c r="AB12437" s="32">
        <v>97.4</v>
      </c>
      <c r="AC12437" s="32">
        <v>1.6</v>
      </c>
    </row>
    <row r="12438" spans="1:29" hidden="1" x14ac:dyDescent="0.25">
      <c r="A12438" t="s">
        <v>327</v>
      </c>
      <c r="B12438" t="s">
        <v>328</v>
      </c>
      <c r="C12438" s="1">
        <v>43854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Q12438">
        <v>5106622</v>
      </c>
      <c r="R12438">
        <v>14.98</v>
      </c>
      <c r="S12438">
        <v>30.7</v>
      </c>
      <c r="T12438">
        <v>2.355</v>
      </c>
      <c r="U12438">
        <v>1.53</v>
      </c>
      <c r="V12438">
        <v>37960.709000000003</v>
      </c>
      <c r="X12438">
        <v>266.34199999999998</v>
      </c>
      <c r="Y12438">
        <v>12.61</v>
      </c>
      <c r="Z12438" s="32">
        <v>0.5</v>
      </c>
      <c r="AA12438" s="32">
        <v>15.6</v>
      </c>
      <c r="AB12438" s="32">
        <v>97.4</v>
      </c>
      <c r="AC12438" s="32">
        <v>1.6</v>
      </c>
    </row>
    <row r="12439" spans="1:29" hidden="1" x14ac:dyDescent="0.25">
      <c r="A12439" t="s">
        <v>327</v>
      </c>
      <c r="B12439" t="s">
        <v>328</v>
      </c>
      <c r="C12439" s="1">
        <v>43855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Q12439">
        <v>5106622</v>
      </c>
      <c r="R12439">
        <v>14.98</v>
      </c>
      <c r="S12439">
        <v>30.7</v>
      </c>
      <c r="T12439">
        <v>2.355</v>
      </c>
      <c r="U12439">
        <v>1.53</v>
      </c>
      <c r="V12439">
        <v>37960.709000000003</v>
      </c>
      <c r="X12439">
        <v>266.34199999999998</v>
      </c>
      <c r="Y12439">
        <v>12.61</v>
      </c>
      <c r="Z12439" s="32">
        <v>0.5</v>
      </c>
      <c r="AA12439" s="32">
        <v>15.6</v>
      </c>
      <c r="AB12439" s="32">
        <v>97.4</v>
      </c>
      <c r="AC12439" s="32">
        <v>1.6</v>
      </c>
    </row>
    <row r="12440" spans="1:29" hidden="1" x14ac:dyDescent="0.25">
      <c r="A12440" t="s">
        <v>327</v>
      </c>
      <c r="B12440" t="s">
        <v>328</v>
      </c>
      <c r="C12440" s="1">
        <v>43856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Q12440">
        <v>5106622</v>
      </c>
      <c r="R12440">
        <v>14.98</v>
      </c>
      <c r="S12440">
        <v>30.7</v>
      </c>
      <c r="T12440">
        <v>2.355</v>
      </c>
      <c r="U12440">
        <v>1.53</v>
      </c>
      <c r="V12440">
        <v>37960.709000000003</v>
      </c>
      <c r="X12440">
        <v>266.34199999999998</v>
      </c>
      <c r="Y12440">
        <v>12.61</v>
      </c>
      <c r="Z12440" s="32">
        <v>0.5</v>
      </c>
      <c r="AA12440" s="32">
        <v>15.6</v>
      </c>
      <c r="AB12440" s="32">
        <v>97.4</v>
      </c>
      <c r="AC12440" s="32">
        <v>1.6</v>
      </c>
    </row>
    <row r="12441" spans="1:29" hidden="1" x14ac:dyDescent="0.25">
      <c r="A12441" t="s">
        <v>327</v>
      </c>
      <c r="B12441" t="s">
        <v>328</v>
      </c>
      <c r="C12441" s="1">
        <v>43857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Q12441">
        <v>5106622</v>
      </c>
      <c r="R12441">
        <v>14.98</v>
      </c>
      <c r="S12441">
        <v>30.7</v>
      </c>
      <c r="T12441">
        <v>2.355</v>
      </c>
      <c r="U12441">
        <v>1.53</v>
      </c>
      <c r="V12441">
        <v>37960.709000000003</v>
      </c>
      <c r="X12441">
        <v>266.34199999999998</v>
      </c>
      <c r="Y12441">
        <v>12.61</v>
      </c>
      <c r="Z12441" s="32">
        <v>0.5</v>
      </c>
      <c r="AA12441" s="32">
        <v>15.6</v>
      </c>
      <c r="AB12441" s="32">
        <v>97.4</v>
      </c>
      <c r="AC12441" s="32">
        <v>1.6</v>
      </c>
    </row>
    <row r="12442" spans="1:29" hidden="1" x14ac:dyDescent="0.25">
      <c r="A12442" t="s">
        <v>327</v>
      </c>
      <c r="B12442" t="s">
        <v>328</v>
      </c>
      <c r="C12442" s="1">
        <v>43858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Q12442">
        <v>5106622</v>
      </c>
      <c r="R12442">
        <v>14.98</v>
      </c>
      <c r="S12442">
        <v>30.7</v>
      </c>
      <c r="T12442">
        <v>2.355</v>
      </c>
      <c r="U12442">
        <v>1.53</v>
      </c>
      <c r="V12442">
        <v>37960.709000000003</v>
      </c>
      <c r="X12442">
        <v>266.34199999999998</v>
      </c>
      <c r="Y12442">
        <v>12.61</v>
      </c>
      <c r="Z12442" s="32">
        <v>0.5</v>
      </c>
      <c r="AA12442" s="32">
        <v>15.6</v>
      </c>
      <c r="AB12442" s="32">
        <v>97.4</v>
      </c>
      <c r="AC12442" s="32">
        <v>1.6</v>
      </c>
    </row>
    <row r="12443" spans="1:29" hidden="1" x14ac:dyDescent="0.25">
      <c r="A12443" t="s">
        <v>327</v>
      </c>
      <c r="B12443" t="s">
        <v>328</v>
      </c>
      <c r="C12443" s="1">
        <v>43859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Q12443">
        <v>5106622</v>
      </c>
      <c r="R12443">
        <v>14.98</v>
      </c>
      <c r="S12443">
        <v>30.7</v>
      </c>
      <c r="T12443">
        <v>2.355</v>
      </c>
      <c r="U12443">
        <v>1.53</v>
      </c>
      <c r="V12443">
        <v>37960.709000000003</v>
      </c>
      <c r="X12443">
        <v>266.34199999999998</v>
      </c>
      <c r="Y12443">
        <v>12.61</v>
      </c>
      <c r="Z12443" s="32">
        <v>0.5</v>
      </c>
      <c r="AA12443" s="32">
        <v>15.6</v>
      </c>
      <c r="AB12443" s="32">
        <v>97.4</v>
      </c>
      <c r="AC12443" s="32">
        <v>1.6</v>
      </c>
    </row>
    <row r="12444" spans="1:29" hidden="1" x14ac:dyDescent="0.25">
      <c r="A12444" t="s">
        <v>327</v>
      </c>
      <c r="B12444" t="s">
        <v>328</v>
      </c>
      <c r="C12444" s="1">
        <v>43860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Q12444">
        <v>5106622</v>
      </c>
      <c r="R12444">
        <v>14.98</v>
      </c>
      <c r="S12444">
        <v>30.7</v>
      </c>
      <c r="T12444">
        <v>2.355</v>
      </c>
      <c r="U12444">
        <v>1.53</v>
      </c>
      <c r="V12444">
        <v>37960.709000000003</v>
      </c>
      <c r="X12444">
        <v>266.34199999999998</v>
      </c>
      <c r="Y12444">
        <v>12.61</v>
      </c>
      <c r="Z12444" s="32">
        <v>0.5</v>
      </c>
      <c r="AA12444" s="32">
        <v>15.6</v>
      </c>
      <c r="AB12444" s="32">
        <v>97.4</v>
      </c>
      <c r="AC12444" s="32">
        <v>1.6</v>
      </c>
    </row>
    <row r="12445" spans="1:29" hidden="1" x14ac:dyDescent="0.25">
      <c r="A12445" t="s">
        <v>327</v>
      </c>
      <c r="B12445" t="s">
        <v>328</v>
      </c>
      <c r="C12445" s="1">
        <v>43861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Q12445">
        <v>5106622</v>
      </c>
      <c r="R12445">
        <v>14.98</v>
      </c>
      <c r="S12445">
        <v>30.7</v>
      </c>
      <c r="T12445">
        <v>2.355</v>
      </c>
      <c r="U12445">
        <v>1.53</v>
      </c>
      <c r="V12445">
        <v>37960.709000000003</v>
      </c>
      <c r="X12445">
        <v>266.34199999999998</v>
      </c>
      <c r="Y12445">
        <v>12.61</v>
      </c>
      <c r="Z12445" s="32">
        <v>0.5</v>
      </c>
      <c r="AA12445" s="32">
        <v>15.6</v>
      </c>
      <c r="AB12445" s="32">
        <v>97.4</v>
      </c>
      <c r="AC12445" s="32">
        <v>1.6</v>
      </c>
    </row>
    <row r="12446" spans="1:29" hidden="1" x14ac:dyDescent="0.25">
      <c r="A12446" t="s">
        <v>327</v>
      </c>
      <c r="B12446" t="s">
        <v>328</v>
      </c>
      <c r="C12446" s="1">
        <v>43862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Q12446">
        <v>5106622</v>
      </c>
      <c r="R12446">
        <v>14.98</v>
      </c>
      <c r="S12446">
        <v>30.7</v>
      </c>
      <c r="T12446">
        <v>2.355</v>
      </c>
      <c r="U12446">
        <v>1.53</v>
      </c>
      <c r="V12446">
        <v>37960.709000000003</v>
      </c>
      <c r="X12446">
        <v>266.34199999999998</v>
      </c>
      <c r="Y12446">
        <v>12.61</v>
      </c>
      <c r="Z12446" s="32">
        <v>0.5</v>
      </c>
      <c r="AA12446" s="32">
        <v>15.6</v>
      </c>
      <c r="AB12446" s="32">
        <v>97.4</v>
      </c>
      <c r="AC12446" s="32">
        <v>1.6</v>
      </c>
    </row>
    <row r="12447" spans="1:29" hidden="1" x14ac:dyDescent="0.25">
      <c r="A12447" t="s">
        <v>327</v>
      </c>
      <c r="B12447" t="s">
        <v>328</v>
      </c>
      <c r="C12447" s="1">
        <v>43863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Q12447">
        <v>5106622</v>
      </c>
      <c r="R12447">
        <v>14.98</v>
      </c>
      <c r="S12447">
        <v>30.7</v>
      </c>
      <c r="T12447">
        <v>2.355</v>
      </c>
      <c r="U12447">
        <v>1.53</v>
      </c>
      <c r="V12447">
        <v>37960.709000000003</v>
      </c>
      <c r="X12447">
        <v>266.34199999999998</v>
      </c>
      <c r="Y12447">
        <v>12.61</v>
      </c>
      <c r="Z12447" s="32">
        <v>0.5</v>
      </c>
      <c r="AA12447" s="32">
        <v>15.6</v>
      </c>
      <c r="AB12447" s="32">
        <v>97.4</v>
      </c>
      <c r="AC12447" s="32">
        <v>1.6</v>
      </c>
    </row>
    <row r="12448" spans="1:29" hidden="1" x14ac:dyDescent="0.25">
      <c r="A12448" t="s">
        <v>327</v>
      </c>
      <c r="B12448" t="s">
        <v>328</v>
      </c>
      <c r="C12448" s="1">
        <v>43864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Q12448">
        <v>5106622</v>
      </c>
      <c r="R12448">
        <v>14.98</v>
      </c>
      <c r="S12448">
        <v>30.7</v>
      </c>
      <c r="T12448">
        <v>2.355</v>
      </c>
      <c r="U12448">
        <v>1.53</v>
      </c>
      <c r="V12448">
        <v>37960.709000000003</v>
      </c>
      <c r="X12448">
        <v>266.34199999999998</v>
      </c>
      <c r="Y12448">
        <v>12.61</v>
      </c>
      <c r="Z12448" s="32">
        <v>0.5</v>
      </c>
      <c r="AA12448" s="32">
        <v>15.6</v>
      </c>
      <c r="AB12448" s="32">
        <v>97.4</v>
      </c>
      <c r="AC12448" s="32">
        <v>1.6</v>
      </c>
    </row>
    <row r="12449" spans="1:29" hidden="1" x14ac:dyDescent="0.25">
      <c r="A12449" t="s">
        <v>327</v>
      </c>
      <c r="B12449" t="s">
        <v>328</v>
      </c>
      <c r="C12449" s="1">
        <v>43865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Q12449">
        <v>5106622</v>
      </c>
      <c r="R12449">
        <v>14.98</v>
      </c>
      <c r="S12449">
        <v>30.7</v>
      </c>
      <c r="T12449">
        <v>2.355</v>
      </c>
      <c r="U12449">
        <v>1.53</v>
      </c>
      <c r="V12449">
        <v>37960.709000000003</v>
      </c>
      <c r="X12449">
        <v>266.34199999999998</v>
      </c>
      <c r="Y12449">
        <v>12.61</v>
      </c>
      <c r="Z12449" s="32">
        <v>0.5</v>
      </c>
      <c r="AA12449" s="32">
        <v>15.6</v>
      </c>
      <c r="AB12449" s="32">
        <v>97.4</v>
      </c>
      <c r="AC12449" s="32">
        <v>1.6</v>
      </c>
    </row>
    <row r="12450" spans="1:29" hidden="1" x14ac:dyDescent="0.25">
      <c r="A12450" t="s">
        <v>327</v>
      </c>
      <c r="B12450" t="s">
        <v>328</v>
      </c>
      <c r="C12450" s="1">
        <v>43866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Q12450">
        <v>5106622</v>
      </c>
      <c r="R12450">
        <v>14.98</v>
      </c>
      <c r="S12450">
        <v>30.7</v>
      </c>
      <c r="T12450">
        <v>2.355</v>
      </c>
      <c r="U12450">
        <v>1.53</v>
      </c>
      <c r="V12450">
        <v>37960.709000000003</v>
      </c>
      <c r="X12450">
        <v>266.34199999999998</v>
      </c>
      <c r="Y12450">
        <v>12.61</v>
      </c>
      <c r="Z12450" s="32">
        <v>0.5</v>
      </c>
      <c r="AA12450" s="32">
        <v>15.6</v>
      </c>
      <c r="AB12450" s="32">
        <v>97.4</v>
      </c>
      <c r="AC12450" s="32">
        <v>1.6</v>
      </c>
    </row>
    <row r="12451" spans="1:29" hidden="1" x14ac:dyDescent="0.25">
      <c r="A12451" t="s">
        <v>327</v>
      </c>
      <c r="B12451" t="s">
        <v>328</v>
      </c>
      <c r="C12451" s="1">
        <v>43867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Q12451">
        <v>5106622</v>
      </c>
      <c r="R12451">
        <v>14.98</v>
      </c>
      <c r="S12451">
        <v>30.7</v>
      </c>
      <c r="T12451">
        <v>2.355</v>
      </c>
      <c r="U12451">
        <v>1.53</v>
      </c>
      <c r="V12451">
        <v>37960.709000000003</v>
      </c>
      <c r="X12451">
        <v>266.34199999999998</v>
      </c>
      <c r="Y12451">
        <v>12.61</v>
      </c>
      <c r="Z12451" s="32">
        <v>0.5</v>
      </c>
      <c r="AA12451" s="32">
        <v>15.6</v>
      </c>
      <c r="AB12451" s="32">
        <v>97.4</v>
      </c>
      <c r="AC12451" s="32">
        <v>1.6</v>
      </c>
    </row>
    <row r="12452" spans="1:29" hidden="1" x14ac:dyDescent="0.25">
      <c r="A12452" t="s">
        <v>327</v>
      </c>
      <c r="B12452" t="s">
        <v>328</v>
      </c>
      <c r="C12452" s="1">
        <v>43868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Q12452">
        <v>5106622</v>
      </c>
      <c r="R12452">
        <v>14.98</v>
      </c>
      <c r="S12452">
        <v>30.7</v>
      </c>
      <c r="T12452">
        <v>2.355</v>
      </c>
      <c r="U12452">
        <v>1.53</v>
      </c>
      <c r="V12452">
        <v>37960.709000000003</v>
      </c>
      <c r="X12452">
        <v>266.34199999999998</v>
      </c>
      <c r="Y12452">
        <v>12.61</v>
      </c>
      <c r="Z12452" s="32">
        <v>0.5</v>
      </c>
      <c r="AA12452" s="32">
        <v>15.6</v>
      </c>
      <c r="AB12452" s="32">
        <v>97.4</v>
      </c>
      <c r="AC12452" s="32">
        <v>1.6</v>
      </c>
    </row>
    <row r="12453" spans="1:29" hidden="1" x14ac:dyDescent="0.25">
      <c r="A12453" t="s">
        <v>327</v>
      </c>
      <c r="B12453" t="s">
        <v>328</v>
      </c>
      <c r="C12453" s="1">
        <v>43869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Q12453">
        <v>5106622</v>
      </c>
      <c r="R12453">
        <v>14.98</v>
      </c>
      <c r="S12453">
        <v>30.7</v>
      </c>
      <c r="T12453">
        <v>2.355</v>
      </c>
      <c r="U12453">
        <v>1.53</v>
      </c>
      <c r="V12453">
        <v>37960.709000000003</v>
      </c>
      <c r="X12453">
        <v>266.34199999999998</v>
      </c>
      <c r="Y12453">
        <v>12.61</v>
      </c>
      <c r="Z12453" s="32">
        <v>0.5</v>
      </c>
      <c r="AA12453" s="32">
        <v>15.6</v>
      </c>
      <c r="AB12453" s="32">
        <v>97.4</v>
      </c>
      <c r="AC12453" s="32">
        <v>1.6</v>
      </c>
    </row>
    <row r="12454" spans="1:29" hidden="1" x14ac:dyDescent="0.25">
      <c r="A12454" t="s">
        <v>327</v>
      </c>
      <c r="B12454" t="s">
        <v>328</v>
      </c>
      <c r="C12454" s="1">
        <v>43870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Q12454">
        <v>5106622</v>
      </c>
      <c r="R12454">
        <v>14.98</v>
      </c>
      <c r="S12454">
        <v>30.7</v>
      </c>
      <c r="T12454">
        <v>2.355</v>
      </c>
      <c r="U12454">
        <v>1.53</v>
      </c>
      <c r="V12454">
        <v>37960.709000000003</v>
      </c>
      <c r="X12454">
        <v>266.34199999999998</v>
      </c>
      <c r="Y12454">
        <v>12.61</v>
      </c>
      <c r="Z12454" s="32">
        <v>0.5</v>
      </c>
      <c r="AA12454" s="32">
        <v>15.6</v>
      </c>
      <c r="AB12454" s="32">
        <v>97.4</v>
      </c>
      <c r="AC12454" s="32">
        <v>1.6</v>
      </c>
    </row>
    <row r="12455" spans="1:29" hidden="1" x14ac:dyDescent="0.25">
      <c r="A12455" t="s">
        <v>327</v>
      </c>
      <c r="B12455" t="s">
        <v>328</v>
      </c>
      <c r="C12455" s="1">
        <v>43871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Q12455">
        <v>5106622</v>
      </c>
      <c r="R12455">
        <v>14.98</v>
      </c>
      <c r="S12455">
        <v>30.7</v>
      </c>
      <c r="T12455">
        <v>2.355</v>
      </c>
      <c r="U12455">
        <v>1.53</v>
      </c>
      <c r="V12455">
        <v>37960.709000000003</v>
      </c>
      <c r="X12455">
        <v>266.34199999999998</v>
      </c>
      <c r="Y12455">
        <v>12.61</v>
      </c>
      <c r="Z12455" s="32">
        <v>0.5</v>
      </c>
      <c r="AA12455" s="32">
        <v>15.6</v>
      </c>
      <c r="AB12455" s="32">
        <v>97.4</v>
      </c>
      <c r="AC12455" s="32">
        <v>1.6</v>
      </c>
    </row>
    <row r="12456" spans="1:29" hidden="1" x14ac:dyDescent="0.25">
      <c r="A12456" t="s">
        <v>327</v>
      </c>
      <c r="B12456" t="s">
        <v>328</v>
      </c>
      <c r="C12456" s="1">
        <v>43872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Q12456">
        <v>5106622</v>
      </c>
      <c r="R12456">
        <v>14.98</v>
      </c>
      <c r="S12456">
        <v>30.7</v>
      </c>
      <c r="T12456">
        <v>2.355</v>
      </c>
      <c r="U12456">
        <v>1.53</v>
      </c>
      <c r="V12456">
        <v>37960.709000000003</v>
      </c>
      <c r="X12456">
        <v>266.34199999999998</v>
      </c>
      <c r="Y12456">
        <v>12.61</v>
      </c>
      <c r="Z12456" s="32">
        <v>0.5</v>
      </c>
      <c r="AA12456" s="32">
        <v>15.6</v>
      </c>
      <c r="AB12456" s="32">
        <v>97.4</v>
      </c>
      <c r="AC12456" s="32">
        <v>1.6</v>
      </c>
    </row>
    <row r="12457" spans="1:29" hidden="1" x14ac:dyDescent="0.25">
      <c r="A12457" t="s">
        <v>327</v>
      </c>
      <c r="B12457" t="s">
        <v>328</v>
      </c>
      <c r="C12457" s="1">
        <v>43873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Q12457">
        <v>5106622</v>
      </c>
      <c r="R12457">
        <v>14.98</v>
      </c>
      <c r="S12457">
        <v>30.7</v>
      </c>
      <c r="T12457">
        <v>2.355</v>
      </c>
      <c r="U12457">
        <v>1.53</v>
      </c>
      <c r="V12457">
        <v>37960.709000000003</v>
      </c>
      <c r="X12457">
        <v>266.34199999999998</v>
      </c>
      <c r="Y12457">
        <v>12.61</v>
      </c>
      <c r="Z12457" s="32">
        <v>0.5</v>
      </c>
      <c r="AA12457" s="32">
        <v>15.6</v>
      </c>
      <c r="AB12457" s="32">
        <v>97.4</v>
      </c>
      <c r="AC12457" s="32">
        <v>1.6</v>
      </c>
    </row>
    <row r="12458" spans="1:29" hidden="1" x14ac:dyDescent="0.25">
      <c r="A12458" t="s">
        <v>327</v>
      </c>
      <c r="B12458" t="s">
        <v>328</v>
      </c>
      <c r="C12458" s="1">
        <v>43874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Q12458">
        <v>5106622</v>
      </c>
      <c r="R12458">
        <v>14.98</v>
      </c>
      <c r="S12458">
        <v>30.7</v>
      </c>
      <c r="T12458">
        <v>2.355</v>
      </c>
      <c r="U12458">
        <v>1.53</v>
      </c>
      <c r="V12458">
        <v>37960.709000000003</v>
      </c>
      <c r="X12458">
        <v>266.34199999999998</v>
      </c>
      <c r="Y12458">
        <v>12.61</v>
      </c>
      <c r="Z12458" s="32">
        <v>0.5</v>
      </c>
      <c r="AA12458" s="32">
        <v>15.6</v>
      </c>
      <c r="AB12458" s="32">
        <v>97.4</v>
      </c>
      <c r="AC12458" s="32">
        <v>1.6</v>
      </c>
    </row>
    <row r="12459" spans="1:29" hidden="1" x14ac:dyDescent="0.25">
      <c r="A12459" t="s">
        <v>327</v>
      </c>
      <c r="B12459" t="s">
        <v>328</v>
      </c>
      <c r="C12459" s="1">
        <v>43875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Q12459">
        <v>5106622</v>
      </c>
      <c r="R12459">
        <v>14.98</v>
      </c>
      <c r="S12459">
        <v>30.7</v>
      </c>
      <c r="T12459">
        <v>2.355</v>
      </c>
      <c r="U12459">
        <v>1.53</v>
      </c>
      <c r="V12459">
        <v>37960.709000000003</v>
      </c>
      <c r="X12459">
        <v>266.34199999999998</v>
      </c>
      <c r="Y12459">
        <v>12.61</v>
      </c>
      <c r="Z12459" s="32">
        <v>0.5</v>
      </c>
      <c r="AA12459" s="32">
        <v>15.6</v>
      </c>
      <c r="AB12459" s="32">
        <v>97.4</v>
      </c>
      <c r="AC12459" s="32">
        <v>1.6</v>
      </c>
    </row>
    <row r="12460" spans="1:29" hidden="1" x14ac:dyDescent="0.25">
      <c r="A12460" t="s">
        <v>327</v>
      </c>
      <c r="B12460" t="s">
        <v>328</v>
      </c>
      <c r="C12460" s="1">
        <v>43876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Q12460">
        <v>5106622</v>
      </c>
      <c r="R12460">
        <v>14.98</v>
      </c>
      <c r="S12460">
        <v>30.7</v>
      </c>
      <c r="T12460">
        <v>2.355</v>
      </c>
      <c r="U12460">
        <v>1.53</v>
      </c>
      <c r="V12460">
        <v>37960.709000000003</v>
      </c>
      <c r="X12460">
        <v>266.34199999999998</v>
      </c>
      <c r="Y12460">
        <v>12.61</v>
      </c>
      <c r="Z12460" s="32">
        <v>0.5</v>
      </c>
      <c r="AA12460" s="32">
        <v>15.6</v>
      </c>
      <c r="AB12460" s="32">
        <v>97.4</v>
      </c>
      <c r="AC12460" s="32">
        <v>1.6</v>
      </c>
    </row>
    <row r="12461" spans="1:29" hidden="1" x14ac:dyDescent="0.25">
      <c r="A12461" t="s">
        <v>327</v>
      </c>
      <c r="B12461" t="s">
        <v>328</v>
      </c>
      <c r="C12461" s="1">
        <v>43877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Q12461">
        <v>5106622</v>
      </c>
      <c r="R12461">
        <v>14.98</v>
      </c>
      <c r="S12461">
        <v>30.7</v>
      </c>
      <c r="T12461">
        <v>2.355</v>
      </c>
      <c r="U12461">
        <v>1.53</v>
      </c>
      <c r="V12461">
        <v>37960.709000000003</v>
      </c>
      <c r="X12461">
        <v>266.34199999999998</v>
      </c>
      <c r="Y12461">
        <v>12.61</v>
      </c>
      <c r="Z12461" s="32">
        <v>0.5</v>
      </c>
      <c r="AA12461" s="32">
        <v>15.6</v>
      </c>
      <c r="AB12461" s="32">
        <v>97.4</v>
      </c>
      <c r="AC12461" s="32">
        <v>1.6</v>
      </c>
    </row>
    <row r="12462" spans="1:29" hidden="1" x14ac:dyDescent="0.25">
      <c r="A12462" t="s">
        <v>327</v>
      </c>
      <c r="B12462" t="s">
        <v>328</v>
      </c>
      <c r="C12462" s="1">
        <v>43878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Q12462">
        <v>5106622</v>
      </c>
      <c r="R12462">
        <v>14.98</v>
      </c>
      <c r="S12462">
        <v>30.7</v>
      </c>
      <c r="T12462">
        <v>2.355</v>
      </c>
      <c r="U12462">
        <v>1.53</v>
      </c>
      <c r="V12462">
        <v>37960.709000000003</v>
      </c>
      <c r="X12462">
        <v>266.34199999999998</v>
      </c>
      <c r="Y12462">
        <v>12.61</v>
      </c>
      <c r="Z12462" s="32">
        <v>0.5</v>
      </c>
      <c r="AA12462" s="32">
        <v>15.6</v>
      </c>
      <c r="AB12462" s="32">
        <v>97.4</v>
      </c>
      <c r="AC12462" s="32">
        <v>1.6</v>
      </c>
    </row>
    <row r="12463" spans="1:29" hidden="1" x14ac:dyDescent="0.25">
      <c r="A12463" t="s">
        <v>327</v>
      </c>
      <c r="B12463" t="s">
        <v>328</v>
      </c>
      <c r="C12463" s="1">
        <v>43879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Q12463">
        <v>5106622</v>
      </c>
      <c r="R12463">
        <v>14.98</v>
      </c>
      <c r="S12463">
        <v>30.7</v>
      </c>
      <c r="T12463">
        <v>2.355</v>
      </c>
      <c r="U12463">
        <v>1.53</v>
      </c>
      <c r="V12463">
        <v>37960.709000000003</v>
      </c>
      <c r="X12463">
        <v>266.34199999999998</v>
      </c>
      <c r="Y12463">
        <v>12.61</v>
      </c>
      <c r="Z12463" s="32">
        <v>0.5</v>
      </c>
      <c r="AA12463" s="32">
        <v>15.6</v>
      </c>
      <c r="AB12463" s="32">
        <v>97.4</v>
      </c>
      <c r="AC12463" s="32">
        <v>1.6</v>
      </c>
    </row>
    <row r="12464" spans="1:29" hidden="1" x14ac:dyDescent="0.25">
      <c r="A12464" t="s">
        <v>327</v>
      </c>
      <c r="B12464" t="s">
        <v>328</v>
      </c>
      <c r="C12464" s="1">
        <v>43880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Q12464">
        <v>5106622</v>
      </c>
      <c r="R12464">
        <v>14.98</v>
      </c>
      <c r="S12464">
        <v>30.7</v>
      </c>
      <c r="T12464">
        <v>2.355</v>
      </c>
      <c r="U12464">
        <v>1.53</v>
      </c>
      <c r="V12464">
        <v>37960.709000000003</v>
      </c>
      <c r="X12464">
        <v>266.34199999999998</v>
      </c>
      <c r="Y12464">
        <v>12.61</v>
      </c>
      <c r="Z12464" s="32">
        <v>0.5</v>
      </c>
      <c r="AA12464" s="32">
        <v>15.6</v>
      </c>
      <c r="AB12464" s="32">
        <v>97.4</v>
      </c>
      <c r="AC12464" s="32">
        <v>1.6</v>
      </c>
    </row>
    <row r="12465" spans="1:29" hidden="1" x14ac:dyDescent="0.25">
      <c r="A12465" t="s">
        <v>327</v>
      </c>
      <c r="B12465" t="s">
        <v>328</v>
      </c>
      <c r="C12465" s="1">
        <v>43881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Q12465">
        <v>5106622</v>
      </c>
      <c r="R12465">
        <v>14.98</v>
      </c>
      <c r="S12465">
        <v>30.7</v>
      </c>
      <c r="T12465">
        <v>2.355</v>
      </c>
      <c r="U12465">
        <v>1.53</v>
      </c>
      <c r="V12465">
        <v>37960.709000000003</v>
      </c>
      <c r="X12465">
        <v>266.34199999999998</v>
      </c>
      <c r="Y12465">
        <v>12.61</v>
      </c>
      <c r="Z12465" s="32">
        <v>0.5</v>
      </c>
      <c r="AA12465" s="32">
        <v>15.6</v>
      </c>
      <c r="AB12465" s="32">
        <v>97.4</v>
      </c>
      <c r="AC12465" s="32">
        <v>1.6</v>
      </c>
    </row>
    <row r="12466" spans="1:29" hidden="1" x14ac:dyDescent="0.25">
      <c r="A12466" t="s">
        <v>327</v>
      </c>
      <c r="B12466" t="s">
        <v>328</v>
      </c>
      <c r="C12466" s="1">
        <v>43882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Q12466">
        <v>5106622</v>
      </c>
      <c r="R12466">
        <v>14.98</v>
      </c>
      <c r="S12466">
        <v>30.7</v>
      </c>
      <c r="T12466">
        <v>2.355</v>
      </c>
      <c r="U12466">
        <v>1.53</v>
      </c>
      <c r="V12466">
        <v>37960.709000000003</v>
      </c>
      <c r="X12466">
        <v>266.34199999999998</v>
      </c>
      <c r="Y12466">
        <v>12.61</v>
      </c>
      <c r="Z12466" s="32">
        <v>0.5</v>
      </c>
      <c r="AA12466" s="32">
        <v>15.6</v>
      </c>
      <c r="AB12466" s="32">
        <v>97.4</v>
      </c>
      <c r="AC12466" s="32">
        <v>1.6</v>
      </c>
    </row>
    <row r="12467" spans="1:29" hidden="1" x14ac:dyDescent="0.25">
      <c r="A12467" t="s">
        <v>327</v>
      </c>
      <c r="B12467" t="s">
        <v>328</v>
      </c>
      <c r="C12467" s="1">
        <v>43883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Q12467">
        <v>5106622</v>
      </c>
      <c r="R12467">
        <v>14.98</v>
      </c>
      <c r="S12467">
        <v>30.7</v>
      </c>
      <c r="T12467">
        <v>2.355</v>
      </c>
      <c r="U12467">
        <v>1.53</v>
      </c>
      <c r="V12467">
        <v>37960.709000000003</v>
      </c>
      <c r="X12467">
        <v>266.34199999999998</v>
      </c>
      <c r="Y12467">
        <v>12.61</v>
      </c>
      <c r="Z12467" s="32">
        <v>0.5</v>
      </c>
      <c r="AA12467" s="32">
        <v>15.6</v>
      </c>
      <c r="AB12467" s="32">
        <v>97.4</v>
      </c>
      <c r="AC12467" s="32">
        <v>1.6</v>
      </c>
    </row>
    <row r="12468" spans="1:29" hidden="1" x14ac:dyDescent="0.25">
      <c r="A12468" t="s">
        <v>327</v>
      </c>
      <c r="B12468" t="s">
        <v>328</v>
      </c>
      <c r="C12468" s="1">
        <v>43884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Q12468">
        <v>5106622</v>
      </c>
      <c r="R12468">
        <v>14.98</v>
      </c>
      <c r="S12468">
        <v>30.7</v>
      </c>
      <c r="T12468">
        <v>2.355</v>
      </c>
      <c r="U12468">
        <v>1.53</v>
      </c>
      <c r="V12468">
        <v>37960.709000000003</v>
      </c>
      <c r="X12468">
        <v>266.34199999999998</v>
      </c>
      <c r="Y12468">
        <v>12.61</v>
      </c>
      <c r="Z12468" s="32">
        <v>0.5</v>
      </c>
      <c r="AA12468" s="32">
        <v>15.6</v>
      </c>
      <c r="AB12468" s="32">
        <v>97.4</v>
      </c>
      <c r="AC12468" s="32">
        <v>1.6</v>
      </c>
    </row>
    <row r="12469" spans="1:29" hidden="1" x14ac:dyDescent="0.25">
      <c r="A12469" t="s">
        <v>327</v>
      </c>
      <c r="B12469" t="s">
        <v>328</v>
      </c>
      <c r="C12469" s="1">
        <v>43885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Q12469">
        <v>5106622</v>
      </c>
      <c r="R12469">
        <v>14.98</v>
      </c>
      <c r="S12469">
        <v>30.7</v>
      </c>
      <c r="T12469">
        <v>2.355</v>
      </c>
      <c r="U12469">
        <v>1.53</v>
      </c>
      <c r="V12469">
        <v>37960.709000000003</v>
      </c>
      <c r="X12469">
        <v>266.34199999999998</v>
      </c>
      <c r="Y12469">
        <v>12.61</v>
      </c>
      <c r="Z12469" s="32">
        <v>0.5</v>
      </c>
      <c r="AA12469" s="32">
        <v>15.6</v>
      </c>
      <c r="AB12469" s="32">
        <v>97.4</v>
      </c>
      <c r="AC12469" s="32">
        <v>1.6</v>
      </c>
    </row>
    <row r="12470" spans="1:29" hidden="1" x14ac:dyDescent="0.25">
      <c r="A12470" t="s">
        <v>327</v>
      </c>
      <c r="B12470" t="s">
        <v>328</v>
      </c>
      <c r="C12470" s="1">
        <v>43886</v>
      </c>
      <c r="D12470">
        <v>2</v>
      </c>
      <c r="E12470">
        <v>2</v>
      </c>
      <c r="F12470">
        <v>0</v>
      </c>
      <c r="G12470">
        <v>0</v>
      </c>
      <c r="H12470">
        <v>0.39200000000000002</v>
      </c>
      <c r="I12470">
        <v>0.39200000000000002</v>
      </c>
      <c r="J12470">
        <v>0</v>
      </c>
      <c r="K12470">
        <v>0</v>
      </c>
      <c r="Q12470">
        <v>5106622</v>
      </c>
      <c r="R12470">
        <v>14.98</v>
      </c>
      <c r="S12470">
        <v>30.7</v>
      </c>
      <c r="T12470">
        <v>2.355</v>
      </c>
      <c r="U12470">
        <v>1.53</v>
      </c>
      <c r="V12470">
        <v>37960.709000000003</v>
      </c>
      <c r="X12470">
        <v>266.34199999999998</v>
      </c>
      <c r="Y12470">
        <v>12.61</v>
      </c>
      <c r="Z12470" s="32">
        <v>0.5</v>
      </c>
      <c r="AA12470" s="32">
        <v>15.6</v>
      </c>
      <c r="AB12470" s="32">
        <v>97.4</v>
      </c>
      <c r="AC12470" s="32">
        <v>1.6</v>
      </c>
    </row>
    <row r="12471" spans="1:29" hidden="1" x14ac:dyDescent="0.25">
      <c r="A12471" t="s">
        <v>327</v>
      </c>
      <c r="B12471" t="s">
        <v>328</v>
      </c>
      <c r="C12471" s="1">
        <v>43887</v>
      </c>
      <c r="D12471">
        <v>4</v>
      </c>
      <c r="E12471">
        <v>2</v>
      </c>
      <c r="F12471">
        <v>0</v>
      </c>
      <c r="G12471">
        <v>0</v>
      </c>
      <c r="H12471">
        <v>0.78300000000000003</v>
      </c>
      <c r="I12471">
        <v>0.39200000000000002</v>
      </c>
      <c r="J12471">
        <v>0</v>
      </c>
      <c r="K12471">
        <v>0</v>
      </c>
      <c r="Q12471">
        <v>5106622</v>
      </c>
      <c r="R12471">
        <v>14.98</v>
      </c>
      <c r="S12471">
        <v>30.7</v>
      </c>
      <c r="T12471">
        <v>2.355</v>
      </c>
      <c r="U12471">
        <v>1.53</v>
      </c>
      <c r="V12471">
        <v>37960.709000000003</v>
      </c>
      <c r="X12471">
        <v>266.34199999999998</v>
      </c>
      <c r="Y12471">
        <v>12.61</v>
      </c>
      <c r="Z12471" s="32">
        <v>0.5</v>
      </c>
      <c r="AA12471" s="32">
        <v>15.6</v>
      </c>
      <c r="AB12471" s="32">
        <v>97.4</v>
      </c>
      <c r="AC12471" s="32">
        <v>1.6</v>
      </c>
    </row>
    <row r="12472" spans="1:29" hidden="1" x14ac:dyDescent="0.25">
      <c r="A12472" t="s">
        <v>327</v>
      </c>
      <c r="B12472" t="s">
        <v>328</v>
      </c>
      <c r="C12472" s="1">
        <v>43888</v>
      </c>
      <c r="D12472">
        <v>4</v>
      </c>
      <c r="E12472">
        <v>0</v>
      </c>
      <c r="F12472">
        <v>0</v>
      </c>
      <c r="G12472">
        <v>0</v>
      </c>
      <c r="H12472">
        <v>0.78300000000000003</v>
      </c>
      <c r="I12472">
        <v>0</v>
      </c>
      <c r="J12472">
        <v>0</v>
      </c>
      <c r="K12472">
        <v>0</v>
      </c>
      <c r="Q12472">
        <v>5106622</v>
      </c>
      <c r="R12472">
        <v>14.98</v>
      </c>
      <c r="S12472">
        <v>30.7</v>
      </c>
      <c r="T12472">
        <v>2.355</v>
      </c>
      <c r="U12472">
        <v>1.53</v>
      </c>
      <c r="V12472">
        <v>37960.709000000003</v>
      </c>
      <c r="X12472">
        <v>266.34199999999998</v>
      </c>
      <c r="Y12472">
        <v>12.61</v>
      </c>
      <c r="Z12472" s="32">
        <v>0.5</v>
      </c>
      <c r="AA12472" s="32">
        <v>15.6</v>
      </c>
      <c r="AB12472" s="32">
        <v>97.4</v>
      </c>
      <c r="AC12472" s="32">
        <v>1.6</v>
      </c>
    </row>
    <row r="12473" spans="1:29" hidden="1" x14ac:dyDescent="0.25">
      <c r="A12473" t="s">
        <v>327</v>
      </c>
      <c r="B12473" t="s">
        <v>328</v>
      </c>
      <c r="C12473" s="1">
        <v>43889</v>
      </c>
      <c r="D12473">
        <v>6</v>
      </c>
      <c r="E12473">
        <v>2</v>
      </c>
      <c r="F12473">
        <v>0</v>
      </c>
      <c r="G12473">
        <v>0</v>
      </c>
      <c r="H12473">
        <v>1.175</v>
      </c>
      <c r="I12473">
        <v>0.39200000000000002</v>
      </c>
      <c r="J12473">
        <v>0</v>
      </c>
      <c r="K12473">
        <v>0</v>
      </c>
      <c r="Q12473">
        <v>5106622</v>
      </c>
      <c r="R12473">
        <v>14.98</v>
      </c>
      <c r="S12473">
        <v>30.7</v>
      </c>
      <c r="T12473">
        <v>2.355</v>
      </c>
      <c r="U12473">
        <v>1.53</v>
      </c>
      <c r="V12473">
        <v>37960.709000000003</v>
      </c>
      <c r="X12473">
        <v>266.34199999999998</v>
      </c>
      <c r="Y12473">
        <v>12.61</v>
      </c>
      <c r="Z12473" s="32">
        <v>0.5</v>
      </c>
      <c r="AA12473" s="32">
        <v>15.6</v>
      </c>
      <c r="AB12473" s="32">
        <v>97.4</v>
      </c>
      <c r="AC12473" s="32">
        <v>1.6</v>
      </c>
    </row>
    <row r="12474" spans="1:29" hidden="1" x14ac:dyDescent="0.25">
      <c r="A12474" t="s">
        <v>327</v>
      </c>
      <c r="B12474" t="s">
        <v>328</v>
      </c>
      <c r="C12474" s="1">
        <v>43890</v>
      </c>
      <c r="D12474">
        <v>6</v>
      </c>
      <c r="E12474">
        <v>0</v>
      </c>
      <c r="F12474">
        <v>0</v>
      </c>
      <c r="G12474">
        <v>0</v>
      </c>
      <c r="H12474">
        <v>1.175</v>
      </c>
      <c r="I12474">
        <v>0</v>
      </c>
      <c r="J12474">
        <v>0</v>
      </c>
      <c r="K12474">
        <v>0</v>
      </c>
      <c r="Q12474">
        <v>5106622</v>
      </c>
      <c r="R12474">
        <v>14.98</v>
      </c>
      <c r="S12474">
        <v>30.7</v>
      </c>
      <c r="T12474">
        <v>2.355</v>
      </c>
      <c r="U12474">
        <v>1.53</v>
      </c>
      <c r="V12474">
        <v>37960.709000000003</v>
      </c>
      <c r="X12474">
        <v>266.34199999999998</v>
      </c>
      <c r="Y12474">
        <v>12.61</v>
      </c>
      <c r="Z12474" s="32">
        <v>0.5</v>
      </c>
      <c r="AA12474" s="32">
        <v>15.6</v>
      </c>
      <c r="AB12474" s="32">
        <v>97.4</v>
      </c>
      <c r="AC12474" s="32">
        <v>1.6</v>
      </c>
    </row>
    <row r="12475" spans="1:29" hidden="1" x14ac:dyDescent="0.25">
      <c r="A12475" t="s">
        <v>327</v>
      </c>
      <c r="B12475" t="s">
        <v>328</v>
      </c>
      <c r="C12475" s="1">
        <v>43891</v>
      </c>
      <c r="D12475">
        <v>6</v>
      </c>
      <c r="E12475">
        <v>0</v>
      </c>
      <c r="F12475">
        <v>0</v>
      </c>
      <c r="G12475">
        <v>0</v>
      </c>
      <c r="H12475">
        <v>1.175</v>
      </c>
      <c r="I12475">
        <v>0</v>
      </c>
      <c r="J12475">
        <v>0</v>
      </c>
      <c r="K12475">
        <v>0</v>
      </c>
      <c r="Q12475">
        <v>5106622</v>
      </c>
      <c r="R12475">
        <v>14.98</v>
      </c>
      <c r="S12475">
        <v>30.7</v>
      </c>
      <c r="T12475">
        <v>2.355</v>
      </c>
      <c r="U12475">
        <v>1.53</v>
      </c>
      <c r="V12475">
        <v>37960.709000000003</v>
      </c>
      <c r="X12475">
        <v>266.34199999999998</v>
      </c>
      <c r="Y12475">
        <v>12.61</v>
      </c>
      <c r="Z12475" s="32">
        <v>0.5</v>
      </c>
      <c r="AA12475" s="32">
        <v>15.6</v>
      </c>
      <c r="AB12475" s="32">
        <v>97.4</v>
      </c>
      <c r="AC12475" s="32">
        <v>1.6</v>
      </c>
    </row>
    <row r="12476" spans="1:29" hidden="1" x14ac:dyDescent="0.25">
      <c r="A12476" t="s">
        <v>327</v>
      </c>
      <c r="B12476" t="s">
        <v>328</v>
      </c>
      <c r="C12476" s="1">
        <v>43892</v>
      </c>
      <c r="D12476">
        <v>6</v>
      </c>
      <c r="E12476">
        <v>0</v>
      </c>
      <c r="F12476">
        <v>0</v>
      </c>
      <c r="G12476">
        <v>0</v>
      </c>
      <c r="H12476">
        <v>1.175</v>
      </c>
      <c r="I12476">
        <v>0</v>
      </c>
      <c r="J12476">
        <v>0</v>
      </c>
      <c r="K12476">
        <v>0</v>
      </c>
      <c r="Q12476">
        <v>5106622</v>
      </c>
      <c r="R12476">
        <v>14.98</v>
      </c>
      <c r="S12476">
        <v>30.7</v>
      </c>
      <c r="T12476">
        <v>2.355</v>
      </c>
      <c r="U12476">
        <v>1.53</v>
      </c>
      <c r="V12476">
        <v>37960.709000000003</v>
      </c>
      <c r="X12476">
        <v>266.34199999999998</v>
      </c>
      <c r="Y12476">
        <v>12.61</v>
      </c>
      <c r="Z12476" s="32">
        <v>0.5</v>
      </c>
      <c r="AA12476" s="32">
        <v>15.6</v>
      </c>
      <c r="AB12476" s="32">
        <v>97.4</v>
      </c>
      <c r="AC12476" s="32">
        <v>1.6</v>
      </c>
    </row>
    <row r="12477" spans="1:29" hidden="1" x14ac:dyDescent="0.25">
      <c r="A12477" t="s">
        <v>327</v>
      </c>
      <c r="B12477" t="s">
        <v>328</v>
      </c>
      <c r="C12477" s="1">
        <v>43893</v>
      </c>
      <c r="D12477">
        <v>7</v>
      </c>
      <c r="E12477">
        <v>1</v>
      </c>
      <c r="F12477">
        <v>0</v>
      </c>
      <c r="G12477">
        <v>0</v>
      </c>
      <c r="H12477">
        <v>1.371</v>
      </c>
      <c r="I12477">
        <v>0.19600000000000001</v>
      </c>
      <c r="J12477">
        <v>0</v>
      </c>
      <c r="K12477">
        <v>0</v>
      </c>
      <c r="Q12477">
        <v>5106622</v>
      </c>
      <c r="R12477">
        <v>14.98</v>
      </c>
      <c r="S12477">
        <v>30.7</v>
      </c>
      <c r="T12477">
        <v>2.355</v>
      </c>
      <c r="U12477">
        <v>1.53</v>
      </c>
      <c r="V12477">
        <v>37960.709000000003</v>
      </c>
      <c r="X12477">
        <v>266.34199999999998</v>
      </c>
      <c r="Y12477">
        <v>12.61</v>
      </c>
      <c r="Z12477" s="32">
        <v>0.5</v>
      </c>
      <c r="AA12477" s="32">
        <v>15.6</v>
      </c>
      <c r="AB12477" s="32">
        <v>97.4</v>
      </c>
      <c r="AC12477" s="32">
        <v>1.6</v>
      </c>
    </row>
    <row r="12478" spans="1:29" hidden="1" x14ac:dyDescent="0.25">
      <c r="A12478" t="s">
        <v>327</v>
      </c>
      <c r="B12478" t="s">
        <v>328</v>
      </c>
      <c r="C12478" s="1">
        <v>43895</v>
      </c>
      <c r="D12478">
        <v>15</v>
      </c>
      <c r="E12478">
        <v>8</v>
      </c>
      <c r="F12478">
        <v>0</v>
      </c>
      <c r="G12478">
        <v>0</v>
      </c>
      <c r="H12478">
        <v>2.9369999999999998</v>
      </c>
      <c r="I12478">
        <v>1.5669999999999999</v>
      </c>
      <c r="J12478">
        <v>0</v>
      </c>
      <c r="K12478">
        <v>0</v>
      </c>
      <c r="Q12478">
        <v>5106622</v>
      </c>
      <c r="R12478">
        <v>14.98</v>
      </c>
      <c r="S12478">
        <v>30.7</v>
      </c>
      <c r="T12478">
        <v>2.355</v>
      </c>
      <c r="U12478">
        <v>1.53</v>
      </c>
      <c r="V12478">
        <v>37960.709000000003</v>
      </c>
      <c r="X12478">
        <v>266.34199999999998</v>
      </c>
      <c r="Y12478">
        <v>12.61</v>
      </c>
      <c r="Z12478" s="32">
        <v>0.5</v>
      </c>
      <c r="AA12478" s="32">
        <v>15.6</v>
      </c>
      <c r="AB12478" s="32">
        <v>97.4</v>
      </c>
      <c r="AC12478" s="32">
        <v>1.6</v>
      </c>
    </row>
    <row r="12479" spans="1:29" hidden="1" x14ac:dyDescent="0.25">
      <c r="A12479" t="s">
        <v>327</v>
      </c>
      <c r="B12479" t="s">
        <v>328</v>
      </c>
      <c r="C12479" s="1">
        <v>43896</v>
      </c>
      <c r="D12479">
        <v>16</v>
      </c>
      <c r="E12479">
        <v>1</v>
      </c>
      <c r="F12479">
        <v>0</v>
      </c>
      <c r="G12479">
        <v>0</v>
      </c>
      <c r="H12479">
        <v>3.133</v>
      </c>
      <c r="I12479">
        <v>0.19600000000000001</v>
      </c>
      <c r="J12479">
        <v>0</v>
      </c>
      <c r="K12479">
        <v>0</v>
      </c>
      <c r="Q12479">
        <v>5106622</v>
      </c>
      <c r="R12479">
        <v>14.98</v>
      </c>
      <c r="S12479">
        <v>30.7</v>
      </c>
      <c r="T12479">
        <v>2.355</v>
      </c>
      <c r="U12479">
        <v>1.53</v>
      </c>
      <c r="V12479">
        <v>37960.709000000003</v>
      </c>
      <c r="X12479">
        <v>266.34199999999998</v>
      </c>
      <c r="Y12479">
        <v>12.61</v>
      </c>
      <c r="Z12479" s="32">
        <v>0.5</v>
      </c>
      <c r="AA12479" s="32">
        <v>15.6</v>
      </c>
      <c r="AB12479" s="32">
        <v>97.4</v>
      </c>
      <c r="AC12479" s="32">
        <v>1.6</v>
      </c>
    </row>
    <row r="12480" spans="1:29" hidden="1" x14ac:dyDescent="0.25">
      <c r="A12480" t="s">
        <v>327</v>
      </c>
      <c r="B12480" t="s">
        <v>328</v>
      </c>
      <c r="C12480" s="1">
        <v>43900</v>
      </c>
      <c r="D12480">
        <v>18</v>
      </c>
      <c r="E12480">
        <v>2</v>
      </c>
      <c r="F12480">
        <v>0</v>
      </c>
      <c r="G12480">
        <v>0</v>
      </c>
      <c r="H12480">
        <v>3.5249999999999999</v>
      </c>
      <c r="I12480">
        <v>0.39200000000000002</v>
      </c>
      <c r="J12480">
        <v>0</v>
      </c>
      <c r="K12480">
        <v>0</v>
      </c>
      <c r="Q12480">
        <v>5106622</v>
      </c>
      <c r="R12480">
        <v>14.98</v>
      </c>
      <c r="S12480">
        <v>30.7</v>
      </c>
      <c r="T12480">
        <v>2.355</v>
      </c>
      <c r="U12480">
        <v>1.53</v>
      </c>
      <c r="V12480">
        <v>37960.709000000003</v>
      </c>
      <c r="X12480">
        <v>266.34199999999998</v>
      </c>
      <c r="Y12480">
        <v>12.61</v>
      </c>
      <c r="Z12480" s="32">
        <v>0.5</v>
      </c>
      <c r="AA12480" s="32">
        <v>15.6</v>
      </c>
      <c r="AB12480" s="32">
        <v>97.4</v>
      </c>
      <c r="AC12480" s="32">
        <v>1.6</v>
      </c>
    </row>
    <row r="12481" spans="1:29" hidden="1" x14ac:dyDescent="0.25">
      <c r="A12481" t="s">
        <v>327</v>
      </c>
      <c r="B12481" t="s">
        <v>328</v>
      </c>
      <c r="C12481" s="1">
        <v>43901</v>
      </c>
      <c r="D12481">
        <v>18</v>
      </c>
      <c r="E12481">
        <v>0</v>
      </c>
      <c r="F12481">
        <v>0</v>
      </c>
      <c r="G12481">
        <v>0</v>
      </c>
      <c r="H12481">
        <v>3.5249999999999999</v>
      </c>
      <c r="I12481">
        <v>0</v>
      </c>
      <c r="J12481">
        <v>0</v>
      </c>
      <c r="K12481">
        <v>0</v>
      </c>
      <c r="Q12481">
        <v>5106622</v>
      </c>
      <c r="R12481">
        <v>14.98</v>
      </c>
      <c r="S12481">
        <v>30.7</v>
      </c>
      <c r="T12481">
        <v>2.355</v>
      </c>
      <c r="U12481">
        <v>1.53</v>
      </c>
      <c r="V12481">
        <v>37960.709000000003</v>
      </c>
      <c r="X12481">
        <v>266.34199999999998</v>
      </c>
      <c r="Y12481">
        <v>12.61</v>
      </c>
      <c r="Z12481" s="32">
        <v>0.5</v>
      </c>
      <c r="AA12481" s="32">
        <v>15.6</v>
      </c>
      <c r="AB12481" s="32">
        <v>97.4</v>
      </c>
      <c r="AC12481" s="32">
        <v>1.6</v>
      </c>
    </row>
    <row r="12482" spans="1:29" hidden="1" x14ac:dyDescent="0.25">
      <c r="A12482" t="s">
        <v>327</v>
      </c>
      <c r="B12482" t="s">
        <v>328</v>
      </c>
      <c r="C12482" s="1">
        <v>43904</v>
      </c>
      <c r="D12482">
        <v>20</v>
      </c>
      <c r="E12482">
        <v>2</v>
      </c>
      <c r="F12482">
        <v>0</v>
      </c>
      <c r="G12482">
        <v>0</v>
      </c>
      <c r="H12482">
        <v>3.9159999999999999</v>
      </c>
      <c r="I12482">
        <v>0.39200000000000002</v>
      </c>
      <c r="J12482">
        <v>0</v>
      </c>
      <c r="K12482">
        <v>0</v>
      </c>
      <c r="Q12482">
        <v>5106622</v>
      </c>
      <c r="R12482">
        <v>14.98</v>
      </c>
      <c r="S12482">
        <v>30.7</v>
      </c>
      <c r="T12482">
        <v>2.355</v>
      </c>
      <c r="U12482">
        <v>1.53</v>
      </c>
      <c r="V12482">
        <v>37960.709000000003</v>
      </c>
      <c r="X12482">
        <v>266.34199999999998</v>
      </c>
      <c r="Y12482">
        <v>12.61</v>
      </c>
      <c r="Z12482" s="32">
        <v>0.5</v>
      </c>
      <c r="AA12482" s="32">
        <v>15.6</v>
      </c>
      <c r="AB12482" s="32">
        <v>97.4</v>
      </c>
      <c r="AC12482" s="32">
        <v>1.6</v>
      </c>
    </row>
    <row r="12483" spans="1:29" hidden="1" x14ac:dyDescent="0.25">
      <c r="A12483" t="s">
        <v>327</v>
      </c>
      <c r="B12483" t="s">
        <v>328</v>
      </c>
      <c r="C12483" s="1">
        <v>43905</v>
      </c>
      <c r="D12483">
        <v>20</v>
      </c>
      <c r="E12483">
        <v>0</v>
      </c>
      <c r="F12483">
        <v>0</v>
      </c>
      <c r="G12483">
        <v>0</v>
      </c>
      <c r="H12483">
        <v>3.9159999999999999</v>
      </c>
      <c r="I12483">
        <v>0</v>
      </c>
      <c r="J12483">
        <v>0</v>
      </c>
      <c r="K12483">
        <v>0</v>
      </c>
      <c r="Q12483">
        <v>5106622</v>
      </c>
      <c r="R12483">
        <v>14.98</v>
      </c>
      <c r="S12483">
        <v>30.7</v>
      </c>
      <c r="T12483">
        <v>2.355</v>
      </c>
      <c r="U12483">
        <v>1.53</v>
      </c>
      <c r="V12483">
        <v>37960.709000000003</v>
      </c>
      <c r="X12483">
        <v>266.34199999999998</v>
      </c>
      <c r="Y12483">
        <v>12.61</v>
      </c>
      <c r="Z12483" s="32">
        <v>0.5</v>
      </c>
      <c r="AA12483" s="32">
        <v>15.6</v>
      </c>
      <c r="AB12483" s="32">
        <v>97.4</v>
      </c>
      <c r="AC12483" s="32">
        <v>1.6</v>
      </c>
    </row>
    <row r="12484" spans="1:29" hidden="1" x14ac:dyDescent="0.25">
      <c r="A12484" t="s">
        <v>327</v>
      </c>
      <c r="B12484" t="s">
        <v>328</v>
      </c>
      <c r="C12484" s="1">
        <v>43906</v>
      </c>
      <c r="D12484">
        <v>22</v>
      </c>
      <c r="E12484">
        <v>2</v>
      </c>
      <c r="F12484">
        <v>0</v>
      </c>
      <c r="G12484">
        <v>0</v>
      </c>
      <c r="H12484">
        <v>4.3079999999999998</v>
      </c>
      <c r="I12484">
        <v>0.39200000000000002</v>
      </c>
      <c r="J12484">
        <v>0</v>
      </c>
      <c r="K12484">
        <v>0</v>
      </c>
      <c r="Q12484">
        <v>5106622</v>
      </c>
      <c r="R12484">
        <v>14.98</v>
      </c>
      <c r="S12484">
        <v>30.7</v>
      </c>
      <c r="T12484">
        <v>2.355</v>
      </c>
      <c r="U12484">
        <v>1.53</v>
      </c>
      <c r="V12484">
        <v>37960.709000000003</v>
      </c>
      <c r="X12484">
        <v>266.34199999999998</v>
      </c>
      <c r="Y12484">
        <v>12.61</v>
      </c>
      <c r="Z12484" s="32">
        <v>0.5</v>
      </c>
      <c r="AA12484" s="32">
        <v>15.6</v>
      </c>
      <c r="AB12484" s="32">
        <v>97.4</v>
      </c>
      <c r="AC12484" s="32">
        <v>1.6</v>
      </c>
    </row>
    <row r="12485" spans="1:29" hidden="1" x14ac:dyDescent="0.25">
      <c r="A12485" t="s">
        <v>327</v>
      </c>
      <c r="B12485" t="s">
        <v>328</v>
      </c>
      <c r="C12485" s="1">
        <v>43907</v>
      </c>
      <c r="D12485">
        <v>24</v>
      </c>
      <c r="E12485">
        <v>2</v>
      </c>
      <c r="F12485">
        <v>0</v>
      </c>
      <c r="G12485">
        <v>0</v>
      </c>
      <c r="H12485">
        <v>4.7</v>
      </c>
      <c r="I12485">
        <v>0.39200000000000002</v>
      </c>
      <c r="J12485">
        <v>0</v>
      </c>
      <c r="K12485">
        <v>0</v>
      </c>
      <c r="Q12485">
        <v>5106622</v>
      </c>
      <c r="R12485">
        <v>14.98</v>
      </c>
      <c r="S12485">
        <v>30.7</v>
      </c>
      <c r="T12485">
        <v>2.355</v>
      </c>
      <c r="U12485">
        <v>1.53</v>
      </c>
      <c r="V12485">
        <v>37960.709000000003</v>
      </c>
      <c r="X12485">
        <v>266.34199999999998</v>
      </c>
      <c r="Y12485">
        <v>12.61</v>
      </c>
      <c r="Z12485" s="32">
        <v>0.5</v>
      </c>
      <c r="AA12485" s="32">
        <v>15.6</v>
      </c>
      <c r="AB12485" s="32">
        <v>97.4</v>
      </c>
      <c r="AC12485" s="32">
        <v>1.6</v>
      </c>
    </row>
    <row r="12486" spans="1:29" hidden="1" x14ac:dyDescent="0.25">
      <c r="A12486" t="s">
        <v>327</v>
      </c>
      <c r="B12486" t="s">
        <v>328</v>
      </c>
      <c r="C12486" s="1">
        <v>43908</v>
      </c>
      <c r="D12486">
        <v>24</v>
      </c>
      <c r="E12486">
        <v>0</v>
      </c>
      <c r="F12486">
        <v>0</v>
      </c>
      <c r="G12486">
        <v>0</v>
      </c>
      <c r="H12486">
        <v>4.7</v>
      </c>
      <c r="I12486">
        <v>0</v>
      </c>
      <c r="J12486">
        <v>0</v>
      </c>
      <c r="K12486">
        <v>0</v>
      </c>
      <c r="Q12486">
        <v>5106622</v>
      </c>
      <c r="R12486">
        <v>14.98</v>
      </c>
      <c r="S12486">
        <v>30.7</v>
      </c>
      <c r="T12486">
        <v>2.355</v>
      </c>
      <c r="U12486">
        <v>1.53</v>
      </c>
      <c r="V12486">
        <v>37960.709000000003</v>
      </c>
      <c r="X12486">
        <v>266.34199999999998</v>
      </c>
      <c r="Y12486">
        <v>12.61</v>
      </c>
      <c r="Z12486" s="32">
        <v>0.5</v>
      </c>
      <c r="AA12486" s="32">
        <v>15.6</v>
      </c>
      <c r="AB12486" s="32">
        <v>97.4</v>
      </c>
      <c r="AC12486" s="32">
        <v>1.6</v>
      </c>
    </row>
    <row r="12487" spans="1:29" hidden="1" x14ac:dyDescent="0.25">
      <c r="A12487" t="s">
        <v>327</v>
      </c>
      <c r="B12487" t="s">
        <v>328</v>
      </c>
      <c r="C12487" s="1">
        <v>43909</v>
      </c>
      <c r="D12487">
        <v>39</v>
      </c>
      <c r="E12487">
        <v>15</v>
      </c>
      <c r="F12487">
        <v>0</v>
      </c>
      <c r="G12487">
        <v>0</v>
      </c>
      <c r="H12487">
        <v>7.6369999999999996</v>
      </c>
      <c r="I12487">
        <v>2.9369999999999998</v>
      </c>
      <c r="J12487">
        <v>0</v>
      </c>
      <c r="K12487">
        <v>0</v>
      </c>
      <c r="Q12487">
        <v>5106622</v>
      </c>
      <c r="R12487">
        <v>14.98</v>
      </c>
      <c r="S12487">
        <v>30.7</v>
      </c>
      <c r="T12487">
        <v>2.355</v>
      </c>
      <c r="U12487">
        <v>1.53</v>
      </c>
      <c r="V12487">
        <v>37960.709000000003</v>
      </c>
      <c r="X12487">
        <v>266.34199999999998</v>
      </c>
      <c r="Y12487">
        <v>12.61</v>
      </c>
      <c r="Z12487" s="32">
        <v>0.5</v>
      </c>
      <c r="AA12487" s="32">
        <v>15.6</v>
      </c>
      <c r="AB12487" s="32">
        <v>97.4</v>
      </c>
      <c r="AC12487" s="32">
        <v>1.6</v>
      </c>
    </row>
    <row r="12488" spans="1:29" hidden="1" x14ac:dyDescent="0.25">
      <c r="A12488" t="s">
        <v>327</v>
      </c>
      <c r="B12488" t="s">
        <v>328</v>
      </c>
      <c r="C12488" s="1">
        <v>43910</v>
      </c>
      <c r="D12488">
        <v>39</v>
      </c>
      <c r="E12488">
        <v>0</v>
      </c>
      <c r="F12488">
        <v>0</v>
      </c>
      <c r="G12488">
        <v>0</v>
      </c>
      <c r="H12488">
        <v>7.6369999999999996</v>
      </c>
      <c r="I12488">
        <v>0</v>
      </c>
      <c r="J12488">
        <v>0</v>
      </c>
      <c r="K12488">
        <v>0</v>
      </c>
      <c r="Q12488">
        <v>5106622</v>
      </c>
      <c r="R12488">
        <v>14.98</v>
      </c>
      <c r="S12488">
        <v>30.7</v>
      </c>
      <c r="T12488">
        <v>2.355</v>
      </c>
      <c r="U12488">
        <v>1.53</v>
      </c>
      <c r="V12488">
        <v>37960.709000000003</v>
      </c>
      <c r="X12488">
        <v>266.34199999999998</v>
      </c>
      <c r="Y12488">
        <v>12.61</v>
      </c>
      <c r="Z12488" s="32">
        <v>0.5</v>
      </c>
      <c r="AA12488" s="32">
        <v>15.6</v>
      </c>
      <c r="AB12488" s="32">
        <v>97.4</v>
      </c>
      <c r="AC12488" s="32">
        <v>1.6</v>
      </c>
    </row>
    <row r="12489" spans="1:29" hidden="1" x14ac:dyDescent="0.25">
      <c r="A12489" t="s">
        <v>327</v>
      </c>
      <c r="B12489" t="s">
        <v>328</v>
      </c>
      <c r="C12489" s="1">
        <v>43911</v>
      </c>
      <c r="D12489">
        <v>48</v>
      </c>
      <c r="E12489">
        <v>9</v>
      </c>
      <c r="F12489">
        <v>0</v>
      </c>
      <c r="G12489">
        <v>0</v>
      </c>
      <c r="H12489">
        <v>9.4</v>
      </c>
      <c r="I12489">
        <v>1.762</v>
      </c>
      <c r="J12489">
        <v>0</v>
      </c>
      <c r="K12489">
        <v>0</v>
      </c>
      <c r="Q12489">
        <v>5106622</v>
      </c>
      <c r="R12489">
        <v>14.98</v>
      </c>
      <c r="S12489">
        <v>30.7</v>
      </c>
      <c r="T12489">
        <v>2.355</v>
      </c>
      <c r="U12489">
        <v>1.53</v>
      </c>
      <c r="V12489">
        <v>37960.709000000003</v>
      </c>
      <c r="X12489">
        <v>266.34199999999998</v>
      </c>
      <c r="Y12489">
        <v>12.61</v>
      </c>
      <c r="Z12489" s="32">
        <v>0.5</v>
      </c>
      <c r="AA12489" s="32">
        <v>15.6</v>
      </c>
      <c r="AB12489" s="32">
        <v>97.4</v>
      </c>
      <c r="AC12489" s="32">
        <v>1.6</v>
      </c>
    </row>
    <row r="12490" spans="1:29" hidden="1" x14ac:dyDescent="0.25">
      <c r="A12490" t="s">
        <v>327</v>
      </c>
      <c r="B12490" t="s">
        <v>328</v>
      </c>
      <c r="C12490" s="1">
        <v>43912</v>
      </c>
      <c r="D12490">
        <v>52</v>
      </c>
      <c r="E12490">
        <v>4</v>
      </c>
      <c r="F12490">
        <v>0</v>
      </c>
      <c r="G12490">
        <v>0</v>
      </c>
      <c r="H12490">
        <v>10.183</v>
      </c>
      <c r="I12490">
        <v>0.78300000000000003</v>
      </c>
      <c r="J12490">
        <v>0</v>
      </c>
      <c r="K12490">
        <v>0</v>
      </c>
      <c r="Q12490">
        <v>5106622</v>
      </c>
      <c r="R12490">
        <v>14.98</v>
      </c>
      <c r="S12490">
        <v>30.7</v>
      </c>
      <c r="T12490">
        <v>2.355</v>
      </c>
      <c r="U12490">
        <v>1.53</v>
      </c>
      <c r="V12490">
        <v>37960.709000000003</v>
      </c>
      <c r="X12490">
        <v>266.34199999999998</v>
      </c>
      <c r="Y12490">
        <v>12.61</v>
      </c>
      <c r="Z12490" s="32">
        <v>0.5</v>
      </c>
      <c r="AA12490" s="32">
        <v>15.6</v>
      </c>
      <c r="AB12490" s="32">
        <v>97.4</v>
      </c>
      <c r="AC12490" s="32">
        <v>1.6</v>
      </c>
    </row>
    <row r="12491" spans="1:29" hidden="1" x14ac:dyDescent="0.25">
      <c r="A12491" t="s">
        <v>327</v>
      </c>
      <c r="B12491" t="s">
        <v>328</v>
      </c>
      <c r="C12491" s="1">
        <v>43913</v>
      </c>
      <c r="D12491">
        <v>55</v>
      </c>
      <c r="E12491">
        <v>3</v>
      </c>
      <c r="F12491">
        <v>0</v>
      </c>
      <c r="G12491">
        <v>0</v>
      </c>
      <c r="H12491">
        <v>10.77</v>
      </c>
      <c r="I12491">
        <v>0.58699999999999997</v>
      </c>
      <c r="J12491">
        <v>0</v>
      </c>
      <c r="K12491">
        <v>0</v>
      </c>
      <c r="Q12491">
        <v>5106622</v>
      </c>
      <c r="R12491">
        <v>14.98</v>
      </c>
      <c r="S12491">
        <v>30.7</v>
      </c>
      <c r="T12491">
        <v>2.355</v>
      </c>
      <c r="U12491">
        <v>1.53</v>
      </c>
      <c r="V12491">
        <v>37960.709000000003</v>
      </c>
      <c r="X12491">
        <v>266.34199999999998</v>
      </c>
      <c r="Y12491">
        <v>12.61</v>
      </c>
      <c r="Z12491" s="32">
        <v>0.5</v>
      </c>
      <c r="AA12491" s="32">
        <v>15.6</v>
      </c>
      <c r="AB12491" s="32">
        <v>97.4</v>
      </c>
      <c r="AC12491" s="32">
        <v>1.6</v>
      </c>
    </row>
    <row r="12492" spans="1:29" hidden="1" x14ac:dyDescent="0.25">
      <c r="A12492" t="s">
        <v>327</v>
      </c>
      <c r="B12492" t="s">
        <v>328</v>
      </c>
      <c r="C12492" s="1">
        <v>43914</v>
      </c>
      <c r="D12492">
        <v>66</v>
      </c>
      <c r="E12492">
        <v>11</v>
      </c>
      <c r="F12492">
        <v>0</v>
      </c>
      <c r="G12492">
        <v>0</v>
      </c>
      <c r="H12492">
        <v>12.923999999999999</v>
      </c>
      <c r="I12492">
        <v>2.1539999999999999</v>
      </c>
      <c r="J12492">
        <v>0</v>
      </c>
      <c r="K12492">
        <v>0</v>
      </c>
      <c r="Q12492">
        <v>5106622</v>
      </c>
      <c r="R12492">
        <v>14.98</v>
      </c>
      <c r="S12492">
        <v>30.7</v>
      </c>
      <c r="T12492">
        <v>2.355</v>
      </c>
      <c r="U12492">
        <v>1.53</v>
      </c>
      <c r="V12492">
        <v>37960.709000000003</v>
      </c>
      <c r="X12492">
        <v>266.34199999999998</v>
      </c>
      <c r="Y12492">
        <v>12.61</v>
      </c>
      <c r="Z12492" s="32">
        <v>0.5</v>
      </c>
      <c r="AA12492" s="32">
        <v>15.6</v>
      </c>
      <c r="AB12492" s="32">
        <v>97.4</v>
      </c>
      <c r="AC12492" s="32">
        <v>1.6</v>
      </c>
    </row>
    <row r="12493" spans="1:29" hidden="1" x14ac:dyDescent="0.25">
      <c r="A12493" t="s">
        <v>327</v>
      </c>
      <c r="B12493" t="s">
        <v>328</v>
      </c>
      <c r="C12493" s="1">
        <v>43915</v>
      </c>
      <c r="D12493">
        <v>84</v>
      </c>
      <c r="E12493">
        <v>18</v>
      </c>
      <c r="F12493">
        <v>0</v>
      </c>
      <c r="G12493">
        <v>0</v>
      </c>
      <c r="H12493">
        <v>16.449000000000002</v>
      </c>
      <c r="I12493">
        <v>3.5249999999999999</v>
      </c>
      <c r="J12493">
        <v>0</v>
      </c>
      <c r="K12493">
        <v>0</v>
      </c>
      <c r="Q12493">
        <v>5106622</v>
      </c>
      <c r="R12493">
        <v>14.98</v>
      </c>
      <c r="S12493">
        <v>30.7</v>
      </c>
      <c r="T12493">
        <v>2.355</v>
      </c>
      <c r="U12493">
        <v>1.53</v>
      </c>
      <c r="V12493">
        <v>37960.709000000003</v>
      </c>
      <c r="X12493">
        <v>266.34199999999998</v>
      </c>
      <c r="Y12493">
        <v>12.61</v>
      </c>
      <c r="Z12493" s="32">
        <v>0.5</v>
      </c>
      <c r="AA12493" s="32">
        <v>15.6</v>
      </c>
      <c r="AB12493" s="32">
        <v>97.4</v>
      </c>
      <c r="AC12493" s="32">
        <v>1.6</v>
      </c>
    </row>
    <row r="12494" spans="1:29" hidden="1" x14ac:dyDescent="0.25">
      <c r="A12494" t="s">
        <v>327</v>
      </c>
      <c r="B12494" t="s">
        <v>328</v>
      </c>
      <c r="C12494" s="1">
        <v>43916</v>
      </c>
      <c r="D12494">
        <v>99</v>
      </c>
      <c r="E12494">
        <v>15</v>
      </c>
      <c r="F12494">
        <v>0</v>
      </c>
      <c r="G12494">
        <v>0</v>
      </c>
      <c r="H12494">
        <v>19.387</v>
      </c>
      <c r="I12494">
        <v>2.9369999999999998</v>
      </c>
      <c r="J12494">
        <v>0</v>
      </c>
      <c r="K12494">
        <v>0</v>
      </c>
      <c r="Q12494">
        <v>5106622</v>
      </c>
      <c r="R12494">
        <v>14.98</v>
      </c>
      <c r="S12494">
        <v>30.7</v>
      </c>
      <c r="T12494">
        <v>2.355</v>
      </c>
      <c r="U12494">
        <v>1.53</v>
      </c>
      <c r="V12494">
        <v>37960.709000000003</v>
      </c>
      <c r="X12494">
        <v>266.34199999999998</v>
      </c>
      <c r="Y12494">
        <v>12.61</v>
      </c>
      <c r="Z12494" s="32">
        <v>0.5</v>
      </c>
      <c r="AA12494" s="32">
        <v>15.6</v>
      </c>
      <c r="AB12494" s="32">
        <v>97.4</v>
      </c>
      <c r="AC12494" s="32">
        <v>1.6</v>
      </c>
    </row>
    <row r="12495" spans="1:29" hidden="1" x14ac:dyDescent="0.25">
      <c r="A12495" t="s">
        <v>327</v>
      </c>
      <c r="B12495" t="s">
        <v>328</v>
      </c>
      <c r="C12495" s="1">
        <v>43917</v>
      </c>
      <c r="D12495">
        <v>109</v>
      </c>
      <c r="E12495">
        <v>10</v>
      </c>
      <c r="F12495">
        <v>0</v>
      </c>
      <c r="G12495">
        <v>0</v>
      </c>
      <c r="H12495">
        <v>21.344999999999999</v>
      </c>
      <c r="I12495">
        <v>1.958</v>
      </c>
      <c r="J12495">
        <v>0</v>
      </c>
      <c r="K12495">
        <v>0</v>
      </c>
      <c r="Q12495">
        <v>5106622</v>
      </c>
      <c r="R12495">
        <v>14.98</v>
      </c>
      <c r="S12495">
        <v>30.7</v>
      </c>
      <c r="T12495">
        <v>2.355</v>
      </c>
      <c r="U12495">
        <v>1.53</v>
      </c>
      <c r="V12495">
        <v>37960.709000000003</v>
      </c>
      <c r="X12495">
        <v>266.34199999999998</v>
      </c>
      <c r="Y12495">
        <v>12.61</v>
      </c>
      <c r="Z12495" s="32">
        <v>0.5</v>
      </c>
      <c r="AA12495" s="32">
        <v>15.6</v>
      </c>
      <c r="AB12495" s="32">
        <v>97.4</v>
      </c>
      <c r="AC12495" s="32">
        <v>1.6</v>
      </c>
    </row>
    <row r="12496" spans="1:29" hidden="1" x14ac:dyDescent="0.25">
      <c r="A12496" t="s">
        <v>327</v>
      </c>
      <c r="B12496" t="s">
        <v>328</v>
      </c>
      <c r="C12496" s="1">
        <v>43918</v>
      </c>
      <c r="D12496">
        <v>131</v>
      </c>
      <c r="E12496">
        <v>22</v>
      </c>
      <c r="F12496">
        <v>0</v>
      </c>
      <c r="G12496">
        <v>0</v>
      </c>
      <c r="H12496">
        <v>25.652999999999999</v>
      </c>
      <c r="I12496">
        <v>4.3079999999999998</v>
      </c>
      <c r="J12496">
        <v>0</v>
      </c>
      <c r="K12496">
        <v>0</v>
      </c>
      <c r="Q12496">
        <v>5106622</v>
      </c>
      <c r="R12496">
        <v>14.98</v>
      </c>
      <c r="S12496">
        <v>30.7</v>
      </c>
      <c r="T12496">
        <v>2.355</v>
      </c>
      <c r="U12496">
        <v>1.53</v>
      </c>
      <c r="V12496">
        <v>37960.709000000003</v>
      </c>
      <c r="X12496">
        <v>266.34199999999998</v>
      </c>
      <c r="Y12496">
        <v>12.61</v>
      </c>
      <c r="Z12496" s="32">
        <v>0.5</v>
      </c>
      <c r="AA12496" s="32">
        <v>15.6</v>
      </c>
      <c r="AB12496" s="32">
        <v>97.4</v>
      </c>
      <c r="AC12496" s="32">
        <v>1.6</v>
      </c>
    </row>
    <row r="12497" spans="1:29" hidden="1" x14ac:dyDescent="0.25">
      <c r="A12497" t="s">
        <v>327</v>
      </c>
      <c r="B12497" t="s">
        <v>328</v>
      </c>
      <c r="C12497" s="1">
        <v>43919</v>
      </c>
      <c r="D12497">
        <v>152</v>
      </c>
      <c r="E12497">
        <v>21</v>
      </c>
      <c r="F12497">
        <v>0</v>
      </c>
      <c r="G12497">
        <v>0</v>
      </c>
      <c r="H12497">
        <v>29.765000000000001</v>
      </c>
      <c r="I12497">
        <v>4.1120000000000001</v>
      </c>
      <c r="J12497">
        <v>0</v>
      </c>
      <c r="K12497">
        <v>0</v>
      </c>
      <c r="Q12497">
        <v>5106622</v>
      </c>
      <c r="R12497">
        <v>14.98</v>
      </c>
      <c r="S12497">
        <v>30.7</v>
      </c>
      <c r="T12497">
        <v>2.355</v>
      </c>
      <c r="U12497">
        <v>1.53</v>
      </c>
      <c r="V12497">
        <v>37960.709000000003</v>
      </c>
      <c r="X12497">
        <v>266.34199999999998</v>
      </c>
      <c r="Y12497">
        <v>12.61</v>
      </c>
      <c r="Z12497" s="32">
        <v>0.5</v>
      </c>
      <c r="AA12497" s="32">
        <v>15.6</v>
      </c>
      <c r="AB12497" s="32">
        <v>97.4</v>
      </c>
      <c r="AC12497" s="32">
        <v>1.6</v>
      </c>
    </row>
    <row r="12498" spans="1:29" hidden="1" x14ac:dyDescent="0.25">
      <c r="A12498" t="s">
        <v>327</v>
      </c>
      <c r="B12498" t="s">
        <v>328</v>
      </c>
      <c r="C12498" s="1">
        <v>43920</v>
      </c>
      <c r="D12498">
        <v>167</v>
      </c>
      <c r="E12498">
        <v>15</v>
      </c>
      <c r="F12498">
        <v>0</v>
      </c>
      <c r="G12498">
        <v>0</v>
      </c>
      <c r="H12498">
        <v>32.703000000000003</v>
      </c>
      <c r="I12498">
        <v>2.9369999999999998</v>
      </c>
      <c r="J12498">
        <v>0</v>
      </c>
      <c r="K12498">
        <v>0</v>
      </c>
      <c r="Q12498">
        <v>5106622</v>
      </c>
      <c r="R12498">
        <v>14.98</v>
      </c>
      <c r="S12498">
        <v>30.7</v>
      </c>
      <c r="T12498">
        <v>2.355</v>
      </c>
      <c r="U12498">
        <v>1.53</v>
      </c>
      <c r="V12498">
        <v>37960.709000000003</v>
      </c>
      <c r="X12498">
        <v>266.34199999999998</v>
      </c>
      <c r="Y12498">
        <v>12.61</v>
      </c>
      <c r="Z12498" s="32">
        <v>0.5</v>
      </c>
      <c r="AA12498" s="32">
        <v>15.6</v>
      </c>
      <c r="AB12498" s="32">
        <v>97.4</v>
      </c>
      <c r="AC12498" s="32">
        <v>1.6</v>
      </c>
    </row>
    <row r="12499" spans="1:29" hidden="1" x14ac:dyDescent="0.25">
      <c r="A12499" t="s">
        <v>327</v>
      </c>
      <c r="B12499" t="s">
        <v>328</v>
      </c>
      <c r="C12499" s="1">
        <v>43921</v>
      </c>
      <c r="D12499">
        <v>179</v>
      </c>
      <c r="E12499">
        <v>12</v>
      </c>
      <c r="F12499">
        <v>0</v>
      </c>
      <c r="G12499">
        <v>0</v>
      </c>
      <c r="H12499">
        <v>35.052999999999997</v>
      </c>
      <c r="I12499">
        <v>2.35</v>
      </c>
      <c r="J12499">
        <v>0</v>
      </c>
      <c r="K12499">
        <v>0</v>
      </c>
      <c r="Q12499">
        <v>5106622</v>
      </c>
      <c r="R12499">
        <v>14.98</v>
      </c>
      <c r="S12499">
        <v>30.7</v>
      </c>
      <c r="T12499">
        <v>2.355</v>
      </c>
      <c r="U12499">
        <v>1.53</v>
      </c>
      <c r="V12499">
        <v>37960.709000000003</v>
      </c>
      <c r="X12499">
        <v>266.34199999999998</v>
      </c>
      <c r="Y12499">
        <v>12.61</v>
      </c>
      <c r="Z12499" s="32">
        <v>0.5</v>
      </c>
      <c r="AA12499" s="32">
        <v>15.6</v>
      </c>
      <c r="AB12499" s="32">
        <v>97.4</v>
      </c>
      <c r="AC12499" s="32">
        <v>1.6</v>
      </c>
    </row>
    <row r="12500" spans="1:29" hidden="1" x14ac:dyDescent="0.25">
      <c r="A12500" t="s">
        <v>327</v>
      </c>
      <c r="B12500" t="s">
        <v>328</v>
      </c>
      <c r="C12500" s="1">
        <v>43922</v>
      </c>
      <c r="D12500">
        <v>192</v>
      </c>
      <c r="E12500">
        <v>13</v>
      </c>
      <c r="F12500">
        <v>1</v>
      </c>
      <c r="G12500">
        <v>1</v>
      </c>
      <c r="H12500">
        <v>37.597999999999999</v>
      </c>
      <c r="I12500">
        <v>2.5459999999999998</v>
      </c>
      <c r="J12500">
        <v>0.19600000000000001</v>
      </c>
      <c r="K12500">
        <v>0.19600000000000001</v>
      </c>
      <c r="Q12500">
        <v>5106622</v>
      </c>
      <c r="R12500">
        <v>14.98</v>
      </c>
      <c r="S12500">
        <v>30.7</v>
      </c>
      <c r="T12500">
        <v>2.355</v>
      </c>
      <c r="U12500">
        <v>1.53</v>
      </c>
      <c r="V12500">
        <v>37960.709000000003</v>
      </c>
      <c r="X12500">
        <v>266.34199999999998</v>
      </c>
      <c r="Y12500">
        <v>12.61</v>
      </c>
      <c r="Z12500" s="32">
        <v>0.5</v>
      </c>
      <c r="AA12500" s="32">
        <v>15.6</v>
      </c>
      <c r="AB12500" s="32">
        <v>97.4</v>
      </c>
      <c r="AC12500" s="32">
        <v>1.6</v>
      </c>
    </row>
    <row r="12501" spans="1:29" hidden="1" x14ac:dyDescent="0.25">
      <c r="A12501" t="s">
        <v>327</v>
      </c>
      <c r="B12501" t="s">
        <v>328</v>
      </c>
      <c r="C12501" s="1">
        <v>43923</v>
      </c>
      <c r="D12501">
        <v>210</v>
      </c>
      <c r="E12501">
        <v>18</v>
      </c>
      <c r="F12501">
        <v>1</v>
      </c>
      <c r="G12501">
        <v>0</v>
      </c>
      <c r="H12501">
        <v>41.122999999999998</v>
      </c>
      <c r="I12501">
        <v>3.5249999999999999</v>
      </c>
      <c r="J12501">
        <v>0.19600000000000001</v>
      </c>
      <c r="K12501">
        <v>0</v>
      </c>
      <c r="Q12501">
        <v>5106622</v>
      </c>
      <c r="R12501">
        <v>14.98</v>
      </c>
      <c r="S12501">
        <v>30.7</v>
      </c>
      <c r="T12501">
        <v>2.355</v>
      </c>
      <c r="U12501">
        <v>1.53</v>
      </c>
      <c r="V12501">
        <v>37960.709000000003</v>
      </c>
      <c r="X12501">
        <v>266.34199999999998</v>
      </c>
      <c r="Y12501">
        <v>12.61</v>
      </c>
      <c r="Z12501" s="32">
        <v>0.5</v>
      </c>
      <c r="AA12501" s="32">
        <v>15.6</v>
      </c>
      <c r="AB12501" s="32">
        <v>97.4</v>
      </c>
      <c r="AC12501" s="32">
        <v>1.6</v>
      </c>
    </row>
    <row r="12502" spans="1:29" hidden="1" x14ac:dyDescent="0.25">
      <c r="A12502" t="s">
        <v>327</v>
      </c>
      <c r="B12502" t="s">
        <v>328</v>
      </c>
      <c r="C12502" s="1">
        <v>43924</v>
      </c>
      <c r="D12502">
        <v>231</v>
      </c>
      <c r="E12502">
        <v>21</v>
      </c>
      <c r="F12502">
        <v>1</v>
      </c>
      <c r="G12502">
        <v>0</v>
      </c>
      <c r="H12502">
        <v>45.234999999999999</v>
      </c>
      <c r="I12502">
        <v>4.1120000000000001</v>
      </c>
      <c r="J12502">
        <v>0.19600000000000001</v>
      </c>
      <c r="K12502">
        <v>0</v>
      </c>
      <c r="Q12502">
        <v>5106622</v>
      </c>
      <c r="R12502">
        <v>14.98</v>
      </c>
      <c r="S12502">
        <v>30.7</v>
      </c>
      <c r="T12502">
        <v>2.355</v>
      </c>
      <c r="U12502">
        <v>1.53</v>
      </c>
      <c r="V12502">
        <v>37960.709000000003</v>
      </c>
      <c r="X12502">
        <v>266.34199999999998</v>
      </c>
      <c r="Y12502">
        <v>12.61</v>
      </c>
      <c r="Z12502" s="32">
        <v>0.5</v>
      </c>
      <c r="AA12502" s="32">
        <v>15.6</v>
      </c>
      <c r="AB12502" s="32">
        <v>97.4</v>
      </c>
      <c r="AC12502" s="32">
        <v>1.6</v>
      </c>
    </row>
    <row r="12503" spans="1:29" hidden="1" x14ac:dyDescent="0.25">
      <c r="A12503" t="s">
        <v>327</v>
      </c>
      <c r="B12503" t="s">
        <v>328</v>
      </c>
      <c r="C12503" s="1">
        <v>43925</v>
      </c>
      <c r="D12503">
        <v>231</v>
      </c>
      <c r="E12503">
        <v>0</v>
      </c>
      <c r="F12503">
        <v>1</v>
      </c>
      <c r="G12503">
        <v>0</v>
      </c>
      <c r="H12503">
        <v>45.234999999999999</v>
      </c>
      <c r="I12503">
        <v>0</v>
      </c>
      <c r="J12503">
        <v>0.19600000000000001</v>
      </c>
      <c r="K12503">
        <v>0</v>
      </c>
      <c r="Q12503">
        <v>5106622</v>
      </c>
      <c r="R12503">
        <v>14.98</v>
      </c>
      <c r="S12503">
        <v>30.7</v>
      </c>
      <c r="T12503">
        <v>2.355</v>
      </c>
      <c r="U12503">
        <v>1.53</v>
      </c>
      <c r="V12503">
        <v>37960.709000000003</v>
      </c>
      <c r="X12503">
        <v>266.34199999999998</v>
      </c>
      <c r="Y12503">
        <v>12.61</v>
      </c>
      <c r="Z12503" s="32">
        <v>0.5</v>
      </c>
      <c r="AA12503" s="32">
        <v>15.6</v>
      </c>
      <c r="AB12503" s="32">
        <v>97.4</v>
      </c>
      <c r="AC12503" s="32">
        <v>1.6</v>
      </c>
    </row>
    <row r="12504" spans="1:29" hidden="1" x14ac:dyDescent="0.25">
      <c r="A12504" t="s">
        <v>327</v>
      </c>
      <c r="B12504" t="s">
        <v>328</v>
      </c>
      <c r="C12504" s="1">
        <v>43926</v>
      </c>
      <c r="D12504">
        <v>277</v>
      </c>
      <c r="E12504">
        <v>46</v>
      </c>
      <c r="F12504">
        <v>2</v>
      </c>
      <c r="G12504">
        <v>1</v>
      </c>
      <c r="H12504">
        <v>54.243000000000002</v>
      </c>
      <c r="I12504">
        <v>9.0079999999999991</v>
      </c>
      <c r="J12504">
        <v>0.39200000000000002</v>
      </c>
      <c r="K12504">
        <v>0.19600000000000001</v>
      </c>
      <c r="Q12504">
        <v>5106622</v>
      </c>
      <c r="R12504">
        <v>14.98</v>
      </c>
      <c r="S12504">
        <v>30.7</v>
      </c>
      <c r="T12504">
        <v>2.355</v>
      </c>
      <c r="U12504">
        <v>1.53</v>
      </c>
      <c r="V12504">
        <v>37960.709000000003</v>
      </c>
      <c r="X12504">
        <v>266.34199999999998</v>
      </c>
      <c r="Y12504">
        <v>12.61</v>
      </c>
      <c r="Z12504" s="32">
        <v>0.5</v>
      </c>
      <c r="AA12504" s="32">
        <v>15.6</v>
      </c>
      <c r="AB12504" s="32">
        <v>97.4</v>
      </c>
      <c r="AC12504" s="32">
        <v>1.6</v>
      </c>
    </row>
    <row r="12505" spans="1:29" hidden="1" x14ac:dyDescent="0.25">
      <c r="A12505" t="s">
        <v>327</v>
      </c>
      <c r="B12505" t="s">
        <v>328</v>
      </c>
      <c r="C12505" s="1">
        <v>43927</v>
      </c>
      <c r="D12505">
        <v>298</v>
      </c>
      <c r="E12505">
        <v>21</v>
      </c>
      <c r="F12505">
        <v>2</v>
      </c>
      <c r="G12505">
        <v>0</v>
      </c>
      <c r="H12505">
        <v>58.356000000000002</v>
      </c>
      <c r="I12505">
        <v>4.1120000000000001</v>
      </c>
      <c r="J12505">
        <v>0.39200000000000002</v>
      </c>
      <c r="K12505">
        <v>0</v>
      </c>
      <c r="Q12505">
        <v>5106622</v>
      </c>
      <c r="R12505">
        <v>14.98</v>
      </c>
      <c r="S12505">
        <v>30.7</v>
      </c>
      <c r="T12505">
        <v>2.355</v>
      </c>
      <c r="U12505">
        <v>1.53</v>
      </c>
      <c r="V12505">
        <v>37960.709000000003</v>
      </c>
      <c r="X12505">
        <v>266.34199999999998</v>
      </c>
      <c r="Y12505">
        <v>12.61</v>
      </c>
      <c r="Z12505" s="32">
        <v>0.5</v>
      </c>
      <c r="AA12505" s="32">
        <v>15.6</v>
      </c>
      <c r="AB12505" s="32">
        <v>97.4</v>
      </c>
      <c r="AC12505" s="32">
        <v>1.6</v>
      </c>
    </row>
    <row r="12506" spans="1:29" hidden="1" x14ac:dyDescent="0.25">
      <c r="A12506" t="s">
        <v>327</v>
      </c>
      <c r="B12506" t="s">
        <v>328</v>
      </c>
      <c r="C12506" s="1">
        <v>43928</v>
      </c>
      <c r="D12506">
        <v>371</v>
      </c>
      <c r="E12506">
        <v>73</v>
      </c>
      <c r="F12506">
        <v>2</v>
      </c>
      <c r="G12506">
        <v>0</v>
      </c>
      <c r="H12506">
        <v>72.650999999999996</v>
      </c>
      <c r="I12506">
        <v>14.295</v>
      </c>
      <c r="J12506">
        <v>0.39200000000000002</v>
      </c>
      <c r="K12506">
        <v>0</v>
      </c>
      <c r="Q12506">
        <v>5106622</v>
      </c>
      <c r="R12506">
        <v>14.98</v>
      </c>
      <c r="S12506">
        <v>30.7</v>
      </c>
      <c r="T12506">
        <v>2.355</v>
      </c>
      <c r="U12506">
        <v>1.53</v>
      </c>
      <c r="V12506">
        <v>37960.709000000003</v>
      </c>
      <c r="X12506">
        <v>266.34199999999998</v>
      </c>
      <c r="Y12506">
        <v>12.61</v>
      </c>
      <c r="Z12506" s="32">
        <v>0.5</v>
      </c>
      <c r="AA12506" s="32">
        <v>15.6</v>
      </c>
      <c r="AB12506" s="32">
        <v>97.4</v>
      </c>
      <c r="AC12506" s="32">
        <v>1.6</v>
      </c>
    </row>
    <row r="12507" spans="1:29" hidden="1" x14ac:dyDescent="0.25">
      <c r="A12507" t="s">
        <v>327</v>
      </c>
      <c r="B12507" t="s">
        <v>328</v>
      </c>
      <c r="C12507" s="1">
        <v>43929</v>
      </c>
      <c r="D12507">
        <v>419</v>
      </c>
      <c r="E12507">
        <v>48</v>
      </c>
      <c r="F12507">
        <v>2</v>
      </c>
      <c r="G12507">
        <v>0</v>
      </c>
      <c r="H12507">
        <v>82.05</v>
      </c>
      <c r="I12507">
        <v>9.4</v>
      </c>
      <c r="J12507">
        <v>0.39200000000000002</v>
      </c>
      <c r="K12507">
        <v>0</v>
      </c>
      <c r="Q12507">
        <v>5106622</v>
      </c>
      <c r="R12507">
        <v>14.98</v>
      </c>
      <c r="S12507">
        <v>30.7</v>
      </c>
      <c r="T12507">
        <v>2.355</v>
      </c>
      <c r="U12507">
        <v>1.53</v>
      </c>
      <c r="V12507">
        <v>37960.709000000003</v>
      </c>
      <c r="X12507">
        <v>266.34199999999998</v>
      </c>
      <c r="Y12507">
        <v>12.61</v>
      </c>
      <c r="Z12507" s="32">
        <v>0.5</v>
      </c>
      <c r="AA12507" s="32">
        <v>15.6</v>
      </c>
      <c r="AB12507" s="32">
        <v>97.4</v>
      </c>
      <c r="AC12507" s="32">
        <v>1.6</v>
      </c>
    </row>
    <row r="12508" spans="1:29" hidden="1" x14ac:dyDescent="0.25">
      <c r="A12508" t="s">
        <v>327</v>
      </c>
      <c r="B12508" t="s">
        <v>328</v>
      </c>
      <c r="C12508" s="1">
        <v>43930</v>
      </c>
      <c r="D12508">
        <v>419</v>
      </c>
      <c r="E12508">
        <v>0</v>
      </c>
      <c r="F12508">
        <v>2</v>
      </c>
      <c r="G12508">
        <v>0</v>
      </c>
      <c r="H12508">
        <v>82.05</v>
      </c>
      <c r="I12508">
        <v>0</v>
      </c>
      <c r="J12508">
        <v>0.39200000000000002</v>
      </c>
      <c r="K12508">
        <v>0</v>
      </c>
      <c r="Q12508">
        <v>5106622</v>
      </c>
      <c r="R12508">
        <v>14.98</v>
      </c>
      <c r="S12508">
        <v>30.7</v>
      </c>
      <c r="T12508">
        <v>2.355</v>
      </c>
      <c r="U12508">
        <v>1.53</v>
      </c>
      <c r="V12508">
        <v>37960.709000000003</v>
      </c>
      <c r="X12508">
        <v>266.34199999999998</v>
      </c>
      <c r="Y12508">
        <v>12.61</v>
      </c>
      <c r="Z12508" s="32">
        <v>0.5</v>
      </c>
      <c r="AA12508" s="32">
        <v>15.6</v>
      </c>
      <c r="AB12508" s="32">
        <v>97.4</v>
      </c>
      <c r="AC12508" s="32">
        <v>1.6</v>
      </c>
    </row>
    <row r="12509" spans="1:29" hidden="1" x14ac:dyDescent="0.25">
      <c r="A12509" t="s">
        <v>327</v>
      </c>
      <c r="B12509" t="s">
        <v>328</v>
      </c>
      <c r="C12509" s="1">
        <v>43931</v>
      </c>
      <c r="D12509">
        <v>457</v>
      </c>
      <c r="E12509">
        <v>38</v>
      </c>
      <c r="F12509">
        <v>3</v>
      </c>
      <c r="G12509">
        <v>1</v>
      </c>
      <c r="H12509">
        <v>89.492000000000004</v>
      </c>
      <c r="I12509">
        <v>7.4409999999999998</v>
      </c>
      <c r="J12509">
        <v>0.58699999999999997</v>
      </c>
      <c r="K12509">
        <v>0.19600000000000001</v>
      </c>
      <c r="Q12509">
        <v>5106622</v>
      </c>
      <c r="R12509">
        <v>14.98</v>
      </c>
      <c r="S12509">
        <v>30.7</v>
      </c>
      <c r="T12509">
        <v>2.355</v>
      </c>
      <c r="U12509">
        <v>1.53</v>
      </c>
      <c r="V12509">
        <v>37960.709000000003</v>
      </c>
      <c r="X12509">
        <v>266.34199999999998</v>
      </c>
      <c r="Y12509">
        <v>12.61</v>
      </c>
      <c r="Z12509" s="32">
        <v>0.5</v>
      </c>
      <c r="AA12509" s="32">
        <v>15.6</v>
      </c>
      <c r="AB12509" s="32">
        <v>97.4</v>
      </c>
      <c r="AC12509" s="32">
        <v>1.6</v>
      </c>
    </row>
    <row r="12510" spans="1:29" hidden="1" x14ac:dyDescent="0.25">
      <c r="A12510" t="s">
        <v>327</v>
      </c>
      <c r="B12510" t="s">
        <v>328</v>
      </c>
      <c r="C12510" s="1">
        <v>43932</v>
      </c>
      <c r="D12510">
        <v>484</v>
      </c>
      <c r="E12510">
        <v>27</v>
      </c>
      <c r="F12510">
        <v>3</v>
      </c>
      <c r="G12510">
        <v>0</v>
      </c>
      <c r="H12510">
        <v>94.778999999999996</v>
      </c>
      <c r="I12510">
        <v>5.2869999999999999</v>
      </c>
      <c r="J12510">
        <v>0.58699999999999997</v>
      </c>
      <c r="K12510">
        <v>0</v>
      </c>
      <c r="Q12510">
        <v>5106622</v>
      </c>
      <c r="R12510">
        <v>14.98</v>
      </c>
      <c r="S12510">
        <v>30.7</v>
      </c>
      <c r="T12510">
        <v>2.355</v>
      </c>
      <c r="U12510">
        <v>1.53</v>
      </c>
      <c r="V12510">
        <v>37960.709000000003</v>
      </c>
      <c r="X12510">
        <v>266.34199999999998</v>
      </c>
      <c r="Y12510">
        <v>12.61</v>
      </c>
      <c r="Z12510" s="32">
        <v>0.5</v>
      </c>
      <c r="AA12510" s="32">
        <v>15.6</v>
      </c>
      <c r="AB12510" s="32">
        <v>97.4</v>
      </c>
      <c r="AC12510" s="32">
        <v>1.6</v>
      </c>
    </row>
    <row r="12511" spans="1:29" hidden="1" x14ac:dyDescent="0.25">
      <c r="A12511" t="s">
        <v>327</v>
      </c>
      <c r="B12511" t="s">
        <v>328</v>
      </c>
      <c r="C12511" s="1">
        <v>43933</v>
      </c>
      <c r="D12511">
        <v>546</v>
      </c>
      <c r="E12511">
        <v>62</v>
      </c>
      <c r="F12511">
        <v>3</v>
      </c>
      <c r="G12511">
        <v>0</v>
      </c>
      <c r="H12511">
        <v>106.92</v>
      </c>
      <c r="I12511">
        <v>12.141</v>
      </c>
      <c r="J12511">
        <v>0.58699999999999997</v>
      </c>
      <c r="K12511">
        <v>0</v>
      </c>
      <c r="Q12511">
        <v>5106622</v>
      </c>
      <c r="R12511">
        <v>14.98</v>
      </c>
      <c r="S12511">
        <v>30.7</v>
      </c>
      <c r="T12511">
        <v>2.355</v>
      </c>
      <c r="U12511">
        <v>1.53</v>
      </c>
      <c r="V12511">
        <v>37960.709000000003</v>
      </c>
      <c r="X12511">
        <v>266.34199999999998</v>
      </c>
      <c r="Y12511">
        <v>12.61</v>
      </c>
      <c r="Z12511" s="32">
        <v>0.5</v>
      </c>
      <c r="AA12511" s="32">
        <v>15.6</v>
      </c>
      <c r="AB12511" s="32">
        <v>97.4</v>
      </c>
      <c r="AC12511" s="32">
        <v>1.6</v>
      </c>
    </row>
    <row r="12512" spans="1:29" hidden="1" x14ac:dyDescent="0.25">
      <c r="A12512" t="s">
        <v>327</v>
      </c>
      <c r="B12512" t="s">
        <v>328</v>
      </c>
      <c r="C12512" s="1">
        <v>43934</v>
      </c>
      <c r="D12512">
        <v>599</v>
      </c>
      <c r="E12512">
        <v>53</v>
      </c>
      <c r="F12512">
        <v>4</v>
      </c>
      <c r="G12512">
        <v>1</v>
      </c>
      <c r="H12512">
        <v>117.29900000000001</v>
      </c>
      <c r="I12512">
        <v>10.379</v>
      </c>
      <c r="J12512">
        <v>0.78300000000000003</v>
      </c>
      <c r="K12512">
        <v>0.19600000000000001</v>
      </c>
      <c r="Q12512">
        <v>5106622</v>
      </c>
      <c r="R12512">
        <v>14.98</v>
      </c>
      <c r="S12512">
        <v>30.7</v>
      </c>
      <c r="T12512">
        <v>2.355</v>
      </c>
      <c r="U12512">
        <v>1.53</v>
      </c>
      <c r="V12512">
        <v>37960.709000000003</v>
      </c>
      <c r="X12512">
        <v>266.34199999999998</v>
      </c>
      <c r="Y12512">
        <v>12.61</v>
      </c>
      <c r="Z12512" s="32">
        <v>0.5</v>
      </c>
      <c r="AA12512" s="32">
        <v>15.6</v>
      </c>
      <c r="AB12512" s="32">
        <v>97.4</v>
      </c>
      <c r="AC12512" s="32">
        <v>1.6</v>
      </c>
    </row>
    <row r="12513" spans="1:29" hidden="1" x14ac:dyDescent="0.25">
      <c r="A12513" t="s">
        <v>327</v>
      </c>
      <c r="B12513" t="s">
        <v>328</v>
      </c>
      <c r="C12513" s="1">
        <v>43935</v>
      </c>
      <c r="D12513">
        <v>813</v>
      </c>
      <c r="E12513">
        <v>214</v>
      </c>
      <c r="F12513">
        <v>4</v>
      </c>
      <c r="G12513">
        <v>0</v>
      </c>
      <c r="H12513">
        <v>159.20500000000001</v>
      </c>
      <c r="I12513">
        <v>41.905999999999999</v>
      </c>
      <c r="J12513">
        <v>0.78300000000000003</v>
      </c>
      <c r="K12513">
        <v>0</v>
      </c>
      <c r="Q12513">
        <v>5106622</v>
      </c>
      <c r="R12513">
        <v>14.98</v>
      </c>
      <c r="S12513">
        <v>30.7</v>
      </c>
      <c r="T12513">
        <v>2.355</v>
      </c>
      <c r="U12513">
        <v>1.53</v>
      </c>
      <c r="V12513">
        <v>37960.709000000003</v>
      </c>
      <c r="X12513">
        <v>266.34199999999998</v>
      </c>
      <c r="Y12513">
        <v>12.61</v>
      </c>
      <c r="Z12513" s="32">
        <v>0.5</v>
      </c>
      <c r="AA12513" s="32">
        <v>15.6</v>
      </c>
      <c r="AB12513" s="32">
        <v>97.4</v>
      </c>
      <c r="AC12513" s="32">
        <v>1.6</v>
      </c>
    </row>
    <row r="12514" spans="1:29" hidden="1" x14ac:dyDescent="0.25">
      <c r="A12514" t="s">
        <v>327</v>
      </c>
      <c r="B12514" t="s">
        <v>328</v>
      </c>
      <c r="C12514" s="1">
        <v>43936</v>
      </c>
      <c r="D12514">
        <v>910</v>
      </c>
      <c r="E12514">
        <v>97</v>
      </c>
      <c r="F12514">
        <v>4</v>
      </c>
      <c r="G12514">
        <v>0</v>
      </c>
      <c r="H12514">
        <v>178.2</v>
      </c>
      <c r="I12514">
        <v>18.995000000000001</v>
      </c>
      <c r="J12514">
        <v>0.78300000000000003</v>
      </c>
      <c r="K12514">
        <v>0</v>
      </c>
      <c r="Q12514">
        <v>5106622</v>
      </c>
      <c r="R12514">
        <v>14.98</v>
      </c>
      <c r="S12514">
        <v>30.7</v>
      </c>
      <c r="T12514">
        <v>2.355</v>
      </c>
      <c r="U12514">
        <v>1.53</v>
      </c>
      <c r="V12514">
        <v>37960.709000000003</v>
      </c>
      <c r="X12514">
        <v>266.34199999999998</v>
      </c>
      <c r="Y12514">
        <v>12.61</v>
      </c>
      <c r="Z12514" s="32">
        <v>0.5</v>
      </c>
      <c r="AA12514" s="32">
        <v>15.6</v>
      </c>
      <c r="AB12514" s="32">
        <v>97.4</v>
      </c>
      <c r="AC12514" s="32">
        <v>1.6</v>
      </c>
    </row>
    <row r="12515" spans="1:29" hidden="1" x14ac:dyDescent="0.25">
      <c r="A12515" t="s">
        <v>327</v>
      </c>
      <c r="B12515" t="s">
        <v>328</v>
      </c>
      <c r="C12515" s="1">
        <v>43937</v>
      </c>
      <c r="D12515">
        <v>910</v>
      </c>
      <c r="E12515">
        <v>0</v>
      </c>
      <c r="F12515">
        <v>4</v>
      </c>
      <c r="G12515">
        <v>0</v>
      </c>
      <c r="H12515">
        <v>178.2</v>
      </c>
      <c r="I12515">
        <v>0</v>
      </c>
      <c r="J12515">
        <v>0.78300000000000003</v>
      </c>
      <c r="K12515">
        <v>0</v>
      </c>
      <c r="Q12515">
        <v>5106622</v>
      </c>
      <c r="R12515">
        <v>14.98</v>
      </c>
      <c r="S12515">
        <v>30.7</v>
      </c>
      <c r="T12515">
        <v>2.355</v>
      </c>
      <c r="U12515">
        <v>1.53</v>
      </c>
      <c r="V12515">
        <v>37960.709000000003</v>
      </c>
      <c r="X12515">
        <v>266.34199999999998</v>
      </c>
      <c r="Y12515">
        <v>12.61</v>
      </c>
      <c r="Z12515" s="32">
        <v>0.5</v>
      </c>
      <c r="AA12515" s="32">
        <v>15.6</v>
      </c>
      <c r="AB12515" s="32">
        <v>97.4</v>
      </c>
      <c r="AC12515" s="32">
        <v>1.6</v>
      </c>
    </row>
    <row r="12516" spans="1:29" hidden="1" x14ac:dyDescent="0.25">
      <c r="A12516" t="s">
        <v>327</v>
      </c>
      <c r="B12516" t="s">
        <v>328</v>
      </c>
      <c r="C12516" s="1">
        <v>43938</v>
      </c>
      <c r="D12516">
        <v>1019</v>
      </c>
      <c r="E12516">
        <v>109</v>
      </c>
      <c r="F12516">
        <v>4</v>
      </c>
      <c r="G12516">
        <v>0</v>
      </c>
      <c r="H12516">
        <v>199.54499999999999</v>
      </c>
      <c r="I12516">
        <v>21.344999999999999</v>
      </c>
      <c r="J12516">
        <v>0.78300000000000003</v>
      </c>
      <c r="K12516">
        <v>0</v>
      </c>
      <c r="Q12516">
        <v>5106622</v>
      </c>
      <c r="R12516">
        <v>14.98</v>
      </c>
      <c r="S12516">
        <v>30.7</v>
      </c>
      <c r="T12516">
        <v>2.355</v>
      </c>
      <c r="U12516">
        <v>1.53</v>
      </c>
      <c r="V12516">
        <v>37960.709000000003</v>
      </c>
      <c r="X12516">
        <v>266.34199999999998</v>
      </c>
      <c r="Y12516">
        <v>12.61</v>
      </c>
      <c r="Z12516" s="32">
        <v>0.5</v>
      </c>
      <c r="AA12516" s="32">
        <v>15.6</v>
      </c>
      <c r="AB12516" s="32">
        <v>97.4</v>
      </c>
      <c r="AC12516" s="32">
        <v>1.6</v>
      </c>
    </row>
    <row r="12517" spans="1:29" hidden="1" x14ac:dyDescent="0.25">
      <c r="A12517" t="s">
        <v>327</v>
      </c>
      <c r="B12517" t="s">
        <v>328</v>
      </c>
      <c r="C12517" s="1">
        <v>43939</v>
      </c>
      <c r="D12517">
        <v>1069</v>
      </c>
      <c r="E12517">
        <v>50</v>
      </c>
      <c r="F12517">
        <v>6</v>
      </c>
      <c r="G12517">
        <v>2</v>
      </c>
      <c r="H12517">
        <v>209.33600000000001</v>
      </c>
      <c r="I12517">
        <v>9.7910000000000004</v>
      </c>
      <c r="J12517">
        <v>1.175</v>
      </c>
      <c r="K12517">
        <v>0.39200000000000002</v>
      </c>
      <c r="Q12517">
        <v>5106622</v>
      </c>
      <c r="R12517">
        <v>14.98</v>
      </c>
      <c r="S12517">
        <v>30.7</v>
      </c>
      <c r="T12517">
        <v>2.355</v>
      </c>
      <c r="U12517">
        <v>1.53</v>
      </c>
      <c r="V12517">
        <v>37960.709000000003</v>
      </c>
      <c r="X12517">
        <v>266.34199999999998</v>
      </c>
      <c r="Y12517">
        <v>12.61</v>
      </c>
      <c r="Z12517" s="32">
        <v>0.5</v>
      </c>
      <c r="AA12517" s="32">
        <v>15.6</v>
      </c>
      <c r="AB12517" s="32">
        <v>97.4</v>
      </c>
      <c r="AC12517" s="32">
        <v>1.6</v>
      </c>
    </row>
    <row r="12518" spans="1:29" hidden="1" x14ac:dyDescent="0.25">
      <c r="A12518" t="s">
        <v>327</v>
      </c>
      <c r="B12518" t="s">
        <v>328</v>
      </c>
      <c r="C12518" s="1">
        <v>43940</v>
      </c>
      <c r="D12518">
        <v>1180</v>
      </c>
      <c r="E12518">
        <v>111</v>
      </c>
      <c r="F12518">
        <v>6</v>
      </c>
      <c r="G12518">
        <v>0</v>
      </c>
      <c r="H12518">
        <v>231.07300000000001</v>
      </c>
      <c r="I12518">
        <v>21.736000000000001</v>
      </c>
      <c r="J12518">
        <v>1.175</v>
      </c>
      <c r="K12518">
        <v>0</v>
      </c>
      <c r="Q12518">
        <v>5106622</v>
      </c>
      <c r="R12518">
        <v>14.98</v>
      </c>
      <c r="S12518">
        <v>30.7</v>
      </c>
      <c r="T12518">
        <v>2.355</v>
      </c>
      <c r="U12518">
        <v>1.53</v>
      </c>
      <c r="V12518">
        <v>37960.709000000003</v>
      </c>
      <c r="X12518">
        <v>266.34199999999998</v>
      </c>
      <c r="Y12518">
        <v>12.61</v>
      </c>
      <c r="Z12518" s="32">
        <v>0.5</v>
      </c>
      <c r="AA12518" s="32">
        <v>15.6</v>
      </c>
      <c r="AB12518" s="32">
        <v>97.4</v>
      </c>
      <c r="AC12518" s="32">
        <v>1.6</v>
      </c>
    </row>
    <row r="12519" spans="1:29" hidden="1" x14ac:dyDescent="0.25">
      <c r="A12519" t="s">
        <v>327</v>
      </c>
      <c r="B12519" t="s">
        <v>328</v>
      </c>
      <c r="C12519" s="1">
        <v>43941</v>
      </c>
      <c r="D12519">
        <v>1266</v>
      </c>
      <c r="E12519">
        <v>86</v>
      </c>
      <c r="F12519">
        <v>7</v>
      </c>
      <c r="G12519">
        <v>1</v>
      </c>
      <c r="H12519">
        <v>247.91300000000001</v>
      </c>
      <c r="I12519">
        <v>16.841000000000001</v>
      </c>
      <c r="J12519">
        <v>1.371</v>
      </c>
      <c r="K12519">
        <v>0.19600000000000001</v>
      </c>
      <c r="Q12519">
        <v>5106622</v>
      </c>
      <c r="R12519">
        <v>14.98</v>
      </c>
      <c r="S12519">
        <v>30.7</v>
      </c>
      <c r="T12519">
        <v>2.355</v>
      </c>
      <c r="U12519">
        <v>1.53</v>
      </c>
      <c r="V12519">
        <v>37960.709000000003</v>
      </c>
      <c r="X12519">
        <v>266.34199999999998</v>
      </c>
      <c r="Y12519">
        <v>12.61</v>
      </c>
      <c r="Z12519" s="32">
        <v>0.5</v>
      </c>
      <c r="AA12519" s="32">
        <v>15.6</v>
      </c>
      <c r="AB12519" s="32">
        <v>97.4</v>
      </c>
      <c r="AC12519" s="32">
        <v>1.6</v>
      </c>
    </row>
    <row r="12520" spans="1:29" hidden="1" x14ac:dyDescent="0.25">
      <c r="A12520" t="s">
        <v>327</v>
      </c>
      <c r="B12520" t="s">
        <v>328</v>
      </c>
      <c r="C12520" s="1">
        <v>43942</v>
      </c>
      <c r="D12520">
        <v>1508</v>
      </c>
      <c r="E12520">
        <v>242</v>
      </c>
      <c r="F12520">
        <v>8</v>
      </c>
      <c r="G12520">
        <v>1</v>
      </c>
      <c r="H12520">
        <v>295.303</v>
      </c>
      <c r="I12520">
        <v>47.389000000000003</v>
      </c>
      <c r="J12520">
        <v>1.5669999999999999</v>
      </c>
      <c r="K12520">
        <v>0.19600000000000001</v>
      </c>
      <c r="Q12520">
        <v>5106622</v>
      </c>
      <c r="R12520">
        <v>14.98</v>
      </c>
      <c r="S12520">
        <v>30.7</v>
      </c>
      <c r="T12520">
        <v>2.355</v>
      </c>
      <c r="U12520">
        <v>1.53</v>
      </c>
      <c r="V12520">
        <v>37960.709000000003</v>
      </c>
      <c r="X12520">
        <v>266.34199999999998</v>
      </c>
      <c r="Y12520">
        <v>12.61</v>
      </c>
      <c r="Z12520" s="32">
        <v>0.5</v>
      </c>
      <c r="AA12520" s="32">
        <v>15.6</v>
      </c>
      <c r="AB12520" s="32">
        <v>97.4</v>
      </c>
      <c r="AC12520" s="32">
        <v>1.6</v>
      </c>
    </row>
    <row r="12521" spans="1:29" hidden="1" x14ac:dyDescent="0.25">
      <c r="A12521" t="s">
        <v>327</v>
      </c>
      <c r="B12521" t="s">
        <v>328</v>
      </c>
      <c r="C12521" s="1">
        <v>43943</v>
      </c>
      <c r="D12521">
        <v>1508</v>
      </c>
      <c r="E12521">
        <v>0</v>
      </c>
      <c r="F12521">
        <v>8</v>
      </c>
      <c r="G12521">
        <v>0</v>
      </c>
      <c r="H12521">
        <v>295.303</v>
      </c>
      <c r="I12521">
        <v>0</v>
      </c>
      <c r="J12521">
        <v>1.5669999999999999</v>
      </c>
      <c r="K12521">
        <v>0</v>
      </c>
      <c r="Q12521">
        <v>5106622</v>
      </c>
      <c r="R12521">
        <v>14.98</v>
      </c>
      <c r="S12521">
        <v>30.7</v>
      </c>
      <c r="T12521">
        <v>2.355</v>
      </c>
      <c r="U12521">
        <v>1.53</v>
      </c>
      <c r="V12521">
        <v>37960.709000000003</v>
      </c>
      <c r="X12521">
        <v>266.34199999999998</v>
      </c>
      <c r="Y12521">
        <v>12.61</v>
      </c>
      <c r="Z12521" s="32">
        <v>0.5</v>
      </c>
      <c r="AA12521" s="32">
        <v>15.6</v>
      </c>
      <c r="AB12521" s="32">
        <v>97.4</v>
      </c>
      <c r="AC12521" s="32">
        <v>1.6</v>
      </c>
    </row>
    <row r="12522" spans="1:29" hidden="1" x14ac:dyDescent="0.25">
      <c r="A12522" t="s">
        <v>327</v>
      </c>
      <c r="B12522" t="s">
        <v>328</v>
      </c>
      <c r="C12522" s="1">
        <v>43944</v>
      </c>
      <c r="D12522">
        <v>1614</v>
      </c>
      <c r="E12522">
        <v>106</v>
      </c>
      <c r="F12522">
        <v>8</v>
      </c>
      <c r="G12522">
        <v>0</v>
      </c>
      <c r="H12522">
        <v>316.06</v>
      </c>
      <c r="I12522">
        <v>20.757000000000001</v>
      </c>
      <c r="J12522">
        <v>1.5669999999999999</v>
      </c>
      <c r="K12522">
        <v>0</v>
      </c>
      <c r="Q12522">
        <v>5106622</v>
      </c>
      <c r="R12522">
        <v>14.98</v>
      </c>
      <c r="S12522">
        <v>30.7</v>
      </c>
      <c r="T12522">
        <v>2.355</v>
      </c>
      <c r="U12522">
        <v>1.53</v>
      </c>
      <c r="V12522">
        <v>37960.709000000003</v>
      </c>
      <c r="X12522">
        <v>266.34199999999998</v>
      </c>
      <c r="Y12522">
        <v>12.61</v>
      </c>
      <c r="Z12522" s="32">
        <v>0.5</v>
      </c>
      <c r="AA12522" s="32">
        <v>15.6</v>
      </c>
      <c r="AB12522" s="32">
        <v>97.4</v>
      </c>
      <c r="AC12522" s="32">
        <v>1.6</v>
      </c>
    </row>
    <row r="12523" spans="1:29" hidden="1" x14ac:dyDescent="0.25">
      <c r="A12523" t="s">
        <v>327</v>
      </c>
      <c r="B12523" t="s">
        <v>328</v>
      </c>
      <c r="C12523" s="1">
        <v>43945</v>
      </c>
      <c r="D12523">
        <v>1716</v>
      </c>
      <c r="E12523">
        <v>102</v>
      </c>
      <c r="F12523">
        <v>9</v>
      </c>
      <c r="G12523">
        <v>1</v>
      </c>
      <c r="H12523">
        <v>336.03399999999999</v>
      </c>
      <c r="I12523">
        <v>19.974</v>
      </c>
      <c r="J12523">
        <v>1.762</v>
      </c>
      <c r="K12523">
        <v>0.19600000000000001</v>
      </c>
      <c r="Q12523">
        <v>5106622</v>
      </c>
      <c r="R12523">
        <v>14.98</v>
      </c>
      <c r="S12523">
        <v>30.7</v>
      </c>
      <c r="T12523">
        <v>2.355</v>
      </c>
      <c r="U12523">
        <v>1.53</v>
      </c>
      <c r="V12523">
        <v>37960.709000000003</v>
      </c>
      <c r="X12523">
        <v>266.34199999999998</v>
      </c>
      <c r="Y12523">
        <v>12.61</v>
      </c>
      <c r="Z12523" s="32">
        <v>0.5</v>
      </c>
      <c r="AA12523" s="32">
        <v>15.6</v>
      </c>
      <c r="AB12523" s="32">
        <v>97.4</v>
      </c>
      <c r="AC12523" s="32">
        <v>1.6</v>
      </c>
    </row>
    <row r="12524" spans="1:29" hidden="1" x14ac:dyDescent="0.25">
      <c r="A12524" t="s">
        <v>327</v>
      </c>
      <c r="B12524" t="s">
        <v>328</v>
      </c>
      <c r="C12524" s="1">
        <v>43946</v>
      </c>
      <c r="D12524">
        <v>1790</v>
      </c>
      <c r="E12524">
        <v>74</v>
      </c>
      <c r="F12524">
        <v>10</v>
      </c>
      <c r="G12524">
        <v>1</v>
      </c>
      <c r="H12524">
        <v>350.52499999999998</v>
      </c>
      <c r="I12524">
        <v>14.491</v>
      </c>
      <c r="J12524">
        <v>1.958</v>
      </c>
      <c r="K12524">
        <v>0.19600000000000001</v>
      </c>
      <c r="Q12524">
        <v>5106622</v>
      </c>
      <c r="R12524">
        <v>14.98</v>
      </c>
      <c r="S12524">
        <v>30.7</v>
      </c>
      <c r="T12524">
        <v>2.355</v>
      </c>
      <c r="U12524">
        <v>1.53</v>
      </c>
      <c r="V12524">
        <v>37960.709000000003</v>
      </c>
      <c r="X12524">
        <v>266.34199999999998</v>
      </c>
      <c r="Y12524">
        <v>12.61</v>
      </c>
      <c r="Z12524" s="32">
        <v>0.5</v>
      </c>
      <c r="AA12524" s="32">
        <v>15.6</v>
      </c>
      <c r="AB12524" s="32">
        <v>97.4</v>
      </c>
      <c r="AC12524" s="32">
        <v>1.6</v>
      </c>
    </row>
    <row r="12525" spans="1:29" hidden="1" x14ac:dyDescent="0.25">
      <c r="A12525" t="s">
        <v>327</v>
      </c>
      <c r="B12525" t="s">
        <v>328</v>
      </c>
      <c r="C12525" s="1">
        <v>43947</v>
      </c>
      <c r="D12525">
        <v>1905</v>
      </c>
      <c r="E12525">
        <v>115</v>
      </c>
      <c r="F12525">
        <v>10</v>
      </c>
      <c r="G12525">
        <v>0</v>
      </c>
      <c r="H12525">
        <v>373.04500000000002</v>
      </c>
      <c r="I12525">
        <v>22.52</v>
      </c>
      <c r="J12525">
        <v>1.958</v>
      </c>
      <c r="K12525">
        <v>0</v>
      </c>
      <c r="Q12525">
        <v>5106622</v>
      </c>
      <c r="R12525">
        <v>14.98</v>
      </c>
      <c r="S12525">
        <v>30.7</v>
      </c>
      <c r="T12525">
        <v>2.355</v>
      </c>
      <c r="U12525">
        <v>1.53</v>
      </c>
      <c r="V12525">
        <v>37960.709000000003</v>
      </c>
      <c r="X12525">
        <v>266.34199999999998</v>
      </c>
      <c r="Y12525">
        <v>12.61</v>
      </c>
      <c r="Z12525" s="32">
        <v>0.5</v>
      </c>
      <c r="AA12525" s="32">
        <v>15.6</v>
      </c>
      <c r="AB12525" s="32">
        <v>97.4</v>
      </c>
      <c r="AC12525" s="32">
        <v>1.6</v>
      </c>
    </row>
    <row r="12526" spans="1:29" hidden="1" x14ac:dyDescent="0.25">
      <c r="A12526" t="s">
        <v>327</v>
      </c>
      <c r="B12526" t="s">
        <v>328</v>
      </c>
      <c r="C12526" s="1">
        <v>43948</v>
      </c>
      <c r="D12526">
        <v>1998</v>
      </c>
      <c r="E12526">
        <v>93</v>
      </c>
      <c r="F12526">
        <v>10</v>
      </c>
      <c r="G12526">
        <v>0</v>
      </c>
      <c r="H12526">
        <v>391.25700000000001</v>
      </c>
      <c r="I12526">
        <v>18.212</v>
      </c>
      <c r="J12526">
        <v>1.958</v>
      </c>
      <c r="K12526">
        <v>0</v>
      </c>
      <c r="Q12526">
        <v>5106622</v>
      </c>
      <c r="R12526">
        <v>14.98</v>
      </c>
      <c r="S12526">
        <v>30.7</v>
      </c>
      <c r="T12526">
        <v>2.355</v>
      </c>
      <c r="U12526">
        <v>1.53</v>
      </c>
      <c r="V12526">
        <v>37960.709000000003</v>
      </c>
      <c r="X12526">
        <v>266.34199999999998</v>
      </c>
      <c r="Y12526">
        <v>12.61</v>
      </c>
      <c r="Z12526" s="32">
        <v>0.5</v>
      </c>
      <c r="AA12526" s="32">
        <v>15.6</v>
      </c>
      <c r="AB12526" s="32">
        <v>97.4</v>
      </c>
      <c r="AC12526" s="32">
        <v>1.6</v>
      </c>
    </row>
    <row r="12527" spans="1:29" hidden="1" x14ac:dyDescent="0.25">
      <c r="A12527" t="s">
        <v>327</v>
      </c>
      <c r="B12527" t="s">
        <v>328</v>
      </c>
      <c r="C12527" s="1">
        <v>43949</v>
      </c>
      <c r="D12527">
        <v>2049</v>
      </c>
      <c r="E12527">
        <v>51</v>
      </c>
      <c r="F12527">
        <v>10</v>
      </c>
      <c r="G12527">
        <v>0</v>
      </c>
      <c r="H12527">
        <v>401.24400000000003</v>
      </c>
      <c r="I12527">
        <v>9.9870000000000001</v>
      </c>
      <c r="J12527">
        <v>1.958</v>
      </c>
      <c r="K12527">
        <v>0</v>
      </c>
      <c r="Q12527">
        <v>5106622</v>
      </c>
      <c r="R12527">
        <v>14.98</v>
      </c>
      <c r="S12527">
        <v>30.7</v>
      </c>
      <c r="T12527">
        <v>2.355</v>
      </c>
      <c r="U12527">
        <v>1.53</v>
      </c>
      <c r="V12527">
        <v>37960.709000000003</v>
      </c>
      <c r="X12527">
        <v>266.34199999999998</v>
      </c>
      <c r="Y12527">
        <v>12.61</v>
      </c>
      <c r="Z12527" s="32">
        <v>0.5</v>
      </c>
      <c r="AA12527" s="32">
        <v>15.6</v>
      </c>
      <c r="AB12527" s="32">
        <v>97.4</v>
      </c>
      <c r="AC12527" s="32">
        <v>1.6</v>
      </c>
    </row>
    <row r="12528" spans="1:29" hidden="1" x14ac:dyDescent="0.25">
      <c r="A12528" t="s">
        <v>327</v>
      </c>
      <c r="B12528" t="s">
        <v>328</v>
      </c>
      <c r="C12528" s="1">
        <v>43950</v>
      </c>
      <c r="D12528">
        <v>2131</v>
      </c>
      <c r="E12528">
        <v>82</v>
      </c>
      <c r="F12528">
        <v>10</v>
      </c>
      <c r="G12528">
        <v>0</v>
      </c>
      <c r="H12528">
        <v>417.30099999999999</v>
      </c>
      <c r="I12528">
        <v>16.058</v>
      </c>
      <c r="J12528">
        <v>1.958</v>
      </c>
      <c r="K12528">
        <v>0</v>
      </c>
      <c r="Q12528">
        <v>5106622</v>
      </c>
      <c r="R12528">
        <v>14.98</v>
      </c>
      <c r="S12528">
        <v>30.7</v>
      </c>
      <c r="T12528">
        <v>2.355</v>
      </c>
      <c r="U12528">
        <v>1.53</v>
      </c>
      <c r="V12528">
        <v>37960.709000000003</v>
      </c>
      <c r="X12528">
        <v>266.34199999999998</v>
      </c>
      <c r="Y12528">
        <v>12.61</v>
      </c>
      <c r="Z12528" s="32">
        <v>0.5</v>
      </c>
      <c r="AA12528" s="32">
        <v>15.6</v>
      </c>
      <c r="AB12528" s="32">
        <v>97.4</v>
      </c>
      <c r="AC12528" s="32">
        <v>1.6</v>
      </c>
    </row>
    <row r="12529" spans="1:29" hidden="1" x14ac:dyDescent="0.25">
      <c r="A12529" t="s">
        <v>327</v>
      </c>
      <c r="B12529" t="s">
        <v>328</v>
      </c>
      <c r="C12529" s="1">
        <v>43951</v>
      </c>
      <c r="D12529">
        <v>2274</v>
      </c>
      <c r="E12529">
        <v>143</v>
      </c>
      <c r="F12529">
        <v>10</v>
      </c>
      <c r="G12529">
        <v>0</v>
      </c>
      <c r="H12529">
        <v>445.30399999999997</v>
      </c>
      <c r="I12529">
        <v>28.003</v>
      </c>
      <c r="J12529">
        <v>1.958</v>
      </c>
      <c r="K12529">
        <v>0</v>
      </c>
      <c r="Q12529">
        <v>5106622</v>
      </c>
      <c r="R12529">
        <v>14.98</v>
      </c>
      <c r="S12529">
        <v>30.7</v>
      </c>
      <c r="T12529">
        <v>2.355</v>
      </c>
      <c r="U12529">
        <v>1.53</v>
      </c>
      <c r="V12529">
        <v>37960.709000000003</v>
      </c>
      <c r="X12529">
        <v>266.34199999999998</v>
      </c>
      <c r="Y12529">
        <v>12.61</v>
      </c>
      <c r="Z12529" s="32">
        <v>0.5</v>
      </c>
      <c r="AA12529" s="32">
        <v>15.6</v>
      </c>
      <c r="AB12529" s="32">
        <v>97.4</v>
      </c>
      <c r="AC12529" s="32">
        <v>1.6</v>
      </c>
    </row>
    <row r="12530" spans="1:29" hidden="1" x14ac:dyDescent="0.25">
      <c r="A12530" t="s">
        <v>327</v>
      </c>
      <c r="B12530" t="s">
        <v>328</v>
      </c>
      <c r="C12530" s="1">
        <v>43952</v>
      </c>
      <c r="D12530">
        <v>2348</v>
      </c>
      <c r="E12530">
        <v>74</v>
      </c>
      <c r="F12530">
        <v>11</v>
      </c>
      <c r="G12530">
        <v>1</v>
      </c>
      <c r="H12530">
        <v>459.79500000000002</v>
      </c>
      <c r="I12530">
        <v>14.491</v>
      </c>
      <c r="J12530">
        <v>2.1539999999999999</v>
      </c>
      <c r="K12530">
        <v>0.19600000000000001</v>
      </c>
      <c r="Q12530">
        <v>5106622</v>
      </c>
      <c r="R12530">
        <v>14.98</v>
      </c>
      <c r="S12530">
        <v>30.7</v>
      </c>
      <c r="T12530">
        <v>2.355</v>
      </c>
      <c r="U12530">
        <v>1.53</v>
      </c>
      <c r="V12530">
        <v>37960.709000000003</v>
      </c>
      <c r="X12530">
        <v>266.34199999999998</v>
      </c>
      <c r="Y12530">
        <v>12.61</v>
      </c>
      <c r="Z12530" s="32">
        <v>0.5</v>
      </c>
      <c r="AA12530" s="32">
        <v>15.6</v>
      </c>
      <c r="AB12530" s="32">
        <v>97.4</v>
      </c>
      <c r="AC12530" s="32">
        <v>1.6</v>
      </c>
    </row>
    <row r="12531" spans="1:29" hidden="1" x14ac:dyDescent="0.25">
      <c r="A12531" t="s">
        <v>327</v>
      </c>
      <c r="B12531" t="s">
        <v>328</v>
      </c>
      <c r="C12531" s="1">
        <v>43953</v>
      </c>
      <c r="D12531">
        <v>2447</v>
      </c>
      <c r="E12531">
        <v>99</v>
      </c>
      <c r="F12531">
        <v>11</v>
      </c>
      <c r="G12531">
        <v>0</v>
      </c>
      <c r="H12531">
        <v>479.18200000000002</v>
      </c>
      <c r="I12531">
        <v>19.387</v>
      </c>
      <c r="J12531">
        <v>2.1539999999999999</v>
      </c>
      <c r="K12531">
        <v>0</v>
      </c>
      <c r="Q12531">
        <v>5106622</v>
      </c>
      <c r="R12531">
        <v>14.98</v>
      </c>
      <c r="S12531">
        <v>30.7</v>
      </c>
      <c r="T12531">
        <v>2.355</v>
      </c>
      <c r="U12531">
        <v>1.53</v>
      </c>
      <c r="V12531">
        <v>37960.709000000003</v>
      </c>
      <c r="X12531">
        <v>266.34199999999998</v>
      </c>
      <c r="Y12531">
        <v>12.61</v>
      </c>
      <c r="Z12531" s="32">
        <v>0.5</v>
      </c>
      <c r="AA12531" s="32">
        <v>15.6</v>
      </c>
      <c r="AB12531" s="32">
        <v>97.4</v>
      </c>
      <c r="AC12531" s="32">
        <v>1.6</v>
      </c>
    </row>
    <row r="12532" spans="1:29" hidden="1" x14ac:dyDescent="0.25">
      <c r="A12532" t="s">
        <v>327</v>
      </c>
      <c r="B12532" t="s">
        <v>328</v>
      </c>
      <c r="C12532" s="1">
        <v>43954</v>
      </c>
      <c r="D12532">
        <v>2483</v>
      </c>
      <c r="E12532">
        <v>36</v>
      </c>
      <c r="F12532">
        <v>12</v>
      </c>
      <c r="G12532">
        <v>1</v>
      </c>
      <c r="H12532">
        <v>486.23099999999999</v>
      </c>
      <c r="I12532">
        <v>7.05</v>
      </c>
      <c r="J12532">
        <v>2.35</v>
      </c>
      <c r="K12532">
        <v>0.19600000000000001</v>
      </c>
      <c r="Q12532">
        <v>5106622</v>
      </c>
      <c r="R12532">
        <v>14.98</v>
      </c>
      <c r="S12532">
        <v>30.7</v>
      </c>
      <c r="T12532">
        <v>2.355</v>
      </c>
      <c r="U12532">
        <v>1.53</v>
      </c>
      <c r="V12532">
        <v>37960.709000000003</v>
      </c>
      <c r="X12532">
        <v>266.34199999999998</v>
      </c>
      <c r="Y12532">
        <v>12.61</v>
      </c>
      <c r="Z12532" s="32">
        <v>0.5</v>
      </c>
      <c r="AA12532" s="32">
        <v>15.6</v>
      </c>
      <c r="AB12532" s="32">
        <v>97.4</v>
      </c>
      <c r="AC12532" s="32">
        <v>1.6</v>
      </c>
    </row>
    <row r="12533" spans="1:29" hidden="1" x14ac:dyDescent="0.25">
      <c r="A12533" t="s">
        <v>327</v>
      </c>
      <c r="B12533" t="s">
        <v>328</v>
      </c>
      <c r="C12533" s="1">
        <v>43955</v>
      </c>
      <c r="D12533">
        <v>2568</v>
      </c>
      <c r="E12533">
        <v>85</v>
      </c>
      <c r="F12533">
        <v>12</v>
      </c>
      <c r="G12533">
        <v>0</v>
      </c>
      <c r="H12533">
        <v>502.87599999999998</v>
      </c>
      <c r="I12533">
        <v>16.645</v>
      </c>
      <c r="J12533">
        <v>2.35</v>
      </c>
      <c r="K12533">
        <v>0</v>
      </c>
      <c r="Q12533">
        <v>5106622</v>
      </c>
      <c r="R12533">
        <v>14.98</v>
      </c>
      <c r="S12533">
        <v>30.7</v>
      </c>
      <c r="T12533">
        <v>2.355</v>
      </c>
      <c r="U12533">
        <v>1.53</v>
      </c>
      <c r="V12533">
        <v>37960.709000000003</v>
      </c>
      <c r="X12533">
        <v>266.34199999999998</v>
      </c>
      <c r="Y12533">
        <v>12.61</v>
      </c>
      <c r="Z12533" s="32">
        <v>0.5</v>
      </c>
      <c r="AA12533" s="32">
        <v>15.6</v>
      </c>
      <c r="AB12533" s="32">
        <v>97.4</v>
      </c>
      <c r="AC12533" s="32">
        <v>1.6</v>
      </c>
    </row>
    <row r="12534" spans="1:29" hidden="1" x14ac:dyDescent="0.25">
      <c r="A12534" t="s">
        <v>327</v>
      </c>
      <c r="B12534" t="s">
        <v>328</v>
      </c>
      <c r="C12534" s="1">
        <v>43956</v>
      </c>
      <c r="D12534">
        <v>2637</v>
      </c>
      <c r="E12534">
        <v>69</v>
      </c>
      <c r="F12534">
        <v>12</v>
      </c>
      <c r="G12534">
        <v>0</v>
      </c>
      <c r="H12534">
        <v>516.38800000000003</v>
      </c>
      <c r="I12534">
        <v>13.512</v>
      </c>
      <c r="J12534">
        <v>2.35</v>
      </c>
      <c r="K12534">
        <v>0</v>
      </c>
      <c r="Q12534">
        <v>5106622</v>
      </c>
      <c r="R12534">
        <v>14.98</v>
      </c>
      <c r="S12534">
        <v>30.7</v>
      </c>
      <c r="T12534">
        <v>2.355</v>
      </c>
      <c r="U12534">
        <v>1.53</v>
      </c>
      <c r="V12534">
        <v>37960.709000000003</v>
      </c>
      <c r="X12534">
        <v>266.34199999999998</v>
      </c>
      <c r="Y12534">
        <v>12.61</v>
      </c>
      <c r="Z12534" s="32">
        <v>0.5</v>
      </c>
      <c r="AA12534" s="32">
        <v>15.6</v>
      </c>
      <c r="AB12534" s="32">
        <v>97.4</v>
      </c>
      <c r="AC12534" s="32">
        <v>1.6</v>
      </c>
    </row>
    <row r="12535" spans="1:29" hidden="1" x14ac:dyDescent="0.25">
      <c r="A12535" t="s">
        <v>327</v>
      </c>
      <c r="B12535" t="s">
        <v>328</v>
      </c>
      <c r="C12535" s="1">
        <v>43957</v>
      </c>
      <c r="D12535">
        <v>2735</v>
      </c>
      <c r="E12535">
        <v>98</v>
      </c>
      <c r="F12535">
        <v>12</v>
      </c>
      <c r="G12535">
        <v>0</v>
      </c>
      <c r="H12535">
        <v>535.57899999999995</v>
      </c>
      <c r="I12535">
        <v>19.190999999999999</v>
      </c>
      <c r="J12535">
        <v>2.35</v>
      </c>
      <c r="K12535">
        <v>0</v>
      </c>
      <c r="Q12535">
        <v>5106622</v>
      </c>
      <c r="R12535">
        <v>14.98</v>
      </c>
      <c r="S12535">
        <v>30.7</v>
      </c>
      <c r="T12535">
        <v>2.355</v>
      </c>
      <c r="U12535">
        <v>1.53</v>
      </c>
      <c r="V12535">
        <v>37960.709000000003</v>
      </c>
      <c r="X12535">
        <v>266.34199999999998</v>
      </c>
      <c r="Y12535">
        <v>12.61</v>
      </c>
      <c r="Z12535" s="32">
        <v>0.5</v>
      </c>
      <c r="AA12535" s="32">
        <v>15.6</v>
      </c>
      <c r="AB12535" s="32">
        <v>97.4</v>
      </c>
      <c r="AC12535" s="32">
        <v>1.6</v>
      </c>
    </row>
    <row r="12536" spans="1:29" hidden="1" x14ac:dyDescent="0.25">
      <c r="A12536" t="s">
        <v>327</v>
      </c>
      <c r="B12536" t="s">
        <v>328</v>
      </c>
      <c r="C12536" s="1">
        <v>43958</v>
      </c>
      <c r="D12536">
        <v>2903</v>
      </c>
      <c r="E12536">
        <v>168</v>
      </c>
      <c r="F12536">
        <v>13</v>
      </c>
      <c r="G12536">
        <v>1</v>
      </c>
      <c r="H12536">
        <v>568.47799999999995</v>
      </c>
      <c r="I12536">
        <v>32.898000000000003</v>
      </c>
      <c r="J12536">
        <v>2.5459999999999998</v>
      </c>
      <c r="K12536">
        <v>0.19600000000000001</v>
      </c>
      <c r="Q12536">
        <v>5106622</v>
      </c>
      <c r="R12536">
        <v>14.98</v>
      </c>
      <c r="S12536">
        <v>30.7</v>
      </c>
      <c r="T12536">
        <v>2.355</v>
      </c>
      <c r="U12536">
        <v>1.53</v>
      </c>
      <c r="V12536">
        <v>37960.709000000003</v>
      </c>
      <c r="X12536">
        <v>266.34199999999998</v>
      </c>
      <c r="Y12536">
        <v>12.61</v>
      </c>
      <c r="Z12536" s="32">
        <v>0.5</v>
      </c>
      <c r="AA12536" s="32">
        <v>15.6</v>
      </c>
      <c r="AB12536" s="32">
        <v>97.4</v>
      </c>
      <c r="AC12536" s="32">
        <v>1.6</v>
      </c>
    </row>
    <row r="12537" spans="1:29" hidden="1" x14ac:dyDescent="0.25">
      <c r="A12537" t="s">
        <v>327</v>
      </c>
      <c r="B12537" t="s">
        <v>328</v>
      </c>
      <c r="C12537" s="1">
        <v>43959</v>
      </c>
      <c r="D12537">
        <v>2958</v>
      </c>
      <c r="E12537">
        <v>55</v>
      </c>
      <c r="F12537">
        <v>14</v>
      </c>
      <c r="G12537">
        <v>1</v>
      </c>
      <c r="H12537">
        <v>579.24800000000005</v>
      </c>
      <c r="I12537">
        <v>10.77</v>
      </c>
      <c r="J12537">
        <v>2.742</v>
      </c>
      <c r="K12537">
        <v>0.19600000000000001</v>
      </c>
      <c r="Q12537">
        <v>5106622</v>
      </c>
      <c r="R12537">
        <v>14.98</v>
      </c>
      <c r="S12537">
        <v>30.7</v>
      </c>
      <c r="T12537">
        <v>2.355</v>
      </c>
      <c r="U12537">
        <v>1.53</v>
      </c>
      <c r="V12537">
        <v>37960.709000000003</v>
      </c>
      <c r="X12537">
        <v>266.34199999999998</v>
      </c>
      <c r="Y12537">
        <v>12.61</v>
      </c>
      <c r="Z12537" s="32">
        <v>0.5</v>
      </c>
      <c r="AA12537" s="32">
        <v>15.6</v>
      </c>
      <c r="AB12537" s="32">
        <v>97.4</v>
      </c>
      <c r="AC12537" s="32">
        <v>1.6</v>
      </c>
    </row>
    <row r="12538" spans="1:29" hidden="1" x14ac:dyDescent="0.25">
      <c r="A12538" t="s">
        <v>327</v>
      </c>
      <c r="B12538" t="s">
        <v>328</v>
      </c>
      <c r="C12538" s="1">
        <v>43960</v>
      </c>
      <c r="D12538">
        <v>3112</v>
      </c>
      <c r="E12538">
        <v>154</v>
      </c>
      <c r="F12538">
        <v>15</v>
      </c>
      <c r="G12538">
        <v>1</v>
      </c>
      <c r="H12538">
        <v>609.40499999999997</v>
      </c>
      <c r="I12538">
        <v>30.157</v>
      </c>
      <c r="J12538">
        <v>2.9369999999999998</v>
      </c>
      <c r="K12538">
        <v>0.19600000000000001</v>
      </c>
      <c r="Q12538">
        <v>5106622</v>
      </c>
      <c r="R12538">
        <v>14.98</v>
      </c>
      <c r="S12538">
        <v>30.7</v>
      </c>
      <c r="T12538">
        <v>2.355</v>
      </c>
      <c r="U12538">
        <v>1.53</v>
      </c>
      <c r="V12538">
        <v>37960.709000000003</v>
      </c>
      <c r="X12538">
        <v>266.34199999999998</v>
      </c>
      <c r="Y12538">
        <v>12.61</v>
      </c>
      <c r="Z12538" s="32">
        <v>0.5</v>
      </c>
      <c r="AA12538" s="32">
        <v>15.6</v>
      </c>
      <c r="AB12538" s="32">
        <v>97.4</v>
      </c>
      <c r="AC12538" s="32">
        <v>1.6</v>
      </c>
    </row>
    <row r="12539" spans="1:29" hidden="1" x14ac:dyDescent="0.25">
      <c r="A12539" t="s">
        <v>327</v>
      </c>
      <c r="B12539" t="s">
        <v>328</v>
      </c>
      <c r="C12539" s="1">
        <v>43961</v>
      </c>
      <c r="D12539">
        <v>3224</v>
      </c>
      <c r="E12539">
        <v>112</v>
      </c>
      <c r="F12539">
        <v>17</v>
      </c>
      <c r="G12539">
        <v>2</v>
      </c>
      <c r="H12539">
        <v>631.33699999999999</v>
      </c>
      <c r="I12539">
        <v>21.931999999999999</v>
      </c>
      <c r="J12539">
        <v>3.3290000000000002</v>
      </c>
      <c r="K12539">
        <v>0.39200000000000002</v>
      </c>
      <c r="Q12539">
        <v>5106622</v>
      </c>
      <c r="R12539">
        <v>14.98</v>
      </c>
      <c r="S12539">
        <v>30.7</v>
      </c>
      <c r="T12539">
        <v>2.355</v>
      </c>
      <c r="U12539">
        <v>1.53</v>
      </c>
      <c r="V12539">
        <v>37960.709000000003</v>
      </c>
      <c r="X12539">
        <v>266.34199999999998</v>
      </c>
      <c r="Y12539">
        <v>12.61</v>
      </c>
      <c r="Z12539" s="32">
        <v>0.5</v>
      </c>
      <c r="AA12539" s="32">
        <v>15.6</v>
      </c>
      <c r="AB12539" s="32">
        <v>97.4</v>
      </c>
      <c r="AC12539" s="32">
        <v>1.6</v>
      </c>
    </row>
    <row r="12540" spans="1:29" hidden="1" x14ac:dyDescent="0.25">
      <c r="A12540" t="s">
        <v>327</v>
      </c>
      <c r="B12540" t="s">
        <v>328</v>
      </c>
      <c r="C12540" s="1">
        <v>43962</v>
      </c>
      <c r="D12540">
        <v>3399</v>
      </c>
      <c r="E12540">
        <v>175</v>
      </c>
      <c r="F12540">
        <v>17</v>
      </c>
      <c r="G12540">
        <v>0</v>
      </c>
      <c r="H12540">
        <v>665.60599999999999</v>
      </c>
      <c r="I12540">
        <v>34.268999999999998</v>
      </c>
      <c r="J12540">
        <v>3.3290000000000002</v>
      </c>
      <c r="K12540">
        <v>0</v>
      </c>
      <c r="Q12540">
        <v>5106622</v>
      </c>
      <c r="R12540">
        <v>14.98</v>
      </c>
      <c r="S12540">
        <v>30.7</v>
      </c>
      <c r="T12540">
        <v>2.355</v>
      </c>
      <c r="U12540">
        <v>1.53</v>
      </c>
      <c r="V12540">
        <v>37960.709000000003</v>
      </c>
      <c r="X12540">
        <v>266.34199999999998</v>
      </c>
      <c r="Y12540">
        <v>12.61</v>
      </c>
      <c r="Z12540" s="32">
        <v>0.5</v>
      </c>
      <c r="AA12540" s="32">
        <v>15.6</v>
      </c>
      <c r="AB12540" s="32">
        <v>97.4</v>
      </c>
      <c r="AC12540" s="32">
        <v>1.6</v>
      </c>
    </row>
    <row r="12541" spans="1:29" hidden="1" x14ac:dyDescent="0.25">
      <c r="A12541" t="s">
        <v>327</v>
      </c>
      <c r="B12541" t="s">
        <v>328</v>
      </c>
      <c r="C12541" s="1">
        <v>43963</v>
      </c>
      <c r="D12541">
        <v>3574</v>
      </c>
      <c r="E12541">
        <v>175</v>
      </c>
      <c r="F12541">
        <v>17</v>
      </c>
      <c r="G12541">
        <v>0</v>
      </c>
      <c r="H12541">
        <v>699.87599999999998</v>
      </c>
      <c r="I12541">
        <v>34.268999999999998</v>
      </c>
      <c r="J12541">
        <v>3.3290000000000002</v>
      </c>
      <c r="K12541">
        <v>0</v>
      </c>
      <c r="Q12541">
        <v>5106622</v>
      </c>
      <c r="R12541">
        <v>14.98</v>
      </c>
      <c r="S12541">
        <v>30.7</v>
      </c>
      <c r="T12541">
        <v>2.355</v>
      </c>
      <c r="U12541">
        <v>1.53</v>
      </c>
      <c r="V12541">
        <v>37960.709000000003</v>
      </c>
      <c r="X12541">
        <v>266.34199999999998</v>
      </c>
      <c r="Y12541">
        <v>12.61</v>
      </c>
      <c r="Z12541" s="32">
        <v>0.5</v>
      </c>
      <c r="AA12541" s="32">
        <v>15.6</v>
      </c>
      <c r="AB12541" s="32">
        <v>97.4</v>
      </c>
      <c r="AC12541" s="32">
        <v>1.6</v>
      </c>
    </row>
    <row r="12542" spans="1:29" hidden="1" x14ac:dyDescent="0.25">
      <c r="A12542" t="s">
        <v>327</v>
      </c>
      <c r="B12542" t="s">
        <v>328</v>
      </c>
      <c r="C12542" s="1">
        <v>43964</v>
      </c>
      <c r="D12542">
        <v>3721</v>
      </c>
      <c r="E12542">
        <v>147</v>
      </c>
      <c r="F12542">
        <v>17</v>
      </c>
      <c r="G12542">
        <v>0</v>
      </c>
      <c r="H12542">
        <v>728.66200000000003</v>
      </c>
      <c r="I12542">
        <v>28.786000000000001</v>
      </c>
      <c r="J12542">
        <v>3.3290000000000002</v>
      </c>
      <c r="K12542">
        <v>0</v>
      </c>
      <c r="Q12542">
        <v>5106622</v>
      </c>
      <c r="R12542">
        <v>14.98</v>
      </c>
      <c r="S12542">
        <v>30.7</v>
      </c>
      <c r="T12542">
        <v>2.355</v>
      </c>
      <c r="U12542">
        <v>1.53</v>
      </c>
      <c r="V12542">
        <v>37960.709000000003</v>
      </c>
      <c r="X12542">
        <v>266.34199999999998</v>
      </c>
      <c r="Y12542">
        <v>12.61</v>
      </c>
      <c r="Z12542" s="32">
        <v>0.5</v>
      </c>
      <c r="AA12542" s="32">
        <v>15.6</v>
      </c>
      <c r="AB12542" s="32">
        <v>97.4</v>
      </c>
      <c r="AC12542" s="32">
        <v>1.6</v>
      </c>
    </row>
    <row r="12543" spans="1:29" hidden="1" x14ac:dyDescent="0.25">
      <c r="A12543" t="s">
        <v>327</v>
      </c>
      <c r="B12543" t="s">
        <v>328</v>
      </c>
      <c r="C12543" s="1">
        <v>43965</v>
      </c>
      <c r="D12543">
        <v>4019</v>
      </c>
      <c r="E12543">
        <v>298</v>
      </c>
      <c r="F12543">
        <v>17</v>
      </c>
      <c r="G12543">
        <v>0</v>
      </c>
      <c r="H12543">
        <v>787.01700000000005</v>
      </c>
      <c r="I12543">
        <v>58.356000000000002</v>
      </c>
      <c r="J12543">
        <v>3.3290000000000002</v>
      </c>
      <c r="K12543">
        <v>0</v>
      </c>
      <c r="Q12543">
        <v>5106622</v>
      </c>
      <c r="R12543">
        <v>14.98</v>
      </c>
      <c r="S12543">
        <v>30.7</v>
      </c>
      <c r="T12543">
        <v>2.355</v>
      </c>
      <c r="U12543">
        <v>1.53</v>
      </c>
      <c r="V12543">
        <v>37960.709000000003</v>
      </c>
      <c r="X12543">
        <v>266.34199999999998</v>
      </c>
      <c r="Y12543">
        <v>12.61</v>
      </c>
      <c r="Z12543" s="32">
        <v>0.5</v>
      </c>
      <c r="AA12543" s="32">
        <v>15.6</v>
      </c>
      <c r="AB12543" s="32">
        <v>97.4</v>
      </c>
      <c r="AC12543" s="32">
        <v>1.6</v>
      </c>
    </row>
    <row r="12544" spans="1:29" hidden="1" x14ac:dyDescent="0.25">
      <c r="A12544" t="s">
        <v>329</v>
      </c>
      <c r="B12544" t="s">
        <v>330</v>
      </c>
      <c r="C12544" s="1">
        <v>43830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Q12544">
        <v>220892331</v>
      </c>
      <c r="R12544">
        <v>255.57300000000001</v>
      </c>
      <c r="S12544">
        <v>23.5</v>
      </c>
      <c r="T12544">
        <v>4.4950000000000001</v>
      </c>
      <c r="U12544">
        <v>2.78</v>
      </c>
      <c r="V12544">
        <v>5034.7079999999996</v>
      </c>
      <c r="W12544">
        <v>4</v>
      </c>
      <c r="X12544">
        <v>423.03100000000001</v>
      </c>
      <c r="Y12544">
        <v>8.35</v>
      </c>
      <c r="Z12544" s="32">
        <v>2.8</v>
      </c>
      <c r="AA12544" s="32">
        <v>36.700000000000003</v>
      </c>
      <c r="AB12544" s="32">
        <v>59.606999999999999</v>
      </c>
      <c r="AC12544" s="32">
        <v>0.6</v>
      </c>
    </row>
    <row r="12545" spans="1:29" hidden="1" x14ac:dyDescent="0.25">
      <c r="A12545" t="s">
        <v>329</v>
      </c>
      <c r="B12545" t="s">
        <v>330</v>
      </c>
      <c r="C12545" s="1">
        <v>43831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Q12545">
        <v>220892331</v>
      </c>
      <c r="R12545">
        <v>255.57300000000001</v>
      </c>
      <c r="S12545">
        <v>23.5</v>
      </c>
      <c r="T12545">
        <v>4.4950000000000001</v>
      </c>
      <c r="U12545">
        <v>2.78</v>
      </c>
      <c r="V12545">
        <v>5034.7079999999996</v>
      </c>
      <c r="W12545">
        <v>4</v>
      </c>
      <c r="X12545">
        <v>423.03100000000001</v>
      </c>
      <c r="Y12545">
        <v>8.35</v>
      </c>
      <c r="Z12545" s="32">
        <v>2.8</v>
      </c>
      <c r="AA12545" s="32">
        <v>36.700000000000003</v>
      </c>
      <c r="AB12545" s="32">
        <v>59.606999999999999</v>
      </c>
      <c r="AC12545" s="32">
        <v>0.6</v>
      </c>
    </row>
    <row r="12546" spans="1:29" hidden="1" x14ac:dyDescent="0.25">
      <c r="A12546" t="s">
        <v>329</v>
      </c>
      <c r="B12546" t="s">
        <v>330</v>
      </c>
      <c r="C12546" s="1">
        <v>43832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Q12546">
        <v>220892331</v>
      </c>
      <c r="R12546">
        <v>255.57300000000001</v>
      </c>
      <c r="S12546">
        <v>23.5</v>
      </c>
      <c r="T12546">
        <v>4.4950000000000001</v>
      </c>
      <c r="U12546">
        <v>2.78</v>
      </c>
      <c r="V12546">
        <v>5034.7079999999996</v>
      </c>
      <c r="W12546">
        <v>4</v>
      </c>
      <c r="X12546">
        <v>423.03100000000001</v>
      </c>
      <c r="Y12546">
        <v>8.35</v>
      </c>
      <c r="Z12546" s="32">
        <v>2.8</v>
      </c>
      <c r="AA12546" s="32">
        <v>36.700000000000003</v>
      </c>
      <c r="AB12546" s="32">
        <v>59.606999999999999</v>
      </c>
      <c r="AC12546" s="32">
        <v>0.6</v>
      </c>
    </row>
    <row r="12547" spans="1:29" hidden="1" x14ac:dyDescent="0.25">
      <c r="A12547" t="s">
        <v>329</v>
      </c>
      <c r="B12547" t="s">
        <v>330</v>
      </c>
      <c r="C12547" s="1">
        <v>43833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Q12547">
        <v>220892331</v>
      </c>
      <c r="R12547">
        <v>255.57300000000001</v>
      </c>
      <c r="S12547">
        <v>23.5</v>
      </c>
      <c r="T12547">
        <v>4.4950000000000001</v>
      </c>
      <c r="U12547">
        <v>2.78</v>
      </c>
      <c r="V12547">
        <v>5034.7079999999996</v>
      </c>
      <c r="W12547">
        <v>4</v>
      </c>
      <c r="X12547">
        <v>423.03100000000001</v>
      </c>
      <c r="Y12547">
        <v>8.35</v>
      </c>
      <c r="Z12547" s="32">
        <v>2.8</v>
      </c>
      <c r="AA12547" s="32">
        <v>36.700000000000003</v>
      </c>
      <c r="AB12547" s="32">
        <v>59.606999999999999</v>
      </c>
      <c r="AC12547" s="32">
        <v>0.6</v>
      </c>
    </row>
    <row r="12548" spans="1:29" hidden="1" x14ac:dyDescent="0.25">
      <c r="A12548" t="s">
        <v>329</v>
      </c>
      <c r="B12548" t="s">
        <v>330</v>
      </c>
      <c r="C12548" s="1">
        <v>43834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Q12548">
        <v>220892331</v>
      </c>
      <c r="R12548">
        <v>255.57300000000001</v>
      </c>
      <c r="S12548">
        <v>23.5</v>
      </c>
      <c r="T12548">
        <v>4.4950000000000001</v>
      </c>
      <c r="U12548">
        <v>2.78</v>
      </c>
      <c r="V12548">
        <v>5034.7079999999996</v>
      </c>
      <c r="W12548">
        <v>4</v>
      </c>
      <c r="X12548">
        <v>423.03100000000001</v>
      </c>
      <c r="Y12548">
        <v>8.35</v>
      </c>
      <c r="Z12548" s="32">
        <v>2.8</v>
      </c>
      <c r="AA12548" s="32">
        <v>36.700000000000003</v>
      </c>
      <c r="AB12548" s="32">
        <v>59.606999999999999</v>
      </c>
      <c r="AC12548" s="32">
        <v>0.6</v>
      </c>
    </row>
    <row r="12549" spans="1:29" hidden="1" x14ac:dyDescent="0.25">
      <c r="A12549" t="s">
        <v>329</v>
      </c>
      <c r="B12549" t="s">
        <v>330</v>
      </c>
      <c r="C12549" s="1">
        <v>43835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Q12549">
        <v>220892331</v>
      </c>
      <c r="R12549">
        <v>255.57300000000001</v>
      </c>
      <c r="S12549">
        <v>23.5</v>
      </c>
      <c r="T12549">
        <v>4.4950000000000001</v>
      </c>
      <c r="U12549">
        <v>2.78</v>
      </c>
      <c r="V12549">
        <v>5034.7079999999996</v>
      </c>
      <c r="W12549">
        <v>4</v>
      </c>
      <c r="X12549">
        <v>423.03100000000001</v>
      </c>
      <c r="Y12549">
        <v>8.35</v>
      </c>
      <c r="Z12549" s="32">
        <v>2.8</v>
      </c>
      <c r="AA12549" s="32">
        <v>36.700000000000003</v>
      </c>
      <c r="AB12549" s="32">
        <v>59.606999999999999</v>
      </c>
      <c r="AC12549" s="32">
        <v>0.6</v>
      </c>
    </row>
    <row r="12550" spans="1:29" hidden="1" x14ac:dyDescent="0.25">
      <c r="A12550" t="s">
        <v>329</v>
      </c>
      <c r="B12550" t="s">
        <v>330</v>
      </c>
      <c r="C12550" s="1">
        <v>43836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Q12550">
        <v>220892331</v>
      </c>
      <c r="R12550">
        <v>255.57300000000001</v>
      </c>
      <c r="S12550">
        <v>23.5</v>
      </c>
      <c r="T12550">
        <v>4.4950000000000001</v>
      </c>
      <c r="U12550">
        <v>2.78</v>
      </c>
      <c r="V12550">
        <v>5034.7079999999996</v>
      </c>
      <c r="W12550">
        <v>4</v>
      </c>
      <c r="X12550">
        <v>423.03100000000001</v>
      </c>
      <c r="Y12550">
        <v>8.35</v>
      </c>
      <c r="Z12550" s="32">
        <v>2.8</v>
      </c>
      <c r="AA12550" s="32">
        <v>36.700000000000003</v>
      </c>
      <c r="AB12550" s="32">
        <v>59.606999999999999</v>
      </c>
      <c r="AC12550" s="32">
        <v>0.6</v>
      </c>
    </row>
    <row r="12551" spans="1:29" hidden="1" x14ac:dyDescent="0.25">
      <c r="A12551" t="s">
        <v>329</v>
      </c>
      <c r="B12551" t="s">
        <v>330</v>
      </c>
      <c r="C12551" s="1">
        <v>43837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Q12551">
        <v>220892331</v>
      </c>
      <c r="R12551">
        <v>255.57300000000001</v>
      </c>
      <c r="S12551">
        <v>23.5</v>
      </c>
      <c r="T12551">
        <v>4.4950000000000001</v>
      </c>
      <c r="U12551">
        <v>2.78</v>
      </c>
      <c r="V12551">
        <v>5034.7079999999996</v>
      </c>
      <c r="W12551">
        <v>4</v>
      </c>
      <c r="X12551">
        <v>423.03100000000001</v>
      </c>
      <c r="Y12551">
        <v>8.35</v>
      </c>
      <c r="Z12551" s="32">
        <v>2.8</v>
      </c>
      <c r="AA12551" s="32">
        <v>36.700000000000003</v>
      </c>
      <c r="AB12551" s="32">
        <v>59.606999999999999</v>
      </c>
      <c r="AC12551" s="32">
        <v>0.6</v>
      </c>
    </row>
    <row r="12552" spans="1:29" hidden="1" x14ac:dyDescent="0.25">
      <c r="A12552" t="s">
        <v>329</v>
      </c>
      <c r="B12552" t="s">
        <v>330</v>
      </c>
      <c r="C12552" s="1">
        <v>43838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Q12552">
        <v>220892331</v>
      </c>
      <c r="R12552">
        <v>255.57300000000001</v>
      </c>
      <c r="S12552">
        <v>23.5</v>
      </c>
      <c r="T12552">
        <v>4.4950000000000001</v>
      </c>
      <c r="U12552">
        <v>2.78</v>
      </c>
      <c r="V12552">
        <v>5034.7079999999996</v>
      </c>
      <c r="W12552">
        <v>4</v>
      </c>
      <c r="X12552">
        <v>423.03100000000001</v>
      </c>
      <c r="Y12552">
        <v>8.35</v>
      </c>
      <c r="Z12552" s="32">
        <v>2.8</v>
      </c>
      <c r="AA12552" s="32">
        <v>36.700000000000003</v>
      </c>
      <c r="AB12552" s="32">
        <v>59.606999999999999</v>
      </c>
      <c r="AC12552" s="32">
        <v>0.6</v>
      </c>
    </row>
    <row r="12553" spans="1:29" hidden="1" x14ac:dyDescent="0.25">
      <c r="A12553" t="s">
        <v>329</v>
      </c>
      <c r="B12553" t="s">
        <v>330</v>
      </c>
      <c r="C12553" s="1">
        <v>43839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Q12553">
        <v>220892331</v>
      </c>
      <c r="R12553">
        <v>255.57300000000001</v>
      </c>
      <c r="S12553">
        <v>23.5</v>
      </c>
      <c r="T12553">
        <v>4.4950000000000001</v>
      </c>
      <c r="U12553">
        <v>2.78</v>
      </c>
      <c r="V12553">
        <v>5034.7079999999996</v>
      </c>
      <c r="W12553">
        <v>4</v>
      </c>
      <c r="X12553">
        <v>423.03100000000001</v>
      </c>
      <c r="Y12553">
        <v>8.35</v>
      </c>
      <c r="Z12553" s="32">
        <v>2.8</v>
      </c>
      <c r="AA12553" s="32">
        <v>36.700000000000003</v>
      </c>
      <c r="AB12553" s="32">
        <v>59.606999999999999</v>
      </c>
      <c r="AC12553" s="32">
        <v>0.6</v>
      </c>
    </row>
    <row r="12554" spans="1:29" hidden="1" x14ac:dyDescent="0.25">
      <c r="A12554" t="s">
        <v>329</v>
      </c>
      <c r="B12554" t="s">
        <v>330</v>
      </c>
      <c r="C12554" s="1">
        <v>43840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Q12554">
        <v>220892331</v>
      </c>
      <c r="R12554">
        <v>255.57300000000001</v>
      </c>
      <c r="S12554">
        <v>23.5</v>
      </c>
      <c r="T12554">
        <v>4.4950000000000001</v>
      </c>
      <c r="U12554">
        <v>2.78</v>
      </c>
      <c r="V12554">
        <v>5034.7079999999996</v>
      </c>
      <c r="W12554">
        <v>4</v>
      </c>
      <c r="X12554">
        <v>423.03100000000001</v>
      </c>
      <c r="Y12554">
        <v>8.35</v>
      </c>
      <c r="Z12554" s="32">
        <v>2.8</v>
      </c>
      <c r="AA12554" s="32">
        <v>36.700000000000003</v>
      </c>
      <c r="AB12554" s="32">
        <v>59.606999999999999</v>
      </c>
      <c r="AC12554" s="32">
        <v>0.6</v>
      </c>
    </row>
    <row r="12555" spans="1:29" hidden="1" x14ac:dyDescent="0.25">
      <c r="A12555" t="s">
        <v>329</v>
      </c>
      <c r="B12555" t="s">
        <v>330</v>
      </c>
      <c r="C12555" s="1">
        <v>43841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Q12555">
        <v>220892331</v>
      </c>
      <c r="R12555">
        <v>255.57300000000001</v>
      </c>
      <c r="S12555">
        <v>23.5</v>
      </c>
      <c r="T12555">
        <v>4.4950000000000001</v>
      </c>
      <c r="U12555">
        <v>2.78</v>
      </c>
      <c r="V12555">
        <v>5034.7079999999996</v>
      </c>
      <c r="W12555">
        <v>4</v>
      </c>
      <c r="X12555">
        <v>423.03100000000001</v>
      </c>
      <c r="Y12555">
        <v>8.35</v>
      </c>
      <c r="Z12555" s="32">
        <v>2.8</v>
      </c>
      <c r="AA12555" s="32">
        <v>36.700000000000003</v>
      </c>
      <c r="AB12555" s="32">
        <v>59.606999999999999</v>
      </c>
      <c r="AC12555" s="32">
        <v>0.6</v>
      </c>
    </row>
    <row r="12556" spans="1:29" hidden="1" x14ac:dyDescent="0.25">
      <c r="A12556" t="s">
        <v>329</v>
      </c>
      <c r="B12556" t="s">
        <v>330</v>
      </c>
      <c r="C12556" s="1">
        <v>43842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Q12556">
        <v>220892331</v>
      </c>
      <c r="R12556">
        <v>255.57300000000001</v>
      </c>
      <c r="S12556">
        <v>23.5</v>
      </c>
      <c r="T12556">
        <v>4.4950000000000001</v>
      </c>
      <c r="U12556">
        <v>2.78</v>
      </c>
      <c r="V12556">
        <v>5034.7079999999996</v>
      </c>
      <c r="W12556">
        <v>4</v>
      </c>
      <c r="X12556">
        <v>423.03100000000001</v>
      </c>
      <c r="Y12556">
        <v>8.35</v>
      </c>
      <c r="Z12556" s="32">
        <v>2.8</v>
      </c>
      <c r="AA12556" s="32">
        <v>36.700000000000003</v>
      </c>
      <c r="AB12556" s="32">
        <v>59.606999999999999</v>
      </c>
      <c r="AC12556" s="32">
        <v>0.6</v>
      </c>
    </row>
    <row r="12557" spans="1:29" hidden="1" x14ac:dyDescent="0.25">
      <c r="A12557" t="s">
        <v>329</v>
      </c>
      <c r="B12557" t="s">
        <v>330</v>
      </c>
      <c r="C12557" s="1">
        <v>43843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Q12557">
        <v>220892331</v>
      </c>
      <c r="R12557">
        <v>255.57300000000001</v>
      </c>
      <c r="S12557">
        <v>23.5</v>
      </c>
      <c r="T12557">
        <v>4.4950000000000001</v>
      </c>
      <c r="U12557">
        <v>2.78</v>
      </c>
      <c r="V12557">
        <v>5034.7079999999996</v>
      </c>
      <c r="W12557">
        <v>4</v>
      </c>
      <c r="X12557">
        <v>423.03100000000001</v>
      </c>
      <c r="Y12557">
        <v>8.35</v>
      </c>
      <c r="Z12557" s="32">
        <v>2.8</v>
      </c>
      <c r="AA12557" s="32">
        <v>36.700000000000003</v>
      </c>
      <c r="AB12557" s="32">
        <v>59.606999999999999</v>
      </c>
      <c r="AC12557" s="32">
        <v>0.6</v>
      </c>
    </row>
    <row r="12558" spans="1:29" hidden="1" x14ac:dyDescent="0.25">
      <c r="A12558" t="s">
        <v>329</v>
      </c>
      <c r="B12558" t="s">
        <v>330</v>
      </c>
      <c r="C12558" s="1">
        <v>43844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Q12558">
        <v>220892331</v>
      </c>
      <c r="R12558">
        <v>255.57300000000001</v>
      </c>
      <c r="S12558">
        <v>23.5</v>
      </c>
      <c r="T12558">
        <v>4.4950000000000001</v>
      </c>
      <c r="U12558">
        <v>2.78</v>
      </c>
      <c r="V12558">
        <v>5034.7079999999996</v>
      </c>
      <c r="W12558">
        <v>4</v>
      </c>
      <c r="X12558">
        <v>423.03100000000001</v>
      </c>
      <c r="Y12558">
        <v>8.35</v>
      </c>
      <c r="Z12558" s="32">
        <v>2.8</v>
      </c>
      <c r="AA12558" s="32">
        <v>36.700000000000003</v>
      </c>
      <c r="AB12558" s="32">
        <v>59.606999999999999</v>
      </c>
      <c r="AC12558" s="32">
        <v>0.6</v>
      </c>
    </row>
    <row r="12559" spans="1:29" hidden="1" x14ac:dyDescent="0.25">
      <c r="A12559" t="s">
        <v>329</v>
      </c>
      <c r="B12559" t="s">
        <v>330</v>
      </c>
      <c r="C12559" s="1">
        <v>43845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Q12559">
        <v>220892331</v>
      </c>
      <c r="R12559">
        <v>255.57300000000001</v>
      </c>
      <c r="S12559">
        <v>23.5</v>
      </c>
      <c r="T12559">
        <v>4.4950000000000001</v>
      </c>
      <c r="U12559">
        <v>2.78</v>
      </c>
      <c r="V12559">
        <v>5034.7079999999996</v>
      </c>
      <c r="W12559">
        <v>4</v>
      </c>
      <c r="X12559">
        <v>423.03100000000001</v>
      </c>
      <c r="Y12559">
        <v>8.35</v>
      </c>
      <c r="Z12559" s="32">
        <v>2.8</v>
      </c>
      <c r="AA12559" s="32">
        <v>36.700000000000003</v>
      </c>
      <c r="AB12559" s="32">
        <v>59.606999999999999</v>
      </c>
      <c r="AC12559" s="32">
        <v>0.6</v>
      </c>
    </row>
    <row r="12560" spans="1:29" hidden="1" x14ac:dyDescent="0.25">
      <c r="A12560" t="s">
        <v>329</v>
      </c>
      <c r="B12560" t="s">
        <v>330</v>
      </c>
      <c r="C12560" s="1">
        <v>43846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Q12560">
        <v>220892331</v>
      </c>
      <c r="R12560">
        <v>255.57300000000001</v>
      </c>
      <c r="S12560">
        <v>23.5</v>
      </c>
      <c r="T12560">
        <v>4.4950000000000001</v>
      </c>
      <c r="U12560">
        <v>2.78</v>
      </c>
      <c r="V12560">
        <v>5034.7079999999996</v>
      </c>
      <c r="W12560">
        <v>4</v>
      </c>
      <c r="X12560">
        <v>423.03100000000001</v>
      </c>
      <c r="Y12560">
        <v>8.35</v>
      </c>
      <c r="Z12560" s="32">
        <v>2.8</v>
      </c>
      <c r="AA12560" s="32">
        <v>36.700000000000003</v>
      </c>
      <c r="AB12560" s="32">
        <v>59.606999999999999</v>
      </c>
      <c r="AC12560" s="32">
        <v>0.6</v>
      </c>
    </row>
    <row r="12561" spans="1:29" hidden="1" x14ac:dyDescent="0.25">
      <c r="A12561" t="s">
        <v>329</v>
      </c>
      <c r="B12561" t="s">
        <v>330</v>
      </c>
      <c r="C12561" s="1">
        <v>43847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Q12561">
        <v>220892331</v>
      </c>
      <c r="R12561">
        <v>255.57300000000001</v>
      </c>
      <c r="S12561">
        <v>23.5</v>
      </c>
      <c r="T12561">
        <v>4.4950000000000001</v>
      </c>
      <c r="U12561">
        <v>2.78</v>
      </c>
      <c r="V12561">
        <v>5034.7079999999996</v>
      </c>
      <c r="W12561">
        <v>4</v>
      </c>
      <c r="X12561">
        <v>423.03100000000001</v>
      </c>
      <c r="Y12561">
        <v>8.35</v>
      </c>
      <c r="Z12561" s="32">
        <v>2.8</v>
      </c>
      <c r="AA12561" s="32">
        <v>36.700000000000003</v>
      </c>
      <c r="AB12561" s="32">
        <v>59.606999999999999</v>
      </c>
      <c r="AC12561" s="32">
        <v>0.6</v>
      </c>
    </row>
    <row r="12562" spans="1:29" hidden="1" x14ac:dyDescent="0.25">
      <c r="A12562" t="s">
        <v>329</v>
      </c>
      <c r="B12562" t="s">
        <v>330</v>
      </c>
      <c r="C12562" s="1">
        <v>43848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Q12562">
        <v>220892331</v>
      </c>
      <c r="R12562">
        <v>255.57300000000001</v>
      </c>
      <c r="S12562">
        <v>23.5</v>
      </c>
      <c r="T12562">
        <v>4.4950000000000001</v>
      </c>
      <c r="U12562">
        <v>2.78</v>
      </c>
      <c r="V12562">
        <v>5034.7079999999996</v>
      </c>
      <c r="W12562">
        <v>4</v>
      </c>
      <c r="X12562">
        <v>423.03100000000001</v>
      </c>
      <c r="Y12562">
        <v>8.35</v>
      </c>
      <c r="Z12562" s="32">
        <v>2.8</v>
      </c>
      <c r="AA12562" s="32">
        <v>36.700000000000003</v>
      </c>
      <c r="AB12562" s="32">
        <v>59.606999999999999</v>
      </c>
      <c r="AC12562" s="32">
        <v>0.6</v>
      </c>
    </row>
    <row r="12563" spans="1:29" hidden="1" x14ac:dyDescent="0.25">
      <c r="A12563" t="s">
        <v>329</v>
      </c>
      <c r="B12563" t="s">
        <v>330</v>
      </c>
      <c r="C12563" s="1">
        <v>43849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Q12563">
        <v>220892331</v>
      </c>
      <c r="R12563">
        <v>255.57300000000001</v>
      </c>
      <c r="S12563">
        <v>23.5</v>
      </c>
      <c r="T12563">
        <v>4.4950000000000001</v>
      </c>
      <c r="U12563">
        <v>2.78</v>
      </c>
      <c r="V12563">
        <v>5034.7079999999996</v>
      </c>
      <c r="W12563">
        <v>4</v>
      </c>
      <c r="X12563">
        <v>423.03100000000001</v>
      </c>
      <c r="Y12563">
        <v>8.35</v>
      </c>
      <c r="Z12563" s="32">
        <v>2.8</v>
      </c>
      <c r="AA12563" s="32">
        <v>36.700000000000003</v>
      </c>
      <c r="AB12563" s="32">
        <v>59.606999999999999</v>
      </c>
      <c r="AC12563" s="32">
        <v>0.6</v>
      </c>
    </row>
    <row r="12564" spans="1:29" hidden="1" x14ac:dyDescent="0.25">
      <c r="A12564" t="s">
        <v>329</v>
      </c>
      <c r="B12564" t="s">
        <v>330</v>
      </c>
      <c r="C12564" s="1">
        <v>43850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Q12564">
        <v>220892331</v>
      </c>
      <c r="R12564">
        <v>255.57300000000001</v>
      </c>
      <c r="S12564">
        <v>23.5</v>
      </c>
      <c r="T12564">
        <v>4.4950000000000001</v>
      </c>
      <c r="U12564">
        <v>2.78</v>
      </c>
      <c r="V12564">
        <v>5034.7079999999996</v>
      </c>
      <c r="W12564">
        <v>4</v>
      </c>
      <c r="X12564">
        <v>423.03100000000001</v>
      </c>
      <c r="Y12564">
        <v>8.35</v>
      </c>
      <c r="Z12564" s="32">
        <v>2.8</v>
      </c>
      <c r="AA12564" s="32">
        <v>36.700000000000003</v>
      </c>
      <c r="AB12564" s="32">
        <v>59.606999999999999</v>
      </c>
      <c r="AC12564" s="32">
        <v>0.6</v>
      </c>
    </row>
    <row r="12565" spans="1:29" hidden="1" x14ac:dyDescent="0.25">
      <c r="A12565" t="s">
        <v>329</v>
      </c>
      <c r="B12565" t="s">
        <v>330</v>
      </c>
      <c r="C12565" s="1">
        <v>43851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Q12565">
        <v>220892331</v>
      </c>
      <c r="R12565">
        <v>255.57300000000001</v>
      </c>
      <c r="S12565">
        <v>23.5</v>
      </c>
      <c r="T12565">
        <v>4.4950000000000001</v>
      </c>
      <c r="U12565">
        <v>2.78</v>
      </c>
      <c r="V12565">
        <v>5034.7079999999996</v>
      </c>
      <c r="W12565">
        <v>4</v>
      </c>
      <c r="X12565">
        <v>423.03100000000001</v>
      </c>
      <c r="Y12565">
        <v>8.35</v>
      </c>
      <c r="Z12565" s="32">
        <v>2.8</v>
      </c>
      <c r="AA12565" s="32">
        <v>36.700000000000003</v>
      </c>
      <c r="AB12565" s="32">
        <v>59.606999999999999</v>
      </c>
      <c r="AC12565" s="32">
        <v>0.6</v>
      </c>
    </row>
    <row r="12566" spans="1:29" hidden="1" x14ac:dyDescent="0.25">
      <c r="A12566" t="s">
        <v>329</v>
      </c>
      <c r="B12566" t="s">
        <v>330</v>
      </c>
      <c r="C12566" s="1">
        <v>43852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Q12566">
        <v>220892331</v>
      </c>
      <c r="R12566">
        <v>255.57300000000001</v>
      </c>
      <c r="S12566">
        <v>23.5</v>
      </c>
      <c r="T12566">
        <v>4.4950000000000001</v>
      </c>
      <c r="U12566">
        <v>2.78</v>
      </c>
      <c r="V12566">
        <v>5034.7079999999996</v>
      </c>
      <c r="W12566">
        <v>4</v>
      </c>
      <c r="X12566">
        <v>423.03100000000001</v>
      </c>
      <c r="Y12566">
        <v>8.35</v>
      </c>
      <c r="Z12566" s="32">
        <v>2.8</v>
      </c>
      <c r="AA12566" s="32">
        <v>36.700000000000003</v>
      </c>
      <c r="AB12566" s="32">
        <v>59.606999999999999</v>
      </c>
      <c r="AC12566" s="32">
        <v>0.6</v>
      </c>
    </row>
    <row r="12567" spans="1:29" hidden="1" x14ac:dyDescent="0.25">
      <c r="A12567" t="s">
        <v>329</v>
      </c>
      <c r="B12567" t="s">
        <v>330</v>
      </c>
      <c r="C12567" s="1">
        <v>43853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Q12567">
        <v>220892331</v>
      </c>
      <c r="R12567">
        <v>255.57300000000001</v>
      </c>
      <c r="S12567">
        <v>23.5</v>
      </c>
      <c r="T12567">
        <v>4.4950000000000001</v>
      </c>
      <c r="U12567">
        <v>2.78</v>
      </c>
      <c r="V12567">
        <v>5034.7079999999996</v>
      </c>
      <c r="W12567">
        <v>4</v>
      </c>
      <c r="X12567">
        <v>423.03100000000001</v>
      </c>
      <c r="Y12567">
        <v>8.35</v>
      </c>
      <c r="Z12567" s="32">
        <v>2.8</v>
      </c>
      <c r="AA12567" s="32">
        <v>36.700000000000003</v>
      </c>
      <c r="AB12567" s="32">
        <v>59.606999999999999</v>
      </c>
      <c r="AC12567" s="32">
        <v>0.6</v>
      </c>
    </row>
    <row r="12568" spans="1:29" hidden="1" x14ac:dyDescent="0.25">
      <c r="A12568" t="s">
        <v>329</v>
      </c>
      <c r="B12568" t="s">
        <v>330</v>
      </c>
      <c r="C12568" s="1">
        <v>43854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Q12568">
        <v>220892331</v>
      </c>
      <c r="R12568">
        <v>255.57300000000001</v>
      </c>
      <c r="S12568">
        <v>23.5</v>
      </c>
      <c r="T12568">
        <v>4.4950000000000001</v>
      </c>
      <c r="U12568">
        <v>2.78</v>
      </c>
      <c r="V12568">
        <v>5034.7079999999996</v>
      </c>
      <c r="W12568">
        <v>4</v>
      </c>
      <c r="X12568">
        <v>423.03100000000001</v>
      </c>
      <c r="Y12568">
        <v>8.35</v>
      </c>
      <c r="Z12568" s="32">
        <v>2.8</v>
      </c>
      <c r="AA12568" s="32">
        <v>36.700000000000003</v>
      </c>
      <c r="AB12568" s="32">
        <v>59.606999999999999</v>
      </c>
      <c r="AC12568" s="32">
        <v>0.6</v>
      </c>
    </row>
    <row r="12569" spans="1:29" hidden="1" x14ac:dyDescent="0.25">
      <c r="A12569" t="s">
        <v>329</v>
      </c>
      <c r="B12569" t="s">
        <v>330</v>
      </c>
      <c r="C12569" s="1">
        <v>43855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Q12569">
        <v>220892331</v>
      </c>
      <c r="R12569">
        <v>255.57300000000001</v>
      </c>
      <c r="S12569">
        <v>23.5</v>
      </c>
      <c r="T12569">
        <v>4.4950000000000001</v>
      </c>
      <c r="U12569">
        <v>2.78</v>
      </c>
      <c r="V12569">
        <v>5034.7079999999996</v>
      </c>
      <c r="W12569">
        <v>4</v>
      </c>
      <c r="X12569">
        <v>423.03100000000001</v>
      </c>
      <c r="Y12569">
        <v>8.35</v>
      </c>
      <c r="Z12569" s="32">
        <v>2.8</v>
      </c>
      <c r="AA12569" s="32">
        <v>36.700000000000003</v>
      </c>
      <c r="AB12569" s="32">
        <v>59.606999999999999</v>
      </c>
      <c r="AC12569" s="32">
        <v>0.6</v>
      </c>
    </row>
    <row r="12570" spans="1:29" hidden="1" x14ac:dyDescent="0.25">
      <c r="A12570" t="s">
        <v>329</v>
      </c>
      <c r="B12570" t="s">
        <v>330</v>
      </c>
      <c r="C12570" s="1">
        <v>43856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Q12570">
        <v>220892331</v>
      </c>
      <c r="R12570">
        <v>255.57300000000001</v>
      </c>
      <c r="S12570">
        <v>23.5</v>
      </c>
      <c r="T12570">
        <v>4.4950000000000001</v>
      </c>
      <c r="U12570">
        <v>2.78</v>
      </c>
      <c r="V12570">
        <v>5034.7079999999996</v>
      </c>
      <c r="W12570">
        <v>4</v>
      </c>
      <c r="X12570">
        <v>423.03100000000001</v>
      </c>
      <c r="Y12570">
        <v>8.35</v>
      </c>
      <c r="Z12570" s="32">
        <v>2.8</v>
      </c>
      <c r="AA12570" s="32">
        <v>36.700000000000003</v>
      </c>
      <c r="AB12570" s="32">
        <v>59.606999999999999</v>
      </c>
      <c r="AC12570" s="32">
        <v>0.6</v>
      </c>
    </row>
    <row r="12571" spans="1:29" hidden="1" x14ac:dyDescent="0.25">
      <c r="A12571" t="s">
        <v>329</v>
      </c>
      <c r="B12571" t="s">
        <v>330</v>
      </c>
      <c r="C12571" s="1">
        <v>43857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Q12571">
        <v>220892331</v>
      </c>
      <c r="R12571">
        <v>255.57300000000001</v>
      </c>
      <c r="S12571">
        <v>23.5</v>
      </c>
      <c r="T12571">
        <v>4.4950000000000001</v>
      </c>
      <c r="U12571">
        <v>2.78</v>
      </c>
      <c r="V12571">
        <v>5034.7079999999996</v>
      </c>
      <c r="W12571">
        <v>4</v>
      </c>
      <c r="X12571">
        <v>423.03100000000001</v>
      </c>
      <c r="Y12571">
        <v>8.35</v>
      </c>
      <c r="Z12571" s="32">
        <v>2.8</v>
      </c>
      <c r="AA12571" s="32">
        <v>36.700000000000003</v>
      </c>
      <c r="AB12571" s="32">
        <v>59.606999999999999</v>
      </c>
      <c r="AC12571" s="32">
        <v>0.6</v>
      </c>
    </row>
    <row r="12572" spans="1:29" hidden="1" x14ac:dyDescent="0.25">
      <c r="A12572" t="s">
        <v>329</v>
      </c>
      <c r="B12572" t="s">
        <v>330</v>
      </c>
      <c r="C12572" s="1">
        <v>43858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Q12572">
        <v>220892331</v>
      </c>
      <c r="R12572">
        <v>255.57300000000001</v>
      </c>
      <c r="S12572">
        <v>23.5</v>
      </c>
      <c r="T12572">
        <v>4.4950000000000001</v>
      </c>
      <c r="U12572">
        <v>2.78</v>
      </c>
      <c r="V12572">
        <v>5034.7079999999996</v>
      </c>
      <c r="W12572">
        <v>4</v>
      </c>
      <c r="X12572">
        <v>423.03100000000001</v>
      </c>
      <c r="Y12572">
        <v>8.35</v>
      </c>
      <c r="Z12572" s="32">
        <v>2.8</v>
      </c>
      <c r="AA12572" s="32">
        <v>36.700000000000003</v>
      </c>
      <c r="AB12572" s="32">
        <v>59.606999999999999</v>
      </c>
      <c r="AC12572" s="32">
        <v>0.6</v>
      </c>
    </row>
    <row r="12573" spans="1:29" hidden="1" x14ac:dyDescent="0.25">
      <c r="A12573" t="s">
        <v>329</v>
      </c>
      <c r="B12573" t="s">
        <v>330</v>
      </c>
      <c r="C12573" s="1">
        <v>43859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Q12573">
        <v>220892331</v>
      </c>
      <c r="R12573">
        <v>255.57300000000001</v>
      </c>
      <c r="S12573">
        <v>23.5</v>
      </c>
      <c r="T12573">
        <v>4.4950000000000001</v>
      </c>
      <c r="U12573">
        <v>2.78</v>
      </c>
      <c r="V12573">
        <v>5034.7079999999996</v>
      </c>
      <c r="W12573">
        <v>4</v>
      </c>
      <c r="X12573">
        <v>423.03100000000001</v>
      </c>
      <c r="Y12573">
        <v>8.35</v>
      </c>
      <c r="Z12573" s="32">
        <v>2.8</v>
      </c>
      <c r="AA12573" s="32">
        <v>36.700000000000003</v>
      </c>
      <c r="AB12573" s="32">
        <v>59.606999999999999</v>
      </c>
      <c r="AC12573" s="32">
        <v>0.6</v>
      </c>
    </row>
    <row r="12574" spans="1:29" hidden="1" x14ac:dyDescent="0.25">
      <c r="A12574" t="s">
        <v>329</v>
      </c>
      <c r="B12574" t="s">
        <v>330</v>
      </c>
      <c r="C12574" s="1">
        <v>43860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Q12574">
        <v>220892331</v>
      </c>
      <c r="R12574">
        <v>255.57300000000001</v>
      </c>
      <c r="S12574">
        <v>23.5</v>
      </c>
      <c r="T12574">
        <v>4.4950000000000001</v>
      </c>
      <c r="U12574">
        <v>2.78</v>
      </c>
      <c r="V12574">
        <v>5034.7079999999996</v>
      </c>
      <c r="W12574">
        <v>4</v>
      </c>
      <c r="X12574">
        <v>423.03100000000001</v>
      </c>
      <c r="Y12574">
        <v>8.35</v>
      </c>
      <c r="Z12574" s="32">
        <v>2.8</v>
      </c>
      <c r="AA12574" s="32">
        <v>36.700000000000003</v>
      </c>
      <c r="AB12574" s="32">
        <v>59.606999999999999</v>
      </c>
      <c r="AC12574" s="32">
        <v>0.6</v>
      </c>
    </row>
    <row r="12575" spans="1:29" hidden="1" x14ac:dyDescent="0.25">
      <c r="A12575" t="s">
        <v>329</v>
      </c>
      <c r="B12575" t="s">
        <v>330</v>
      </c>
      <c r="C12575" s="1">
        <v>43861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Q12575">
        <v>220892331</v>
      </c>
      <c r="R12575">
        <v>255.57300000000001</v>
      </c>
      <c r="S12575">
        <v>23.5</v>
      </c>
      <c r="T12575">
        <v>4.4950000000000001</v>
      </c>
      <c r="U12575">
        <v>2.78</v>
      </c>
      <c r="V12575">
        <v>5034.7079999999996</v>
      </c>
      <c r="W12575">
        <v>4</v>
      </c>
      <c r="X12575">
        <v>423.03100000000001</v>
      </c>
      <c r="Y12575">
        <v>8.35</v>
      </c>
      <c r="Z12575" s="32">
        <v>2.8</v>
      </c>
      <c r="AA12575" s="32">
        <v>36.700000000000003</v>
      </c>
      <c r="AB12575" s="32">
        <v>59.606999999999999</v>
      </c>
      <c r="AC12575" s="32">
        <v>0.6</v>
      </c>
    </row>
    <row r="12576" spans="1:29" hidden="1" x14ac:dyDescent="0.25">
      <c r="A12576" t="s">
        <v>329</v>
      </c>
      <c r="B12576" t="s">
        <v>330</v>
      </c>
      <c r="C12576" s="1">
        <v>43862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Q12576">
        <v>220892331</v>
      </c>
      <c r="R12576">
        <v>255.57300000000001</v>
      </c>
      <c r="S12576">
        <v>23.5</v>
      </c>
      <c r="T12576">
        <v>4.4950000000000001</v>
      </c>
      <c r="U12576">
        <v>2.78</v>
      </c>
      <c r="V12576">
        <v>5034.7079999999996</v>
      </c>
      <c r="W12576">
        <v>4</v>
      </c>
      <c r="X12576">
        <v>423.03100000000001</v>
      </c>
      <c r="Y12576">
        <v>8.35</v>
      </c>
      <c r="Z12576" s="32">
        <v>2.8</v>
      </c>
      <c r="AA12576" s="32">
        <v>36.700000000000003</v>
      </c>
      <c r="AB12576" s="32">
        <v>59.606999999999999</v>
      </c>
      <c r="AC12576" s="32">
        <v>0.6</v>
      </c>
    </row>
    <row r="12577" spans="1:29" hidden="1" x14ac:dyDescent="0.25">
      <c r="A12577" t="s">
        <v>329</v>
      </c>
      <c r="B12577" t="s">
        <v>330</v>
      </c>
      <c r="C12577" s="1">
        <v>43863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Q12577">
        <v>220892331</v>
      </c>
      <c r="R12577">
        <v>255.57300000000001</v>
      </c>
      <c r="S12577">
        <v>23.5</v>
      </c>
      <c r="T12577">
        <v>4.4950000000000001</v>
      </c>
      <c r="U12577">
        <v>2.78</v>
      </c>
      <c r="V12577">
        <v>5034.7079999999996</v>
      </c>
      <c r="W12577">
        <v>4</v>
      </c>
      <c r="X12577">
        <v>423.03100000000001</v>
      </c>
      <c r="Y12577">
        <v>8.35</v>
      </c>
      <c r="Z12577" s="32">
        <v>2.8</v>
      </c>
      <c r="AA12577" s="32">
        <v>36.700000000000003</v>
      </c>
      <c r="AB12577" s="32">
        <v>59.606999999999999</v>
      </c>
      <c r="AC12577" s="32">
        <v>0.6</v>
      </c>
    </row>
    <row r="12578" spans="1:29" hidden="1" x14ac:dyDescent="0.25">
      <c r="A12578" t="s">
        <v>329</v>
      </c>
      <c r="B12578" t="s">
        <v>330</v>
      </c>
      <c r="C12578" s="1">
        <v>43864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Q12578">
        <v>220892331</v>
      </c>
      <c r="R12578">
        <v>255.57300000000001</v>
      </c>
      <c r="S12578">
        <v>23.5</v>
      </c>
      <c r="T12578">
        <v>4.4950000000000001</v>
      </c>
      <c r="U12578">
        <v>2.78</v>
      </c>
      <c r="V12578">
        <v>5034.7079999999996</v>
      </c>
      <c r="W12578">
        <v>4</v>
      </c>
      <c r="X12578">
        <v>423.03100000000001</v>
      </c>
      <c r="Y12578">
        <v>8.35</v>
      </c>
      <c r="Z12578" s="32">
        <v>2.8</v>
      </c>
      <c r="AA12578" s="32">
        <v>36.700000000000003</v>
      </c>
      <c r="AB12578" s="32">
        <v>59.606999999999999</v>
      </c>
      <c r="AC12578" s="32">
        <v>0.6</v>
      </c>
    </row>
    <row r="12579" spans="1:29" hidden="1" x14ac:dyDescent="0.25">
      <c r="A12579" t="s">
        <v>329</v>
      </c>
      <c r="B12579" t="s">
        <v>330</v>
      </c>
      <c r="C12579" s="1">
        <v>43865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Q12579">
        <v>220892331</v>
      </c>
      <c r="R12579">
        <v>255.57300000000001</v>
      </c>
      <c r="S12579">
        <v>23.5</v>
      </c>
      <c r="T12579">
        <v>4.4950000000000001</v>
      </c>
      <c r="U12579">
        <v>2.78</v>
      </c>
      <c r="V12579">
        <v>5034.7079999999996</v>
      </c>
      <c r="W12579">
        <v>4</v>
      </c>
      <c r="X12579">
        <v>423.03100000000001</v>
      </c>
      <c r="Y12579">
        <v>8.35</v>
      </c>
      <c r="Z12579" s="32">
        <v>2.8</v>
      </c>
      <c r="AA12579" s="32">
        <v>36.700000000000003</v>
      </c>
      <c r="AB12579" s="32">
        <v>59.606999999999999</v>
      </c>
      <c r="AC12579" s="32">
        <v>0.6</v>
      </c>
    </row>
    <row r="12580" spans="1:29" hidden="1" x14ac:dyDescent="0.25">
      <c r="A12580" t="s">
        <v>329</v>
      </c>
      <c r="B12580" t="s">
        <v>330</v>
      </c>
      <c r="C12580" s="1">
        <v>43866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Q12580">
        <v>220892331</v>
      </c>
      <c r="R12580">
        <v>255.57300000000001</v>
      </c>
      <c r="S12580">
        <v>23.5</v>
      </c>
      <c r="T12580">
        <v>4.4950000000000001</v>
      </c>
      <c r="U12580">
        <v>2.78</v>
      </c>
      <c r="V12580">
        <v>5034.7079999999996</v>
      </c>
      <c r="W12580">
        <v>4</v>
      </c>
      <c r="X12580">
        <v>423.03100000000001</v>
      </c>
      <c r="Y12580">
        <v>8.35</v>
      </c>
      <c r="Z12580" s="32">
        <v>2.8</v>
      </c>
      <c r="AA12580" s="32">
        <v>36.700000000000003</v>
      </c>
      <c r="AB12580" s="32">
        <v>59.606999999999999</v>
      </c>
      <c r="AC12580" s="32">
        <v>0.6</v>
      </c>
    </row>
    <row r="12581" spans="1:29" hidden="1" x14ac:dyDescent="0.25">
      <c r="A12581" t="s">
        <v>329</v>
      </c>
      <c r="B12581" t="s">
        <v>330</v>
      </c>
      <c r="C12581" s="1">
        <v>43867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Q12581">
        <v>220892331</v>
      </c>
      <c r="R12581">
        <v>255.57300000000001</v>
      </c>
      <c r="S12581">
        <v>23.5</v>
      </c>
      <c r="T12581">
        <v>4.4950000000000001</v>
      </c>
      <c r="U12581">
        <v>2.78</v>
      </c>
      <c r="V12581">
        <v>5034.7079999999996</v>
      </c>
      <c r="W12581">
        <v>4</v>
      </c>
      <c r="X12581">
        <v>423.03100000000001</v>
      </c>
      <c r="Y12581">
        <v>8.35</v>
      </c>
      <c r="Z12581" s="32">
        <v>2.8</v>
      </c>
      <c r="AA12581" s="32">
        <v>36.700000000000003</v>
      </c>
      <c r="AB12581" s="32">
        <v>59.606999999999999</v>
      </c>
      <c r="AC12581" s="32">
        <v>0.6</v>
      </c>
    </row>
    <row r="12582" spans="1:29" hidden="1" x14ac:dyDescent="0.25">
      <c r="A12582" t="s">
        <v>329</v>
      </c>
      <c r="B12582" t="s">
        <v>330</v>
      </c>
      <c r="C12582" s="1">
        <v>43868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Q12582">
        <v>220892331</v>
      </c>
      <c r="R12582">
        <v>255.57300000000001</v>
      </c>
      <c r="S12582">
        <v>23.5</v>
      </c>
      <c r="T12582">
        <v>4.4950000000000001</v>
      </c>
      <c r="U12582">
        <v>2.78</v>
      </c>
      <c r="V12582">
        <v>5034.7079999999996</v>
      </c>
      <c r="W12582">
        <v>4</v>
      </c>
      <c r="X12582">
        <v>423.03100000000001</v>
      </c>
      <c r="Y12582">
        <v>8.35</v>
      </c>
      <c r="Z12582" s="32">
        <v>2.8</v>
      </c>
      <c r="AA12582" s="32">
        <v>36.700000000000003</v>
      </c>
      <c r="AB12582" s="32">
        <v>59.606999999999999</v>
      </c>
      <c r="AC12582" s="32">
        <v>0.6</v>
      </c>
    </row>
    <row r="12583" spans="1:29" hidden="1" x14ac:dyDescent="0.25">
      <c r="A12583" t="s">
        <v>329</v>
      </c>
      <c r="B12583" t="s">
        <v>330</v>
      </c>
      <c r="C12583" s="1">
        <v>43869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Q12583">
        <v>220892331</v>
      </c>
      <c r="R12583">
        <v>255.57300000000001</v>
      </c>
      <c r="S12583">
        <v>23.5</v>
      </c>
      <c r="T12583">
        <v>4.4950000000000001</v>
      </c>
      <c r="U12583">
        <v>2.78</v>
      </c>
      <c r="V12583">
        <v>5034.7079999999996</v>
      </c>
      <c r="W12583">
        <v>4</v>
      </c>
      <c r="X12583">
        <v>423.03100000000001</v>
      </c>
      <c r="Y12583">
        <v>8.35</v>
      </c>
      <c r="Z12583" s="32">
        <v>2.8</v>
      </c>
      <c r="AA12583" s="32">
        <v>36.700000000000003</v>
      </c>
      <c r="AB12583" s="32">
        <v>59.606999999999999</v>
      </c>
      <c r="AC12583" s="32">
        <v>0.6</v>
      </c>
    </row>
    <row r="12584" spans="1:29" hidden="1" x14ac:dyDescent="0.25">
      <c r="A12584" t="s">
        <v>329</v>
      </c>
      <c r="B12584" t="s">
        <v>330</v>
      </c>
      <c r="C12584" s="1">
        <v>43870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Q12584">
        <v>220892331</v>
      </c>
      <c r="R12584">
        <v>255.57300000000001</v>
      </c>
      <c r="S12584">
        <v>23.5</v>
      </c>
      <c r="T12584">
        <v>4.4950000000000001</v>
      </c>
      <c r="U12584">
        <v>2.78</v>
      </c>
      <c r="V12584">
        <v>5034.7079999999996</v>
      </c>
      <c r="W12584">
        <v>4</v>
      </c>
      <c r="X12584">
        <v>423.03100000000001</v>
      </c>
      <c r="Y12584">
        <v>8.35</v>
      </c>
      <c r="Z12584" s="32">
        <v>2.8</v>
      </c>
      <c r="AA12584" s="32">
        <v>36.700000000000003</v>
      </c>
      <c r="AB12584" s="32">
        <v>59.606999999999999</v>
      </c>
      <c r="AC12584" s="32">
        <v>0.6</v>
      </c>
    </row>
    <row r="12585" spans="1:29" hidden="1" x14ac:dyDescent="0.25">
      <c r="A12585" t="s">
        <v>329</v>
      </c>
      <c r="B12585" t="s">
        <v>330</v>
      </c>
      <c r="C12585" s="1">
        <v>43871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Q12585">
        <v>220892331</v>
      </c>
      <c r="R12585">
        <v>255.57300000000001</v>
      </c>
      <c r="S12585">
        <v>23.5</v>
      </c>
      <c r="T12585">
        <v>4.4950000000000001</v>
      </c>
      <c r="U12585">
        <v>2.78</v>
      </c>
      <c r="V12585">
        <v>5034.7079999999996</v>
      </c>
      <c r="W12585">
        <v>4</v>
      </c>
      <c r="X12585">
        <v>423.03100000000001</v>
      </c>
      <c r="Y12585">
        <v>8.35</v>
      </c>
      <c r="Z12585" s="32">
        <v>2.8</v>
      </c>
      <c r="AA12585" s="32">
        <v>36.700000000000003</v>
      </c>
      <c r="AB12585" s="32">
        <v>59.606999999999999</v>
      </c>
      <c r="AC12585" s="32">
        <v>0.6</v>
      </c>
    </row>
    <row r="12586" spans="1:29" hidden="1" x14ac:dyDescent="0.25">
      <c r="A12586" t="s">
        <v>329</v>
      </c>
      <c r="B12586" t="s">
        <v>330</v>
      </c>
      <c r="C12586" s="1">
        <v>43872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Q12586">
        <v>220892331</v>
      </c>
      <c r="R12586">
        <v>255.57300000000001</v>
      </c>
      <c r="S12586">
        <v>23.5</v>
      </c>
      <c r="T12586">
        <v>4.4950000000000001</v>
      </c>
      <c r="U12586">
        <v>2.78</v>
      </c>
      <c r="V12586">
        <v>5034.7079999999996</v>
      </c>
      <c r="W12586">
        <v>4</v>
      </c>
      <c r="X12586">
        <v>423.03100000000001</v>
      </c>
      <c r="Y12586">
        <v>8.35</v>
      </c>
      <c r="Z12586" s="32">
        <v>2.8</v>
      </c>
      <c r="AA12586" s="32">
        <v>36.700000000000003</v>
      </c>
      <c r="AB12586" s="32">
        <v>59.606999999999999</v>
      </c>
      <c r="AC12586" s="32">
        <v>0.6</v>
      </c>
    </row>
    <row r="12587" spans="1:29" hidden="1" x14ac:dyDescent="0.25">
      <c r="A12587" t="s">
        <v>329</v>
      </c>
      <c r="B12587" t="s">
        <v>330</v>
      </c>
      <c r="C12587" s="1">
        <v>43873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Q12587">
        <v>220892331</v>
      </c>
      <c r="R12587">
        <v>255.57300000000001</v>
      </c>
      <c r="S12587">
        <v>23.5</v>
      </c>
      <c r="T12587">
        <v>4.4950000000000001</v>
      </c>
      <c r="U12587">
        <v>2.78</v>
      </c>
      <c r="V12587">
        <v>5034.7079999999996</v>
      </c>
      <c r="W12587">
        <v>4</v>
      </c>
      <c r="X12587">
        <v>423.03100000000001</v>
      </c>
      <c r="Y12587">
        <v>8.35</v>
      </c>
      <c r="Z12587" s="32">
        <v>2.8</v>
      </c>
      <c r="AA12587" s="32">
        <v>36.700000000000003</v>
      </c>
      <c r="AB12587" s="32">
        <v>59.606999999999999</v>
      </c>
      <c r="AC12587" s="32">
        <v>0.6</v>
      </c>
    </row>
    <row r="12588" spans="1:29" hidden="1" x14ac:dyDescent="0.25">
      <c r="A12588" t="s">
        <v>329</v>
      </c>
      <c r="B12588" t="s">
        <v>330</v>
      </c>
      <c r="C12588" s="1">
        <v>43874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Q12588">
        <v>220892331</v>
      </c>
      <c r="R12588">
        <v>255.57300000000001</v>
      </c>
      <c r="S12588">
        <v>23.5</v>
      </c>
      <c r="T12588">
        <v>4.4950000000000001</v>
      </c>
      <c r="U12588">
        <v>2.78</v>
      </c>
      <c r="V12588">
        <v>5034.7079999999996</v>
      </c>
      <c r="W12588">
        <v>4</v>
      </c>
      <c r="X12588">
        <v>423.03100000000001</v>
      </c>
      <c r="Y12588">
        <v>8.35</v>
      </c>
      <c r="Z12588" s="32">
        <v>2.8</v>
      </c>
      <c r="AA12588" s="32">
        <v>36.700000000000003</v>
      </c>
      <c r="AB12588" s="32">
        <v>59.606999999999999</v>
      </c>
      <c r="AC12588" s="32">
        <v>0.6</v>
      </c>
    </row>
    <row r="12589" spans="1:29" hidden="1" x14ac:dyDescent="0.25">
      <c r="A12589" t="s">
        <v>329</v>
      </c>
      <c r="B12589" t="s">
        <v>330</v>
      </c>
      <c r="C12589" s="1">
        <v>43875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Q12589">
        <v>220892331</v>
      </c>
      <c r="R12589">
        <v>255.57300000000001</v>
      </c>
      <c r="S12589">
        <v>23.5</v>
      </c>
      <c r="T12589">
        <v>4.4950000000000001</v>
      </c>
      <c r="U12589">
        <v>2.78</v>
      </c>
      <c r="V12589">
        <v>5034.7079999999996</v>
      </c>
      <c r="W12589">
        <v>4</v>
      </c>
      <c r="X12589">
        <v>423.03100000000001</v>
      </c>
      <c r="Y12589">
        <v>8.35</v>
      </c>
      <c r="Z12589" s="32">
        <v>2.8</v>
      </c>
      <c r="AA12589" s="32">
        <v>36.700000000000003</v>
      </c>
      <c r="AB12589" s="32">
        <v>59.606999999999999</v>
      </c>
      <c r="AC12589" s="32">
        <v>0.6</v>
      </c>
    </row>
    <row r="12590" spans="1:29" hidden="1" x14ac:dyDescent="0.25">
      <c r="A12590" t="s">
        <v>329</v>
      </c>
      <c r="B12590" t="s">
        <v>330</v>
      </c>
      <c r="C12590" s="1">
        <v>43876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Q12590">
        <v>220892331</v>
      </c>
      <c r="R12590">
        <v>255.57300000000001</v>
      </c>
      <c r="S12590">
        <v>23.5</v>
      </c>
      <c r="T12590">
        <v>4.4950000000000001</v>
      </c>
      <c r="U12590">
        <v>2.78</v>
      </c>
      <c r="V12590">
        <v>5034.7079999999996</v>
      </c>
      <c r="W12590">
        <v>4</v>
      </c>
      <c r="X12590">
        <v>423.03100000000001</v>
      </c>
      <c r="Y12590">
        <v>8.35</v>
      </c>
      <c r="Z12590" s="32">
        <v>2.8</v>
      </c>
      <c r="AA12590" s="32">
        <v>36.700000000000003</v>
      </c>
      <c r="AB12590" s="32">
        <v>59.606999999999999</v>
      </c>
      <c r="AC12590" s="32">
        <v>0.6</v>
      </c>
    </row>
    <row r="12591" spans="1:29" hidden="1" x14ac:dyDescent="0.25">
      <c r="A12591" t="s">
        <v>329</v>
      </c>
      <c r="B12591" t="s">
        <v>330</v>
      </c>
      <c r="C12591" s="1">
        <v>43877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Q12591">
        <v>220892331</v>
      </c>
      <c r="R12591">
        <v>255.57300000000001</v>
      </c>
      <c r="S12591">
        <v>23.5</v>
      </c>
      <c r="T12591">
        <v>4.4950000000000001</v>
      </c>
      <c r="U12591">
        <v>2.78</v>
      </c>
      <c r="V12591">
        <v>5034.7079999999996</v>
      </c>
      <c r="W12591">
        <v>4</v>
      </c>
      <c r="X12591">
        <v>423.03100000000001</v>
      </c>
      <c r="Y12591">
        <v>8.35</v>
      </c>
      <c r="Z12591" s="32">
        <v>2.8</v>
      </c>
      <c r="AA12591" s="32">
        <v>36.700000000000003</v>
      </c>
      <c r="AB12591" s="32">
        <v>59.606999999999999</v>
      </c>
      <c r="AC12591" s="32">
        <v>0.6</v>
      </c>
    </row>
    <row r="12592" spans="1:29" hidden="1" x14ac:dyDescent="0.25">
      <c r="A12592" t="s">
        <v>329</v>
      </c>
      <c r="B12592" t="s">
        <v>330</v>
      </c>
      <c r="C12592" s="1">
        <v>43878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Q12592">
        <v>220892331</v>
      </c>
      <c r="R12592">
        <v>255.57300000000001</v>
      </c>
      <c r="S12592">
        <v>23.5</v>
      </c>
      <c r="T12592">
        <v>4.4950000000000001</v>
      </c>
      <c r="U12592">
        <v>2.78</v>
      </c>
      <c r="V12592">
        <v>5034.7079999999996</v>
      </c>
      <c r="W12592">
        <v>4</v>
      </c>
      <c r="X12592">
        <v>423.03100000000001</v>
      </c>
      <c r="Y12592">
        <v>8.35</v>
      </c>
      <c r="Z12592" s="32">
        <v>2.8</v>
      </c>
      <c r="AA12592" s="32">
        <v>36.700000000000003</v>
      </c>
      <c r="AB12592" s="32">
        <v>59.606999999999999</v>
      </c>
      <c r="AC12592" s="32">
        <v>0.6</v>
      </c>
    </row>
    <row r="12593" spans="1:29" hidden="1" x14ac:dyDescent="0.25">
      <c r="A12593" t="s">
        <v>329</v>
      </c>
      <c r="B12593" t="s">
        <v>330</v>
      </c>
      <c r="C12593" s="1">
        <v>43879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Q12593">
        <v>220892331</v>
      </c>
      <c r="R12593">
        <v>255.57300000000001</v>
      </c>
      <c r="S12593">
        <v>23.5</v>
      </c>
      <c r="T12593">
        <v>4.4950000000000001</v>
      </c>
      <c r="U12593">
        <v>2.78</v>
      </c>
      <c r="V12593">
        <v>5034.7079999999996</v>
      </c>
      <c r="W12593">
        <v>4</v>
      </c>
      <c r="X12593">
        <v>423.03100000000001</v>
      </c>
      <c r="Y12593">
        <v>8.35</v>
      </c>
      <c r="Z12593" s="32">
        <v>2.8</v>
      </c>
      <c r="AA12593" s="32">
        <v>36.700000000000003</v>
      </c>
      <c r="AB12593" s="32">
        <v>59.606999999999999</v>
      </c>
      <c r="AC12593" s="32">
        <v>0.6</v>
      </c>
    </row>
    <row r="12594" spans="1:29" hidden="1" x14ac:dyDescent="0.25">
      <c r="A12594" t="s">
        <v>329</v>
      </c>
      <c r="B12594" t="s">
        <v>330</v>
      </c>
      <c r="C12594" s="1">
        <v>43880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Q12594">
        <v>220892331</v>
      </c>
      <c r="R12594">
        <v>255.57300000000001</v>
      </c>
      <c r="S12594">
        <v>23.5</v>
      </c>
      <c r="T12594">
        <v>4.4950000000000001</v>
      </c>
      <c r="U12594">
        <v>2.78</v>
      </c>
      <c r="V12594">
        <v>5034.7079999999996</v>
      </c>
      <c r="W12594">
        <v>4</v>
      </c>
      <c r="X12594">
        <v>423.03100000000001</v>
      </c>
      <c r="Y12594">
        <v>8.35</v>
      </c>
      <c r="Z12594" s="32">
        <v>2.8</v>
      </c>
      <c r="AA12594" s="32">
        <v>36.700000000000003</v>
      </c>
      <c r="AB12594" s="32">
        <v>59.606999999999999</v>
      </c>
      <c r="AC12594" s="32">
        <v>0.6</v>
      </c>
    </row>
    <row r="12595" spans="1:29" hidden="1" x14ac:dyDescent="0.25">
      <c r="A12595" t="s">
        <v>329</v>
      </c>
      <c r="B12595" t="s">
        <v>330</v>
      </c>
      <c r="C12595" s="1">
        <v>43881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Q12595">
        <v>220892331</v>
      </c>
      <c r="R12595">
        <v>255.57300000000001</v>
      </c>
      <c r="S12595">
        <v>23.5</v>
      </c>
      <c r="T12595">
        <v>4.4950000000000001</v>
      </c>
      <c r="U12595">
        <v>2.78</v>
      </c>
      <c r="V12595">
        <v>5034.7079999999996</v>
      </c>
      <c r="W12595">
        <v>4</v>
      </c>
      <c r="X12595">
        <v>423.03100000000001</v>
      </c>
      <c r="Y12595">
        <v>8.35</v>
      </c>
      <c r="Z12595" s="32">
        <v>2.8</v>
      </c>
      <c r="AA12595" s="32">
        <v>36.700000000000003</v>
      </c>
      <c r="AB12595" s="32">
        <v>59.606999999999999</v>
      </c>
      <c r="AC12595" s="32">
        <v>0.6</v>
      </c>
    </row>
    <row r="12596" spans="1:29" hidden="1" x14ac:dyDescent="0.25">
      <c r="A12596" t="s">
        <v>329</v>
      </c>
      <c r="B12596" t="s">
        <v>330</v>
      </c>
      <c r="C12596" s="1">
        <v>43882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Q12596">
        <v>220892331</v>
      </c>
      <c r="R12596">
        <v>255.57300000000001</v>
      </c>
      <c r="S12596">
        <v>23.5</v>
      </c>
      <c r="T12596">
        <v>4.4950000000000001</v>
      </c>
      <c r="U12596">
        <v>2.78</v>
      </c>
      <c r="V12596">
        <v>5034.7079999999996</v>
      </c>
      <c r="W12596">
        <v>4</v>
      </c>
      <c r="X12596">
        <v>423.03100000000001</v>
      </c>
      <c r="Y12596">
        <v>8.35</v>
      </c>
      <c r="Z12596" s="32">
        <v>2.8</v>
      </c>
      <c r="AA12596" s="32">
        <v>36.700000000000003</v>
      </c>
      <c r="AB12596" s="32">
        <v>59.606999999999999</v>
      </c>
      <c r="AC12596" s="32">
        <v>0.6</v>
      </c>
    </row>
    <row r="12597" spans="1:29" hidden="1" x14ac:dyDescent="0.25">
      <c r="A12597" t="s">
        <v>329</v>
      </c>
      <c r="B12597" t="s">
        <v>330</v>
      </c>
      <c r="C12597" s="1">
        <v>43883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Q12597">
        <v>220892331</v>
      </c>
      <c r="R12597">
        <v>255.57300000000001</v>
      </c>
      <c r="S12597">
        <v>23.5</v>
      </c>
      <c r="T12597">
        <v>4.4950000000000001</v>
      </c>
      <c r="U12597">
        <v>2.78</v>
      </c>
      <c r="V12597">
        <v>5034.7079999999996</v>
      </c>
      <c r="W12597">
        <v>4</v>
      </c>
      <c r="X12597">
        <v>423.03100000000001</v>
      </c>
      <c r="Y12597">
        <v>8.35</v>
      </c>
      <c r="Z12597" s="32">
        <v>2.8</v>
      </c>
      <c r="AA12597" s="32">
        <v>36.700000000000003</v>
      </c>
      <c r="AB12597" s="32">
        <v>59.606999999999999</v>
      </c>
      <c r="AC12597" s="32">
        <v>0.6</v>
      </c>
    </row>
    <row r="12598" spans="1:29" hidden="1" x14ac:dyDescent="0.25">
      <c r="A12598" t="s">
        <v>329</v>
      </c>
      <c r="B12598" t="s">
        <v>330</v>
      </c>
      <c r="C12598" s="1">
        <v>43884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Q12598">
        <v>220892331</v>
      </c>
      <c r="R12598">
        <v>255.57300000000001</v>
      </c>
      <c r="S12598">
        <v>23.5</v>
      </c>
      <c r="T12598">
        <v>4.4950000000000001</v>
      </c>
      <c r="U12598">
        <v>2.78</v>
      </c>
      <c r="V12598">
        <v>5034.7079999999996</v>
      </c>
      <c r="W12598">
        <v>4</v>
      </c>
      <c r="X12598">
        <v>423.03100000000001</v>
      </c>
      <c r="Y12598">
        <v>8.35</v>
      </c>
      <c r="Z12598" s="32">
        <v>2.8</v>
      </c>
      <c r="AA12598" s="32">
        <v>36.700000000000003</v>
      </c>
      <c r="AB12598" s="32">
        <v>59.606999999999999</v>
      </c>
      <c r="AC12598" s="32">
        <v>0.6</v>
      </c>
    </row>
    <row r="12599" spans="1:29" hidden="1" x14ac:dyDescent="0.25">
      <c r="A12599" t="s">
        <v>329</v>
      </c>
      <c r="B12599" t="s">
        <v>330</v>
      </c>
      <c r="C12599" s="1">
        <v>43885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Q12599">
        <v>220892331</v>
      </c>
      <c r="R12599">
        <v>255.57300000000001</v>
      </c>
      <c r="S12599">
        <v>23.5</v>
      </c>
      <c r="T12599">
        <v>4.4950000000000001</v>
      </c>
      <c r="U12599">
        <v>2.78</v>
      </c>
      <c r="V12599">
        <v>5034.7079999999996</v>
      </c>
      <c r="W12599">
        <v>4</v>
      </c>
      <c r="X12599">
        <v>423.03100000000001</v>
      </c>
      <c r="Y12599">
        <v>8.35</v>
      </c>
      <c r="Z12599" s="32">
        <v>2.8</v>
      </c>
      <c r="AA12599" s="32">
        <v>36.700000000000003</v>
      </c>
      <c r="AB12599" s="32">
        <v>59.606999999999999</v>
      </c>
      <c r="AC12599" s="32">
        <v>0.6</v>
      </c>
    </row>
    <row r="12600" spans="1:29" hidden="1" x14ac:dyDescent="0.25">
      <c r="A12600" t="s">
        <v>329</v>
      </c>
      <c r="B12600" t="s">
        <v>330</v>
      </c>
      <c r="C12600" s="1">
        <v>43886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Q12600">
        <v>220892331</v>
      </c>
      <c r="R12600">
        <v>255.57300000000001</v>
      </c>
      <c r="S12600">
        <v>23.5</v>
      </c>
      <c r="T12600">
        <v>4.4950000000000001</v>
      </c>
      <c r="U12600">
        <v>2.78</v>
      </c>
      <c r="V12600">
        <v>5034.7079999999996</v>
      </c>
      <c r="W12600">
        <v>4</v>
      </c>
      <c r="X12600">
        <v>423.03100000000001</v>
      </c>
      <c r="Y12600">
        <v>8.35</v>
      </c>
      <c r="Z12600" s="32">
        <v>2.8</v>
      </c>
      <c r="AA12600" s="32">
        <v>36.700000000000003</v>
      </c>
      <c r="AB12600" s="32">
        <v>59.606999999999999</v>
      </c>
      <c r="AC12600" s="32">
        <v>0.6</v>
      </c>
    </row>
    <row r="12601" spans="1:29" hidden="1" x14ac:dyDescent="0.25">
      <c r="A12601" t="s">
        <v>329</v>
      </c>
      <c r="B12601" t="s">
        <v>330</v>
      </c>
      <c r="C12601" s="1">
        <v>43887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Q12601">
        <v>220892331</v>
      </c>
      <c r="R12601">
        <v>255.57300000000001</v>
      </c>
      <c r="S12601">
        <v>23.5</v>
      </c>
      <c r="T12601">
        <v>4.4950000000000001</v>
      </c>
      <c r="U12601">
        <v>2.78</v>
      </c>
      <c r="V12601">
        <v>5034.7079999999996</v>
      </c>
      <c r="W12601">
        <v>4</v>
      </c>
      <c r="X12601">
        <v>423.03100000000001</v>
      </c>
      <c r="Y12601">
        <v>8.35</v>
      </c>
      <c r="Z12601" s="32">
        <v>2.8</v>
      </c>
      <c r="AA12601" s="32">
        <v>36.700000000000003</v>
      </c>
      <c r="AB12601" s="32">
        <v>59.606999999999999</v>
      </c>
      <c r="AC12601" s="32">
        <v>0.6</v>
      </c>
    </row>
    <row r="12602" spans="1:29" hidden="1" x14ac:dyDescent="0.25">
      <c r="A12602" t="s">
        <v>329</v>
      </c>
      <c r="B12602" t="s">
        <v>330</v>
      </c>
      <c r="C12602" s="1">
        <v>43888</v>
      </c>
      <c r="D12602">
        <v>2</v>
      </c>
      <c r="E12602">
        <v>2</v>
      </c>
      <c r="F12602">
        <v>0</v>
      </c>
      <c r="G12602">
        <v>0</v>
      </c>
      <c r="H12602">
        <v>8.9999999999999993E-3</v>
      </c>
      <c r="I12602">
        <v>8.9999999999999993E-3</v>
      </c>
      <c r="J12602">
        <v>0</v>
      </c>
      <c r="K12602">
        <v>0</v>
      </c>
      <c r="Q12602">
        <v>220892331</v>
      </c>
      <c r="R12602">
        <v>255.57300000000001</v>
      </c>
      <c r="S12602">
        <v>23.5</v>
      </c>
      <c r="T12602">
        <v>4.4950000000000001</v>
      </c>
      <c r="U12602">
        <v>2.78</v>
      </c>
      <c r="V12602">
        <v>5034.7079999999996</v>
      </c>
      <c r="W12602">
        <v>4</v>
      </c>
      <c r="X12602">
        <v>423.03100000000001</v>
      </c>
      <c r="Y12602">
        <v>8.35</v>
      </c>
      <c r="Z12602" s="32">
        <v>2.8</v>
      </c>
      <c r="AA12602" s="32">
        <v>36.700000000000003</v>
      </c>
      <c r="AB12602" s="32">
        <v>59.606999999999999</v>
      </c>
      <c r="AC12602" s="32">
        <v>0.6</v>
      </c>
    </row>
    <row r="12603" spans="1:29" hidden="1" x14ac:dyDescent="0.25">
      <c r="A12603" t="s">
        <v>329</v>
      </c>
      <c r="B12603" t="s">
        <v>330</v>
      </c>
      <c r="C12603" s="1">
        <v>43889</v>
      </c>
      <c r="D12603">
        <v>2</v>
      </c>
      <c r="E12603">
        <v>0</v>
      </c>
      <c r="F12603">
        <v>0</v>
      </c>
      <c r="G12603">
        <v>0</v>
      </c>
      <c r="H12603">
        <v>8.9999999999999993E-3</v>
      </c>
      <c r="I12603">
        <v>0</v>
      </c>
      <c r="J12603">
        <v>0</v>
      </c>
      <c r="K12603">
        <v>0</v>
      </c>
      <c r="Q12603">
        <v>220892331</v>
      </c>
      <c r="R12603">
        <v>255.57300000000001</v>
      </c>
      <c r="S12603">
        <v>23.5</v>
      </c>
      <c r="T12603">
        <v>4.4950000000000001</v>
      </c>
      <c r="U12603">
        <v>2.78</v>
      </c>
      <c r="V12603">
        <v>5034.7079999999996</v>
      </c>
      <c r="W12603">
        <v>4</v>
      </c>
      <c r="X12603">
        <v>423.03100000000001</v>
      </c>
      <c r="Y12603">
        <v>8.35</v>
      </c>
      <c r="Z12603" s="32">
        <v>2.8</v>
      </c>
      <c r="AA12603" s="32">
        <v>36.700000000000003</v>
      </c>
      <c r="AB12603" s="32">
        <v>59.606999999999999</v>
      </c>
      <c r="AC12603" s="32">
        <v>0.6</v>
      </c>
    </row>
    <row r="12604" spans="1:29" hidden="1" x14ac:dyDescent="0.25">
      <c r="A12604" t="s">
        <v>329</v>
      </c>
      <c r="B12604" t="s">
        <v>330</v>
      </c>
      <c r="C12604" s="1">
        <v>43890</v>
      </c>
      <c r="D12604">
        <v>2</v>
      </c>
      <c r="E12604">
        <v>0</v>
      </c>
      <c r="F12604">
        <v>0</v>
      </c>
      <c r="G12604">
        <v>0</v>
      </c>
      <c r="H12604">
        <v>8.9999999999999993E-3</v>
      </c>
      <c r="I12604">
        <v>0</v>
      </c>
      <c r="J12604">
        <v>0</v>
      </c>
      <c r="K12604">
        <v>0</v>
      </c>
      <c r="Q12604">
        <v>220892331</v>
      </c>
      <c r="R12604">
        <v>255.57300000000001</v>
      </c>
      <c r="S12604">
        <v>23.5</v>
      </c>
      <c r="T12604">
        <v>4.4950000000000001</v>
      </c>
      <c r="U12604">
        <v>2.78</v>
      </c>
      <c r="V12604">
        <v>5034.7079999999996</v>
      </c>
      <c r="W12604">
        <v>4</v>
      </c>
      <c r="X12604">
        <v>423.03100000000001</v>
      </c>
      <c r="Y12604">
        <v>8.35</v>
      </c>
      <c r="Z12604" s="32">
        <v>2.8</v>
      </c>
      <c r="AA12604" s="32">
        <v>36.700000000000003</v>
      </c>
      <c r="AB12604" s="32">
        <v>59.606999999999999</v>
      </c>
      <c r="AC12604" s="32">
        <v>0.6</v>
      </c>
    </row>
    <row r="12605" spans="1:29" hidden="1" x14ac:dyDescent="0.25">
      <c r="A12605" t="s">
        <v>329</v>
      </c>
      <c r="B12605" t="s">
        <v>330</v>
      </c>
      <c r="C12605" s="1">
        <v>43891</v>
      </c>
      <c r="D12605">
        <v>4</v>
      </c>
      <c r="E12605">
        <v>2</v>
      </c>
      <c r="F12605">
        <v>0</v>
      </c>
      <c r="G12605">
        <v>0</v>
      </c>
      <c r="H12605">
        <v>1.7999999999999999E-2</v>
      </c>
      <c r="I12605">
        <v>8.9999999999999993E-3</v>
      </c>
      <c r="J12605">
        <v>0</v>
      </c>
      <c r="K12605">
        <v>0</v>
      </c>
      <c r="Q12605">
        <v>220892331</v>
      </c>
      <c r="R12605">
        <v>255.57300000000001</v>
      </c>
      <c r="S12605">
        <v>23.5</v>
      </c>
      <c r="T12605">
        <v>4.4950000000000001</v>
      </c>
      <c r="U12605">
        <v>2.78</v>
      </c>
      <c r="V12605">
        <v>5034.7079999999996</v>
      </c>
      <c r="W12605">
        <v>4</v>
      </c>
      <c r="X12605">
        <v>423.03100000000001</v>
      </c>
      <c r="Y12605">
        <v>8.35</v>
      </c>
      <c r="Z12605" s="32">
        <v>2.8</v>
      </c>
      <c r="AA12605" s="32">
        <v>36.700000000000003</v>
      </c>
      <c r="AB12605" s="32">
        <v>59.606999999999999</v>
      </c>
      <c r="AC12605" s="32">
        <v>0.6</v>
      </c>
    </row>
    <row r="12606" spans="1:29" hidden="1" x14ac:dyDescent="0.25">
      <c r="A12606" t="s">
        <v>329</v>
      </c>
      <c r="B12606" t="s">
        <v>330</v>
      </c>
      <c r="C12606" s="1">
        <v>43892</v>
      </c>
      <c r="D12606">
        <v>4</v>
      </c>
      <c r="E12606">
        <v>0</v>
      </c>
      <c r="F12606">
        <v>0</v>
      </c>
      <c r="G12606">
        <v>0</v>
      </c>
      <c r="H12606">
        <v>1.7999999999999999E-2</v>
      </c>
      <c r="I12606">
        <v>0</v>
      </c>
      <c r="J12606">
        <v>0</v>
      </c>
      <c r="K12606">
        <v>0</v>
      </c>
      <c r="Q12606">
        <v>220892331</v>
      </c>
      <c r="R12606">
        <v>255.57300000000001</v>
      </c>
      <c r="S12606">
        <v>23.5</v>
      </c>
      <c r="T12606">
        <v>4.4950000000000001</v>
      </c>
      <c r="U12606">
        <v>2.78</v>
      </c>
      <c r="V12606">
        <v>5034.7079999999996</v>
      </c>
      <c r="W12606">
        <v>4</v>
      </c>
      <c r="X12606">
        <v>423.03100000000001</v>
      </c>
      <c r="Y12606">
        <v>8.35</v>
      </c>
      <c r="Z12606" s="32">
        <v>2.8</v>
      </c>
      <c r="AA12606" s="32">
        <v>36.700000000000003</v>
      </c>
      <c r="AB12606" s="32">
        <v>59.606999999999999</v>
      </c>
      <c r="AC12606" s="32">
        <v>0.6</v>
      </c>
    </row>
    <row r="12607" spans="1:29" hidden="1" x14ac:dyDescent="0.25">
      <c r="A12607" t="s">
        <v>329</v>
      </c>
      <c r="B12607" t="s">
        <v>330</v>
      </c>
      <c r="C12607" s="1">
        <v>43894</v>
      </c>
      <c r="D12607">
        <v>5</v>
      </c>
      <c r="E12607">
        <v>1</v>
      </c>
      <c r="F12607">
        <v>0</v>
      </c>
      <c r="G12607">
        <v>0</v>
      </c>
      <c r="H12607">
        <v>2.3E-2</v>
      </c>
      <c r="I12607">
        <v>5.0000000000000001E-3</v>
      </c>
      <c r="J12607">
        <v>0</v>
      </c>
      <c r="K12607">
        <v>0</v>
      </c>
      <c r="Q12607">
        <v>220892331</v>
      </c>
      <c r="R12607">
        <v>255.57300000000001</v>
      </c>
      <c r="S12607">
        <v>23.5</v>
      </c>
      <c r="T12607">
        <v>4.4950000000000001</v>
      </c>
      <c r="U12607">
        <v>2.78</v>
      </c>
      <c r="V12607">
        <v>5034.7079999999996</v>
      </c>
      <c r="W12607">
        <v>4</v>
      </c>
      <c r="X12607">
        <v>423.03100000000001</v>
      </c>
      <c r="Y12607">
        <v>8.35</v>
      </c>
      <c r="Z12607" s="32">
        <v>2.8</v>
      </c>
      <c r="AA12607" s="32">
        <v>36.700000000000003</v>
      </c>
      <c r="AB12607" s="32">
        <v>59.606999999999999</v>
      </c>
      <c r="AC12607" s="32">
        <v>0.6</v>
      </c>
    </row>
    <row r="12608" spans="1:29" hidden="1" x14ac:dyDescent="0.25">
      <c r="A12608" t="s">
        <v>329</v>
      </c>
      <c r="B12608" t="s">
        <v>330</v>
      </c>
      <c r="C12608" s="1">
        <v>43897</v>
      </c>
      <c r="D12608">
        <v>6</v>
      </c>
      <c r="E12608">
        <v>1</v>
      </c>
      <c r="F12608">
        <v>0</v>
      </c>
      <c r="G12608">
        <v>0</v>
      </c>
      <c r="H12608">
        <v>2.7E-2</v>
      </c>
      <c r="I12608">
        <v>5.0000000000000001E-3</v>
      </c>
      <c r="J12608">
        <v>0</v>
      </c>
      <c r="K12608">
        <v>0</v>
      </c>
      <c r="Q12608">
        <v>220892331</v>
      </c>
      <c r="R12608">
        <v>255.57300000000001</v>
      </c>
      <c r="S12608">
        <v>23.5</v>
      </c>
      <c r="T12608">
        <v>4.4950000000000001</v>
      </c>
      <c r="U12608">
        <v>2.78</v>
      </c>
      <c r="V12608">
        <v>5034.7079999999996</v>
      </c>
      <c r="W12608">
        <v>4</v>
      </c>
      <c r="X12608">
        <v>423.03100000000001</v>
      </c>
      <c r="Y12608">
        <v>8.35</v>
      </c>
      <c r="Z12608" s="32">
        <v>2.8</v>
      </c>
      <c r="AA12608" s="32">
        <v>36.700000000000003</v>
      </c>
      <c r="AB12608" s="32">
        <v>59.606999999999999</v>
      </c>
      <c r="AC12608" s="32">
        <v>0.6</v>
      </c>
    </row>
    <row r="12609" spans="1:29" hidden="1" x14ac:dyDescent="0.25">
      <c r="A12609" t="s">
        <v>329</v>
      </c>
      <c r="B12609" t="s">
        <v>330</v>
      </c>
      <c r="C12609" s="1">
        <v>43900</v>
      </c>
      <c r="D12609">
        <v>16</v>
      </c>
      <c r="E12609">
        <v>10</v>
      </c>
      <c r="F12609">
        <v>0</v>
      </c>
      <c r="G12609">
        <v>0</v>
      </c>
      <c r="H12609">
        <v>7.1999999999999995E-2</v>
      </c>
      <c r="I12609">
        <v>4.4999999999999998E-2</v>
      </c>
      <c r="J12609">
        <v>0</v>
      </c>
      <c r="K12609">
        <v>0</v>
      </c>
      <c r="Q12609">
        <v>220892331</v>
      </c>
      <c r="R12609">
        <v>255.57300000000001</v>
      </c>
      <c r="S12609">
        <v>23.5</v>
      </c>
      <c r="T12609">
        <v>4.4950000000000001</v>
      </c>
      <c r="U12609">
        <v>2.78</v>
      </c>
      <c r="V12609">
        <v>5034.7079999999996</v>
      </c>
      <c r="W12609">
        <v>4</v>
      </c>
      <c r="X12609">
        <v>423.03100000000001</v>
      </c>
      <c r="Y12609">
        <v>8.35</v>
      </c>
      <c r="Z12609" s="32">
        <v>2.8</v>
      </c>
      <c r="AA12609" s="32">
        <v>36.700000000000003</v>
      </c>
      <c r="AB12609" s="32">
        <v>59.606999999999999</v>
      </c>
      <c r="AC12609" s="32">
        <v>0.6</v>
      </c>
    </row>
    <row r="12610" spans="1:29" hidden="1" x14ac:dyDescent="0.25">
      <c r="A12610" t="s">
        <v>329</v>
      </c>
      <c r="B12610" t="s">
        <v>330</v>
      </c>
      <c r="C12610" s="1">
        <v>43901</v>
      </c>
      <c r="D12610">
        <v>16</v>
      </c>
      <c r="E12610">
        <v>0</v>
      </c>
      <c r="F12610">
        <v>0</v>
      </c>
      <c r="G12610">
        <v>0</v>
      </c>
      <c r="H12610">
        <v>7.1999999999999995E-2</v>
      </c>
      <c r="I12610">
        <v>0</v>
      </c>
      <c r="J12610">
        <v>0</v>
      </c>
      <c r="K12610">
        <v>0</v>
      </c>
      <c r="L12610">
        <v>471</v>
      </c>
      <c r="N12610">
        <v>2E-3</v>
      </c>
      <c r="P12610" t="s">
        <v>44</v>
      </c>
      <c r="Q12610">
        <v>220892331</v>
      </c>
      <c r="R12610">
        <v>255.57300000000001</v>
      </c>
      <c r="S12610">
        <v>23.5</v>
      </c>
      <c r="T12610">
        <v>4.4950000000000001</v>
      </c>
      <c r="U12610">
        <v>2.78</v>
      </c>
      <c r="V12610">
        <v>5034.7079999999996</v>
      </c>
      <c r="W12610">
        <v>4</v>
      </c>
      <c r="X12610">
        <v>423.03100000000001</v>
      </c>
      <c r="Y12610">
        <v>8.35</v>
      </c>
      <c r="Z12610" s="32">
        <v>2.8</v>
      </c>
      <c r="AA12610" s="32">
        <v>36.700000000000003</v>
      </c>
      <c r="AB12610" s="32">
        <v>59.606999999999999</v>
      </c>
      <c r="AC12610" s="32">
        <v>0.6</v>
      </c>
    </row>
    <row r="12611" spans="1:29" hidden="1" x14ac:dyDescent="0.25">
      <c r="A12611" t="s">
        <v>329</v>
      </c>
      <c r="B12611" t="s">
        <v>330</v>
      </c>
      <c r="C12611" s="1">
        <v>43902</v>
      </c>
      <c r="D12611">
        <v>20</v>
      </c>
      <c r="E12611">
        <v>4</v>
      </c>
      <c r="F12611">
        <v>0</v>
      </c>
      <c r="G12611">
        <v>0</v>
      </c>
      <c r="H12611">
        <v>9.0999999999999998E-2</v>
      </c>
      <c r="I12611">
        <v>1.7999999999999999E-2</v>
      </c>
      <c r="J12611">
        <v>0</v>
      </c>
      <c r="K12611">
        <v>0</v>
      </c>
      <c r="L12611">
        <v>531</v>
      </c>
      <c r="M12611">
        <v>60</v>
      </c>
      <c r="N12611">
        <v>2E-3</v>
      </c>
      <c r="O12611">
        <v>0</v>
      </c>
      <c r="P12611" t="s">
        <v>44</v>
      </c>
      <c r="Q12611">
        <v>220892331</v>
      </c>
      <c r="R12611">
        <v>255.57300000000001</v>
      </c>
      <c r="S12611">
        <v>23.5</v>
      </c>
      <c r="T12611">
        <v>4.4950000000000001</v>
      </c>
      <c r="U12611">
        <v>2.78</v>
      </c>
      <c r="V12611">
        <v>5034.7079999999996</v>
      </c>
      <c r="W12611">
        <v>4</v>
      </c>
      <c r="X12611">
        <v>423.03100000000001</v>
      </c>
      <c r="Y12611">
        <v>8.35</v>
      </c>
      <c r="Z12611" s="32">
        <v>2.8</v>
      </c>
      <c r="AA12611" s="32">
        <v>36.700000000000003</v>
      </c>
      <c r="AB12611" s="32">
        <v>59.606999999999999</v>
      </c>
      <c r="AC12611" s="32">
        <v>0.6</v>
      </c>
    </row>
    <row r="12612" spans="1:29" hidden="1" x14ac:dyDescent="0.25">
      <c r="A12612" t="s">
        <v>329</v>
      </c>
      <c r="B12612" t="s">
        <v>330</v>
      </c>
      <c r="C12612" s="1">
        <v>43903</v>
      </c>
      <c r="D12612">
        <v>21</v>
      </c>
      <c r="E12612">
        <v>1</v>
      </c>
      <c r="F12612">
        <v>0</v>
      </c>
      <c r="G12612">
        <v>0</v>
      </c>
      <c r="H12612">
        <v>9.5000000000000001E-2</v>
      </c>
      <c r="I12612">
        <v>5.0000000000000001E-3</v>
      </c>
      <c r="J12612">
        <v>0</v>
      </c>
      <c r="K12612">
        <v>0</v>
      </c>
      <c r="L12612">
        <v>609</v>
      </c>
      <c r="M12612">
        <v>78</v>
      </c>
      <c r="N12612">
        <v>3.0000000000000001E-3</v>
      </c>
      <c r="O12612">
        <v>0</v>
      </c>
      <c r="P12612" t="s">
        <v>44</v>
      </c>
      <c r="Q12612">
        <v>220892331</v>
      </c>
      <c r="R12612">
        <v>255.57300000000001</v>
      </c>
      <c r="S12612">
        <v>23.5</v>
      </c>
      <c r="T12612">
        <v>4.4950000000000001</v>
      </c>
      <c r="U12612">
        <v>2.78</v>
      </c>
      <c r="V12612">
        <v>5034.7079999999996</v>
      </c>
      <c r="W12612">
        <v>4</v>
      </c>
      <c r="X12612">
        <v>423.03100000000001</v>
      </c>
      <c r="Y12612">
        <v>8.35</v>
      </c>
      <c r="Z12612" s="32">
        <v>2.8</v>
      </c>
      <c r="AA12612" s="32">
        <v>36.700000000000003</v>
      </c>
      <c r="AB12612" s="32">
        <v>59.606999999999999</v>
      </c>
      <c r="AC12612" s="32">
        <v>0.6</v>
      </c>
    </row>
    <row r="12613" spans="1:29" hidden="1" x14ac:dyDescent="0.25">
      <c r="A12613" t="s">
        <v>329</v>
      </c>
      <c r="B12613" t="s">
        <v>330</v>
      </c>
      <c r="C12613" s="1">
        <v>43904</v>
      </c>
      <c r="D12613">
        <v>21</v>
      </c>
      <c r="E12613">
        <v>0</v>
      </c>
      <c r="F12613">
        <v>0</v>
      </c>
      <c r="G12613">
        <v>0</v>
      </c>
      <c r="H12613">
        <v>9.5000000000000001E-2</v>
      </c>
      <c r="I12613">
        <v>0</v>
      </c>
      <c r="J12613">
        <v>0</v>
      </c>
      <c r="K12613">
        <v>0</v>
      </c>
      <c r="L12613">
        <v>684</v>
      </c>
      <c r="M12613">
        <v>75</v>
      </c>
      <c r="N12613">
        <v>3.0000000000000001E-3</v>
      </c>
      <c r="O12613">
        <v>0</v>
      </c>
      <c r="P12613" t="s">
        <v>44</v>
      </c>
      <c r="Q12613">
        <v>220892331</v>
      </c>
      <c r="R12613">
        <v>255.57300000000001</v>
      </c>
      <c r="S12613">
        <v>23.5</v>
      </c>
      <c r="T12613">
        <v>4.4950000000000001</v>
      </c>
      <c r="U12613">
        <v>2.78</v>
      </c>
      <c r="V12613">
        <v>5034.7079999999996</v>
      </c>
      <c r="W12613">
        <v>4</v>
      </c>
      <c r="X12613">
        <v>423.03100000000001</v>
      </c>
      <c r="Y12613">
        <v>8.35</v>
      </c>
      <c r="Z12613" s="32">
        <v>2.8</v>
      </c>
      <c r="AA12613" s="32">
        <v>36.700000000000003</v>
      </c>
      <c r="AB12613" s="32">
        <v>59.606999999999999</v>
      </c>
      <c r="AC12613" s="32">
        <v>0.6</v>
      </c>
    </row>
    <row r="12614" spans="1:29" hidden="1" x14ac:dyDescent="0.25">
      <c r="A12614" t="s">
        <v>329</v>
      </c>
      <c r="B12614" t="s">
        <v>330</v>
      </c>
      <c r="C12614" s="1">
        <v>43905</v>
      </c>
      <c r="D12614">
        <v>30</v>
      </c>
      <c r="E12614">
        <v>9</v>
      </c>
      <c r="F12614">
        <v>0</v>
      </c>
      <c r="G12614">
        <v>0</v>
      </c>
      <c r="H12614">
        <v>0.13600000000000001</v>
      </c>
      <c r="I12614">
        <v>4.1000000000000002E-2</v>
      </c>
      <c r="J12614">
        <v>0</v>
      </c>
      <c r="K12614">
        <v>0</v>
      </c>
      <c r="L12614">
        <v>833</v>
      </c>
      <c r="M12614">
        <v>149</v>
      </c>
      <c r="N12614">
        <v>4.0000000000000001E-3</v>
      </c>
      <c r="O12614">
        <v>1E-3</v>
      </c>
      <c r="P12614" t="s">
        <v>44</v>
      </c>
      <c r="Q12614">
        <v>220892331</v>
      </c>
      <c r="R12614">
        <v>255.57300000000001</v>
      </c>
      <c r="S12614">
        <v>23.5</v>
      </c>
      <c r="T12614">
        <v>4.4950000000000001</v>
      </c>
      <c r="U12614">
        <v>2.78</v>
      </c>
      <c r="V12614">
        <v>5034.7079999999996</v>
      </c>
      <c r="W12614">
        <v>4</v>
      </c>
      <c r="X12614">
        <v>423.03100000000001</v>
      </c>
      <c r="Y12614">
        <v>8.35</v>
      </c>
      <c r="Z12614" s="32">
        <v>2.8</v>
      </c>
      <c r="AA12614" s="32">
        <v>36.700000000000003</v>
      </c>
      <c r="AB12614" s="32">
        <v>59.606999999999999</v>
      </c>
      <c r="AC12614" s="32">
        <v>0.6</v>
      </c>
    </row>
    <row r="12615" spans="1:29" hidden="1" x14ac:dyDescent="0.25">
      <c r="A12615" t="s">
        <v>329</v>
      </c>
      <c r="B12615" t="s">
        <v>330</v>
      </c>
      <c r="C12615" s="1">
        <v>43906</v>
      </c>
      <c r="D12615">
        <v>31</v>
      </c>
      <c r="E12615">
        <v>1</v>
      </c>
      <c r="F12615">
        <v>0</v>
      </c>
      <c r="G12615">
        <v>0</v>
      </c>
      <c r="H12615">
        <v>0.14000000000000001</v>
      </c>
      <c r="I12615">
        <v>5.0000000000000001E-3</v>
      </c>
      <c r="J12615">
        <v>0</v>
      </c>
      <c r="K12615">
        <v>0</v>
      </c>
      <c r="L12615">
        <v>1125</v>
      </c>
      <c r="M12615">
        <v>292</v>
      </c>
      <c r="N12615">
        <v>5.0000000000000001E-3</v>
      </c>
      <c r="O12615">
        <v>1E-3</v>
      </c>
      <c r="P12615" t="s">
        <v>44</v>
      </c>
      <c r="Q12615">
        <v>220892331</v>
      </c>
      <c r="R12615">
        <v>255.57300000000001</v>
      </c>
      <c r="S12615">
        <v>23.5</v>
      </c>
      <c r="T12615">
        <v>4.4950000000000001</v>
      </c>
      <c r="U12615">
        <v>2.78</v>
      </c>
      <c r="V12615">
        <v>5034.7079999999996</v>
      </c>
      <c r="W12615">
        <v>4</v>
      </c>
      <c r="X12615">
        <v>423.03100000000001</v>
      </c>
      <c r="Y12615">
        <v>8.35</v>
      </c>
      <c r="Z12615" s="32">
        <v>2.8</v>
      </c>
      <c r="AA12615" s="32">
        <v>36.700000000000003</v>
      </c>
      <c r="AB12615" s="32">
        <v>59.606999999999999</v>
      </c>
      <c r="AC12615" s="32">
        <v>0.6</v>
      </c>
    </row>
    <row r="12616" spans="1:29" hidden="1" x14ac:dyDescent="0.25">
      <c r="A12616" t="s">
        <v>329</v>
      </c>
      <c r="B12616" t="s">
        <v>330</v>
      </c>
      <c r="C12616" s="1">
        <v>43907</v>
      </c>
      <c r="D12616">
        <v>187</v>
      </c>
      <c r="E12616">
        <v>156</v>
      </c>
      <c r="F12616">
        <v>0</v>
      </c>
      <c r="G12616">
        <v>0</v>
      </c>
      <c r="H12616">
        <v>0.84699999999999998</v>
      </c>
      <c r="I12616">
        <v>0.70599999999999996</v>
      </c>
      <c r="J12616">
        <v>0</v>
      </c>
      <c r="K12616">
        <v>0</v>
      </c>
      <c r="L12616">
        <v>1141</v>
      </c>
      <c r="M12616">
        <v>16</v>
      </c>
      <c r="N12616">
        <v>5.0000000000000001E-3</v>
      </c>
      <c r="O12616">
        <v>0</v>
      </c>
      <c r="P12616" t="s">
        <v>44</v>
      </c>
      <c r="Q12616">
        <v>220892331</v>
      </c>
      <c r="R12616">
        <v>255.57300000000001</v>
      </c>
      <c r="S12616">
        <v>23.5</v>
      </c>
      <c r="T12616">
        <v>4.4950000000000001</v>
      </c>
      <c r="U12616">
        <v>2.78</v>
      </c>
      <c r="V12616">
        <v>5034.7079999999996</v>
      </c>
      <c r="W12616">
        <v>4</v>
      </c>
      <c r="X12616">
        <v>423.03100000000001</v>
      </c>
      <c r="Y12616">
        <v>8.35</v>
      </c>
      <c r="Z12616" s="32">
        <v>2.8</v>
      </c>
      <c r="AA12616" s="32">
        <v>36.700000000000003</v>
      </c>
      <c r="AB12616" s="32">
        <v>59.606999999999999</v>
      </c>
      <c r="AC12616" s="32">
        <v>0.6</v>
      </c>
    </row>
    <row r="12617" spans="1:29" hidden="1" x14ac:dyDescent="0.25">
      <c r="A12617" t="s">
        <v>329</v>
      </c>
      <c r="B12617" t="s">
        <v>330</v>
      </c>
      <c r="C12617" s="1">
        <v>43908</v>
      </c>
      <c r="D12617">
        <v>187</v>
      </c>
      <c r="E12617">
        <v>0</v>
      </c>
      <c r="F12617">
        <v>0</v>
      </c>
      <c r="G12617">
        <v>0</v>
      </c>
      <c r="H12617">
        <v>0.84699999999999998</v>
      </c>
      <c r="I12617">
        <v>0</v>
      </c>
      <c r="J12617">
        <v>0</v>
      </c>
      <c r="K12617">
        <v>0</v>
      </c>
      <c r="L12617">
        <v>2163</v>
      </c>
      <c r="M12617">
        <v>1022</v>
      </c>
      <c r="N12617">
        <v>0.01</v>
      </c>
      <c r="O12617">
        <v>5.0000000000000001E-3</v>
      </c>
      <c r="P12617" t="s">
        <v>44</v>
      </c>
      <c r="Q12617">
        <v>220892331</v>
      </c>
      <c r="R12617">
        <v>255.57300000000001</v>
      </c>
      <c r="S12617">
        <v>23.5</v>
      </c>
      <c r="T12617">
        <v>4.4950000000000001</v>
      </c>
      <c r="U12617">
        <v>2.78</v>
      </c>
      <c r="V12617">
        <v>5034.7079999999996</v>
      </c>
      <c r="W12617">
        <v>4</v>
      </c>
      <c r="X12617">
        <v>423.03100000000001</v>
      </c>
      <c r="Y12617">
        <v>8.35</v>
      </c>
      <c r="Z12617" s="32">
        <v>2.8</v>
      </c>
      <c r="AA12617" s="32">
        <v>36.700000000000003</v>
      </c>
      <c r="AB12617" s="32">
        <v>59.606999999999999</v>
      </c>
      <c r="AC12617" s="32">
        <v>0.6</v>
      </c>
    </row>
    <row r="12618" spans="1:29" hidden="1" x14ac:dyDescent="0.25">
      <c r="A12618" t="s">
        <v>329</v>
      </c>
      <c r="B12618" t="s">
        <v>330</v>
      </c>
      <c r="C12618" s="1">
        <v>43909</v>
      </c>
      <c r="D12618">
        <v>302</v>
      </c>
      <c r="E12618">
        <v>115</v>
      </c>
      <c r="F12618">
        <v>0</v>
      </c>
      <c r="G12618">
        <v>0</v>
      </c>
      <c r="H12618">
        <v>1.367</v>
      </c>
      <c r="I12618">
        <v>0.52100000000000002</v>
      </c>
      <c r="J12618">
        <v>0</v>
      </c>
      <c r="K12618">
        <v>0</v>
      </c>
      <c r="L12618">
        <v>3410</v>
      </c>
      <c r="M12618">
        <v>1247</v>
      </c>
      <c r="N12618">
        <v>1.4999999999999999E-2</v>
      </c>
      <c r="O12618">
        <v>6.0000000000000001E-3</v>
      </c>
      <c r="P12618" t="s">
        <v>44</v>
      </c>
      <c r="Q12618">
        <v>220892331</v>
      </c>
      <c r="R12618">
        <v>255.57300000000001</v>
      </c>
      <c r="S12618">
        <v>23.5</v>
      </c>
      <c r="T12618">
        <v>4.4950000000000001</v>
      </c>
      <c r="U12618">
        <v>2.78</v>
      </c>
      <c r="V12618">
        <v>5034.7079999999996</v>
      </c>
      <c r="W12618">
        <v>4</v>
      </c>
      <c r="X12618">
        <v>423.03100000000001</v>
      </c>
      <c r="Y12618">
        <v>8.35</v>
      </c>
      <c r="Z12618" s="32">
        <v>2.8</v>
      </c>
      <c r="AA12618" s="32">
        <v>36.700000000000003</v>
      </c>
      <c r="AB12618" s="32">
        <v>59.606999999999999</v>
      </c>
      <c r="AC12618" s="32">
        <v>0.6</v>
      </c>
    </row>
    <row r="12619" spans="1:29" hidden="1" x14ac:dyDescent="0.25">
      <c r="A12619" t="s">
        <v>329</v>
      </c>
      <c r="B12619" t="s">
        <v>330</v>
      </c>
      <c r="C12619" s="1">
        <v>43910</v>
      </c>
      <c r="D12619">
        <v>478</v>
      </c>
      <c r="E12619">
        <v>176</v>
      </c>
      <c r="F12619">
        <v>2</v>
      </c>
      <c r="G12619">
        <v>2</v>
      </c>
      <c r="H12619">
        <v>2.1640000000000001</v>
      </c>
      <c r="I12619">
        <v>0.79700000000000004</v>
      </c>
      <c r="J12619">
        <v>8.9999999999999993E-3</v>
      </c>
      <c r="K12619">
        <v>8.9999999999999993E-3</v>
      </c>
      <c r="L12619">
        <v>4001</v>
      </c>
      <c r="M12619">
        <v>591</v>
      </c>
      <c r="N12619">
        <v>1.7999999999999999E-2</v>
      </c>
      <c r="O12619">
        <v>3.0000000000000001E-3</v>
      </c>
      <c r="P12619" t="s">
        <v>44</v>
      </c>
      <c r="Q12619">
        <v>220892331</v>
      </c>
      <c r="R12619">
        <v>255.57300000000001</v>
      </c>
      <c r="S12619">
        <v>23.5</v>
      </c>
      <c r="T12619">
        <v>4.4950000000000001</v>
      </c>
      <c r="U12619">
        <v>2.78</v>
      </c>
      <c r="V12619">
        <v>5034.7079999999996</v>
      </c>
      <c r="W12619">
        <v>4</v>
      </c>
      <c r="X12619">
        <v>423.03100000000001</v>
      </c>
      <c r="Y12619">
        <v>8.35</v>
      </c>
      <c r="Z12619" s="32">
        <v>2.8</v>
      </c>
      <c r="AA12619" s="32">
        <v>36.700000000000003</v>
      </c>
      <c r="AB12619" s="32">
        <v>59.606999999999999</v>
      </c>
      <c r="AC12619" s="32">
        <v>0.6</v>
      </c>
    </row>
    <row r="12620" spans="1:29" hidden="1" x14ac:dyDescent="0.25">
      <c r="A12620" t="s">
        <v>329</v>
      </c>
      <c r="B12620" t="s">
        <v>330</v>
      </c>
      <c r="C12620" s="1">
        <v>43911</v>
      </c>
      <c r="D12620">
        <v>495</v>
      </c>
      <c r="E12620">
        <v>17</v>
      </c>
      <c r="F12620">
        <v>3</v>
      </c>
      <c r="G12620">
        <v>1</v>
      </c>
      <c r="H12620">
        <v>2.2410000000000001</v>
      </c>
      <c r="I12620">
        <v>7.6999999999999999E-2</v>
      </c>
      <c r="J12620">
        <v>1.4E-2</v>
      </c>
      <c r="K12620">
        <v>5.0000000000000001E-3</v>
      </c>
      <c r="L12620">
        <v>5225</v>
      </c>
      <c r="M12620">
        <v>1224</v>
      </c>
      <c r="N12620">
        <v>2.4E-2</v>
      </c>
      <c r="O12620">
        <v>6.0000000000000001E-3</v>
      </c>
      <c r="P12620" t="s">
        <v>44</v>
      </c>
      <c r="Q12620">
        <v>220892331</v>
      </c>
      <c r="R12620">
        <v>255.57300000000001</v>
      </c>
      <c r="S12620">
        <v>23.5</v>
      </c>
      <c r="T12620">
        <v>4.4950000000000001</v>
      </c>
      <c r="U12620">
        <v>2.78</v>
      </c>
      <c r="V12620">
        <v>5034.7079999999996</v>
      </c>
      <c r="W12620">
        <v>4</v>
      </c>
      <c r="X12620">
        <v>423.03100000000001</v>
      </c>
      <c r="Y12620">
        <v>8.35</v>
      </c>
      <c r="Z12620" s="32">
        <v>2.8</v>
      </c>
      <c r="AA12620" s="32">
        <v>36.700000000000003</v>
      </c>
      <c r="AB12620" s="32">
        <v>59.606999999999999</v>
      </c>
      <c r="AC12620" s="32">
        <v>0.6</v>
      </c>
    </row>
    <row r="12621" spans="1:29" hidden="1" x14ac:dyDescent="0.25">
      <c r="A12621" t="s">
        <v>329</v>
      </c>
      <c r="B12621" t="s">
        <v>330</v>
      </c>
      <c r="C12621" s="1">
        <v>43912</v>
      </c>
      <c r="D12621">
        <v>646</v>
      </c>
      <c r="E12621">
        <v>151</v>
      </c>
      <c r="F12621">
        <v>3</v>
      </c>
      <c r="G12621">
        <v>0</v>
      </c>
      <c r="H12621">
        <v>2.9249999999999998</v>
      </c>
      <c r="I12621">
        <v>0.68400000000000005</v>
      </c>
      <c r="J12621">
        <v>1.4E-2</v>
      </c>
      <c r="K12621">
        <v>0</v>
      </c>
      <c r="L12621">
        <v>5444</v>
      </c>
      <c r="M12621">
        <v>219</v>
      </c>
      <c r="N12621">
        <v>2.5000000000000001E-2</v>
      </c>
      <c r="O12621">
        <v>1E-3</v>
      </c>
      <c r="P12621" t="s">
        <v>44</v>
      </c>
      <c r="Q12621">
        <v>220892331</v>
      </c>
      <c r="R12621">
        <v>255.57300000000001</v>
      </c>
      <c r="S12621">
        <v>23.5</v>
      </c>
      <c r="T12621">
        <v>4.4950000000000001</v>
      </c>
      <c r="U12621">
        <v>2.78</v>
      </c>
      <c r="V12621">
        <v>5034.7079999999996</v>
      </c>
      <c r="W12621">
        <v>4</v>
      </c>
      <c r="X12621">
        <v>423.03100000000001</v>
      </c>
      <c r="Y12621">
        <v>8.35</v>
      </c>
      <c r="Z12621" s="32">
        <v>2.8</v>
      </c>
      <c r="AA12621" s="32">
        <v>36.700000000000003</v>
      </c>
      <c r="AB12621" s="32">
        <v>59.606999999999999</v>
      </c>
      <c r="AC12621" s="32">
        <v>0.6</v>
      </c>
    </row>
    <row r="12622" spans="1:29" hidden="1" x14ac:dyDescent="0.25">
      <c r="A12622" t="s">
        <v>329</v>
      </c>
      <c r="B12622" t="s">
        <v>330</v>
      </c>
      <c r="C12622" s="1">
        <v>43913</v>
      </c>
      <c r="D12622">
        <v>784</v>
      </c>
      <c r="E12622">
        <v>138</v>
      </c>
      <c r="F12622">
        <v>5</v>
      </c>
      <c r="G12622">
        <v>2</v>
      </c>
      <c r="H12622">
        <v>3.5489999999999999</v>
      </c>
      <c r="I12622">
        <v>0.625</v>
      </c>
      <c r="J12622">
        <v>2.3E-2</v>
      </c>
      <c r="K12622">
        <v>8.9999999999999993E-3</v>
      </c>
      <c r="L12622">
        <v>5857</v>
      </c>
      <c r="M12622">
        <v>413</v>
      </c>
      <c r="N12622">
        <v>2.7E-2</v>
      </c>
      <c r="O12622">
        <v>2E-3</v>
      </c>
      <c r="P12622" t="s">
        <v>44</v>
      </c>
      <c r="Q12622">
        <v>220892331</v>
      </c>
      <c r="R12622">
        <v>255.57300000000001</v>
      </c>
      <c r="S12622">
        <v>23.5</v>
      </c>
      <c r="T12622">
        <v>4.4950000000000001</v>
      </c>
      <c r="U12622">
        <v>2.78</v>
      </c>
      <c r="V12622">
        <v>5034.7079999999996</v>
      </c>
      <c r="W12622">
        <v>4</v>
      </c>
      <c r="X12622">
        <v>423.03100000000001</v>
      </c>
      <c r="Y12622">
        <v>8.35</v>
      </c>
      <c r="Z12622" s="32">
        <v>2.8</v>
      </c>
      <c r="AA12622" s="32">
        <v>36.700000000000003</v>
      </c>
      <c r="AB12622" s="32">
        <v>59.606999999999999</v>
      </c>
      <c r="AC12622" s="32">
        <v>0.6</v>
      </c>
    </row>
    <row r="12623" spans="1:29" hidden="1" x14ac:dyDescent="0.25">
      <c r="A12623" t="s">
        <v>329</v>
      </c>
      <c r="B12623" t="s">
        <v>330</v>
      </c>
      <c r="C12623" s="1">
        <v>43914</v>
      </c>
      <c r="D12623">
        <v>887</v>
      </c>
      <c r="E12623">
        <v>103</v>
      </c>
      <c r="F12623">
        <v>6</v>
      </c>
      <c r="G12623">
        <v>1</v>
      </c>
      <c r="H12623">
        <v>4.016</v>
      </c>
      <c r="I12623">
        <v>0.46600000000000003</v>
      </c>
      <c r="J12623">
        <v>2.7E-2</v>
      </c>
      <c r="K12623">
        <v>5.0000000000000001E-3</v>
      </c>
      <c r="L12623">
        <v>6123</v>
      </c>
      <c r="M12623">
        <v>266</v>
      </c>
      <c r="N12623">
        <v>2.8000000000000001E-2</v>
      </c>
      <c r="O12623">
        <v>1E-3</v>
      </c>
      <c r="P12623" t="s">
        <v>44</v>
      </c>
      <c r="Q12623">
        <v>220892331</v>
      </c>
      <c r="R12623">
        <v>255.57300000000001</v>
      </c>
      <c r="S12623">
        <v>23.5</v>
      </c>
      <c r="T12623">
        <v>4.4950000000000001</v>
      </c>
      <c r="U12623">
        <v>2.78</v>
      </c>
      <c r="V12623">
        <v>5034.7079999999996</v>
      </c>
      <c r="W12623">
        <v>4</v>
      </c>
      <c r="X12623">
        <v>423.03100000000001</v>
      </c>
      <c r="Y12623">
        <v>8.35</v>
      </c>
      <c r="Z12623" s="32">
        <v>2.8</v>
      </c>
      <c r="AA12623" s="32">
        <v>36.700000000000003</v>
      </c>
      <c r="AB12623" s="32">
        <v>59.606999999999999</v>
      </c>
      <c r="AC12623" s="32">
        <v>0.6</v>
      </c>
    </row>
    <row r="12624" spans="1:29" hidden="1" x14ac:dyDescent="0.25">
      <c r="A12624" t="s">
        <v>329</v>
      </c>
      <c r="B12624" t="s">
        <v>330</v>
      </c>
      <c r="C12624" s="1">
        <v>43915</v>
      </c>
      <c r="D12624">
        <v>991</v>
      </c>
      <c r="E12624">
        <v>104</v>
      </c>
      <c r="F12624">
        <v>7</v>
      </c>
      <c r="G12624">
        <v>1</v>
      </c>
      <c r="H12624">
        <v>4.4859999999999998</v>
      </c>
      <c r="I12624">
        <v>0.47099999999999997</v>
      </c>
      <c r="J12624">
        <v>3.2000000000000001E-2</v>
      </c>
      <c r="K12624">
        <v>5.0000000000000001E-3</v>
      </c>
      <c r="L12624">
        <v>6449</v>
      </c>
      <c r="M12624">
        <v>326</v>
      </c>
      <c r="N12624">
        <v>2.9000000000000001E-2</v>
      </c>
      <c r="O12624">
        <v>1E-3</v>
      </c>
      <c r="P12624" t="s">
        <v>44</v>
      </c>
      <c r="Q12624">
        <v>220892331</v>
      </c>
      <c r="R12624">
        <v>255.57300000000001</v>
      </c>
      <c r="S12624">
        <v>23.5</v>
      </c>
      <c r="T12624">
        <v>4.4950000000000001</v>
      </c>
      <c r="U12624">
        <v>2.78</v>
      </c>
      <c r="V12624">
        <v>5034.7079999999996</v>
      </c>
      <c r="W12624">
        <v>4</v>
      </c>
      <c r="X12624">
        <v>423.03100000000001</v>
      </c>
      <c r="Y12624">
        <v>8.35</v>
      </c>
      <c r="Z12624" s="32">
        <v>2.8</v>
      </c>
      <c r="AA12624" s="32">
        <v>36.700000000000003</v>
      </c>
      <c r="AB12624" s="32">
        <v>59.606999999999999</v>
      </c>
      <c r="AC12624" s="32">
        <v>0.6</v>
      </c>
    </row>
    <row r="12625" spans="1:29" hidden="1" x14ac:dyDescent="0.25">
      <c r="A12625" t="s">
        <v>329</v>
      </c>
      <c r="B12625" t="s">
        <v>330</v>
      </c>
      <c r="C12625" s="1">
        <v>43916</v>
      </c>
      <c r="D12625">
        <v>1057</v>
      </c>
      <c r="E12625">
        <v>66</v>
      </c>
      <c r="F12625">
        <v>8</v>
      </c>
      <c r="G12625">
        <v>1</v>
      </c>
      <c r="H12625">
        <v>4.7850000000000001</v>
      </c>
      <c r="I12625">
        <v>0.29899999999999999</v>
      </c>
      <c r="J12625">
        <v>3.5999999999999997E-2</v>
      </c>
      <c r="K12625">
        <v>5.0000000000000001E-3</v>
      </c>
      <c r="L12625">
        <v>7835</v>
      </c>
      <c r="M12625">
        <v>1386</v>
      </c>
      <c r="N12625">
        <v>3.5000000000000003E-2</v>
      </c>
      <c r="O12625">
        <v>6.0000000000000001E-3</v>
      </c>
      <c r="P12625" t="s">
        <v>44</v>
      </c>
      <c r="Q12625">
        <v>220892331</v>
      </c>
      <c r="R12625">
        <v>255.57300000000001</v>
      </c>
      <c r="S12625">
        <v>23.5</v>
      </c>
      <c r="T12625">
        <v>4.4950000000000001</v>
      </c>
      <c r="U12625">
        <v>2.78</v>
      </c>
      <c r="V12625">
        <v>5034.7079999999996</v>
      </c>
      <c r="W12625">
        <v>4</v>
      </c>
      <c r="X12625">
        <v>423.03100000000001</v>
      </c>
      <c r="Y12625">
        <v>8.35</v>
      </c>
      <c r="Z12625" s="32">
        <v>2.8</v>
      </c>
      <c r="AA12625" s="32">
        <v>36.700000000000003</v>
      </c>
      <c r="AB12625" s="32">
        <v>59.606999999999999</v>
      </c>
      <c r="AC12625" s="32">
        <v>0.6</v>
      </c>
    </row>
    <row r="12626" spans="1:29" hidden="1" x14ac:dyDescent="0.25">
      <c r="A12626" t="s">
        <v>329</v>
      </c>
      <c r="B12626" t="s">
        <v>330</v>
      </c>
      <c r="C12626" s="1">
        <v>43917</v>
      </c>
      <c r="D12626">
        <v>1197</v>
      </c>
      <c r="E12626">
        <v>140</v>
      </c>
      <c r="F12626">
        <v>9</v>
      </c>
      <c r="G12626">
        <v>1</v>
      </c>
      <c r="H12626">
        <v>5.4189999999999996</v>
      </c>
      <c r="I12626">
        <v>0.63400000000000001</v>
      </c>
      <c r="J12626">
        <v>4.1000000000000002E-2</v>
      </c>
      <c r="K12626">
        <v>5.0000000000000001E-3</v>
      </c>
      <c r="L12626">
        <v>13231</v>
      </c>
      <c r="M12626">
        <v>5396</v>
      </c>
      <c r="N12626">
        <v>0.06</v>
      </c>
      <c r="O12626">
        <v>2.4E-2</v>
      </c>
      <c r="P12626" t="s">
        <v>44</v>
      </c>
      <c r="Q12626">
        <v>220892331</v>
      </c>
      <c r="R12626">
        <v>255.57300000000001</v>
      </c>
      <c r="S12626">
        <v>23.5</v>
      </c>
      <c r="T12626">
        <v>4.4950000000000001</v>
      </c>
      <c r="U12626">
        <v>2.78</v>
      </c>
      <c r="V12626">
        <v>5034.7079999999996</v>
      </c>
      <c r="W12626">
        <v>4</v>
      </c>
      <c r="X12626">
        <v>423.03100000000001</v>
      </c>
      <c r="Y12626">
        <v>8.35</v>
      </c>
      <c r="Z12626" s="32">
        <v>2.8</v>
      </c>
      <c r="AA12626" s="32">
        <v>36.700000000000003</v>
      </c>
      <c r="AB12626" s="32">
        <v>59.606999999999999</v>
      </c>
      <c r="AC12626" s="32">
        <v>0.6</v>
      </c>
    </row>
    <row r="12627" spans="1:29" hidden="1" x14ac:dyDescent="0.25">
      <c r="A12627" t="s">
        <v>329</v>
      </c>
      <c r="B12627" t="s">
        <v>330</v>
      </c>
      <c r="C12627" s="1">
        <v>43918</v>
      </c>
      <c r="D12627">
        <v>1197</v>
      </c>
      <c r="E12627">
        <v>0</v>
      </c>
      <c r="F12627">
        <v>9</v>
      </c>
      <c r="G12627">
        <v>0</v>
      </c>
      <c r="H12627">
        <v>5.4189999999999996</v>
      </c>
      <c r="I12627">
        <v>0</v>
      </c>
      <c r="J12627">
        <v>4.1000000000000002E-2</v>
      </c>
      <c r="K12627">
        <v>0</v>
      </c>
      <c r="L12627">
        <v>14336</v>
      </c>
      <c r="M12627">
        <v>1105</v>
      </c>
      <c r="N12627">
        <v>6.5000000000000002E-2</v>
      </c>
      <c r="O12627">
        <v>5.0000000000000001E-3</v>
      </c>
      <c r="P12627" t="s">
        <v>44</v>
      </c>
      <c r="Q12627">
        <v>220892331</v>
      </c>
      <c r="R12627">
        <v>255.57300000000001</v>
      </c>
      <c r="S12627">
        <v>23.5</v>
      </c>
      <c r="T12627">
        <v>4.4950000000000001</v>
      </c>
      <c r="U12627">
        <v>2.78</v>
      </c>
      <c r="V12627">
        <v>5034.7079999999996</v>
      </c>
      <c r="W12627">
        <v>4</v>
      </c>
      <c r="X12627">
        <v>423.03100000000001</v>
      </c>
      <c r="Y12627">
        <v>8.35</v>
      </c>
      <c r="Z12627" s="32">
        <v>2.8</v>
      </c>
      <c r="AA12627" s="32">
        <v>36.700000000000003</v>
      </c>
      <c r="AB12627" s="32">
        <v>59.606999999999999</v>
      </c>
      <c r="AC12627" s="32">
        <v>0.6</v>
      </c>
    </row>
    <row r="12628" spans="1:29" hidden="1" x14ac:dyDescent="0.25">
      <c r="A12628" t="s">
        <v>329</v>
      </c>
      <c r="B12628" t="s">
        <v>330</v>
      </c>
      <c r="C12628" s="1">
        <v>43919</v>
      </c>
      <c r="D12628">
        <v>1408</v>
      </c>
      <c r="E12628">
        <v>211</v>
      </c>
      <c r="F12628">
        <v>11</v>
      </c>
      <c r="G12628">
        <v>2</v>
      </c>
      <c r="H12628">
        <v>6.3739999999999997</v>
      </c>
      <c r="I12628">
        <v>0.95499999999999996</v>
      </c>
      <c r="J12628">
        <v>0.05</v>
      </c>
      <c r="K12628">
        <v>8.9999999999999993E-3</v>
      </c>
      <c r="L12628">
        <v>14748</v>
      </c>
      <c r="M12628">
        <v>412</v>
      </c>
      <c r="N12628">
        <v>6.7000000000000004E-2</v>
      </c>
      <c r="O12628">
        <v>2E-3</v>
      </c>
      <c r="P12628" t="s">
        <v>44</v>
      </c>
      <c r="Q12628">
        <v>220892331</v>
      </c>
      <c r="R12628">
        <v>255.57300000000001</v>
      </c>
      <c r="S12628">
        <v>23.5</v>
      </c>
      <c r="T12628">
        <v>4.4950000000000001</v>
      </c>
      <c r="U12628">
        <v>2.78</v>
      </c>
      <c r="V12628">
        <v>5034.7079999999996</v>
      </c>
      <c r="W12628">
        <v>4</v>
      </c>
      <c r="X12628">
        <v>423.03100000000001</v>
      </c>
      <c r="Y12628">
        <v>8.35</v>
      </c>
      <c r="Z12628" s="32">
        <v>2.8</v>
      </c>
      <c r="AA12628" s="32">
        <v>36.700000000000003</v>
      </c>
      <c r="AB12628" s="32">
        <v>59.606999999999999</v>
      </c>
      <c r="AC12628" s="32">
        <v>0.6</v>
      </c>
    </row>
    <row r="12629" spans="1:29" hidden="1" x14ac:dyDescent="0.25">
      <c r="A12629" t="s">
        <v>329</v>
      </c>
      <c r="B12629" t="s">
        <v>330</v>
      </c>
      <c r="C12629" s="1">
        <v>43920</v>
      </c>
      <c r="D12629">
        <v>1526</v>
      </c>
      <c r="E12629">
        <v>118</v>
      </c>
      <c r="F12629">
        <v>13</v>
      </c>
      <c r="G12629">
        <v>2</v>
      </c>
      <c r="H12629">
        <v>6.9080000000000004</v>
      </c>
      <c r="I12629">
        <v>0.53400000000000003</v>
      </c>
      <c r="J12629">
        <v>5.8999999999999997E-2</v>
      </c>
      <c r="K12629">
        <v>8.9999999999999993E-3</v>
      </c>
      <c r="L12629">
        <v>15683</v>
      </c>
      <c r="M12629">
        <v>935</v>
      </c>
      <c r="N12629">
        <v>7.0999999999999994E-2</v>
      </c>
      <c r="O12629">
        <v>4.0000000000000001E-3</v>
      </c>
      <c r="P12629" t="s">
        <v>44</v>
      </c>
      <c r="Q12629">
        <v>220892331</v>
      </c>
      <c r="R12629">
        <v>255.57300000000001</v>
      </c>
      <c r="S12629">
        <v>23.5</v>
      </c>
      <c r="T12629">
        <v>4.4950000000000001</v>
      </c>
      <c r="U12629">
        <v>2.78</v>
      </c>
      <c r="V12629">
        <v>5034.7079999999996</v>
      </c>
      <c r="W12629">
        <v>4</v>
      </c>
      <c r="X12629">
        <v>423.03100000000001</v>
      </c>
      <c r="Y12629">
        <v>8.35</v>
      </c>
      <c r="Z12629" s="32">
        <v>2.8</v>
      </c>
      <c r="AA12629" s="32">
        <v>36.700000000000003</v>
      </c>
      <c r="AB12629" s="32">
        <v>59.606999999999999</v>
      </c>
      <c r="AC12629" s="32">
        <v>0.6</v>
      </c>
    </row>
    <row r="12630" spans="1:29" hidden="1" x14ac:dyDescent="0.25">
      <c r="A12630" t="s">
        <v>329</v>
      </c>
      <c r="B12630" t="s">
        <v>330</v>
      </c>
      <c r="C12630" s="1">
        <v>43921</v>
      </c>
      <c r="D12630">
        <v>1625</v>
      </c>
      <c r="E12630">
        <v>99</v>
      </c>
      <c r="F12630">
        <v>18</v>
      </c>
      <c r="G12630">
        <v>5</v>
      </c>
      <c r="H12630">
        <v>7.3570000000000002</v>
      </c>
      <c r="I12630">
        <v>0.44800000000000001</v>
      </c>
      <c r="J12630">
        <v>8.1000000000000003E-2</v>
      </c>
      <c r="K12630">
        <v>2.3E-2</v>
      </c>
      <c r="L12630">
        <v>15967</v>
      </c>
      <c r="M12630">
        <v>284</v>
      </c>
      <c r="N12630">
        <v>7.1999999999999995E-2</v>
      </c>
      <c r="O12630">
        <v>1E-3</v>
      </c>
      <c r="P12630" t="s">
        <v>44</v>
      </c>
      <c r="Q12630">
        <v>220892331</v>
      </c>
      <c r="R12630">
        <v>255.57300000000001</v>
      </c>
      <c r="S12630">
        <v>23.5</v>
      </c>
      <c r="T12630">
        <v>4.4950000000000001</v>
      </c>
      <c r="U12630">
        <v>2.78</v>
      </c>
      <c r="V12630">
        <v>5034.7079999999996</v>
      </c>
      <c r="W12630">
        <v>4</v>
      </c>
      <c r="X12630">
        <v>423.03100000000001</v>
      </c>
      <c r="Y12630">
        <v>8.35</v>
      </c>
      <c r="Z12630" s="32">
        <v>2.8</v>
      </c>
      <c r="AA12630" s="32">
        <v>36.700000000000003</v>
      </c>
      <c r="AB12630" s="32">
        <v>59.606999999999999</v>
      </c>
      <c r="AC12630" s="32">
        <v>0.6</v>
      </c>
    </row>
    <row r="12631" spans="1:29" hidden="1" x14ac:dyDescent="0.25">
      <c r="A12631" t="s">
        <v>329</v>
      </c>
      <c r="B12631" t="s">
        <v>330</v>
      </c>
      <c r="C12631" s="1">
        <v>43922</v>
      </c>
      <c r="D12631">
        <v>2039</v>
      </c>
      <c r="E12631">
        <v>414</v>
      </c>
      <c r="F12631">
        <v>26</v>
      </c>
      <c r="G12631">
        <v>8</v>
      </c>
      <c r="H12631">
        <v>9.2309999999999999</v>
      </c>
      <c r="I12631">
        <v>1.8740000000000001</v>
      </c>
      <c r="J12631">
        <v>0.11799999999999999</v>
      </c>
      <c r="K12631">
        <v>3.5999999999999997E-2</v>
      </c>
      <c r="L12631">
        <v>17324</v>
      </c>
      <c r="M12631">
        <v>1357</v>
      </c>
      <c r="N12631">
        <v>7.8E-2</v>
      </c>
      <c r="O12631">
        <v>6.0000000000000001E-3</v>
      </c>
      <c r="P12631" t="s">
        <v>44</v>
      </c>
      <c r="Q12631">
        <v>220892331</v>
      </c>
      <c r="R12631">
        <v>255.57300000000001</v>
      </c>
      <c r="S12631">
        <v>23.5</v>
      </c>
      <c r="T12631">
        <v>4.4950000000000001</v>
      </c>
      <c r="U12631">
        <v>2.78</v>
      </c>
      <c r="V12631">
        <v>5034.7079999999996</v>
      </c>
      <c r="W12631">
        <v>4</v>
      </c>
      <c r="X12631">
        <v>423.03100000000001</v>
      </c>
      <c r="Y12631">
        <v>8.35</v>
      </c>
      <c r="Z12631" s="32">
        <v>2.8</v>
      </c>
      <c r="AA12631" s="32">
        <v>36.700000000000003</v>
      </c>
      <c r="AB12631" s="32">
        <v>59.606999999999999</v>
      </c>
      <c r="AC12631" s="32">
        <v>0.6</v>
      </c>
    </row>
    <row r="12632" spans="1:29" hidden="1" x14ac:dyDescent="0.25">
      <c r="A12632" t="s">
        <v>329</v>
      </c>
      <c r="B12632" t="s">
        <v>330</v>
      </c>
      <c r="C12632" s="1">
        <v>43923</v>
      </c>
      <c r="D12632">
        <v>2291</v>
      </c>
      <c r="E12632">
        <v>252</v>
      </c>
      <c r="F12632">
        <v>31</v>
      </c>
      <c r="G12632">
        <v>5</v>
      </c>
      <c r="H12632">
        <v>10.372</v>
      </c>
      <c r="I12632">
        <v>1.141</v>
      </c>
      <c r="J12632">
        <v>0.14000000000000001</v>
      </c>
      <c r="K12632">
        <v>2.3E-2</v>
      </c>
      <c r="L12632">
        <v>30308</v>
      </c>
      <c r="M12632">
        <v>12984</v>
      </c>
      <c r="N12632">
        <v>0.13700000000000001</v>
      </c>
      <c r="O12632">
        <v>5.8999999999999997E-2</v>
      </c>
      <c r="P12632" t="s">
        <v>44</v>
      </c>
      <c r="Q12632">
        <v>220892331</v>
      </c>
      <c r="R12632">
        <v>255.57300000000001</v>
      </c>
      <c r="S12632">
        <v>23.5</v>
      </c>
      <c r="T12632">
        <v>4.4950000000000001</v>
      </c>
      <c r="U12632">
        <v>2.78</v>
      </c>
      <c r="V12632">
        <v>5034.7079999999996</v>
      </c>
      <c r="W12632">
        <v>4</v>
      </c>
      <c r="X12632">
        <v>423.03100000000001</v>
      </c>
      <c r="Y12632">
        <v>8.35</v>
      </c>
      <c r="Z12632" s="32">
        <v>2.8</v>
      </c>
      <c r="AA12632" s="32">
        <v>36.700000000000003</v>
      </c>
      <c r="AB12632" s="32">
        <v>59.606999999999999</v>
      </c>
      <c r="AC12632" s="32">
        <v>0.6</v>
      </c>
    </row>
    <row r="12633" spans="1:29" hidden="1" x14ac:dyDescent="0.25">
      <c r="A12633" t="s">
        <v>329</v>
      </c>
      <c r="B12633" t="s">
        <v>330</v>
      </c>
      <c r="C12633" s="1">
        <v>43924</v>
      </c>
      <c r="D12633">
        <v>2291</v>
      </c>
      <c r="E12633">
        <v>0</v>
      </c>
      <c r="F12633">
        <v>31</v>
      </c>
      <c r="G12633">
        <v>0</v>
      </c>
      <c r="H12633">
        <v>10.372</v>
      </c>
      <c r="I12633">
        <v>0</v>
      </c>
      <c r="J12633">
        <v>0.14000000000000001</v>
      </c>
      <c r="K12633">
        <v>0</v>
      </c>
      <c r="L12633">
        <v>32930</v>
      </c>
      <c r="M12633">
        <v>2622</v>
      </c>
      <c r="N12633">
        <v>0.14899999999999999</v>
      </c>
      <c r="O12633">
        <v>1.2E-2</v>
      </c>
      <c r="P12633" t="s">
        <v>44</v>
      </c>
      <c r="Q12633">
        <v>220892331</v>
      </c>
      <c r="R12633">
        <v>255.57300000000001</v>
      </c>
      <c r="S12633">
        <v>23.5</v>
      </c>
      <c r="T12633">
        <v>4.4950000000000001</v>
      </c>
      <c r="U12633">
        <v>2.78</v>
      </c>
      <c r="V12633">
        <v>5034.7079999999996</v>
      </c>
      <c r="W12633">
        <v>4</v>
      </c>
      <c r="X12633">
        <v>423.03100000000001</v>
      </c>
      <c r="Y12633">
        <v>8.35</v>
      </c>
      <c r="Z12633" s="32">
        <v>2.8</v>
      </c>
      <c r="AA12633" s="32">
        <v>36.700000000000003</v>
      </c>
      <c r="AB12633" s="32">
        <v>59.606999999999999</v>
      </c>
      <c r="AC12633" s="32">
        <v>0.6</v>
      </c>
    </row>
    <row r="12634" spans="1:29" hidden="1" x14ac:dyDescent="0.25">
      <c r="A12634" t="s">
        <v>329</v>
      </c>
      <c r="B12634" t="s">
        <v>330</v>
      </c>
      <c r="C12634" s="1">
        <v>43925</v>
      </c>
      <c r="D12634">
        <v>2291</v>
      </c>
      <c r="E12634">
        <v>0</v>
      </c>
      <c r="F12634">
        <v>31</v>
      </c>
      <c r="G12634">
        <v>0</v>
      </c>
      <c r="H12634">
        <v>10.372</v>
      </c>
      <c r="I12634">
        <v>0</v>
      </c>
      <c r="J12634">
        <v>0.14000000000000001</v>
      </c>
      <c r="K12634">
        <v>0</v>
      </c>
      <c r="L12634">
        <v>34885</v>
      </c>
      <c r="M12634">
        <v>1955</v>
      </c>
      <c r="N12634">
        <v>0.158</v>
      </c>
      <c r="O12634">
        <v>8.9999999999999993E-3</v>
      </c>
      <c r="P12634" t="s">
        <v>44</v>
      </c>
      <c r="Q12634">
        <v>220892331</v>
      </c>
      <c r="R12634">
        <v>255.57300000000001</v>
      </c>
      <c r="S12634">
        <v>23.5</v>
      </c>
      <c r="T12634">
        <v>4.4950000000000001</v>
      </c>
      <c r="U12634">
        <v>2.78</v>
      </c>
      <c r="V12634">
        <v>5034.7079999999996</v>
      </c>
      <c r="W12634">
        <v>4</v>
      </c>
      <c r="X12634">
        <v>423.03100000000001</v>
      </c>
      <c r="Y12634">
        <v>8.35</v>
      </c>
      <c r="Z12634" s="32">
        <v>2.8</v>
      </c>
      <c r="AA12634" s="32">
        <v>36.700000000000003</v>
      </c>
      <c r="AB12634" s="32">
        <v>59.606999999999999</v>
      </c>
      <c r="AC12634" s="32">
        <v>0.6</v>
      </c>
    </row>
    <row r="12635" spans="1:29" hidden="1" x14ac:dyDescent="0.25">
      <c r="A12635" t="s">
        <v>329</v>
      </c>
      <c r="B12635" t="s">
        <v>330</v>
      </c>
      <c r="C12635" s="1">
        <v>43926</v>
      </c>
      <c r="D12635">
        <v>2450</v>
      </c>
      <c r="E12635">
        <v>159</v>
      </c>
      <c r="F12635">
        <v>35</v>
      </c>
      <c r="G12635">
        <v>4</v>
      </c>
      <c r="H12635">
        <v>11.090999999999999</v>
      </c>
      <c r="I12635">
        <v>0.72</v>
      </c>
      <c r="J12635">
        <v>0.158</v>
      </c>
      <c r="K12635">
        <v>1.7999999999999999E-2</v>
      </c>
      <c r="L12635">
        <v>35875</v>
      </c>
      <c r="M12635">
        <v>990</v>
      </c>
      <c r="N12635">
        <v>0.16200000000000001</v>
      </c>
      <c r="O12635">
        <v>4.0000000000000001E-3</v>
      </c>
      <c r="P12635" t="s">
        <v>44</v>
      </c>
      <c r="Q12635">
        <v>220892331</v>
      </c>
      <c r="R12635">
        <v>255.57300000000001</v>
      </c>
      <c r="S12635">
        <v>23.5</v>
      </c>
      <c r="T12635">
        <v>4.4950000000000001</v>
      </c>
      <c r="U12635">
        <v>2.78</v>
      </c>
      <c r="V12635">
        <v>5034.7079999999996</v>
      </c>
      <c r="W12635">
        <v>4</v>
      </c>
      <c r="X12635">
        <v>423.03100000000001</v>
      </c>
      <c r="Y12635">
        <v>8.35</v>
      </c>
      <c r="Z12635" s="32">
        <v>2.8</v>
      </c>
      <c r="AA12635" s="32">
        <v>36.700000000000003</v>
      </c>
      <c r="AB12635" s="32">
        <v>59.606999999999999</v>
      </c>
      <c r="AC12635" s="32">
        <v>0.6</v>
      </c>
    </row>
    <row r="12636" spans="1:29" hidden="1" x14ac:dyDescent="0.25">
      <c r="A12636" t="s">
        <v>329</v>
      </c>
      <c r="B12636" t="s">
        <v>330</v>
      </c>
      <c r="C12636" s="1">
        <v>43927</v>
      </c>
      <c r="D12636">
        <v>3277</v>
      </c>
      <c r="E12636">
        <v>827</v>
      </c>
      <c r="F12636">
        <v>50</v>
      </c>
      <c r="G12636">
        <v>15</v>
      </c>
      <c r="H12636">
        <v>14.835000000000001</v>
      </c>
      <c r="I12636">
        <v>3.7440000000000002</v>
      </c>
      <c r="J12636">
        <v>0.22600000000000001</v>
      </c>
      <c r="K12636">
        <v>6.8000000000000005E-2</v>
      </c>
      <c r="L12636">
        <v>39183</v>
      </c>
      <c r="M12636">
        <v>3308</v>
      </c>
      <c r="N12636">
        <v>0.17699999999999999</v>
      </c>
      <c r="O12636">
        <v>1.4999999999999999E-2</v>
      </c>
      <c r="P12636" t="s">
        <v>44</v>
      </c>
      <c r="Q12636">
        <v>220892331</v>
      </c>
      <c r="R12636">
        <v>255.57300000000001</v>
      </c>
      <c r="S12636">
        <v>23.5</v>
      </c>
      <c r="T12636">
        <v>4.4950000000000001</v>
      </c>
      <c r="U12636">
        <v>2.78</v>
      </c>
      <c r="V12636">
        <v>5034.7079999999996</v>
      </c>
      <c r="W12636">
        <v>4</v>
      </c>
      <c r="X12636">
        <v>423.03100000000001</v>
      </c>
      <c r="Y12636">
        <v>8.35</v>
      </c>
      <c r="Z12636" s="32">
        <v>2.8</v>
      </c>
      <c r="AA12636" s="32">
        <v>36.700000000000003</v>
      </c>
      <c r="AB12636" s="32">
        <v>59.606999999999999</v>
      </c>
      <c r="AC12636" s="32">
        <v>0.6</v>
      </c>
    </row>
    <row r="12637" spans="1:29" hidden="1" x14ac:dyDescent="0.25">
      <c r="A12637" t="s">
        <v>329</v>
      </c>
      <c r="B12637" t="s">
        <v>330</v>
      </c>
      <c r="C12637" s="1">
        <v>43928</v>
      </c>
      <c r="D12637">
        <v>3864</v>
      </c>
      <c r="E12637">
        <v>587</v>
      </c>
      <c r="F12637">
        <v>54</v>
      </c>
      <c r="G12637">
        <v>4</v>
      </c>
      <c r="H12637">
        <v>17.492999999999999</v>
      </c>
      <c r="I12637">
        <v>2.657</v>
      </c>
      <c r="J12637">
        <v>0.24399999999999999</v>
      </c>
      <c r="K12637">
        <v>1.7999999999999999E-2</v>
      </c>
      <c r="L12637">
        <v>42159</v>
      </c>
      <c r="M12637">
        <v>2976</v>
      </c>
      <c r="N12637">
        <v>0.191</v>
      </c>
      <c r="O12637">
        <v>1.2999999999999999E-2</v>
      </c>
      <c r="P12637" t="s">
        <v>44</v>
      </c>
      <c r="Q12637">
        <v>220892331</v>
      </c>
      <c r="R12637">
        <v>255.57300000000001</v>
      </c>
      <c r="S12637">
        <v>23.5</v>
      </c>
      <c r="T12637">
        <v>4.4950000000000001</v>
      </c>
      <c r="U12637">
        <v>2.78</v>
      </c>
      <c r="V12637">
        <v>5034.7079999999996</v>
      </c>
      <c r="W12637">
        <v>4</v>
      </c>
      <c r="X12637">
        <v>423.03100000000001</v>
      </c>
      <c r="Y12637">
        <v>8.35</v>
      </c>
      <c r="Z12637" s="32">
        <v>2.8</v>
      </c>
      <c r="AA12637" s="32">
        <v>36.700000000000003</v>
      </c>
      <c r="AB12637" s="32">
        <v>59.606999999999999</v>
      </c>
      <c r="AC12637" s="32">
        <v>0.6</v>
      </c>
    </row>
    <row r="12638" spans="1:29" hidden="1" x14ac:dyDescent="0.25">
      <c r="A12638" t="s">
        <v>329</v>
      </c>
      <c r="B12638" t="s">
        <v>330</v>
      </c>
      <c r="C12638" s="1">
        <v>43929</v>
      </c>
      <c r="D12638">
        <v>4072</v>
      </c>
      <c r="E12638">
        <v>208</v>
      </c>
      <c r="F12638">
        <v>58</v>
      </c>
      <c r="G12638">
        <v>4</v>
      </c>
      <c r="H12638">
        <v>18.434000000000001</v>
      </c>
      <c r="I12638">
        <v>0.94199999999999995</v>
      </c>
      <c r="J12638">
        <v>0.26300000000000001</v>
      </c>
      <c r="K12638">
        <v>1.7999999999999999E-2</v>
      </c>
      <c r="L12638">
        <v>44896</v>
      </c>
      <c r="M12638">
        <v>2737</v>
      </c>
      <c r="N12638">
        <v>0.20300000000000001</v>
      </c>
      <c r="O12638">
        <v>1.2E-2</v>
      </c>
      <c r="P12638" t="s">
        <v>44</v>
      </c>
      <c r="Q12638">
        <v>220892331</v>
      </c>
      <c r="R12638">
        <v>255.57300000000001</v>
      </c>
      <c r="S12638">
        <v>23.5</v>
      </c>
      <c r="T12638">
        <v>4.4950000000000001</v>
      </c>
      <c r="U12638">
        <v>2.78</v>
      </c>
      <c r="V12638">
        <v>5034.7079999999996</v>
      </c>
      <c r="W12638">
        <v>4</v>
      </c>
      <c r="X12638">
        <v>423.03100000000001</v>
      </c>
      <c r="Y12638">
        <v>8.35</v>
      </c>
      <c r="Z12638" s="32">
        <v>2.8</v>
      </c>
      <c r="AA12638" s="32">
        <v>36.700000000000003</v>
      </c>
      <c r="AB12638" s="32">
        <v>59.606999999999999</v>
      </c>
      <c r="AC12638" s="32">
        <v>0.6</v>
      </c>
    </row>
    <row r="12639" spans="1:29" hidden="1" x14ac:dyDescent="0.25">
      <c r="A12639" t="s">
        <v>329</v>
      </c>
      <c r="B12639" t="s">
        <v>330</v>
      </c>
      <c r="C12639" s="1">
        <v>43930</v>
      </c>
      <c r="D12639">
        <v>4322</v>
      </c>
      <c r="E12639">
        <v>250</v>
      </c>
      <c r="F12639">
        <v>63</v>
      </c>
      <c r="G12639">
        <v>5</v>
      </c>
      <c r="H12639">
        <v>19.565999999999999</v>
      </c>
      <c r="I12639">
        <v>1.1319999999999999</v>
      </c>
      <c r="J12639">
        <v>0.28499999999999998</v>
      </c>
      <c r="K12639">
        <v>2.3E-2</v>
      </c>
      <c r="L12639">
        <v>54706</v>
      </c>
      <c r="M12639">
        <v>9810</v>
      </c>
      <c r="N12639">
        <v>0.248</v>
      </c>
      <c r="O12639">
        <v>4.3999999999999997E-2</v>
      </c>
      <c r="P12639" t="s">
        <v>44</v>
      </c>
      <c r="Q12639">
        <v>220892331</v>
      </c>
      <c r="R12639">
        <v>255.57300000000001</v>
      </c>
      <c r="S12639">
        <v>23.5</v>
      </c>
      <c r="T12639">
        <v>4.4950000000000001</v>
      </c>
      <c r="U12639">
        <v>2.78</v>
      </c>
      <c r="V12639">
        <v>5034.7079999999996</v>
      </c>
      <c r="W12639">
        <v>4</v>
      </c>
      <c r="X12639">
        <v>423.03100000000001</v>
      </c>
      <c r="Y12639">
        <v>8.35</v>
      </c>
      <c r="Z12639" s="32">
        <v>2.8</v>
      </c>
      <c r="AA12639" s="32">
        <v>36.700000000000003</v>
      </c>
      <c r="AB12639" s="32">
        <v>59.606999999999999</v>
      </c>
      <c r="AC12639" s="32">
        <v>0.6</v>
      </c>
    </row>
    <row r="12640" spans="1:29" hidden="1" x14ac:dyDescent="0.25">
      <c r="A12640" t="s">
        <v>329</v>
      </c>
      <c r="B12640" t="s">
        <v>330</v>
      </c>
      <c r="C12640" s="1">
        <v>43931</v>
      </c>
      <c r="D12640">
        <v>4601</v>
      </c>
      <c r="E12640">
        <v>279</v>
      </c>
      <c r="F12640">
        <v>66</v>
      </c>
      <c r="G12640">
        <v>3</v>
      </c>
      <c r="H12640">
        <v>20.829000000000001</v>
      </c>
      <c r="I12640">
        <v>1.2629999999999999</v>
      </c>
      <c r="J12640">
        <v>0.29899999999999999</v>
      </c>
      <c r="K12640">
        <v>1.4E-2</v>
      </c>
      <c r="L12640">
        <v>57836</v>
      </c>
      <c r="M12640">
        <v>3130</v>
      </c>
      <c r="N12640">
        <v>0.26200000000000001</v>
      </c>
      <c r="O12640">
        <v>1.4E-2</v>
      </c>
      <c r="P12640" t="s">
        <v>44</v>
      </c>
      <c r="Q12640">
        <v>220892331</v>
      </c>
      <c r="R12640">
        <v>255.57300000000001</v>
      </c>
      <c r="S12640">
        <v>23.5</v>
      </c>
      <c r="T12640">
        <v>4.4950000000000001</v>
      </c>
      <c r="U12640">
        <v>2.78</v>
      </c>
      <c r="V12640">
        <v>5034.7079999999996</v>
      </c>
      <c r="W12640">
        <v>4</v>
      </c>
      <c r="X12640">
        <v>423.03100000000001</v>
      </c>
      <c r="Y12640">
        <v>8.35</v>
      </c>
      <c r="Z12640" s="32">
        <v>2.8</v>
      </c>
      <c r="AA12640" s="32">
        <v>36.700000000000003</v>
      </c>
      <c r="AB12640" s="32">
        <v>59.606999999999999</v>
      </c>
      <c r="AC12640" s="32">
        <v>0.6</v>
      </c>
    </row>
    <row r="12641" spans="1:29" hidden="1" x14ac:dyDescent="0.25">
      <c r="A12641" t="s">
        <v>329</v>
      </c>
      <c r="B12641" t="s">
        <v>330</v>
      </c>
      <c r="C12641" s="1">
        <v>43932</v>
      </c>
      <c r="D12641">
        <v>4788</v>
      </c>
      <c r="E12641">
        <v>187</v>
      </c>
      <c r="F12641">
        <v>71</v>
      </c>
      <c r="G12641">
        <v>5</v>
      </c>
      <c r="H12641">
        <v>21.675999999999998</v>
      </c>
      <c r="I12641">
        <v>0.84699999999999998</v>
      </c>
      <c r="J12641">
        <v>0.32100000000000001</v>
      </c>
      <c r="K12641">
        <v>2.3E-2</v>
      </c>
      <c r="L12641">
        <v>61801</v>
      </c>
      <c r="M12641">
        <v>3965</v>
      </c>
      <c r="N12641">
        <v>0.28000000000000003</v>
      </c>
      <c r="O12641">
        <v>1.7999999999999999E-2</v>
      </c>
      <c r="P12641" t="s">
        <v>44</v>
      </c>
      <c r="Q12641">
        <v>220892331</v>
      </c>
      <c r="R12641">
        <v>255.57300000000001</v>
      </c>
      <c r="S12641">
        <v>23.5</v>
      </c>
      <c r="T12641">
        <v>4.4950000000000001</v>
      </c>
      <c r="U12641">
        <v>2.78</v>
      </c>
      <c r="V12641">
        <v>5034.7079999999996</v>
      </c>
      <c r="W12641">
        <v>4</v>
      </c>
      <c r="X12641">
        <v>423.03100000000001</v>
      </c>
      <c r="Y12641">
        <v>8.35</v>
      </c>
      <c r="Z12641" s="32">
        <v>2.8</v>
      </c>
      <c r="AA12641" s="32">
        <v>36.700000000000003</v>
      </c>
      <c r="AB12641" s="32">
        <v>59.606999999999999</v>
      </c>
      <c r="AC12641" s="32">
        <v>0.6</v>
      </c>
    </row>
    <row r="12642" spans="1:29" hidden="1" x14ac:dyDescent="0.25">
      <c r="A12642" t="s">
        <v>329</v>
      </c>
      <c r="B12642" t="s">
        <v>330</v>
      </c>
      <c r="C12642" s="1">
        <v>43933</v>
      </c>
      <c r="D12642">
        <v>5038</v>
      </c>
      <c r="E12642">
        <v>250</v>
      </c>
      <c r="F12642">
        <v>86</v>
      </c>
      <c r="G12642">
        <v>15</v>
      </c>
      <c r="H12642">
        <v>22.806999999999999</v>
      </c>
      <c r="I12642">
        <v>1.1319999999999999</v>
      </c>
      <c r="J12642">
        <v>0.38900000000000001</v>
      </c>
      <c r="K12642">
        <v>6.8000000000000005E-2</v>
      </c>
      <c r="L12642">
        <v>65114</v>
      </c>
      <c r="M12642">
        <v>3313</v>
      </c>
      <c r="N12642">
        <v>0.29499999999999998</v>
      </c>
      <c r="O12642">
        <v>1.4999999999999999E-2</v>
      </c>
      <c r="P12642" t="s">
        <v>44</v>
      </c>
      <c r="Q12642">
        <v>220892331</v>
      </c>
      <c r="R12642">
        <v>255.57300000000001</v>
      </c>
      <c r="S12642">
        <v>23.5</v>
      </c>
      <c r="T12642">
        <v>4.4950000000000001</v>
      </c>
      <c r="U12642">
        <v>2.78</v>
      </c>
      <c r="V12642">
        <v>5034.7079999999996</v>
      </c>
      <c r="W12642">
        <v>4</v>
      </c>
      <c r="X12642">
        <v>423.03100000000001</v>
      </c>
      <c r="Y12642">
        <v>8.35</v>
      </c>
      <c r="Z12642" s="32">
        <v>2.8</v>
      </c>
      <c r="AA12642" s="32">
        <v>36.700000000000003</v>
      </c>
      <c r="AB12642" s="32">
        <v>59.606999999999999</v>
      </c>
      <c r="AC12642" s="32">
        <v>0.6</v>
      </c>
    </row>
    <row r="12643" spans="1:29" hidden="1" x14ac:dyDescent="0.25">
      <c r="A12643" t="s">
        <v>329</v>
      </c>
      <c r="B12643" t="s">
        <v>330</v>
      </c>
      <c r="C12643" s="1">
        <v>43934</v>
      </c>
      <c r="D12643">
        <v>5374</v>
      </c>
      <c r="E12643">
        <v>336</v>
      </c>
      <c r="F12643">
        <v>93</v>
      </c>
      <c r="G12643">
        <v>7</v>
      </c>
      <c r="H12643">
        <v>24.329000000000001</v>
      </c>
      <c r="I12643">
        <v>1.5209999999999999</v>
      </c>
      <c r="J12643">
        <v>0.42099999999999999</v>
      </c>
      <c r="K12643">
        <v>3.2000000000000001E-2</v>
      </c>
      <c r="L12643">
        <v>69928</v>
      </c>
      <c r="M12643">
        <v>4814</v>
      </c>
      <c r="N12643">
        <v>0.317</v>
      </c>
      <c r="O12643">
        <v>2.1999999999999999E-2</v>
      </c>
      <c r="P12643" t="s">
        <v>44</v>
      </c>
      <c r="Q12643">
        <v>220892331</v>
      </c>
      <c r="R12643">
        <v>255.57300000000001</v>
      </c>
      <c r="S12643">
        <v>23.5</v>
      </c>
      <c r="T12643">
        <v>4.4950000000000001</v>
      </c>
      <c r="U12643">
        <v>2.78</v>
      </c>
      <c r="V12643">
        <v>5034.7079999999996</v>
      </c>
      <c r="W12643">
        <v>4</v>
      </c>
      <c r="X12643">
        <v>423.03100000000001</v>
      </c>
      <c r="Y12643">
        <v>8.35</v>
      </c>
      <c r="Z12643" s="32">
        <v>2.8</v>
      </c>
      <c r="AA12643" s="32">
        <v>36.700000000000003</v>
      </c>
      <c r="AB12643" s="32">
        <v>59.606999999999999</v>
      </c>
      <c r="AC12643" s="32">
        <v>0.6</v>
      </c>
    </row>
    <row r="12644" spans="1:29" hidden="1" x14ac:dyDescent="0.25">
      <c r="A12644" t="s">
        <v>329</v>
      </c>
      <c r="B12644" t="s">
        <v>330</v>
      </c>
      <c r="C12644" s="1">
        <v>43935</v>
      </c>
      <c r="D12644">
        <v>5716</v>
      </c>
      <c r="E12644">
        <v>342</v>
      </c>
      <c r="F12644">
        <v>96</v>
      </c>
      <c r="G12644">
        <v>3</v>
      </c>
      <c r="H12644">
        <v>25.876999999999999</v>
      </c>
      <c r="I12644">
        <v>1.548</v>
      </c>
      <c r="J12644">
        <v>0.435</v>
      </c>
      <c r="K12644">
        <v>1.4E-2</v>
      </c>
      <c r="L12644">
        <v>73439</v>
      </c>
      <c r="M12644">
        <v>3511</v>
      </c>
      <c r="N12644">
        <v>0.33200000000000002</v>
      </c>
      <c r="O12644">
        <v>1.6E-2</v>
      </c>
      <c r="P12644" t="s">
        <v>44</v>
      </c>
      <c r="Q12644">
        <v>220892331</v>
      </c>
      <c r="R12644">
        <v>255.57300000000001</v>
      </c>
      <c r="S12644">
        <v>23.5</v>
      </c>
      <c r="T12644">
        <v>4.4950000000000001</v>
      </c>
      <c r="U12644">
        <v>2.78</v>
      </c>
      <c r="V12644">
        <v>5034.7079999999996</v>
      </c>
      <c r="W12644">
        <v>4</v>
      </c>
      <c r="X12644">
        <v>423.03100000000001</v>
      </c>
      <c r="Y12644">
        <v>8.35</v>
      </c>
      <c r="Z12644" s="32">
        <v>2.8</v>
      </c>
      <c r="AA12644" s="32">
        <v>36.700000000000003</v>
      </c>
      <c r="AB12644" s="32">
        <v>59.606999999999999</v>
      </c>
      <c r="AC12644" s="32">
        <v>0.6</v>
      </c>
    </row>
    <row r="12645" spans="1:29" hidden="1" x14ac:dyDescent="0.25">
      <c r="A12645" t="s">
        <v>329</v>
      </c>
      <c r="B12645" t="s">
        <v>330</v>
      </c>
      <c r="C12645" s="1">
        <v>43936</v>
      </c>
      <c r="D12645">
        <v>5988</v>
      </c>
      <c r="E12645">
        <v>272</v>
      </c>
      <c r="F12645">
        <v>107</v>
      </c>
      <c r="G12645">
        <v>11</v>
      </c>
      <c r="H12645">
        <v>27.108000000000001</v>
      </c>
      <c r="I12645">
        <v>1.2310000000000001</v>
      </c>
      <c r="J12645">
        <v>0.48399999999999999</v>
      </c>
      <c r="K12645">
        <v>0.05</v>
      </c>
      <c r="L12645">
        <v>78979</v>
      </c>
      <c r="M12645">
        <v>5540</v>
      </c>
      <c r="N12645">
        <v>0.35799999999999998</v>
      </c>
      <c r="O12645">
        <v>2.5000000000000001E-2</v>
      </c>
      <c r="P12645" t="s">
        <v>44</v>
      </c>
      <c r="Q12645">
        <v>220892331</v>
      </c>
      <c r="R12645">
        <v>255.57300000000001</v>
      </c>
      <c r="S12645">
        <v>23.5</v>
      </c>
      <c r="T12645">
        <v>4.4950000000000001</v>
      </c>
      <c r="U12645">
        <v>2.78</v>
      </c>
      <c r="V12645">
        <v>5034.7079999999996</v>
      </c>
      <c r="W12645">
        <v>4</v>
      </c>
      <c r="X12645">
        <v>423.03100000000001</v>
      </c>
      <c r="Y12645">
        <v>8.35</v>
      </c>
      <c r="Z12645" s="32">
        <v>2.8</v>
      </c>
      <c r="AA12645" s="32">
        <v>36.700000000000003</v>
      </c>
      <c r="AB12645" s="32">
        <v>59.606999999999999</v>
      </c>
      <c r="AC12645" s="32">
        <v>0.6</v>
      </c>
    </row>
    <row r="12646" spans="1:29" hidden="1" x14ac:dyDescent="0.25">
      <c r="A12646" t="s">
        <v>329</v>
      </c>
      <c r="B12646" t="s">
        <v>330</v>
      </c>
      <c r="C12646" s="1">
        <v>43937</v>
      </c>
      <c r="D12646">
        <v>6505</v>
      </c>
      <c r="E12646">
        <v>517</v>
      </c>
      <c r="F12646">
        <v>124</v>
      </c>
      <c r="G12646">
        <v>17</v>
      </c>
      <c r="H12646">
        <v>29.449000000000002</v>
      </c>
      <c r="I12646">
        <v>2.3410000000000002</v>
      </c>
      <c r="J12646">
        <v>0.56100000000000005</v>
      </c>
      <c r="K12646">
        <v>7.6999999999999999E-2</v>
      </c>
      <c r="L12646">
        <v>84704</v>
      </c>
      <c r="M12646">
        <v>5725</v>
      </c>
      <c r="N12646">
        <v>0.38300000000000001</v>
      </c>
      <c r="O12646">
        <v>2.5999999999999999E-2</v>
      </c>
      <c r="P12646" t="s">
        <v>44</v>
      </c>
      <c r="Q12646">
        <v>220892331</v>
      </c>
      <c r="R12646">
        <v>255.57300000000001</v>
      </c>
      <c r="S12646">
        <v>23.5</v>
      </c>
      <c r="T12646">
        <v>4.4950000000000001</v>
      </c>
      <c r="U12646">
        <v>2.78</v>
      </c>
      <c r="V12646">
        <v>5034.7079999999996</v>
      </c>
      <c r="W12646">
        <v>4</v>
      </c>
      <c r="X12646">
        <v>423.03100000000001</v>
      </c>
      <c r="Y12646">
        <v>8.35</v>
      </c>
      <c r="Z12646" s="32">
        <v>2.8</v>
      </c>
      <c r="AA12646" s="32">
        <v>36.700000000000003</v>
      </c>
      <c r="AB12646" s="32">
        <v>59.606999999999999</v>
      </c>
      <c r="AC12646" s="32">
        <v>0.6</v>
      </c>
    </row>
    <row r="12647" spans="1:29" hidden="1" x14ac:dyDescent="0.25">
      <c r="A12647" t="s">
        <v>329</v>
      </c>
      <c r="B12647" t="s">
        <v>330</v>
      </c>
      <c r="C12647" s="1">
        <v>43938</v>
      </c>
      <c r="D12647">
        <v>7025</v>
      </c>
      <c r="E12647">
        <v>520</v>
      </c>
      <c r="F12647">
        <v>135</v>
      </c>
      <c r="G12647">
        <v>11</v>
      </c>
      <c r="H12647">
        <v>31.803000000000001</v>
      </c>
      <c r="I12647">
        <v>2.3540000000000001</v>
      </c>
      <c r="J12647">
        <v>0.61099999999999999</v>
      </c>
      <c r="K12647">
        <v>0.05</v>
      </c>
      <c r="L12647">
        <v>92548</v>
      </c>
      <c r="M12647">
        <v>7844</v>
      </c>
      <c r="N12647">
        <v>0.41899999999999998</v>
      </c>
      <c r="O12647">
        <v>3.5999999999999997E-2</v>
      </c>
      <c r="P12647" t="s">
        <v>44</v>
      </c>
      <c r="Q12647">
        <v>220892331</v>
      </c>
      <c r="R12647">
        <v>255.57300000000001</v>
      </c>
      <c r="S12647">
        <v>23.5</v>
      </c>
      <c r="T12647">
        <v>4.4950000000000001</v>
      </c>
      <c r="U12647">
        <v>2.78</v>
      </c>
      <c r="V12647">
        <v>5034.7079999999996</v>
      </c>
      <c r="W12647">
        <v>4</v>
      </c>
      <c r="X12647">
        <v>423.03100000000001</v>
      </c>
      <c r="Y12647">
        <v>8.35</v>
      </c>
      <c r="Z12647" s="32">
        <v>2.8</v>
      </c>
      <c r="AA12647" s="32">
        <v>36.700000000000003</v>
      </c>
      <c r="AB12647" s="32">
        <v>59.606999999999999</v>
      </c>
      <c r="AC12647" s="32">
        <v>0.6</v>
      </c>
    </row>
    <row r="12648" spans="1:29" hidden="1" x14ac:dyDescent="0.25">
      <c r="A12648" t="s">
        <v>329</v>
      </c>
      <c r="B12648" t="s">
        <v>330</v>
      </c>
      <c r="C12648" s="1">
        <v>43939</v>
      </c>
      <c r="D12648">
        <v>7481</v>
      </c>
      <c r="E12648">
        <v>456</v>
      </c>
      <c r="F12648">
        <v>143</v>
      </c>
      <c r="G12648">
        <v>8</v>
      </c>
      <c r="H12648">
        <v>33.866999999999997</v>
      </c>
      <c r="I12648">
        <v>2.0640000000000001</v>
      </c>
      <c r="J12648">
        <v>0.64700000000000002</v>
      </c>
      <c r="K12648">
        <v>3.5999999999999997E-2</v>
      </c>
      <c r="L12648">
        <v>98522</v>
      </c>
      <c r="M12648">
        <v>5974</v>
      </c>
      <c r="N12648">
        <v>0.44600000000000001</v>
      </c>
      <c r="O12648">
        <v>2.7E-2</v>
      </c>
      <c r="P12648" t="s">
        <v>44</v>
      </c>
      <c r="Q12648">
        <v>220892331</v>
      </c>
      <c r="R12648">
        <v>255.57300000000001</v>
      </c>
      <c r="S12648">
        <v>23.5</v>
      </c>
      <c r="T12648">
        <v>4.4950000000000001</v>
      </c>
      <c r="U12648">
        <v>2.78</v>
      </c>
      <c r="V12648">
        <v>5034.7079999999996</v>
      </c>
      <c r="W12648">
        <v>4</v>
      </c>
      <c r="X12648">
        <v>423.03100000000001</v>
      </c>
      <c r="Y12648">
        <v>8.35</v>
      </c>
      <c r="Z12648" s="32">
        <v>2.8</v>
      </c>
      <c r="AA12648" s="32">
        <v>36.700000000000003</v>
      </c>
      <c r="AB12648" s="32">
        <v>59.606999999999999</v>
      </c>
      <c r="AC12648" s="32">
        <v>0.6</v>
      </c>
    </row>
    <row r="12649" spans="1:29" hidden="1" x14ac:dyDescent="0.25">
      <c r="A12649" t="s">
        <v>329</v>
      </c>
      <c r="B12649" t="s">
        <v>330</v>
      </c>
      <c r="C12649" s="1">
        <v>43940</v>
      </c>
      <c r="D12649">
        <v>7993</v>
      </c>
      <c r="E12649">
        <v>512</v>
      </c>
      <c r="F12649">
        <v>159</v>
      </c>
      <c r="G12649">
        <v>16</v>
      </c>
      <c r="H12649">
        <v>36.185000000000002</v>
      </c>
      <c r="I12649">
        <v>2.3180000000000001</v>
      </c>
      <c r="J12649">
        <v>0.72</v>
      </c>
      <c r="K12649">
        <v>7.1999999999999995E-2</v>
      </c>
      <c r="L12649">
        <v>104302</v>
      </c>
      <c r="M12649">
        <v>5780</v>
      </c>
      <c r="N12649">
        <v>0.47199999999999998</v>
      </c>
      <c r="O12649">
        <v>2.5999999999999999E-2</v>
      </c>
      <c r="P12649" t="s">
        <v>44</v>
      </c>
      <c r="Q12649">
        <v>220892331</v>
      </c>
      <c r="R12649">
        <v>255.57300000000001</v>
      </c>
      <c r="S12649">
        <v>23.5</v>
      </c>
      <c r="T12649">
        <v>4.4950000000000001</v>
      </c>
      <c r="U12649">
        <v>2.78</v>
      </c>
      <c r="V12649">
        <v>5034.7079999999996</v>
      </c>
      <c r="W12649">
        <v>4</v>
      </c>
      <c r="X12649">
        <v>423.03100000000001</v>
      </c>
      <c r="Y12649">
        <v>8.35</v>
      </c>
      <c r="Z12649" s="32">
        <v>2.8</v>
      </c>
      <c r="AA12649" s="32">
        <v>36.700000000000003</v>
      </c>
      <c r="AB12649" s="32">
        <v>59.606999999999999</v>
      </c>
      <c r="AC12649" s="32">
        <v>0.6</v>
      </c>
    </row>
    <row r="12650" spans="1:29" hidden="1" x14ac:dyDescent="0.25">
      <c r="A12650" t="s">
        <v>329</v>
      </c>
      <c r="B12650" t="s">
        <v>330</v>
      </c>
      <c r="C12650" s="1">
        <v>43941</v>
      </c>
      <c r="D12650">
        <v>8418</v>
      </c>
      <c r="E12650">
        <v>425</v>
      </c>
      <c r="F12650">
        <v>176</v>
      </c>
      <c r="G12650">
        <v>17</v>
      </c>
      <c r="H12650">
        <v>38.109000000000002</v>
      </c>
      <c r="I12650">
        <v>1.9239999999999999</v>
      </c>
      <c r="J12650">
        <v>0.79700000000000004</v>
      </c>
      <c r="K12650">
        <v>7.6999999999999999E-2</v>
      </c>
      <c r="Q12650">
        <v>220892331</v>
      </c>
      <c r="R12650">
        <v>255.57300000000001</v>
      </c>
      <c r="S12650">
        <v>23.5</v>
      </c>
      <c r="T12650">
        <v>4.4950000000000001</v>
      </c>
      <c r="U12650">
        <v>2.78</v>
      </c>
      <c r="V12650">
        <v>5034.7079999999996</v>
      </c>
      <c r="W12650">
        <v>4</v>
      </c>
      <c r="X12650">
        <v>423.03100000000001</v>
      </c>
      <c r="Y12650">
        <v>8.35</v>
      </c>
      <c r="Z12650" s="32">
        <v>2.8</v>
      </c>
      <c r="AA12650" s="32">
        <v>36.700000000000003</v>
      </c>
      <c r="AB12650" s="32">
        <v>59.606999999999999</v>
      </c>
      <c r="AC12650" s="32">
        <v>0.6</v>
      </c>
    </row>
    <row r="12651" spans="1:29" hidden="1" x14ac:dyDescent="0.25">
      <c r="A12651" t="s">
        <v>329</v>
      </c>
      <c r="B12651" t="s">
        <v>330</v>
      </c>
      <c r="C12651" s="1">
        <v>43942</v>
      </c>
      <c r="D12651">
        <v>9216</v>
      </c>
      <c r="E12651">
        <v>798</v>
      </c>
      <c r="F12651">
        <v>192</v>
      </c>
      <c r="G12651">
        <v>16</v>
      </c>
      <c r="H12651">
        <v>41.722000000000001</v>
      </c>
      <c r="I12651">
        <v>3.613</v>
      </c>
      <c r="J12651">
        <v>0.86899999999999999</v>
      </c>
      <c r="K12651">
        <v>7.1999999999999995E-2</v>
      </c>
      <c r="L12651">
        <v>111806</v>
      </c>
      <c r="N12651">
        <v>0.50600000000000001</v>
      </c>
      <c r="P12651" t="s">
        <v>44</v>
      </c>
      <c r="Q12651">
        <v>220892331</v>
      </c>
      <c r="R12651">
        <v>255.57300000000001</v>
      </c>
      <c r="S12651">
        <v>23.5</v>
      </c>
      <c r="T12651">
        <v>4.4950000000000001</v>
      </c>
      <c r="U12651">
        <v>2.78</v>
      </c>
      <c r="V12651">
        <v>5034.7079999999996</v>
      </c>
      <c r="W12651">
        <v>4</v>
      </c>
      <c r="X12651">
        <v>423.03100000000001</v>
      </c>
      <c r="Y12651">
        <v>8.35</v>
      </c>
      <c r="Z12651" s="32">
        <v>2.8</v>
      </c>
      <c r="AA12651" s="32">
        <v>36.700000000000003</v>
      </c>
      <c r="AB12651" s="32">
        <v>59.606999999999999</v>
      </c>
      <c r="AC12651" s="32">
        <v>0.6</v>
      </c>
    </row>
    <row r="12652" spans="1:29" hidden="1" x14ac:dyDescent="0.25">
      <c r="A12652" t="s">
        <v>329</v>
      </c>
      <c r="B12652" t="s">
        <v>330</v>
      </c>
      <c r="C12652" s="1">
        <v>43943</v>
      </c>
      <c r="D12652">
        <v>9749</v>
      </c>
      <c r="E12652">
        <v>533</v>
      </c>
      <c r="F12652">
        <v>209</v>
      </c>
      <c r="G12652">
        <v>17</v>
      </c>
      <c r="H12652">
        <v>44.134999999999998</v>
      </c>
      <c r="I12652">
        <v>2.4129999999999998</v>
      </c>
      <c r="J12652">
        <v>0.94599999999999995</v>
      </c>
      <c r="K12652">
        <v>7.6999999999999999E-2</v>
      </c>
      <c r="L12652">
        <v>118020</v>
      </c>
      <c r="M12652">
        <v>6214</v>
      </c>
      <c r="N12652">
        <v>0.53400000000000003</v>
      </c>
      <c r="O12652">
        <v>2.8000000000000001E-2</v>
      </c>
      <c r="P12652" t="s">
        <v>44</v>
      </c>
      <c r="Q12652">
        <v>220892331</v>
      </c>
      <c r="R12652">
        <v>255.57300000000001</v>
      </c>
      <c r="S12652">
        <v>23.5</v>
      </c>
      <c r="T12652">
        <v>4.4950000000000001</v>
      </c>
      <c r="U12652">
        <v>2.78</v>
      </c>
      <c r="V12652">
        <v>5034.7079999999996</v>
      </c>
      <c r="W12652">
        <v>4</v>
      </c>
      <c r="X12652">
        <v>423.03100000000001</v>
      </c>
      <c r="Y12652">
        <v>8.35</v>
      </c>
      <c r="Z12652" s="32">
        <v>2.8</v>
      </c>
      <c r="AA12652" s="32">
        <v>36.700000000000003</v>
      </c>
      <c r="AB12652" s="32">
        <v>59.606999999999999</v>
      </c>
      <c r="AC12652" s="32">
        <v>0.6</v>
      </c>
    </row>
    <row r="12653" spans="1:29" hidden="1" x14ac:dyDescent="0.25">
      <c r="A12653" t="s">
        <v>329</v>
      </c>
      <c r="B12653" t="s">
        <v>330</v>
      </c>
      <c r="C12653" s="1">
        <v>43944</v>
      </c>
      <c r="D12653">
        <v>9749</v>
      </c>
      <c r="E12653">
        <v>0</v>
      </c>
      <c r="F12653">
        <v>209</v>
      </c>
      <c r="G12653">
        <v>0</v>
      </c>
      <c r="H12653">
        <v>44.134999999999998</v>
      </c>
      <c r="I12653">
        <v>0</v>
      </c>
      <c r="J12653">
        <v>0.94599999999999995</v>
      </c>
      <c r="K12653">
        <v>0</v>
      </c>
      <c r="L12653">
        <v>124549</v>
      </c>
      <c r="M12653">
        <v>6529</v>
      </c>
      <c r="N12653">
        <v>0.56399999999999995</v>
      </c>
      <c r="O12653">
        <v>0.03</v>
      </c>
      <c r="P12653" t="s">
        <v>44</v>
      </c>
      <c r="Q12653">
        <v>220892331</v>
      </c>
      <c r="R12653">
        <v>255.57300000000001</v>
      </c>
      <c r="S12653">
        <v>23.5</v>
      </c>
      <c r="T12653">
        <v>4.4950000000000001</v>
      </c>
      <c r="U12653">
        <v>2.78</v>
      </c>
      <c r="V12653">
        <v>5034.7079999999996</v>
      </c>
      <c r="W12653">
        <v>4</v>
      </c>
      <c r="X12653">
        <v>423.03100000000001</v>
      </c>
      <c r="Y12653">
        <v>8.35</v>
      </c>
      <c r="Z12653" s="32">
        <v>2.8</v>
      </c>
      <c r="AA12653" s="32">
        <v>36.700000000000003</v>
      </c>
      <c r="AB12653" s="32">
        <v>59.606999999999999</v>
      </c>
      <c r="AC12653" s="32">
        <v>0.6</v>
      </c>
    </row>
    <row r="12654" spans="1:29" hidden="1" x14ac:dyDescent="0.25">
      <c r="A12654" t="s">
        <v>329</v>
      </c>
      <c r="B12654" t="s">
        <v>330</v>
      </c>
      <c r="C12654" s="1">
        <v>43945</v>
      </c>
      <c r="D12654">
        <v>11155</v>
      </c>
      <c r="E12654">
        <v>1406</v>
      </c>
      <c r="F12654">
        <v>237</v>
      </c>
      <c r="G12654">
        <v>28</v>
      </c>
      <c r="H12654">
        <v>50.5</v>
      </c>
      <c r="I12654">
        <v>6.3650000000000002</v>
      </c>
      <c r="J12654">
        <v>1.073</v>
      </c>
      <c r="K12654">
        <v>0.127</v>
      </c>
      <c r="L12654">
        <v>131365</v>
      </c>
      <c r="M12654">
        <v>6816</v>
      </c>
      <c r="N12654">
        <v>0.59499999999999997</v>
      </c>
      <c r="O12654">
        <v>3.1E-2</v>
      </c>
      <c r="P12654" t="s">
        <v>44</v>
      </c>
      <c r="Q12654">
        <v>220892331</v>
      </c>
      <c r="R12654">
        <v>255.57300000000001</v>
      </c>
      <c r="S12654">
        <v>23.5</v>
      </c>
      <c r="T12654">
        <v>4.4950000000000001</v>
      </c>
      <c r="U12654">
        <v>2.78</v>
      </c>
      <c r="V12654">
        <v>5034.7079999999996</v>
      </c>
      <c r="W12654">
        <v>4</v>
      </c>
      <c r="X12654">
        <v>423.03100000000001</v>
      </c>
      <c r="Y12654">
        <v>8.35</v>
      </c>
      <c r="Z12654" s="32">
        <v>2.8</v>
      </c>
      <c r="AA12654" s="32">
        <v>36.700000000000003</v>
      </c>
      <c r="AB12654" s="32">
        <v>59.606999999999999</v>
      </c>
      <c r="AC12654" s="32">
        <v>0.6</v>
      </c>
    </row>
    <row r="12655" spans="1:29" hidden="1" x14ac:dyDescent="0.25">
      <c r="A12655" t="s">
        <v>329</v>
      </c>
      <c r="B12655" t="s">
        <v>330</v>
      </c>
      <c r="C12655" s="1">
        <v>43946</v>
      </c>
      <c r="D12655">
        <v>11940</v>
      </c>
      <c r="E12655">
        <v>785</v>
      </c>
      <c r="F12655">
        <v>253</v>
      </c>
      <c r="G12655">
        <v>16</v>
      </c>
      <c r="H12655">
        <v>54.052999999999997</v>
      </c>
      <c r="I12655">
        <v>3.5539999999999998</v>
      </c>
      <c r="J12655">
        <v>1.145</v>
      </c>
      <c r="K12655">
        <v>7.1999999999999995E-2</v>
      </c>
      <c r="L12655">
        <v>138147</v>
      </c>
      <c r="M12655">
        <v>6782</v>
      </c>
      <c r="N12655">
        <v>0.625</v>
      </c>
      <c r="O12655">
        <v>3.1E-2</v>
      </c>
      <c r="P12655" t="s">
        <v>44</v>
      </c>
      <c r="Q12655">
        <v>220892331</v>
      </c>
      <c r="R12655">
        <v>255.57300000000001</v>
      </c>
      <c r="S12655">
        <v>23.5</v>
      </c>
      <c r="T12655">
        <v>4.4950000000000001</v>
      </c>
      <c r="U12655">
        <v>2.78</v>
      </c>
      <c r="V12655">
        <v>5034.7079999999996</v>
      </c>
      <c r="W12655">
        <v>4</v>
      </c>
      <c r="X12655">
        <v>423.03100000000001</v>
      </c>
      <c r="Y12655">
        <v>8.35</v>
      </c>
      <c r="Z12655" s="32">
        <v>2.8</v>
      </c>
      <c r="AA12655" s="32">
        <v>36.700000000000003</v>
      </c>
      <c r="AB12655" s="32">
        <v>59.606999999999999</v>
      </c>
      <c r="AC12655" s="32">
        <v>0.6</v>
      </c>
    </row>
    <row r="12656" spans="1:29" hidden="1" x14ac:dyDescent="0.25">
      <c r="A12656" t="s">
        <v>329</v>
      </c>
      <c r="B12656" t="s">
        <v>330</v>
      </c>
      <c r="C12656" s="1">
        <v>43947</v>
      </c>
      <c r="D12656">
        <v>12723</v>
      </c>
      <c r="E12656">
        <v>783</v>
      </c>
      <c r="F12656">
        <v>269</v>
      </c>
      <c r="G12656">
        <v>16</v>
      </c>
      <c r="H12656">
        <v>57.597999999999999</v>
      </c>
      <c r="I12656">
        <v>3.5449999999999999</v>
      </c>
      <c r="J12656">
        <v>1.218</v>
      </c>
      <c r="K12656">
        <v>7.1999999999999995E-2</v>
      </c>
      <c r="L12656">
        <v>144365</v>
      </c>
      <c r="M12656">
        <v>6218</v>
      </c>
      <c r="N12656">
        <v>0.65400000000000003</v>
      </c>
      <c r="O12656">
        <v>2.8000000000000001E-2</v>
      </c>
      <c r="P12656" t="s">
        <v>44</v>
      </c>
      <c r="Q12656">
        <v>220892331</v>
      </c>
      <c r="R12656">
        <v>255.57300000000001</v>
      </c>
      <c r="S12656">
        <v>23.5</v>
      </c>
      <c r="T12656">
        <v>4.4950000000000001</v>
      </c>
      <c r="U12656">
        <v>2.78</v>
      </c>
      <c r="V12656">
        <v>5034.7079999999996</v>
      </c>
      <c r="W12656">
        <v>4</v>
      </c>
      <c r="X12656">
        <v>423.03100000000001</v>
      </c>
      <c r="Y12656">
        <v>8.35</v>
      </c>
      <c r="Z12656" s="32">
        <v>2.8</v>
      </c>
      <c r="AA12656" s="32">
        <v>36.700000000000003</v>
      </c>
      <c r="AB12656" s="32">
        <v>59.606999999999999</v>
      </c>
      <c r="AC12656" s="32">
        <v>0.6</v>
      </c>
    </row>
    <row r="12657" spans="1:29" hidden="1" x14ac:dyDescent="0.25">
      <c r="A12657" t="s">
        <v>329</v>
      </c>
      <c r="B12657" t="s">
        <v>330</v>
      </c>
      <c r="C12657" s="1">
        <v>43948</v>
      </c>
      <c r="D12657">
        <v>13328</v>
      </c>
      <c r="E12657">
        <v>605</v>
      </c>
      <c r="F12657">
        <v>281</v>
      </c>
      <c r="G12657">
        <v>12</v>
      </c>
      <c r="H12657">
        <v>60.337000000000003</v>
      </c>
      <c r="I12657">
        <v>2.7389999999999999</v>
      </c>
      <c r="J12657">
        <v>1.272</v>
      </c>
      <c r="K12657">
        <v>5.3999999999999999E-2</v>
      </c>
      <c r="L12657">
        <v>150756</v>
      </c>
      <c r="M12657">
        <v>6391</v>
      </c>
      <c r="N12657">
        <v>0.68200000000000005</v>
      </c>
      <c r="O12657">
        <v>2.9000000000000001E-2</v>
      </c>
      <c r="P12657" t="s">
        <v>44</v>
      </c>
      <c r="Q12657">
        <v>220892331</v>
      </c>
      <c r="R12657">
        <v>255.57300000000001</v>
      </c>
      <c r="S12657">
        <v>23.5</v>
      </c>
      <c r="T12657">
        <v>4.4950000000000001</v>
      </c>
      <c r="U12657">
        <v>2.78</v>
      </c>
      <c r="V12657">
        <v>5034.7079999999996</v>
      </c>
      <c r="W12657">
        <v>4</v>
      </c>
      <c r="X12657">
        <v>423.03100000000001</v>
      </c>
      <c r="Y12657">
        <v>8.35</v>
      </c>
      <c r="Z12657" s="32">
        <v>2.8</v>
      </c>
      <c r="AA12657" s="32">
        <v>36.700000000000003</v>
      </c>
      <c r="AB12657" s="32">
        <v>59.606999999999999</v>
      </c>
      <c r="AC12657" s="32">
        <v>0.6</v>
      </c>
    </row>
    <row r="12658" spans="1:29" hidden="1" x14ac:dyDescent="0.25">
      <c r="A12658" t="s">
        <v>329</v>
      </c>
      <c r="B12658" t="s">
        <v>330</v>
      </c>
      <c r="C12658" s="1">
        <v>43949</v>
      </c>
      <c r="D12658">
        <v>14079</v>
      </c>
      <c r="E12658">
        <v>751</v>
      </c>
      <c r="F12658">
        <v>301</v>
      </c>
      <c r="G12658">
        <v>20</v>
      </c>
      <c r="H12658">
        <v>63.737000000000002</v>
      </c>
      <c r="I12658">
        <v>3.4</v>
      </c>
      <c r="J12658">
        <v>1.363</v>
      </c>
      <c r="K12658">
        <v>9.0999999999999998E-2</v>
      </c>
      <c r="L12658">
        <v>157223</v>
      </c>
      <c r="M12658">
        <v>6467</v>
      </c>
      <c r="N12658">
        <v>0.71199999999999997</v>
      </c>
      <c r="O12658">
        <v>2.9000000000000001E-2</v>
      </c>
      <c r="P12658" t="s">
        <v>44</v>
      </c>
      <c r="Q12658">
        <v>220892331</v>
      </c>
      <c r="R12658">
        <v>255.57300000000001</v>
      </c>
      <c r="S12658">
        <v>23.5</v>
      </c>
      <c r="T12658">
        <v>4.4950000000000001</v>
      </c>
      <c r="U12658">
        <v>2.78</v>
      </c>
      <c r="V12658">
        <v>5034.7079999999996</v>
      </c>
      <c r="W12658">
        <v>4</v>
      </c>
      <c r="X12658">
        <v>423.03100000000001</v>
      </c>
      <c r="Y12658">
        <v>8.35</v>
      </c>
      <c r="Z12658" s="32">
        <v>2.8</v>
      </c>
      <c r="AA12658" s="32">
        <v>36.700000000000003</v>
      </c>
      <c r="AB12658" s="32">
        <v>59.606999999999999</v>
      </c>
      <c r="AC12658" s="32">
        <v>0.6</v>
      </c>
    </row>
    <row r="12659" spans="1:29" hidden="1" x14ac:dyDescent="0.25">
      <c r="A12659" t="s">
        <v>329</v>
      </c>
      <c r="B12659" t="s">
        <v>330</v>
      </c>
      <c r="C12659" s="1">
        <v>43950</v>
      </c>
      <c r="D12659">
        <v>14885</v>
      </c>
      <c r="E12659">
        <v>806</v>
      </c>
      <c r="F12659">
        <v>327</v>
      </c>
      <c r="G12659">
        <v>26</v>
      </c>
      <c r="H12659">
        <v>67.385999999999996</v>
      </c>
      <c r="I12659">
        <v>3.649</v>
      </c>
      <c r="J12659">
        <v>1.48</v>
      </c>
      <c r="K12659">
        <v>0.11799999999999999</v>
      </c>
      <c r="L12659">
        <v>165911</v>
      </c>
      <c r="M12659">
        <v>8688</v>
      </c>
      <c r="N12659">
        <v>0.751</v>
      </c>
      <c r="O12659">
        <v>3.9E-2</v>
      </c>
      <c r="P12659" t="s">
        <v>44</v>
      </c>
      <c r="Q12659">
        <v>220892331</v>
      </c>
      <c r="R12659">
        <v>255.57300000000001</v>
      </c>
      <c r="S12659">
        <v>23.5</v>
      </c>
      <c r="T12659">
        <v>4.4950000000000001</v>
      </c>
      <c r="U12659">
        <v>2.78</v>
      </c>
      <c r="V12659">
        <v>5034.7079999999996</v>
      </c>
      <c r="W12659">
        <v>4</v>
      </c>
      <c r="X12659">
        <v>423.03100000000001</v>
      </c>
      <c r="Y12659">
        <v>8.35</v>
      </c>
      <c r="Z12659" s="32">
        <v>2.8</v>
      </c>
      <c r="AA12659" s="32">
        <v>36.700000000000003</v>
      </c>
      <c r="AB12659" s="32">
        <v>59.606999999999999</v>
      </c>
      <c r="AC12659" s="32">
        <v>0.6</v>
      </c>
    </row>
    <row r="12660" spans="1:29" hidden="1" x14ac:dyDescent="0.25">
      <c r="A12660" t="s">
        <v>329</v>
      </c>
      <c r="B12660" t="s">
        <v>330</v>
      </c>
      <c r="C12660" s="1">
        <v>43951</v>
      </c>
      <c r="D12660">
        <v>15759</v>
      </c>
      <c r="E12660">
        <v>874</v>
      </c>
      <c r="F12660">
        <v>346</v>
      </c>
      <c r="G12660">
        <v>19</v>
      </c>
      <c r="H12660">
        <v>71.341999999999999</v>
      </c>
      <c r="I12660">
        <v>3.9569999999999999</v>
      </c>
      <c r="J12660">
        <v>1.5660000000000001</v>
      </c>
      <c r="K12660">
        <v>8.5999999999999993E-2</v>
      </c>
      <c r="L12660">
        <v>174160</v>
      </c>
      <c r="M12660">
        <v>8249</v>
      </c>
      <c r="N12660">
        <v>0.78800000000000003</v>
      </c>
      <c r="O12660">
        <v>3.6999999999999998E-2</v>
      </c>
      <c r="P12660" t="s">
        <v>44</v>
      </c>
      <c r="Q12660">
        <v>220892331</v>
      </c>
      <c r="R12660">
        <v>255.57300000000001</v>
      </c>
      <c r="S12660">
        <v>23.5</v>
      </c>
      <c r="T12660">
        <v>4.4950000000000001</v>
      </c>
      <c r="U12660">
        <v>2.78</v>
      </c>
      <c r="V12660">
        <v>5034.7079999999996</v>
      </c>
      <c r="W12660">
        <v>4</v>
      </c>
      <c r="X12660">
        <v>423.03100000000001</v>
      </c>
      <c r="Y12660">
        <v>8.35</v>
      </c>
      <c r="Z12660" s="32">
        <v>2.8</v>
      </c>
      <c r="AA12660" s="32">
        <v>36.700000000000003</v>
      </c>
      <c r="AB12660" s="32">
        <v>59.606999999999999</v>
      </c>
      <c r="AC12660" s="32">
        <v>0.6</v>
      </c>
    </row>
    <row r="12661" spans="1:29" hidden="1" x14ac:dyDescent="0.25">
      <c r="A12661" t="s">
        <v>329</v>
      </c>
      <c r="B12661" t="s">
        <v>330</v>
      </c>
      <c r="C12661" s="1">
        <v>43952</v>
      </c>
      <c r="D12661">
        <v>16817</v>
      </c>
      <c r="E12661">
        <v>1058</v>
      </c>
      <c r="F12661">
        <v>385</v>
      </c>
      <c r="G12661">
        <v>39</v>
      </c>
      <c r="H12661">
        <v>76.132000000000005</v>
      </c>
      <c r="I12661">
        <v>4.79</v>
      </c>
      <c r="J12661">
        <v>1.7430000000000001</v>
      </c>
      <c r="K12661">
        <v>0.17699999999999999</v>
      </c>
      <c r="L12661">
        <v>182131</v>
      </c>
      <c r="M12661">
        <v>7971</v>
      </c>
      <c r="N12661">
        <v>0.82499999999999996</v>
      </c>
      <c r="O12661">
        <v>3.5999999999999997E-2</v>
      </c>
      <c r="P12661" t="s">
        <v>44</v>
      </c>
      <c r="Q12661">
        <v>220892331</v>
      </c>
      <c r="R12661">
        <v>255.57300000000001</v>
      </c>
      <c r="S12661">
        <v>23.5</v>
      </c>
      <c r="T12661">
        <v>4.4950000000000001</v>
      </c>
      <c r="U12661">
        <v>2.78</v>
      </c>
      <c r="V12661">
        <v>5034.7079999999996</v>
      </c>
      <c r="W12661">
        <v>4</v>
      </c>
      <c r="X12661">
        <v>423.03100000000001</v>
      </c>
      <c r="Y12661">
        <v>8.35</v>
      </c>
      <c r="Z12661" s="32">
        <v>2.8</v>
      </c>
      <c r="AA12661" s="32">
        <v>36.700000000000003</v>
      </c>
      <c r="AB12661" s="32">
        <v>59.606999999999999</v>
      </c>
      <c r="AC12661" s="32">
        <v>0.6</v>
      </c>
    </row>
    <row r="12662" spans="1:29" hidden="1" x14ac:dyDescent="0.25">
      <c r="A12662" t="s">
        <v>329</v>
      </c>
      <c r="B12662" t="s">
        <v>330</v>
      </c>
      <c r="C12662" s="1">
        <v>43953</v>
      </c>
      <c r="D12662">
        <v>18114</v>
      </c>
      <c r="E12662">
        <v>1297</v>
      </c>
      <c r="F12662">
        <v>417</v>
      </c>
      <c r="G12662">
        <v>32</v>
      </c>
      <c r="H12662">
        <v>82.004000000000005</v>
      </c>
      <c r="I12662">
        <v>5.8719999999999999</v>
      </c>
      <c r="J12662">
        <v>1.8879999999999999</v>
      </c>
      <c r="K12662">
        <v>0.14499999999999999</v>
      </c>
      <c r="L12662">
        <v>193859</v>
      </c>
      <c r="M12662">
        <v>11728</v>
      </c>
      <c r="N12662">
        <v>0.878</v>
      </c>
      <c r="O12662">
        <v>5.2999999999999999E-2</v>
      </c>
      <c r="P12662" t="s">
        <v>44</v>
      </c>
      <c r="Q12662">
        <v>220892331</v>
      </c>
      <c r="R12662">
        <v>255.57300000000001</v>
      </c>
      <c r="S12662">
        <v>23.5</v>
      </c>
      <c r="T12662">
        <v>4.4950000000000001</v>
      </c>
      <c r="U12662">
        <v>2.78</v>
      </c>
      <c r="V12662">
        <v>5034.7079999999996</v>
      </c>
      <c r="W12662">
        <v>4</v>
      </c>
      <c r="X12662">
        <v>423.03100000000001</v>
      </c>
      <c r="Y12662">
        <v>8.35</v>
      </c>
      <c r="Z12662" s="32">
        <v>2.8</v>
      </c>
      <c r="AA12662" s="32">
        <v>36.700000000000003</v>
      </c>
      <c r="AB12662" s="32">
        <v>59.606999999999999</v>
      </c>
      <c r="AC12662" s="32">
        <v>0.6</v>
      </c>
    </row>
    <row r="12663" spans="1:29" hidden="1" x14ac:dyDescent="0.25">
      <c r="A12663" t="s">
        <v>329</v>
      </c>
      <c r="B12663" t="s">
        <v>330</v>
      </c>
      <c r="C12663" s="1">
        <v>43954</v>
      </c>
      <c r="D12663">
        <v>19103</v>
      </c>
      <c r="E12663">
        <v>989</v>
      </c>
      <c r="F12663">
        <v>440</v>
      </c>
      <c r="G12663">
        <v>23</v>
      </c>
      <c r="H12663">
        <v>86.480999999999995</v>
      </c>
      <c r="I12663">
        <v>4.4770000000000003</v>
      </c>
      <c r="J12663">
        <v>1.992</v>
      </c>
      <c r="K12663">
        <v>0.104</v>
      </c>
      <c r="L12663">
        <v>203025</v>
      </c>
      <c r="M12663">
        <v>9166</v>
      </c>
      <c r="N12663">
        <v>0.91900000000000004</v>
      </c>
      <c r="O12663">
        <v>4.1000000000000002E-2</v>
      </c>
      <c r="P12663" t="s">
        <v>44</v>
      </c>
      <c r="Q12663">
        <v>220892331</v>
      </c>
      <c r="R12663">
        <v>255.57300000000001</v>
      </c>
      <c r="S12663">
        <v>23.5</v>
      </c>
      <c r="T12663">
        <v>4.4950000000000001</v>
      </c>
      <c r="U12663">
        <v>2.78</v>
      </c>
      <c r="V12663">
        <v>5034.7079999999996</v>
      </c>
      <c r="W12663">
        <v>4</v>
      </c>
      <c r="X12663">
        <v>423.03100000000001</v>
      </c>
      <c r="Y12663">
        <v>8.35</v>
      </c>
      <c r="Z12663" s="32">
        <v>2.8</v>
      </c>
      <c r="AA12663" s="32">
        <v>36.700000000000003</v>
      </c>
      <c r="AB12663" s="32">
        <v>59.606999999999999</v>
      </c>
      <c r="AC12663" s="32">
        <v>0.6</v>
      </c>
    </row>
    <row r="12664" spans="1:29" hidden="1" x14ac:dyDescent="0.25">
      <c r="A12664" t="s">
        <v>329</v>
      </c>
      <c r="B12664" t="s">
        <v>330</v>
      </c>
      <c r="C12664" s="1">
        <v>43955</v>
      </c>
      <c r="D12664">
        <v>20186</v>
      </c>
      <c r="E12664">
        <v>1083</v>
      </c>
      <c r="F12664">
        <v>462</v>
      </c>
      <c r="G12664">
        <v>22</v>
      </c>
      <c r="H12664">
        <v>91.384</v>
      </c>
      <c r="I12664">
        <v>4.9029999999999996</v>
      </c>
      <c r="J12664">
        <v>2.0920000000000001</v>
      </c>
      <c r="K12664">
        <v>0.1</v>
      </c>
      <c r="L12664">
        <v>212511</v>
      </c>
      <c r="M12664">
        <v>9486</v>
      </c>
      <c r="N12664">
        <v>0.96199999999999997</v>
      </c>
      <c r="O12664">
        <v>4.2999999999999997E-2</v>
      </c>
      <c r="P12664" t="s">
        <v>44</v>
      </c>
      <c r="Q12664">
        <v>220892331</v>
      </c>
      <c r="R12664">
        <v>255.57300000000001</v>
      </c>
      <c r="S12664">
        <v>23.5</v>
      </c>
      <c r="T12664">
        <v>4.4950000000000001</v>
      </c>
      <c r="U12664">
        <v>2.78</v>
      </c>
      <c r="V12664">
        <v>5034.7079999999996</v>
      </c>
      <c r="W12664">
        <v>4</v>
      </c>
      <c r="X12664">
        <v>423.03100000000001</v>
      </c>
      <c r="Y12664">
        <v>8.35</v>
      </c>
      <c r="Z12664" s="32">
        <v>2.8</v>
      </c>
      <c r="AA12664" s="32">
        <v>36.700000000000003</v>
      </c>
      <c r="AB12664" s="32">
        <v>59.606999999999999</v>
      </c>
      <c r="AC12664" s="32">
        <v>0.6</v>
      </c>
    </row>
    <row r="12665" spans="1:29" hidden="1" x14ac:dyDescent="0.25">
      <c r="A12665" t="s">
        <v>329</v>
      </c>
      <c r="B12665" t="s">
        <v>330</v>
      </c>
      <c r="C12665" s="1">
        <v>43956</v>
      </c>
      <c r="D12665">
        <v>21501</v>
      </c>
      <c r="E12665">
        <v>1315</v>
      </c>
      <c r="F12665">
        <v>486</v>
      </c>
      <c r="G12665">
        <v>24</v>
      </c>
      <c r="H12665">
        <v>97.337000000000003</v>
      </c>
      <c r="I12665">
        <v>5.9530000000000003</v>
      </c>
      <c r="J12665">
        <v>2.2000000000000002</v>
      </c>
      <c r="K12665">
        <v>0.109</v>
      </c>
      <c r="L12665">
        <v>222404</v>
      </c>
      <c r="M12665">
        <v>9893</v>
      </c>
      <c r="N12665">
        <v>1.0069999999999999</v>
      </c>
      <c r="O12665">
        <v>4.4999999999999998E-2</v>
      </c>
      <c r="P12665" t="s">
        <v>44</v>
      </c>
      <c r="Q12665">
        <v>220892331</v>
      </c>
      <c r="R12665">
        <v>255.57300000000001</v>
      </c>
      <c r="S12665">
        <v>23.5</v>
      </c>
      <c r="T12665">
        <v>4.4950000000000001</v>
      </c>
      <c r="U12665">
        <v>2.78</v>
      </c>
      <c r="V12665">
        <v>5034.7079999999996</v>
      </c>
      <c r="W12665">
        <v>4</v>
      </c>
      <c r="X12665">
        <v>423.03100000000001</v>
      </c>
      <c r="Y12665">
        <v>8.35</v>
      </c>
      <c r="Z12665" s="32">
        <v>2.8</v>
      </c>
      <c r="AA12665" s="32">
        <v>36.700000000000003</v>
      </c>
      <c r="AB12665" s="32">
        <v>59.606999999999999</v>
      </c>
      <c r="AC12665" s="32">
        <v>0.6</v>
      </c>
    </row>
    <row r="12666" spans="1:29" hidden="1" x14ac:dyDescent="0.25">
      <c r="A12666" t="s">
        <v>329</v>
      </c>
      <c r="B12666" t="s">
        <v>330</v>
      </c>
      <c r="C12666" s="1">
        <v>43957</v>
      </c>
      <c r="D12666">
        <v>22550</v>
      </c>
      <c r="E12666">
        <v>1049</v>
      </c>
      <c r="F12666">
        <v>526</v>
      </c>
      <c r="G12666">
        <v>40</v>
      </c>
      <c r="H12666">
        <v>102.086</v>
      </c>
      <c r="I12666">
        <v>4.7489999999999997</v>
      </c>
      <c r="J12666">
        <v>2.3809999999999998</v>
      </c>
      <c r="K12666">
        <v>0.18099999999999999</v>
      </c>
      <c r="L12666">
        <v>232582</v>
      </c>
      <c r="M12666">
        <v>10178</v>
      </c>
      <c r="N12666">
        <v>1.0529999999999999</v>
      </c>
      <c r="O12666">
        <v>4.5999999999999999E-2</v>
      </c>
      <c r="P12666" t="s">
        <v>44</v>
      </c>
      <c r="Q12666">
        <v>220892331</v>
      </c>
      <c r="R12666">
        <v>255.57300000000001</v>
      </c>
      <c r="S12666">
        <v>23.5</v>
      </c>
      <c r="T12666">
        <v>4.4950000000000001</v>
      </c>
      <c r="U12666">
        <v>2.78</v>
      </c>
      <c r="V12666">
        <v>5034.7079999999996</v>
      </c>
      <c r="W12666">
        <v>4</v>
      </c>
      <c r="X12666">
        <v>423.03100000000001</v>
      </c>
      <c r="Y12666">
        <v>8.35</v>
      </c>
      <c r="Z12666" s="32">
        <v>2.8</v>
      </c>
      <c r="AA12666" s="32">
        <v>36.700000000000003</v>
      </c>
      <c r="AB12666" s="32">
        <v>59.606999999999999</v>
      </c>
      <c r="AC12666" s="32">
        <v>0.6</v>
      </c>
    </row>
    <row r="12667" spans="1:29" hidden="1" x14ac:dyDescent="0.25">
      <c r="A12667" t="s">
        <v>329</v>
      </c>
      <c r="B12667" t="s">
        <v>330</v>
      </c>
      <c r="C12667" s="1">
        <v>43958</v>
      </c>
      <c r="D12667">
        <v>24073</v>
      </c>
      <c r="E12667">
        <v>1523</v>
      </c>
      <c r="F12667">
        <v>564</v>
      </c>
      <c r="G12667">
        <v>38</v>
      </c>
      <c r="H12667">
        <v>108.98099999999999</v>
      </c>
      <c r="I12667">
        <v>6.8949999999999996</v>
      </c>
      <c r="J12667">
        <v>2.5529999999999999</v>
      </c>
      <c r="K12667">
        <v>0.17199999999999999</v>
      </c>
      <c r="L12667">
        <v>244778</v>
      </c>
      <c r="M12667">
        <v>12196</v>
      </c>
      <c r="N12667">
        <v>1.1080000000000001</v>
      </c>
      <c r="O12667">
        <v>5.5E-2</v>
      </c>
      <c r="P12667" t="s">
        <v>44</v>
      </c>
      <c r="Q12667">
        <v>220892331</v>
      </c>
      <c r="R12667">
        <v>255.57300000000001</v>
      </c>
      <c r="S12667">
        <v>23.5</v>
      </c>
      <c r="T12667">
        <v>4.4950000000000001</v>
      </c>
      <c r="U12667">
        <v>2.78</v>
      </c>
      <c r="V12667">
        <v>5034.7079999999996</v>
      </c>
      <c r="W12667">
        <v>4</v>
      </c>
      <c r="X12667">
        <v>423.03100000000001</v>
      </c>
      <c r="Y12667">
        <v>8.35</v>
      </c>
      <c r="Z12667" s="32">
        <v>2.8</v>
      </c>
      <c r="AA12667" s="32">
        <v>36.700000000000003</v>
      </c>
      <c r="AB12667" s="32">
        <v>59.606999999999999</v>
      </c>
      <c r="AC12667" s="32">
        <v>0.6</v>
      </c>
    </row>
    <row r="12668" spans="1:29" hidden="1" x14ac:dyDescent="0.25">
      <c r="A12668" t="s">
        <v>329</v>
      </c>
      <c r="B12668" t="s">
        <v>330</v>
      </c>
      <c r="C12668" s="1">
        <v>43959</v>
      </c>
      <c r="D12668">
        <v>25837</v>
      </c>
      <c r="E12668">
        <v>1764</v>
      </c>
      <c r="F12668">
        <v>594</v>
      </c>
      <c r="G12668">
        <v>30</v>
      </c>
      <c r="H12668">
        <v>116.96599999999999</v>
      </c>
      <c r="I12668">
        <v>7.9859999999999998</v>
      </c>
      <c r="J12668">
        <v>2.6890000000000001</v>
      </c>
      <c r="K12668">
        <v>0.13600000000000001</v>
      </c>
      <c r="L12668">
        <v>257247</v>
      </c>
      <c r="M12668">
        <v>12469</v>
      </c>
      <c r="N12668">
        <v>1.165</v>
      </c>
      <c r="O12668">
        <v>5.6000000000000001E-2</v>
      </c>
      <c r="P12668" t="s">
        <v>44</v>
      </c>
      <c r="Q12668">
        <v>220892331</v>
      </c>
      <c r="R12668">
        <v>255.57300000000001</v>
      </c>
      <c r="S12668">
        <v>23.5</v>
      </c>
      <c r="T12668">
        <v>4.4950000000000001</v>
      </c>
      <c r="U12668">
        <v>2.78</v>
      </c>
      <c r="V12668">
        <v>5034.7079999999996</v>
      </c>
      <c r="W12668">
        <v>4</v>
      </c>
      <c r="X12668">
        <v>423.03100000000001</v>
      </c>
      <c r="Y12668">
        <v>8.35</v>
      </c>
      <c r="Z12668" s="32">
        <v>2.8</v>
      </c>
      <c r="AA12668" s="32">
        <v>36.700000000000003</v>
      </c>
      <c r="AB12668" s="32">
        <v>59.606999999999999</v>
      </c>
      <c r="AC12668" s="32">
        <v>0.6</v>
      </c>
    </row>
    <row r="12669" spans="1:29" hidden="1" x14ac:dyDescent="0.25">
      <c r="A12669" t="s">
        <v>329</v>
      </c>
      <c r="B12669" t="s">
        <v>330</v>
      </c>
      <c r="C12669" s="1">
        <v>43960</v>
      </c>
      <c r="D12669">
        <v>27474</v>
      </c>
      <c r="E12669">
        <v>1637</v>
      </c>
      <c r="F12669">
        <v>618</v>
      </c>
      <c r="G12669">
        <v>24</v>
      </c>
      <c r="H12669">
        <v>124.377</v>
      </c>
      <c r="I12669">
        <v>7.4109999999999996</v>
      </c>
      <c r="J12669">
        <v>2.798</v>
      </c>
      <c r="K12669">
        <v>0.109</v>
      </c>
      <c r="L12669">
        <v>270025</v>
      </c>
      <c r="M12669">
        <v>12778</v>
      </c>
      <c r="N12669">
        <v>1.222</v>
      </c>
      <c r="O12669">
        <v>5.8000000000000003E-2</v>
      </c>
      <c r="P12669" t="s">
        <v>44</v>
      </c>
      <c r="Q12669">
        <v>220892331</v>
      </c>
      <c r="R12669">
        <v>255.57300000000001</v>
      </c>
      <c r="S12669">
        <v>23.5</v>
      </c>
      <c r="T12669">
        <v>4.4950000000000001</v>
      </c>
      <c r="U12669">
        <v>2.78</v>
      </c>
      <c r="V12669">
        <v>5034.7079999999996</v>
      </c>
      <c r="W12669">
        <v>4</v>
      </c>
      <c r="X12669">
        <v>423.03100000000001</v>
      </c>
      <c r="Y12669">
        <v>8.35</v>
      </c>
      <c r="Z12669" s="32">
        <v>2.8</v>
      </c>
      <c r="AA12669" s="32">
        <v>36.700000000000003</v>
      </c>
      <c r="AB12669" s="32">
        <v>59.606999999999999</v>
      </c>
      <c r="AC12669" s="32">
        <v>0.6</v>
      </c>
    </row>
    <row r="12670" spans="1:29" hidden="1" x14ac:dyDescent="0.25">
      <c r="A12670" t="s">
        <v>329</v>
      </c>
      <c r="B12670" t="s">
        <v>330</v>
      </c>
      <c r="C12670" s="1">
        <v>43961</v>
      </c>
      <c r="D12670">
        <v>29465</v>
      </c>
      <c r="E12670">
        <v>1991</v>
      </c>
      <c r="F12670">
        <v>639</v>
      </c>
      <c r="G12670">
        <v>21</v>
      </c>
      <c r="H12670">
        <v>133.39099999999999</v>
      </c>
      <c r="I12670">
        <v>9.0129999999999999</v>
      </c>
      <c r="J12670">
        <v>2.8929999999999998</v>
      </c>
      <c r="K12670">
        <v>9.5000000000000001E-2</v>
      </c>
      <c r="L12670">
        <v>283517</v>
      </c>
      <c r="M12670">
        <v>13492</v>
      </c>
      <c r="N12670">
        <v>1.284</v>
      </c>
      <c r="O12670">
        <v>6.0999999999999999E-2</v>
      </c>
      <c r="P12670" t="s">
        <v>44</v>
      </c>
      <c r="Q12670">
        <v>220892331</v>
      </c>
      <c r="R12670">
        <v>255.57300000000001</v>
      </c>
      <c r="S12670">
        <v>23.5</v>
      </c>
      <c r="T12670">
        <v>4.4950000000000001</v>
      </c>
      <c r="U12670">
        <v>2.78</v>
      </c>
      <c r="V12670">
        <v>5034.7079999999996</v>
      </c>
      <c r="W12670">
        <v>4</v>
      </c>
      <c r="X12670">
        <v>423.03100000000001</v>
      </c>
      <c r="Y12670">
        <v>8.35</v>
      </c>
      <c r="Z12670" s="32">
        <v>2.8</v>
      </c>
      <c r="AA12670" s="32">
        <v>36.700000000000003</v>
      </c>
      <c r="AB12670" s="32">
        <v>59.606999999999999</v>
      </c>
      <c r="AC12670" s="32">
        <v>0.6</v>
      </c>
    </row>
    <row r="12671" spans="1:29" hidden="1" x14ac:dyDescent="0.25">
      <c r="A12671" t="s">
        <v>329</v>
      </c>
      <c r="B12671" t="s">
        <v>330</v>
      </c>
      <c r="C12671" s="1">
        <v>43962</v>
      </c>
      <c r="D12671">
        <v>30941</v>
      </c>
      <c r="E12671">
        <v>1476</v>
      </c>
      <c r="F12671">
        <v>667</v>
      </c>
      <c r="G12671">
        <v>28</v>
      </c>
      <c r="H12671">
        <v>140.07300000000001</v>
      </c>
      <c r="I12671">
        <v>6.6820000000000004</v>
      </c>
      <c r="J12671">
        <v>3.02</v>
      </c>
      <c r="K12671">
        <v>0.127</v>
      </c>
      <c r="L12671">
        <v>294894</v>
      </c>
      <c r="M12671">
        <v>11377</v>
      </c>
      <c r="N12671">
        <v>1.335</v>
      </c>
      <c r="O12671">
        <v>5.1999999999999998E-2</v>
      </c>
      <c r="P12671" t="s">
        <v>44</v>
      </c>
      <c r="Q12671">
        <v>220892331</v>
      </c>
      <c r="R12671">
        <v>255.57300000000001</v>
      </c>
      <c r="S12671">
        <v>23.5</v>
      </c>
      <c r="T12671">
        <v>4.4950000000000001</v>
      </c>
      <c r="U12671">
        <v>2.78</v>
      </c>
      <c r="V12671">
        <v>5034.7079999999996</v>
      </c>
      <c r="W12671">
        <v>4</v>
      </c>
      <c r="X12671">
        <v>423.03100000000001</v>
      </c>
      <c r="Y12671">
        <v>8.35</v>
      </c>
      <c r="Z12671" s="32">
        <v>2.8</v>
      </c>
      <c r="AA12671" s="32">
        <v>36.700000000000003</v>
      </c>
      <c r="AB12671" s="32">
        <v>59.606999999999999</v>
      </c>
      <c r="AC12671" s="32">
        <v>0.6</v>
      </c>
    </row>
    <row r="12672" spans="1:29" hidden="1" x14ac:dyDescent="0.25">
      <c r="A12672" t="s">
        <v>329</v>
      </c>
      <c r="B12672" t="s">
        <v>330</v>
      </c>
      <c r="C12672" s="1">
        <v>43963</v>
      </c>
      <c r="D12672">
        <v>32081</v>
      </c>
      <c r="E12672">
        <v>1140</v>
      </c>
      <c r="F12672">
        <v>706</v>
      </c>
      <c r="G12672">
        <v>39</v>
      </c>
      <c r="H12672">
        <v>145.23400000000001</v>
      </c>
      <c r="I12672">
        <v>5.1609999999999996</v>
      </c>
      <c r="J12672">
        <v>3.1960000000000002</v>
      </c>
      <c r="K12672">
        <v>0.17699999999999999</v>
      </c>
      <c r="L12672">
        <v>305851</v>
      </c>
      <c r="M12672">
        <v>10957</v>
      </c>
      <c r="N12672">
        <v>1.385</v>
      </c>
      <c r="O12672">
        <v>0.05</v>
      </c>
      <c r="P12672" t="s">
        <v>44</v>
      </c>
      <c r="Q12672">
        <v>220892331</v>
      </c>
      <c r="R12672">
        <v>255.57300000000001</v>
      </c>
      <c r="S12672">
        <v>23.5</v>
      </c>
      <c r="T12672">
        <v>4.4950000000000001</v>
      </c>
      <c r="U12672">
        <v>2.78</v>
      </c>
      <c r="V12672">
        <v>5034.7079999999996</v>
      </c>
      <c r="W12672">
        <v>4</v>
      </c>
      <c r="X12672">
        <v>423.03100000000001</v>
      </c>
      <c r="Y12672">
        <v>8.35</v>
      </c>
      <c r="Z12672" s="32">
        <v>2.8</v>
      </c>
      <c r="AA12672" s="32">
        <v>36.700000000000003</v>
      </c>
      <c r="AB12672" s="32">
        <v>59.606999999999999</v>
      </c>
      <c r="AC12672" s="32">
        <v>0.6</v>
      </c>
    </row>
    <row r="12673" spans="1:29" hidden="1" x14ac:dyDescent="0.25">
      <c r="A12673" t="s">
        <v>329</v>
      </c>
      <c r="B12673" t="s">
        <v>330</v>
      </c>
      <c r="C12673" s="1">
        <v>43964</v>
      </c>
      <c r="D12673">
        <v>34336</v>
      </c>
      <c r="E12673">
        <v>2255</v>
      </c>
      <c r="F12673">
        <v>737</v>
      </c>
      <c r="G12673">
        <v>31</v>
      </c>
      <c r="H12673">
        <v>155.44200000000001</v>
      </c>
      <c r="I12673">
        <v>10.209</v>
      </c>
      <c r="J12673">
        <v>3.3359999999999999</v>
      </c>
      <c r="K12673">
        <v>0.14000000000000001</v>
      </c>
      <c r="L12673">
        <v>317699</v>
      </c>
      <c r="M12673">
        <v>11848</v>
      </c>
      <c r="N12673">
        <v>1.4379999999999999</v>
      </c>
      <c r="O12673">
        <v>5.3999999999999999E-2</v>
      </c>
      <c r="P12673" t="s">
        <v>44</v>
      </c>
      <c r="Q12673">
        <v>220892331</v>
      </c>
      <c r="R12673">
        <v>255.57300000000001</v>
      </c>
      <c r="S12673">
        <v>23.5</v>
      </c>
      <c r="T12673">
        <v>4.4950000000000001</v>
      </c>
      <c r="U12673">
        <v>2.78</v>
      </c>
      <c r="V12673">
        <v>5034.7079999999996</v>
      </c>
      <c r="W12673">
        <v>4</v>
      </c>
      <c r="X12673">
        <v>423.03100000000001</v>
      </c>
      <c r="Y12673">
        <v>8.35</v>
      </c>
      <c r="Z12673" s="32">
        <v>2.8</v>
      </c>
      <c r="AA12673" s="32">
        <v>36.700000000000003</v>
      </c>
      <c r="AB12673" s="32">
        <v>59.606999999999999</v>
      </c>
      <c r="AC12673" s="32">
        <v>0.6</v>
      </c>
    </row>
    <row r="12674" spans="1:29" hidden="1" x14ac:dyDescent="0.25">
      <c r="A12674" t="s">
        <v>329</v>
      </c>
      <c r="B12674" t="s">
        <v>330</v>
      </c>
      <c r="C12674" s="1">
        <v>43965</v>
      </c>
      <c r="D12674">
        <v>35788</v>
      </c>
      <c r="E12674">
        <v>1452</v>
      </c>
      <c r="F12674">
        <v>770</v>
      </c>
      <c r="G12674">
        <v>33</v>
      </c>
      <c r="H12674">
        <v>162.01599999999999</v>
      </c>
      <c r="I12674">
        <v>6.5730000000000004</v>
      </c>
      <c r="J12674">
        <v>3.4860000000000002</v>
      </c>
      <c r="K12674">
        <v>0.14899999999999999</v>
      </c>
      <c r="L12674">
        <v>330750</v>
      </c>
      <c r="M12674">
        <v>13051</v>
      </c>
      <c r="N12674">
        <v>1.4970000000000001</v>
      </c>
      <c r="O12674">
        <v>5.8999999999999997E-2</v>
      </c>
      <c r="P12674" t="s">
        <v>44</v>
      </c>
      <c r="Q12674">
        <v>220892331</v>
      </c>
      <c r="R12674">
        <v>255.57300000000001</v>
      </c>
      <c r="S12674">
        <v>23.5</v>
      </c>
      <c r="T12674">
        <v>4.4950000000000001</v>
      </c>
      <c r="U12674">
        <v>2.78</v>
      </c>
      <c r="V12674">
        <v>5034.7079999999996</v>
      </c>
      <c r="W12674">
        <v>4</v>
      </c>
      <c r="X12674">
        <v>423.03100000000001</v>
      </c>
      <c r="Y12674">
        <v>8.35</v>
      </c>
      <c r="Z12674" s="32">
        <v>2.8</v>
      </c>
      <c r="AA12674" s="32">
        <v>36.700000000000003</v>
      </c>
      <c r="AB12674" s="32">
        <v>59.606999999999999</v>
      </c>
      <c r="AC12674" s="32">
        <v>0.6</v>
      </c>
    </row>
    <row r="12675" spans="1:29" hidden="1" x14ac:dyDescent="0.25">
      <c r="A12675" t="s">
        <v>331</v>
      </c>
      <c r="B12675" t="s">
        <v>332</v>
      </c>
      <c r="C12675" s="1">
        <v>43899</v>
      </c>
      <c r="D12675">
        <v>0</v>
      </c>
      <c r="E12675">
        <v>0</v>
      </c>
      <c r="F12675">
        <v>0</v>
      </c>
      <c r="G12675">
        <v>0</v>
      </c>
      <c r="L12675">
        <v>105</v>
      </c>
      <c r="M12675">
        <v>105</v>
      </c>
      <c r="N12675">
        <v>2.4E-2</v>
      </c>
      <c r="O12675">
        <v>2.4E-2</v>
      </c>
      <c r="P12675" t="s">
        <v>59</v>
      </c>
      <c r="Q12675">
        <v>4314768</v>
      </c>
      <c r="R12675">
        <v>55.133000000000003</v>
      </c>
      <c r="S12675">
        <v>29.7</v>
      </c>
      <c r="T12675">
        <v>7.9180000000000001</v>
      </c>
      <c r="U12675">
        <v>5.03</v>
      </c>
      <c r="V12675">
        <v>22267.037</v>
      </c>
      <c r="W12675">
        <v>2.2000000000000002</v>
      </c>
      <c r="X12675">
        <v>128.346</v>
      </c>
      <c r="Y12675">
        <v>8.33</v>
      </c>
      <c r="Z12675" s="32">
        <v>2.4</v>
      </c>
      <c r="AA12675" s="32">
        <v>9.9</v>
      </c>
      <c r="AB12675" s="32"/>
      <c r="AC12675" s="32">
        <v>2.2999999999999998</v>
      </c>
    </row>
    <row r="12676" spans="1:29" hidden="1" x14ac:dyDescent="0.25">
      <c r="A12676" t="s">
        <v>331</v>
      </c>
      <c r="B12676" t="s">
        <v>332</v>
      </c>
      <c r="C12676" s="1">
        <v>43900</v>
      </c>
      <c r="D12676">
        <v>1</v>
      </c>
      <c r="E12676">
        <v>1</v>
      </c>
      <c r="F12676">
        <v>0</v>
      </c>
      <c r="G12676">
        <v>0</v>
      </c>
      <c r="H12676">
        <v>0.23200000000000001</v>
      </c>
      <c r="I12676">
        <v>0.23200000000000001</v>
      </c>
      <c r="J12676">
        <v>0</v>
      </c>
      <c r="K12676">
        <v>0</v>
      </c>
      <c r="L12676">
        <v>146</v>
      </c>
      <c r="M12676">
        <v>41</v>
      </c>
      <c r="N12676">
        <v>3.4000000000000002E-2</v>
      </c>
      <c r="O12676">
        <v>0.01</v>
      </c>
      <c r="P12676" t="s">
        <v>59</v>
      </c>
      <c r="Q12676">
        <v>4314768</v>
      </c>
      <c r="R12676">
        <v>55.133000000000003</v>
      </c>
      <c r="S12676">
        <v>29.7</v>
      </c>
      <c r="T12676">
        <v>7.9180000000000001</v>
      </c>
      <c r="U12676">
        <v>5.03</v>
      </c>
      <c r="V12676">
        <v>22267.037</v>
      </c>
      <c r="W12676">
        <v>2.2000000000000002</v>
      </c>
      <c r="X12676">
        <v>128.346</v>
      </c>
      <c r="Y12676">
        <v>8.33</v>
      </c>
      <c r="Z12676" s="32">
        <v>2.4</v>
      </c>
      <c r="AA12676" s="32">
        <v>9.9</v>
      </c>
      <c r="AB12676" s="32"/>
      <c r="AC12676" s="32">
        <v>2.2999999999999998</v>
      </c>
    </row>
    <row r="12677" spans="1:29" hidden="1" x14ac:dyDescent="0.25">
      <c r="A12677" t="s">
        <v>331</v>
      </c>
      <c r="B12677" t="s">
        <v>332</v>
      </c>
      <c r="C12677" s="1">
        <v>43901</v>
      </c>
      <c r="D12677">
        <v>7</v>
      </c>
      <c r="E12677">
        <v>6</v>
      </c>
      <c r="F12677">
        <v>1</v>
      </c>
      <c r="G12677">
        <v>1</v>
      </c>
      <c r="H12677">
        <v>1.6220000000000001</v>
      </c>
      <c r="I12677">
        <v>1.391</v>
      </c>
      <c r="J12677">
        <v>0.23200000000000001</v>
      </c>
      <c r="K12677">
        <v>0.23200000000000001</v>
      </c>
      <c r="L12677">
        <v>194</v>
      </c>
      <c r="M12677">
        <v>48</v>
      </c>
      <c r="N12677">
        <v>4.4999999999999998E-2</v>
      </c>
      <c r="O12677">
        <v>1.0999999999999999E-2</v>
      </c>
      <c r="P12677" t="s">
        <v>59</v>
      </c>
      <c r="Q12677">
        <v>4314768</v>
      </c>
      <c r="R12677">
        <v>55.133000000000003</v>
      </c>
      <c r="S12677">
        <v>29.7</v>
      </c>
      <c r="T12677">
        <v>7.9180000000000001</v>
      </c>
      <c r="U12677">
        <v>5.03</v>
      </c>
      <c r="V12677">
        <v>22267.037</v>
      </c>
      <c r="W12677">
        <v>2.2000000000000002</v>
      </c>
      <c r="X12677">
        <v>128.346</v>
      </c>
      <c r="Y12677">
        <v>8.33</v>
      </c>
      <c r="Z12677" s="32">
        <v>2.4</v>
      </c>
      <c r="AA12677" s="32">
        <v>9.9</v>
      </c>
      <c r="AB12677" s="32"/>
      <c r="AC12677" s="32">
        <v>2.2999999999999998</v>
      </c>
    </row>
    <row r="12678" spans="1:29" hidden="1" x14ac:dyDescent="0.25">
      <c r="A12678" t="s">
        <v>331</v>
      </c>
      <c r="B12678" t="s">
        <v>332</v>
      </c>
      <c r="C12678" s="1">
        <v>43902</v>
      </c>
      <c r="D12678">
        <v>14</v>
      </c>
      <c r="E12678">
        <v>7</v>
      </c>
      <c r="F12678">
        <v>1</v>
      </c>
      <c r="G12678">
        <v>0</v>
      </c>
      <c r="H12678">
        <v>3.2450000000000001</v>
      </c>
      <c r="I12678">
        <v>1.6220000000000001</v>
      </c>
      <c r="J12678">
        <v>0.23200000000000001</v>
      </c>
      <c r="K12678">
        <v>0</v>
      </c>
      <c r="L12678">
        <v>401</v>
      </c>
      <c r="M12678">
        <v>207</v>
      </c>
      <c r="N12678">
        <v>9.2999999999999999E-2</v>
      </c>
      <c r="O12678">
        <v>4.8000000000000001E-2</v>
      </c>
      <c r="P12678" t="s">
        <v>59</v>
      </c>
      <c r="Q12678">
        <v>4314768</v>
      </c>
      <c r="R12678">
        <v>55.133000000000003</v>
      </c>
      <c r="S12678">
        <v>29.7</v>
      </c>
      <c r="T12678">
        <v>7.9180000000000001</v>
      </c>
      <c r="U12678">
        <v>5.03</v>
      </c>
      <c r="V12678">
        <v>22267.037</v>
      </c>
      <c r="W12678">
        <v>2.2000000000000002</v>
      </c>
      <c r="X12678">
        <v>128.346</v>
      </c>
      <c r="Y12678">
        <v>8.33</v>
      </c>
      <c r="Z12678" s="32">
        <v>2.4</v>
      </c>
      <c r="AA12678" s="32">
        <v>9.9</v>
      </c>
      <c r="AB12678" s="32"/>
      <c r="AC12678" s="32">
        <v>2.2999999999999998</v>
      </c>
    </row>
    <row r="12679" spans="1:29" hidden="1" x14ac:dyDescent="0.25">
      <c r="A12679" t="s">
        <v>331</v>
      </c>
      <c r="B12679" t="s">
        <v>332</v>
      </c>
      <c r="C12679" s="1">
        <v>43903</v>
      </c>
      <c r="D12679">
        <v>27</v>
      </c>
      <c r="E12679">
        <v>13</v>
      </c>
      <c r="F12679">
        <v>1</v>
      </c>
      <c r="G12679">
        <v>0</v>
      </c>
      <c r="H12679">
        <v>6.258</v>
      </c>
      <c r="I12679">
        <v>3.0129999999999999</v>
      </c>
      <c r="J12679">
        <v>0.23200000000000001</v>
      </c>
      <c r="K12679">
        <v>0</v>
      </c>
      <c r="L12679">
        <v>649</v>
      </c>
      <c r="M12679">
        <v>248</v>
      </c>
      <c r="N12679">
        <v>0.15</v>
      </c>
      <c r="O12679">
        <v>5.7000000000000002E-2</v>
      </c>
      <c r="P12679" t="s">
        <v>59</v>
      </c>
      <c r="Q12679">
        <v>4314768</v>
      </c>
      <c r="R12679">
        <v>55.133000000000003</v>
      </c>
      <c r="S12679">
        <v>29.7</v>
      </c>
      <c r="T12679">
        <v>7.9180000000000001</v>
      </c>
      <c r="U12679">
        <v>5.03</v>
      </c>
      <c r="V12679">
        <v>22267.037</v>
      </c>
      <c r="W12679">
        <v>2.2000000000000002</v>
      </c>
      <c r="X12679">
        <v>128.346</v>
      </c>
      <c r="Y12679">
        <v>8.33</v>
      </c>
      <c r="Z12679" s="32">
        <v>2.4</v>
      </c>
      <c r="AA12679" s="32">
        <v>9.9</v>
      </c>
      <c r="AB12679" s="32"/>
      <c r="AC12679" s="32">
        <v>2.2999999999999998</v>
      </c>
    </row>
    <row r="12680" spans="1:29" hidden="1" x14ac:dyDescent="0.25">
      <c r="A12680" t="s">
        <v>331</v>
      </c>
      <c r="B12680" t="s">
        <v>332</v>
      </c>
      <c r="C12680" s="1">
        <v>43904</v>
      </c>
      <c r="D12680">
        <v>36</v>
      </c>
      <c r="E12680">
        <v>9</v>
      </c>
      <c r="F12680">
        <v>1</v>
      </c>
      <c r="G12680">
        <v>0</v>
      </c>
      <c r="H12680">
        <v>8.343</v>
      </c>
      <c r="I12680">
        <v>2.0859999999999999</v>
      </c>
      <c r="J12680">
        <v>0.23200000000000001</v>
      </c>
      <c r="K12680">
        <v>0</v>
      </c>
      <c r="L12680">
        <v>857</v>
      </c>
      <c r="M12680">
        <v>208</v>
      </c>
      <c r="N12680">
        <v>0.19900000000000001</v>
      </c>
      <c r="O12680">
        <v>4.8000000000000001E-2</v>
      </c>
      <c r="P12680" t="s">
        <v>59</v>
      </c>
      <c r="Q12680">
        <v>4314768</v>
      </c>
      <c r="R12680">
        <v>55.133000000000003</v>
      </c>
      <c r="S12680">
        <v>29.7</v>
      </c>
      <c r="T12680">
        <v>7.9180000000000001</v>
      </c>
      <c r="U12680">
        <v>5.03</v>
      </c>
      <c r="V12680">
        <v>22267.037</v>
      </c>
      <c r="W12680">
        <v>2.2000000000000002</v>
      </c>
      <c r="X12680">
        <v>128.346</v>
      </c>
      <c r="Y12680">
        <v>8.33</v>
      </c>
      <c r="Z12680" s="32">
        <v>2.4</v>
      </c>
      <c r="AA12680" s="32">
        <v>9.9</v>
      </c>
      <c r="AB12680" s="32"/>
      <c r="AC12680" s="32">
        <v>2.2999999999999998</v>
      </c>
    </row>
    <row r="12681" spans="1:29" hidden="1" x14ac:dyDescent="0.25">
      <c r="A12681" t="s">
        <v>331</v>
      </c>
      <c r="B12681" t="s">
        <v>332</v>
      </c>
      <c r="C12681" s="1">
        <v>43905</v>
      </c>
      <c r="D12681">
        <v>43</v>
      </c>
      <c r="E12681">
        <v>7</v>
      </c>
      <c r="F12681">
        <v>1</v>
      </c>
      <c r="G12681">
        <v>0</v>
      </c>
      <c r="H12681">
        <v>9.9659999999999993</v>
      </c>
      <c r="I12681">
        <v>1.6220000000000001</v>
      </c>
      <c r="J12681">
        <v>0.23200000000000001</v>
      </c>
      <c r="K12681">
        <v>0</v>
      </c>
      <c r="L12681">
        <v>976</v>
      </c>
      <c r="M12681">
        <v>119</v>
      </c>
      <c r="N12681">
        <v>0.22600000000000001</v>
      </c>
      <c r="O12681">
        <v>2.8000000000000001E-2</v>
      </c>
      <c r="P12681" t="s">
        <v>59</v>
      </c>
      <c r="Q12681">
        <v>4314768</v>
      </c>
      <c r="R12681">
        <v>55.133000000000003</v>
      </c>
      <c r="S12681">
        <v>29.7</v>
      </c>
      <c r="T12681">
        <v>7.9180000000000001</v>
      </c>
      <c r="U12681">
        <v>5.03</v>
      </c>
      <c r="V12681">
        <v>22267.037</v>
      </c>
      <c r="W12681">
        <v>2.2000000000000002</v>
      </c>
      <c r="X12681">
        <v>128.346</v>
      </c>
      <c r="Y12681">
        <v>8.33</v>
      </c>
      <c r="Z12681" s="32">
        <v>2.4</v>
      </c>
      <c r="AA12681" s="32">
        <v>9.9</v>
      </c>
      <c r="AB12681" s="32"/>
      <c r="AC12681" s="32">
        <v>2.2999999999999998</v>
      </c>
    </row>
    <row r="12682" spans="1:29" hidden="1" x14ac:dyDescent="0.25">
      <c r="A12682" t="s">
        <v>331</v>
      </c>
      <c r="B12682" t="s">
        <v>332</v>
      </c>
      <c r="C12682" s="1">
        <v>43906</v>
      </c>
      <c r="D12682">
        <v>43</v>
      </c>
      <c r="E12682">
        <v>0</v>
      </c>
      <c r="F12682">
        <v>1</v>
      </c>
      <c r="G12682">
        <v>0</v>
      </c>
      <c r="H12682">
        <v>9.9659999999999993</v>
      </c>
      <c r="I12682">
        <v>0</v>
      </c>
      <c r="J12682">
        <v>0.23200000000000001</v>
      </c>
      <c r="K12682">
        <v>0</v>
      </c>
      <c r="L12682">
        <v>1073</v>
      </c>
      <c r="M12682">
        <v>97</v>
      </c>
      <c r="N12682">
        <v>0.249</v>
      </c>
      <c r="O12682">
        <v>2.1999999999999999E-2</v>
      </c>
      <c r="P12682" t="s">
        <v>59</v>
      </c>
      <c r="Q12682">
        <v>4314768</v>
      </c>
      <c r="R12682">
        <v>55.133000000000003</v>
      </c>
      <c r="S12682">
        <v>29.7</v>
      </c>
      <c r="T12682">
        <v>7.9180000000000001</v>
      </c>
      <c r="U12682">
        <v>5.03</v>
      </c>
      <c r="V12682">
        <v>22267.037</v>
      </c>
      <c r="W12682">
        <v>2.2000000000000002</v>
      </c>
      <c r="X12682">
        <v>128.346</v>
      </c>
      <c r="Y12682">
        <v>8.33</v>
      </c>
      <c r="Z12682" s="32">
        <v>2.4</v>
      </c>
      <c r="AA12682" s="32">
        <v>9.9</v>
      </c>
      <c r="AB12682" s="32"/>
      <c r="AC12682" s="32">
        <v>2.2999999999999998</v>
      </c>
    </row>
    <row r="12683" spans="1:29" hidden="1" x14ac:dyDescent="0.25">
      <c r="A12683" t="s">
        <v>331</v>
      </c>
      <c r="B12683" t="s">
        <v>332</v>
      </c>
      <c r="C12683" s="1">
        <v>43907</v>
      </c>
      <c r="D12683">
        <v>69</v>
      </c>
      <c r="E12683">
        <v>26</v>
      </c>
      <c r="F12683">
        <v>1</v>
      </c>
      <c r="G12683">
        <v>0</v>
      </c>
      <c r="H12683">
        <v>15.992000000000001</v>
      </c>
      <c r="I12683">
        <v>6.0259999999999998</v>
      </c>
      <c r="J12683">
        <v>0.23200000000000001</v>
      </c>
      <c r="K12683">
        <v>0</v>
      </c>
      <c r="L12683">
        <v>1245</v>
      </c>
      <c r="M12683">
        <v>172</v>
      </c>
      <c r="N12683">
        <v>0.28899999999999998</v>
      </c>
      <c r="O12683">
        <v>0.04</v>
      </c>
      <c r="P12683" t="s">
        <v>59</v>
      </c>
      <c r="Q12683">
        <v>4314768</v>
      </c>
      <c r="R12683">
        <v>55.133000000000003</v>
      </c>
      <c r="S12683">
        <v>29.7</v>
      </c>
      <c r="T12683">
        <v>7.9180000000000001</v>
      </c>
      <c r="U12683">
        <v>5.03</v>
      </c>
      <c r="V12683">
        <v>22267.037</v>
      </c>
      <c r="W12683">
        <v>2.2000000000000002</v>
      </c>
      <c r="X12683">
        <v>128.346</v>
      </c>
      <c r="Y12683">
        <v>8.33</v>
      </c>
      <c r="Z12683" s="32">
        <v>2.4</v>
      </c>
      <c r="AA12683" s="32">
        <v>9.9</v>
      </c>
      <c r="AB12683" s="32"/>
      <c r="AC12683" s="32">
        <v>2.2999999999999998</v>
      </c>
    </row>
    <row r="12684" spans="1:29" hidden="1" x14ac:dyDescent="0.25">
      <c r="A12684" t="s">
        <v>331</v>
      </c>
      <c r="B12684" t="s">
        <v>332</v>
      </c>
      <c r="C12684" s="1">
        <v>43908</v>
      </c>
      <c r="D12684">
        <v>86</v>
      </c>
      <c r="E12684">
        <v>17</v>
      </c>
      <c r="F12684">
        <v>1</v>
      </c>
      <c r="G12684">
        <v>0</v>
      </c>
      <c r="H12684">
        <v>19.931999999999999</v>
      </c>
      <c r="I12684">
        <v>3.94</v>
      </c>
      <c r="J12684">
        <v>0.23200000000000001</v>
      </c>
      <c r="K12684">
        <v>0</v>
      </c>
      <c r="L12684">
        <v>1455</v>
      </c>
      <c r="M12684">
        <v>210</v>
      </c>
      <c r="N12684">
        <v>0.33700000000000002</v>
      </c>
      <c r="O12684">
        <v>4.9000000000000002E-2</v>
      </c>
      <c r="P12684" t="s">
        <v>59</v>
      </c>
      <c r="Q12684">
        <v>4314768</v>
      </c>
      <c r="R12684">
        <v>55.133000000000003</v>
      </c>
      <c r="S12684">
        <v>29.7</v>
      </c>
      <c r="T12684">
        <v>7.9180000000000001</v>
      </c>
      <c r="U12684">
        <v>5.03</v>
      </c>
      <c r="V12684">
        <v>22267.037</v>
      </c>
      <c r="W12684">
        <v>2.2000000000000002</v>
      </c>
      <c r="X12684">
        <v>128.346</v>
      </c>
      <c r="Y12684">
        <v>8.33</v>
      </c>
      <c r="Z12684" s="32">
        <v>2.4</v>
      </c>
      <c r="AA12684" s="32">
        <v>9.9</v>
      </c>
      <c r="AB12684" s="32"/>
      <c r="AC12684" s="32">
        <v>2.2999999999999998</v>
      </c>
    </row>
    <row r="12685" spans="1:29" hidden="1" x14ac:dyDescent="0.25">
      <c r="A12685" t="s">
        <v>331</v>
      </c>
      <c r="B12685" t="s">
        <v>332</v>
      </c>
      <c r="C12685" s="1">
        <v>43909</v>
      </c>
      <c r="D12685">
        <v>109</v>
      </c>
      <c r="E12685">
        <v>23</v>
      </c>
      <c r="F12685">
        <v>1</v>
      </c>
      <c r="G12685">
        <v>0</v>
      </c>
      <c r="H12685">
        <v>25.262</v>
      </c>
      <c r="I12685">
        <v>5.3310000000000004</v>
      </c>
      <c r="J12685">
        <v>0.23200000000000001</v>
      </c>
      <c r="K12685">
        <v>0</v>
      </c>
      <c r="L12685">
        <v>1768</v>
      </c>
      <c r="M12685">
        <v>313</v>
      </c>
      <c r="N12685">
        <v>0.41</v>
      </c>
      <c r="O12685">
        <v>7.2999999999999995E-2</v>
      </c>
      <c r="P12685" t="s">
        <v>59</v>
      </c>
      <c r="Q12685">
        <v>4314768</v>
      </c>
      <c r="R12685">
        <v>55.133000000000003</v>
      </c>
      <c r="S12685">
        <v>29.7</v>
      </c>
      <c r="T12685">
        <v>7.9180000000000001</v>
      </c>
      <c r="U12685">
        <v>5.03</v>
      </c>
      <c r="V12685">
        <v>22267.037</v>
      </c>
      <c r="W12685">
        <v>2.2000000000000002</v>
      </c>
      <c r="X12685">
        <v>128.346</v>
      </c>
      <c r="Y12685">
        <v>8.33</v>
      </c>
      <c r="Z12685" s="32">
        <v>2.4</v>
      </c>
      <c r="AA12685" s="32">
        <v>9.9</v>
      </c>
      <c r="AB12685" s="32"/>
      <c r="AC12685" s="32">
        <v>2.2999999999999998</v>
      </c>
    </row>
    <row r="12686" spans="1:29" hidden="1" x14ac:dyDescent="0.25">
      <c r="A12686" t="s">
        <v>331</v>
      </c>
      <c r="B12686" t="s">
        <v>332</v>
      </c>
      <c r="C12686" s="1">
        <v>43910</v>
      </c>
      <c r="D12686">
        <v>137</v>
      </c>
      <c r="E12686">
        <v>28</v>
      </c>
      <c r="F12686">
        <v>1</v>
      </c>
      <c r="G12686">
        <v>0</v>
      </c>
      <c r="H12686">
        <v>31.751000000000001</v>
      </c>
      <c r="I12686">
        <v>6.4889999999999999</v>
      </c>
      <c r="J12686">
        <v>0.23200000000000001</v>
      </c>
      <c r="K12686">
        <v>0</v>
      </c>
      <c r="L12686">
        <v>2169</v>
      </c>
      <c r="M12686">
        <v>401</v>
      </c>
      <c r="N12686">
        <v>0.503</v>
      </c>
      <c r="O12686">
        <v>9.2999999999999999E-2</v>
      </c>
      <c r="P12686" t="s">
        <v>59</v>
      </c>
      <c r="Q12686">
        <v>4314768</v>
      </c>
      <c r="R12686">
        <v>55.133000000000003</v>
      </c>
      <c r="S12686">
        <v>29.7</v>
      </c>
      <c r="T12686">
        <v>7.9180000000000001</v>
      </c>
      <c r="U12686">
        <v>5.03</v>
      </c>
      <c r="V12686">
        <v>22267.037</v>
      </c>
      <c r="W12686">
        <v>2.2000000000000002</v>
      </c>
      <c r="X12686">
        <v>128.346</v>
      </c>
      <c r="Y12686">
        <v>8.33</v>
      </c>
      <c r="Z12686" s="32">
        <v>2.4</v>
      </c>
      <c r="AA12686" s="32">
        <v>9.9</v>
      </c>
      <c r="AB12686" s="32"/>
      <c r="AC12686" s="32">
        <v>2.2999999999999998</v>
      </c>
    </row>
    <row r="12687" spans="1:29" hidden="1" x14ac:dyDescent="0.25">
      <c r="A12687" t="s">
        <v>331</v>
      </c>
      <c r="B12687" t="s">
        <v>332</v>
      </c>
      <c r="C12687" s="1">
        <v>43911</v>
      </c>
      <c r="D12687">
        <v>200</v>
      </c>
      <c r="E12687">
        <v>63</v>
      </c>
      <c r="F12687">
        <v>1</v>
      </c>
      <c r="G12687">
        <v>0</v>
      </c>
      <c r="H12687">
        <v>46.351999999999997</v>
      </c>
      <c r="I12687">
        <v>14.601000000000001</v>
      </c>
      <c r="J12687">
        <v>0.23200000000000001</v>
      </c>
      <c r="K12687">
        <v>0</v>
      </c>
      <c r="L12687">
        <v>2472</v>
      </c>
      <c r="M12687">
        <v>303</v>
      </c>
      <c r="N12687">
        <v>0.57299999999999995</v>
      </c>
      <c r="O12687">
        <v>7.0000000000000007E-2</v>
      </c>
      <c r="P12687" t="s">
        <v>59</v>
      </c>
      <c r="Q12687">
        <v>4314768</v>
      </c>
      <c r="R12687">
        <v>55.133000000000003</v>
      </c>
      <c r="S12687">
        <v>29.7</v>
      </c>
      <c r="T12687">
        <v>7.9180000000000001</v>
      </c>
      <c r="U12687">
        <v>5.03</v>
      </c>
      <c r="V12687">
        <v>22267.037</v>
      </c>
      <c r="W12687">
        <v>2.2000000000000002</v>
      </c>
      <c r="X12687">
        <v>128.346</v>
      </c>
      <c r="Y12687">
        <v>8.33</v>
      </c>
      <c r="Z12687" s="32">
        <v>2.4</v>
      </c>
      <c r="AA12687" s="32">
        <v>9.9</v>
      </c>
      <c r="AB12687" s="32"/>
      <c r="AC12687" s="32">
        <v>2.2999999999999998</v>
      </c>
    </row>
    <row r="12688" spans="1:29" hidden="1" x14ac:dyDescent="0.25">
      <c r="A12688" t="s">
        <v>331</v>
      </c>
      <c r="B12688" t="s">
        <v>332</v>
      </c>
      <c r="C12688" s="1">
        <v>43912</v>
      </c>
      <c r="D12688">
        <v>245</v>
      </c>
      <c r="E12688">
        <v>45</v>
      </c>
      <c r="F12688">
        <v>3</v>
      </c>
      <c r="G12688">
        <v>2</v>
      </c>
      <c r="H12688">
        <v>56.781999999999996</v>
      </c>
      <c r="I12688">
        <v>10.429</v>
      </c>
      <c r="J12688">
        <v>0.69499999999999995</v>
      </c>
      <c r="K12688">
        <v>0.46400000000000002</v>
      </c>
      <c r="L12688">
        <v>2541</v>
      </c>
      <c r="M12688">
        <v>69</v>
      </c>
      <c r="N12688">
        <v>0.58899999999999997</v>
      </c>
      <c r="O12688">
        <v>1.6E-2</v>
      </c>
      <c r="P12688" t="s">
        <v>59</v>
      </c>
      <c r="Q12688">
        <v>4314768</v>
      </c>
      <c r="R12688">
        <v>55.133000000000003</v>
      </c>
      <c r="S12688">
        <v>29.7</v>
      </c>
      <c r="T12688">
        <v>7.9180000000000001</v>
      </c>
      <c r="U12688">
        <v>5.03</v>
      </c>
      <c r="V12688">
        <v>22267.037</v>
      </c>
      <c r="W12688">
        <v>2.2000000000000002</v>
      </c>
      <c r="X12688">
        <v>128.346</v>
      </c>
      <c r="Y12688">
        <v>8.33</v>
      </c>
      <c r="Z12688" s="32">
        <v>2.4</v>
      </c>
      <c r="AA12688" s="32">
        <v>9.9</v>
      </c>
      <c r="AB12688" s="32"/>
      <c r="AC12688" s="32">
        <v>2.2999999999999998</v>
      </c>
    </row>
    <row r="12689" spans="1:29" hidden="1" x14ac:dyDescent="0.25">
      <c r="A12689" t="s">
        <v>331</v>
      </c>
      <c r="B12689" t="s">
        <v>332</v>
      </c>
      <c r="C12689" s="1">
        <v>43913</v>
      </c>
      <c r="D12689">
        <v>313</v>
      </c>
      <c r="E12689">
        <v>68</v>
      </c>
      <c r="F12689">
        <v>3</v>
      </c>
      <c r="G12689">
        <v>0</v>
      </c>
      <c r="H12689">
        <v>72.542000000000002</v>
      </c>
      <c r="I12689">
        <v>15.76</v>
      </c>
      <c r="J12689">
        <v>0.69499999999999995</v>
      </c>
      <c r="K12689">
        <v>0</v>
      </c>
      <c r="L12689">
        <v>2675</v>
      </c>
      <c r="M12689">
        <v>134</v>
      </c>
      <c r="N12689">
        <v>0.62</v>
      </c>
      <c r="O12689">
        <v>3.1E-2</v>
      </c>
      <c r="P12689" t="s">
        <v>59</v>
      </c>
      <c r="Q12689">
        <v>4314768</v>
      </c>
      <c r="R12689">
        <v>55.133000000000003</v>
      </c>
      <c r="S12689">
        <v>29.7</v>
      </c>
      <c r="T12689">
        <v>7.9180000000000001</v>
      </c>
      <c r="U12689">
        <v>5.03</v>
      </c>
      <c r="V12689">
        <v>22267.037</v>
      </c>
      <c r="W12689">
        <v>2.2000000000000002</v>
      </c>
      <c r="X12689">
        <v>128.346</v>
      </c>
      <c r="Y12689">
        <v>8.33</v>
      </c>
      <c r="Z12689" s="32">
        <v>2.4</v>
      </c>
      <c r="AA12689" s="32">
        <v>9.9</v>
      </c>
      <c r="AB12689" s="32"/>
      <c r="AC12689" s="32">
        <v>2.2999999999999998</v>
      </c>
    </row>
    <row r="12690" spans="1:29" hidden="1" x14ac:dyDescent="0.25">
      <c r="A12690" t="s">
        <v>331</v>
      </c>
      <c r="B12690" t="s">
        <v>332</v>
      </c>
      <c r="C12690" s="1">
        <v>43914</v>
      </c>
      <c r="D12690">
        <v>345</v>
      </c>
      <c r="E12690">
        <v>32</v>
      </c>
      <c r="F12690">
        <v>6</v>
      </c>
      <c r="G12690">
        <v>3</v>
      </c>
      <c r="H12690">
        <v>79.957999999999998</v>
      </c>
      <c r="I12690">
        <v>7.4160000000000004</v>
      </c>
      <c r="J12690">
        <v>1.391</v>
      </c>
      <c r="K12690">
        <v>0.69499999999999995</v>
      </c>
      <c r="L12690">
        <v>3132</v>
      </c>
      <c r="M12690">
        <v>457</v>
      </c>
      <c r="N12690">
        <v>0.72599999999999998</v>
      </c>
      <c r="O12690">
        <v>0.106</v>
      </c>
      <c r="P12690" t="s">
        <v>59</v>
      </c>
      <c r="Q12690">
        <v>4314768</v>
      </c>
      <c r="R12690">
        <v>55.133000000000003</v>
      </c>
      <c r="S12690">
        <v>29.7</v>
      </c>
      <c r="T12690">
        <v>7.9180000000000001</v>
      </c>
      <c r="U12690">
        <v>5.03</v>
      </c>
      <c r="V12690">
        <v>22267.037</v>
      </c>
      <c r="W12690">
        <v>2.2000000000000002</v>
      </c>
      <c r="X12690">
        <v>128.346</v>
      </c>
      <c r="Y12690">
        <v>8.33</v>
      </c>
      <c r="Z12690" s="32">
        <v>2.4</v>
      </c>
      <c r="AA12690" s="32">
        <v>9.9</v>
      </c>
      <c r="AB12690" s="32"/>
      <c r="AC12690" s="32">
        <v>2.2999999999999998</v>
      </c>
    </row>
    <row r="12691" spans="1:29" hidden="1" x14ac:dyDescent="0.25">
      <c r="A12691" t="s">
        <v>331</v>
      </c>
      <c r="B12691" t="s">
        <v>332</v>
      </c>
      <c r="C12691" s="1">
        <v>43915</v>
      </c>
      <c r="D12691">
        <v>443</v>
      </c>
      <c r="E12691">
        <v>98</v>
      </c>
      <c r="F12691">
        <v>6</v>
      </c>
      <c r="G12691">
        <v>0</v>
      </c>
      <c r="H12691">
        <v>102.67100000000001</v>
      </c>
      <c r="I12691">
        <v>22.713000000000001</v>
      </c>
      <c r="J12691">
        <v>1.391</v>
      </c>
      <c r="K12691">
        <v>0</v>
      </c>
      <c r="L12691">
        <v>3690</v>
      </c>
      <c r="M12691">
        <v>558</v>
      </c>
      <c r="N12691">
        <v>0.85499999999999998</v>
      </c>
      <c r="O12691">
        <v>0.129</v>
      </c>
      <c r="P12691" t="s">
        <v>59</v>
      </c>
      <c r="Q12691">
        <v>4314768</v>
      </c>
      <c r="R12691">
        <v>55.133000000000003</v>
      </c>
      <c r="S12691">
        <v>29.7</v>
      </c>
      <c r="T12691">
        <v>7.9180000000000001</v>
      </c>
      <c r="U12691">
        <v>5.03</v>
      </c>
      <c r="V12691">
        <v>22267.037</v>
      </c>
      <c r="W12691">
        <v>2.2000000000000002</v>
      </c>
      <c r="X12691">
        <v>128.346</v>
      </c>
      <c r="Y12691">
        <v>8.33</v>
      </c>
      <c r="Z12691" s="32">
        <v>2.4</v>
      </c>
      <c r="AA12691" s="32">
        <v>9.9</v>
      </c>
      <c r="AB12691" s="32"/>
      <c r="AC12691" s="32">
        <v>2.2999999999999998</v>
      </c>
    </row>
    <row r="12692" spans="1:29" hidden="1" x14ac:dyDescent="0.25">
      <c r="A12692" t="s">
        <v>331</v>
      </c>
      <c r="B12692" t="s">
        <v>332</v>
      </c>
      <c r="C12692" s="1">
        <v>43916</v>
      </c>
      <c r="D12692">
        <v>588</v>
      </c>
      <c r="E12692">
        <v>145</v>
      </c>
      <c r="F12692">
        <v>6</v>
      </c>
      <c r="G12692">
        <v>0</v>
      </c>
      <c r="H12692">
        <v>136.27600000000001</v>
      </c>
      <c r="I12692">
        <v>33.606000000000002</v>
      </c>
      <c r="J12692">
        <v>1.391</v>
      </c>
      <c r="K12692">
        <v>0</v>
      </c>
      <c r="L12692">
        <v>4298</v>
      </c>
      <c r="M12692">
        <v>608</v>
      </c>
      <c r="N12692">
        <v>0.996</v>
      </c>
      <c r="O12692">
        <v>0.14099999999999999</v>
      </c>
      <c r="P12692" t="s">
        <v>59</v>
      </c>
      <c r="Q12692">
        <v>4314768</v>
      </c>
      <c r="R12692">
        <v>55.133000000000003</v>
      </c>
      <c r="S12692">
        <v>29.7</v>
      </c>
      <c r="T12692">
        <v>7.9180000000000001</v>
      </c>
      <c r="U12692">
        <v>5.03</v>
      </c>
      <c r="V12692">
        <v>22267.037</v>
      </c>
      <c r="W12692">
        <v>2.2000000000000002</v>
      </c>
      <c r="X12692">
        <v>128.346</v>
      </c>
      <c r="Y12692">
        <v>8.33</v>
      </c>
      <c r="Z12692" s="32">
        <v>2.4</v>
      </c>
      <c r="AA12692" s="32">
        <v>9.9</v>
      </c>
      <c r="AB12692" s="32"/>
      <c r="AC12692" s="32">
        <v>2.2999999999999998</v>
      </c>
    </row>
    <row r="12693" spans="1:29" hidden="1" x14ac:dyDescent="0.25">
      <c r="A12693" t="s">
        <v>331</v>
      </c>
      <c r="B12693" t="s">
        <v>332</v>
      </c>
      <c r="C12693" s="1">
        <v>43917</v>
      </c>
      <c r="D12693">
        <v>674</v>
      </c>
      <c r="E12693">
        <v>86</v>
      </c>
      <c r="F12693">
        <v>9</v>
      </c>
      <c r="G12693">
        <v>3</v>
      </c>
      <c r="H12693">
        <v>156.208</v>
      </c>
      <c r="I12693">
        <v>19.931999999999999</v>
      </c>
      <c r="J12693">
        <v>2.0859999999999999</v>
      </c>
      <c r="K12693">
        <v>0.69499999999999995</v>
      </c>
      <c r="L12693">
        <v>4664</v>
      </c>
      <c r="M12693">
        <v>366</v>
      </c>
      <c r="N12693">
        <v>1.081</v>
      </c>
      <c r="O12693">
        <v>8.5000000000000006E-2</v>
      </c>
      <c r="P12693" t="s">
        <v>59</v>
      </c>
      <c r="Q12693">
        <v>4314768</v>
      </c>
      <c r="R12693">
        <v>55.133000000000003</v>
      </c>
      <c r="S12693">
        <v>29.7</v>
      </c>
      <c r="T12693">
        <v>7.9180000000000001</v>
      </c>
      <c r="U12693">
        <v>5.03</v>
      </c>
      <c r="V12693">
        <v>22267.037</v>
      </c>
      <c r="W12693">
        <v>2.2000000000000002</v>
      </c>
      <c r="X12693">
        <v>128.346</v>
      </c>
      <c r="Y12693">
        <v>8.33</v>
      </c>
      <c r="Z12693" s="32">
        <v>2.4</v>
      </c>
      <c r="AA12693" s="32">
        <v>9.9</v>
      </c>
      <c r="AB12693" s="32"/>
      <c r="AC12693" s="32">
        <v>2.2999999999999998</v>
      </c>
    </row>
    <row r="12694" spans="1:29" hidden="1" x14ac:dyDescent="0.25">
      <c r="A12694" t="s">
        <v>331</v>
      </c>
      <c r="B12694" t="s">
        <v>332</v>
      </c>
      <c r="C12694" s="1">
        <v>43918</v>
      </c>
      <c r="D12694">
        <v>786</v>
      </c>
      <c r="E12694">
        <v>112</v>
      </c>
      <c r="F12694">
        <v>14</v>
      </c>
      <c r="G12694">
        <v>5</v>
      </c>
      <c r="H12694">
        <v>182.16499999999999</v>
      </c>
      <c r="I12694">
        <v>25.957000000000001</v>
      </c>
      <c r="J12694">
        <v>3.2450000000000001</v>
      </c>
      <c r="K12694">
        <v>1.159</v>
      </c>
      <c r="L12694">
        <v>5204</v>
      </c>
      <c r="M12694">
        <v>540</v>
      </c>
      <c r="N12694">
        <v>1.206</v>
      </c>
      <c r="O12694">
        <v>0.125</v>
      </c>
      <c r="P12694" t="s">
        <v>59</v>
      </c>
      <c r="Q12694">
        <v>4314768</v>
      </c>
      <c r="R12694">
        <v>55.133000000000003</v>
      </c>
      <c r="S12694">
        <v>29.7</v>
      </c>
      <c r="T12694">
        <v>7.9180000000000001</v>
      </c>
      <c r="U12694">
        <v>5.03</v>
      </c>
      <c r="V12694">
        <v>22267.037</v>
      </c>
      <c r="W12694">
        <v>2.2000000000000002</v>
      </c>
      <c r="X12694">
        <v>128.346</v>
      </c>
      <c r="Y12694">
        <v>8.33</v>
      </c>
      <c r="Z12694" s="32">
        <v>2.4</v>
      </c>
      <c r="AA12694" s="32">
        <v>9.9</v>
      </c>
      <c r="AB12694" s="32"/>
      <c r="AC12694" s="32">
        <v>2.2999999999999998</v>
      </c>
    </row>
    <row r="12695" spans="1:29" hidden="1" x14ac:dyDescent="0.25">
      <c r="A12695" t="s">
        <v>331</v>
      </c>
      <c r="B12695" t="s">
        <v>332</v>
      </c>
      <c r="C12695" s="1">
        <v>43919</v>
      </c>
      <c r="D12695">
        <v>901</v>
      </c>
      <c r="E12695">
        <v>115</v>
      </c>
      <c r="F12695">
        <v>17</v>
      </c>
      <c r="G12695">
        <v>3</v>
      </c>
      <c r="H12695">
        <v>208.81800000000001</v>
      </c>
      <c r="I12695">
        <v>26.652999999999999</v>
      </c>
      <c r="J12695">
        <v>3.94</v>
      </c>
      <c r="K12695">
        <v>0.69499999999999995</v>
      </c>
      <c r="L12695">
        <v>5602</v>
      </c>
      <c r="M12695">
        <v>398</v>
      </c>
      <c r="N12695">
        <v>1.298</v>
      </c>
      <c r="O12695">
        <v>9.1999999999999998E-2</v>
      </c>
      <c r="P12695" t="s">
        <v>59</v>
      </c>
      <c r="Q12695">
        <v>4314768</v>
      </c>
      <c r="R12695">
        <v>55.133000000000003</v>
      </c>
      <c r="S12695">
        <v>29.7</v>
      </c>
      <c r="T12695">
        <v>7.9180000000000001</v>
      </c>
      <c r="U12695">
        <v>5.03</v>
      </c>
      <c r="V12695">
        <v>22267.037</v>
      </c>
      <c r="W12695">
        <v>2.2000000000000002</v>
      </c>
      <c r="X12695">
        <v>128.346</v>
      </c>
      <c r="Y12695">
        <v>8.33</v>
      </c>
      <c r="Z12695" s="32">
        <v>2.4</v>
      </c>
      <c r="AA12695" s="32">
        <v>9.9</v>
      </c>
      <c r="AB12695" s="32"/>
      <c r="AC12695" s="32">
        <v>2.2999999999999998</v>
      </c>
    </row>
    <row r="12696" spans="1:29" hidden="1" x14ac:dyDescent="0.25">
      <c r="A12696" t="s">
        <v>331</v>
      </c>
      <c r="B12696" t="s">
        <v>332</v>
      </c>
      <c r="C12696" s="1">
        <v>43920</v>
      </c>
      <c r="D12696">
        <v>989</v>
      </c>
      <c r="E12696">
        <v>88</v>
      </c>
      <c r="F12696">
        <v>24</v>
      </c>
      <c r="G12696">
        <v>7</v>
      </c>
      <c r="H12696">
        <v>229.21299999999999</v>
      </c>
      <c r="I12696">
        <v>20.395</v>
      </c>
      <c r="J12696">
        <v>5.5620000000000003</v>
      </c>
      <c r="K12696">
        <v>1.6220000000000001</v>
      </c>
      <c r="L12696">
        <v>6024</v>
      </c>
      <c r="M12696">
        <v>422</v>
      </c>
      <c r="N12696">
        <v>1.3959999999999999</v>
      </c>
      <c r="O12696">
        <v>9.8000000000000004E-2</v>
      </c>
      <c r="P12696" t="s">
        <v>59</v>
      </c>
      <c r="Q12696">
        <v>4314768</v>
      </c>
      <c r="R12696">
        <v>55.133000000000003</v>
      </c>
      <c r="S12696">
        <v>29.7</v>
      </c>
      <c r="T12696">
        <v>7.9180000000000001</v>
      </c>
      <c r="U12696">
        <v>5.03</v>
      </c>
      <c r="V12696">
        <v>22267.037</v>
      </c>
      <c r="W12696">
        <v>2.2000000000000002</v>
      </c>
      <c r="X12696">
        <v>128.346</v>
      </c>
      <c r="Y12696">
        <v>8.33</v>
      </c>
      <c r="Z12696" s="32">
        <v>2.4</v>
      </c>
      <c r="AA12696" s="32">
        <v>9.9</v>
      </c>
      <c r="AB12696" s="32"/>
      <c r="AC12696" s="32">
        <v>2.2999999999999998</v>
      </c>
    </row>
    <row r="12697" spans="1:29" hidden="1" x14ac:dyDescent="0.25">
      <c r="A12697" t="s">
        <v>331</v>
      </c>
      <c r="B12697" t="s">
        <v>332</v>
      </c>
      <c r="C12697" s="1">
        <v>43921</v>
      </c>
      <c r="D12697">
        <v>1075</v>
      </c>
      <c r="E12697">
        <v>86</v>
      </c>
      <c r="F12697">
        <v>26</v>
      </c>
      <c r="G12697">
        <v>2</v>
      </c>
      <c r="H12697">
        <v>249.14400000000001</v>
      </c>
      <c r="I12697">
        <v>19.931999999999999</v>
      </c>
      <c r="J12697">
        <v>6.0259999999999998</v>
      </c>
      <c r="K12697">
        <v>0.46400000000000002</v>
      </c>
      <c r="L12697">
        <v>6386</v>
      </c>
      <c r="M12697">
        <v>362</v>
      </c>
      <c r="N12697">
        <v>1.48</v>
      </c>
      <c r="O12697">
        <v>8.4000000000000005E-2</v>
      </c>
      <c r="P12697" t="s">
        <v>59</v>
      </c>
      <c r="Q12697">
        <v>4314768</v>
      </c>
      <c r="R12697">
        <v>55.133000000000003</v>
      </c>
      <c r="S12697">
        <v>29.7</v>
      </c>
      <c r="T12697">
        <v>7.9180000000000001</v>
      </c>
      <c r="U12697">
        <v>5.03</v>
      </c>
      <c r="V12697">
        <v>22267.037</v>
      </c>
      <c r="W12697">
        <v>2.2000000000000002</v>
      </c>
      <c r="X12697">
        <v>128.346</v>
      </c>
      <c r="Y12697">
        <v>8.33</v>
      </c>
      <c r="Z12697" s="32">
        <v>2.4</v>
      </c>
      <c r="AA12697" s="32">
        <v>9.9</v>
      </c>
      <c r="AB12697" s="32"/>
      <c r="AC12697" s="32">
        <v>2.2999999999999998</v>
      </c>
    </row>
    <row r="12698" spans="1:29" hidden="1" x14ac:dyDescent="0.25">
      <c r="A12698" t="s">
        <v>331</v>
      </c>
      <c r="B12698" t="s">
        <v>332</v>
      </c>
      <c r="C12698" s="1">
        <v>43922</v>
      </c>
      <c r="D12698">
        <v>1181</v>
      </c>
      <c r="E12698">
        <v>106</v>
      </c>
      <c r="F12698">
        <v>30</v>
      </c>
      <c r="G12698">
        <v>4</v>
      </c>
      <c r="H12698">
        <v>273.71100000000001</v>
      </c>
      <c r="I12698">
        <v>24.567</v>
      </c>
      <c r="J12698">
        <v>6.9530000000000003</v>
      </c>
      <c r="K12698">
        <v>0.92700000000000005</v>
      </c>
      <c r="L12698">
        <v>6775</v>
      </c>
      <c r="M12698">
        <v>389</v>
      </c>
      <c r="N12698">
        <v>1.57</v>
      </c>
      <c r="O12698">
        <v>0.09</v>
      </c>
      <c r="P12698" t="s">
        <v>59</v>
      </c>
      <c r="Q12698">
        <v>4314768</v>
      </c>
      <c r="R12698">
        <v>55.133000000000003</v>
      </c>
      <c r="S12698">
        <v>29.7</v>
      </c>
      <c r="T12698">
        <v>7.9180000000000001</v>
      </c>
      <c r="U12698">
        <v>5.03</v>
      </c>
      <c r="V12698">
        <v>22267.037</v>
      </c>
      <c r="W12698">
        <v>2.2000000000000002</v>
      </c>
      <c r="X12698">
        <v>128.346</v>
      </c>
      <c r="Y12698">
        <v>8.33</v>
      </c>
      <c r="Z12698" s="32">
        <v>2.4</v>
      </c>
      <c r="AA12698" s="32">
        <v>9.9</v>
      </c>
      <c r="AB12698" s="32"/>
      <c r="AC12698" s="32">
        <v>2.2999999999999998</v>
      </c>
    </row>
    <row r="12699" spans="1:29" hidden="1" x14ac:dyDescent="0.25">
      <c r="A12699" t="s">
        <v>331</v>
      </c>
      <c r="B12699" t="s">
        <v>332</v>
      </c>
      <c r="C12699" s="1">
        <v>43923</v>
      </c>
      <c r="D12699">
        <v>1317</v>
      </c>
      <c r="E12699">
        <v>136</v>
      </c>
      <c r="F12699">
        <v>32</v>
      </c>
      <c r="G12699">
        <v>2</v>
      </c>
      <c r="H12699">
        <v>305.23099999999999</v>
      </c>
      <c r="I12699">
        <v>31.52</v>
      </c>
      <c r="J12699">
        <v>7.4160000000000004</v>
      </c>
      <c r="K12699">
        <v>0.46400000000000002</v>
      </c>
      <c r="L12699">
        <v>7383</v>
      </c>
      <c r="M12699">
        <v>608</v>
      </c>
      <c r="N12699">
        <v>1.7110000000000001</v>
      </c>
      <c r="O12699">
        <v>0.14099999999999999</v>
      </c>
      <c r="P12699" t="s">
        <v>59</v>
      </c>
      <c r="Q12699">
        <v>4314768</v>
      </c>
      <c r="R12699">
        <v>55.133000000000003</v>
      </c>
      <c r="S12699">
        <v>29.7</v>
      </c>
      <c r="T12699">
        <v>7.9180000000000001</v>
      </c>
      <c r="U12699">
        <v>5.03</v>
      </c>
      <c r="V12699">
        <v>22267.037</v>
      </c>
      <c r="W12699">
        <v>2.2000000000000002</v>
      </c>
      <c r="X12699">
        <v>128.346</v>
      </c>
      <c r="Y12699">
        <v>8.33</v>
      </c>
      <c r="Z12699" s="32">
        <v>2.4</v>
      </c>
      <c r="AA12699" s="32">
        <v>9.9</v>
      </c>
      <c r="AB12699" s="32"/>
      <c r="AC12699" s="32">
        <v>2.2999999999999998</v>
      </c>
    </row>
    <row r="12700" spans="1:29" hidden="1" x14ac:dyDescent="0.25">
      <c r="A12700" t="s">
        <v>331</v>
      </c>
      <c r="B12700" t="s">
        <v>332</v>
      </c>
      <c r="C12700" s="1">
        <v>43924</v>
      </c>
      <c r="D12700">
        <v>1475</v>
      </c>
      <c r="E12700">
        <v>158</v>
      </c>
      <c r="F12700">
        <v>37</v>
      </c>
      <c r="G12700">
        <v>5</v>
      </c>
      <c r="H12700">
        <v>341.84899999999999</v>
      </c>
      <c r="I12700">
        <v>36.618000000000002</v>
      </c>
      <c r="J12700">
        <v>8.5749999999999993</v>
      </c>
      <c r="K12700">
        <v>1.159</v>
      </c>
      <c r="L12700">
        <v>8136</v>
      </c>
      <c r="M12700">
        <v>753</v>
      </c>
      <c r="N12700">
        <v>1.8859999999999999</v>
      </c>
      <c r="O12700">
        <v>0.17499999999999999</v>
      </c>
      <c r="P12700" t="s">
        <v>59</v>
      </c>
      <c r="Q12700">
        <v>4314768</v>
      </c>
      <c r="R12700">
        <v>55.133000000000003</v>
      </c>
      <c r="S12700">
        <v>29.7</v>
      </c>
      <c r="T12700">
        <v>7.9180000000000001</v>
      </c>
      <c r="U12700">
        <v>5.03</v>
      </c>
      <c r="V12700">
        <v>22267.037</v>
      </c>
      <c r="W12700">
        <v>2.2000000000000002</v>
      </c>
      <c r="X12700">
        <v>128.346</v>
      </c>
      <c r="Y12700">
        <v>8.33</v>
      </c>
      <c r="Z12700" s="32">
        <v>2.4</v>
      </c>
      <c r="AA12700" s="32">
        <v>9.9</v>
      </c>
      <c r="AB12700" s="32"/>
      <c r="AC12700" s="32">
        <v>2.2999999999999998</v>
      </c>
    </row>
    <row r="12701" spans="1:29" hidden="1" x14ac:dyDescent="0.25">
      <c r="A12701" t="s">
        <v>331</v>
      </c>
      <c r="B12701" t="s">
        <v>332</v>
      </c>
      <c r="C12701" s="1">
        <v>43925</v>
      </c>
      <c r="D12701">
        <v>1673</v>
      </c>
      <c r="E12701">
        <v>198</v>
      </c>
      <c r="F12701">
        <v>41</v>
      </c>
      <c r="G12701">
        <v>4</v>
      </c>
      <c r="H12701">
        <v>387.738</v>
      </c>
      <c r="I12701">
        <v>45.889000000000003</v>
      </c>
      <c r="J12701">
        <v>9.5020000000000007</v>
      </c>
      <c r="K12701">
        <v>0.92700000000000005</v>
      </c>
      <c r="L12701">
        <v>8698</v>
      </c>
      <c r="M12701">
        <v>562</v>
      </c>
      <c r="N12701">
        <v>2.016</v>
      </c>
      <c r="O12701">
        <v>0.13</v>
      </c>
      <c r="P12701" t="s">
        <v>59</v>
      </c>
      <c r="Q12701">
        <v>4314768</v>
      </c>
      <c r="R12701">
        <v>55.133000000000003</v>
      </c>
      <c r="S12701">
        <v>29.7</v>
      </c>
      <c r="T12701">
        <v>7.9180000000000001</v>
      </c>
      <c r="U12701">
        <v>5.03</v>
      </c>
      <c r="V12701">
        <v>22267.037</v>
      </c>
      <c r="W12701">
        <v>2.2000000000000002</v>
      </c>
      <c r="X12701">
        <v>128.346</v>
      </c>
      <c r="Y12701">
        <v>8.33</v>
      </c>
      <c r="Z12701" s="32">
        <v>2.4</v>
      </c>
      <c r="AA12701" s="32">
        <v>9.9</v>
      </c>
      <c r="AB12701" s="32"/>
      <c r="AC12701" s="32">
        <v>2.2999999999999998</v>
      </c>
    </row>
    <row r="12702" spans="1:29" hidden="1" x14ac:dyDescent="0.25">
      <c r="A12702" t="s">
        <v>331</v>
      </c>
      <c r="B12702" t="s">
        <v>332</v>
      </c>
      <c r="C12702" s="1">
        <v>43926</v>
      </c>
      <c r="D12702">
        <v>1801</v>
      </c>
      <c r="E12702">
        <v>128</v>
      </c>
      <c r="F12702">
        <v>46</v>
      </c>
      <c r="G12702">
        <v>5</v>
      </c>
      <c r="H12702">
        <v>417.404</v>
      </c>
      <c r="I12702">
        <v>29.666</v>
      </c>
      <c r="J12702">
        <v>10.661</v>
      </c>
      <c r="K12702">
        <v>1.159</v>
      </c>
      <c r="L12702">
        <v>9141</v>
      </c>
      <c r="M12702">
        <v>443</v>
      </c>
      <c r="N12702">
        <v>2.1190000000000002</v>
      </c>
      <c r="O12702">
        <v>0.10299999999999999</v>
      </c>
      <c r="P12702" t="s">
        <v>59</v>
      </c>
      <c r="Q12702">
        <v>4314768</v>
      </c>
      <c r="R12702">
        <v>55.133000000000003</v>
      </c>
      <c r="S12702">
        <v>29.7</v>
      </c>
      <c r="T12702">
        <v>7.9180000000000001</v>
      </c>
      <c r="U12702">
        <v>5.03</v>
      </c>
      <c r="V12702">
        <v>22267.037</v>
      </c>
      <c r="W12702">
        <v>2.2000000000000002</v>
      </c>
      <c r="X12702">
        <v>128.346</v>
      </c>
      <c r="Y12702">
        <v>8.33</v>
      </c>
      <c r="Z12702" s="32">
        <v>2.4</v>
      </c>
      <c r="AA12702" s="32">
        <v>9.9</v>
      </c>
      <c r="AB12702" s="32"/>
      <c r="AC12702" s="32">
        <v>2.2999999999999998</v>
      </c>
    </row>
    <row r="12703" spans="1:29" hidden="1" x14ac:dyDescent="0.25">
      <c r="A12703" t="s">
        <v>331</v>
      </c>
      <c r="B12703" t="s">
        <v>332</v>
      </c>
      <c r="C12703" s="1">
        <v>43927</v>
      </c>
      <c r="D12703">
        <v>1988</v>
      </c>
      <c r="E12703">
        <v>187</v>
      </c>
      <c r="F12703">
        <v>54</v>
      </c>
      <c r="G12703">
        <v>8</v>
      </c>
      <c r="H12703">
        <v>460.74299999999999</v>
      </c>
      <c r="I12703">
        <v>43.34</v>
      </c>
      <c r="J12703">
        <v>12.515000000000001</v>
      </c>
      <c r="K12703">
        <v>1.8540000000000001</v>
      </c>
      <c r="L12703">
        <v>9656</v>
      </c>
      <c r="M12703">
        <v>515</v>
      </c>
      <c r="N12703">
        <v>2.238</v>
      </c>
      <c r="O12703">
        <v>0.11899999999999999</v>
      </c>
      <c r="P12703" t="s">
        <v>59</v>
      </c>
      <c r="Q12703">
        <v>4314768</v>
      </c>
      <c r="R12703">
        <v>55.133000000000003</v>
      </c>
      <c r="S12703">
        <v>29.7</v>
      </c>
      <c r="T12703">
        <v>7.9180000000000001</v>
      </c>
      <c r="U12703">
        <v>5.03</v>
      </c>
      <c r="V12703">
        <v>22267.037</v>
      </c>
      <c r="W12703">
        <v>2.2000000000000002</v>
      </c>
      <c r="X12703">
        <v>128.346</v>
      </c>
      <c r="Y12703">
        <v>8.33</v>
      </c>
      <c r="Z12703" s="32">
        <v>2.4</v>
      </c>
      <c r="AA12703" s="32">
        <v>9.9</v>
      </c>
      <c r="AB12703" s="32"/>
      <c r="AC12703" s="32">
        <v>2.2999999999999998</v>
      </c>
    </row>
    <row r="12704" spans="1:29" hidden="1" x14ac:dyDescent="0.25">
      <c r="A12704" t="s">
        <v>331</v>
      </c>
      <c r="B12704" t="s">
        <v>332</v>
      </c>
      <c r="C12704" s="1">
        <v>43928</v>
      </c>
      <c r="D12704">
        <v>2100</v>
      </c>
      <c r="E12704">
        <v>112</v>
      </c>
      <c r="F12704">
        <v>55</v>
      </c>
      <c r="G12704">
        <v>1</v>
      </c>
      <c r="H12704">
        <v>486.70100000000002</v>
      </c>
      <c r="I12704">
        <v>25.957000000000001</v>
      </c>
      <c r="J12704">
        <v>12.747</v>
      </c>
      <c r="K12704">
        <v>0.23200000000000001</v>
      </c>
      <c r="L12704">
        <v>10123</v>
      </c>
      <c r="M12704">
        <v>467</v>
      </c>
      <c r="N12704">
        <v>2.3460000000000001</v>
      </c>
      <c r="O12704">
        <v>0.108</v>
      </c>
      <c r="P12704" t="s">
        <v>59</v>
      </c>
      <c r="Q12704">
        <v>4314768</v>
      </c>
      <c r="R12704">
        <v>55.133000000000003</v>
      </c>
      <c r="S12704">
        <v>29.7</v>
      </c>
      <c r="T12704">
        <v>7.9180000000000001</v>
      </c>
      <c r="U12704">
        <v>5.03</v>
      </c>
      <c r="V12704">
        <v>22267.037</v>
      </c>
      <c r="W12704">
        <v>2.2000000000000002</v>
      </c>
      <c r="X12704">
        <v>128.346</v>
      </c>
      <c r="Y12704">
        <v>8.33</v>
      </c>
      <c r="Z12704" s="32">
        <v>2.4</v>
      </c>
      <c r="AA12704" s="32">
        <v>9.9</v>
      </c>
      <c r="AB12704" s="32"/>
      <c r="AC12704" s="32">
        <v>2.2999999999999998</v>
      </c>
    </row>
    <row r="12705" spans="1:29" hidden="1" x14ac:dyDescent="0.25">
      <c r="A12705" t="s">
        <v>331</v>
      </c>
      <c r="B12705" t="s">
        <v>332</v>
      </c>
      <c r="C12705" s="1">
        <v>43929</v>
      </c>
      <c r="D12705">
        <v>2249</v>
      </c>
      <c r="E12705">
        <v>149</v>
      </c>
      <c r="F12705">
        <v>59</v>
      </c>
      <c r="G12705">
        <v>4</v>
      </c>
      <c r="H12705">
        <v>521.23299999999995</v>
      </c>
      <c r="I12705">
        <v>34.533000000000001</v>
      </c>
      <c r="J12705">
        <v>13.673999999999999</v>
      </c>
      <c r="K12705">
        <v>0.92700000000000005</v>
      </c>
      <c r="L12705">
        <v>11218</v>
      </c>
      <c r="M12705">
        <v>1095</v>
      </c>
      <c r="N12705">
        <v>2.6</v>
      </c>
      <c r="O12705">
        <v>0.254</v>
      </c>
      <c r="P12705" t="s">
        <v>59</v>
      </c>
      <c r="Q12705">
        <v>4314768</v>
      </c>
      <c r="R12705">
        <v>55.133000000000003</v>
      </c>
      <c r="S12705">
        <v>29.7</v>
      </c>
      <c r="T12705">
        <v>7.9180000000000001</v>
      </c>
      <c r="U12705">
        <v>5.03</v>
      </c>
      <c r="V12705">
        <v>22267.037</v>
      </c>
      <c r="W12705">
        <v>2.2000000000000002</v>
      </c>
      <c r="X12705">
        <v>128.346</v>
      </c>
      <c r="Y12705">
        <v>8.33</v>
      </c>
      <c r="Z12705" s="32">
        <v>2.4</v>
      </c>
      <c r="AA12705" s="32">
        <v>9.9</v>
      </c>
      <c r="AB12705" s="32"/>
      <c r="AC12705" s="32">
        <v>2.2999999999999998</v>
      </c>
    </row>
    <row r="12706" spans="1:29" hidden="1" x14ac:dyDescent="0.25">
      <c r="A12706" t="s">
        <v>331</v>
      </c>
      <c r="B12706" t="s">
        <v>332</v>
      </c>
      <c r="C12706" s="1">
        <v>43930</v>
      </c>
      <c r="D12706">
        <v>2528</v>
      </c>
      <c r="E12706">
        <v>279</v>
      </c>
      <c r="F12706">
        <v>63</v>
      </c>
      <c r="G12706">
        <v>4</v>
      </c>
      <c r="H12706">
        <v>585.89499999999998</v>
      </c>
      <c r="I12706">
        <v>64.662000000000006</v>
      </c>
      <c r="J12706">
        <v>14.601000000000001</v>
      </c>
      <c r="K12706">
        <v>0.92700000000000005</v>
      </c>
      <c r="L12706">
        <v>12025</v>
      </c>
      <c r="M12706">
        <v>807</v>
      </c>
      <c r="N12706">
        <v>2.7869999999999999</v>
      </c>
      <c r="O12706">
        <v>0.187</v>
      </c>
      <c r="P12706" t="s">
        <v>59</v>
      </c>
      <c r="Q12706">
        <v>4314768</v>
      </c>
      <c r="R12706">
        <v>55.133000000000003</v>
      </c>
      <c r="S12706">
        <v>29.7</v>
      </c>
      <c r="T12706">
        <v>7.9180000000000001</v>
      </c>
      <c r="U12706">
        <v>5.03</v>
      </c>
      <c r="V12706">
        <v>22267.037</v>
      </c>
      <c r="W12706">
        <v>2.2000000000000002</v>
      </c>
      <c r="X12706">
        <v>128.346</v>
      </c>
      <c r="Y12706">
        <v>8.33</v>
      </c>
      <c r="Z12706" s="32">
        <v>2.4</v>
      </c>
      <c r="AA12706" s="32">
        <v>9.9</v>
      </c>
      <c r="AB12706" s="32"/>
      <c r="AC12706" s="32">
        <v>2.2999999999999998</v>
      </c>
    </row>
    <row r="12707" spans="1:29" hidden="1" x14ac:dyDescent="0.25">
      <c r="A12707" t="s">
        <v>331</v>
      </c>
      <c r="B12707" t="s">
        <v>332</v>
      </c>
      <c r="C12707" s="1">
        <v>43931</v>
      </c>
      <c r="D12707">
        <v>2752</v>
      </c>
      <c r="E12707">
        <v>224</v>
      </c>
      <c r="F12707">
        <v>66</v>
      </c>
      <c r="G12707">
        <v>3</v>
      </c>
      <c r="H12707">
        <v>637.80899999999997</v>
      </c>
      <c r="I12707">
        <v>51.914999999999999</v>
      </c>
      <c r="J12707">
        <v>15.295999999999999</v>
      </c>
      <c r="K12707">
        <v>0.69499999999999995</v>
      </c>
      <c r="L12707">
        <v>13648</v>
      </c>
      <c r="M12707">
        <v>1623</v>
      </c>
      <c r="N12707">
        <v>3.1629999999999998</v>
      </c>
      <c r="O12707">
        <v>0.376</v>
      </c>
      <c r="P12707" t="s">
        <v>59</v>
      </c>
      <c r="Q12707">
        <v>4314768</v>
      </c>
      <c r="R12707">
        <v>55.133000000000003</v>
      </c>
      <c r="S12707">
        <v>29.7</v>
      </c>
      <c r="T12707">
        <v>7.9180000000000001</v>
      </c>
      <c r="U12707">
        <v>5.03</v>
      </c>
      <c r="V12707">
        <v>22267.037</v>
      </c>
      <c r="W12707">
        <v>2.2000000000000002</v>
      </c>
      <c r="X12707">
        <v>128.346</v>
      </c>
      <c r="Y12707">
        <v>8.33</v>
      </c>
      <c r="Z12707" s="32">
        <v>2.4</v>
      </c>
      <c r="AA12707" s="32">
        <v>9.9</v>
      </c>
      <c r="AB12707" s="32"/>
      <c r="AC12707" s="32">
        <v>2.2999999999999998</v>
      </c>
    </row>
    <row r="12708" spans="1:29" hidden="1" x14ac:dyDescent="0.25">
      <c r="A12708" t="s">
        <v>331</v>
      </c>
      <c r="B12708" t="s">
        <v>332</v>
      </c>
      <c r="C12708" s="1">
        <v>43932</v>
      </c>
      <c r="D12708">
        <v>2974</v>
      </c>
      <c r="E12708">
        <v>222</v>
      </c>
      <c r="F12708">
        <v>74</v>
      </c>
      <c r="G12708">
        <v>8</v>
      </c>
      <c r="H12708">
        <v>689.26099999999997</v>
      </c>
      <c r="I12708">
        <v>51.451000000000001</v>
      </c>
      <c r="J12708">
        <v>17.149999999999999</v>
      </c>
      <c r="K12708">
        <v>1.8540000000000001</v>
      </c>
      <c r="L12708">
        <v>14588</v>
      </c>
      <c r="M12708">
        <v>940</v>
      </c>
      <c r="N12708">
        <v>3.3809999999999998</v>
      </c>
      <c r="O12708">
        <v>0.218</v>
      </c>
      <c r="P12708" t="s">
        <v>59</v>
      </c>
      <c r="Q12708">
        <v>4314768</v>
      </c>
      <c r="R12708">
        <v>55.133000000000003</v>
      </c>
      <c r="S12708">
        <v>29.7</v>
      </c>
      <c r="T12708">
        <v>7.9180000000000001</v>
      </c>
      <c r="U12708">
        <v>5.03</v>
      </c>
      <c r="V12708">
        <v>22267.037</v>
      </c>
      <c r="W12708">
        <v>2.2000000000000002</v>
      </c>
      <c r="X12708">
        <v>128.346</v>
      </c>
      <c r="Y12708">
        <v>8.33</v>
      </c>
      <c r="Z12708" s="32">
        <v>2.4</v>
      </c>
      <c r="AA12708" s="32">
        <v>9.9</v>
      </c>
      <c r="AB12708" s="32"/>
      <c r="AC12708" s="32">
        <v>2.2999999999999998</v>
      </c>
    </row>
    <row r="12709" spans="1:29" hidden="1" x14ac:dyDescent="0.25">
      <c r="A12709" t="s">
        <v>331</v>
      </c>
      <c r="B12709" t="s">
        <v>332</v>
      </c>
      <c r="C12709" s="1">
        <v>43933</v>
      </c>
      <c r="D12709">
        <v>3234</v>
      </c>
      <c r="E12709">
        <v>260</v>
      </c>
      <c r="F12709">
        <v>79</v>
      </c>
      <c r="G12709">
        <v>5</v>
      </c>
      <c r="H12709">
        <v>749.51900000000001</v>
      </c>
      <c r="I12709">
        <v>60.258000000000003</v>
      </c>
      <c r="J12709">
        <v>18.309000000000001</v>
      </c>
      <c r="K12709">
        <v>1.159</v>
      </c>
      <c r="L12709">
        <v>15147</v>
      </c>
      <c r="M12709">
        <v>559</v>
      </c>
      <c r="N12709">
        <v>3.5110000000000001</v>
      </c>
      <c r="O12709">
        <v>0.13</v>
      </c>
      <c r="P12709" t="s">
        <v>59</v>
      </c>
      <c r="Q12709">
        <v>4314768</v>
      </c>
      <c r="R12709">
        <v>55.133000000000003</v>
      </c>
      <c r="S12709">
        <v>29.7</v>
      </c>
      <c r="T12709">
        <v>7.9180000000000001</v>
      </c>
      <c r="U12709">
        <v>5.03</v>
      </c>
      <c r="V12709">
        <v>22267.037</v>
      </c>
      <c r="W12709">
        <v>2.2000000000000002</v>
      </c>
      <c r="X12709">
        <v>128.346</v>
      </c>
      <c r="Y12709">
        <v>8.33</v>
      </c>
      <c r="Z12709" s="32">
        <v>2.4</v>
      </c>
      <c r="AA12709" s="32">
        <v>9.9</v>
      </c>
      <c r="AB12709" s="32"/>
      <c r="AC12709" s="32">
        <v>2.2999999999999998</v>
      </c>
    </row>
    <row r="12710" spans="1:29" hidden="1" x14ac:dyDescent="0.25">
      <c r="A12710" t="s">
        <v>331</v>
      </c>
      <c r="B12710" t="s">
        <v>332</v>
      </c>
      <c r="C12710" s="1">
        <v>43934</v>
      </c>
      <c r="D12710">
        <v>3400</v>
      </c>
      <c r="E12710">
        <v>166</v>
      </c>
      <c r="F12710">
        <v>87</v>
      </c>
      <c r="G12710">
        <v>8</v>
      </c>
      <c r="H12710">
        <v>787.99099999999999</v>
      </c>
      <c r="I12710">
        <v>38.472999999999999</v>
      </c>
      <c r="J12710">
        <v>20.163</v>
      </c>
      <c r="K12710">
        <v>1.8540000000000001</v>
      </c>
      <c r="L12710">
        <v>15567</v>
      </c>
      <c r="M12710">
        <v>420</v>
      </c>
      <c r="N12710">
        <v>3.6080000000000001</v>
      </c>
      <c r="O12710">
        <v>9.7000000000000003E-2</v>
      </c>
      <c r="P12710" t="s">
        <v>59</v>
      </c>
      <c r="Q12710">
        <v>4314768</v>
      </c>
      <c r="R12710">
        <v>55.133000000000003</v>
      </c>
      <c r="S12710">
        <v>29.7</v>
      </c>
      <c r="T12710">
        <v>7.9180000000000001</v>
      </c>
      <c r="U12710">
        <v>5.03</v>
      </c>
      <c r="V12710">
        <v>22267.037</v>
      </c>
      <c r="W12710">
        <v>2.2000000000000002</v>
      </c>
      <c r="X12710">
        <v>128.346</v>
      </c>
      <c r="Y12710">
        <v>8.33</v>
      </c>
      <c r="Z12710" s="32">
        <v>2.4</v>
      </c>
      <c r="AA12710" s="32">
        <v>9.9</v>
      </c>
      <c r="AB12710" s="32"/>
      <c r="AC12710" s="32">
        <v>2.2999999999999998</v>
      </c>
    </row>
    <row r="12711" spans="1:29" hidden="1" x14ac:dyDescent="0.25">
      <c r="A12711" t="s">
        <v>331</v>
      </c>
      <c r="B12711" t="s">
        <v>332</v>
      </c>
      <c r="C12711" s="1">
        <v>43935</v>
      </c>
      <c r="D12711">
        <v>3472</v>
      </c>
      <c r="E12711">
        <v>72</v>
      </c>
      <c r="F12711">
        <v>94</v>
      </c>
      <c r="G12711">
        <v>7</v>
      </c>
      <c r="H12711">
        <v>804.678</v>
      </c>
      <c r="I12711">
        <v>16.687000000000001</v>
      </c>
      <c r="J12711">
        <v>21.786000000000001</v>
      </c>
      <c r="K12711">
        <v>1.6220000000000001</v>
      </c>
      <c r="L12711">
        <v>16053</v>
      </c>
      <c r="M12711">
        <v>486</v>
      </c>
      <c r="N12711">
        <v>3.72</v>
      </c>
      <c r="O12711">
        <v>0.113</v>
      </c>
      <c r="P12711" t="s">
        <v>59</v>
      </c>
      <c r="Q12711">
        <v>4314768</v>
      </c>
      <c r="R12711">
        <v>55.133000000000003</v>
      </c>
      <c r="S12711">
        <v>29.7</v>
      </c>
      <c r="T12711">
        <v>7.9180000000000001</v>
      </c>
      <c r="U12711">
        <v>5.03</v>
      </c>
      <c r="V12711">
        <v>22267.037</v>
      </c>
      <c r="W12711">
        <v>2.2000000000000002</v>
      </c>
      <c r="X12711">
        <v>128.346</v>
      </c>
      <c r="Y12711">
        <v>8.33</v>
      </c>
      <c r="Z12711" s="32">
        <v>2.4</v>
      </c>
      <c r="AA12711" s="32">
        <v>9.9</v>
      </c>
      <c r="AB12711" s="32"/>
      <c r="AC12711" s="32">
        <v>2.2999999999999998</v>
      </c>
    </row>
    <row r="12712" spans="1:29" hidden="1" x14ac:dyDescent="0.25">
      <c r="A12712" t="s">
        <v>331</v>
      </c>
      <c r="B12712" t="s">
        <v>332</v>
      </c>
      <c r="C12712" s="1">
        <v>43936</v>
      </c>
      <c r="D12712">
        <v>3574</v>
      </c>
      <c r="E12712">
        <v>102</v>
      </c>
      <c r="F12712">
        <v>95</v>
      </c>
      <c r="G12712">
        <v>1</v>
      </c>
      <c r="H12712">
        <v>828.31799999999998</v>
      </c>
      <c r="I12712">
        <v>23.64</v>
      </c>
      <c r="J12712">
        <v>22.016999999999999</v>
      </c>
      <c r="K12712">
        <v>0.23200000000000001</v>
      </c>
      <c r="L12712">
        <v>16854</v>
      </c>
      <c r="M12712">
        <v>801</v>
      </c>
      <c r="N12712">
        <v>3.9060000000000001</v>
      </c>
      <c r="O12712">
        <v>0.186</v>
      </c>
      <c r="P12712" t="s">
        <v>59</v>
      </c>
      <c r="Q12712">
        <v>4314768</v>
      </c>
      <c r="R12712">
        <v>55.133000000000003</v>
      </c>
      <c r="S12712">
        <v>29.7</v>
      </c>
      <c r="T12712">
        <v>7.9180000000000001</v>
      </c>
      <c r="U12712">
        <v>5.03</v>
      </c>
      <c r="V12712">
        <v>22267.037</v>
      </c>
      <c r="W12712">
        <v>2.2000000000000002</v>
      </c>
      <c r="X12712">
        <v>128.346</v>
      </c>
      <c r="Y12712">
        <v>8.33</v>
      </c>
      <c r="Z12712" s="32">
        <v>2.4</v>
      </c>
      <c r="AA12712" s="32">
        <v>9.9</v>
      </c>
      <c r="AB12712" s="32"/>
      <c r="AC12712" s="32">
        <v>2.2999999999999998</v>
      </c>
    </row>
    <row r="12713" spans="1:29" hidden="1" x14ac:dyDescent="0.25">
      <c r="A12713" t="s">
        <v>331</v>
      </c>
      <c r="B12713" t="s">
        <v>332</v>
      </c>
      <c r="C12713" s="1">
        <v>43937</v>
      </c>
      <c r="D12713">
        <v>3751</v>
      </c>
      <c r="E12713">
        <v>177</v>
      </c>
      <c r="F12713">
        <v>103</v>
      </c>
      <c r="G12713">
        <v>8</v>
      </c>
      <c r="H12713">
        <v>869.34</v>
      </c>
      <c r="I12713">
        <v>41.021999999999998</v>
      </c>
      <c r="J12713">
        <v>23.872</v>
      </c>
      <c r="K12713">
        <v>1.8540000000000001</v>
      </c>
      <c r="L12713">
        <v>17850</v>
      </c>
      <c r="M12713">
        <v>996</v>
      </c>
      <c r="N12713">
        <v>4.1369999999999996</v>
      </c>
      <c r="O12713">
        <v>0.23100000000000001</v>
      </c>
      <c r="P12713" t="s">
        <v>59</v>
      </c>
      <c r="Q12713">
        <v>4314768</v>
      </c>
      <c r="R12713">
        <v>55.133000000000003</v>
      </c>
      <c r="S12713">
        <v>29.7</v>
      </c>
      <c r="T12713">
        <v>7.9180000000000001</v>
      </c>
      <c r="U12713">
        <v>5.03</v>
      </c>
      <c r="V12713">
        <v>22267.037</v>
      </c>
      <c r="W12713">
        <v>2.2000000000000002</v>
      </c>
      <c r="X12713">
        <v>128.346</v>
      </c>
      <c r="Y12713">
        <v>8.33</v>
      </c>
      <c r="Z12713" s="32">
        <v>2.4</v>
      </c>
      <c r="AA12713" s="32">
        <v>9.9</v>
      </c>
      <c r="AB12713" s="32"/>
      <c r="AC12713" s="32">
        <v>2.2999999999999998</v>
      </c>
    </row>
    <row r="12714" spans="1:29" hidden="1" x14ac:dyDescent="0.25">
      <c r="A12714" t="s">
        <v>331</v>
      </c>
      <c r="B12714" t="s">
        <v>332</v>
      </c>
      <c r="C12714" s="1">
        <v>43938</v>
      </c>
      <c r="D12714">
        <v>4016</v>
      </c>
      <c r="E12714">
        <v>265</v>
      </c>
      <c r="F12714">
        <v>109</v>
      </c>
      <c r="G12714">
        <v>6</v>
      </c>
      <c r="H12714">
        <v>930.75699999999995</v>
      </c>
      <c r="I12714">
        <v>61.417000000000002</v>
      </c>
      <c r="J12714">
        <v>25.262</v>
      </c>
      <c r="K12714">
        <v>1.391</v>
      </c>
      <c r="L12714">
        <v>18559</v>
      </c>
      <c r="M12714">
        <v>709</v>
      </c>
      <c r="N12714">
        <v>4.3010000000000002</v>
      </c>
      <c r="O12714">
        <v>0.16400000000000001</v>
      </c>
      <c r="P12714" t="s">
        <v>59</v>
      </c>
      <c r="Q12714">
        <v>4314768</v>
      </c>
      <c r="R12714">
        <v>55.133000000000003</v>
      </c>
      <c r="S12714">
        <v>29.7</v>
      </c>
      <c r="T12714">
        <v>7.9180000000000001</v>
      </c>
      <c r="U12714">
        <v>5.03</v>
      </c>
      <c r="V12714">
        <v>22267.037</v>
      </c>
      <c r="W12714">
        <v>2.2000000000000002</v>
      </c>
      <c r="X12714">
        <v>128.346</v>
      </c>
      <c r="Y12714">
        <v>8.33</v>
      </c>
      <c r="Z12714" s="32">
        <v>2.4</v>
      </c>
      <c r="AA12714" s="32">
        <v>9.9</v>
      </c>
      <c r="AB12714" s="32"/>
      <c r="AC12714" s="32">
        <v>2.2999999999999998</v>
      </c>
    </row>
    <row r="12715" spans="1:29" hidden="1" x14ac:dyDescent="0.25">
      <c r="A12715" t="s">
        <v>331</v>
      </c>
      <c r="B12715" t="s">
        <v>332</v>
      </c>
      <c r="C12715" s="1">
        <v>43939</v>
      </c>
      <c r="D12715">
        <v>4210</v>
      </c>
      <c r="E12715">
        <v>194</v>
      </c>
      <c r="F12715">
        <v>116</v>
      </c>
      <c r="G12715">
        <v>7</v>
      </c>
      <c r="H12715">
        <v>975.71900000000005</v>
      </c>
      <c r="I12715">
        <v>44.962000000000003</v>
      </c>
      <c r="J12715">
        <v>26.884</v>
      </c>
      <c r="K12715">
        <v>1.6220000000000001</v>
      </c>
      <c r="L12715">
        <v>19091</v>
      </c>
      <c r="M12715">
        <v>532</v>
      </c>
      <c r="N12715">
        <v>4.4249999999999998</v>
      </c>
      <c r="O12715">
        <v>0.123</v>
      </c>
      <c r="P12715" t="s">
        <v>59</v>
      </c>
      <c r="Q12715">
        <v>4314768</v>
      </c>
      <c r="R12715">
        <v>55.133000000000003</v>
      </c>
      <c r="S12715">
        <v>29.7</v>
      </c>
      <c r="T12715">
        <v>7.9180000000000001</v>
      </c>
      <c r="U12715">
        <v>5.03</v>
      </c>
      <c r="V12715">
        <v>22267.037</v>
      </c>
      <c r="W12715">
        <v>2.2000000000000002</v>
      </c>
      <c r="X12715">
        <v>128.346</v>
      </c>
      <c r="Y12715">
        <v>8.33</v>
      </c>
      <c r="Z12715" s="32">
        <v>2.4</v>
      </c>
      <c r="AA12715" s="32">
        <v>9.9</v>
      </c>
      <c r="AB12715" s="32"/>
      <c r="AC12715" s="32">
        <v>2.2999999999999998</v>
      </c>
    </row>
    <row r="12716" spans="1:29" hidden="1" x14ac:dyDescent="0.25">
      <c r="A12716" t="s">
        <v>331</v>
      </c>
      <c r="B12716" t="s">
        <v>332</v>
      </c>
      <c r="C12716" s="1">
        <v>43940</v>
      </c>
      <c r="D12716">
        <v>4273</v>
      </c>
      <c r="E12716">
        <v>63</v>
      </c>
      <c r="F12716">
        <v>120</v>
      </c>
      <c r="G12716">
        <v>4</v>
      </c>
      <c r="H12716">
        <v>990.32</v>
      </c>
      <c r="I12716">
        <v>14.601000000000001</v>
      </c>
      <c r="J12716">
        <v>27.811</v>
      </c>
      <c r="K12716">
        <v>0.92700000000000005</v>
      </c>
      <c r="L12716">
        <v>20137</v>
      </c>
      <c r="M12716">
        <v>1046</v>
      </c>
      <c r="N12716">
        <v>4.6669999999999998</v>
      </c>
      <c r="O12716">
        <v>0.24199999999999999</v>
      </c>
      <c r="P12716" t="s">
        <v>59</v>
      </c>
      <c r="Q12716">
        <v>4314768</v>
      </c>
      <c r="R12716">
        <v>55.133000000000003</v>
      </c>
      <c r="S12716">
        <v>29.7</v>
      </c>
      <c r="T12716">
        <v>7.9180000000000001</v>
      </c>
      <c r="U12716">
        <v>5.03</v>
      </c>
      <c r="V12716">
        <v>22267.037</v>
      </c>
      <c r="W12716">
        <v>2.2000000000000002</v>
      </c>
      <c r="X12716">
        <v>128.346</v>
      </c>
      <c r="Y12716">
        <v>8.33</v>
      </c>
      <c r="Z12716" s="32">
        <v>2.4</v>
      </c>
      <c r="AA12716" s="32">
        <v>9.9</v>
      </c>
      <c r="AB12716" s="32"/>
      <c r="AC12716" s="32">
        <v>2.2999999999999998</v>
      </c>
    </row>
    <row r="12717" spans="1:29" hidden="1" x14ac:dyDescent="0.25">
      <c r="A12717" t="s">
        <v>331</v>
      </c>
      <c r="B12717" t="s">
        <v>332</v>
      </c>
      <c r="C12717" s="1">
        <v>43941</v>
      </c>
      <c r="D12717">
        <v>4467</v>
      </c>
      <c r="E12717">
        <v>194</v>
      </c>
      <c r="F12717">
        <v>126</v>
      </c>
      <c r="G12717">
        <v>6</v>
      </c>
      <c r="H12717">
        <v>1035.2819999999999</v>
      </c>
      <c r="I12717">
        <v>44.962000000000003</v>
      </c>
      <c r="J12717">
        <v>29.202000000000002</v>
      </c>
      <c r="K12717">
        <v>1.391</v>
      </c>
      <c r="L12717">
        <v>20996</v>
      </c>
      <c r="M12717">
        <v>859</v>
      </c>
      <c r="N12717">
        <v>4.8659999999999997</v>
      </c>
      <c r="O12717">
        <v>0.19900000000000001</v>
      </c>
      <c r="P12717" t="s">
        <v>59</v>
      </c>
      <c r="Q12717">
        <v>4314768</v>
      </c>
      <c r="R12717">
        <v>55.133000000000003</v>
      </c>
      <c r="S12717">
        <v>29.7</v>
      </c>
      <c r="T12717">
        <v>7.9180000000000001</v>
      </c>
      <c r="U12717">
        <v>5.03</v>
      </c>
      <c r="V12717">
        <v>22267.037</v>
      </c>
      <c r="W12717">
        <v>2.2000000000000002</v>
      </c>
      <c r="X12717">
        <v>128.346</v>
      </c>
      <c r="Y12717">
        <v>8.33</v>
      </c>
      <c r="Z12717" s="32">
        <v>2.4</v>
      </c>
      <c r="AA12717" s="32">
        <v>9.9</v>
      </c>
      <c r="AB12717" s="32"/>
      <c r="AC12717" s="32">
        <v>2.2999999999999998</v>
      </c>
    </row>
    <row r="12718" spans="1:29" hidden="1" x14ac:dyDescent="0.25">
      <c r="A12718" t="s">
        <v>331</v>
      </c>
      <c r="B12718" t="s">
        <v>332</v>
      </c>
      <c r="C12718" s="1">
        <v>43942</v>
      </c>
      <c r="D12718">
        <v>4658</v>
      </c>
      <c r="E12718">
        <v>191</v>
      </c>
      <c r="F12718">
        <v>136</v>
      </c>
      <c r="G12718">
        <v>10</v>
      </c>
      <c r="H12718">
        <v>1079.548</v>
      </c>
      <c r="I12718">
        <v>44.267000000000003</v>
      </c>
      <c r="J12718">
        <v>31.52</v>
      </c>
      <c r="K12718">
        <v>2.3180000000000001</v>
      </c>
      <c r="L12718">
        <v>21902</v>
      </c>
      <c r="M12718">
        <v>906</v>
      </c>
      <c r="N12718">
        <v>5.0759999999999996</v>
      </c>
      <c r="O12718">
        <v>0.21</v>
      </c>
      <c r="P12718" t="s">
        <v>59</v>
      </c>
      <c r="Q12718">
        <v>4314768</v>
      </c>
      <c r="R12718">
        <v>55.133000000000003</v>
      </c>
      <c r="S12718">
        <v>29.7</v>
      </c>
      <c r="T12718">
        <v>7.9180000000000001</v>
      </c>
      <c r="U12718">
        <v>5.03</v>
      </c>
      <c r="V12718">
        <v>22267.037</v>
      </c>
      <c r="W12718">
        <v>2.2000000000000002</v>
      </c>
      <c r="X12718">
        <v>128.346</v>
      </c>
      <c r="Y12718">
        <v>8.33</v>
      </c>
      <c r="Z12718" s="32">
        <v>2.4</v>
      </c>
      <c r="AA12718" s="32">
        <v>9.9</v>
      </c>
      <c r="AB12718" s="32"/>
      <c r="AC12718" s="32">
        <v>2.2999999999999998</v>
      </c>
    </row>
    <row r="12719" spans="1:29" hidden="1" x14ac:dyDescent="0.25">
      <c r="A12719" t="s">
        <v>331</v>
      </c>
      <c r="B12719" t="s">
        <v>332</v>
      </c>
      <c r="C12719" s="1">
        <v>43943</v>
      </c>
      <c r="D12719">
        <v>4821</v>
      </c>
      <c r="E12719">
        <v>163</v>
      </c>
      <c r="F12719">
        <v>141</v>
      </c>
      <c r="G12719">
        <v>5</v>
      </c>
      <c r="H12719">
        <v>1117.325</v>
      </c>
      <c r="I12719">
        <v>37.777000000000001</v>
      </c>
      <c r="J12719">
        <v>32.677999999999997</v>
      </c>
      <c r="K12719">
        <v>1.159</v>
      </c>
      <c r="L12719">
        <v>22702</v>
      </c>
      <c r="M12719">
        <v>800</v>
      </c>
      <c r="N12719">
        <v>5.2610000000000001</v>
      </c>
      <c r="O12719">
        <v>0.185</v>
      </c>
      <c r="P12719" t="s">
        <v>59</v>
      </c>
      <c r="Q12719">
        <v>4314768</v>
      </c>
      <c r="R12719">
        <v>55.133000000000003</v>
      </c>
      <c r="S12719">
        <v>29.7</v>
      </c>
      <c r="T12719">
        <v>7.9180000000000001</v>
      </c>
      <c r="U12719">
        <v>5.03</v>
      </c>
      <c r="V12719">
        <v>22267.037</v>
      </c>
      <c r="W12719">
        <v>2.2000000000000002</v>
      </c>
      <c r="X12719">
        <v>128.346</v>
      </c>
      <c r="Y12719">
        <v>8.33</v>
      </c>
      <c r="Z12719" s="32">
        <v>2.4</v>
      </c>
      <c r="AA12719" s="32">
        <v>9.9</v>
      </c>
      <c r="AB12719" s="32"/>
      <c r="AC12719" s="32">
        <v>2.2999999999999998</v>
      </c>
    </row>
    <row r="12720" spans="1:29" hidden="1" x14ac:dyDescent="0.25">
      <c r="A12720" t="s">
        <v>331</v>
      </c>
      <c r="B12720" t="s">
        <v>332</v>
      </c>
      <c r="C12720" s="1">
        <v>43944</v>
      </c>
      <c r="D12720">
        <v>4992</v>
      </c>
      <c r="E12720">
        <v>171</v>
      </c>
      <c r="F12720">
        <v>144</v>
      </c>
      <c r="G12720">
        <v>3</v>
      </c>
      <c r="H12720">
        <v>1156.9570000000001</v>
      </c>
      <c r="I12720">
        <v>39.631</v>
      </c>
      <c r="J12720">
        <v>33.374000000000002</v>
      </c>
      <c r="K12720">
        <v>0.69499999999999995</v>
      </c>
      <c r="L12720">
        <v>23534</v>
      </c>
      <c r="M12720">
        <v>832</v>
      </c>
      <c r="N12720">
        <v>5.4539999999999997</v>
      </c>
      <c r="O12720">
        <v>0.193</v>
      </c>
      <c r="P12720" t="s">
        <v>59</v>
      </c>
      <c r="Q12720">
        <v>4314768</v>
      </c>
      <c r="R12720">
        <v>55.133000000000003</v>
      </c>
      <c r="S12720">
        <v>29.7</v>
      </c>
      <c r="T12720">
        <v>7.9180000000000001</v>
      </c>
      <c r="U12720">
        <v>5.03</v>
      </c>
      <c r="V12720">
        <v>22267.037</v>
      </c>
      <c r="W12720">
        <v>2.2000000000000002</v>
      </c>
      <c r="X12720">
        <v>128.346</v>
      </c>
      <c r="Y12720">
        <v>8.33</v>
      </c>
      <c r="Z12720" s="32">
        <v>2.4</v>
      </c>
      <c r="AA12720" s="32">
        <v>9.9</v>
      </c>
      <c r="AB12720" s="32"/>
      <c r="AC12720" s="32">
        <v>2.2999999999999998</v>
      </c>
    </row>
    <row r="12721" spans="1:29" hidden="1" x14ac:dyDescent="0.25">
      <c r="A12721" t="s">
        <v>331</v>
      </c>
      <c r="B12721" t="s">
        <v>332</v>
      </c>
      <c r="C12721" s="1">
        <v>43945</v>
      </c>
      <c r="D12721">
        <v>5166</v>
      </c>
      <c r="E12721">
        <v>174</v>
      </c>
      <c r="F12721">
        <v>146</v>
      </c>
      <c r="G12721">
        <v>2</v>
      </c>
      <c r="H12721">
        <v>1197.2829999999999</v>
      </c>
      <c r="I12721">
        <v>40.326999999999998</v>
      </c>
      <c r="J12721">
        <v>33.837000000000003</v>
      </c>
      <c r="K12721">
        <v>0.46400000000000002</v>
      </c>
      <c r="L12721">
        <v>24304</v>
      </c>
      <c r="M12721">
        <v>770</v>
      </c>
      <c r="N12721">
        <v>5.633</v>
      </c>
      <c r="O12721">
        <v>0.17799999999999999</v>
      </c>
      <c r="P12721" t="s">
        <v>59</v>
      </c>
      <c r="Q12721">
        <v>4314768</v>
      </c>
      <c r="R12721">
        <v>55.133000000000003</v>
      </c>
      <c r="S12721">
        <v>29.7</v>
      </c>
      <c r="T12721">
        <v>7.9180000000000001</v>
      </c>
      <c r="U12721">
        <v>5.03</v>
      </c>
      <c r="V12721">
        <v>22267.037</v>
      </c>
      <c r="W12721">
        <v>2.2000000000000002</v>
      </c>
      <c r="X12721">
        <v>128.346</v>
      </c>
      <c r="Y12721">
        <v>8.33</v>
      </c>
      <c r="Z12721" s="32">
        <v>2.4</v>
      </c>
      <c r="AA12721" s="32">
        <v>9.9</v>
      </c>
      <c r="AB12721" s="32"/>
      <c r="AC12721" s="32">
        <v>2.2999999999999998</v>
      </c>
    </row>
    <row r="12722" spans="1:29" hidden="1" x14ac:dyDescent="0.25">
      <c r="A12722" t="s">
        <v>331</v>
      </c>
      <c r="B12722" t="s">
        <v>332</v>
      </c>
      <c r="C12722" s="1">
        <v>43946</v>
      </c>
      <c r="D12722">
        <v>5338</v>
      </c>
      <c r="E12722">
        <v>172</v>
      </c>
      <c r="F12722">
        <v>154</v>
      </c>
      <c r="G12722">
        <v>8</v>
      </c>
      <c r="H12722">
        <v>1237.146</v>
      </c>
      <c r="I12722">
        <v>39.863</v>
      </c>
      <c r="J12722">
        <v>35.691000000000003</v>
      </c>
      <c r="K12722">
        <v>1.8540000000000001</v>
      </c>
      <c r="L12722">
        <v>25400</v>
      </c>
      <c r="M12722">
        <v>1096</v>
      </c>
      <c r="N12722">
        <v>5.8869999999999996</v>
      </c>
      <c r="O12722">
        <v>0.254</v>
      </c>
      <c r="P12722" t="s">
        <v>59</v>
      </c>
      <c r="Q12722">
        <v>4314768</v>
      </c>
      <c r="R12722">
        <v>55.133000000000003</v>
      </c>
      <c r="S12722">
        <v>29.7</v>
      </c>
      <c r="T12722">
        <v>7.9180000000000001</v>
      </c>
      <c r="U12722">
        <v>5.03</v>
      </c>
      <c r="V12722">
        <v>22267.037</v>
      </c>
      <c r="W12722">
        <v>2.2000000000000002</v>
      </c>
      <c r="X12722">
        <v>128.346</v>
      </c>
      <c r="Y12722">
        <v>8.33</v>
      </c>
      <c r="Z12722" s="32">
        <v>2.4</v>
      </c>
      <c r="AA12722" s="32">
        <v>9.9</v>
      </c>
      <c r="AB12722" s="32"/>
      <c r="AC12722" s="32">
        <v>2.2999999999999998</v>
      </c>
    </row>
    <row r="12723" spans="1:29" hidden="1" x14ac:dyDescent="0.25">
      <c r="A12723" t="s">
        <v>331</v>
      </c>
      <c r="B12723" t="s">
        <v>332</v>
      </c>
      <c r="C12723" s="1">
        <v>43947</v>
      </c>
      <c r="D12723">
        <v>5538</v>
      </c>
      <c r="E12723">
        <v>200</v>
      </c>
      <c r="F12723">
        <v>159</v>
      </c>
      <c r="G12723">
        <v>5</v>
      </c>
      <c r="H12723">
        <v>1283.499</v>
      </c>
      <c r="I12723">
        <v>46.351999999999997</v>
      </c>
      <c r="J12723">
        <v>36.85</v>
      </c>
      <c r="K12723">
        <v>1.159</v>
      </c>
      <c r="L12723">
        <v>26642</v>
      </c>
      <c r="M12723">
        <v>1242</v>
      </c>
      <c r="N12723">
        <v>6.1749999999999998</v>
      </c>
      <c r="O12723">
        <v>0.28799999999999998</v>
      </c>
      <c r="P12723" t="s">
        <v>59</v>
      </c>
      <c r="Q12723">
        <v>4314768</v>
      </c>
      <c r="R12723">
        <v>55.133000000000003</v>
      </c>
      <c r="S12723">
        <v>29.7</v>
      </c>
      <c r="T12723">
        <v>7.9180000000000001</v>
      </c>
      <c r="U12723">
        <v>5.03</v>
      </c>
      <c r="V12723">
        <v>22267.037</v>
      </c>
      <c r="W12723">
        <v>2.2000000000000002</v>
      </c>
      <c r="X12723">
        <v>128.346</v>
      </c>
      <c r="Y12723">
        <v>8.33</v>
      </c>
      <c r="Z12723" s="32">
        <v>2.4</v>
      </c>
      <c r="AA12723" s="32">
        <v>9.9</v>
      </c>
      <c r="AB12723" s="32"/>
      <c r="AC12723" s="32">
        <v>2.2999999999999998</v>
      </c>
    </row>
    <row r="12724" spans="1:29" hidden="1" x14ac:dyDescent="0.25">
      <c r="A12724" t="s">
        <v>331</v>
      </c>
      <c r="B12724" t="s">
        <v>332</v>
      </c>
      <c r="C12724" s="1">
        <v>43948</v>
      </c>
      <c r="D12724">
        <v>5779</v>
      </c>
      <c r="E12724">
        <v>241</v>
      </c>
      <c r="F12724">
        <v>165</v>
      </c>
      <c r="G12724">
        <v>6</v>
      </c>
      <c r="H12724">
        <v>1339.354</v>
      </c>
      <c r="I12724">
        <v>55.854999999999997</v>
      </c>
      <c r="J12724">
        <v>38.241</v>
      </c>
      <c r="K12724">
        <v>1.391</v>
      </c>
      <c r="L12724">
        <v>27834</v>
      </c>
      <c r="M12724">
        <v>1192</v>
      </c>
      <c r="N12724">
        <v>6.4509999999999996</v>
      </c>
      <c r="O12724">
        <v>0.27600000000000002</v>
      </c>
      <c r="P12724" t="s">
        <v>59</v>
      </c>
      <c r="Q12724">
        <v>4314768</v>
      </c>
      <c r="R12724">
        <v>55.133000000000003</v>
      </c>
      <c r="S12724">
        <v>29.7</v>
      </c>
      <c r="T12724">
        <v>7.9180000000000001</v>
      </c>
      <c r="U12724">
        <v>5.03</v>
      </c>
      <c r="V12724">
        <v>22267.037</v>
      </c>
      <c r="W12724">
        <v>2.2000000000000002</v>
      </c>
      <c r="X12724">
        <v>128.346</v>
      </c>
      <c r="Y12724">
        <v>8.33</v>
      </c>
      <c r="Z12724" s="32">
        <v>2.4</v>
      </c>
      <c r="AA12724" s="32">
        <v>9.9</v>
      </c>
      <c r="AB12724" s="32"/>
      <c r="AC12724" s="32">
        <v>2.2999999999999998</v>
      </c>
    </row>
    <row r="12725" spans="1:29" hidden="1" x14ac:dyDescent="0.25">
      <c r="A12725" t="s">
        <v>331</v>
      </c>
      <c r="B12725" t="s">
        <v>332</v>
      </c>
      <c r="C12725" s="1">
        <v>43949</v>
      </c>
      <c r="D12725">
        <v>6021</v>
      </c>
      <c r="E12725">
        <v>242</v>
      </c>
      <c r="F12725">
        <v>167</v>
      </c>
      <c r="G12725">
        <v>2</v>
      </c>
      <c r="H12725">
        <v>1395.44</v>
      </c>
      <c r="I12725">
        <v>56.085999999999999</v>
      </c>
      <c r="J12725">
        <v>38.704000000000001</v>
      </c>
      <c r="K12725">
        <v>0.46400000000000002</v>
      </c>
      <c r="L12725">
        <v>28795</v>
      </c>
      <c r="M12725">
        <v>961</v>
      </c>
      <c r="N12725">
        <v>6.6740000000000004</v>
      </c>
      <c r="O12725">
        <v>0.223</v>
      </c>
      <c r="P12725" t="s">
        <v>59</v>
      </c>
      <c r="Q12725">
        <v>4314768</v>
      </c>
      <c r="R12725">
        <v>55.133000000000003</v>
      </c>
      <c r="S12725">
        <v>29.7</v>
      </c>
      <c r="T12725">
        <v>7.9180000000000001</v>
      </c>
      <c r="U12725">
        <v>5.03</v>
      </c>
      <c r="V12725">
        <v>22267.037</v>
      </c>
      <c r="W12725">
        <v>2.2000000000000002</v>
      </c>
      <c r="X12725">
        <v>128.346</v>
      </c>
      <c r="Y12725">
        <v>8.33</v>
      </c>
      <c r="Z12725" s="32">
        <v>2.4</v>
      </c>
      <c r="AA12725" s="32">
        <v>9.9</v>
      </c>
      <c r="AB12725" s="32"/>
      <c r="AC12725" s="32">
        <v>2.2999999999999998</v>
      </c>
    </row>
    <row r="12726" spans="1:29" hidden="1" x14ac:dyDescent="0.25">
      <c r="A12726" t="s">
        <v>331</v>
      </c>
      <c r="B12726" t="s">
        <v>332</v>
      </c>
      <c r="C12726" s="1">
        <v>43950</v>
      </c>
      <c r="D12726">
        <v>6200</v>
      </c>
      <c r="E12726">
        <v>179</v>
      </c>
      <c r="F12726">
        <v>176</v>
      </c>
      <c r="G12726">
        <v>9</v>
      </c>
      <c r="H12726">
        <v>1436.925</v>
      </c>
      <c r="I12726">
        <v>41.484999999999999</v>
      </c>
      <c r="J12726">
        <v>40.79</v>
      </c>
      <c r="K12726">
        <v>2.0859999999999999</v>
      </c>
      <c r="L12726">
        <v>29837</v>
      </c>
      <c r="M12726">
        <v>1042</v>
      </c>
      <c r="N12726">
        <v>6.915</v>
      </c>
      <c r="O12726">
        <v>0.24099999999999999</v>
      </c>
      <c r="P12726" t="s">
        <v>59</v>
      </c>
      <c r="Q12726">
        <v>4314768</v>
      </c>
      <c r="R12726">
        <v>55.133000000000003</v>
      </c>
      <c r="S12726">
        <v>29.7</v>
      </c>
      <c r="T12726">
        <v>7.9180000000000001</v>
      </c>
      <c r="U12726">
        <v>5.03</v>
      </c>
      <c r="V12726">
        <v>22267.037</v>
      </c>
      <c r="W12726">
        <v>2.2000000000000002</v>
      </c>
      <c r="X12726">
        <v>128.346</v>
      </c>
      <c r="Y12726">
        <v>8.33</v>
      </c>
      <c r="Z12726" s="32">
        <v>2.4</v>
      </c>
      <c r="AA12726" s="32">
        <v>9.9</v>
      </c>
      <c r="AB12726" s="32"/>
      <c r="AC12726" s="32">
        <v>2.2999999999999998</v>
      </c>
    </row>
    <row r="12727" spans="1:29" hidden="1" x14ac:dyDescent="0.25">
      <c r="A12727" t="s">
        <v>331</v>
      </c>
      <c r="B12727" t="s">
        <v>332</v>
      </c>
      <c r="C12727" s="1">
        <v>43951</v>
      </c>
      <c r="D12727">
        <v>6378</v>
      </c>
      <c r="E12727">
        <v>178</v>
      </c>
      <c r="F12727">
        <v>178</v>
      </c>
      <c r="G12727">
        <v>2</v>
      </c>
      <c r="H12727">
        <v>1478.1790000000001</v>
      </c>
      <c r="I12727">
        <v>41.253999999999998</v>
      </c>
      <c r="J12727">
        <v>41.253999999999998</v>
      </c>
      <c r="K12727">
        <v>0.46400000000000002</v>
      </c>
      <c r="L12727">
        <v>30749</v>
      </c>
      <c r="M12727">
        <v>912</v>
      </c>
      <c r="N12727">
        <v>7.1260000000000003</v>
      </c>
      <c r="O12727">
        <v>0.21099999999999999</v>
      </c>
      <c r="P12727" t="s">
        <v>59</v>
      </c>
      <c r="Q12727">
        <v>4314768</v>
      </c>
      <c r="R12727">
        <v>55.133000000000003</v>
      </c>
      <c r="S12727">
        <v>29.7</v>
      </c>
      <c r="T12727">
        <v>7.9180000000000001</v>
      </c>
      <c r="U12727">
        <v>5.03</v>
      </c>
      <c r="V12727">
        <v>22267.037</v>
      </c>
      <c r="W12727">
        <v>2.2000000000000002</v>
      </c>
      <c r="X12727">
        <v>128.346</v>
      </c>
      <c r="Y12727">
        <v>8.33</v>
      </c>
      <c r="Z12727" s="32">
        <v>2.4</v>
      </c>
      <c r="AA12727" s="32">
        <v>9.9</v>
      </c>
      <c r="AB12727" s="32"/>
      <c r="AC12727" s="32">
        <v>2.2999999999999998</v>
      </c>
    </row>
    <row r="12728" spans="1:29" hidden="1" x14ac:dyDescent="0.25">
      <c r="A12728" t="s">
        <v>331</v>
      </c>
      <c r="B12728" t="s">
        <v>332</v>
      </c>
      <c r="C12728" s="1">
        <v>43952</v>
      </c>
      <c r="D12728">
        <v>6532</v>
      </c>
      <c r="E12728">
        <v>154</v>
      </c>
      <c r="F12728">
        <v>188</v>
      </c>
      <c r="G12728">
        <v>10</v>
      </c>
      <c r="H12728">
        <v>1513.8710000000001</v>
      </c>
      <c r="I12728">
        <v>35.691000000000003</v>
      </c>
      <c r="J12728">
        <v>43.570999999999998</v>
      </c>
      <c r="K12728">
        <v>2.3180000000000001</v>
      </c>
      <c r="L12728">
        <v>31895</v>
      </c>
      <c r="M12728">
        <v>1146</v>
      </c>
      <c r="N12728">
        <v>7.3920000000000003</v>
      </c>
      <c r="O12728">
        <v>0.26600000000000001</v>
      </c>
      <c r="P12728" t="s">
        <v>59</v>
      </c>
      <c r="Q12728">
        <v>4314768</v>
      </c>
      <c r="R12728">
        <v>55.133000000000003</v>
      </c>
      <c r="S12728">
        <v>29.7</v>
      </c>
      <c r="T12728">
        <v>7.9180000000000001</v>
      </c>
      <c r="U12728">
        <v>5.03</v>
      </c>
      <c r="V12728">
        <v>22267.037</v>
      </c>
      <c r="W12728">
        <v>2.2000000000000002</v>
      </c>
      <c r="X12728">
        <v>128.346</v>
      </c>
      <c r="Y12728">
        <v>8.33</v>
      </c>
      <c r="Z12728" s="32">
        <v>2.4</v>
      </c>
      <c r="AA12728" s="32">
        <v>9.9</v>
      </c>
      <c r="AB12728" s="32"/>
      <c r="AC12728" s="32">
        <v>2.2999999999999998</v>
      </c>
    </row>
    <row r="12729" spans="1:29" hidden="1" x14ac:dyDescent="0.25">
      <c r="A12729" t="s">
        <v>331</v>
      </c>
      <c r="B12729" t="s">
        <v>332</v>
      </c>
      <c r="C12729" s="1">
        <v>43953</v>
      </c>
      <c r="D12729">
        <v>6720</v>
      </c>
      <c r="E12729">
        <v>188</v>
      </c>
      <c r="F12729">
        <v>192</v>
      </c>
      <c r="G12729">
        <v>4</v>
      </c>
      <c r="H12729">
        <v>1557.442</v>
      </c>
      <c r="I12729">
        <v>43.570999999999998</v>
      </c>
      <c r="J12729">
        <v>44.497999999999998</v>
      </c>
      <c r="K12729">
        <v>0.92700000000000005</v>
      </c>
      <c r="L12729">
        <v>33354</v>
      </c>
      <c r="M12729">
        <v>1459</v>
      </c>
      <c r="N12729">
        <v>7.73</v>
      </c>
      <c r="O12729">
        <v>0.33800000000000002</v>
      </c>
      <c r="P12729" t="s">
        <v>59</v>
      </c>
      <c r="Q12729">
        <v>4314768</v>
      </c>
      <c r="R12729">
        <v>55.133000000000003</v>
      </c>
      <c r="S12729">
        <v>29.7</v>
      </c>
      <c r="T12729">
        <v>7.9180000000000001</v>
      </c>
      <c r="U12729">
        <v>5.03</v>
      </c>
      <c r="V12729">
        <v>22267.037</v>
      </c>
      <c r="W12729">
        <v>2.2000000000000002</v>
      </c>
      <c r="X12729">
        <v>128.346</v>
      </c>
      <c r="Y12729">
        <v>8.33</v>
      </c>
      <c r="Z12729" s="32">
        <v>2.4</v>
      </c>
      <c r="AA12729" s="32">
        <v>9.9</v>
      </c>
      <c r="AB12729" s="32"/>
      <c r="AC12729" s="32">
        <v>2.2999999999999998</v>
      </c>
    </row>
    <row r="12730" spans="1:29" hidden="1" x14ac:dyDescent="0.25">
      <c r="A12730" t="s">
        <v>331</v>
      </c>
      <c r="B12730" t="s">
        <v>332</v>
      </c>
      <c r="C12730" s="1">
        <v>43954</v>
      </c>
      <c r="D12730">
        <v>7090</v>
      </c>
      <c r="E12730">
        <v>370</v>
      </c>
      <c r="F12730">
        <v>197</v>
      </c>
      <c r="G12730">
        <v>5</v>
      </c>
      <c r="H12730">
        <v>1643.194</v>
      </c>
      <c r="I12730">
        <v>85.751999999999995</v>
      </c>
      <c r="J12730">
        <v>45.656999999999996</v>
      </c>
      <c r="K12730">
        <v>1.159</v>
      </c>
      <c r="L12730">
        <v>34459</v>
      </c>
      <c r="M12730">
        <v>1105</v>
      </c>
      <c r="N12730">
        <v>7.9859999999999998</v>
      </c>
      <c r="O12730">
        <v>0.25600000000000001</v>
      </c>
      <c r="P12730" t="s">
        <v>59</v>
      </c>
      <c r="Q12730">
        <v>4314768</v>
      </c>
      <c r="R12730">
        <v>55.133000000000003</v>
      </c>
      <c r="S12730">
        <v>29.7</v>
      </c>
      <c r="T12730">
        <v>7.9180000000000001</v>
      </c>
      <c r="U12730">
        <v>5.03</v>
      </c>
      <c r="V12730">
        <v>22267.037</v>
      </c>
      <c r="W12730">
        <v>2.2000000000000002</v>
      </c>
      <c r="X12730">
        <v>128.346</v>
      </c>
      <c r="Y12730">
        <v>8.33</v>
      </c>
      <c r="Z12730" s="32">
        <v>2.4</v>
      </c>
      <c r="AA12730" s="32">
        <v>9.9</v>
      </c>
      <c r="AB12730" s="32"/>
      <c r="AC12730" s="32">
        <v>2.2999999999999998</v>
      </c>
    </row>
    <row r="12731" spans="1:29" hidden="1" x14ac:dyDescent="0.25">
      <c r="A12731" t="s">
        <v>331</v>
      </c>
      <c r="B12731" t="s">
        <v>332</v>
      </c>
      <c r="C12731" s="1">
        <v>43955</v>
      </c>
      <c r="D12731">
        <v>7197</v>
      </c>
      <c r="E12731">
        <v>107</v>
      </c>
      <c r="F12731">
        <v>200</v>
      </c>
      <c r="G12731">
        <v>3</v>
      </c>
      <c r="H12731">
        <v>1667.992</v>
      </c>
      <c r="I12731">
        <v>24.798999999999999</v>
      </c>
      <c r="J12731">
        <v>46.351999999999997</v>
      </c>
      <c r="K12731">
        <v>0.69499999999999995</v>
      </c>
      <c r="L12731">
        <v>35556</v>
      </c>
      <c r="M12731">
        <v>1097</v>
      </c>
      <c r="N12731">
        <v>8.2409999999999997</v>
      </c>
      <c r="O12731">
        <v>0.254</v>
      </c>
      <c r="P12731" t="s">
        <v>59</v>
      </c>
      <c r="Q12731">
        <v>4314768</v>
      </c>
      <c r="R12731">
        <v>55.133000000000003</v>
      </c>
      <c r="S12731">
        <v>29.7</v>
      </c>
      <c r="T12731">
        <v>7.9180000000000001</v>
      </c>
      <c r="U12731">
        <v>5.03</v>
      </c>
      <c r="V12731">
        <v>22267.037</v>
      </c>
      <c r="W12731">
        <v>2.2000000000000002</v>
      </c>
      <c r="X12731">
        <v>128.346</v>
      </c>
      <c r="Y12731">
        <v>8.33</v>
      </c>
      <c r="Z12731" s="32">
        <v>2.4</v>
      </c>
      <c r="AA12731" s="32">
        <v>9.9</v>
      </c>
      <c r="AB12731" s="32"/>
      <c r="AC12731" s="32">
        <v>2.2999999999999998</v>
      </c>
    </row>
    <row r="12732" spans="1:29" hidden="1" x14ac:dyDescent="0.25">
      <c r="A12732" t="s">
        <v>331</v>
      </c>
      <c r="B12732" t="s">
        <v>332</v>
      </c>
      <c r="C12732" s="1">
        <v>43956</v>
      </c>
      <c r="D12732">
        <v>7387</v>
      </c>
      <c r="E12732">
        <v>190</v>
      </c>
      <c r="F12732">
        <v>203</v>
      </c>
      <c r="G12732">
        <v>3</v>
      </c>
      <c r="H12732">
        <v>1712.027</v>
      </c>
      <c r="I12732">
        <v>44.034999999999997</v>
      </c>
      <c r="J12732">
        <v>47.048000000000002</v>
      </c>
      <c r="K12732">
        <v>0.69499999999999995</v>
      </c>
      <c r="L12732">
        <v>36483</v>
      </c>
      <c r="M12732">
        <v>927</v>
      </c>
      <c r="N12732">
        <v>8.4550000000000001</v>
      </c>
      <c r="O12732">
        <v>0.215</v>
      </c>
      <c r="P12732" t="s">
        <v>59</v>
      </c>
      <c r="Q12732">
        <v>4314768</v>
      </c>
      <c r="R12732">
        <v>55.133000000000003</v>
      </c>
      <c r="S12732">
        <v>29.7</v>
      </c>
      <c r="T12732">
        <v>7.9180000000000001</v>
      </c>
      <c r="U12732">
        <v>5.03</v>
      </c>
      <c r="V12732">
        <v>22267.037</v>
      </c>
      <c r="W12732">
        <v>2.2000000000000002</v>
      </c>
      <c r="X12732">
        <v>128.346</v>
      </c>
      <c r="Y12732">
        <v>8.33</v>
      </c>
      <c r="Z12732" s="32">
        <v>2.4</v>
      </c>
      <c r="AA12732" s="32">
        <v>9.9</v>
      </c>
      <c r="AB12732" s="32"/>
      <c r="AC12732" s="32">
        <v>2.2999999999999998</v>
      </c>
    </row>
    <row r="12733" spans="1:29" hidden="1" x14ac:dyDescent="0.25">
      <c r="A12733" t="s">
        <v>331</v>
      </c>
      <c r="B12733" t="s">
        <v>332</v>
      </c>
      <c r="C12733" s="1">
        <v>43957</v>
      </c>
      <c r="D12733">
        <v>7523</v>
      </c>
      <c r="E12733">
        <v>136</v>
      </c>
      <c r="F12733">
        <v>210</v>
      </c>
      <c r="G12733">
        <v>7</v>
      </c>
      <c r="H12733">
        <v>1743.547</v>
      </c>
      <c r="I12733">
        <v>31.52</v>
      </c>
      <c r="J12733">
        <v>48.67</v>
      </c>
      <c r="K12733">
        <v>1.6220000000000001</v>
      </c>
      <c r="L12733">
        <v>38014</v>
      </c>
      <c r="M12733">
        <v>1531</v>
      </c>
      <c r="N12733">
        <v>8.81</v>
      </c>
      <c r="O12733">
        <v>0.35499999999999998</v>
      </c>
      <c r="P12733" t="s">
        <v>59</v>
      </c>
      <c r="Q12733">
        <v>4314768</v>
      </c>
      <c r="R12733">
        <v>55.133000000000003</v>
      </c>
      <c r="S12733">
        <v>29.7</v>
      </c>
      <c r="T12733">
        <v>7.9180000000000001</v>
      </c>
      <c r="U12733">
        <v>5.03</v>
      </c>
      <c r="V12733">
        <v>22267.037</v>
      </c>
      <c r="W12733">
        <v>2.2000000000000002</v>
      </c>
      <c r="X12733">
        <v>128.346</v>
      </c>
      <c r="Y12733">
        <v>8.33</v>
      </c>
      <c r="Z12733" s="32">
        <v>2.4</v>
      </c>
      <c r="AA12733" s="32">
        <v>9.9</v>
      </c>
      <c r="AB12733" s="32"/>
      <c r="AC12733" s="32">
        <v>2.2999999999999998</v>
      </c>
    </row>
    <row r="12734" spans="1:29" hidden="1" x14ac:dyDescent="0.25">
      <c r="A12734" t="s">
        <v>331</v>
      </c>
      <c r="B12734" t="s">
        <v>332</v>
      </c>
      <c r="C12734" s="1">
        <v>43958</v>
      </c>
      <c r="D12734">
        <v>7731</v>
      </c>
      <c r="E12734">
        <v>208</v>
      </c>
      <c r="F12734">
        <v>218</v>
      </c>
      <c r="G12734">
        <v>8</v>
      </c>
      <c r="H12734">
        <v>1791.7529999999999</v>
      </c>
      <c r="I12734">
        <v>48.207000000000001</v>
      </c>
      <c r="J12734">
        <v>50.524000000000001</v>
      </c>
      <c r="K12734">
        <v>1.8540000000000001</v>
      </c>
      <c r="L12734">
        <v>39093</v>
      </c>
      <c r="M12734">
        <v>1079</v>
      </c>
      <c r="N12734">
        <v>9.06</v>
      </c>
      <c r="O12734">
        <v>0.25</v>
      </c>
      <c r="P12734" t="s">
        <v>59</v>
      </c>
      <c r="Q12734">
        <v>4314768</v>
      </c>
      <c r="R12734">
        <v>55.133000000000003</v>
      </c>
      <c r="S12734">
        <v>29.7</v>
      </c>
      <c r="T12734">
        <v>7.9180000000000001</v>
      </c>
      <c r="U12734">
        <v>5.03</v>
      </c>
      <c r="V12734">
        <v>22267.037</v>
      </c>
      <c r="W12734">
        <v>2.2000000000000002</v>
      </c>
      <c r="X12734">
        <v>128.346</v>
      </c>
      <c r="Y12734">
        <v>8.33</v>
      </c>
      <c r="Z12734" s="32">
        <v>2.4</v>
      </c>
      <c r="AA12734" s="32">
        <v>9.9</v>
      </c>
      <c r="AB12734" s="32"/>
      <c r="AC12734" s="32">
        <v>2.2999999999999998</v>
      </c>
    </row>
    <row r="12735" spans="1:29" hidden="1" x14ac:dyDescent="0.25">
      <c r="A12735" t="s">
        <v>331</v>
      </c>
      <c r="B12735" t="s">
        <v>332</v>
      </c>
      <c r="C12735" s="1">
        <v>43959</v>
      </c>
      <c r="D12735">
        <v>7868</v>
      </c>
      <c r="E12735">
        <v>137</v>
      </c>
      <c r="F12735">
        <v>225</v>
      </c>
      <c r="G12735">
        <v>7</v>
      </c>
      <c r="H12735">
        <v>1823.5050000000001</v>
      </c>
      <c r="I12735">
        <v>31.751000000000001</v>
      </c>
      <c r="J12735">
        <v>52.146000000000001</v>
      </c>
      <c r="K12735">
        <v>1.6220000000000001</v>
      </c>
      <c r="L12735">
        <v>40356</v>
      </c>
      <c r="M12735">
        <v>1263</v>
      </c>
      <c r="N12735">
        <v>9.3529999999999998</v>
      </c>
      <c r="O12735">
        <v>0.29299999999999998</v>
      </c>
      <c r="P12735" t="s">
        <v>59</v>
      </c>
      <c r="Q12735">
        <v>4314768</v>
      </c>
      <c r="R12735">
        <v>55.133000000000003</v>
      </c>
      <c r="S12735">
        <v>29.7</v>
      </c>
      <c r="T12735">
        <v>7.9180000000000001</v>
      </c>
      <c r="U12735">
        <v>5.03</v>
      </c>
      <c r="V12735">
        <v>22267.037</v>
      </c>
      <c r="W12735">
        <v>2.2000000000000002</v>
      </c>
      <c r="X12735">
        <v>128.346</v>
      </c>
      <c r="Y12735">
        <v>8.33</v>
      </c>
      <c r="Z12735" s="32">
        <v>2.4</v>
      </c>
      <c r="AA12735" s="32">
        <v>9.9</v>
      </c>
      <c r="AB12735" s="32"/>
      <c r="AC12735" s="32">
        <v>2.2999999999999998</v>
      </c>
    </row>
    <row r="12736" spans="1:29" hidden="1" x14ac:dyDescent="0.25">
      <c r="A12736" t="s">
        <v>331</v>
      </c>
      <c r="B12736" t="s">
        <v>332</v>
      </c>
      <c r="C12736" s="1">
        <v>43960</v>
      </c>
      <c r="D12736">
        <v>8070</v>
      </c>
      <c r="E12736">
        <v>202</v>
      </c>
      <c r="F12736">
        <v>231</v>
      </c>
      <c r="G12736">
        <v>6</v>
      </c>
      <c r="H12736">
        <v>1870.3209999999999</v>
      </c>
      <c r="I12736">
        <v>46.816000000000003</v>
      </c>
      <c r="J12736">
        <v>53.536999999999999</v>
      </c>
      <c r="K12736">
        <v>1.391</v>
      </c>
      <c r="L12736">
        <v>41649</v>
      </c>
      <c r="M12736">
        <v>1293</v>
      </c>
      <c r="N12736">
        <v>9.6530000000000005</v>
      </c>
      <c r="O12736">
        <v>0.3</v>
      </c>
      <c r="P12736" t="s">
        <v>59</v>
      </c>
      <c r="Q12736">
        <v>4314768</v>
      </c>
      <c r="R12736">
        <v>55.133000000000003</v>
      </c>
      <c r="S12736">
        <v>29.7</v>
      </c>
      <c r="T12736">
        <v>7.9180000000000001</v>
      </c>
      <c r="U12736">
        <v>5.03</v>
      </c>
      <c r="V12736">
        <v>22267.037</v>
      </c>
      <c r="W12736">
        <v>2.2000000000000002</v>
      </c>
      <c r="X12736">
        <v>128.346</v>
      </c>
      <c r="Y12736">
        <v>8.33</v>
      </c>
      <c r="Z12736" s="32">
        <v>2.4</v>
      </c>
      <c r="AA12736" s="32">
        <v>9.9</v>
      </c>
      <c r="AB12736" s="32"/>
      <c r="AC12736" s="32">
        <v>2.2999999999999998</v>
      </c>
    </row>
    <row r="12737" spans="1:29" hidden="1" x14ac:dyDescent="0.25">
      <c r="A12737" t="s">
        <v>331</v>
      </c>
      <c r="B12737" t="s">
        <v>332</v>
      </c>
      <c r="C12737" s="1">
        <v>43961</v>
      </c>
      <c r="D12737">
        <v>8282</v>
      </c>
      <c r="E12737">
        <v>212</v>
      </c>
      <c r="F12737">
        <v>237</v>
      </c>
      <c r="G12737">
        <v>6</v>
      </c>
      <c r="H12737">
        <v>1919.454</v>
      </c>
      <c r="I12737">
        <v>49.134</v>
      </c>
      <c r="J12737">
        <v>54.927999999999997</v>
      </c>
      <c r="K12737">
        <v>1.391</v>
      </c>
      <c r="L12737">
        <v>42657</v>
      </c>
      <c r="M12737">
        <v>1008</v>
      </c>
      <c r="N12737">
        <v>9.8859999999999992</v>
      </c>
      <c r="O12737">
        <v>0.23400000000000001</v>
      </c>
      <c r="P12737" t="s">
        <v>59</v>
      </c>
      <c r="Q12737">
        <v>4314768</v>
      </c>
      <c r="R12737">
        <v>55.133000000000003</v>
      </c>
      <c r="S12737">
        <v>29.7</v>
      </c>
      <c r="T12737">
        <v>7.9180000000000001</v>
      </c>
      <c r="U12737">
        <v>5.03</v>
      </c>
      <c r="V12737">
        <v>22267.037</v>
      </c>
      <c r="W12737">
        <v>2.2000000000000002</v>
      </c>
      <c r="X12737">
        <v>128.346</v>
      </c>
      <c r="Y12737">
        <v>8.33</v>
      </c>
      <c r="Z12737" s="32">
        <v>2.4</v>
      </c>
      <c r="AA12737" s="32">
        <v>9.9</v>
      </c>
      <c r="AB12737" s="32"/>
      <c r="AC12737" s="32">
        <v>2.2999999999999998</v>
      </c>
    </row>
    <row r="12738" spans="1:29" hidden="1" x14ac:dyDescent="0.25">
      <c r="A12738" t="s">
        <v>331</v>
      </c>
      <c r="B12738" t="s">
        <v>332</v>
      </c>
      <c r="C12738" s="1">
        <v>43962</v>
      </c>
      <c r="D12738">
        <v>8448</v>
      </c>
      <c r="E12738">
        <v>166</v>
      </c>
      <c r="F12738">
        <v>244</v>
      </c>
      <c r="G12738">
        <v>7</v>
      </c>
      <c r="H12738">
        <v>1957.9269999999999</v>
      </c>
      <c r="I12738">
        <v>38.472999999999999</v>
      </c>
      <c r="J12738">
        <v>56.55</v>
      </c>
      <c r="K12738">
        <v>1.6220000000000001</v>
      </c>
      <c r="L12738">
        <v>43663</v>
      </c>
      <c r="M12738">
        <v>1006</v>
      </c>
      <c r="N12738">
        <v>10.119</v>
      </c>
      <c r="O12738">
        <v>0.23300000000000001</v>
      </c>
      <c r="P12738" t="s">
        <v>59</v>
      </c>
      <c r="Q12738">
        <v>4314768</v>
      </c>
      <c r="R12738">
        <v>55.133000000000003</v>
      </c>
      <c r="S12738">
        <v>29.7</v>
      </c>
      <c r="T12738">
        <v>7.9180000000000001</v>
      </c>
      <c r="U12738">
        <v>5.03</v>
      </c>
      <c r="V12738">
        <v>22267.037</v>
      </c>
      <c r="W12738">
        <v>2.2000000000000002</v>
      </c>
      <c r="X12738">
        <v>128.346</v>
      </c>
      <c r="Y12738">
        <v>8.33</v>
      </c>
      <c r="Z12738" s="32">
        <v>2.4</v>
      </c>
      <c r="AA12738" s="32">
        <v>9.9</v>
      </c>
      <c r="AB12738" s="32"/>
      <c r="AC12738" s="32">
        <v>2.2999999999999998</v>
      </c>
    </row>
    <row r="12739" spans="1:29" hidden="1" x14ac:dyDescent="0.25">
      <c r="A12739" t="s">
        <v>331</v>
      </c>
      <c r="B12739" t="s">
        <v>332</v>
      </c>
      <c r="C12739" s="1">
        <v>43963</v>
      </c>
      <c r="D12739">
        <v>8616</v>
      </c>
      <c r="E12739">
        <v>168</v>
      </c>
      <c r="F12739">
        <v>249</v>
      </c>
      <c r="G12739">
        <v>5</v>
      </c>
      <c r="H12739">
        <v>1996.8630000000001</v>
      </c>
      <c r="I12739">
        <v>38.936</v>
      </c>
      <c r="J12739">
        <v>57.709000000000003</v>
      </c>
      <c r="K12739">
        <v>1.159</v>
      </c>
      <c r="L12739">
        <v>44561</v>
      </c>
      <c r="M12739">
        <v>898</v>
      </c>
      <c r="N12739">
        <v>10.327999999999999</v>
      </c>
      <c r="O12739">
        <v>0.20799999999999999</v>
      </c>
      <c r="P12739" t="s">
        <v>59</v>
      </c>
      <c r="Q12739">
        <v>4314768</v>
      </c>
      <c r="R12739">
        <v>55.133000000000003</v>
      </c>
      <c r="S12739">
        <v>29.7</v>
      </c>
      <c r="T12739">
        <v>7.9180000000000001</v>
      </c>
      <c r="U12739">
        <v>5.03</v>
      </c>
      <c r="V12739">
        <v>22267.037</v>
      </c>
      <c r="W12739">
        <v>2.2000000000000002</v>
      </c>
      <c r="X12739">
        <v>128.346</v>
      </c>
      <c r="Y12739">
        <v>8.33</v>
      </c>
      <c r="Z12739" s="32">
        <v>2.4</v>
      </c>
      <c r="AA12739" s="32">
        <v>9.9</v>
      </c>
      <c r="AB12739" s="32"/>
      <c r="AC12739" s="32">
        <v>2.2999999999999998</v>
      </c>
    </row>
    <row r="12740" spans="1:29" hidden="1" x14ac:dyDescent="0.25">
      <c r="A12740" t="s">
        <v>331</v>
      </c>
      <c r="B12740" t="s">
        <v>332</v>
      </c>
      <c r="C12740" s="1">
        <v>43964</v>
      </c>
      <c r="D12740">
        <v>8783</v>
      </c>
      <c r="E12740">
        <v>167</v>
      </c>
      <c r="F12740">
        <v>252</v>
      </c>
      <c r="G12740">
        <v>3</v>
      </c>
      <c r="H12740">
        <v>2035.567</v>
      </c>
      <c r="I12740">
        <v>38.704000000000001</v>
      </c>
      <c r="J12740">
        <v>58.404000000000003</v>
      </c>
      <c r="K12740">
        <v>0.69499999999999995</v>
      </c>
      <c r="L12740">
        <v>45873</v>
      </c>
      <c r="M12740">
        <v>1312</v>
      </c>
      <c r="N12740">
        <v>10.632</v>
      </c>
      <c r="O12740">
        <v>0.30399999999999999</v>
      </c>
      <c r="P12740" t="s">
        <v>59</v>
      </c>
      <c r="Q12740">
        <v>4314768</v>
      </c>
      <c r="R12740">
        <v>55.133000000000003</v>
      </c>
      <c r="S12740">
        <v>29.7</v>
      </c>
      <c r="T12740">
        <v>7.9180000000000001</v>
      </c>
      <c r="U12740">
        <v>5.03</v>
      </c>
      <c r="V12740">
        <v>22267.037</v>
      </c>
      <c r="W12740">
        <v>2.2000000000000002</v>
      </c>
      <c r="X12740">
        <v>128.346</v>
      </c>
      <c r="Y12740">
        <v>8.33</v>
      </c>
      <c r="Z12740" s="32">
        <v>2.4</v>
      </c>
      <c r="AA12740" s="32">
        <v>9.9</v>
      </c>
      <c r="AB12740" s="32"/>
      <c r="AC12740" s="32">
        <v>2.2999999999999998</v>
      </c>
    </row>
    <row r="12741" spans="1:29" hidden="1" x14ac:dyDescent="0.25">
      <c r="A12741" t="s">
        <v>331</v>
      </c>
      <c r="B12741" t="s">
        <v>332</v>
      </c>
      <c r="C12741" s="1">
        <v>43965</v>
      </c>
      <c r="D12741">
        <v>8944</v>
      </c>
      <c r="E12741">
        <v>161</v>
      </c>
      <c r="F12741">
        <v>256</v>
      </c>
      <c r="G12741">
        <v>4</v>
      </c>
      <c r="H12741">
        <v>2072.8809999999999</v>
      </c>
      <c r="I12741">
        <v>37.314</v>
      </c>
      <c r="J12741">
        <v>59.331000000000003</v>
      </c>
      <c r="K12741">
        <v>0.92700000000000005</v>
      </c>
      <c r="Q12741">
        <v>4314768</v>
      </c>
      <c r="R12741">
        <v>55.133000000000003</v>
      </c>
      <c r="S12741">
        <v>29.7</v>
      </c>
      <c r="T12741">
        <v>7.9180000000000001</v>
      </c>
      <c r="U12741">
        <v>5.03</v>
      </c>
      <c r="V12741">
        <v>22267.037</v>
      </c>
      <c r="W12741">
        <v>2.2000000000000002</v>
      </c>
      <c r="X12741">
        <v>128.346</v>
      </c>
      <c r="Y12741">
        <v>8.33</v>
      </c>
      <c r="Z12741" s="32">
        <v>2.4</v>
      </c>
      <c r="AA12741" s="32">
        <v>9.9</v>
      </c>
      <c r="AB12741" s="32"/>
      <c r="AC12741" s="32">
        <v>2.2999999999999998</v>
      </c>
    </row>
    <row r="12742" spans="1:29" hidden="1" x14ac:dyDescent="0.25">
      <c r="A12742" t="s">
        <v>333</v>
      </c>
      <c r="B12742" t="s">
        <v>334</v>
      </c>
      <c r="C12742" s="1">
        <v>43894</v>
      </c>
      <c r="D12742">
        <v>0</v>
      </c>
      <c r="E12742">
        <v>0</v>
      </c>
      <c r="F12742">
        <v>0</v>
      </c>
      <c r="G12742">
        <v>0</v>
      </c>
      <c r="L12742">
        <v>107</v>
      </c>
      <c r="N12742">
        <v>3.0000000000000001E-3</v>
      </c>
      <c r="P12742" t="s">
        <v>59</v>
      </c>
      <c r="Q12742">
        <v>32971846</v>
      </c>
      <c r="R12742">
        <v>25.129000000000001</v>
      </c>
      <c r="S12742">
        <v>29.1</v>
      </c>
      <c r="T12742">
        <v>7.1509999999999998</v>
      </c>
      <c r="U12742">
        <v>4.4550000000000001</v>
      </c>
      <c r="V12742">
        <v>12236.706</v>
      </c>
      <c r="W12742">
        <v>3.5</v>
      </c>
      <c r="X12742">
        <v>85.754999999999995</v>
      </c>
      <c r="Y12742">
        <v>5.95</v>
      </c>
      <c r="Z12742" s="32">
        <v>4.8</v>
      </c>
      <c r="AA12742" s="32"/>
      <c r="AB12742" s="32"/>
      <c r="AC12742" s="32">
        <v>1.6</v>
      </c>
    </row>
    <row r="12743" spans="1:29" hidden="1" x14ac:dyDescent="0.25">
      <c r="A12743" t="s">
        <v>333</v>
      </c>
      <c r="B12743" t="s">
        <v>334</v>
      </c>
      <c r="C12743" s="1">
        <v>43896</v>
      </c>
      <c r="D12743">
        <v>0</v>
      </c>
      <c r="E12743">
        <v>0</v>
      </c>
      <c r="F12743">
        <v>0</v>
      </c>
      <c r="G12743">
        <v>0</v>
      </c>
      <c r="L12743">
        <v>155</v>
      </c>
      <c r="N12743">
        <v>5.0000000000000001E-3</v>
      </c>
      <c r="P12743" t="s">
        <v>59</v>
      </c>
      <c r="Q12743">
        <v>32971846</v>
      </c>
      <c r="R12743">
        <v>25.129000000000001</v>
      </c>
      <c r="S12743">
        <v>29.1</v>
      </c>
      <c r="T12743">
        <v>7.1509999999999998</v>
      </c>
      <c r="U12743">
        <v>4.4550000000000001</v>
      </c>
      <c r="V12743">
        <v>12236.706</v>
      </c>
      <c r="W12743">
        <v>3.5</v>
      </c>
      <c r="X12743">
        <v>85.754999999999995</v>
      </c>
      <c r="Y12743">
        <v>5.95</v>
      </c>
      <c r="Z12743" s="32">
        <v>4.8</v>
      </c>
      <c r="AA12743" s="32"/>
      <c r="AB12743" s="32"/>
      <c r="AC12743" s="32">
        <v>1.6</v>
      </c>
    </row>
    <row r="12744" spans="1:29" hidden="1" x14ac:dyDescent="0.25">
      <c r="A12744" t="s">
        <v>333</v>
      </c>
      <c r="B12744" t="s">
        <v>334</v>
      </c>
      <c r="C12744" s="1">
        <v>43897</v>
      </c>
      <c r="D12744">
        <v>1</v>
      </c>
      <c r="E12744">
        <v>1</v>
      </c>
      <c r="F12744">
        <v>0</v>
      </c>
      <c r="G12744">
        <v>0</v>
      </c>
      <c r="H12744">
        <v>0.03</v>
      </c>
      <c r="I12744">
        <v>0.03</v>
      </c>
      <c r="J12744">
        <v>0</v>
      </c>
      <c r="K12744">
        <v>0</v>
      </c>
      <c r="L12744">
        <v>219</v>
      </c>
      <c r="M12744">
        <v>64</v>
      </c>
      <c r="N12744">
        <v>7.0000000000000001E-3</v>
      </c>
      <c r="O12744">
        <v>2E-3</v>
      </c>
      <c r="P12744" t="s">
        <v>59</v>
      </c>
      <c r="Q12744">
        <v>32971846</v>
      </c>
      <c r="R12744">
        <v>25.129000000000001</v>
      </c>
      <c r="S12744">
        <v>29.1</v>
      </c>
      <c r="T12744">
        <v>7.1509999999999998</v>
      </c>
      <c r="U12744">
        <v>4.4550000000000001</v>
      </c>
      <c r="V12744">
        <v>12236.706</v>
      </c>
      <c r="W12744">
        <v>3.5</v>
      </c>
      <c r="X12744">
        <v>85.754999999999995</v>
      </c>
      <c r="Y12744">
        <v>5.95</v>
      </c>
      <c r="Z12744" s="32">
        <v>4.8</v>
      </c>
      <c r="AA12744" s="32"/>
      <c r="AB12744" s="32"/>
      <c r="AC12744" s="32">
        <v>1.6</v>
      </c>
    </row>
    <row r="12745" spans="1:29" hidden="1" x14ac:dyDescent="0.25">
      <c r="A12745" t="s">
        <v>333</v>
      </c>
      <c r="B12745" t="s">
        <v>334</v>
      </c>
      <c r="C12745" s="1">
        <v>43898</v>
      </c>
      <c r="D12745">
        <v>0</v>
      </c>
      <c r="E12745">
        <v>0</v>
      </c>
      <c r="F12745">
        <v>0</v>
      </c>
      <c r="G12745">
        <v>0</v>
      </c>
      <c r="L12745">
        <v>250</v>
      </c>
      <c r="M12745">
        <v>31</v>
      </c>
      <c r="N12745">
        <v>8.0000000000000002E-3</v>
      </c>
      <c r="O12745">
        <v>1E-3</v>
      </c>
      <c r="P12745" t="s">
        <v>59</v>
      </c>
      <c r="Q12745">
        <v>32971846</v>
      </c>
      <c r="R12745">
        <v>25.129000000000001</v>
      </c>
      <c r="S12745">
        <v>29.1</v>
      </c>
      <c r="T12745">
        <v>7.1509999999999998</v>
      </c>
      <c r="U12745">
        <v>4.4550000000000001</v>
      </c>
      <c r="V12745">
        <v>12236.706</v>
      </c>
      <c r="W12745">
        <v>3.5</v>
      </c>
      <c r="X12745">
        <v>85.754999999999995</v>
      </c>
      <c r="Y12745">
        <v>5.95</v>
      </c>
      <c r="Z12745" s="32">
        <v>4.8</v>
      </c>
      <c r="AA12745" s="32"/>
      <c r="AB12745" s="32"/>
      <c r="AC12745" s="32">
        <v>1.6</v>
      </c>
    </row>
    <row r="12746" spans="1:29" hidden="1" x14ac:dyDescent="0.25">
      <c r="A12746" t="s">
        <v>333</v>
      </c>
      <c r="B12746" t="s">
        <v>334</v>
      </c>
      <c r="C12746" s="1">
        <v>43899</v>
      </c>
      <c r="D12746">
        <v>7</v>
      </c>
      <c r="E12746">
        <v>6</v>
      </c>
      <c r="F12746">
        <v>0</v>
      </c>
      <c r="G12746">
        <v>0</v>
      </c>
      <c r="H12746">
        <v>0.21199999999999999</v>
      </c>
      <c r="I12746">
        <v>0.182</v>
      </c>
      <c r="J12746">
        <v>0</v>
      </c>
      <c r="K12746">
        <v>0</v>
      </c>
      <c r="L12746">
        <v>318</v>
      </c>
      <c r="M12746">
        <v>68</v>
      </c>
      <c r="N12746">
        <v>0.01</v>
      </c>
      <c r="O12746">
        <v>2E-3</v>
      </c>
      <c r="P12746" t="s">
        <v>59</v>
      </c>
      <c r="Q12746">
        <v>32971846</v>
      </c>
      <c r="R12746">
        <v>25.129000000000001</v>
      </c>
      <c r="S12746">
        <v>29.1</v>
      </c>
      <c r="T12746">
        <v>7.1509999999999998</v>
      </c>
      <c r="U12746">
        <v>4.4550000000000001</v>
      </c>
      <c r="V12746">
        <v>12236.706</v>
      </c>
      <c r="W12746">
        <v>3.5</v>
      </c>
      <c r="X12746">
        <v>85.754999999999995</v>
      </c>
      <c r="Y12746">
        <v>5.95</v>
      </c>
      <c r="Z12746" s="32">
        <v>4.8</v>
      </c>
      <c r="AA12746" s="32"/>
      <c r="AB12746" s="32"/>
      <c r="AC12746" s="32">
        <v>1.6</v>
      </c>
    </row>
    <row r="12747" spans="1:29" hidden="1" x14ac:dyDescent="0.25">
      <c r="A12747" t="s">
        <v>333</v>
      </c>
      <c r="B12747" t="s">
        <v>334</v>
      </c>
      <c r="C12747" s="1">
        <v>43900</v>
      </c>
      <c r="D12747">
        <v>9</v>
      </c>
      <c r="E12747">
        <v>2</v>
      </c>
      <c r="F12747">
        <v>0</v>
      </c>
      <c r="G12747">
        <v>0</v>
      </c>
      <c r="H12747">
        <v>0.27300000000000002</v>
      </c>
      <c r="I12747">
        <v>6.0999999999999999E-2</v>
      </c>
      <c r="J12747">
        <v>0</v>
      </c>
      <c r="K12747">
        <v>0</v>
      </c>
      <c r="L12747">
        <v>346</v>
      </c>
      <c r="M12747">
        <v>28</v>
      </c>
      <c r="N12747">
        <v>0.01</v>
      </c>
      <c r="O12747">
        <v>1E-3</v>
      </c>
      <c r="P12747" t="s">
        <v>59</v>
      </c>
      <c r="Q12747">
        <v>32971846</v>
      </c>
      <c r="R12747">
        <v>25.129000000000001</v>
      </c>
      <c r="S12747">
        <v>29.1</v>
      </c>
      <c r="T12747">
        <v>7.1509999999999998</v>
      </c>
      <c r="U12747">
        <v>4.4550000000000001</v>
      </c>
      <c r="V12747">
        <v>12236.706</v>
      </c>
      <c r="W12747">
        <v>3.5</v>
      </c>
      <c r="X12747">
        <v>85.754999999999995</v>
      </c>
      <c r="Y12747">
        <v>5.95</v>
      </c>
      <c r="Z12747" s="32">
        <v>4.8</v>
      </c>
      <c r="AA12747" s="32"/>
      <c r="AB12747" s="32"/>
      <c r="AC12747" s="32">
        <v>1.6</v>
      </c>
    </row>
    <row r="12748" spans="1:29" hidden="1" x14ac:dyDescent="0.25">
      <c r="A12748" t="s">
        <v>333</v>
      </c>
      <c r="B12748" t="s">
        <v>334</v>
      </c>
      <c r="C12748" s="1">
        <v>43901</v>
      </c>
      <c r="D12748">
        <v>11</v>
      </c>
      <c r="E12748">
        <v>2</v>
      </c>
      <c r="F12748">
        <v>0</v>
      </c>
      <c r="G12748">
        <v>0</v>
      </c>
      <c r="H12748">
        <v>0.33400000000000002</v>
      </c>
      <c r="I12748">
        <v>6.0999999999999999E-2</v>
      </c>
      <c r="J12748">
        <v>0</v>
      </c>
      <c r="K12748">
        <v>0</v>
      </c>
      <c r="L12748">
        <v>656</v>
      </c>
      <c r="M12748">
        <v>310</v>
      </c>
      <c r="N12748">
        <v>0.02</v>
      </c>
      <c r="O12748">
        <v>8.9999999999999993E-3</v>
      </c>
      <c r="P12748" t="s">
        <v>59</v>
      </c>
      <c r="Q12748">
        <v>32971846</v>
      </c>
      <c r="R12748">
        <v>25.129000000000001</v>
      </c>
      <c r="S12748">
        <v>29.1</v>
      </c>
      <c r="T12748">
        <v>7.1509999999999998</v>
      </c>
      <c r="U12748">
        <v>4.4550000000000001</v>
      </c>
      <c r="V12748">
        <v>12236.706</v>
      </c>
      <c r="W12748">
        <v>3.5</v>
      </c>
      <c r="X12748">
        <v>85.754999999999995</v>
      </c>
      <c r="Y12748">
        <v>5.95</v>
      </c>
      <c r="Z12748" s="32">
        <v>4.8</v>
      </c>
      <c r="AA12748" s="32"/>
      <c r="AB12748" s="32"/>
      <c r="AC12748" s="32">
        <v>1.6</v>
      </c>
    </row>
    <row r="12749" spans="1:29" hidden="1" x14ac:dyDescent="0.25">
      <c r="A12749" t="s">
        <v>333</v>
      </c>
      <c r="B12749" t="s">
        <v>334</v>
      </c>
      <c r="C12749" s="1">
        <v>43902</v>
      </c>
      <c r="D12749">
        <v>17</v>
      </c>
      <c r="E12749">
        <v>6</v>
      </c>
      <c r="F12749">
        <v>0</v>
      </c>
      <c r="G12749">
        <v>0</v>
      </c>
      <c r="H12749">
        <v>0.51600000000000001</v>
      </c>
      <c r="I12749">
        <v>0.182</v>
      </c>
      <c r="J12749">
        <v>0</v>
      </c>
      <c r="K12749">
        <v>0</v>
      </c>
      <c r="Q12749">
        <v>32971846</v>
      </c>
      <c r="R12749">
        <v>25.129000000000001</v>
      </c>
      <c r="S12749">
        <v>29.1</v>
      </c>
      <c r="T12749">
        <v>7.1509999999999998</v>
      </c>
      <c r="U12749">
        <v>4.4550000000000001</v>
      </c>
      <c r="V12749">
        <v>12236.706</v>
      </c>
      <c r="W12749">
        <v>3.5</v>
      </c>
      <c r="X12749">
        <v>85.754999999999995</v>
      </c>
      <c r="Y12749">
        <v>5.95</v>
      </c>
      <c r="Z12749" s="32">
        <v>4.8</v>
      </c>
      <c r="AA12749" s="32"/>
      <c r="AB12749" s="32"/>
      <c r="AC12749" s="32">
        <v>1.6</v>
      </c>
    </row>
    <row r="12750" spans="1:29" hidden="1" x14ac:dyDescent="0.25">
      <c r="A12750" t="s">
        <v>333</v>
      </c>
      <c r="B12750" t="s">
        <v>334</v>
      </c>
      <c r="C12750" s="1">
        <v>43903</v>
      </c>
      <c r="D12750">
        <v>22</v>
      </c>
      <c r="E12750">
        <v>5</v>
      </c>
      <c r="F12750">
        <v>0</v>
      </c>
      <c r="G12750">
        <v>0</v>
      </c>
      <c r="H12750">
        <v>0.66700000000000004</v>
      </c>
      <c r="I12750">
        <v>0.152</v>
      </c>
      <c r="J12750">
        <v>0</v>
      </c>
      <c r="K12750">
        <v>0</v>
      </c>
      <c r="Q12750">
        <v>32971846</v>
      </c>
      <c r="R12750">
        <v>25.129000000000001</v>
      </c>
      <c r="S12750">
        <v>29.1</v>
      </c>
      <c r="T12750">
        <v>7.1509999999999998</v>
      </c>
      <c r="U12750">
        <v>4.4550000000000001</v>
      </c>
      <c r="V12750">
        <v>12236.706</v>
      </c>
      <c r="W12750">
        <v>3.5</v>
      </c>
      <c r="X12750">
        <v>85.754999999999995</v>
      </c>
      <c r="Y12750">
        <v>5.95</v>
      </c>
      <c r="Z12750" s="32">
        <v>4.8</v>
      </c>
      <c r="AA12750" s="32"/>
      <c r="AB12750" s="32"/>
      <c r="AC12750" s="32">
        <v>1.6</v>
      </c>
    </row>
    <row r="12751" spans="1:29" hidden="1" x14ac:dyDescent="0.25">
      <c r="A12751" t="s">
        <v>333</v>
      </c>
      <c r="B12751" t="s">
        <v>334</v>
      </c>
      <c r="C12751" s="1">
        <v>43904</v>
      </c>
      <c r="D12751">
        <v>38</v>
      </c>
      <c r="E12751">
        <v>16</v>
      </c>
      <c r="F12751">
        <v>0</v>
      </c>
      <c r="G12751">
        <v>0</v>
      </c>
      <c r="H12751">
        <v>1.1519999999999999</v>
      </c>
      <c r="I12751">
        <v>0.48499999999999999</v>
      </c>
      <c r="J12751">
        <v>0</v>
      </c>
      <c r="K12751">
        <v>0</v>
      </c>
      <c r="L12751">
        <v>1232</v>
      </c>
      <c r="N12751">
        <v>3.6999999999999998E-2</v>
      </c>
      <c r="P12751" t="s">
        <v>59</v>
      </c>
      <c r="Q12751">
        <v>32971846</v>
      </c>
      <c r="R12751">
        <v>25.129000000000001</v>
      </c>
      <c r="S12751">
        <v>29.1</v>
      </c>
      <c r="T12751">
        <v>7.1509999999999998</v>
      </c>
      <c r="U12751">
        <v>4.4550000000000001</v>
      </c>
      <c r="V12751">
        <v>12236.706</v>
      </c>
      <c r="W12751">
        <v>3.5</v>
      </c>
      <c r="X12751">
        <v>85.754999999999995</v>
      </c>
      <c r="Y12751">
        <v>5.95</v>
      </c>
      <c r="Z12751" s="32">
        <v>4.8</v>
      </c>
      <c r="AA12751" s="32"/>
      <c r="AB12751" s="32"/>
      <c r="AC12751" s="32">
        <v>1.6</v>
      </c>
    </row>
    <row r="12752" spans="1:29" hidden="1" x14ac:dyDescent="0.25">
      <c r="A12752" t="s">
        <v>333</v>
      </c>
      <c r="B12752" t="s">
        <v>334</v>
      </c>
      <c r="C12752" s="1">
        <v>43905</v>
      </c>
      <c r="D12752">
        <v>43</v>
      </c>
      <c r="E12752">
        <v>5</v>
      </c>
      <c r="F12752">
        <v>0</v>
      </c>
      <c r="G12752">
        <v>0</v>
      </c>
      <c r="H12752">
        <v>1.304</v>
      </c>
      <c r="I12752">
        <v>0.152</v>
      </c>
      <c r="J12752">
        <v>0</v>
      </c>
      <c r="K12752">
        <v>0</v>
      </c>
      <c r="L12752">
        <v>1822</v>
      </c>
      <c r="M12752">
        <v>590</v>
      </c>
      <c r="N12752">
        <v>5.5E-2</v>
      </c>
      <c r="O12752">
        <v>1.7999999999999999E-2</v>
      </c>
      <c r="P12752" t="s">
        <v>59</v>
      </c>
      <c r="Q12752">
        <v>32971846</v>
      </c>
      <c r="R12752">
        <v>25.129000000000001</v>
      </c>
      <c r="S12752">
        <v>29.1</v>
      </c>
      <c r="T12752">
        <v>7.1509999999999998</v>
      </c>
      <c r="U12752">
        <v>4.4550000000000001</v>
      </c>
      <c r="V12752">
        <v>12236.706</v>
      </c>
      <c r="W12752">
        <v>3.5</v>
      </c>
      <c r="X12752">
        <v>85.754999999999995</v>
      </c>
      <c r="Y12752">
        <v>5.95</v>
      </c>
      <c r="Z12752" s="32">
        <v>4.8</v>
      </c>
      <c r="AA12752" s="32"/>
      <c r="AB12752" s="32"/>
      <c r="AC12752" s="32">
        <v>1.6</v>
      </c>
    </row>
    <row r="12753" spans="1:29" hidden="1" x14ac:dyDescent="0.25">
      <c r="A12753" t="s">
        <v>333</v>
      </c>
      <c r="B12753" t="s">
        <v>334</v>
      </c>
      <c r="C12753" s="1">
        <v>43906</v>
      </c>
      <c r="D12753">
        <v>71</v>
      </c>
      <c r="E12753">
        <v>28</v>
      </c>
      <c r="F12753">
        <v>0</v>
      </c>
      <c r="G12753">
        <v>0</v>
      </c>
      <c r="H12753">
        <v>2.153</v>
      </c>
      <c r="I12753">
        <v>0.84899999999999998</v>
      </c>
      <c r="J12753">
        <v>0</v>
      </c>
      <c r="K12753">
        <v>0</v>
      </c>
      <c r="L12753">
        <v>2315</v>
      </c>
      <c r="M12753">
        <v>493</v>
      </c>
      <c r="N12753">
        <v>7.0000000000000007E-2</v>
      </c>
      <c r="O12753">
        <v>1.4999999999999999E-2</v>
      </c>
      <c r="P12753" t="s">
        <v>59</v>
      </c>
      <c r="Q12753">
        <v>32971846</v>
      </c>
      <c r="R12753">
        <v>25.129000000000001</v>
      </c>
      <c r="S12753">
        <v>29.1</v>
      </c>
      <c r="T12753">
        <v>7.1509999999999998</v>
      </c>
      <c r="U12753">
        <v>4.4550000000000001</v>
      </c>
      <c r="V12753">
        <v>12236.706</v>
      </c>
      <c r="W12753">
        <v>3.5</v>
      </c>
      <c r="X12753">
        <v>85.754999999999995</v>
      </c>
      <c r="Y12753">
        <v>5.95</v>
      </c>
      <c r="Z12753" s="32">
        <v>4.8</v>
      </c>
      <c r="AA12753" s="32"/>
      <c r="AB12753" s="32"/>
      <c r="AC12753" s="32">
        <v>1.6</v>
      </c>
    </row>
    <row r="12754" spans="1:29" hidden="1" x14ac:dyDescent="0.25">
      <c r="A12754" t="s">
        <v>333</v>
      </c>
      <c r="B12754" t="s">
        <v>334</v>
      </c>
      <c r="C12754" s="1">
        <v>43907</v>
      </c>
      <c r="D12754">
        <v>86</v>
      </c>
      <c r="E12754">
        <v>15</v>
      </c>
      <c r="F12754">
        <v>0</v>
      </c>
      <c r="G12754">
        <v>0</v>
      </c>
      <c r="H12754">
        <v>2.6080000000000001</v>
      </c>
      <c r="I12754">
        <v>0.45500000000000002</v>
      </c>
      <c r="J12754">
        <v>0</v>
      </c>
      <c r="K12754">
        <v>0</v>
      </c>
      <c r="L12754">
        <v>2797</v>
      </c>
      <c r="M12754">
        <v>482</v>
      </c>
      <c r="N12754">
        <v>8.5000000000000006E-2</v>
      </c>
      <c r="O12754">
        <v>1.4999999999999999E-2</v>
      </c>
      <c r="P12754" t="s">
        <v>59</v>
      </c>
      <c r="Q12754">
        <v>32971846</v>
      </c>
      <c r="R12754">
        <v>25.129000000000001</v>
      </c>
      <c r="S12754">
        <v>29.1</v>
      </c>
      <c r="T12754">
        <v>7.1509999999999998</v>
      </c>
      <c r="U12754">
        <v>4.4550000000000001</v>
      </c>
      <c r="V12754">
        <v>12236.706</v>
      </c>
      <c r="W12754">
        <v>3.5</v>
      </c>
      <c r="X12754">
        <v>85.754999999999995</v>
      </c>
      <c r="Y12754">
        <v>5.95</v>
      </c>
      <c r="Z12754" s="32">
        <v>4.8</v>
      </c>
      <c r="AA12754" s="32"/>
      <c r="AB12754" s="32"/>
      <c r="AC12754" s="32">
        <v>1.6</v>
      </c>
    </row>
    <row r="12755" spans="1:29" hidden="1" x14ac:dyDescent="0.25">
      <c r="A12755" t="s">
        <v>333</v>
      </c>
      <c r="B12755" t="s">
        <v>334</v>
      </c>
      <c r="C12755" s="1">
        <v>43908</v>
      </c>
      <c r="D12755">
        <v>117</v>
      </c>
      <c r="E12755">
        <v>31</v>
      </c>
      <c r="F12755">
        <v>0</v>
      </c>
      <c r="G12755">
        <v>0</v>
      </c>
      <c r="H12755">
        <v>3.548</v>
      </c>
      <c r="I12755">
        <v>0.94</v>
      </c>
      <c r="J12755">
        <v>0</v>
      </c>
      <c r="K12755">
        <v>0</v>
      </c>
      <c r="L12755">
        <v>3075</v>
      </c>
      <c r="M12755">
        <v>278</v>
      </c>
      <c r="N12755">
        <v>9.2999999999999999E-2</v>
      </c>
      <c r="O12755">
        <v>8.0000000000000002E-3</v>
      </c>
      <c r="P12755" t="s">
        <v>59</v>
      </c>
      <c r="Q12755">
        <v>32971846</v>
      </c>
      <c r="R12755">
        <v>25.129000000000001</v>
      </c>
      <c r="S12755">
        <v>29.1</v>
      </c>
      <c r="T12755">
        <v>7.1509999999999998</v>
      </c>
      <c r="U12755">
        <v>4.4550000000000001</v>
      </c>
      <c r="V12755">
        <v>12236.706</v>
      </c>
      <c r="W12755">
        <v>3.5</v>
      </c>
      <c r="X12755">
        <v>85.754999999999995</v>
      </c>
      <c r="Y12755">
        <v>5.95</v>
      </c>
      <c r="Z12755" s="32">
        <v>4.8</v>
      </c>
      <c r="AA12755" s="32"/>
      <c r="AB12755" s="32"/>
      <c r="AC12755" s="32">
        <v>1.6</v>
      </c>
    </row>
    <row r="12756" spans="1:29" hidden="1" x14ac:dyDescent="0.25">
      <c r="A12756" t="s">
        <v>333</v>
      </c>
      <c r="B12756" t="s">
        <v>334</v>
      </c>
      <c r="C12756" s="1">
        <v>43909</v>
      </c>
      <c r="D12756">
        <v>145</v>
      </c>
      <c r="E12756">
        <v>28</v>
      </c>
      <c r="F12756">
        <v>0</v>
      </c>
      <c r="G12756">
        <v>0</v>
      </c>
      <c r="H12756">
        <v>4.3979999999999997</v>
      </c>
      <c r="I12756">
        <v>0.84899999999999998</v>
      </c>
      <c r="J12756">
        <v>0</v>
      </c>
      <c r="K12756">
        <v>0</v>
      </c>
      <c r="L12756">
        <v>3841</v>
      </c>
      <c r="M12756">
        <v>766</v>
      </c>
      <c r="N12756">
        <v>0.11600000000000001</v>
      </c>
      <c r="O12756">
        <v>2.3E-2</v>
      </c>
      <c r="P12756" t="s">
        <v>59</v>
      </c>
      <c r="Q12756">
        <v>32971846</v>
      </c>
      <c r="R12756">
        <v>25.129000000000001</v>
      </c>
      <c r="S12756">
        <v>29.1</v>
      </c>
      <c r="T12756">
        <v>7.1509999999999998</v>
      </c>
      <c r="U12756">
        <v>4.4550000000000001</v>
      </c>
      <c r="V12756">
        <v>12236.706</v>
      </c>
      <c r="W12756">
        <v>3.5</v>
      </c>
      <c r="X12756">
        <v>85.754999999999995</v>
      </c>
      <c r="Y12756">
        <v>5.95</v>
      </c>
      <c r="Z12756" s="32">
        <v>4.8</v>
      </c>
      <c r="AA12756" s="32"/>
      <c r="AB12756" s="32"/>
      <c r="AC12756" s="32">
        <v>1.6</v>
      </c>
    </row>
    <row r="12757" spans="1:29" hidden="1" x14ac:dyDescent="0.25">
      <c r="A12757" t="s">
        <v>333</v>
      </c>
      <c r="B12757" t="s">
        <v>334</v>
      </c>
      <c r="C12757" s="1">
        <v>43910</v>
      </c>
      <c r="D12757">
        <v>234</v>
      </c>
      <c r="E12757">
        <v>89</v>
      </c>
      <c r="F12757">
        <v>2</v>
      </c>
      <c r="G12757">
        <v>2</v>
      </c>
      <c r="H12757">
        <v>7.0970000000000004</v>
      </c>
      <c r="I12757">
        <v>2.6989999999999998</v>
      </c>
      <c r="J12757">
        <v>6.0999999999999999E-2</v>
      </c>
      <c r="K12757">
        <v>6.0999999999999999E-2</v>
      </c>
      <c r="L12757">
        <v>4298</v>
      </c>
      <c r="M12757">
        <v>457</v>
      </c>
      <c r="N12757">
        <v>0.13</v>
      </c>
      <c r="O12757">
        <v>1.4E-2</v>
      </c>
      <c r="P12757" t="s">
        <v>59</v>
      </c>
      <c r="Q12757">
        <v>32971846</v>
      </c>
      <c r="R12757">
        <v>25.129000000000001</v>
      </c>
      <c r="S12757">
        <v>29.1</v>
      </c>
      <c r="T12757">
        <v>7.1509999999999998</v>
      </c>
      <c r="U12757">
        <v>4.4550000000000001</v>
      </c>
      <c r="V12757">
        <v>12236.706</v>
      </c>
      <c r="W12757">
        <v>3.5</v>
      </c>
      <c r="X12757">
        <v>85.754999999999995</v>
      </c>
      <c r="Y12757">
        <v>5.95</v>
      </c>
      <c r="Z12757" s="32">
        <v>4.8</v>
      </c>
      <c r="AA12757" s="32"/>
      <c r="AB12757" s="32"/>
      <c r="AC12757" s="32">
        <v>1.6</v>
      </c>
    </row>
    <row r="12758" spans="1:29" hidden="1" x14ac:dyDescent="0.25">
      <c r="A12758" t="s">
        <v>333</v>
      </c>
      <c r="B12758" t="s">
        <v>334</v>
      </c>
      <c r="C12758" s="1">
        <v>43911</v>
      </c>
      <c r="D12758">
        <v>263</v>
      </c>
      <c r="E12758">
        <v>29</v>
      </c>
      <c r="F12758">
        <v>3</v>
      </c>
      <c r="G12758">
        <v>1</v>
      </c>
      <c r="H12758">
        <v>7.9770000000000003</v>
      </c>
      <c r="I12758">
        <v>0.88</v>
      </c>
      <c r="J12758">
        <v>9.0999999999999998E-2</v>
      </c>
      <c r="K12758">
        <v>0.03</v>
      </c>
      <c r="L12758">
        <v>5185</v>
      </c>
      <c r="M12758">
        <v>887</v>
      </c>
      <c r="N12758">
        <v>0.157</v>
      </c>
      <c r="O12758">
        <v>2.7E-2</v>
      </c>
      <c r="P12758" t="s">
        <v>59</v>
      </c>
      <c r="Q12758">
        <v>32971846</v>
      </c>
      <c r="R12758">
        <v>25.129000000000001</v>
      </c>
      <c r="S12758">
        <v>29.1</v>
      </c>
      <c r="T12758">
        <v>7.1509999999999998</v>
      </c>
      <c r="U12758">
        <v>4.4550000000000001</v>
      </c>
      <c r="V12758">
        <v>12236.706</v>
      </c>
      <c r="W12758">
        <v>3.5</v>
      </c>
      <c r="X12758">
        <v>85.754999999999995</v>
      </c>
      <c r="Y12758">
        <v>5.95</v>
      </c>
      <c r="Z12758" s="32">
        <v>4.8</v>
      </c>
      <c r="AA12758" s="32"/>
      <c r="AB12758" s="32"/>
      <c r="AC12758" s="32">
        <v>1.6</v>
      </c>
    </row>
    <row r="12759" spans="1:29" hidden="1" x14ac:dyDescent="0.25">
      <c r="A12759" t="s">
        <v>333</v>
      </c>
      <c r="B12759" t="s">
        <v>334</v>
      </c>
      <c r="C12759" s="1">
        <v>43912</v>
      </c>
      <c r="D12759">
        <v>318</v>
      </c>
      <c r="E12759">
        <v>55</v>
      </c>
      <c r="F12759">
        <v>5</v>
      </c>
      <c r="G12759">
        <v>2</v>
      </c>
      <c r="H12759">
        <v>9.6449999999999996</v>
      </c>
      <c r="I12759">
        <v>1.6679999999999999</v>
      </c>
      <c r="J12759">
        <v>0.152</v>
      </c>
      <c r="K12759">
        <v>6.0999999999999999E-2</v>
      </c>
      <c r="L12759">
        <v>6184</v>
      </c>
      <c r="M12759">
        <v>999</v>
      </c>
      <c r="N12759">
        <v>0.188</v>
      </c>
      <c r="O12759">
        <v>0.03</v>
      </c>
      <c r="P12759" t="s">
        <v>59</v>
      </c>
      <c r="Q12759">
        <v>32971846</v>
      </c>
      <c r="R12759">
        <v>25.129000000000001</v>
      </c>
      <c r="S12759">
        <v>29.1</v>
      </c>
      <c r="T12759">
        <v>7.1509999999999998</v>
      </c>
      <c r="U12759">
        <v>4.4550000000000001</v>
      </c>
      <c r="V12759">
        <v>12236.706</v>
      </c>
      <c r="W12759">
        <v>3.5</v>
      </c>
      <c r="X12759">
        <v>85.754999999999995</v>
      </c>
      <c r="Y12759">
        <v>5.95</v>
      </c>
      <c r="Z12759" s="32">
        <v>4.8</v>
      </c>
      <c r="AA12759" s="32"/>
      <c r="AB12759" s="32"/>
      <c r="AC12759" s="32">
        <v>1.6</v>
      </c>
    </row>
    <row r="12760" spans="1:29" hidden="1" x14ac:dyDescent="0.25">
      <c r="A12760" t="s">
        <v>333</v>
      </c>
      <c r="B12760" t="s">
        <v>334</v>
      </c>
      <c r="C12760" s="1">
        <v>43913</v>
      </c>
      <c r="D12760">
        <v>363</v>
      </c>
      <c r="E12760">
        <v>45</v>
      </c>
      <c r="F12760">
        <v>5</v>
      </c>
      <c r="G12760">
        <v>0</v>
      </c>
      <c r="H12760">
        <v>11.009</v>
      </c>
      <c r="I12760">
        <v>1.365</v>
      </c>
      <c r="J12760">
        <v>0.152</v>
      </c>
      <c r="K12760">
        <v>0</v>
      </c>
      <c r="L12760">
        <v>7013</v>
      </c>
      <c r="M12760">
        <v>829</v>
      </c>
      <c r="N12760">
        <v>0.21299999999999999</v>
      </c>
      <c r="O12760">
        <v>2.5000000000000001E-2</v>
      </c>
      <c r="P12760" t="s">
        <v>59</v>
      </c>
      <c r="Q12760">
        <v>32971846</v>
      </c>
      <c r="R12760">
        <v>25.129000000000001</v>
      </c>
      <c r="S12760">
        <v>29.1</v>
      </c>
      <c r="T12760">
        <v>7.1509999999999998</v>
      </c>
      <c r="U12760">
        <v>4.4550000000000001</v>
      </c>
      <c r="V12760">
        <v>12236.706</v>
      </c>
      <c r="W12760">
        <v>3.5</v>
      </c>
      <c r="X12760">
        <v>85.754999999999995</v>
      </c>
      <c r="Y12760">
        <v>5.95</v>
      </c>
      <c r="Z12760" s="32">
        <v>4.8</v>
      </c>
      <c r="AA12760" s="32"/>
      <c r="AB12760" s="32"/>
      <c r="AC12760" s="32">
        <v>1.6</v>
      </c>
    </row>
    <row r="12761" spans="1:29" hidden="1" x14ac:dyDescent="0.25">
      <c r="A12761" t="s">
        <v>333</v>
      </c>
      <c r="B12761" t="s">
        <v>334</v>
      </c>
      <c r="C12761" s="1">
        <v>43914</v>
      </c>
      <c r="D12761">
        <v>395</v>
      </c>
      <c r="E12761">
        <v>32</v>
      </c>
      <c r="F12761">
        <v>5</v>
      </c>
      <c r="G12761">
        <v>0</v>
      </c>
      <c r="H12761">
        <v>11.98</v>
      </c>
      <c r="I12761">
        <v>0.97099999999999997</v>
      </c>
      <c r="J12761">
        <v>0.152</v>
      </c>
      <c r="K12761">
        <v>0</v>
      </c>
      <c r="L12761">
        <v>7486</v>
      </c>
      <c r="M12761">
        <v>473</v>
      </c>
      <c r="N12761">
        <v>0.22700000000000001</v>
      </c>
      <c r="O12761">
        <v>1.4E-2</v>
      </c>
      <c r="P12761" t="s">
        <v>59</v>
      </c>
      <c r="Q12761">
        <v>32971846</v>
      </c>
      <c r="R12761">
        <v>25.129000000000001</v>
      </c>
      <c r="S12761">
        <v>29.1</v>
      </c>
      <c r="T12761">
        <v>7.1509999999999998</v>
      </c>
      <c r="U12761">
        <v>4.4550000000000001</v>
      </c>
      <c r="V12761">
        <v>12236.706</v>
      </c>
      <c r="W12761">
        <v>3.5</v>
      </c>
      <c r="X12761">
        <v>85.754999999999995</v>
      </c>
      <c r="Y12761">
        <v>5.95</v>
      </c>
      <c r="Z12761" s="32">
        <v>4.8</v>
      </c>
      <c r="AA12761" s="32"/>
      <c r="AB12761" s="32"/>
      <c r="AC12761" s="32">
        <v>1.6</v>
      </c>
    </row>
    <row r="12762" spans="1:29" hidden="1" x14ac:dyDescent="0.25">
      <c r="A12762" t="s">
        <v>333</v>
      </c>
      <c r="B12762" t="s">
        <v>334</v>
      </c>
      <c r="C12762" s="1">
        <v>43915</v>
      </c>
      <c r="D12762">
        <v>416</v>
      </c>
      <c r="E12762">
        <v>21</v>
      </c>
      <c r="F12762">
        <v>7</v>
      </c>
      <c r="G12762">
        <v>2</v>
      </c>
      <c r="H12762">
        <v>12.617000000000001</v>
      </c>
      <c r="I12762">
        <v>0.63700000000000001</v>
      </c>
      <c r="J12762">
        <v>0.21199999999999999</v>
      </c>
      <c r="K12762">
        <v>6.0999999999999999E-2</v>
      </c>
      <c r="L12762">
        <v>8040</v>
      </c>
      <c r="M12762">
        <v>554</v>
      </c>
      <c r="N12762">
        <v>0.24399999999999999</v>
      </c>
      <c r="O12762">
        <v>1.7000000000000001E-2</v>
      </c>
      <c r="P12762" t="s">
        <v>59</v>
      </c>
      <c r="Q12762">
        <v>32971846</v>
      </c>
      <c r="R12762">
        <v>25.129000000000001</v>
      </c>
      <c r="S12762">
        <v>29.1</v>
      </c>
      <c r="T12762">
        <v>7.1509999999999998</v>
      </c>
      <c r="U12762">
        <v>4.4550000000000001</v>
      </c>
      <c r="V12762">
        <v>12236.706</v>
      </c>
      <c r="W12762">
        <v>3.5</v>
      </c>
      <c r="X12762">
        <v>85.754999999999995</v>
      </c>
      <c r="Y12762">
        <v>5.95</v>
      </c>
      <c r="Z12762" s="32">
        <v>4.8</v>
      </c>
      <c r="AA12762" s="32"/>
      <c r="AB12762" s="32"/>
      <c r="AC12762" s="32">
        <v>1.6</v>
      </c>
    </row>
    <row r="12763" spans="1:29" hidden="1" x14ac:dyDescent="0.25">
      <c r="A12763" t="s">
        <v>333</v>
      </c>
      <c r="B12763" t="s">
        <v>334</v>
      </c>
      <c r="C12763" s="1">
        <v>43916</v>
      </c>
      <c r="D12763">
        <v>558</v>
      </c>
      <c r="E12763">
        <v>142</v>
      </c>
      <c r="F12763">
        <v>8</v>
      </c>
      <c r="G12763">
        <v>1</v>
      </c>
      <c r="H12763">
        <v>16.923999999999999</v>
      </c>
      <c r="I12763">
        <v>4.3070000000000004</v>
      </c>
      <c r="J12763">
        <v>0.24299999999999999</v>
      </c>
      <c r="K12763">
        <v>0.03</v>
      </c>
      <c r="L12763">
        <v>9219</v>
      </c>
      <c r="M12763">
        <v>1179</v>
      </c>
      <c r="N12763">
        <v>0.28000000000000003</v>
      </c>
      <c r="O12763">
        <v>3.5999999999999997E-2</v>
      </c>
      <c r="P12763" t="s">
        <v>59</v>
      </c>
      <c r="Q12763">
        <v>32971846</v>
      </c>
      <c r="R12763">
        <v>25.129000000000001</v>
      </c>
      <c r="S12763">
        <v>29.1</v>
      </c>
      <c r="T12763">
        <v>7.1509999999999998</v>
      </c>
      <c r="U12763">
        <v>4.4550000000000001</v>
      </c>
      <c r="V12763">
        <v>12236.706</v>
      </c>
      <c r="W12763">
        <v>3.5</v>
      </c>
      <c r="X12763">
        <v>85.754999999999995</v>
      </c>
      <c r="Y12763">
        <v>5.95</v>
      </c>
      <c r="Z12763" s="32">
        <v>4.8</v>
      </c>
      <c r="AA12763" s="32"/>
      <c r="AB12763" s="32"/>
      <c r="AC12763" s="32">
        <v>1.6</v>
      </c>
    </row>
    <row r="12764" spans="1:29" hidden="1" x14ac:dyDescent="0.25">
      <c r="A12764" t="s">
        <v>333</v>
      </c>
      <c r="B12764" t="s">
        <v>334</v>
      </c>
      <c r="C12764" s="1">
        <v>43917</v>
      </c>
      <c r="D12764">
        <v>580</v>
      </c>
      <c r="E12764">
        <v>22</v>
      </c>
      <c r="F12764">
        <v>9</v>
      </c>
      <c r="G12764">
        <v>1</v>
      </c>
      <c r="H12764">
        <v>17.591000000000001</v>
      </c>
      <c r="I12764">
        <v>0.66700000000000004</v>
      </c>
      <c r="J12764">
        <v>0.27300000000000002</v>
      </c>
      <c r="K12764">
        <v>0.03</v>
      </c>
      <c r="L12764">
        <v>10065</v>
      </c>
      <c r="M12764">
        <v>846</v>
      </c>
      <c r="N12764">
        <v>0.30499999999999999</v>
      </c>
      <c r="O12764">
        <v>2.5999999999999999E-2</v>
      </c>
      <c r="P12764" t="s">
        <v>59</v>
      </c>
      <c r="Q12764">
        <v>32971846</v>
      </c>
      <c r="R12764">
        <v>25.129000000000001</v>
      </c>
      <c r="S12764">
        <v>29.1</v>
      </c>
      <c r="T12764">
        <v>7.1509999999999998</v>
      </c>
      <c r="U12764">
        <v>4.4550000000000001</v>
      </c>
      <c r="V12764">
        <v>12236.706</v>
      </c>
      <c r="W12764">
        <v>3.5</v>
      </c>
      <c r="X12764">
        <v>85.754999999999995</v>
      </c>
      <c r="Y12764">
        <v>5.95</v>
      </c>
      <c r="Z12764" s="32">
        <v>4.8</v>
      </c>
      <c r="AA12764" s="32"/>
      <c r="AB12764" s="32"/>
      <c r="AC12764" s="32">
        <v>1.6</v>
      </c>
    </row>
    <row r="12765" spans="1:29" hidden="1" x14ac:dyDescent="0.25">
      <c r="A12765" t="s">
        <v>333</v>
      </c>
      <c r="B12765" t="s">
        <v>334</v>
      </c>
      <c r="C12765" s="1">
        <v>43918</v>
      </c>
      <c r="D12765">
        <v>635</v>
      </c>
      <c r="E12765">
        <v>55</v>
      </c>
      <c r="F12765">
        <v>11</v>
      </c>
      <c r="G12765">
        <v>2</v>
      </c>
      <c r="H12765">
        <v>19.259</v>
      </c>
      <c r="I12765">
        <v>1.6679999999999999</v>
      </c>
      <c r="J12765">
        <v>0.33400000000000002</v>
      </c>
      <c r="K12765">
        <v>6.0999999999999999E-2</v>
      </c>
      <c r="L12765">
        <v>10896</v>
      </c>
      <c r="M12765">
        <v>831</v>
      </c>
      <c r="N12765">
        <v>0.33</v>
      </c>
      <c r="O12765">
        <v>2.5000000000000001E-2</v>
      </c>
      <c r="P12765" t="s">
        <v>59</v>
      </c>
      <c r="Q12765">
        <v>32971846</v>
      </c>
      <c r="R12765">
        <v>25.129000000000001</v>
      </c>
      <c r="S12765">
        <v>29.1</v>
      </c>
      <c r="T12765">
        <v>7.1509999999999998</v>
      </c>
      <c r="U12765">
        <v>4.4550000000000001</v>
      </c>
      <c r="V12765">
        <v>12236.706</v>
      </c>
      <c r="W12765">
        <v>3.5</v>
      </c>
      <c r="X12765">
        <v>85.754999999999995</v>
      </c>
      <c r="Y12765">
        <v>5.95</v>
      </c>
      <c r="Z12765" s="32">
        <v>4.8</v>
      </c>
      <c r="AA12765" s="32"/>
      <c r="AB12765" s="32"/>
      <c r="AC12765" s="32">
        <v>1.6</v>
      </c>
    </row>
    <row r="12766" spans="1:29" hidden="1" x14ac:dyDescent="0.25">
      <c r="A12766" t="s">
        <v>333</v>
      </c>
      <c r="B12766" t="s">
        <v>334</v>
      </c>
      <c r="C12766" s="1">
        <v>43919</v>
      </c>
      <c r="D12766">
        <v>671</v>
      </c>
      <c r="E12766">
        <v>36</v>
      </c>
      <c r="F12766">
        <v>16</v>
      </c>
      <c r="G12766">
        <v>5</v>
      </c>
      <c r="H12766">
        <v>20.350999999999999</v>
      </c>
      <c r="I12766">
        <v>1.0920000000000001</v>
      </c>
      <c r="J12766">
        <v>0.48499999999999999</v>
      </c>
      <c r="K12766">
        <v>0.152</v>
      </c>
      <c r="L12766">
        <v>12669</v>
      </c>
      <c r="M12766">
        <v>1773</v>
      </c>
      <c r="N12766">
        <v>0.38400000000000001</v>
      </c>
      <c r="O12766">
        <v>5.3999999999999999E-2</v>
      </c>
      <c r="P12766" t="s">
        <v>59</v>
      </c>
      <c r="Q12766">
        <v>32971846</v>
      </c>
      <c r="R12766">
        <v>25.129000000000001</v>
      </c>
      <c r="S12766">
        <v>29.1</v>
      </c>
      <c r="T12766">
        <v>7.1509999999999998</v>
      </c>
      <c r="U12766">
        <v>4.4550000000000001</v>
      </c>
      <c r="V12766">
        <v>12236.706</v>
      </c>
      <c r="W12766">
        <v>3.5</v>
      </c>
      <c r="X12766">
        <v>85.754999999999995</v>
      </c>
      <c r="Y12766">
        <v>5.95</v>
      </c>
      <c r="Z12766" s="32">
        <v>4.8</v>
      </c>
      <c r="AA12766" s="32"/>
      <c r="AB12766" s="32"/>
      <c r="AC12766" s="32">
        <v>1.6</v>
      </c>
    </row>
    <row r="12767" spans="1:29" hidden="1" x14ac:dyDescent="0.25">
      <c r="A12767" t="s">
        <v>333</v>
      </c>
      <c r="B12767" t="s">
        <v>334</v>
      </c>
      <c r="C12767" s="1">
        <v>43920</v>
      </c>
      <c r="D12767">
        <v>852</v>
      </c>
      <c r="E12767">
        <v>181</v>
      </c>
      <c r="F12767">
        <v>18</v>
      </c>
      <c r="G12767">
        <v>2</v>
      </c>
      <c r="H12767">
        <v>25.84</v>
      </c>
      <c r="I12767">
        <v>5.49</v>
      </c>
      <c r="J12767">
        <v>0.54600000000000004</v>
      </c>
      <c r="K12767">
        <v>6.0999999999999999E-2</v>
      </c>
      <c r="L12767">
        <v>13452</v>
      </c>
      <c r="M12767">
        <v>783</v>
      </c>
      <c r="N12767">
        <v>0.40799999999999997</v>
      </c>
      <c r="O12767">
        <v>2.4E-2</v>
      </c>
      <c r="P12767" t="s">
        <v>59</v>
      </c>
      <c r="Q12767">
        <v>32971846</v>
      </c>
      <c r="R12767">
        <v>25.129000000000001</v>
      </c>
      <c r="S12767">
        <v>29.1</v>
      </c>
      <c r="T12767">
        <v>7.1509999999999998</v>
      </c>
      <c r="U12767">
        <v>4.4550000000000001</v>
      </c>
      <c r="V12767">
        <v>12236.706</v>
      </c>
      <c r="W12767">
        <v>3.5</v>
      </c>
      <c r="X12767">
        <v>85.754999999999995</v>
      </c>
      <c r="Y12767">
        <v>5.95</v>
      </c>
      <c r="Z12767" s="32">
        <v>4.8</v>
      </c>
      <c r="AA12767" s="32"/>
      <c r="AB12767" s="32"/>
      <c r="AC12767" s="32">
        <v>1.6</v>
      </c>
    </row>
    <row r="12768" spans="1:29" hidden="1" x14ac:dyDescent="0.25">
      <c r="A12768" t="s">
        <v>333</v>
      </c>
      <c r="B12768" t="s">
        <v>334</v>
      </c>
      <c r="C12768" s="1">
        <v>43921</v>
      </c>
      <c r="D12768">
        <v>950</v>
      </c>
      <c r="E12768">
        <v>98</v>
      </c>
      <c r="F12768">
        <v>24</v>
      </c>
      <c r="G12768">
        <v>6</v>
      </c>
      <c r="H12768">
        <v>28.812000000000001</v>
      </c>
      <c r="I12768">
        <v>2.972</v>
      </c>
      <c r="J12768">
        <v>0.72799999999999998</v>
      </c>
      <c r="K12768">
        <v>0.182</v>
      </c>
      <c r="L12768">
        <v>14463</v>
      </c>
      <c r="M12768">
        <v>1011</v>
      </c>
      <c r="N12768">
        <v>0.439</v>
      </c>
      <c r="O12768">
        <v>3.1E-2</v>
      </c>
      <c r="P12768" t="s">
        <v>59</v>
      </c>
      <c r="Q12768">
        <v>32971846</v>
      </c>
      <c r="R12768">
        <v>25.129000000000001</v>
      </c>
      <c r="S12768">
        <v>29.1</v>
      </c>
      <c r="T12768">
        <v>7.1509999999999998</v>
      </c>
      <c r="U12768">
        <v>4.4550000000000001</v>
      </c>
      <c r="V12768">
        <v>12236.706</v>
      </c>
      <c r="W12768">
        <v>3.5</v>
      </c>
      <c r="X12768">
        <v>85.754999999999995</v>
      </c>
      <c r="Y12768">
        <v>5.95</v>
      </c>
      <c r="Z12768" s="32">
        <v>4.8</v>
      </c>
      <c r="AA12768" s="32"/>
      <c r="AB12768" s="32"/>
      <c r="AC12768" s="32">
        <v>1.6</v>
      </c>
    </row>
    <row r="12769" spans="1:29" hidden="1" x14ac:dyDescent="0.25">
      <c r="A12769" t="s">
        <v>333</v>
      </c>
      <c r="B12769" t="s">
        <v>334</v>
      </c>
      <c r="C12769" s="1">
        <v>43922</v>
      </c>
      <c r="D12769">
        <v>1065</v>
      </c>
      <c r="E12769">
        <v>115</v>
      </c>
      <c r="F12769">
        <v>30</v>
      </c>
      <c r="G12769">
        <v>6</v>
      </c>
      <c r="H12769">
        <v>32.299999999999997</v>
      </c>
      <c r="I12769">
        <v>3.488</v>
      </c>
      <c r="J12769">
        <v>0.91</v>
      </c>
      <c r="K12769">
        <v>0.182</v>
      </c>
      <c r="L12769">
        <v>15587</v>
      </c>
      <c r="M12769">
        <v>1124</v>
      </c>
      <c r="N12769">
        <v>0.47299999999999998</v>
      </c>
      <c r="O12769">
        <v>3.4000000000000002E-2</v>
      </c>
      <c r="P12769" t="s">
        <v>59</v>
      </c>
      <c r="Q12769">
        <v>32971846</v>
      </c>
      <c r="R12769">
        <v>25.129000000000001</v>
      </c>
      <c r="S12769">
        <v>29.1</v>
      </c>
      <c r="T12769">
        <v>7.1509999999999998</v>
      </c>
      <c r="U12769">
        <v>4.4550000000000001</v>
      </c>
      <c r="V12769">
        <v>12236.706</v>
      </c>
      <c r="W12769">
        <v>3.5</v>
      </c>
      <c r="X12769">
        <v>85.754999999999995</v>
      </c>
      <c r="Y12769">
        <v>5.95</v>
      </c>
      <c r="Z12769" s="32">
        <v>4.8</v>
      </c>
      <c r="AA12769" s="32"/>
      <c r="AB12769" s="32"/>
      <c r="AC12769" s="32">
        <v>1.6</v>
      </c>
    </row>
    <row r="12770" spans="1:29" hidden="1" x14ac:dyDescent="0.25">
      <c r="A12770" t="s">
        <v>333</v>
      </c>
      <c r="B12770" t="s">
        <v>334</v>
      </c>
      <c r="C12770" s="1">
        <v>43923</v>
      </c>
      <c r="D12770">
        <v>1323</v>
      </c>
      <c r="E12770">
        <v>258</v>
      </c>
      <c r="F12770">
        <v>47</v>
      </c>
      <c r="G12770">
        <v>17</v>
      </c>
      <c r="H12770">
        <v>40.125</v>
      </c>
      <c r="I12770">
        <v>7.8250000000000002</v>
      </c>
      <c r="J12770">
        <v>1.425</v>
      </c>
      <c r="K12770">
        <v>0.51600000000000001</v>
      </c>
      <c r="L12770">
        <v>16518</v>
      </c>
      <c r="M12770">
        <v>931</v>
      </c>
      <c r="N12770">
        <v>0.501</v>
      </c>
      <c r="O12770">
        <v>2.8000000000000001E-2</v>
      </c>
      <c r="P12770" t="s">
        <v>59</v>
      </c>
      <c r="Q12770">
        <v>32971846</v>
      </c>
      <c r="R12770">
        <v>25.129000000000001</v>
      </c>
      <c r="S12770">
        <v>29.1</v>
      </c>
      <c r="T12770">
        <v>7.1509999999999998</v>
      </c>
      <c r="U12770">
        <v>4.4550000000000001</v>
      </c>
      <c r="V12770">
        <v>12236.706</v>
      </c>
      <c r="W12770">
        <v>3.5</v>
      </c>
      <c r="X12770">
        <v>85.754999999999995</v>
      </c>
      <c r="Y12770">
        <v>5.95</v>
      </c>
      <c r="Z12770" s="32">
        <v>4.8</v>
      </c>
      <c r="AA12770" s="32"/>
      <c r="AB12770" s="32"/>
      <c r="AC12770" s="32">
        <v>1.6</v>
      </c>
    </row>
    <row r="12771" spans="1:29" hidden="1" x14ac:dyDescent="0.25">
      <c r="A12771" t="s">
        <v>333</v>
      </c>
      <c r="B12771" t="s">
        <v>334</v>
      </c>
      <c r="C12771" s="1">
        <v>43924</v>
      </c>
      <c r="D12771">
        <v>1414</v>
      </c>
      <c r="E12771">
        <v>91</v>
      </c>
      <c r="F12771">
        <v>55</v>
      </c>
      <c r="G12771">
        <v>8</v>
      </c>
      <c r="H12771">
        <v>42.884999999999998</v>
      </c>
      <c r="I12771">
        <v>2.76</v>
      </c>
      <c r="J12771">
        <v>1.6679999999999999</v>
      </c>
      <c r="K12771">
        <v>0.24299999999999999</v>
      </c>
      <c r="L12771">
        <v>17334</v>
      </c>
      <c r="M12771">
        <v>816</v>
      </c>
      <c r="N12771">
        <v>0.52600000000000002</v>
      </c>
      <c r="O12771">
        <v>2.5000000000000001E-2</v>
      </c>
      <c r="P12771" t="s">
        <v>59</v>
      </c>
      <c r="Q12771">
        <v>32971846</v>
      </c>
      <c r="R12771">
        <v>25.129000000000001</v>
      </c>
      <c r="S12771">
        <v>29.1</v>
      </c>
      <c r="T12771">
        <v>7.1509999999999998</v>
      </c>
      <c r="U12771">
        <v>4.4550000000000001</v>
      </c>
      <c r="V12771">
        <v>12236.706</v>
      </c>
      <c r="W12771">
        <v>3.5</v>
      </c>
      <c r="X12771">
        <v>85.754999999999995</v>
      </c>
      <c r="Y12771">
        <v>5.95</v>
      </c>
      <c r="Z12771" s="32">
        <v>4.8</v>
      </c>
      <c r="AA12771" s="32"/>
      <c r="AB12771" s="32"/>
      <c r="AC12771" s="32">
        <v>1.6</v>
      </c>
    </row>
    <row r="12772" spans="1:29" hidden="1" x14ac:dyDescent="0.25">
      <c r="A12772" t="s">
        <v>333</v>
      </c>
      <c r="B12772" t="s">
        <v>334</v>
      </c>
      <c r="C12772" s="1">
        <v>43925</v>
      </c>
      <c r="D12772">
        <v>1595</v>
      </c>
      <c r="E12772">
        <v>181</v>
      </c>
      <c r="F12772">
        <v>61</v>
      </c>
      <c r="G12772">
        <v>6</v>
      </c>
      <c r="H12772">
        <v>48.375</v>
      </c>
      <c r="I12772">
        <v>5.49</v>
      </c>
      <c r="J12772">
        <v>1.85</v>
      </c>
      <c r="K12772">
        <v>0.182</v>
      </c>
      <c r="L12772">
        <v>17841</v>
      </c>
      <c r="M12772">
        <v>507</v>
      </c>
      <c r="N12772">
        <v>0.54100000000000004</v>
      </c>
      <c r="O12772">
        <v>1.4999999999999999E-2</v>
      </c>
      <c r="P12772" t="s">
        <v>59</v>
      </c>
      <c r="Q12772">
        <v>32971846</v>
      </c>
      <c r="R12772">
        <v>25.129000000000001</v>
      </c>
      <c r="S12772">
        <v>29.1</v>
      </c>
      <c r="T12772">
        <v>7.1509999999999998</v>
      </c>
      <c r="U12772">
        <v>4.4550000000000001</v>
      </c>
      <c r="V12772">
        <v>12236.706</v>
      </c>
      <c r="W12772">
        <v>3.5</v>
      </c>
      <c r="X12772">
        <v>85.754999999999995</v>
      </c>
      <c r="Y12772">
        <v>5.95</v>
      </c>
      <c r="Z12772" s="32">
        <v>4.8</v>
      </c>
      <c r="AA12772" s="32"/>
      <c r="AB12772" s="32"/>
      <c r="AC12772" s="32">
        <v>1.6</v>
      </c>
    </row>
    <row r="12773" spans="1:29" hidden="1" x14ac:dyDescent="0.25">
      <c r="A12773" t="s">
        <v>333</v>
      </c>
      <c r="B12773" t="s">
        <v>334</v>
      </c>
      <c r="C12773" s="1">
        <v>43926</v>
      </c>
      <c r="D12773">
        <v>1746</v>
      </c>
      <c r="E12773">
        <v>151</v>
      </c>
      <c r="F12773">
        <v>73</v>
      </c>
      <c r="G12773">
        <v>12</v>
      </c>
      <c r="H12773">
        <v>52.954000000000001</v>
      </c>
      <c r="I12773">
        <v>4.58</v>
      </c>
      <c r="J12773">
        <v>2.214</v>
      </c>
      <c r="K12773">
        <v>0.36399999999999999</v>
      </c>
      <c r="L12773">
        <v>19410</v>
      </c>
      <c r="M12773">
        <v>1569</v>
      </c>
      <c r="N12773">
        <v>0.58899999999999997</v>
      </c>
      <c r="O12773">
        <v>4.8000000000000001E-2</v>
      </c>
      <c r="P12773" t="s">
        <v>59</v>
      </c>
      <c r="Q12773">
        <v>32971846</v>
      </c>
      <c r="R12773">
        <v>25.129000000000001</v>
      </c>
      <c r="S12773">
        <v>29.1</v>
      </c>
      <c r="T12773">
        <v>7.1509999999999998</v>
      </c>
      <c r="U12773">
        <v>4.4550000000000001</v>
      </c>
      <c r="V12773">
        <v>12236.706</v>
      </c>
      <c r="W12773">
        <v>3.5</v>
      </c>
      <c r="X12773">
        <v>85.754999999999995</v>
      </c>
      <c r="Y12773">
        <v>5.95</v>
      </c>
      <c r="Z12773" s="32">
        <v>4.8</v>
      </c>
      <c r="AA12773" s="32"/>
      <c r="AB12773" s="32"/>
      <c r="AC12773" s="32">
        <v>1.6</v>
      </c>
    </row>
    <row r="12774" spans="1:29" hidden="1" x14ac:dyDescent="0.25">
      <c r="A12774" t="s">
        <v>333</v>
      </c>
      <c r="B12774" t="s">
        <v>334</v>
      </c>
      <c r="C12774" s="1">
        <v>43927</v>
      </c>
      <c r="D12774">
        <v>2281</v>
      </c>
      <c r="E12774">
        <v>535</v>
      </c>
      <c r="F12774">
        <v>83</v>
      </c>
      <c r="G12774">
        <v>10</v>
      </c>
      <c r="H12774">
        <v>69.180000000000007</v>
      </c>
      <c r="I12774">
        <v>16.225999999999999</v>
      </c>
      <c r="J12774">
        <v>2.5169999999999999</v>
      </c>
      <c r="K12774">
        <v>0.30299999999999999</v>
      </c>
      <c r="L12774">
        <v>20414</v>
      </c>
      <c r="M12774">
        <v>1004</v>
      </c>
      <c r="N12774">
        <v>0.61899999999999999</v>
      </c>
      <c r="O12774">
        <v>0.03</v>
      </c>
      <c r="P12774" t="s">
        <v>59</v>
      </c>
      <c r="Q12774">
        <v>32971846</v>
      </c>
      <c r="R12774">
        <v>25.129000000000001</v>
      </c>
      <c r="S12774">
        <v>29.1</v>
      </c>
      <c r="T12774">
        <v>7.1509999999999998</v>
      </c>
      <c r="U12774">
        <v>4.4550000000000001</v>
      </c>
      <c r="V12774">
        <v>12236.706</v>
      </c>
      <c r="W12774">
        <v>3.5</v>
      </c>
      <c r="X12774">
        <v>85.754999999999995</v>
      </c>
      <c r="Y12774">
        <v>5.95</v>
      </c>
      <c r="Z12774" s="32">
        <v>4.8</v>
      </c>
      <c r="AA12774" s="32"/>
      <c r="AB12774" s="32"/>
      <c r="AC12774" s="32">
        <v>1.6</v>
      </c>
    </row>
    <row r="12775" spans="1:29" hidden="1" x14ac:dyDescent="0.25">
      <c r="A12775" t="s">
        <v>333</v>
      </c>
      <c r="B12775" t="s">
        <v>334</v>
      </c>
      <c r="C12775" s="1">
        <v>43928</v>
      </c>
      <c r="D12775">
        <v>2561</v>
      </c>
      <c r="E12775">
        <v>280</v>
      </c>
      <c r="F12775">
        <v>92</v>
      </c>
      <c r="G12775">
        <v>9</v>
      </c>
      <c r="H12775">
        <v>77.671999999999997</v>
      </c>
      <c r="I12775">
        <v>8.4920000000000009</v>
      </c>
      <c r="J12775">
        <v>2.79</v>
      </c>
      <c r="K12775">
        <v>0.27300000000000002</v>
      </c>
      <c r="L12775">
        <v>21555</v>
      </c>
      <c r="M12775">
        <v>1141</v>
      </c>
      <c r="N12775">
        <v>0.65400000000000003</v>
      </c>
      <c r="O12775">
        <v>3.5000000000000003E-2</v>
      </c>
      <c r="P12775" t="s">
        <v>59</v>
      </c>
      <c r="Q12775">
        <v>32971846</v>
      </c>
      <c r="R12775">
        <v>25.129000000000001</v>
      </c>
      <c r="S12775">
        <v>29.1</v>
      </c>
      <c r="T12775">
        <v>7.1509999999999998</v>
      </c>
      <c r="U12775">
        <v>4.4550000000000001</v>
      </c>
      <c r="V12775">
        <v>12236.706</v>
      </c>
      <c r="W12775">
        <v>3.5</v>
      </c>
      <c r="X12775">
        <v>85.754999999999995</v>
      </c>
      <c r="Y12775">
        <v>5.95</v>
      </c>
      <c r="Z12775" s="32">
        <v>4.8</v>
      </c>
      <c r="AA12775" s="32"/>
      <c r="AB12775" s="32"/>
      <c r="AC12775" s="32">
        <v>1.6</v>
      </c>
    </row>
    <row r="12776" spans="1:29" hidden="1" x14ac:dyDescent="0.25">
      <c r="A12776" t="s">
        <v>333</v>
      </c>
      <c r="B12776" t="s">
        <v>334</v>
      </c>
      <c r="C12776" s="1">
        <v>43929</v>
      </c>
      <c r="D12776">
        <v>2954</v>
      </c>
      <c r="E12776">
        <v>393</v>
      </c>
      <c r="F12776">
        <v>107</v>
      </c>
      <c r="G12776">
        <v>15</v>
      </c>
      <c r="H12776">
        <v>89.591999999999999</v>
      </c>
      <c r="I12776">
        <v>11.919</v>
      </c>
      <c r="J12776">
        <v>3.2450000000000001</v>
      </c>
      <c r="K12776">
        <v>0.45500000000000002</v>
      </c>
      <c r="L12776">
        <v>39599</v>
      </c>
      <c r="M12776">
        <v>18044</v>
      </c>
      <c r="N12776">
        <v>1.2010000000000001</v>
      </c>
      <c r="O12776">
        <v>0.54700000000000004</v>
      </c>
      <c r="P12776" t="s">
        <v>59</v>
      </c>
      <c r="Q12776">
        <v>32971846</v>
      </c>
      <c r="R12776">
        <v>25.129000000000001</v>
      </c>
      <c r="S12776">
        <v>29.1</v>
      </c>
      <c r="T12776">
        <v>7.1509999999999998</v>
      </c>
      <c r="U12776">
        <v>4.4550000000000001</v>
      </c>
      <c r="V12776">
        <v>12236.706</v>
      </c>
      <c r="W12776">
        <v>3.5</v>
      </c>
      <c r="X12776">
        <v>85.754999999999995</v>
      </c>
      <c r="Y12776">
        <v>5.95</v>
      </c>
      <c r="Z12776" s="32">
        <v>4.8</v>
      </c>
      <c r="AA12776" s="32"/>
      <c r="AB12776" s="32"/>
      <c r="AC12776" s="32">
        <v>1.6</v>
      </c>
    </row>
    <row r="12777" spans="1:29" hidden="1" x14ac:dyDescent="0.25">
      <c r="A12777" t="s">
        <v>333</v>
      </c>
      <c r="B12777" t="s">
        <v>334</v>
      </c>
      <c r="C12777" s="1">
        <v>43930</v>
      </c>
      <c r="D12777">
        <v>4342</v>
      </c>
      <c r="E12777">
        <v>1388</v>
      </c>
      <c r="F12777">
        <v>121</v>
      </c>
      <c r="G12777">
        <v>14</v>
      </c>
      <c r="H12777">
        <v>131.68799999999999</v>
      </c>
      <c r="I12777">
        <v>42.097000000000001</v>
      </c>
      <c r="J12777">
        <v>3.67</v>
      </c>
      <c r="K12777">
        <v>0.42499999999999999</v>
      </c>
      <c r="L12777">
        <v>48465</v>
      </c>
      <c r="M12777">
        <v>8866</v>
      </c>
      <c r="N12777">
        <v>1.47</v>
      </c>
      <c r="O12777">
        <v>0.26900000000000002</v>
      </c>
      <c r="P12777" t="s">
        <v>59</v>
      </c>
      <c r="Q12777">
        <v>32971846</v>
      </c>
      <c r="R12777">
        <v>25.129000000000001</v>
      </c>
      <c r="S12777">
        <v>29.1</v>
      </c>
      <c r="T12777">
        <v>7.1509999999999998</v>
      </c>
      <c r="U12777">
        <v>4.4550000000000001</v>
      </c>
      <c r="V12777">
        <v>12236.706</v>
      </c>
      <c r="W12777">
        <v>3.5</v>
      </c>
      <c r="X12777">
        <v>85.754999999999995</v>
      </c>
      <c r="Y12777">
        <v>5.95</v>
      </c>
      <c r="Z12777" s="32">
        <v>4.8</v>
      </c>
      <c r="AA12777" s="32"/>
      <c r="AB12777" s="32"/>
      <c r="AC12777" s="32">
        <v>1.6</v>
      </c>
    </row>
    <row r="12778" spans="1:29" hidden="1" x14ac:dyDescent="0.25">
      <c r="A12778" t="s">
        <v>333</v>
      </c>
      <c r="B12778" t="s">
        <v>334</v>
      </c>
      <c r="C12778" s="1">
        <v>43931</v>
      </c>
      <c r="D12778">
        <v>5256</v>
      </c>
      <c r="E12778">
        <v>914</v>
      </c>
      <c r="F12778">
        <v>138</v>
      </c>
      <c r="G12778">
        <v>17</v>
      </c>
      <c r="H12778">
        <v>159.40899999999999</v>
      </c>
      <c r="I12778">
        <v>27.721</v>
      </c>
      <c r="J12778">
        <v>4.1849999999999996</v>
      </c>
      <c r="K12778">
        <v>0.51600000000000001</v>
      </c>
      <c r="L12778">
        <v>56681</v>
      </c>
      <c r="M12778">
        <v>8216</v>
      </c>
      <c r="N12778">
        <v>1.7190000000000001</v>
      </c>
      <c r="O12778">
        <v>0.249</v>
      </c>
      <c r="P12778" t="s">
        <v>59</v>
      </c>
      <c r="Q12778">
        <v>32971846</v>
      </c>
      <c r="R12778">
        <v>25.129000000000001</v>
      </c>
      <c r="S12778">
        <v>29.1</v>
      </c>
      <c r="T12778">
        <v>7.1509999999999998</v>
      </c>
      <c r="U12778">
        <v>4.4550000000000001</v>
      </c>
      <c r="V12778">
        <v>12236.706</v>
      </c>
      <c r="W12778">
        <v>3.5</v>
      </c>
      <c r="X12778">
        <v>85.754999999999995</v>
      </c>
      <c r="Y12778">
        <v>5.95</v>
      </c>
      <c r="Z12778" s="32">
        <v>4.8</v>
      </c>
      <c r="AA12778" s="32"/>
      <c r="AB12778" s="32"/>
      <c r="AC12778" s="32">
        <v>1.6</v>
      </c>
    </row>
    <row r="12779" spans="1:29" hidden="1" x14ac:dyDescent="0.25">
      <c r="A12779" t="s">
        <v>333</v>
      </c>
      <c r="B12779" t="s">
        <v>334</v>
      </c>
      <c r="C12779" s="1">
        <v>43932</v>
      </c>
      <c r="D12779">
        <v>5897</v>
      </c>
      <c r="E12779">
        <v>641</v>
      </c>
      <c r="F12779">
        <v>169</v>
      </c>
      <c r="G12779">
        <v>31</v>
      </c>
      <c r="H12779">
        <v>178.85</v>
      </c>
      <c r="I12779">
        <v>19.440999999999999</v>
      </c>
      <c r="J12779">
        <v>5.1260000000000003</v>
      </c>
      <c r="K12779">
        <v>0.94</v>
      </c>
      <c r="L12779">
        <v>65712</v>
      </c>
      <c r="M12779">
        <v>9031</v>
      </c>
      <c r="N12779">
        <v>1.9930000000000001</v>
      </c>
      <c r="O12779">
        <v>0.27400000000000002</v>
      </c>
      <c r="P12779" t="s">
        <v>59</v>
      </c>
      <c r="Q12779">
        <v>32971846</v>
      </c>
      <c r="R12779">
        <v>25.129000000000001</v>
      </c>
      <c r="S12779">
        <v>29.1</v>
      </c>
      <c r="T12779">
        <v>7.1509999999999998</v>
      </c>
      <c r="U12779">
        <v>4.4550000000000001</v>
      </c>
      <c r="V12779">
        <v>12236.706</v>
      </c>
      <c r="W12779">
        <v>3.5</v>
      </c>
      <c r="X12779">
        <v>85.754999999999995</v>
      </c>
      <c r="Y12779">
        <v>5.95</v>
      </c>
      <c r="Z12779" s="32">
        <v>4.8</v>
      </c>
      <c r="AA12779" s="32"/>
      <c r="AB12779" s="32"/>
      <c r="AC12779" s="32">
        <v>1.6</v>
      </c>
    </row>
    <row r="12780" spans="1:29" hidden="1" x14ac:dyDescent="0.25">
      <c r="A12780" t="s">
        <v>333</v>
      </c>
      <c r="B12780" t="s">
        <v>334</v>
      </c>
      <c r="C12780" s="1">
        <v>43933</v>
      </c>
      <c r="D12780">
        <v>6848</v>
      </c>
      <c r="E12780">
        <v>951</v>
      </c>
      <c r="F12780">
        <v>181</v>
      </c>
      <c r="G12780">
        <v>12</v>
      </c>
      <c r="H12780">
        <v>207.69200000000001</v>
      </c>
      <c r="I12780">
        <v>28.843</v>
      </c>
      <c r="J12780">
        <v>5.49</v>
      </c>
      <c r="K12780">
        <v>0.36399999999999999</v>
      </c>
      <c r="L12780">
        <v>76506</v>
      </c>
      <c r="M12780">
        <v>10794</v>
      </c>
      <c r="N12780">
        <v>2.3199999999999998</v>
      </c>
      <c r="O12780">
        <v>0.32700000000000001</v>
      </c>
      <c r="P12780" t="s">
        <v>59</v>
      </c>
      <c r="Q12780">
        <v>32971846</v>
      </c>
      <c r="R12780">
        <v>25.129000000000001</v>
      </c>
      <c r="S12780">
        <v>29.1</v>
      </c>
      <c r="T12780">
        <v>7.1509999999999998</v>
      </c>
      <c r="U12780">
        <v>4.4550000000000001</v>
      </c>
      <c r="V12780">
        <v>12236.706</v>
      </c>
      <c r="W12780">
        <v>3.5</v>
      </c>
      <c r="X12780">
        <v>85.754999999999995</v>
      </c>
      <c r="Y12780">
        <v>5.95</v>
      </c>
      <c r="Z12780" s="32">
        <v>4.8</v>
      </c>
      <c r="AA12780" s="32"/>
      <c r="AB12780" s="32"/>
      <c r="AC12780" s="32">
        <v>1.6</v>
      </c>
    </row>
    <row r="12781" spans="1:29" hidden="1" x14ac:dyDescent="0.25">
      <c r="A12781" t="s">
        <v>333</v>
      </c>
      <c r="B12781" t="s">
        <v>334</v>
      </c>
      <c r="C12781" s="1">
        <v>43934</v>
      </c>
      <c r="D12781">
        <v>7519</v>
      </c>
      <c r="E12781">
        <v>671</v>
      </c>
      <c r="F12781">
        <v>193</v>
      </c>
      <c r="G12781">
        <v>12</v>
      </c>
      <c r="H12781">
        <v>228.04300000000001</v>
      </c>
      <c r="I12781">
        <v>20.350999999999999</v>
      </c>
      <c r="J12781">
        <v>5.8529999999999998</v>
      </c>
      <c r="K12781">
        <v>0.36399999999999999</v>
      </c>
      <c r="L12781">
        <v>87116</v>
      </c>
      <c r="M12781">
        <v>10610</v>
      </c>
      <c r="N12781">
        <v>2.6419999999999999</v>
      </c>
      <c r="O12781">
        <v>0.32200000000000001</v>
      </c>
      <c r="P12781" t="s">
        <v>59</v>
      </c>
      <c r="Q12781">
        <v>32971846</v>
      </c>
      <c r="R12781">
        <v>25.129000000000001</v>
      </c>
      <c r="S12781">
        <v>29.1</v>
      </c>
      <c r="T12781">
        <v>7.1509999999999998</v>
      </c>
      <c r="U12781">
        <v>4.4550000000000001</v>
      </c>
      <c r="V12781">
        <v>12236.706</v>
      </c>
      <c r="W12781">
        <v>3.5</v>
      </c>
      <c r="X12781">
        <v>85.754999999999995</v>
      </c>
      <c r="Y12781">
        <v>5.95</v>
      </c>
      <c r="Z12781" s="32">
        <v>4.8</v>
      </c>
      <c r="AA12781" s="32"/>
      <c r="AB12781" s="32"/>
      <c r="AC12781" s="32">
        <v>1.6</v>
      </c>
    </row>
    <row r="12782" spans="1:29" hidden="1" x14ac:dyDescent="0.25">
      <c r="A12782" t="s">
        <v>333</v>
      </c>
      <c r="B12782" t="s">
        <v>334</v>
      </c>
      <c r="C12782" s="1">
        <v>43935</v>
      </c>
      <c r="D12782">
        <v>7519</v>
      </c>
      <c r="E12782">
        <v>0</v>
      </c>
      <c r="F12782">
        <v>193</v>
      </c>
      <c r="G12782">
        <v>0</v>
      </c>
      <c r="H12782">
        <v>228.04300000000001</v>
      </c>
      <c r="I12782">
        <v>0</v>
      </c>
      <c r="J12782">
        <v>5.8529999999999998</v>
      </c>
      <c r="K12782">
        <v>0</v>
      </c>
      <c r="L12782">
        <v>102216</v>
      </c>
      <c r="M12782">
        <v>15100</v>
      </c>
      <c r="N12782">
        <v>3.1</v>
      </c>
      <c r="O12782">
        <v>0.45800000000000002</v>
      </c>
      <c r="P12782" t="s">
        <v>59</v>
      </c>
      <c r="Q12782">
        <v>32971846</v>
      </c>
      <c r="R12782">
        <v>25.129000000000001</v>
      </c>
      <c r="S12782">
        <v>29.1</v>
      </c>
      <c r="T12782">
        <v>7.1509999999999998</v>
      </c>
      <c r="U12782">
        <v>4.4550000000000001</v>
      </c>
      <c r="V12782">
        <v>12236.706</v>
      </c>
      <c r="W12782">
        <v>3.5</v>
      </c>
      <c r="X12782">
        <v>85.754999999999995</v>
      </c>
      <c r="Y12782">
        <v>5.95</v>
      </c>
      <c r="Z12782" s="32">
        <v>4.8</v>
      </c>
      <c r="AA12782" s="32"/>
      <c r="AB12782" s="32"/>
      <c r="AC12782" s="32">
        <v>1.6</v>
      </c>
    </row>
    <row r="12783" spans="1:29" hidden="1" x14ac:dyDescent="0.25">
      <c r="A12783" t="s">
        <v>333</v>
      </c>
      <c r="B12783" t="s">
        <v>334</v>
      </c>
      <c r="C12783" s="1">
        <v>43936</v>
      </c>
      <c r="D12783">
        <v>10303</v>
      </c>
      <c r="E12783">
        <v>2784</v>
      </c>
      <c r="F12783">
        <v>230</v>
      </c>
      <c r="G12783">
        <v>37</v>
      </c>
      <c r="H12783">
        <v>312.47899999999998</v>
      </c>
      <c r="I12783">
        <v>84.436000000000007</v>
      </c>
      <c r="J12783">
        <v>6.976</v>
      </c>
      <c r="K12783">
        <v>1.1220000000000001</v>
      </c>
      <c r="L12783">
        <v>109385</v>
      </c>
      <c r="M12783">
        <v>7169</v>
      </c>
      <c r="N12783">
        <v>3.3180000000000001</v>
      </c>
      <c r="O12783">
        <v>0.217</v>
      </c>
      <c r="P12783" t="s">
        <v>59</v>
      </c>
      <c r="Q12783">
        <v>32971846</v>
      </c>
      <c r="R12783">
        <v>25.129000000000001</v>
      </c>
      <c r="S12783">
        <v>29.1</v>
      </c>
      <c r="T12783">
        <v>7.1509999999999998</v>
      </c>
      <c r="U12783">
        <v>4.4550000000000001</v>
      </c>
      <c r="V12783">
        <v>12236.706</v>
      </c>
      <c r="W12783">
        <v>3.5</v>
      </c>
      <c r="X12783">
        <v>85.754999999999995</v>
      </c>
      <c r="Y12783">
        <v>5.95</v>
      </c>
      <c r="Z12783" s="32">
        <v>4.8</v>
      </c>
      <c r="AA12783" s="32"/>
      <c r="AB12783" s="32"/>
      <c r="AC12783" s="32">
        <v>1.6</v>
      </c>
    </row>
    <row r="12784" spans="1:29" hidden="1" x14ac:dyDescent="0.25">
      <c r="A12784" t="s">
        <v>333</v>
      </c>
      <c r="B12784" t="s">
        <v>334</v>
      </c>
      <c r="C12784" s="1">
        <v>43937</v>
      </c>
      <c r="D12784">
        <v>11475</v>
      </c>
      <c r="E12784">
        <v>1172</v>
      </c>
      <c r="F12784">
        <v>254</v>
      </c>
      <c r="G12784">
        <v>24</v>
      </c>
      <c r="H12784">
        <v>348.024</v>
      </c>
      <c r="I12784">
        <v>35.545000000000002</v>
      </c>
      <c r="J12784">
        <v>7.7039999999999997</v>
      </c>
      <c r="K12784">
        <v>0.72799999999999998</v>
      </c>
      <c r="L12784">
        <v>121468</v>
      </c>
      <c r="M12784">
        <v>12083</v>
      </c>
      <c r="N12784">
        <v>3.6840000000000002</v>
      </c>
      <c r="O12784">
        <v>0.36599999999999999</v>
      </c>
      <c r="P12784" t="s">
        <v>59</v>
      </c>
      <c r="Q12784">
        <v>32971846</v>
      </c>
      <c r="R12784">
        <v>25.129000000000001</v>
      </c>
      <c r="S12784">
        <v>29.1</v>
      </c>
      <c r="T12784">
        <v>7.1509999999999998</v>
      </c>
      <c r="U12784">
        <v>4.4550000000000001</v>
      </c>
      <c r="V12784">
        <v>12236.706</v>
      </c>
      <c r="W12784">
        <v>3.5</v>
      </c>
      <c r="X12784">
        <v>85.754999999999995</v>
      </c>
      <c r="Y12784">
        <v>5.95</v>
      </c>
      <c r="Z12784" s="32">
        <v>4.8</v>
      </c>
      <c r="AA12784" s="32"/>
      <c r="AB12784" s="32"/>
      <c r="AC12784" s="32">
        <v>1.6</v>
      </c>
    </row>
    <row r="12785" spans="1:29" hidden="1" x14ac:dyDescent="0.25">
      <c r="A12785" t="s">
        <v>333</v>
      </c>
      <c r="B12785" t="s">
        <v>334</v>
      </c>
      <c r="C12785" s="1">
        <v>43938</v>
      </c>
      <c r="D12785">
        <v>12491</v>
      </c>
      <c r="E12785">
        <v>1016</v>
      </c>
      <c r="F12785">
        <v>274</v>
      </c>
      <c r="G12785">
        <v>20</v>
      </c>
      <c r="H12785">
        <v>378.83800000000002</v>
      </c>
      <c r="I12785">
        <v>30.814</v>
      </c>
      <c r="J12785">
        <v>8.31</v>
      </c>
      <c r="K12785">
        <v>0.60699999999999998</v>
      </c>
      <c r="Q12785">
        <v>32971846</v>
      </c>
      <c r="R12785">
        <v>25.129000000000001</v>
      </c>
      <c r="S12785">
        <v>29.1</v>
      </c>
      <c r="T12785">
        <v>7.1509999999999998</v>
      </c>
      <c r="U12785">
        <v>4.4550000000000001</v>
      </c>
      <c r="V12785">
        <v>12236.706</v>
      </c>
      <c r="W12785">
        <v>3.5</v>
      </c>
      <c r="X12785">
        <v>85.754999999999995</v>
      </c>
      <c r="Y12785">
        <v>5.95</v>
      </c>
      <c r="Z12785" s="32">
        <v>4.8</v>
      </c>
      <c r="AA12785" s="32"/>
      <c r="AB12785" s="32"/>
      <c r="AC12785" s="32">
        <v>1.6</v>
      </c>
    </row>
    <row r="12786" spans="1:29" hidden="1" x14ac:dyDescent="0.25">
      <c r="A12786" t="s">
        <v>333</v>
      </c>
      <c r="B12786" t="s">
        <v>334</v>
      </c>
      <c r="C12786" s="1">
        <v>43939</v>
      </c>
      <c r="D12786">
        <v>13489</v>
      </c>
      <c r="E12786">
        <v>998</v>
      </c>
      <c r="F12786">
        <v>300</v>
      </c>
      <c r="G12786">
        <v>26</v>
      </c>
      <c r="H12786">
        <v>409.10700000000003</v>
      </c>
      <c r="I12786">
        <v>30.268000000000001</v>
      </c>
      <c r="J12786">
        <v>9.0990000000000002</v>
      </c>
      <c r="K12786">
        <v>0.78900000000000003</v>
      </c>
      <c r="L12786">
        <v>135895</v>
      </c>
      <c r="N12786">
        <v>4.1219999999999999</v>
      </c>
      <c r="P12786" t="s">
        <v>59</v>
      </c>
      <c r="Q12786">
        <v>32971846</v>
      </c>
      <c r="R12786">
        <v>25.129000000000001</v>
      </c>
      <c r="S12786">
        <v>29.1</v>
      </c>
      <c r="T12786">
        <v>7.1509999999999998</v>
      </c>
      <c r="U12786">
        <v>4.4550000000000001</v>
      </c>
      <c r="V12786">
        <v>12236.706</v>
      </c>
      <c r="W12786">
        <v>3.5</v>
      </c>
      <c r="X12786">
        <v>85.754999999999995</v>
      </c>
      <c r="Y12786">
        <v>5.95</v>
      </c>
      <c r="Z12786" s="32">
        <v>4.8</v>
      </c>
      <c r="AA12786" s="32"/>
      <c r="AB12786" s="32"/>
      <c r="AC12786" s="32">
        <v>1.6</v>
      </c>
    </row>
    <row r="12787" spans="1:29" hidden="1" x14ac:dyDescent="0.25">
      <c r="A12787" t="s">
        <v>333</v>
      </c>
      <c r="B12787" t="s">
        <v>334</v>
      </c>
      <c r="C12787" s="1">
        <v>43940</v>
      </c>
      <c r="D12787">
        <v>14420</v>
      </c>
      <c r="E12787">
        <v>931</v>
      </c>
      <c r="F12787">
        <v>348</v>
      </c>
      <c r="G12787">
        <v>48</v>
      </c>
      <c r="H12787">
        <v>437.34300000000002</v>
      </c>
      <c r="I12787">
        <v>28.236000000000001</v>
      </c>
      <c r="J12787">
        <v>10.554</v>
      </c>
      <c r="K12787">
        <v>1.456</v>
      </c>
      <c r="L12787">
        <v>143745</v>
      </c>
      <c r="M12787">
        <v>7850</v>
      </c>
      <c r="N12787">
        <v>4.3600000000000003</v>
      </c>
      <c r="O12787">
        <v>0.23799999999999999</v>
      </c>
      <c r="P12787" t="s">
        <v>59</v>
      </c>
      <c r="Q12787">
        <v>32971846</v>
      </c>
      <c r="R12787">
        <v>25.129000000000001</v>
      </c>
      <c r="S12787">
        <v>29.1</v>
      </c>
      <c r="T12787">
        <v>7.1509999999999998</v>
      </c>
      <c r="U12787">
        <v>4.4550000000000001</v>
      </c>
      <c r="V12787">
        <v>12236.706</v>
      </c>
      <c r="W12787">
        <v>3.5</v>
      </c>
      <c r="X12787">
        <v>85.754999999999995</v>
      </c>
      <c r="Y12787">
        <v>5.95</v>
      </c>
      <c r="Z12787" s="32">
        <v>4.8</v>
      </c>
      <c r="AA12787" s="32"/>
      <c r="AB12787" s="32"/>
      <c r="AC12787" s="32">
        <v>1.6</v>
      </c>
    </row>
    <row r="12788" spans="1:29" hidden="1" x14ac:dyDescent="0.25">
      <c r="A12788" t="s">
        <v>333</v>
      </c>
      <c r="B12788" t="s">
        <v>334</v>
      </c>
      <c r="C12788" s="1">
        <v>43941</v>
      </c>
      <c r="D12788">
        <v>15628</v>
      </c>
      <c r="E12788">
        <v>1208</v>
      </c>
      <c r="F12788">
        <v>400</v>
      </c>
      <c r="G12788">
        <v>52</v>
      </c>
      <c r="H12788">
        <v>473.98</v>
      </c>
      <c r="I12788">
        <v>36.637</v>
      </c>
      <c r="J12788">
        <v>12.132</v>
      </c>
      <c r="K12788">
        <v>1.577</v>
      </c>
      <c r="L12788">
        <v>148011</v>
      </c>
      <c r="M12788">
        <v>4266</v>
      </c>
      <c r="N12788">
        <v>4.4889999999999999</v>
      </c>
      <c r="O12788">
        <v>0.129</v>
      </c>
      <c r="P12788" t="s">
        <v>59</v>
      </c>
      <c r="Q12788">
        <v>32971846</v>
      </c>
      <c r="R12788">
        <v>25.129000000000001</v>
      </c>
      <c r="S12788">
        <v>29.1</v>
      </c>
      <c r="T12788">
        <v>7.1509999999999998</v>
      </c>
      <c r="U12788">
        <v>4.4550000000000001</v>
      </c>
      <c r="V12788">
        <v>12236.706</v>
      </c>
      <c r="W12788">
        <v>3.5</v>
      </c>
      <c r="X12788">
        <v>85.754999999999995</v>
      </c>
      <c r="Y12788">
        <v>5.95</v>
      </c>
      <c r="Z12788" s="32">
        <v>4.8</v>
      </c>
      <c r="AA12788" s="32"/>
      <c r="AB12788" s="32"/>
      <c r="AC12788" s="32">
        <v>1.6</v>
      </c>
    </row>
    <row r="12789" spans="1:29" hidden="1" x14ac:dyDescent="0.25">
      <c r="A12789" t="s">
        <v>333</v>
      </c>
      <c r="B12789" t="s">
        <v>334</v>
      </c>
      <c r="C12789" s="1">
        <v>43942</v>
      </c>
      <c r="D12789">
        <v>16325</v>
      </c>
      <c r="E12789">
        <v>697</v>
      </c>
      <c r="F12789">
        <v>445</v>
      </c>
      <c r="G12789">
        <v>45</v>
      </c>
      <c r="H12789">
        <v>495.11900000000003</v>
      </c>
      <c r="I12789">
        <v>21.138999999999999</v>
      </c>
      <c r="J12789">
        <v>13.496</v>
      </c>
      <c r="K12789">
        <v>1.365</v>
      </c>
      <c r="L12789">
        <v>155724</v>
      </c>
      <c r="M12789">
        <v>7713</v>
      </c>
      <c r="N12789">
        <v>4.7229999999999999</v>
      </c>
      <c r="O12789">
        <v>0.23400000000000001</v>
      </c>
      <c r="P12789" t="s">
        <v>59</v>
      </c>
      <c r="Q12789">
        <v>32971846</v>
      </c>
      <c r="R12789">
        <v>25.129000000000001</v>
      </c>
      <c r="S12789">
        <v>29.1</v>
      </c>
      <c r="T12789">
        <v>7.1509999999999998</v>
      </c>
      <c r="U12789">
        <v>4.4550000000000001</v>
      </c>
      <c r="V12789">
        <v>12236.706</v>
      </c>
      <c r="W12789">
        <v>3.5</v>
      </c>
      <c r="X12789">
        <v>85.754999999999995</v>
      </c>
      <c r="Y12789">
        <v>5.95</v>
      </c>
      <c r="Z12789" s="32">
        <v>4.8</v>
      </c>
      <c r="AA12789" s="32"/>
      <c r="AB12789" s="32"/>
      <c r="AC12789" s="32">
        <v>1.6</v>
      </c>
    </row>
    <row r="12790" spans="1:29" hidden="1" x14ac:dyDescent="0.25">
      <c r="A12790" t="s">
        <v>333</v>
      </c>
      <c r="B12790" t="s">
        <v>334</v>
      </c>
      <c r="C12790" s="1">
        <v>43943</v>
      </c>
      <c r="D12790">
        <v>17837</v>
      </c>
      <c r="E12790">
        <v>1512</v>
      </c>
      <c r="F12790">
        <v>484</v>
      </c>
      <c r="G12790">
        <v>39</v>
      </c>
      <c r="H12790">
        <v>540.97699999999998</v>
      </c>
      <c r="I12790">
        <v>45.856999999999999</v>
      </c>
      <c r="J12790">
        <v>14.679</v>
      </c>
      <c r="K12790">
        <v>1.1830000000000001</v>
      </c>
      <c r="L12790">
        <v>170400</v>
      </c>
      <c r="M12790">
        <v>14676</v>
      </c>
      <c r="N12790">
        <v>5.1680000000000001</v>
      </c>
      <c r="O12790">
        <v>0.44500000000000001</v>
      </c>
      <c r="P12790" t="s">
        <v>59</v>
      </c>
      <c r="Q12790">
        <v>32971846</v>
      </c>
      <c r="R12790">
        <v>25.129000000000001</v>
      </c>
      <c r="S12790">
        <v>29.1</v>
      </c>
      <c r="T12790">
        <v>7.1509999999999998</v>
      </c>
      <c r="U12790">
        <v>4.4550000000000001</v>
      </c>
      <c r="V12790">
        <v>12236.706</v>
      </c>
      <c r="W12790">
        <v>3.5</v>
      </c>
      <c r="X12790">
        <v>85.754999999999995</v>
      </c>
      <c r="Y12790">
        <v>5.95</v>
      </c>
      <c r="Z12790" s="32">
        <v>4.8</v>
      </c>
      <c r="AA12790" s="32"/>
      <c r="AB12790" s="32"/>
      <c r="AC12790" s="32">
        <v>1.6</v>
      </c>
    </row>
    <row r="12791" spans="1:29" hidden="1" x14ac:dyDescent="0.25">
      <c r="A12791" t="s">
        <v>333</v>
      </c>
      <c r="B12791" t="s">
        <v>334</v>
      </c>
      <c r="C12791" s="1">
        <v>43944</v>
      </c>
      <c r="D12791">
        <v>19250</v>
      </c>
      <c r="E12791">
        <v>1413</v>
      </c>
      <c r="F12791">
        <v>530</v>
      </c>
      <c r="G12791">
        <v>46</v>
      </c>
      <c r="H12791">
        <v>583.83100000000002</v>
      </c>
      <c r="I12791">
        <v>42.854999999999997</v>
      </c>
      <c r="J12791">
        <v>16.074000000000002</v>
      </c>
      <c r="K12791">
        <v>1.395</v>
      </c>
      <c r="L12791">
        <v>185238</v>
      </c>
      <c r="M12791">
        <v>14838</v>
      </c>
      <c r="N12791">
        <v>5.6180000000000003</v>
      </c>
      <c r="O12791">
        <v>0.45</v>
      </c>
      <c r="P12791" t="s">
        <v>59</v>
      </c>
      <c r="Q12791">
        <v>32971846</v>
      </c>
      <c r="R12791">
        <v>25.129000000000001</v>
      </c>
      <c r="S12791">
        <v>29.1</v>
      </c>
      <c r="T12791">
        <v>7.1509999999999998</v>
      </c>
      <c r="U12791">
        <v>4.4550000000000001</v>
      </c>
      <c r="V12791">
        <v>12236.706</v>
      </c>
      <c r="W12791">
        <v>3.5</v>
      </c>
      <c r="X12791">
        <v>85.754999999999995</v>
      </c>
      <c r="Y12791">
        <v>5.95</v>
      </c>
      <c r="Z12791" s="32">
        <v>4.8</v>
      </c>
      <c r="AA12791" s="32"/>
      <c r="AB12791" s="32"/>
      <c r="AC12791" s="32">
        <v>1.6</v>
      </c>
    </row>
    <row r="12792" spans="1:29" hidden="1" x14ac:dyDescent="0.25">
      <c r="A12792" t="s">
        <v>333</v>
      </c>
      <c r="B12792" t="s">
        <v>334</v>
      </c>
      <c r="C12792" s="1">
        <v>43945</v>
      </c>
      <c r="D12792">
        <v>20914</v>
      </c>
      <c r="E12792">
        <v>1664</v>
      </c>
      <c r="F12792">
        <v>572</v>
      </c>
      <c r="G12792">
        <v>42</v>
      </c>
      <c r="H12792">
        <v>634.29899999999998</v>
      </c>
      <c r="I12792">
        <v>50.466999999999999</v>
      </c>
      <c r="J12792">
        <v>17.347999999999999</v>
      </c>
      <c r="K12792">
        <v>1.274</v>
      </c>
      <c r="L12792">
        <v>198349</v>
      </c>
      <c r="M12792">
        <v>13111</v>
      </c>
      <c r="N12792">
        <v>6.016</v>
      </c>
      <c r="O12792">
        <v>0.39800000000000002</v>
      </c>
      <c r="P12792" t="s">
        <v>59</v>
      </c>
      <c r="Q12792">
        <v>32971846</v>
      </c>
      <c r="R12792">
        <v>25.129000000000001</v>
      </c>
      <c r="S12792">
        <v>29.1</v>
      </c>
      <c r="T12792">
        <v>7.1509999999999998</v>
      </c>
      <c r="U12792">
        <v>4.4550000000000001</v>
      </c>
      <c r="V12792">
        <v>12236.706</v>
      </c>
      <c r="W12792">
        <v>3.5</v>
      </c>
      <c r="X12792">
        <v>85.754999999999995</v>
      </c>
      <c r="Y12792">
        <v>5.95</v>
      </c>
      <c r="Z12792" s="32">
        <v>4.8</v>
      </c>
      <c r="AA12792" s="32"/>
      <c r="AB12792" s="32"/>
      <c r="AC12792" s="32">
        <v>1.6</v>
      </c>
    </row>
    <row r="12793" spans="1:29" hidden="1" x14ac:dyDescent="0.25">
      <c r="A12793" t="s">
        <v>333</v>
      </c>
      <c r="B12793" t="s">
        <v>334</v>
      </c>
      <c r="C12793" s="1">
        <v>43946</v>
      </c>
      <c r="D12793">
        <v>21648</v>
      </c>
      <c r="E12793">
        <v>734</v>
      </c>
      <c r="F12793">
        <v>634</v>
      </c>
      <c r="G12793">
        <v>62</v>
      </c>
      <c r="H12793">
        <v>656.56</v>
      </c>
      <c r="I12793">
        <v>22.260999999999999</v>
      </c>
      <c r="J12793">
        <v>19.228999999999999</v>
      </c>
      <c r="K12793">
        <v>1.88</v>
      </c>
      <c r="L12793">
        <v>218195</v>
      </c>
      <c r="M12793">
        <v>19846</v>
      </c>
      <c r="N12793">
        <v>6.6180000000000003</v>
      </c>
      <c r="O12793">
        <v>0.60199999999999998</v>
      </c>
      <c r="P12793" t="s">
        <v>59</v>
      </c>
      <c r="Q12793">
        <v>32971846</v>
      </c>
      <c r="R12793">
        <v>25.129000000000001</v>
      </c>
      <c r="S12793">
        <v>29.1</v>
      </c>
      <c r="T12793">
        <v>7.1509999999999998</v>
      </c>
      <c r="U12793">
        <v>4.4550000000000001</v>
      </c>
      <c r="V12793">
        <v>12236.706</v>
      </c>
      <c r="W12793">
        <v>3.5</v>
      </c>
      <c r="X12793">
        <v>85.754999999999995</v>
      </c>
      <c r="Y12793">
        <v>5.95</v>
      </c>
      <c r="Z12793" s="32">
        <v>4.8</v>
      </c>
      <c r="AA12793" s="32"/>
      <c r="AB12793" s="32"/>
      <c r="AC12793" s="32">
        <v>1.6</v>
      </c>
    </row>
    <row r="12794" spans="1:29" hidden="1" x14ac:dyDescent="0.25">
      <c r="A12794" t="s">
        <v>333</v>
      </c>
      <c r="B12794" t="s">
        <v>334</v>
      </c>
      <c r="C12794" s="1">
        <v>43947</v>
      </c>
      <c r="D12794">
        <v>25331</v>
      </c>
      <c r="E12794">
        <v>3683</v>
      </c>
      <c r="F12794">
        <v>700</v>
      </c>
      <c r="G12794">
        <v>66</v>
      </c>
      <c r="H12794">
        <v>768.26199999999994</v>
      </c>
      <c r="I12794">
        <v>111.70099999999999</v>
      </c>
      <c r="J12794">
        <v>21.23</v>
      </c>
      <c r="K12794">
        <v>2.0019999999999998</v>
      </c>
      <c r="L12794">
        <v>232747</v>
      </c>
      <c r="M12794">
        <v>14552</v>
      </c>
      <c r="N12794">
        <v>7.0590000000000002</v>
      </c>
      <c r="O12794">
        <v>0.441</v>
      </c>
      <c r="P12794" t="s">
        <v>59</v>
      </c>
      <c r="Q12794">
        <v>32971846</v>
      </c>
      <c r="R12794">
        <v>25.129000000000001</v>
      </c>
      <c r="S12794">
        <v>29.1</v>
      </c>
      <c r="T12794">
        <v>7.1509999999999998</v>
      </c>
      <c r="U12794">
        <v>4.4550000000000001</v>
      </c>
      <c r="V12794">
        <v>12236.706</v>
      </c>
      <c r="W12794">
        <v>3.5</v>
      </c>
      <c r="X12794">
        <v>85.754999999999995</v>
      </c>
      <c r="Y12794">
        <v>5.95</v>
      </c>
      <c r="Z12794" s="32">
        <v>4.8</v>
      </c>
      <c r="AA12794" s="32"/>
      <c r="AB12794" s="32"/>
      <c r="AC12794" s="32">
        <v>1.6</v>
      </c>
    </row>
    <row r="12795" spans="1:29" hidden="1" x14ac:dyDescent="0.25">
      <c r="A12795" t="s">
        <v>333</v>
      </c>
      <c r="B12795" t="s">
        <v>334</v>
      </c>
      <c r="C12795" s="1">
        <v>43948</v>
      </c>
      <c r="D12795">
        <v>27517</v>
      </c>
      <c r="E12795">
        <v>2186</v>
      </c>
      <c r="F12795">
        <v>728</v>
      </c>
      <c r="G12795">
        <v>28</v>
      </c>
      <c r="H12795">
        <v>834.56</v>
      </c>
      <c r="I12795">
        <v>66.299000000000007</v>
      </c>
      <c r="J12795">
        <v>22.079000000000001</v>
      </c>
      <c r="K12795">
        <v>0.84899999999999998</v>
      </c>
      <c r="Q12795">
        <v>32971846</v>
      </c>
      <c r="R12795">
        <v>25.129000000000001</v>
      </c>
      <c r="S12795">
        <v>29.1</v>
      </c>
      <c r="T12795">
        <v>7.1509999999999998</v>
      </c>
      <c r="U12795">
        <v>4.4550000000000001</v>
      </c>
      <c r="V12795">
        <v>12236.706</v>
      </c>
      <c r="W12795">
        <v>3.5</v>
      </c>
      <c r="X12795">
        <v>85.754999999999995</v>
      </c>
      <c r="Y12795">
        <v>5.95</v>
      </c>
      <c r="Z12795" s="32">
        <v>4.8</v>
      </c>
      <c r="AA12795" s="32"/>
      <c r="AB12795" s="32"/>
      <c r="AC12795" s="32">
        <v>1.6</v>
      </c>
    </row>
    <row r="12796" spans="1:29" hidden="1" x14ac:dyDescent="0.25">
      <c r="A12796" t="s">
        <v>333</v>
      </c>
      <c r="B12796" t="s">
        <v>334</v>
      </c>
      <c r="C12796" s="1">
        <v>43949</v>
      </c>
      <c r="D12796">
        <v>28699</v>
      </c>
      <c r="E12796">
        <v>1182</v>
      </c>
      <c r="F12796">
        <v>782</v>
      </c>
      <c r="G12796">
        <v>54</v>
      </c>
      <c r="H12796">
        <v>870.40899999999999</v>
      </c>
      <c r="I12796">
        <v>35.848999999999997</v>
      </c>
      <c r="J12796">
        <v>23.716999999999999</v>
      </c>
      <c r="K12796">
        <v>1.6379999999999999</v>
      </c>
      <c r="L12796">
        <v>239563</v>
      </c>
      <c r="N12796">
        <v>7.266</v>
      </c>
      <c r="P12796" t="s">
        <v>59</v>
      </c>
      <c r="Q12796">
        <v>32971846</v>
      </c>
      <c r="R12796">
        <v>25.129000000000001</v>
      </c>
      <c r="S12796">
        <v>29.1</v>
      </c>
      <c r="T12796">
        <v>7.1509999999999998</v>
      </c>
      <c r="U12796">
        <v>4.4550000000000001</v>
      </c>
      <c r="V12796">
        <v>12236.706</v>
      </c>
      <c r="W12796">
        <v>3.5</v>
      </c>
      <c r="X12796">
        <v>85.754999999999995</v>
      </c>
      <c r="Y12796">
        <v>5.95</v>
      </c>
      <c r="Z12796" s="32">
        <v>4.8</v>
      </c>
      <c r="AA12796" s="32"/>
      <c r="AB12796" s="32"/>
      <c r="AC12796" s="32">
        <v>1.6</v>
      </c>
    </row>
    <row r="12797" spans="1:29" hidden="1" x14ac:dyDescent="0.25">
      <c r="A12797" t="s">
        <v>333</v>
      </c>
      <c r="B12797" t="s">
        <v>334</v>
      </c>
      <c r="C12797" s="1">
        <v>43950</v>
      </c>
      <c r="D12797">
        <v>31190</v>
      </c>
      <c r="E12797">
        <v>2491</v>
      </c>
      <c r="F12797">
        <v>854</v>
      </c>
      <c r="G12797">
        <v>72</v>
      </c>
      <c r="H12797">
        <v>945.95899999999995</v>
      </c>
      <c r="I12797">
        <v>75.549000000000007</v>
      </c>
      <c r="J12797">
        <v>25.901</v>
      </c>
      <c r="K12797">
        <v>2.1840000000000002</v>
      </c>
      <c r="L12797">
        <v>267612</v>
      </c>
      <c r="M12797">
        <v>28049</v>
      </c>
      <c r="N12797">
        <v>8.1159999999999997</v>
      </c>
      <c r="O12797">
        <v>0.85099999999999998</v>
      </c>
      <c r="P12797" t="s">
        <v>59</v>
      </c>
      <c r="Q12797">
        <v>32971846</v>
      </c>
      <c r="R12797">
        <v>25.129000000000001</v>
      </c>
      <c r="S12797">
        <v>29.1</v>
      </c>
      <c r="T12797">
        <v>7.1509999999999998</v>
      </c>
      <c r="U12797">
        <v>4.4550000000000001</v>
      </c>
      <c r="V12797">
        <v>12236.706</v>
      </c>
      <c r="W12797">
        <v>3.5</v>
      </c>
      <c r="X12797">
        <v>85.754999999999995</v>
      </c>
      <c r="Y12797">
        <v>5.95</v>
      </c>
      <c r="Z12797" s="32">
        <v>4.8</v>
      </c>
      <c r="AA12797" s="32"/>
      <c r="AB12797" s="32"/>
      <c r="AC12797" s="32">
        <v>1.6</v>
      </c>
    </row>
    <row r="12798" spans="1:29" hidden="1" x14ac:dyDescent="0.25">
      <c r="A12798" t="s">
        <v>333</v>
      </c>
      <c r="B12798" t="s">
        <v>334</v>
      </c>
      <c r="C12798" s="1">
        <v>43951</v>
      </c>
      <c r="D12798">
        <v>33931</v>
      </c>
      <c r="E12798">
        <v>2741</v>
      </c>
      <c r="F12798">
        <v>943</v>
      </c>
      <c r="G12798">
        <v>89</v>
      </c>
      <c r="H12798">
        <v>1029.0899999999999</v>
      </c>
      <c r="I12798">
        <v>83.132000000000005</v>
      </c>
      <c r="J12798">
        <v>28.6</v>
      </c>
      <c r="K12798">
        <v>2.6989999999999998</v>
      </c>
      <c r="L12798">
        <v>318252</v>
      </c>
      <c r="M12798">
        <v>50640</v>
      </c>
      <c r="N12798">
        <v>9.6519999999999992</v>
      </c>
      <c r="O12798">
        <v>1.536</v>
      </c>
      <c r="P12798" t="s">
        <v>59</v>
      </c>
      <c r="Q12798">
        <v>32971846</v>
      </c>
      <c r="R12798">
        <v>25.129000000000001</v>
      </c>
      <c r="S12798">
        <v>29.1</v>
      </c>
      <c r="T12798">
        <v>7.1509999999999998</v>
      </c>
      <c r="U12798">
        <v>4.4550000000000001</v>
      </c>
      <c r="V12798">
        <v>12236.706</v>
      </c>
      <c r="W12798">
        <v>3.5</v>
      </c>
      <c r="X12798">
        <v>85.754999999999995</v>
      </c>
      <c r="Y12798">
        <v>5.95</v>
      </c>
      <c r="Z12798" s="32">
        <v>4.8</v>
      </c>
      <c r="AA12798" s="32"/>
      <c r="AB12798" s="32"/>
      <c r="AC12798" s="32">
        <v>1.6</v>
      </c>
    </row>
    <row r="12799" spans="1:29" hidden="1" x14ac:dyDescent="0.25">
      <c r="A12799" t="s">
        <v>333</v>
      </c>
      <c r="B12799" t="s">
        <v>334</v>
      </c>
      <c r="C12799" s="1">
        <v>43952</v>
      </c>
      <c r="D12799">
        <v>36976</v>
      </c>
      <c r="E12799">
        <v>3045</v>
      </c>
      <c r="F12799">
        <v>1051</v>
      </c>
      <c r="G12799">
        <v>108</v>
      </c>
      <c r="H12799">
        <v>1121.442</v>
      </c>
      <c r="I12799">
        <v>92.352000000000004</v>
      </c>
      <c r="J12799">
        <v>31.876000000000001</v>
      </c>
      <c r="K12799">
        <v>3.2759999999999998</v>
      </c>
      <c r="L12799">
        <v>342498</v>
      </c>
      <c r="M12799">
        <v>24246</v>
      </c>
      <c r="N12799">
        <v>10.388</v>
      </c>
      <c r="O12799">
        <v>0.73499999999999999</v>
      </c>
      <c r="P12799" t="s">
        <v>59</v>
      </c>
      <c r="Q12799">
        <v>32971846</v>
      </c>
      <c r="R12799">
        <v>25.129000000000001</v>
      </c>
      <c r="S12799">
        <v>29.1</v>
      </c>
      <c r="T12799">
        <v>7.1509999999999998</v>
      </c>
      <c r="U12799">
        <v>4.4550000000000001</v>
      </c>
      <c r="V12799">
        <v>12236.706</v>
      </c>
      <c r="W12799">
        <v>3.5</v>
      </c>
      <c r="X12799">
        <v>85.754999999999995</v>
      </c>
      <c r="Y12799">
        <v>5.95</v>
      </c>
      <c r="Z12799" s="32">
        <v>4.8</v>
      </c>
      <c r="AA12799" s="32"/>
      <c r="AB12799" s="32"/>
      <c r="AC12799" s="32">
        <v>1.6</v>
      </c>
    </row>
    <row r="12800" spans="1:29" hidden="1" x14ac:dyDescent="0.25">
      <c r="A12800" t="s">
        <v>333</v>
      </c>
      <c r="B12800" t="s">
        <v>334</v>
      </c>
      <c r="C12800" s="1">
        <v>43953</v>
      </c>
      <c r="D12800">
        <v>40459</v>
      </c>
      <c r="E12800">
        <v>3483</v>
      </c>
      <c r="F12800">
        <v>1124</v>
      </c>
      <c r="G12800">
        <v>73</v>
      </c>
      <c r="H12800">
        <v>1227.077</v>
      </c>
      <c r="I12800">
        <v>105.636</v>
      </c>
      <c r="J12800">
        <v>34.090000000000003</v>
      </c>
      <c r="K12800">
        <v>2.214</v>
      </c>
      <c r="Q12800">
        <v>32971846</v>
      </c>
      <c r="R12800">
        <v>25.129000000000001</v>
      </c>
      <c r="S12800">
        <v>29.1</v>
      </c>
      <c r="T12800">
        <v>7.1509999999999998</v>
      </c>
      <c r="U12800">
        <v>4.4550000000000001</v>
      </c>
      <c r="V12800">
        <v>12236.706</v>
      </c>
      <c r="W12800">
        <v>3.5</v>
      </c>
      <c r="X12800">
        <v>85.754999999999995</v>
      </c>
      <c r="Y12800">
        <v>5.95</v>
      </c>
      <c r="Z12800" s="32">
        <v>4.8</v>
      </c>
      <c r="AA12800" s="32"/>
      <c r="AB12800" s="32"/>
      <c r="AC12800" s="32">
        <v>1.6</v>
      </c>
    </row>
    <row r="12801" spans="1:29" hidden="1" x14ac:dyDescent="0.25">
      <c r="A12801" t="s">
        <v>333</v>
      </c>
      <c r="B12801" t="s">
        <v>334</v>
      </c>
      <c r="C12801" s="1">
        <v>43954</v>
      </c>
      <c r="D12801">
        <v>42534</v>
      </c>
      <c r="E12801">
        <v>2075</v>
      </c>
      <c r="F12801">
        <v>1200</v>
      </c>
      <c r="G12801">
        <v>76</v>
      </c>
      <c r="H12801">
        <v>1290.01</v>
      </c>
      <c r="I12801">
        <v>62.932000000000002</v>
      </c>
      <c r="J12801">
        <v>36.395000000000003</v>
      </c>
      <c r="K12801">
        <v>2.3050000000000002</v>
      </c>
      <c r="L12801">
        <v>375096</v>
      </c>
      <c r="N12801">
        <v>11.375999999999999</v>
      </c>
      <c r="P12801" t="s">
        <v>59</v>
      </c>
      <c r="Q12801">
        <v>32971846</v>
      </c>
      <c r="R12801">
        <v>25.129000000000001</v>
      </c>
      <c r="S12801">
        <v>29.1</v>
      </c>
      <c r="T12801">
        <v>7.1509999999999998</v>
      </c>
      <c r="U12801">
        <v>4.4550000000000001</v>
      </c>
      <c r="V12801">
        <v>12236.706</v>
      </c>
      <c r="W12801">
        <v>3.5</v>
      </c>
      <c r="X12801">
        <v>85.754999999999995</v>
      </c>
      <c r="Y12801">
        <v>5.95</v>
      </c>
      <c r="Z12801" s="32">
        <v>4.8</v>
      </c>
      <c r="AA12801" s="32"/>
      <c r="AB12801" s="32"/>
      <c r="AC12801" s="32">
        <v>1.6</v>
      </c>
    </row>
    <row r="12802" spans="1:29" hidden="1" x14ac:dyDescent="0.25">
      <c r="A12802" t="s">
        <v>333</v>
      </c>
      <c r="B12802" t="s">
        <v>334</v>
      </c>
      <c r="C12802" s="1">
        <v>43955</v>
      </c>
      <c r="D12802">
        <v>45928</v>
      </c>
      <c r="E12802">
        <v>3394</v>
      </c>
      <c r="F12802">
        <v>1286</v>
      </c>
      <c r="G12802">
        <v>86</v>
      </c>
      <c r="H12802">
        <v>1392.9459999999999</v>
      </c>
      <c r="I12802">
        <v>102.93600000000001</v>
      </c>
      <c r="J12802">
        <v>39.003</v>
      </c>
      <c r="K12802">
        <v>2.6080000000000001</v>
      </c>
      <c r="L12802">
        <v>385492</v>
      </c>
      <c r="M12802">
        <v>10396</v>
      </c>
      <c r="N12802">
        <v>11.692</v>
      </c>
      <c r="O12802">
        <v>0.315</v>
      </c>
      <c r="P12802" t="s">
        <v>59</v>
      </c>
      <c r="Q12802">
        <v>32971846</v>
      </c>
      <c r="R12802">
        <v>25.129000000000001</v>
      </c>
      <c r="S12802">
        <v>29.1</v>
      </c>
      <c r="T12802">
        <v>7.1509999999999998</v>
      </c>
      <c r="U12802">
        <v>4.4550000000000001</v>
      </c>
      <c r="V12802">
        <v>12236.706</v>
      </c>
      <c r="W12802">
        <v>3.5</v>
      </c>
      <c r="X12802">
        <v>85.754999999999995</v>
      </c>
      <c r="Y12802">
        <v>5.95</v>
      </c>
      <c r="Z12802" s="32">
        <v>4.8</v>
      </c>
      <c r="AA12802" s="32"/>
      <c r="AB12802" s="32"/>
      <c r="AC12802" s="32">
        <v>1.6</v>
      </c>
    </row>
    <row r="12803" spans="1:29" hidden="1" x14ac:dyDescent="0.25">
      <c r="A12803" t="s">
        <v>333</v>
      </c>
      <c r="B12803" t="s">
        <v>334</v>
      </c>
      <c r="C12803" s="1">
        <v>43956</v>
      </c>
      <c r="D12803">
        <v>47372</v>
      </c>
      <c r="E12803">
        <v>1444</v>
      </c>
      <c r="F12803">
        <v>1344</v>
      </c>
      <c r="G12803">
        <v>58</v>
      </c>
      <c r="H12803">
        <v>1436.741</v>
      </c>
      <c r="I12803">
        <v>43.795000000000002</v>
      </c>
      <c r="J12803">
        <v>40.762</v>
      </c>
      <c r="K12803">
        <v>1.7589999999999999</v>
      </c>
      <c r="L12803">
        <v>406579</v>
      </c>
      <c r="M12803">
        <v>21087</v>
      </c>
      <c r="N12803">
        <v>12.331</v>
      </c>
      <c r="O12803">
        <v>0.64</v>
      </c>
      <c r="P12803" t="s">
        <v>59</v>
      </c>
      <c r="Q12803">
        <v>32971846</v>
      </c>
      <c r="R12803">
        <v>25.129000000000001</v>
      </c>
      <c r="S12803">
        <v>29.1</v>
      </c>
      <c r="T12803">
        <v>7.1509999999999998</v>
      </c>
      <c r="U12803">
        <v>4.4550000000000001</v>
      </c>
      <c r="V12803">
        <v>12236.706</v>
      </c>
      <c r="W12803">
        <v>3.5</v>
      </c>
      <c r="X12803">
        <v>85.754999999999995</v>
      </c>
      <c r="Y12803">
        <v>5.95</v>
      </c>
      <c r="Z12803" s="32">
        <v>4.8</v>
      </c>
      <c r="AA12803" s="32"/>
      <c r="AB12803" s="32"/>
      <c r="AC12803" s="32">
        <v>1.6</v>
      </c>
    </row>
    <row r="12804" spans="1:29" hidden="1" x14ac:dyDescent="0.25">
      <c r="A12804" t="s">
        <v>333</v>
      </c>
      <c r="B12804" t="s">
        <v>334</v>
      </c>
      <c r="C12804" s="1">
        <v>43957</v>
      </c>
      <c r="D12804">
        <v>51189</v>
      </c>
      <c r="E12804">
        <v>3817</v>
      </c>
      <c r="F12804">
        <v>1444</v>
      </c>
      <c r="G12804">
        <v>100</v>
      </c>
      <c r="H12804">
        <v>1552.5060000000001</v>
      </c>
      <c r="I12804">
        <v>115.765</v>
      </c>
      <c r="J12804">
        <v>43.795000000000002</v>
      </c>
      <c r="K12804">
        <v>3.0329999999999999</v>
      </c>
      <c r="Q12804">
        <v>32971846</v>
      </c>
      <c r="R12804">
        <v>25.129000000000001</v>
      </c>
      <c r="S12804">
        <v>29.1</v>
      </c>
      <c r="T12804">
        <v>7.1509999999999998</v>
      </c>
      <c r="U12804">
        <v>4.4550000000000001</v>
      </c>
      <c r="V12804">
        <v>12236.706</v>
      </c>
      <c r="W12804">
        <v>3.5</v>
      </c>
      <c r="X12804">
        <v>85.754999999999995</v>
      </c>
      <c r="Y12804">
        <v>5.95</v>
      </c>
      <c r="Z12804" s="32">
        <v>4.8</v>
      </c>
      <c r="AA12804" s="32"/>
      <c r="AB12804" s="32"/>
      <c r="AC12804" s="32">
        <v>1.6</v>
      </c>
    </row>
    <row r="12805" spans="1:29" hidden="1" x14ac:dyDescent="0.25">
      <c r="A12805" t="s">
        <v>333</v>
      </c>
      <c r="B12805" t="s">
        <v>334</v>
      </c>
      <c r="C12805" s="1">
        <v>43958</v>
      </c>
      <c r="D12805">
        <v>54817</v>
      </c>
      <c r="E12805">
        <v>3628</v>
      </c>
      <c r="F12805">
        <v>1533</v>
      </c>
      <c r="G12805">
        <v>89</v>
      </c>
      <c r="H12805">
        <v>1662.54</v>
      </c>
      <c r="I12805">
        <v>110.033</v>
      </c>
      <c r="J12805">
        <v>46.494</v>
      </c>
      <c r="K12805">
        <v>2.6989999999999998</v>
      </c>
      <c r="L12805">
        <v>448020</v>
      </c>
      <c r="N12805">
        <v>13.587999999999999</v>
      </c>
      <c r="P12805" t="s">
        <v>59</v>
      </c>
      <c r="Q12805">
        <v>32971846</v>
      </c>
      <c r="R12805">
        <v>25.129000000000001</v>
      </c>
      <c r="S12805">
        <v>29.1</v>
      </c>
      <c r="T12805">
        <v>7.1509999999999998</v>
      </c>
      <c r="U12805">
        <v>4.4550000000000001</v>
      </c>
      <c r="V12805">
        <v>12236.706</v>
      </c>
      <c r="W12805">
        <v>3.5</v>
      </c>
      <c r="X12805">
        <v>85.754999999999995</v>
      </c>
      <c r="Y12805">
        <v>5.95</v>
      </c>
      <c r="Z12805" s="32">
        <v>4.8</v>
      </c>
      <c r="AA12805" s="32"/>
      <c r="AB12805" s="32"/>
      <c r="AC12805" s="32">
        <v>1.6</v>
      </c>
    </row>
    <row r="12806" spans="1:29" hidden="1" x14ac:dyDescent="0.25">
      <c r="A12806" t="s">
        <v>333</v>
      </c>
      <c r="B12806" t="s">
        <v>334</v>
      </c>
      <c r="C12806" s="1">
        <v>43959</v>
      </c>
      <c r="D12806">
        <v>58526</v>
      </c>
      <c r="E12806">
        <v>3709</v>
      </c>
      <c r="F12806">
        <v>1627</v>
      </c>
      <c r="G12806">
        <v>94</v>
      </c>
      <c r="H12806">
        <v>1775.03</v>
      </c>
      <c r="I12806">
        <v>112.49</v>
      </c>
      <c r="J12806">
        <v>49.344999999999999</v>
      </c>
      <c r="K12806">
        <v>2.851</v>
      </c>
      <c r="L12806">
        <v>473190</v>
      </c>
      <c r="M12806">
        <v>25170</v>
      </c>
      <c r="N12806">
        <v>14.351000000000001</v>
      </c>
      <c r="O12806">
        <v>0.76300000000000001</v>
      </c>
      <c r="P12806" t="s">
        <v>59</v>
      </c>
      <c r="Q12806">
        <v>32971846</v>
      </c>
      <c r="R12806">
        <v>25.129000000000001</v>
      </c>
      <c r="S12806">
        <v>29.1</v>
      </c>
      <c r="T12806">
        <v>7.1509999999999998</v>
      </c>
      <c r="U12806">
        <v>4.4550000000000001</v>
      </c>
      <c r="V12806">
        <v>12236.706</v>
      </c>
      <c r="W12806">
        <v>3.5</v>
      </c>
      <c r="X12806">
        <v>85.754999999999995</v>
      </c>
      <c r="Y12806">
        <v>5.95</v>
      </c>
      <c r="Z12806" s="32">
        <v>4.8</v>
      </c>
      <c r="AA12806" s="32"/>
      <c r="AB12806" s="32"/>
      <c r="AC12806" s="32">
        <v>1.6</v>
      </c>
    </row>
    <row r="12807" spans="1:29" hidden="1" x14ac:dyDescent="0.25">
      <c r="A12807" t="s">
        <v>333</v>
      </c>
      <c r="B12807" t="s">
        <v>334</v>
      </c>
      <c r="C12807" s="1">
        <v>43960</v>
      </c>
      <c r="D12807">
        <v>61847</v>
      </c>
      <c r="E12807">
        <v>3321</v>
      </c>
      <c r="F12807">
        <v>1714</v>
      </c>
      <c r="G12807">
        <v>87</v>
      </c>
      <c r="H12807">
        <v>1875.752</v>
      </c>
      <c r="I12807">
        <v>100.72199999999999</v>
      </c>
      <c r="J12807">
        <v>51.984000000000002</v>
      </c>
      <c r="K12807">
        <v>2.6389999999999998</v>
      </c>
      <c r="Q12807">
        <v>32971846</v>
      </c>
      <c r="R12807">
        <v>25.129000000000001</v>
      </c>
      <c r="S12807">
        <v>29.1</v>
      </c>
      <c r="T12807">
        <v>7.1509999999999998</v>
      </c>
      <c r="U12807">
        <v>4.4550000000000001</v>
      </c>
      <c r="V12807">
        <v>12236.706</v>
      </c>
      <c r="W12807">
        <v>3.5</v>
      </c>
      <c r="X12807">
        <v>85.754999999999995</v>
      </c>
      <c r="Y12807">
        <v>5.95</v>
      </c>
      <c r="Z12807" s="32">
        <v>4.8</v>
      </c>
      <c r="AA12807" s="32"/>
      <c r="AB12807" s="32"/>
      <c r="AC12807" s="32">
        <v>1.6</v>
      </c>
    </row>
    <row r="12808" spans="1:29" hidden="1" x14ac:dyDescent="0.25">
      <c r="A12808" t="s">
        <v>333</v>
      </c>
      <c r="B12808" t="s">
        <v>334</v>
      </c>
      <c r="C12808" s="1">
        <v>43961</v>
      </c>
      <c r="D12808">
        <v>65015</v>
      </c>
      <c r="E12808">
        <v>3168</v>
      </c>
      <c r="F12808">
        <v>1814</v>
      </c>
      <c r="G12808">
        <v>100</v>
      </c>
      <c r="H12808">
        <v>1971.8340000000001</v>
      </c>
      <c r="I12808">
        <v>96.081999999999994</v>
      </c>
      <c r="J12808">
        <v>55.017000000000003</v>
      </c>
      <c r="K12808">
        <v>3.0329999999999999</v>
      </c>
      <c r="L12808">
        <v>504930</v>
      </c>
      <c r="N12808">
        <v>15.314</v>
      </c>
      <c r="P12808" t="s">
        <v>59</v>
      </c>
      <c r="Q12808">
        <v>32971846</v>
      </c>
      <c r="R12808">
        <v>25.129000000000001</v>
      </c>
      <c r="S12808">
        <v>29.1</v>
      </c>
      <c r="T12808">
        <v>7.1509999999999998</v>
      </c>
      <c r="U12808">
        <v>4.4550000000000001</v>
      </c>
      <c r="V12808">
        <v>12236.706</v>
      </c>
      <c r="W12808">
        <v>3.5</v>
      </c>
      <c r="X12808">
        <v>85.754999999999995</v>
      </c>
      <c r="Y12808">
        <v>5.95</v>
      </c>
      <c r="Z12808" s="32">
        <v>4.8</v>
      </c>
      <c r="AA12808" s="32"/>
      <c r="AB12808" s="32"/>
      <c r="AC12808" s="32">
        <v>1.6</v>
      </c>
    </row>
    <row r="12809" spans="1:29" hidden="1" x14ac:dyDescent="0.25">
      <c r="A12809" t="s">
        <v>333</v>
      </c>
      <c r="B12809" t="s">
        <v>334</v>
      </c>
      <c r="C12809" s="1">
        <v>43962</v>
      </c>
      <c r="D12809">
        <v>67307</v>
      </c>
      <c r="E12809">
        <v>2292</v>
      </c>
      <c r="F12809">
        <v>1889</v>
      </c>
      <c r="G12809">
        <v>75</v>
      </c>
      <c r="H12809">
        <v>2041.348</v>
      </c>
      <c r="I12809">
        <v>69.513999999999996</v>
      </c>
      <c r="J12809">
        <v>57.290999999999997</v>
      </c>
      <c r="K12809">
        <v>2.2749999999999999</v>
      </c>
      <c r="L12809">
        <v>512869</v>
      </c>
      <c r="M12809">
        <v>7939</v>
      </c>
      <c r="N12809">
        <v>15.555</v>
      </c>
      <c r="O12809">
        <v>0.24099999999999999</v>
      </c>
      <c r="P12809" t="s">
        <v>59</v>
      </c>
      <c r="Q12809">
        <v>32971846</v>
      </c>
      <c r="R12809">
        <v>25.129000000000001</v>
      </c>
      <c r="S12809">
        <v>29.1</v>
      </c>
      <c r="T12809">
        <v>7.1509999999999998</v>
      </c>
      <c r="U12809">
        <v>4.4550000000000001</v>
      </c>
      <c r="V12809">
        <v>12236.706</v>
      </c>
      <c r="W12809">
        <v>3.5</v>
      </c>
      <c r="X12809">
        <v>85.754999999999995</v>
      </c>
      <c r="Y12809">
        <v>5.95</v>
      </c>
      <c r="Z12809" s="32">
        <v>4.8</v>
      </c>
      <c r="AA12809" s="32"/>
      <c r="AB12809" s="32"/>
      <c r="AC12809" s="32">
        <v>1.6</v>
      </c>
    </row>
    <row r="12810" spans="1:29" hidden="1" x14ac:dyDescent="0.25">
      <c r="A12810" t="s">
        <v>333</v>
      </c>
      <c r="B12810" t="s">
        <v>334</v>
      </c>
      <c r="C12810" s="1">
        <v>43963</v>
      </c>
      <c r="D12810">
        <v>68822</v>
      </c>
      <c r="E12810">
        <v>1515</v>
      </c>
      <c r="F12810">
        <v>1961</v>
      </c>
      <c r="G12810">
        <v>72</v>
      </c>
      <c r="H12810">
        <v>2087.2959999999998</v>
      </c>
      <c r="I12810">
        <v>45.948</v>
      </c>
      <c r="J12810">
        <v>59.475000000000001</v>
      </c>
      <c r="K12810">
        <v>2.1840000000000002</v>
      </c>
      <c r="L12810">
        <v>532169</v>
      </c>
      <c r="M12810">
        <v>19300</v>
      </c>
      <c r="N12810">
        <v>16.14</v>
      </c>
      <c r="O12810">
        <v>0.58499999999999996</v>
      </c>
      <c r="P12810" t="s">
        <v>59</v>
      </c>
      <c r="Q12810">
        <v>32971846</v>
      </c>
      <c r="R12810">
        <v>25.129000000000001</v>
      </c>
      <c r="S12810">
        <v>29.1</v>
      </c>
      <c r="T12810">
        <v>7.1509999999999998</v>
      </c>
      <c r="U12810">
        <v>4.4550000000000001</v>
      </c>
      <c r="V12810">
        <v>12236.706</v>
      </c>
      <c r="W12810">
        <v>3.5</v>
      </c>
      <c r="X12810">
        <v>85.754999999999995</v>
      </c>
      <c r="Y12810">
        <v>5.95</v>
      </c>
      <c r="Z12810" s="32">
        <v>4.8</v>
      </c>
      <c r="AA12810" s="32"/>
      <c r="AB12810" s="32"/>
      <c r="AC12810" s="32">
        <v>1.6</v>
      </c>
    </row>
    <row r="12811" spans="1:29" hidden="1" x14ac:dyDescent="0.25">
      <c r="A12811" t="s">
        <v>333</v>
      </c>
      <c r="B12811" t="s">
        <v>334</v>
      </c>
      <c r="C12811" s="1">
        <v>43964</v>
      </c>
      <c r="D12811">
        <v>72059</v>
      </c>
      <c r="E12811">
        <v>3237</v>
      </c>
      <c r="F12811">
        <v>2057</v>
      </c>
      <c r="G12811">
        <v>96</v>
      </c>
      <c r="H12811">
        <v>2185.471</v>
      </c>
      <c r="I12811">
        <v>98.174999999999997</v>
      </c>
      <c r="J12811">
        <v>62.387</v>
      </c>
      <c r="K12811">
        <v>2.9119999999999999</v>
      </c>
      <c r="L12811">
        <v>553302</v>
      </c>
      <c r="M12811">
        <v>21133</v>
      </c>
      <c r="N12811">
        <v>16.780999999999999</v>
      </c>
      <c r="O12811">
        <v>0.64100000000000001</v>
      </c>
      <c r="P12811" t="s">
        <v>59</v>
      </c>
      <c r="Q12811">
        <v>32971846</v>
      </c>
      <c r="R12811">
        <v>25.129000000000001</v>
      </c>
      <c r="S12811">
        <v>29.1</v>
      </c>
      <c r="T12811">
        <v>7.1509999999999998</v>
      </c>
      <c r="U12811">
        <v>4.4550000000000001</v>
      </c>
      <c r="V12811">
        <v>12236.706</v>
      </c>
      <c r="W12811">
        <v>3.5</v>
      </c>
      <c r="X12811">
        <v>85.754999999999995</v>
      </c>
      <c r="Y12811">
        <v>5.95</v>
      </c>
      <c r="Z12811" s="32">
        <v>4.8</v>
      </c>
      <c r="AA12811" s="32"/>
      <c r="AB12811" s="32"/>
      <c r="AC12811" s="32">
        <v>1.6</v>
      </c>
    </row>
    <row r="12812" spans="1:29" hidden="1" x14ac:dyDescent="0.25">
      <c r="A12812" t="s">
        <v>333</v>
      </c>
      <c r="B12812" t="s">
        <v>334</v>
      </c>
      <c r="C12812" s="1">
        <v>43965</v>
      </c>
      <c r="D12812">
        <v>76306</v>
      </c>
      <c r="E12812">
        <v>4247</v>
      </c>
      <c r="F12812">
        <v>2169</v>
      </c>
      <c r="G12812">
        <v>112</v>
      </c>
      <c r="H12812">
        <v>2314.277</v>
      </c>
      <c r="I12812">
        <v>128.80699999999999</v>
      </c>
      <c r="J12812">
        <v>65.783000000000001</v>
      </c>
      <c r="K12812">
        <v>3.3969999999999998</v>
      </c>
      <c r="Q12812">
        <v>32971846</v>
      </c>
      <c r="R12812">
        <v>25.129000000000001</v>
      </c>
      <c r="S12812">
        <v>29.1</v>
      </c>
      <c r="T12812">
        <v>7.1509999999999998</v>
      </c>
      <c r="U12812">
        <v>4.4550000000000001</v>
      </c>
      <c r="V12812">
        <v>12236.706</v>
      </c>
      <c r="W12812">
        <v>3.5</v>
      </c>
      <c r="X12812">
        <v>85.754999999999995</v>
      </c>
      <c r="Y12812">
        <v>5.95</v>
      </c>
      <c r="Z12812" s="32">
        <v>4.8</v>
      </c>
      <c r="AA12812" s="32"/>
      <c r="AB12812" s="32"/>
      <c r="AC12812" s="32">
        <v>1.6</v>
      </c>
    </row>
    <row r="12813" spans="1:29" hidden="1" x14ac:dyDescent="0.25">
      <c r="A12813" t="s">
        <v>335</v>
      </c>
      <c r="B12813" t="s">
        <v>336</v>
      </c>
      <c r="C12813" s="1">
        <v>43830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Q12813">
        <v>109581085</v>
      </c>
      <c r="R12813">
        <v>351.87299999999999</v>
      </c>
      <c r="S12813">
        <v>25.2</v>
      </c>
      <c r="T12813">
        <v>4.8029999999999999</v>
      </c>
      <c r="U12813">
        <v>2.661</v>
      </c>
      <c r="V12813">
        <v>7599.1880000000001</v>
      </c>
      <c r="X12813">
        <v>370.43700000000001</v>
      </c>
      <c r="Y12813">
        <v>7.07</v>
      </c>
      <c r="Z12813" s="32">
        <v>7.8</v>
      </c>
      <c r="AA12813" s="32">
        <v>40.799999999999997</v>
      </c>
      <c r="AB12813" s="32">
        <v>78.462999999999994</v>
      </c>
      <c r="AC12813" s="32">
        <v>1</v>
      </c>
    </row>
    <row r="12814" spans="1:29" hidden="1" x14ac:dyDescent="0.25">
      <c r="A12814" t="s">
        <v>335</v>
      </c>
      <c r="B12814" t="s">
        <v>336</v>
      </c>
      <c r="C12814" s="1">
        <v>43831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Q12814">
        <v>109581085</v>
      </c>
      <c r="R12814">
        <v>351.87299999999999</v>
      </c>
      <c r="S12814">
        <v>25.2</v>
      </c>
      <c r="T12814">
        <v>4.8029999999999999</v>
      </c>
      <c r="U12814">
        <v>2.661</v>
      </c>
      <c r="V12814">
        <v>7599.1880000000001</v>
      </c>
      <c r="X12814">
        <v>370.43700000000001</v>
      </c>
      <c r="Y12814">
        <v>7.07</v>
      </c>
      <c r="Z12814" s="32">
        <v>7.8</v>
      </c>
      <c r="AA12814" s="32">
        <v>40.799999999999997</v>
      </c>
      <c r="AB12814" s="32">
        <v>78.462999999999994</v>
      </c>
      <c r="AC12814" s="32">
        <v>1</v>
      </c>
    </row>
    <row r="12815" spans="1:29" hidden="1" x14ac:dyDescent="0.25">
      <c r="A12815" t="s">
        <v>335</v>
      </c>
      <c r="B12815" t="s">
        <v>336</v>
      </c>
      <c r="C12815" s="1">
        <v>43832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Q12815">
        <v>109581085</v>
      </c>
      <c r="R12815">
        <v>351.87299999999999</v>
      </c>
      <c r="S12815">
        <v>25.2</v>
      </c>
      <c r="T12815">
        <v>4.8029999999999999</v>
      </c>
      <c r="U12815">
        <v>2.661</v>
      </c>
      <c r="V12815">
        <v>7599.1880000000001</v>
      </c>
      <c r="X12815">
        <v>370.43700000000001</v>
      </c>
      <c r="Y12815">
        <v>7.07</v>
      </c>
      <c r="Z12815" s="32">
        <v>7.8</v>
      </c>
      <c r="AA12815" s="32">
        <v>40.799999999999997</v>
      </c>
      <c r="AB12815" s="32">
        <v>78.462999999999994</v>
      </c>
      <c r="AC12815" s="32">
        <v>1</v>
      </c>
    </row>
    <row r="12816" spans="1:29" hidden="1" x14ac:dyDescent="0.25">
      <c r="A12816" t="s">
        <v>335</v>
      </c>
      <c r="B12816" t="s">
        <v>336</v>
      </c>
      <c r="C12816" s="1">
        <v>43833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Q12816">
        <v>109581085</v>
      </c>
      <c r="R12816">
        <v>351.87299999999999</v>
      </c>
      <c r="S12816">
        <v>25.2</v>
      </c>
      <c r="T12816">
        <v>4.8029999999999999</v>
      </c>
      <c r="U12816">
        <v>2.661</v>
      </c>
      <c r="V12816">
        <v>7599.1880000000001</v>
      </c>
      <c r="X12816">
        <v>370.43700000000001</v>
      </c>
      <c r="Y12816">
        <v>7.07</v>
      </c>
      <c r="Z12816" s="32">
        <v>7.8</v>
      </c>
      <c r="AA12816" s="32">
        <v>40.799999999999997</v>
      </c>
      <c r="AB12816" s="32">
        <v>78.462999999999994</v>
      </c>
      <c r="AC12816" s="32">
        <v>1</v>
      </c>
    </row>
    <row r="12817" spans="1:29" hidden="1" x14ac:dyDescent="0.25">
      <c r="A12817" t="s">
        <v>335</v>
      </c>
      <c r="B12817" t="s">
        <v>336</v>
      </c>
      <c r="C12817" s="1">
        <v>43834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Q12817">
        <v>109581085</v>
      </c>
      <c r="R12817">
        <v>351.87299999999999</v>
      </c>
      <c r="S12817">
        <v>25.2</v>
      </c>
      <c r="T12817">
        <v>4.8029999999999999</v>
      </c>
      <c r="U12817">
        <v>2.661</v>
      </c>
      <c r="V12817">
        <v>7599.1880000000001</v>
      </c>
      <c r="X12817">
        <v>370.43700000000001</v>
      </c>
      <c r="Y12817">
        <v>7.07</v>
      </c>
      <c r="Z12817" s="32">
        <v>7.8</v>
      </c>
      <c r="AA12817" s="32">
        <v>40.799999999999997</v>
      </c>
      <c r="AB12817" s="32">
        <v>78.462999999999994</v>
      </c>
      <c r="AC12817" s="32">
        <v>1</v>
      </c>
    </row>
    <row r="12818" spans="1:29" hidden="1" x14ac:dyDescent="0.25">
      <c r="A12818" t="s">
        <v>335</v>
      </c>
      <c r="B12818" t="s">
        <v>336</v>
      </c>
      <c r="C12818" s="1">
        <v>43835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Q12818">
        <v>109581085</v>
      </c>
      <c r="R12818">
        <v>351.87299999999999</v>
      </c>
      <c r="S12818">
        <v>25.2</v>
      </c>
      <c r="T12818">
        <v>4.8029999999999999</v>
      </c>
      <c r="U12818">
        <v>2.661</v>
      </c>
      <c r="V12818">
        <v>7599.1880000000001</v>
      </c>
      <c r="X12818">
        <v>370.43700000000001</v>
      </c>
      <c r="Y12818">
        <v>7.07</v>
      </c>
      <c r="Z12818" s="32">
        <v>7.8</v>
      </c>
      <c r="AA12818" s="32">
        <v>40.799999999999997</v>
      </c>
      <c r="AB12818" s="32">
        <v>78.462999999999994</v>
      </c>
      <c r="AC12818" s="32">
        <v>1</v>
      </c>
    </row>
    <row r="12819" spans="1:29" hidden="1" x14ac:dyDescent="0.25">
      <c r="A12819" t="s">
        <v>335</v>
      </c>
      <c r="B12819" t="s">
        <v>336</v>
      </c>
      <c r="C12819" s="1">
        <v>43836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Q12819">
        <v>109581085</v>
      </c>
      <c r="R12819">
        <v>351.87299999999999</v>
      </c>
      <c r="S12819">
        <v>25.2</v>
      </c>
      <c r="T12819">
        <v>4.8029999999999999</v>
      </c>
      <c r="U12819">
        <v>2.661</v>
      </c>
      <c r="V12819">
        <v>7599.1880000000001</v>
      </c>
      <c r="X12819">
        <v>370.43700000000001</v>
      </c>
      <c r="Y12819">
        <v>7.07</v>
      </c>
      <c r="Z12819" s="32">
        <v>7.8</v>
      </c>
      <c r="AA12819" s="32">
        <v>40.799999999999997</v>
      </c>
      <c r="AB12819" s="32">
        <v>78.462999999999994</v>
      </c>
      <c r="AC12819" s="32">
        <v>1</v>
      </c>
    </row>
    <row r="12820" spans="1:29" hidden="1" x14ac:dyDescent="0.25">
      <c r="A12820" t="s">
        <v>335</v>
      </c>
      <c r="B12820" t="s">
        <v>336</v>
      </c>
      <c r="C12820" s="1">
        <v>43837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Q12820">
        <v>109581085</v>
      </c>
      <c r="R12820">
        <v>351.87299999999999</v>
      </c>
      <c r="S12820">
        <v>25.2</v>
      </c>
      <c r="T12820">
        <v>4.8029999999999999</v>
      </c>
      <c r="U12820">
        <v>2.661</v>
      </c>
      <c r="V12820">
        <v>7599.1880000000001</v>
      </c>
      <c r="X12820">
        <v>370.43700000000001</v>
      </c>
      <c r="Y12820">
        <v>7.07</v>
      </c>
      <c r="Z12820" s="32">
        <v>7.8</v>
      </c>
      <c r="AA12820" s="32">
        <v>40.799999999999997</v>
      </c>
      <c r="AB12820" s="32">
        <v>78.462999999999994</v>
      </c>
      <c r="AC12820" s="32">
        <v>1</v>
      </c>
    </row>
    <row r="12821" spans="1:29" hidden="1" x14ac:dyDescent="0.25">
      <c r="A12821" t="s">
        <v>335</v>
      </c>
      <c r="B12821" t="s">
        <v>336</v>
      </c>
      <c r="C12821" s="1">
        <v>43838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Q12821">
        <v>109581085</v>
      </c>
      <c r="R12821">
        <v>351.87299999999999</v>
      </c>
      <c r="S12821">
        <v>25.2</v>
      </c>
      <c r="T12821">
        <v>4.8029999999999999</v>
      </c>
      <c r="U12821">
        <v>2.661</v>
      </c>
      <c r="V12821">
        <v>7599.1880000000001</v>
      </c>
      <c r="X12821">
        <v>370.43700000000001</v>
      </c>
      <c r="Y12821">
        <v>7.07</v>
      </c>
      <c r="Z12821" s="32">
        <v>7.8</v>
      </c>
      <c r="AA12821" s="32">
        <v>40.799999999999997</v>
      </c>
      <c r="AB12821" s="32">
        <v>78.462999999999994</v>
      </c>
      <c r="AC12821" s="32">
        <v>1</v>
      </c>
    </row>
    <row r="12822" spans="1:29" hidden="1" x14ac:dyDescent="0.25">
      <c r="A12822" t="s">
        <v>335</v>
      </c>
      <c r="B12822" t="s">
        <v>336</v>
      </c>
      <c r="C12822" s="1">
        <v>43839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Q12822">
        <v>109581085</v>
      </c>
      <c r="R12822">
        <v>351.87299999999999</v>
      </c>
      <c r="S12822">
        <v>25.2</v>
      </c>
      <c r="T12822">
        <v>4.8029999999999999</v>
      </c>
      <c r="U12822">
        <v>2.661</v>
      </c>
      <c r="V12822">
        <v>7599.1880000000001</v>
      </c>
      <c r="X12822">
        <v>370.43700000000001</v>
      </c>
      <c r="Y12822">
        <v>7.07</v>
      </c>
      <c r="Z12822" s="32">
        <v>7.8</v>
      </c>
      <c r="AA12822" s="32">
        <v>40.799999999999997</v>
      </c>
      <c r="AB12822" s="32">
        <v>78.462999999999994</v>
      </c>
      <c r="AC12822" s="32">
        <v>1</v>
      </c>
    </row>
    <row r="12823" spans="1:29" hidden="1" x14ac:dyDescent="0.25">
      <c r="A12823" t="s">
        <v>335</v>
      </c>
      <c r="B12823" t="s">
        <v>336</v>
      </c>
      <c r="C12823" s="1">
        <v>43840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Q12823">
        <v>109581085</v>
      </c>
      <c r="R12823">
        <v>351.87299999999999</v>
      </c>
      <c r="S12823">
        <v>25.2</v>
      </c>
      <c r="T12823">
        <v>4.8029999999999999</v>
      </c>
      <c r="U12823">
        <v>2.661</v>
      </c>
      <c r="V12823">
        <v>7599.1880000000001</v>
      </c>
      <c r="X12823">
        <v>370.43700000000001</v>
      </c>
      <c r="Y12823">
        <v>7.07</v>
      </c>
      <c r="Z12823" s="32">
        <v>7.8</v>
      </c>
      <c r="AA12823" s="32">
        <v>40.799999999999997</v>
      </c>
      <c r="AB12823" s="32">
        <v>78.462999999999994</v>
      </c>
      <c r="AC12823" s="32">
        <v>1</v>
      </c>
    </row>
    <row r="12824" spans="1:29" hidden="1" x14ac:dyDescent="0.25">
      <c r="A12824" t="s">
        <v>335</v>
      </c>
      <c r="B12824" t="s">
        <v>336</v>
      </c>
      <c r="C12824" s="1">
        <v>43841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Q12824">
        <v>109581085</v>
      </c>
      <c r="R12824">
        <v>351.87299999999999</v>
      </c>
      <c r="S12824">
        <v>25.2</v>
      </c>
      <c r="T12824">
        <v>4.8029999999999999</v>
      </c>
      <c r="U12824">
        <v>2.661</v>
      </c>
      <c r="V12824">
        <v>7599.1880000000001</v>
      </c>
      <c r="X12824">
        <v>370.43700000000001</v>
      </c>
      <c r="Y12824">
        <v>7.07</v>
      </c>
      <c r="Z12824" s="32">
        <v>7.8</v>
      </c>
      <c r="AA12824" s="32">
        <v>40.799999999999997</v>
      </c>
      <c r="AB12824" s="32">
        <v>78.462999999999994</v>
      </c>
      <c r="AC12824" s="32">
        <v>1</v>
      </c>
    </row>
    <row r="12825" spans="1:29" hidden="1" x14ac:dyDescent="0.25">
      <c r="A12825" t="s">
        <v>335</v>
      </c>
      <c r="B12825" t="s">
        <v>336</v>
      </c>
      <c r="C12825" s="1">
        <v>43842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Q12825">
        <v>109581085</v>
      </c>
      <c r="R12825">
        <v>351.87299999999999</v>
      </c>
      <c r="S12825">
        <v>25.2</v>
      </c>
      <c r="T12825">
        <v>4.8029999999999999</v>
      </c>
      <c r="U12825">
        <v>2.661</v>
      </c>
      <c r="V12825">
        <v>7599.1880000000001</v>
      </c>
      <c r="X12825">
        <v>370.43700000000001</v>
      </c>
      <c r="Y12825">
        <v>7.07</v>
      </c>
      <c r="Z12825" s="32">
        <v>7.8</v>
      </c>
      <c r="AA12825" s="32">
        <v>40.799999999999997</v>
      </c>
      <c r="AB12825" s="32">
        <v>78.462999999999994</v>
      </c>
      <c r="AC12825" s="32">
        <v>1</v>
      </c>
    </row>
    <row r="12826" spans="1:29" hidden="1" x14ac:dyDescent="0.25">
      <c r="A12826" t="s">
        <v>335</v>
      </c>
      <c r="B12826" t="s">
        <v>336</v>
      </c>
      <c r="C12826" s="1">
        <v>43843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Q12826">
        <v>109581085</v>
      </c>
      <c r="R12826">
        <v>351.87299999999999</v>
      </c>
      <c r="S12826">
        <v>25.2</v>
      </c>
      <c r="T12826">
        <v>4.8029999999999999</v>
      </c>
      <c r="U12826">
        <v>2.661</v>
      </c>
      <c r="V12826">
        <v>7599.1880000000001</v>
      </c>
      <c r="X12826">
        <v>370.43700000000001</v>
      </c>
      <c r="Y12826">
        <v>7.07</v>
      </c>
      <c r="Z12826" s="32">
        <v>7.8</v>
      </c>
      <c r="AA12826" s="32">
        <v>40.799999999999997</v>
      </c>
      <c r="AB12826" s="32">
        <v>78.462999999999994</v>
      </c>
      <c r="AC12826" s="32">
        <v>1</v>
      </c>
    </row>
    <row r="12827" spans="1:29" hidden="1" x14ac:dyDescent="0.25">
      <c r="A12827" t="s">
        <v>335</v>
      </c>
      <c r="B12827" t="s">
        <v>336</v>
      </c>
      <c r="C12827" s="1">
        <v>43844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Q12827">
        <v>109581085</v>
      </c>
      <c r="R12827">
        <v>351.87299999999999</v>
      </c>
      <c r="S12827">
        <v>25.2</v>
      </c>
      <c r="T12827">
        <v>4.8029999999999999</v>
      </c>
      <c r="U12827">
        <v>2.661</v>
      </c>
      <c r="V12827">
        <v>7599.1880000000001</v>
      </c>
      <c r="X12827">
        <v>370.43700000000001</v>
      </c>
      <c r="Y12827">
        <v>7.07</v>
      </c>
      <c r="Z12827" s="32">
        <v>7.8</v>
      </c>
      <c r="AA12827" s="32">
        <v>40.799999999999997</v>
      </c>
      <c r="AB12827" s="32">
        <v>78.462999999999994</v>
      </c>
      <c r="AC12827" s="32">
        <v>1</v>
      </c>
    </row>
    <row r="12828" spans="1:29" hidden="1" x14ac:dyDescent="0.25">
      <c r="A12828" t="s">
        <v>335</v>
      </c>
      <c r="B12828" t="s">
        <v>336</v>
      </c>
      <c r="C12828" s="1">
        <v>43845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Q12828">
        <v>109581085</v>
      </c>
      <c r="R12828">
        <v>351.87299999999999</v>
      </c>
      <c r="S12828">
        <v>25.2</v>
      </c>
      <c r="T12828">
        <v>4.8029999999999999</v>
      </c>
      <c r="U12828">
        <v>2.661</v>
      </c>
      <c r="V12828">
        <v>7599.1880000000001</v>
      </c>
      <c r="X12828">
        <v>370.43700000000001</v>
      </c>
      <c r="Y12828">
        <v>7.07</v>
      </c>
      <c r="Z12828" s="32">
        <v>7.8</v>
      </c>
      <c r="AA12828" s="32">
        <v>40.799999999999997</v>
      </c>
      <c r="AB12828" s="32">
        <v>78.462999999999994</v>
      </c>
      <c r="AC12828" s="32">
        <v>1</v>
      </c>
    </row>
    <row r="12829" spans="1:29" hidden="1" x14ac:dyDescent="0.25">
      <c r="A12829" t="s">
        <v>335</v>
      </c>
      <c r="B12829" t="s">
        <v>336</v>
      </c>
      <c r="C12829" s="1">
        <v>43846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Q12829">
        <v>109581085</v>
      </c>
      <c r="R12829">
        <v>351.87299999999999</v>
      </c>
      <c r="S12829">
        <v>25.2</v>
      </c>
      <c r="T12829">
        <v>4.8029999999999999</v>
      </c>
      <c r="U12829">
        <v>2.661</v>
      </c>
      <c r="V12829">
        <v>7599.1880000000001</v>
      </c>
      <c r="X12829">
        <v>370.43700000000001</v>
      </c>
      <c r="Y12829">
        <v>7.07</v>
      </c>
      <c r="Z12829" s="32">
        <v>7.8</v>
      </c>
      <c r="AA12829" s="32">
        <v>40.799999999999997</v>
      </c>
      <c r="AB12829" s="32">
        <v>78.462999999999994</v>
      </c>
      <c r="AC12829" s="32">
        <v>1</v>
      </c>
    </row>
    <row r="12830" spans="1:29" hidden="1" x14ac:dyDescent="0.25">
      <c r="A12830" t="s">
        <v>335</v>
      </c>
      <c r="B12830" t="s">
        <v>336</v>
      </c>
      <c r="C12830" s="1">
        <v>43847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Q12830">
        <v>109581085</v>
      </c>
      <c r="R12830">
        <v>351.87299999999999</v>
      </c>
      <c r="S12830">
        <v>25.2</v>
      </c>
      <c r="T12830">
        <v>4.8029999999999999</v>
      </c>
      <c r="U12830">
        <v>2.661</v>
      </c>
      <c r="V12830">
        <v>7599.1880000000001</v>
      </c>
      <c r="X12830">
        <v>370.43700000000001</v>
      </c>
      <c r="Y12830">
        <v>7.07</v>
      </c>
      <c r="Z12830" s="32">
        <v>7.8</v>
      </c>
      <c r="AA12830" s="32">
        <v>40.799999999999997</v>
      </c>
      <c r="AB12830" s="32">
        <v>78.462999999999994</v>
      </c>
      <c r="AC12830" s="32">
        <v>1</v>
      </c>
    </row>
    <row r="12831" spans="1:29" hidden="1" x14ac:dyDescent="0.25">
      <c r="A12831" t="s">
        <v>335</v>
      </c>
      <c r="B12831" t="s">
        <v>336</v>
      </c>
      <c r="C12831" s="1">
        <v>43848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Q12831">
        <v>109581085</v>
      </c>
      <c r="R12831">
        <v>351.87299999999999</v>
      </c>
      <c r="S12831">
        <v>25.2</v>
      </c>
      <c r="T12831">
        <v>4.8029999999999999</v>
      </c>
      <c r="U12831">
        <v>2.661</v>
      </c>
      <c r="V12831">
        <v>7599.1880000000001</v>
      </c>
      <c r="X12831">
        <v>370.43700000000001</v>
      </c>
      <c r="Y12831">
        <v>7.07</v>
      </c>
      <c r="Z12831" s="32">
        <v>7.8</v>
      </c>
      <c r="AA12831" s="32">
        <v>40.799999999999997</v>
      </c>
      <c r="AB12831" s="32">
        <v>78.462999999999994</v>
      </c>
      <c r="AC12831" s="32">
        <v>1</v>
      </c>
    </row>
    <row r="12832" spans="1:29" hidden="1" x14ac:dyDescent="0.25">
      <c r="A12832" t="s">
        <v>335</v>
      </c>
      <c r="B12832" t="s">
        <v>336</v>
      </c>
      <c r="C12832" s="1">
        <v>43849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Q12832">
        <v>109581085</v>
      </c>
      <c r="R12832">
        <v>351.87299999999999</v>
      </c>
      <c r="S12832">
        <v>25.2</v>
      </c>
      <c r="T12832">
        <v>4.8029999999999999</v>
      </c>
      <c r="U12832">
        <v>2.661</v>
      </c>
      <c r="V12832">
        <v>7599.1880000000001</v>
      </c>
      <c r="X12832">
        <v>370.43700000000001</v>
      </c>
      <c r="Y12832">
        <v>7.07</v>
      </c>
      <c r="Z12832" s="32">
        <v>7.8</v>
      </c>
      <c r="AA12832" s="32">
        <v>40.799999999999997</v>
      </c>
      <c r="AB12832" s="32">
        <v>78.462999999999994</v>
      </c>
      <c r="AC12832" s="32">
        <v>1</v>
      </c>
    </row>
    <row r="12833" spans="1:29" hidden="1" x14ac:dyDescent="0.25">
      <c r="A12833" t="s">
        <v>335</v>
      </c>
      <c r="B12833" t="s">
        <v>336</v>
      </c>
      <c r="C12833" s="1">
        <v>43850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Q12833">
        <v>109581085</v>
      </c>
      <c r="R12833">
        <v>351.87299999999999</v>
      </c>
      <c r="S12833">
        <v>25.2</v>
      </c>
      <c r="T12833">
        <v>4.8029999999999999</v>
      </c>
      <c r="U12833">
        <v>2.661</v>
      </c>
      <c r="V12833">
        <v>7599.1880000000001</v>
      </c>
      <c r="X12833">
        <v>370.43700000000001</v>
      </c>
      <c r="Y12833">
        <v>7.07</v>
      </c>
      <c r="Z12833" s="32">
        <v>7.8</v>
      </c>
      <c r="AA12833" s="32">
        <v>40.799999999999997</v>
      </c>
      <c r="AB12833" s="32">
        <v>78.462999999999994</v>
      </c>
      <c r="AC12833" s="32">
        <v>1</v>
      </c>
    </row>
    <row r="12834" spans="1:29" hidden="1" x14ac:dyDescent="0.25">
      <c r="A12834" t="s">
        <v>335</v>
      </c>
      <c r="B12834" t="s">
        <v>336</v>
      </c>
      <c r="C12834" s="1">
        <v>43851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Q12834">
        <v>109581085</v>
      </c>
      <c r="R12834">
        <v>351.87299999999999</v>
      </c>
      <c r="S12834">
        <v>25.2</v>
      </c>
      <c r="T12834">
        <v>4.8029999999999999</v>
      </c>
      <c r="U12834">
        <v>2.661</v>
      </c>
      <c r="V12834">
        <v>7599.1880000000001</v>
      </c>
      <c r="X12834">
        <v>370.43700000000001</v>
      </c>
      <c r="Y12834">
        <v>7.07</v>
      </c>
      <c r="Z12834" s="32">
        <v>7.8</v>
      </c>
      <c r="AA12834" s="32">
        <v>40.799999999999997</v>
      </c>
      <c r="AB12834" s="32">
        <v>78.462999999999994</v>
      </c>
      <c r="AC12834" s="32">
        <v>1</v>
      </c>
    </row>
    <row r="12835" spans="1:29" hidden="1" x14ac:dyDescent="0.25">
      <c r="A12835" t="s">
        <v>335</v>
      </c>
      <c r="B12835" t="s">
        <v>336</v>
      </c>
      <c r="C12835" s="1">
        <v>43852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Q12835">
        <v>109581085</v>
      </c>
      <c r="R12835">
        <v>351.87299999999999</v>
      </c>
      <c r="S12835">
        <v>25.2</v>
      </c>
      <c r="T12835">
        <v>4.8029999999999999</v>
      </c>
      <c r="U12835">
        <v>2.661</v>
      </c>
      <c r="V12835">
        <v>7599.1880000000001</v>
      </c>
      <c r="X12835">
        <v>370.43700000000001</v>
      </c>
      <c r="Y12835">
        <v>7.07</v>
      </c>
      <c r="Z12835" s="32">
        <v>7.8</v>
      </c>
      <c r="AA12835" s="32">
        <v>40.799999999999997</v>
      </c>
      <c r="AB12835" s="32">
        <v>78.462999999999994</v>
      </c>
      <c r="AC12835" s="32">
        <v>1</v>
      </c>
    </row>
    <row r="12836" spans="1:29" hidden="1" x14ac:dyDescent="0.25">
      <c r="A12836" t="s">
        <v>335</v>
      </c>
      <c r="B12836" t="s">
        <v>336</v>
      </c>
      <c r="C12836" s="1">
        <v>43853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Q12836">
        <v>109581085</v>
      </c>
      <c r="R12836">
        <v>351.87299999999999</v>
      </c>
      <c r="S12836">
        <v>25.2</v>
      </c>
      <c r="T12836">
        <v>4.8029999999999999</v>
      </c>
      <c r="U12836">
        <v>2.661</v>
      </c>
      <c r="V12836">
        <v>7599.1880000000001</v>
      </c>
      <c r="X12836">
        <v>370.43700000000001</v>
      </c>
      <c r="Y12836">
        <v>7.07</v>
      </c>
      <c r="Z12836" s="32">
        <v>7.8</v>
      </c>
      <c r="AA12836" s="32">
        <v>40.799999999999997</v>
      </c>
      <c r="AB12836" s="32">
        <v>78.462999999999994</v>
      </c>
      <c r="AC12836" s="32">
        <v>1</v>
      </c>
    </row>
    <row r="12837" spans="1:29" hidden="1" x14ac:dyDescent="0.25">
      <c r="A12837" t="s">
        <v>335</v>
      </c>
      <c r="B12837" t="s">
        <v>336</v>
      </c>
      <c r="C12837" s="1">
        <v>43854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Q12837">
        <v>109581085</v>
      </c>
      <c r="R12837">
        <v>351.87299999999999</v>
      </c>
      <c r="S12837">
        <v>25.2</v>
      </c>
      <c r="T12837">
        <v>4.8029999999999999</v>
      </c>
      <c r="U12837">
        <v>2.661</v>
      </c>
      <c r="V12837">
        <v>7599.1880000000001</v>
      </c>
      <c r="X12837">
        <v>370.43700000000001</v>
      </c>
      <c r="Y12837">
        <v>7.07</v>
      </c>
      <c r="Z12837" s="32">
        <v>7.8</v>
      </c>
      <c r="AA12837" s="32">
        <v>40.799999999999997</v>
      </c>
      <c r="AB12837" s="32">
        <v>78.462999999999994</v>
      </c>
      <c r="AC12837" s="32">
        <v>1</v>
      </c>
    </row>
    <row r="12838" spans="1:29" hidden="1" x14ac:dyDescent="0.25">
      <c r="A12838" t="s">
        <v>335</v>
      </c>
      <c r="B12838" t="s">
        <v>336</v>
      </c>
      <c r="C12838" s="1">
        <v>43855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Q12838">
        <v>109581085</v>
      </c>
      <c r="R12838">
        <v>351.87299999999999</v>
      </c>
      <c r="S12838">
        <v>25.2</v>
      </c>
      <c r="T12838">
        <v>4.8029999999999999</v>
      </c>
      <c r="U12838">
        <v>2.661</v>
      </c>
      <c r="V12838">
        <v>7599.1880000000001</v>
      </c>
      <c r="X12838">
        <v>370.43700000000001</v>
      </c>
      <c r="Y12838">
        <v>7.07</v>
      </c>
      <c r="Z12838" s="32">
        <v>7.8</v>
      </c>
      <c r="AA12838" s="32">
        <v>40.799999999999997</v>
      </c>
      <c r="AB12838" s="32">
        <v>78.462999999999994</v>
      </c>
      <c r="AC12838" s="32">
        <v>1</v>
      </c>
    </row>
    <row r="12839" spans="1:29" hidden="1" x14ac:dyDescent="0.25">
      <c r="A12839" t="s">
        <v>335</v>
      </c>
      <c r="B12839" t="s">
        <v>336</v>
      </c>
      <c r="C12839" s="1">
        <v>43856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Q12839">
        <v>109581085</v>
      </c>
      <c r="R12839">
        <v>351.87299999999999</v>
      </c>
      <c r="S12839">
        <v>25.2</v>
      </c>
      <c r="T12839">
        <v>4.8029999999999999</v>
      </c>
      <c r="U12839">
        <v>2.661</v>
      </c>
      <c r="V12839">
        <v>7599.1880000000001</v>
      </c>
      <c r="X12839">
        <v>370.43700000000001</v>
      </c>
      <c r="Y12839">
        <v>7.07</v>
      </c>
      <c r="Z12839" s="32">
        <v>7.8</v>
      </c>
      <c r="AA12839" s="32">
        <v>40.799999999999997</v>
      </c>
      <c r="AB12839" s="32">
        <v>78.462999999999994</v>
      </c>
      <c r="AC12839" s="32">
        <v>1</v>
      </c>
    </row>
    <row r="12840" spans="1:29" hidden="1" x14ac:dyDescent="0.25">
      <c r="A12840" t="s">
        <v>335</v>
      </c>
      <c r="B12840" t="s">
        <v>336</v>
      </c>
      <c r="C12840" s="1">
        <v>43857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Q12840">
        <v>109581085</v>
      </c>
      <c r="R12840">
        <v>351.87299999999999</v>
      </c>
      <c r="S12840">
        <v>25.2</v>
      </c>
      <c r="T12840">
        <v>4.8029999999999999</v>
      </c>
      <c r="U12840">
        <v>2.661</v>
      </c>
      <c r="V12840">
        <v>7599.1880000000001</v>
      </c>
      <c r="X12840">
        <v>370.43700000000001</v>
      </c>
      <c r="Y12840">
        <v>7.07</v>
      </c>
      <c r="Z12840" s="32">
        <v>7.8</v>
      </c>
      <c r="AA12840" s="32">
        <v>40.799999999999997</v>
      </c>
      <c r="AB12840" s="32">
        <v>78.462999999999994</v>
      </c>
      <c r="AC12840" s="32">
        <v>1</v>
      </c>
    </row>
    <row r="12841" spans="1:29" hidden="1" x14ac:dyDescent="0.25">
      <c r="A12841" t="s">
        <v>335</v>
      </c>
      <c r="B12841" t="s">
        <v>336</v>
      </c>
      <c r="C12841" s="1">
        <v>43858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Q12841">
        <v>109581085</v>
      </c>
      <c r="R12841">
        <v>351.87299999999999</v>
      </c>
      <c r="S12841">
        <v>25.2</v>
      </c>
      <c r="T12841">
        <v>4.8029999999999999</v>
      </c>
      <c r="U12841">
        <v>2.661</v>
      </c>
      <c r="V12841">
        <v>7599.1880000000001</v>
      </c>
      <c r="X12841">
        <v>370.43700000000001</v>
      </c>
      <c r="Y12841">
        <v>7.07</v>
      </c>
      <c r="Z12841" s="32">
        <v>7.8</v>
      </c>
      <c r="AA12841" s="32">
        <v>40.799999999999997</v>
      </c>
      <c r="AB12841" s="32">
        <v>78.462999999999994</v>
      </c>
      <c r="AC12841" s="32">
        <v>1</v>
      </c>
    </row>
    <row r="12842" spans="1:29" hidden="1" x14ac:dyDescent="0.25">
      <c r="A12842" t="s">
        <v>335</v>
      </c>
      <c r="B12842" t="s">
        <v>336</v>
      </c>
      <c r="C12842" s="1">
        <v>43859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Q12842">
        <v>109581085</v>
      </c>
      <c r="R12842">
        <v>351.87299999999999</v>
      </c>
      <c r="S12842">
        <v>25.2</v>
      </c>
      <c r="T12842">
        <v>4.8029999999999999</v>
      </c>
      <c r="U12842">
        <v>2.661</v>
      </c>
      <c r="V12842">
        <v>7599.1880000000001</v>
      </c>
      <c r="X12842">
        <v>370.43700000000001</v>
      </c>
      <c r="Y12842">
        <v>7.07</v>
      </c>
      <c r="Z12842" s="32">
        <v>7.8</v>
      </c>
      <c r="AA12842" s="32">
        <v>40.799999999999997</v>
      </c>
      <c r="AB12842" s="32">
        <v>78.462999999999994</v>
      </c>
      <c r="AC12842" s="32">
        <v>1</v>
      </c>
    </row>
    <row r="12843" spans="1:29" hidden="1" x14ac:dyDescent="0.25">
      <c r="A12843" t="s">
        <v>335</v>
      </c>
      <c r="B12843" t="s">
        <v>336</v>
      </c>
      <c r="C12843" s="1">
        <v>43860</v>
      </c>
      <c r="D12843">
        <v>1</v>
      </c>
      <c r="E12843">
        <v>1</v>
      </c>
      <c r="F12843">
        <v>0</v>
      </c>
      <c r="G12843">
        <v>0</v>
      </c>
      <c r="H12843">
        <v>8.9999999999999993E-3</v>
      </c>
      <c r="I12843">
        <v>8.9999999999999993E-3</v>
      </c>
      <c r="J12843">
        <v>0</v>
      </c>
      <c r="K12843">
        <v>0</v>
      </c>
      <c r="Q12843">
        <v>109581085</v>
      </c>
      <c r="R12843">
        <v>351.87299999999999</v>
      </c>
      <c r="S12843">
        <v>25.2</v>
      </c>
      <c r="T12843">
        <v>4.8029999999999999</v>
      </c>
      <c r="U12843">
        <v>2.661</v>
      </c>
      <c r="V12843">
        <v>7599.1880000000001</v>
      </c>
      <c r="X12843">
        <v>370.43700000000001</v>
      </c>
      <c r="Y12843">
        <v>7.07</v>
      </c>
      <c r="Z12843" s="32">
        <v>7.8</v>
      </c>
      <c r="AA12843" s="32">
        <v>40.799999999999997</v>
      </c>
      <c r="AB12843" s="32">
        <v>78.462999999999994</v>
      </c>
      <c r="AC12843" s="32">
        <v>1</v>
      </c>
    </row>
    <row r="12844" spans="1:29" hidden="1" x14ac:dyDescent="0.25">
      <c r="A12844" t="s">
        <v>335</v>
      </c>
      <c r="B12844" t="s">
        <v>336</v>
      </c>
      <c r="C12844" s="1">
        <v>43861</v>
      </c>
      <c r="D12844">
        <v>1</v>
      </c>
      <c r="E12844">
        <v>0</v>
      </c>
      <c r="F12844">
        <v>0</v>
      </c>
      <c r="G12844">
        <v>0</v>
      </c>
      <c r="H12844">
        <v>8.9999999999999993E-3</v>
      </c>
      <c r="I12844">
        <v>0</v>
      </c>
      <c r="J12844">
        <v>0</v>
      </c>
      <c r="K12844">
        <v>0</v>
      </c>
      <c r="Q12844">
        <v>109581085</v>
      </c>
      <c r="R12844">
        <v>351.87299999999999</v>
      </c>
      <c r="S12844">
        <v>25.2</v>
      </c>
      <c r="T12844">
        <v>4.8029999999999999</v>
      </c>
      <c r="U12844">
        <v>2.661</v>
      </c>
      <c r="V12844">
        <v>7599.1880000000001</v>
      </c>
      <c r="X12844">
        <v>370.43700000000001</v>
      </c>
      <c r="Y12844">
        <v>7.07</v>
      </c>
      <c r="Z12844" s="32">
        <v>7.8</v>
      </c>
      <c r="AA12844" s="32">
        <v>40.799999999999997</v>
      </c>
      <c r="AB12844" s="32">
        <v>78.462999999999994</v>
      </c>
      <c r="AC12844" s="32">
        <v>1</v>
      </c>
    </row>
    <row r="12845" spans="1:29" hidden="1" x14ac:dyDescent="0.25">
      <c r="A12845" t="s">
        <v>335</v>
      </c>
      <c r="B12845" t="s">
        <v>336</v>
      </c>
      <c r="C12845" s="1">
        <v>43862</v>
      </c>
      <c r="D12845">
        <v>1</v>
      </c>
      <c r="E12845">
        <v>0</v>
      </c>
      <c r="F12845">
        <v>0</v>
      </c>
      <c r="G12845">
        <v>0</v>
      </c>
      <c r="H12845">
        <v>8.9999999999999993E-3</v>
      </c>
      <c r="I12845">
        <v>0</v>
      </c>
      <c r="J12845">
        <v>0</v>
      </c>
      <c r="K12845">
        <v>0</v>
      </c>
      <c r="Q12845">
        <v>109581085</v>
      </c>
      <c r="R12845">
        <v>351.87299999999999</v>
      </c>
      <c r="S12845">
        <v>25.2</v>
      </c>
      <c r="T12845">
        <v>4.8029999999999999</v>
      </c>
      <c r="U12845">
        <v>2.661</v>
      </c>
      <c r="V12845">
        <v>7599.1880000000001</v>
      </c>
      <c r="X12845">
        <v>370.43700000000001</v>
      </c>
      <c r="Y12845">
        <v>7.07</v>
      </c>
      <c r="Z12845" s="32">
        <v>7.8</v>
      </c>
      <c r="AA12845" s="32">
        <v>40.799999999999997</v>
      </c>
      <c r="AB12845" s="32">
        <v>78.462999999999994</v>
      </c>
      <c r="AC12845" s="32">
        <v>1</v>
      </c>
    </row>
    <row r="12846" spans="1:29" hidden="1" x14ac:dyDescent="0.25">
      <c r="A12846" t="s">
        <v>335</v>
      </c>
      <c r="B12846" t="s">
        <v>336</v>
      </c>
      <c r="C12846" s="1">
        <v>43863</v>
      </c>
      <c r="D12846">
        <v>2</v>
      </c>
      <c r="E12846">
        <v>1</v>
      </c>
      <c r="F12846">
        <v>1</v>
      </c>
      <c r="G12846">
        <v>1</v>
      </c>
      <c r="H12846">
        <v>1.7999999999999999E-2</v>
      </c>
      <c r="I12846">
        <v>8.9999999999999993E-3</v>
      </c>
      <c r="J12846">
        <v>8.9999999999999993E-3</v>
      </c>
      <c r="K12846">
        <v>8.9999999999999993E-3</v>
      </c>
      <c r="Q12846">
        <v>109581085</v>
      </c>
      <c r="R12846">
        <v>351.87299999999999</v>
      </c>
      <c r="S12846">
        <v>25.2</v>
      </c>
      <c r="T12846">
        <v>4.8029999999999999</v>
      </c>
      <c r="U12846">
        <v>2.661</v>
      </c>
      <c r="V12846">
        <v>7599.1880000000001</v>
      </c>
      <c r="X12846">
        <v>370.43700000000001</v>
      </c>
      <c r="Y12846">
        <v>7.07</v>
      </c>
      <c r="Z12846" s="32">
        <v>7.8</v>
      </c>
      <c r="AA12846" s="32">
        <v>40.799999999999997</v>
      </c>
      <c r="AB12846" s="32">
        <v>78.462999999999994</v>
      </c>
      <c r="AC12846" s="32">
        <v>1</v>
      </c>
    </row>
    <row r="12847" spans="1:29" hidden="1" x14ac:dyDescent="0.25">
      <c r="A12847" t="s">
        <v>335</v>
      </c>
      <c r="B12847" t="s">
        <v>336</v>
      </c>
      <c r="C12847" s="1">
        <v>43864</v>
      </c>
      <c r="D12847">
        <v>2</v>
      </c>
      <c r="E12847">
        <v>0</v>
      </c>
      <c r="F12847">
        <v>1</v>
      </c>
      <c r="G12847">
        <v>0</v>
      </c>
      <c r="H12847">
        <v>1.7999999999999999E-2</v>
      </c>
      <c r="I12847">
        <v>0</v>
      </c>
      <c r="J12847">
        <v>8.9999999999999993E-3</v>
      </c>
      <c r="K12847">
        <v>0</v>
      </c>
      <c r="Q12847">
        <v>109581085</v>
      </c>
      <c r="R12847">
        <v>351.87299999999999</v>
      </c>
      <c r="S12847">
        <v>25.2</v>
      </c>
      <c r="T12847">
        <v>4.8029999999999999</v>
      </c>
      <c r="U12847">
        <v>2.661</v>
      </c>
      <c r="V12847">
        <v>7599.1880000000001</v>
      </c>
      <c r="X12847">
        <v>370.43700000000001</v>
      </c>
      <c r="Y12847">
        <v>7.07</v>
      </c>
      <c r="Z12847" s="32">
        <v>7.8</v>
      </c>
      <c r="AA12847" s="32">
        <v>40.799999999999997</v>
      </c>
      <c r="AB12847" s="32">
        <v>78.462999999999994</v>
      </c>
      <c r="AC12847" s="32">
        <v>1</v>
      </c>
    </row>
    <row r="12848" spans="1:29" hidden="1" x14ac:dyDescent="0.25">
      <c r="A12848" t="s">
        <v>335</v>
      </c>
      <c r="B12848" t="s">
        <v>336</v>
      </c>
      <c r="C12848" s="1">
        <v>43865</v>
      </c>
      <c r="D12848">
        <v>2</v>
      </c>
      <c r="E12848">
        <v>0</v>
      </c>
      <c r="F12848">
        <v>1</v>
      </c>
      <c r="G12848">
        <v>0</v>
      </c>
      <c r="H12848">
        <v>1.7999999999999999E-2</v>
      </c>
      <c r="I12848">
        <v>0</v>
      </c>
      <c r="J12848">
        <v>8.9999999999999993E-3</v>
      </c>
      <c r="K12848">
        <v>0</v>
      </c>
      <c r="Q12848">
        <v>109581085</v>
      </c>
      <c r="R12848">
        <v>351.87299999999999</v>
      </c>
      <c r="S12848">
        <v>25.2</v>
      </c>
      <c r="T12848">
        <v>4.8029999999999999</v>
      </c>
      <c r="U12848">
        <v>2.661</v>
      </c>
      <c r="V12848">
        <v>7599.1880000000001</v>
      </c>
      <c r="X12848">
        <v>370.43700000000001</v>
      </c>
      <c r="Y12848">
        <v>7.07</v>
      </c>
      <c r="Z12848" s="32">
        <v>7.8</v>
      </c>
      <c r="AA12848" s="32">
        <v>40.799999999999997</v>
      </c>
      <c r="AB12848" s="32">
        <v>78.462999999999994</v>
      </c>
      <c r="AC12848" s="32">
        <v>1</v>
      </c>
    </row>
    <row r="12849" spans="1:29" hidden="1" x14ac:dyDescent="0.25">
      <c r="A12849" t="s">
        <v>335</v>
      </c>
      <c r="B12849" t="s">
        <v>336</v>
      </c>
      <c r="C12849" s="1">
        <v>43866</v>
      </c>
      <c r="D12849">
        <v>2</v>
      </c>
      <c r="E12849">
        <v>0</v>
      </c>
      <c r="F12849">
        <v>1</v>
      </c>
      <c r="G12849">
        <v>0</v>
      </c>
      <c r="H12849">
        <v>1.7999999999999999E-2</v>
      </c>
      <c r="I12849">
        <v>0</v>
      </c>
      <c r="J12849">
        <v>8.9999999999999993E-3</v>
      </c>
      <c r="K12849">
        <v>0</v>
      </c>
      <c r="Q12849">
        <v>109581085</v>
      </c>
      <c r="R12849">
        <v>351.87299999999999</v>
      </c>
      <c r="S12849">
        <v>25.2</v>
      </c>
      <c r="T12849">
        <v>4.8029999999999999</v>
      </c>
      <c r="U12849">
        <v>2.661</v>
      </c>
      <c r="V12849">
        <v>7599.1880000000001</v>
      </c>
      <c r="X12849">
        <v>370.43700000000001</v>
      </c>
      <c r="Y12849">
        <v>7.07</v>
      </c>
      <c r="Z12849" s="32">
        <v>7.8</v>
      </c>
      <c r="AA12849" s="32">
        <v>40.799999999999997</v>
      </c>
      <c r="AB12849" s="32">
        <v>78.462999999999994</v>
      </c>
      <c r="AC12849" s="32">
        <v>1</v>
      </c>
    </row>
    <row r="12850" spans="1:29" hidden="1" x14ac:dyDescent="0.25">
      <c r="A12850" t="s">
        <v>335</v>
      </c>
      <c r="B12850" t="s">
        <v>336</v>
      </c>
      <c r="C12850" s="1">
        <v>43867</v>
      </c>
      <c r="D12850">
        <v>3</v>
      </c>
      <c r="E12850">
        <v>1</v>
      </c>
      <c r="F12850">
        <v>1</v>
      </c>
      <c r="G12850">
        <v>0</v>
      </c>
      <c r="H12850">
        <v>2.7E-2</v>
      </c>
      <c r="I12850">
        <v>8.9999999999999993E-3</v>
      </c>
      <c r="J12850">
        <v>8.9999999999999993E-3</v>
      </c>
      <c r="K12850">
        <v>0</v>
      </c>
      <c r="Q12850">
        <v>109581085</v>
      </c>
      <c r="R12850">
        <v>351.87299999999999</v>
      </c>
      <c r="S12850">
        <v>25.2</v>
      </c>
      <c r="T12850">
        <v>4.8029999999999999</v>
      </c>
      <c r="U12850">
        <v>2.661</v>
      </c>
      <c r="V12850">
        <v>7599.1880000000001</v>
      </c>
      <c r="X12850">
        <v>370.43700000000001</v>
      </c>
      <c r="Y12850">
        <v>7.07</v>
      </c>
      <c r="Z12850" s="32">
        <v>7.8</v>
      </c>
      <c r="AA12850" s="32">
        <v>40.799999999999997</v>
      </c>
      <c r="AB12850" s="32">
        <v>78.462999999999994</v>
      </c>
      <c r="AC12850" s="32">
        <v>1</v>
      </c>
    </row>
    <row r="12851" spans="1:29" hidden="1" x14ac:dyDescent="0.25">
      <c r="A12851" t="s">
        <v>335</v>
      </c>
      <c r="B12851" t="s">
        <v>336</v>
      </c>
      <c r="C12851" s="1">
        <v>43868</v>
      </c>
      <c r="D12851">
        <v>3</v>
      </c>
      <c r="E12851">
        <v>0</v>
      </c>
      <c r="F12851">
        <v>1</v>
      </c>
      <c r="G12851">
        <v>0</v>
      </c>
      <c r="H12851">
        <v>2.7E-2</v>
      </c>
      <c r="I12851">
        <v>0</v>
      </c>
      <c r="J12851">
        <v>8.9999999999999993E-3</v>
      </c>
      <c r="K12851">
        <v>0</v>
      </c>
      <c r="Q12851">
        <v>109581085</v>
      </c>
      <c r="R12851">
        <v>351.87299999999999</v>
      </c>
      <c r="S12851">
        <v>25.2</v>
      </c>
      <c r="T12851">
        <v>4.8029999999999999</v>
      </c>
      <c r="U12851">
        <v>2.661</v>
      </c>
      <c r="V12851">
        <v>7599.1880000000001</v>
      </c>
      <c r="X12851">
        <v>370.43700000000001</v>
      </c>
      <c r="Y12851">
        <v>7.07</v>
      </c>
      <c r="Z12851" s="32">
        <v>7.8</v>
      </c>
      <c r="AA12851" s="32">
        <v>40.799999999999997</v>
      </c>
      <c r="AB12851" s="32">
        <v>78.462999999999994</v>
      </c>
      <c r="AC12851" s="32">
        <v>1</v>
      </c>
    </row>
    <row r="12852" spans="1:29" hidden="1" x14ac:dyDescent="0.25">
      <c r="A12852" t="s">
        <v>335</v>
      </c>
      <c r="B12852" t="s">
        <v>336</v>
      </c>
      <c r="C12852" s="1">
        <v>43869</v>
      </c>
      <c r="D12852">
        <v>3</v>
      </c>
      <c r="E12852">
        <v>0</v>
      </c>
      <c r="F12852">
        <v>1</v>
      </c>
      <c r="G12852">
        <v>0</v>
      </c>
      <c r="H12852">
        <v>2.7E-2</v>
      </c>
      <c r="I12852">
        <v>0</v>
      </c>
      <c r="J12852">
        <v>8.9999999999999993E-3</v>
      </c>
      <c r="K12852">
        <v>0</v>
      </c>
      <c r="Q12852">
        <v>109581085</v>
      </c>
      <c r="R12852">
        <v>351.87299999999999</v>
      </c>
      <c r="S12852">
        <v>25.2</v>
      </c>
      <c r="T12852">
        <v>4.8029999999999999</v>
      </c>
      <c r="U12852">
        <v>2.661</v>
      </c>
      <c r="V12852">
        <v>7599.1880000000001</v>
      </c>
      <c r="X12852">
        <v>370.43700000000001</v>
      </c>
      <c r="Y12852">
        <v>7.07</v>
      </c>
      <c r="Z12852" s="32">
        <v>7.8</v>
      </c>
      <c r="AA12852" s="32">
        <v>40.799999999999997</v>
      </c>
      <c r="AB12852" s="32">
        <v>78.462999999999994</v>
      </c>
      <c r="AC12852" s="32">
        <v>1</v>
      </c>
    </row>
    <row r="12853" spans="1:29" hidden="1" x14ac:dyDescent="0.25">
      <c r="A12853" t="s">
        <v>335</v>
      </c>
      <c r="B12853" t="s">
        <v>336</v>
      </c>
      <c r="C12853" s="1">
        <v>43870</v>
      </c>
      <c r="D12853">
        <v>3</v>
      </c>
      <c r="E12853">
        <v>0</v>
      </c>
      <c r="F12853">
        <v>1</v>
      </c>
      <c r="G12853">
        <v>0</v>
      </c>
      <c r="H12853">
        <v>2.7E-2</v>
      </c>
      <c r="I12853">
        <v>0</v>
      </c>
      <c r="J12853">
        <v>8.9999999999999993E-3</v>
      </c>
      <c r="K12853">
        <v>0</v>
      </c>
      <c r="Q12853">
        <v>109581085</v>
      </c>
      <c r="R12853">
        <v>351.87299999999999</v>
      </c>
      <c r="S12853">
        <v>25.2</v>
      </c>
      <c r="T12853">
        <v>4.8029999999999999</v>
      </c>
      <c r="U12853">
        <v>2.661</v>
      </c>
      <c r="V12853">
        <v>7599.1880000000001</v>
      </c>
      <c r="X12853">
        <v>370.43700000000001</v>
      </c>
      <c r="Y12853">
        <v>7.07</v>
      </c>
      <c r="Z12853" s="32">
        <v>7.8</v>
      </c>
      <c r="AA12853" s="32">
        <v>40.799999999999997</v>
      </c>
      <c r="AB12853" s="32">
        <v>78.462999999999994</v>
      </c>
      <c r="AC12853" s="32">
        <v>1</v>
      </c>
    </row>
    <row r="12854" spans="1:29" hidden="1" x14ac:dyDescent="0.25">
      <c r="A12854" t="s">
        <v>335</v>
      </c>
      <c r="B12854" t="s">
        <v>336</v>
      </c>
      <c r="C12854" s="1">
        <v>43871</v>
      </c>
      <c r="D12854">
        <v>3</v>
      </c>
      <c r="E12854">
        <v>0</v>
      </c>
      <c r="F12854">
        <v>1</v>
      </c>
      <c r="G12854">
        <v>0</v>
      </c>
      <c r="H12854">
        <v>2.7E-2</v>
      </c>
      <c r="I12854">
        <v>0</v>
      </c>
      <c r="J12854">
        <v>8.9999999999999993E-3</v>
      </c>
      <c r="K12854">
        <v>0</v>
      </c>
      <c r="Q12854">
        <v>109581085</v>
      </c>
      <c r="R12854">
        <v>351.87299999999999</v>
      </c>
      <c r="S12854">
        <v>25.2</v>
      </c>
      <c r="T12854">
        <v>4.8029999999999999</v>
      </c>
      <c r="U12854">
        <v>2.661</v>
      </c>
      <c r="V12854">
        <v>7599.1880000000001</v>
      </c>
      <c r="X12854">
        <v>370.43700000000001</v>
      </c>
      <c r="Y12854">
        <v>7.07</v>
      </c>
      <c r="Z12854" s="32">
        <v>7.8</v>
      </c>
      <c r="AA12854" s="32">
        <v>40.799999999999997</v>
      </c>
      <c r="AB12854" s="32">
        <v>78.462999999999994</v>
      </c>
      <c r="AC12854" s="32">
        <v>1</v>
      </c>
    </row>
    <row r="12855" spans="1:29" hidden="1" x14ac:dyDescent="0.25">
      <c r="A12855" t="s">
        <v>335</v>
      </c>
      <c r="B12855" t="s">
        <v>336</v>
      </c>
      <c r="C12855" s="1">
        <v>43872</v>
      </c>
      <c r="D12855">
        <v>3</v>
      </c>
      <c r="E12855">
        <v>0</v>
      </c>
      <c r="F12855">
        <v>1</v>
      </c>
      <c r="G12855">
        <v>0</v>
      </c>
      <c r="H12855">
        <v>2.7E-2</v>
      </c>
      <c r="I12855">
        <v>0</v>
      </c>
      <c r="J12855">
        <v>8.9999999999999993E-3</v>
      </c>
      <c r="K12855">
        <v>0</v>
      </c>
      <c r="Q12855">
        <v>109581085</v>
      </c>
      <c r="R12855">
        <v>351.87299999999999</v>
      </c>
      <c r="S12855">
        <v>25.2</v>
      </c>
      <c r="T12855">
        <v>4.8029999999999999</v>
      </c>
      <c r="U12855">
        <v>2.661</v>
      </c>
      <c r="V12855">
        <v>7599.1880000000001</v>
      </c>
      <c r="X12855">
        <v>370.43700000000001</v>
      </c>
      <c r="Y12855">
        <v>7.07</v>
      </c>
      <c r="Z12855" s="32">
        <v>7.8</v>
      </c>
      <c r="AA12855" s="32">
        <v>40.799999999999997</v>
      </c>
      <c r="AB12855" s="32">
        <v>78.462999999999994</v>
      </c>
      <c r="AC12855" s="32">
        <v>1</v>
      </c>
    </row>
    <row r="12856" spans="1:29" hidden="1" x14ac:dyDescent="0.25">
      <c r="A12856" t="s">
        <v>335</v>
      </c>
      <c r="B12856" t="s">
        <v>336</v>
      </c>
      <c r="C12856" s="1">
        <v>43873</v>
      </c>
      <c r="D12856">
        <v>3</v>
      </c>
      <c r="E12856">
        <v>0</v>
      </c>
      <c r="F12856">
        <v>1</v>
      </c>
      <c r="G12856">
        <v>0</v>
      </c>
      <c r="H12856">
        <v>2.7E-2</v>
      </c>
      <c r="I12856">
        <v>0</v>
      </c>
      <c r="J12856">
        <v>8.9999999999999993E-3</v>
      </c>
      <c r="K12856">
        <v>0</v>
      </c>
      <c r="Q12856">
        <v>109581085</v>
      </c>
      <c r="R12856">
        <v>351.87299999999999</v>
      </c>
      <c r="S12856">
        <v>25.2</v>
      </c>
      <c r="T12856">
        <v>4.8029999999999999</v>
      </c>
      <c r="U12856">
        <v>2.661</v>
      </c>
      <c r="V12856">
        <v>7599.1880000000001</v>
      </c>
      <c r="X12856">
        <v>370.43700000000001</v>
      </c>
      <c r="Y12856">
        <v>7.07</v>
      </c>
      <c r="Z12856" s="32">
        <v>7.8</v>
      </c>
      <c r="AA12856" s="32">
        <v>40.799999999999997</v>
      </c>
      <c r="AB12856" s="32">
        <v>78.462999999999994</v>
      </c>
      <c r="AC12856" s="32">
        <v>1</v>
      </c>
    </row>
    <row r="12857" spans="1:29" hidden="1" x14ac:dyDescent="0.25">
      <c r="A12857" t="s">
        <v>335</v>
      </c>
      <c r="B12857" t="s">
        <v>336</v>
      </c>
      <c r="C12857" s="1">
        <v>43874</v>
      </c>
      <c r="D12857">
        <v>3</v>
      </c>
      <c r="E12857">
        <v>0</v>
      </c>
      <c r="F12857">
        <v>1</v>
      </c>
      <c r="G12857">
        <v>0</v>
      </c>
      <c r="H12857">
        <v>2.7E-2</v>
      </c>
      <c r="I12857">
        <v>0</v>
      </c>
      <c r="J12857">
        <v>8.9999999999999993E-3</v>
      </c>
      <c r="K12857">
        <v>0</v>
      </c>
      <c r="Q12857">
        <v>109581085</v>
      </c>
      <c r="R12857">
        <v>351.87299999999999</v>
      </c>
      <c r="S12857">
        <v>25.2</v>
      </c>
      <c r="T12857">
        <v>4.8029999999999999</v>
      </c>
      <c r="U12857">
        <v>2.661</v>
      </c>
      <c r="V12857">
        <v>7599.1880000000001</v>
      </c>
      <c r="X12857">
        <v>370.43700000000001</v>
      </c>
      <c r="Y12857">
        <v>7.07</v>
      </c>
      <c r="Z12857" s="32">
        <v>7.8</v>
      </c>
      <c r="AA12857" s="32">
        <v>40.799999999999997</v>
      </c>
      <c r="AB12857" s="32">
        <v>78.462999999999994</v>
      </c>
      <c r="AC12857" s="32">
        <v>1</v>
      </c>
    </row>
    <row r="12858" spans="1:29" hidden="1" x14ac:dyDescent="0.25">
      <c r="A12858" t="s">
        <v>335</v>
      </c>
      <c r="B12858" t="s">
        <v>336</v>
      </c>
      <c r="C12858" s="1">
        <v>43875</v>
      </c>
      <c r="D12858">
        <v>3</v>
      </c>
      <c r="E12858">
        <v>0</v>
      </c>
      <c r="F12858">
        <v>1</v>
      </c>
      <c r="G12858">
        <v>0</v>
      </c>
      <c r="H12858">
        <v>2.7E-2</v>
      </c>
      <c r="I12858">
        <v>0</v>
      </c>
      <c r="J12858">
        <v>8.9999999999999993E-3</v>
      </c>
      <c r="K12858">
        <v>0</v>
      </c>
      <c r="Q12858">
        <v>109581085</v>
      </c>
      <c r="R12858">
        <v>351.87299999999999</v>
      </c>
      <c r="S12858">
        <v>25.2</v>
      </c>
      <c r="T12858">
        <v>4.8029999999999999</v>
      </c>
      <c r="U12858">
        <v>2.661</v>
      </c>
      <c r="V12858">
        <v>7599.1880000000001</v>
      </c>
      <c r="X12858">
        <v>370.43700000000001</v>
      </c>
      <c r="Y12858">
        <v>7.07</v>
      </c>
      <c r="Z12858" s="32">
        <v>7.8</v>
      </c>
      <c r="AA12858" s="32">
        <v>40.799999999999997</v>
      </c>
      <c r="AB12858" s="32">
        <v>78.462999999999994</v>
      </c>
      <c r="AC12858" s="32">
        <v>1</v>
      </c>
    </row>
    <row r="12859" spans="1:29" hidden="1" x14ac:dyDescent="0.25">
      <c r="A12859" t="s">
        <v>335</v>
      </c>
      <c r="B12859" t="s">
        <v>336</v>
      </c>
      <c r="C12859" s="1">
        <v>43876</v>
      </c>
      <c r="D12859">
        <v>3</v>
      </c>
      <c r="E12859">
        <v>0</v>
      </c>
      <c r="F12859">
        <v>1</v>
      </c>
      <c r="G12859">
        <v>0</v>
      </c>
      <c r="H12859">
        <v>2.7E-2</v>
      </c>
      <c r="I12859">
        <v>0</v>
      </c>
      <c r="J12859">
        <v>8.9999999999999993E-3</v>
      </c>
      <c r="K12859">
        <v>0</v>
      </c>
      <c r="Q12859">
        <v>109581085</v>
      </c>
      <c r="R12859">
        <v>351.87299999999999</v>
      </c>
      <c r="S12859">
        <v>25.2</v>
      </c>
      <c r="T12859">
        <v>4.8029999999999999</v>
      </c>
      <c r="U12859">
        <v>2.661</v>
      </c>
      <c r="V12859">
        <v>7599.1880000000001</v>
      </c>
      <c r="X12859">
        <v>370.43700000000001</v>
      </c>
      <c r="Y12859">
        <v>7.07</v>
      </c>
      <c r="Z12859" s="32">
        <v>7.8</v>
      </c>
      <c r="AA12859" s="32">
        <v>40.799999999999997</v>
      </c>
      <c r="AB12859" s="32">
        <v>78.462999999999994</v>
      </c>
      <c r="AC12859" s="32">
        <v>1</v>
      </c>
    </row>
    <row r="12860" spans="1:29" hidden="1" x14ac:dyDescent="0.25">
      <c r="A12860" t="s">
        <v>335</v>
      </c>
      <c r="B12860" t="s">
        <v>336</v>
      </c>
      <c r="C12860" s="1">
        <v>43877</v>
      </c>
      <c r="D12860">
        <v>3</v>
      </c>
      <c r="E12860">
        <v>0</v>
      </c>
      <c r="F12860">
        <v>1</v>
      </c>
      <c r="G12860">
        <v>0</v>
      </c>
      <c r="H12860">
        <v>2.7E-2</v>
      </c>
      <c r="I12860">
        <v>0</v>
      </c>
      <c r="J12860">
        <v>8.9999999999999993E-3</v>
      </c>
      <c r="K12860">
        <v>0</v>
      </c>
      <c r="Q12860">
        <v>109581085</v>
      </c>
      <c r="R12860">
        <v>351.87299999999999</v>
      </c>
      <c r="S12860">
        <v>25.2</v>
      </c>
      <c r="T12860">
        <v>4.8029999999999999</v>
      </c>
      <c r="U12860">
        <v>2.661</v>
      </c>
      <c r="V12860">
        <v>7599.1880000000001</v>
      </c>
      <c r="X12860">
        <v>370.43700000000001</v>
      </c>
      <c r="Y12860">
        <v>7.07</v>
      </c>
      <c r="Z12860" s="32">
        <v>7.8</v>
      </c>
      <c r="AA12860" s="32">
        <v>40.799999999999997</v>
      </c>
      <c r="AB12860" s="32">
        <v>78.462999999999994</v>
      </c>
      <c r="AC12860" s="32">
        <v>1</v>
      </c>
    </row>
    <row r="12861" spans="1:29" hidden="1" x14ac:dyDescent="0.25">
      <c r="A12861" t="s">
        <v>335</v>
      </c>
      <c r="B12861" t="s">
        <v>336</v>
      </c>
      <c r="C12861" s="1">
        <v>43878</v>
      </c>
      <c r="D12861">
        <v>3</v>
      </c>
      <c r="E12861">
        <v>0</v>
      </c>
      <c r="F12861">
        <v>1</v>
      </c>
      <c r="G12861">
        <v>0</v>
      </c>
      <c r="H12861">
        <v>2.7E-2</v>
      </c>
      <c r="I12861">
        <v>0</v>
      </c>
      <c r="J12861">
        <v>8.9999999999999993E-3</v>
      </c>
      <c r="K12861">
        <v>0</v>
      </c>
      <c r="Q12861">
        <v>109581085</v>
      </c>
      <c r="R12861">
        <v>351.87299999999999</v>
      </c>
      <c r="S12861">
        <v>25.2</v>
      </c>
      <c r="T12861">
        <v>4.8029999999999999</v>
      </c>
      <c r="U12861">
        <v>2.661</v>
      </c>
      <c r="V12861">
        <v>7599.1880000000001</v>
      </c>
      <c r="X12861">
        <v>370.43700000000001</v>
      </c>
      <c r="Y12861">
        <v>7.07</v>
      </c>
      <c r="Z12861" s="32">
        <v>7.8</v>
      </c>
      <c r="AA12861" s="32">
        <v>40.799999999999997</v>
      </c>
      <c r="AB12861" s="32">
        <v>78.462999999999994</v>
      </c>
      <c r="AC12861" s="32">
        <v>1</v>
      </c>
    </row>
    <row r="12862" spans="1:29" hidden="1" x14ac:dyDescent="0.25">
      <c r="A12862" t="s">
        <v>335</v>
      </c>
      <c r="B12862" t="s">
        <v>336</v>
      </c>
      <c r="C12862" s="1">
        <v>43879</v>
      </c>
      <c r="D12862">
        <v>3</v>
      </c>
      <c r="E12862">
        <v>0</v>
      </c>
      <c r="F12862">
        <v>1</v>
      </c>
      <c r="G12862">
        <v>0</v>
      </c>
      <c r="H12862">
        <v>2.7E-2</v>
      </c>
      <c r="I12862">
        <v>0</v>
      </c>
      <c r="J12862">
        <v>8.9999999999999993E-3</v>
      </c>
      <c r="K12862">
        <v>0</v>
      </c>
      <c r="Q12862">
        <v>109581085</v>
      </c>
      <c r="R12862">
        <v>351.87299999999999</v>
      </c>
      <c r="S12862">
        <v>25.2</v>
      </c>
      <c r="T12862">
        <v>4.8029999999999999</v>
      </c>
      <c r="U12862">
        <v>2.661</v>
      </c>
      <c r="V12862">
        <v>7599.1880000000001</v>
      </c>
      <c r="X12862">
        <v>370.43700000000001</v>
      </c>
      <c r="Y12862">
        <v>7.07</v>
      </c>
      <c r="Z12862" s="32">
        <v>7.8</v>
      </c>
      <c r="AA12862" s="32">
        <v>40.799999999999997</v>
      </c>
      <c r="AB12862" s="32">
        <v>78.462999999999994</v>
      </c>
      <c r="AC12862" s="32">
        <v>1</v>
      </c>
    </row>
    <row r="12863" spans="1:29" hidden="1" x14ac:dyDescent="0.25">
      <c r="A12863" t="s">
        <v>335</v>
      </c>
      <c r="B12863" t="s">
        <v>336</v>
      </c>
      <c r="C12863" s="1">
        <v>43880</v>
      </c>
      <c r="D12863">
        <v>3</v>
      </c>
      <c r="E12863">
        <v>0</v>
      </c>
      <c r="F12863">
        <v>1</v>
      </c>
      <c r="G12863">
        <v>0</v>
      </c>
      <c r="H12863">
        <v>2.7E-2</v>
      </c>
      <c r="I12863">
        <v>0</v>
      </c>
      <c r="J12863">
        <v>8.9999999999999993E-3</v>
      </c>
      <c r="K12863">
        <v>0</v>
      </c>
      <c r="Q12863">
        <v>109581085</v>
      </c>
      <c r="R12863">
        <v>351.87299999999999</v>
      </c>
      <c r="S12863">
        <v>25.2</v>
      </c>
      <c r="T12863">
        <v>4.8029999999999999</v>
      </c>
      <c r="U12863">
        <v>2.661</v>
      </c>
      <c r="V12863">
        <v>7599.1880000000001</v>
      </c>
      <c r="X12863">
        <v>370.43700000000001</v>
      </c>
      <c r="Y12863">
        <v>7.07</v>
      </c>
      <c r="Z12863" s="32">
        <v>7.8</v>
      </c>
      <c r="AA12863" s="32">
        <v>40.799999999999997</v>
      </c>
      <c r="AB12863" s="32">
        <v>78.462999999999994</v>
      </c>
      <c r="AC12863" s="32">
        <v>1</v>
      </c>
    </row>
    <row r="12864" spans="1:29" hidden="1" x14ac:dyDescent="0.25">
      <c r="A12864" t="s">
        <v>335</v>
      </c>
      <c r="B12864" t="s">
        <v>336</v>
      </c>
      <c r="C12864" s="1">
        <v>43881</v>
      </c>
      <c r="D12864">
        <v>3</v>
      </c>
      <c r="E12864">
        <v>0</v>
      </c>
      <c r="F12864">
        <v>1</v>
      </c>
      <c r="G12864">
        <v>0</v>
      </c>
      <c r="H12864">
        <v>2.7E-2</v>
      </c>
      <c r="I12864">
        <v>0</v>
      </c>
      <c r="J12864">
        <v>8.9999999999999993E-3</v>
      </c>
      <c r="K12864">
        <v>0</v>
      </c>
      <c r="Q12864">
        <v>109581085</v>
      </c>
      <c r="R12864">
        <v>351.87299999999999</v>
      </c>
      <c r="S12864">
        <v>25.2</v>
      </c>
      <c r="T12864">
        <v>4.8029999999999999</v>
      </c>
      <c r="U12864">
        <v>2.661</v>
      </c>
      <c r="V12864">
        <v>7599.1880000000001</v>
      </c>
      <c r="X12864">
        <v>370.43700000000001</v>
      </c>
      <c r="Y12864">
        <v>7.07</v>
      </c>
      <c r="Z12864" s="32">
        <v>7.8</v>
      </c>
      <c r="AA12864" s="32">
        <v>40.799999999999997</v>
      </c>
      <c r="AB12864" s="32">
        <v>78.462999999999994</v>
      </c>
      <c r="AC12864" s="32">
        <v>1</v>
      </c>
    </row>
    <row r="12865" spans="1:29" hidden="1" x14ac:dyDescent="0.25">
      <c r="A12865" t="s">
        <v>335</v>
      </c>
      <c r="B12865" t="s">
        <v>336</v>
      </c>
      <c r="C12865" s="1">
        <v>43882</v>
      </c>
      <c r="D12865">
        <v>3</v>
      </c>
      <c r="E12865">
        <v>0</v>
      </c>
      <c r="F12865">
        <v>1</v>
      </c>
      <c r="G12865">
        <v>0</v>
      </c>
      <c r="H12865">
        <v>2.7E-2</v>
      </c>
      <c r="I12865">
        <v>0</v>
      </c>
      <c r="J12865">
        <v>8.9999999999999993E-3</v>
      </c>
      <c r="K12865">
        <v>0</v>
      </c>
      <c r="Q12865">
        <v>109581085</v>
      </c>
      <c r="R12865">
        <v>351.87299999999999</v>
      </c>
      <c r="S12865">
        <v>25.2</v>
      </c>
      <c r="T12865">
        <v>4.8029999999999999</v>
      </c>
      <c r="U12865">
        <v>2.661</v>
      </c>
      <c r="V12865">
        <v>7599.1880000000001</v>
      </c>
      <c r="X12865">
        <v>370.43700000000001</v>
      </c>
      <c r="Y12865">
        <v>7.07</v>
      </c>
      <c r="Z12865" s="32">
        <v>7.8</v>
      </c>
      <c r="AA12865" s="32">
        <v>40.799999999999997</v>
      </c>
      <c r="AB12865" s="32">
        <v>78.462999999999994</v>
      </c>
      <c r="AC12865" s="32">
        <v>1</v>
      </c>
    </row>
    <row r="12866" spans="1:29" hidden="1" x14ac:dyDescent="0.25">
      <c r="A12866" t="s">
        <v>335</v>
      </c>
      <c r="B12866" t="s">
        <v>336</v>
      </c>
      <c r="C12866" s="1">
        <v>43883</v>
      </c>
      <c r="D12866">
        <v>3</v>
      </c>
      <c r="E12866">
        <v>0</v>
      </c>
      <c r="F12866">
        <v>1</v>
      </c>
      <c r="G12866">
        <v>0</v>
      </c>
      <c r="H12866">
        <v>2.7E-2</v>
      </c>
      <c r="I12866">
        <v>0</v>
      </c>
      <c r="J12866">
        <v>8.9999999999999993E-3</v>
      </c>
      <c r="K12866">
        <v>0</v>
      </c>
      <c r="Q12866">
        <v>109581085</v>
      </c>
      <c r="R12866">
        <v>351.87299999999999</v>
      </c>
      <c r="S12866">
        <v>25.2</v>
      </c>
      <c r="T12866">
        <v>4.8029999999999999</v>
      </c>
      <c r="U12866">
        <v>2.661</v>
      </c>
      <c r="V12866">
        <v>7599.1880000000001</v>
      </c>
      <c r="X12866">
        <v>370.43700000000001</v>
      </c>
      <c r="Y12866">
        <v>7.07</v>
      </c>
      <c r="Z12866" s="32">
        <v>7.8</v>
      </c>
      <c r="AA12866" s="32">
        <v>40.799999999999997</v>
      </c>
      <c r="AB12866" s="32">
        <v>78.462999999999994</v>
      </c>
      <c r="AC12866" s="32">
        <v>1</v>
      </c>
    </row>
    <row r="12867" spans="1:29" hidden="1" x14ac:dyDescent="0.25">
      <c r="A12867" t="s">
        <v>335</v>
      </c>
      <c r="B12867" t="s">
        <v>336</v>
      </c>
      <c r="C12867" s="1">
        <v>43884</v>
      </c>
      <c r="D12867">
        <v>3</v>
      </c>
      <c r="E12867">
        <v>0</v>
      </c>
      <c r="F12867">
        <v>1</v>
      </c>
      <c r="G12867">
        <v>0</v>
      </c>
      <c r="H12867">
        <v>2.7E-2</v>
      </c>
      <c r="I12867">
        <v>0</v>
      </c>
      <c r="J12867">
        <v>8.9999999999999993E-3</v>
      </c>
      <c r="K12867">
        <v>0</v>
      </c>
      <c r="Q12867">
        <v>109581085</v>
      </c>
      <c r="R12867">
        <v>351.87299999999999</v>
      </c>
      <c r="S12867">
        <v>25.2</v>
      </c>
      <c r="T12867">
        <v>4.8029999999999999</v>
      </c>
      <c r="U12867">
        <v>2.661</v>
      </c>
      <c r="V12867">
        <v>7599.1880000000001</v>
      </c>
      <c r="X12867">
        <v>370.43700000000001</v>
      </c>
      <c r="Y12867">
        <v>7.07</v>
      </c>
      <c r="Z12867" s="32">
        <v>7.8</v>
      </c>
      <c r="AA12867" s="32">
        <v>40.799999999999997</v>
      </c>
      <c r="AB12867" s="32">
        <v>78.462999999999994</v>
      </c>
      <c r="AC12867" s="32">
        <v>1</v>
      </c>
    </row>
    <row r="12868" spans="1:29" hidden="1" x14ac:dyDescent="0.25">
      <c r="A12868" t="s">
        <v>335</v>
      </c>
      <c r="B12868" t="s">
        <v>336</v>
      </c>
      <c r="C12868" s="1">
        <v>43885</v>
      </c>
      <c r="D12868">
        <v>3</v>
      </c>
      <c r="E12868">
        <v>0</v>
      </c>
      <c r="F12868">
        <v>1</v>
      </c>
      <c r="G12868">
        <v>0</v>
      </c>
      <c r="H12868">
        <v>2.7E-2</v>
      </c>
      <c r="I12868">
        <v>0</v>
      </c>
      <c r="J12868">
        <v>8.9999999999999993E-3</v>
      </c>
      <c r="K12868">
        <v>0</v>
      </c>
      <c r="Q12868">
        <v>109581085</v>
      </c>
      <c r="R12868">
        <v>351.87299999999999</v>
      </c>
      <c r="S12868">
        <v>25.2</v>
      </c>
      <c r="T12868">
        <v>4.8029999999999999</v>
      </c>
      <c r="U12868">
        <v>2.661</v>
      </c>
      <c r="V12868">
        <v>7599.1880000000001</v>
      </c>
      <c r="X12868">
        <v>370.43700000000001</v>
      </c>
      <c r="Y12868">
        <v>7.07</v>
      </c>
      <c r="Z12868" s="32">
        <v>7.8</v>
      </c>
      <c r="AA12868" s="32">
        <v>40.799999999999997</v>
      </c>
      <c r="AB12868" s="32">
        <v>78.462999999999994</v>
      </c>
      <c r="AC12868" s="32">
        <v>1</v>
      </c>
    </row>
    <row r="12869" spans="1:29" hidden="1" x14ac:dyDescent="0.25">
      <c r="A12869" t="s">
        <v>335</v>
      </c>
      <c r="B12869" t="s">
        <v>336</v>
      </c>
      <c r="C12869" s="1">
        <v>43886</v>
      </c>
      <c r="D12869">
        <v>3</v>
      </c>
      <c r="E12869">
        <v>0</v>
      </c>
      <c r="F12869">
        <v>1</v>
      </c>
      <c r="G12869">
        <v>0</v>
      </c>
      <c r="H12869">
        <v>2.7E-2</v>
      </c>
      <c r="I12869">
        <v>0</v>
      </c>
      <c r="J12869">
        <v>8.9999999999999993E-3</v>
      </c>
      <c r="K12869">
        <v>0</v>
      </c>
      <c r="Q12869">
        <v>109581085</v>
      </c>
      <c r="R12869">
        <v>351.87299999999999</v>
      </c>
      <c r="S12869">
        <v>25.2</v>
      </c>
      <c r="T12869">
        <v>4.8029999999999999</v>
      </c>
      <c r="U12869">
        <v>2.661</v>
      </c>
      <c r="V12869">
        <v>7599.1880000000001</v>
      </c>
      <c r="X12869">
        <v>370.43700000000001</v>
      </c>
      <c r="Y12869">
        <v>7.07</v>
      </c>
      <c r="Z12869" s="32">
        <v>7.8</v>
      </c>
      <c r="AA12869" s="32">
        <v>40.799999999999997</v>
      </c>
      <c r="AB12869" s="32">
        <v>78.462999999999994</v>
      </c>
      <c r="AC12869" s="32">
        <v>1</v>
      </c>
    </row>
    <row r="12870" spans="1:29" hidden="1" x14ac:dyDescent="0.25">
      <c r="A12870" t="s">
        <v>335</v>
      </c>
      <c r="B12870" t="s">
        <v>336</v>
      </c>
      <c r="C12870" s="1">
        <v>43887</v>
      </c>
      <c r="D12870">
        <v>3</v>
      </c>
      <c r="E12870">
        <v>0</v>
      </c>
      <c r="F12870">
        <v>1</v>
      </c>
      <c r="G12870">
        <v>0</v>
      </c>
      <c r="H12870">
        <v>2.7E-2</v>
      </c>
      <c r="I12870">
        <v>0</v>
      </c>
      <c r="J12870">
        <v>8.9999999999999993E-3</v>
      </c>
      <c r="K12870">
        <v>0</v>
      </c>
      <c r="Q12870">
        <v>109581085</v>
      </c>
      <c r="R12870">
        <v>351.87299999999999</v>
      </c>
      <c r="S12870">
        <v>25.2</v>
      </c>
      <c r="T12870">
        <v>4.8029999999999999</v>
      </c>
      <c r="U12870">
        <v>2.661</v>
      </c>
      <c r="V12870">
        <v>7599.1880000000001</v>
      </c>
      <c r="X12870">
        <v>370.43700000000001</v>
      </c>
      <c r="Y12870">
        <v>7.07</v>
      </c>
      <c r="Z12870" s="32">
        <v>7.8</v>
      </c>
      <c r="AA12870" s="32">
        <v>40.799999999999997</v>
      </c>
      <c r="AB12870" s="32">
        <v>78.462999999999994</v>
      </c>
      <c r="AC12870" s="32">
        <v>1</v>
      </c>
    </row>
    <row r="12871" spans="1:29" hidden="1" x14ac:dyDescent="0.25">
      <c r="A12871" t="s">
        <v>335</v>
      </c>
      <c r="B12871" t="s">
        <v>336</v>
      </c>
      <c r="C12871" s="1">
        <v>43888</v>
      </c>
      <c r="D12871">
        <v>3</v>
      </c>
      <c r="E12871">
        <v>0</v>
      </c>
      <c r="F12871">
        <v>1</v>
      </c>
      <c r="G12871">
        <v>0</v>
      </c>
      <c r="H12871">
        <v>2.7E-2</v>
      </c>
      <c r="I12871">
        <v>0</v>
      </c>
      <c r="J12871">
        <v>8.9999999999999993E-3</v>
      </c>
      <c r="K12871">
        <v>0</v>
      </c>
      <c r="Q12871">
        <v>109581085</v>
      </c>
      <c r="R12871">
        <v>351.87299999999999</v>
      </c>
      <c r="S12871">
        <v>25.2</v>
      </c>
      <c r="T12871">
        <v>4.8029999999999999</v>
      </c>
      <c r="U12871">
        <v>2.661</v>
      </c>
      <c r="V12871">
        <v>7599.1880000000001</v>
      </c>
      <c r="X12871">
        <v>370.43700000000001</v>
      </c>
      <c r="Y12871">
        <v>7.07</v>
      </c>
      <c r="Z12871" s="32">
        <v>7.8</v>
      </c>
      <c r="AA12871" s="32">
        <v>40.799999999999997</v>
      </c>
      <c r="AB12871" s="32">
        <v>78.462999999999994</v>
      </c>
      <c r="AC12871" s="32">
        <v>1</v>
      </c>
    </row>
    <row r="12872" spans="1:29" hidden="1" x14ac:dyDescent="0.25">
      <c r="A12872" t="s">
        <v>335</v>
      </c>
      <c r="B12872" t="s">
        <v>336</v>
      </c>
      <c r="C12872" s="1">
        <v>43889</v>
      </c>
      <c r="D12872">
        <v>3</v>
      </c>
      <c r="E12872">
        <v>0</v>
      </c>
      <c r="F12872">
        <v>1</v>
      </c>
      <c r="G12872">
        <v>0</v>
      </c>
      <c r="H12872">
        <v>2.7E-2</v>
      </c>
      <c r="I12872">
        <v>0</v>
      </c>
      <c r="J12872">
        <v>8.9999999999999993E-3</v>
      </c>
      <c r="K12872">
        <v>0</v>
      </c>
      <c r="Q12872">
        <v>109581085</v>
      </c>
      <c r="R12872">
        <v>351.87299999999999</v>
      </c>
      <c r="S12872">
        <v>25.2</v>
      </c>
      <c r="T12872">
        <v>4.8029999999999999</v>
      </c>
      <c r="U12872">
        <v>2.661</v>
      </c>
      <c r="V12872">
        <v>7599.1880000000001</v>
      </c>
      <c r="X12872">
        <v>370.43700000000001</v>
      </c>
      <c r="Y12872">
        <v>7.07</v>
      </c>
      <c r="Z12872" s="32">
        <v>7.8</v>
      </c>
      <c r="AA12872" s="32">
        <v>40.799999999999997</v>
      </c>
      <c r="AB12872" s="32">
        <v>78.462999999999994</v>
      </c>
      <c r="AC12872" s="32">
        <v>1</v>
      </c>
    </row>
    <row r="12873" spans="1:29" hidden="1" x14ac:dyDescent="0.25">
      <c r="A12873" t="s">
        <v>335</v>
      </c>
      <c r="B12873" t="s">
        <v>336</v>
      </c>
      <c r="C12873" s="1">
        <v>43890</v>
      </c>
      <c r="D12873">
        <v>3</v>
      </c>
      <c r="E12873">
        <v>0</v>
      </c>
      <c r="F12873">
        <v>1</v>
      </c>
      <c r="G12873">
        <v>0</v>
      </c>
      <c r="H12873">
        <v>2.7E-2</v>
      </c>
      <c r="I12873">
        <v>0</v>
      </c>
      <c r="J12873">
        <v>8.9999999999999993E-3</v>
      </c>
      <c r="K12873">
        <v>0</v>
      </c>
      <c r="Q12873">
        <v>109581085</v>
      </c>
      <c r="R12873">
        <v>351.87299999999999</v>
      </c>
      <c r="S12873">
        <v>25.2</v>
      </c>
      <c r="T12873">
        <v>4.8029999999999999</v>
      </c>
      <c r="U12873">
        <v>2.661</v>
      </c>
      <c r="V12873">
        <v>7599.1880000000001</v>
      </c>
      <c r="X12873">
        <v>370.43700000000001</v>
      </c>
      <c r="Y12873">
        <v>7.07</v>
      </c>
      <c r="Z12873" s="32">
        <v>7.8</v>
      </c>
      <c r="AA12873" s="32">
        <v>40.799999999999997</v>
      </c>
      <c r="AB12873" s="32">
        <v>78.462999999999994</v>
      </c>
      <c r="AC12873" s="32">
        <v>1</v>
      </c>
    </row>
    <row r="12874" spans="1:29" hidden="1" x14ac:dyDescent="0.25">
      <c r="A12874" t="s">
        <v>335</v>
      </c>
      <c r="B12874" t="s">
        <v>336</v>
      </c>
      <c r="C12874" s="1">
        <v>43891</v>
      </c>
      <c r="D12874">
        <v>3</v>
      </c>
      <c r="E12874">
        <v>0</v>
      </c>
      <c r="F12874">
        <v>1</v>
      </c>
      <c r="G12874">
        <v>0</v>
      </c>
      <c r="H12874">
        <v>2.7E-2</v>
      </c>
      <c r="I12874">
        <v>0</v>
      </c>
      <c r="J12874">
        <v>8.9999999999999993E-3</v>
      </c>
      <c r="K12874">
        <v>0</v>
      </c>
      <c r="Q12874">
        <v>109581085</v>
      </c>
      <c r="R12874">
        <v>351.87299999999999</v>
      </c>
      <c r="S12874">
        <v>25.2</v>
      </c>
      <c r="T12874">
        <v>4.8029999999999999</v>
      </c>
      <c r="U12874">
        <v>2.661</v>
      </c>
      <c r="V12874">
        <v>7599.1880000000001</v>
      </c>
      <c r="X12874">
        <v>370.43700000000001</v>
      </c>
      <c r="Y12874">
        <v>7.07</v>
      </c>
      <c r="Z12874" s="32">
        <v>7.8</v>
      </c>
      <c r="AA12874" s="32">
        <v>40.799999999999997</v>
      </c>
      <c r="AB12874" s="32">
        <v>78.462999999999994</v>
      </c>
      <c r="AC12874" s="32">
        <v>1</v>
      </c>
    </row>
    <row r="12875" spans="1:29" hidden="1" x14ac:dyDescent="0.25">
      <c r="A12875" t="s">
        <v>335</v>
      </c>
      <c r="B12875" t="s">
        <v>336</v>
      </c>
      <c r="C12875" s="1">
        <v>43892</v>
      </c>
      <c r="D12875">
        <v>3</v>
      </c>
      <c r="E12875">
        <v>0</v>
      </c>
      <c r="F12875">
        <v>1</v>
      </c>
      <c r="G12875">
        <v>0</v>
      </c>
      <c r="H12875">
        <v>2.7E-2</v>
      </c>
      <c r="I12875">
        <v>0</v>
      </c>
      <c r="J12875">
        <v>8.9999999999999993E-3</v>
      </c>
      <c r="K12875">
        <v>0</v>
      </c>
      <c r="Q12875">
        <v>109581085</v>
      </c>
      <c r="R12875">
        <v>351.87299999999999</v>
      </c>
      <c r="S12875">
        <v>25.2</v>
      </c>
      <c r="T12875">
        <v>4.8029999999999999</v>
      </c>
      <c r="U12875">
        <v>2.661</v>
      </c>
      <c r="V12875">
        <v>7599.1880000000001</v>
      </c>
      <c r="X12875">
        <v>370.43700000000001</v>
      </c>
      <c r="Y12875">
        <v>7.07</v>
      </c>
      <c r="Z12875" s="32">
        <v>7.8</v>
      </c>
      <c r="AA12875" s="32">
        <v>40.799999999999997</v>
      </c>
      <c r="AB12875" s="32">
        <v>78.462999999999994</v>
      </c>
      <c r="AC12875" s="32">
        <v>1</v>
      </c>
    </row>
    <row r="12876" spans="1:29" hidden="1" x14ac:dyDescent="0.25">
      <c r="A12876" t="s">
        <v>335</v>
      </c>
      <c r="B12876" t="s">
        <v>336</v>
      </c>
      <c r="C12876" s="1">
        <v>43897</v>
      </c>
      <c r="D12876">
        <v>5</v>
      </c>
      <c r="E12876">
        <v>2</v>
      </c>
      <c r="F12876">
        <v>1</v>
      </c>
      <c r="G12876">
        <v>0</v>
      </c>
      <c r="H12876">
        <v>4.5999999999999999E-2</v>
      </c>
      <c r="I12876">
        <v>1.7999999999999999E-2</v>
      </c>
      <c r="J12876">
        <v>8.9999999999999993E-3</v>
      </c>
      <c r="K12876">
        <v>0</v>
      </c>
      <c r="Q12876">
        <v>109581085</v>
      </c>
      <c r="R12876">
        <v>351.87299999999999</v>
      </c>
      <c r="S12876">
        <v>25.2</v>
      </c>
      <c r="T12876">
        <v>4.8029999999999999</v>
      </c>
      <c r="U12876">
        <v>2.661</v>
      </c>
      <c r="V12876">
        <v>7599.1880000000001</v>
      </c>
      <c r="X12876">
        <v>370.43700000000001</v>
      </c>
      <c r="Y12876">
        <v>7.07</v>
      </c>
      <c r="Z12876" s="32">
        <v>7.8</v>
      </c>
      <c r="AA12876" s="32">
        <v>40.799999999999997</v>
      </c>
      <c r="AB12876" s="32">
        <v>78.462999999999994</v>
      </c>
      <c r="AC12876" s="32">
        <v>1</v>
      </c>
    </row>
    <row r="12877" spans="1:29" hidden="1" x14ac:dyDescent="0.25">
      <c r="A12877" t="s">
        <v>335</v>
      </c>
      <c r="B12877" t="s">
        <v>336</v>
      </c>
      <c r="C12877" s="1">
        <v>43898</v>
      </c>
      <c r="D12877">
        <v>6</v>
      </c>
      <c r="E12877">
        <v>1</v>
      </c>
      <c r="F12877">
        <v>1</v>
      </c>
      <c r="G12877">
        <v>0</v>
      </c>
      <c r="H12877">
        <v>5.5E-2</v>
      </c>
      <c r="I12877">
        <v>8.9999999999999993E-3</v>
      </c>
      <c r="J12877">
        <v>8.9999999999999993E-3</v>
      </c>
      <c r="K12877">
        <v>0</v>
      </c>
      <c r="Q12877">
        <v>109581085</v>
      </c>
      <c r="R12877">
        <v>351.87299999999999</v>
      </c>
      <c r="S12877">
        <v>25.2</v>
      </c>
      <c r="T12877">
        <v>4.8029999999999999</v>
      </c>
      <c r="U12877">
        <v>2.661</v>
      </c>
      <c r="V12877">
        <v>7599.1880000000001</v>
      </c>
      <c r="X12877">
        <v>370.43700000000001</v>
      </c>
      <c r="Y12877">
        <v>7.07</v>
      </c>
      <c r="Z12877" s="32">
        <v>7.8</v>
      </c>
      <c r="AA12877" s="32">
        <v>40.799999999999997</v>
      </c>
      <c r="AB12877" s="32">
        <v>78.462999999999994</v>
      </c>
      <c r="AC12877" s="32">
        <v>1</v>
      </c>
    </row>
    <row r="12878" spans="1:29" hidden="1" x14ac:dyDescent="0.25">
      <c r="A12878" t="s">
        <v>335</v>
      </c>
      <c r="B12878" t="s">
        <v>336</v>
      </c>
      <c r="C12878" s="1">
        <v>43899</v>
      </c>
      <c r="D12878">
        <v>10</v>
      </c>
      <c r="E12878">
        <v>4</v>
      </c>
      <c r="F12878">
        <v>1</v>
      </c>
      <c r="G12878">
        <v>0</v>
      </c>
      <c r="H12878">
        <v>9.0999999999999998E-2</v>
      </c>
      <c r="I12878">
        <v>3.6999999999999998E-2</v>
      </c>
      <c r="J12878">
        <v>8.9999999999999993E-3</v>
      </c>
      <c r="K12878">
        <v>0</v>
      </c>
      <c r="Q12878">
        <v>109581085</v>
      </c>
      <c r="R12878">
        <v>351.87299999999999</v>
      </c>
      <c r="S12878">
        <v>25.2</v>
      </c>
      <c r="T12878">
        <v>4.8029999999999999</v>
      </c>
      <c r="U12878">
        <v>2.661</v>
      </c>
      <c r="V12878">
        <v>7599.1880000000001</v>
      </c>
      <c r="X12878">
        <v>370.43700000000001</v>
      </c>
      <c r="Y12878">
        <v>7.07</v>
      </c>
      <c r="Z12878" s="32">
        <v>7.8</v>
      </c>
      <c r="AA12878" s="32">
        <v>40.799999999999997</v>
      </c>
      <c r="AB12878" s="32">
        <v>78.462999999999994</v>
      </c>
      <c r="AC12878" s="32">
        <v>1</v>
      </c>
    </row>
    <row r="12879" spans="1:29" hidden="1" x14ac:dyDescent="0.25">
      <c r="A12879" t="s">
        <v>335</v>
      </c>
      <c r="B12879" t="s">
        <v>336</v>
      </c>
      <c r="C12879" s="1">
        <v>43900</v>
      </c>
      <c r="D12879">
        <v>33</v>
      </c>
      <c r="E12879">
        <v>23</v>
      </c>
      <c r="F12879">
        <v>1</v>
      </c>
      <c r="G12879">
        <v>0</v>
      </c>
      <c r="H12879">
        <v>0.30099999999999999</v>
      </c>
      <c r="I12879">
        <v>0.21</v>
      </c>
      <c r="J12879">
        <v>8.9999999999999993E-3</v>
      </c>
      <c r="K12879">
        <v>0</v>
      </c>
      <c r="Q12879">
        <v>109581085</v>
      </c>
      <c r="R12879">
        <v>351.87299999999999</v>
      </c>
      <c r="S12879">
        <v>25.2</v>
      </c>
      <c r="T12879">
        <v>4.8029999999999999</v>
      </c>
      <c r="U12879">
        <v>2.661</v>
      </c>
      <c r="V12879">
        <v>7599.1880000000001</v>
      </c>
      <c r="X12879">
        <v>370.43700000000001</v>
      </c>
      <c r="Y12879">
        <v>7.07</v>
      </c>
      <c r="Z12879" s="32">
        <v>7.8</v>
      </c>
      <c r="AA12879" s="32">
        <v>40.799999999999997</v>
      </c>
      <c r="AB12879" s="32">
        <v>78.462999999999994</v>
      </c>
      <c r="AC12879" s="32">
        <v>1</v>
      </c>
    </row>
    <row r="12880" spans="1:29" hidden="1" x14ac:dyDescent="0.25">
      <c r="A12880" t="s">
        <v>335</v>
      </c>
      <c r="B12880" t="s">
        <v>336</v>
      </c>
      <c r="C12880" s="1">
        <v>43901</v>
      </c>
      <c r="D12880">
        <v>33</v>
      </c>
      <c r="E12880">
        <v>0</v>
      </c>
      <c r="F12880">
        <v>1</v>
      </c>
      <c r="G12880">
        <v>0</v>
      </c>
      <c r="H12880">
        <v>0.30099999999999999</v>
      </c>
      <c r="I12880">
        <v>0</v>
      </c>
      <c r="J12880">
        <v>8.9999999999999993E-3</v>
      </c>
      <c r="K12880">
        <v>0</v>
      </c>
      <c r="Q12880">
        <v>109581085</v>
      </c>
      <c r="R12880">
        <v>351.87299999999999</v>
      </c>
      <c r="S12880">
        <v>25.2</v>
      </c>
      <c r="T12880">
        <v>4.8029999999999999</v>
      </c>
      <c r="U12880">
        <v>2.661</v>
      </c>
      <c r="V12880">
        <v>7599.1880000000001</v>
      </c>
      <c r="X12880">
        <v>370.43700000000001</v>
      </c>
      <c r="Y12880">
        <v>7.07</v>
      </c>
      <c r="Z12880" s="32">
        <v>7.8</v>
      </c>
      <c r="AA12880" s="32">
        <v>40.799999999999997</v>
      </c>
      <c r="AB12880" s="32">
        <v>78.462999999999994</v>
      </c>
      <c r="AC12880" s="32">
        <v>1</v>
      </c>
    </row>
    <row r="12881" spans="1:29" hidden="1" x14ac:dyDescent="0.25">
      <c r="A12881" t="s">
        <v>335</v>
      </c>
      <c r="B12881" t="s">
        <v>336</v>
      </c>
      <c r="C12881" s="1">
        <v>43902</v>
      </c>
      <c r="D12881">
        <v>49</v>
      </c>
      <c r="E12881">
        <v>16</v>
      </c>
      <c r="F12881">
        <v>2</v>
      </c>
      <c r="G12881">
        <v>1</v>
      </c>
      <c r="H12881">
        <v>0.44700000000000001</v>
      </c>
      <c r="I12881">
        <v>0.14599999999999999</v>
      </c>
      <c r="J12881">
        <v>1.7999999999999999E-2</v>
      </c>
      <c r="K12881">
        <v>8.9999999999999993E-3</v>
      </c>
      <c r="Q12881">
        <v>109581085</v>
      </c>
      <c r="R12881">
        <v>351.87299999999999</v>
      </c>
      <c r="S12881">
        <v>25.2</v>
      </c>
      <c r="T12881">
        <v>4.8029999999999999</v>
      </c>
      <c r="U12881">
        <v>2.661</v>
      </c>
      <c r="V12881">
        <v>7599.1880000000001</v>
      </c>
      <c r="X12881">
        <v>370.43700000000001</v>
      </c>
      <c r="Y12881">
        <v>7.07</v>
      </c>
      <c r="Z12881" s="32">
        <v>7.8</v>
      </c>
      <c r="AA12881" s="32">
        <v>40.799999999999997</v>
      </c>
      <c r="AB12881" s="32">
        <v>78.462999999999994</v>
      </c>
      <c r="AC12881" s="32">
        <v>1</v>
      </c>
    </row>
    <row r="12882" spans="1:29" hidden="1" x14ac:dyDescent="0.25">
      <c r="A12882" t="s">
        <v>335</v>
      </c>
      <c r="B12882" t="s">
        <v>336</v>
      </c>
      <c r="C12882" s="1">
        <v>43903</v>
      </c>
      <c r="D12882">
        <v>52</v>
      </c>
      <c r="E12882">
        <v>3</v>
      </c>
      <c r="F12882">
        <v>2</v>
      </c>
      <c r="G12882">
        <v>0</v>
      </c>
      <c r="H12882">
        <v>0.47499999999999998</v>
      </c>
      <c r="I12882">
        <v>2.7E-2</v>
      </c>
      <c r="J12882">
        <v>1.7999999999999999E-2</v>
      </c>
      <c r="K12882">
        <v>0</v>
      </c>
      <c r="Q12882">
        <v>109581085</v>
      </c>
      <c r="R12882">
        <v>351.87299999999999</v>
      </c>
      <c r="S12882">
        <v>25.2</v>
      </c>
      <c r="T12882">
        <v>4.8029999999999999</v>
      </c>
      <c r="U12882">
        <v>2.661</v>
      </c>
      <c r="V12882">
        <v>7599.1880000000001</v>
      </c>
      <c r="X12882">
        <v>370.43700000000001</v>
      </c>
      <c r="Y12882">
        <v>7.07</v>
      </c>
      <c r="Z12882" s="32">
        <v>7.8</v>
      </c>
      <c r="AA12882" s="32">
        <v>40.799999999999997</v>
      </c>
      <c r="AB12882" s="32">
        <v>78.462999999999994</v>
      </c>
      <c r="AC12882" s="32">
        <v>1</v>
      </c>
    </row>
    <row r="12883" spans="1:29" hidden="1" x14ac:dyDescent="0.25">
      <c r="A12883" t="s">
        <v>335</v>
      </c>
      <c r="B12883" t="s">
        <v>336</v>
      </c>
      <c r="C12883" s="1">
        <v>43904</v>
      </c>
      <c r="D12883">
        <v>64</v>
      </c>
      <c r="E12883">
        <v>12</v>
      </c>
      <c r="F12883">
        <v>6</v>
      </c>
      <c r="G12883">
        <v>4</v>
      </c>
      <c r="H12883">
        <v>0.58399999999999996</v>
      </c>
      <c r="I12883">
        <v>0.11</v>
      </c>
      <c r="J12883">
        <v>5.5E-2</v>
      </c>
      <c r="K12883">
        <v>3.6999999999999998E-2</v>
      </c>
      <c r="Q12883">
        <v>109581085</v>
      </c>
      <c r="R12883">
        <v>351.87299999999999</v>
      </c>
      <c r="S12883">
        <v>25.2</v>
      </c>
      <c r="T12883">
        <v>4.8029999999999999</v>
      </c>
      <c r="U12883">
        <v>2.661</v>
      </c>
      <c r="V12883">
        <v>7599.1880000000001</v>
      </c>
      <c r="X12883">
        <v>370.43700000000001</v>
      </c>
      <c r="Y12883">
        <v>7.07</v>
      </c>
      <c r="Z12883" s="32">
        <v>7.8</v>
      </c>
      <c r="AA12883" s="32">
        <v>40.799999999999997</v>
      </c>
      <c r="AB12883" s="32">
        <v>78.462999999999994</v>
      </c>
      <c r="AC12883" s="32">
        <v>1</v>
      </c>
    </row>
    <row r="12884" spans="1:29" hidden="1" x14ac:dyDescent="0.25">
      <c r="A12884" t="s">
        <v>335</v>
      </c>
      <c r="B12884" t="s">
        <v>336</v>
      </c>
      <c r="C12884" s="1">
        <v>43905</v>
      </c>
      <c r="D12884">
        <v>111</v>
      </c>
      <c r="E12884">
        <v>47</v>
      </c>
      <c r="F12884">
        <v>6</v>
      </c>
      <c r="G12884">
        <v>0</v>
      </c>
      <c r="H12884">
        <v>1.0129999999999999</v>
      </c>
      <c r="I12884">
        <v>0.42899999999999999</v>
      </c>
      <c r="J12884">
        <v>5.5E-2</v>
      </c>
      <c r="K12884">
        <v>0</v>
      </c>
      <c r="Q12884">
        <v>109581085</v>
      </c>
      <c r="R12884">
        <v>351.87299999999999</v>
      </c>
      <c r="S12884">
        <v>25.2</v>
      </c>
      <c r="T12884">
        <v>4.8029999999999999</v>
      </c>
      <c r="U12884">
        <v>2.661</v>
      </c>
      <c r="V12884">
        <v>7599.1880000000001</v>
      </c>
      <c r="X12884">
        <v>370.43700000000001</v>
      </c>
      <c r="Y12884">
        <v>7.07</v>
      </c>
      <c r="Z12884" s="32">
        <v>7.8</v>
      </c>
      <c r="AA12884" s="32">
        <v>40.799999999999997</v>
      </c>
      <c r="AB12884" s="32">
        <v>78.462999999999994</v>
      </c>
      <c r="AC12884" s="32">
        <v>1</v>
      </c>
    </row>
    <row r="12885" spans="1:29" hidden="1" x14ac:dyDescent="0.25">
      <c r="A12885" t="s">
        <v>335</v>
      </c>
      <c r="B12885" t="s">
        <v>336</v>
      </c>
      <c r="C12885" s="1">
        <v>43906</v>
      </c>
      <c r="D12885">
        <v>140</v>
      </c>
      <c r="E12885">
        <v>29</v>
      </c>
      <c r="F12885">
        <v>12</v>
      </c>
      <c r="G12885">
        <v>6</v>
      </c>
      <c r="H12885">
        <v>1.278</v>
      </c>
      <c r="I12885">
        <v>0.26500000000000001</v>
      </c>
      <c r="J12885">
        <v>0.11</v>
      </c>
      <c r="K12885">
        <v>5.5E-2</v>
      </c>
      <c r="Q12885">
        <v>109581085</v>
      </c>
      <c r="R12885">
        <v>351.87299999999999</v>
      </c>
      <c r="S12885">
        <v>25.2</v>
      </c>
      <c r="T12885">
        <v>4.8029999999999999</v>
      </c>
      <c r="U12885">
        <v>2.661</v>
      </c>
      <c r="V12885">
        <v>7599.1880000000001</v>
      </c>
      <c r="X12885">
        <v>370.43700000000001</v>
      </c>
      <c r="Y12885">
        <v>7.07</v>
      </c>
      <c r="Z12885" s="32">
        <v>7.8</v>
      </c>
      <c r="AA12885" s="32">
        <v>40.799999999999997</v>
      </c>
      <c r="AB12885" s="32">
        <v>78.462999999999994</v>
      </c>
      <c r="AC12885" s="32">
        <v>1</v>
      </c>
    </row>
    <row r="12886" spans="1:29" hidden="1" x14ac:dyDescent="0.25">
      <c r="A12886" t="s">
        <v>335</v>
      </c>
      <c r="B12886" t="s">
        <v>336</v>
      </c>
      <c r="C12886" s="1">
        <v>43907</v>
      </c>
      <c r="D12886">
        <v>142</v>
      </c>
      <c r="E12886">
        <v>2</v>
      </c>
      <c r="F12886">
        <v>12</v>
      </c>
      <c r="G12886">
        <v>0</v>
      </c>
      <c r="H12886">
        <v>1.296</v>
      </c>
      <c r="I12886">
        <v>1.7999999999999999E-2</v>
      </c>
      <c r="J12886">
        <v>0.11</v>
      </c>
      <c r="K12886">
        <v>0</v>
      </c>
      <c r="Q12886">
        <v>109581085</v>
      </c>
      <c r="R12886">
        <v>351.87299999999999</v>
      </c>
      <c r="S12886">
        <v>25.2</v>
      </c>
      <c r="T12886">
        <v>4.8029999999999999</v>
      </c>
      <c r="U12886">
        <v>2.661</v>
      </c>
      <c r="V12886">
        <v>7599.1880000000001</v>
      </c>
      <c r="X12886">
        <v>370.43700000000001</v>
      </c>
      <c r="Y12886">
        <v>7.07</v>
      </c>
      <c r="Z12886" s="32">
        <v>7.8</v>
      </c>
      <c r="AA12886" s="32">
        <v>40.799999999999997</v>
      </c>
      <c r="AB12886" s="32">
        <v>78.462999999999994</v>
      </c>
      <c r="AC12886" s="32">
        <v>1</v>
      </c>
    </row>
    <row r="12887" spans="1:29" hidden="1" x14ac:dyDescent="0.25">
      <c r="A12887" t="s">
        <v>335</v>
      </c>
      <c r="B12887" t="s">
        <v>336</v>
      </c>
      <c r="C12887" s="1">
        <v>43908</v>
      </c>
      <c r="D12887">
        <v>187</v>
      </c>
      <c r="E12887">
        <v>45</v>
      </c>
      <c r="F12887">
        <v>14</v>
      </c>
      <c r="G12887">
        <v>2</v>
      </c>
      <c r="H12887">
        <v>1.706</v>
      </c>
      <c r="I12887">
        <v>0.41099999999999998</v>
      </c>
      <c r="J12887">
        <v>0.128</v>
      </c>
      <c r="K12887">
        <v>1.7999999999999999E-2</v>
      </c>
      <c r="Q12887">
        <v>109581085</v>
      </c>
      <c r="R12887">
        <v>351.87299999999999</v>
      </c>
      <c r="S12887">
        <v>25.2</v>
      </c>
      <c r="T12887">
        <v>4.8029999999999999</v>
      </c>
      <c r="U12887">
        <v>2.661</v>
      </c>
      <c r="V12887">
        <v>7599.1880000000001</v>
      </c>
      <c r="X12887">
        <v>370.43700000000001</v>
      </c>
      <c r="Y12887">
        <v>7.07</v>
      </c>
      <c r="Z12887" s="32">
        <v>7.8</v>
      </c>
      <c r="AA12887" s="32">
        <v>40.799999999999997</v>
      </c>
      <c r="AB12887" s="32">
        <v>78.462999999999994</v>
      </c>
      <c r="AC12887" s="32">
        <v>1</v>
      </c>
    </row>
    <row r="12888" spans="1:29" hidden="1" x14ac:dyDescent="0.25">
      <c r="A12888" t="s">
        <v>335</v>
      </c>
      <c r="B12888" t="s">
        <v>336</v>
      </c>
      <c r="C12888" s="1">
        <v>43909</v>
      </c>
      <c r="D12888">
        <v>202</v>
      </c>
      <c r="E12888">
        <v>15</v>
      </c>
      <c r="F12888">
        <v>17</v>
      </c>
      <c r="G12888">
        <v>3</v>
      </c>
      <c r="H12888">
        <v>1.843</v>
      </c>
      <c r="I12888">
        <v>0.13700000000000001</v>
      </c>
      <c r="J12888">
        <v>0.155</v>
      </c>
      <c r="K12888">
        <v>2.7E-2</v>
      </c>
      <c r="Q12888">
        <v>109581085</v>
      </c>
      <c r="R12888">
        <v>351.87299999999999</v>
      </c>
      <c r="S12888">
        <v>25.2</v>
      </c>
      <c r="T12888">
        <v>4.8029999999999999</v>
      </c>
      <c r="U12888">
        <v>2.661</v>
      </c>
      <c r="V12888">
        <v>7599.1880000000001</v>
      </c>
      <c r="X12888">
        <v>370.43700000000001</v>
      </c>
      <c r="Y12888">
        <v>7.07</v>
      </c>
      <c r="Z12888" s="32">
        <v>7.8</v>
      </c>
      <c r="AA12888" s="32">
        <v>40.799999999999997</v>
      </c>
      <c r="AB12888" s="32">
        <v>78.462999999999994</v>
      </c>
      <c r="AC12888" s="32">
        <v>1</v>
      </c>
    </row>
    <row r="12889" spans="1:29" hidden="1" x14ac:dyDescent="0.25">
      <c r="A12889" t="s">
        <v>335</v>
      </c>
      <c r="B12889" t="s">
        <v>336</v>
      </c>
      <c r="C12889" s="1">
        <v>43910</v>
      </c>
      <c r="D12889">
        <v>230</v>
      </c>
      <c r="E12889">
        <v>28</v>
      </c>
      <c r="F12889">
        <v>18</v>
      </c>
      <c r="G12889">
        <v>1</v>
      </c>
      <c r="H12889">
        <v>2.0990000000000002</v>
      </c>
      <c r="I12889">
        <v>0.25600000000000001</v>
      </c>
      <c r="J12889">
        <v>0.16400000000000001</v>
      </c>
      <c r="K12889">
        <v>8.9999999999999993E-3</v>
      </c>
      <c r="Q12889">
        <v>109581085</v>
      </c>
      <c r="R12889">
        <v>351.87299999999999</v>
      </c>
      <c r="S12889">
        <v>25.2</v>
      </c>
      <c r="T12889">
        <v>4.8029999999999999</v>
      </c>
      <c r="U12889">
        <v>2.661</v>
      </c>
      <c r="V12889">
        <v>7599.1880000000001</v>
      </c>
      <c r="X12889">
        <v>370.43700000000001</v>
      </c>
      <c r="Y12889">
        <v>7.07</v>
      </c>
      <c r="Z12889" s="32">
        <v>7.8</v>
      </c>
      <c r="AA12889" s="32">
        <v>40.799999999999997</v>
      </c>
      <c r="AB12889" s="32">
        <v>78.462999999999994</v>
      </c>
      <c r="AC12889" s="32">
        <v>1</v>
      </c>
    </row>
    <row r="12890" spans="1:29" hidden="1" x14ac:dyDescent="0.25">
      <c r="A12890" t="s">
        <v>335</v>
      </c>
      <c r="B12890" t="s">
        <v>336</v>
      </c>
      <c r="C12890" s="1">
        <v>43911</v>
      </c>
      <c r="D12890">
        <v>230</v>
      </c>
      <c r="E12890">
        <v>0</v>
      </c>
      <c r="F12890">
        <v>18</v>
      </c>
      <c r="G12890">
        <v>0</v>
      </c>
      <c r="H12890">
        <v>2.0990000000000002</v>
      </c>
      <c r="I12890">
        <v>0</v>
      </c>
      <c r="J12890">
        <v>0.16400000000000001</v>
      </c>
      <c r="K12890">
        <v>0</v>
      </c>
      <c r="Q12890">
        <v>109581085</v>
      </c>
      <c r="R12890">
        <v>351.87299999999999</v>
      </c>
      <c r="S12890">
        <v>25.2</v>
      </c>
      <c r="T12890">
        <v>4.8029999999999999</v>
      </c>
      <c r="U12890">
        <v>2.661</v>
      </c>
      <c r="V12890">
        <v>7599.1880000000001</v>
      </c>
      <c r="X12890">
        <v>370.43700000000001</v>
      </c>
      <c r="Y12890">
        <v>7.07</v>
      </c>
      <c r="Z12890" s="32">
        <v>7.8</v>
      </c>
      <c r="AA12890" s="32">
        <v>40.799999999999997</v>
      </c>
      <c r="AB12890" s="32">
        <v>78.462999999999994</v>
      </c>
      <c r="AC12890" s="32">
        <v>1</v>
      </c>
    </row>
    <row r="12891" spans="1:29" hidden="1" x14ac:dyDescent="0.25">
      <c r="A12891" t="s">
        <v>335</v>
      </c>
      <c r="B12891" t="s">
        <v>336</v>
      </c>
      <c r="C12891" s="1">
        <v>43912</v>
      </c>
      <c r="D12891">
        <v>380</v>
      </c>
      <c r="E12891">
        <v>150</v>
      </c>
      <c r="F12891">
        <v>25</v>
      </c>
      <c r="G12891">
        <v>7</v>
      </c>
      <c r="H12891">
        <v>3.468</v>
      </c>
      <c r="I12891">
        <v>1.369</v>
      </c>
      <c r="J12891">
        <v>0.22800000000000001</v>
      </c>
      <c r="K12891">
        <v>6.4000000000000001E-2</v>
      </c>
      <c r="Q12891">
        <v>109581085</v>
      </c>
      <c r="R12891">
        <v>351.87299999999999</v>
      </c>
      <c r="S12891">
        <v>25.2</v>
      </c>
      <c r="T12891">
        <v>4.8029999999999999</v>
      </c>
      <c r="U12891">
        <v>2.661</v>
      </c>
      <c r="V12891">
        <v>7599.1880000000001</v>
      </c>
      <c r="X12891">
        <v>370.43700000000001</v>
      </c>
      <c r="Y12891">
        <v>7.07</v>
      </c>
      <c r="Z12891" s="32">
        <v>7.8</v>
      </c>
      <c r="AA12891" s="32">
        <v>40.799999999999997</v>
      </c>
      <c r="AB12891" s="32">
        <v>78.462999999999994</v>
      </c>
      <c r="AC12891" s="32">
        <v>1</v>
      </c>
    </row>
    <row r="12892" spans="1:29" hidden="1" x14ac:dyDescent="0.25">
      <c r="A12892" t="s">
        <v>335</v>
      </c>
      <c r="B12892" t="s">
        <v>336</v>
      </c>
      <c r="C12892" s="1">
        <v>43913</v>
      </c>
      <c r="D12892">
        <v>380</v>
      </c>
      <c r="E12892">
        <v>0</v>
      </c>
      <c r="F12892">
        <v>25</v>
      </c>
      <c r="G12892">
        <v>0</v>
      </c>
      <c r="H12892">
        <v>3.468</v>
      </c>
      <c r="I12892">
        <v>0</v>
      </c>
      <c r="J12892">
        <v>0.22800000000000001</v>
      </c>
      <c r="K12892">
        <v>0</v>
      </c>
      <c r="Q12892">
        <v>109581085</v>
      </c>
      <c r="R12892">
        <v>351.87299999999999</v>
      </c>
      <c r="S12892">
        <v>25.2</v>
      </c>
      <c r="T12892">
        <v>4.8029999999999999</v>
      </c>
      <c r="U12892">
        <v>2.661</v>
      </c>
      <c r="V12892">
        <v>7599.1880000000001</v>
      </c>
      <c r="X12892">
        <v>370.43700000000001</v>
      </c>
      <c r="Y12892">
        <v>7.07</v>
      </c>
      <c r="Z12892" s="32">
        <v>7.8</v>
      </c>
      <c r="AA12892" s="32">
        <v>40.799999999999997</v>
      </c>
      <c r="AB12892" s="32">
        <v>78.462999999999994</v>
      </c>
      <c r="AC12892" s="32">
        <v>1</v>
      </c>
    </row>
    <row r="12893" spans="1:29" hidden="1" x14ac:dyDescent="0.25">
      <c r="A12893" t="s">
        <v>335</v>
      </c>
      <c r="B12893" t="s">
        <v>336</v>
      </c>
      <c r="C12893" s="1">
        <v>43914</v>
      </c>
      <c r="D12893">
        <v>462</v>
      </c>
      <c r="E12893">
        <v>82</v>
      </c>
      <c r="F12893">
        <v>33</v>
      </c>
      <c r="G12893">
        <v>8</v>
      </c>
      <c r="H12893">
        <v>4.2160000000000002</v>
      </c>
      <c r="I12893">
        <v>0.748</v>
      </c>
      <c r="J12893">
        <v>0.30099999999999999</v>
      </c>
      <c r="K12893">
        <v>7.2999999999999995E-2</v>
      </c>
      <c r="Q12893">
        <v>109581085</v>
      </c>
      <c r="R12893">
        <v>351.87299999999999</v>
      </c>
      <c r="S12893">
        <v>25.2</v>
      </c>
      <c r="T12893">
        <v>4.8029999999999999</v>
      </c>
      <c r="U12893">
        <v>2.661</v>
      </c>
      <c r="V12893">
        <v>7599.1880000000001</v>
      </c>
      <c r="X12893">
        <v>370.43700000000001</v>
      </c>
      <c r="Y12893">
        <v>7.07</v>
      </c>
      <c r="Z12893" s="32">
        <v>7.8</v>
      </c>
      <c r="AA12893" s="32">
        <v>40.799999999999997</v>
      </c>
      <c r="AB12893" s="32">
        <v>78.462999999999994</v>
      </c>
      <c r="AC12893" s="32">
        <v>1</v>
      </c>
    </row>
    <row r="12894" spans="1:29" hidden="1" x14ac:dyDescent="0.25">
      <c r="A12894" t="s">
        <v>335</v>
      </c>
      <c r="B12894" t="s">
        <v>336</v>
      </c>
      <c r="C12894" s="1">
        <v>43915</v>
      </c>
      <c r="D12894">
        <v>552</v>
      </c>
      <c r="E12894">
        <v>90</v>
      </c>
      <c r="F12894">
        <v>35</v>
      </c>
      <c r="G12894">
        <v>2</v>
      </c>
      <c r="H12894">
        <v>5.0369999999999999</v>
      </c>
      <c r="I12894">
        <v>0.82099999999999995</v>
      </c>
      <c r="J12894">
        <v>0.31900000000000001</v>
      </c>
      <c r="K12894">
        <v>1.7999999999999999E-2</v>
      </c>
      <c r="Q12894">
        <v>109581085</v>
      </c>
      <c r="R12894">
        <v>351.87299999999999</v>
      </c>
      <c r="S12894">
        <v>25.2</v>
      </c>
      <c r="T12894">
        <v>4.8029999999999999</v>
      </c>
      <c r="U12894">
        <v>2.661</v>
      </c>
      <c r="V12894">
        <v>7599.1880000000001</v>
      </c>
      <c r="X12894">
        <v>370.43700000000001</v>
      </c>
      <c r="Y12894">
        <v>7.07</v>
      </c>
      <c r="Z12894" s="32">
        <v>7.8</v>
      </c>
      <c r="AA12894" s="32">
        <v>40.799999999999997</v>
      </c>
      <c r="AB12894" s="32">
        <v>78.462999999999994</v>
      </c>
      <c r="AC12894" s="32">
        <v>1</v>
      </c>
    </row>
    <row r="12895" spans="1:29" hidden="1" x14ac:dyDescent="0.25">
      <c r="A12895" t="s">
        <v>335</v>
      </c>
      <c r="B12895" t="s">
        <v>336</v>
      </c>
      <c r="C12895" s="1">
        <v>43916</v>
      </c>
      <c r="D12895">
        <v>636</v>
      </c>
      <c r="E12895">
        <v>84</v>
      </c>
      <c r="F12895">
        <v>38</v>
      </c>
      <c r="G12895">
        <v>3</v>
      </c>
      <c r="H12895">
        <v>5.8040000000000003</v>
      </c>
      <c r="I12895">
        <v>0.76700000000000002</v>
      </c>
      <c r="J12895">
        <v>0.34699999999999998</v>
      </c>
      <c r="K12895">
        <v>2.7E-2</v>
      </c>
      <c r="Q12895">
        <v>109581085</v>
      </c>
      <c r="R12895">
        <v>351.87299999999999</v>
      </c>
      <c r="S12895">
        <v>25.2</v>
      </c>
      <c r="T12895">
        <v>4.8029999999999999</v>
      </c>
      <c r="U12895">
        <v>2.661</v>
      </c>
      <c r="V12895">
        <v>7599.1880000000001</v>
      </c>
      <c r="X12895">
        <v>370.43700000000001</v>
      </c>
      <c r="Y12895">
        <v>7.07</v>
      </c>
      <c r="Z12895" s="32">
        <v>7.8</v>
      </c>
      <c r="AA12895" s="32">
        <v>40.799999999999997</v>
      </c>
      <c r="AB12895" s="32">
        <v>78.462999999999994</v>
      </c>
      <c r="AC12895" s="32">
        <v>1</v>
      </c>
    </row>
    <row r="12896" spans="1:29" hidden="1" x14ac:dyDescent="0.25">
      <c r="A12896" t="s">
        <v>335</v>
      </c>
      <c r="B12896" t="s">
        <v>336</v>
      </c>
      <c r="C12896" s="1">
        <v>43917</v>
      </c>
      <c r="D12896">
        <v>707</v>
      </c>
      <c r="E12896">
        <v>71</v>
      </c>
      <c r="F12896">
        <v>45</v>
      </c>
      <c r="G12896">
        <v>7</v>
      </c>
      <c r="H12896">
        <v>6.452</v>
      </c>
      <c r="I12896">
        <v>0.64800000000000002</v>
      </c>
      <c r="J12896">
        <v>0.41099999999999998</v>
      </c>
      <c r="K12896">
        <v>6.4000000000000001E-2</v>
      </c>
      <c r="Q12896">
        <v>109581085</v>
      </c>
      <c r="R12896">
        <v>351.87299999999999</v>
      </c>
      <c r="S12896">
        <v>25.2</v>
      </c>
      <c r="T12896">
        <v>4.8029999999999999</v>
      </c>
      <c r="U12896">
        <v>2.661</v>
      </c>
      <c r="V12896">
        <v>7599.1880000000001</v>
      </c>
      <c r="X12896">
        <v>370.43700000000001</v>
      </c>
      <c r="Y12896">
        <v>7.07</v>
      </c>
      <c r="Z12896" s="32">
        <v>7.8</v>
      </c>
      <c r="AA12896" s="32">
        <v>40.799999999999997</v>
      </c>
      <c r="AB12896" s="32">
        <v>78.462999999999994</v>
      </c>
      <c r="AC12896" s="32">
        <v>1</v>
      </c>
    </row>
    <row r="12897" spans="1:29" hidden="1" x14ac:dyDescent="0.25">
      <c r="A12897" t="s">
        <v>335</v>
      </c>
      <c r="B12897" t="s">
        <v>336</v>
      </c>
      <c r="C12897" s="1">
        <v>43918</v>
      </c>
      <c r="D12897">
        <v>803</v>
      </c>
      <c r="E12897">
        <v>96</v>
      </c>
      <c r="F12897">
        <v>54</v>
      </c>
      <c r="G12897">
        <v>9</v>
      </c>
      <c r="H12897">
        <v>7.3280000000000003</v>
      </c>
      <c r="I12897">
        <v>0.876</v>
      </c>
      <c r="J12897">
        <v>0.49299999999999999</v>
      </c>
      <c r="K12897">
        <v>8.2000000000000003E-2</v>
      </c>
      <c r="Q12897">
        <v>109581085</v>
      </c>
      <c r="R12897">
        <v>351.87299999999999</v>
      </c>
      <c r="S12897">
        <v>25.2</v>
      </c>
      <c r="T12897">
        <v>4.8029999999999999</v>
      </c>
      <c r="U12897">
        <v>2.661</v>
      </c>
      <c r="V12897">
        <v>7599.1880000000001</v>
      </c>
      <c r="X12897">
        <v>370.43700000000001</v>
      </c>
      <c r="Y12897">
        <v>7.07</v>
      </c>
      <c r="Z12897" s="32">
        <v>7.8</v>
      </c>
      <c r="AA12897" s="32">
        <v>40.799999999999997</v>
      </c>
      <c r="AB12897" s="32">
        <v>78.462999999999994</v>
      </c>
      <c r="AC12897" s="32">
        <v>1</v>
      </c>
    </row>
    <row r="12898" spans="1:29" hidden="1" x14ac:dyDescent="0.25">
      <c r="A12898" t="s">
        <v>335</v>
      </c>
      <c r="B12898" t="s">
        <v>336</v>
      </c>
      <c r="C12898" s="1">
        <v>43919</v>
      </c>
      <c r="D12898">
        <v>1075</v>
      </c>
      <c r="E12898">
        <v>272</v>
      </c>
      <c r="F12898">
        <v>68</v>
      </c>
      <c r="G12898">
        <v>14</v>
      </c>
      <c r="H12898">
        <v>9.81</v>
      </c>
      <c r="I12898">
        <v>2.4820000000000002</v>
      </c>
      <c r="J12898">
        <v>0.621</v>
      </c>
      <c r="K12898">
        <v>0.128</v>
      </c>
      <c r="Q12898">
        <v>109581085</v>
      </c>
      <c r="R12898">
        <v>351.87299999999999</v>
      </c>
      <c r="S12898">
        <v>25.2</v>
      </c>
      <c r="T12898">
        <v>4.8029999999999999</v>
      </c>
      <c r="U12898">
        <v>2.661</v>
      </c>
      <c r="V12898">
        <v>7599.1880000000001</v>
      </c>
      <c r="X12898">
        <v>370.43700000000001</v>
      </c>
      <c r="Y12898">
        <v>7.07</v>
      </c>
      <c r="Z12898" s="32">
        <v>7.8</v>
      </c>
      <c r="AA12898" s="32">
        <v>40.799999999999997</v>
      </c>
      <c r="AB12898" s="32">
        <v>78.462999999999994</v>
      </c>
      <c r="AC12898" s="32">
        <v>1</v>
      </c>
    </row>
    <row r="12899" spans="1:29" hidden="1" x14ac:dyDescent="0.25">
      <c r="A12899" t="s">
        <v>335</v>
      </c>
      <c r="B12899" t="s">
        <v>336</v>
      </c>
      <c r="C12899" s="1">
        <v>43920</v>
      </c>
      <c r="D12899">
        <v>1418</v>
      </c>
      <c r="E12899">
        <v>343</v>
      </c>
      <c r="F12899">
        <v>71</v>
      </c>
      <c r="G12899">
        <v>3</v>
      </c>
      <c r="H12899">
        <v>12.94</v>
      </c>
      <c r="I12899">
        <v>3.13</v>
      </c>
      <c r="J12899">
        <v>0.64800000000000002</v>
      </c>
      <c r="K12899">
        <v>2.7E-2</v>
      </c>
      <c r="Q12899">
        <v>109581085</v>
      </c>
      <c r="R12899">
        <v>351.87299999999999</v>
      </c>
      <c r="S12899">
        <v>25.2</v>
      </c>
      <c r="T12899">
        <v>4.8029999999999999</v>
      </c>
      <c r="U12899">
        <v>2.661</v>
      </c>
      <c r="V12899">
        <v>7599.1880000000001</v>
      </c>
      <c r="X12899">
        <v>370.43700000000001</v>
      </c>
      <c r="Y12899">
        <v>7.07</v>
      </c>
      <c r="Z12899" s="32">
        <v>7.8</v>
      </c>
      <c r="AA12899" s="32">
        <v>40.799999999999997</v>
      </c>
      <c r="AB12899" s="32">
        <v>78.462999999999994</v>
      </c>
      <c r="AC12899" s="32">
        <v>1</v>
      </c>
    </row>
    <row r="12900" spans="1:29" hidden="1" x14ac:dyDescent="0.25">
      <c r="A12900" t="s">
        <v>335</v>
      </c>
      <c r="B12900" t="s">
        <v>336</v>
      </c>
      <c r="C12900" s="1">
        <v>43921</v>
      </c>
      <c r="D12900">
        <v>2084</v>
      </c>
      <c r="E12900">
        <v>666</v>
      </c>
      <c r="F12900">
        <v>88</v>
      </c>
      <c r="G12900">
        <v>17</v>
      </c>
      <c r="H12900">
        <v>19.018000000000001</v>
      </c>
      <c r="I12900">
        <v>6.0780000000000003</v>
      </c>
      <c r="J12900">
        <v>0.80300000000000005</v>
      </c>
      <c r="K12900">
        <v>0.155</v>
      </c>
      <c r="Q12900">
        <v>109581085</v>
      </c>
      <c r="R12900">
        <v>351.87299999999999</v>
      </c>
      <c r="S12900">
        <v>25.2</v>
      </c>
      <c r="T12900">
        <v>4.8029999999999999</v>
      </c>
      <c r="U12900">
        <v>2.661</v>
      </c>
      <c r="V12900">
        <v>7599.1880000000001</v>
      </c>
      <c r="X12900">
        <v>370.43700000000001</v>
      </c>
      <c r="Y12900">
        <v>7.07</v>
      </c>
      <c r="Z12900" s="32">
        <v>7.8</v>
      </c>
      <c r="AA12900" s="32">
        <v>40.799999999999997</v>
      </c>
      <c r="AB12900" s="32">
        <v>78.462999999999994</v>
      </c>
      <c r="AC12900" s="32">
        <v>1</v>
      </c>
    </row>
    <row r="12901" spans="1:29" hidden="1" x14ac:dyDescent="0.25">
      <c r="A12901" t="s">
        <v>335</v>
      </c>
      <c r="B12901" t="s">
        <v>336</v>
      </c>
      <c r="C12901" s="1">
        <v>43922</v>
      </c>
      <c r="D12901">
        <v>2084</v>
      </c>
      <c r="E12901">
        <v>0</v>
      </c>
      <c r="F12901">
        <v>88</v>
      </c>
      <c r="G12901">
        <v>0</v>
      </c>
      <c r="H12901">
        <v>19.018000000000001</v>
      </c>
      <c r="I12901">
        <v>0</v>
      </c>
      <c r="J12901">
        <v>0.80300000000000005</v>
      </c>
      <c r="K12901">
        <v>0</v>
      </c>
      <c r="Q12901">
        <v>109581085</v>
      </c>
      <c r="R12901">
        <v>351.87299999999999</v>
      </c>
      <c r="S12901">
        <v>25.2</v>
      </c>
      <c r="T12901">
        <v>4.8029999999999999</v>
      </c>
      <c r="U12901">
        <v>2.661</v>
      </c>
      <c r="V12901">
        <v>7599.1880000000001</v>
      </c>
      <c r="X12901">
        <v>370.43700000000001</v>
      </c>
      <c r="Y12901">
        <v>7.07</v>
      </c>
      <c r="Z12901" s="32">
        <v>7.8</v>
      </c>
      <c r="AA12901" s="32">
        <v>40.799999999999997</v>
      </c>
      <c r="AB12901" s="32">
        <v>78.462999999999994</v>
      </c>
      <c r="AC12901" s="32">
        <v>1</v>
      </c>
    </row>
    <row r="12902" spans="1:29" hidden="1" x14ac:dyDescent="0.25">
      <c r="A12902" t="s">
        <v>335</v>
      </c>
      <c r="B12902" t="s">
        <v>336</v>
      </c>
      <c r="C12902" s="1">
        <v>43923</v>
      </c>
      <c r="D12902">
        <v>2311</v>
      </c>
      <c r="E12902">
        <v>227</v>
      </c>
      <c r="F12902">
        <v>96</v>
      </c>
      <c r="G12902">
        <v>8</v>
      </c>
      <c r="H12902">
        <v>21.088999999999999</v>
      </c>
      <c r="I12902">
        <v>2.0720000000000001</v>
      </c>
      <c r="J12902">
        <v>0.876</v>
      </c>
      <c r="K12902">
        <v>7.2999999999999995E-2</v>
      </c>
      <c r="Q12902">
        <v>109581085</v>
      </c>
      <c r="R12902">
        <v>351.87299999999999</v>
      </c>
      <c r="S12902">
        <v>25.2</v>
      </c>
      <c r="T12902">
        <v>4.8029999999999999</v>
      </c>
      <c r="U12902">
        <v>2.661</v>
      </c>
      <c r="V12902">
        <v>7599.1880000000001</v>
      </c>
      <c r="X12902">
        <v>370.43700000000001</v>
      </c>
      <c r="Y12902">
        <v>7.07</v>
      </c>
      <c r="Z12902" s="32">
        <v>7.8</v>
      </c>
      <c r="AA12902" s="32">
        <v>40.799999999999997</v>
      </c>
      <c r="AB12902" s="32">
        <v>78.462999999999994</v>
      </c>
      <c r="AC12902" s="32">
        <v>1</v>
      </c>
    </row>
    <row r="12903" spans="1:29" hidden="1" x14ac:dyDescent="0.25">
      <c r="A12903" t="s">
        <v>335</v>
      </c>
      <c r="B12903" t="s">
        <v>336</v>
      </c>
      <c r="C12903" s="1">
        <v>43924</v>
      </c>
      <c r="D12903">
        <v>2633</v>
      </c>
      <c r="E12903">
        <v>322</v>
      </c>
      <c r="F12903">
        <v>107</v>
      </c>
      <c r="G12903">
        <v>11</v>
      </c>
      <c r="H12903">
        <v>24.027999999999999</v>
      </c>
      <c r="I12903">
        <v>2.9380000000000002</v>
      </c>
      <c r="J12903">
        <v>0.97599999999999998</v>
      </c>
      <c r="K12903">
        <v>0.1</v>
      </c>
      <c r="Q12903">
        <v>109581085</v>
      </c>
      <c r="R12903">
        <v>351.87299999999999</v>
      </c>
      <c r="S12903">
        <v>25.2</v>
      </c>
      <c r="T12903">
        <v>4.8029999999999999</v>
      </c>
      <c r="U12903">
        <v>2.661</v>
      </c>
      <c r="V12903">
        <v>7599.1880000000001</v>
      </c>
      <c r="X12903">
        <v>370.43700000000001</v>
      </c>
      <c r="Y12903">
        <v>7.07</v>
      </c>
      <c r="Z12903" s="32">
        <v>7.8</v>
      </c>
      <c r="AA12903" s="32">
        <v>40.799999999999997</v>
      </c>
      <c r="AB12903" s="32">
        <v>78.462999999999994</v>
      </c>
      <c r="AC12903" s="32">
        <v>1</v>
      </c>
    </row>
    <row r="12904" spans="1:29" hidden="1" x14ac:dyDescent="0.25">
      <c r="A12904" t="s">
        <v>335</v>
      </c>
      <c r="B12904" t="s">
        <v>336</v>
      </c>
      <c r="C12904" s="1">
        <v>43925</v>
      </c>
      <c r="D12904">
        <v>3018</v>
      </c>
      <c r="E12904">
        <v>385</v>
      </c>
      <c r="F12904">
        <v>136</v>
      </c>
      <c r="G12904">
        <v>29</v>
      </c>
      <c r="H12904">
        <v>27.541</v>
      </c>
      <c r="I12904">
        <v>3.5129999999999999</v>
      </c>
      <c r="J12904">
        <v>1.2410000000000001</v>
      </c>
      <c r="K12904">
        <v>0.26500000000000001</v>
      </c>
      <c r="Q12904">
        <v>109581085</v>
      </c>
      <c r="R12904">
        <v>351.87299999999999</v>
      </c>
      <c r="S12904">
        <v>25.2</v>
      </c>
      <c r="T12904">
        <v>4.8029999999999999</v>
      </c>
      <c r="U12904">
        <v>2.661</v>
      </c>
      <c r="V12904">
        <v>7599.1880000000001</v>
      </c>
      <c r="X12904">
        <v>370.43700000000001</v>
      </c>
      <c r="Y12904">
        <v>7.07</v>
      </c>
      <c r="Z12904" s="32">
        <v>7.8</v>
      </c>
      <c r="AA12904" s="32">
        <v>40.799999999999997</v>
      </c>
      <c r="AB12904" s="32">
        <v>78.462999999999994</v>
      </c>
      <c r="AC12904" s="32">
        <v>1</v>
      </c>
    </row>
    <row r="12905" spans="1:29" hidden="1" x14ac:dyDescent="0.25">
      <c r="A12905" t="s">
        <v>335</v>
      </c>
      <c r="B12905" t="s">
        <v>336</v>
      </c>
      <c r="C12905" s="1">
        <v>43926</v>
      </c>
      <c r="D12905">
        <v>3094</v>
      </c>
      <c r="E12905">
        <v>76</v>
      </c>
      <c r="F12905">
        <v>144</v>
      </c>
      <c r="G12905">
        <v>8</v>
      </c>
      <c r="H12905">
        <v>28.234999999999999</v>
      </c>
      <c r="I12905">
        <v>0.69399999999999995</v>
      </c>
      <c r="J12905">
        <v>1.3140000000000001</v>
      </c>
      <c r="K12905">
        <v>7.2999999999999995E-2</v>
      </c>
      <c r="Q12905">
        <v>109581085</v>
      </c>
      <c r="R12905">
        <v>351.87299999999999</v>
      </c>
      <c r="S12905">
        <v>25.2</v>
      </c>
      <c r="T12905">
        <v>4.8029999999999999</v>
      </c>
      <c r="U12905">
        <v>2.661</v>
      </c>
      <c r="V12905">
        <v>7599.1880000000001</v>
      </c>
      <c r="X12905">
        <v>370.43700000000001</v>
      </c>
      <c r="Y12905">
        <v>7.07</v>
      </c>
      <c r="Z12905" s="32">
        <v>7.8</v>
      </c>
      <c r="AA12905" s="32">
        <v>40.799999999999997</v>
      </c>
      <c r="AB12905" s="32">
        <v>78.462999999999994</v>
      </c>
      <c r="AC12905" s="32">
        <v>1</v>
      </c>
    </row>
    <row r="12906" spans="1:29" hidden="1" x14ac:dyDescent="0.25">
      <c r="A12906" t="s">
        <v>335</v>
      </c>
      <c r="B12906" t="s">
        <v>336</v>
      </c>
      <c r="C12906" s="1">
        <v>43927</v>
      </c>
      <c r="D12906">
        <v>3246</v>
      </c>
      <c r="E12906">
        <v>152</v>
      </c>
      <c r="F12906">
        <v>152</v>
      </c>
      <c r="G12906">
        <v>8</v>
      </c>
      <c r="H12906">
        <v>29.622</v>
      </c>
      <c r="I12906">
        <v>1.387</v>
      </c>
      <c r="J12906">
        <v>1.387</v>
      </c>
      <c r="K12906">
        <v>7.2999999999999995E-2</v>
      </c>
      <c r="Q12906">
        <v>109581085</v>
      </c>
      <c r="R12906">
        <v>351.87299999999999</v>
      </c>
      <c r="S12906">
        <v>25.2</v>
      </c>
      <c r="T12906">
        <v>4.8029999999999999</v>
      </c>
      <c r="U12906">
        <v>2.661</v>
      </c>
      <c r="V12906">
        <v>7599.1880000000001</v>
      </c>
      <c r="X12906">
        <v>370.43700000000001</v>
      </c>
      <c r="Y12906">
        <v>7.07</v>
      </c>
      <c r="Z12906" s="32">
        <v>7.8</v>
      </c>
      <c r="AA12906" s="32">
        <v>40.799999999999997</v>
      </c>
      <c r="AB12906" s="32">
        <v>78.462999999999994</v>
      </c>
      <c r="AC12906" s="32">
        <v>1</v>
      </c>
    </row>
    <row r="12907" spans="1:29" hidden="1" x14ac:dyDescent="0.25">
      <c r="A12907" t="s">
        <v>335</v>
      </c>
      <c r="B12907" t="s">
        <v>336</v>
      </c>
      <c r="C12907" s="1">
        <v>43928</v>
      </c>
      <c r="D12907">
        <v>3660</v>
      </c>
      <c r="E12907">
        <v>414</v>
      </c>
      <c r="F12907">
        <v>163</v>
      </c>
      <c r="G12907">
        <v>11</v>
      </c>
      <c r="H12907">
        <v>33.4</v>
      </c>
      <c r="I12907">
        <v>3.778</v>
      </c>
      <c r="J12907">
        <v>1.4870000000000001</v>
      </c>
      <c r="K12907">
        <v>0.1</v>
      </c>
      <c r="Q12907">
        <v>109581085</v>
      </c>
      <c r="R12907">
        <v>351.87299999999999</v>
      </c>
      <c r="S12907">
        <v>25.2</v>
      </c>
      <c r="T12907">
        <v>4.8029999999999999</v>
      </c>
      <c r="U12907">
        <v>2.661</v>
      </c>
      <c r="V12907">
        <v>7599.1880000000001</v>
      </c>
      <c r="X12907">
        <v>370.43700000000001</v>
      </c>
      <c r="Y12907">
        <v>7.07</v>
      </c>
      <c r="Z12907" s="32">
        <v>7.8</v>
      </c>
      <c r="AA12907" s="32">
        <v>40.799999999999997</v>
      </c>
      <c r="AB12907" s="32">
        <v>78.462999999999994</v>
      </c>
      <c r="AC12907" s="32">
        <v>1</v>
      </c>
    </row>
    <row r="12908" spans="1:29" hidden="1" x14ac:dyDescent="0.25">
      <c r="A12908" t="s">
        <v>335</v>
      </c>
      <c r="B12908" t="s">
        <v>336</v>
      </c>
      <c r="C12908" s="1">
        <v>43929</v>
      </c>
      <c r="D12908">
        <v>3764</v>
      </c>
      <c r="E12908">
        <v>104</v>
      </c>
      <c r="F12908">
        <v>177</v>
      </c>
      <c r="G12908">
        <v>14</v>
      </c>
      <c r="H12908">
        <v>34.348999999999997</v>
      </c>
      <c r="I12908">
        <v>0.94899999999999995</v>
      </c>
      <c r="J12908">
        <v>1.615</v>
      </c>
      <c r="K12908">
        <v>0.128</v>
      </c>
      <c r="Q12908">
        <v>109581085</v>
      </c>
      <c r="R12908">
        <v>351.87299999999999</v>
      </c>
      <c r="S12908">
        <v>25.2</v>
      </c>
      <c r="T12908">
        <v>4.8029999999999999</v>
      </c>
      <c r="U12908">
        <v>2.661</v>
      </c>
      <c r="V12908">
        <v>7599.1880000000001</v>
      </c>
      <c r="X12908">
        <v>370.43700000000001</v>
      </c>
      <c r="Y12908">
        <v>7.07</v>
      </c>
      <c r="Z12908" s="32">
        <v>7.8</v>
      </c>
      <c r="AA12908" s="32">
        <v>40.799999999999997</v>
      </c>
      <c r="AB12908" s="32">
        <v>78.462999999999994</v>
      </c>
      <c r="AC12908" s="32">
        <v>1</v>
      </c>
    </row>
    <row r="12909" spans="1:29" hidden="1" x14ac:dyDescent="0.25">
      <c r="A12909" t="s">
        <v>335</v>
      </c>
      <c r="B12909" t="s">
        <v>336</v>
      </c>
      <c r="C12909" s="1">
        <v>43930</v>
      </c>
      <c r="D12909">
        <v>3870</v>
      </c>
      <c r="E12909">
        <v>106</v>
      </c>
      <c r="F12909">
        <v>182</v>
      </c>
      <c r="G12909">
        <v>5</v>
      </c>
      <c r="H12909">
        <v>35.316000000000003</v>
      </c>
      <c r="I12909">
        <v>0.96699999999999997</v>
      </c>
      <c r="J12909">
        <v>1.661</v>
      </c>
      <c r="K12909">
        <v>4.5999999999999999E-2</v>
      </c>
      <c r="Q12909">
        <v>109581085</v>
      </c>
      <c r="R12909">
        <v>351.87299999999999</v>
      </c>
      <c r="S12909">
        <v>25.2</v>
      </c>
      <c r="T12909">
        <v>4.8029999999999999</v>
      </c>
      <c r="U12909">
        <v>2.661</v>
      </c>
      <c r="V12909">
        <v>7599.1880000000001</v>
      </c>
      <c r="X12909">
        <v>370.43700000000001</v>
      </c>
      <c r="Y12909">
        <v>7.07</v>
      </c>
      <c r="Z12909" s="32">
        <v>7.8</v>
      </c>
      <c r="AA12909" s="32">
        <v>40.799999999999997</v>
      </c>
      <c r="AB12909" s="32">
        <v>78.462999999999994</v>
      </c>
      <c r="AC12909" s="32">
        <v>1</v>
      </c>
    </row>
    <row r="12910" spans="1:29" hidden="1" x14ac:dyDescent="0.25">
      <c r="A12910" t="s">
        <v>335</v>
      </c>
      <c r="B12910" t="s">
        <v>336</v>
      </c>
      <c r="C12910" s="1">
        <v>43931</v>
      </c>
      <c r="D12910">
        <v>4076</v>
      </c>
      <c r="E12910">
        <v>206</v>
      </c>
      <c r="F12910">
        <v>203</v>
      </c>
      <c r="G12910">
        <v>21</v>
      </c>
      <c r="H12910">
        <v>37.195999999999998</v>
      </c>
      <c r="I12910">
        <v>1.88</v>
      </c>
      <c r="J12910">
        <v>1.853</v>
      </c>
      <c r="K12910">
        <v>0.192</v>
      </c>
      <c r="Q12910">
        <v>109581085</v>
      </c>
      <c r="R12910">
        <v>351.87299999999999</v>
      </c>
      <c r="S12910">
        <v>25.2</v>
      </c>
      <c r="T12910">
        <v>4.8029999999999999</v>
      </c>
      <c r="U12910">
        <v>2.661</v>
      </c>
      <c r="V12910">
        <v>7599.1880000000001</v>
      </c>
      <c r="X12910">
        <v>370.43700000000001</v>
      </c>
      <c r="Y12910">
        <v>7.07</v>
      </c>
      <c r="Z12910" s="32">
        <v>7.8</v>
      </c>
      <c r="AA12910" s="32">
        <v>40.799999999999997</v>
      </c>
      <c r="AB12910" s="32">
        <v>78.462999999999994</v>
      </c>
      <c r="AC12910" s="32">
        <v>1</v>
      </c>
    </row>
    <row r="12911" spans="1:29" hidden="1" x14ac:dyDescent="0.25">
      <c r="A12911" t="s">
        <v>335</v>
      </c>
      <c r="B12911" t="s">
        <v>336</v>
      </c>
      <c r="C12911" s="1">
        <v>43932</v>
      </c>
      <c r="D12911">
        <v>4076</v>
      </c>
      <c r="E12911">
        <v>0</v>
      </c>
      <c r="F12911">
        <v>203</v>
      </c>
      <c r="G12911">
        <v>0</v>
      </c>
      <c r="H12911">
        <v>37.195999999999998</v>
      </c>
      <c r="I12911">
        <v>0</v>
      </c>
      <c r="J12911">
        <v>1.853</v>
      </c>
      <c r="K12911">
        <v>0</v>
      </c>
      <c r="L12911">
        <v>33783</v>
      </c>
      <c r="N12911">
        <v>0.308</v>
      </c>
      <c r="P12911" t="s">
        <v>100</v>
      </c>
      <c r="Q12911">
        <v>109581085</v>
      </c>
      <c r="R12911">
        <v>351.87299999999999</v>
      </c>
      <c r="S12911">
        <v>25.2</v>
      </c>
      <c r="T12911">
        <v>4.8029999999999999</v>
      </c>
      <c r="U12911">
        <v>2.661</v>
      </c>
      <c r="V12911">
        <v>7599.1880000000001</v>
      </c>
      <c r="X12911">
        <v>370.43700000000001</v>
      </c>
      <c r="Y12911">
        <v>7.07</v>
      </c>
      <c r="Z12911" s="32">
        <v>7.8</v>
      </c>
      <c r="AA12911" s="32">
        <v>40.799999999999997</v>
      </c>
      <c r="AB12911" s="32">
        <v>78.462999999999994</v>
      </c>
      <c r="AC12911" s="32">
        <v>1</v>
      </c>
    </row>
    <row r="12912" spans="1:29" hidden="1" x14ac:dyDescent="0.25">
      <c r="A12912" t="s">
        <v>335</v>
      </c>
      <c r="B12912" t="s">
        <v>336</v>
      </c>
      <c r="C12912" s="1">
        <v>43933</v>
      </c>
      <c r="D12912">
        <v>4428</v>
      </c>
      <c r="E12912">
        <v>352</v>
      </c>
      <c r="F12912">
        <v>247</v>
      </c>
      <c r="G12912">
        <v>44</v>
      </c>
      <c r="H12912">
        <v>40.408000000000001</v>
      </c>
      <c r="I12912">
        <v>3.2120000000000002</v>
      </c>
      <c r="J12912">
        <v>2.254</v>
      </c>
      <c r="K12912">
        <v>0.40200000000000002</v>
      </c>
      <c r="Q12912">
        <v>109581085</v>
      </c>
      <c r="R12912">
        <v>351.87299999999999</v>
      </c>
      <c r="S12912">
        <v>25.2</v>
      </c>
      <c r="T12912">
        <v>4.8029999999999999</v>
      </c>
      <c r="U12912">
        <v>2.661</v>
      </c>
      <c r="V12912">
        <v>7599.1880000000001</v>
      </c>
      <c r="X12912">
        <v>370.43700000000001</v>
      </c>
      <c r="Y12912">
        <v>7.07</v>
      </c>
      <c r="Z12912" s="32">
        <v>7.8</v>
      </c>
      <c r="AA12912" s="32">
        <v>40.799999999999997</v>
      </c>
      <c r="AB12912" s="32">
        <v>78.462999999999994</v>
      </c>
      <c r="AC12912" s="32">
        <v>1</v>
      </c>
    </row>
    <row r="12913" spans="1:29" hidden="1" x14ac:dyDescent="0.25">
      <c r="A12913" t="s">
        <v>335</v>
      </c>
      <c r="B12913" t="s">
        <v>336</v>
      </c>
      <c r="C12913" s="1">
        <v>43934</v>
      </c>
      <c r="D12913">
        <v>4648</v>
      </c>
      <c r="E12913">
        <v>220</v>
      </c>
      <c r="F12913">
        <v>297</v>
      </c>
      <c r="G12913">
        <v>50</v>
      </c>
      <c r="H12913">
        <v>42.415999999999997</v>
      </c>
      <c r="I12913">
        <v>2.008</v>
      </c>
      <c r="J12913">
        <v>2.71</v>
      </c>
      <c r="K12913">
        <v>0.45600000000000002</v>
      </c>
      <c r="L12913">
        <v>38058</v>
      </c>
      <c r="N12913">
        <v>0.34699999999999998</v>
      </c>
      <c r="P12913" t="s">
        <v>100</v>
      </c>
      <c r="Q12913">
        <v>109581085</v>
      </c>
      <c r="R12913">
        <v>351.87299999999999</v>
      </c>
      <c r="S12913">
        <v>25.2</v>
      </c>
      <c r="T12913">
        <v>4.8029999999999999</v>
      </c>
      <c r="U12913">
        <v>2.661</v>
      </c>
      <c r="V12913">
        <v>7599.1880000000001</v>
      </c>
      <c r="X12913">
        <v>370.43700000000001</v>
      </c>
      <c r="Y12913">
        <v>7.07</v>
      </c>
      <c r="Z12913" s="32">
        <v>7.8</v>
      </c>
      <c r="AA12913" s="32">
        <v>40.799999999999997</v>
      </c>
      <c r="AB12913" s="32">
        <v>78.462999999999994</v>
      </c>
      <c r="AC12913" s="32">
        <v>1</v>
      </c>
    </row>
    <row r="12914" spans="1:29" hidden="1" x14ac:dyDescent="0.25">
      <c r="A12914" t="s">
        <v>335</v>
      </c>
      <c r="B12914" t="s">
        <v>336</v>
      </c>
      <c r="C12914" s="1">
        <v>43935</v>
      </c>
      <c r="D12914">
        <v>4932</v>
      </c>
      <c r="E12914">
        <v>284</v>
      </c>
      <c r="F12914">
        <v>315</v>
      </c>
      <c r="G12914">
        <v>18</v>
      </c>
      <c r="H12914">
        <v>45.008000000000003</v>
      </c>
      <c r="I12914">
        <v>2.5920000000000001</v>
      </c>
      <c r="J12914">
        <v>2.875</v>
      </c>
      <c r="K12914">
        <v>0.16400000000000001</v>
      </c>
      <c r="L12914">
        <v>39898</v>
      </c>
      <c r="M12914">
        <v>1840</v>
      </c>
      <c r="N12914">
        <v>0.36399999999999999</v>
      </c>
      <c r="O12914">
        <v>1.7000000000000001E-2</v>
      </c>
      <c r="P12914" t="s">
        <v>100</v>
      </c>
      <c r="Q12914">
        <v>109581085</v>
      </c>
      <c r="R12914">
        <v>351.87299999999999</v>
      </c>
      <c r="S12914">
        <v>25.2</v>
      </c>
      <c r="T12914">
        <v>4.8029999999999999</v>
      </c>
      <c r="U12914">
        <v>2.661</v>
      </c>
      <c r="V12914">
        <v>7599.1880000000001</v>
      </c>
      <c r="X12914">
        <v>370.43700000000001</v>
      </c>
      <c r="Y12914">
        <v>7.07</v>
      </c>
      <c r="Z12914" s="32">
        <v>7.8</v>
      </c>
      <c r="AA12914" s="32">
        <v>40.799999999999997</v>
      </c>
      <c r="AB12914" s="32">
        <v>78.462999999999994</v>
      </c>
      <c r="AC12914" s="32">
        <v>1</v>
      </c>
    </row>
    <row r="12915" spans="1:29" hidden="1" x14ac:dyDescent="0.25">
      <c r="A12915" t="s">
        <v>335</v>
      </c>
      <c r="B12915" t="s">
        <v>336</v>
      </c>
      <c r="C12915" s="1">
        <v>43936</v>
      </c>
      <c r="D12915">
        <v>5223</v>
      </c>
      <c r="E12915">
        <v>291</v>
      </c>
      <c r="F12915">
        <v>335</v>
      </c>
      <c r="G12915">
        <v>20</v>
      </c>
      <c r="H12915">
        <v>47.662999999999997</v>
      </c>
      <c r="I12915">
        <v>2.6560000000000001</v>
      </c>
      <c r="J12915">
        <v>3.0569999999999999</v>
      </c>
      <c r="K12915">
        <v>0.183</v>
      </c>
      <c r="L12915">
        <v>42173</v>
      </c>
      <c r="M12915">
        <v>2275</v>
      </c>
      <c r="N12915">
        <v>0.38500000000000001</v>
      </c>
      <c r="O12915">
        <v>2.1000000000000001E-2</v>
      </c>
      <c r="P12915" t="s">
        <v>100</v>
      </c>
      <c r="Q12915">
        <v>109581085</v>
      </c>
      <c r="R12915">
        <v>351.87299999999999</v>
      </c>
      <c r="S12915">
        <v>25.2</v>
      </c>
      <c r="T12915">
        <v>4.8029999999999999</v>
      </c>
      <c r="U12915">
        <v>2.661</v>
      </c>
      <c r="V12915">
        <v>7599.1880000000001</v>
      </c>
      <c r="X12915">
        <v>370.43700000000001</v>
      </c>
      <c r="Y12915">
        <v>7.07</v>
      </c>
      <c r="Z12915" s="32">
        <v>7.8</v>
      </c>
      <c r="AA12915" s="32">
        <v>40.799999999999997</v>
      </c>
      <c r="AB12915" s="32">
        <v>78.462999999999994</v>
      </c>
      <c r="AC12915" s="32">
        <v>1</v>
      </c>
    </row>
    <row r="12916" spans="1:29" hidden="1" x14ac:dyDescent="0.25">
      <c r="A12916" t="s">
        <v>335</v>
      </c>
      <c r="B12916" t="s">
        <v>336</v>
      </c>
      <c r="C12916" s="1">
        <v>43937</v>
      </c>
      <c r="D12916">
        <v>5453</v>
      </c>
      <c r="E12916">
        <v>230</v>
      </c>
      <c r="F12916">
        <v>349</v>
      </c>
      <c r="G12916">
        <v>14</v>
      </c>
      <c r="H12916">
        <v>49.762</v>
      </c>
      <c r="I12916">
        <v>2.0990000000000002</v>
      </c>
      <c r="J12916">
        <v>3.1850000000000001</v>
      </c>
      <c r="K12916">
        <v>0.128</v>
      </c>
      <c r="Q12916">
        <v>109581085</v>
      </c>
      <c r="R12916">
        <v>351.87299999999999</v>
      </c>
      <c r="S12916">
        <v>25.2</v>
      </c>
      <c r="T12916">
        <v>4.8029999999999999</v>
      </c>
      <c r="U12916">
        <v>2.661</v>
      </c>
      <c r="V12916">
        <v>7599.1880000000001</v>
      </c>
      <c r="X12916">
        <v>370.43700000000001</v>
      </c>
      <c r="Y12916">
        <v>7.07</v>
      </c>
      <c r="Z12916" s="32">
        <v>7.8</v>
      </c>
      <c r="AA12916" s="32">
        <v>40.799999999999997</v>
      </c>
      <c r="AB12916" s="32">
        <v>78.462999999999994</v>
      </c>
      <c r="AC12916" s="32">
        <v>1</v>
      </c>
    </row>
    <row r="12917" spans="1:29" hidden="1" x14ac:dyDescent="0.25">
      <c r="A12917" t="s">
        <v>335</v>
      </c>
      <c r="B12917" t="s">
        <v>336</v>
      </c>
      <c r="C12917" s="1">
        <v>43938</v>
      </c>
      <c r="D12917">
        <v>5660</v>
      </c>
      <c r="E12917">
        <v>207</v>
      </c>
      <c r="F12917">
        <v>362</v>
      </c>
      <c r="G12917">
        <v>13</v>
      </c>
      <c r="H12917">
        <v>51.651000000000003</v>
      </c>
      <c r="I12917">
        <v>1.889</v>
      </c>
      <c r="J12917">
        <v>3.3029999999999999</v>
      </c>
      <c r="K12917">
        <v>0.11899999999999999</v>
      </c>
      <c r="L12917">
        <v>49571</v>
      </c>
      <c r="N12917">
        <v>0.45200000000000001</v>
      </c>
      <c r="P12917" t="s">
        <v>100</v>
      </c>
      <c r="Q12917">
        <v>109581085</v>
      </c>
      <c r="R12917">
        <v>351.87299999999999</v>
      </c>
      <c r="S12917">
        <v>25.2</v>
      </c>
      <c r="T12917">
        <v>4.8029999999999999</v>
      </c>
      <c r="U12917">
        <v>2.661</v>
      </c>
      <c r="V12917">
        <v>7599.1880000000001</v>
      </c>
      <c r="X12917">
        <v>370.43700000000001</v>
      </c>
      <c r="Y12917">
        <v>7.07</v>
      </c>
      <c r="Z12917" s="32">
        <v>7.8</v>
      </c>
      <c r="AA12917" s="32">
        <v>40.799999999999997</v>
      </c>
      <c r="AB12917" s="32">
        <v>78.462999999999994</v>
      </c>
      <c r="AC12917" s="32">
        <v>1</v>
      </c>
    </row>
    <row r="12918" spans="1:29" hidden="1" x14ac:dyDescent="0.25">
      <c r="A12918" t="s">
        <v>335</v>
      </c>
      <c r="B12918" t="s">
        <v>336</v>
      </c>
      <c r="C12918" s="1">
        <v>43939</v>
      </c>
      <c r="D12918">
        <v>5878</v>
      </c>
      <c r="E12918">
        <v>218</v>
      </c>
      <c r="F12918">
        <v>387</v>
      </c>
      <c r="G12918">
        <v>25</v>
      </c>
      <c r="H12918">
        <v>53.640999999999998</v>
      </c>
      <c r="I12918">
        <v>1.9890000000000001</v>
      </c>
      <c r="J12918">
        <v>3.532</v>
      </c>
      <c r="K12918">
        <v>0.22800000000000001</v>
      </c>
      <c r="L12918">
        <v>52792</v>
      </c>
      <c r="M12918">
        <v>3221</v>
      </c>
      <c r="N12918">
        <v>0.48199999999999998</v>
      </c>
      <c r="O12918">
        <v>2.9000000000000001E-2</v>
      </c>
      <c r="P12918" t="s">
        <v>100</v>
      </c>
      <c r="Q12918">
        <v>109581085</v>
      </c>
      <c r="R12918">
        <v>351.87299999999999</v>
      </c>
      <c r="S12918">
        <v>25.2</v>
      </c>
      <c r="T12918">
        <v>4.8029999999999999</v>
      </c>
      <c r="U12918">
        <v>2.661</v>
      </c>
      <c r="V12918">
        <v>7599.1880000000001</v>
      </c>
      <c r="X12918">
        <v>370.43700000000001</v>
      </c>
      <c r="Y12918">
        <v>7.07</v>
      </c>
      <c r="Z12918" s="32">
        <v>7.8</v>
      </c>
      <c r="AA12918" s="32">
        <v>40.799999999999997</v>
      </c>
      <c r="AB12918" s="32">
        <v>78.462999999999994</v>
      </c>
      <c r="AC12918" s="32">
        <v>1</v>
      </c>
    </row>
    <row r="12919" spans="1:29" hidden="1" x14ac:dyDescent="0.25">
      <c r="A12919" t="s">
        <v>335</v>
      </c>
      <c r="B12919" t="s">
        <v>336</v>
      </c>
      <c r="C12919" s="1">
        <v>43940</v>
      </c>
      <c r="D12919">
        <v>6087</v>
      </c>
      <c r="E12919">
        <v>209</v>
      </c>
      <c r="F12919">
        <v>397</v>
      </c>
      <c r="G12919">
        <v>10</v>
      </c>
      <c r="H12919">
        <v>55.548000000000002</v>
      </c>
      <c r="I12919">
        <v>1.907</v>
      </c>
      <c r="J12919">
        <v>3.6230000000000002</v>
      </c>
      <c r="K12919">
        <v>9.0999999999999998E-2</v>
      </c>
      <c r="Q12919">
        <v>109581085</v>
      </c>
      <c r="R12919">
        <v>351.87299999999999</v>
      </c>
      <c r="S12919">
        <v>25.2</v>
      </c>
      <c r="T12919">
        <v>4.8029999999999999</v>
      </c>
      <c r="U12919">
        <v>2.661</v>
      </c>
      <c r="V12919">
        <v>7599.1880000000001</v>
      </c>
      <c r="X12919">
        <v>370.43700000000001</v>
      </c>
      <c r="Y12919">
        <v>7.07</v>
      </c>
      <c r="Z12919" s="32">
        <v>7.8</v>
      </c>
      <c r="AA12919" s="32">
        <v>40.799999999999997</v>
      </c>
      <c r="AB12919" s="32">
        <v>78.462999999999994</v>
      </c>
      <c r="AC12919" s="32">
        <v>1</v>
      </c>
    </row>
    <row r="12920" spans="1:29" hidden="1" x14ac:dyDescent="0.25">
      <c r="A12920" t="s">
        <v>335</v>
      </c>
      <c r="B12920" t="s">
        <v>336</v>
      </c>
      <c r="C12920" s="1">
        <v>43941</v>
      </c>
      <c r="D12920">
        <v>6259</v>
      </c>
      <c r="E12920">
        <v>172</v>
      </c>
      <c r="F12920">
        <v>409</v>
      </c>
      <c r="G12920">
        <v>12</v>
      </c>
      <c r="H12920">
        <v>57.118000000000002</v>
      </c>
      <c r="I12920">
        <v>1.57</v>
      </c>
      <c r="J12920">
        <v>3.7320000000000002</v>
      </c>
      <c r="K12920">
        <v>0.11</v>
      </c>
      <c r="Q12920">
        <v>109581085</v>
      </c>
      <c r="R12920">
        <v>351.87299999999999</v>
      </c>
      <c r="S12920">
        <v>25.2</v>
      </c>
      <c r="T12920">
        <v>4.8029999999999999</v>
      </c>
      <c r="U12920">
        <v>2.661</v>
      </c>
      <c r="V12920">
        <v>7599.1880000000001</v>
      </c>
      <c r="X12920">
        <v>370.43700000000001</v>
      </c>
      <c r="Y12920">
        <v>7.07</v>
      </c>
      <c r="Z12920" s="32">
        <v>7.8</v>
      </c>
      <c r="AA12920" s="32">
        <v>40.799999999999997</v>
      </c>
      <c r="AB12920" s="32">
        <v>78.462999999999994</v>
      </c>
      <c r="AC12920" s="32">
        <v>1</v>
      </c>
    </row>
    <row r="12921" spans="1:29" hidden="1" x14ac:dyDescent="0.25">
      <c r="A12921" t="s">
        <v>335</v>
      </c>
      <c r="B12921" t="s">
        <v>336</v>
      </c>
      <c r="C12921" s="1">
        <v>43942</v>
      </c>
      <c r="D12921">
        <v>6459</v>
      </c>
      <c r="E12921">
        <v>200</v>
      </c>
      <c r="F12921">
        <v>428</v>
      </c>
      <c r="G12921">
        <v>19</v>
      </c>
      <c r="H12921">
        <v>58.942999999999998</v>
      </c>
      <c r="I12921">
        <v>1.825</v>
      </c>
      <c r="J12921">
        <v>3.9060000000000001</v>
      </c>
      <c r="K12921">
        <v>0.17299999999999999</v>
      </c>
      <c r="L12921">
        <v>60944</v>
      </c>
      <c r="N12921">
        <v>0.55600000000000005</v>
      </c>
      <c r="P12921" t="s">
        <v>100</v>
      </c>
      <c r="Q12921">
        <v>109581085</v>
      </c>
      <c r="R12921">
        <v>351.87299999999999</v>
      </c>
      <c r="S12921">
        <v>25.2</v>
      </c>
      <c r="T12921">
        <v>4.8029999999999999</v>
      </c>
      <c r="U12921">
        <v>2.661</v>
      </c>
      <c r="V12921">
        <v>7599.1880000000001</v>
      </c>
      <c r="X12921">
        <v>370.43700000000001</v>
      </c>
      <c r="Y12921">
        <v>7.07</v>
      </c>
      <c r="Z12921" s="32">
        <v>7.8</v>
      </c>
      <c r="AA12921" s="32">
        <v>40.799999999999997</v>
      </c>
      <c r="AB12921" s="32">
        <v>78.462999999999994</v>
      </c>
      <c r="AC12921" s="32">
        <v>1</v>
      </c>
    </row>
    <row r="12922" spans="1:29" hidden="1" x14ac:dyDescent="0.25">
      <c r="A12922" t="s">
        <v>335</v>
      </c>
      <c r="B12922" t="s">
        <v>336</v>
      </c>
      <c r="C12922" s="1">
        <v>43943</v>
      </c>
      <c r="D12922">
        <v>6599</v>
      </c>
      <c r="E12922">
        <v>140</v>
      </c>
      <c r="F12922">
        <v>437</v>
      </c>
      <c r="G12922">
        <v>9</v>
      </c>
      <c r="H12922">
        <v>60.22</v>
      </c>
      <c r="I12922">
        <v>1.278</v>
      </c>
      <c r="J12922">
        <v>3.988</v>
      </c>
      <c r="K12922">
        <v>8.2000000000000003E-2</v>
      </c>
      <c r="L12922">
        <v>64475</v>
      </c>
      <c r="M12922">
        <v>3531</v>
      </c>
      <c r="N12922">
        <v>0.58799999999999997</v>
      </c>
      <c r="O12922">
        <v>3.2000000000000001E-2</v>
      </c>
      <c r="P12922" t="s">
        <v>100</v>
      </c>
      <c r="Q12922">
        <v>109581085</v>
      </c>
      <c r="R12922">
        <v>351.87299999999999</v>
      </c>
      <c r="S12922">
        <v>25.2</v>
      </c>
      <c r="T12922">
        <v>4.8029999999999999</v>
      </c>
      <c r="U12922">
        <v>2.661</v>
      </c>
      <c r="V12922">
        <v>7599.1880000000001</v>
      </c>
      <c r="X12922">
        <v>370.43700000000001</v>
      </c>
      <c r="Y12922">
        <v>7.07</v>
      </c>
      <c r="Z12922" s="32">
        <v>7.8</v>
      </c>
      <c r="AA12922" s="32">
        <v>40.799999999999997</v>
      </c>
      <c r="AB12922" s="32">
        <v>78.462999999999994</v>
      </c>
      <c r="AC12922" s="32">
        <v>1</v>
      </c>
    </row>
    <row r="12923" spans="1:29" hidden="1" x14ac:dyDescent="0.25">
      <c r="A12923" t="s">
        <v>335</v>
      </c>
      <c r="B12923" t="s">
        <v>336</v>
      </c>
      <c r="C12923" s="1">
        <v>43944</v>
      </c>
      <c r="D12923">
        <v>6710</v>
      </c>
      <c r="E12923">
        <v>111</v>
      </c>
      <c r="F12923">
        <v>446</v>
      </c>
      <c r="G12923">
        <v>9</v>
      </c>
      <c r="H12923">
        <v>61.232999999999997</v>
      </c>
      <c r="I12923">
        <v>1.0129999999999999</v>
      </c>
      <c r="J12923">
        <v>4.07</v>
      </c>
      <c r="K12923">
        <v>8.2000000000000003E-2</v>
      </c>
      <c r="L12923">
        <v>68649</v>
      </c>
      <c r="M12923">
        <v>4174</v>
      </c>
      <c r="N12923">
        <v>0.626</v>
      </c>
      <c r="O12923">
        <v>3.7999999999999999E-2</v>
      </c>
      <c r="P12923" t="s">
        <v>100</v>
      </c>
      <c r="Q12923">
        <v>109581085</v>
      </c>
      <c r="R12923">
        <v>351.87299999999999</v>
      </c>
      <c r="S12923">
        <v>25.2</v>
      </c>
      <c r="T12923">
        <v>4.8029999999999999</v>
      </c>
      <c r="U12923">
        <v>2.661</v>
      </c>
      <c r="V12923">
        <v>7599.1880000000001</v>
      </c>
      <c r="X12923">
        <v>370.43700000000001</v>
      </c>
      <c r="Y12923">
        <v>7.07</v>
      </c>
      <c r="Z12923" s="32">
        <v>7.8</v>
      </c>
      <c r="AA12923" s="32">
        <v>40.799999999999997</v>
      </c>
      <c r="AB12923" s="32">
        <v>78.462999999999994</v>
      </c>
      <c r="AC12923" s="32">
        <v>1</v>
      </c>
    </row>
    <row r="12924" spans="1:29" hidden="1" x14ac:dyDescent="0.25">
      <c r="A12924" t="s">
        <v>335</v>
      </c>
      <c r="B12924" t="s">
        <v>336</v>
      </c>
      <c r="C12924" s="1">
        <v>43945</v>
      </c>
      <c r="D12924">
        <v>6981</v>
      </c>
      <c r="E12924">
        <v>271</v>
      </c>
      <c r="F12924">
        <v>462</v>
      </c>
      <c r="G12924">
        <v>16</v>
      </c>
      <c r="H12924">
        <v>63.706000000000003</v>
      </c>
      <c r="I12924">
        <v>2.4729999999999999</v>
      </c>
      <c r="J12924">
        <v>4.2160000000000002</v>
      </c>
      <c r="K12924">
        <v>0.14599999999999999</v>
      </c>
      <c r="L12924">
        <v>72657</v>
      </c>
      <c r="M12924">
        <v>4008</v>
      </c>
      <c r="N12924">
        <v>0.66300000000000003</v>
      </c>
      <c r="O12924">
        <v>3.6999999999999998E-2</v>
      </c>
      <c r="P12924" t="s">
        <v>100</v>
      </c>
      <c r="Q12924">
        <v>109581085</v>
      </c>
      <c r="R12924">
        <v>351.87299999999999</v>
      </c>
      <c r="S12924">
        <v>25.2</v>
      </c>
      <c r="T12924">
        <v>4.8029999999999999</v>
      </c>
      <c r="U12924">
        <v>2.661</v>
      </c>
      <c r="V12924">
        <v>7599.1880000000001</v>
      </c>
      <c r="X12924">
        <v>370.43700000000001</v>
      </c>
      <c r="Y12924">
        <v>7.07</v>
      </c>
      <c r="Z12924" s="32">
        <v>7.8</v>
      </c>
      <c r="AA12924" s="32">
        <v>40.799999999999997</v>
      </c>
      <c r="AB12924" s="32">
        <v>78.462999999999994</v>
      </c>
      <c r="AC12924" s="32">
        <v>1</v>
      </c>
    </row>
    <row r="12925" spans="1:29" hidden="1" x14ac:dyDescent="0.25">
      <c r="A12925" t="s">
        <v>335</v>
      </c>
      <c r="B12925" t="s">
        <v>336</v>
      </c>
      <c r="C12925" s="1">
        <v>43946</v>
      </c>
      <c r="D12925">
        <v>7192</v>
      </c>
      <c r="E12925">
        <v>211</v>
      </c>
      <c r="F12925">
        <v>477</v>
      </c>
      <c r="G12925">
        <v>15</v>
      </c>
      <c r="H12925">
        <v>65.632000000000005</v>
      </c>
      <c r="I12925">
        <v>1.9259999999999999</v>
      </c>
      <c r="J12925">
        <v>4.3529999999999998</v>
      </c>
      <c r="K12925">
        <v>0.13700000000000001</v>
      </c>
      <c r="L12925">
        <v>75902</v>
      </c>
      <c r="M12925">
        <v>3245</v>
      </c>
      <c r="N12925">
        <v>0.69299999999999995</v>
      </c>
      <c r="O12925">
        <v>0.03</v>
      </c>
      <c r="P12925" t="s">
        <v>100</v>
      </c>
      <c r="Q12925">
        <v>109581085</v>
      </c>
      <c r="R12925">
        <v>351.87299999999999</v>
      </c>
      <c r="S12925">
        <v>25.2</v>
      </c>
      <c r="T12925">
        <v>4.8029999999999999</v>
      </c>
      <c r="U12925">
        <v>2.661</v>
      </c>
      <c r="V12925">
        <v>7599.1880000000001</v>
      </c>
      <c r="X12925">
        <v>370.43700000000001</v>
      </c>
      <c r="Y12925">
        <v>7.07</v>
      </c>
      <c r="Z12925" s="32">
        <v>7.8</v>
      </c>
      <c r="AA12925" s="32">
        <v>40.799999999999997</v>
      </c>
      <c r="AB12925" s="32">
        <v>78.462999999999994</v>
      </c>
      <c r="AC12925" s="32">
        <v>1</v>
      </c>
    </row>
    <row r="12926" spans="1:29" hidden="1" x14ac:dyDescent="0.25">
      <c r="A12926" t="s">
        <v>335</v>
      </c>
      <c r="B12926" t="s">
        <v>336</v>
      </c>
      <c r="C12926" s="1">
        <v>43947</v>
      </c>
      <c r="D12926">
        <v>7294</v>
      </c>
      <c r="E12926">
        <v>102</v>
      </c>
      <c r="F12926">
        <v>494</v>
      </c>
      <c r="G12926">
        <v>17</v>
      </c>
      <c r="H12926">
        <v>66.563000000000002</v>
      </c>
      <c r="I12926">
        <v>0.93100000000000005</v>
      </c>
      <c r="J12926">
        <v>4.508</v>
      </c>
      <c r="K12926">
        <v>0.155</v>
      </c>
      <c r="Q12926">
        <v>109581085</v>
      </c>
      <c r="R12926">
        <v>351.87299999999999</v>
      </c>
      <c r="S12926">
        <v>25.2</v>
      </c>
      <c r="T12926">
        <v>4.8029999999999999</v>
      </c>
      <c r="U12926">
        <v>2.661</v>
      </c>
      <c r="V12926">
        <v>7599.1880000000001</v>
      </c>
      <c r="X12926">
        <v>370.43700000000001</v>
      </c>
      <c r="Y12926">
        <v>7.07</v>
      </c>
      <c r="Z12926" s="32">
        <v>7.8</v>
      </c>
      <c r="AA12926" s="32">
        <v>40.799999999999997</v>
      </c>
      <c r="AB12926" s="32">
        <v>78.462999999999994</v>
      </c>
      <c r="AC12926" s="32">
        <v>1</v>
      </c>
    </row>
    <row r="12927" spans="1:29" hidden="1" x14ac:dyDescent="0.25">
      <c r="A12927" t="s">
        <v>335</v>
      </c>
      <c r="B12927" t="s">
        <v>336</v>
      </c>
      <c r="C12927" s="1">
        <v>43948</v>
      </c>
      <c r="D12927">
        <v>7579</v>
      </c>
      <c r="E12927">
        <v>285</v>
      </c>
      <c r="F12927">
        <v>501</v>
      </c>
      <c r="G12927">
        <v>7</v>
      </c>
      <c r="H12927">
        <v>69.162999999999997</v>
      </c>
      <c r="I12927">
        <v>2.601</v>
      </c>
      <c r="J12927">
        <v>4.5720000000000001</v>
      </c>
      <c r="K12927">
        <v>6.4000000000000001E-2</v>
      </c>
      <c r="Q12927">
        <v>109581085</v>
      </c>
      <c r="R12927">
        <v>351.87299999999999</v>
      </c>
      <c r="S12927">
        <v>25.2</v>
      </c>
      <c r="T12927">
        <v>4.8029999999999999</v>
      </c>
      <c r="U12927">
        <v>2.661</v>
      </c>
      <c r="V12927">
        <v>7599.1880000000001</v>
      </c>
      <c r="X12927">
        <v>370.43700000000001</v>
      </c>
      <c r="Y12927">
        <v>7.07</v>
      </c>
      <c r="Z12927" s="32">
        <v>7.8</v>
      </c>
      <c r="AA12927" s="32">
        <v>40.799999999999997</v>
      </c>
      <c r="AB12927" s="32">
        <v>78.462999999999994</v>
      </c>
      <c r="AC12927" s="32">
        <v>1</v>
      </c>
    </row>
    <row r="12928" spans="1:29" hidden="1" x14ac:dyDescent="0.25">
      <c r="A12928" t="s">
        <v>335</v>
      </c>
      <c r="B12928" t="s">
        <v>336</v>
      </c>
      <c r="C12928" s="1">
        <v>43949</v>
      </c>
      <c r="D12928">
        <v>7777</v>
      </c>
      <c r="E12928">
        <v>198</v>
      </c>
      <c r="F12928">
        <v>511</v>
      </c>
      <c r="G12928">
        <v>10</v>
      </c>
      <c r="H12928">
        <v>70.97</v>
      </c>
      <c r="I12928">
        <v>1.8069999999999999</v>
      </c>
      <c r="J12928">
        <v>4.6630000000000003</v>
      </c>
      <c r="K12928">
        <v>9.0999999999999998E-2</v>
      </c>
      <c r="L12928">
        <v>88869</v>
      </c>
      <c r="N12928">
        <v>0.81100000000000005</v>
      </c>
      <c r="P12928" t="s">
        <v>100</v>
      </c>
      <c r="Q12928">
        <v>109581085</v>
      </c>
      <c r="R12928">
        <v>351.87299999999999</v>
      </c>
      <c r="S12928">
        <v>25.2</v>
      </c>
      <c r="T12928">
        <v>4.8029999999999999</v>
      </c>
      <c r="U12928">
        <v>2.661</v>
      </c>
      <c r="V12928">
        <v>7599.1880000000001</v>
      </c>
      <c r="X12928">
        <v>370.43700000000001</v>
      </c>
      <c r="Y12928">
        <v>7.07</v>
      </c>
      <c r="Z12928" s="32">
        <v>7.8</v>
      </c>
      <c r="AA12928" s="32">
        <v>40.799999999999997</v>
      </c>
      <c r="AB12928" s="32">
        <v>78.462999999999994</v>
      </c>
      <c r="AC12928" s="32">
        <v>1</v>
      </c>
    </row>
    <row r="12929" spans="1:29" hidden="1" x14ac:dyDescent="0.25">
      <c r="A12929" t="s">
        <v>335</v>
      </c>
      <c r="B12929" t="s">
        <v>336</v>
      </c>
      <c r="C12929" s="1">
        <v>43950</v>
      </c>
      <c r="D12929">
        <v>7958</v>
      </c>
      <c r="E12929">
        <v>181</v>
      </c>
      <c r="F12929">
        <v>530</v>
      </c>
      <c r="G12929">
        <v>19</v>
      </c>
      <c r="H12929">
        <v>72.622</v>
      </c>
      <c r="I12929">
        <v>1.6519999999999999</v>
      </c>
      <c r="J12929">
        <v>4.8369999999999997</v>
      </c>
      <c r="K12929">
        <v>0.17299999999999999</v>
      </c>
      <c r="L12929">
        <v>93387</v>
      </c>
      <c r="M12929">
        <v>4518</v>
      </c>
      <c r="N12929">
        <v>0.85199999999999998</v>
      </c>
      <c r="O12929">
        <v>4.1000000000000002E-2</v>
      </c>
      <c r="P12929" t="s">
        <v>100</v>
      </c>
      <c r="Q12929">
        <v>109581085</v>
      </c>
      <c r="R12929">
        <v>351.87299999999999</v>
      </c>
      <c r="S12929">
        <v>25.2</v>
      </c>
      <c r="T12929">
        <v>4.8029999999999999</v>
      </c>
      <c r="U12929">
        <v>2.661</v>
      </c>
      <c r="V12929">
        <v>7599.1880000000001</v>
      </c>
      <c r="X12929">
        <v>370.43700000000001</v>
      </c>
      <c r="Y12929">
        <v>7.07</v>
      </c>
      <c r="Z12929" s="32">
        <v>7.8</v>
      </c>
      <c r="AA12929" s="32">
        <v>40.799999999999997</v>
      </c>
      <c r="AB12929" s="32">
        <v>78.462999999999994</v>
      </c>
      <c r="AC12929" s="32">
        <v>1</v>
      </c>
    </row>
    <row r="12930" spans="1:29" hidden="1" x14ac:dyDescent="0.25">
      <c r="A12930" t="s">
        <v>335</v>
      </c>
      <c r="B12930" t="s">
        <v>336</v>
      </c>
      <c r="C12930" s="1">
        <v>43951</v>
      </c>
      <c r="D12930">
        <v>8212</v>
      </c>
      <c r="E12930">
        <v>254</v>
      </c>
      <c r="F12930">
        <v>558</v>
      </c>
      <c r="G12930">
        <v>28</v>
      </c>
      <c r="H12930">
        <v>74.94</v>
      </c>
      <c r="I12930">
        <v>2.3180000000000001</v>
      </c>
      <c r="J12930">
        <v>5.0919999999999996</v>
      </c>
      <c r="K12930">
        <v>0.25600000000000001</v>
      </c>
      <c r="L12930">
        <v>97349</v>
      </c>
      <c r="M12930">
        <v>3962</v>
      </c>
      <c r="N12930">
        <v>0.88800000000000001</v>
      </c>
      <c r="O12930">
        <v>3.5999999999999997E-2</v>
      </c>
      <c r="P12930" t="s">
        <v>100</v>
      </c>
      <c r="Q12930">
        <v>109581085</v>
      </c>
      <c r="R12930">
        <v>351.87299999999999</v>
      </c>
      <c r="S12930">
        <v>25.2</v>
      </c>
      <c r="T12930">
        <v>4.8029999999999999</v>
      </c>
      <c r="U12930">
        <v>2.661</v>
      </c>
      <c r="V12930">
        <v>7599.1880000000001</v>
      </c>
      <c r="X12930">
        <v>370.43700000000001</v>
      </c>
      <c r="Y12930">
        <v>7.07</v>
      </c>
      <c r="Z12930" s="32">
        <v>7.8</v>
      </c>
      <c r="AA12930" s="32">
        <v>40.799999999999997</v>
      </c>
      <c r="AB12930" s="32">
        <v>78.462999999999994</v>
      </c>
      <c r="AC12930" s="32">
        <v>1</v>
      </c>
    </row>
    <row r="12931" spans="1:29" hidden="1" x14ac:dyDescent="0.25">
      <c r="A12931" t="s">
        <v>335</v>
      </c>
      <c r="B12931" t="s">
        <v>336</v>
      </c>
      <c r="C12931" s="1">
        <v>43952</v>
      </c>
      <c r="D12931">
        <v>8488</v>
      </c>
      <c r="E12931">
        <v>276</v>
      </c>
      <c r="F12931">
        <v>568</v>
      </c>
      <c r="G12931">
        <v>10</v>
      </c>
      <c r="H12931">
        <v>77.459000000000003</v>
      </c>
      <c r="I12931">
        <v>2.5190000000000001</v>
      </c>
      <c r="J12931">
        <v>5.1829999999999998</v>
      </c>
      <c r="K12931">
        <v>9.0999999999999998E-2</v>
      </c>
      <c r="L12931">
        <v>103472</v>
      </c>
      <c r="M12931">
        <v>6123</v>
      </c>
      <c r="N12931">
        <v>0.94399999999999995</v>
      </c>
      <c r="O12931">
        <v>5.6000000000000001E-2</v>
      </c>
      <c r="P12931" t="s">
        <v>100</v>
      </c>
      <c r="Q12931">
        <v>109581085</v>
      </c>
      <c r="R12931">
        <v>351.87299999999999</v>
      </c>
      <c r="S12931">
        <v>25.2</v>
      </c>
      <c r="T12931">
        <v>4.8029999999999999</v>
      </c>
      <c r="U12931">
        <v>2.661</v>
      </c>
      <c r="V12931">
        <v>7599.1880000000001</v>
      </c>
      <c r="X12931">
        <v>370.43700000000001</v>
      </c>
      <c r="Y12931">
        <v>7.07</v>
      </c>
      <c r="Z12931" s="32">
        <v>7.8</v>
      </c>
      <c r="AA12931" s="32">
        <v>40.799999999999997</v>
      </c>
      <c r="AB12931" s="32">
        <v>78.462999999999994</v>
      </c>
      <c r="AC12931" s="32">
        <v>1</v>
      </c>
    </row>
    <row r="12932" spans="1:29" hidden="1" x14ac:dyDescent="0.25">
      <c r="A12932" t="s">
        <v>335</v>
      </c>
      <c r="B12932" t="s">
        <v>336</v>
      </c>
      <c r="C12932" s="1">
        <v>43953</v>
      </c>
      <c r="D12932">
        <v>8772</v>
      </c>
      <c r="E12932">
        <v>284</v>
      </c>
      <c r="F12932">
        <v>579</v>
      </c>
      <c r="G12932">
        <v>11</v>
      </c>
      <c r="H12932">
        <v>80.05</v>
      </c>
      <c r="I12932">
        <v>2.5920000000000001</v>
      </c>
      <c r="J12932">
        <v>5.2839999999999998</v>
      </c>
      <c r="K12932">
        <v>0.1</v>
      </c>
      <c r="Q12932">
        <v>109581085</v>
      </c>
      <c r="R12932">
        <v>351.87299999999999</v>
      </c>
      <c r="S12932">
        <v>25.2</v>
      </c>
      <c r="T12932">
        <v>4.8029999999999999</v>
      </c>
      <c r="U12932">
        <v>2.661</v>
      </c>
      <c r="V12932">
        <v>7599.1880000000001</v>
      </c>
      <c r="X12932">
        <v>370.43700000000001</v>
      </c>
      <c r="Y12932">
        <v>7.07</v>
      </c>
      <c r="Z12932" s="32">
        <v>7.8</v>
      </c>
      <c r="AA12932" s="32">
        <v>40.799999999999997</v>
      </c>
      <c r="AB12932" s="32">
        <v>78.462999999999994</v>
      </c>
      <c r="AC12932" s="32">
        <v>1</v>
      </c>
    </row>
    <row r="12933" spans="1:29" hidden="1" x14ac:dyDescent="0.25">
      <c r="A12933" t="s">
        <v>335</v>
      </c>
      <c r="B12933" t="s">
        <v>336</v>
      </c>
      <c r="C12933" s="1">
        <v>43954</v>
      </c>
      <c r="D12933">
        <v>8928</v>
      </c>
      <c r="E12933">
        <v>156</v>
      </c>
      <c r="F12933">
        <v>603</v>
      </c>
      <c r="G12933">
        <v>24</v>
      </c>
      <c r="H12933">
        <v>81.474000000000004</v>
      </c>
      <c r="I12933">
        <v>1.4239999999999999</v>
      </c>
      <c r="J12933">
        <v>5.5030000000000001</v>
      </c>
      <c r="K12933">
        <v>0.219</v>
      </c>
      <c r="L12933">
        <v>113333</v>
      </c>
      <c r="N12933">
        <v>1.034</v>
      </c>
      <c r="P12933" t="s">
        <v>100</v>
      </c>
      <c r="Q12933">
        <v>109581085</v>
      </c>
      <c r="R12933">
        <v>351.87299999999999</v>
      </c>
      <c r="S12933">
        <v>25.2</v>
      </c>
      <c r="T12933">
        <v>4.8029999999999999</v>
      </c>
      <c r="U12933">
        <v>2.661</v>
      </c>
      <c r="V12933">
        <v>7599.1880000000001</v>
      </c>
      <c r="X12933">
        <v>370.43700000000001</v>
      </c>
      <c r="Y12933">
        <v>7.07</v>
      </c>
      <c r="Z12933" s="32">
        <v>7.8</v>
      </c>
      <c r="AA12933" s="32">
        <v>40.799999999999997</v>
      </c>
      <c r="AB12933" s="32">
        <v>78.462999999999994</v>
      </c>
      <c r="AC12933" s="32">
        <v>1</v>
      </c>
    </row>
    <row r="12934" spans="1:29" hidden="1" x14ac:dyDescent="0.25">
      <c r="A12934" t="s">
        <v>335</v>
      </c>
      <c r="B12934" t="s">
        <v>336</v>
      </c>
      <c r="C12934" s="1">
        <v>43955</v>
      </c>
      <c r="D12934">
        <v>9223</v>
      </c>
      <c r="E12934">
        <v>295</v>
      </c>
      <c r="F12934">
        <v>607</v>
      </c>
      <c r="G12934">
        <v>4</v>
      </c>
      <c r="H12934">
        <v>84.165999999999997</v>
      </c>
      <c r="I12934">
        <v>2.6920000000000002</v>
      </c>
      <c r="J12934">
        <v>5.5389999999999997</v>
      </c>
      <c r="K12934">
        <v>3.6999999999999998E-2</v>
      </c>
      <c r="L12934">
        <v>119512</v>
      </c>
      <c r="M12934">
        <v>6179</v>
      </c>
      <c r="N12934">
        <v>1.091</v>
      </c>
      <c r="O12934">
        <v>5.6000000000000001E-2</v>
      </c>
      <c r="P12934" t="s">
        <v>100</v>
      </c>
      <c r="Q12934">
        <v>109581085</v>
      </c>
      <c r="R12934">
        <v>351.87299999999999</v>
      </c>
      <c r="S12934">
        <v>25.2</v>
      </c>
      <c r="T12934">
        <v>4.8029999999999999</v>
      </c>
      <c r="U12934">
        <v>2.661</v>
      </c>
      <c r="V12934">
        <v>7599.1880000000001</v>
      </c>
      <c r="X12934">
        <v>370.43700000000001</v>
      </c>
      <c r="Y12934">
        <v>7.07</v>
      </c>
      <c r="Z12934" s="32">
        <v>7.8</v>
      </c>
      <c r="AA12934" s="32">
        <v>40.799999999999997</v>
      </c>
      <c r="AB12934" s="32">
        <v>78.462999999999994</v>
      </c>
      <c r="AC12934" s="32">
        <v>1</v>
      </c>
    </row>
    <row r="12935" spans="1:29" hidden="1" x14ac:dyDescent="0.25">
      <c r="A12935" t="s">
        <v>335</v>
      </c>
      <c r="B12935" t="s">
        <v>336</v>
      </c>
      <c r="C12935" s="1">
        <v>43956</v>
      </c>
      <c r="D12935">
        <v>9485</v>
      </c>
      <c r="E12935">
        <v>262</v>
      </c>
      <c r="F12935">
        <v>623</v>
      </c>
      <c r="G12935">
        <v>16</v>
      </c>
      <c r="H12935">
        <v>86.557000000000002</v>
      </c>
      <c r="I12935">
        <v>2.391</v>
      </c>
      <c r="J12935">
        <v>5.6849999999999996</v>
      </c>
      <c r="K12935">
        <v>0.14599999999999999</v>
      </c>
      <c r="L12935">
        <v>126387</v>
      </c>
      <c r="M12935">
        <v>6875</v>
      </c>
      <c r="N12935">
        <v>1.153</v>
      </c>
      <c r="O12935">
        <v>6.3E-2</v>
      </c>
      <c r="P12935" t="s">
        <v>100</v>
      </c>
      <c r="Q12935">
        <v>109581085</v>
      </c>
      <c r="R12935">
        <v>351.87299999999999</v>
      </c>
      <c r="S12935">
        <v>25.2</v>
      </c>
      <c r="T12935">
        <v>4.8029999999999999</v>
      </c>
      <c r="U12935">
        <v>2.661</v>
      </c>
      <c r="V12935">
        <v>7599.1880000000001</v>
      </c>
      <c r="X12935">
        <v>370.43700000000001</v>
      </c>
      <c r="Y12935">
        <v>7.07</v>
      </c>
      <c r="Z12935" s="32">
        <v>7.8</v>
      </c>
      <c r="AA12935" s="32">
        <v>40.799999999999997</v>
      </c>
      <c r="AB12935" s="32">
        <v>78.462999999999994</v>
      </c>
      <c r="AC12935" s="32">
        <v>1</v>
      </c>
    </row>
    <row r="12936" spans="1:29" hidden="1" x14ac:dyDescent="0.25">
      <c r="A12936" t="s">
        <v>335</v>
      </c>
      <c r="B12936" t="s">
        <v>336</v>
      </c>
      <c r="C12936" s="1">
        <v>43957</v>
      </c>
      <c r="D12936">
        <v>9684</v>
      </c>
      <c r="E12936">
        <v>199</v>
      </c>
      <c r="F12936">
        <v>637</v>
      </c>
      <c r="G12936">
        <v>14</v>
      </c>
      <c r="H12936">
        <v>88.373000000000005</v>
      </c>
      <c r="I12936">
        <v>1.8160000000000001</v>
      </c>
      <c r="J12936">
        <v>5.8129999999999997</v>
      </c>
      <c r="K12936">
        <v>0.128</v>
      </c>
      <c r="L12936">
        <v>131490</v>
      </c>
      <c r="M12936">
        <v>5103</v>
      </c>
      <c r="N12936">
        <v>1.2</v>
      </c>
      <c r="O12936">
        <v>4.7E-2</v>
      </c>
      <c r="P12936" t="s">
        <v>100</v>
      </c>
      <c r="Q12936">
        <v>109581085</v>
      </c>
      <c r="R12936">
        <v>351.87299999999999</v>
      </c>
      <c r="S12936">
        <v>25.2</v>
      </c>
      <c r="T12936">
        <v>4.8029999999999999</v>
      </c>
      <c r="U12936">
        <v>2.661</v>
      </c>
      <c r="V12936">
        <v>7599.1880000000001</v>
      </c>
      <c r="X12936">
        <v>370.43700000000001</v>
      </c>
      <c r="Y12936">
        <v>7.07</v>
      </c>
      <c r="Z12936" s="32">
        <v>7.8</v>
      </c>
      <c r="AA12936" s="32">
        <v>40.799999999999997</v>
      </c>
      <c r="AB12936" s="32">
        <v>78.462999999999994</v>
      </c>
      <c r="AC12936" s="32">
        <v>1</v>
      </c>
    </row>
    <row r="12937" spans="1:29" hidden="1" x14ac:dyDescent="0.25">
      <c r="A12937" t="s">
        <v>335</v>
      </c>
      <c r="B12937" t="s">
        <v>336</v>
      </c>
      <c r="C12937" s="1">
        <v>43958</v>
      </c>
      <c r="D12937">
        <v>10004</v>
      </c>
      <c r="E12937">
        <v>320</v>
      </c>
      <c r="F12937">
        <v>658</v>
      </c>
      <c r="G12937">
        <v>21</v>
      </c>
      <c r="H12937">
        <v>91.293000000000006</v>
      </c>
      <c r="I12937">
        <v>2.92</v>
      </c>
      <c r="J12937">
        <v>6.0049999999999999</v>
      </c>
      <c r="K12937">
        <v>0.192</v>
      </c>
      <c r="L12937">
        <v>136706</v>
      </c>
      <c r="M12937">
        <v>5216</v>
      </c>
      <c r="N12937">
        <v>1.248</v>
      </c>
      <c r="O12937">
        <v>4.8000000000000001E-2</v>
      </c>
      <c r="P12937" t="s">
        <v>100</v>
      </c>
      <c r="Q12937">
        <v>109581085</v>
      </c>
      <c r="R12937">
        <v>351.87299999999999</v>
      </c>
      <c r="S12937">
        <v>25.2</v>
      </c>
      <c r="T12937">
        <v>4.8029999999999999</v>
      </c>
      <c r="U12937">
        <v>2.661</v>
      </c>
      <c r="V12937">
        <v>7599.1880000000001</v>
      </c>
      <c r="X12937">
        <v>370.43700000000001</v>
      </c>
      <c r="Y12937">
        <v>7.07</v>
      </c>
      <c r="Z12937" s="32">
        <v>7.8</v>
      </c>
      <c r="AA12937" s="32">
        <v>40.799999999999997</v>
      </c>
      <c r="AB12937" s="32">
        <v>78.462999999999994</v>
      </c>
      <c r="AC12937" s="32">
        <v>1</v>
      </c>
    </row>
    <row r="12938" spans="1:29" hidden="1" x14ac:dyDescent="0.25">
      <c r="A12938" t="s">
        <v>335</v>
      </c>
      <c r="B12938" t="s">
        <v>336</v>
      </c>
      <c r="C12938" s="1">
        <v>43959</v>
      </c>
      <c r="D12938">
        <v>10343</v>
      </c>
      <c r="E12938">
        <v>339</v>
      </c>
      <c r="F12938">
        <v>685</v>
      </c>
      <c r="G12938">
        <v>27</v>
      </c>
      <c r="H12938">
        <v>94.387</v>
      </c>
      <c r="I12938">
        <v>3.0939999999999999</v>
      </c>
      <c r="J12938">
        <v>6.2510000000000003</v>
      </c>
      <c r="K12938">
        <v>0.246</v>
      </c>
      <c r="Q12938">
        <v>109581085</v>
      </c>
      <c r="R12938">
        <v>351.87299999999999</v>
      </c>
      <c r="S12938">
        <v>25.2</v>
      </c>
      <c r="T12938">
        <v>4.8029999999999999</v>
      </c>
      <c r="U12938">
        <v>2.661</v>
      </c>
      <c r="V12938">
        <v>7599.1880000000001</v>
      </c>
      <c r="X12938">
        <v>370.43700000000001</v>
      </c>
      <c r="Y12938">
        <v>7.07</v>
      </c>
      <c r="Z12938" s="32">
        <v>7.8</v>
      </c>
      <c r="AA12938" s="32">
        <v>40.799999999999997</v>
      </c>
      <c r="AB12938" s="32">
        <v>78.462999999999994</v>
      </c>
      <c r="AC12938" s="32">
        <v>1</v>
      </c>
    </row>
    <row r="12939" spans="1:29" hidden="1" x14ac:dyDescent="0.25">
      <c r="A12939" t="s">
        <v>335</v>
      </c>
      <c r="B12939" t="s">
        <v>336</v>
      </c>
      <c r="C12939" s="1">
        <v>43960</v>
      </c>
      <c r="D12939">
        <v>10463</v>
      </c>
      <c r="E12939">
        <v>120</v>
      </c>
      <c r="F12939">
        <v>696</v>
      </c>
      <c r="G12939">
        <v>11</v>
      </c>
      <c r="H12939">
        <v>95.481999999999999</v>
      </c>
      <c r="I12939">
        <v>1.095</v>
      </c>
      <c r="J12939">
        <v>6.351</v>
      </c>
      <c r="K12939">
        <v>0.1</v>
      </c>
      <c r="Q12939">
        <v>109581085</v>
      </c>
      <c r="R12939">
        <v>351.87299999999999</v>
      </c>
      <c r="S12939">
        <v>25.2</v>
      </c>
      <c r="T12939">
        <v>4.8029999999999999</v>
      </c>
      <c r="U12939">
        <v>2.661</v>
      </c>
      <c r="V12939">
        <v>7599.1880000000001</v>
      </c>
      <c r="X12939">
        <v>370.43700000000001</v>
      </c>
      <c r="Y12939">
        <v>7.07</v>
      </c>
      <c r="Z12939" s="32">
        <v>7.8</v>
      </c>
      <c r="AA12939" s="32">
        <v>40.799999999999997</v>
      </c>
      <c r="AB12939" s="32">
        <v>78.462999999999994</v>
      </c>
      <c r="AC12939" s="32">
        <v>1</v>
      </c>
    </row>
    <row r="12940" spans="1:29" hidden="1" x14ac:dyDescent="0.25">
      <c r="A12940" t="s">
        <v>335</v>
      </c>
      <c r="B12940" t="s">
        <v>336</v>
      </c>
      <c r="C12940" s="1">
        <v>43961</v>
      </c>
      <c r="D12940">
        <v>10610</v>
      </c>
      <c r="E12940">
        <v>147</v>
      </c>
      <c r="F12940">
        <v>704</v>
      </c>
      <c r="G12940">
        <v>8</v>
      </c>
      <c r="H12940">
        <v>96.822999999999993</v>
      </c>
      <c r="I12940">
        <v>1.341</v>
      </c>
      <c r="J12940">
        <v>6.4240000000000004</v>
      </c>
      <c r="K12940">
        <v>7.2999999999999995E-2</v>
      </c>
      <c r="L12940">
        <v>157850</v>
      </c>
      <c r="N12940">
        <v>1.44</v>
      </c>
      <c r="P12940" t="s">
        <v>100</v>
      </c>
      <c r="Q12940">
        <v>109581085</v>
      </c>
      <c r="R12940">
        <v>351.87299999999999</v>
      </c>
      <c r="S12940">
        <v>25.2</v>
      </c>
      <c r="T12940">
        <v>4.8029999999999999</v>
      </c>
      <c r="U12940">
        <v>2.661</v>
      </c>
      <c r="V12940">
        <v>7599.1880000000001</v>
      </c>
      <c r="X12940">
        <v>370.43700000000001</v>
      </c>
      <c r="Y12940">
        <v>7.07</v>
      </c>
      <c r="Z12940" s="32">
        <v>7.8</v>
      </c>
      <c r="AA12940" s="32">
        <v>40.799999999999997</v>
      </c>
      <c r="AB12940" s="32">
        <v>78.462999999999994</v>
      </c>
      <c r="AC12940" s="32">
        <v>1</v>
      </c>
    </row>
    <row r="12941" spans="1:29" hidden="1" x14ac:dyDescent="0.25">
      <c r="A12941" t="s">
        <v>335</v>
      </c>
      <c r="B12941" t="s">
        <v>336</v>
      </c>
      <c r="C12941" s="1">
        <v>43962</v>
      </c>
      <c r="D12941">
        <v>10794</v>
      </c>
      <c r="E12941">
        <v>184</v>
      </c>
      <c r="F12941">
        <v>719</v>
      </c>
      <c r="G12941">
        <v>15</v>
      </c>
      <c r="H12941">
        <v>98.501999999999995</v>
      </c>
      <c r="I12941">
        <v>1.679</v>
      </c>
      <c r="J12941">
        <v>6.5609999999999999</v>
      </c>
      <c r="K12941">
        <v>0.13700000000000001</v>
      </c>
      <c r="Q12941">
        <v>109581085</v>
      </c>
      <c r="R12941">
        <v>351.87299999999999</v>
      </c>
      <c r="S12941">
        <v>25.2</v>
      </c>
      <c r="T12941">
        <v>4.8029999999999999</v>
      </c>
      <c r="U12941">
        <v>2.661</v>
      </c>
      <c r="V12941">
        <v>7599.1880000000001</v>
      </c>
      <c r="X12941">
        <v>370.43700000000001</v>
      </c>
      <c r="Y12941">
        <v>7.07</v>
      </c>
      <c r="Z12941" s="32">
        <v>7.8</v>
      </c>
      <c r="AA12941" s="32">
        <v>40.799999999999997</v>
      </c>
      <c r="AB12941" s="32">
        <v>78.462999999999994</v>
      </c>
      <c r="AC12941" s="32">
        <v>1</v>
      </c>
    </row>
    <row r="12942" spans="1:29" hidden="1" x14ac:dyDescent="0.25">
      <c r="A12942" t="s">
        <v>335</v>
      </c>
      <c r="B12942" t="s">
        <v>336</v>
      </c>
      <c r="C12942" s="1">
        <v>43963</v>
      </c>
      <c r="D12942">
        <v>11086</v>
      </c>
      <c r="E12942">
        <v>292</v>
      </c>
      <c r="F12942">
        <v>726</v>
      </c>
      <c r="G12942">
        <v>7</v>
      </c>
      <c r="H12942">
        <v>101.167</v>
      </c>
      <c r="I12942">
        <v>2.665</v>
      </c>
      <c r="J12942">
        <v>6.625</v>
      </c>
      <c r="K12942">
        <v>6.4000000000000001E-2</v>
      </c>
      <c r="L12942">
        <v>171608</v>
      </c>
      <c r="N12942">
        <v>1.5660000000000001</v>
      </c>
      <c r="P12942" t="s">
        <v>100</v>
      </c>
      <c r="Q12942">
        <v>109581085</v>
      </c>
      <c r="R12942">
        <v>351.87299999999999</v>
      </c>
      <c r="S12942">
        <v>25.2</v>
      </c>
      <c r="T12942">
        <v>4.8029999999999999</v>
      </c>
      <c r="U12942">
        <v>2.661</v>
      </c>
      <c r="V12942">
        <v>7599.1880000000001</v>
      </c>
      <c r="X12942">
        <v>370.43700000000001</v>
      </c>
      <c r="Y12942">
        <v>7.07</v>
      </c>
      <c r="Z12942" s="32">
        <v>7.8</v>
      </c>
      <c r="AA12942" s="32">
        <v>40.799999999999997</v>
      </c>
      <c r="AB12942" s="32">
        <v>78.462999999999994</v>
      </c>
      <c r="AC12942" s="32">
        <v>1</v>
      </c>
    </row>
    <row r="12943" spans="1:29" hidden="1" x14ac:dyDescent="0.25">
      <c r="A12943" t="s">
        <v>335</v>
      </c>
      <c r="B12943" t="s">
        <v>336</v>
      </c>
      <c r="C12943" s="1">
        <v>43964</v>
      </c>
      <c r="D12943">
        <v>11350</v>
      </c>
      <c r="E12943">
        <v>264</v>
      </c>
      <c r="F12943">
        <v>751</v>
      </c>
      <c r="G12943">
        <v>25</v>
      </c>
      <c r="H12943">
        <v>103.57599999999999</v>
      </c>
      <c r="I12943">
        <v>2.4089999999999998</v>
      </c>
      <c r="J12943">
        <v>6.8529999999999998</v>
      </c>
      <c r="K12943">
        <v>0.22800000000000001</v>
      </c>
      <c r="L12943">
        <v>184617</v>
      </c>
      <c r="M12943">
        <v>13009</v>
      </c>
      <c r="N12943">
        <v>1.6850000000000001</v>
      </c>
      <c r="O12943">
        <v>0.11899999999999999</v>
      </c>
      <c r="P12943" t="s">
        <v>100</v>
      </c>
      <c r="Q12943">
        <v>109581085</v>
      </c>
      <c r="R12943">
        <v>351.87299999999999</v>
      </c>
      <c r="S12943">
        <v>25.2</v>
      </c>
      <c r="T12943">
        <v>4.8029999999999999</v>
      </c>
      <c r="U12943">
        <v>2.661</v>
      </c>
      <c r="V12943">
        <v>7599.1880000000001</v>
      </c>
      <c r="X12943">
        <v>370.43700000000001</v>
      </c>
      <c r="Y12943">
        <v>7.07</v>
      </c>
      <c r="Z12943" s="32">
        <v>7.8</v>
      </c>
      <c r="AA12943" s="32">
        <v>40.799999999999997</v>
      </c>
      <c r="AB12943" s="32">
        <v>78.462999999999994</v>
      </c>
      <c r="AC12943" s="32">
        <v>1</v>
      </c>
    </row>
    <row r="12944" spans="1:29" hidden="1" x14ac:dyDescent="0.25">
      <c r="A12944" t="s">
        <v>335</v>
      </c>
      <c r="B12944" t="s">
        <v>336</v>
      </c>
      <c r="C12944" s="1">
        <v>43965</v>
      </c>
      <c r="D12944">
        <v>11618</v>
      </c>
      <c r="E12944">
        <v>268</v>
      </c>
      <c r="F12944">
        <v>772</v>
      </c>
      <c r="G12944">
        <v>21</v>
      </c>
      <c r="H12944">
        <v>106.02200000000001</v>
      </c>
      <c r="I12944">
        <v>2.4460000000000002</v>
      </c>
      <c r="J12944">
        <v>7.0449999999999999</v>
      </c>
      <c r="K12944">
        <v>0.192</v>
      </c>
      <c r="Q12944">
        <v>109581085</v>
      </c>
      <c r="R12944">
        <v>351.87299999999999</v>
      </c>
      <c r="S12944">
        <v>25.2</v>
      </c>
      <c r="T12944">
        <v>4.8029999999999999</v>
      </c>
      <c r="U12944">
        <v>2.661</v>
      </c>
      <c r="V12944">
        <v>7599.1880000000001</v>
      </c>
      <c r="X12944">
        <v>370.43700000000001</v>
      </c>
      <c r="Y12944">
        <v>7.07</v>
      </c>
      <c r="Z12944" s="32">
        <v>7.8</v>
      </c>
      <c r="AA12944" s="32">
        <v>40.799999999999997</v>
      </c>
      <c r="AB12944" s="32">
        <v>78.462999999999994</v>
      </c>
      <c r="AC12944" s="32">
        <v>1</v>
      </c>
    </row>
    <row r="12945" spans="1:29" hidden="1" x14ac:dyDescent="0.25">
      <c r="A12945" t="s">
        <v>337</v>
      </c>
      <c r="B12945" t="s">
        <v>338</v>
      </c>
      <c r="C12945" s="1">
        <v>43911</v>
      </c>
      <c r="D12945">
        <v>1</v>
      </c>
      <c r="E12945">
        <v>1</v>
      </c>
      <c r="F12945">
        <v>0</v>
      </c>
      <c r="G12945">
        <v>0</v>
      </c>
      <c r="H12945">
        <v>0.112</v>
      </c>
      <c r="I12945">
        <v>0.112</v>
      </c>
      <c r="J12945">
        <v>0</v>
      </c>
      <c r="K12945">
        <v>0</v>
      </c>
      <c r="Q12945">
        <v>8947027</v>
      </c>
      <c r="R12945">
        <v>18.22</v>
      </c>
      <c r="S12945">
        <v>22.6</v>
      </c>
      <c r="T12945">
        <v>3.8079999999999998</v>
      </c>
      <c r="U12945">
        <v>2.1419999999999999</v>
      </c>
      <c r="V12945">
        <v>3823.194</v>
      </c>
      <c r="X12945">
        <v>561.49400000000003</v>
      </c>
      <c r="Y12945">
        <v>17.649999999999999</v>
      </c>
      <c r="Z12945" s="32">
        <v>23.5</v>
      </c>
      <c r="AA12945" s="32">
        <v>48.8</v>
      </c>
      <c r="AB12945" s="32"/>
      <c r="AC12945" s="32"/>
    </row>
    <row r="12946" spans="1:29" hidden="1" x14ac:dyDescent="0.25">
      <c r="A12946" t="s">
        <v>337</v>
      </c>
      <c r="B12946" t="s">
        <v>338</v>
      </c>
      <c r="C12946" s="1">
        <v>43912</v>
      </c>
      <c r="D12946">
        <v>1</v>
      </c>
      <c r="E12946">
        <v>0</v>
      </c>
      <c r="F12946">
        <v>0</v>
      </c>
      <c r="G12946">
        <v>0</v>
      </c>
      <c r="H12946">
        <v>0.112</v>
      </c>
      <c r="I12946">
        <v>0</v>
      </c>
      <c r="J12946">
        <v>0</v>
      </c>
      <c r="K12946">
        <v>0</v>
      </c>
      <c r="Q12946">
        <v>8947027</v>
      </c>
      <c r="R12946">
        <v>18.22</v>
      </c>
      <c r="S12946">
        <v>22.6</v>
      </c>
      <c r="T12946">
        <v>3.8079999999999998</v>
      </c>
      <c r="U12946">
        <v>2.1419999999999999</v>
      </c>
      <c r="V12946">
        <v>3823.194</v>
      </c>
      <c r="X12946">
        <v>561.49400000000003</v>
      </c>
      <c r="Y12946">
        <v>17.649999999999999</v>
      </c>
      <c r="Z12946" s="32">
        <v>23.5</v>
      </c>
      <c r="AA12946" s="32">
        <v>48.8</v>
      </c>
      <c r="AB12946" s="32"/>
      <c r="AC12946" s="32"/>
    </row>
    <row r="12947" spans="1:29" hidden="1" x14ac:dyDescent="0.25">
      <c r="A12947" t="s">
        <v>337</v>
      </c>
      <c r="B12947" t="s">
        <v>338</v>
      </c>
      <c r="C12947" s="1">
        <v>43913</v>
      </c>
      <c r="D12947">
        <v>1</v>
      </c>
      <c r="E12947">
        <v>0</v>
      </c>
      <c r="F12947">
        <v>0</v>
      </c>
      <c r="G12947">
        <v>0</v>
      </c>
      <c r="H12947">
        <v>0.112</v>
      </c>
      <c r="I12947">
        <v>0</v>
      </c>
      <c r="J12947">
        <v>0</v>
      </c>
      <c r="K12947">
        <v>0</v>
      </c>
      <c r="Q12947">
        <v>8947027</v>
      </c>
      <c r="R12947">
        <v>18.22</v>
      </c>
      <c r="S12947">
        <v>22.6</v>
      </c>
      <c r="T12947">
        <v>3.8079999999999998</v>
      </c>
      <c r="U12947">
        <v>2.1419999999999999</v>
      </c>
      <c r="V12947">
        <v>3823.194</v>
      </c>
      <c r="X12947">
        <v>561.49400000000003</v>
      </c>
      <c r="Y12947">
        <v>17.649999999999999</v>
      </c>
      <c r="Z12947" s="32">
        <v>23.5</v>
      </c>
      <c r="AA12947" s="32">
        <v>48.8</v>
      </c>
      <c r="AB12947" s="32"/>
      <c r="AC12947" s="32"/>
    </row>
    <row r="12948" spans="1:29" hidden="1" x14ac:dyDescent="0.25">
      <c r="A12948" t="s">
        <v>337</v>
      </c>
      <c r="B12948" t="s">
        <v>338</v>
      </c>
      <c r="C12948" s="1">
        <v>43914</v>
      </c>
      <c r="D12948">
        <v>1</v>
      </c>
      <c r="E12948">
        <v>0</v>
      </c>
      <c r="F12948">
        <v>0</v>
      </c>
      <c r="G12948">
        <v>0</v>
      </c>
      <c r="H12948">
        <v>0.112</v>
      </c>
      <c r="I12948">
        <v>0</v>
      </c>
      <c r="J12948">
        <v>0</v>
      </c>
      <c r="K12948">
        <v>0</v>
      </c>
      <c r="Q12948">
        <v>8947027</v>
      </c>
      <c r="R12948">
        <v>18.22</v>
      </c>
      <c r="S12948">
        <v>22.6</v>
      </c>
      <c r="T12948">
        <v>3.8079999999999998</v>
      </c>
      <c r="U12948">
        <v>2.1419999999999999</v>
      </c>
      <c r="V12948">
        <v>3823.194</v>
      </c>
      <c r="X12948">
        <v>561.49400000000003</v>
      </c>
      <c r="Y12948">
        <v>17.649999999999999</v>
      </c>
      <c r="Z12948" s="32">
        <v>23.5</v>
      </c>
      <c r="AA12948" s="32">
        <v>48.8</v>
      </c>
      <c r="AB12948" s="32"/>
      <c r="AC12948" s="32"/>
    </row>
    <row r="12949" spans="1:29" hidden="1" x14ac:dyDescent="0.25">
      <c r="A12949" t="s">
        <v>337</v>
      </c>
      <c r="B12949" t="s">
        <v>338</v>
      </c>
      <c r="C12949" s="1">
        <v>43915</v>
      </c>
      <c r="D12949">
        <v>1</v>
      </c>
      <c r="E12949">
        <v>0</v>
      </c>
      <c r="F12949">
        <v>0</v>
      </c>
      <c r="G12949">
        <v>0</v>
      </c>
      <c r="H12949">
        <v>0.112</v>
      </c>
      <c r="I12949">
        <v>0</v>
      </c>
      <c r="J12949">
        <v>0</v>
      </c>
      <c r="K12949">
        <v>0</v>
      </c>
      <c r="Q12949">
        <v>8947027</v>
      </c>
      <c r="R12949">
        <v>18.22</v>
      </c>
      <c r="S12949">
        <v>22.6</v>
      </c>
      <c r="T12949">
        <v>3.8079999999999998</v>
      </c>
      <c r="U12949">
        <v>2.1419999999999999</v>
      </c>
      <c r="V12949">
        <v>3823.194</v>
      </c>
      <c r="X12949">
        <v>561.49400000000003</v>
      </c>
      <c r="Y12949">
        <v>17.649999999999999</v>
      </c>
      <c r="Z12949" s="32">
        <v>23.5</v>
      </c>
      <c r="AA12949" s="32">
        <v>48.8</v>
      </c>
      <c r="AB12949" s="32"/>
      <c r="AC12949" s="32"/>
    </row>
    <row r="12950" spans="1:29" hidden="1" x14ac:dyDescent="0.25">
      <c r="A12950" t="s">
        <v>337</v>
      </c>
      <c r="B12950" t="s">
        <v>338</v>
      </c>
      <c r="C12950" s="1">
        <v>43916</v>
      </c>
      <c r="D12950">
        <v>1</v>
      </c>
      <c r="E12950">
        <v>0</v>
      </c>
      <c r="F12950">
        <v>0</v>
      </c>
      <c r="G12950">
        <v>0</v>
      </c>
      <c r="H12950">
        <v>0.112</v>
      </c>
      <c r="I12950">
        <v>0</v>
      </c>
      <c r="J12950">
        <v>0</v>
      </c>
      <c r="K12950">
        <v>0</v>
      </c>
      <c r="Q12950">
        <v>8947027</v>
      </c>
      <c r="R12950">
        <v>18.22</v>
      </c>
      <c r="S12950">
        <v>22.6</v>
      </c>
      <c r="T12950">
        <v>3.8079999999999998</v>
      </c>
      <c r="U12950">
        <v>2.1419999999999999</v>
      </c>
      <c r="V12950">
        <v>3823.194</v>
      </c>
      <c r="X12950">
        <v>561.49400000000003</v>
      </c>
      <c r="Y12950">
        <v>17.649999999999999</v>
      </c>
      <c r="Z12950" s="32">
        <v>23.5</v>
      </c>
      <c r="AA12950" s="32">
        <v>48.8</v>
      </c>
      <c r="AB12950" s="32"/>
      <c r="AC12950" s="32"/>
    </row>
    <row r="12951" spans="1:29" hidden="1" x14ac:dyDescent="0.25">
      <c r="A12951" t="s">
        <v>337</v>
      </c>
      <c r="B12951" t="s">
        <v>338</v>
      </c>
      <c r="C12951" s="1">
        <v>43917</v>
      </c>
      <c r="D12951">
        <v>1</v>
      </c>
      <c r="E12951">
        <v>0</v>
      </c>
      <c r="F12951">
        <v>0</v>
      </c>
      <c r="G12951">
        <v>0</v>
      </c>
      <c r="H12951">
        <v>0.112</v>
      </c>
      <c r="I12951">
        <v>0</v>
      </c>
      <c r="J12951">
        <v>0</v>
      </c>
      <c r="K12951">
        <v>0</v>
      </c>
      <c r="Q12951">
        <v>8947027</v>
      </c>
      <c r="R12951">
        <v>18.22</v>
      </c>
      <c r="S12951">
        <v>22.6</v>
      </c>
      <c r="T12951">
        <v>3.8079999999999998</v>
      </c>
      <c r="U12951">
        <v>2.1419999999999999</v>
      </c>
      <c r="V12951">
        <v>3823.194</v>
      </c>
      <c r="X12951">
        <v>561.49400000000003</v>
      </c>
      <c r="Y12951">
        <v>17.649999999999999</v>
      </c>
      <c r="Z12951" s="32">
        <v>23.5</v>
      </c>
      <c r="AA12951" s="32">
        <v>48.8</v>
      </c>
      <c r="AB12951" s="32"/>
      <c r="AC12951" s="32"/>
    </row>
    <row r="12952" spans="1:29" hidden="1" x14ac:dyDescent="0.25">
      <c r="A12952" t="s">
        <v>337</v>
      </c>
      <c r="B12952" t="s">
        <v>338</v>
      </c>
      <c r="C12952" s="1">
        <v>43918</v>
      </c>
      <c r="D12952">
        <v>1</v>
      </c>
      <c r="E12952">
        <v>0</v>
      </c>
      <c r="F12952">
        <v>0</v>
      </c>
      <c r="G12952">
        <v>0</v>
      </c>
      <c r="H12952">
        <v>0.112</v>
      </c>
      <c r="I12952">
        <v>0</v>
      </c>
      <c r="J12952">
        <v>0</v>
      </c>
      <c r="K12952">
        <v>0</v>
      </c>
      <c r="Q12952">
        <v>8947027</v>
      </c>
      <c r="R12952">
        <v>18.22</v>
      </c>
      <c r="S12952">
        <v>22.6</v>
      </c>
      <c r="T12952">
        <v>3.8079999999999998</v>
      </c>
      <c r="U12952">
        <v>2.1419999999999999</v>
      </c>
      <c r="V12952">
        <v>3823.194</v>
      </c>
      <c r="X12952">
        <v>561.49400000000003</v>
      </c>
      <c r="Y12952">
        <v>17.649999999999999</v>
      </c>
      <c r="Z12952" s="32">
        <v>23.5</v>
      </c>
      <c r="AA12952" s="32">
        <v>48.8</v>
      </c>
      <c r="AB12952" s="32"/>
      <c r="AC12952" s="32"/>
    </row>
    <row r="12953" spans="1:29" hidden="1" x14ac:dyDescent="0.25">
      <c r="A12953" t="s">
        <v>337</v>
      </c>
      <c r="B12953" t="s">
        <v>338</v>
      </c>
      <c r="C12953" s="1">
        <v>43919</v>
      </c>
      <c r="D12953">
        <v>1</v>
      </c>
      <c r="E12953">
        <v>0</v>
      </c>
      <c r="F12953">
        <v>0</v>
      </c>
      <c r="G12953">
        <v>0</v>
      </c>
      <c r="H12953">
        <v>0.112</v>
      </c>
      <c r="I12953">
        <v>0</v>
      </c>
      <c r="J12953">
        <v>0</v>
      </c>
      <c r="K12953">
        <v>0</v>
      </c>
      <c r="Q12953">
        <v>8947027</v>
      </c>
      <c r="R12953">
        <v>18.22</v>
      </c>
      <c r="S12953">
        <v>22.6</v>
      </c>
      <c r="T12953">
        <v>3.8079999999999998</v>
      </c>
      <c r="U12953">
        <v>2.1419999999999999</v>
      </c>
      <c r="V12953">
        <v>3823.194</v>
      </c>
      <c r="X12953">
        <v>561.49400000000003</v>
      </c>
      <c r="Y12953">
        <v>17.649999999999999</v>
      </c>
      <c r="Z12953" s="32">
        <v>23.5</v>
      </c>
      <c r="AA12953" s="32">
        <v>48.8</v>
      </c>
      <c r="AB12953" s="32"/>
      <c r="AC12953" s="32"/>
    </row>
    <row r="12954" spans="1:29" hidden="1" x14ac:dyDescent="0.25">
      <c r="A12954" t="s">
        <v>337</v>
      </c>
      <c r="B12954" t="s">
        <v>338</v>
      </c>
      <c r="C12954" s="1">
        <v>43920</v>
      </c>
      <c r="D12954">
        <v>1</v>
      </c>
      <c r="E12954">
        <v>0</v>
      </c>
      <c r="F12954">
        <v>0</v>
      </c>
      <c r="G12954">
        <v>0</v>
      </c>
      <c r="H12954">
        <v>0.112</v>
      </c>
      <c r="I12954">
        <v>0</v>
      </c>
      <c r="J12954">
        <v>0</v>
      </c>
      <c r="K12954">
        <v>0</v>
      </c>
      <c r="Q12954">
        <v>8947027</v>
      </c>
      <c r="R12954">
        <v>18.22</v>
      </c>
      <c r="S12954">
        <v>22.6</v>
      </c>
      <c r="T12954">
        <v>3.8079999999999998</v>
      </c>
      <c r="U12954">
        <v>2.1419999999999999</v>
      </c>
      <c r="V12954">
        <v>3823.194</v>
      </c>
      <c r="X12954">
        <v>561.49400000000003</v>
      </c>
      <c r="Y12954">
        <v>17.649999999999999</v>
      </c>
      <c r="Z12954" s="32">
        <v>23.5</v>
      </c>
      <c r="AA12954" s="32">
        <v>48.8</v>
      </c>
      <c r="AB12954" s="32"/>
      <c r="AC12954" s="32"/>
    </row>
    <row r="12955" spans="1:29" hidden="1" x14ac:dyDescent="0.25">
      <c r="A12955" t="s">
        <v>337</v>
      </c>
      <c r="B12955" t="s">
        <v>338</v>
      </c>
      <c r="C12955" s="1">
        <v>43921</v>
      </c>
      <c r="D12955">
        <v>1</v>
      </c>
      <c r="E12955">
        <v>0</v>
      </c>
      <c r="F12955">
        <v>0</v>
      </c>
      <c r="G12955">
        <v>0</v>
      </c>
      <c r="H12955">
        <v>0.112</v>
      </c>
      <c r="I12955">
        <v>0</v>
      </c>
      <c r="J12955">
        <v>0</v>
      </c>
      <c r="K12955">
        <v>0</v>
      </c>
      <c r="Q12955">
        <v>8947027</v>
      </c>
      <c r="R12955">
        <v>18.22</v>
      </c>
      <c r="S12955">
        <v>22.6</v>
      </c>
      <c r="T12955">
        <v>3.8079999999999998</v>
      </c>
      <c r="U12955">
        <v>2.1419999999999999</v>
      </c>
      <c r="V12955">
        <v>3823.194</v>
      </c>
      <c r="X12955">
        <v>561.49400000000003</v>
      </c>
      <c r="Y12955">
        <v>17.649999999999999</v>
      </c>
      <c r="Z12955" s="32">
        <v>23.5</v>
      </c>
      <c r="AA12955" s="32">
        <v>48.8</v>
      </c>
      <c r="AB12955" s="32"/>
      <c r="AC12955" s="32"/>
    </row>
    <row r="12956" spans="1:29" hidden="1" x14ac:dyDescent="0.25">
      <c r="A12956" t="s">
        <v>337</v>
      </c>
      <c r="B12956" t="s">
        <v>338</v>
      </c>
      <c r="C12956" s="1">
        <v>43922</v>
      </c>
      <c r="D12956">
        <v>1</v>
      </c>
      <c r="E12956">
        <v>0</v>
      </c>
      <c r="F12956">
        <v>0</v>
      </c>
      <c r="G12956">
        <v>0</v>
      </c>
      <c r="H12956">
        <v>0.112</v>
      </c>
      <c r="I12956">
        <v>0</v>
      </c>
      <c r="J12956">
        <v>0</v>
      </c>
      <c r="K12956">
        <v>0</v>
      </c>
      <c r="Q12956">
        <v>8947027</v>
      </c>
      <c r="R12956">
        <v>18.22</v>
      </c>
      <c r="S12956">
        <v>22.6</v>
      </c>
      <c r="T12956">
        <v>3.8079999999999998</v>
      </c>
      <c r="U12956">
        <v>2.1419999999999999</v>
      </c>
      <c r="V12956">
        <v>3823.194</v>
      </c>
      <c r="X12956">
        <v>561.49400000000003</v>
      </c>
      <c r="Y12956">
        <v>17.649999999999999</v>
      </c>
      <c r="Z12956" s="32">
        <v>23.5</v>
      </c>
      <c r="AA12956" s="32">
        <v>48.8</v>
      </c>
      <c r="AB12956" s="32"/>
      <c r="AC12956" s="32"/>
    </row>
    <row r="12957" spans="1:29" hidden="1" x14ac:dyDescent="0.25">
      <c r="A12957" t="s">
        <v>337</v>
      </c>
      <c r="B12957" t="s">
        <v>338</v>
      </c>
      <c r="C12957" s="1">
        <v>43923</v>
      </c>
      <c r="D12957">
        <v>1</v>
      </c>
      <c r="E12957">
        <v>0</v>
      </c>
      <c r="F12957">
        <v>0</v>
      </c>
      <c r="G12957">
        <v>0</v>
      </c>
      <c r="H12957">
        <v>0.112</v>
      </c>
      <c r="I12957">
        <v>0</v>
      </c>
      <c r="J12957">
        <v>0</v>
      </c>
      <c r="K12957">
        <v>0</v>
      </c>
      <c r="Q12957">
        <v>8947027</v>
      </c>
      <c r="R12957">
        <v>18.22</v>
      </c>
      <c r="S12957">
        <v>22.6</v>
      </c>
      <c r="T12957">
        <v>3.8079999999999998</v>
      </c>
      <c r="U12957">
        <v>2.1419999999999999</v>
      </c>
      <c r="V12957">
        <v>3823.194</v>
      </c>
      <c r="X12957">
        <v>561.49400000000003</v>
      </c>
      <c r="Y12957">
        <v>17.649999999999999</v>
      </c>
      <c r="Z12957" s="32">
        <v>23.5</v>
      </c>
      <c r="AA12957" s="32">
        <v>48.8</v>
      </c>
      <c r="AB12957" s="32"/>
      <c r="AC12957" s="32"/>
    </row>
    <row r="12958" spans="1:29" hidden="1" x14ac:dyDescent="0.25">
      <c r="A12958" t="s">
        <v>337</v>
      </c>
      <c r="B12958" t="s">
        <v>338</v>
      </c>
      <c r="C12958" s="1">
        <v>43924</v>
      </c>
      <c r="D12958">
        <v>1</v>
      </c>
      <c r="E12958">
        <v>0</v>
      </c>
      <c r="F12958">
        <v>0</v>
      </c>
      <c r="G12958">
        <v>0</v>
      </c>
      <c r="H12958">
        <v>0.112</v>
      </c>
      <c r="I12958">
        <v>0</v>
      </c>
      <c r="J12958">
        <v>0</v>
      </c>
      <c r="K12958">
        <v>0</v>
      </c>
      <c r="Q12958">
        <v>8947027</v>
      </c>
      <c r="R12958">
        <v>18.22</v>
      </c>
      <c r="S12958">
        <v>22.6</v>
      </c>
      <c r="T12958">
        <v>3.8079999999999998</v>
      </c>
      <c r="U12958">
        <v>2.1419999999999999</v>
      </c>
      <c r="V12958">
        <v>3823.194</v>
      </c>
      <c r="X12958">
        <v>561.49400000000003</v>
      </c>
      <c r="Y12958">
        <v>17.649999999999999</v>
      </c>
      <c r="Z12958" s="32">
        <v>23.5</v>
      </c>
      <c r="AA12958" s="32">
        <v>48.8</v>
      </c>
      <c r="AB12958" s="32"/>
      <c r="AC12958" s="32"/>
    </row>
    <row r="12959" spans="1:29" hidden="1" x14ac:dyDescent="0.25">
      <c r="A12959" t="s">
        <v>337</v>
      </c>
      <c r="B12959" t="s">
        <v>338</v>
      </c>
      <c r="C12959" s="1">
        <v>43925</v>
      </c>
      <c r="D12959">
        <v>1</v>
      </c>
      <c r="E12959">
        <v>0</v>
      </c>
      <c r="F12959">
        <v>0</v>
      </c>
      <c r="G12959">
        <v>0</v>
      </c>
      <c r="H12959">
        <v>0.112</v>
      </c>
      <c r="I12959">
        <v>0</v>
      </c>
      <c r="J12959">
        <v>0</v>
      </c>
      <c r="K12959">
        <v>0</v>
      </c>
      <c r="Q12959">
        <v>8947027</v>
      </c>
      <c r="R12959">
        <v>18.22</v>
      </c>
      <c r="S12959">
        <v>22.6</v>
      </c>
      <c r="T12959">
        <v>3.8079999999999998</v>
      </c>
      <c r="U12959">
        <v>2.1419999999999999</v>
      </c>
      <c r="V12959">
        <v>3823.194</v>
      </c>
      <c r="X12959">
        <v>561.49400000000003</v>
      </c>
      <c r="Y12959">
        <v>17.649999999999999</v>
      </c>
      <c r="Z12959" s="32">
        <v>23.5</v>
      </c>
      <c r="AA12959" s="32">
        <v>48.8</v>
      </c>
      <c r="AB12959" s="32"/>
      <c r="AC12959" s="32"/>
    </row>
    <row r="12960" spans="1:29" hidden="1" x14ac:dyDescent="0.25">
      <c r="A12960" t="s">
        <v>337</v>
      </c>
      <c r="B12960" t="s">
        <v>338</v>
      </c>
      <c r="C12960" s="1">
        <v>43926</v>
      </c>
      <c r="D12960">
        <v>1</v>
      </c>
      <c r="E12960">
        <v>0</v>
      </c>
      <c r="F12960">
        <v>0</v>
      </c>
      <c r="G12960">
        <v>0</v>
      </c>
      <c r="H12960">
        <v>0.112</v>
      </c>
      <c r="I12960">
        <v>0</v>
      </c>
      <c r="J12960">
        <v>0</v>
      </c>
      <c r="K12960">
        <v>0</v>
      </c>
      <c r="Q12960">
        <v>8947027</v>
      </c>
      <c r="R12960">
        <v>18.22</v>
      </c>
      <c r="S12960">
        <v>22.6</v>
      </c>
      <c r="T12960">
        <v>3.8079999999999998</v>
      </c>
      <c r="U12960">
        <v>2.1419999999999999</v>
      </c>
      <c r="V12960">
        <v>3823.194</v>
      </c>
      <c r="X12960">
        <v>561.49400000000003</v>
      </c>
      <c r="Y12960">
        <v>17.649999999999999</v>
      </c>
      <c r="Z12960" s="32">
        <v>23.5</v>
      </c>
      <c r="AA12960" s="32">
        <v>48.8</v>
      </c>
      <c r="AB12960" s="32"/>
      <c r="AC12960" s="32"/>
    </row>
    <row r="12961" spans="1:29" hidden="1" x14ac:dyDescent="0.25">
      <c r="A12961" t="s">
        <v>337</v>
      </c>
      <c r="B12961" t="s">
        <v>338</v>
      </c>
      <c r="C12961" s="1">
        <v>43927</v>
      </c>
      <c r="D12961">
        <v>1</v>
      </c>
      <c r="E12961">
        <v>0</v>
      </c>
      <c r="F12961">
        <v>0</v>
      </c>
      <c r="G12961">
        <v>0</v>
      </c>
      <c r="H12961">
        <v>0.112</v>
      </c>
      <c r="I12961">
        <v>0</v>
      </c>
      <c r="J12961">
        <v>0</v>
      </c>
      <c r="K12961">
        <v>0</v>
      </c>
      <c r="Q12961">
        <v>8947027</v>
      </c>
      <c r="R12961">
        <v>18.22</v>
      </c>
      <c r="S12961">
        <v>22.6</v>
      </c>
      <c r="T12961">
        <v>3.8079999999999998</v>
      </c>
      <c r="U12961">
        <v>2.1419999999999999</v>
      </c>
      <c r="V12961">
        <v>3823.194</v>
      </c>
      <c r="X12961">
        <v>561.49400000000003</v>
      </c>
      <c r="Y12961">
        <v>17.649999999999999</v>
      </c>
      <c r="Z12961" s="32">
        <v>23.5</v>
      </c>
      <c r="AA12961" s="32">
        <v>48.8</v>
      </c>
      <c r="AB12961" s="32"/>
      <c r="AC12961" s="32"/>
    </row>
    <row r="12962" spans="1:29" hidden="1" x14ac:dyDescent="0.25">
      <c r="A12962" t="s">
        <v>337</v>
      </c>
      <c r="B12962" t="s">
        <v>338</v>
      </c>
      <c r="C12962" s="1">
        <v>43928</v>
      </c>
      <c r="D12962">
        <v>1</v>
      </c>
      <c r="E12962">
        <v>0</v>
      </c>
      <c r="F12962">
        <v>0</v>
      </c>
      <c r="G12962">
        <v>0</v>
      </c>
      <c r="H12962">
        <v>0.112</v>
      </c>
      <c r="I12962">
        <v>0</v>
      </c>
      <c r="J12962">
        <v>0</v>
      </c>
      <c r="K12962">
        <v>0</v>
      </c>
      <c r="Q12962">
        <v>8947027</v>
      </c>
      <c r="R12962">
        <v>18.22</v>
      </c>
      <c r="S12962">
        <v>22.6</v>
      </c>
      <c r="T12962">
        <v>3.8079999999999998</v>
      </c>
      <c r="U12962">
        <v>2.1419999999999999</v>
      </c>
      <c r="V12962">
        <v>3823.194</v>
      </c>
      <c r="X12962">
        <v>561.49400000000003</v>
      </c>
      <c r="Y12962">
        <v>17.649999999999999</v>
      </c>
      <c r="Z12962" s="32">
        <v>23.5</v>
      </c>
      <c r="AA12962" s="32">
        <v>48.8</v>
      </c>
      <c r="AB12962" s="32"/>
      <c r="AC12962" s="32"/>
    </row>
    <row r="12963" spans="1:29" hidden="1" x14ac:dyDescent="0.25">
      <c r="A12963" t="s">
        <v>337</v>
      </c>
      <c r="B12963" t="s">
        <v>338</v>
      </c>
      <c r="C12963" s="1">
        <v>43929</v>
      </c>
      <c r="D12963">
        <v>2</v>
      </c>
      <c r="E12963">
        <v>1</v>
      </c>
      <c r="F12963">
        <v>0</v>
      </c>
      <c r="G12963">
        <v>0</v>
      </c>
      <c r="H12963">
        <v>0.224</v>
      </c>
      <c r="I12963">
        <v>0.112</v>
      </c>
      <c r="J12963">
        <v>0</v>
      </c>
      <c r="K12963">
        <v>0</v>
      </c>
      <c r="Q12963">
        <v>8947027</v>
      </c>
      <c r="R12963">
        <v>18.22</v>
      </c>
      <c r="S12963">
        <v>22.6</v>
      </c>
      <c r="T12963">
        <v>3.8079999999999998</v>
      </c>
      <c r="U12963">
        <v>2.1419999999999999</v>
      </c>
      <c r="V12963">
        <v>3823.194</v>
      </c>
      <c r="X12963">
        <v>561.49400000000003</v>
      </c>
      <c r="Y12963">
        <v>17.649999999999999</v>
      </c>
      <c r="Z12963" s="32">
        <v>23.5</v>
      </c>
      <c r="AA12963" s="32">
        <v>48.8</v>
      </c>
      <c r="AB12963" s="32"/>
      <c r="AC12963" s="32"/>
    </row>
    <row r="12964" spans="1:29" hidden="1" x14ac:dyDescent="0.25">
      <c r="A12964" t="s">
        <v>337</v>
      </c>
      <c r="B12964" t="s">
        <v>338</v>
      </c>
      <c r="C12964" s="1">
        <v>43930</v>
      </c>
      <c r="D12964">
        <v>2</v>
      </c>
      <c r="E12964">
        <v>0</v>
      </c>
      <c r="F12964">
        <v>0</v>
      </c>
      <c r="G12964">
        <v>0</v>
      </c>
      <c r="H12964">
        <v>0.224</v>
      </c>
      <c r="I12964">
        <v>0</v>
      </c>
      <c r="J12964">
        <v>0</v>
      </c>
      <c r="K12964">
        <v>0</v>
      </c>
      <c r="Q12964">
        <v>8947027</v>
      </c>
      <c r="R12964">
        <v>18.22</v>
      </c>
      <c r="S12964">
        <v>22.6</v>
      </c>
      <c r="T12964">
        <v>3.8079999999999998</v>
      </c>
      <c r="U12964">
        <v>2.1419999999999999</v>
      </c>
      <c r="V12964">
        <v>3823.194</v>
      </c>
      <c r="X12964">
        <v>561.49400000000003</v>
      </c>
      <c r="Y12964">
        <v>17.649999999999999</v>
      </c>
      <c r="Z12964" s="32">
        <v>23.5</v>
      </c>
      <c r="AA12964" s="32">
        <v>48.8</v>
      </c>
      <c r="AB12964" s="32"/>
      <c r="AC12964" s="32"/>
    </row>
    <row r="12965" spans="1:29" hidden="1" x14ac:dyDescent="0.25">
      <c r="A12965" t="s">
        <v>337</v>
      </c>
      <c r="B12965" t="s">
        <v>338</v>
      </c>
      <c r="C12965" s="1">
        <v>43931</v>
      </c>
      <c r="D12965">
        <v>2</v>
      </c>
      <c r="E12965">
        <v>0</v>
      </c>
      <c r="F12965">
        <v>0</v>
      </c>
      <c r="G12965">
        <v>0</v>
      </c>
      <c r="H12965">
        <v>0.224</v>
      </c>
      <c r="I12965">
        <v>0</v>
      </c>
      <c r="J12965">
        <v>0</v>
      </c>
      <c r="K12965">
        <v>0</v>
      </c>
      <c r="Q12965">
        <v>8947027</v>
      </c>
      <c r="R12965">
        <v>18.22</v>
      </c>
      <c r="S12965">
        <v>22.6</v>
      </c>
      <c r="T12965">
        <v>3.8079999999999998</v>
      </c>
      <c r="U12965">
        <v>2.1419999999999999</v>
      </c>
      <c r="V12965">
        <v>3823.194</v>
      </c>
      <c r="X12965">
        <v>561.49400000000003</v>
      </c>
      <c r="Y12965">
        <v>17.649999999999999</v>
      </c>
      <c r="Z12965" s="32">
        <v>23.5</v>
      </c>
      <c r="AA12965" s="32">
        <v>48.8</v>
      </c>
      <c r="AB12965" s="32"/>
      <c r="AC12965" s="32"/>
    </row>
    <row r="12966" spans="1:29" hidden="1" x14ac:dyDescent="0.25">
      <c r="A12966" t="s">
        <v>337</v>
      </c>
      <c r="B12966" t="s">
        <v>338</v>
      </c>
      <c r="C12966" s="1">
        <v>43932</v>
      </c>
      <c r="D12966">
        <v>2</v>
      </c>
      <c r="E12966">
        <v>0</v>
      </c>
      <c r="F12966">
        <v>0</v>
      </c>
      <c r="G12966">
        <v>0</v>
      </c>
      <c r="H12966">
        <v>0.224</v>
      </c>
      <c r="I12966">
        <v>0</v>
      </c>
      <c r="J12966">
        <v>0</v>
      </c>
      <c r="K12966">
        <v>0</v>
      </c>
      <c r="Q12966">
        <v>8947027</v>
      </c>
      <c r="R12966">
        <v>18.22</v>
      </c>
      <c r="S12966">
        <v>22.6</v>
      </c>
      <c r="T12966">
        <v>3.8079999999999998</v>
      </c>
      <c r="U12966">
        <v>2.1419999999999999</v>
      </c>
      <c r="V12966">
        <v>3823.194</v>
      </c>
      <c r="X12966">
        <v>561.49400000000003</v>
      </c>
      <c r="Y12966">
        <v>17.649999999999999</v>
      </c>
      <c r="Z12966" s="32">
        <v>23.5</v>
      </c>
      <c r="AA12966" s="32">
        <v>48.8</v>
      </c>
      <c r="AB12966" s="32"/>
      <c r="AC12966" s="32"/>
    </row>
    <row r="12967" spans="1:29" hidden="1" x14ac:dyDescent="0.25">
      <c r="A12967" t="s">
        <v>337</v>
      </c>
      <c r="B12967" t="s">
        <v>338</v>
      </c>
      <c r="C12967" s="1">
        <v>43933</v>
      </c>
      <c r="D12967">
        <v>2</v>
      </c>
      <c r="E12967">
        <v>0</v>
      </c>
      <c r="F12967">
        <v>0</v>
      </c>
      <c r="G12967">
        <v>0</v>
      </c>
      <c r="H12967">
        <v>0.224</v>
      </c>
      <c r="I12967">
        <v>0</v>
      </c>
      <c r="J12967">
        <v>0</v>
      </c>
      <c r="K12967">
        <v>0</v>
      </c>
      <c r="Q12967">
        <v>8947027</v>
      </c>
      <c r="R12967">
        <v>18.22</v>
      </c>
      <c r="S12967">
        <v>22.6</v>
      </c>
      <c r="T12967">
        <v>3.8079999999999998</v>
      </c>
      <c r="U12967">
        <v>2.1419999999999999</v>
      </c>
      <c r="V12967">
        <v>3823.194</v>
      </c>
      <c r="X12967">
        <v>561.49400000000003</v>
      </c>
      <c r="Y12967">
        <v>17.649999999999999</v>
      </c>
      <c r="Z12967" s="32">
        <v>23.5</v>
      </c>
      <c r="AA12967" s="32">
        <v>48.8</v>
      </c>
      <c r="AB12967" s="32"/>
      <c r="AC12967" s="32"/>
    </row>
    <row r="12968" spans="1:29" hidden="1" x14ac:dyDescent="0.25">
      <c r="A12968" t="s">
        <v>337</v>
      </c>
      <c r="B12968" t="s">
        <v>338</v>
      </c>
      <c r="C12968" s="1">
        <v>43934</v>
      </c>
      <c r="D12968">
        <v>2</v>
      </c>
      <c r="E12968">
        <v>0</v>
      </c>
      <c r="F12968">
        <v>0</v>
      </c>
      <c r="G12968">
        <v>0</v>
      </c>
      <c r="H12968">
        <v>0.224</v>
      </c>
      <c r="I12968">
        <v>0</v>
      </c>
      <c r="J12968">
        <v>0</v>
      </c>
      <c r="K12968">
        <v>0</v>
      </c>
      <c r="Q12968">
        <v>8947027</v>
      </c>
      <c r="R12968">
        <v>18.22</v>
      </c>
      <c r="S12968">
        <v>22.6</v>
      </c>
      <c r="T12968">
        <v>3.8079999999999998</v>
      </c>
      <c r="U12968">
        <v>2.1419999999999999</v>
      </c>
      <c r="V12968">
        <v>3823.194</v>
      </c>
      <c r="X12968">
        <v>561.49400000000003</v>
      </c>
      <c r="Y12968">
        <v>17.649999999999999</v>
      </c>
      <c r="Z12968" s="32">
        <v>23.5</v>
      </c>
      <c r="AA12968" s="32">
        <v>48.8</v>
      </c>
      <c r="AB12968" s="32"/>
      <c r="AC12968" s="32"/>
    </row>
    <row r="12969" spans="1:29" hidden="1" x14ac:dyDescent="0.25">
      <c r="A12969" t="s">
        <v>337</v>
      </c>
      <c r="B12969" t="s">
        <v>338</v>
      </c>
      <c r="C12969" s="1">
        <v>43935</v>
      </c>
      <c r="D12969">
        <v>2</v>
      </c>
      <c r="E12969">
        <v>0</v>
      </c>
      <c r="F12969">
        <v>0</v>
      </c>
      <c r="G12969">
        <v>0</v>
      </c>
      <c r="H12969">
        <v>0.224</v>
      </c>
      <c r="I12969">
        <v>0</v>
      </c>
      <c r="J12969">
        <v>0</v>
      </c>
      <c r="K12969">
        <v>0</v>
      </c>
      <c r="Q12969">
        <v>8947027</v>
      </c>
      <c r="R12969">
        <v>18.22</v>
      </c>
      <c r="S12969">
        <v>22.6</v>
      </c>
      <c r="T12969">
        <v>3.8079999999999998</v>
      </c>
      <c r="U12969">
        <v>2.1419999999999999</v>
      </c>
      <c r="V12969">
        <v>3823.194</v>
      </c>
      <c r="X12969">
        <v>561.49400000000003</v>
      </c>
      <c r="Y12969">
        <v>17.649999999999999</v>
      </c>
      <c r="Z12969" s="32">
        <v>23.5</v>
      </c>
      <c r="AA12969" s="32">
        <v>48.8</v>
      </c>
      <c r="AB12969" s="32"/>
      <c r="AC12969" s="32"/>
    </row>
    <row r="12970" spans="1:29" hidden="1" x14ac:dyDescent="0.25">
      <c r="A12970" t="s">
        <v>337</v>
      </c>
      <c r="B12970" t="s">
        <v>338</v>
      </c>
      <c r="C12970" s="1">
        <v>43936</v>
      </c>
      <c r="D12970">
        <v>2</v>
      </c>
      <c r="E12970">
        <v>0</v>
      </c>
      <c r="F12970">
        <v>0</v>
      </c>
      <c r="G12970">
        <v>0</v>
      </c>
      <c r="H12970">
        <v>0.224</v>
      </c>
      <c r="I12970">
        <v>0</v>
      </c>
      <c r="J12970">
        <v>0</v>
      </c>
      <c r="K12970">
        <v>0</v>
      </c>
      <c r="Q12970">
        <v>8947027</v>
      </c>
      <c r="R12970">
        <v>18.22</v>
      </c>
      <c r="S12970">
        <v>22.6</v>
      </c>
      <c r="T12970">
        <v>3.8079999999999998</v>
      </c>
      <c r="U12970">
        <v>2.1419999999999999</v>
      </c>
      <c r="V12970">
        <v>3823.194</v>
      </c>
      <c r="X12970">
        <v>561.49400000000003</v>
      </c>
      <c r="Y12970">
        <v>17.649999999999999</v>
      </c>
      <c r="Z12970" s="32">
        <v>23.5</v>
      </c>
      <c r="AA12970" s="32">
        <v>48.8</v>
      </c>
      <c r="AB12970" s="32"/>
      <c r="AC12970" s="32"/>
    </row>
    <row r="12971" spans="1:29" hidden="1" x14ac:dyDescent="0.25">
      <c r="A12971" t="s">
        <v>337</v>
      </c>
      <c r="B12971" t="s">
        <v>338</v>
      </c>
      <c r="C12971" s="1">
        <v>43937</v>
      </c>
      <c r="D12971">
        <v>2</v>
      </c>
      <c r="E12971">
        <v>0</v>
      </c>
      <c r="F12971">
        <v>0</v>
      </c>
      <c r="G12971">
        <v>0</v>
      </c>
      <c r="H12971">
        <v>0.224</v>
      </c>
      <c r="I12971">
        <v>0</v>
      </c>
      <c r="J12971">
        <v>0</v>
      </c>
      <c r="K12971">
        <v>0</v>
      </c>
      <c r="Q12971">
        <v>8947027</v>
      </c>
      <c r="R12971">
        <v>18.22</v>
      </c>
      <c r="S12971">
        <v>22.6</v>
      </c>
      <c r="T12971">
        <v>3.8079999999999998</v>
      </c>
      <c r="U12971">
        <v>2.1419999999999999</v>
      </c>
      <c r="V12971">
        <v>3823.194</v>
      </c>
      <c r="X12971">
        <v>561.49400000000003</v>
      </c>
      <c r="Y12971">
        <v>17.649999999999999</v>
      </c>
      <c r="Z12971" s="32">
        <v>23.5</v>
      </c>
      <c r="AA12971" s="32">
        <v>48.8</v>
      </c>
      <c r="AB12971" s="32"/>
      <c r="AC12971" s="32"/>
    </row>
    <row r="12972" spans="1:29" hidden="1" x14ac:dyDescent="0.25">
      <c r="A12972" t="s">
        <v>337</v>
      </c>
      <c r="B12972" t="s">
        <v>338</v>
      </c>
      <c r="C12972" s="1">
        <v>43938</v>
      </c>
      <c r="D12972">
        <v>7</v>
      </c>
      <c r="E12972">
        <v>5</v>
      </c>
      <c r="F12972">
        <v>0</v>
      </c>
      <c r="G12972">
        <v>0</v>
      </c>
      <c r="H12972">
        <v>0.78200000000000003</v>
      </c>
      <c r="I12972">
        <v>0.55900000000000005</v>
      </c>
      <c r="J12972">
        <v>0</v>
      </c>
      <c r="K12972">
        <v>0</v>
      </c>
      <c r="Q12972">
        <v>8947027</v>
      </c>
      <c r="R12972">
        <v>18.22</v>
      </c>
      <c r="S12972">
        <v>22.6</v>
      </c>
      <c r="T12972">
        <v>3.8079999999999998</v>
      </c>
      <c r="U12972">
        <v>2.1419999999999999</v>
      </c>
      <c r="V12972">
        <v>3823.194</v>
      </c>
      <c r="X12972">
        <v>561.49400000000003</v>
      </c>
      <c r="Y12972">
        <v>17.649999999999999</v>
      </c>
      <c r="Z12972" s="32">
        <v>23.5</v>
      </c>
      <c r="AA12972" s="32">
        <v>48.8</v>
      </c>
      <c r="AB12972" s="32"/>
      <c r="AC12972" s="32"/>
    </row>
    <row r="12973" spans="1:29" hidden="1" x14ac:dyDescent="0.25">
      <c r="A12973" t="s">
        <v>337</v>
      </c>
      <c r="B12973" t="s">
        <v>338</v>
      </c>
      <c r="C12973" s="1">
        <v>43939</v>
      </c>
      <c r="D12973">
        <v>7</v>
      </c>
      <c r="E12973">
        <v>0</v>
      </c>
      <c r="F12973">
        <v>0</v>
      </c>
      <c r="G12973">
        <v>0</v>
      </c>
      <c r="H12973">
        <v>0.78200000000000003</v>
      </c>
      <c r="I12973">
        <v>0</v>
      </c>
      <c r="J12973">
        <v>0</v>
      </c>
      <c r="K12973">
        <v>0</v>
      </c>
      <c r="Q12973">
        <v>8947027</v>
      </c>
      <c r="R12973">
        <v>18.22</v>
      </c>
      <c r="S12973">
        <v>22.6</v>
      </c>
      <c r="T12973">
        <v>3.8079999999999998</v>
      </c>
      <c r="U12973">
        <v>2.1419999999999999</v>
      </c>
      <c r="V12973">
        <v>3823.194</v>
      </c>
      <c r="X12973">
        <v>561.49400000000003</v>
      </c>
      <c r="Y12973">
        <v>17.649999999999999</v>
      </c>
      <c r="Z12973" s="32">
        <v>23.5</v>
      </c>
      <c r="AA12973" s="32">
        <v>48.8</v>
      </c>
      <c r="AB12973" s="32"/>
      <c r="AC12973" s="32"/>
    </row>
    <row r="12974" spans="1:29" hidden="1" x14ac:dyDescent="0.25">
      <c r="A12974" t="s">
        <v>337</v>
      </c>
      <c r="B12974" t="s">
        <v>338</v>
      </c>
      <c r="C12974" s="1">
        <v>43940</v>
      </c>
      <c r="D12974">
        <v>7</v>
      </c>
      <c r="E12974">
        <v>0</v>
      </c>
      <c r="F12974">
        <v>0</v>
      </c>
      <c r="G12974">
        <v>0</v>
      </c>
      <c r="H12974">
        <v>0.78200000000000003</v>
      </c>
      <c r="I12974">
        <v>0</v>
      </c>
      <c r="J12974">
        <v>0</v>
      </c>
      <c r="K12974">
        <v>0</v>
      </c>
      <c r="Q12974">
        <v>8947027</v>
      </c>
      <c r="R12974">
        <v>18.22</v>
      </c>
      <c r="S12974">
        <v>22.6</v>
      </c>
      <c r="T12974">
        <v>3.8079999999999998</v>
      </c>
      <c r="U12974">
        <v>2.1419999999999999</v>
      </c>
      <c r="V12974">
        <v>3823.194</v>
      </c>
      <c r="X12974">
        <v>561.49400000000003</v>
      </c>
      <c r="Y12974">
        <v>17.649999999999999</v>
      </c>
      <c r="Z12974" s="32">
        <v>23.5</v>
      </c>
      <c r="AA12974" s="32">
        <v>48.8</v>
      </c>
      <c r="AB12974" s="32"/>
      <c r="AC12974" s="32"/>
    </row>
    <row r="12975" spans="1:29" hidden="1" x14ac:dyDescent="0.25">
      <c r="A12975" t="s">
        <v>337</v>
      </c>
      <c r="B12975" t="s">
        <v>338</v>
      </c>
      <c r="C12975" s="1">
        <v>43941</v>
      </c>
      <c r="D12975">
        <v>7</v>
      </c>
      <c r="E12975">
        <v>0</v>
      </c>
      <c r="F12975">
        <v>0</v>
      </c>
      <c r="G12975">
        <v>0</v>
      </c>
      <c r="H12975">
        <v>0.78200000000000003</v>
      </c>
      <c r="I12975">
        <v>0</v>
      </c>
      <c r="J12975">
        <v>0</v>
      </c>
      <c r="K12975">
        <v>0</v>
      </c>
      <c r="Q12975">
        <v>8947027</v>
      </c>
      <c r="R12975">
        <v>18.22</v>
      </c>
      <c r="S12975">
        <v>22.6</v>
      </c>
      <c r="T12975">
        <v>3.8079999999999998</v>
      </c>
      <c r="U12975">
        <v>2.1419999999999999</v>
      </c>
      <c r="V12975">
        <v>3823.194</v>
      </c>
      <c r="X12975">
        <v>561.49400000000003</v>
      </c>
      <c r="Y12975">
        <v>17.649999999999999</v>
      </c>
      <c r="Z12975" s="32">
        <v>23.5</v>
      </c>
      <c r="AA12975" s="32">
        <v>48.8</v>
      </c>
      <c r="AB12975" s="32"/>
      <c r="AC12975" s="32"/>
    </row>
    <row r="12976" spans="1:29" hidden="1" x14ac:dyDescent="0.25">
      <c r="A12976" t="s">
        <v>337</v>
      </c>
      <c r="B12976" t="s">
        <v>338</v>
      </c>
      <c r="C12976" s="1">
        <v>43942</v>
      </c>
      <c r="D12976">
        <v>7</v>
      </c>
      <c r="E12976">
        <v>0</v>
      </c>
      <c r="F12976">
        <v>0</v>
      </c>
      <c r="G12976">
        <v>0</v>
      </c>
      <c r="H12976">
        <v>0.78200000000000003</v>
      </c>
      <c r="I12976">
        <v>0</v>
      </c>
      <c r="J12976">
        <v>0</v>
      </c>
      <c r="K12976">
        <v>0</v>
      </c>
      <c r="Q12976">
        <v>8947027</v>
      </c>
      <c r="R12976">
        <v>18.22</v>
      </c>
      <c r="S12976">
        <v>22.6</v>
      </c>
      <c r="T12976">
        <v>3.8079999999999998</v>
      </c>
      <c r="U12976">
        <v>2.1419999999999999</v>
      </c>
      <c r="V12976">
        <v>3823.194</v>
      </c>
      <c r="X12976">
        <v>561.49400000000003</v>
      </c>
      <c r="Y12976">
        <v>17.649999999999999</v>
      </c>
      <c r="Z12976" s="32">
        <v>23.5</v>
      </c>
      <c r="AA12976" s="32">
        <v>48.8</v>
      </c>
      <c r="AB12976" s="32"/>
      <c r="AC12976" s="32"/>
    </row>
    <row r="12977" spans="1:29" hidden="1" x14ac:dyDescent="0.25">
      <c r="A12977" t="s">
        <v>337</v>
      </c>
      <c r="B12977" t="s">
        <v>338</v>
      </c>
      <c r="C12977" s="1">
        <v>43943</v>
      </c>
      <c r="D12977">
        <v>7</v>
      </c>
      <c r="E12977">
        <v>0</v>
      </c>
      <c r="F12977">
        <v>0</v>
      </c>
      <c r="G12977">
        <v>0</v>
      </c>
      <c r="H12977">
        <v>0.78200000000000003</v>
      </c>
      <c r="I12977">
        <v>0</v>
      </c>
      <c r="J12977">
        <v>0</v>
      </c>
      <c r="K12977">
        <v>0</v>
      </c>
      <c r="Q12977">
        <v>8947027</v>
      </c>
      <c r="R12977">
        <v>18.22</v>
      </c>
      <c r="S12977">
        <v>22.6</v>
      </c>
      <c r="T12977">
        <v>3.8079999999999998</v>
      </c>
      <c r="U12977">
        <v>2.1419999999999999</v>
      </c>
      <c r="V12977">
        <v>3823.194</v>
      </c>
      <c r="X12977">
        <v>561.49400000000003</v>
      </c>
      <c r="Y12977">
        <v>17.649999999999999</v>
      </c>
      <c r="Z12977" s="32">
        <v>23.5</v>
      </c>
      <c r="AA12977" s="32">
        <v>48.8</v>
      </c>
      <c r="AB12977" s="32"/>
      <c r="AC12977" s="32"/>
    </row>
    <row r="12978" spans="1:29" hidden="1" x14ac:dyDescent="0.25">
      <c r="A12978" t="s">
        <v>337</v>
      </c>
      <c r="B12978" t="s">
        <v>338</v>
      </c>
      <c r="C12978" s="1">
        <v>43944</v>
      </c>
      <c r="D12978">
        <v>8</v>
      </c>
      <c r="E12978">
        <v>1</v>
      </c>
      <c r="F12978">
        <v>0</v>
      </c>
      <c r="G12978">
        <v>0</v>
      </c>
      <c r="H12978">
        <v>0.89400000000000002</v>
      </c>
      <c r="I12978">
        <v>0.112</v>
      </c>
      <c r="J12978">
        <v>0</v>
      </c>
      <c r="K12978">
        <v>0</v>
      </c>
      <c r="Q12978">
        <v>8947027</v>
      </c>
      <c r="R12978">
        <v>18.22</v>
      </c>
      <c r="S12978">
        <v>22.6</v>
      </c>
      <c r="T12978">
        <v>3.8079999999999998</v>
      </c>
      <c r="U12978">
        <v>2.1419999999999999</v>
      </c>
      <c r="V12978">
        <v>3823.194</v>
      </c>
      <c r="X12978">
        <v>561.49400000000003</v>
      </c>
      <c r="Y12978">
        <v>17.649999999999999</v>
      </c>
      <c r="Z12978" s="32">
        <v>23.5</v>
      </c>
      <c r="AA12978" s="32">
        <v>48.8</v>
      </c>
      <c r="AB12978" s="32"/>
      <c r="AC12978" s="32"/>
    </row>
    <row r="12979" spans="1:29" hidden="1" x14ac:dyDescent="0.25">
      <c r="A12979" t="s">
        <v>337</v>
      </c>
      <c r="B12979" t="s">
        <v>338</v>
      </c>
      <c r="C12979" s="1">
        <v>43945</v>
      </c>
      <c r="D12979">
        <v>8</v>
      </c>
      <c r="E12979">
        <v>0</v>
      </c>
      <c r="F12979">
        <v>0</v>
      </c>
      <c r="G12979">
        <v>0</v>
      </c>
      <c r="H12979">
        <v>0.89400000000000002</v>
      </c>
      <c r="I12979">
        <v>0</v>
      </c>
      <c r="J12979">
        <v>0</v>
      </c>
      <c r="K12979">
        <v>0</v>
      </c>
      <c r="Q12979">
        <v>8947027</v>
      </c>
      <c r="R12979">
        <v>18.22</v>
      </c>
      <c r="S12979">
        <v>22.6</v>
      </c>
      <c r="T12979">
        <v>3.8079999999999998</v>
      </c>
      <c r="U12979">
        <v>2.1419999999999999</v>
      </c>
      <c r="V12979">
        <v>3823.194</v>
      </c>
      <c r="X12979">
        <v>561.49400000000003</v>
      </c>
      <c r="Y12979">
        <v>17.649999999999999</v>
      </c>
      <c r="Z12979" s="32">
        <v>23.5</v>
      </c>
      <c r="AA12979" s="32">
        <v>48.8</v>
      </c>
      <c r="AB12979" s="32"/>
      <c r="AC12979" s="32"/>
    </row>
    <row r="12980" spans="1:29" hidden="1" x14ac:dyDescent="0.25">
      <c r="A12980" t="s">
        <v>337</v>
      </c>
      <c r="B12980" t="s">
        <v>338</v>
      </c>
      <c r="C12980" s="1">
        <v>43946</v>
      </c>
      <c r="D12980">
        <v>8</v>
      </c>
      <c r="E12980">
        <v>0</v>
      </c>
      <c r="F12980">
        <v>0</v>
      </c>
      <c r="G12980">
        <v>0</v>
      </c>
      <c r="H12980">
        <v>0.89400000000000002</v>
      </c>
      <c r="I12980">
        <v>0</v>
      </c>
      <c r="J12980">
        <v>0</v>
      </c>
      <c r="K12980">
        <v>0</v>
      </c>
      <c r="Q12980">
        <v>8947027</v>
      </c>
      <c r="R12980">
        <v>18.22</v>
      </c>
      <c r="S12980">
        <v>22.6</v>
      </c>
      <c r="T12980">
        <v>3.8079999999999998</v>
      </c>
      <c r="U12980">
        <v>2.1419999999999999</v>
      </c>
      <c r="V12980">
        <v>3823.194</v>
      </c>
      <c r="X12980">
        <v>561.49400000000003</v>
      </c>
      <c r="Y12980">
        <v>17.649999999999999</v>
      </c>
      <c r="Z12980" s="32">
        <v>23.5</v>
      </c>
      <c r="AA12980" s="32">
        <v>48.8</v>
      </c>
      <c r="AB12980" s="32"/>
      <c r="AC12980" s="32"/>
    </row>
    <row r="12981" spans="1:29" hidden="1" x14ac:dyDescent="0.25">
      <c r="A12981" t="s">
        <v>337</v>
      </c>
      <c r="B12981" t="s">
        <v>338</v>
      </c>
      <c r="C12981" s="1">
        <v>43947</v>
      </c>
      <c r="D12981">
        <v>8</v>
      </c>
      <c r="E12981">
        <v>0</v>
      </c>
      <c r="F12981">
        <v>0</v>
      </c>
      <c r="G12981">
        <v>0</v>
      </c>
      <c r="H12981">
        <v>0.89400000000000002</v>
      </c>
      <c r="I12981">
        <v>0</v>
      </c>
      <c r="J12981">
        <v>0</v>
      </c>
      <c r="K12981">
        <v>0</v>
      </c>
      <c r="Q12981">
        <v>8947027</v>
      </c>
      <c r="R12981">
        <v>18.22</v>
      </c>
      <c r="S12981">
        <v>22.6</v>
      </c>
      <c r="T12981">
        <v>3.8079999999999998</v>
      </c>
      <c r="U12981">
        <v>2.1419999999999999</v>
      </c>
      <c r="V12981">
        <v>3823.194</v>
      </c>
      <c r="X12981">
        <v>561.49400000000003</v>
      </c>
      <c r="Y12981">
        <v>17.649999999999999</v>
      </c>
      <c r="Z12981" s="32">
        <v>23.5</v>
      </c>
      <c r="AA12981" s="32">
        <v>48.8</v>
      </c>
      <c r="AB12981" s="32"/>
      <c r="AC12981" s="32"/>
    </row>
    <row r="12982" spans="1:29" hidden="1" x14ac:dyDescent="0.25">
      <c r="A12982" t="s">
        <v>337</v>
      </c>
      <c r="B12982" t="s">
        <v>338</v>
      </c>
      <c r="C12982" s="1">
        <v>43948</v>
      </c>
      <c r="D12982">
        <v>8</v>
      </c>
      <c r="E12982">
        <v>0</v>
      </c>
      <c r="F12982">
        <v>0</v>
      </c>
      <c r="G12982">
        <v>0</v>
      </c>
      <c r="H12982">
        <v>0.89400000000000002</v>
      </c>
      <c r="I12982">
        <v>0</v>
      </c>
      <c r="J12982">
        <v>0</v>
      </c>
      <c r="K12982">
        <v>0</v>
      </c>
      <c r="Q12982">
        <v>8947027</v>
      </c>
      <c r="R12982">
        <v>18.22</v>
      </c>
      <c r="S12982">
        <v>22.6</v>
      </c>
      <c r="T12982">
        <v>3.8079999999999998</v>
      </c>
      <c r="U12982">
        <v>2.1419999999999999</v>
      </c>
      <c r="V12982">
        <v>3823.194</v>
      </c>
      <c r="X12982">
        <v>561.49400000000003</v>
      </c>
      <c r="Y12982">
        <v>17.649999999999999</v>
      </c>
      <c r="Z12982" s="32">
        <v>23.5</v>
      </c>
      <c r="AA12982" s="32">
        <v>48.8</v>
      </c>
      <c r="AB12982" s="32"/>
      <c r="AC12982" s="32"/>
    </row>
    <row r="12983" spans="1:29" hidden="1" x14ac:dyDescent="0.25">
      <c r="A12983" t="s">
        <v>337</v>
      </c>
      <c r="B12983" t="s">
        <v>338</v>
      </c>
      <c r="C12983" s="1">
        <v>43949</v>
      </c>
      <c r="D12983">
        <v>8</v>
      </c>
      <c r="E12983">
        <v>0</v>
      </c>
      <c r="F12983">
        <v>0</v>
      </c>
      <c r="G12983">
        <v>0</v>
      </c>
      <c r="H12983">
        <v>0.89400000000000002</v>
      </c>
      <c r="I12983">
        <v>0</v>
      </c>
      <c r="J12983">
        <v>0</v>
      </c>
      <c r="K12983">
        <v>0</v>
      </c>
      <c r="Q12983">
        <v>8947027</v>
      </c>
      <c r="R12983">
        <v>18.22</v>
      </c>
      <c r="S12983">
        <v>22.6</v>
      </c>
      <c r="T12983">
        <v>3.8079999999999998</v>
      </c>
      <c r="U12983">
        <v>2.1419999999999999</v>
      </c>
      <c r="V12983">
        <v>3823.194</v>
      </c>
      <c r="X12983">
        <v>561.49400000000003</v>
      </c>
      <c r="Y12983">
        <v>17.649999999999999</v>
      </c>
      <c r="Z12983" s="32">
        <v>23.5</v>
      </c>
      <c r="AA12983" s="32">
        <v>48.8</v>
      </c>
      <c r="AB12983" s="32"/>
      <c r="AC12983" s="32"/>
    </row>
    <row r="12984" spans="1:29" hidden="1" x14ac:dyDescent="0.25">
      <c r="A12984" t="s">
        <v>337</v>
      </c>
      <c r="B12984" t="s">
        <v>338</v>
      </c>
      <c r="C12984" s="1">
        <v>43950</v>
      </c>
      <c r="D12984">
        <v>8</v>
      </c>
      <c r="E12984">
        <v>0</v>
      </c>
      <c r="F12984">
        <v>0</v>
      </c>
      <c r="G12984">
        <v>0</v>
      </c>
      <c r="H12984">
        <v>0.89400000000000002</v>
      </c>
      <c r="I12984">
        <v>0</v>
      </c>
      <c r="J12984">
        <v>0</v>
      </c>
      <c r="K12984">
        <v>0</v>
      </c>
      <c r="Q12984">
        <v>8947027</v>
      </c>
      <c r="R12984">
        <v>18.22</v>
      </c>
      <c r="S12984">
        <v>22.6</v>
      </c>
      <c r="T12984">
        <v>3.8079999999999998</v>
      </c>
      <c r="U12984">
        <v>2.1419999999999999</v>
      </c>
      <c r="V12984">
        <v>3823.194</v>
      </c>
      <c r="X12984">
        <v>561.49400000000003</v>
      </c>
      <c r="Y12984">
        <v>17.649999999999999</v>
      </c>
      <c r="Z12984" s="32">
        <v>23.5</v>
      </c>
      <c r="AA12984" s="32">
        <v>48.8</v>
      </c>
      <c r="AB12984" s="32"/>
      <c r="AC12984" s="32"/>
    </row>
    <row r="12985" spans="1:29" hidden="1" x14ac:dyDescent="0.25">
      <c r="A12985" t="s">
        <v>337</v>
      </c>
      <c r="B12985" t="s">
        <v>338</v>
      </c>
      <c r="C12985" s="1">
        <v>43951</v>
      </c>
      <c r="D12985">
        <v>8</v>
      </c>
      <c r="E12985">
        <v>0</v>
      </c>
      <c r="F12985">
        <v>0</v>
      </c>
      <c r="G12985">
        <v>0</v>
      </c>
      <c r="H12985">
        <v>0.89400000000000002</v>
      </c>
      <c r="I12985">
        <v>0</v>
      </c>
      <c r="J12985">
        <v>0</v>
      </c>
      <c r="K12985">
        <v>0</v>
      </c>
      <c r="Q12985">
        <v>8947027</v>
      </c>
      <c r="R12985">
        <v>18.22</v>
      </c>
      <c r="S12985">
        <v>22.6</v>
      </c>
      <c r="T12985">
        <v>3.8079999999999998</v>
      </c>
      <c r="U12985">
        <v>2.1419999999999999</v>
      </c>
      <c r="V12985">
        <v>3823.194</v>
      </c>
      <c r="X12985">
        <v>561.49400000000003</v>
      </c>
      <c r="Y12985">
        <v>17.649999999999999</v>
      </c>
      <c r="Z12985" s="32">
        <v>23.5</v>
      </c>
      <c r="AA12985" s="32">
        <v>48.8</v>
      </c>
      <c r="AB12985" s="32"/>
      <c r="AC12985" s="32"/>
    </row>
    <row r="12986" spans="1:29" hidden="1" x14ac:dyDescent="0.25">
      <c r="A12986" t="s">
        <v>337</v>
      </c>
      <c r="B12986" t="s">
        <v>338</v>
      </c>
      <c r="C12986" s="1">
        <v>43952</v>
      </c>
      <c r="D12986">
        <v>8</v>
      </c>
      <c r="E12986">
        <v>0</v>
      </c>
      <c r="F12986">
        <v>0</v>
      </c>
      <c r="G12986">
        <v>0</v>
      </c>
      <c r="H12986">
        <v>0.89400000000000002</v>
      </c>
      <c r="I12986">
        <v>0</v>
      </c>
      <c r="J12986">
        <v>0</v>
      </c>
      <c r="K12986">
        <v>0</v>
      </c>
      <c r="Q12986">
        <v>8947027</v>
      </c>
      <c r="R12986">
        <v>18.22</v>
      </c>
      <c r="S12986">
        <v>22.6</v>
      </c>
      <c r="T12986">
        <v>3.8079999999999998</v>
      </c>
      <c r="U12986">
        <v>2.1419999999999999</v>
      </c>
      <c r="V12986">
        <v>3823.194</v>
      </c>
      <c r="X12986">
        <v>561.49400000000003</v>
      </c>
      <c r="Y12986">
        <v>17.649999999999999</v>
      </c>
      <c r="Z12986" s="32">
        <v>23.5</v>
      </c>
      <c r="AA12986" s="32">
        <v>48.8</v>
      </c>
      <c r="AB12986" s="32"/>
      <c r="AC12986" s="32"/>
    </row>
    <row r="12987" spans="1:29" hidden="1" x14ac:dyDescent="0.25">
      <c r="A12987" t="s">
        <v>337</v>
      </c>
      <c r="B12987" t="s">
        <v>338</v>
      </c>
      <c r="C12987" s="1">
        <v>43953</v>
      </c>
      <c r="D12987">
        <v>8</v>
      </c>
      <c r="E12987">
        <v>0</v>
      </c>
      <c r="F12987">
        <v>0</v>
      </c>
      <c r="G12987">
        <v>0</v>
      </c>
      <c r="H12987">
        <v>0.89400000000000002</v>
      </c>
      <c r="I12987">
        <v>0</v>
      </c>
      <c r="J12987">
        <v>0</v>
      </c>
      <c r="K12987">
        <v>0</v>
      </c>
      <c r="Q12987">
        <v>8947027</v>
      </c>
      <c r="R12987">
        <v>18.22</v>
      </c>
      <c r="S12987">
        <v>22.6</v>
      </c>
      <c r="T12987">
        <v>3.8079999999999998</v>
      </c>
      <c r="U12987">
        <v>2.1419999999999999</v>
      </c>
      <c r="V12987">
        <v>3823.194</v>
      </c>
      <c r="X12987">
        <v>561.49400000000003</v>
      </c>
      <c r="Y12987">
        <v>17.649999999999999</v>
      </c>
      <c r="Z12987" s="32">
        <v>23.5</v>
      </c>
      <c r="AA12987" s="32">
        <v>48.8</v>
      </c>
      <c r="AB12987" s="32"/>
      <c r="AC12987" s="32"/>
    </row>
    <row r="12988" spans="1:29" hidden="1" x14ac:dyDescent="0.25">
      <c r="A12988" t="s">
        <v>337</v>
      </c>
      <c r="B12988" t="s">
        <v>338</v>
      </c>
      <c r="C12988" s="1">
        <v>43954</v>
      </c>
      <c r="D12988">
        <v>8</v>
      </c>
      <c r="E12988">
        <v>0</v>
      </c>
      <c r="F12988">
        <v>0</v>
      </c>
      <c r="G12988">
        <v>0</v>
      </c>
      <c r="H12988">
        <v>0.89400000000000002</v>
      </c>
      <c r="I12988">
        <v>0</v>
      </c>
      <c r="J12988">
        <v>0</v>
      </c>
      <c r="K12988">
        <v>0</v>
      </c>
      <c r="Q12988">
        <v>8947027</v>
      </c>
      <c r="R12988">
        <v>18.22</v>
      </c>
      <c r="S12988">
        <v>22.6</v>
      </c>
      <c r="T12988">
        <v>3.8079999999999998</v>
      </c>
      <c r="U12988">
        <v>2.1419999999999999</v>
      </c>
      <c r="V12988">
        <v>3823.194</v>
      </c>
      <c r="X12988">
        <v>561.49400000000003</v>
      </c>
      <c r="Y12988">
        <v>17.649999999999999</v>
      </c>
      <c r="Z12988" s="32">
        <v>23.5</v>
      </c>
      <c r="AA12988" s="32">
        <v>48.8</v>
      </c>
      <c r="AB12988" s="32"/>
      <c r="AC12988" s="32"/>
    </row>
    <row r="12989" spans="1:29" hidden="1" x14ac:dyDescent="0.25">
      <c r="A12989" t="s">
        <v>337</v>
      </c>
      <c r="B12989" t="s">
        <v>338</v>
      </c>
      <c r="C12989" s="1">
        <v>43955</v>
      </c>
      <c r="D12989">
        <v>8</v>
      </c>
      <c r="E12989">
        <v>0</v>
      </c>
      <c r="F12989">
        <v>0</v>
      </c>
      <c r="G12989">
        <v>0</v>
      </c>
      <c r="H12989">
        <v>0.89400000000000002</v>
      </c>
      <c r="I12989">
        <v>0</v>
      </c>
      <c r="J12989">
        <v>0</v>
      </c>
      <c r="K12989">
        <v>0</v>
      </c>
      <c r="Q12989">
        <v>8947027</v>
      </c>
      <c r="R12989">
        <v>18.22</v>
      </c>
      <c r="S12989">
        <v>22.6</v>
      </c>
      <c r="T12989">
        <v>3.8079999999999998</v>
      </c>
      <c r="U12989">
        <v>2.1419999999999999</v>
      </c>
      <c r="V12989">
        <v>3823.194</v>
      </c>
      <c r="X12989">
        <v>561.49400000000003</v>
      </c>
      <c r="Y12989">
        <v>17.649999999999999</v>
      </c>
      <c r="Z12989" s="32">
        <v>23.5</v>
      </c>
      <c r="AA12989" s="32">
        <v>48.8</v>
      </c>
      <c r="AB12989" s="32"/>
      <c r="AC12989" s="32"/>
    </row>
    <row r="12990" spans="1:29" hidden="1" x14ac:dyDescent="0.25">
      <c r="A12990" t="s">
        <v>337</v>
      </c>
      <c r="B12990" t="s">
        <v>338</v>
      </c>
      <c r="C12990" s="1">
        <v>43956</v>
      </c>
      <c r="D12990">
        <v>8</v>
      </c>
      <c r="E12990">
        <v>0</v>
      </c>
      <c r="F12990">
        <v>0</v>
      </c>
      <c r="G12990">
        <v>0</v>
      </c>
      <c r="H12990">
        <v>0.89400000000000002</v>
      </c>
      <c r="I12990">
        <v>0</v>
      </c>
      <c r="J12990">
        <v>0</v>
      </c>
      <c r="K12990">
        <v>0</v>
      </c>
      <c r="Q12990">
        <v>8947027</v>
      </c>
      <c r="R12990">
        <v>18.22</v>
      </c>
      <c r="S12990">
        <v>22.6</v>
      </c>
      <c r="T12990">
        <v>3.8079999999999998</v>
      </c>
      <c r="U12990">
        <v>2.1419999999999999</v>
      </c>
      <c r="V12990">
        <v>3823.194</v>
      </c>
      <c r="X12990">
        <v>561.49400000000003</v>
      </c>
      <c r="Y12990">
        <v>17.649999999999999</v>
      </c>
      <c r="Z12990" s="32">
        <v>23.5</v>
      </c>
      <c r="AA12990" s="32">
        <v>48.8</v>
      </c>
      <c r="AB12990" s="32"/>
      <c r="AC12990" s="32"/>
    </row>
    <row r="12991" spans="1:29" hidden="1" x14ac:dyDescent="0.25">
      <c r="A12991" t="s">
        <v>337</v>
      </c>
      <c r="B12991" t="s">
        <v>338</v>
      </c>
      <c r="C12991" s="1">
        <v>43957</v>
      </c>
      <c r="D12991">
        <v>8</v>
      </c>
      <c r="E12991">
        <v>0</v>
      </c>
      <c r="F12991">
        <v>0</v>
      </c>
      <c r="G12991">
        <v>0</v>
      </c>
      <c r="H12991">
        <v>0.89400000000000002</v>
      </c>
      <c r="I12991">
        <v>0</v>
      </c>
      <c r="J12991">
        <v>0</v>
      </c>
      <c r="K12991">
        <v>0</v>
      </c>
      <c r="Q12991">
        <v>8947027</v>
      </c>
      <c r="R12991">
        <v>18.22</v>
      </c>
      <c r="S12991">
        <v>22.6</v>
      </c>
      <c r="T12991">
        <v>3.8079999999999998</v>
      </c>
      <c r="U12991">
        <v>2.1419999999999999</v>
      </c>
      <c r="V12991">
        <v>3823.194</v>
      </c>
      <c r="X12991">
        <v>561.49400000000003</v>
      </c>
      <c r="Y12991">
        <v>17.649999999999999</v>
      </c>
      <c r="Z12991" s="32">
        <v>23.5</v>
      </c>
      <c r="AA12991" s="32">
        <v>48.8</v>
      </c>
      <c r="AB12991" s="32"/>
      <c r="AC12991" s="32"/>
    </row>
    <row r="12992" spans="1:29" hidden="1" x14ac:dyDescent="0.25">
      <c r="A12992" t="s">
        <v>337</v>
      </c>
      <c r="B12992" t="s">
        <v>338</v>
      </c>
      <c r="C12992" s="1">
        <v>43958</v>
      </c>
      <c r="D12992">
        <v>8</v>
      </c>
      <c r="E12992">
        <v>0</v>
      </c>
      <c r="F12992">
        <v>0</v>
      </c>
      <c r="G12992">
        <v>0</v>
      </c>
      <c r="H12992">
        <v>0.89400000000000002</v>
      </c>
      <c r="I12992">
        <v>0</v>
      </c>
      <c r="J12992">
        <v>0</v>
      </c>
      <c r="K12992">
        <v>0</v>
      </c>
      <c r="Q12992">
        <v>8947027</v>
      </c>
      <c r="R12992">
        <v>18.22</v>
      </c>
      <c r="S12992">
        <v>22.6</v>
      </c>
      <c r="T12992">
        <v>3.8079999999999998</v>
      </c>
      <c r="U12992">
        <v>2.1419999999999999</v>
      </c>
      <c r="V12992">
        <v>3823.194</v>
      </c>
      <c r="X12992">
        <v>561.49400000000003</v>
      </c>
      <c r="Y12992">
        <v>17.649999999999999</v>
      </c>
      <c r="Z12992" s="32">
        <v>23.5</v>
      </c>
      <c r="AA12992" s="32">
        <v>48.8</v>
      </c>
      <c r="AB12992" s="32"/>
      <c r="AC12992" s="32"/>
    </row>
    <row r="12993" spans="1:29" hidden="1" x14ac:dyDescent="0.25">
      <c r="A12993" t="s">
        <v>337</v>
      </c>
      <c r="B12993" t="s">
        <v>338</v>
      </c>
      <c r="C12993" s="1">
        <v>43959</v>
      </c>
      <c r="D12993">
        <v>8</v>
      </c>
      <c r="E12993">
        <v>0</v>
      </c>
      <c r="F12993">
        <v>0</v>
      </c>
      <c r="G12993">
        <v>0</v>
      </c>
      <c r="H12993">
        <v>0.89400000000000002</v>
      </c>
      <c r="I12993">
        <v>0</v>
      </c>
      <c r="J12993">
        <v>0</v>
      </c>
      <c r="K12993">
        <v>0</v>
      </c>
      <c r="Q12993">
        <v>8947027</v>
      </c>
      <c r="R12993">
        <v>18.22</v>
      </c>
      <c r="S12993">
        <v>22.6</v>
      </c>
      <c r="T12993">
        <v>3.8079999999999998</v>
      </c>
      <c r="U12993">
        <v>2.1419999999999999</v>
      </c>
      <c r="V12993">
        <v>3823.194</v>
      </c>
      <c r="X12993">
        <v>561.49400000000003</v>
      </c>
      <c r="Y12993">
        <v>17.649999999999999</v>
      </c>
      <c r="Z12993" s="32">
        <v>23.5</v>
      </c>
      <c r="AA12993" s="32">
        <v>48.8</v>
      </c>
      <c r="AB12993" s="32"/>
      <c r="AC12993" s="32"/>
    </row>
    <row r="12994" spans="1:29" hidden="1" x14ac:dyDescent="0.25">
      <c r="A12994" t="s">
        <v>337</v>
      </c>
      <c r="B12994" t="s">
        <v>338</v>
      </c>
      <c r="C12994" s="1">
        <v>43960</v>
      </c>
      <c r="D12994">
        <v>8</v>
      </c>
      <c r="E12994">
        <v>0</v>
      </c>
      <c r="F12994">
        <v>0</v>
      </c>
      <c r="G12994">
        <v>0</v>
      </c>
      <c r="H12994">
        <v>0.89400000000000002</v>
      </c>
      <c r="I12994">
        <v>0</v>
      </c>
      <c r="J12994">
        <v>0</v>
      </c>
      <c r="K12994">
        <v>0</v>
      </c>
      <c r="Q12994">
        <v>8947027</v>
      </c>
      <c r="R12994">
        <v>18.22</v>
      </c>
      <c r="S12994">
        <v>22.6</v>
      </c>
      <c r="T12994">
        <v>3.8079999999999998</v>
      </c>
      <c r="U12994">
        <v>2.1419999999999999</v>
      </c>
      <c r="V12994">
        <v>3823.194</v>
      </c>
      <c r="X12994">
        <v>561.49400000000003</v>
      </c>
      <c r="Y12994">
        <v>17.649999999999999</v>
      </c>
      <c r="Z12994" s="32">
        <v>23.5</v>
      </c>
      <c r="AA12994" s="32">
        <v>48.8</v>
      </c>
      <c r="AB12994" s="32"/>
      <c r="AC12994" s="32"/>
    </row>
    <row r="12995" spans="1:29" hidden="1" x14ac:dyDescent="0.25">
      <c r="A12995" t="s">
        <v>337</v>
      </c>
      <c r="B12995" t="s">
        <v>338</v>
      </c>
      <c r="C12995" s="1">
        <v>43961</v>
      </c>
      <c r="D12995">
        <v>8</v>
      </c>
      <c r="E12995">
        <v>0</v>
      </c>
      <c r="F12995">
        <v>0</v>
      </c>
      <c r="G12995">
        <v>0</v>
      </c>
      <c r="H12995">
        <v>0.89400000000000002</v>
      </c>
      <c r="I12995">
        <v>0</v>
      </c>
      <c r="J12995">
        <v>0</v>
      </c>
      <c r="K12995">
        <v>0</v>
      </c>
      <c r="Q12995">
        <v>8947027</v>
      </c>
      <c r="R12995">
        <v>18.22</v>
      </c>
      <c r="S12995">
        <v>22.6</v>
      </c>
      <c r="T12995">
        <v>3.8079999999999998</v>
      </c>
      <c r="U12995">
        <v>2.1419999999999999</v>
      </c>
      <c r="V12995">
        <v>3823.194</v>
      </c>
      <c r="X12995">
        <v>561.49400000000003</v>
      </c>
      <c r="Y12995">
        <v>17.649999999999999</v>
      </c>
      <c r="Z12995" s="32">
        <v>23.5</v>
      </c>
      <c r="AA12995" s="32">
        <v>48.8</v>
      </c>
      <c r="AB12995" s="32"/>
      <c r="AC12995" s="32"/>
    </row>
    <row r="12996" spans="1:29" hidden="1" x14ac:dyDescent="0.25">
      <c r="A12996" t="s">
        <v>337</v>
      </c>
      <c r="B12996" t="s">
        <v>338</v>
      </c>
      <c r="C12996" s="1">
        <v>43962</v>
      </c>
      <c r="D12996">
        <v>8</v>
      </c>
      <c r="E12996">
        <v>0</v>
      </c>
      <c r="F12996">
        <v>0</v>
      </c>
      <c r="G12996">
        <v>0</v>
      </c>
      <c r="H12996">
        <v>0.89400000000000002</v>
      </c>
      <c r="I12996">
        <v>0</v>
      </c>
      <c r="J12996">
        <v>0</v>
      </c>
      <c r="K12996">
        <v>0</v>
      </c>
      <c r="Q12996">
        <v>8947027</v>
      </c>
      <c r="R12996">
        <v>18.22</v>
      </c>
      <c r="S12996">
        <v>22.6</v>
      </c>
      <c r="T12996">
        <v>3.8079999999999998</v>
      </c>
      <c r="U12996">
        <v>2.1419999999999999</v>
      </c>
      <c r="V12996">
        <v>3823.194</v>
      </c>
      <c r="X12996">
        <v>561.49400000000003</v>
      </c>
      <c r="Y12996">
        <v>17.649999999999999</v>
      </c>
      <c r="Z12996" s="32">
        <v>23.5</v>
      </c>
      <c r="AA12996" s="32">
        <v>48.8</v>
      </c>
      <c r="AB12996" s="32"/>
      <c r="AC12996" s="32"/>
    </row>
    <row r="12997" spans="1:29" hidden="1" x14ac:dyDescent="0.25">
      <c r="A12997" t="s">
        <v>337</v>
      </c>
      <c r="B12997" t="s">
        <v>338</v>
      </c>
      <c r="C12997" s="1">
        <v>43963</v>
      </c>
      <c r="D12997">
        <v>8</v>
      </c>
      <c r="E12997">
        <v>0</v>
      </c>
      <c r="F12997">
        <v>0</v>
      </c>
      <c r="G12997">
        <v>0</v>
      </c>
      <c r="H12997">
        <v>0.89400000000000002</v>
      </c>
      <c r="I12997">
        <v>0</v>
      </c>
      <c r="J12997">
        <v>0</v>
      </c>
      <c r="K12997">
        <v>0</v>
      </c>
      <c r="Q12997">
        <v>8947027</v>
      </c>
      <c r="R12997">
        <v>18.22</v>
      </c>
      <c r="S12997">
        <v>22.6</v>
      </c>
      <c r="T12997">
        <v>3.8079999999999998</v>
      </c>
      <c r="U12997">
        <v>2.1419999999999999</v>
      </c>
      <c r="V12997">
        <v>3823.194</v>
      </c>
      <c r="X12997">
        <v>561.49400000000003</v>
      </c>
      <c r="Y12997">
        <v>17.649999999999999</v>
      </c>
      <c r="Z12997" s="32">
        <v>23.5</v>
      </c>
      <c r="AA12997" s="32">
        <v>48.8</v>
      </c>
      <c r="AB12997" s="32"/>
      <c r="AC12997" s="32"/>
    </row>
    <row r="12998" spans="1:29" hidden="1" x14ac:dyDescent="0.25">
      <c r="A12998" t="s">
        <v>337</v>
      </c>
      <c r="B12998" t="s">
        <v>338</v>
      </c>
      <c r="C12998" s="1">
        <v>43964</v>
      </c>
      <c r="D12998">
        <v>8</v>
      </c>
      <c r="E12998">
        <v>0</v>
      </c>
      <c r="F12998">
        <v>0</v>
      </c>
      <c r="G12998">
        <v>0</v>
      </c>
      <c r="H12998">
        <v>0.89400000000000002</v>
      </c>
      <c r="I12998">
        <v>0</v>
      </c>
      <c r="J12998">
        <v>0</v>
      </c>
      <c r="K12998">
        <v>0</v>
      </c>
      <c r="Q12998">
        <v>8947027</v>
      </c>
      <c r="R12998">
        <v>18.22</v>
      </c>
      <c r="S12998">
        <v>22.6</v>
      </c>
      <c r="T12998">
        <v>3.8079999999999998</v>
      </c>
      <c r="U12998">
        <v>2.1419999999999999</v>
      </c>
      <c r="V12998">
        <v>3823.194</v>
      </c>
      <c r="X12998">
        <v>561.49400000000003</v>
      </c>
      <c r="Y12998">
        <v>17.649999999999999</v>
      </c>
      <c r="Z12998" s="32">
        <v>23.5</v>
      </c>
      <c r="AA12998" s="32">
        <v>48.8</v>
      </c>
      <c r="AB12998" s="32"/>
      <c r="AC12998" s="32"/>
    </row>
    <row r="12999" spans="1:29" hidden="1" x14ac:dyDescent="0.25">
      <c r="A12999" t="s">
        <v>337</v>
      </c>
      <c r="B12999" t="s">
        <v>338</v>
      </c>
      <c r="C12999" s="1">
        <v>43965</v>
      </c>
      <c r="D12999">
        <v>8</v>
      </c>
      <c r="E12999">
        <v>0</v>
      </c>
      <c r="F12999">
        <v>0</v>
      </c>
      <c r="G12999">
        <v>0</v>
      </c>
      <c r="H12999">
        <v>0.89400000000000002</v>
      </c>
      <c r="I12999">
        <v>0</v>
      </c>
      <c r="J12999">
        <v>0</v>
      </c>
      <c r="K12999">
        <v>0</v>
      </c>
      <c r="Q12999">
        <v>8947027</v>
      </c>
      <c r="R12999">
        <v>18.22</v>
      </c>
      <c r="S12999">
        <v>22.6</v>
      </c>
      <c r="T12999">
        <v>3.8079999999999998</v>
      </c>
      <c r="U12999">
        <v>2.1419999999999999</v>
      </c>
      <c r="V12999">
        <v>3823.194</v>
      </c>
      <c r="X12999">
        <v>561.49400000000003</v>
      </c>
      <c r="Y12999">
        <v>17.649999999999999</v>
      </c>
      <c r="Z12999" s="32">
        <v>23.5</v>
      </c>
      <c r="AA12999" s="32">
        <v>48.8</v>
      </c>
      <c r="AB12999" s="32"/>
      <c r="AC12999" s="32"/>
    </row>
    <row r="13000" spans="1:29" hidden="1" x14ac:dyDescent="0.25">
      <c r="A13000" t="s">
        <v>339</v>
      </c>
      <c r="B13000" t="s">
        <v>340</v>
      </c>
      <c r="C13000" s="1">
        <v>43893</v>
      </c>
      <c r="D13000">
        <v>0</v>
      </c>
      <c r="E13000">
        <v>0</v>
      </c>
      <c r="F13000">
        <v>0</v>
      </c>
      <c r="G13000">
        <v>0</v>
      </c>
      <c r="L13000">
        <v>559</v>
      </c>
      <c r="N13000">
        <v>1.4999999999999999E-2</v>
      </c>
      <c r="P13000" t="s">
        <v>68</v>
      </c>
      <c r="Q13000">
        <v>37846605</v>
      </c>
      <c r="R13000">
        <v>124.027</v>
      </c>
      <c r="S13000">
        <v>41.8</v>
      </c>
      <c r="T13000">
        <v>16.763000000000002</v>
      </c>
      <c r="U13000">
        <v>10.202</v>
      </c>
      <c r="V13000">
        <v>27216.445</v>
      </c>
      <c r="X13000">
        <v>227.33099999999999</v>
      </c>
      <c r="Y13000">
        <v>5.91</v>
      </c>
      <c r="Z13000" s="32">
        <v>23.3</v>
      </c>
      <c r="AA13000" s="32">
        <v>33.1</v>
      </c>
      <c r="AB13000" s="32"/>
      <c r="AC13000" s="32">
        <v>6.62</v>
      </c>
    </row>
    <row r="13001" spans="1:29" hidden="1" x14ac:dyDescent="0.25">
      <c r="A13001" t="s">
        <v>339</v>
      </c>
      <c r="B13001" t="s">
        <v>340</v>
      </c>
      <c r="C13001" s="1">
        <v>43894</v>
      </c>
      <c r="D13001">
        <v>1</v>
      </c>
      <c r="E13001">
        <v>1</v>
      </c>
      <c r="F13001">
        <v>0</v>
      </c>
      <c r="G13001">
        <v>0</v>
      </c>
      <c r="H13001">
        <v>2.5999999999999999E-2</v>
      </c>
      <c r="I13001">
        <v>2.5999999999999999E-2</v>
      </c>
      <c r="J13001">
        <v>0</v>
      </c>
      <c r="K13001">
        <v>0</v>
      </c>
      <c r="L13001">
        <v>584</v>
      </c>
      <c r="M13001">
        <v>25</v>
      </c>
      <c r="N13001">
        <v>1.4999999999999999E-2</v>
      </c>
      <c r="O13001">
        <v>1E-3</v>
      </c>
      <c r="P13001" t="s">
        <v>68</v>
      </c>
      <c r="Q13001">
        <v>37846605</v>
      </c>
      <c r="R13001">
        <v>124.027</v>
      </c>
      <c r="S13001">
        <v>41.8</v>
      </c>
      <c r="T13001">
        <v>16.763000000000002</v>
      </c>
      <c r="U13001">
        <v>10.202</v>
      </c>
      <c r="V13001">
        <v>27216.445</v>
      </c>
      <c r="X13001">
        <v>227.33099999999999</v>
      </c>
      <c r="Y13001">
        <v>5.91</v>
      </c>
      <c r="Z13001" s="32">
        <v>23.3</v>
      </c>
      <c r="AA13001" s="32">
        <v>33.1</v>
      </c>
      <c r="AB13001" s="32"/>
      <c r="AC13001" s="32">
        <v>6.62</v>
      </c>
    </row>
    <row r="13002" spans="1:29" hidden="1" x14ac:dyDescent="0.25">
      <c r="A13002" t="s">
        <v>339</v>
      </c>
      <c r="B13002" t="s">
        <v>340</v>
      </c>
      <c r="C13002" s="1">
        <v>43895</v>
      </c>
      <c r="D13002">
        <v>0</v>
      </c>
      <c r="E13002">
        <v>0</v>
      </c>
      <c r="F13002">
        <v>0</v>
      </c>
      <c r="G13002">
        <v>0</v>
      </c>
      <c r="L13002">
        <v>676</v>
      </c>
      <c r="M13002">
        <v>92</v>
      </c>
      <c r="N13002">
        <v>1.7999999999999999E-2</v>
      </c>
      <c r="O13002">
        <v>2E-3</v>
      </c>
      <c r="P13002" t="s">
        <v>68</v>
      </c>
      <c r="Q13002">
        <v>37846605</v>
      </c>
      <c r="R13002">
        <v>124.027</v>
      </c>
      <c r="S13002">
        <v>41.8</v>
      </c>
      <c r="T13002">
        <v>16.763000000000002</v>
      </c>
      <c r="U13002">
        <v>10.202</v>
      </c>
      <c r="V13002">
        <v>27216.445</v>
      </c>
      <c r="X13002">
        <v>227.33099999999999</v>
      </c>
      <c r="Y13002">
        <v>5.91</v>
      </c>
      <c r="Z13002" s="32">
        <v>23.3</v>
      </c>
      <c r="AA13002" s="32">
        <v>33.1</v>
      </c>
      <c r="AB13002" s="32"/>
      <c r="AC13002" s="32">
        <v>6.62</v>
      </c>
    </row>
    <row r="13003" spans="1:29" hidden="1" x14ac:dyDescent="0.25">
      <c r="A13003" t="s">
        <v>339</v>
      </c>
      <c r="B13003" t="s">
        <v>340</v>
      </c>
      <c r="C13003" s="1">
        <v>43896</v>
      </c>
      <c r="D13003">
        <v>0</v>
      </c>
      <c r="E13003">
        <v>0</v>
      </c>
      <c r="F13003">
        <v>0</v>
      </c>
      <c r="G13003">
        <v>0</v>
      </c>
      <c r="L13003">
        <v>855</v>
      </c>
      <c r="M13003">
        <v>179</v>
      </c>
      <c r="N13003">
        <v>2.3E-2</v>
      </c>
      <c r="O13003">
        <v>5.0000000000000001E-3</v>
      </c>
      <c r="P13003" t="s">
        <v>68</v>
      </c>
      <c r="Q13003">
        <v>37846605</v>
      </c>
      <c r="R13003">
        <v>124.027</v>
      </c>
      <c r="S13003">
        <v>41.8</v>
      </c>
      <c r="T13003">
        <v>16.763000000000002</v>
      </c>
      <c r="U13003">
        <v>10.202</v>
      </c>
      <c r="V13003">
        <v>27216.445</v>
      </c>
      <c r="X13003">
        <v>227.33099999999999</v>
      </c>
      <c r="Y13003">
        <v>5.91</v>
      </c>
      <c r="Z13003" s="32">
        <v>23.3</v>
      </c>
      <c r="AA13003" s="32">
        <v>33.1</v>
      </c>
      <c r="AB13003" s="32"/>
      <c r="AC13003" s="32">
        <v>6.62</v>
      </c>
    </row>
    <row r="13004" spans="1:29" hidden="1" x14ac:dyDescent="0.25">
      <c r="A13004" t="s">
        <v>339</v>
      </c>
      <c r="B13004" t="s">
        <v>340</v>
      </c>
      <c r="C13004" s="1">
        <v>43897</v>
      </c>
      <c r="D13004">
        <v>5</v>
      </c>
      <c r="E13004">
        <v>4</v>
      </c>
      <c r="F13004">
        <v>0</v>
      </c>
      <c r="G13004">
        <v>0</v>
      </c>
      <c r="H13004">
        <v>0.13200000000000001</v>
      </c>
      <c r="I13004">
        <v>0.106</v>
      </c>
      <c r="J13004">
        <v>0</v>
      </c>
      <c r="K13004">
        <v>0</v>
      </c>
      <c r="Q13004">
        <v>37846605</v>
      </c>
      <c r="R13004">
        <v>124.027</v>
      </c>
      <c r="S13004">
        <v>41.8</v>
      </c>
      <c r="T13004">
        <v>16.763000000000002</v>
      </c>
      <c r="U13004">
        <v>10.202</v>
      </c>
      <c r="V13004">
        <v>27216.445</v>
      </c>
      <c r="X13004">
        <v>227.33099999999999</v>
      </c>
      <c r="Y13004">
        <v>5.91</v>
      </c>
      <c r="Z13004" s="32">
        <v>23.3</v>
      </c>
      <c r="AA13004" s="32">
        <v>33.1</v>
      </c>
      <c r="AB13004" s="32"/>
      <c r="AC13004" s="32">
        <v>6.62</v>
      </c>
    </row>
    <row r="13005" spans="1:29" hidden="1" x14ac:dyDescent="0.25">
      <c r="A13005" t="s">
        <v>339</v>
      </c>
      <c r="B13005" t="s">
        <v>340</v>
      </c>
      <c r="C13005" s="1">
        <v>43898</v>
      </c>
      <c r="D13005">
        <v>6</v>
      </c>
      <c r="E13005">
        <v>1</v>
      </c>
      <c r="F13005">
        <v>0</v>
      </c>
      <c r="G13005">
        <v>0</v>
      </c>
      <c r="H13005">
        <v>0.159</v>
      </c>
      <c r="I13005">
        <v>2.5999999999999999E-2</v>
      </c>
      <c r="J13005">
        <v>0</v>
      </c>
      <c r="K13005">
        <v>0</v>
      </c>
      <c r="L13005">
        <v>1154</v>
      </c>
      <c r="N13005">
        <v>0.03</v>
      </c>
      <c r="P13005" t="s">
        <v>68</v>
      </c>
      <c r="Q13005">
        <v>37846605</v>
      </c>
      <c r="R13005">
        <v>124.027</v>
      </c>
      <c r="S13005">
        <v>41.8</v>
      </c>
      <c r="T13005">
        <v>16.763000000000002</v>
      </c>
      <c r="U13005">
        <v>10.202</v>
      </c>
      <c r="V13005">
        <v>27216.445</v>
      </c>
      <c r="X13005">
        <v>227.33099999999999</v>
      </c>
      <c r="Y13005">
        <v>5.91</v>
      </c>
      <c r="Z13005" s="32">
        <v>23.3</v>
      </c>
      <c r="AA13005" s="32">
        <v>33.1</v>
      </c>
      <c r="AB13005" s="32"/>
      <c r="AC13005" s="32">
        <v>6.62</v>
      </c>
    </row>
    <row r="13006" spans="1:29" hidden="1" x14ac:dyDescent="0.25">
      <c r="A13006" t="s">
        <v>339</v>
      </c>
      <c r="B13006" t="s">
        <v>340</v>
      </c>
      <c r="C13006" s="1">
        <v>43899</v>
      </c>
      <c r="D13006">
        <v>11</v>
      </c>
      <c r="E13006">
        <v>5</v>
      </c>
      <c r="F13006">
        <v>0</v>
      </c>
      <c r="G13006">
        <v>0</v>
      </c>
      <c r="H13006">
        <v>0.29099999999999998</v>
      </c>
      <c r="I13006">
        <v>0.13200000000000001</v>
      </c>
      <c r="J13006">
        <v>0</v>
      </c>
      <c r="K13006">
        <v>0</v>
      </c>
      <c r="L13006">
        <v>1384</v>
      </c>
      <c r="M13006">
        <v>230</v>
      </c>
      <c r="N13006">
        <v>3.6999999999999998E-2</v>
      </c>
      <c r="O13006">
        <v>6.0000000000000001E-3</v>
      </c>
      <c r="P13006" t="s">
        <v>68</v>
      </c>
      <c r="Q13006">
        <v>37846605</v>
      </c>
      <c r="R13006">
        <v>124.027</v>
      </c>
      <c r="S13006">
        <v>41.8</v>
      </c>
      <c r="T13006">
        <v>16.763000000000002</v>
      </c>
      <c r="U13006">
        <v>10.202</v>
      </c>
      <c r="V13006">
        <v>27216.445</v>
      </c>
      <c r="X13006">
        <v>227.33099999999999</v>
      </c>
      <c r="Y13006">
        <v>5.91</v>
      </c>
      <c r="Z13006" s="32">
        <v>23.3</v>
      </c>
      <c r="AA13006" s="32">
        <v>33.1</v>
      </c>
      <c r="AB13006" s="32"/>
      <c r="AC13006" s="32">
        <v>6.62</v>
      </c>
    </row>
    <row r="13007" spans="1:29" hidden="1" x14ac:dyDescent="0.25">
      <c r="A13007" t="s">
        <v>339</v>
      </c>
      <c r="B13007" t="s">
        <v>340</v>
      </c>
      <c r="C13007" s="1">
        <v>43900</v>
      </c>
      <c r="D13007">
        <v>17</v>
      </c>
      <c r="E13007">
        <v>6</v>
      </c>
      <c r="F13007">
        <v>0</v>
      </c>
      <c r="G13007">
        <v>0</v>
      </c>
      <c r="H13007">
        <v>0.44900000000000001</v>
      </c>
      <c r="I13007">
        <v>0.159</v>
      </c>
      <c r="J13007">
        <v>0</v>
      </c>
      <c r="K13007">
        <v>0</v>
      </c>
      <c r="L13007">
        <v>1630</v>
      </c>
      <c r="M13007">
        <v>246</v>
      </c>
      <c r="N13007">
        <v>4.2999999999999997E-2</v>
      </c>
      <c r="O13007">
        <v>6.0000000000000001E-3</v>
      </c>
      <c r="P13007" t="s">
        <v>68</v>
      </c>
      <c r="Q13007">
        <v>37846605</v>
      </c>
      <c r="R13007">
        <v>124.027</v>
      </c>
      <c r="S13007">
        <v>41.8</v>
      </c>
      <c r="T13007">
        <v>16.763000000000002</v>
      </c>
      <c r="U13007">
        <v>10.202</v>
      </c>
      <c r="V13007">
        <v>27216.445</v>
      </c>
      <c r="X13007">
        <v>227.33099999999999</v>
      </c>
      <c r="Y13007">
        <v>5.91</v>
      </c>
      <c r="Z13007" s="32">
        <v>23.3</v>
      </c>
      <c r="AA13007" s="32">
        <v>33.1</v>
      </c>
      <c r="AB13007" s="32"/>
      <c r="AC13007" s="32">
        <v>6.62</v>
      </c>
    </row>
    <row r="13008" spans="1:29" hidden="1" x14ac:dyDescent="0.25">
      <c r="A13008" t="s">
        <v>339</v>
      </c>
      <c r="B13008" t="s">
        <v>340</v>
      </c>
      <c r="C13008" s="1">
        <v>43901</v>
      </c>
      <c r="D13008">
        <v>22</v>
      </c>
      <c r="E13008">
        <v>5</v>
      </c>
      <c r="F13008">
        <v>0</v>
      </c>
      <c r="G13008">
        <v>0</v>
      </c>
      <c r="H13008">
        <v>0.58099999999999996</v>
      </c>
      <c r="I13008">
        <v>0.13200000000000001</v>
      </c>
      <c r="J13008">
        <v>0</v>
      </c>
      <c r="K13008">
        <v>0</v>
      </c>
      <c r="L13008">
        <v>2024</v>
      </c>
      <c r="M13008">
        <v>394</v>
      </c>
      <c r="N13008">
        <v>5.2999999999999999E-2</v>
      </c>
      <c r="O13008">
        <v>0.01</v>
      </c>
      <c r="P13008" t="s">
        <v>68</v>
      </c>
      <c r="Q13008">
        <v>37846605</v>
      </c>
      <c r="R13008">
        <v>124.027</v>
      </c>
      <c r="S13008">
        <v>41.8</v>
      </c>
      <c r="T13008">
        <v>16.763000000000002</v>
      </c>
      <c r="U13008">
        <v>10.202</v>
      </c>
      <c r="V13008">
        <v>27216.445</v>
      </c>
      <c r="X13008">
        <v>227.33099999999999</v>
      </c>
      <c r="Y13008">
        <v>5.91</v>
      </c>
      <c r="Z13008" s="32">
        <v>23.3</v>
      </c>
      <c r="AA13008" s="32">
        <v>33.1</v>
      </c>
      <c r="AB13008" s="32"/>
      <c r="AC13008" s="32">
        <v>6.62</v>
      </c>
    </row>
    <row r="13009" spans="1:29" hidden="1" x14ac:dyDescent="0.25">
      <c r="A13009" t="s">
        <v>339</v>
      </c>
      <c r="B13009" t="s">
        <v>340</v>
      </c>
      <c r="C13009" s="1">
        <v>43902</v>
      </c>
      <c r="D13009">
        <v>31</v>
      </c>
      <c r="E13009">
        <v>9</v>
      </c>
      <c r="F13009">
        <v>0</v>
      </c>
      <c r="G13009">
        <v>0</v>
      </c>
      <c r="H13009">
        <v>0.81899999999999995</v>
      </c>
      <c r="I13009">
        <v>0.23799999999999999</v>
      </c>
      <c r="J13009">
        <v>0</v>
      </c>
      <c r="K13009">
        <v>0</v>
      </c>
      <c r="L13009">
        <v>2234</v>
      </c>
      <c r="M13009">
        <v>210</v>
      </c>
      <c r="N13009">
        <v>5.8999999999999997E-2</v>
      </c>
      <c r="O13009">
        <v>6.0000000000000001E-3</v>
      </c>
      <c r="P13009" t="s">
        <v>68</v>
      </c>
      <c r="Q13009">
        <v>37846605</v>
      </c>
      <c r="R13009">
        <v>124.027</v>
      </c>
      <c r="S13009">
        <v>41.8</v>
      </c>
      <c r="T13009">
        <v>16.763000000000002</v>
      </c>
      <c r="U13009">
        <v>10.202</v>
      </c>
      <c r="V13009">
        <v>27216.445</v>
      </c>
      <c r="X13009">
        <v>227.33099999999999</v>
      </c>
      <c r="Y13009">
        <v>5.91</v>
      </c>
      <c r="Z13009" s="32">
        <v>23.3</v>
      </c>
      <c r="AA13009" s="32">
        <v>33.1</v>
      </c>
      <c r="AB13009" s="32"/>
      <c r="AC13009" s="32">
        <v>6.62</v>
      </c>
    </row>
    <row r="13010" spans="1:29" hidden="1" x14ac:dyDescent="0.25">
      <c r="A13010" t="s">
        <v>339</v>
      </c>
      <c r="B13010" t="s">
        <v>340</v>
      </c>
      <c r="C13010" s="1">
        <v>43903</v>
      </c>
      <c r="D13010">
        <v>49</v>
      </c>
      <c r="E13010">
        <v>18</v>
      </c>
      <c r="F13010">
        <v>1</v>
      </c>
      <c r="G13010">
        <v>1</v>
      </c>
      <c r="H13010">
        <v>1.2949999999999999</v>
      </c>
      <c r="I13010">
        <v>0.47599999999999998</v>
      </c>
      <c r="J13010">
        <v>2.5999999999999999E-2</v>
      </c>
      <c r="K13010">
        <v>2.5999999999999999E-2</v>
      </c>
      <c r="L13010">
        <v>2889</v>
      </c>
      <c r="M13010">
        <v>655</v>
      </c>
      <c r="N13010">
        <v>7.5999999999999998E-2</v>
      </c>
      <c r="O13010">
        <v>1.7000000000000001E-2</v>
      </c>
      <c r="P13010" t="s">
        <v>68</v>
      </c>
      <c r="Q13010">
        <v>37846605</v>
      </c>
      <c r="R13010">
        <v>124.027</v>
      </c>
      <c r="S13010">
        <v>41.8</v>
      </c>
      <c r="T13010">
        <v>16.763000000000002</v>
      </c>
      <c r="U13010">
        <v>10.202</v>
      </c>
      <c r="V13010">
        <v>27216.445</v>
      </c>
      <c r="X13010">
        <v>227.33099999999999</v>
      </c>
      <c r="Y13010">
        <v>5.91</v>
      </c>
      <c r="Z13010" s="32">
        <v>23.3</v>
      </c>
      <c r="AA13010" s="32">
        <v>33.1</v>
      </c>
      <c r="AB13010" s="32"/>
      <c r="AC13010" s="32">
        <v>6.62</v>
      </c>
    </row>
    <row r="13011" spans="1:29" hidden="1" x14ac:dyDescent="0.25">
      <c r="A13011" t="s">
        <v>339</v>
      </c>
      <c r="B13011" t="s">
        <v>340</v>
      </c>
      <c r="C13011" s="1">
        <v>43904</v>
      </c>
      <c r="D13011">
        <v>68</v>
      </c>
      <c r="E13011">
        <v>19</v>
      </c>
      <c r="F13011">
        <v>2</v>
      </c>
      <c r="G13011">
        <v>1</v>
      </c>
      <c r="H13011">
        <v>1.7969999999999999</v>
      </c>
      <c r="I13011">
        <v>0.502</v>
      </c>
      <c r="J13011">
        <v>5.2999999999999999E-2</v>
      </c>
      <c r="K13011">
        <v>2.5999999999999999E-2</v>
      </c>
      <c r="L13011">
        <v>4414</v>
      </c>
      <c r="M13011">
        <v>1525</v>
      </c>
      <c r="N13011">
        <v>0.11700000000000001</v>
      </c>
      <c r="O13011">
        <v>0.04</v>
      </c>
      <c r="P13011" t="s">
        <v>68</v>
      </c>
      <c r="Q13011">
        <v>37846605</v>
      </c>
      <c r="R13011">
        <v>124.027</v>
      </c>
      <c r="S13011">
        <v>41.8</v>
      </c>
      <c r="T13011">
        <v>16.763000000000002</v>
      </c>
      <c r="U13011">
        <v>10.202</v>
      </c>
      <c r="V13011">
        <v>27216.445</v>
      </c>
      <c r="X13011">
        <v>227.33099999999999</v>
      </c>
      <c r="Y13011">
        <v>5.91</v>
      </c>
      <c r="Z13011" s="32">
        <v>23.3</v>
      </c>
      <c r="AA13011" s="32">
        <v>33.1</v>
      </c>
      <c r="AB13011" s="32"/>
      <c r="AC13011" s="32">
        <v>6.62</v>
      </c>
    </row>
    <row r="13012" spans="1:29" hidden="1" x14ac:dyDescent="0.25">
      <c r="A13012" t="s">
        <v>339</v>
      </c>
      <c r="B13012" t="s">
        <v>340</v>
      </c>
      <c r="C13012" s="1">
        <v>43905</v>
      </c>
      <c r="D13012">
        <v>104</v>
      </c>
      <c r="E13012">
        <v>36</v>
      </c>
      <c r="F13012">
        <v>3</v>
      </c>
      <c r="G13012">
        <v>1</v>
      </c>
      <c r="H13012">
        <v>2.7480000000000002</v>
      </c>
      <c r="I13012">
        <v>0.95099999999999996</v>
      </c>
      <c r="J13012">
        <v>7.9000000000000001E-2</v>
      </c>
      <c r="K13012">
        <v>2.5999999999999999E-2</v>
      </c>
      <c r="L13012">
        <v>5493</v>
      </c>
      <c r="M13012">
        <v>1079</v>
      </c>
      <c r="N13012">
        <v>0.14499999999999999</v>
      </c>
      <c r="O13012">
        <v>2.9000000000000001E-2</v>
      </c>
      <c r="P13012" t="s">
        <v>68</v>
      </c>
      <c r="Q13012">
        <v>37846605</v>
      </c>
      <c r="R13012">
        <v>124.027</v>
      </c>
      <c r="S13012">
        <v>41.8</v>
      </c>
      <c r="T13012">
        <v>16.763000000000002</v>
      </c>
      <c r="U13012">
        <v>10.202</v>
      </c>
      <c r="V13012">
        <v>27216.445</v>
      </c>
      <c r="X13012">
        <v>227.33099999999999</v>
      </c>
      <c r="Y13012">
        <v>5.91</v>
      </c>
      <c r="Z13012" s="32">
        <v>23.3</v>
      </c>
      <c r="AA13012" s="32">
        <v>33.1</v>
      </c>
      <c r="AB13012" s="32"/>
      <c r="AC13012" s="32">
        <v>6.62</v>
      </c>
    </row>
    <row r="13013" spans="1:29" hidden="1" x14ac:dyDescent="0.25">
      <c r="A13013" t="s">
        <v>339</v>
      </c>
      <c r="B13013" t="s">
        <v>340</v>
      </c>
      <c r="C13013" s="1">
        <v>43906</v>
      </c>
      <c r="D13013">
        <v>125</v>
      </c>
      <c r="E13013">
        <v>21</v>
      </c>
      <c r="F13013">
        <v>3</v>
      </c>
      <c r="G13013">
        <v>0</v>
      </c>
      <c r="H13013">
        <v>3.3029999999999999</v>
      </c>
      <c r="I13013">
        <v>0.55500000000000005</v>
      </c>
      <c r="J13013">
        <v>7.9000000000000001E-2</v>
      </c>
      <c r="K13013">
        <v>0</v>
      </c>
      <c r="Q13013">
        <v>37846605</v>
      </c>
      <c r="R13013">
        <v>124.027</v>
      </c>
      <c r="S13013">
        <v>41.8</v>
      </c>
      <c r="T13013">
        <v>16.763000000000002</v>
      </c>
      <c r="U13013">
        <v>10.202</v>
      </c>
      <c r="V13013">
        <v>27216.445</v>
      </c>
      <c r="X13013">
        <v>227.33099999999999</v>
      </c>
      <c r="Y13013">
        <v>5.91</v>
      </c>
      <c r="Z13013" s="32">
        <v>23.3</v>
      </c>
      <c r="AA13013" s="32">
        <v>33.1</v>
      </c>
      <c r="AB13013" s="32"/>
      <c r="AC13013" s="32">
        <v>6.62</v>
      </c>
    </row>
    <row r="13014" spans="1:29" hidden="1" x14ac:dyDescent="0.25">
      <c r="A13014" t="s">
        <v>339</v>
      </c>
      <c r="B13014" t="s">
        <v>340</v>
      </c>
      <c r="C13014" s="1">
        <v>43907</v>
      </c>
      <c r="D13014">
        <v>177</v>
      </c>
      <c r="E13014">
        <v>52</v>
      </c>
      <c r="F13014">
        <v>4</v>
      </c>
      <c r="G13014">
        <v>1</v>
      </c>
      <c r="H13014">
        <v>4.6769999999999996</v>
      </c>
      <c r="I13014">
        <v>1.3740000000000001</v>
      </c>
      <c r="J13014">
        <v>0.106</v>
      </c>
      <c r="K13014">
        <v>2.5999999999999999E-2</v>
      </c>
      <c r="L13014">
        <v>7899</v>
      </c>
      <c r="N13014">
        <v>0.20899999999999999</v>
      </c>
      <c r="P13014" t="s">
        <v>68</v>
      </c>
      <c r="Q13014">
        <v>37846605</v>
      </c>
      <c r="R13014">
        <v>124.027</v>
      </c>
      <c r="S13014">
        <v>41.8</v>
      </c>
      <c r="T13014">
        <v>16.763000000000002</v>
      </c>
      <c r="U13014">
        <v>10.202</v>
      </c>
      <c r="V13014">
        <v>27216.445</v>
      </c>
      <c r="X13014">
        <v>227.33099999999999</v>
      </c>
      <c r="Y13014">
        <v>5.91</v>
      </c>
      <c r="Z13014" s="32">
        <v>23.3</v>
      </c>
      <c r="AA13014" s="32">
        <v>33.1</v>
      </c>
      <c r="AB13014" s="32"/>
      <c r="AC13014" s="32">
        <v>6.62</v>
      </c>
    </row>
    <row r="13015" spans="1:29" hidden="1" x14ac:dyDescent="0.25">
      <c r="A13015" t="s">
        <v>339</v>
      </c>
      <c r="B13015" t="s">
        <v>340</v>
      </c>
      <c r="C13015" s="1">
        <v>43908</v>
      </c>
      <c r="D13015">
        <v>238</v>
      </c>
      <c r="E13015">
        <v>61</v>
      </c>
      <c r="F13015">
        <v>5</v>
      </c>
      <c r="G13015">
        <v>1</v>
      </c>
      <c r="H13015">
        <v>6.2889999999999997</v>
      </c>
      <c r="I13015">
        <v>1.6120000000000001</v>
      </c>
      <c r="J13015">
        <v>0.13200000000000001</v>
      </c>
      <c r="K13015">
        <v>2.5999999999999999E-2</v>
      </c>
      <c r="L13015">
        <v>9515</v>
      </c>
      <c r="M13015">
        <v>1616</v>
      </c>
      <c r="N13015">
        <v>0.251</v>
      </c>
      <c r="O13015">
        <v>4.2999999999999997E-2</v>
      </c>
      <c r="P13015" t="s">
        <v>68</v>
      </c>
      <c r="Q13015">
        <v>37846605</v>
      </c>
      <c r="R13015">
        <v>124.027</v>
      </c>
      <c r="S13015">
        <v>41.8</v>
      </c>
      <c r="T13015">
        <v>16.763000000000002</v>
      </c>
      <c r="U13015">
        <v>10.202</v>
      </c>
      <c r="V13015">
        <v>27216.445</v>
      </c>
      <c r="X13015">
        <v>227.33099999999999</v>
      </c>
      <c r="Y13015">
        <v>5.91</v>
      </c>
      <c r="Z13015" s="32">
        <v>23.3</v>
      </c>
      <c r="AA13015" s="32">
        <v>33.1</v>
      </c>
      <c r="AB13015" s="32"/>
      <c r="AC13015" s="32">
        <v>6.62</v>
      </c>
    </row>
    <row r="13016" spans="1:29" hidden="1" x14ac:dyDescent="0.25">
      <c r="A13016" t="s">
        <v>339</v>
      </c>
      <c r="B13016" t="s">
        <v>340</v>
      </c>
      <c r="C13016" s="1">
        <v>43909</v>
      </c>
      <c r="D13016">
        <v>287</v>
      </c>
      <c r="E13016">
        <v>49</v>
      </c>
      <c r="F13016">
        <v>5</v>
      </c>
      <c r="G13016">
        <v>0</v>
      </c>
      <c r="H13016">
        <v>7.5830000000000002</v>
      </c>
      <c r="I13016">
        <v>1.2949999999999999</v>
      </c>
      <c r="J13016">
        <v>0.13200000000000001</v>
      </c>
      <c r="K13016">
        <v>0</v>
      </c>
      <c r="L13016">
        <v>11196</v>
      </c>
      <c r="M13016">
        <v>1681</v>
      </c>
      <c r="N13016">
        <v>0.29599999999999999</v>
      </c>
      <c r="O13016">
        <v>4.3999999999999997E-2</v>
      </c>
      <c r="P13016" t="s">
        <v>68</v>
      </c>
      <c r="Q13016">
        <v>37846605</v>
      </c>
      <c r="R13016">
        <v>124.027</v>
      </c>
      <c r="S13016">
        <v>41.8</v>
      </c>
      <c r="T13016">
        <v>16.763000000000002</v>
      </c>
      <c r="U13016">
        <v>10.202</v>
      </c>
      <c r="V13016">
        <v>27216.445</v>
      </c>
      <c r="X13016">
        <v>227.33099999999999</v>
      </c>
      <c r="Y13016">
        <v>5.91</v>
      </c>
      <c r="Z13016" s="32">
        <v>23.3</v>
      </c>
      <c r="AA13016" s="32">
        <v>33.1</v>
      </c>
      <c r="AB13016" s="32"/>
      <c r="AC13016" s="32">
        <v>6.62</v>
      </c>
    </row>
    <row r="13017" spans="1:29" hidden="1" x14ac:dyDescent="0.25">
      <c r="A13017" t="s">
        <v>339</v>
      </c>
      <c r="B13017" t="s">
        <v>340</v>
      </c>
      <c r="C13017" s="1">
        <v>43910</v>
      </c>
      <c r="D13017">
        <v>355</v>
      </c>
      <c r="E13017">
        <v>68</v>
      </c>
      <c r="F13017">
        <v>5</v>
      </c>
      <c r="G13017">
        <v>0</v>
      </c>
      <c r="H13017">
        <v>9.3800000000000008</v>
      </c>
      <c r="I13017">
        <v>1.7969999999999999</v>
      </c>
      <c r="J13017">
        <v>0.13200000000000001</v>
      </c>
      <c r="K13017">
        <v>0</v>
      </c>
      <c r="L13017">
        <v>13072</v>
      </c>
      <c r="M13017">
        <v>1876</v>
      </c>
      <c r="N13017">
        <v>0.34499999999999997</v>
      </c>
      <c r="O13017">
        <v>0.05</v>
      </c>
      <c r="P13017" t="s">
        <v>68</v>
      </c>
      <c r="Q13017">
        <v>37846605</v>
      </c>
      <c r="R13017">
        <v>124.027</v>
      </c>
      <c r="S13017">
        <v>41.8</v>
      </c>
      <c r="T13017">
        <v>16.763000000000002</v>
      </c>
      <c r="U13017">
        <v>10.202</v>
      </c>
      <c r="V13017">
        <v>27216.445</v>
      </c>
      <c r="X13017">
        <v>227.33099999999999</v>
      </c>
      <c r="Y13017">
        <v>5.91</v>
      </c>
      <c r="Z13017" s="32">
        <v>23.3</v>
      </c>
      <c r="AA13017" s="32">
        <v>33.1</v>
      </c>
      <c r="AB13017" s="32"/>
      <c r="AC13017" s="32">
        <v>6.62</v>
      </c>
    </row>
    <row r="13018" spans="1:29" hidden="1" x14ac:dyDescent="0.25">
      <c r="A13018" t="s">
        <v>339</v>
      </c>
      <c r="B13018" t="s">
        <v>340</v>
      </c>
      <c r="C13018" s="1">
        <v>43911</v>
      </c>
      <c r="D13018">
        <v>425</v>
      </c>
      <c r="E13018">
        <v>70</v>
      </c>
      <c r="F13018">
        <v>5</v>
      </c>
      <c r="G13018">
        <v>0</v>
      </c>
      <c r="H13018">
        <v>11.23</v>
      </c>
      <c r="I13018">
        <v>1.85</v>
      </c>
      <c r="J13018">
        <v>0.13200000000000001</v>
      </c>
      <c r="K13018">
        <v>0</v>
      </c>
      <c r="L13018">
        <v>15084</v>
      </c>
      <c r="M13018">
        <v>2012</v>
      </c>
      <c r="N13018">
        <v>0.39900000000000002</v>
      </c>
      <c r="O13018">
        <v>5.2999999999999999E-2</v>
      </c>
      <c r="P13018" t="s">
        <v>68</v>
      </c>
      <c r="Q13018">
        <v>37846605</v>
      </c>
      <c r="R13018">
        <v>124.027</v>
      </c>
      <c r="S13018">
        <v>41.8</v>
      </c>
      <c r="T13018">
        <v>16.763000000000002</v>
      </c>
      <c r="U13018">
        <v>10.202</v>
      </c>
      <c r="V13018">
        <v>27216.445</v>
      </c>
      <c r="X13018">
        <v>227.33099999999999</v>
      </c>
      <c r="Y13018">
        <v>5.91</v>
      </c>
      <c r="Z13018" s="32">
        <v>23.3</v>
      </c>
      <c r="AA13018" s="32">
        <v>33.1</v>
      </c>
      <c r="AB13018" s="32"/>
      <c r="AC13018" s="32">
        <v>6.62</v>
      </c>
    </row>
    <row r="13019" spans="1:29" hidden="1" x14ac:dyDescent="0.25">
      <c r="A13019" t="s">
        <v>339</v>
      </c>
      <c r="B13019" t="s">
        <v>340</v>
      </c>
      <c r="C13019" s="1">
        <v>43912</v>
      </c>
      <c r="D13019">
        <v>536</v>
      </c>
      <c r="E13019">
        <v>111</v>
      </c>
      <c r="F13019">
        <v>5</v>
      </c>
      <c r="G13019">
        <v>0</v>
      </c>
      <c r="H13019">
        <v>14.162000000000001</v>
      </c>
      <c r="I13019">
        <v>2.9329999999999998</v>
      </c>
      <c r="J13019">
        <v>0.13200000000000001</v>
      </c>
      <c r="K13019">
        <v>0</v>
      </c>
      <c r="L13019">
        <v>17607</v>
      </c>
      <c r="M13019">
        <v>2523</v>
      </c>
      <c r="N13019">
        <v>0.46500000000000002</v>
      </c>
      <c r="O13019">
        <v>6.7000000000000004E-2</v>
      </c>
      <c r="P13019" t="s">
        <v>68</v>
      </c>
      <c r="Q13019">
        <v>37846605</v>
      </c>
      <c r="R13019">
        <v>124.027</v>
      </c>
      <c r="S13019">
        <v>41.8</v>
      </c>
      <c r="T13019">
        <v>16.763000000000002</v>
      </c>
      <c r="U13019">
        <v>10.202</v>
      </c>
      <c r="V13019">
        <v>27216.445</v>
      </c>
      <c r="X13019">
        <v>227.33099999999999</v>
      </c>
      <c r="Y13019">
        <v>5.91</v>
      </c>
      <c r="Z13019" s="32">
        <v>23.3</v>
      </c>
      <c r="AA13019" s="32">
        <v>33.1</v>
      </c>
      <c r="AB13019" s="32"/>
      <c r="AC13019" s="32">
        <v>6.62</v>
      </c>
    </row>
    <row r="13020" spans="1:29" hidden="1" x14ac:dyDescent="0.25">
      <c r="A13020" t="s">
        <v>339</v>
      </c>
      <c r="B13020" t="s">
        <v>340</v>
      </c>
      <c r="C13020" s="1">
        <v>43913</v>
      </c>
      <c r="D13020">
        <v>634</v>
      </c>
      <c r="E13020">
        <v>98</v>
      </c>
      <c r="F13020">
        <v>7</v>
      </c>
      <c r="G13020">
        <v>2</v>
      </c>
      <c r="H13020">
        <v>16.751999999999999</v>
      </c>
      <c r="I13020">
        <v>2.589</v>
      </c>
      <c r="J13020">
        <v>0.185</v>
      </c>
      <c r="K13020">
        <v>5.2999999999999999E-2</v>
      </c>
      <c r="L13020">
        <v>20127</v>
      </c>
      <c r="M13020">
        <v>2520</v>
      </c>
      <c r="N13020">
        <v>0.53200000000000003</v>
      </c>
      <c r="O13020">
        <v>6.7000000000000004E-2</v>
      </c>
      <c r="P13020" t="s">
        <v>68</v>
      </c>
      <c r="Q13020">
        <v>37846605</v>
      </c>
      <c r="R13020">
        <v>124.027</v>
      </c>
      <c r="S13020">
        <v>41.8</v>
      </c>
      <c r="T13020">
        <v>16.763000000000002</v>
      </c>
      <c r="U13020">
        <v>10.202</v>
      </c>
      <c r="V13020">
        <v>27216.445</v>
      </c>
      <c r="X13020">
        <v>227.33099999999999</v>
      </c>
      <c r="Y13020">
        <v>5.91</v>
      </c>
      <c r="Z13020" s="32">
        <v>23.3</v>
      </c>
      <c r="AA13020" s="32">
        <v>33.1</v>
      </c>
      <c r="AB13020" s="32"/>
      <c r="AC13020" s="32">
        <v>6.62</v>
      </c>
    </row>
    <row r="13021" spans="1:29" hidden="1" x14ac:dyDescent="0.25">
      <c r="A13021" t="s">
        <v>339</v>
      </c>
      <c r="B13021" t="s">
        <v>340</v>
      </c>
      <c r="C13021" s="1">
        <v>43914</v>
      </c>
      <c r="D13021">
        <v>749</v>
      </c>
      <c r="E13021">
        <v>115</v>
      </c>
      <c r="F13021">
        <v>8</v>
      </c>
      <c r="G13021">
        <v>1</v>
      </c>
      <c r="H13021">
        <v>19.79</v>
      </c>
      <c r="I13021">
        <v>3.0390000000000001</v>
      </c>
      <c r="J13021">
        <v>0.21099999999999999</v>
      </c>
      <c r="K13021">
        <v>2.5999999999999999E-2</v>
      </c>
      <c r="L13021">
        <v>22898</v>
      </c>
      <c r="M13021">
        <v>2771</v>
      </c>
      <c r="N13021">
        <v>0.60499999999999998</v>
      </c>
      <c r="O13021">
        <v>7.2999999999999995E-2</v>
      </c>
      <c r="P13021" t="s">
        <v>68</v>
      </c>
      <c r="Q13021">
        <v>37846605</v>
      </c>
      <c r="R13021">
        <v>124.027</v>
      </c>
      <c r="S13021">
        <v>41.8</v>
      </c>
      <c r="T13021">
        <v>16.763000000000002</v>
      </c>
      <c r="U13021">
        <v>10.202</v>
      </c>
      <c r="V13021">
        <v>27216.445</v>
      </c>
      <c r="X13021">
        <v>227.33099999999999</v>
      </c>
      <c r="Y13021">
        <v>5.91</v>
      </c>
      <c r="Z13021" s="32">
        <v>23.3</v>
      </c>
      <c r="AA13021" s="32">
        <v>33.1</v>
      </c>
      <c r="AB13021" s="32"/>
      <c r="AC13021" s="32">
        <v>6.62</v>
      </c>
    </row>
    <row r="13022" spans="1:29" hidden="1" x14ac:dyDescent="0.25">
      <c r="A13022" t="s">
        <v>339</v>
      </c>
      <c r="B13022" t="s">
        <v>340</v>
      </c>
      <c r="C13022" s="1">
        <v>43915</v>
      </c>
      <c r="D13022">
        <v>901</v>
      </c>
      <c r="E13022">
        <v>152</v>
      </c>
      <c r="F13022">
        <v>10</v>
      </c>
      <c r="G13022">
        <v>2</v>
      </c>
      <c r="H13022">
        <v>23.806999999999999</v>
      </c>
      <c r="I13022">
        <v>4.016</v>
      </c>
      <c r="J13022">
        <v>0.26400000000000001</v>
      </c>
      <c r="K13022">
        <v>5.2999999999999999E-2</v>
      </c>
      <c r="L13022">
        <v>26244</v>
      </c>
      <c r="M13022">
        <v>3346</v>
      </c>
      <c r="N13022">
        <v>0.69299999999999995</v>
      </c>
      <c r="O13022">
        <v>8.7999999999999995E-2</v>
      </c>
      <c r="P13022" t="s">
        <v>68</v>
      </c>
      <c r="Q13022">
        <v>37846605</v>
      </c>
      <c r="R13022">
        <v>124.027</v>
      </c>
      <c r="S13022">
        <v>41.8</v>
      </c>
      <c r="T13022">
        <v>16.763000000000002</v>
      </c>
      <c r="U13022">
        <v>10.202</v>
      </c>
      <c r="V13022">
        <v>27216.445</v>
      </c>
      <c r="X13022">
        <v>227.33099999999999</v>
      </c>
      <c r="Y13022">
        <v>5.91</v>
      </c>
      <c r="Z13022" s="32">
        <v>23.3</v>
      </c>
      <c r="AA13022" s="32">
        <v>33.1</v>
      </c>
      <c r="AB13022" s="32"/>
      <c r="AC13022" s="32">
        <v>6.62</v>
      </c>
    </row>
    <row r="13023" spans="1:29" hidden="1" x14ac:dyDescent="0.25">
      <c r="A13023" t="s">
        <v>339</v>
      </c>
      <c r="B13023" t="s">
        <v>340</v>
      </c>
      <c r="C13023" s="1">
        <v>43916</v>
      </c>
      <c r="D13023">
        <v>1051</v>
      </c>
      <c r="E13023">
        <v>150</v>
      </c>
      <c r="F13023">
        <v>14</v>
      </c>
      <c r="G13023">
        <v>4</v>
      </c>
      <c r="H13023">
        <v>27.77</v>
      </c>
      <c r="I13023">
        <v>3.9630000000000001</v>
      </c>
      <c r="J13023">
        <v>0.37</v>
      </c>
      <c r="K13023">
        <v>0.106</v>
      </c>
      <c r="L13023">
        <v>29564</v>
      </c>
      <c r="M13023">
        <v>3320</v>
      </c>
      <c r="N13023">
        <v>0.78100000000000003</v>
      </c>
      <c r="O13023">
        <v>8.7999999999999995E-2</v>
      </c>
      <c r="P13023" t="s">
        <v>68</v>
      </c>
      <c r="Q13023">
        <v>37846605</v>
      </c>
      <c r="R13023">
        <v>124.027</v>
      </c>
      <c r="S13023">
        <v>41.8</v>
      </c>
      <c r="T13023">
        <v>16.763000000000002</v>
      </c>
      <c r="U13023">
        <v>10.202</v>
      </c>
      <c r="V13023">
        <v>27216.445</v>
      </c>
      <c r="X13023">
        <v>227.33099999999999</v>
      </c>
      <c r="Y13023">
        <v>5.91</v>
      </c>
      <c r="Z13023" s="32">
        <v>23.3</v>
      </c>
      <c r="AA13023" s="32">
        <v>33.1</v>
      </c>
      <c r="AB13023" s="32"/>
      <c r="AC13023" s="32">
        <v>6.62</v>
      </c>
    </row>
    <row r="13024" spans="1:29" hidden="1" x14ac:dyDescent="0.25">
      <c r="A13024" t="s">
        <v>339</v>
      </c>
      <c r="B13024" t="s">
        <v>340</v>
      </c>
      <c r="C13024" s="1">
        <v>43917</v>
      </c>
      <c r="D13024">
        <v>1221</v>
      </c>
      <c r="E13024">
        <v>170</v>
      </c>
      <c r="F13024">
        <v>16</v>
      </c>
      <c r="G13024">
        <v>2</v>
      </c>
      <c r="H13024">
        <v>32.262</v>
      </c>
      <c r="I13024">
        <v>4.492</v>
      </c>
      <c r="J13024">
        <v>0.42299999999999999</v>
      </c>
      <c r="K13024">
        <v>5.2999999999999999E-2</v>
      </c>
      <c r="L13024">
        <v>34067</v>
      </c>
      <c r="M13024">
        <v>4503</v>
      </c>
      <c r="N13024">
        <v>0.9</v>
      </c>
      <c r="O13024">
        <v>0.11899999999999999</v>
      </c>
      <c r="P13024" t="s">
        <v>68</v>
      </c>
      <c r="Q13024">
        <v>37846605</v>
      </c>
      <c r="R13024">
        <v>124.027</v>
      </c>
      <c r="S13024">
        <v>41.8</v>
      </c>
      <c r="T13024">
        <v>16.763000000000002</v>
      </c>
      <c r="U13024">
        <v>10.202</v>
      </c>
      <c r="V13024">
        <v>27216.445</v>
      </c>
      <c r="X13024">
        <v>227.33099999999999</v>
      </c>
      <c r="Y13024">
        <v>5.91</v>
      </c>
      <c r="Z13024" s="32">
        <v>23.3</v>
      </c>
      <c r="AA13024" s="32">
        <v>33.1</v>
      </c>
      <c r="AB13024" s="32"/>
      <c r="AC13024" s="32">
        <v>6.62</v>
      </c>
    </row>
    <row r="13025" spans="1:29" hidden="1" x14ac:dyDescent="0.25">
      <c r="A13025" t="s">
        <v>339</v>
      </c>
      <c r="B13025" t="s">
        <v>340</v>
      </c>
      <c r="C13025" s="1">
        <v>43918</v>
      </c>
      <c r="D13025">
        <v>1389</v>
      </c>
      <c r="E13025">
        <v>168</v>
      </c>
      <c r="F13025">
        <v>16</v>
      </c>
      <c r="G13025">
        <v>0</v>
      </c>
      <c r="H13025">
        <v>36.701000000000001</v>
      </c>
      <c r="I13025">
        <v>4.4390000000000001</v>
      </c>
      <c r="J13025">
        <v>0.42299999999999999</v>
      </c>
      <c r="K13025">
        <v>0</v>
      </c>
      <c r="L13025">
        <v>38674</v>
      </c>
      <c r="M13025">
        <v>4607</v>
      </c>
      <c r="N13025">
        <v>1.022</v>
      </c>
      <c r="O13025">
        <v>0.122</v>
      </c>
      <c r="P13025" t="s">
        <v>68</v>
      </c>
      <c r="Q13025">
        <v>37846605</v>
      </c>
      <c r="R13025">
        <v>124.027</v>
      </c>
      <c r="S13025">
        <v>41.8</v>
      </c>
      <c r="T13025">
        <v>16.763000000000002</v>
      </c>
      <c r="U13025">
        <v>10.202</v>
      </c>
      <c r="V13025">
        <v>27216.445</v>
      </c>
      <c r="X13025">
        <v>227.33099999999999</v>
      </c>
      <c r="Y13025">
        <v>5.91</v>
      </c>
      <c r="Z13025" s="32">
        <v>23.3</v>
      </c>
      <c r="AA13025" s="32">
        <v>33.1</v>
      </c>
      <c r="AB13025" s="32"/>
      <c r="AC13025" s="32">
        <v>6.62</v>
      </c>
    </row>
    <row r="13026" spans="1:29" hidden="1" x14ac:dyDescent="0.25">
      <c r="A13026" t="s">
        <v>339</v>
      </c>
      <c r="B13026" t="s">
        <v>340</v>
      </c>
      <c r="C13026" s="1">
        <v>43919</v>
      </c>
      <c r="D13026">
        <v>1638</v>
      </c>
      <c r="E13026">
        <v>249</v>
      </c>
      <c r="F13026">
        <v>18</v>
      </c>
      <c r="G13026">
        <v>2</v>
      </c>
      <c r="H13026">
        <v>43.28</v>
      </c>
      <c r="I13026">
        <v>6.5789999999999997</v>
      </c>
      <c r="J13026">
        <v>0.47599999999999998</v>
      </c>
      <c r="K13026">
        <v>5.2999999999999999E-2</v>
      </c>
      <c r="L13026">
        <v>42783</v>
      </c>
      <c r="M13026">
        <v>4109</v>
      </c>
      <c r="N13026">
        <v>1.1299999999999999</v>
      </c>
      <c r="O13026">
        <v>0.109</v>
      </c>
      <c r="P13026" t="s">
        <v>68</v>
      </c>
      <c r="Q13026">
        <v>37846605</v>
      </c>
      <c r="R13026">
        <v>124.027</v>
      </c>
      <c r="S13026">
        <v>41.8</v>
      </c>
      <c r="T13026">
        <v>16.763000000000002</v>
      </c>
      <c r="U13026">
        <v>10.202</v>
      </c>
      <c r="V13026">
        <v>27216.445</v>
      </c>
      <c r="X13026">
        <v>227.33099999999999</v>
      </c>
      <c r="Y13026">
        <v>5.91</v>
      </c>
      <c r="Z13026" s="32">
        <v>23.3</v>
      </c>
      <c r="AA13026" s="32">
        <v>33.1</v>
      </c>
      <c r="AB13026" s="32"/>
      <c r="AC13026" s="32">
        <v>6.62</v>
      </c>
    </row>
    <row r="13027" spans="1:29" hidden="1" x14ac:dyDescent="0.25">
      <c r="A13027" t="s">
        <v>339</v>
      </c>
      <c r="B13027" t="s">
        <v>340</v>
      </c>
      <c r="C13027" s="1">
        <v>43920</v>
      </c>
      <c r="D13027">
        <v>1862</v>
      </c>
      <c r="E13027">
        <v>224</v>
      </c>
      <c r="F13027">
        <v>22</v>
      </c>
      <c r="G13027">
        <v>4</v>
      </c>
      <c r="H13027">
        <v>49.198999999999998</v>
      </c>
      <c r="I13027">
        <v>5.9189999999999996</v>
      </c>
      <c r="J13027">
        <v>0.58099999999999996</v>
      </c>
      <c r="K13027">
        <v>0.106</v>
      </c>
      <c r="L13027">
        <v>46607</v>
      </c>
      <c r="M13027">
        <v>3824</v>
      </c>
      <c r="N13027">
        <v>1.2310000000000001</v>
      </c>
      <c r="O13027">
        <v>0.10100000000000001</v>
      </c>
      <c r="P13027" t="s">
        <v>68</v>
      </c>
      <c r="Q13027">
        <v>37846605</v>
      </c>
      <c r="R13027">
        <v>124.027</v>
      </c>
      <c r="S13027">
        <v>41.8</v>
      </c>
      <c r="T13027">
        <v>16.763000000000002</v>
      </c>
      <c r="U13027">
        <v>10.202</v>
      </c>
      <c r="V13027">
        <v>27216.445</v>
      </c>
      <c r="X13027">
        <v>227.33099999999999</v>
      </c>
      <c r="Y13027">
        <v>5.91</v>
      </c>
      <c r="Z13027" s="32">
        <v>23.3</v>
      </c>
      <c r="AA13027" s="32">
        <v>33.1</v>
      </c>
      <c r="AB13027" s="32"/>
      <c r="AC13027" s="32">
        <v>6.62</v>
      </c>
    </row>
    <row r="13028" spans="1:29" hidden="1" x14ac:dyDescent="0.25">
      <c r="A13028" t="s">
        <v>339</v>
      </c>
      <c r="B13028" t="s">
        <v>340</v>
      </c>
      <c r="C13028" s="1">
        <v>43921</v>
      </c>
      <c r="D13028">
        <v>2055</v>
      </c>
      <c r="E13028">
        <v>193</v>
      </c>
      <c r="F13028">
        <v>31</v>
      </c>
      <c r="G13028">
        <v>9</v>
      </c>
      <c r="H13028">
        <v>54.298000000000002</v>
      </c>
      <c r="I13028">
        <v>5.0999999999999996</v>
      </c>
      <c r="J13028">
        <v>0.81899999999999995</v>
      </c>
      <c r="K13028">
        <v>0.23799999999999999</v>
      </c>
      <c r="L13028">
        <v>51419</v>
      </c>
      <c r="M13028">
        <v>4812</v>
      </c>
      <c r="N13028">
        <v>1.359</v>
      </c>
      <c r="O13028">
        <v>0.127</v>
      </c>
      <c r="P13028" t="s">
        <v>68</v>
      </c>
      <c r="Q13028">
        <v>37846605</v>
      </c>
      <c r="R13028">
        <v>124.027</v>
      </c>
      <c r="S13028">
        <v>41.8</v>
      </c>
      <c r="T13028">
        <v>16.763000000000002</v>
      </c>
      <c r="U13028">
        <v>10.202</v>
      </c>
      <c r="V13028">
        <v>27216.445</v>
      </c>
      <c r="X13028">
        <v>227.33099999999999</v>
      </c>
      <c r="Y13028">
        <v>5.91</v>
      </c>
      <c r="Z13028" s="32">
        <v>23.3</v>
      </c>
      <c r="AA13028" s="32">
        <v>33.1</v>
      </c>
      <c r="AB13028" s="32"/>
      <c r="AC13028" s="32">
        <v>6.62</v>
      </c>
    </row>
    <row r="13029" spans="1:29" hidden="1" x14ac:dyDescent="0.25">
      <c r="A13029" t="s">
        <v>339</v>
      </c>
      <c r="B13029" t="s">
        <v>340</v>
      </c>
      <c r="C13029" s="1">
        <v>43922</v>
      </c>
      <c r="D13029">
        <v>2311</v>
      </c>
      <c r="E13029">
        <v>256</v>
      </c>
      <c r="F13029">
        <v>33</v>
      </c>
      <c r="G13029">
        <v>2</v>
      </c>
      <c r="H13029">
        <v>61.061999999999998</v>
      </c>
      <c r="I13029">
        <v>6.7640000000000002</v>
      </c>
      <c r="J13029">
        <v>0.872</v>
      </c>
      <c r="K13029">
        <v>5.2999999999999999E-2</v>
      </c>
      <c r="L13029">
        <v>55801</v>
      </c>
      <c r="M13029">
        <v>4382</v>
      </c>
      <c r="N13029">
        <v>1.474</v>
      </c>
      <c r="O13029">
        <v>0.11600000000000001</v>
      </c>
      <c r="P13029" t="s">
        <v>68</v>
      </c>
      <c r="Q13029">
        <v>37846605</v>
      </c>
      <c r="R13029">
        <v>124.027</v>
      </c>
      <c r="S13029">
        <v>41.8</v>
      </c>
      <c r="T13029">
        <v>16.763000000000002</v>
      </c>
      <c r="U13029">
        <v>10.202</v>
      </c>
      <c r="V13029">
        <v>27216.445</v>
      </c>
      <c r="X13029">
        <v>227.33099999999999</v>
      </c>
      <c r="Y13029">
        <v>5.91</v>
      </c>
      <c r="Z13029" s="32">
        <v>23.3</v>
      </c>
      <c r="AA13029" s="32">
        <v>33.1</v>
      </c>
      <c r="AB13029" s="32"/>
      <c r="AC13029" s="32">
        <v>6.62</v>
      </c>
    </row>
    <row r="13030" spans="1:29" hidden="1" x14ac:dyDescent="0.25">
      <c r="A13030" t="s">
        <v>339</v>
      </c>
      <c r="B13030" t="s">
        <v>340</v>
      </c>
      <c r="C13030" s="1">
        <v>43923</v>
      </c>
      <c r="D13030">
        <v>2554</v>
      </c>
      <c r="E13030">
        <v>243</v>
      </c>
      <c r="F13030">
        <v>43</v>
      </c>
      <c r="G13030">
        <v>10</v>
      </c>
      <c r="H13030">
        <v>67.483000000000004</v>
      </c>
      <c r="I13030">
        <v>6.4210000000000003</v>
      </c>
      <c r="J13030">
        <v>1.1359999999999999</v>
      </c>
      <c r="K13030">
        <v>0.26400000000000001</v>
      </c>
      <c r="L13030">
        <v>61178</v>
      </c>
      <c r="M13030">
        <v>5377</v>
      </c>
      <c r="N13030">
        <v>1.6160000000000001</v>
      </c>
      <c r="O13030">
        <v>0.14199999999999999</v>
      </c>
      <c r="P13030" t="s">
        <v>68</v>
      </c>
      <c r="Q13030">
        <v>37846605</v>
      </c>
      <c r="R13030">
        <v>124.027</v>
      </c>
      <c r="S13030">
        <v>41.8</v>
      </c>
      <c r="T13030">
        <v>16.763000000000002</v>
      </c>
      <c r="U13030">
        <v>10.202</v>
      </c>
      <c r="V13030">
        <v>27216.445</v>
      </c>
      <c r="X13030">
        <v>227.33099999999999</v>
      </c>
      <c r="Y13030">
        <v>5.91</v>
      </c>
      <c r="Z13030" s="32">
        <v>23.3</v>
      </c>
      <c r="AA13030" s="32">
        <v>33.1</v>
      </c>
      <c r="AB13030" s="32"/>
      <c r="AC13030" s="32">
        <v>6.62</v>
      </c>
    </row>
    <row r="13031" spans="1:29" hidden="1" x14ac:dyDescent="0.25">
      <c r="A13031" t="s">
        <v>339</v>
      </c>
      <c r="B13031" t="s">
        <v>340</v>
      </c>
      <c r="C13031" s="1">
        <v>43924</v>
      </c>
      <c r="D13031">
        <v>2946</v>
      </c>
      <c r="E13031">
        <v>392</v>
      </c>
      <c r="F13031">
        <v>57</v>
      </c>
      <c r="G13031">
        <v>14</v>
      </c>
      <c r="H13031">
        <v>77.840999999999994</v>
      </c>
      <c r="I13031">
        <v>10.358000000000001</v>
      </c>
      <c r="J13031">
        <v>1.506</v>
      </c>
      <c r="K13031">
        <v>0.37</v>
      </c>
      <c r="L13031">
        <v>66938</v>
      </c>
      <c r="M13031">
        <v>5760</v>
      </c>
      <c r="N13031">
        <v>1.7689999999999999</v>
      </c>
      <c r="O13031">
        <v>0.152</v>
      </c>
      <c r="P13031" t="s">
        <v>68</v>
      </c>
      <c r="Q13031">
        <v>37846605</v>
      </c>
      <c r="R13031">
        <v>124.027</v>
      </c>
      <c r="S13031">
        <v>41.8</v>
      </c>
      <c r="T13031">
        <v>16.763000000000002</v>
      </c>
      <c r="U13031">
        <v>10.202</v>
      </c>
      <c r="V13031">
        <v>27216.445</v>
      </c>
      <c r="X13031">
        <v>227.33099999999999</v>
      </c>
      <c r="Y13031">
        <v>5.91</v>
      </c>
      <c r="Z13031" s="32">
        <v>23.3</v>
      </c>
      <c r="AA13031" s="32">
        <v>33.1</v>
      </c>
      <c r="AB13031" s="32"/>
      <c r="AC13031" s="32">
        <v>6.62</v>
      </c>
    </row>
    <row r="13032" spans="1:29" hidden="1" x14ac:dyDescent="0.25">
      <c r="A13032" t="s">
        <v>339</v>
      </c>
      <c r="B13032" t="s">
        <v>340</v>
      </c>
      <c r="C13032" s="1">
        <v>43925</v>
      </c>
      <c r="D13032">
        <v>3383</v>
      </c>
      <c r="E13032">
        <v>437</v>
      </c>
      <c r="F13032">
        <v>71</v>
      </c>
      <c r="G13032">
        <v>14</v>
      </c>
      <c r="H13032">
        <v>89.387</v>
      </c>
      <c r="I13032">
        <v>11.547000000000001</v>
      </c>
      <c r="J13032">
        <v>1.8759999999999999</v>
      </c>
      <c r="K13032">
        <v>0.37</v>
      </c>
      <c r="L13032">
        <v>72901</v>
      </c>
      <c r="M13032">
        <v>5963</v>
      </c>
      <c r="N13032">
        <v>1.9259999999999999</v>
      </c>
      <c r="O13032">
        <v>0.158</v>
      </c>
      <c r="P13032" t="s">
        <v>68</v>
      </c>
      <c r="Q13032">
        <v>37846605</v>
      </c>
      <c r="R13032">
        <v>124.027</v>
      </c>
      <c r="S13032">
        <v>41.8</v>
      </c>
      <c r="T13032">
        <v>16.763000000000002</v>
      </c>
      <c r="U13032">
        <v>10.202</v>
      </c>
      <c r="V13032">
        <v>27216.445</v>
      </c>
      <c r="X13032">
        <v>227.33099999999999</v>
      </c>
      <c r="Y13032">
        <v>5.91</v>
      </c>
      <c r="Z13032" s="32">
        <v>23.3</v>
      </c>
      <c r="AA13032" s="32">
        <v>33.1</v>
      </c>
      <c r="AB13032" s="32"/>
      <c r="AC13032" s="32">
        <v>6.62</v>
      </c>
    </row>
    <row r="13033" spans="1:29" hidden="1" x14ac:dyDescent="0.25">
      <c r="A13033" t="s">
        <v>339</v>
      </c>
      <c r="B13033" t="s">
        <v>340</v>
      </c>
      <c r="C13033" s="1">
        <v>43926</v>
      </c>
      <c r="D13033">
        <v>3627</v>
      </c>
      <c r="E13033">
        <v>244</v>
      </c>
      <c r="F13033">
        <v>79</v>
      </c>
      <c r="G13033">
        <v>8</v>
      </c>
      <c r="H13033">
        <v>95.834000000000003</v>
      </c>
      <c r="I13033">
        <v>6.4470000000000001</v>
      </c>
      <c r="J13033">
        <v>2.0870000000000002</v>
      </c>
      <c r="K13033">
        <v>0.21099999999999999</v>
      </c>
      <c r="L13033">
        <v>80757</v>
      </c>
      <c r="M13033">
        <v>7856</v>
      </c>
      <c r="N13033">
        <v>2.1339999999999999</v>
      </c>
      <c r="O13033">
        <v>0.20799999999999999</v>
      </c>
      <c r="P13033" t="s">
        <v>68</v>
      </c>
      <c r="Q13033">
        <v>37846605</v>
      </c>
      <c r="R13033">
        <v>124.027</v>
      </c>
      <c r="S13033">
        <v>41.8</v>
      </c>
      <c r="T13033">
        <v>16.763000000000002</v>
      </c>
      <c r="U13033">
        <v>10.202</v>
      </c>
      <c r="V13033">
        <v>27216.445</v>
      </c>
      <c r="X13033">
        <v>227.33099999999999</v>
      </c>
      <c r="Y13033">
        <v>5.91</v>
      </c>
      <c r="Z13033" s="32">
        <v>23.3</v>
      </c>
      <c r="AA13033" s="32">
        <v>33.1</v>
      </c>
      <c r="AB13033" s="32"/>
      <c r="AC13033" s="32">
        <v>6.62</v>
      </c>
    </row>
    <row r="13034" spans="1:29" hidden="1" x14ac:dyDescent="0.25">
      <c r="A13034" t="s">
        <v>339</v>
      </c>
      <c r="B13034" t="s">
        <v>340</v>
      </c>
      <c r="C13034" s="1">
        <v>43927</v>
      </c>
      <c r="D13034">
        <v>4102</v>
      </c>
      <c r="E13034">
        <v>475</v>
      </c>
      <c r="F13034">
        <v>94</v>
      </c>
      <c r="G13034">
        <v>15</v>
      </c>
      <c r="H13034">
        <v>108.38500000000001</v>
      </c>
      <c r="I13034">
        <v>12.551</v>
      </c>
      <c r="J13034">
        <v>2.484</v>
      </c>
      <c r="K13034">
        <v>0.39600000000000002</v>
      </c>
      <c r="L13034">
        <v>85467</v>
      </c>
      <c r="M13034">
        <v>4710</v>
      </c>
      <c r="N13034">
        <v>2.258</v>
      </c>
      <c r="O13034">
        <v>0.124</v>
      </c>
      <c r="P13034" t="s">
        <v>68</v>
      </c>
      <c r="Q13034">
        <v>37846605</v>
      </c>
      <c r="R13034">
        <v>124.027</v>
      </c>
      <c r="S13034">
        <v>41.8</v>
      </c>
      <c r="T13034">
        <v>16.763000000000002</v>
      </c>
      <c r="U13034">
        <v>10.202</v>
      </c>
      <c r="V13034">
        <v>27216.445</v>
      </c>
      <c r="X13034">
        <v>227.33099999999999</v>
      </c>
      <c r="Y13034">
        <v>5.91</v>
      </c>
      <c r="Z13034" s="32">
        <v>23.3</v>
      </c>
      <c r="AA13034" s="32">
        <v>33.1</v>
      </c>
      <c r="AB13034" s="32"/>
      <c r="AC13034" s="32">
        <v>6.62</v>
      </c>
    </row>
    <row r="13035" spans="1:29" hidden="1" x14ac:dyDescent="0.25">
      <c r="A13035" t="s">
        <v>339</v>
      </c>
      <c r="B13035" t="s">
        <v>340</v>
      </c>
      <c r="C13035" s="1">
        <v>43928</v>
      </c>
      <c r="D13035">
        <v>4413</v>
      </c>
      <c r="E13035">
        <v>311</v>
      </c>
      <c r="F13035">
        <v>107</v>
      </c>
      <c r="G13035">
        <v>13</v>
      </c>
      <c r="H13035">
        <v>116.602</v>
      </c>
      <c r="I13035">
        <v>8.2170000000000005</v>
      </c>
      <c r="J13035">
        <v>2.827</v>
      </c>
      <c r="K13035">
        <v>0.34300000000000003</v>
      </c>
      <c r="L13035">
        <v>92215</v>
      </c>
      <c r="M13035">
        <v>6748</v>
      </c>
      <c r="N13035">
        <v>2.4369999999999998</v>
      </c>
      <c r="O13035">
        <v>0.17799999999999999</v>
      </c>
      <c r="P13035" t="s">
        <v>68</v>
      </c>
      <c r="Q13035">
        <v>37846605</v>
      </c>
      <c r="R13035">
        <v>124.027</v>
      </c>
      <c r="S13035">
        <v>41.8</v>
      </c>
      <c r="T13035">
        <v>16.763000000000002</v>
      </c>
      <c r="U13035">
        <v>10.202</v>
      </c>
      <c r="V13035">
        <v>27216.445</v>
      </c>
      <c r="X13035">
        <v>227.33099999999999</v>
      </c>
      <c r="Y13035">
        <v>5.91</v>
      </c>
      <c r="Z13035" s="32">
        <v>23.3</v>
      </c>
      <c r="AA13035" s="32">
        <v>33.1</v>
      </c>
      <c r="AB13035" s="32"/>
      <c r="AC13035" s="32">
        <v>6.62</v>
      </c>
    </row>
    <row r="13036" spans="1:29" hidden="1" x14ac:dyDescent="0.25">
      <c r="A13036" t="s">
        <v>339</v>
      </c>
      <c r="B13036" t="s">
        <v>340</v>
      </c>
      <c r="C13036" s="1">
        <v>43929</v>
      </c>
      <c r="D13036">
        <v>4848</v>
      </c>
      <c r="E13036">
        <v>435</v>
      </c>
      <c r="F13036">
        <v>129</v>
      </c>
      <c r="G13036">
        <v>22</v>
      </c>
      <c r="H13036">
        <v>128.096</v>
      </c>
      <c r="I13036">
        <v>11.494</v>
      </c>
      <c r="J13036">
        <v>3.4079999999999999</v>
      </c>
      <c r="K13036">
        <v>0.58099999999999996</v>
      </c>
      <c r="L13036">
        <v>99284</v>
      </c>
      <c r="M13036">
        <v>7069</v>
      </c>
      <c r="N13036">
        <v>2.6230000000000002</v>
      </c>
      <c r="O13036">
        <v>0.187</v>
      </c>
      <c r="P13036" t="s">
        <v>68</v>
      </c>
      <c r="Q13036">
        <v>37846605</v>
      </c>
      <c r="R13036">
        <v>124.027</v>
      </c>
      <c r="S13036">
        <v>41.8</v>
      </c>
      <c r="T13036">
        <v>16.763000000000002</v>
      </c>
      <c r="U13036">
        <v>10.202</v>
      </c>
      <c r="V13036">
        <v>27216.445</v>
      </c>
      <c r="X13036">
        <v>227.33099999999999</v>
      </c>
      <c r="Y13036">
        <v>5.91</v>
      </c>
      <c r="Z13036" s="32">
        <v>23.3</v>
      </c>
      <c r="AA13036" s="32">
        <v>33.1</v>
      </c>
      <c r="AB13036" s="32"/>
      <c r="AC13036" s="32">
        <v>6.62</v>
      </c>
    </row>
    <row r="13037" spans="1:29" hidden="1" x14ac:dyDescent="0.25">
      <c r="A13037" t="s">
        <v>339</v>
      </c>
      <c r="B13037" t="s">
        <v>340</v>
      </c>
      <c r="C13037" s="1">
        <v>43930</v>
      </c>
      <c r="D13037">
        <v>5205</v>
      </c>
      <c r="E13037">
        <v>357</v>
      </c>
      <c r="F13037">
        <v>159</v>
      </c>
      <c r="G13037">
        <v>30</v>
      </c>
      <c r="H13037">
        <v>137.529</v>
      </c>
      <c r="I13037">
        <v>9.4329999999999998</v>
      </c>
      <c r="J13037">
        <v>4.2009999999999996</v>
      </c>
      <c r="K13037">
        <v>0.79300000000000004</v>
      </c>
      <c r="L13037">
        <v>107597</v>
      </c>
      <c r="M13037">
        <v>8313</v>
      </c>
      <c r="N13037">
        <v>2.843</v>
      </c>
      <c r="O13037">
        <v>0.22</v>
      </c>
      <c r="P13037" t="s">
        <v>68</v>
      </c>
      <c r="Q13037">
        <v>37846605</v>
      </c>
      <c r="R13037">
        <v>124.027</v>
      </c>
      <c r="S13037">
        <v>41.8</v>
      </c>
      <c r="T13037">
        <v>16.763000000000002</v>
      </c>
      <c r="U13037">
        <v>10.202</v>
      </c>
      <c r="V13037">
        <v>27216.445</v>
      </c>
      <c r="X13037">
        <v>227.33099999999999</v>
      </c>
      <c r="Y13037">
        <v>5.91</v>
      </c>
      <c r="Z13037" s="32">
        <v>23.3</v>
      </c>
      <c r="AA13037" s="32">
        <v>33.1</v>
      </c>
      <c r="AB13037" s="32"/>
      <c r="AC13037" s="32">
        <v>6.62</v>
      </c>
    </row>
    <row r="13038" spans="1:29" hidden="1" x14ac:dyDescent="0.25">
      <c r="A13038" t="s">
        <v>339</v>
      </c>
      <c r="B13038" t="s">
        <v>340</v>
      </c>
      <c r="C13038" s="1">
        <v>43931</v>
      </c>
      <c r="D13038">
        <v>5575</v>
      </c>
      <c r="E13038">
        <v>370</v>
      </c>
      <c r="F13038">
        <v>174</v>
      </c>
      <c r="G13038">
        <v>15</v>
      </c>
      <c r="H13038">
        <v>147.30500000000001</v>
      </c>
      <c r="I13038">
        <v>9.7759999999999998</v>
      </c>
      <c r="J13038">
        <v>4.5979999999999999</v>
      </c>
      <c r="K13038">
        <v>0.39600000000000002</v>
      </c>
      <c r="L13038">
        <v>118295</v>
      </c>
      <c r="M13038">
        <v>10698</v>
      </c>
      <c r="N13038">
        <v>3.1259999999999999</v>
      </c>
      <c r="O13038">
        <v>0.28299999999999997</v>
      </c>
      <c r="P13038" t="s">
        <v>68</v>
      </c>
      <c r="Q13038">
        <v>37846605</v>
      </c>
      <c r="R13038">
        <v>124.027</v>
      </c>
      <c r="S13038">
        <v>41.8</v>
      </c>
      <c r="T13038">
        <v>16.763000000000002</v>
      </c>
      <c r="U13038">
        <v>10.202</v>
      </c>
      <c r="V13038">
        <v>27216.445</v>
      </c>
      <c r="X13038">
        <v>227.33099999999999</v>
      </c>
      <c r="Y13038">
        <v>5.91</v>
      </c>
      <c r="Z13038" s="32">
        <v>23.3</v>
      </c>
      <c r="AA13038" s="32">
        <v>33.1</v>
      </c>
      <c r="AB13038" s="32"/>
      <c r="AC13038" s="32">
        <v>6.62</v>
      </c>
    </row>
    <row r="13039" spans="1:29" hidden="1" x14ac:dyDescent="0.25">
      <c r="A13039" t="s">
        <v>339</v>
      </c>
      <c r="B13039" t="s">
        <v>340</v>
      </c>
      <c r="C13039" s="1">
        <v>43932</v>
      </c>
      <c r="D13039">
        <v>5955</v>
      </c>
      <c r="E13039">
        <v>380</v>
      </c>
      <c r="F13039">
        <v>181</v>
      </c>
      <c r="G13039">
        <v>7</v>
      </c>
      <c r="H13039">
        <v>157.346</v>
      </c>
      <c r="I13039">
        <v>10.041</v>
      </c>
      <c r="J13039">
        <v>4.782</v>
      </c>
      <c r="K13039">
        <v>0.185</v>
      </c>
      <c r="L13039">
        <v>129560</v>
      </c>
      <c r="M13039">
        <v>11265</v>
      </c>
      <c r="N13039">
        <v>3.423</v>
      </c>
      <c r="O13039">
        <v>0.29799999999999999</v>
      </c>
      <c r="P13039" t="s">
        <v>68</v>
      </c>
      <c r="Q13039">
        <v>37846605</v>
      </c>
      <c r="R13039">
        <v>124.027</v>
      </c>
      <c r="S13039">
        <v>41.8</v>
      </c>
      <c r="T13039">
        <v>16.763000000000002</v>
      </c>
      <c r="U13039">
        <v>10.202</v>
      </c>
      <c r="V13039">
        <v>27216.445</v>
      </c>
      <c r="X13039">
        <v>227.33099999999999</v>
      </c>
      <c r="Y13039">
        <v>5.91</v>
      </c>
      <c r="Z13039" s="32">
        <v>23.3</v>
      </c>
      <c r="AA13039" s="32">
        <v>33.1</v>
      </c>
      <c r="AB13039" s="32"/>
      <c r="AC13039" s="32">
        <v>6.62</v>
      </c>
    </row>
    <row r="13040" spans="1:29" hidden="1" x14ac:dyDescent="0.25">
      <c r="A13040" t="s">
        <v>339</v>
      </c>
      <c r="B13040" t="s">
        <v>340</v>
      </c>
      <c r="C13040" s="1">
        <v>43933</v>
      </c>
      <c r="D13040">
        <v>6356</v>
      </c>
      <c r="E13040">
        <v>401</v>
      </c>
      <c r="F13040">
        <v>208</v>
      </c>
      <c r="G13040">
        <v>27</v>
      </c>
      <c r="H13040">
        <v>167.941</v>
      </c>
      <c r="I13040">
        <v>10.595000000000001</v>
      </c>
      <c r="J13040">
        <v>5.4960000000000004</v>
      </c>
      <c r="K13040">
        <v>0.71299999999999997</v>
      </c>
      <c r="L13040">
        <v>138007</v>
      </c>
      <c r="M13040">
        <v>8447</v>
      </c>
      <c r="N13040">
        <v>3.6459999999999999</v>
      </c>
      <c r="O13040">
        <v>0.223</v>
      </c>
      <c r="P13040" t="s">
        <v>68</v>
      </c>
      <c r="Q13040">
        <v>37846605</v>
      </c>
      <c r="R13040">
        <v>124.027</v>
      </c>
      <c r="S13040">
        <v>41.8</v>
      </c>
      <c r="T13040">
        <v>16.763000000000002</v>
      </c>
      <c r="U13040">
        <v>10.202</v>
      </c>
      <c r="V13040">
        <v>27216.445</v>
      </c>
      <c r="X13040">
        <v>227.33099999999999</v>
      </c>
      <c r="Y13040">
        <v>5.91</v>
      </c>
      <c r="Z13040" s="32">
        <v>23.3</v>
      </c>
      <c r="AA13040" s="32">
        <v>33.1</v>
      </c>
      <c r="AB13040" s="32"/>
      <c r="AC13040" s="32">
        <v>6.62</v>
      </c>
    </row>
    <row r="13041" spans="1:29" hidden="1" x14ac:dyDescent="0.25">
      <c r="A13041" t="s">
        <v>339</v>
      </c>
      <c r="B13041" t="s">
        <v>340</v>
      </c>
      <c r="C13041" s="1">
        <v>43934</v>
      </c>
      <c r="D13041">
        <v>6674</v>
      </c>
      <c r="E13041">
        <v>318</v>
      </c>
      <c r="F13041">
        <v>232</v>
      </c>
      <c r="G13041">
        <v>24</v>
      </c>
      <c r="H13041">
        <v>176.34299999999999</v>
      </c>
      <c r="I13041">
        <v>8.4019999999999992</v>
      </c>
      <c r="J13041">
        <v>6.13</v>
      </c>
      <c r="K13041">
        <v>0.63400000000000001</v>
      </c>
      <c r="L13041">
        <v>143630</v>
      </c>
      <c r="M13041">
        <v>5623</v>
      </c>
      <c r="N13041">
        <v>3.7949999999999999</v>
      </c>
      <c r="O13041">
        <v>0.14899999999999999</v>
      </c>
      <c r="P13041" t="s">
        <v>68</v>
      </c>
      <c r="Q13041">
        <v>37846605</v>
      </c>
      <c r="R13041">
        <v>124.027</v>
      </c>
      <c r="S13041">
        <v>41.8</v>
      </c>
      <c r="T13041">
        <v>16.763000000000002</v>
      </c>
      <c r="U13041">
        <v>10.202</v>
      </c>
      <c r="V13041">
        <v>27216.445</v>
      </c>
      <c r="X13041">
        <v>227.33099999999999</v>
      </c>
      <c r="Y13041">
        <v>5.91</v>
      </c>
      <c r="Z13041" s="32">
        <v>23.3</v>
      </c>
      <c r="AA13041" s="32">
        <v>33.1</v>
      </c>
      <c r="AB13041" s="32"/>
      <c r="AC13041" s="32">
        <v>6.62</v>
      </c>
    </row>
    <row r="13042" spans="1:29" hidden="1" x14ac:dyDescent="0.25">
      <c r="A13042" t="s">
        <v>339</v>
      </c>
      <c r="B13042" t="s">
        <v>340</v>
      </c>
      <c r="C13042" s="1">
        <v>43935</v>
      </c>
      <c r="D13042">
        <v>6934</v>
      </c>
      <c r="E13042">
        <v>260</v>
      </c>
      <c r="F13042">
        <v>245</v>
      </c>
      <c r="G13042">
        <v>13</v>
      </c>
      <c r="H13042">
        <v>183.21299999999999</v>
      </c>
      <c r="I13042">
        <v>6.87</v>
      </c>
      <c r="J13042">
        <v>6.4740000000000002</v>
      </c>
      <c r="K13042">
        <v>0.34300000000000003</v>
      </c>
      <c r="L13042">
        <v>148321</v>
      </c>
      <c r="M13042">
        <v>4691</v>
      </c>
      <c r="N13042">
        <v>3.919</v>
      </c>
      <c r="O13042">
        <v>0.124</v>
      </c>
      <c r="P13042" t="s">
        <v>68</v>
      </c>
      <c r="Q13042">
        <v>37846605</v>
      </c>
      <c r="R13042">
        <v>124.027</v>
      </c>
      <c r="S13042">
        <v>41.8</v>
      </c>
      <c r="T13042">
        <v>16.763000000000002</v>
      </c>
      <c r="U13042">
        <v>10.202</v>
      </c>
      <c r="V13042">
        <v>27216.445</v>
      </c>
      <c r="X13042">
        <v>227.33099999999999</v>
      </c>
      <c r="Y13042">
        <v>5.91</v>
      </c>
      <c r="Z13042" s="32">
        <v>23.3</v>
      </c>
      <c r="AA13042" s="32">
        <v>33.1</v>
      </c>
      <c r="AB13042" s="32"/>
      <c r="AC13042" s="32">
        <v>6.62</v>
      </c>
    </row>
    <row r="13043" spans="1:29" hidden="1" x14ac:dyDescent="0.25">
      <c r="A13043" t="s">
        <v>339</v>
      </c>
      <c r="B13043" t="s">
        <v>340</v>
      </c>
      <c r="C13043" s="1">
        <v>43936</v>
      </c>
      <c r="D13043">
        <v>7202</v>
      </c>
      <c r="E13043">
        <v>268</v>
      </c>
      <c r="F13043">
        <v>263</v>
      </c>
      <c r="G13043">
        <v>18</v>
      </c>
      <c r="H13043">
        <v>190.29400000000001</v>
      </c>
      <c r="I13043">
        <v>7.0810000000000004</v>
      </c>
      <c r="J13043">
        <v>6.9489999999999998</v>
      </c>
      <c r="K13043">
        <v>0.47599999999999998</v>
      </c>
      <c r="L13043">
        <v>156493</v>
      </c>
      <c r="M13043">
        <v>8172</v>
      </c>
      <c r="N13043">
        <v>4.1349999999999998</v>
      </c>
      <c r="O13043">
        <v>0.216</v>
      </c>
      <c r="P13043" t="s">
        <v>68</v>
      </c>
      <c r="Q13043">
        <v>37846605</v>
      </c>
      <c r="R13043">
        <v>124.027</v>
      </c>
      <c r="S13043">
        <v>41.8</v>
      </c>
      <c r="T13043">
        <v>16.763000000000002</v>
      </c>
      <c r="U13043">
        <v>10.202</v>
      </c>
      <c r="V13043">
        <v>27216.445</v>
      </c>
      <c r="X13043">
        <v>227.33099999999999</v>
      </c>
      <c r="Y13043">
        <v>5.91</v>
      </c>
      <c r="Z13043" s="32">
        <v>23.3</v>
      </c>
      <c r="AA13043" s="32">
        <v>33.1</v>
      </c>
      <c r="AB13043" s="32"/>
      <c r="AC13043" s="32">
        <v>6.62</v>
      </c>
    </row>
    <row r="13044" spans="1:29" hidden="1" x14ac:dyDescent="0.25">
      <c r="A13044" t="s">
        <v>339</v>
      </c>
      <c r="B13044" t="s">
        <v>340</v>
      </c>
      <c r="C13044" s="1">
        <v>43937</v>
      </c>
      <c r="D13044">
        <v>7582</v>
      </c>
      <c r="E13044">
        <v>380</v>
      </c>
      <c r="F13044">
        <v>286</v>
      </c>
      <c r="G13044">
        <v>23</v>
      </c>
      <c r="H13044">
        <v>200.33500000000001</v>
      </c>
      <c r="I13044">
        <v>10.041</v>
      </c>
      <c r="J13044">
        <v>7.5570000000000004</v>
      </c>
      <c r="K13044">
        <v>0.60799999999999998</v>
      </c>
      <c r="L13044">
        <v>169071</v>
      </c>
      <c r="M13044">
        <v>12578</v>
      </c>
      <c r="N13044">
        <v>4.4669999999999996</v>
      </c>
      <c r="O13044">
        <v>0.33200000000000002</v>
      </c>
      <c r="P13044" t="s">
        <v>68</v>
      </c>
      <c r="Q13044">
        <v>37846605</v>
      </c>
      <c r="R13044">
        <v>124.027</v>
      </c>
      <c r="S13044">
        <v>41.8</v>
      </c>
      <c r="T13044">
        <v>16.763000000000002</v>
      </c>
      <c r="U13044">
        <v>10.202</v>
      </c>
      <c r="V13044">
        <v>27216.445</v>
      </c>
      <c r="X13044">
        <v>227.33099999999999</v>
      </c>
      <c r="Y13044">
        <v>5.91</v>
      </c>
      <c r="Z13044" s="32">
        <v>23.3</v>
      </c>
      <c r="AA13044" s="32">
        <v>33.1</v>
      </c>
      <c r="AB13044" s="32"/>
      <c r="AC13044" s="32">
        <v>6.62</v>
      </c>
    </row>
    <row r="13045" spans="1:29" hidden="1" x14ac:dyDescent="0.25">
      <c r="A13045" t="s">
        <v>339</v>
      </c>
      <c r="B13045" t="s">
        <v>340</v>
      </c>
      <c r="C13045" s="1">
        <v>43938</v>
      </c>
      <c r="D13045">
        <v>7918</v>
      </c>
      <c r="E13045">
        <v>336</v>
      </c>
      <c r="F13045">
        <v>314</v>
      </c>
      <c r="G13045">
        <v>28</v>
      </c>
      <c r="H13045">
        <v>209.21299999999999</v>
      </c>
      <c r="I13045">
        <v>8.8780000000000001</v>
      </c>
      <c r="J13045">
        <v>8.2970000000000006</v>
      </c>
      <c r="K13045">
        <v>0.74</v>
      </c>
      <c r="L13045">
        <v>179654</v>
      </c>
      <c r="M13045">
        <v>10583</v>
      </c>
      <c r="N13045">
        <v>4.7469999999999999</v>
      </c>
      <c r="O13045">
        <v>0.28000000000000003</v>
      </c>
      <c r="P13045" t="s">
        <v>68</v>
      </c>
      <c r="Q13045">
        <v>37846605</v>
      </c>
      <c r="R13045">
        <v>124.027</v>
      </c>
      <c r="S13045">
        <v>41.8</v>
      </c>
      <c r="T13045">
        <v>16.763000000000002</v>
      </c>
      <c r="U13045">
        <v>10.202</v>
      </c>
      <c r="V13045">
        <v>27216.445</v>
      </c>
      <c r="X13045">
        <v>227.33099999999999</v>
      </c>
      <c r="Y13045">
        <v>5.91</v>
      </c>
      <c r="Z13045" s="32">
        <v>23.3</v>
      </c>
      <c r="AA13045" s="32">
        <v>33.1</v>
      </c>
      <c r="AB13045" s="32"/>
      <c r="AC13045" s="32">
        <v>6.62</v>
      </c>
    </row>
    <row r="13046" spans="1:29" hidden="1" x14ac:dyDescent="0.25">
      <c r="A13046" t="s">
        <v>339</v>
      </c>
      <c r="B13046" t="s">
        <v>340</v>
      </c>
      <c r="C13046" s="1">
        <v>43939</v>
      </c>
      <c r="D13046">
        <v>8379</v>
      </c>
      <c r="E13046">
        <v>461</v>
      </c>
      <c r="F13046">
        <v>332</v>
      </c>
      <c r="G13046">
        <v>18</v>
      </c>
      <c r="H13046">
        <v>221.39400000000001</v>
      </c>
      <c r="I13046">
        <v>12.180999999999999</v>
      </c>
      <c r="J13046">
        <v>8.7720000000000002</v>
      </c>
      <c r="K13046">
        <v>0.47599999999999998</v>
      </c>
      <c r="L13046">
        <v>192960</v>
      </c>
      <c r="M13046">
        <v>13306</v>
      </c>
      <c r="N13046">
        <v>5.0979999999999999</v>
      </c>
      <c r="O13046">
        <v>0.35199999999999998</v>
      </c>
      <c r="P13046" t="s">
        <v>68</v>
      </c>
      <c r="Q13046">
        <v>37846605</v>
      </c>
      <c r="R13046">
        <v>124.027</v>
      </c>
      <c r="S13046">
        <v>41.8</v>
      </c>
      <c r="T13046">
        <v>16.763000000000002</v>
      </c>
      <c r="U13046">
        <v>10.202</v>
      </c>
      <c r="V13046">
        <v>27216.445</v>
      </c>
      <c r="X13046">
        <v>227.33099999999999</v>
      </c>
      <c r="Y13046">
        <v>5.91</v>
      </c>
      <c r="Z13046" s="32">
        <v>23.3</v>
      </c>
      <c r="AA13046" s="32">
        <v>33.1</v>
      </c>
      <c r="AB13046" s="32"/>
      <c r="AC13046" s="32">
        <v>6.62</v>
      </c>
    </row>
    <row r="13047" spans="1:29" hidden="1" x14ac:dyDescent="0.25">
      <c r="A13047" t="s">
        <v>339</v>
      </c>
      <c r="B13047" t="s">
        <v>340</v>
      </c>
      <c r="C13047" s="1">
        <v>43940</v>
      </c>
      <c r="D13047">
        <v>8742</v>
      </c>
      <c r="E13047">
        <v>363</v>
      </c>
      <c r="F13047">
        <v>347</v>
      </c>
      <c r="G13047">
        <v>15</v>
      </c>
      <c r="H13047">
        <v>230.98500000000001</v>
      </c>
      <c r="I13047">
        <v>9.5909999999999993</v>
      </c>
      <c r="J13047">
        <v>9.1690000000000005</v>
      </c>
      <c r="K13047">
        <v>0.39600000000000002</v>
      </c>
      <c r="L13047">
        <v>204246</v>
      </c>
      <c r="M13047">
        <v>11286</v>
      </c>
      <c r="N13047">
        <v>5.3970000000000002</v>
      </c>
      <c r="O13047">
        <v>0.29799999999999999</v>
      </c>
      <c r="P13047" t="s">
        <v>68</v>
      </c>
      <c r="Q13047">
        <v>37846605</v>
      </c>
      <c r="R13047">
        <v>124.027</v>
      </c>
      <c r="S13047">
        <v>41.8</v>
      </c>
      <c r="T13047">
        <v>16.763000000000002</v>
      </c>
      <c r="U13047">
        <v>10.202</v>
      </c>
      <c r="V13047">
        <v>27216.445</v>
      </c>
      <c r="X13047">
        <v>227.33099999999999</v>
      </c>
      <c r="Y13047">
        <v>5.91</v>
      </c>
      <c r="Z13047" s="32">
        <v>23.3</v>
      </c>
      <c r="AA13047" s="32">
        <v>33.1</v>
      </c>
      <c r="AB13047" s="32"/>
      <c r="AC13047" s="32">
        <v>6.62</v>
      </c>
    </row>
    <row r="13048" spans="1:29" hidden="1" x14ac:dyDescent="0.25">
      <c r="A13048" t="s">
        <v>339</v>
      </c>
      <c r="B13048" t="s">
        <v>340</v>
      </c>
      <c r="C13048" s="1">
        <v>43941</v>
      </c>
      <c r="D13048">
        <v>9287</v>
      </c>
      <c r="E13048">
        <v>545</v>
      </c>
      <c r="F13048">
        <v>360</v>
      </c>
      <c r="G13048">
        <v>13</v>
      </c>
      <c r="H13048">
        <v>245.38499999999999</v>
      </c>
      <c r="I13048">
        <v>14.4</v>
      </c>
      <c r="J13048">
        <v>9.5120000000000005</v>
      </c>
      <c r="K13048">
        <v>0.34300000000000003</v>
      </c>
      <c r="L13048">
        <v>214236</v>
      </c>
      <c r="M13048">
        <v>9990</v>
      </c>
      <c r="N13048">
        <v>5.6609999999999996</v>
      </c>
      <c r="O13048">
        <v>0.26400000000000001</v>
      </c>
      <c r="P13048" t="s">
        <v>68</v>
      </c>
      <c r="Q13048">
        <v>37846605</v>
      </c>
      <c r="R13048">
        <v>124.027</v>
      </c>
      <c r="S13048">
        <v>41.8</v>
      </c>
      <c r="T13048">
        <v>16.763000000000002</v>
      </c>
      <c r="U13048">
        <v>10.202</v>
      </c>
      <c r="V13048">
        <v>27216.445</v>
      </c>
      <c r="X13048">
        <v>227.33099999999999</v>
      </c>
      <c r="Y13048">
        <v>5.91</v>
      </c>
      <c r="Z13048" s="32">
        <v>23.3</v>
      </c>
      <c r="AA13048" s="32">
        <v>33.1</v>
      </c>
      <c r="AB13048" s="32"/>
      <c r="AC13048" s="32">
        <v>6.62</v>
      </c>
    </row>
    <row r="13049" spans="1:29" hidden="1" x14ac:dyDescent="0.25">
      <c r="A13049" t="s">
        <v>339</v>
      </c>
      <c r="B13049" t="s">
        <v>340</v>
      </c>
      <c r="C13049" s="1">
        <v>43942</v>
      </c>
      <c r="D13049">
        <v>9593</v>
      </c>
      <c r="E13049">
        <v>306</v>
      </c>
      <c r="F13049">
        <v>380</v>
      </c>
      <c r="G13049">
        <v>20</v>
      </c>
      <c r="H13049">
        <v>253.471</v>
      </c>
      <c r="I13049">
        <v>8.0850000000000009</v>
      </c>
      <c r="J13049">
        <v>10.041</v>
      </c>
      <c r="K13049">
        <v>0.52800000000000002</v>
      </c>
      <c r="L13049">
        <v>224355</v>
      </c>
      <c r="M13049">
        <v>10119</v>
      </c>
      <c r="N13049">
        <v>5.9279999999999999</v>
      </c>
      <c r="O13049">
        <v>0.26700000000000002</v>
      </c>
      <c r="P13049" t="s">
        <v>68</v>
      </c>
      <c r="Q13049">
        <v>37846605</v>
      </c>
      <c r="R13049">
        <v>124.027</v>
      </c>
      <c r="S13049">
        <v>41.8</v>
      </c>
      <c r="T13049">
        <v>16.763000000000002</v>
      </c>
      <c r="U13049">
        <v>10.202</v>
      </c>
      <c r="V13049">
        <v>27216.445</v>
      </c>
      <c r="X13049">
        <v>227.33099999999999</v>
      </c>
      <c r="Y13049">
        <v>5.91</v>
      </c>
      <c r="Z13049" s="32">
        <v>23.3</v>
      </c>
      <c r="AA13049" s="32">
        <v>33.1</v>
      </c>
      <c r="AB13049" s="32"/>
      <c r="AC13049" s="32">
        <v>6.62</v>
      </c>
    </row>
    <row r="13050" spans="1:29" hidden="1" x14ac:dyDescent="0.25">
      <c r="A13050" t="s">
        <v>339</v>
      </c>
      <c r="B13050" t="s">
        <v>340</v>
      </c>
      <c r="C13050" s="1">
        <v>43943</v>
      </c>
      <c r="D13050">
        <v>9856</v>
      </c>
      <c r="E13050">
        <v>263</v>
      </c>
      <c r="F13050">
        <v>401</v>
      </c>
      <c r="G13050">
        <v>21</v>
      </c>
      <c r="H13050">
        <v>260.42</v>
      </c>
      <c r="I13050">
        <v>6.9489999999999998</v>
      </c>
      <c r="J13050">
        <v>10.595000000000001</v>
      </c>
      <c r="K13050">
        <v>0.55500000000000005</v>
      </c>
      <c r="L13050">
        <v>238799</v>
      </c>
      <c r="M13050">
        <v>14444</v>
      </c>
      <c r="N13050">
        <v>6.31</v>
      </c>
      <c r="O13050">
        <v>0.38200000000000001</v>
      </c>
      <c r="P13050" t="s">
        <v>68</v>
      </c>
      <c r="Q13050">
        <v>37846605</v>
      </c>
      <c r="R13050">
        <v>124.027</v>
      </c>
      <c r="S13050">
        <v>41.8</v>
      </c>
      <c r="T13050">
        <v>16.763000000000002</v>
      </c>
      <c r="U13050">
        <v>10.202</v>
      </c>
      <c r="V13050">
        <v>27216.445</v>
      </c>
      <c r="X13050">
        <v>227.33099999999999</v>
      </c>
      <c r="Y13050">
        <v>5.91</v>
      </c>
      <c r="Z13050" s="32">
        <v>23.3</v>
      </c>
      <c r="AA13050" s="32">
        <v>33.1</v>
      </c>
      <c r="AB13050" s="32"/>
      <c r="AC13050" s="32">
        <v>6.62</v>
      </c>
    </row>
    <row r="13051" spans="1:29" hidden="1" x14ac:dyDescent="0.25">
      <c r="A13051" t="s">
        <v>339</v>
      </c>
      <c r="B13051" t="s">
        <v>340</v>
      </c>
      <c r="C13051" s="1">
        <v>43944</v>
      </c>
      <c r="D13051">
        <v>10169</v>
      </c>
      <c r="E13051">
        <v>313</v>
      </c>
      <c r="F13051">
        <v>426</v>
      </c>
      <c r="G13051">
        <v>25</v>
      </c>
      <c r="H13051">
        <v>268.69</v>
      </c>
      <c r="I13051">
        <v>8.27</v>
      </c>
      <c r="J13051">
        <v>11.256</v>
      </c>
      <c r="K13051">
        <v>0.66100000000000003</v>
      </c>
      <c r="L13051">
        <v>250719</v>
      </c>
      <c r="M13051">
        <v>11920</v>
      </c>
      <c r="N13051">
        <v>6.625</v>
      </c>
      <c r="O13051">
        <v>0.315</v>
      </c>
      <c r="P13051" t="s">
        <v>68</v>
      </c>
      <c r="Q13051">
        <v>37846605</v>
      </c>
      <c r="R13051">
        <v>124.027</v>
      </c>
      <c r="S13051">
        <v>41.8</v>
      </c>
      <c r="T13051">
        <v>16.763000000000002</v>
      </c>
      <c r="U13051">
        <v>10.202</v>
      </c>
      <c r="V13051">
        <v>27216.445</v>
      </c>
      <c r="X13051">
        <v>227.33099999999999</v>
      </c>
      <c r="Y13051">
        <v>5.91</v>
      </c>
      <c r="Z13051" s="32">
        <v>23.3</v>
      </c>
      <c r="AA13051" s="32">
        <v>33.1</v>
      </c>
      <c r="AB13051" s="32"/>
      <c r="AC13051" s="32">
        <v>6.62</v>
      </c>
    </row>
    <row r="13052" spans="1:29" hidden="1" x14ac:dyDescent="0.25">
      <c r="A13052" t="s">
        <v>339</v>
      </c>
      <c r="B13052" t="s">
        <v>340</v>
      </c>
      <c r="C13052" s="1">
        <v>43945</v>
      </c>
      <c r="D13052">
        <v>10511</v>
      </c>
      <c r="E13052">
        <v>342</v>
      </c>
      <c r="F13052">
        <v>454</v>
      </c>
      <c r="G13052">
        <v>28</v>
      </c>
      <c r="H13052">
        <v>277.726</v>
      </c>
      <c r="I13052">
        <v>9.0359999999999996</v>
      </c>
      <c r="J13052">
        <v>11.996</v>
      </c>
      <c r="K13052">
        <v>0.74</v>
      </c>
      <c r="L13052">
        <v>265201</v>
      </c>
      <c r="M13052">
        <v>14482</v>
      </c>
      <c r="N13052">
        <v>7.0069999999999997</v>
      </c>
      <c r="O13052">
        <v>0.38300000000000001</v>
      </c>
      <c r="P13052" t="s">
        <v>68</v>
      </c>
      <c r="Q13052">
        <v>37846605</v>
      </c>
      <c r="R13052">
        <v>124.027</v>
      </c>
      <c r="S13052">
        <v>41.8</v>
      </c>
      <c r="T13052">
        <v>16.763000000000002</v>
      </c>
      <c r="U13052">
        <v>10.202</v>
      </c>
      <c r="V13052">
        <v>27216.445</v>
      </c>
      <c r="X13052">
        <v>227.33099999999999</v>
      </c>
      <c r="Y13052">
        <v>5.91</v>
      </c>
      <c r="Z13052" s="32">
        <v>23.3</v>
      </c>
      <c r="AA13052" s="32">
        <v>33.1</v>
      </c>
      <c r="AB13052" s="32"/>
      <c r="AC13052" s="32">
        <v>6.62</v>
      </c>
    </row>
    <row r="13053" spans="1:29" hidden="1" x14ac:dyDescent="0.25">
      <c r="A13053" t="s">
        <v>339</v>
      </c>
      <c r="B13053" t="s">
        <v>340</v>
      </c>
      <c r="C13053" s="1">
        <v>43946</v>
      </c>
      <c r="D13053">
        <v>10892</v>
      </c>
      <c r="E13053">
        <v>381</v>
      </c>
      <c r="F13053">
        <v>494</v>
      </c>
      <c r="G13053">
        <v>40</v>
      </c>
      <c r="H13053">
        <v>287.79300000000001</v>
      </c>
      <c r="I13053">
        <v>10.067</v>
      </c>
      <c r="J13053">
        <v>13.053000000000001</v>
      </c>
      <c r="K13053">
        <v>1.0569999999999999</v>
      </c>
      <c r="L13053">
        <v>278994</v>
      </c>
      <c r="M13053">
        <v>13793</v>
      </c>
      <c r="N13053">
        <v>7.3719999999999999</v>
      </c>
      <c r="O13053">
        <v>0.36399999999999999</v>
      </c>
      <c r="P13053" t="s">
        <v>68</v>
      </c>
      <c r="Q13053">
        <v>37846605</v>
      </c>
      <c r="R13053">
        <v>124.027</v>
      </c>
      <c r="S13053">
        <v>41.8</v>
      </c>
      <c r="T13053">
        <v>16.763000000000002</v>
      </c>
      <c r="U13053">
        <v>10.202</v>
      </c>
      <c r="V13053">
        <v>27216.445</v>
      </c>
      <c r="X13053">
        <v>227.33099999999999</v>
      </c>
      <c r="Y13053">
        <v>5.91</v>
      </c>
      <c r="Z13053" s="32">
        <v>23.3</v>
      </c>
      <c r="AA13053" s="32">
        <v>33.1</v>
      </c>
      <c r="AB13053" s="32"/>
      <c r="AC13053" s="32">
        <v>6.62</v>
      </c>
    </row>
    <row r="13054" spans="1:29" hidden="1" x14ac:dyDescent="0.25">
      <c r="A13054" t="s">
        <v>339</v>
      </c>
      <c r="B13054" t="s">
        <v>340</v>
      </c>
      <c r="C13054" s="1">
        <v>43947</v>
      </c>
      <c r="D13054">
        <v>11273</v>
      </c>
      <c r="E13054">
        <v>381</v>
      </c>
      <c r="F13054">
        <v>524</v>
      </c>
      <c r="G13054">
        <v>30</v>
      </c>
      <c r="H13054">
        <v>297.86</v>
      </c>
      <c r="I13054">
        <v>10.067</v>
      </c>
      <c r="J13054">
        <v>13.845000000000001</v>
      </c>
      <c r="K13054">
        <v>0.79300000000000004</v>
      </c>
      <c r="L13054">
        <v>290633</v>
      </c>
      <c r="M13054">
        <v>11639</v>
      </c>
      <c r="N13054">
        <v>7.6790000000000003</v>
      </c>
      <c r="O13054">
        <v>0.308</v>
      </c>
      <c r="P13054" t="s">
        <v>68</v>
      </c>
      <c r="Q13054">
        <v>37846605</v>
      </c>
      <c r="R13054">
        <v>124.027</v>
      </c>
      <c r="S13054">
        <v>41.8</v>
      </c>
      <c r="T13054">
        <v>16.763000000000002</v>
      </c>
      <c r="U13054">
        <v>10.202</v>
      </c>
      <c r="V13054">
        <v>27216.445</v>
      </c>
      <c r="X13054">
        <v>227.33099999999999</v>
      </c>
      <c r="Y13054">
        <v>5.91</v>
      </c>
      <c r="Z13054" s="32">
        <v>23.3</v>
      </c>
      <c r="AA13054" s="32">
        <v>33.1</v>
      </c>
      <c r="AB13054" s="32"/>
      <c r="AC13054" s="32">
        <v>6.62</v>
      </c>
    </row>
    <row r="13055" spans="1:29" hidden="1" x14ac:dyDescent="0.25">
      <c r="A13055" t="s">
        <v>339</v>
      </c>
      <c r="B13055" t="s">
        <v>340</v>
      </c>
      <c r="C13055" s="1">
        <v>43948</v>
      </c>
      <c r="D13055">
        <v>11617</v>
      </c>
      <c r="E13055">
        <v>344</v>
      </c>
      <c r="F13055">
        <v>535</v>
      </c>
      <c r="G13055">
        <v>11</v>
      </c>
      <c r="H13055">
        <v>306.95</v>
      </c>
      <c r="I13055">
        <v>9.0890000000000004</v>
      </c>
      <c r="J13055">
        <v>14.135999999999999</v>
      </c>
      <c r="K13055">
        <v>0.29099999999999998</v>
      </c>
      <c r="L13055">
        <v>297859</v>
      </c>
      <c r="M13055">
        <v>7226</v>
      </c>
      <c r="N13055">
        <v>7.87</v>
      </c>
      <c r="O13055">
        <v>0.191</v>
      </c>
      <c r="P13055" t="s">
        <v>68</v>
      </c>
      <c r="Q13055">
        <v>37846605</v>
      </c>
      <c r="R13055">
        <v>124.027</v>
      </c>
      <c r="S13055">
        <v>41.8</v>
      </c>
      <c r="T13055">
        <v>16.763000000000002</v>
      </c>
      <c r="U13055">
        <v>10.202</v>
      </c>
      <c r="V13055">
        <v>27216.445</v>
      </c>
      <c r="X13055">
        <v>227.33099999999999</v>
      </c>
      <c r="Y13055">
        <v>5.91</v>
      </c>
      <c r="Z13055" s="32">
        <v>23.3</v>
      </c>
      <c r="AA13055" s="32">
        <v>33.1</v>
      </c>
      <c r="AB13055" s="32"/>
      <c r="AC13055" s="32">
        <v>6.62</v>
      </c>
    </row>
    <row r="13056" spans="1:29" hidden="1" x14ac:dyDescent="0.25">
      <c r="A13056" t="s">
        <v>339</v>
      </c>
      <c r="B13056" t="s">
        <v>340</v>
      </c>
      <c r="C13056" s="1">
        <v>43949</v>
      </c>
      <c r="D13056">
        <v>11902</v>
      </c>
      <c r="E13056">
        <v>285</v>
      </c>
      <c r="F13056">
        <v>562</v>
      </c>
      <c r="G13056">
        <v>27</v>
      </c>
      <c r="H13056">
        <v>314.48</v>
      </c>
      <c r="I13056">
        <v>7.53</v>
      </c>
      <c r="J13056">
        <v>14.849</v>
      </c>
      <c r="K13056">
        <v>0.71299999999999997</v>
      </c>
      <c r="L13056">
        <v>310744</v>
      </c>
      <c r="M13056">
        <v>12885</v>
      </c>
      <c r="N13056">
        <v>8.2110000000000003</v>
      </c>
      <c r="O13056">
        <v>0.34</v>
      </c>
      <c r="P13056" t="s">
        <v>68</v>
      </c>
      <c r="Q13056">
        <v>37846605</v>
      </c>
      <c r="R13056">
        <v>124.027</v>
      </c>
      <c r="S13056">
        <v>41.8</v>
      </c>
      <c r="T13056">
        <v>16.763000000000002</v>
      </c>
      <c r="U13056">
        <v>10.202</v>
      </c>
      <c r="V13056">
        <v>27216.445</v>
      </c>
      <c r="X13056">
        <v>227.33099999999999</v>
      </c>
      <c r="Y13056">
        <v>5.91</v>
      </c>
      <c r="Z13056" s="32">
        <v>23.3</v>
      </c>
      <c r="AA13056" s="32">
        <v>33.1</v>
      </c>
      <c r="AB13056" s="32"/>
      <c r="AC13056" s="32">
        <v>6.62</v>
      </c>
    </row>
    <row r="13057" spans="1:29" hidden="1" x14ac:dyDescent="0.25">
      <c r="A13057" t="s">
        <v>339</v>
      </c>
      <c r="B13057" t="s">
        <v>340</v>
      </c>
      <c r="C13057" s="1">
        <v>43950</v>
      </c>
      <c r="D13057">
        <v>12218</v>
      </c>
      <c r="E13057">
        <v>316</v>
      </c>
      <c r="F13057">
        <v>596</v>
      </c>
      <c r="G13057">
        <v>34</v>
      </c>
      <c r="H13057">
        <v>322.82900000000001</v>
      </c>
      <c r="I13057">
        <v>8.3490000000000002</v>
      </c>
      <c r="J13057">
        <v>15.747999999999999</v>
      </c>
      <c r="K13057">
        <v>0.89800000000000002</v>
      </c>
      <c r="L13057">
        <v>324527</v>
      </c>
      <c r="M13057">
        <v>13783</v>
      </c>
      <c r="N13057">
        <v>8.5749999999999993</v>
      </c>
      <c r="O13057">
        <v>0.36399999999999999</v>
      </c>
      <c r="P13057" t="s">
        <v>68</v>
      </c>
      <c r="Q13057">
        <v>37846605</v>
      </c>
      <c r="R13057">
        <v>124.027</v>
      </c>
      <c r="S13057">
        <v>41.8</v>
      </c>
      <c r="T13057">
        <v>16.763000000000002</v>
      </c>
      <c r="U13057">
        <v>10.202</v>
      </c>
      <c r="V13057">
        <v>27216.445</v>
      </c>
      <c r="X13057">
        <v>227.33099999999999</v>
      </c>
      <c r="Y13057">
        <v>5.91</v>
      </c>
      <c r="Z13057" s="32">
        <v>23.3</v>
      </c>
      <c r="AA13057" s="32">
        <v>33.1</v>
      </c>
      <c r="AB13057" s="32"/>
      <c r="AC13057" s="32">
        <v>6.62</v>
      </c>
    </row>
    <row r="13058" spans="1:29" hidden="1" x14ac:dyDescent="0.25">
      <c r="A13058" t="s">
        <v>339</v>
      </c>
      <c r="B13058" t="s">
        <v>340</v>
      </c>
      <c r="C13058" s="1">
        <v>43951</v>
      </c>
      <c r="D13058">
        <v>12640</v>
      </c>
      <c r="E13058">
        <v>422</v>
      </c>
      <c r="F13058">
        <v>624</v>
      </c>
      <c r="G13058">
        <v>28</v>
      </c>
      <c r="H13058">
        <v>333.98</v>
      </c>
      <c r="I13058">
        <v>11.15</v>
      </c>
      <c r="J13058">
        <v>16.488</v>
      </c>
      <c r="K13058">
        <v>0.74</v>
      </c>
      <c r="L13058">
        <v>338027</v>
      </c>
      <c r="M13058">
        <v>13500</v>
      </c>
      <c r="N13058">
        <v>8.9320000000000004</v>
      </c>
      <c r="O13058">
        <v>0.35699999999999998</v>
      </c>
      <c r="P13058" t="s">
        <v>68</v>
      </c>
      <c r="Q13058">
        <v>37846605</v>
      </c>
      <c r="R13058">
        <v>124.027</v>
      </c>
      <c r="S13058">
        <v>41.8</v>
      </c>
      <c r="T13058">
        <v>16.763000000000002</v>
      </c>
      <c r="U13058">
        <v>10.202</v>
      </c>
      <c r="V13058">
        <v>27216.445</v>
      </c>
      <c r="X13058">
        <v>227.33099999999999</v>
      </c>
      <c r="Y13058">
        <v>5.91</v>
      </c>
      <c r="Z13058" s="32">
        <v>23.3</v>
      </c>
      <c r="AA13058" s="32">
        <v>33.1</v>
      </c>
      <c r="AB13058" s="32"/>
      <c r="AC13058" s="32">
        <v>6.62</v>
      </c>
    </row>
    <row r="13059" spans="1:29" hidden="1" x14ac:dyDescent="0.25">
      <c r="A13059" t="s">
        <v>339</v>
      </c>
      <c r="B13059" t="s">
        <v>340</v>
      </c>
      <c r="C13059" s="1">
        <v>43952</v>
      </c>
      <c r="D13059">
        <v>12877</v>
      </c>
      <c r="E13059">
        <v>237</v>
      </c>
      <c r="F13059">
        <v>644</v>
      </c>
      <c r="G13059">
        <v>20</v>
      </c>
      <c r="H13059">
        <v>340.24200000000002</v>
      </c>
      <c r="I13059">
        <v>6.2619999999999996</v>
      </c>
      <c r="J13059">
        <v>17.015999999999998</v>
      </c>
      <c r="K13059">
        <v>0.52800000000000002</v>
      </c>
      <c r="L13059">
        <v>354628</v>
      </c>
      <c r="M13059">
        <v>16601</v>
      </c>
      <c r="N13059">
        <v>9.3699999999999992</v>
      </c>
      <c r="O13059">
        <v>0.439</v>
      </c>
      <c r="P13059" t="s">
        <v>68</v>
      </c>
      <c r="Q13059">
        <v>37846605</v>
      </c>
      <c r="R13059">
        <v>124.027</v>
      </c>
      <c r="S13059">
        <v>41.8</v>
      </c>
      <c r="T13059">
        <v>16.763000000000002</v>
      </c>
      <c r="U13059">
        <v>10.202</v>
      </c>
      <c r="V13059">
        <v>27216.445</v>
      </c>
      <c r="X13059">
        <v>227.33099999999999</v>
      </c>
      <c r="Y13059">
        <v>5.91</v>
      </c>
      <c r="Z13059" s="32">
        <v>23.3</v>
      </c>
      <c r="AA13059" s="32">
        <v>33.1</v>
      </c>
      <c r="AB13059" s="32"/>
      <c r="AC13059" s="32">
        <v>6.62</v>
      </c>
    </row>
    <row r="13060" spans="1:29" hidden="1" x14ac:dyDescent="0.25">
      <c r="A13060" t="s">
        <v>339</v>
      </c>
      <c r="B13060" t="s">
        <v>340</v>
      </c>
      <c r="C13060" s="1">
        <v>43953</v>
      </c>
      <c r="D13060">
        <v>13105</v>
      </c>
      <c r="E13060">
        <v>228</v>
      </c>
      <c r="F13060">
        <v>651</v>
      </c>
      <c r="G13060">
        <v>7</v>
      </c>
      <c r="H13060">
        <v>346.26600000000002</v>
      </c>
      <c r="I13060">
        <v>6.024</v>
      </c>
      <c r="J13060">
        <v>17.201000000000001</v>
      </c>
      <c r="K13060">
        <v>0.185</v>
      </c>
      <c r="L13060">
        <v>366013</v>
      </c>
      <c r="M13060">
        <v>11385</v>
      </c>
      <c r="N13060">
        <v>9.6709999999999994</v>
      </c>
      <c r="O13060">
        <v>0.30099999999999999</v>
      </c>
      <c r="P13060" t="s">
        <v>68</v>
      </c>
      <c r="Q13060">
        <v>37846605</v>
      </c>
      <c r="R13060">
        <v>124.027</v>
      </c>
      <c r="S13060">
        <v>41.8</v>
      </c>
      <c r="T13060">
        <v>16.763000000000002</v>
      </c>
      <c r="U13060">
        <v>10.202</v>
      </c>
      <c r="V13060">
        <v>27216.445</v>
      </c>
      <c r="X13060">
        <v>227.33099999999999</v>
      </c>
      <c r="Y13060">
        <v>5.91</v>
      </c>
      <c r="Z13060" s="32">
        <v>23.3</v>
      </c>
      <c r="AA13060" s="32">
        <v>33.1</v>
      </c>
      <c r="AB13060" s="32"/>
      <c r="AC13060" s="32">
        <v>6.62</v>
      </c>
    </row>
    <row r="13061" spans="1:29" hidden="1" x14ac:dyDescent="0.25">
      <c r="A13061" t="s">
        <v>339</v>
      </c>
      <c r="B13061" t="s">
        <v>340</v>
      </c>
      <c r="C13061" s="1">
        <v>43954</v>
      </c>
      <c r="D13061">
        <v>13375</v>
      </c>
      <c r="E13061">
        <v>270</v>
      </c>
      <c r="F13061">
        <v>664</v>
      </c>
      <c r="G13061">
        <v>13</v>
      </c>
      <c r="H13061">
        <v>353.4</v>
      </c>
      <c r="I13061">
        <v>7.1340000000000003</v>
      </c>
      <c r="J13061">
        <v>17.545000000000002</v>
      </c>
      <c r="K13061">
        <v>0.34300000000000003</v>
      </c>
      <c r="L13061">
        <v>375948</v>
      </c>
      <c r="M13061">
        <v>9935</v>
      </c>
      <c r="N13061">
        <v>9.9329999999999998</v>
      </c>
      <c r="O13061">
        <v>0.26300000000000001</v>
      </c>
      <c r="P13061" t="s">
        <v>68</v>
      </c>
      <c r="Q13061">
        <v>37846605</v>
      </c>
      <c r="R13061">
        <v>124.027</v>
      </c>
      <c r="S13061">
        <v>41.8</v>
      </c>
      <c r="T13061">
        <v>16.763000000000002</v>
      </c>
      <c r="U13061">
        <v>10.202</v>
      </c>
      <c r="V13061">
        <v>27216.445</v>
      </c>
      <c r="X13061">
        <v>227.33099999999999</v>
      </c>
      <c r="Y13061">
        <v>5.91</v>
      </c>
      <c r="Z13061" s="32">
        <v>23.3</v>
      </c>
      <c r="AA13061" s="32">
        <v>33.1</v>
      </c>
      <c r="AB13061" s="32"/>
      <c r="AC13061" s="32">
        <v>6.62</v>
      </c>
    </row>
    <row r="13062" spans="1:29" hidden="1" x14ac:dyDescent="0.25">
      <c r="A13062" t="s">
        <v>339</v>
      </c>
      <c r="B13062" t="s">
        <v>340</v>
      </c>
      <c r="C13062" s="1">
        <v>43955</v>
      </c>
      <c r="D13062">
        <v>13693</v>
      </c>
      <c r="E13062">
        <v>318</v>
      </c>
      <c r="F13062">
        <v>678</v>
      </c>
      <c r="G13062">
        <v>14</v>
      </c>
      <c r="H13062">
        <v>361.803</v>
      </c>
      <c r="I13062">
        <v>8.4019999999999992</v>
      </c>
      <c r="J13062">
        <v>17.914000000000001</v>
      </c>
      <c r="K13062">
        <v>0.37</v>
      </c>
      <c r="L13062">
        <v>383804</v>
      </c>
      <c r="M13062">
        <v>7856</v>
      </c>
      <c r="N13062">
        <v>10.141</v>
      </c>
      <c r="O13062">
        <v>0.20799999999999999</v>
      </c>
      <c r="P13062" t="s">
        <v>68</v>
      </c>
      <c r="Q13062">
        <v>37846605</v>
      </c>
      <c r="R13062">
        <v>124.027</v>
      </c>
      <c r="S13062">
        <v>41.8</v>
      </c>
      <c r="T13062">
        <v>16.763000000000002</v>
      </c>
      <c r="U13062">
        <v>10.202</v>
      </c>
      <c r="V13062">
        <v>27216.445</v>
      </c>
      <c r="X13062">
        <v>227.33099999999999</v>
      </c>
      <c r="Y13062">
        <v>5.91</v>
      </c>
      <c r="Z13062" s="32">
        <v>23.3</v>
      </c>
      <c r="AA13062" s="32">
        <v>33.1</v>
      </c>
      <c r="AB13062" s="32"/>
      <c r="AC13062" s="32">
        <v>6.62</v>
      </c>
    </row>
    <row r="13063" spans="1:29" hidden="1" x14ac:dyDescent="0.25">
      <c r="A13063" t="s">
        <v>339</v>
      </c>
      <c r="B13063" t="s">
        <v>340</v>
      </c>
      <c r="C13063" s="1">
        <v>43956</v>
      </c>
      <c r="D13063">
        <v>14006</v>
      </c>
      <c r="E13063">
        <v>313</v>
      </c>
      <c r="F13063">
        <v>698</v>
      </c>
      <c r="G13063">
        <v>20</v>
      </c>
      <c r="H13063">
        <v>370.07299999999998</v>
      </c>
      <c r="I13063">
        <v>8.27</v>
      </c>
      <c r="J13063">
        <v>18.443000000000001</v>
      </c>
      <c r="K13063">
        <v>0.52800000000000002</v>
      </c>
      <c r="L13063">
        <v>394270</v>
      </c>
      <c r="M13063">
        <v>10466</v>
      </c>
      <c r="N13063">
        <v>10.417999999999999</v>
      </c>
      <c r="O13063">
        <v>0.27700000000000002</v>
      </c>
      <c r="P13063" t="s">
        <v>68</v>
      </c>
      <c r="Q13063">
        <v>37846605</v>
      </c>
      <c r="R13063">
        <v>124.027</v>
      </c>
      <c r="S13063">
        <v>41.8</v>
      </c>
      <c r="T13063">
        <v>16.763000000000002</v>
      </c>
      <c r="U13063">
        <v>10.202</v>
      </c>
      <c r="V13063">
        <v>27216.445</v>
      </c>
      <c r="X13063">
        <v>227.33099999999999</v>
      </c>
      <c r="Y13063">
        <v>5.91</v>
      </c>
      <c r="Z13063" s="32">
        <v>23.3</v>
      </c>
      <c r="AA13063" s="32">
        <v>33.1</v>
      </c>
      <c r="AB13063" s="32"/>
      <c r="AC13063" s="32">
        <v>6.62</v>
      </c>
    </row>
    <row r="13064" spans="1:29" hidden="1" x14ac:dyDescent="0.25">
      <c r="A13064" t="s">
        <v>339</v>
      </c>
      <c r="B13064" t="s">
        <v>340</v>
      </c>
      <c r="C13064" s="1">
        <v>43957</v>
      </c>
      <c r="D13064">
        <v>14431</v>
      </c>
      <c r="E13064">
        <v>425</v>
      </c>
      <c r="F13064">
        <v>716</v>
      </c>
      <c r="G13064">
        <v>18</v>
      </c>
      <c r="H13064">
        <v>381.30200000000002</v>
      </c>
      <c r="I13064">
        <v>11.23</v>
      </c>
      <c r="J13064">
        <v>18.917999999999999</v>
      </c>
      <c r="K13064">
        <v>0.47599999999999998</v>
      </c>
      <c r="L13064">
        <v>410468</v>
      </c>
      <c r="M13064">
        <v>16198</v>
      </c>
      <c r="N13064">
        <v>10.846</v>
      </c>
      <c r="O13064">
        <v>0.42799999999999999</v>
      </c>
      <c r="P13064" t="s">
        <v>68</v>
      </c>
      <c r="Q13064">
        <v>37846605</v>
      </c>
      <c r="R13064">
        <v>124.027</v>
      </c>
      <c r="S13064">
        <v>41.8</v>
      </c>
      <c r="T13064">
        <v>16.763000000000002</v>
      </c>
      <c r="U13064">
        <v>10.202</v>
      </c>
      <c r="V13064">
        <v>27216.445</v>
      </c>
      <c r="X13064">
        <v>227.33099999999999</v>
      </c>
      <c r="Y13064">
        <v>5.91</v>
      </c>
      <c r="Z13064" s="32">
        <v>23.3</v>
      </c>
      <c r="AA13064" s="32">
        <v>33.1</v>
      </c>
      <c r="AB13064" s="32"/>
      <c r="AC13064" s="32">
        <v>6.62</v>
      </c>
    </row>
    <row r="13065" spans="1:29" hidden="1" x14ac:dyDescent="0.25">
      <c r="A13065" t="s">
        <v>339</v>
      </c>
      <c r="B13065" t="s">
        <v>340</v>
      </c>
      <c r="C13065" s="1">
        <v>43958</v>
      </c>
      <c r="D13065">
        <v>14740</v>
      </c>
      <c r="E13065">
        <v>309</v>
      </c>
      <c r="F13065">
        <v>733</v>
      </c>
      <c r="G13065">
        <v>17</v>
      </c>
      <c r="H13065">
        <v>389.46699999999998</v>
      </c>
      <c r="I13065">
        <v>8.1649999999999991</v>
      </c>
      <c r="J13065">
        <v>19.367999999999999</v>
      </c>
      <c r="K13065">
        <v>0.44900000000000001</v>
      </c>
      <c r="L13065">
        <v>425994</v>
      </c>
      <c r="M13065">
        <v>15526</v>
      </c>
      <c r="N13065">
        <v>11.256</v>
      </c>
      <c r="O13065">
        <v>0.41</v>
      </c>
      <c r="P13065" t="s">
        <v>68</v>
      </c>
      <c r="Q13065">
        <v>37846605</v>
      </c>
      <c r="R13065">
        <v>124.027</v>
      </c>
      <c r="S13065">
        <v>41.8</v>
      </c>
      <c r="T13065">
        <v>16.763000000000002</v>
      </c>
      <c r="U13065">
        <v>10.202</v>
      </c>
      <c r="V13065">
        <v>27216.445</v>
      </c>
      <c r="X13065">
        <v>227.33099999999999</v>
      </c>
      <c r="Y13065">
        <v>5.91</v>
      </c>
      <c r="Z13065" s="32">
        <v>23.3</v>
      </c>
      <c r="AA13065" s="32">
        <v>33.1</v>
      </c>
      <c r="AB13065" s="32"/>
      <c r="AC13065" s="32">
        <v>6.62</v>
      </c>
    </row>
    <row r="13066" spans="1:29" hidden="1" x14ac:dyDescent="0.25">
      <c r="A13066" t="s">
        <v>339</v>
      </c>
      <c r="B13066" t="s">
        <v>340</v>
      </c>
      <c r="C13066" s="1">
        <v>43959</v>
      </c>
      <c r="D13066">
        <v>15047</v>
      </c>
      <c r="E13066">
        <v>307</v>
      </c>
      <c r="F13066">
        <v>755</v>
      </c>
      <c r="G13066">
        <v>22</v>
      </c>
      <c r="H13066">
        <v>397.57900000000001</v>
      </c>
      <c r="I13066">
        <v>8.1120000000000001</v>
      </c>
      <c r="J13066">
        <v>19.949000000000002</v>
      </c>
      <c r="K13066">
        <v>0.58099999999999996</v>
      </c>
      <c r="L13066">
        <v>443506</v>
      </c>
      <c r="M13066">
        <v>17512</v>
      </c>
      <c r="N13066">
        <v>11.718999999999999</v>
      </c>
      <c r="O13066">
        <v>0.46300000000000002</v>
      </c>
      <c r="P13066" t="s">
        <v>68</v>
      </c>
      <c r="Q13066">
        <v>37846605</v>
      </c>
      <c r="R13066">
        <v>124.027</v>
      </c>
      <c r="S13066">
        <v>41.8</v>
      </c>
      <c r="T13066">
        <v>16.763000000000002</v>
      </c>
      <c r="U13066">
        <v>10.202</v>
      </c>
      <c r="V13066">
        <v>27216.445</v>
      </c>
      <c r="X13066">
        <v>227.33099999999999</v>
      </c>
      <c r="Y13066">
        <v>5.91</v>
      </c>
      <c r="Z13066" s="32">
        <v>23.3</v>
      </c>
      <c r="AA13066" s="32">
        <v>33.1</v>
      </c>
      <c r="AB13066" s="32"/>
      <c r="AC13066" s="32">
        <v>6.62</v>
      </c>
    </row>
    <row r="13067" spans="1:29" hidden="1" x14ac:dyDescent="0.25">
      <c r="A13067" t="s">
        <v>339</v>
      </c>
      <c r="B13067" t="s">
        <v>340</v>
      </c>
      <c r="C13067" s="1">
        <v>43960</v>
      </c>
      <c r="D13067">
        <v>15366</v>
      </c>
      <c r="E13067">
        <v>319</v>
      </c>
      <c r="F13067">
        <v>776</v>
      </c>
      <c r="G13067">
        <v>21</v>
      </c>
      <c r="H13067">
        <v>406.00700000000001</v>
      </c>
      <c r="I13067">
        <v>8.4290000000000003</v>
      </c>
      <c r="J13067">
        <v>20.504000000000001</v>
      </c>
      <c r="K13067">
        <v>0.55500000000000005</v>
      </c>
      <c r="L13067">
        <v>460686</v>
      </c>
      <c r="M13067">
        <v>17180</v>
      </c>
      <c r="N13067">
        <v>12.172000000000001</v>
      </c>
      <c r="O13067">
        <v>0.45400000000000001</v>
      </c>
      <c r="P13067" t="s">
        <v>68</v>
      </c>
      <c r="Q13067">
        <v>37846605</v>
      </c>
      <c r="R13067">
        <v>124.027</v>
      </c>
      <c r="S13067">
        <v>41.8</v>
      </c>
      <c r="T13067">
        <v>16.763000000000002</v>
      </c>
      <c r="U13067">
        <v>10.202</v>
      </c>
      <c r="V13067">
        <v>27216.445</v>
      </c>
      <c r="X13067">
        <v>227.33099999999999</v>
      </c>
      <c r="Y13067">
        <v>5.91</v>
      </c>
      <c r="Z13067" s="32">
        <v>23.3</v>
      </c>
      <c r="AA13067" s="32">
        <v>33.1</v>
      </c>
      <c r="AB13067" s="32"/>
      <c r="AC13067" s="32">
        <v>6.62</v>
      </c>
    </row>
    <row r="13068" spans="1:29" hidden="1" x14ac:dyDescent="0.25">
      <c r="A13068" t="s">
        <v>339</v>
      </c>
      <c r="B13068" t="s">
        <v>340</v>
      </c>
      <c r="C13068" s="1">
        <v>43961</v>
      </c>
      <c r="D13068">
        <v>15651</v>
      </c>
      <c r="E13068">
        <v>285</v>
      </c>
      <c r="F13068">
        <v>785</v>
      </c>
      <c r="G13068">
        <v>9</v>
      </c>
      <c r="H13068">
        <v>413.53800000000001</v>
      </c>
      <c r="I13068">
        <v>7.53</v>
      </c>
      <c r="J13068">
        <v>20.742000000000001</v>
      </c>
      <c r="K13068">
        <v>0.23799999999999999</v>
      </c>
      <c r="L13068">
        <v>476904</v>
      </c>
      <c r="M13068">
        <v>16218</v>
      </c>
      <c r="N13068">
        <v>12.601000000000001</v>
      </c>
      <c r="O13068">
        <v>0.42899999999999999</v>
      </c>
      <c r="P13068" t="s">
        <v>68</v>
      </c>
      <c r="Q13068">
        <v>37846605</v>
      </c>
      <c r="R13068">
        <v>124.027</v>
      </c>
      <c r="S13068">
        <v>41.8</v>
      </c>
      <c r="T13068">
        <v>16.763000000000002</v>
      </c>
      <c r="U13068">
        <v>10.202</v>
      </c>
      <c r="V13068">
        <v>27216.445</v>
      </c>
      <c r="X13068">
        <v>227.33099999999999</v>
      </c>
      <c r="Y13068">
        <v>5.91</v>
      </c>
      <c r="Z13068" s="32">
        <v>23.3</v>
      </c>
      <c r="AA13068" s="32">
        <v>33.1</v>
      </c>
      <c r="AB13068" s="32"/>
      <c r="AC13068" s="32">
        <v>6.62</v>
      </c>
    </row>
    <row r="13069" spans="1:29" hidden="1" x14ac:dyDescent="0.25">
      <c r="A13069" t="s">
        <v>339</v>
      </c>
      <c r="B13069" t="s">
        <v>340</v>
      </c>
      <c r="C13069" s="1">
        <v>43962</v>
      </c>
      <c r="D13069">
        <v>15996</v>
      </c>
      <c r="E13069">
        <v>345</v>
      </c>
      <c r="F13069">
        <v>800</v>
      </c>
      <c r="G13069">
        <v>15</v>
      </c>
      <c r="H13069">
        <v>422.65300000000002</v>
      </c>
      <c r="I13069">
        <v>9.1159999999999997</v>
      </c>
      <c r="J13069">
        <v>21.138000000000002</v>
      </c>
      <c r="K13069">
        <v>0.39600000000000002</v>
      </c>
      <c r="L13069">
        <v>491216</v>
      </c>
      <c r="M13069">
        <v>14312</v>
      </c>
      <c r="N13069">
        <v>12.978999999999999</v>
      </c>
      <c r="O13069">
        <v>0.378</v>
      </c>
      <c r="P13069" t="s">
        <v>68</v>
      </c>
      <c r="Q13069">
        <v>37846605</v>
      </c>
      <c r="R13069">
        <v>124.027</v>
      </c>
      <c r="S13069">
        <v>41.8</v>
      </c>
      <c r="T13069">
        <v>16.763000000000002</v>
      </c>
      <c r="U13069">
        <v>10.202</v>
      </c>
      <c r="V13069">
        <v>27216.445</v>
      </c>
      <c r="X13069">
        <v>227.33099999999999</v>
      </c>
      <c r="Y13069">
        <v>5.91</v>
      </c>
      <c r="Z13069" s="32">
        <v>23.3</v>
      </c>
      <c r="AA13069" s="32">
        <v>33.1</v>
      </c>
      <c r="AB13069" s="32"/>
      <c r="AC13069" s="32">
        <v>6.62</v>
      </c>
    </row>
    <row r="13070" spans="1:29" hidden="1" x14ac:dyDescent="0.25">
      <c r="A13070" t="s">
        <v>339</v>
      </c>
      <c r="B13070" t="s">
        <v>340</v>
      </c>
      <c r="C13070" s="1">
        <v>43963</v>
      </c>
      <c r="D13070">
        <v>16326</v>
      </c>
      <c r="E13070">
        <v>330</v>
      </c>
      <c r="F13070">
        <v>811</v>
      </c>
      <c r="G13070">
        <v>11</v>
      </c>
      <c r="H13070">
        <v>431.37299999999999</v>
      </c>
      <c r="I13070">
        <v>8.7189999999999994</v>
      </c>
      <c r="J13070">
        <v>21.428999999999998</v>
      </c>
      <c r="K13070">
        <v>0.29099999999999998</v>
      </c>
      <c r="L13070">
        <v>507778</v>
      </c>
      <c r="M13070">
        <v>16562</v>
      </c>
      <c r="N13070">
        <v>13.417</v>
      </c>
      <c r="O13070">
        <v>0.438</v>
      </c>
      <c r="P13070" t="s">
        <v>68</v>
      </c>
      <c r="Q13070">
        <v>37846605</v>
      </c>
      <c r="R13070">
        <v>124.027</v>
      </c>
      <c r="S13070">
        <v>41.8</v>
      </c>
      <c r="T13070">
        <v>16.763000000000002</v>
      </c>
      <c r="U13070">
        <v>10.202</v>
      </c>
      <c r="V13070">
        <v>27216.445</v>
      </c>
      <c r="X13070">
        <v>227.33099999999999</v>
      </c>
      <c r="Y13070">
        <v>5.91</v>
      </c>
      <c r="Z13070" s="32">
        <v>23.3</v>
      </c>
      <c r="AA13070" s="32">
        <v>33.1</v>
      </c>
      <c r="AB13070" s="32"/>
      <c r="AC13070" s="32">
        <v>6.62</v>
      </c>
    </row>
    <row r="13071" spans="1:29" hidden="1" x14ac:dyDescent="0.25">
      <c r="A13071" t="s">
        <v>339</v>
      </c>
      <c r="B13071" t="s">
        <v>340</v>
      </c>
      <c r="C13071" s="1">
        <v>43964</v>
      </c>
      <c r="D13071">
        <v>16921</v>
      </c>
      <c r="E13071">
        <v>595</v>
      </c>
      <c r="F13071">
        <v>839</v>
      </c>
      <c r="G13071">
        <v>28</v>
      </c>
      <c r="H13071">
        <v>447.09399999999999</v>
      </c>
      <c r="I13071">
        <v>15.721</v>
      </c>
      <c r="J13071">
        <v>22.167999999999999</v>
      </c>
      <c r="K13071">
        <v>0.74</v>
      </c>
      <c r="L13071">
        <v>528122</v>
      </c>
      <c r="M13071">
        <v>20344</v>
      </c>
      <c r="N13071">
        <v>13.954000000000001</v>
      </c>
      <c r="O13071">
        <v>0.53800000000000003</v>
      </c>
      <c r="P13071" t="s">
        <v>68</v>
      </c>
      <c r="Q13071">
        <v>37846605</v>
      </c>
      <c r="R13071">
        <v>124.027</v>
      </c>
      <c r="S13071">
        <v>41.8</v>
      </c>
      <c r="T13071">
        <v>16.763000000000002</v>
      </c>
      <c r="U13071">
        <v>10.202</v>
      </c>
      <c r="V13071">
        <v>27216.445</v>
      </c>
      <c r="X13071">
        <v>227.33099999999999</v>
      </c>
      <c r="Y13071">
        <v>5.91</v>
      </c>
      <c r="Z13071" s="32">
        <v>23.3</v>
      </c>
      <c r="AA13071" s="32">
        <v>33.1</v>
      </c>
      <c r="AB13071" s="32"/>
      <c r="AC13071" s="32">
        <v>6.62</v>
      </c>
    </row>
    <row r="13072" spans="1:29" hidden="1" x14ac:dyDescent="0.25">
      <c r="A13072" t="s">
        <v>339</v>
      </c>
      <c r="B13072" t="s">
        <v>340</v>
      </c>
      <c r="C13072" s="1">
        <v>43965</v>
      </c>
      <c r="D13072">
        <v>17204</v>
      </c>
      <c r="E13072">
        <v>283</v>
      </c>
      <c r="F13072">
        <v>861</v>
      </c>
      <c r="G13072">
        <v>22</v>
      </c>
      <c r="H13072">
        <v>454.572</v>
      </c>
      <c r="I13072">
        <v>7.4779999999999998</v>
      </c>
      <c r="J13072">
        <v>22.75</v>
      </c>
      <c r="K13072">
        <v>0.58099999999999996</v>
      </c>
      <c r="L13072">
        <v>554357</v>
      </c>
      <c r="M13072">
        <v>26235</v>
      </c>
      <c r="N13072">
        <v>14.647</v>
      </c>
      <c r="O13072">
        <v>0.69299999999999995</v>
      </c>
      <c r="P13072" t="s">
        <v>68</v>
      </c>
      <c r="Q13072">
        <v>37846605</v>
      </c>
      <c r="R13072">
        <v>124.027</v>
      </c>
      <c r="S13072">
        <v>41.8</v>
      </c>
      <c r="T13072">
        <v>16.763000000000002</v>
      </c>
      <c r="U13072">
        <v>10.202</v>
      </c>
      <c r="V13072">
        <v>27216.445</v>
      </c>
      <c r="X13072">
        <v>227.33099999999999</v>
      </c>
      <c r="Y13072">
        <v>5.91</v>
      </c>
      <c r="Z13072" s="32">
        <v>23.3</v>
      </c>
      <c r="AA13072" s="32">
        <v>33.1</v>
      </c>
      <c r="AB13072" s="32"/>
      <c r="AC13072" s="32">
        <v>6.62</v>
      </c>
    </row>
    <row r="13073" spans="1:29" hidden="1" x14ac:dyDescent="0.25">
      <c r="A13073" t="s">
        <v>341</v>
      </c>
      <c r="B13073" t="s">
        <v>342</v>
      </c>
      <c r="C13073" s="1">
        <v>43918</v>
      </c>
      <c r="D13073">
        <v>64</v>
      </c>
      <c r="E13073">
        <v>64</v>
      </c>
      <c r="F13073">
        <v>2</v>
      </c>
      <c r="G13073">
        <v>2</v>
      </c>
      <c r="H13073">
        <v>22.370999999999999</v>
      </c>
      <c r="I13073">
        <v>22.370999999999999</v>
      </c>
      <c r="J13073">
        <v>0.69899999999999995</v>
      </c>
      <c r="K13073">
        <v>0.69899999999999995</v>
      </c>
      <c r="Q13073">
        <v>2860840</v>
      </c>
      <c r="R13073">
        <v>376.23200000000003</v>
      </c>
      <c r="S13073">
        <v>38.200000000000003</v>
      </c>
      <c r="T13073">
        <v>15.167999999999999</v>
      </c>
      <c r="U13073">
        <v>9.8290000000000006</v>
      </c>
      <c r="V13073">
        <v>35044.67</v>
      </c>
      <c r="X13073">
        <v>108.09399999999999</v>
      </c>
      <c r="Y13073">
        <v>12.9</v>
      </c>
      <c r="Z13073" s="32"/>
      <c r="AA13073" s="32"/>
      <c r="AB13073" s="32"/>
      <c r="AC13073" s="32"/>
    </row>
    <row r="13074" spans="1:29" hidden="1" x14ac:dyDescent="0.25">
      <c r="A13074" t="s">
        <v>341</v>
      </c>
      <c r="B13074" t="s">
        <v>342</v>
      </c>
      <c r="C13074" s="1">
        <v>43919</v>
      </c>
      <c r="D13074">
        <v>100</v>
      </c>
      <c r="E13074">
        <v>36</v>
      </c>
      <c r="F13074">
        <v>3</v>
      </c>
      <c r="G13074">
        <v>1</v>
      </c>
      <c r="H13074">
        <v>34.954999999999998</v>
      </c>
      <c r="I13074">
        <v>12.584</v>
      </c>
      <c r="J13074">
        <v>1.0489999999999999</v>
      </c>
      <c r="K13074">
        <v>0.35</v>
      </c>
      <c r="Q13074">
        <v>2860840</v>
      </c>
      <c r="R13074">
        <v>376.23200000000003</v>
      </c>
      <c r="S13074">
        <v>38.200000000000003</v>
      </c>
      <c r="T13074">
        <v>15.167999999999999</v>
      </c>
      <c r="U13074">
        <v>9.8290000000000006</v>
      </c>
      <c r="V13074">
        <v>35044.67</v>
      </c>
      <c r="X13074">
        <v>108.09399999999999</v>
      </c>
      <c r="Y13074">
        <v>12.9</v>
      </c>
      <c r="Z13074" s="32"/>
      <c r="AA13074" s="32"/>
      <c r="AB13074" s="32"/>
      <c r="AC13074" s="32"/>
    </row>
    <row r="13075" spans="1:29" hidden="1" x14ac:dyDescent="0.25">
      <c r="A13075" t="s">
        <v>341</v>
      </c>
      <c r="B13075" t="s">
        <v>342</v>
      </c>
      <c r="C13075" s="1">
        <v>43920</v>
      </c>
      <c r="D13075">
        <v>127</v>
      </c>
      <c r="E13075">
        <v>27</v>
      </c>
      <c r="F13075">
        <v>5</v>
      </c>
      <c r="G13075">
        <v>2</v>
      </c>
      <c r="H13075">
        <v>44.393000000000001</v>
      </c>
      <c r="I13075">
        <v>9.4380000000000006</v>
      </c>
      <c r="J13075">
        <v>1.748</v>
      </c>
      <c r="K13075">
        <v>0.69899999999999995</v>
      </c>
      <c r="Q13075">
        <v>2860840</v>
      </c>
      <c r="R13075">
        <v>376.23200000000003</v>
      </c>
      <c r="S13075">
        <v>38.200000000000003</v>
      </c>
      <c r="T13075">
        <v>15.167999999999999</v>
      </c>
      <c r="U13075">
        <v>9.8290000000000006</v>
      </c>
      <c r="V13075">
        <v>35044.67</v>
      </c>
      <c r="X13075">
        <v>108.09399999999999</v>
      </c>
      <c r="Y13075">
        <v>12.9</v>
      </c>
      <c r="Z13075" s="32"/>
      <c r="AA13075" s="32"/>
      <c r="AB13075" s="32"/>
      <c r="AC13075" s="32"/>
    </row>
    <row r="13076" spans="1:29" hidden="1" x14ac:dyDescent="0.25">
      <c r="A13076" t="s">
        <v>341</v>
      </c>
      <c r="B13076" t="s">
        <v>342</v>
      </c>
      <c r="C13076" s="1">
        <v>43921</v>
      </c>
      <c r="D13076">
        <v>174</v>
      </c>
      <c r="E13076">
        <v>47</v>
      </c>
      <c r="F13076">
        <v>6</v>
      </c>
      <c r="G13076">
        <v>1</v>
      </c>
      <c r="H13076">
        <v>60.820999999999998</v>
      </c>
      <c r="I13076">
        <v>16.428999999999998</v>
      </c>
      <c r="J13076">
        <v>2.097</v>
      </c>
      <c r="K13076">
        <v>0.35</v>
      </c>
      <c r="Q13076">
        <v>2860840</v>
      </c>
      <c r="R13076">
        <v>376.23200000000003</v>
      </c>
      <c r="S13076">
        <v>38.200000000000003</v>
      </c>
      <c r="T13076">
        <v>15.167999999999999</v>
      </c>
      <c r="U13076">
        <v>9.8290000000000006</v>
      </c>
      <c r="V13076">
        <v>35044.67</v>
      </c>
      <c r="X13076">
        <v>108.09399999999999</v>
      </c>
      <c r="Y13076">
        <v>12.9</v>
      </c>
      <c r="Z13076" s="32"/>
      <c r="AA13076" s="32"/>
      <c r="AB13076" s="32"/>
      <c r="AC13076" s="32"/>
    </row>
    <row r="13077" spans="1:29" hidden="1" x14ac:dyDescent="0.25">
      <c r="A13077" t="s">
        <v>341</v>
      </c>
      <c r="B13077" t="s">
        <v>342</v>
      </c>
      <c r="C13077" s="1">
        <v>43922</v>
      </c>
      <c r="D13077">
        <v>239</v>
      </c>
      <c r="E13077">
        <v>65</v>
      </c>
      <c r="F13077">
        <v>8</v>
      </c>
      <c r="G13077">
        <v>2</v>
      </c>
      <c r="H13077">
        <v>83.542000000000002</v>
      </c>
      <c r="I13077">
        <v>22.721</v>
      </c>
      <c r="J13077">
        <v>2.7959999999999998</v>
      </c>
      <c r="K13077">
        <v>0.69899999999999995</v>
      </c>
      <c r="Q13077">
        <v>2860840</v>
      </c>
      <c r="R13077">
        <v>376.23200000000003</v>
      </c>
      <c r="S13077">
        <v>38.200000000000003</v>
      </c>
      <c r="T13077">
        <v>15.167999999999999</v>
      </c>
      <c r="U13077">
        <v>9.8290000000000006</v>
      </c>
      <c r="V13077">
        <v>35044.67</v>
      </c>
      <c r="X13077">
        <v>108.09399999999999</v>
      </c>
      <c r="Y13077">
        <v>12.9</v>
      </c>
      <c r="Z13077" s="32"/>
      <c r="AA13077" s="32"/>
      <c r="AB13077" s="32"/>
      <c r="AC13077" s="32"/>
    </row>
    <row r="13078" spans="1:29" hidden="1" x14ac:dyDescent="0.25">
      <c r="A13078" t="s">
        <v>341</v>
      </c>
      <c r="B13078" t="s">
        <v>342</v>
      </c>
      <c r="C13078" s="1">
        <v>43923</v>
      </c>
      <c r="D13078">
        <v>286</v>
      </c>
      <c r="E13078">
        <v>47</v>
      </c>
      <c r="F13078">
        <v>11</v>
      </c>
      <c r="G13078">
        <v>3</v>
      </c>
      <c r="H13078">
        <v>99.971000000000004</v>
      </c>
      <c r="I13078">
        <v>16.428999999999998</v>
      </c>
      <c r="J13078">
        <v>3.8450000000000002</v>
      </c>
      <c r="K13078">
        <v>1.0489999999999999</v>
      </c>
      <c r="Q13078">
        <v>2860840</v>
      </c>
      <c r="R13078">
        <v>376.23200000000003</v>
      </c>
      <c r="S13078">
        <v>38.200000000000003</v>
      </c>
      <c r="T13078">
        <v>15.167999999999999</v>
      </c>
      <c r="U13078">
        <v>9.8290000000000006</v>
      </c>
      <c r="V13078">
        <v>35044.67</v>
      </c>
      <c r="X13078">
        <v>108.09399999999999</v>
      </c>
      <c r="Y13078">
        <v>12.9</v>
      </c>
      <c r="Z13078" s="32"/>
      <c r="AA13078" s="32"/>
      <c r="AB13078" s="32"/>
      <c r="AC13078" s="32"/>
    </row>
    <row r="13079" spans="1:29" hidden="1" x14ac:dyDescent="0.25">
      <c r="A13079" t="s">
        <v>341</v>
      </c>
      <c r="B13079" t="s">
        <v>342</v>
      </c>
      <c r="C13079" s="1">
        <v>43924</v>
      </c>
      <c r="D13079">
        <v>316</v>
      </c>
      <c r="E13079">
        <v>30</v>
      </c>
      <c r="F13079">
        <v>12</v>
      </c>
      <c r="G13079">
        <v>1</v>
      </c>
      <c r="H13079">
        <v>110.45699999999999</v>
      </c>
      <c r="I13079">
        <v>10.486000000000001</v>
      </c>
      <c r="J13079">
        <v>4.1950000000000003</v>
      </c>
      <c r="K13079">
        <v>0.35</v>
      </c>
      <c r="Q13079">
        <v>2860840</v>
      </c>
      <c r="R13079">
        <v>376.23200000000003</v>
      </c>
      <c r="S13079">
        <v>38.200000000000003</v>
      </c>
      <c r="T13079">
        <v>15.167999999999999</v>
      </c>
      <c r="U13079">
        <v>9.8290000000000006</v>
      </c>
      <c r="V13079">
        <v>35044.67</v>
      </c>
      <c r="X13079">
        <v>108.09399999999999</v>
      </c>
      <c r="Y13079">
        <v>12.9</v>
      </c>
      <c r="Z13079" s="32"/>
      <c r="AA13079" s="32"/>
      <c r="AB13079" s="32"/>
      <c r="AC13079" s="32"/>
    </row>
    <row r="13080" spans="1:29" hidden="1" x14ac:dyDescent="0.25">
      <c r="A13080" t="s">
        <v>341</v>
      </c>
      <c r="B13080" t="s">
        <v>342</v>
      </c>
      <c r="C13080" s="1">
        <v>43925</v>
      </c>
      <c r="D13080">
        <v>378</v>
      </c>
      <c r="E13080">
        <v>62</v>
      </c>
      <c r="F13080">
        <v>15</v>
      </c>
      <c r="G13080">
        <v>3</v>
      </c>
      <c r="H13080">
        <v>132.12899999999999</v>
      </c>
      <c r="I13080">
        <v>21.672000000000001</v>
      </c>
      <c r="J13080">
        <v>5.2430000000000003</v>
      </c>
      <c r="K13080">
        <v>1.0489999999999999</v>
      </c>
      <c r="Q13080">
        <v>2860840</v>
      </c>
      <c r="R13080">
        <v>376.23200000000003</v>
      </c>
      <c r="S13080">
        <v>38.200000000000003</v>
      </c>
      <c r="T13080">
        <v>15.167999999999999</v>
      </c>
      <c r="U13080">
        <v>9.8290000000000006</v>
      </c>
      <c r="V13080">
        <v>35044.67</v>
      </c>
      <c r="X13080">
        <v>108.09399999999999</v>
      </c>
      <c r="Y13080">
        <v>12.9</v>
      </c>
      <c r="Z13080" s="32"/>
      <c r="AA13080" s="32"/>
      <c r="AB13080" s="32"/>
      <c r="AC13080" s="32"/>
    </row>
    <row r="13081" spans="1:29" hidden="1" x14ac:dyDescent="0.25">
      <c r="A13081" t="s">
        <v>341</v>
      </c>
      <c r="B13081" t="s">
        <v>342</v>
      </c>
      <c r="C13081" s="1">
        <v>43926</v>
      </c>
      <c r="D13081">
        <v>452</v>
      </c>
      <c r="E13081">
        <v>74</v>
      </c>
      <c r="F13081">
        <v>18</v>
      </c>
      <c r="G13081">
        <v>3</v>
      </c>
      <c r="H13081">
        <v>157.99600000000001</v>
      </c>
      <c r="I13081">
        <v>25.867000000000001</v>
      </c>
      <c r="J13081">
        <v>6.2919999999999998</v>
      </c>
      <c r="K13081">
        <v>1.0489999999999999</v>
      </c>
      <c r="Q13081">
        <v>2860840</v>
      </c>
      <c r="R13081">
        <v>376.23200000000003</v>
      </c>
      <c r="S13081">
        <v>38.200000000000003</v>
      </c>
      <c r="T13081">
        <v>15.167999999999999</v>
      </c>
      <c r="U13081">
        <v>9.8290000000000006</v>
      </c>
      <c r="V13081">
        <v>35044.67</v>
      </c>
      <c r="X13081">
        <v>108.09399999999999</v>
      </c>
      <c r="Y13081">
        <v>12.9</v>
      </c>
      <c r="Z13081" s="32"/>
      <c r="AA13081" s="32"/>
      <c r="AB13081" s="32"/>
      <c r="AC13081" s="32"/>
    </row>
    <row r="13082" spans="1:29" hidden="1" x14ac:dyDescent="0.25">
      <c r="A13082" t="s">
        <v>341</v>
      </c>
      <c r="B13082" t="s">
        <v>342</v>
      </c>
      <c r="C13082" s="1">
        <v>43927</v>
      </c>
      <c r="D13082">
        <v>475</v>
      </c>
      <c r="E13082">
        <v>23</v>
      </c>
      <c r="F13082">
        <v>20</v>
      </c>
      <c r="G13082">
        <v>2</v>
      </c>
      <c r="H13082">
        <v>166.035</v>
      </c>
      <c r="I13082">
        <v>8.0399999999999991</v>
      </c>
      <c r="J13082">
        <v>6.9909999999999997</v>
      </c>
      <c r="K13082">
        <v>0.69899999999999995</v>
      </c>
      <c r="Q13082">
        <v>2860840</v>
      </c>
      <c r="R13082">
        <v>376.23200000000003</v>
      </c>
      <c r="S13082">
        <v>38.200000000000003</v>
      </c>
      <c r="T13082">
        <v>15.167999999999999</v>
      </c>
      <c r="U13082">
        <v>9.8290000000000006</v>
      </c>
      <c r="V13082">
        <v>35044.67</v>
      </c>
      <c r="X13082">
        <v>108.09399999999999</v>
      </c>
      <c r="Y13082">
        <v>12.9</v>
      </c>
      <c r="Z13082" s="32"/>
      <c r="AA13082" s="32"/>
      <c r="AB13082" s="32"/>
      <c r="AC13082" s="32"/>
    </row>
    <row r="13083" spans="1:29" hidden="1" x14ac:dyDescent="0.25">
      <c r="A13083" t="s">
        <v>341</v>
      </c>
      <c r="B13083" t="s">
        <v>342</v>
      </c>
      <c r="C13083" s="1">
        <v>43928</v>
      </c>
      <c r="D13083">
        <v>513</v>
      </c>
      <c r="E13083">
        <v>38</v>
      </c>
      <c r="F13083">
        <v>21</v>
      </c>
      <c r="G13083">
        <v>1</v>
      </c>
      <c r="H13083">
        <v>179.31800000000001</v>
      </c>
      <c r="I13083">
        <v>13.282999999999999</v>
      </c>
      <c r="J13083">
        <v>7.3410000000000002</v>
      </c>
      <c r="K13083">
        <v>0.35</v>
      </c>
      <c r="Q13083">
        <v>2860840</v>
      </c>
      <c r="R13083">
        <v>376.23200000000003</v>
      </c>
      <c r="S13083">
        <v>38.200000000000003</v>
      </c>
      <c r="T13083">
        <v>15.167999999999999</v>
      </c>
      <c r="U13083">
        <v>9.8290000000000006</v>
      </c>
      <c r="V13083">
        <v>35044.67</v>
      </c>
      <c r="X13083">
        <v>108.09399999999999</v>
      </c>
      <c r="Y13083">
        <v>12.9</v>
      </c>
      <c r="Z13083" s="32"/>
      <c r="AA13083" s="32"/>
      <c r="AB13083" s="32"/>
      <c r="AC13083" s="32"/>
    </row>
    <row r="13084" spans="1:29" hidden="1" x14ac:dyDescent="0.25">
      <c r="A13084" t="s">
        <v>341</v>
      </c>
      <c r="B13084" t="s">
        <v>342</v>
      </c>
      <c r="C13084" s="1">
        <v>43929</v>
      </c>
      <c r="D13084">
        <v>573</v>
      </c>
      <c r="E13084">
        <v>60</v>
      </c>
      <c r="F13084">
        <v>23</v>
      </c>
      <c r="G13084">
        <v>2</v>
      </c>
      <c r="H13084">
        <v>200.291</v>
      </c>
      <c r="I13084">
        <v>20.972999999999999</v>
      </c>
      <c r="J13084">
        <v>8.0399999999999991</v>
      </c>
      <c r="K13084">
        <v>0.69899999999999995</v>
      </c>
      <c r="Q13084">
        <v>2860840</v>
      </c>
      <c r="R13084">
        <v>376.23200000000003</v>
      </c>
      <c r="S13084">
        <v>38.200000000000003</v>
      </c>
      <c r="T13084">
        <v>15.167999999999999</v>
      </c>
      <c r="U13084">
        <v>9.8290000000000006</v>
      </c>
      <c r="V13084">
        <v>35044.67</v>
      </c>
      <c r="X13084">
        <v>108.09399999999999</v>
      </c>
      <c r="Y13084">
        <v>12.9</v>
      </c>
      <c r="Z13084" s="32"/>
      <c r="AA13084" s="32"/>
      <c r="AB13084" s="32"/>
      <c r="AC13084" s="32"/>
    </row>
    <row r="13085" spans="1:29" hidden="1" x14ac:dyDescent="0.25">
      <c r="A13085" t="s">
        <v>341</v>
      </c>
      <c r="B13085" t="s">
        <v>342</v>
      </c>
      <c r="C13085" s="1">
        <v>43930</v>
      </c>
      <c r="D13085">
        <v>620</v>
      </c>
      <c r="E13085">
        <v>47</v>
      </c>
      <c r="F13085">
        <v>24</v>
      </c>
      <c r="G13085">
        <v>1</v>
      </c>
      <c r="H13085">
        <v>216.72</v>
      </c>
      <c r="I13085">
        <v>16.428999999999998</v>
      </c>
      <c r="J13085">
        <v>8.3889999999999993</v>
      </c>
      <c r="K13085">
        <v>0.35</v>
      </c>
      <c r="Q13085">
        <v>2860840</v>
      </c>
      <c r="R13085">
        <v>376.23200000000003</v>
      </c>
      <c r="S13085">
        <v>38.200000000000003</v>
      </c>
      <c r="T13085">
        <v>15.167999999999999</v>
      </c>
      <c r="U13085">
        <v>9.8290000000000006</v>
      </c>
      <c r="V13085">
        <v>35044.67</v>
      </c>
      <c r="X13085">
        <v>108.09399999999999</v>
      </c>
      <c r="Y13085">
        <v>12.9</v>
      </c>
      <c r="Z13085" s="32"/>
      <c r="AA13085" s="32"/>
      <c r="AB13085" s="32"/>
      <c r="AC13085" s="32"/>
    </row>
    <row r="13086" spans="1:29" hidden="1" x14ac:dyDescent="0.25">
      <c r="A13086" t="s">
        <v>341</v>
      </c>
      <c r="B13086" t="s">
        <v>342</v>
      </c>
      <c r="C13086" s="1">
        <v>43931</v>
      </c>
      <c r="D13086">
        <v>683</v>
      </c>
      <c r="E13086">
        <v>63</v>
      </c>
      <c r="F13086">
        <v>33</v>
      </c>
      <c r="G13086">
        <v>9</v>
      </c>
      <c r="H13086">
        <v>238.74100000000001</v>
      </c>
      <c r="I13086">
        <v>22.021999999999998</v>
      </c>
      <c r="J13086">
        <v>11.535</v>
      </c>
      <c r="K13086">
        <v>3.1459999999999999</v>
      </c>
      <c r="Q13086">
        <v>2860840</v>
      </c>
      <c r="R13086">
        <v>376.23200000000003</v>
      </c>
      <c r="S13086">
        <v>38.200000000000003</v>
      </c>
      <c r="T13086">
        <v>15.167999999999999</v>
      </c>
      <c r="U13086">
        <v>9.8290000000000006</v>
      </c>
      <c r="V13086">
        <v>35044.67</v>
      </c>
      <c r="X13086">
        <v>108.09399999999999</v>
      </c>
      <c r="Y13086">
        <v>12.9</v>
      </c>
      <c r="Z13086" s="32"/>
      <c r="AA13086" s="32"/>
      <c r="AB13086" s="32"/>
      <c r="AC13086" s="32"/>
    </row>
    <row r="13087" spans="1:29" hidden="1" x14ac:dyDescent="0.25">
      <c r="A13087" t="s">
        <v>341</v>
      </c>
      <c r="B13087" t="s">
        <v>342</v>
      </c>
      <c r="C13087" s="1">
        <v>43932</v>
      </c>
      <c r="D13087">
        <v>725</v>
      </c>
      <c r="E13087">
        <v>42</v>
      </c>
      <c r="F13087">
        <v>39</v>
      </c>
      <c r="G13087">
        <v>6</v>
      </c>
      <c r="H13087">
        <v>253.422</v>
      </c>
      <c r="I13087">
        <v>14.680999999999999</v>
      </c>
      <c r="J13087">
        <v>13.632</v>
      </c>
      <c r="K13087">
        <v>2.097</v>
      </c>
      <c r="Q13087">
        <v>2860840</v>
      </c>
      <c r="R13087">
        <v>376.23200000000003</v>
      </c>
      <c r="S13087">
        <v>38.200000000000003</v>
      </c>
      <c r="T13087">
        <v>15.167999999999999</v>
      </c>
      <c r="U13087">
        <v>9.8290000000000006</v>
      </c>
      <c r="V13087">
        <v>35044.67</v>
      </c>
      <c r="X13087">
        <v>108.09399999999999</v>
      </c>
      <c r="Y13087">
        <v>12.9</v>
      </c>
      <c r="Z13087" s="32"/>
      <c r="AA13087" s="32"/>
      <c r="AB13087" s="32"/>
      <c r="AC13087" s="32"/>
    </row>
    <row r="13088" spans="1:29" hidden="1" x14ac:dyDescent="0.25">
      <c r="A13088" t="s">
        <v>341</v>
      </c>
      <c r="B13088" t="s">
        <v>342</v>
      </c>
      <c r="C13088" s="1">
        <v>43933</v>
      </c>
      <c r="D13088">
        <v>788</v>
      </c>
      <c r="E13088">
        <v>63</v>
      </c>
      <c r="F13088">
        <v>42</v>
      </c>
      <c r="G13088">
        <v>3</v>
      </c>
      <c r="H13088">
        <v>275.44400000000002</v>
      </c>
      <c r="I13088">
        <v>22.021999999999998</v>
      </c>
      <c r="J13088">
        <v>14.680999999999999</v>
      </c>
      <c r="K13088">
        <v>1.0489999999999999</v>
      </c>
      <c r="Q13088">
        <v>2860840</v>
      </c>
      <c r="R13088">
        <v>376.23200000000003</v>
      </c>
      <c r="S13088">
        <v>38.200000000000003</v>
      </c>
      <c r="T13088">
        <v>15.167999999999999</v>
      </c>
      <c r="U13088">
        <v>9.8290000000000006</v>
      </c>
      <c r="V13088">
        <v>35044.67</v>
      </c>
      <c r="X13088">
        <v>108.09399999999999</v>
      </c>
      <c r="Y13088">
        <v>12.9</v>
      </c>
      <c r="Z13088" s="32"/>
      <c r="AA13088" s="32"/>
      <c r="AB13088" s="32"/>
      <c r="AC13088" s="32"/>
    </row>
    <row r="13089" spans="1:29" hidden="1" x14ac:dyDescent="0.25">
      <c r="A13089" t="s">
        <v>341</v>
      </c>
      <c r="B13089" t="s">
        <v>342</v>
      </c>
      <c r="C13089" s="1">
        <v>43934</v>
      </c>
      <c r="D13089">
        <v>897</v>
      </c>
      <c r="E13089">
        <v>109</v>
      </c>
      <c r="F13089">
        <v>44</v>
      </c>
      <c r="G13089">
        <v>2</v>
      </c>
      <c r="H13089">
        <v>313.54399999999998</v>
      </c>
      <c r="I13089">
        <v>38.100999999999999</v>
      </c>
      <c r="J13089">
        <v>15.38</v>
      </c>
      <c r="K13089">
        <v>0.69899999999999995</v>
      </c>
      <c r="Q13089">
        <v>2860840</v>
      </c>
      <c r="R13089">
        <v>376.23200000000003</v>
      </c>
      <c r="S13089">
        <v>38.200000000000003</v>
      </c>
      <c r="T13089">
        <v>15.167999999999999</v>
      </c>
      <c r="U13089">
        <v>9.8290000000000006</v>
      </c>
      <c r="V13089">
        <v>35044.67</v>
      </c>
      <c r="X13089">
        <v>108.09399999999999</v>
      </c>
      <c r="Y13089">
        <v>12.9</v>
      </c>
      <c r="Z13089" s="32"/>
      <c r="AA13089" s="32"/>
      <c r="AB13089" s="32"/>
      <c r="AC13089" s="32"/>
    </row>
    <row r="13090" spans="1:29" hidden="1" x14ac:dyDescent="0.25">
      <c r="A13090" t="s">
        <v>341</v>
      </c>
      <c r="B13090" t="s">
        <v>342</v>
      </c>
      <c r="C13090" s="1">
        <v>43935</v>
      </c>
      <c r="D13090">
        <v>903</v>
      </c>
      <c r="E13090">
        <v>6</v>
      </c>
      <c r="F13090">
        <v>45</v>
      </c>
      <c r="G13090">
        <v>1</v>
      </c>
      <c r="H13090">
        <v>315.642</v>
      </c>
      <c r="I13090">
        <v>2.097</v>
      </c>
      <c r="J13090">
        <v>15.73</v>
      </c>
      <c r="K13090">
        <v>0.35</v>
      </c>
      <c r="Q13090">
        <v>2860840</v>
      </c>
      <c r="R13090">
        <v>376.23200000000003</v>
      </c>
      <c r="S13090">
        <v>38.200000000000003</v>
      </c>
      <c r="T13090">
        <v>15.167999999999999</v>
      </c>
      <c r="U13090">
        <v>9.8290000000000006</v>
      </c>
      <c r="V13090">
        <v>35044.67</v>
      </c>
      <c r="X13090">
        <v>108.09399999999999</v>
      </c>
      <c r="Y13090">
        <v>12.9</v>
      </c>
      <c r="Z13090" s="32"/>
      <c r="AA13090" s="32"/>
      <c r="AB13090" s="32"/>
      <c r="AC13090" s="32"/>
    </row>
    <row r="13091" spans="1:29" hidden="1" x14ac:dyDescent="0.25">
      <c r="A13091" t="s">
        <v>341</v>
      </c>
      <c r="B13091" t="s">
        <v>342</v>
      </c>
      <c r="C13091" s="1">
        <v>43936</v>
      </c>
      <c r="D13091">
        <v>923</v>
      </c>
      <c r="E13091">
        <v>20</v>
      </c>
      <c r="F13091">
        <v>45</v>
      </c>
      <c r="G13091">
        <v>0</v>
      </c>
      <c r="H13091">
        <v>322.63299999999998</v>
      </c>
      <c r="I13091">
        <v>6.9909999999999997</v>
      </c>
      <c r="J13091">
        <v>15.73</v>
      </c>
      <c r="K13091">
        <v>0</v>
      </c>
      <c r="Q13091">
        <v>2860840</v>
      </c>
      <c r="R13091">
        <v>376.23200000000003</v>
      </c>
      <c r="S13091">
        <v>38.200000000000003</v>
      </c>
      <c r="T13091">
        <v>15.167999999999999</v>
      </c>
      <c r="U13091">
        <v>9.8290000000000006</v>
      </c>
      <c r="V13091">
        <v>35044.67</v>
      </c>
      <c r="X13091">
        <v>108.09399999999999</v>
      </c>
      <c r="Y13091">
        <v>12.9</v>
      </c>
      <c r="Z13091" s="32"/>
      <c r="AA13091" s="32"/>
      <c r="AB13091" s="32"/>
      <c r="AC13091" s="32"/>
    </row>
    <row r="13092" spans="1:29" hidden="1" x14ac:dyDescent="0.25">
      <c r="A13092" t="s">
        <v>341</v>
      </c>
      <c r="B13092" t="s">
        <v>342</v>
      </c>
      <c r="C13092" s="1">
        <v>43937</v>
      </c>
      <c r="D13092">
        <v>974</v>
      </c>
      <c r="E13092">
        <v>51</v>
      </c>
      <c r="F13092">
        <v>51</v>
      </c>
      <c r="G13092">
        <v>6</v>
      </c>
      <c r="H13092">
        <v>340.459</v>
      </c>
      <c r="I13092">
        <v>17.827000000000002</v>
      </c>
      <c r="J13092">
        <v>17.827000000000002</v>
      </c>
      <c r="K13092">
        <v>2.097</v>
      </c>
      <c r="Q13092">
        <v>2860840</v>
      </c>
      <c r="R13092">
        <v>376.23200000000003</v>
      </c>
      <c r="S13092">
        <v>38.200000000000003</v>
      </c>
      <c r="T13092">
        <v>15.167999999999999</v>
      </c>
      <c r="U13092">
        <v>9.8290000000000006</v>
      </c>
      <c r="V13092">
        <v>35044.67</v>
      </c>
      <c r="X13092">
        <v>108.09399999999999</v>
      </c>
      <c r="Y13092">
        <v>12.9</v>
      </c>
      <c r="Z13092" s="32"/>
      <c r="AA13092" s="32"/>
      <c r="AB13092" s="32"/>
      <c r="AC13092" s="32"/>
    </row>
    <row r="13093" spans="1:29" hidden="1" x14ac:dyDescent="0.25">
      <c r="A13093" t="s">
        <v>341</v>
      </c>
      <c r="B13093" t="s">
        <v>342</v>
      </c>
      <c r="C13093" s="1">
        <v>43938</v>
      </c>
      <c r="D13093">
        <v>1043</v>
      </c>
      <c r="E13093">
        <v>69</v>
      </c>
      <c r="F13093">
        <v>56</v>
      </c>
      <c r="G13093">
        <v>5</v>
      </c>
      <c r="H13093">
        <v>364.57799999999997</v>
      </c>
      <c r="I13093">
        <v>24.119</v>
      </c>
      <c r="J13093">
        <v>19.574999999999999</v>
      </c>
      <c r="K13093">
        <v>1.748</v>
      </c>
      <c r="Q13093">
        <v>2860840</v>
      </c>
      <c r="R13093">
        <v>376.23200000000003</v>
      </c>
      <c r="S13093">
        <v>38.200000000000003</v>
      </c>
      <c r="T13093">
        <v>15.167999999999999</v>
      </c>
      <c r="U13093">
        <v>9.8290000000000006</v>
      </c>
      <c r="V13093">
        <v>35044.67</v>
      </c>
      <c r="X13093">
        <v>108.09399999999999</v>
      </c>
      <c r="Y13093">
        <v>12.9</v>
      </c>
      <c r="Z13093" s="32"/>
      <c r="AA13093" s="32"/>
      <c r="AB13093" s="32"/>
      <c r="AC13093" s="32"/>
    </row>
    <row r="13094" spans="1:29" hidden="1" x14ac:dyDescent="0.25">
      <c r="A13094" t="s">
        <v>341</v>
      </c>
      <c r="B13094" t="s">
        <v>342</v>
      </c>
      <c r="C13094" s="1">
        <v>43939</v>
      </c>
      <c r="D13094">
        <v>1068</v>
      </c>
      <c r="E13094">
        <v>25</v>
      </c>
      <c r="F13094">
        <v>58</v>
      </c>
      <c r="G13094">
        <v>2</v>
      </c>
      <c r="H13094">
        <v>373.31700000000001</v>
      </c>
      <c r="I13094">
        <v>8.7390000000000008</v>
      </c>
      <c r="J13094">
        <v>20.274000000000001</v>
      </c>
      <c r="K13094">
        <v>0.69899999999999995</v>
      </c>
      <c r="Q13094">
        <v>2860840</v>
      </c>
      <c r="R13094">
        <v>376.23200000000003</v>
      </c>
      <c r="S13094">
        <v>38.200000000000003</v>
      </c>
      <c r="T13094">
        <v>15.167999999999999</v>
      </c>
      <c r="U13094">
        <v>9.8290000000000006</v>
      </c>
      <c r="V13094">
        <v>35044.67</v>
      </c>
      <c r="X13094">
        <v>108.09399999999999</v>
      </c>
      <c r="Y13094">
        <v>12.9</v>
      </c>
      <c r="Z13094" s="32"/>
      <c r="AA13094" s="32"/>
      <c r="AB13094" s="32"/>
      <c r="AC13094" s="32"/>
    </row>
    <row r="13095" spans="1:29" hidden="1" x14ac:dyDescent="0.25">
      <c r="A13095" t="s">
        <v>341</v>
      </c>
      <c r="B13095" t="s">
        <v>342</v>
      </c>
      <c r="C13095" s="1">
        <v>43940</v>
      </c>
      <c r="D13095">
        <v>1118</v>
      </c>
      <c r="E13095">
        <v>50</v>
      </c>
      <c r="F13095">
        <v>60</v>
      </c>
      <c r="G13095">
        <v>2</v>
      </c>
      <c r="H13095">
        <v>390.79399999999998</v>
      </c>
      <c r="I13095">
        <v>17.477</v>
      </c>
      <c r="J13095">
        <v>20.972999999999999</v>
      </c>
      <c r="K13095">
        <v>0.69899999999999995</v>
      </c>
      <c r="Q13095">
        <v>2860840</v>
      </c>
      <c r="R13095">
        <v>376.23200000000003</v>
      </c>
      <c r="S13095">
        <v>38.200000000000003</v>
      </c>
      <c r="T13095">
        <v>15.167999999999999</v>
      </c>
      <c r="U13095">
        <v>9.8290000000000006</v>
      </c>
      <c r="V13095">
        <v>35044.67</v>
      </c>
      <c r="X13095">
        <v>108.09399999999999</v>
      </c>
      <c r="Y13095">
        <v>12.9</v>
      </c>
      <c r="Z13095" s="32"/>
      <c r="AA13095" s="32"/>
      <c r="AB13095" s="32"/>
      <c r="AC13095" s="32"/>
    </row>
    <row r="13096" spans="1:29" hidden="1" x14ac:dyDescent="0.25">
      <c r="A13096" t="s">
        <v>341</v>
      </c>
      <c r="B13096" t="s">
        <v>342</v>
      </c>
      <c r="C13096" s="1">
        <v>43941</v>
      </c>
      <c r="D13096">
        <v>1213</v>
      </c>
      <c r="E13096">
        <v>95</v>
      </c>
      <c r="F13096">
        <v>62</v>
      </c>
      <c r="G13096">
        <v>2</v>
      </c>
      <c r="H13096">
        <v>424.00099999999998</v>
      </c>
      <c r="I13096">
        <v>33.207000000000001</v>
      </c>
      <c r="J13096">
        <v>21.672000000000001</v>
      </c>
      <c r="K13096">
        <v>0.69899999999999995</v>
      </c>
      <c r="Q13096">
        <v>2860840</v>
      </c>
      <c r="R13096">
        <v>376.23200000000003</v>
      </c>
      <c r="S13096">
        <v>38.200000000000003</v>
      </c>
      <c r="T13096">
        <v>15.167999999999999</v>
      </c>
      <c r="U13096">
        <v>9.8290000000000006</v>
      </c>
      <c r="V13096">
        <v>35044.67</v>
      </c>
      <c r="X13096">
        <v>108.09399999999999</v>
      </c>
      <c r="Y13096">
        <v>12.9</v>
      </c>
      <c r="Z13096" s="32"/>
      <c r="AA13096" s="32"/>
      <c r="AB13096" s="32"/>
      <c r="AC13096" s="32"/>
    </row>
    <row r="13097" spans="1:29" hidden="1" x14ac:dyDescent="0.25">
      <c r="A13097" t="s">
        <v>341</v>
      </c>
      <c r="B13097" t="s">
        <v>342</v>
      </c>
      <c r="C13097" s="1">
        <v>43942</v>
      </c>
      <c r="D13097">
        <v>1252</v>
      </c>
      <c r="E13097">
        <v>39</v>
      </c>
      <c r="F13097">
        <v>63</v>
      </c>
      <c r="G13097">
        <v>1</v>
      </c>
      <c r="H13097">
        <v>437.63400000000001</v>
      </c>
      <c r="I13097">
        <v>13.632</v>
      </c>
      <c r="J13097">
        <v>22.021999999999998</v>
      </c>
      <c r="K13097">
        <v>0.35</v>
      </c>
      <c r="Q13097">
        <v>2860840</v>
      </c>
      <c r="R13097">
        <v>376.23200000000003</v>
      </c>
      <c r="S13097">
        <v>38.200000000000003</v>
      </c>
      <c r="T13097">
        <v>15.167999999999999</v>
      </c>
      <c r="U13097">
        <v>9.8290000000000006</v>
      </c>
      <c r="V13097">
        <v>35044.67</v>
      </c>
      <c r="X13097">
        <v>108.09399999999999</v>
      </c>
      <c r="Y13097">
        <v>12.9</v>
      </c>
      <c r="Z13097" s="32"/>
      <c r="AA13097" s="32"/>
      <c r="AB13097" s="32"/>
      <c r="AC13097" s="32"/>
    </row>
    <row r="13098" spans="1:29" hidden="1" x14ac:dyDescent="0.25">
      <c r="A13098" t="s">
        <v>341</v>
      </c>
      <c r="B13098" t="s">
        <v>342</v>
      </c>
      <c r="C13098" s="1">
        <v>43943</v>
      </c>
      <c r="D13098">
        <v>1252</v>
      </c>
      <c r="E13098">
        <v>0</v>
      </c>
      <c r="F13098">
        <v>63</v>
      </c>
      <c r="G13098">
        <v>0</v>
      </c>
      <c r="H13098">
        <v>437.63400000000001</v>
      </c>
      <c r="I13098">
        <v>0</v>
      </c>
      <c r="J13098">
        <v>22.021999999999998</v>
      </c>
      <c r="K13098">
        <v>0</v>
      </c>
      <c r="Q13098">
        <v>2860840</v>
      </c>
      <c r="R13098">
        <v>376.23200000000003</v>
      </c>
      <c r="S13098">
        <v>38.200000000000003</v>
      </c>
      <c r="T13098">
        <v>15.167999999999999</v>
      </c>
      <c r="U13098">
        <v>9.8290000000000006</v>
      </c>
      <c r="V13098">
        <v>35044.67</v>
      </c>
      <c r="X13098">
        <v>108.09399999999999</v>
      </c>
      <c r="Y13098">
        <v>12.9</v>
      </c>
      <c r="Z13098" s="32"/>
      <c r="AA13098" s="32"/>
      <c r="AB13098" s="32"/>
      <c r="AC13098" s="32"/>
    </row>
    <row r="13099" spans="1:29" hidden="1" x14ac:dyDescent="0.25">
      <c r="A13099" t="s">
        <v>341</v>
      </c>
      <c r="B13099" t="s">
        <v>342</v>
      </c>
      <c r="C13099" s="1">
        <v>43944</v>
      </c>
      <c r="D13099">
        <v>1252</v>
      </c>
      <c r="E13099">
        <v>0</v>
      </c>
      <c r="F13099">
        <v>64</v>
      </c>
      <c r="G13099">
        <v>1</v>
      </c>
      <c r="H13099">
        <v>437.63400000000001</v>
      </c>
      <c r="I13099">
        <v>0</v>
      </c>
      <c r="J13099">
        <v>22.370999999999999</v>
      </c>
      <c r="K13099">
        <v>0.35</v>
      </c>
      <c r="Q13099">
        <v>2860840</v>
      </c>
      <c r="R13099">
        <v>376.23200000000003</v>
      </c>
      <c r="S13099">
        <v>38.200000000000003</v>
      </c>
      <c r="T13099">
        <v>15.167999999999999</v>
      </c>
      <c r="U13099">
        <v>9.8290000000000006</v>
      </c>
      <c r="V13099">
        <v>35044.67</v>
      </c>
      <c r="X13099">
        <v>108.09399999999999</v>
      </c>
      <c r="Y13099">
        <v>12.9</v>
      </c>
      <c r="Z13099" s="32"/>
      <c r="AA13099" s="32"/>
      <c r="AB13099" s="32"/>
      <c r="AC13099" s="32"/>
    </row>
    <row r="13100" spans="1:29" hidden="1" x14ac:dyDescent="0.25">
      <c r="A13100" t="s">
        <v>341</v>
      </c>
      <c r="B13100" t="s">
        <v>342</v>
      </c>
      <c r="C13100" s="1">
        <v>43945</v>
      </c>
      <c r="D13100">
        <v>1252</v>
      </c>
      <c r="E13100">
        <v>0</v>
      </c>
      <c r="F13100">
        <v>69</v>
      </c>
      <c r="G13100">
        <v>5</v>
      </c>
      <c r="H13100">
        <v>437.63400000000001</v>
      </c>
      <c r="I13100">
        <v>0</v>
      </c>
      <c r="J13100">
        <v>24.119</v>
      </c>
      <c r="K13100">
        <v>1.748</v>
      </c>
      <c r="Q13100">
        <v>2860840</v>
      </c>
      <c r="R13100">
        <v>376.23200000000003</v>
      </c>
      <c r="S13100">
        <v>38.200000000000003</v>
      </c>
      <c r="T13100">
        <v>15.167999999999999</v>
      </c>
      <c r="U13100">
        <v>9.8290000000000006</v>
      </c>
      <c r="V13100">
        <v>35044.67</v>
      </c>
      <c r="X13100">
        <v>108.09399999999999</v>
      </c>
      <c r="Y13100">
        <v>12.9</v>
      </c>
      <c r="Z13100" s="32"/>
      <c r="AA13100" s="32"/>
      <c r="AB13100" s="32"/>
      <c r="AC13100" s="32"/>
    </row>
    <row r="13101" spans="1:29" hidden="1" x14ac:dyDescent="0.25">
      <c r="A13101" t="s">
        <v>341</v>
      </c>
      <c r="B13101" t="s">
        <v>342</v>
      </c>
      <c r="C13101" s="1">
        <v>43946</v>
      </c>
      <c r="D13101">
        <v>1276</v>
      </c>
      <c r="E13101">
        <v>24</v>
      </c>
      <c r="F13101">
        <v>77</v>
      </c>
      <c r="G13101">
        <v>8</v>
      </c>
      <c r="H13101">
        <v>446.02300000000002</v>
      </c>
      <c r="I13101">
        <v>8.3889999999999993</v>
      </c>
      <c r="J13101">
        <v>26.914999999999999</v>
      </c>
      <c r="K13101">
        <v>2.7959999999999998</v>
      </c>
      <c r="Q13101">
        <v>2860840</v>
      </c>
      <c r="R13101">
        <v>376.23200000000003</v>
      </c>
      <c r="S13101">
        <v>38.200000000000003</v>
      </c>
      <c r="T13101">
        <v>15.167999999999999</v>
      </c>
      <c r="U13101">
        <v>9.8290000000000006</v>
      </c>
      <c r="V13101">
        <v>35044.67</v>
      </c>
      <c r="X13101">
        <v>108.09399999999999</v>
      </c>
      <c r="Y13101">
        <v>12.9</v>
      </c>
      <c r="Z13101" s="32"/>
      <c r="AA13101" s="32"/>
      <c r="AB13101" s="32"/>
      <c r="AC13101" s="32"/>
    </row>
    <row r="13102" spans="1:29" hidden="1" x14ac:dyDescent="0.25">
      <c r="A13102" t="s">
        <v>341</v>
      </c>
      <c r="B13102" t="s">
        <v>342</v>
      </c>
      <c r="C13102" s="1">
        <v>43947</v>
      </c>
      <c r="D13102">
        <v>1307</v>
      </c>
      <c r="E13102">
        <v>31</v>
      </c>
      <c r="F13102">
        <v>83</v>
      </c>
      <c r="G13102">
        <v>6</v>
      </c>
      <c r="H13102">
        <v>456.85899999999998</v>
      </c>
      <c r="I13102">
        <v>10.836</v>
      </c>
      <c r="J13102">
        <v>29.012</v>
      </c>
      <c r="K13102">
        <v>2.097</v>
      </c>
      <c r="Q13102">
        <v>2860840</v>
      </c>
      <c r="R13102">
        <v>376.23200000000003</v>
      </c>
      <c r="S13102">
        <v>38.200000000000003</v>
      </c>
      <c r="T13102">
        <v>15.167999999999999</v>
      </c>
      <c r="U13102">
        <v>9.8290000000000006</v>
      </c>
      <c r="V13102">
        <v>35044.67</v>
      </c>
      <c r="X13102">
        <v>108.09399999999999</v>
      </c>
      <c r="Y13102">
        <v>12.9</v>
      </c>
      <c r="Z13102" s="32"/>
      <c r="AA13102" s="32"/>
      <c r="AB13102" s="32"/>
      <c r="AC13102" s="32"/>
    </row>
    <row r="13103" spans="1:29" hidden="1" x14ac:dyDescent="0.25">
      <c r="A13103" t="s">
        <v>341</v>
      </c>
      <c r="B13103" t="s">
        <v>342</v>
      </c>
      <c r="C13103" s="1">
        <v>43948</v>
      </c>
      <c r="D13103">
        <v>1371</v>
      </c>
      <c r="E13103">
        <v>64</v>
      </c>
      <c r="F13103">
        <v>84</v>
      </c>
      <c r="G13103">
        <v>1</v>
      </c>
      <c r="H13103">
        <v>479.23</v>
      </c>
      <c r="I13103">
        <v>22.370999999999999</v>
      </c>
      <c r="J13103">
        <v>29.361999999999998</v>
      </c>
      <c r="K13103">
        <v>0.35</v>
      </c>
      <c r="Q13103">
        <v>2860840</v>
      </c>
      <c r="R13103">
        <v>376.23200000000003</v>
      </c>
      <c r="S13103">
        <v>38.200000000000003</v>
      </c>
      <c r="T13103">
        <v>15.167999999999999</v>
      </c>
      <c r="U13103">
        <v>9.8290000000000006</v>
      </c>
      <c r="V13103">
        <v>35044.67</v>
      </c>
      <c r="X13103">
        <v>108.09399999999999</v>
      </c>
      <c r="Y13103">
        <v>12.9</v>
      </c>
      <c r="Z13103" s="32"/>
      <c r="AA13103" s="32"/>
      <c r="AB13103" s="32"/>
      <c r="AC13103" s="32"/>
    </row>
    <row r="13104" spans="1:29" hidden="1" x14ac:dyDescent="0.25">
      <c r="A13104" t="s">
        <v>341</v>
      </c>
      <c r="B13104" t="s">
        <v>342</v>
      </c>
      <c r="C13104" s="1">
        <v>43949</v>
      </c>
      <c r="D13104">
        <v>1389</v>
      </c>
      <c r="E13104">
        <v>18</v>
      </c>
      <c r="F13104">
        <v>84</v>
      </c>
      <c r="G13104">
        <v>0</v>
      </c>
      <c r="H13104">
        <v>485.52199999999999</v>
      </c>
      <c r="I13104">
        <v>6.2919999999999998</v>
      </c>
      <c r="J13104">
        <v>29.361999999999998</v>
      </c>
      <c r="K13104">
        <v>0</v>
      </c>
      <c r="Q13104">
        <v>2860840</v>
      </c>
      <c r="R13104">
        <v>376.23200000000003</v>
      </c>
      <c r="S13104">
        <v>38.200000000000003</v>
      </c>
      <c r="T13104">
        <v>15.167999999999999</v>
      </c>
      <c r="U13104">
        <v>9.8290000000000006</v>
      </c>
      <c r="V13104">
        <v>35044.67</v>
      </c>
      <c r="X13104">
        <v>108.09399999999999</v>
      </c>
      <c r="Y13104">
        <v>12.9</v>
      </c>
      <c r="Z13104" s="32"/>
      <c r="AA13104" s="32"/>
      <c r="AB13104" s="32"/>
      <c r="AC13104" s="32"/>
    </row>
    <row r="13105" spans="1:29" hidden="1" x14ac:dyDescent="0.25">
      <c r="A13105" t="s">
        <v>341</v>
      </c>
      <c r="B13105" t="s">
        <v>342</v>
      </c>
      <c r="C13105" s="1">
        <v>43950</v>
      </c>
      <c r="D13105">
        <v>1400</v>
      </c>
      <c r="E13105">
        <v>11</v>
      </c>
      <c r="F13105">
        <v>86</v>
      </c>
      <c r="G13105">
        <v>2</v>
      </c>
      <c r="H13105">
        <v>489.36700000000002</v>
      </c>
      <c r="I13105">
        <v>3.8450000000000002</v>
      </c>
      <c r="J13105">
        <v>30.061</v>
      </c>
      <c r="K13105">
        <v>0.69899999999999995</v>
      </c>
      <c r="Q13105">
        <v>2860840</v>
      </c>
      <c r="R13105">
        <v>376.23200000000003</v>
      </c>
      <c r="S13105">
        <v>38.200000000000003</v>
      </c>
      <c r="T13105">
        <v>15.167999999999999</v>
      </c>
      <c r="U13105">
        <v>9.8290000000000006</v>
      </c>
      <c r="V13105">
        <v>35044.67</v>
      </c>
      <c r="X13105">
        <v>108.09399999999999</v>
      </c>
      <c r="Y13105">
        <v>12.9</v>
      </c>
      <c r="Z13105" s="32"/>
      <c r="AA13105" s="32"/>
      <c r="AB13105" s="32"/>
      <c r="AC13105" s="32"/>
    </row>
    <row r="13106" spans="1:29" hidden="1" x14ac:dyDescent="0.25">
      <c r="A13106" t="s">
        <v>341</v>
      </c>
      <c r="B13106" t="s">
        <v>342</v>
      </c>
      <c r="C13106" s="1">
        <v>43951</v>
      </c>
      <c r="D13106">
        <v>1433</v>
      </c>
      <c r="E13106">
        <v>33</v>
      </c>
      <c r="F13106">
        <v>86</v>
      </c>
      <c r="G13106">
        <v>0</v>
      </c>
      <c r="H13106">
        <v>500.90199999999999</v>
      </c>
      <c r="I13106">
        <v>11.535</v>
      </c>
      <c r="J13106">
        <v>30.061</v>
      </c>
      <c r="K13106">
        <v>0</v>
      </c>
      <c r="Q13106">
        <v>2860840</v>
      </c>
      <c r="R13106">
        <v>376.23200000000003</v>
      </c>
      <c r="S13106">
        <v>38.200000000000003</v>
      </c>
      <c r="T13106">
        <v>15.167999999999999</v>
      </c>
      <c r="U13106">
        <v>9.8290000000000006</v>
      </c>
      <c r="V13106">
        <v>35044.67</v>
      </c>
      <c r="X13106">
        <v>108.09399999999999</v>
      </c>
      <c r="Y13106">
        <v>12.9</v>
      </c>
      <c r="Z13106" s="32"/>
      <c r="AA13106" s="32"/>
      <c r="AB13106" s="32"/>
      <c r="AC13106" s="32"/>
    </row>
    <row r="13107" spans="1:29" hidden="1" x14ac:dyDescent="0.25">
      <c r="A13107" t="s">
        <v>341</v>
      </c>
      <c r="B13107" t="s">
        <v>342</v>
      </c>
      <c r="C13107" s="1">
        <v>43952</v>
      </c>
      <c r="D13107">
        <v>1539</v>
      </c>
      <c r="E13107">
        <v>106</v>
      </c>
      <c r="F13107">
        <v>92</v>
      </c>
      <c r="G13107">
        <v>6</v>
      </c>
      <c r="H13107">
        <v>537.95399999999995</v>
      </c>
      <c r="I13107">
        <v>37.052</v>
      </c>
      <c r="J13107">
        <v>32.158000000000001</v>
      </c>
      <c r="K13107">
        <v>2.097</v>
      </c>
      <c r="Q13107">
        <v>2860840</v>
      </c>
      <c r="R13107">
        <v>376.23200000000003</v>
      </c>
      <c r="S13107">
        <v>38.200000000000003</v>
      </c>
      <c r="T13107">
        <v>15.167999999999999</v>
      </c>
      <c r="U13107">
        <v>9.8290000000000006</v>
      </c>
      <c r="V13107">
        <v>35044.67</v>
      </c>
      <c r="X13107">
        <v>108.09399999999999</v>
      </c>
      <c r="Y13107">
        <v>12.9</v>
      </c>
      <c r="Z13107" s="32"/>
      <c r="AA13107" s="32"/>
      <c r="AB13107" s="32"/>
      <c r="AC13107" s="32"/>
    </row>
    <row r="13108" spans="1:29" hidden="1" x14ac:dyDescent="0.25">
      <c r="A13108" t="s">
        <v>341</v>
      </c>
      <c r="B13108" t="s">
        <v>342</v>
      </c>
      <c r="C13108" s="1">
        <v>43953</v>
      </c>
      <c r="D13108">
        <v>1575</v>
      </c>
      <c r="E13108">
        <v>36</v>
      </c>
      <c r="F13108">
        <v>94</v>
      </c>
      <c r="G13108">
        <v>2</v>
      </c>
      <c r="H13108">
        <v>550.53800000000001</v>
      </c>
      <c r="I13108">
        <v>12.584</v>
      </c>
      <c r="J13108">
        <v>32.856999999999999</v>
      </c>
      <c r="K13108">
        <v>0.69899999999999995</v>
      </c>
      <c r="Q13108">
        <v>2860840</v>
      </c>
      <c r="R13108">
        <v>376.23200000000003</v>
      </c>
      <c r="S13108">
        <v>38.200000000000003</v>
      </c>
      <c r="T13108">
        <v>15.167999999999999</v>
      </c>
      <c r="U13108">
        <v>9.8290000000000006</v>
      </c>
      <c r="V13108">
        <v>35044.67</v>
      </c>
      <c r="X13108">
        <v>108.09399999999999</v>
      </c>
      <c r="Y13108">
        <v>12.9</v>
      </c>
      <c r="Z13108" s="32"/>
      <c r="AA13108" s="32"/>
      <c r="AB13108" s="32"/>
      <c r="AC13108" s="32"/>
    </row>
    <row r="13109" spans="1:29" hidden="1" x14ac:dyDescent="0.25">
      <c r="A13109" t="s">
        <v>341</v>
      </c>
      <c r="B13109" t="s">
        <v>342</v>
      </c>
      <c r="C13109" s="1">
        <v>43954</v>
      </c>
      <c r="D13109">
        <v>1757</v>
      </c>
      <c r="E13109">
        <v>182</v>
      </c>
      <c r="F13109">
        <v>95</v>
      </c>
      <c r="G13109">
        <v>1</v>
      </c>
      <c r="H13109">
        <v>614.15499999999997</v>
      </c>
      <c r="I13109">
        <v>63.618000000000002</v>
      </c>
      <c r="J13109">
        <v>33.207000000000001</v>
      </c>
      <c r="K13109">
        <v>0.35</v>
      </c>
      <c r="Q13109">
        <v>2860840</v>
      </c>
      <c r="R13109">
        <v>376.23200000000003</v>
      </c>
      <c r="S13109">
        <v>38.200000000000003</v>
      </c>
      <c r="T13109">
        <v>15.167999999999999</v>
      </c>
      <c r="U13109">
        <v>9.8290000000000006</v>
      </c>
      <c r="V13109">
        <v>35044.67</v>
      </c>
      <c r="X13109">
        <v>108.09399999999999</v>
      </c>
      <c r="Y13109">
        <v>12.9</v>
      </c>
      <c r="Z13109" s="32"/>
      <c r="AA13109" s="32"/>
      <c r="AB13109" s="32"/>
      <c r="AC13109" s="32"/>
    </row>
    <row r="13110" spans="1:29" hidden="1" x14ac:dyDescent="0.25">
      <c r="A13110" t="s">
        <v>341</v>
      </c>
      <c r="B13110" t="s">
        <v>342</v>
      </c>
      <c r="C13110" s="1">
        <v>43955</v>
      </c>
      <c r="D13110">
        <v>1808</v>
      </c>
      <c r="E13110">
        <v>51</v>
      </c>
      <c r="F13110">
        <v>97</v>
      </c>
      <c r="G13110">
        <v>2</v>
      </c>
      <c r="H13110">
        <v>631.98199999999997</v>
      </c>
      <c r="I13110">
        <v>17.827000000000002</v>
      </c>
      <c r="J13110">
        <v>33.905999999999999</v>
      </c>
      <c r="K13110">
        <v>0.69899999999999995</v>
      </c>
      <c r="Q13110">
        <v>2860840</v>
      </c>
      <c r="R13110">
        <v>376.23200000000003</v>
      </c>
      <c r="S13110">
        <v>38.200000000000003</v>
      </c>
      <c r="T13110">
        <v>15.167999999999999</v>
      </c>
      <c r="U13110">
        <v>9.8290000000000006</v>
      </c>
      <c r="V13110">
        <v>35044.67</v>
      </c>
      <c r="X13110">
        <v>108.09399999999999</v>
      </c>
      <c r="Y13110">
        <v>12.9</v>
      </c>
      <c r="Z13110" s="32"/>
      <c r="AA13110" s="32"/>
      <c r="AB13110" s="32"/>
      <c r="AC13110" s="32"/>
    </row>
    <row r="13111" spans="1:29" hidden="1" x14ac:dyDescent="0.25">
      <c r="A13111" t="s">
        <v>341</v>
      </c>
      <c r="B13111" t="s">
        <v>342</v>
      </c>
      <c r="C13111" s="1">
        <v>43956</v>
      </c>
      <c r="D13111">
        <v>1843</v>
      </c>
      <c r="E13111">
        <v>35</v>
      </c>
      <c r="F13111">
        <v>97</v>
      </c>
      <c r="G13111">
        <v>0</v>
      </c>
      <c r="H13111">
        <v>644.21600000000001</v>
      </c>
      <c r="I13111">
        <v>12.234</v>
      </c>
      <c r="J13111">
        <v>33.905999999999999</v>
      </c>
      <c r="K13111">
        <v>0</v>
      </c>
      <c r="Q13111">
        <v>2860840</v>
      </c>
      <c r="R13111">
        <v>376.23200000000003</v>
      </c>
      <c r="S13111">
        <v>38.200000000000003</v>
      </c>
      <c r="T13111">
        <v>15.167999999999999</v>
      </c>
      <c r="U13111">
        <v>9.8290000000000006</v>
      </c>
      <c r="V13111">
        <v>35044.67</v>
      </c>
      <c r="X13111">
        <v>108.09399999999999</v>
      </c>
      <c r="Y13111">
        <v>12.9</v>
      </c>
      <c r="Z13111" s="32"/>
      <c r="AA13111" s="32"/>
      <c r="AB13111" s="32"/>
      <c r="AC13111" s="32"/>
    </row>
    <row r="13112" spans="1:29" hidden="1" x14ac:dyDescent="0.25">
      <c r="A13112" t="s">
        <v>341</v>
      </c>
      <c r="B13112" t="s">
        <v>342</v>
      </c>
      <c r="C13112" s="1">
        <v>43957</v>
      </c>
      <c r="D13112">
        <v>1924</v>
      </c>
      <c r="E13112">
        <v>81</v>
      </c>
      <c r="F13112">
        <v>99</v>
      </c>
      <c r="G13112">
        <v>2</v>
      </c>
      <c r="H13112">
        <v>672.53</v>
      </c>
      <c r="I13112">
        <v>28.312999999999999</v>
      </c>
      <c r="J13112">
        <v>34.604999999999997</v>
      </c>
      <c r="K13112">
        <v>0.69899999999999995</v>
      </c>
      <c r="Q13112">
        <v>2860840</v>
      </c>
      <c r="R13112">
        <v>376.23200000000003</v>
      </c>
      <c r="S13112">
        <v>38.200000000000003</v>
      </c>
      <c r="T13112">
        <v>15.167999999999999</v>
      </c>
      <c r="U13112">
        <v>9.8290000000000006</v>
      </c>
      <c r="V13112">
        <v>35044.67</v>
      </c>
      <c r="X13112">
        <v>108.09399999999999</v>
      </c>
      <c r="Y13112">
        <v>12.9</v>
      </c>
      <c r="Z13112" s="32"/>
      <c r="AA13112" s="32"/>
      <c r="AB13112" s="32"/>
      <c r="AC13112" s="32"/>
    </row>
    <row r="13113" spans="1:29" hidden="1" x14ac:dyDescent="0.25">
      <c r="A13113" t="s">
        <v>341</v>
      </c>
      <c r="B13113" t="s">
        <v>342</v>
      </c>
      <c r="C13113" s="1">
        <v>43958</v>
      </c>
      <c r="D13113">
        <v>1968</v>
      </c>
      <c r="E13113">
        <v>44</v>
      </c>
      <c r="F13113">
        <v>99</v>
      </c>
      <c r="G13113">
        <v>0</v>
      </c>
      <c r="H13113">
        <v>687.91</v>
      </c>
      <c r="I13113">
        <v>15.38</v>
      </c>
      <c r="J13113">
        <v>34.604999999999997</v>
      </c>
      <c r="K13113">
        <v>0</v>
      </c>
      <c r="Q13113">
        <v>2860840</v>
      </c>
      <c r="R13113">
        <v>376.23200000000003</v>
      </c>
      <c r="S13113">
        <v>38.200000000000003</v>
      </c>
      <c r="T13113">
        <v>15.167999999999999</v>
      </c>
      <c r="U13113">
        <v>9.8290000000000006</v>
      </c>
      <c r="V13113">
        <v>35044.67</v>
      </c>
      <c r="X13113">
        <v>108.09399999999999</v>
      </c>
      <c r="Y13113">
        <v>12.9</v>
      </c>
      <c r="Z13113" s="32"/>
      <c r="AA13113" s="32"/>
      <c r="AB13113" s="32"/>
      <c r="AC13113" s="32"/>
    </row>
    <row r="13114" spans="1:29" hidden="1" x14ac:dyDescent="0.25">
      <c r="A13114" t="s">
        <v>341</v>
      </c>
      <c r="B13114" t="s">
        <v>342</v>
      </c>
      <c r="C13114" s="1">
        <v>43959</v>
      </c>
      <c r="D13114">
        <v>2031</v>
      </c>
      <c r="E13114">
        <v>63</v>
      </c>
      <c r="F13114">
        <v>102</v>
      </c>
      <c r="G13114">
        <v>3</v>
      </c>
      <c r="H13114">
        <v>709.93100000000004</v>
      </c>
      <c r="I13114">
        <v>22.021999999999998</v>
      </c>
      <c r="J13114">
        <v>35.654000000000003</v>
      </c>
      <c r="K13114">
        <v>1.0489999999999999</v>
      </c>
      <c r="Q13114">
        <v>2860840</v>
      </c>
      <c r="R13114">
        <v>376.23200000000003</v>
      </c>
      <c r="S13114">
        <v>38.200000000000003</v>
      </c>
      <c r="T13114">
        <v>15.167999999999999</v>
      </c>
      <c r="U13114">
        <v>9.8290000000000006</v>
      </c>
      <c r="V13114">
        <v>35044.67</v>
      </c>
      <c r="X13114">
        <v>108.09399999999999</v>
      </c>
      <c r="Y13114">
        <v>12.9</v>
      </c>
      <c r="Z13114" s="32"/>
      <c r="AA13114" s="32"/>
      <c r="AB13114" s="32"/>
      <c r="AC13114" s="32"/>
    </row>
    <row r="13115" spans="1:29" hidden="1" x14ac:dyDescent="0.25">
      <c r="A13115" t="s">
        <v>341</v>
      </c>
      <c r="B13115" t="s">
        <v>342</v>
      </c>
      <c r="C13115" s="1">
        <v>43960</v>
      </c>
      <c r="D13115">
        <v>2156</v>
      </c>
      <c r="E13115">
        <v>125</v>
      </c>
      <c r="F13115">
        <v>107</v>
      </c>
      <c r="G13115">
        <v>5</v>
      </c>
      <c r="H13115">
        <v>753.625</v>
      </c>
      <c r="I13115">
        <v>43.692999999999998</v>
      </c>
      <c r="J13115">
        <v>37.402000000000001</v>
      </c>
      <c r="K13115">
        <v>1.748</v>
      </c>
      <c r="Q13115">
        <v>2860840</v>
      </c>
      <c r="R13115">
        <v>376.23200000000003</v>
      </c>
      <c r="S13115">
        <v>38.200000000000003</v>
      </c>
      <c r="T13115">
        <v>15.167999999999999</v>
      </c>
      <c r="U13115">
        <v>9.8290000000000006</v>
      </c>
      <c r="V13115">
        <v>35044.67</v>
      </c>
      <c r="X13115">
        <v>108.09399999999999</v>
      </c>
      <c r="Y13115">
        <v>12.9</v>
      </c>
      <c r="Z13115" s="32"/>
      <c r="AA13115" s="32"/>
      <c r="AB13115" s="32"/>
      <c r="AC13115" s="32"/>
    </row>
    <row r="13116" spans="1:29" hidden="1" x14ac:dyDescent="0.25">
      <c r="A13116" t="s">
        <v>341</v>
      </c>
      <c r="B13116" t="s">
        <v>342</v>
      </c>
      <c r="C13116" s="1">
        <v>43961</v>
      </c>
      <c r="D13116">
        <v>2173</v>
      </c>
      <c r="E13116">
        <v>17</v>
      </c>
      <c r="F13116">
        <v>108</v>
      </c>
      <c r="G13116">
        <v>1</v>
      </c>
      <c r="H13116">
        <v>759.56700000000001</v>
      </c>
      <c r="I13116">
        <v>5.9420000000000002</v>
      </c>
      <c r="J13116">
        <v>37.750999999999998</v>
      </c>
      <c r="K13116">
        <v>0.35</v>
      </c>
      <c r="Q13116">
        <v>2860840</v>
      </c>
      <c r="R13116">
        <v>376.23200000000003</v>
      </c>
      <c r="S13116">
        <v>38.200000000000003</v>
      </c>
      <c r="T13116">
        <v>15.167999999999999</v>
      </c>
      <c r="U13116">
        <v>9.8290000000000006</v>
      </c>
      <c r="V13116">
        <v>35044.67</v>
      </c>
      <c r="X13116">
        <v>108.09399999999999</v>
      </c>
      <c r="Y13116">
        <v>12.9</v>
      </c>
      <c r="Z13116" s="32"/>
      <c r="AA13116" s="32"/>
      <c r="AB13116" s="32"/>
      <c r="AC13116" s="32"/>
    </row>
    <row r="13117" spans="1:29" hidden="1" x14ac:dyDescent="0.25">
      <c r="A13117" t="s">
        <v>341</v>
      </c>
      <c r="B13117" t="s">
        <v>342</v>
      </c>
      <c r="C13117" s="1">
        <v>43962</v>
      </c>
      <c r="D13117">
        <v>2198</v>
      </c>
      <c r="E13117">
        <v>25</v>
      </c>
      <c r="F13117">
        <v>111</v>
      </c>
      <c r="G13117">
        <v>3</v>
      </c>
      <c r="H13117">
        <v>768.30600000000004</v>
      </c>
      <c r="I13117">
        <v>8.7390000000000008</v>
      </c>
      <c r="J13117">
        <v>38.799999999999997</v>
      </c>
      <c r="K13117">
        <v>1.0489999999999999</v>
      </c>
      <c r="Q13117">
        <v>2860840</v>
      </c>
      <c r="R13117">
        <v>376.23200000000003</v>
      </c>
      <c r="S13117">
        <v>38.200000000000003</v>
      </c>
      <c r="T13117">
        <v>15.167999999999999</v>
      </c>
      <c r="U13117">
        <v>9.8290000000000006</v>
      </c>
      <c r="V13117">
        <v>35044.67</v>
      </c>
      <c r="X13117">
        <v>108.09399999999999</v>
      </c>
      <c r="Y13117">
        <v>12.9</v>
      </c>
      <c r="Z13117" s="32"/>
      <c r="AA13117" s="32"/>
      <c r="AB13117" s="32"/>
      <c r="AC13117" s="32"/>
    </row>
    <row r="13118" spans="1:29" hidden="1" x14ac:dyDescent="0.25">
      <c r="A13118" t="s">
        <v>341</v>
      </c>
      <c r="B13118" t="s">
        <v>342</v>
      </c>
      <c r="C13118" s="1">
        <v>43963</v>
      </c>
      <c r="D13118">
        <v>2256</v>
      </c>
      <c r="E13118">
        <v>58</v>
      </c>
      <c r="F13118">
        <v>113</v>
      </c>
      <c r="G13118">
        <v>2</v>
      </c>
      <c r="H13118">
        <v>788.58</v>
      </c>
      <c r="I13118">
        <v>20.274000000000001</v>
      </c>
      <c r="J13118">
        <v>39.499000000000002</v>
      </c>
      <c r="K13118">
        <v>0.69899999999999995</v>
      </c>
      <c r="Q13118">
        <v>2860840</v>
      </c>
      <c r="R13118">
        <v>376.23200000000003</v>
      </c>
      <c r="S13118">
        <v>38.200000000000003</v>
      </c>
      <c r="T13118">
        <v>15.167999999999999</v>
      </c>
      <c r="U13118">
        <v>9.8290000000000006</v>
      </c>
      <c r="V13118">
        <v>35044.67</v>
      </c>
      <c r="X13118">
        <v>108.09399999999999</v>
      </c>
      <c r="Y13118">
        <v>12.9</v>
      </c>
      <c r="Z13118" s="32"/>
      <c r="AA13118" s="32"/>
      <c r="AB13118" s="32"/>
      <c r="AC13118" s="32"/>
    </row>
    <row r="13119" spans="1:29" hidden="1" x14ac:dyDescent="0.25">
      <c r="A13119" t="s">
        <v>341</v>
      </c>
      <c r="B13119" t="s">
        <v>342</v>
      </c>
      <c r="C13119" s="1">
        <v>43964</v>
      </c>
      <c r="D13119">
        <v>2299</v>
      </c>
      <c r="E13119">
        <v>43</v>
      </c>
      <c r="F13119">
        <v>114</v>
      </c>
      <c r="G13119">
        <v>1</v>
      </c>
      <c r="H13119">
        <v>803.61</v>
      </c>
      <c r="I13119">
        <v>15.031000000000001</v>
      </c>
      <c r="J13119">
        <v>39.847999999999999</v>
      </c>
      <c r="K13119">
        <v>0.35</v>
      </c>
      <c r="Q13119">
        <v>2860840</v>
      </c>
      <c r="R13119">
        <v>376.23200000000003</v>
      </c>
      <c r="S13119">
        <v>38.200000000000003</v>
      </c>
      <c r="T13119">
        <v>15.167999999999999</v>
      </c>
      <c r="U13119">
        <v>9.8290000000000006</v>
      </c>
      <c r="V13119">
        <v>35044.67</v>
      </c>
      <c r="X13119">
        <v>108.09399999999999</v>
      </c>
      <c r="Y13119">
        <v>12.9</v>
      </c>
      <c r="Z13119" s="32"/>
      <c r="AA13119" s="32"/>
      <c r="AB13119" s="32"/>
      <c r="AC13119" s="32"/>
    </row>
    <row r="13120" spans="1:29" hidden="1" x14ac:dyDescent="0.25">
      <c r="A13120" t="s">
        <v>341</v>
      </c>
      <c r="B13120" t="s">
        <v>342</v>
      </c>
      <c r="C13120" s="1">
        <v>43965</v>
      </c>
      <c r="D13120">
        <v>2329</v>
      </c>
      <c r="E13120">
        <v>30</v>
      </c>
      <c r="F13120">
        <v>115</v>
      </c>
      <c r="G13120">
        <v>1</v>
      </c>
      <c r="H13120">
        <v>814.09699999999998</v>
      </c>
      <c r="I13120">
        <v>10.486000000000001</v>
      </c>
      <c r="J13120">
        <v>40.198</v>
      </c>
      <c r="K13120">
        <v>0.35</v>
      </c>
      <c r="Q13120">
        <v>2860840</v>
      </c>
      <c r="R13120">
        <v>376.23200000000003</v>
      </c>
      <c r="S13120">
        <v>38.200000000000003</v>
      </c>
      <c r="T13120">
        <v>15.167999999999999</v>
      </c>
      <c r="U13120">
        <v>9.8290000000000006</v>
      </c>
      <c r="V13120">
        <v>35044.67</v>
      </c>
      <c r="X13120">
        <v>108.09399999999999</v>
      </c>
      <c r="Y13120">
        <v>12.9</v>
      </c>
      <c r="Z13120" s="32"/>
      <c r="AA13120" s="32"/>
      <c r="AB13120" s="32"/>
      <c r="AC13120" s="32"/>
    </row>
    <row r="13121" spans="1:29" hidden="1" x14ac:dyDescent="0.25">
      <c r="A13121" t="s">
        <v>343</v>
      </c>
      <c r="B13121" t="s">
        <v>344</v>
      </c>
      <c r="C13121" s="1">
        <v>43891</v>
      </c>
      <c r="D13121">
        <v>0</v>
      </c>
      <c r="E13121">
        <v>0</v>
      </c>
      <c r="F13121">
        <v>0</v>
      </c>
      <c r="G13121">
        <v>0</v>
      </c>
      <c r="L13121">
        <v>25</v>
      </c>
      <c r="M13121">
        <v>25</v>
      </c>
      <c r="N13121">
        <v>2E-3</v>
      </c>
      <c r="O13121">
        <v>2E-3</v>
      </c>
      <c r="P13121" t="s">
        <v>68</v>
      </c>
      <c r="Q13121">
        <v>10196707</v>
      </c>
      <c r="R13121">
        <v>112.371</v>
      </c>
      <c r="S13121">
        <v>46.2</v>
      </c>
      <c r="T13121">
        <v>21.501999999999999</v>
      </c>
      <c r="U13121">
        <v>14.923999999999999</v>
      </c>
      <c r="V13121">
        <v>27936.896000000001</v>
      </c>
      <c r="W13121">
        <v>0.5</v>
      </c>
      <c r="X13121">
        <v>127.842</v>
      </c>
      <c r="Y13121">
        <v>9.85</v>
      </c>
      <c r="Z13121" s="32">
        <v>16.3</v>
      </c>
      <c r="AA13121" s="32">
        <v>30</v>
      </c>
      <c r="AB13121" s="32"/>
      <c r="AC13121" s="32">
        <v>3.39</v>
      </c>
    </row>
    <row r="13122" spans="1:29" hidden="1" x14ac:dyDescent="0.25">
      <c r="A13122" t="s">
        <v>343</v>
      </c>
      <c r="B13122" t="s">
        <v>344</v>
      </c>
      <c r="C13122" s="1">
        <v>43892</v>
      </c>
      <c r="D13122">
        <v>0</v>
      </c>
      <c r="E13122">
        <v>0</v>
      </c>
      <c r="F13122">
        <v>0</v>
      </c>
      <c r="G13122">
        <v>0</v>
      </c>
      <c r="L13122">
        <v>70</v>
      </c>
      <c r="M13122">
        <v>45</v>
      </c>
      <c r="N13122">
        <v>7.0000000000000001E-3</v>
      </c>
      <c r="O13122">
        <v>4.0000000000000001E-3</v>
      </c>
      <c r="P13122" t="s">
        <v>68</v>
      </c>
      <c r="Q13122">
        <v>10196707</v>
      </c>
      <c r="R13122">
        <v>112.371</v>
      </c>
      <c r="S13122">
        <v>46.2</v>
      </c>
      <c r="T13122">
        <v>21.501999999999999</v>
      </c>
      <c r="U13122">
        <v>14.923999999999999</v>
      </c>
      <c r="V13122">
        <v>27936.896000000001</v>
      </c>
      <c r="W13122">
        <v>0.5</v>
      </c>
      <c r="X13122">
        <v>127.842</v>
      </c>
      <c r="Y13122">
        <v>9.85</v>
      </c>
      <c r="Z13122" s="32">
        <v>16.3</v>
      </c>
      <c r="AA13122" s="32">
        <v>30</v>
      </c>
      <c r="AB13122" s="32"/>
      <c r="AC13122" s="32">
        <v>3.39</v>
      </c>
    </row>
    <row r="13123" spans="1:29" hidden="1" x14ac:dyDescent="0.25">
      <c r="A13123" t="s">
        <v>343</v>
      </c>
      <c r="B13123" t="s">
        <v>344</v>
      </c>
      <c r="C13123" s="1">
        <v>43893</v>
      </c>
      <c r="D13123">
        <v>2</v>
      </c>
      <c r="E13123">
        <v>2</v>
      </c>
      <c r="F13123">
        <v>0</v>
      </c>
      <c r="G13123">
        <v>0</v>
      </c>
      <c r="H13123">
        <v>0.19600000000000001</v>
      </c>
      <c r="I13123">
        <v>0.19600000000000001</v>
      </c>
      <c r="J13123">
        <v>0</v>
      </c>
      <c r="K13123">
        <v>0</v>
      </c>
      <c r="L13123">
        <v>131</v>
      </c>
      <c r="M13123">
        <v>61</v>
      </c>
      <c r="N13123">
        <v>1.2999999999999999E-2</v>
      </c>
      <c r="O13123">
        <v>6.0000000000000001E-3</v>
      </c>
      <c r="P13123" t="s">
        <v>68</v>
      </c>
      <c r="Q13123">
        <v>10196707</v>
      </c>
      <c r="R13123">
        <v>112.371</v>
      </c>
      <c r="S13123">
        <v>46.2</v>
      </c>
      <c r="T13123">
        <v>21.501999999999999</v>
      </c>
      <c r="U13123">
        <v>14.923999999999999</v>
      </c>
      <c r="V13123">
        <v>27936.896000000001</v>
      </c>
      <c r="W13123">
        <v>0.5</v>
      </c>
      <c r="X13123">
        <v>127.842</v>
      </c>
      <c r="Y13123">
        <v>9.85</v>
      </c>
      <c r="Z13123" s="32">
        <v>16.3</v>
      </c>
      <c r="AA13123" s="32">
        <v>30</v>
      </c>
      <c r="AB13123" s="32"/>
      <c r="AC13123" s="32">
        <v>3.39</v>
      </c>
    </row>
    <row r="13124" spans="1:29" hidden="1" x14ac:dyDescent="0.25">
      <c r="A13124" t="s">
        <v>343</v>
      </c>
      <c r="B13124" t="s">
        <v>344</v>
      </c>
      <c r="C13124" s="1">
        <v>43894</v>
      </c>
      <c r="D13124">
        <v>4</v>
      </c>
      <c r="E13124">
        <v>2</v>
      </c>
      <c r="F13124">
        <v>0</v>
      </c>
      <c r="G13124">
        <v>0</v>
      </c>
      <c r="H13124">
        <v>0.39200000000000002</v>
      </c>
      <c r="I13124">
        <v>0.19600000000000001</v>
      </c>
      <c r="J13124">
        <v>0</v>
      </c>
      <c r="K13124">
        <v>0</v>
      </c>
      <c r="L13124">
        <v>171</v>
      </c>
      <c r="M13124">
        <v>40</v>
      </c>
      <c r="N13124">
        <v>1.7000000000000001E-2</v>
      </c>
      <c r="O13124">
        <v>4.0000000000000001E-3</v>
      </c>
      <c r="P13124" t="s">
        <v>68</v>
      </c>
      <c r="Q13124">
        <v>10196707</v>
      </c>
      <c r="R13124">
        <v>112.371</v>
      </c>
      <c r="S13124">
        <v>46.2</v>
      </c>
      <c r="T13124">
        <v>21.501999999999999</v>
      </c>
      <c r="U13124">
        <v>14.923999999999999</v>
      </c>
      <c r="V13124">
        <v>27936.896000000001</v>
      </c>
      <c r="W13124">
        <v>0.5</v>
      </c>
      <c r="X13124">
        <v>127.842</v>
      </c>
      <c r="Y13124">
        <v>9.85</v>
      </c>
      <c r="Z13124" s="32">
        <v>16.3</v>
      </c>
      <c r="AA13124" s="32">
        <v>30</v>
      </c>
      <c r="AB13124" s="32"/>
      <c r="AC13124" s="32">
        <v>3.39</v>
      </c>
    </row>
    <row r="13125" spans="1:29" hidden="1" x14ac:dyDescent="0.25">
      <c r="A13125" t="s">
        <v>343</v>
      </c>
      <c r="B13125" t="s">
        <v>344</v>
      </c>
      <c r="C13125" s="1">
        <v>43895</v>
      </c>
      <c r="D13125">
        <v>5</v>
      </c>
      <c r="E13125">
        <v>1</v>
      </c>
      <c r="F13125">
        <v>0</v>
      </c>
      <c r="G13125">
        <v>0</v>
      </c>
      <c r="H13125">
        <v>0.49</v>
      </c>
      <c r="I13125">
        <v>9.8000000000000004E-2</v>
      </c>
      <c r="J13125">
        <v>0</v>
      </c>
      <c r="K13125">
        <v>0</v>
      </c>
      <c r="L13125">
        <v>251</v>
      </c>
      <c r="M13125">
        <v>80</v>
      </c>
      <c r="N13125">
        <v>2.5000000000000001E-2</v>
      </c>
      <c r="O13125">
        <v>8.0000000000000002E-3</v>
      </c>
      <c r="P13125" t="s">
        <v>68</v>
      </c>
      <c r="Q13125">
        <v>10196707</v>
      </c>
      <c r="R13125">
        <v>112.371</v>
      </c>
      <c r="S13125">
        <v>46.2</v>
      </c>
      <c r="T13125">
        <v>21.501999999999999</v>
      </c>
      <c r="U13125">
        <v>14.923999999999999</v>
      </c>
      <c r="V13125">
        <v>27936.896000000001</v>
      </c>
      <c r="W13125">
        <v>0.5</v>
      </c>
      <c r="X13125">
        <v>127.842</v>
      </c>
      <c r="Y13125">
        <v>9.85</v>
      </c>
      <c r="Z13125" s="32">
        <v>16.3</v>
      </c>
      <c r="AA13125" s="32">
        <v>30</v>
      </c>
      <c r="AB13125" s="32"/>
      <c r="AC13125" s="32">
        <v>3.39</v>
      </c>
    </row>
    <row r="13126" spans="1:29" hidden="1" x14ac:dyDescent="0.25">
      <c r="A13126" t="s">
        <v>343</v>
      </c>
      <c r="B13126" t="s">
        <v>344</v>
      </c>
      <c r="C13126" s="1">
        <v>43896</v>
      </c>
      <c r="D13126">
        <v>9</v>
      </c>
      <c r="E13126">
        <v>4</v>
      </c>
      <c r="F13126">
        <v>0</v>
      </c>
      <c r="G13126">
        <v>0</v>
      </c>
      <c r="H13126">
        <v>0.88300000000000001</v>
      </c>
      <c r="I13126">
        <v>0.39200000000000002</v>
      </c>
      <c r="J13126">
        <v>0</v>
      </c>
      <c r="K13126">
        <v>0</v>
      </c>
      <c r="L13126">
        <v>332</v>
      </c>
      <c r="M13126">
        <v>81</v>
      </c>
      <c r="N13126">
        <v>3.3000000000000002E-2</v>
      </c>
      <c r="O13126">
        <v>8.0000000000000002E-3</v>
      </c>
      <c r="P13126" t="s">
        <v>68</v>
      </c>
      <c r="Q13126">
        <v>10196707</v>
      </c>
      <c r="R13126">
        <v>112.371</v>
      </c>
      <c r="S13126">
        <v>46.2</v>
      </c>
      <c r="T13126">
        <v>21.501999999999999</v>
      </c>
      <c r="U13126">
        <v>14.923999999999999</v>
      </c>
      <c r="V13126">
        <v>27936.896000000001</v>
      </c>
      <c r="W13126">
        <v>0.5</v>
      </c>
      <c r="X13126">
        <v>127.842</v>
      </c>
      <c r="Y13126">
        <v>9.85</v>
      </c>
      <c r="Z13126" s="32">
        <v>16.3</v>
      </c>
      <c r="AA13126" s="32">
        <v>30</v>
      </c>
      <c r="AB13126" s="32"/>
      <c r="AC13126" s="32">
        <v>3.39</v>
      </c>
    </row>
    <row r="13127" spans="1:29" hidden="1" x14ac:dyDescent="0.25">
      <c r="A13127" t="s">
        <v>343</v>
      </c>
      <c r="B13127" t="s">
        <v>344</v>
      </c>
      <c r="C13127" s="1">
        <v>43897</v>
      </c>
      <c r="D13127">
        <v>13</v>
      </c>
      <c r="E13127">
        <v>4</v>
      </c>
      <c r="F13127">
        <v>0</v>
      </c>
      <c r="G13127">
        <v>0</v>
      </c>
      <c r="H13127">
        <v>1.2749999999999999</v>
      </c>
      <c r="I13127">
        <v>0.39200000000000002</v>
      </c>
      <c r="J13127">
        <v>0</v>
      </c>
      <c r="K13127">
        <v>0</v>
      </c>
      <c r="L13127">
        <v>411</v>
      </c>
      <c r="M13127">
        <v>79</v>
      </c>
      <c r="N13127">
        <v>0.04</v>
      </c>
      <c r="O13127">
        <v>8.0000000000000002E-3</v>
      </c>
      <c r="P13127" t="s">
        <v>68</v>
      </c>
      <c r="Q13127">
        <v>10196707</v>
      </c>
      <c r="R13127">
        <v>112.371</v>
      </c>
      <c r="S13127">
        <v>46.2</v>
      </c>
      <c r="T13127">
        <v>21.501999999999999</v>
      </c>
      <c r="U13127">
        <v>14.923999999999999</v>
      </c>
      <c r="V13127">
        <v>27936.896000000001</v>
      </c>
      <c r="W13127">
        <v>0.5</v>
      </c>
      <c r="X13127">
        <v>127.842</v>
      </c>
      <c r="Y13127">
        <v>9.85</v>
      </c>
      <c r="Z13127" s="32">
        <v>16.3</v>
      </c>
      <c r="AA13127" s="32">
        <v>30</v>
      </c>
      <c r="AB13127" s="32"/>
      <c r="AC13127" s="32">
        <v>3.39</v>
      </c>
    </row>
    <row r="13128" spans="1:29" hidden="1" x14ac:dyDescent="0.25">
      <c r="A13128" t="s">
        <v>343</v>
      </c>
      <c r="B13128" t="s">
        <v>344</v>
      </c>
      <c r="C13128" s="1">
        <v>43898</v>
      </c>
      <c r="D13128">
        <v>21</v>
      </c>
      <c r="E13128">
        <v>8</v>
      </c>
      <c r="F13128">
        <v>0</v>
      </c>
      <c r="G13128">
        <v>0</v>
      </c>
      <c r="H13128">
        <v>2.0590000000000002</v>
      </c>
      <c r="I13128">
        <v>0.78500000000000003</v>
      </c>
      <c r="J13128">
        <v>0</v>
      </c>
      <c r="K13128">
        <v>0</v>
      </c>
      <c r="L13128">
        <v>495</v>
      </c>
      <c r="M13128">
        <v>84</v>
      </c>
      <c r="N13128">
        <v>4.9000000000000002E-2</v>
      </c>
      <c r="O13128">
        <v>8.0000000000000002E-3</v>
      </c>
      <c r="P13128" t="s">
        <v>68</v>
      </c>
      <c r="Q13128">
        <v>10196707</v>
      </c>
      <c r="R13128">
        <v>112.371</v>
      </c>
      <c r="S13128">
        <v>46.2</v>
      </c>
      <c r="T13128">
        <v>21.501999999999999</v>
      </c>
      <c r="U13128">
        <v>14.923999999999999</v>
      </c>
      <c r="V13128">
        <v>27936.896000000001</v>
      </c>
      <c r="W13128">
        <v>0.5</v>
      </c>
      <c r="X13128">
        <v>127.842</v>
      </c>
      <c r="Y13128">
        <v>9.85</v>
      </c>
      <c r="Z13128" s="32">
        <v>16.3</v>
      </c>
      <c r="AA13128" s="32">
        <v>30</v>
      </c>
      <c r="AB13128" s="32"/>
      <c r="AC13128" s="32">
        <v>3.39</v>
      </c>
    </row>
    <row r="13129" spans="1:29" hidden="1" x14ac:dyDescent="0.25">
      <c r="A13129" t="s">
        <v>343</v>
      </c>
      <c r="B13129" t="s">
        <v>344</v>
      </c>
      <c r="C13129" s="1">
        <v>43899</v>
      </c>
      <c r="D13129">
        <v>30</v>
      </c>
      <c r="E13129">
        <v>9</v>
      </c>
      <c r="F13129">
        <v>0</v>
      </c>
      <c r="G13129">
        <v>0</v>
      </c>
      <c r="H13129">
        <v>2.9420000000000002</v>
      </c>
      <c r="I13129">
        <v>0.88300000000000001</v>
      </c>
      <c r="J13129">
        <v>0</v>
      </c>
      <c r="K13129">
        <v>0</v>
      </c>
      <c r="L13129">
        <v>670</v>
      </c>
      <c r="M13129">
        <v>175</v>
      </c>
      <c r="N13129">
        <v>6.6000000000000003E-2</v>
      </c>
      <c r="O13129">
        <v>1.7000000000000001E-2</v>
      </c>
      <c r="P13129" t="s">
        <v>68</v>
      </c>
      <c r="Q13129">
        <v>10196707</v>
      </c>
      <c r="R13129">
        <v>112.371</v>
      </c>
      <c r="S13129">
        <v>46.2</v>
      </c>
      <c r="T13129">
        <v>21.501999999999999</v>
      </c>
      <c r="U13129">
        <v>14.923999999999999</v>
      </c>
      <c r="V13129">
        <v>27936.896000000001</v>
      </c>
      <c r="W13129">
        <v>0.5</v>
      </c>
      <c r="X13129">
        <v>127.842</v>
      </c>
      <c r="Y13129">
        <v>9.85</v>
      </c>
      <c r="Z13129" s="32">
        <v>16.3</v>
      </c>
      <c r="AA13129" s="32">
        <v>30</v>
      </c>
      <c r="AB13129" s="32"/>
      <c r="AC13129" s="32">
        <v>3.39</v>
      </c>
    </row>
    <row r="13130" spans="1:29" hidden="1" x14ac:dyDescent="0.25">
      <c r="A13130" t="s">
        <v>343</v>
      </c>
      <c r="B13130" t="s">
        <v>344</v>
      </c>
      <c r="C13130" s="1">
        <v>43900</v>
      </c>
      <c r="D13130">
        <v>39</v>
      </c>
      <c r="E13130">
        <v>9</v>
      </c>
      <c r="F13130">
        <v>0</v>
      </c>
      <c r="G13130">
        <v>0</v>
      </c>
      <c r="H13130">
        <v>3.8250000000000002</v>
      </c>
      <c r="I13130">
        <v>0.88300000000000001</v>
      </c>
      <c r="J13130">
        <v>0</v>
      </c>
      <c r="K13130">
        <v>0</v>
      </c>
      <c r="L13130">
        <v>976</v>
      </c>
      <c r="M13130">
        <v>306</v>
      </c>
      <c r="N13130">
        <v>9.6000000000000002E-2</v>
      </c>
      <c r="O13130">
        <v>0.03</v>
      </c>
      <c r="P13130" t="s">
        <v>68</v>
      </c>
      <c r="Q13130">
        <v>10196707</v>
      </c>
      <c r="R13130">
        <v>112.371</v>
      </c>
      <c r="S13130">
        <v>46.2</v>
      </c>
      <c r="T13130">
        <v>21.501999999999999</v>
      </c>
      <c r="U13130">
        <v>14.923999999999999</v>
      </c>
      <c r="V13130">
        <v>27936.896000000001</v>
      </c>
      <c r="W13130">
        <v>0.5</v>
      </c>
      <c r="X13130">
        <v>127.842</v>
      </c>
      <c r="Y13130">
        <v>9.85</v>
      </c>
      <c r="Z13130" s="32">
        <v>16.3</v>
      </c>
      <c r="AA13130" s="32">
        <v>30</v>
      </c>
      <c r="AB13130" s="32"/>
      <c r="AC13130" s="32">
        <v>3.39</v>
      </c>
    </row>
    <row r="13131" spans="1:29" hidden="1" x14ac:dyDescent="0.25">
      <c r="A13131" t="s">
        <v>343</v>
      </c>
      <c r="B13131" t="s">
        <v>344</v>
      </c>
      <c r="C13131" s="1">
        <v>43901</v>
      </c>
      <c r="D13131">
        <v>41</v>
      </c>
      <c r="E13131">
        <v>2</v>
      </c>
      <c r="F13131">
        <v>0</v>
      </c>
      <c r="G13131">
        <v>0</v>
      </c>
      <c r="H13131">
        <v>4.0209999999999999</v>
      </c>
      <c r="I13131">
        <v>0.19600000000000001</v>
      </c>
      <c r="J13131">
        <v>0</v>
      </c>
      <c r="K13131">
        <v>0</v>
      </c>
      <c r="L13131">
        <v>1556</v>
      </c>
      <c r="M13131">
        <v>580</v>
      </c>
      <c r="N13131">
        <v>0.153</v>
      </c>
      <c r="O13131">
        <v>5.7000000000000002E-2</v>
      </c>
      <c r="P13131" t="s">
        <v>68</v>
      </c>
      <c r="Q13131">
        <v>10196707</v>
      </c>
      <c r="R13131">
        <v>112.371</v>
      </c>
      <c r="S13131">
        <v>46.2</v>
      </c>
      <c r="T13131">
        <v>21.501999999999999</v>
      </c>
      <c r="U13131">
        <v>14.923999999999999</v>
      </c>
      <c r="V13131">
        <v>27936.896000000001</v>
      </c>
      <c r="W13131">
        <v>0.5</v>
      </c>
      <c r="X13131">
        <v>127.842</v>
      </c>
      <c r="Y13131">
        <v>9.85</v>
      </c>
      <c r="Z13131" s="32">
        <v>16.3</v>
      </c>
      <c r="AA13131" s="32">
        <v>30</v>
      </c>
      <c r="AB13131" s="32"/>
      <c r="AC13131" s="32">
        <v>3.39</v>
      </c>
    </row>
    <row r="13132" spans="1:29" hidden="1" x14ac:dyDescent="0.25">
      <c r="A13132" t="s">
        <v>343</v>
      </c>
      <c r="B13132" t="s">
        <v>344</v>
      </c>
      <c r="C13132" s="1">
        <v>43902</v>
      </c>
      <c r="D13132">
        <v>59</v>
      </c>
      <c r="E13132">
        <v>18</v>
      </c>
      <c r="F13132">
        <v>0</v>
      </c>
      <c r="G13132">
        <v>0</v>
      </c>
      <c r="H13132">
        <v>5.7859999999999996</v>
      </c>
      <c r="I13132">
        <v>1.7649999999999999</v>
      </c>
      <c r="J13132">
        <v>0</v>
      </c>
      <c r="K13132">
        <v>0</v>
      </c>
      <c r="L13132">
        <v>2494</v>
      </c>
      <c r="M13132">
        <v>938</v>
      </c>
      <c r="N13132">
        <v>0.245</v>
      </c>
      <c r="O13132">
        <v>9.1999999999999998E-2</v>
      </c>
      <c r="P13132" t="s">
        <v>68</v>
      </c>
      <c r="Q13132">
        <v>10196707</v>
      </c>
      <c r="R13132">
        <v>112.371</v>
      </c>
      <c r="S13132">
        <v>46.2</v>
      </c>
      <c r="T13132">
        <v>21.501999999999999</v>
      </c>
      <c r="U13132">
        <v>14.923999999999999</v>
      </c>
      <c r="V13132">
        <v>27936.896000000001</v>
      </c>
      <c r="W13132">
        <v>0.5</v>
      </c>
      <c r="X13132">
        <v>127.842</v>
      </c>
      <c r="Y13132">
        <v>9.85</v>
      </c>
      <c r="Z13132" s="32">
        <v>16.3</v>
      </c>
      <c r="AA13132" s="32">
        <v>30</v>
      </c>
      <c r="AB13132" s="32"/>
      <c r="AC13132" s="32">
        <v>3.39</v>
      </c>
    </row>
    <row r="13133" spans="1:29" hidden="1" x14ac:dyDescent="0.25">
      <c r="A13133" t="s">
        <v>343</v>
      </c>
      <c r="B13133" t="s">
        <v>344</v>
      </c>
      <c r="C13133" s="1">
        <v>43903</v>
      </c>
      <c r="D13133">
        <v>78</v>
      </c>
      <c r="E13133">
        <v>19</v>
      </c>
      <c r="F13133">
        <v>0</v>
      </c>
      <c r="G13133">
        <v>0</v>
      </c>
      <c r="H13133">
        <v>7.65</v>
      </c>
      <c r="I13133">
        <v>1.863</v>
      </c>
      <c r="J13133">
        <v>0</v>
      </c>
      <c r="K13133">
        <v>0</v>
      </c>
      <c r="L13133">
        <v>4045</v>
      </c>
      <c r="M13133">
        <v>1551</v>
      </c>
      <c r="N13133">
        <v>0.39700000000000002</v>
      </c>
      <c r="O13133">
        <v>0.152</v>
      </c>
      <c r="P13133" t="s">
        <v>68</v>
      </c>
      <c r="Q13133">
        <v>10196707</v>
      </c>
      <c r="R13133">
        <v>112.371</v>
      </c>
      <c r="S13133">
        <v>46.2</v>
      </c>
      <c r="T13133">
        <v>21.501999999999999</v>
      </c>
      <c r="U13133">
        <v>14.923999999999999</v>
      </c>
      <c r="V13133">
        <v>27936.896000000001</v>
      </c>
      <c r="W13133">
        <v>0.5</v>
      </c>
      <c r="X13133">
        <v>127.842</v>
      </c>
      <c r="Y13133">
        <v>9.85</v>
      </c>
      <c r="Z13133" s="32">
        <v>16.3</v>
      </c>
      <c r="AA13133" s="32">
        <v>30</v>
      </c>
      <c r="AB13133" s="32"/>
      <c r="AC13133" s="32">
        <v>3.39</v>
      </c>
    </row>
    <row r="13134" spans="1:29" hidden="1" x14ac:dyDescent="0.25">
      <c r="A13134" t="s">
        <v>343</v>
      </c>
      <c r="B13134" t="s">
        <v>344</v>
      </c>
      <c r="C13134" s="1">
        <v>43904</v>
      </c>
      <c r="D13134">
        <v>112</v>
      </c>
      <c r="E13134">
        <v>34</v>
      </c>
      <c r="F13134">
        <v>0</v>
      </c>
      <c r="G13134">
        <v>0</v>
      </c>
      <c r="H13134">
        <v>10.984</v>
      </c>
      <c r="I13134">
        <v>3.3340000000000001</v>
      </c>
      <c r="J13134">
        <v>0</v>
      </c>
      <c r="K13134">
        <v>0</v>
      </c>
      <c r="L13134">
        <v>5298</v>
      </c>
      <c r="M13134">
        <v>1253</v>
      </c>
      <c r="N13134">
        <v>0.52</v>
      </c>
      <c r="O13134">
        <v>0.123</v>
      </c>
      <c r="P13134" t="s">
        <v>68</v>
      </c>
      <c r="Q13134">
        <v>10196707</v>
      </c>
      <c r="R13134">
        <v>112.371</v>
      </c>
      <c r="S13134">
        <v>46.2</v>
      </c>
      <c r="T13134">
        <v>21.501999999999999</v>
      </c>
      <c r="U13134">
        <v>14.923999999999999</v>
      </c>
      <c r="V13134">
        <v>27936.896000000001</v>
      </c>
      <c r="W13134">
        <v>0.5</v>
      </c>
      <c r="X13134">
        <v>127.842</v>
      </c>
      <c r="Y13134">
        <v>9.85</v>
      </c>
      <c r="Z13134" s="32">
        <v>16.3</v>
      </c>
      <c r="AA13134" s="32">
        <v>30</v>
      </c>
      <c r="AB13134" s="32"/>
      <c r="AC13134" s="32">
        <v>3.39</v>
      </c>
    </row>
    <row r="13135" spans="1:29" hidden="1" x14ac:dyDescent="0.25">
      <c r="A13135" t="s">
        <v>343</v>
      </c>
      <c r="B13135" t="s">
        <v>344</v>
      </c>
      <c r="C13135" s="1">
        <v>43905</v>
      </c>
      <c r="D13135">
        <v>169</v>
      </c>
      <c r="E13135">
        <v>57</v>
      </c>
      <c r="F13135">
        <v>0</v>
      </c>
      <c r="G13135">
        <v>0</v>
      </c>
      <c r="H13135">
        <v>16.574000000000002</v>
      </c>
      <c r="I13135">
        <v>5.59</v>
      </c>
      <c r="J13135">
        <v>0</v>
      </c>
      <c r="K13135">
        <v>0</v>
      </c>
      <c r="L13135">
        <v>6249</v>
      </c>
      <c r="M13135">
        <v>951</v>
      </c>
      <c r="N13135">
        <v>0.61299999999999999</v>
      </c>
      <c r="O13135">
        <v>9.2999999999999999E-2</v>
      </c>
      <c r="P13135" t="s">
        <v>68</v>
      </c>
      <c r="Q13135">
        <v>10196707</v>
      </c>
      <c r="R13135">
        <v>112.371</v>
      </c>
      <c r="S13135">
        <v>46.2</v>
      </c>
      <c r="T13135">
        <v>21.501999999999999</v>
      </c>
      <c r="U13135">
        <v>14.923999999999999</v>
      </c>
      <c r="V13135">
        <v>27936.896000000001</v>
      </c>
      <c r="W13135">
        <v>0.5</v>
      </c>
      <c r="X13135">
        <v>127.842</v>
      </c>
      <c r="Y13135">
        <v>9.85</v>
      </c>
      <c r="Z13135" s="32">
        <v>16.3</v>
      </c>
      <c r="AA13135" s="32">
        <v>30</v>
      </c>
      <c r="AB13135" s="32"/>
      <c r="AC13135" s="32">
        <v>3.39</v>
      </c>
    </row>
    <row r="13136" spans="1:29" hidden="1" x14ac:dyDescent="0.25">
      <c r="A13136" t="s">
        <v>343</v>
      </c>
      <c r="B13136" t="s">
        <v>344</v>
      </c>
      <c r="C13136" s="1">
        <v>43906</v>
      </c>
      <c r="D13136">
        <v>245</v>
      </c>
      <c r="E13136">
        <v>76</v>
      </c>
      <c r="F13136">
        <v>0</v>
      </c>
      <c r="G13136">
        <v>0</v>
      </c>
      <c r="H13136">
        <v>24.027000000000001</v>
      </c>
      <c r="I13136">
        <v>7.4530000000000003</v>
      </c>
      <c r="J13136">
        <v>0</v>
      </c>
      <c r="K13136">
        <v>0</v>
      </c>
      <c r="L13136">
        <v>7926</v>
      </c>
      <c r="M13136">
        <v>1677</v>
      </c>
      <c r="N13136">
        <v>0.77700000000000002</v>
      </c>
      <c r="O13136">
        <v>0.16400000000000001</v>
      </c>
      <c r="P13136" t="s">
        <v>68</v>
      </c>
      <c r="Q13136">
        <v>10196707</v>
      </c>
      <c r="R13136">
        <v>112.371</v>
      </c>
      <c r="S13136">
        <v>46.2</v>
      </c>
      <c r="T13136">
        <v>21.501999999999999</v>
      </c>
      <c r="U13136">
        <v>14.923999999999999</v>
      </c>
      <c r="V13136">
        <v>27936.896000000001</v>
      </c>
      <c r="W13136">
        <v>0.5</v>
      </c>
      <c r="X13136">
        <v>127.842</v>
      </c>
      <c r="Y13136">
        <v>9.85</v>
      </c>
      <c r="Z13136" s="32">
        <v>16.3</v>
      </c>
      <c r="AA13136" s="32">
        <v>30</v>
      </c>
      <c r="AB13136" s="32"/>
      <c r="AC13136" s="32">
        <v>3.39</v>
      </c>
    </row>
    <row r="13137" spans="1:29" hidden="1" x14ac:dyDescent="0.25">
      <c r="A13137" t="s">
        <v>343</v>
      </c>
      <c r="B13137" t="s">
        <v>344</v>
      </c>
      <c r="C13137" s="1">
        <v>43907</v>
      </c>
      <c r="D13137">
        <v>331</v>
      </c>
      <c r="E13137">
        <v>86</v>
      </c>
      <c r="F13137">
        <v>0</v>
      </c>
      <c r="G13137">
        <v>0</v>
      </c>
      <c r="H13137">
        <v>32.460999999999999</v>
      </c>
      <c r="I13137">
        <v>8.4339999999999993</v>
      </c>
      <c r="J13137">
        <v>0</v>
      </c>
      <c r="K13137">
        <v>0</v>
      </c>
      <c r="L13137">
        <v>10230</v>
      </c>
      <c r="M13137">
        <v>2304</v>
      </c>
      <c r="N13137">
        <v>1.0029999999999999</v>
      </c>
      <c r="O13137">
        <v>0.22600000000000001</v>
      </c>
      <c r="P13137" t="s">
        <v>68</v>
      </c>
      <c r="Q13137">
        <v>10196707</v>
      </c>
      <c r="R13137">
        <v>112.371</v>
      </c>
      <c r="S13137">
        <v>46.2</v>
      </c>
      <c r="T13137">
        <v>21.501999999999999</v>
      </c>
      <c r="U13137">
        <v>14.923999999999999</v>
      </c>
      <c r="V13137">
        <v>27936.896000000001</v>
      </c>
      <c r="W13137">
        <v>0.5</v>
      </c>
      <c r="X13137">
        <v>127.842</v>
      </c>
      <c r="Y13137">
        <v>9.85</v>
      </c>
      <c r="Z13137" s="32">
        <v>16.3</v>
      </c>
      <c r="AA13137" s="32">
        <v>30</v>
      </c>
      <c r="AB13137" s="32"/>
      <c r="AC13137" s="32">
        <v>3.39</v>
      </c>
    </row>
    <row r="13138" spans="1:29" hidden="1" x14ac:dyDescent="0.25">
      <c r="A13138" t="s">
        <v>343</v>
      </c>
      <c r="B13138" t="s">
        <v>344</v>
      </c>
      <c r="C13138" s="1">
        <v>43908</v>
      </c>
      <c r="D13138">
        <v>448</v>
      </c>
      <c r="E13138">
        <v>117</v>
      </c>
      <c r="F13138">
        <v>1</v>
      </c>
      <c r="G13138">
        <v>1</v>
      </c>
      <c r="H13138">
        <v>43.936</v>
      </c>
      <c r="I13138">
        <v>11.474</v>
      </c>
      <c r="J13138">
        <v>9.8000000000000004E-2</v>
      </c>
      <c r="K13138">
        <v>9.8000000000000004E-2</v>
      </c>
      <c r="L13138">
        <v>12688</v>
      </c>
      <c r="M13138">
        <v>2458</v>
      </c>
      <c r="N13138">
        <v>1.244</v>
      </c>
      <c r="O13138">
        <v>0.24099999999999999</v>
      </c>
      <c r="P13138" t="s">
        <v>68</v>
      </c>
      <c r="Q13138">
        <v>10196707</v>
      </c>
      <c r="R13138">
        <v>112.371</v>
      </c>
      <c r="S13138">
        <v>46.2</v>
      </c>
      <c r="T13138">
        <v>21.501999999999999</v>
      </c>
      <c r="U13138">
        <v>14.923999999999999</v>
      </c>
      <c r="V13138">
        <v>27936.896000000001</v>
      </c>
      <c r="W13138">
        <v>0.5</v>
      </c>
      <c r="X13138">
        <v>127.842</v>
      </c>
      <c r="Y13138">
        <v>9.85</v>
      </c>
      <c r="Z13138" s="32">
        <v>16.3</v>
      </c>
      <c r="AA13138" s="32">
        <v>30</v>
      </c>
      <c r="AB13138" s="32"/>
      <c r="AC13138" s="32">
        <v>3.39</v>
      </c>
    </row>
    <row r="13139" spans="1:29" hidden="1" x14ac:dyDescent="0.25">
      <c r="A13139" t="s">
        <v>343</v>
      </c>
      <c r="B13139" t="s">
        <v>344</v>
      </c>
      <c r="C13139" s="1">
        <v>43909</v>
      </c>
      <c r="D13139">
        <v>642</v>
      </c>
      <c r="E13139">
        <v>194</v>
      </c>
      <c r="F13139">
        <v>2</v>
      </c>
      <c r="G13139">
        <v>1</v>
      </c>
      <c r="H13139">
        <v>62.962000000000003</v>
      </c>
      <c r="I13139">
        <v>19.026</v>
      </c>
      <c r="J13139">
        <v>0.19600000000000001</v>
      </c>
      <c r="K13139">
        <v>9.8000000000000004E-2</v>
      </c>
      <c r="L13139">
        <v>15178</v>
      </c>
      <c r="M13139">
        <v>2490</v>
      </c>
      <c r="N13139">
        <v>1.4890000000000001</v>
      </c>
      <c r="O13139">
        <v>0.24399999999999999</v>
      </c>
      <c r="P13139" t="s">
        <v>68</v>
      </c>
      <c r="Q13139">
        <v>10196707</v>
      </c>
      <c r="R13139">
        <v>112.371</v>
      </c>
      <c r="S13139">
        <v>46.2</v>
      </c>
      <c r="T13139">
        <v>21.501999999999999</v>
      </c>
      <c r="U13139">
        <v>14.923999999999999</v>
      </c>
      <c r="V13139">
        <v>27936.896000000001</v>
      </c>
      <c r="W13139">
        <v>0.5</v>
      </c>
      <c r="X13139">
        <v>127.842</v>
      </c>
      <c r="Y13139">
        <v>9.85</v>
      </c>
      <c r="Z13139" s="32">
        <v>16.3</v>
      </c>
      <c r="AA13139" s="32">
        <v>30</v>
      </c>
      <c r="AB13139" s="32"/>
      <c r="AC13139" s="32">
        <v>3.39</v>
      </c>
    </row>
    <row r="13140" spans="1:29" hidden="1" x14ac:dyDescent="0.25">
      <c r="A13140" t="s">
        <v>343</v>
      </c>
      <c r="B13140" t="s">
        <v>344</v>
      </c>
      <c r="C13140" s="1">
        <v>43910</v>
      </c>
      <c r="D13140">
        <v>785</v>
      </c>
      <c r="E13140">
        <v>143</v>
      </c>
      <c r="F13140">
        <v>3</v>
      </c>
      <c r="G13140">
        <v>1</v>
      </c>
      <c r="H13140">
        <v>76.986000000000004</v>
      </c>
      <c r="I13140">
        <v>14.023999999999999</v>
      </c>
      <c r="J13140">
        <v>0.29399999999999998</v>
      </c>
      <c r="K13140">
        <v>9.8000000000000004E-2</v>
      </c>
      <c r="L13140">
        <v>18393</v>
      </c>
      <c r="M13140">
        <v>3215</v>
      </c>
      <c r="N13140">
        <v>1.804</v>
      </c>
      <c r="O13140">
        <v>0.315</v>
      </c>
      <c r="P13140" t="s">
        <v>68</v>
      </c>
      <c r="Q13140">
        <v>10196707</v>
      </c>
      <c r="R13140">
        <v>112.371</v>
      </c>
      <c r="S13140">
        <v>46.2</v>
      </c>
      <c r="T13140">
        <v>21.501999999999999</v>
      </c>
      <c r="U13140">
        <v>14.923999999999999</v>
      </c>
      <c r="V13140">
        <v>27936.896000000001</v>
      </c>
      <c r="W13140">
        <v>0.5</v>
      </c>
      <c r="X13140">
        <v>127.842</v>
      </c>
      <c r="Y13140">
        <v>9.85</v>
      </c>
      <c r="Z13140" s="32">
        <v>16.3</v>
      </c>
      <c r="AA13140" s="32">
        <v>30</v>
      </c>
      <c r="AB13140" s="32"/>
      <c r="AC13140" s="32">
        <v>3.39</v>
      </c>
    </row>
    <row r="13141" spans="1:29" hidden="1" x14ac:dyDescent="0.25">
      <c r="A13141" t="s">
        <v>343</v>
      </c>
      <c r="B13141" t="s">
        <v>344</v>
      </c>
      <c r="C13141" s="1">
        <v>43911</v>
      </c>
      <c r="D13141">
        <v>1020</v>
      </c>
      <c r="E13141">
        <v>235</v>
      </c>
      <c r="F13141">
        <v>6</v>
      </c>
      <c r="G13141">
        <v>3</v>
      </c>
      <c r="H13141">
        <v>100.032</v>
      </c>
      <c r="I13141">
        <v>23.047000000000001</v>
      </c>
      <c r="J13141">
        <v>0.58799999999999997</v>
      </c>
      <c r="K13141">
        <v>0.29399999999999998</v>
      </c>
      <c r="L13141">
        <v>20909</v>
      </c>
      <c r="M13141">
        <v>2516</v>
      </c>
      <c r="N13141">
        <v>2.0510000000000002</v>
      </c>
      <c r="O13141">
        <v>0.247</v>
      </c>
      <c r="P13141" t="s">
        <v>68</v>
      </c>
      <c r="Q13141">
        <v>10196707</v>
      </c>
      <c r="R13141">
        <v>112.371</v>
      </c>
      <c r="S13141">
        <v>46.2</v>
      </c>
      <c r="T13141">
        <v>21.501999999999999</v>
      </c>
      <c r="U13141">
        <v>14.923999999999999</v>
      </c>
      <c r="V13141">
        <v>27936.896000000001</v>
      </c>
      <c r="W13141">
        <v>0.5</v>
      </c>
      <c r="X13141">
        <v>127.842</v>
      </c>
      <c r="Y13141">
        <v>9.85</v>
      </c>
      <c r="Z13141" s="32">
        <v>16.3</v>
      </c>
      <c r="AA13141" s="32">
        <v>30</v>
      </c>
      <c r="AB13141" s="32"/>
      <c r="AC13141" s="32">
        <v>3.39</v>
      </c>
    </row>
    <row r="13142" spans="1:29" hidden="1" x14ac:dyDescent="0.25">
      <c r="A13142" t="s">
        <v>343</v>
      </c>
      <c r="B13142" t="s">
        <v>344</v>
      </c>
      <c r="C13142" s="1">
        <v>43912</v>
      </c>
      <c r="D13142">
        <v>1280</v>
      </c>
      <c r="E13142">
        <v>260</v>
      </c>
      <c r="F13142">
        <v>12</v>
      </c>
      <c r="G13142">
        <v>6</v>
      </c>
      <c r="H13142">
        <v>125.53100000000001</v>
      </c>
      <c r="I13142">
        <v>25.498000000000001</v>
      </c>
      <c r="J13142">
        <v>1.177</v>
      </c>
      <c r="K13142">
        <v>0.58799999999999997</v>
      </c>
      <c r="L13142">
        <v>23018</v>
      </c>
      <c r="M13142">
        <v>2109</v>
      </c>
      <c r="N13142">
        <v>2.2570000000000001</v>
      </c>
      <c r="O13142">
        <v>0.20699999999999999</v>
      </c>
      <c r="P13142" t="s">
        <v>68</v>
      </c>
      <c r="Q13142">
        <v>10196707</v>
      </c>
      <c r="R13142">
        <v>112.371</v>
      </c>
      <c r="S13142">
        <v>46.2</v>
      </c>
      <c r="T13142">
        <v>21.501999999999999</v>
      </c>
      <c r="U13142">
        <v>14.923999999999999</v>
      </c>
      <c r="V13142">
        <v>27936.896000000001</v>
      </c>
      <c r="W13142">
        <v>0.5</v>
      </c>
      <c r="X13142">
        <v>127.842</v>
      </c>
      <c r="Y13142">
        <v>9.85</v>
      </c>
      <c r="Z13142" s="32">
        <v>16.3</v>
      </c>
      <c r="AA13142" s="32">
        <v>30</v>
      </c>
      <c r="AB13142" s="32"/>
      <c r="AC13142" s="32">
        <v>3.39</v>
      </c>
    </row>
    <row r="13143" spans="1:29" hidden="1" x14ac:dyDescent="0.25">
      <c r="A13143" t="s">
        <v>343</v>
      </c>
      <c r="B13143" t="s">
        <v>344</v>
      </c>
      <c r="C13143" s="1">
        <v>43913</v>
      </c>
      <c r="D13143">
        <v>1600</v>
      </c>
      <c r="E13143">
        <v>320</v>
      </c>
      <c r="F13143">
        <v>14</v>
      </c>
      <c r="G13143">
        <v>2</v>
      </c>
      <c r="H13143">
        <v>156.91300000000001</v>
      </c>
      <c r="I13143">
        <v>31.382999999999999</v>
      </c>
      <c r="J13143">
        <v>1.373</v>
      </c>
      <c r="K13143">
        <v>0.19600000000000001</v>
      </c>
      <c r="L13143">
        <v>27199</v>
      </c>
      <c r="M13143">
        <v>4181</v>
      </c>
      <c r="N13143">
        <v>2.6669999999999998</v>
      </c>
      <c r="O13143">
        <v>0.41</v>
      </c>
      <c r="P13143" t="s">
        <v>68</v>
      </c>
      <c r="Q13143">
        <v>10196707</v>
      </c>
      <c r="R13143">
        <v>112.371</v>
      </c>
      <c r="S13143">
        <v>46.2</v>
      </c>
      <c r="T13143">
        <v>21.501999999999999</v>
      </c>
      <c r="U13143">
        <v>14.923999999999999</v>
      </c>
      <c r="V13143">
        <v>27936.896000000001</v>
      </c>
      <c r="W13143">
        <v>0.5</v>
      </c>
      <c r="X13143">
        <v>127.842</v>
      </c>
      <c r="Y13143">
        <v>9.85</v>
      </c>
      <c r="Z13143" s="32">
        <v>16.3</v>
      </c>
      <c r="AA13143" s="32">
        <v>30</v>
      </c>
      <c r="AB13143" s="32"/>
      <c r="AC13143" s="32">
        <v>3.39</v>
      </c>
    </row>
    <row r="13144" spans="1:29" hidden="1" x14ac:dyDescent="0.25">
      <c r="A13144" t="s">
        <v>343</v>
      </c>
      <c r="B13144" t="s">
        <v>344</v>
      </c>
      <c r="C13144" s="1">
        <v>43914</v>
      </c>
      <c r="D13144">
        <v>2060</v>
      </c>
      <c r="E13144">
        <v>460</v>
      </c>
      <c r="F13144">
        <v>23</v>
      </c>
      <c r="G13144">
        <v>9</v>
      </c>
      <c r="H13144">
        <v>202.02600000000001</v>
      </c>
      <c r="I13144">
        <v>45.113</v>
      </c>
      <c r="J13144">
        <v>2.2559999999999998</v>
      </c>
      <c r="K13144">
        <v>0.88300000000000001</v>
      </c>
      <c r="L13144">
        <v>32214</v>
      </c>
      <c r="M13144">
        <v>5015</v>
      </c>
      <c r="N13144">
        <v>3.1589999999999998</v>
      </c>
      <c r="O13144">
        <v>0.49199999999999999</v>
      </c>
      <c r="P13144" t="s">
        <v>68</v>
      </c>
      <c r="Q13144">
        <v>10196707</v>
      </c>
      <c r="R13144">
        <v>112.371</v>
      </c>
      <c r="S13144">
        <v>46.2</v>
      </c>
      <c r="T13144">
        <v>21.501999999999999</v>
      </c>
      <c r="U13144">
        <v>14.923999999999999</v>
      </c>
      <c r="V13144">
        <v>27936.896000000001</v>
      </c>
      <c r="W13144">
        <v>0.5</v>
      </c>
      <c r="X13144">
        <v>127.842</v>
      </c>
      <c r="Y13144">
        <v>9.85</v>
      </c>
      <c r="Z13144" s="32">
        <v>16.3</v>
      </c>
      <c r="AA13144" s="32">
        <v>30</v>
      </c>
      <c r="AB13144" s="32"/>
      <c r="AC13144" s="32">
        <v>3.39</v>
      </c>
    </row>
    <row r="13145" spans="1:29" hidden="1" x14ac:dyDescent="0.25">
      <c r="A13145" t="s">
        <v>343</v>
      </c>
      <c r="B13145" t="s">
        <v>344</v>
      </c>
      <c r="C13145" s="1">
        <v>43915</v>
      </c>
      <c r="D13145">
        <v>2362</v>
      </c>
      <c r="E13145">
        <v>302</v>
      </c>
      <c r="F13145">
        <v>33</v>
      </c>
      <c r="G13145">
        <v>10</v>
      </c>
      <c r="H13145">
        <v>231.643</v>
      </c>
      <c r="I13145">
        <v>29.617000000000001</v>
      </c>
      <c r="J13145">
        <v>3.2360000000000002</v>
      </c>
      <c r="K13145">
        <v>0.98099999999999998</v>
      </c>
      <c r="L13145">
        <v>37523</v>
      </c>
      <c r="M13145">
        <v>5309</v>
      </c>
      <c r="N13145">
        <v>3.68</v>
      </c>
      <c r="O13145">
        <v>0.52100000000000002</v>
      </c>
      <c r="P13145" t="s">
        <v>68</v>
      </c>
      <c r="Q13145">
        <v>10196707</v>
      </c>
      <c r="R13145">
        <v>112.371</v>
      </c>
      <c r="S13145">
        <v>46.2</v>
      </c>
      <c r="T13145">
        <v>21.501999999999999</v>
      </c>
      <c r="U13145">
        <v>14.923999999999999</v>
      </c>
      <c r="V13145">
        <v>27936.896000000001</v>
      </c>
      <c r="W13145">
        <v>0.5</v>
      </c>
      <c r="X13145">
        <v>127.842</v>
      </c>
      <c r="Y13145">
        <v>9.85</v>
      </c>
      <c r="Z13145" s="32">
        <v>16.3</v>
      </c>
      <c r="AA13145" s="32">
        <v>30</v>
      </c>
      <c r="AB13145" s="32"/>
      <c r="AC13145" s="32">
        <v>3.39</v>
      </c>
    </row>
    <row r="13146" spans="1:29" hidden="1" x14ac:dyDescent="0.25">
      <c r="A13146" t="s">
        <v>343</v>
      </c>
      <c r="B13146" t="s">
        <v>344</v>
      </c>
      <c r="C13146" s="1">
        <v>43916</v>
      </c>
      <c r="D13146">
        <v>2995</v>
      </c>
      <c r="E13146">
        <v>633</v>
      </c>
      <c r="F13146">
        <v>43</v>
      </c>
      <c r="G13146">
        <v>10</v>
      </c>
      <c r="H13146">
        <v>293.72199999999998</v>
      </c>
      <c r="I13146">
        <v>62.079000000000001</v>
      </c>
      <c r="J13146">
        <v>4.2169999999999996</v>
      </c>
      <c r="K13146">
        <v>0.98099999999999998</v>
      </c>
      <c r="L13146">
        <v>44212</v>
      </c>
      <c r="M13146">
        <v>6689</v>
      </c>
      <c r="N13146">
        <v>4.3360000000000003</v>
      </c>
      <c r="O13146">
        <v>0.65600000000000003</v>
      </c>
      <c r="P13146" t="s">
        <v>68</v>
      </c>
      <c r="Q13146">
        <v>10196707</v>
      </c>
      <c r="R13146">
        <v>112.371</v>
      </c>
      <c r="S13146">
        <v>46.2</v>
      </c>
      <c r="T13146">
        <v>21.501999999999999</v>
      </c>
      <c r="U13146">
        <v>14.923999999999999</v>
      </c>
      <c r="V13146">
        <v>27936.896000000001</v>
      </c>
      <c r="W13146">
        <v>0.5</v>
      </c>
      <c r="X13146">
        <v>127.842</v>
      </c>
      <c r="Y13146">
        <v>9.85</v>
      </c>
      <c r="Z13146" s="32">
        <v>16.3</v>
      </c>
      <c r="AA13146" s="32">
        <v>30</v>
      </c>
      <c r="AB13146" s="32"/>
      <c r="AC13146" s="32">
        <v>3.39</v>
      </c>
    </row>
    <row r="13147" spans="1:29" hidden="1" x14ac:dyDescent="0.25">
      <c r="A13147" t="s">
        <v>343</v>
      </c>
      <c r="B13147" t="s">
        <v>344</v>
      </c>
      <c r="C13147" s="1">
        <v>43917</v>
      </c>
      <c r="D13147">
        <v>3544</v>
      </c>
      <c r="E13147">
        <v>549</v>
      </c>
      <c r="F13147">
        <v>60</v>
      </c>
      <c r="G13147">
        <v>17</v>
      </c>
      <c r="H13147">
        <v>347.56299999999999</v>
      </c>
      <c r="I13147">
        <v>53.841000000000001</v>
      </c>
      <c r="J13147">
        <v>5.8840000000000003</v>
      </c>
      <c r="K13147">
        <v>1.667</v>
      </c>
      <c r="L13147">
        <v>52089</v>
      </c>
      <c r="M13147">
        <v>7877</v>
      </c>
      <c r="N13147">
        <v>5.1079999999999997</v>
      </c>
      <c r="O13147">
        <v>0.77300000000000002</v>
      </c>
      <c r="P13147" t="s">
        <v>68</v>
      </c>
      <c r="Q13147">
        <v>10196707</v>
      </c>
      <c r="R13147">
        <v>112.371</v>
      </c>
      <c r="S13147">
        <v>46.2</v>
      </c>
      <c r="T13147">
        <v>21.501999999999999</v>
      </c>
      <c r="U13147">
        <v>14.923999999999999</v>
      </c>
      <c r="V13147">
        <v>27936.896000000001</v>
      </c>
      <c r="W13147">
        <v>0.5</v>
      </c>
      <c r="X13147">
        <v>127.842</v>
      </c>
      <c r="Y13147">
        <v>9.85</v>
      </c>
      <c r="Z13147" s="32">
        <v>16.3</v>
      </c>
      <c r="AA13147" s="32">
        <v>30</v>
      </c>
      <c r="AB13147" s="32"/>
      <c r="AC13147" s="32">
        <v>3.39</v>
      </c>
    </row>
    <row r="13148" spans="1:29" hidden="1" x14ac:dyDescent="0.25">
      <c r="A13148" t="s">
        <v>343</v>
      </c>
      <c r="B13148" t="s">
        <v>344</v>
      </c>
      <c r="C13148" s="1">
        <v>43918</v>
      </c>
      <c r="D13148">
        <v>4268</v>
      </c>
      <c r="E13148">
        <v>724</v>
      </c>
      <c r="F13148">
        <v>76</v>
      </c>
      <c r="G13148">
        <v>16</v>
      </c>
      <c r="H13148">
        <v>418.56700000000001</v>
      </c>
      <c r="I13148">
        <v>71.003</v>
      </c>
      <c r="J13148">
        <v>7.4530000000000003</v>
      </c>
      <c r="K13148">
        <v>1.569</v>
      </c>
      <c r="L13148">
        <v>58982</v>
      </c>
      <c r="M13148">
        <v>6893</v>
      </c>
      <c r="N13148">
        <v>5.7839999999999998</v>
      </c>
      <c r="O13148">
        <v>0.67600000000000005</v>
      </c>
      <c r="P13148" t="s">
        <v>68</v>
      </c>
      <c r="Q13148">
        <v>10196707</v>
      </c>
      <c r="R13148">
        <v>112.371</v>
      </c>
      <c r="S13148">
        <v>46.2</v>
      </c>
      <c r="T13148">
        <v>21.501999999999999</v>
      </c>
      <c r="U13148">
        <v>14.923999999999999</v>
      </c>
      <c r="V13148">
        <v>27936.896000000001</v>
      </c>
      <c r="W13148">
        <v>0.5</v>
      </c>
      <c r="X13148">
        <v>127.842</v>
      </c>
      <c r="Y13148">
        <v>9.85</v>
      </c>
      <c r="Z13148" s="32">
        <v>16.3</v>
      </c>
      <c r="AA13148" s="32">
        <v>30</v>
      </c>
      <c r="AB13148" s="32"/>
      <c r="AC13148" s="32">
        <v>3.39</v>
      </c>
    </row>
    <row r="13149" spans="1:29" hidden="1" x14ac:dyDescent="0.25">
      <c r="A13149" t="s">
        <v>343</v>
      </c>
      <c r="B13149" t="s">
        <v>344</v>
      </c>
      <c r="C13149" s="1">
        <v>43919</v>
      </c>
      <c r="D13149">
        <v>5170</v>
      </c>
      <c r="E13149">
        <v>902</v>
      </c>
      <c r="F13149">
        <v>100</v>
      </c>
      <c r="G13149">
        <v>24</v>
      </c>
      <c r="H13149">
        <v>507.02600000000001</v>
      </c>
      <c r="I13149">
        <v>88.46</v>
      </c>
      <c r="J13149">
        <v>9.8070000000000004</v>
      </c>
      <c r="K13149">
        <v>2.3540000000000001</v>
      </c>
      <c r="L13149">
        <v>64014</v>
      </c>
      <c r="M13149">
        <v>5032</v>
      </c>
      <c r="N13149">
        <v>6.2779999999999996</v>
      </c>
      <c r="O13149">
        <v>0.49299999999999999</v>
      </c>
      <c r="P13149" t="s">
        <v>68</v>
      </c>
      <c r="Q13149">
        <v>10196707</v>
      </c>
      <c r="R13149">
        <v>112.371</v>
      </c>
      <c r="S13149">
        <v>46.2</v>
      </c>
      <c r="T13149">
        <v>21.501999999999999</v>
      </c>
      <c r="U13149">
        <v>14.923999999999999</v>
      </c>
      <c r="V13149">
        <v>27936.896000000001</v>
      </c>
      <c r="W13149">
        <v>0.5</v>
      </c>
      <c r="X13149">
        <v>127.842</v>
      </c>
      <c r="Y13149">
        <v>9.85</v>
      </c>
      <c r="Z13149" s="32">
        <v>16.3</v>
      </c>
      <c r="AA13149" s="32">
        <v>30</v>
      </c>
      <c r="AB13149" s="32"/>
      <c r="AC13149" s="32">
        <v>3.39</v>
      </c>
    </row>
    <row r="13150" spans="1:29" hidden="1" x14ac:dyDescent="0.25">
      <c r="A13150" t="s">
        <v>343</v>
      </c>
      <c r="B13150" t="s">
        <v>344</v>
      </c>
      <c r="C13150" s="1">
        <v>43920</v>
      </c>
      <c r="D13150">
        <v>5962</v>
      </c>
      <c r="E13150">
        <v>792</v>
      </c>
      <c r="F13150">
        <v>119</v>
      </c>
      <c r="G13150">
        <v>19</v>
      </c>
      <c r="H13150">
        <v>584.69899999999996</v>
      </c>
      <c r="I13150">
        <v>77.671999999999997</v>
      </c>
      <c r="J13150">
        <v>11.67</v>
      </c>
      <c r="K13150">
        <v>1.863</v>
      </c>
      <c r="L13150">
        <v>71967</v>
      </c>
      <c r="M13150">
        <v>7953</v>
      </c>
      <c r="N13150">
        <v>7.0579999999999998</v>
      </c>
      <c r="O13150">
        <v>0.78</v>
      </c>
      <c r="P13150" t="s">
        <v>68</v>
      </c>
      <c r="Q13150">
        <v>10196707</v>
      </c>
      <c r="R13150">
        <v>112.371</v>
      </c>
      <c r="S13150">
        <v>46.2</v>
      </c>
      <c r="T13150">
        <v>21.501999999999999</v>
      </c>
      <c r="U13150">
        <v>14.923999999999999</v>
      </c>
      <c r="V13150">
        <v>27936.896000000001</v>
      </c>
      <c r="W13150">
        <v>0.5</v>
      </c>
      <c r="X13150">
        <v>127.842</v>
      </c>
      <c r="Y13150">
        <v>9.85</v>
      </c>
      <c r="Z13150" s="32">
        <v>16.3</v>
      </c>
      <c r="AA13150" s="32">
        <v>30</v>
      </c>
      <c r="AB13150" s="32"/>
      <c r="AC13150" s="32">
        <v>3.39</v>
      </c>
    </row>
    <row r="13151" spans="1:29" hidden="1" x14ac:dyDescent="0.25">
      <c r="A13151" t="s">
        <v>343</v>
      </c>
      <c r="B13151" t="s">
        <v>344</v>
      </c>
      <c r="C13151" s="1">
        <v>43921</v>
      </c>
      <c r="D13151">
        <v>6408</v>
      </c>
      <c r="E13151">
        <v>446</v>
      </c>
      <c r="F13151">
        <v>140</v>
      </c>
      <c r="G13151">
        <v>21</v>
      </c>
      <c r="H13151">
        <v>628.43799999999999</v>
      </c>
      <c r="I13151">
        <v>43.74</v>
      </c>
      <c r="J13151">
        <v>13.73</v>
      </c>
      <c r="K13151">
        <v>2.0590000000000002</v>
      </c>
      <c r="L13151">
        <v>79909</v>
      </c>
      <c r="M13151">
        <v>7942</v>
      </c>
      <c r="N13151">
        <v>7.8369999999999997</v>
      </c>
      <c r="O13151">
        <v>0.77900000000000003</v>
      </c>
      <c r="P13151" t="s">
        <v>68</v>
      </c>
      <c r="Q13151">
        <v>10196707</v>
      </c>
      <c r="R13151">
        <v>112.371</v>
      </c>
      <c r="S13151">
        <v>46.2</v>
      </c>
      <c r="T13151">
        <v>21.501999999999999</v>
      </c>
      <c r="U13151">
        <v>14.923999999999999</v>
      </c>
      <c r="V13151">
        <v>27936.896000000001</v>
      </c>
      <c r="W13151">
        <v>0.5</v>
      </c>
      <c r="X13151">
        <v>127.842</v>
      </c>
      <c r="Y13151">
        <v>9.85</v>
      </c>
      <c r="Z13151" s="32">
        <v>16.3</v>
      </c>
      <c r="AA13151" s="32">
        <v>30</v>
      </c>
      <c r="AB13151" s="32"/>
      <c r="AC13151" s="32">
        <v>3.39</v>
      </c>
    </row>
    <row r="13152" spans="1:29" hidden="1" x14ac:dyDescent="0.25">
      <c r="A13152" t="s">
        <v>343</v>
      </c>
      <c r="B13152" t="s">
        <v>344</v>
      </c>
      <c r="C13152" s="1">
        <v>43922</v>
      </c>
      <c r="D13152">
        <v>7443</v>
      </c>
      <c r="E13152">
        <v>1035</v>
      </c>
      <c r="F13152">
        <v>160</v>
      </c>
      <c r="G13152">
        <v>20</v>
      </c>
      <c r="H13152">
        <v>729.94200000000001</v>
      </c>
      <c r="I13152">
        <v>101.503</v>
      </c>
      <c r="J13152">
        <v>15.691000000000001</v>
      </c>
      <c r="K13152">
        <v>1.9610000000000001</v>
      </c>
      <c r="L13152">
        <v>88539</v>
      </c>
      <c r="M13152">
        <v>8630</v>
      </c>
      <c r="N13152">
        <v>8.6829999999999998</v>
      </c>
      <c r="O13152">
        <v>0.84599999999999997</v>
      </c>
      <c r="P13152" t="s">
        <v>68</v>
      </c>
      <c r="Q13152">
        <v>10196707</v>
      </c>
      <c r="R13152">
        <v>112.371</v>
      </c>
      <c r="S13152">
        <v>46.2</v>
      </c>
      <c r="T13152">
        <v>21.501999999999999</v>
      </c>
      <c r="U13152">
        <v>14.923999999999999</v>
      </c>
      <c r="V13152">
        <v>27936.896000000001</v>
      </c>
      <c r="W13152">
        <v>0.5</v>
      </c>
      <c r="X13152">
        <v>127.842</v>
      </c>
      <c r="Y13152">
        <v>9.85</v>
      </c>
      <c r="Z13152" s="32">
        <v>16.3</v>
      </c>
      <c r="AA13152" s="32">
        <v>30</v>
      </c>
      <c r="AB13152" s="32"/>
      <c r="AC13152" s="32">
        <v>3.39</v>
      </c>
    </row>
    <row r="13153" spans="1:29" hidden="1" x14ac:dyDescent="0.25">
      <c r="A13153" t="s">
        <v>343</v>
      </c>
      <c r="B13153" t="s">
        <v>344</v>
      </c>
      <c r="C13153" s="1">
        <v>43923</v>
      </c>
      <c r="D13153">
        <v>8251</v>
      </c>
      <c r="E13153">
        <v>808</v>
      </c>
      <c r="F13153">
        <v>187</v>
      </c>
      <c r="G13153">
        <v>27</v>
      </c>
      <c r="H13153">
        <v>809.18299999999999</v>
      </c>
      <c r="I13153">
        <v>79.241</v>
      </c>
      <c r="J13153">
        <v>18.338999999999999</v>
      </c>
      <c r="K13153">
        <v>2.6480000000000001</v>
      </c>
      <c r="L13153">
        <v>97796</v>
      </c>
      <c r="M13153">
        <v>9257</v>
      </c>
      <c r="N13153">
        <v>9.5909999999999993</v>
      </c>
      <c r="O13153">
        <v>0.90800000000000003</v>
      </c>
      <c r="P13153" t="s">
        <v>68</v>
      </c>
      <c r="Q13153">
        <v>10196707</v>
      </c>
      <c r="R13153">
        <v>112.371</v>
      </c>
      <c r="S13153">
        <v>46.2</v>
      </c>
      <c r="T13153">
        <v>21.501999999999999</v>
      </c>
      <c r="U13153">
        <v>14.923999999999999</v>
      </c>
      <c r="V13153">
        <v>27936.896000000001</v>
      </c>
      <c r="W13153">
        <v>0.5</v>
      </c>
      <c r="X13153">
        <v>127.842</v>
      </c>
      <c r="Y13153">
        <v>9.85</v>
      </c>
      <c r="Z13153" s="32">
        <v>16.3</v>
      </c>
      <c r="AA13153" s="32">
        <v>30</v>
      </c>
      <c r="AB13153" s="32"/>
      <c r="AC13153" s="32">
        <v>3.39</v>
      </c>
    </row>
    <row r="13154" spans="1:29" hidden="1" x14ac:dyDescent="0.25">
      <c r="A13154" t="s">
        <v>343</v>
      </c>
      <c r="B13154" t="s">
        <v>344</v>
      </c>
      <c r="C13154" s="1">
        <v>43924</v>
      </c>
      <c r="D13154">
        <v>9034</v>
      </c>
      <c r="E13154">
        <v>783</v>
      </c>
      <c r="F13154">
        <v>209</v>
      </c>
      <c r="G13154">
        <v>22</v>
      </c>
      <c r="H13154">
        <v>885.97199999999998</v>
      </c>
      <c r="I13154">
        <v>76.789000000000001</v>
      </c>
      <c r="J13154">
        <v>20.497</v>
      </c>
      <c r="K13154">
        <v>2.1579999999999999</v>
      </c>
      <c r="L13154">
        <v>107234</v>
      </c>
      <c r="M13154">
        <v>9438</v>
      </c>
      <c r="N13154">
        <v>10.516999999999999</v>
      </c>
      <c r="O13154">
        <v>0.92600000000000005</v>
      </c>
      <c r="P13154" t="s">
        <v>68</v>
      </c>
      <c r="Q13154">
        <v>10196707</v>
      </c>
      <c r="R13154">
        <v>112.371</v>
      </c>
      <c r="S13154">
        <v>46.2</v>
      </c>
      <c r="T13154">
        <v>21.501999999999999</v>
      </c>
      <c r="U13154">
        <v>14.923999999999999</v>
      </c>
      <c r="V13154">
        <v>27936.896000000001</v>
      </c>
      <c r="W13154">
        <v>0.5</v>
      </c>
      <c r="X13154">
        <v>127.842</v>
      </c>
      <c r="Y13154">
        <v>9.85</v>
      </c>
      <c r="Z13154" s="32">
        <v>16.3</v>
      </c>
      <c r="AA13154" s="32">
        <v>30</v>
      </c>
      <c r="AB13154" s="32"/>
      <c r="AC13154" s="32">
        <v>3.39</v>
      </c>
    </row>
    <row r="13155" spans="1:29" hidden="1" x14ac:dyDescent="0.25">
      <c r="A13155" t="s">
        <v>343</v>
      </c>
      <c r="B13155" t="s">
        <v>344</v>
      </c>
      <c r="C13155" s="1">
        <v>43925</v>
      </c>
      <c r="D13155">
        <v>9886</v>
      </c>
      <c r="E13155">
        <v>852</v>
      </c>
      <c r="F13155">
        <v>246</v>
      </c>
      <c r="G13155">
        <v>37</v>
      </c>
      <c r="H13155">
        <v>969.529</v>
      </c>
      <c r="I13155">
        <v>83.555999999999997</v>
      </c>
      <c r="J13155">
        <v>24.125</v>
      </c>
      <c r="K13155">
        <v>3.629</v>
      </c>
      <c r="L13155">
        <v>116289</v>
      </c>
      <c r="M13155">
        <v>9055</v>
      </c>
      <c r="N13155">
        <v>11.404999999999999</v>
      </c>
      <c r="O13155">
        <v>0.88800000000000001</v>
      </c>
      <c r="P13155" t="s">
        <v>68</v>
      </c>
      <c r="Q13155">
        <v>10196707</v>
      </c>
      <c r="R13155">
        <v>112.371</v>
      </c>
      <c r="S13155">
        <v>46.2</v>
      </c>
      <c r="T13155">
        <v>21.501999999999999</v>
      </c>
      <c r="U13155">
        <v>14.923999999999999</v>
      </c>
      <c r="V13155">
        <v>27936.896000000001</v>
      </c>
      <c r="W13155">
        <v>0.5</v>
      </c>
      <c r="X13155">
        <v>127.842</v>
      </c>
      <c r="Y13155">
        <v>9.85</v>
      </c>
      <c r="Z13155" s="32">
        <v>16.3</v>
      </c>
      <c r="AA13155" s="32">
        <v>30</v>
      </c>
      <c r="AB13155" s="32"/>
      <c r="AC13155" s="32">
        <v>3.39</v>
      </c>
    </row>
    <row r="13156" spans="1:29" hidden="1" x14ac:dyDescent="0.25">
      <c r="A13156" t="s">
        <v>343</v>
      </c>
      <c r="B13156" t="s">
        <v>344</v>
      </c>
      <c r="C13156" s="1">
        <v>43926</v>
      </c>
      <c r="D13156">
        <v>10524</v>
      </c>
      <c r="E13156">
        <v>638</v>
      </c>
      <c r="F13156">
        <v>266</v>
      </c>
      <c r="G13156">
        <v>20</v>
      </c>
      <c r="H13156">
        <v>1032.098</v>
      </c>
      <c r="I13156">
        <v>62.569000000000003</v>
      </c>
      <c r="J13156">
        <v>26.087</v>
      </c>
      <c r="K13156">
        <v>1.9610000000000001</v>
      </c>
      <c r="L13156">
        <v>123005</v>
      </c>
      <c r="M13156">
        <v>6716</v>
      </c>
      <c r="N13156">
        <v>12.063000000000001</v>
      </c>
      <c r="O13156">
        <v>0.65900000000000003</v>
      </c>
      <c r="P13156" t="s">
        <v>68</v>
      </c>
      <c r="Q13156">
        <v>10196707</v>
      </c>
      <c r="R13156">
        <v>112.371</v>
      </c>
      <c r="S13156">
        <v>46.2</v>
      </c>
      <c r="T13156">
        <v>21.501999999999999</v>
      </c>
      <c r="U13156">
        <v>14.923999999999999</v>
      </c>
      <c r="V13156">
        <v>27936.896000000001</v>
      </c>
      <c r="W13156">
        <v>0.5</v>
      </c>
      <c r="X13156">
        <v>127.842</v>
      </c>
      <c r="Y13156">
        <v>9.85</v>
      </c>
      <c r="Z13156" s="32">
        <v>16.3</v>
      </c>
      <c r="AA13156" s="32">
        <v>30</v>
      </c>
      <c r="AB13156" s="32"/>
      <c r="AC13156" s="32">
        <v>3.39</v>
      </c>
    </row>
    <row r="13157" spans="1:29" hidden="1" x14ac:dyDescent="0.25">
      <c r="A13157" t="s">
        <v>343</v>
      </c>
      <c r="B13157" t="s">
        <v>344</v>
      </c>
      <c r="C13157" s="1">
        <v>43927</v>
      </c>
      <c r="D13157">
        <v>11278</v>
      </c>
      <c r="E13157">
        <v>754</v>
      </c>
      <c r="F13157">
        <v>295</v>
      </c>
      <c r="G13157">
        <v>29</v>
      </c>
      <c r="H13157">
        <v>1106.0429999999999</v>
      </c>
      <c r="I13157">
        <v>73.944999999999993</v>
      </c>
      <c r="J13157">
        <v>28.931000000000001</v>
      </c>
      <c r="K13157">
        <v>2.8439999999999999</v>
      </c>
      <c r="L13157">
        <v>132191</v>
      </c>
      <c r="M13157">
        <v>9186</v>
      </c>
      <c r="N13157">
        <v>12.964</v>
      </c>
      <c r="O13157">
        <v>0.90100000000000002</v>
      </c>
      <c r="P13157" t="s">
        <v>68</v>
      </c>
      <c r="Q13157">
        <v>10196707</v>
      </c>
      <c r="R13157">
        <v>112.371</v>
      </c>
      <c r="S13157">
        <v>46.2</v>
      </c>
      <c r="T13157">
        <v>21.501999999999999</v>
      </c>
      <c r="U13157">
        <v>14.923999999999999</v>
      </c>
      <c r="V13157">
        <v>27936.896000000001</v>
      </c>
      <c r="W13157">
        <v>0.5</v>
      </c>
      <c r="X13157">
        <v>127.842</v>
      </c>
      <c r="Y13157">
        <v>9.85</v>
      </c>
      <c r="Z13157" s="32">
        <v>16.3</v>
      </c>
      <c r="AA13157" s="32">
        <v>30</v>
      </c>
      <c r="AB13157" s="32"/>
      <c r="AC13157" s="32">
        <v>3.39</v>
      </c>
    </row>
    <row r="13158" spans="1:29" hidden="1" x14ac:dyDescent="0.25">
      <c r="A13158" t="s">
        <v>343</v>
      </c>
      <c r="B13158" t="s">
        <v>344</v>
      </c>
      <c r="C13158" s="1">
        <v>43928</v>
      </c>
      <c r="D13158">
        <v>11730</v>
      </c>
      <c r="E13158">
        <v>452</v>
      </c>
      <c r="F13158">
        <v>311</v>
      </c>
      <c r="G13158">
        <v>16</v>
      </c>
      <c r="H13158">
        <v>1150.3710000000001</v>
      </c>
      <c r="I13158">
        <v>44.328000000000003</v>
      </c>
      <c r="J13158">
        <v>30.5</v>
      </c>
      <c r="K13158">
        <v>1.569</v>
      </c>
      <c r="L13158">
        <v>142748</v>
      </c>
      <c r="M13158">
        <v>10557</v>
      </c>
      <c r="N13158">
        <v>13.999000000000001</v>
      </c>
      <c r="O13158">
        <v>1.0349999999999999</v>
      </c>
      <c r="P13158" t="s">
        <v>68</v>
      </c>
      <c r="Q13158">
        <v>10196707</v>
      </c>
      <c r="R13158">
        <v>112.371</v>
      </c>
      <c r="S13158">
        <v>46.2</v>
      </c>
      <c r="T13158">
        <v>21.501999999999999</v>
      </c>
      <c r="U13158">
        <v>14.923999999999999</v>
      </c>
      <c r="V13158">
        <v>27936.896000000001</v>
      </c>
      <c r="W13158">
        <v>0.5</v>
      </c>
      <c r="X13158">
        <v>127.842</v>
      </c>
      <c r="Y13158">
        <v>9.85</v>
      </c>
      <c r="Z13158" s="32">
        <v>16.3</v>
      </c>
      <c r="AA13158" s="32">
        <v>30</v>
      </c>
      <c r="AB13158" s="32"/>
      <c r="AC13158" s="32">
        <v>3.39</v>
      </c>
    </row>
    <row r="13159" spans="1:29" hidden="1" x14ac:dyDescent="0.25">
      <c r="A13159" t="s">
        <v>343</v>
      </c>
      <c r="B13159" t="s">
        <v>344</v>
      </c>
      <c r="C13159" s="1">
        <v>43929</v>
      </c>
      <c r="D13159">
        <v>12442</v>
      </c>
      <c r="E13159">
        <v>712</v>
      </c>
      <c r="F13159">
        <v>345</v>
      </c>
      <c r="G13159">
        <v>34</v>
      </c>
      <c r="H13159">
        <v>1220.1980000000001</v>
      </c>
      <c r="I13159">
        <v>69.825999999999993</v>
      </c>
      <c r="J13159">
        <v>33.834000000000003</v>
      </c>
      <c r="K13159">
        <v>3.3340000000000001</v>
      </c>
      <c r="L13159">
        <v>154150</v>
      </c>
      <c r="M13159">
        <v>11402</v>
      </c>
      <c r="N13159">
        <v>15.118</v>
      </c>
      <c r="O13159">
        <v>1.1180000000000001</v>
      </c>
      <c r="P13159" t="s">
        <v>68</v>
      </c>
      <c r="Q13159">
        <v>10196707</v>
      </c>
      <c r="R13159">
        <v>112.371</v>
      </c>
      <c r="S13159">
        <v>46.2</v>
      </c>
      <c r="T13159">
        <v>21.501999999999999</v>
      </c>
      <c r="U13159">
        <v>14.923999999999999</v>
      </c>
      <c r="V13159">
        <v>27936.896000000001</v>
      </c>
      <c r="W13159">
        <v>0.5</v>
      </c>
      <c r="X13159">
        <v>127.842</v>
      </c>
      <c r="Y13159">
        <v>9.85</v>
      </c>
      <c r="Z13159" s="32">
        <v>16.3</v>
      </c>
      <c r="AA13159" s="32">
        <v>30</v>
      </c>
      <c r="AB13159" s="32"/>
      <c r="AC13159" s="32">
        <v>3.39</v>
      </c>
    </row>
    <row r="13160" spans="1:29" hidden="1" x14ac:dyDescent="0.25">
      <c r="A13160" t="s">
        <v>343</v>
      </c>
      <c r="B13160" t="s">
        <v>344</v>
      </c>
      <c r="C13160" s="1">
        <v>43930</v>
      </c>
      <c r="D13160">
        <v>13141</v>
      </c>
      <c r="E13160">
        <v>699</v>
      </c>
      <c r="F13160">
        <v>380</v>
      </c>
      <c r="G13160">
        <v>35</v>
      </c>
      <c r="H13160">
        <v>1288.749</v>
      </c>
      <c r="I13160">
        <v>68.552000000000007</v>
      </c>
      <c r="J13160">
        <v>37.267000000000003</v>
      </c>
      <c r="K13160">
        <v>3.4319999999999999</v>
      </c>
      <c r="L13160">
        <v>166359</v>
      </c>
      <c r="M13160">
        <v>12209</v>
      </c>
      <c r="N13160">
        <v>16.315000000000001</v>
      </c>
      <c r="O13160">
        <v>1.1970000000000001</v>
      </c>
      <c r="P13160" t="s">
        <v>68</v>
      </c>
      <c r="Q13160">
        <v>10196707</v>
      </c>
      <c r="R13160">
        <v>112.371</v>
      </c>
      <c r="S13160">
        <v>46.2</v>
      </c>
      <c r="T13160">
        <v>21.501999999999999</v>
      </c>
      <c r="U13160">
        <v>14.923999999999999</v>
      </c>
      <c r="V13160">
        <v>27936.896000000001</v>
      </c>
      <c r="W13160">
        <v>0.5</v>
      </c>
      <c r="X13160">
        <v>127.842</v>
      </c>
      <c r="Y13160">
        <v>9.85</v>
      </c>
      <c r="Z13160" s="32">
        <v>16.3</v>
      </c>
      <c r="AA13160" s="32">
        <v>30</v>
      </c>
      <c r="AB13160" s="32"/>
      <c r="AC13160" s="32">
        <v>3.39</v>
      </c>
    </row>
    <row r="13161" spans="1:29" hidden="1" x14ac:dyDescent="0.25">
      <c r="A13161" t="s">
        <v>343</v>
      </c>
      <c r="B13161" t="s">
        <v>344</v>
      </c>
      <c r="C13161" s="1">
        <v>43931</v>
      </c>
      <c r="D13161">
        <v>13956</v>
      </c>
      <c r="E13161">
        <v>815</v>
      </c>
      <c r="F13161">
        <v>409</v>
      </c>
      <c r="G13161">
        <v>29</v>
      </c>
      <c r="H13161">
        <v>1368.6769999999999</v>
      </c>
      <c r="I13161">
        <v>79.927999999999997</v>
      </c>
      <c r="J13161">
        <v>40.110999999999997</v>
      </c>
      <c r="K13161">
        <v>2.8439999999999999</v>
      </c>
      <c r="L13161">
        <v>176546</v>
      </c>
      <c r="M13161">
        <v>10187</v>
      </c>
      <c r="N13161">
        <v>17.314</v>
      </c>
      <c r="O13161">
        <v>0.999</v>
      </c>
      <c r="P13161" t="s">
        <v>68</v>
      </c>
      <c r="Q13161">
        <v>10196707</v>
      </c>
      <c r="R13161">
        <v>112.371</v>
      </c>
      <c r="S13161">
        <v>46.2</v>
      </c>
      <c r="T13161">
        <v>21.501999999999999</v>
      </c>
      <c r="U13161">
        <v>14.923999999999999</v>
      </c>
      <c r="V13161">
        <v>27936.896000000001</v>
      </c>
      <c r="W13161">
        <v>0.5</v>
      </c>
      <c r="X13161">
        <v>127.842</v>
      </c>
      <c r="Y13161">
        <v>9.85</v>
      </c>
      <c r="Z13161" s="32">
        <v>16.3</v>
      </c>
      <c r="AA13161" s="32">
        <v>30</v>
      </c>
      <c r="AB13161" s="32"/>
      <c r="AC13161" s="32">
        <v>3.39</v>
      </c>
    </row>
    <row r="13162" spans="1:29" hidden="1" x14ac:dyDescent="0.25">
      <c r="A13162" t="s">
        <v>343</v>
      </c>
      <c r="B13162" t="s">
        <v>344</v>
      </c>
      <c r="C13162" s="1">
        <v>43932</v>
      </c>
      <c r="D13162">
        <v>15472</v>
      </c>
      <c r="E13162">
        <v>1516</v>
      </c>
      <c r="F13162">
        <v>435</v>
      </c>
      <c r="G13162">
        <v>26</v>
      </c>
      <c r="H13162">
        <v>1517.3530000000001</v>
      </c>
      <c r="I13162">
        <v>148.67500000000001</v>
      </c>
      <c r="J13162">
        <v>42.661000000000001</v>
      </c>
      <c r="K13162">
        <v>2.5499999999999998</v>
      </c>
      <c r="L13162">
        <v>185647</v>
      </c>
      <c r="M13162">
        <v>9101</v>
      </c>
      <c r="N13162">
        <v>18.207000000000001</v>
      </c>
      <c r="O13162">
        <v>0.89300000000000002</v>
      </c>
      <c r="P13162" t="s">
        <v>68</v>
      </c>
      <c r="Q13162">
        <v>10196707</v>
      </c>
      <c r="R13162">
        <v>112.371</v>
      </c>
      <c r="S13162">
        <v>46.2</v>
      </c>
      <c r="T13162">
        <v>21.501999999999999</v>
      </c>
      <c r="U13162">
        <v>14.923999999999999</v>
      </c>
      <c r="V13162">
        <v>27936.896000000001</v>
      </c>
      <c r="W13162">
        <v>0.5</v>
      </c>
      <c r="X13162">
        <v>127.842</v>
      </c>
      <c r="Y13162">
        <v>9.85</v>
      </c>
      <c r="Z13162" s="32">
        <v>16.3</v>
      </c>
      <c r="AA13162" s="32">
        <v>30</v>
      </c>
      <c r="AB13162" s="32"/>
      <c r="AC13162" s="32">
        <v>3.39</v>
      </c>
    </row>
    <row r="13163" spans="1:29" hidden="1" x14ac:dyDescent="0.25">
      <c r="A13163" t="s">
        <v>343</v>
      </c>
      <c r="B13163" t="s">
        <v>344</v>
      </c>
      <c r="C13163" s="1">
        <v>43933</v>
      </c>
      <c r="D13163">
        <v>15987</v>
      </c>
      <c r="E13163">
        <v>515</v>
      </c>
      <c r="F13163">
        <v>470</v>
      </c>
      <c r="G13163">
        <v>35</v>
      </c>
      <c r="H13163">
        <v>1567.8589999999999</v>
      </c>
      <c r="I13163">
        <v>50.506999999999998</v>
      </c>
      <c r="J13163">
        <v>46.093000000000004</v>
      </c>
      <c r="K13163">
        <v>3.4319999999999999</v>
      </c>
      <c r="L13163">
        <v>190857</v>
      </c>
      <c r="M13163">
        <v>5210</v>
      </c>
      <c r="N13163">
        <v>18.718</v>
      </c>
      <c r="O13163">
        <v>0.51100000000000001</v>
      </c>
      <c r="P13163" t="s">
        <v>68</v>
      </c>
      <c r="Q13163">
        <v>10196707</v>
      </c>
      <c r="R13163">
        <v>112.371</v>
      </c>
      <c r="S13163">
        <v>46.2</v>
      </c>
      <c r="T13163">
        <v>21.501999999999999</v>
      </c>
      <c r="U13163">
        <v>14.923999999999999</v>
      </c>
      <c r="V13163">
        <v>27936.896000000001</v>
      </c>
      <c r="W13163">
        <v>0.5</v>
      </c>
      <c r="X13163">
        <v>127.842</v>
      </c>
      <c r="Y13163">
        <v>9.85</v>
      </c>
      <c r="Z13163" s="32">
        <v>16.3</v>
      </c>
      <c r="AA13163" s="32">
        <v>30</v>
      </c>
      <c r="AB13163" s="32"/>
      <c r="AC13163" s="32">
        <v>3.39</v>
      </c>
    </row>
    <row r="13164" spans="1:29" hidden="1" x14ac:dyDescent="0.25">
      <c r="A13164" t="s">
        <v>343</v>
      </c>
      <c r="B13164" t="s">
        <v>344</v>
      </c>
      <c r="C13164" s="1">
        <v>43934</v>
      </c>
      <c r="D13164">
        <v>16585</v>
      </c>
      <c r="E13164">
        <v>598</v>
      </c>
      <c r="F13164">
        <v>504</v>
      </c>
      <c r="G13164">
        <v>34</v>
      </c>
      <c r="H13164">
        <v>1626.5050000000001</v>
      </c>
      <c r="I13164">
        <v>58.646000000000001</v>
      </c>
      <c r="J13164">
        <v>49.427999999999997</v>
      </c>
      <c r="K13164">
        <v>3.3340000000000001</v>
      </c>
      <c r="L13164">
        <v>199743</v>
      </c>
      <c r="M13164">
        <v>8886</v>
      </c>
      <c r="N13164">
        <v>19.588999999999999</v>
      </c>
      <c r="O13164">
        <v>0.871</v>
      </c>
      <c r="P13164" t="s">
        <v>68</v>
      </c>
      <c r="Q13164">
        <v>10196707</v>
      </c>
      <c r="R13164">
        <v>112.371</v>
      </c>
      <c r="S13164">
        <v>46.2</v>
      </c>
      <c r="T13164">
        <v>21.501999999999999</v>
      </c>
      <c r="U13164">
        <v>14.923999999999999</v>
      </c>
      <c r="V13164">
        <v>27936.896000000001</v>
      </c>
      <c r="W13164">
        <v>0.5</v>
      </c>
      <c r="X13164">
        <v>127.842</v>
      </c>
      <c r="Y13164">
        <v>9.85</v>
      </c>
      <c r="Z13164" s="32">
        <v>16.3</v>
      </c>
      <c r="AA13164" s="32">
        <v>30</v>
      </c>
      <c r="AB13164" s="32"/>
      <c r="AC13164" s="32">
        <v>3.39</v>
      </c>
    </row>
    <row r="13165" spans="1:29" hidden="1" x14ac:dyDescent="0.25">
      <c r="A13165" t="s">
        <v>343</v>
      </c>
      <c r="B13165" t="s">
        <v>344</v>
      </c>
      <c r="C13165" s="1">
        <v>43935</v>
      </c>
      <c r="D13165">
        <v>16934</v>
      </c>
      <c r="E13165">
        <v>349</v>
      </c>
      <c r="F13165">
        <v>535</v>
      </c>
      <c r="G13165">
        <v>31</v>
      </c>
      <c r="H13165">
        <v>1660.732</v>
      </c>
      <c r="I13165">
        <v>34.226999999999997</v>
      </c>
      <c r="J13165">
        <v>52.468000000000004</v>
      </c>
      <c r="K13165">
        <v>3.04</v>
      </c>
      <c r="L13165">
        <v>211663</v>
      </c>
      <c r="M13165">
        <v>11920</v>
      </c>
      <c r="N13165">
        <v>20.757999999999999</v>
      </c>
      <c r="O13165">
        <v>1.169</v>
      </c>
      <c r="P13165" t="s">
        <v>68</v>
      </c>
      <c r="Q13165">
        <v>10196707</v>
      </c>
      <c r="R13165">
        <v>112.371</v>
      </c>
      <c r="S13165">
        <v>46.2</v>
      </c>
      <c r="T13165">
        <v>21.501999999999999</v>
      </c>
      <c r="U13165">
        <v>14.923999999999999</v>
      </c>
      <c r="V13165">
        <v>27936.896000000001</v>
      </c>
      <c r="W13165">
        <v>0.5</v>
      </c>
      <c r="X13165">
        <v>127.842</v>
      </c>
      <c r="Y13165">
        <v>9.85</v>
      </c>
      <c r="Z13165" s="32">
        <v>16.3</v>
      </c>
      <c r="AA13165" s="32">
        <v>30</v>
      </c>
      <c r="AB13165" s="32"/>
      <c r="AC13165" s="32">
        <v>3.39</v>
      </c>
    </row>
    <row r="13166" spans="1:29" hidden="1" x14ac:dyDescent="0.25">
      <c r="A13166" t="s">
        <v>343</v>
      </c>
      <c r="B13166" t="s">
        <v>344</v>
      </c>
      <c r="C13166" s="1">
        <v>43936</v>
      </c>
      <c r="D13166">
        <v>17448</v>
      </c>
      <c r="E13166">
        <v>514</v>
      </c>
      <c r="F13166">
        <v>567</v>
      </c>
      <c r="G13166">
        <v>32</v>
      </c>
      <c r="H13166">
        <v>1711.1410000000001</v>
      </c>
      <c r="I13166">
        <v>50.408000000000001</v>
      </c>
      <c r="J13166">
        <v>55.606000000000002</v>
      </c>
      <c r="K13166">
        <v>3.1379999999999999</v>
      </c>
      <c r="L13166">
        <v>225291</v>
      </c>
      <c r="M13166">
        <v>13628</v>
      </c>
      <c r="N13166">
        <v>22.094000000000001</v>
      </c>
      <c r="O13166">
        <v>1.337</v>
      </c>
      <c r="P13166" t="s">
        <v>68</v>
      </c>
      <c r="Q13166">
        <v>10196707</v>
      </c>
      <c r="R13166">
        <v>112.371</v>
      </c>
      <c r="S13166">
        <v>46.2</v>
      </c>
      <c r="T13166">
        <v>21.501999999999999</v>
      </c>
      <c r="U13166">
        <v>14.923999999999999</v>
      </c>
      <c r="V13166">
        <v>27936.896000000001</v>
      </c>
      <c r="W13166">
        <v>0.5</v>
      </c>
      <c r="X13166">
        <v>127.842</v>
      </c>
      <c r="Y13166">
        <v>9.85</v>
      </c>
      <c r="Z13166" s="32">
        <v>16.3</v>
      </c>
      <c r="AA13166" s="32">
        <v>30</v>
      </c>
      <c r="AB13166" s="32"/>
      <c r="AC13166" s="32">
        <v>3.39</v>
      </c>
    </row>
    <row r="13167" spans="1:29" hidden="1" x14ac:dyDescent="0.25">
      <c r="A13167" t="s">
        <v>343</v>
      </c>
      <c r="B13167" t="s">
        <v>344</v>
      </c>
      <c r="C13167" s="1">
        <v>43937</v>
      </c>
      <c r="D13167">
        <v>18091</v>
      </c>
      <c r="E13167">
        <v>643</v>
      </c>
      <c r="F13167">
        <v>599</v>
      </c>
      <c r="G13167">
        <v>32</v>
      </c>
      <c r="H13167">
        <v>1774.2</v>
      </c>
      <c r="I13167">
        <v>63.06</v>
      </c>
      <c r="J13167">
        <v>58.744</v>
      </c>
      <c r="K13167">
        <v>3.1379999999999999</v>
      </c>
      <c r="L13167">
        <v>238691</v>
      </c>
      <c r="M13167">
        <v>13400</v>
      </c>
      <c r="N13167">
        <v>23.408999999999999</v>
      </c>
      <c r="O13167">
        <v>1.3140000000000001</v>
      </c>
      <c r="P13167" t="s">
        <v>68</v>
      </c>
      <c r="Q13167">
        <v>10196707</v>
      </c>
      <c r="R13167">
        <v>112.371</v>
      </c>
      <c r="S13167">
        <v>46.2</v>
      </c>
      <c r="T13167">
        <v>21.501999999999999</v>
      </c>
      <c r="U13167">
        <v>14.923999999999999</v>
      </c>
      <c r="V13167">
        <v>27936.896000000001</v>
      </c>
      <c r="W13167">
        <v>0.5</v>
      </c>
      <c r="X13167">
        <v>127.842</v>
      </c>
      <c r="Y13167">
        <v>9.85</v>
      </c>
      <c r="Z13167" s="32">
        <v>16.3</v>
      </c>
      <c r="AA13167" s="32">
        <v>30</v>
      </c>
      <c r="AB13167" s="32"/>
      <c r="AC13167" s="32">
        <v>3.39</v>
      </c>
    </row>
    <row r="13168" spans="1:29" hidden="1" x14ac:dyDescent="0.25">
      <c r="A13168" t="s">
        <v>343</v>
      </c>
      <c r="B13168" t="s">
        <v>344</v>
      </c>
      <c r="C13168" s="1">
        <v>43938</v>
      </c>
      <c r="D13168">
        <v>18841</v>
      </c>
      <c r="E13168">
        <v>750</v>
      </c>
      <c r="F13168">
        <v>629</v>
      </c>
      <c r="G13168">
        <v>30</v>
      </c>
      <c r="H13168">
        <v>1847.7529999999999</v>
      </c>
      <c r="I13168">
        <v>73.552999999999997</v>
      </c>
      <c r="J13168">
        <v>61.686999999999998</v>
      </c>
      <c r="K13168">
        <v>2.9420000000000002</v>
      </c>
      <c r="L13168">
        <v>253408</v>
      </c>
      <c r="M13168">
        <v>14717</v>
      </c>
      <c r="N13168">
        <v>24.852</v>
      </c>
      <c r="O13168">
        <v>1.4430000000000001</v>
      </c>
      <c r="P13168" t="s">
        <v>68</v>
      </c>
      <c r="Q13168">
        <v>10196707</v>
      </c>
      <c r="R13168">
        <v>112.371</v>
      </c>
      <c r="S13168">
        <v>46.2</v>
      </c>
      <c r="T13168">
        <v>21.501999999999999</v>
      </c>
      <c r="U13168">
        <v>14.923999999999999</v>
      </c>
      <c r="V13168">
        <v>27936.896000000001</v>
      </c>
      <c r="W13168">
        <v>0.5</v>
      </c>
      <c r="X13168">
        <v>127.842</v>
      </c>
      <c r="Y13168">
        <v>9.85</v>
      </c>
      <c r="Z13168" s="32">
        <v>16.3</v>
      </c>
      <c r="AA13168" s="32">
        <v>30</v>
      </c>
      <c r="AB13168" s="32"/>
      <c r="AC13168" s="32">
        <v>3.39</v>
      </c>
    </row>
    <row r="13169" spans="1:29" hidden="1" x14ac:dyDescent="0.25">
      <c r="A13169" t="s">
        <v>343</v>
      </c>
      <c r="B13169" t="s">
        <v>344</v>
      </c>
      <c r="C13169" s="1">
        <v>43939</v>
      </c>
      <c r="D13169">
        <v>19022</v>
      </c>
      <c r="E13169">
        <v>181</v>
      </c>
      <c r="F13169">
        <v>657</v>
      </c>
      <c r="G13169">
        <v>28</v>
      </c>
      <c r="H13169">
        <v>1865.5039999999999</v>
      </c>
      <c r="I13169">
        <v>17.751000000000001</v>
      </c>
      <c r="J13169">
        <v>64.433000000000007</v>
      </c>
      <c r="K13169">
        <v>2.746</v>
      </c>
      <c r="L13169">
        <v>266187</v>
      </c>
      <c r="M13169">
        <v>12779</v>
      </c>
      <c r="N13169">
        <v>26.105</v>
      </c>
      <c r="O13169">
        <v>1.2529999999999999</v>
      </c>
      <c r="P13169" t="s">
        <v>68</v>
      </c>
      <c r="Q13169">
        <v>10196707</v>
      </c>
      <c r="R13169">
        <v>112.371</v>
      </c>
      <c r="S13169">
        <v>46.2</v>
      </c>
      <c r="T13169">
        <v>21.501999999999999</v>
      </c>
      <c r="U13169">
        <v>14.923999999999999</v>
      </c>
      <c r="V13169">
        <v>27936.896000000001</v>
      </c>
      <c r="W13169">
        <v>0.5</v>
      </c>
      <c r="X13169">
        <v>127.842</v>
      </c>
      <c r="Y13169">
        <v>9.85</v>
      </c>
      <c r="Z13169" s="32">
        <v>16.3</v>
      </c>
      <c r="AA13169" s="32">
        <v>30</v>
      </c>
      <c r="AB13169" s="32"/>
      <c r="AC13169" s="32">
        <v>3.39</v>
      </c>
    </row>
    <row r="13170" spans="1:29" hidden="1" x14ac:dyDescent="0.25">
      <c r="A13170" t="s">
        <v>343</v>
      </c>
      <c r="B13170" t="s">
        <v>344</v>
      </c>
      <c r="C13170" s="1">
        <v>43940</v>
      </c>
      <c r="D13170">
        <v>19685</v>
      </c>
      <c r="E13170">
        <v>663</v>
      </c>
      <c r="F13170">
        <v>687</v>
      </c>
      <c r="G13170">
        <v>30</v>
      </c>
      <c r="H13170">
        <v>1930.5250000000001</v>
      </c>
      <c r="I13170">
        <v>65.021000000000001</v>
      </c>
      <c r="J13170">
        <v>67.375</v>
      </c>
      <c r="K13170">
        <v>2.9420000000000002</v>
      </c>
      <c r="L13170">
        <v>275689</v>
      </c>
      <c r="M13170">
        <v>9502</v>
      </c>
      <c r="N13170">
        <v>27.036999999999999</v>
      </c>
      <c r="O13170">
        <v>0.93200000000000005</v>
      </c>
      <c r="P13170" t="s">
        <v>68</v>
      </c>
      <c r="Q13170">
        <v>10196707</v>
      </c>
      <c r="R13170">
        <v>112.371</v>
      </c>
      <c r="S13170">
        <v>46.2</v>
      </c>
      <c r="T13170">
        <v>21.501999999999999</v>
      </c>
      <c r="U13170">
        <v>14.923999999999999</v>
      </c>
      <c r="V13170">
        <v>27936.896000000001</v>
      </c>
      <c r="W13170">
        <v>0.5</v>
      </c>
      <c r="X13170">
        <v>127.842</v>
      </c>
      <c r="Y13170">
        <v>9.85</v>
      </c>
      <c r="Z13170" s="32">
        <v>16.3</v>
      </c>
      <c r="AA13170" s="32">
        <v>30</v>
      </c>
      <c r="AB13170" s="32"/>
      <c r="AC13170" s="32">
        <v>3.39</v>
      </c>
    </row>
    <row r="13171" spans="1:29" hidden="1" x14ac:dyDescent="0.25">
      <c r="A13171" t="s">
        <v>343</v>
      </c>
      <c r="B13171" t="s">
        <v>344</v>
      </c>
      <c r="C13171" s="1">
        <v>43941</v>
      </c>
      <c r="D13171">
        <v>20206</v>
      </c>
      <c r="E13171">
        <v>521</v>
      </c>
      <c r="F13171">
        <v>714</v>
      </c>
      <c r="G13171">
        <v>27</v>
      </c>
      <c r="H13171">
        <v>1981.62</v>
      </c>
      <c r="I13171">
        <v>51.094999999999999</v>
      </c>
      <c r="J13171">
        <v>70.022999999999996</v>
      </c>
      <c r="K13171">
        <v>2.6480000000000001</v>
      </c>
      <c r="L13171">
        <v>286690</v>
      </c>
      <c r="M13171">
        <v>11001</v>
      </c>
      <c r="N13171">
        <v>28.116</v>
      </c>
      <c r="O13171">
        <v>1.079</v>
      </c>
      <c r="P13171" t="s">
        <v>68</v>
      </c>
      <c r="Q13171">
        <v>10196707</v>
      </c>
      <c r="R13171">
        <v>112.371</v>
      </c>
      <c r="S13171">
        <v>46.2</v>
      </c>
      <c r="T13171">
        <v>21.501999999999999</v>
      </c>
      <c r="U13171">
        <v>14.923999999999999</v>
      </c>
      <c r="V13171">
        <v>27936.896000000001</v>
      </c>
      <c r="W13171">
        <v>0.5</v>
      </c>
      <c r="X13171">
        <v>127.842</v>
      </c>
      <c r="Y13171">
        <v>9.85</v>
      </c>
      <c r="Z13171" s="32">
        <v>16.3</v>
      </c>
      <c r="AA13171" s="32">
        <v>30</v>
      </c>
      <c r="AB13171" s="32"/>
      <c r="AC13171" s="32">
        <v>3.39</v>
      </c>
    </row>
    <row r="13172" spans="1:29" hidden="1" x14ac:dyDescent="0.25">
      <c r="A13172" t="s">
        <v>343</v>
      </c>
      <c r="B13172" t="s">
        <v>344</v>
      </c>
      <c r="C13172" s="1">
        <v>43942</v>
      </c>
      <c r="D13172">
        <v>20863</v>
      </c>
      <c r="E13172">
        <v>657</v>
      </c>
      <c r="F13172">
        <v>735</v>
      </c>
      <c r="G13172">
        <v>21</v>
      </c>
      <c r="H13172">
        <v>2046.0530000000001</v>
      </c>
      <c r="I13172">
        <v>64.433000000000007</v>
      </c>
      <c r="J13172">
        <v>72.081999999999994</v>
      </c>
      <c r="K13172">
        <v>2.0590000000000002</v>
      </c>
      <c r="L13172">
        <v>301519</v>
      </c>
      <c r="M13172">
        <v>14829</v>
      </c>
      <c r="N13172">
        <v>29.57</v>
      </c>
      <c r="O13172">
        <v>1.454</v>
      </c>
      <c r="P13172" t="s">
        <v>68</v>
      </c>
      <c r="Q13172">
        <v>10196707</v>
      </c>
      <c r="R13172">
        <v>112.371</v>
      </c>
      <c r="S13172">
        <v>46.2</v>
      </c>
      <c r="T13172">
        <v>21.501999999999999</v>
      </c>
      <c r="U13172">
        <v>14.923999999999999</v>
      </c>
      <c r="V13172">
        <v>27936.896000000001</v>
      </c>
      <c r="W13172">
        <v>0.5</v>
      </c>
      <c r="X13172">
        <v>127.842</v>
      </c>
      <c r="Y13172">
        <v>9.85</v>
      </c>
      <c r="Z13172" s="32">
        <v>16.3</v>
      </c>
      <c r="AA13172" s="32">
        <v>30</v>
      </c>
      <c r="AB13172" s="32"/>
      <c r="AC13172" s="32">
        <v>3.39</v>
      </c>
    </row>
    <row r="13173" spans="1:29" hidden="1" x14ac:dyDescent="0.25">
      <c r="A13173" t="s">
        <v>343</v>
      </c>
      <c r="B13173" t="s">
        <v>344</v>
      </c>
      <c r="C13173" s="1">
        <v>43943</v>
      </c>
      <c r="D13173">
        <v>21379</v>
      </c>
      <c r="E13173">
        <v>516</v>
      </c>
      <c r="F13173">
        <v>762</v>
      </c>
      <c r="G13173">
        <v>27</v>
      </c>
      <c r="H13173">
        <v>2096.6570000000002</v>
      </c>
      <c r="I13173">
        <v>50.604999999999997</v>
      </c>
      <c r="J13173">
        <v>74.73</v>
      </c>
      <c r="K13173">
        <v>2.6480000000000001</v>
      </c>
      <c r="L13173">
        <v>316951</v>
      </c>
      <c r="M13173">
        <v>15432</v>
      </c>
      <c r="N13173">
        <v>31.084</v>
      </c>
      <c r="O13173">
        <v>1.5129999999999999</v>
      </c>
      <c r="P13173" t="s">
        <v>68</v>
      </c>
      <c r="Q13173">
        <v>10196707</v>
      </c>
      <c r="R13173">
        <v>112.371</v>
      </c>
      <c r="S13173">
        <v>46.2</v>
      </c>
      <c r="T13173">
        <v>21.501999999999999</v>
      </c>
      <c r="U13173">
        <v>14.923999999999999</v>
      </c>
      <c r="V13173">
        <v>27936.896000000001</v>
      </c>
      <c r="W13173">
        <v>0.5</v>
      </c>
      <c r="X13173">
        <v>127.842</v>
      </c>
      <c r="Y13173">
        <v>9.85</v>
      </c>
      <c r="Z13173" s="32">
        <v>16.3</v>
      </c>
      <c r="AA13173" s="32">
        <v>30</v>
      </c>
      <c r="AB13173" s="32"/>
      <c r="AC13173" s="32">
        <v>3.39</v>
      </c>
    </row>
    <row r="13174" spans="1:29" hidden="1" x14ac:dyDescent="0.25">
      <c r="A13174" t="s">
        <v>343</v>
      </c>
      <c r="B13174" t="s">
        <v>344</v>
      </c>
      <c r="C13174" s="1">
        <v>43944</v>
      </c>
      <c r="D13174">
        <v>21982</v>
      </c>
      <c r="E13174">
        <v>603</v>
      </c>
      <c r="F13174">
        <v>785</v>
      </c>
      <c r="G13174">
        <v>23</v>
      </c>
      <c r="H13174">
        <v>2155.7939999999999</v>
      </c>
      <c r="I13174">
        <v>59.137</v>
      </c>
      <c r="J13174">
        <v>76.986000000000004</v>
      </c>
      <c r="K13174">
        <v>2.2559999999999998</v>
      </c>
      <c r="L13174">
        <v>332041</v>
      </c>
      <c r="M13174">
        <v>15090</v>
      </c>
      <c r="N13174">
        <v>32.564</v>
      </c>
      <c r="O13174">
        <v>1.48</v>
      </c>
      <c r="P13174" t="s">
        <v>68</v>
      </c>
      <c r="Q13174">
        <v>10196707</v>
      </c>
      <c r="R13174">
        <v>112.371</v>
      </c>
      <c r="S13174">
        <v>46.2</v>
      </c>
      <c r="T13174">
        <v>21.501999999999999</v>
      </c>
      <c r="U13174">
        <v>14.923999999999999</v>
      </c>
      <c r="V13174">
        <v>27936.896000000001</v>
      </c>
      <c r="W13174">
        <v>0.5</v>
      </c>
      <c r="X13174">
        <v>127.842</v>
      </c>
      <c r="Y13174">
        <v>9.85</v>
      </c>
      <c r="Z13174" s="32">
        <v>16.3</v>
      </c>
      <c r="AA13174" s="32">
        <v>30</v>
      </c>
      <c r="AB13174" s="32"/>
      <c r="AC13174" s="32">
        <v>3.39</v>
      </c>
    </row>
    <row r="13175" spans="1:29" hidden="1" x14ac:dyDescent="0.25">
      <c r="A13175" t="s">
        <v>343</v>
      </c>
      <c r="B13175" t="s">
        <v>344</v>
      </c>
      <c r="C13175" s="1">
        <v>43945</v>
      </c>
      <c r="D13175">
        <v>22353</v>
      </c>
      <c r="E13175">
        <v>371</v>
      </c>
      <c r="F13175">
        <v>820</v>
      </c>
      <c r="G13175">
        <v>35</v>
      </c>
      <c r="H13175">
        <v>2192.1779999999999</v>
      </c>
      <c r="I13175">
        <v>36.384</v>
      </c>
      <c r="J13175">
        <v>80.418000000000006</v>
      </c>
      <c r="K13175">
        <v>3.4319999999999999</v>
      </c>
      <c r="L13175">
        <v>346762</v>
      </c>
      <c r="M13175">
        <v>14721</v>
      </c>
      <c r="N13175">
        <v>34.006999999999998</v>
      </c>
      <c r="O13175">
        <v>1.444</v>
      </c>
      <c r="P13175" t="s">
        <v>68</v>
      </c>
      <c r="Q13175">
        <v>10196707</v>
      </c>
      <c r="R13175">
        <v>112.371</v>
      </c>
      <c r="S13175">
        <v>46.2</v>
      </c>
      <c r="T13175">
        <v>21.501999999999999</v>
      </c>
      <c r="U13175">
        <v>14.923999999999999</v>
      </c>
      <c r="V13175">
        <v>27936.896000000001</v>
      </c>
      <c r="W13175">
        <v>0.5</v>
      </c>
      <c r="X13175">
        <v>127.842</v>
      </c>
      <c r="Y13175">
        <v>9.85</v>
      </c>
      <c r="Z13175" s="32">
        <v>16.3</v>
      </c>
      <c r="AA13175" s="32">
        <v>30</v>
      </c>
      <c r="AB13175" s="32"/>
      <c r="AC13175" s="32">
        <v>3.39</v>
      </c>
    </row>
    <row r="13176" spans="1:29" hidden="1" x14ac:dyDescent="0.25">
      <c r="A13176" t="s">
        <v>343</v>
      </c>
      <c r="B13176" t="s">
        <v>344</v>
      </c>
      <c r="C13176" s="1">
        <v>43946</v>
      </c>
      <c r="D13176">
        <v>23271</v>
      </c>
      <c r="E13176">
        <v>918</v>
      </c>
      <c r="F13176">
        <v>880</v>
      </c>
      <c r="G13176">
        <v>60</v>
      </c>
      <c r="H13176">
        <v>2282.2069999999999</v>
      </c>
      <c r="I13176">
        <v>90.028999999999996</v>
      </c>
      <c r="J13176">
        <v>86.302000000000007</v>
      </c>
      <c r="K13176">
        <v>5.8840000000000003</v>
      </c>
      <c r="L13176">
        <v>360195</v>
      </c>
      <c r="M13176">
        <v>13433</v>
      </c>
      <c r="N13176">
        <v>35.325000000000003</v>
      </c>
      <c r="O13176">
        <v>1.3169999999999999</v>
      </c>
      <c r="P13176" t="s">
        <v>68</v>
      </c>
      <c r="Q13176">
        <v>10196707</v>
      </c>
      <c r="R13176">
        <v>112.371</v>
      </c>
      <c r="S13176">
        <v>46.2</v>
      </c>
      <c r="T13176">
        <v>21.501999999999999</v>
      </c>
      <c r="U13176">
        <v>14.923999999999999</v>
      </c>
      <c r="V13176">
        <v>27936.896000000001</v>
      </c>
      <c r="W13176">
        <v>0.5</v>
      </c>
      <c r="X13176">
        <v>127.842</v>
      </c>
      <c r="Y13176">
        <v>9.85</v>
      </c>
      <c r="Z13176" s="32">
        <v>16.3</v>
      </c>
      <c r="AA13176" s="32">
        <v>30</v>
      </c>
      <c r="AB13176" s="32"/>
      <c r="AC13176" s="32">
        <v>3.39</v>
      </c>
    </row>
    <row r="13177" spans="1:29" hidden="1" x14ac:dyDescent="0.25">
      <c r="A13177" t="s">
        <v>343</v>
      </c>
      <c r="B13177" t="s">
        <v>344</v>
      </c>
      <c r="C13177" s="1">
        <v>43947</v>
      </c>
      <c r="D13177">
        <v>23683</v>
      </c>
      <c r="E13177">
        <v>412</v>
      </c>
      <c r="F13177">
        <v>903</v>
      </c>
      <c r="G13177">
        <v>23</v>
      </c>
      <c r="H13177">
        <v>2322.6129999999998</v>
      </c>
      <c r="I13177">
        <v>40.405000000000001</v>
      </c>
      <c r="J13177">
        <v>88.558000000000007</v>
      </c>
      <c r="K13177">
        <v>2.2559999999999998</v>
      </c>
      <c r="L13177">
        <v>368428</v>
      </c>
      <c r="M13177">
        <v>8233</v>
      </c>
      <c r="N13177">
        <v>36.131999999999998</v>
      </c>
      <c r="O13177">
        <v>0.80700000000000005</v>
      </c>
      <c r="P13177" t="s">
        <v>68</v>
      </c>
      <c r="Q13177">
        <v>10196707</v>
      </c>
      <c r="R13177">
        <v>112.371</v>
      </c>
      <c r="S13177">
        <v>46.2</v>
      </c>
      <c r="T13177">
        <v>21.501999999999999</v>
      </c>
      <c r="U13177">
        <v>14.923999999999999</v>
      </c>
      <c r="V13177">
        <v>27936.896000000001</v>
      </c>
      <c r="W13177">
        <v>0.5</v>
      </c>
      <c r="X13177">
        <v>127.842</v>
      </c>
      <c r="Y13177">
        <v>9.85</v>
      </c>
      <c r="Z13177" s="32">
        <v>16.3</v>
      </c>
      <c r="AA13177" s="32">
        <v>30</v>
      </c>
      <c r="AB13177" s="32"/>
      <c r="AC13177" s="32">
        <v>3.39</v>
      </c>
    </row>
    <row r="13178" spans="1:29" hidden="1" x14ac:dyDescent="0.25">
      <c r="A13178" t="s">
        <v>343</v>
      </c>
      <c r="B13178" t="s">
        <v>344</v>
      </c>
      <c r="C13178" s="1">
        <v>43948</v>
      </c>
      <c r="D13178">
        <v>23846</v>
      </c>
      <c r="E13178">
        <v>163</v>
      </c>
      <c r="F13178">
        <v>928</v>
      </c>
      <c r="G13178">
        <v>25</v>
      </c>
      <c r="H13178">
        <v>2338.598</v>
      </c>
      <c r="I13178">
        <v>15.986000000000001</v>
      </c>
      <c r="J13178">
        <v>91.01</v>
      </c>
      <c r="K13178">
        <v>2.452</v>
      </c>
      <c r="L13178">
        <v>380572</v>
      </c>
      <c r="M13178">
        <v>12144</v>
      </c>
      <c r="N13178">
        <v>37.323</v>
      </c>
      <c r="O13178">
        <v>1.1910000000000001</v>
      </c>
      <c r="P13178" t="s">
        <v>68</v>
      </c>
      <c r="Q13178">
        <v>10196707</v>
      </c>
      <c r="R13178">
        <v>112.371</v>
      </c>
      <c r="S13178">
        <v>46.2</v>
      </c>
      <c r="T13178">
        <v>21.501999999999999</v>
      </c>
      <c r="U13178">
        <v>14.923999999999999</v>
      </c>
      <c r="V13178">
        <v>27936.896000000001</v>
      </c>
      <c r="W13178">
        <v>0.5</v>
      </c>
      <c r="X13178">
        <v>127.842</v>
      </c>
      <c r="Y13178">
        <v>9.85</v>
      </c>
      <c r="Z13178" s="32">
        <v>16.3</v>
      </c>
      <c r="AA13178" s="32">
        <v>30</v>
      </c>
      <c r="AB13178" s="32"/>
      <c r="AC13178" s="32">
        <v>3.39</v>
      </c>
    </row>
    <row r="13179" spans="1:29" hidden="1" x14ac:dyDescent="0.25">
      <c r="A13179" t="s">
        <v>343</v>
      </c>
      <c r="B13179" t="s">
        <v>344</v>
      </c>
      <c r="C13179" s="1">
        <v>43949</v>
      </c>
      <c r="D13179">
        <v>24144</v>
      </c>
      <c r="E13179">
        <v>298</v>
      </c>
      <c r="F13179">
        <v>948</v>
      </c>
      <c r="G13179">
        <v>20</v>
      </c>
      <c r="H13179">
        <v>2367.8229999999999</v>
      </c>
      <c r="I13179">
        <v>29.225000000000001</v>
      </c>
      <c r="J13179">
        <v>92.971000000000004</v>
      </c>
      <c r="K13179">
        <v>1.9610000000000001</v>
      </c>
      <c r="L13179">
        <v>396062</v>
      </c>
      <c r="M13179">
        <v>15490</v>
      </c>
      <c r="N13179">
        <v>38.841999999999999</v>
      </c>
      <c r="O13179">
        <v>1.5189999999999999</v>
      </c>
      <c r="P13179" t="s">
        <v>68</v>
      </c>
      <c r="Q13179">
        <v>10196707</v>
      </c>
      <c r="R13179">
        <v>112.371</v>
      </c>
      <c r="S13179">
        <v>46.2</v>
      </c>
      <c r="T13179">
        <v>21.501999999999999</v>
      </c>
      <c r="U13179">
        <v>14.923999999999999</v>
      </c>
      <c r="V13179">
        <v>27936.896000000001</v>
      </c>
      <c r="W13179">
        <v>0.5</v>
      </c>
      <c r="X13179">
        <v>127.842</v>
      </c>
      <c r="Y13179">
        <v>9.85</v>
      </c>
      <c r="Z13179" s="32">
        <v>16.3</v>
      </c>
      <c r="AA13179" s="32">
        <v>30</v>
      </c>
      <c r="AB13179" s="32"/>
      <c r="AC13179" s="32">
        <v>3.39</v>
      </c>
    </row>
    <row r="13180" spans="1:29" hidden="1" x14ac:dyDescent="0.25">
      <c r="A13180" t="s">
        <v>343</v>
      </c>
      <c r="B13180" t="s">
        <v>344</v>
      </c>
      <c r="C13180" s="1">
        <v>43950</v>
      </c>
      <c r="D13180">
        <v>24324</v>
      </c>
      <c r="E13180">
        <v>180</v>
      </c>
      <c r="F13180">
        <v>973</v>
      </c>
      <c r="G13180">
        <v>25</v>
      </c>
      <c r="H13180">
        <v>2385.4760000000001</v>
      </c>
      <c r="I13180">
        <v>17.652999999999999</v>
      </c>
      <c r="J13180">
        <v>95.423000000000002</v>
      </c>
      <c r="K13180">
        <v>2.452</v>
      </c>
      <c r="L13180">
        <v>410825</v>
      </c>
      <c r="M13180">
        <v>14763</v>
      </c>
      <c r="N13180">
        <v>40.29</v>
      </c>
      <c r="O13180">
        <v>1.448</v>
      </c>
      <c r="P13180" t="s">
        <v>68</v>
      </c>
      <c r="Q13180">
        <v>10196707</v>
      </c>
      <c r="R13180">
        <v>112.371</v>
      </c>
      <c r="S13180">
        <v>46.2</v>
      </c>
      <c r="T13180">
        <v>21.501999999999999</v>
      </c>
      <c r="U13180">
        <v>14.923999999999999</v>
      </c>
      <c r="V13180">
        <v>27936.896000000001</v>
      </c>
      <c r="W13180">
        <v>0.5</v>
      </c>
      <c r="X13180">
        <v>127.842</v>
      </c>
      <c r="Y13180">
        <v>9.85</v>
      </c>
      <c r="Z13180" s="32">
        <v>16.3</v>
      </c>
      <c r="AA13180" s="32">
        <v>30</v>
      </c>
      <c r="AB13180" s="32"/>
      <c r="AC13180" s="32">
        <v>3.39</v>
      </c>
    </row>
    <row r="13181" spans="1:29" hidden="1" x14ac:dyDescent="0.25">
      <c r="A13181" t="s">
        <v>343</v>
      </c>
      <c r="B13181" t="s">
        <v>344</v>
      </c>
      <c r="C13181" s="1">
        <v>43951</v>
      </c>
      <c r="D13181">
        <v>24692</v>
      </c>
      <c r="E13181">
        <v>368</v>
      </c>
      <c r="F13181">
        <v>989</v>
      </c>
      <c r="G13181">
        <v>16</v>
      </c>
      <c r="H13181">
        <v>2421.5659999999998</v>
      </c>
      <c r="I13181">
        <v>36.090000000000003</v>
      </c>
      <c r="J13181">
        <v>96.992000000000004</v>
      </c>
      <c r="K13181">
        <v>1.569</v>
      </c>
      <c r="L13181">
        <v>427170</v>
      </c>
      <c r="M13181">
        <v>16345</v>
      </c>
      <c r="N13181">
        <v>41.893000000000001</v>
      </c>
      <c r="O13181">
        <v>1.603</v>
      </c>
      <c r="P13181" t="s">
        <v>68</v>
      </c>
      <c r="Q13181">
        <v>10196707</v>
      </c>
      <c r="R13181">
        <v>112.371</v>
      </c>
      <c r="S13181">
        <v>46.2</v>
      </c>
      <c r="T13181">
        <v>21.501999999999999</v>
      </c>
      <c r="U13181">
        <v>14.923999999999999</v>
      </c>
      <c r="V13181">
        <v>27936.896000000001</v>
      </c>
      <c r="W13181">
        <v>0.5</v>
      </c>
      <c r="X13181">
        <v>127.842</v>
      </c>
      <c r="Y13181">
        <v>9.85</v>
      </c>
      <c r="Z13181" s="32">
        <v>16.3</v>
      </c>
      <c r="AA13181" s="32">
        <v>30</v>
      </c>
      <c r="AB13181" s="32"/>
      <c r="AC13181" s="32">
        <v>3.39</v>
      </c>
    </row>
    <row r="13182" spans="1:29" hidden="1" x14ac:dyDescent="0.25">
      <c r="A13182" t="s">
        <v>343</v>
      </c>
      <c r="B13182" t="s">
        <v>344</v>
      </c>
      <c r="C13182" s="1">
        <v>43952</v>
      </c>
      <c r="D13182">
        <v>24987</v>
      </c>
      <c r="E13182">
        <v>295</v>
      </c>
      <c r="F13182">
        <v>1007</v>
      </c>
      <c r="G13182">
        <v>18</v>
      </c>
      <c r="H13182">
        <v>2450.4969999999998</v>
      </c>
      <c r="I13182">
        <v>28.931000000000001</v>
      </c>
      <c r="J13182">
        <v>98.757000000000005</v>
      </c>
      <c r="K13182">
        <v>1.7649999999999999</v>
      </c>
      <c r="L13182">
        <v>439718</v>
      </c>
      <c r="M13182">
        <v>12548</v>
      </c>
      <c r="N13182">
        <v>43.124000000000002</v>
      </c>
      <c r="O13182">
        <v>1.2310000000000001</v>
      </c>
      <c r="P13182" t="s">
        <v>68</v>
      </c>
      <c r="Q13182">
        <v>10196707</v>
      </c>
      <c r="R13182">
        <v>112.371</v>
      </c>
      <c r="S13182">
        <v>46.2</v>
      </c>
      <c r="T13182">
        <v>21.501999999999999</v>
      </c>
      <c r="U13182">
        <v>14.923999999999999</v>
      </c>
      <c r="V13182">
        <v>27936.896000000001</v>
      </c>
      <c r="W13182">
        <v>0.5</v>
      </c>
      <c r="X13182">
        <v>127.842</v>
      </c>
      <c r="Y13182">
        <v>9.85</v>
      </c>
      <c r="Z13182" s="32">
        <v>16.3</v>
      </c>
      <c r="AA13182" s="32">
        <v>30</v>
      </c>
      <c r="AB13182" s="32"/>
      <c r="AC13182" s="32">
        <v>3.39</v>
      </c>
    </row>
    <row r="13183" spans="1:29" hidden="1" x14ac:dyDescent="0.25">
      <c r="A13183" t="s">
        <v>343</v>
      </c>
      <c r="B13183" t="s">
        <v>344</v>
      </c>
      <c r="C13183" s="1">
        <v>43953</v>
      </c>
      <c r="D13183">
        <v>25351</v>
      </c>
      <c r="E13183">
        <v>364</v>
      </c>
      <c r="F13183">
        <v>1007</v>
      </c>
      <c r="G13183">
        <v>0</v>
      </c>
      <c r="H13183">
        <v>2486.1950000000002</v>
      </c>
      <c r="I13183">
        <v>35.698</v>
      </c>
      <c r="J13183">
        <v>98.757000000000005</v>
      </c>
      <c r="K13183">
        <v>0</v>
      </c>
      <c r="L13183">
        <v>450245</v>
      </c>
      <c r="M13183">
        <v>10527</v>
      </c>
      <c r="N13183">
        <v>44.155999999999999</v>
      </c>
      <c r="O13183">
        <v>1.032</v>
      </c>
      <c r="P13183" t="s">
        <v>68</v>
      </c>
      <c r="Q13183">
        <v>10196707</v>
      </c>
      <c r="R13183">
        <v>112.371</v>
      </c>
      <c r="S13183">
        <v>46.2</v>
      </c>
      <c r="T13183">
        <v>21.501999999999999</v>
      </c>
      <c r="U13183">
        <v>14.923999999999999</v>
      </c>
      <c r="V13183">
        <v>27936.896000000001</v>
      </c>
      <c r="W13183">
        <v>0.5</v>
      </c>
      <c r="X13183">
        <v>127.842</v>
      </c>
      <c r="Y13183">
        <v>9.85</v>
      </c>
      <c r="Z13183" s="32">
        <v>16.3</v>
      </c>
      <c r="AA13183" s="32">
        <v>30</v>
      </c>
      <c r="AB13183" s="32"/>
      <c r="AC13183" s="32">
        <v>3.39</v>
      </c>
    </row>
    <row r="13184" spans="1:29" hidden="1" x14ac:dyDescent="0.25">
      <c r="A13184" t="s">
        <v>343</v>
      </c>
      <c r="B13184" t="s">
        <v>344</v>
      </c>
      <c r="C13184" s="1">
        <v>43954</v>
      </c>
      <c r="D13184">
        <v>25190</v>
      </c>
      <c r="E13184">
        <v>-161</v>
      </c>
      <c r="F13184">
        <v>1023</v>
      </c>
      <c r="G13184">
        <v>16</v>
      </c>
      <c r="H13184">
        <v>2470.4050000000002</v>
      </c>
      <c r="I13184">
        <v>-15.789</v>
      </c>
      <c r="J13184">
        <v>100.327</v>
      </c>
      <c r="K13184">
        <v>1.569</v>
      </c>
      <c r="L13184">
        <v>458642</v>
      </c>
      <c r="M13184">
        <v>8397</v>
      </c>
      <c r="N13184">
        <v>44.978999999999999</v>
      </c>
      <c r="O13184">
        <v>0.82399999999999995</v>
      </c>
      <c r="P13184" t="s">
        <v>68</v>
      </c>
      <c r="Q13184">
        <v>10196707</v>
      </c>
      <c r="R13184">
        <v>112.371</v>
      </c>
      <c r="S13184">
        <v>46.2</v>
      </c>
      <c r="T13184">
        <v>21.501999999999999</v>
      </c>
      <c r="U13184">
        <v>14.923999999999999</v>
      </c>
      <c r="V13184">
        <v>27936.896000000001</v>
      </c>
      <c r="W13184">
        <v>0.5</v>
      </c>
      <c r="X13184">
        <v>127.842</v>
      </c>
      <c r="Y13184">
        <v>9.85</v>
      </c>
      <c r="Z13184" s="32">
        <v>16.3</v>
      </c>
      <c r="AA13184" s="32">
        <v>30</v>
      </c>
      <c r="AB13184" s="32"/>
      <c r="AC13184" s="32">
        <v>3.39</v>
      </c>
    </row>
    <row r="13185" spans="1:29" hidden="1" x14ac:dyDescent="0.25">
      <c r="A13185" t="s">
        <v>343</v>
      </c>
      <c r="B13185" t="s">
        <v>344</v>
      </c>
      <c r="C13185" s="1">
        <v>43955</v>
      </c>
      <c r="D13185">
        <v>25524</v>
      </c>
      <c r="E13185">
        <v>334</v>
      </c>
      <c r="F13185">
        <v>1063</v>
      </c>
      <c r="G13185">
        <v>40</v>
      </c>
      <c r="H13185">
        <v>2503.1610000000001</v>
      </c>
      <c r="I13185">
        <v>32.756</v>
      </c>
      <c r="J13185">
        <v>104.249</v>
      </c>
      <c r="K13185">
        <v>3.923</v>
      </c>
      <c r="L13185">
        <v>470418</v>
      </c>
      <c r="M13185">
        <v>11776</v>
      </c>
      <c r="N13185">
        <v>46.134</v>
      </c>
      <c r="O13185">
        <v>1.155</v>
      </c>
      <c r="P13185" t="s">
        <v>68</v>
      </c>
      <c r="Q13185">
        <v>10196707</v>
      </c>
      <c r="R13185">
        <v>112.371</v>
      </c>
      <c r="S13185">
        <v>46.2</v>
      </c>
      <c r="T13185">
        <v>21.501999999999999</v>
      </c>
      <c r="U13185">
        <v>14.923999999999999</v>
      </c>
      <c r="V13185">
        <v>27936.896000000001</v>
      </c>
      <c r="W13185">
        <v>0.5</v>
      </c>
      <c r="X13185">
        <v>127.842</v>
      </c>
      <c r="Y13185">
        <v>9.85</v>
      </c>
      <c r="Z13185" s="32">
        <v>16.3</v>
      </c>
      <c r="AA13185" s="32">
        <v>30</v>
      </c>
      <c r="AB13185" s="32"/>
      <c r="AC13185" s="32">
        <v>3.39</v>
      </c>
    </row>
    <row r="13186" spans="1:29" hidden="1" x14ac:dyDescent="0.25">
      <c r="A13186" t="s">
        <v>343</v>
      </c>
      <c r="B13186" t="s">
        <v>344</v>
      </c>
      <c r="C13186" s="1">
        <v>43956</v>
      </c>
      <c r="D13186">
        <v>25524</v>
      </c>
      <c r="E13186">
        <v>0</v>
      </c>
      <c r="F13186">
        <v>1063</v>
      </c>
      <c r="G13186">
        <v>0</v>
      </c>
      <c r="H13186">
        <v>2503.1610000000001</v>
      </c>
      <c r="I13186">
        <v>0</v>
      </c>
      <c r="J13186">
        <v>104.249</v>
      </c>
      <c r="K13186">
        <v>0</v>
      </c>
      <c r="L13186">
        <v>486409</v>
      </c>
      <c r="M13186">
        <v>15991</v>
      </c>
      <c r="N13186">
        <v>47.703000000000003</v>
      </c>
      <c r="O13186">
        <v>1.5680000000000001</v>
      </c>
      <c r="P13186" t="s">
        <v>68</v>
      </c>
      <c r="Q13186">
        <v>10196707</v>
      </c>
      <c r="R13186">
        <v>112.371</v>
      </c>
      <c r="S13186">
        <v>46.2</v>
      </c>
      <c r="T13186">
        <v>21.501999999999999</v>
      </c>
      <c r="U13186">
        <v>14.923999999999999</v>
      </c>
      <c r="V13186">
        <v>27936.896000000001</v>
      </c>
      <c r="W13186">
        <v>0.5</v>
      </c>
      <c r="X13186">
        <v>127.842</v>
      </c>
      <c r="Y13186">
        <v>9.85</v>
      </c>
      <c r="Z13186" s="32">
        <v>16.3</v>
      </c>
      <c r="AA13186" s="32">
        <v>30</v>
      </c>
      <c r="AB13186" s="32"/>
      <c r="AC13186" s="32">
        <v>3.39</v>
      </c>
    </row>
    <row r="13187" spans="1:29" hidden="1" x14ac:dyDescent="0.25">
      <c r="A13187" t="s">
        <v>343</v>
      </c>
      <c r="B13187" t="s">
        <v>344</v>
      </c>
      <c r="C13187" s="1">
        <v>43957</v>
      </c>
      <c r="D13187">
        <v>25702</v>
      </c>
      <c r="E13187">
        <v>178</v>
      </c>
      <c r="F13187">
        <v>1074</v>
      </c>
      <c r="G13187">
        <v>11</v>
      </c>
      <c r="H13187">
        <v>2520.6179999999999</v>
      </c>
      <c r="I13187">
        <v>17.457000000000001</v>
      </c>
      <c r="J13187">
        <v>105.328</v>
      </c>
      <c r="K13187">
        <v>1.079</v>
      </c>
      <c r="L13187">
        <v>501886</v>
      </c>
      <c r="M13187">
        <v>15477</v>
      </c>
      <c r="N13187">
        <v>49.22</v>
      </c>
      <c r="O13187">
        <v>1.518</v>
      </c>
      <c r="P13187" t="s">
        <v>68</v>
      </c>
      <c r="Q13187">
        <v>10196707</v>
      </c>
      <c r="R13187">
        <v>112.371</v>
      </c>
      <c r="S13187">
        <v>46.2</v>
      </c>
      <c r="T13187">
        <v>21.501999999999999</v>
      </c>
      <c r="U13187">
        <v>14.923999999999999</v>
      </c>
      <c r="V13187">
        <v>27936.896000000001</v>
      </c>
      <c r="W13187">
        <v>0.5</v>
      </c>
      <c r="X13187">
        <v>127.842</v>
      </c>
      <c r="Y13187">
        <v>9.85</v>
      </c>
      <c r="Z13187" s="32">
        <v>16.3</v>
      </c>
      <c r="AA13187" s="32">
        <v>30</v>
      </c>
      <c r="AB13187" s="32"/>
      <c r="AC13187" s="32">
        <v>3.39</v>
      </c>
    </row>
    <row r="13188" spans="1:29" hidden="1" x14ac:dyDescent="0.25">
      <c r="A13188" t="s">
        <v>343</v>
      </c>
      <c r="B13188" t="s">
        <v>344</v>
      </c>
      <c r="C13188" s="1">
        <v>43958</v>
      </c>
      <c r="D13188">
        <v>26182</v>
      </c>
      <c r="E13188">
        <v>480</v>
      </c>
      <c r="F13188">
        <v>1089</v>
      </c>
      <c r="G13188">
        <v>15</v>
      </c>
      <c r="H13188">
        <v>2567.692</v>
      </c>
      <c r="I13188">
        <v>47.073999999999998</v>
      </c>
      <c r="J13188">
        <v>106.79900000000001</v>
      </c>
      <c r="K13188">
        <v>1.4710000000000001</v>
      </c>
      <c r="L13188">
        <v>517747</v>
      </c>
      <c r="M13188">
        <v>15861</v>
      </c>
      <c r="N13188">
        <v>50.776000000000003</v>
      </c>
      <c r="O13188">
        <v>1.556</v>
      </c>
      <c r="P13188" t="s">
        <v>68</v>
      </c>
      <c r="Q13188">
        <v>10196707</v>
      </c>
      <c r="R13188">
        <v>112.371</v>
      </c>
      <c r="S13188">
        <v>46.2</v>
      </c>
      <c r="T13188">
        <v>21.501999999999999</v>
      </c>
      <c r="U13188">
        <v>14.923999999999999</v>
      </c>
      <c r="V13188">
        <v>27936.896000000001</v>
      </c>
      <c r="W13188">
        <v>0.5</v>
      </c>
      <c r="X13188">
        <v>127.842</v>
      </c>
      <c r="Y13188">
        <v>9.85</v>
      </c>
      <c r="Z13188" s="32">
        <v>16.3</v>
      </c>
      <c r="AA13188" s="32">
        <v>30</v>
      </c>
      <c r="AB13188" s="32"/>
      <c r="AC13188" s="32">
        <v>3.39</v>
      </c>
    </row>
    <row r="13189" spans="1:29" hidden="1" x14ac:dyDescent="0.25">
      <c r="A13189" t="s">
        <v>343</v>
      </c>
      <c r="B13189" t="s">
        <v>344</v>
      </c>
      <c r="C13189" s="1">
        <v>43959</v>
      </c>
      <c r="D13189">
        <v>26715</v>
      </c>
      <c r="E13189">
        <v>533</v>
      </c>
      <c r="F13189">
        <v>1105</v>
      </c>
      <c r="G13189">
        <v>16</v>
      </c>
      <c r="H13189">
        <v>2619.9630000000002</v>
      </c>
      <c r="I13189">
        <v>52.271999999999998</v>
      </c>
      <c r="J13189">
        <v>108.36799999999999</v>
      </c>
      <c r="K13189">
        <v>1.569</v>
      </c>
      <c r="L13189">
        <v>532989</v>
      </c>
      <c r="M13189">
        <v>15242</v>
      </c>
      <c r="N13189">
        <v>52.271000000000001</v>
      </c>
      <c r="O13189">
        <v>1.4950000000000001</v>
      </c>
      <c r="P13189" t="s">
        <v>68</v>
      </c>
      <c r="Q13189">
        <v>10196707</v>
      </c>
      <c r="R13189">
        <v>112.371</v>
      </c>
      <c r="S13189">
        <v>46.2</v>
      </c>
      <c r="T13189">
        <v>21.501999999999999</v>
      </c>
      <c r="U13189">
        <v>14.923999999999999</v>
      </c>
      <c r="V13189">
        <v>27936.896000000001</v>
      </c>
      <c r="W13189">
        <v>0.5</v>
      </c>
      <c r="X13189">
        <v>127.842</v>
      </c>
      <c r="Y13189">
        <v>9.85</v>
      </c>
      <c r="Z13189" s="32">
        <v>16.3</v>
      </c>
      <c r="AA13189" s="32">
        <v>30</v>
      </c>
      <c r="AB13189" s="32"/>
      <c r="AC13189" s="32">
        <v>3.39</v>
      </c>
    </row>
    <row r="13190" spans="1:29" hidden="1" x14ac:dyDescent="0.25">
      <c r="A13190" t="s">
        <v>343</v>
      </c>
      <c r="B13190" t="s">
        <v>344</v>
      </c>
      <c r="C13190" s="1">
        <v>43960</v>
      </c>
      <c r="D13190">
        <v>27268</v>
      </c>
      <c r="E13190">
        <v>553</v>
      </c>
      <c r="F13190">
        <v>1114</v>
      </c>
      <c r="G13190">
        <v>9</v>
      </c>
      <c r="H13190">
        <v>2674.1970000000001</v>
      </c>
      <c r="I13190">
        <v>54.232999999999997</v>
      </c>
      <c r="J13190">
        <v>109.251</v>
      </c>
      <c r="K13190">
        <v>0.88300000000000001</v>
      </c>
      <c r="L13190">
        <v>546424</v>
      </c>
      <c r="M13190">
        <v>13435</v>
      </c>
      <c r="N13190">
        <v>53.588000000000001</v>
      </c>
      <c r="O13190">
        <v>1.3180000000000001</v>
      </c>
      <c r="P13190" t="s">
        <v>68</v>
      </c>
      <c r="Q13190">
        <v>10196707</v>
      </c>
      <c r="R13190">
        <v>112.371</v>
      </c>
      <c r="S13190">
        <v>46.2</v>
      </c>
      <c r="T13190">
        <v>21.501999999999999</v>
      </c>
      <c r="U13190">
        <v>14.923999999999999</v>
      </c>
      <c r="V13190">
        <v>27936.896000000001</v>
      </c>
      <c r="W13190">
        <v>0.5</v>
      </c>
      <c r="X13190">
        <v>127.842</v>
      </c>
      <c r="Y13190">
        <v>9.85</v>
      </c>
      <c r="Z13190" s="32">
        <v>16.3</v>
      </c>
      <c r="AA13190" s="32">
        <v>30</v>
      </c>
      <c r="AB13190" s="32"/>
      <c r="AC13190" s="32">
        <v>3.39</v>
      </c>
    </row>
    <row r="13191" spans="1:29" hidden="1" x14ac:dyDescent="0.25">
      <c r="A13191" t="s">
        <v>343</v>
      </c>
      <c r="B13191" t="s">
        <v>344</v>
      </c>
      <c r="C13191" s="1">
        <v>43961</v>
      </c>
      <c r="D13191">
        <v>27406</v>
      </c>
      <c r="E13191">
        <v>138</v>
      </c>
      <c r="F13191">
        <v>1126</v>
      </c>
      <c r="G13191">
        <v>12</v>
      </c>
      <c r="H13191">
        <v>2687.73</v>
      </c>
      <c r="I13191">
        <v>13.534000000000001</v>
      </c>
      <c r="J13191">
        <v>110.428</v>
      </c>
      <c r="K13191">
        <v>1.177</v>
      </c>
      <c r="L13191">
        <v>553902</v>
      </c>
      <c r="M13191">
        <v>7478</v>
      </c>
      <c r="N13191">
        <v>54.322000000000003</v>
      </c>
      <c r="O13191">
        <v>0.73299999999999998</v>
      </c>
      <c r="P13191" t="s">
        <v>68</v>
      </c>
      <c r="Q13191">
        <v>10196707</v>
      </c>
      <c r="R13191">
        <v>112.371</v>
      </c>
      <c r="S13191">
        <v>46.2</v>
      </c>
      <c r="T13191">
        <v>21.501999999999999</v>
      </c>
      <c r="U13191">
        <v>14.923999999999999</v>
      </c>
      <c r="V13191">
        <v>27936.896000000001</v>
      </c>
      <c r="W13191">
        <v>0.5</v>
      </c>
      <c r="X13191">
        <v>127.842</v>
      </c>
      <c r="Y13191">
        <v>9.85</v>
      </c>
      <c r="Z13191" s="32">
        <v>16.3</v>
      </c>
      <c r="AA13191" s="32">
        <v>30</v>
      </c>
      <c r="AB13191" s="32"/>
      <c r="AC13191" s="32">
        <v>3.39</v>
      </c>
    </row>
    <row r="13192" spans="1:29" hidden="1" x14ac:dyDescent="0.25">
      <c r="A13192" t="s">
        <v>343</v>
      </c>
      <c r="B13192" t="s">
        <v>344</v>
      </c>
      <c r="C13192" s="1">
        <v>43962</v>
      </c>
      <c r="D13192">
        <v>27581</v>
      </c>
      <c r="E13192">
        <v>175</v>
      </c>
      <c r="F13192">
        <v>1135</v>
      </c>
      <c r="G13192">
        <v>9</v>
      </c>
      <c r="H13192">
        <v>2704.893</v>
      </c>
      <c r="I13192">
        <v>17.161999999999999</v>
      </c>
      <c r="J13192">
        <v>111.31</v>
      </c>
      <c r="K13192">
        <v>0.88300000000000001</v>
      </c>
      <c r="Q13192">
        <v>10196707</v>
      </c>
      <c r="R13192">
        <v>112.371</v>
      </c>
      <c r="S13192">
        <v>46.2</v>
      </c>
      <c r="T13192">
        <v>21.501999999999999</v>
      </c>
      <c r="U13192">
        <v>14.923999999999999</v>
      </c>
      <c r="V13192">
        <v>27936.896000000001</v>
      </c>
      <c r="W13192">
        <v>0.5</v>
      </c>
      <c r="X13192">
        <v>127.842</v>
      </c>
      <c r="Y13192">
        <v>9.85</v>
      </c>
      <c r="Z13192" s="32">
        <v>16.3</v>
      </c>
      <c r="AA13192" s="32">
        <v>30</v>
      </c>
      <c r="AB13192" s="32"/>
      <c r="AC13192" s="32">
        <v>3.39</v>
      </c>
    </row>
    <row r="13193" spans="1:29" hidden="1" x14ac:dyDescent="0.25">
      <c r="A13193" t="s">
        <v>343</v>
      </c>
      <c r="B13193" t="s">
        <v>344</v>
      </c>
      <c r="C13193" s="1">
        <v>43963</v>
      </c>
      <c r="D13193">
        <v>27679</v>
      </c>
      <c r="E13193">
        <v>98</v>
      </c>
      <c r="F13193">
        <v>1144</v>
      </c>
      <c r="G13193">
        <v>9</v>
      </c>
      <c r="H13193">
        <v>2714.5039999999999</v>
      </c>
      <c r="I13193">
        <v>9.6110000000000007</v>
      </c>
      <c r="J13193">
        <v>112.193</v>
      </c>
      <c r="K13193">
        <v>0.88300000000000001</v>
      </c>
      <c r="L13193">
        <v>566324</v>
      </c>
      <c r="M13193">
        <v>12422</v>
      </c>
      <c r="N13193">
        <v>55.54</v>
      </c>
      <c r="O13193">
        <v>1.218</v>
      </c>
      <c r="P13193" t="s">
        <v>68</v>
      </c>
      <c r="Q13193">
        <v>10196707</v>
      </c>
      <c r="R13193">
        <v>112.371</v>
      </c>
      <c r="S13193">
        <v>46.2</v>
      </c>
      <c r="T13193">
        <v>21.501999999999999</v>
      </c>
      <c r="U13193">
        <v>14.923999999999999</v>
      </c>
      <c r="V13193">
        <v>27936.896000000001</v>
      </c>
      <c r="W13193">
        <v>0.5</v>
      </c>
      <c r="X13193">
        <v>127.842</v>
      </c>
      <c r="Y13193">
        <v>9.85</v>
      </c>
      <c r="Z13193" s="32">
        <v>16.3</v>
      </c>
      <c r="AA13193" s="32">
        <v>30</v>
      </c>
      <c r="AB13193" s="32"/>
      <c r="AC13193" s="32">
        <v>3.39</v>
      </c>
    </row>
    <row r="13194" spans="1:29" hidden="1" x14ac:dyDescent="0.25">
      <c r="A13194" t="s">
        <v>343</v>
      </c>
      <c r="B13194" t="s">
        <v>344</v>
      </c>
      <c r="C13194" s="1">
        <v>43964</v>
      </c>
      <c r="D13194">
        <v>27913</v>
      </c>
      <c r="E13194">
        <v>234</v>
      </c>
      <c r="F13194">
        <v>1163</v>
      </c>
      <c r="G13194">
        <v>19</v>
      </c>
      <c r="H13194">
        <v>2737.4520000000002</v>
      </c>
      <c r="I13194">
        <v>22.949000000000002</v>
      </c>
      <c r="J13194">
        <v>114.056</v>
      </c>
      <c r="K13194">
        <v>1.863</v>
      </c>
      <c r="L13194">
        <v>582341</v>
      </c>
      <c r="M13194">
        <v>16017</v>
      </c>
      <c r="N13194">
        <v>57.110999999999997</v>
      </c>
      <c r="O13194">
        <v>1.571</v>
      </c>
      <c r="P13194" t="s">
        <v>68</v>
      </c>
      <c r="Q13194">
        <v>10196707</v>
      </c>
      <c r="R13194">
        <v>112.371</v>
      </c>
      <c r="S13194">
        <v>46.2</v>
      </c>
      <c r="T13194">
        <v>21.501999999999999</v>
      </c>
      <c r="U13194">
        <v>14.923999999999999</v>
      </c>
      <c r="V13194">
        <v>27936.896000000001</v>
      </c>
      <c r="W13194">
        <v>0.5</v>
      </c>
      <c r="X13194">
        <v>127.842</v>
      </c>
      <c r="Y13194">
        <v>9.85</v>
      </c>
      <c r="Z13194" s="32">
        <v>16.3</v>
      </c>
      <c r="AA13194" s="32">
        <v>30</v>
      </c>
      <c r="AB13194" s="32"/>
      <c r="AC13194" s="32">
        <v>3.39</v>
      </c>
    </row>
    <row r="13195" spans="1:29" hidden="1" x14ac:dyDescent="0.25">
      <c r="A13195" t="s">
        <v>343</v>
      </c>
      <c r="B13195" t="s">
        <v>344</v>
      </c>
      <c r="C13195" s="1">
        <v>43965</v>
      </c>
      <c r="D13195">
        <v>28132</v>
      </c>
      <c r="E13195">
        <v>219</v>
      </c>
      <c r="F13195">
        <v>1175</v>
      </c>
      <c r="G13195">
        <v>12</v>
      </c>
      <c r="H13195">
        <v>2758.93</v>
      </c>
      <c r="I13195">
        <v>21.478000000000002</v>
      </c>
      <c r="J13195">
        <v>115.233</v>
      </c>
      <c r="K13195">
        <v>1.177</v>
      </c>
      <c r="Q13195">
        <v>10196707</v>
      </c>
      <c r="R13195">
        <v>112.371</v>
      </c>
      <c r="S13195">
        <v>46.2</v>
      </c>
      <c r="T13195">
        <v>21.501999999999999</v>
      </c>
      <c r="U13195">
        <v>14.923999999999999</v>
      </c>
      <c r="V13195">
        <v>27936.896000000001</v>
      </c>
      <c r="W13195">
        <v>0.5</v>
      </c>
      <c r="X13195">
        <v>127.842</v>
      </c>
      <c r="Y13195">
        <v>9.85</v>
      </c>
      <c r="Z13195" s="32">
        <v>16.3</v>
      </c>
      <c r="AA13195" s="32">
        <v>30</v>
      </c>
      <c r="AB13195" s="32"/>
      <c r="AC13195" s="32">
        <v>3.39</v>
      </c>
    </row>
    <row r="13196" spans="1:29" hidden="1" x14ac:dyDescent="0.25">
      <c r="A13196" t="s">
        <v>345</v>
      </c>
      <c r="B13196" t="s">
        <v>346</v>
      </c>
      <c r="C13196" s="1">
        <v>43897</v>
      </c>
      <c r="D13196">
        <v>0</v>
      </c>
      <c r="E13196">
        <v>0</v>
      </c>
      <c r="F13196">
        <v>0</v>
      </c>
      <c r="G13196">
        <v>0</v>
      </c>
      <c r="L13196">
        <v>1</v>
      </c>
      <c r="M13196">
        <v>1</v>
      </c>
      <c r="N13196">
        <v>0</v>
      </c>
      <c r="O13196">
        <v>0</v>
      </c>
      <c r="P13196" t="s">
        <v>68</v>
      </c>
      <c r="Q13196">
        <v>7132530</v>
      </c>
      <c r="R13196">
        <v>17.143999999999998</v>
      </c>
      <c r="S13196">
        <v>26.5</v>
      </c>
      <c r="T13196">
        <v>6.3780000000000001</v>
      </c>
      <c r="U13196">
        <v>3.8330000000000002</v>
      </c>
      <c r="V13196">
        <v>8827.01</v>
      </c>
      <c r="W13196">
        <v>1.7</v>
      </c>
      <c r="X13196">
        <v>199.12799999999999</v>
      </c>
      <c r="Y13196">
        <v>8.27</v>
      </c>
      <c r="Z13196" s="32">
        <v>5</v>
      </c>
      <c r="AA13196" s="32">
        <v>21.6</v>
      </c>
      <c r="AB13196" s="32">
        <v>79.602000000000004</v>
      </c>
      <c r="AC13196" s="32">
        <v>1.3</v>
      </c>
    </row>
    <row r="13197" spans="1:29" hidden="1" x14ac:dyDescent="0.25">
      <c r="A13197" t="s">
        <v>345</v>
      </c>
      <c r="B13197" t="s">
        <v>346</v>
      </c>
      <c r="C13197" s="1">
        <v>43898</v>
      </c>
      <c r="D13197">
        <v>1</v>
      </c>
      <c r="E13197">
        <v>1</v>
      </c>
      <c r="F13197">
        <v>0</v>
      </c>
      <c r="G13197">
        <v>0</v>
      </c>
      <c r="H13197">
        <v>0.14000000000000001</v>
      </c>
      <c r="I13197">
        <v>0.14000000000000001</v>
      </c>
      <c r="J13197">
        <v>0</v>
      </c>
      <c r="K13197">
        <v>0</v>
      </c>
      <c r="Q13197">
        <v>7132530</v>
      </c>
      <c r="R13197">
        <v>17.143999999999998</v>
      </c>
      <c r="S13197">
        <v>26.5</v>
      </c>
      <c r="T13197">
        <v>6.3780000000000001</v>
      </c>
      <c r="U13197">
        <v>3.8330000000000002</v>
      </c>
      <c r="V13197">
        <v>8827.01</v>
      </c>
      <c r="W13197">
        <v>1.7</v>
      </c>
      <c r="X13197">
        <v>199.12799999999999</v>
      </c>
      <c r="Y13197">
        <v>8.27</v>
      </c>
      <c r="Z13197" s="32">
        <v>5</v>
      </c>
      <c r="AA13197" s="32">
        <v>21.6</v>
      </c>
      <c r="AB13197" s="32">
        <v>79.602000000000004</v>
      </c>
      <c r="AC13197" s="32">
        <v>1.3</v>
      </c>
    </row>
    <row r="13198" spans="1:29" hidden="1" x14ac:dyDescent="0.25">
      <c r="A13198" t="s">
        <v>345</v>
      </c>
      <c r="B13198" t="s">
        <v>346</v>
      </c>
      <c r="C13198" s="1">
        <v>43900</v>
      </c>
      <c r="D13198">
        <v>0</v>
      </c>
      <c r="E13198">
        <v>0</v>
      </c>
      <c r="F13198">
        <v>0</v>
      </c>
      <c r="G13198">
        <v>0</v>
      </c>
      <c r="L13198">
        <v>9</v>
      </c>
      <c r="M13198">
        <v>8</v>
      </c>
      <c r="N13198">
        <v>1E-3</v>
      </c>
      <c r="O13198">
        <v>1E-3</v>
      </c>
      <c r="P13198" t="s">
        <v>68</v>
      </c>
      <c r="Q13198">
        <v>7132530</v>
      </c>
      <c r="R13198">
        <v>17.143999999999998</v>
      </c>
      <c r="S13198">
        <v>26.5</v>
      </c>
      <c r="T13198">
        <v>6.3780000000000001</v>
      </c>
      <c r="U13198">
        <v>3.8330000000000002</v>
      </c>
      <c r="V13198">
        <v>8827.01</v>
      </c>
      <c r="W13198">
        <v>1.7</v>
      </c>
      <c r="X13198">
        <v>199.12799999999999</v>
      </c>
      <c r="Y13198">
        <v>8.27</v>
      </c>
      <c r="Z13198" s="32">
        <v>5</v>
      </c>
      <c r="AA13198" s="32">
        <v>21.6</v>
      </c>
      <c r="AB13198" s="32">
        <v>79.602000000000004</v>
      </c>
      <c r="AC13198" s="32">
        <v>1.3</v>
      </c>
    </row>
    <row r="13199" spans="1:29" hidden="1" x14ac:dyDescent="0.25">
      <c r="A13199" t="s">
        <v>345</v>
      </c>
      <c r="B13199" t="s">
        <v>346</v>
      </c>
      <c r="C13199" s="1">
        <v>43901</v>
      </c>
      <c r="D13199">
        <v>5</v>
      </c>
      <c r="E13199">
        <v>4</v>
      </c>
      <c r="F13199">
        <v>0</v>
      </c>
      <c r="G13199">
        <v>0</v>
      </c>
      <c r="H13199">
        <v>0.70099999999999996</v>
      </c>
      <c r="I13199">
        <v>0.56100000000000005</v>
      </c>
      <c r="J13199">
        <v>0</v>
      </c>
      <c r="K13199">
        <v>0</v>
      </c>
      <c r="L13199">
        <v>16</v>
      </c>
      <c r="M13199">
        <v>7</v>
      </c>
      <c r="N13199">
        <v>2E-3</v>
      </c>
      <c r="O13199">
        <v>1E-3</v>
      </c>
      <c r="P13199" t="s">
        <v>68</v>
      </c>
      <c r="Q13199">
        <v>7132530</v>
      </c>
      <c r="R13199">
        <v>17.143999999999998</v>
      </c>
      <c r="S13199">
        <v>26.5</v>
      </c>
      <c r="T13199">
        <v>6.3780000000000001</v>
      </c>
      <c r="U13199">
        <v>3.8330000000000002</v>
      </c>
      <c r="V13199">
        <v>8827.01</v>
      </c>
      <c r="W13199">
        <v>1.7</v>
      </c>
      <c r="X13199">
        <v>199.12799999999999</v>
      </c>
      <c r="Y13199">
        <v>8.27</v>
      </c>
      <c r="Z13199" s="32">
        <v>5</v>
      </c>
      <c r="AA13199" s="32">
        <v>21.6</v>
      </c>
      <c r="AB13199" s="32">
        <v>79.602000000000004</v>
      </c>
      <c r="AC13199" s="32">
        <v>1.3</v>
      </c>
    </row>
    <row r="13200" spans="1:29" hidden="1" x14ac:dyDescent="0.25">
      <c r="A13200" t="s">
        <v>345</v>
      </c>
      <c r="B13200" t="s">
        <v>346</v>
      </c>
      <c r="C13200" s="1">
        <v>43902</v>
      </c>
      <c r="D13200">
        <v>0</v>
      </c>
      <c r="E13200">
        <v>0</v>
      </c>
      <c r="F13200">
        <v>0</v>
      </c>
      <c r="G13200">
        <v>0</v>
      </c>
      <c r="L13200">
        <v>22</v>
      </c>
      <c r="M13200">
        <v>6</v>
      </c>
      <c r="N13200">
        <v>3.0000000000000001E-3</v>
      </c>
      <c r="O13200">
        <v>1E-3</v>
      </c>
      <c r="P13200" t="s">
        <v>68</v>
      </c>
      <c r="Q13200">
        <v>7132530</v>
      </c>
      <c r="R13200">
        <v>17.143999999999998</v>
      </c>
      <c r="S13200">
        <v>26.5</v>
      </c>
      <c r="T13200">
        <v>6.3780000000000001</v>
      </c>
      <c r="U13200">
        <v>3.8330000000000002</v>
      </c>
      <c r="V13200">
        <v>8827.01</v>
      </c>
      <c r="W13200">
        <v>1.7</v>
      </c>
      <c r="X13200">
        <v>199.12799999999999</v>
      </c>
      <c r="Y13200">
        <v>8.27</v>
      </c>
      <c r="Z13200" s="32">
        <v>5</v>
      </c>
      <c r="AA13200" s="32">
        <v>21.6</v>
      </c>
      <c r="AB13200" s="32">
        <v>79.602000000000004</v>
      </c>
      <c r="AC13200" s="32">
        <v>1.3</v>
      </c>
    </row>
    <row r="13201" spans="1:29" hidden="1" x14ac:dyDescent="0.25">
      <c r="A13201" t="s">
        <v>345</v>
      </c>
      <c r="B13201" t="s">
        <v>346</v>
      </c>
      <c r="C13201" s="1">
        <v>43903</v>
      </c>
      <c r="D13201">
        <v>6</v>
      </c>
      <c r="E13201">
        <v>1</v>
      </c>
      <c r="F13201">
        <v>0</v>
      </c>
      <c r="G13201">
        <v>0</v>
      </c>
      <c r="H13201">
        <v>0.84099999999999997</v>
      </c>
      <c r="I13201">
        <v>0.14000000000000001</v>
      </c>
      <c r="J13201">
        <v>0</v>
      </c>
      <c r="K13201">
        <v>0</v>
      </c>
      <c r="L13201">
        <v>39</v>
      </c>
      <c r="M13201">
        <v>17</v>
      </c>
      <c r="N13201">
        <v>5.0000000000000001E-3</v>
      </c>
      <c r="O13201">
        <v>2E-3</v>
      </c>
      <c r="P13201" t="s">
        <v>68</v>
      </c>
      <c r="Q13201">
        <v>7132530</v>
      </c>
      <c r="R13201">
        <v>17.143999999999998</v>
      </c>
      <c r="S13201">
        <v>26.5</v>
      </c>
      <c r="T13201">
        <v>6.3780000000000001</v>
      </c>
      <c r="U13201">
        <v>3.8330000000000002</v>
      </c>
      <c r="V13201">
        <v>8827.01</v>
      </c>
      <c r="W13201">
        <v>1.7</v>
      </c>
      <c r="X13201">
        <v>199.12799999999999</v>
      </c>
      <c r="Y13201">
        <v>8.27</v>
      </c>
      <c r="Z13201" s="32">
        <v>5</v>
      </c>
      <c r="AA13201" s="32">
        <v>21.6</v>
      </c>
      <c r="AB13201" s="32">
        <v>79.602000000000004</v>
      </c>
      <c r="AC13201" s="32">
        <v>1.3</v>
      </c>
    </row>
    <row r="13202" spans="1:29" hidden="1" x14ac:dyDescent="0.25">
      <c r="A13202" t="s">
        <v>345</v>
      </c>
      <c r="B13202" t="s">
        <v>346</v>
      </c>
      <c r="C13202" s="1">
        <v>43904</v>
      </c>
      <c r="D13202">
        <v>7</v>
      </c>
      <c r="E13202">
        <v>1</v>
      </c>
      <c r="F13202">
        <v>0</v>
      </c>
      <c r="G13202">
        <v>0</v>
      </c>
      <c r="H13202">
        <v>0.98099999999999998</v>
      </c>
      <c r="I13202">
        <v>0.14000000000000001</v>
      </c>
      <c r="J13202">
        <v>0</v>
      </c>
      <c r="K13202">
        <v>0</v>
      </c>
      <c r="L13202">
        <v>54</v>
      </c>
      <c r="M13202">
        <v>15</v>
      </c>
      <c r="N13202">
        <v>8.0000000000000002E-3</v>
      </c>
      <c r="O13202">
        <v>2E-3</v>
      </c>
      <c r="P13202" t="s">
        <v>68</v>
      </c>
      <c r="Q13202">
        <v>7132530</v>
      </c>
      <c r="R13202">
        <v>17.143999999999998</v>
      </c>
      <c r="S13202">
        <v>26.5</v>
      </c>
      <c r="T13202">
        <v>6.3780000000000001</v>
      </c>
      <c r="U13202">
        <v>3.8330000000000002</v>
      </c>
      <c r="V13202">
        <v>8827.01</v>
      </c>
      <c r="W13202">
        <v>1.7</v>
      </c>
      <c r="X13202">
        <v>199.12799999999999</v>
      </c>
      <c r="Y13202">
        <v>8.27</v>
      </c>
      <c r="Z13202" s="32">
        <v>5</v>
      </c>
      <c r="AA13202" s="32">
        <v>21.6</v>
      </c>
      <c r="AB13202" s="32">
        <v>79.602000000000004</v>
      </c>
      <c r="AC13202" s="32">
        <v>1.3</v>
      </c>
    </row>
    <row r="13203" spans="1:29" hidden="1" x14ac:dyDescent="0.25">
      <c r="A13203" t="s">
        <v>345</v>
      </c>
      <c r="B13203" t="s">
        <v>346</v>
      </c>
      <c r="C13203" s="1">
        <v>43905</v>
      </c>
      <c r="D13203">
        <v>0</v>
      </c>
      <c r="E13203">
        <v>0</v>
      </c>
      <c r="F13203">
        <v>0</v>
      </c>
      <c r="G13203">
        <v>0</v>
      </c>
      <c r="L13203">
        <v>87</v>
      </c>
      <c r="M13203">
        <v>33</v>
      </c>
      <c r="N13203">
        <v>1.2E-2</v>
      </c>
      <c r="O13203">
        <v>5.0000000000000001E-3</v>
      </c>
      <c r="P13203" t="s">
        <v>68</v>
      </c>
      <c r="Q13203">
        <v>7132530</v>
      </c>
      <c r="R13203">
        <v>17.143999999999998</v>
      </c>
      <c r="S13203">
        <v>26.5</v>
      </c>
      <c r="T13203">
        <v>6.3780000000000001</v>
      </c>
      <c r="U13203">
        <v>3.8330000000000002</v>
      </c>
      <c r="V13203">
        <v>8827.01</v>
      </c>
      <c r="W13203">
        <v>1.7</v>
      </c>
      <c r="X13203">
        <v>199.12799999999999</v>
      </c>
      <c r="Y13203">
        <v>8.27</v>
      </c>
      <c r="Z13203" s="32">
        <v>5</v>
      </c>
      <c r="AA13203" s="32">
        <v>21.6</v>
      </c>
      <c r="AB13203" s="32">
        <v>79.602000000000004</v>
      </c>
      <c r="AC13203" s="32">
        <v>1.3</v>
      </c>
    </row>
    <row r="13204" spans="1:29" hidden="1" x14ac:dyDescent="0.25">
      <c r="A13204" t="s">
        <v>345</v>
      </c>
      <c r="B13204" t="s">
        <v>346</v>
      </c>
      <c r="C13204" s="1">
        <v>43906</v>
      </c>
      <c r="D13204">
        <v>8</v>
      </c>
      <c r="E13204">
        <v>1</v>
      </c>
      <c r="F13204">
        <v>0</v>
      </c>
      <c r="G13204">
        <v>0</v>
      </c>
      <c r="H13204">
        <v>1.1220000000000001</v>
      </c>
      <c r="I13204">
        <v>0.14000000000000001</v>
      </c>
      <c r="J13204">
        <v>0</v>
      </c>
      <c r="K13204">
        <v>0</v>
      </c>
      <c r="L13204">
        <v>114</v>
      </c>
      <c r="M13204">
        <v>27</v>
      </c>
      <c r="N13204">
        <v>1.6E-2</v>
      </c>
      <c r="O13204">
        <v>4.0000000000000001E-3</v>
      </c>
      <c r="P13204" t="s">
        <v>68</v>
      </c>
      <c r="Q13204">
        <v>7132530</v>
      </c>
      <c r="R13204">
        <v>17.143999999999998</v>
      </c>
      <c r="S13204">
        <v>26.5</v>
      </c>
      <c r="T13204">
        <v>6.3780000000000001</v>
      </c>
      <c r="U13204">
        <v>3.8330000000000002</v>
      </c>
      <c r="V13204">
        <v>8827.01</v>
      </c>
      <c r="W13204">
        <v>1.7</v>
      </c>
      <c r="X13204">
        <v>199.12799999999999</v>
      </c>
      <c r="Y13204">
        <v>8.27</v>
      </c>
      <c r="Z13204" s="32">
        <v>5</v>
      </c>
      <c r="AA13204" s="32">
        <v>21.6</v>
      </c>
      <c r="AB13204" s="32">
        <v>79.602000000000004</v>
      </c>
      <c r="AC13204" s="32">
        <v>1.3</v>
      </c>
    </row>
    <row r="13205" spans="1:29" hidden="1" x14ac:dyDescent="0.25">
      <c r="A13205" t="s">
        <v>345</v>
      </c>
      <c r="B13205" t="s">
        <v>346</v>
      </c>
      <c r="C13205" s="1">
        <v>43907</v>
      </c>
      <c r="D13205">
        <v>9</v>
      </c>
      <c r="E13205">
        <v>1</v>
      </c>
      <c r="F13205">
        <v>0</v>
      </c>
      <c r="G13205">
        <v>0</v>
      </c>
      <c r="H13205">
        <v>1.262</v>
      </c>
      <c r="I13205">
        <v>0.14000000000000001</v>
      </c>
      <c r="J13205">
        <v>0</v>
      </c>
      <c r="K13205">
        <v>0</v>
      </c>
      <c r="L13205">
        <v>140</v>
      </c>
      <c r="M13205">
        <v>26</v>
      </c>
      <c r="N13205">
        <v>0.02</v>
      </c>
      <c r="O13205">
        <v>4.0000000000000001E-3</v>
      </c>
      <c r="P13205" t="s">
        <v>68</v>
      </c>
      <c r="Q13205">
        <v>7132530</v>
      </c>
      <c r="R13205">
        <v>17.143999999999998</v>
      </c>
      <c r="S13205">
        <v>26.5</v>
      </c>
      <c r="T13205">
        <v>6.3780000000000001</v>
      </c>
      <c r="U13205">
        <v>3.8330000000000002</v>
      </c>
      <c r="V13205">
        <v>8827.01</v>
      </c>
      <c r="W13205">
        <v>1.7</v>
      </c>
      <c r="X13205">
        <v>199.12799999999999</v>
      </c>
      <c r="Y13205">
        <v>8.27</v>
      </c>
      <c r="Z13205" s="32">
        <v>5</v>
      </c>
      <c r="AA13205" s="32">
        <v>21.6</v>
      </c>
      <c r="AB13205" s="32">
        <v>79.602000000000004</v>
      </c>
      <c r="AC13205" s="32">
        <v>1.3</v>
      </c>
    </row>
    <row r="13206" spans="1:29" hidden="1" x14ac:dyDescent="0.25">
      <c r="A13206" t="s">
        <v>345</v>
      </c>
      <c r="B13206" t="s">
        <v>346</v>
      </c>
      <c r="C13206" s="1">
        <v>43908</v>
      </c>
      <c r="D13206">
        <v>11</v>
      </c>
      <c r="E13206">
        <v>2</v>
      </c>
      <c r="F13206">
        <v>0</v>
      </c>
      <c r="G13206">
        <v>0</v>
      </c>
      <c r="H13206">
        <v>1.542</v>
      </c>
      <c r="I13206">
        <v>0.28000000000000003</v>
      </c>
      <c r="J13206">
        <v>0</v>
      </c>
      <c r="K13206">
        <v>0</v>
      </c>
      <c r="L13206">
        <v>164</v>
      </c>
      <c r="M13206">
        <v>24</v>
      </c>
      <c r="N13206">
        <v>2.3E-2</v>
      </c>
      <c r="O13206">
        <v>3.0000000000000001E-3</v>
      </c>
      <c r="P13206" t="s">
        <v>68</v>
      </c>
      <c r="Q13206">
        <v>7132530</v>
      </c>
      <c r="R13206">
        <v>17.143999999999998</v>
      </c>
      <c r="S13206">
        <v>26.5</v>
      </c>
      <c r="T13206">
        <v>6.3780000000000001</v>
      </c>
      <c r="U13206">
        <v>3.8330000000000002</v>
      </c>
      <c r="V13206">
        <v>8827.01</v>
      </c>
      <c r="W13206">
        <v>1.7</v>
      </c>
      <c r="X13206">
        <v>199.12799999999999</v>
      </c>
      <c r="Y13206">
        <v>8.27</v>
      </c>
      <c r="Z13206" s="32">
        <v>5</v>
      </c>
      <c r="AA13206" s="32">
        <v>21.6</v>
      </c>
      <c r="AB13206" s="32">
        <v>79.602000000000004</v>
      </c>
      <c r="AC13206" s="32">
        <v>1.3</v>
      </c>
    </row>
    <row r="13207" spans="1:29" hidden="1" x14ac:dyDescent="0.25">
      <c r="A13207" t="s">
        <v>345</v>
      </c>
      <c r="B13207" t="s">
        <v>346</v>
      </c>
      <c r="C13207" s="1">
        <v>43909</v>
      </c>
      <c r="D13207">
        <v>11</v>
      </c>
      <c r="E13207">
        <v>0</v>
      </c>
      <c r="F13207">
        <v>0</v>
      </c>
      <c r="G13207">
        <v>0</v>
      </c>
      <c r="H13207">
        <v>1.542</v>
      </c>
      <c r="I13207">
        <v>0</v>
      </c>
      <c r="J13207">
        <v>0</v>
      </c>
      <c r="K13207">
        <v>0</v>
      </c>
      <c r="L13207">
        <v>196</v>
      </c>
      <c r="M13207">
        <v>32</v>
      </c>
      <c r="N13207">
        <v>2.7E-2</v>
      </c>
      <c r="O13207">
        <v>4.0000000000000001E-3</v>
      </c>
      <c r="P13207" t="s">
        <v>68</v>
      </c>
      <c r="Q13207">
        <v>7132530</v>
      </c>
      <c r="R13207">
        <v>17.143999999999998</v>
      </c>
      <c r="S13207">
        <v>26.5</v>
      </c>
      <c r="T13207">
        <v>6.3780000000000001</v>
      </c>
      <c r="U13207">
        <v>3.8330000000000002</v>
      </c>
      <c r="V13207">
        <v>8827.01</v>
      </c>
      <c r="W13207">
        <v>1.7</v>
      </c>
      <c r="X13207">
        <v>199.12799999999999</v>
      </c>
      <c r="Y13207">
        <v>8.27</v>
      </c>
      <c r="Z13207" s="32">
        <v>5</v>
      </c>
      <c r="AA13207" s="32">
        <v>21.6</v>
      </c>
      <c r="AB13207" s="32">
        <v>79.602000000000004</v>
      </c>
      <c r="AC13207" s="32">
        <v>1.3</v>
      </c>
    </row>
    <row r="13208" spans="1:29" hidden="1" x14ac:dyDescent="0.25">
      <c r="A13208" t="s">
        <v>345</v>
      </c>
      <c r="B13208" t="s">
        <v>346</v>
      </c>
      <c r="C13208" s="1">
        <v>43910</v>
      </c>
      <c r="D13208">
        <v>13</v>
      </c>
      <c r="E13208">
        <v>2</v>
      </c>
      <c r="F13208">
        <v>0</v>
      </c>
      <c r="G13208">
        <v>0</v>
      </c>
      <c r="H13208">
        <v>1.823</v>
      </c>
      <c r="I13208">
        <v>0.28000000000000003</v>
      </c>
      <c r="J13208">
        <v>0</v>
      </c>
      <c r="K13208">
        <v>0</v>
      </c>
      <c r="L13208">
        <v>240</v>
      </c>
      <c r="M13208">
        <v>44</v>
      </c>
      <c r="N13208">
        <v>3.4000000000000002E-2</v>
      </c>
      <c r="O13208">
        <v>6.0000000000000001E-3</v>
      </c>
      <c r="P13208" t="s">
        <v>68</v>
      </c>
      <c r="Q13208">
        <v>7132530</v>
      </c>
      <c r="R13208">
        <v>17.143999999999998</v>
      </c>
      <c r="S13208">
        <v>26.5</v>
      </c>
      <c r="T13208">
        <v>6.3780000000000001</v>
      </c>
      <c r="U13208">
        <v>3.8330000000000002</v>
      </c>
      <c r="V13208">
        <v>8827.01</v>
      </c>
      <c r="W13208">
        <v>1.7</v>
      </c>
      <c r="X13208">
        <v>199.12799999999999</v>
      </c>
      <c r="Y13208">
        <v>8.27</v>
      </c>
      <c r="Z13208" s="32">
        <v>5</v>
      </c>
      <c r="AA13208" s="32">
        <v>21.6</v>
      </c>
      <c r="AB13208" s="32">
        <v>79.602000000000004</v>
      </c>
      <c r="AC13208" s="32">
        <v>1.3</v>
      </c>
    </row>
    <row r="13209" spans="1:29" hidden="1" x14ac:dyDescent="0.25">
      <c r="A13209" t="s">
        <v>345</v>
      </c>
      <c r="B13209" t="s">
        <v>346</v>
      </c>
      <c r="C13209" s="1">
        <v>43911</v>
      </c>
      <c r="D13209">
        <v>18</v>
      </c>
      <c r="E13209">
        <v>5</v>
      </c>
      <c r="F13209">
        <v>1</v>
      </c>
      <c r="G13209">
        <v>1</v>
      </c>
      <c r="H13209">
        <v>2.524</v>
      </c>
      <c r="I13209">
        <v>0.70099999999999996</v>
      </c>
      <c r="J13209">
        <v>0.14000000000000001</v>
      </c>
      <c r="K13209">
        <v>0.14000000000000001</v>
      </c>
      <c r="L13209">
        <v>308</v>
      </c>
      <c r="M13209">
        <v>68</v>
      </c>
      <c r="N13209">
        <v>4.2999999999999997E-2</v>
      </c>
      <c r="O13209">
        <v>0.01</v>
      </c>
      <c r="P13209" t="s">
        <v>68</v>
      </c>
      <c r="Q13209">
        <v>7132530</v>
      </c>
      <c r="R13209">
        <v>17.143999999999998</v>
      </c>
      <c r="S13209">
        <v>26.5</v>
      </c>
      <c r="T13209">
        <v>6.3780000000000001</v>
      </c>
      <c r="U13209">
        <v>3.8330000000000002</v>
      </c>
      <c r="V13209">
        <v>8827.01</v>
      </c>
      <c r="W13209">
        <v>1.7</v>
      </c>
      <c r="X13209">
        <v>199.12799999999999</v>
      </c>
      <c r="Y13209">
        <v>8.27</v>
      </c>
      <c r="Z13209" s="32">
        <v>5</v>
      </c>
      <c r="AA13209" s="32">
        <v>21.6</v>
      </c>
      <c r="AB13209" s="32">
        <v>79.602000000000004</v>
      </c>
      <c r="AC13209" s="32">
        <v>1.3</v>
      </c>
    </row>
    <row r="13210" spans="1:29" hidden="1" x14ac:dyDescent="0.25">
      <c r="A13210" t="s">
        <v>345</v>
      </c>
      <c r="B13210" t="s">
        <v>346</v>
      </c>
      <c r="C13210" s="1">
        <v>43912</v>
      </c>
      <c r="D13210">
        <v>22</v>
      </c>
      <c r="E13210">
        <v>4</v>
      </c>
      <c r="F13210">
        <v>1</v>
      </c>
      <c r="G13210">
        <v>0</v>
      </c>
      <c r="H13210">
        <v>3.0840000000000001</v>
      </c>
      <c r="I13210">
        <v>0.56100000000000005</v>
      </c>
      <c r="J13210">
        <v>0.14000000000000001</v>
      </c>
      <c r="K13210">
        <v>0</v>
      </c>
      <c r="L13210">
        <v>345</v>
      </c>
      <c r="M13210">
        <v>37</v>
      </c>
      <c r="N13210">
        <v>4.8000000000000001E-2</v>
      </c>
      <c r="O13210">
        <v>5.0000000000000001E-3</v>
      </c>
      <c r="P13210" t="s">
        <v>68</v>
      </c>
      <c r="Q13210">
        <v>7132530</v>
      </c>
      <c r="R13210">
        <v>17.143999999999998</v>
      </c>
      <c r="S13210">
        <v>26.5</v>
      </c>
      <c r="T13210">
        <v>6.3780000000000001</v>
      </c>
      <c r="U13210">
        <v>3.8330000000000002</v>
      </c>
      <c r="V13210">
        <v>8827.01</v>
      </c>
      <c r="W13210">
        <v>1.7</v>
      </c>
      <c r="X13210">
        <v>199.12799999999999</v>
      </c>
      <c r="Y13210">
        <v>8.27</v>
      </c>
      <c r="Z13210" s="32">
        <v>5</v>
      </c>
      <c r="AA13210" s="32">
        <v>21.6</v>
      </c>
      <c r="AB13210" s="32">
        <v>79.602000000000004</v>
      </c>
      <c r="AC13210" s="32">
        <v>1.3</v>
      </c>
    </row>
    <row r="13211" spans="1:29" hidden="1" x14ac:dyDescent="0.25">
      <c r="A13211" t="s">
        <v>345</v>
      </c>
      <c r="B13211" t="s">
        <v>346</v>
      </c>
      <c r="C13211" s="1">
        <v>43913</v>
      </c>
      <c r="D13211">
        <v>22</v>
      </c>
      <c r="E13211">
        <v>0</v>
      </c>
      <c r="F13211">
        <v>1</v>
      </c>
      <c r="G13211">
        <v>0</v>
      </c>
      <c r="H13211">
        <v>3.0840000000000001</v>
      </c>
      <c r="I13211">
        <v>0</v>
      </c>
      <c r="J13211">
        <v>0.14000000000000001</v>
      </c>
      <c r="K13211">
        <v>0</v>
      </c>
      <c r="L13211">
        <v>434</v>
      </c>
      <c r="M13211">
        <v>89</v>
      </c>
      <c r="N13211">
        <v>6.0999999999999999E-2</v>
      </c>
      <c r="O13211">
        <v>1.2E-2</v>
      </c>
      <c r="P13211" t="s">
        <v>68</v>
      </c>
      <c r="Q13211">
        <v>7132530</v>
      </c>
      <c r="R13211">
        <v>17.143999999999998</v>
      </c>
      <c r="S13211">
        <v>26.5</v>
      </c>
      <c r="T13211">
        <v>6.3780000000000001</v>
      </c>
      <c r="U13211">
        <v>3.8330000000000002</v>
      </c>
      <c r="V13211">
        <v>8827.01</v>
      </c>
      <c r="W13211">
        <v>1.7</v>
      </c>
      <c r="X13211">
        <v>199.12799999999999</v>
      </c>
      <c r="Y13211">
        <v>8.27</v>
      </c>
      <c r="Z13211" s="32">
        <v>5</v>
      </c>
      <c r="AA13211" s="32">
        <v>21.6</v>
      </c>
      <c r="AB13211" s="32">
        <v>79.602000000000004</v>
      </c>
      <c r="AC13211" s="32">
        <v>1.3</v>
      </c>
    </row>
    <row r="13212" spans="1:29" hidden="1" x14ac:dyDescent="0.25">
      <c r="A13212" t="s">
        <v>345</v>
      </c>
      <c r="B13212" t="s">
        <v>346</v>
      </c>
      <c r="C13212" s="1">
        <v>43914</v>
      </c>
      <c r="D13212">
        <v>27</v>
      </c>
      <c r="E13212">
        <v>5</v>
      </c>
      <c r="F13212">
        <v>1</v>
      </c>
      <c r="G13212">
        <v>0</v>
      </c>
      <c r="H13212">
        <v>3.7850000000000001</v>
      </c>
      <c r="I13212">
        <v>0.70099999999999996</v>
      </c>
      <c r="J13212">
        <v>0.14000000000000001</v>
      </c>
      <c r="K13212">
        <v>0</v>
      </c>
      <c r="L13212">
        <v>525</v>
      </c>
      <c r="M13212">
        <v>91</v>
      </c>
      <c r="N13212">
        <v>7.3999999999999996E-2</v>
      </c>
      <c r="O13212">
        <v>1.2999999999999999E-2</v>
      </c>
      <c r="P13212" t="s">
        <v>68</v>
      </c>
      <c r="Q13212">
        <v>7132530</v>
      </c>
      <c r="R13212">
        <v>17.143999999999998</v>
      </c>
      <c r="S13212">
        <v>26.5</v>
      </c>
      <c r="T13212">
        <v>6.3780000000000001</v>
      </c>
      <c r="U13212">
        <v>3.8330000000000002</v>
      </c>
      <c r="V13212">
        <v>8827.01</v>
      </c>
      <c r="W13212">
        <v>1.7</v>
      </c>
      <c r="X13212">
        <v>199.12799999999999</v>
      </c>
      <c r="Y13212">
        <v>8.27</v>
      </c>
      <c r="Z13212" s="32">
        <v>5</v>
      </c>
      <c r="AA13212" s="32">
        <v>21.6</v>
      </c>
      <c r="AB13212" s="32">
        <v>79.602000000000004</v>
      </c>
      <c r="AC13212" s="32">
        <v>1.3</v>
      </c>
    </row>
    <row r="13213" spans="1:29" hidden="1" x14ac:dyDescent="0.25">
      <c r="A13213" t="s">
        <v>345</v>
      </c>
      <c r="B13213" t="s">
        <v>346</v>
      </c>
      <c r="C13213" s="1">
        <v>43915</v>
      </c>
      <c r="D13213">
        <v>37</v>
      </c>
      <c r="E13213">
        <v>10</v>
      </c>
      <c r="F13213">
        <v>3</v>
      </c>
      <c r="G13213">
        <v>2</v>
      </c>
      <c r="H13213">
        <v>5.1879999999999997</v>
      </c>
      <c r="I13213">
        <v>1.4019999999999999</v>
      </c>
      <c r="J13213">
        <v>0.42099999999999999</v>
      </c>
      <c r="K13213">
        <v>0.28000000000000003</v>
      </c>
      <c r="L13213">
        <v>576</v>
      </c>
      <c r="M13213">
        <v>51</v>
      </c>
      <c r="N13213">
        <v>8.1000000000000003E-2</v>
      </c>
      <c r="O13213">
        <v>7.0000000000000001E-3</v>
      </c>
      <c r="P13213" t="s">
        <v>68</v>
      </c>
      <c r="Q13213">
        <v>7132530</v>
      </c>
      <c r="R13213">
        <v>17.143999999999998</v>
      </c>
      <c r="S13213">
        <v>26.5</v>
      </c>
      <c r="T13213">
        <v>6.3780000000000001</v>
      </c>
      <c r="U13213">
        <v>3.8330000000000002</v>
      </c>
      <c r="V13213">
        <v>8827.01</v>
      </c>
      <c r="W13213">
        <v>1.7</v>
      </c>
      <c r="X13213">
        <v>199.12799999999999</v>
      </c>
      <c r="Y13213">
        <v>8.27</v>
      </c>
      <c r="Z13213" s="32">
        <v>5</v>
      </c>
      <c r="AA13213" s="32">
        <v>21.6</v>
      </c>
      <c r="AB13213" s="32">
        <v>79.602000000000004</v>
      </c>
      <c r="AC13213" s="32">
        <v>1.3</v>
      </c>
    </row>
    <row r="13214" spans="1:29" hidden="1" x14ac:dyDescent="0.25">
      <c r="A13214" t="s">
        <v>345</v>
      </c>
      <c r="B13214" t="s">
        <v>346</v>
      </c>
      <c r="C13214" s="1">
        <v>43916</v>
      </c>
      <c r="D13214">
        <v>41</v>
      </c>
      <c r="E13214">
        <v>4</v>
      </c>
      <c r="F13214">
        <v>3</v>
      </c>
      <c r="G13214">
        <v>0</v>
      </c>
      <c r="H13214">
        <v>5.7480000000000002</v>
      </c>
      <c r="I13214">
        <v>0.56100000000000005</v>
      </c>
      <c r="J13214">
        <v>0.42099999999999999</v>
      </c>
      <c r="K13214">
        <v>0</v>
      </c>
      <c r="L13214">
        <v>654</v>
      </c>
      <c r="M13214">
        <v>78</v>
      </c>
      <c r="N13214">
        <v>9.1999999999999998E-2</v>
      </c>
      <c r="O13214">
        <v>1.0999999999999999E-2</v>
      </c>
      <c r="P13214" t="s">
        <v>68</v>
      </c>
      <c r="Q13214">
        <v>7132530</v>
      </c>
      <c r="R13214">
        <v>17.143999999999998</v>
      </c>
      <c r="S13214">
        <v>26.5</v>
      </c>
      <c r="T13214">
        <v>6.3780000000000001</v>
      </c>
      <c r="U13214">
        <v>3.8330000000000002</v>
      </c>
      <c r="V13214">
        <v>8827.01</v>
      </c>
      <c r="W13214">
        <v>1.7</v>
      </c>
      <c r="X13214">
        <v>199.12799999999999</v>
      </c>
      <c r="Y13214">
        <v>8.27</v>
      </c>
      <c r="Z13214" s="32">
        <v>5</v>
      </c>
      <c r="AA13214" s="32">
        <v>21.6</v>
      </c>
      <c r="AB13214" s="32">
        <v>79.602000000000004</v>
      </c>
      <c r="AC13214" s="32">
        <v>1.3</v>
      </c>
    </row>
    <row r="13215" spans="1:29" hidden="1" x14ac:dyDescent="0.25">
      <c r="A13215" t="s">
        <v>345</v>
      </c>
      <c r="B13215" t="s">
        <v>346</v>
      </c>
      <c r="C13215" s="1">
        <v>43917</v>
      </c>
      <c r="D13215">
        <v>52</v>
      </c>
      <c r="E13215">
        <v>11</v>
      </c>
      <c r="F13215">
        <v>3</v>
      </c>
      <c r="G13215">
        <v>0</v>
      </c>
      <c r="H13215">
        <v>7.2910000000000004</v>
      </c>
      <c r="I13215">
        <v>1.542</v>
      </c>
      <c r="J13215">
        <v>0.42099999999999999</v>
      </c>
      <c r="K13215">
        <v>0</v>
      </c>
      <c r="L13215">
        <v>755</v>
      </c>
      <c r="M13215">
        <v>101</v>
      </c>
      <c r="N13215">
        <v>0.106</v>
      </c>
      <c r="O13215">
        <v>1.4E-2</v>
      </c>
      <c r="P13215" t="s">
        <v>68</v>
      </c>
      <c r="Q13215">
        <v>7132530</v>
      </c>
      <c r="R13215">
        <v>17.143999999999998</v>
      </c>
      <c r="S13215">
        <v>26.5</v>
      </c>
      <c r="T13215">
        <v>6.3780000000000001</v>
      </c>
      <c r="U13215">
        <v>3.8330000000000002</v>
      </c>
      <c r="V13215">
        <v>8827.01</v>
      </c>
      <c r="W13215">
        <v>1.7</v>
      </c>
      <c r="X13215">
        <v>199.12799999999999</v>
      </c>
      <c r="Y13215">
        <v>8.27</v>
      </c>
      <c r="Z13215" s="32">
        <v>5</v>
      </c>
      <c r="AA13215" s="32">
        <v>21.6</v>
      </c>
      <c r="AB13215" s="32">
        <v>79.602000000000004</v>
      </c>
      <c r="AC13215" s="32">
        <v>1.3</v>
      </c>
    </row>
    <row r="13216" spans="1:29" hidden="1" x14ac:dyDescent="0.25">
      <c r="A13216" t="s">
        <v>345</v>
      </c>
      <c r="B13216" t="s">
        <v>346</v>
      </c>
      <c r="C13216" s="1">
        <v>43918</v>
      </c>
      <c r="D13216">
        <v>56</v>
      </c>
      <c r="E13216">
        <v>4</v>
      </c>
      <c r="F13216">
        <v>3</v>
      </c>
      <c r="G13216">
        <v>0</v>
      </c>
      <c r="H13216">
        <v>7.851</v>
      </c>
      <c r="I13216">
        <v>0.56100000000000005</v>
      </c>
      <c r="J13216">
        <v>0.42099999999999999</v>
      </c>
      <c r="K13216">
        <v>0</v>
      </c>
      <c r="L13216">
        <v>815</v>
      </c>
      <c r="M13216">
        <v>60</v>
      </c>
      <c r="N13216">
        <v>0.114</v>
      </c>
      <c r="O13216">
        <v>8.0000000000000002E-3</v>
      </c>
      <c r="P13216" t="s">
        <v>68</v>
      </c>
      <c r="Q13216">
        <v>7132530</v>
      </c>
      <c r="R13216">
        <v>17.143999999999998</v>
      </c>
      <c r="S13216">
        <v>26.5</v>
      </c>
      <c r="T13216">
        <v>6.3780000000000001</v>
      </c>
      <c r="U13216">
        <v>3.8330000000000002</v>
      </c>
      <c r="V13216">
        <v>8827.01</v>
      </c>
      <c r="W13216">
        <v>1.7</v>
      </c>
      <c r="X13216">
        <v>199.12799999999999</v>
      </c>
      <c r="Y13216">
        <v>8.27</v>
      </c>
      <c r="Z13216" s="32">
        <v>5</v>
      </c>
      <c r="AA13216" s="32">
        <v>21.6</v>
      </c>
      <c r="AB13216" s="32">
        <v>79.602000000000004</v>
      </c>
      <c r="AC13216" s="32">
        <v>1.3</v>
      </c>
    </row>
    <row r="13217" spans="1:29" hidden="1" x14ac:dyDescent="0.25">
      <c r="A13217" t="s">
        <v>345</v>
      </c>
      <c r="B13217" t="s">
        <v>346</v>
      </c>
      <c r="C13217" s="1">
        <v>43919</v>
      </c>
      <c r="D13217">
        <v>59</v>
      </c>
      <c r="E13217">
        <v>3</v>
      </c>
      <c r="F13217">
        <v>3</v>
      </c>
      <c r="G13217">
        <v>0</v>
      </c>
      <c r="H13217">
        <v>8.2720000000000002</v>
      </c>
      <c r="I13217">
        <v>0.42099999999999999</v>
      </c>
      <c r="J13217">
        <v>0.42099999999999999</v>
      </c>
      <c r="K13217">
        <v>0</v>
      </c>
      <c r="L13217">
        <v>920</v>
      </c>
      <c r="M13217">
        <v>105</v>
      </c>
      <c r="N13217">
        <v>0.129</v>
      </c>
      <c r="O13217">
        <v>1.4999999999999999E-2</v>
      </c>
      <c r="P13217" t="s">
        <v>68</v>
      </c>
      <c r="Q13217">
        <v>7132530</v>
      </c>
      <c r="R13217">
        <v>17.143999999999998</v>
      </c>
      <c r="S13217">
        <v>26.5</v>
      </c>
      <c r="T13217">
        <v>6.3780000000000001</v>
      </c>
      <c r="U13217">
        <v>3.8330000000000002</v>
      </c>
      <c r="V13217">
        <v>8827.01</v>
      </c>
      <c r="W13217">
        <v>1.7</v>
      </c>
      <c r="X13217">
        <v>199.12799999999999</v>
      </c>
      <c r="Y13217">
        <v>8.27</v>
      </c>
      <c r="Z13217" s="32">
        <v>5</v>
      </c>
      <c r="AA13217" s="32">
        <v>21.6</v>
      </c>
      <c r="AB13217" s="32">
        <v>79.602000000000004</v>
      </c>
      <c r="AC13217" s="32">
        <v>1.3</v>
      </c>
    </row>
    <row r="13218" spans="1:29" hidden="1" x14ac:dyDescent="0.25">
      <c r="A13218" t="s">
        <v>345</v>
      </c>
      <c r="B13218" t="s">
        <v>346</v>
      </c>
      <c r="C13218" s="1">
        <v>43920</v>
      </c>
      <c r="D13218">
        <v>64</v>
      </c>
      <c r="E13218">
        <v>5</v>
      </c>
      <c r="F13218">
        <v>3</v>
      </c>
      <c r="G13218">
        <v>0</v>
      </c>
      <c r="H13218">
        <v>8.9730000000000008</v>
      </c>
      <c r="I13218">
        <v>0.70099999999999996</v>
      </c>
      <c r="J13218">
        <v>0.42099999999999999</v>
      </c>
      <c r="K13218">
        <v>0</v>
      </c>
      <c r="L13218">
        <v>988</v>
      </c>
      <c r="M13218">
        <v>68</v>
      </c>
      <c r="N13218">
        <v>0.13900000000000001</v>
      </c>
      <c r="O13218">
        <v>0.01</v>
      </c>
      <c r="P13218" t="s">
        <v>68</v>
      </c>
      <c r="Q13218">
        <v>7132530</v>
      </c>
      <c r="R13218">
        <v>17.143999999999998</v>
      </c>
      <c r="S13218">
        <v>26.5</v>
      </c>
      <c r="T13218">
        <v>6.3780000000000001</v>
      </c>
      <c r="U13218">
        <v>3.8330000000000002</v>
      </c>
      <c r="V13218">
        <v>8827.01</v>
      </c>
      <c r="W13218">
        <v>1.7</v>
      </c>
      <c r="X13218">
        <v>199.12799999999999</v>
      </c>
      <c r="Y13218">
        <v>8.27</v>
      </c>
      <c r="Z13218" s="32">
        <v>5</v>
      </c>
      <c r="AA13218" s="32">
        <v>21.6</v>
      </c>
      <c r="AB13218" s="32">
        <v>79.602000000000004</v>
      </c>
      <c r="AC13218" s="32">
        <v>1.3</v>
      </c>
    </row>
    <row r="13219" spans="1:29" hidden="1" x14ac:dyDescent="0.25">
      <c r="A13219" t="s">
        <v>345</v>
      </c>
      <c r="B13219" t="s">
        <v>346</v>
      </c>
      <c r="C13219" s="1">
        <v>43921</v>
      </c>
      <c r="D13219">
        <v>65</v>
      </c>
      <c r="E13219">
        <v>1</v>
      </c>
      <c r="F13219">
        <v>3</v>
      </c>
      <c r="G13219">
        <v>0</v>
      </c>
      <c r="H13219">
        <v>9.1129999999999995</v>
      </c>
      <c r="I13219">
        <v>0.14000000000000001</v>
      </c>
      <c r="J13219">
        <v>0.42099999999999999</v>
      </c>
      <c r="K13219">
        <v>0</v>
      </c>
      <c r="L13219">
        <v>1078</v>
      </c>
      <c r="M13219">
        <v>90</v>
      </c>
      <c r="N13219">
        <v>0.151</v>
      </c>
      <c r="O13219">
        <v>1.2999999999999999E-2</v>
      </c>
      <c r="P13219" t="s">
        <v>68</v>
      </c>
      <c r="Q13219">
        <v>7132530</v>
      </c>
      <c r="R13219">
        <v>17.143999999999998</v>
      </c>
      <c r="S13219">
        <v>26.5</v>
      </c>
      <c r="T13219">
        <v>6.3780000000000001</v>
      </c>
      <c r="U13219">
        <v>3.8330000000000002</v>
      </c>
      <c r="V13219">
        <v>8827.01</v>
      </c>
      <c r="W13219">
        <v>1.7</v>
      </c>
      <c r="X13219">
        <v>199.12799999999999</v>
      </c>
      <c r="Y13219">
        <v>8.27</v>
      </c>
      <c r="Z13219" s="32">
        <v>5</v>
      </c>
      <c r="AA13219" s="32">
        <v>21.6</v>
      </c>
      <c r="AB13219" s="32">
        <v>79.602000000000004</v>
      </c>
      <c r="AC13219" s="32">
        <v>1.3</v>
      </c>
    </row>
    <row r="13220" spans="1:29" hidden="1" x14ac:dyDescent="0.25">
      <c r="A13220" t="s">
        <v>345</v>
      </c>
      <c r="B13220" t="s">
        <v>346</v>
      </c>
      <c r="C13220" s="1">
        <v>43922</v>
      </c>
      <c r="D13220">
        <v>69</v>
      </c>
      <c r="E13220">
        <v>4</v>
      </c>
      <c r="F13220">
        <v>3</v>
      </c>
      <c r="G13220">
        <v>0</v>
      </c>
      <c r="H13220">
        <v>9.6739999999999995</v>
      </c>
      <c r="I13220">
        <v>0.56100000000000005</v>
      </c>
      <c r="J13220">
        <v>0.42099999999999999</v>
      </c>
      <c r="K13220">
        <v>0</v>
      </c>
      <c r="L13220">
        <v>1173</v>
      </c>
      <c r="M13220">
        <v>95</v>
      </c>
      <c r="N13220">
        <v>0.16400000000000001</v>
      </c>
      <c r="O13220">
        <v>1.2999999999999999E-2</v>
      </c>
      <c r="P13220" t="s">
        <v>68</v>
      </c>
      <c r="Q13220">
        <v>7132530</v>
      </c>
      <c r="R13220">
        <v>17.143999999999998</v>
      </c>
      <c r="S13220">
        <v>26.5</v>
      </c>
      <c r="T13220">
        <v>6.3780000000000001</v>
      </c>
      <c r="U13220">
        <v>3.8330000000000002</v>
      </c>
      <c r="V13220">
        <v>8827.01</v>
      </c>
      <c r="W13220">
        <v>1.7</v>
      </c>
      <c r="X13220">
        <v>199.12799999999999</v>
      </c>
      <c r="Y13220">
        <v>8.27</v>
      </c>
      <c r="Z13220" s="32">
        <v>5</v>
      </c>
      <c r="AA13220" s="32">
        <v>21.6</v>
      </c>
      <c r="AB13220" s="32">
        <v>79.602000000000004</v>
      </c>
      <c r="AC13220" s="32">
        <v>1.3</v>
      </c>
    </row>
    <row r="13221" spans="1:29" hidden="1" x14ac:dyDescent="0.25">
      <c r="A13221" t="s">
        <v>345</v>
      </c>
      <c r="B13221" t="s">
        <v>346</v>
      </c>
      <c r="C13221" s="1">
        <v>43923</v>
      </c>
      <c r="D13221">
        <v>69</v>
      </c>
      <c r="E13221">
        <v>0</v>
      </c>
      <c r="F13221">
        <v>3</v>
      </c>
      <c r="G13221">
        <v>0</v>
      </c>
      <c r="H13221">
        <v>9.6739999999999995</v>
      </c>
      <c r="I13221">
        <v>0</v>
      </c>
      <c r="J13221">
        <v>0.42099999999999999</v>
      </c>
      <c r="K13221">
        <v>0</v>
      </c>
      <c r="L13221">
        <v>1289</v>
      </c>
      <c r="M13221">
        <v>116</v>
      </c>
      <c r="N13221">
        <v>0.18099999999999999</v>
      </c>
      <c r="O13221">
        <v>1.6E-2</v>
      </c>
      <c r="P13221" t="s">
        <v>68</v>
      </c>
      <c r="Q13221">
        <v>7132530</v>
      </c>
      <c r="R13221">
        <v>17.143999999999998</v>
      </c>
      <c r="S13221">
        <v>26.5</v>
      </c>
      <c r="T13221">
        <v>6.3780000000000001</v>
      </c>
      <c r="U13221">
        <v>3.8330000000000002</v>
      </c>
      <c r="V13221">
        <v>8827.01</v>
      </c>
      <c r="W13221">
        <v>1.7</v>
      </c>
      <c r="X13221">
        <v>199.12799999999999</v>
      </c>
      <c r="Y13221">
        <v>8.27</v>
      </c>
      <c r="Z13221" s="32">
        <v>5</v>
      </c>
      <c r="AA13221" s="32">
        <v>21.6</v>
      </c>
      <c r="AB13221" s="32">
        <v>79.602000000000004</v>
      </c>
      <c r="AC13221" s="32">
        <v>1.3</v>
      </c>
    </row>
    <row r="13222" spans="1:29" hidden="1" x14ac:dyDescent="0.25">
      <c r="A13222" t="s">
        <v>345</v>
      </c>
      <c r="B13222" t="s">
        <v>346</v>
      </c>
      <c r="C13222" s="1">
        <v>43924</v>
      </c>
      <c r="D13222">
        <v>77</v>
      </c>
      <c r="E13222">
        <v>8</v>
      </c>
      <c r="F13222">
        <v>3</v>
      </c>
      <c r="G13222">
        <v>0</v>
      </c>
      <c r="H13222">
        <v>10.795999999999999</v>
      </c>
      <c r="I13222">
        <v>1.1220000000000001</v>
      </c>
      <c r="J13222">
        <v>0.42099999999999999</v>
      </c>
      <c r="K13222">
        <v>0</v>
      </c>
      <c r="L13222">
        <v>1454</v>
      </c>
      <c r="M13222">
        <v>165</v>
      </c>
      <c r="N13222">
        <v>0.20399999999999999</v>
      </c>
      <c r="O13222">
        <v>2.3E-2</v>
      </c>
      <c r="P13222" t="s">
        <v>68</v>
      </c>
      <c r="Q13222">
        <v>7132530</v>
      </c>
      <c r="R13222">
        <v>17.143999999999998</v>
      </c>
      <c r="S13222">
        <v>26.5</v>
      </c>
      <c r="T13222">
        <v>6.3780000000000001</v>
      </c>
      <c r="U13222">
        <v>3.8330000000000002</v>
      </c>
      <c r="V13222">
        <v>8827.01</v>
      </c>
      <c r="W13222">
        <v>1.7</v>
      </c>
      <c r="X13222">
        <v>199.12799999999999</v>
      </c>
      <c r="Y13222">
        <v>8.27</v>
      </c>
      <c r="Z13222" s="32">
        <v>5</v>
      </c>
      <c r="AA13222" s="32">
        <v>21.6</v>
      </c>
      <c r="AB13222" s="32">
        <v>79.602000000000004</v>
      </c>
      <c r="AC13222" s="32">
        <v>1.3</v>
      </c>
    </row>
    <row r="13223" spans="1:29" hidden="1" x14ac:dyDescent="0.25">
      <c r="A13223" t="s">
        <v>345</v>
      </c>
      <c r="B13223" t="s">
        <v>346</v>
      </c>
      <c r="C13223" s="1">
        <v>43925</v>
      </c>
      <c r="D13223">
        <v>96</v>
      </c>
      <c r="E13223">
        <v>19</v>
      </c>
      <c r="F13223">
        <v>3</v>
      </c>
      <c r="G13223">
        <v>0</v>
      </c>
      <c r="H13223">
        <v>13.459</v>
      </c>
      <c r="I13223">
        <v>2.6640000000000001</v>
      </c>
      <c r="J13223">
        <v>0.42099999999999999</v>
      </c>
      <c r="K13223">
        <v>0</v>
      </c>
      <c r="L13223">
        <v>1646</v>
      </c>
      <c r="M13223">
        <v>192</v>
      </c>
      <c r="N13223">
        <v>0.23100000000000001</v>
      </c>
      <c r="O13223">
        <v>2.7E-2</v>
      </c>
      <c r="P13223" t="s">
        <v>68</v>
      </c>
      <c r="Q13223">
        <v>7132530</v>
      </c>
      <c r="R13223">
        <v>17.143999999999998</v>
      </c>
      <c r="S13223">
        <v>26.5</v>
      </c>
      <c r="T13223">
        <v>6.3780000000000001</v>
      </c>
      <c r="U13223">
        <v>3.8330000000000002</v>
      </c>
      <c r="V13223">
        <v>8827.01</v>
      </c>
      <c r="W13223">
        <v>1.7</v>
      </c>
      <c r="X13223">
        <v>199.12799999999999</v>
      </c>
      <c r="Y13223">
        <v>8.27</v>
      </c>
      <c r="Z13223" s="32">
        <v>5</v>
      </c>
      <c r="AA13223" s="32">
        <v>21.6</v>
      </c>
      <c r="AB13223" s="32">
        <v>79.602000000000004</v>
      </c>
      <c r="AC13223" s="32">
        <v>1.3</v>
      </c>
    </row>
    <row r="13224" spans="1:29" hidden="1" x14ac:dyDescent="0.25">
      <c r="A13224" t="s">
        <v>345</v>
      </c>
      <c r="B13224" t="s">
        <v>346</v>
      </c>
      <c r="C13224" s="1">
        <v>43926</v>
      </c>
      <c r="D13224">
        <v>104</v>
      </c>
      <c r="E13224">
        <v>8</v>
      </c>
      <c r="F13224">
        <v>3</v>
      </c>
      <c r="G13224">
        <v>0</v>
      </c>
      <c r="H13224">
        <v>14.581</v>
      </c>
      <c r="I13224">
        <v>1.1220000000000001</v>
      </c>
      <c r="J13224">
        <v>0.42099999999999999</v>
      </c>
      <c r="K13224">
        <v>0</v>
      </c>
      <c r="L13224">
        <v>1846</v>
      </c>
      <c r="M13224">
        <v>200</v>
      </c>
      <c r="N13224">
        <v>0.25900000000000001</v>
      </c>
      <c r="O13224">
        <v>2.8000000000000001E-2</v>
      </c>
      <c r="P13224" t="s">
        <v>68</v>
      </c>
      <c r="Q13224">
        <v>7132530</v>
      </c>
      <c r="R13224">
        <v>17.143999999999998</v>
      </c>
      <c r="S13224">
        <v>26.5</v>
      </c>
      <c r="T13224">
        <v>6.3780000000000001</v>
      </c>
      <c r="U13224">
        <v>3.8330000000000002</v>
      </c>
      <c r="V13224">
        <v>8827.01</v>
      </c>
      <c r="W13224">
        <v>1.7</v>
      </c>
      <c r="X13224">
        <v>199.12799999999999</v>
      </c>
      <c r="Y13224">
        <v>8.27</v>
      </c>
      <c r="Z13224" s="32">
        <v>5</v>
      </c>
      <c r="AA13224" s="32">
        <v>21.6</v>
      </c>
      <c r="AB13224" s="32">
        <v>79.602000000000004</v>
      </c>
      <c r="AC13224" s="32">
        <v>1.3</v>
      </c>
    </row>
    <row r="13225" spans="1:29" hidden="1" x14ac:dyDescent="0.25">
      <c r="A13225" t="s">
        <v>345</v>
      </c>
      <c r="B13225" t="s">
        <v>346</v>
      </c>
      <c r="C13225" s="1">
        <v>43927</v>
      </c>
      <c r="D13225">
        <v>113</v>
      </c>
      <c r="E13225">
        <v>9</v>
      </c>
      <c r="F13225">
        <v>5</v>
      </c>
      <c r="G13225">
        <v>2</v>
      </c>
      <c r="H13225">
        <v>15.843</v>
      </c>
      <c r="I13225">
        <v>1.262</v>
      </c>
      <c r="J13225">
        <v>0.70099999999999996</v>
      </c>
      <c r="K13225">
        <v>0.28000000000000003</v>
      </c>
      <c r="L13225">
        <v>2008</v>
      </c>
      <c r="M13225">
        <v>162</v>
      </c>
      <c r="N13225">
        <v>0.28199999999999997</v>
      </c>
      <c r="O13225">
        <v>2.3E-2</v>
      </c>
      <c r="P13225" t="s">
        <v>68</v>
      </c>
      <c r="Q13225">
        <v>7132530</v>
      </c>
      <c r="R13225">
        <v>17.143999999999998</v>
      </c>
      <c r="S13225">
        <v>26.5</v>
      </c>
      <c r="T13225">
        <v>6.3780000000000001</v>
      </c>
      <c r="U13225">
        <v>3.8330000000000002</v>
      </c>
      <c r="V13225">
        <v>8827.01</v>
      </c>
      <c r="W13225">
        <v>1.7</v>
      </c>
      <c r="X13225">
        <v>199.12799999999999</v>
      </c>
      <c r="Y13225">
        <v>8.27</v>
      </c>
      <c r="Z13225" s="32">
        <v>5</v>
      </c>
      <c r="AA13225" s="32">
        <v>21.6</v>
      </c>
      <c r="AB13225" s="32">
        <v>79.602000000000004</v>
      </c>
      <c r="AC13225" s="32">
        <v>1.3</v>
      </c>
    </row>
    <row r="13226" spans="1:29" hidden="1" x14ac:dyDescent="0.25">
      <c r="A13226" t="s">
        <v>345</v>
      </c>
      <c r="B13226" t="s">
        <v>346</v>
      </c>
      <c r="C13226" s="1">
        <v>43928</v>
      </c>
      <c r="D13226">
        <v>113</v>
      </c>
      <c r="E13226">
        <v>0</v>
      </c>
      <c r="F13226">
        <v>5</v>
      </c>
      <c r="G13226">
        <v>0</v>
      </c>
      <c r="H13226">
        <v>15.843</v>
      </c>
      <c r="I13226">
        <v>0</v>
      </c>
      <c r="J13226">
        <v>0.70099999999999996</v>
      </c>
      <c r="K13226">
        <v>0</v>
      </c>
      <c r="L13226">
        <v>2220</v>
      </c>
      <c r="M13226">
        <v>212</v>
      </c>
      <c r="N13226">
        <v>0.311</v>
      </c>
      <c r="O13226">
        <v>0.03</v>
      </c>
      <c r="P13226" t="s">
        <v>68</v>
      </c>
      <c r="Q13226">
        <v>7132530</v>
      </c>
      <c r="R13226">
        <v>17.143999999999998</v>
      </c>
      <c r="S13226">
        <v>26.5</v>
      </c>
      <c r="T13226">
        <v>6.3780000000000001</v>
      </c>
      <c r="U13226">
        <v>3.8330000000000002</v>
      </c>
      <c r="V13226">
        <v>8827.01</v>
      </c>
      <c r="W13226">
        <v>1.7</v>
      </c>
      <c r="X13226">
        <v>199.12799999999999</v>
      </c>
      <c r="Y13226">
        <v>8.27</v>
      </c>
      <c r="Z13226" s="32">
        <v>5</v>
      </c>
      <c r="AA13226" s="32">
        <v>21.6</v>
      </c>
      <c r="AB13226" s="32">
        <v>79.602000000000004</v>
      </c>
      <c r="AC13226" s="32">
        <v>1.3</v>
      </c>
    </row>
    <row r="13227" spans="1:29" hidden="1" x14ac:dyDescent="0.25">
      <c r="A13227" t="s">
        <v>345</v>
      </c>
      <c r="B13227" t="s">
        <v>346</v>
      </c>
      <c r="C13227" s="1">
        <v>43929</v>
      </c>
      <c r="D13227">
        <v>115</v>
      </c>
      <c r="E13227">
        <v>2</v>
      </c>
      <c r="F13227">
        <v>5</v>
      </c>
      <c r="G13227">
        <v>0</v>
      </c>
      <c r="H13227">
        <v>16.123000000000001</v>
      </c>
      <c r="I13227">
        <v>0.28000000000000003</v>
      </c>
      <c r="J13227">
        <v>0.70099999999999996</v>
      </c>
      <c r="K13227">
        <v>0</v>
      </c>
      <c r="L13227">
        <v>2462</v>
      </c>
      <c r="M13227">
        <v>242</v>
      </c>
      <c r="N13227">
        <v>0.34499999999999997</v>
      </c>
      <c r="O13227">
        <v>3.4000000000000002E-2</v>
      </c>
      <c r="P13227" t="s">
        <v>68</v>
      </c>
      <c r="Q13227">
        <v>7132530</v>
      </c>
      <c r="R13227">
        <v>17.143999999999998</v>
      </c>
      <c r="S13227">
        <v>26.5</v>
      </c>
      <c r="T13227">
        <v>6.3780000000000001</v>
      </c>
      <c r="U13227">
        <v>3.8330000000000002</v>
      </c>
      <c r="V13227">
        <v>8827.01</v>
      </c>
      <c r="W13227">
        <v>1.7</v>
      </c>
      <c r="X13227">
        <v>199.12799999999999</v>
      </c>
      <c r="Y13227">
        <v>8.27</v>
      </c>
      <c r="Z13227" s="32">
        <v>5</v>
      </c>
      <c r="AA13227" s="32">
        <v>21.6</v>
      </c>
      <c r="AB13227" s="32">
        <v>79.602000000000004</v>
      </c>
      <c r="AC13227" s="32">
        <v>1.3</v>
      </c>
    </row>
    <row r="13228" spans="1:29" hidden="1" x14ac:dyDescent="0.25">
      <c r="A13228" t="s">
        <v>345</v>
      </c>
      <c r="B13228" t="s">
        <v>346</v>
      </c>
      <c r="C13228" s="1">
        <v>43930</v>
      </c>
      <c r="D13228">
        <v>124</v>
      </c>
      <c r="E13228">
        <v>9</v>
      </c>
      <c r="F13228">
        <v>5</v>
      </c>
      <c r="G13228">
        <v>0</v>
      </c>
      <c r="H13228">
        <v>17.385000000000002</v>
      </c>
      <c r="I13228">
        <v>1.262</v>
      </c>
      <c r="J13228">
        <v>0.70099999999999996</v>
      </c>
      <c r="K13228">
        <v>0</v>
      </c>
      <c r="L13228">
        <v>2685</v>
      </c>
      <c r="M13228">
        <v>223</v>
      </c>
      <c r="N13228">
        <v>0.376</v>
      </c>
      <c r="O13228">
        <v>3.1E-2</v>
      </c>
      <c r="P13228" t="s">
        <v>68</v>
      </c>
      <c r="Q13228">
        <v>7132530</v>
      </c>
      <c r="R13228">
        <v>17.143999999999998</v>
      </c>
      <c r="S13228">
        <v>26.5</v>
      </c>
      <c r="T13228">
        <v>6.3780000000000001</v>
      </c>
      <c r="U13228">
        <v>3.8330000000000002</v>
      </c>
      <c r="V13228">
        <v>8827.01</v>
      </c>
      <c r="W13228">
        <v>1.7</v>
      </c>
      <c r="X13228">
        <v>199.12799999999999</v>
      </c>
      <c r="Y13228">
        <v>8.27</v>
      </c>
      <c r="Z13228" s="32">
        <v>5</v>
      </c>
      <c r="AA13228" s="32">
        <v>21.6</v>
      </c>
      <c r="AB13228" s="32">
        <v>79.602000000000004</v>
      </c>
      <c r="AC13228" s="32">
        <v>1.3</v>
      </c>
    </row>
    <row r="13229" spans="1:29" hidden="1" x14ac:dyDescent="0.25">
      <c r="A13229" t="s">
        <v>345</v>
      </c>
      <c r="B13229" t="s">
        <v>346</v>
      </c>
      <c r="C13229" s="1">
        <v>43931</v>
      </c>
      <c r="D13229">
        <v>129</v>
      </c>
      <c r="E13229">
        <v>5</v>
      </c>
      <c r="F13229">
        <v>6</v>
      </c>
      <c r="G13229">
        <v>1</v>
      </c>
      <c r="H13229">
        <v>18.085999999999999</v>
      </c>
      <c r="I13229">
        <v>0.70099999999999996</v>
      </c>
      <c r="J13229">
        <v>0.84099999999999997</v>
      </c>
      <c r="K13229">
        <v>0.14000000000000001</v>
      </c>
      <c r="L13229">
        <v>2905</v>
      </c>
      <c r="M13229">
        <v>220</v>
      </c>
      <c r="N13229">
        <v>0.40699999999999997</v>
      </c>
      <c r="O13229">
        <v>3.1E-2</v>
      </c>
      <c r="P13229" t="s">
        <v>68</v>
      </c>
      <c r="Q13229">
        <v>7132530</v>
      </c>
      <c r="R13229">
        <v>17.143999999999998</v>
      </c>
      <c r="S13229">
        <v>26.5</v>
      </c>
      <c r="T13229">
        <v>6.3780000000000001</v>
      </c>
      <c r="U13229">
        <v>3.8330000000000002</v>
      </c>
      <c r="V13229">
        <v>8827.01</v>
      </c>
      <c r="W13229">
        <v>1.7</v>
      </c>
      <c r="X13229">
        <v>199.12799999999999</v>
      </c>
      <c r="Y13229">
        <v>8.27</v>
      </c>
      <c r="Z13229" s="32">
        <v>5</v>
      </c>
      <c r="AA13229" s="32">
        <v>21.6</v>
      </c>
      <c r="AB13229" s="32">
        <v>79.602000000000004</v>
      </c>
      <c r="AC13229" s="32">
        <v>1.3</v>
      </c>
    </row>
    <row r="13230" spans="1:29" hidden="1" x14ac:dyDescent="0.25">
      <c r="A13230" t="s">
        <v>345</v>
      </c>
      <c r="B13230" t="s">
        <v>346</v>
      </c>
      <c r="C13230" s="1">
        <v>43932</v>
      </c>
      <c r="D13230">
        <v>133</v>
      </c>
      <c r="E13230">
        <v>4</v>
      </c>
      <c r="F13230">
        <v>6</v>
      </c>
      <c r="G13230">
        <v>0</v>
      </c>
      <c r="H13230">
        <v>18.646999999999998</v>
      </c>
      <c r="I13230">
        <v>0.56100000000000005</v>
      </c>
      <c r="J13230">
        <v>0.84099999999999997</v>
      </c>
      <c r="K13230">
        <v>0</v>
      </c>
      <c r="L13230">
        <v>3135</v>
      </c>
      <c r="M13230">
        <v>230</v>
      </c>
      <c r="N13230">
        <v>0.44</v>
      </c>
      <c r="O13230">
        <v>3.2000000000000001E-2</v>
      </c>
      <c r="P13230" t="s">
        <v>68</v>
      </c>
      <c r="Q13230">
        <v>7132530</v>
      </c>
      <c r="R13230">
        <v>17.143999999999998</v>
      </c>
      <c r="S13230">
        <v>26.5</v>
      </c>
      <c r="T13230">
        <v>6.3780000000000001</v>
      </c>
      <c r="U13230">
        <v>3.8330000000000002</v>
      </c>
      <c r="V13230">
        <v>8827.01</v>
      </c>
      <c r="W13230">
        <v>1.7</v>
      </c>
      <c r="X13230">
        <v>199.12799999999999</v>
      </c>
      <c r="Y13230">
        <v>8.27</v>
      </c>
      <c r="Z13230" s="32">
        <v>5</v>
      </c>
      <c r="AA13230" s="32">
        <v>21.6</v>
      </c>
      <c r="AB13230" s="32">
        <v>79.602000000000004</v>
      </c>
      <c r="AC13230" s="32">
        <v>1.3</v>
      </c>
    </row>
    <row r="13231" spans="1:29" hidden="1" x14ac:dyDescent="0.25">
      <c r="A13231" t="s">
        <v>345</v>
      </c>
      <c r="B13231" t="s">
        <v>346</v>
      </c>
      <c r="C13231" s="1">
        <v>43933</v>
      </c>
      <c r="D13231">
        <v>134</v>
      </c>
      <c r="E13231">
        <v>1</v>
      </c>
      <c r="F13231">
        <v>6</v>
      </c>
      <c r="G13231">
        <v>0</v>
      </c>
      <c r="H13231">
        <v>18.786999999999999</v>
      </c>
      <c r="I13231">
        <v>0.14000000000000001</v>
      </c>
      <c r="J13231">
        <v>0.84099999999999997</v>
      </c>
      <c r="K13231">
        <v>0</v>
      </c>
      <c r="L13231">
        <v>3394</v>
      </c>
      <c r="M13231">
        <v>259</v>
      </c>
      <c r="N13231">
        <v>0.47599999999999998</v>
      </c>
      <c r="O13231">
        <v>3.5999999999999997E-2</v>
      </c>
      <c r="P13231" t="s">
        <v>68</v>
      </c>
      <c r="Q13231">
        <v>7132530</v>
      </c>
      <c r="R13231">
        <v>17.143999999999998</v>
      </c>
      <c r="S13231">
        <v>26.5</v>
      </c>
      <c r="T13231">
        <v>6.3780000000000001</v>
      </c>
      <c r="U13231">
        <v>3.8330000000000002</v>
      </c>
      <c r="V13231">
        <v>8827.01</v>
      </c>
      <c r="W13231">
        <v>1.7</v>
      </c>
      <c r="X13231">
        <v>199.12799999999999</v>
      </c>
      <c r="Y13231">
        <v>8.27</v>
      </c>
      <c r="Z13231" s="32">
        <v>5</v>
      </c>
      <c r="AA13231" s="32">
        <v>21.6</v>
      </c>
      <c r="AB13231" s="32">
        <v>79.602000000000004</v>
      </c>
      <c r="AC13231" s="32">
        <v>1.3</v>
      </c>
    </row>
    <row r="13232" spans="1:29" hidden="1" x14ac:dyDescent="0.25">
      <c r="A13232" t="s">
        <v>345</v>
      </c>
      <c r="B13232" t="s">
        <v>346</v>
      </c>
      <c r="C13232" s="1">
        <v>43934</v>
      </c>
      <c r="D13232">
        <v>147</v>
      </c>
      <c r="E13232">
        <v>13</v>
      </c>
      <c r="F13232">
        <v>6</v>
      </c>
      <c r="G13232">
        <v>0</v>
      </c>
      <c r="H13232">
        <v>20.61</v>
      </c>
      <c r="I13232">
        <v>1.823</v>
      </c>
      <c r="J13232">
        <v>0.84099999999999997</v>
      </c>
      <c r="K13232">
        <v>0</v>
      </c>
      <c r="L13232">
        <v>3642</v>
      </c>
      <c r="M13232">
        <v>248</v>
      </c>
      <c r="N13232">
        <v>0.51100000000000001</v>
      </c>
      <c r="O13232">
        <v>3.5000000000000003E-2</v>
      </c>
      <c r="P13232" t="s">
        <v>68</v>
      </c>
      <c r="Q13232">
        <v>7132530</v>
      </c>
      <c r="R13232">
        <v>17.143999999999998</v>
      </c>
      <c r="S13232">
        <v>26.5</v>
      </c>
      <c r="T13232">
        <v>6.3780000000000001</v>
      </c>
      <c r="U13232">
        <v>3.8330000000000002</v>
      </c>
      <c r="V13232">
        <v>8827.01</v>
      </c>
      <c r="W13232">
        <v>1.7</v>
      </c>
      <c r="X13232">
        <v>199.12799999999999</v>
      </c>
      <c r="Y13232">
        <v>8.27</v>
      </c>
      <c r="Z13232" s="32">
        <v>5</v>
      </c>
      <c r="AA13232" s="32">
        <v>21.6</v>
      </c>
      <c r="AB13232" s="32">
        <v>79.602000000000004</v>
      </c>
      <c r="AC13232" s="32">
        <v>1.3</v>
      </c>
    </row>
    <row r="13233" spans="1:29" hidden="1" x14ac:dyDescent="0.25">
      <c r="A13233" t="s">
        <v>345</v>
      </c>
      <c r="B13233" t="s">
        <v>346</v>
      </c>
      <c r="C13233" s="1">
        <v>43935</v>
      </c>
      <c r="D13233">
        <v>159</v>
      </c>
      <c r="E13233">
        <v>12</v>
      </c>
      <c r="F13233">
        <v>7</v>
      </c>
      <c r="G13233">
        <v>1</v>
      </c>
      <c r="H13233">
        <v>22.292000000000002</v>
      </c>
      <c r="I13233">
        <v>1.6819999999999999</v>
      </c>
      <c r="J13233">
        <v>0.98099999999999998</v>
      </c>
      <c r="K13233">
        <v>0.14000000000000001</v>
      </c>
      <c r="L13233">
        <v>3888</v>
      </c>
      <c r="M13233">
        <v>246</v>
      </c>
      <c r="N13233">
        <v>0.54500000000000004</v>
      </c>
      <c r="O13233">
        <v>3.4000000000000002E-2</v>
      </c>
      <c r="P13233" t="s">
        <v>68</v>
      </c>
      <c r="Q13233">
        <v>7132530</v>
      </c>
      <c r="R13233">
        <v>17.143999999999998</v>
      </c>
      <c r="S13233">
        <v>26.5</v>
      </c>
      <c r="T13233">
        <v>6.3780000000000001</v>
      </c>
      <c r="U13233">
        <v>3.8330000000000002</v>
      </c>
      <c r="V13233">
        <v>8827.01</v>
      </c>
      <c r="W13233">
        <v>1.7</v>
      </c>
      <c r="X13233">
        <v>199.12799999999999</v>
      </c>
      <c r="Y13233">
        <v>8.27</v>
      </c>
      <c r="Z13233" s="32">
        <v>5</v>
      </c>
      <c r="AA13233" s="32">
        <v>21.6</v>
      </c>
      <c r="AB13233" s="32">
        <v>79.602000000000004</v>
      </c>
      <c r="AC13233" s="32">
        <v>1.3</v>
      </c>
    </row>
    <row r="13234" spans="1:29" hidden="1" x14ac:dyDescent="0.25">
      <c r="A13234" t="s">
        <v>345</v>
      </c>
      <c r="B13234" t="s">
        <v>346</v>
      </c>
      <c r="C13234" s="1">
        <v>43936</v>
      </c>
      <c r="D13234">
        <v>161</v>
      </c>
      <c r="E13234">
        <v>2</v>
      </c>
      <c r="F13234">
        <v>8</v>
      </c>
      <c r="G13234">
        <v>1</v>
      </c>
      <c r="H13234">
        <v>22.573</v>
      </c>
      <c r="I13234">
        <v>0.28000000000000003</v>
      </c>
      <c r="J13234">
        <v>1.1220000000000001</v>
      </c>
      <c r="K13234">
        <v>0.14000000000000001</v>
      </c>
      <c r="L13234">
        <v>4267</v>
      </c>
      <c r="M13234">
        <v>379</v>
      </c>
      <c r="N13234">
        <v>0.59799999999999998</v>
      </c>
      <c r="O13234">
        <v>5.2999999999999999E-2</v>
      </c>
      <c r="P13234" t="s">
        <v>68</v>
      </c>
      <c r="Q13234">
        <v>7132530</v>
      </c>
      <c r="R13234">
        <v>17.143999999999998</v>
      </c>
      <c r="S13234">
        <v>26.5</v>
      </c>
      <c r="T13234">
        <v>6.3780000000000001</v>
      </c>
      <c r="U13234">
        <v>3.8330000000000002</v>
      </c>
      <c r="V13234">
        <v>8827.01</v>
      </c>
      <c r="W13234">
        <v>1.7</v>
      </c>
      <c r="X13234">
        <v>199.12799999999999</v>
      </c>
      <c r="Y13234">
        <v>8.27</v>
      </c>
      <c r="Z13234" s="32">
        <v>5</v>
      </c>
      <c r="AA13234" s="32">
        <v>21.6</v>
      </c>
      <c r="AB13234" s="32">
        <v>79.602000000000004</v>
      </c>
      <c r="AC13234" s="32">
        <v>1.3</v>
      </c>
    </row>
    <row r="13235" spans="1:29" hidden="1" x14ac:dyDescent="0.25">
      <c r="A13235" t="s">
        <v>345</v>
      </c>
      <c r="B13235" t="s">
        <v>346</v>
      </c>
      <c r="C13235" s="1">
        <v>43937</v>
      </c>
      <c r="D13235">
        <v>174</v>
      </c>
      <c r="E13235">
        <v>13</v>
      </c>
      <c r="F13235">
        <v>8</v>
      </c>
      <c r="G13235">
        <v>0</v>
      </c>
      <c r="H13235">
        <v>24.395</v>
      </c>
      <c r="I13235">
        <v>1.823</v>
      </c>
      <c r="J13235">
        <v>1.1220000000000001</v>
      </c>
      <c r="K13235">
        <v>0</v>
      </c>
      <c r="L13235">
        <v>4612</v>
      </c>
      <c r="M13235">
        <v>345</v>
      </c>
      <c r="N13235">
        <v>0.64700000000000002</v>
      </c>
      <c r="O13235">
        <v>4.8000000000000001E-2</v>
      </c>
      <c r="P13235" t="s">
        <v>68</v>
      </c>
      <c r="Q13235">
        <v>7132530</v>
      </c>
      <c r="R13235">
        <v>17.143999999999998</v>
      </c>
      <c r="S13235">
        <v>26.5</v>
      </c>
      <c r="T13235">
        <v>6.3780000000000001</v>
      </c>
      <c r="U13235">
        <v>3.8330000000000002</v>
      </c>
      <c r="V13235">
        <v>8827.01</v>
      </c>
      <c r="W13235">
        <v>1.7</v>
      </c>
      <c r="X13235">
        <v>199.12799999999999</v>
      </c>
      <c r="Y13235">
        <v>8.27</v>
      </c>
      <c r="Z13235" s="32">
        <v>5</v>
      </c>
      <c r="AA13235" s="32">
        <v>21.6</v>
      </c>
      <c r="AB13235" s="32">
        <v>79.602000000000004</v>
      </c>
      <c r="AC13235" s="32">
        <v>1.3</v>
      </c>
    </row>
    <row r="13236" spans="1:29" hidden="1" x14ac:dyDescent="0.25">
      <c r="A13236" t="s">
        <v>345</v>
      </c>
      <c r="B13236" t="s">
        <v>346</v>
      </c>
      <c r="C13236" s="1">
        <v>43938</v>
      </c>
      <c r="D13236">
        <v>174</v>
      </c>
      <c r="E13236">
        <v>0</v>
      </c>
      <c r="F13236">
        <v>8</v>
      </c>
      <c r="G13236">
        <v>0</v>
      </c>
      <c r="H13236">
        <v>24.395</v>
      </c>
      <c r="I13236">
        <v>0</v>
      </c>
      <c r="J13236">
        <v>1.1220000000000001</v>
      </c>
      <c r="K13236">
        <v>0</v>
      </c>
      <c r="L13236">
        <v>4950</v>
      </c>
      <c r="M13236">
        <v>338</v>
      </c>
      <c r="N13236">
        <v>0.69399999999999995</v>
      </c>
      <c r="O13236">
        <v>4.7E-2</v>
      </c>
      <c r="P13236" t="s">
        <v>68</v>
      </c>
      <c r="Q13236">
        <v>7132530</v>
      </c>
      <c r="R13236">
        <v>17.143999999999998</v>
      </c>
      <c r="S13236">
        <v>26.5</v>
      </c>
      <c r="T13236">
        <v>6.3780000000000001</v>
      </c>
      <c r="U13236">
        <v>3.8330000000000002</v>
      </c>
      <c r="V13236">
        <v>8827.01</v>
      </c>
      <c r="W13236">
        <v>1.7</v>
      </c>
      <c r="X13236">
        <v>199.12799999999999</v>
      </c>
      <c r="Y13236">
        <v>8.27</v>
      </c>
      <c r="Z13236" s="32">
        <v>5</v>
      </c>
      <c r="AA13236" s="32">
        <v>21.6</v>
      </c>
      <c r="AB13236" s="32">
        <v>79.602000000000004</v>
      </c>
      <c r="AC13236" s="32">
        <v>1.3</v>
      </c>
    </row>
    <row r="13237" spans="1:29" hidden="1" x14ac:dyDescent="0.25">
      <c r="A13237" t="s">
        <v>345</v>
      </c>
      <c r="B13237" t="s">
        <v>346</v>
      </c>
      <c r="C13237" s="1">
        <v>43939</v>
      </c>
      <c r="D13237">
        <v>202</v>
      </c>
      <c r="E13237">
        <v>28</v>
      </c>
      <c r="F13237">
        <v>8</v>
      </c>
      <c r="G13237">
        <v>0</v>
      </c>
      <c r="H13237">
        <v>28.321000000000002</v>
      </c>
      <c r="I13237">
        <v>3.9260000000000002</v>
      </c>
      <c r="J13237">
        <v>1.1220000000000001</v>
      </c>
      <c r="K13237">
        <v>0</v>
      </c>
      <c r="L13237">
        <v>5254</v>
      </c>
      <c r="M13237">
        <v>304</v>
      </c>
      <c r="N13237">
        <v>0.73699999999999999</v>
      </c>
      <c r="O13237">
        <v>4.2999999999999997E-2</v>
      </c>
      <c r="P13237" t="s">
        <v>68</v>
      </c>
      <c r="Q13237">
        <v>7132530</v>
      </c>
      <c r="R13237">
        <v>17.143999999999998</v>
      </c>
      <c r="S13237">
        <v>26.5</v>
      </c>
      <c r="T13237">
        <v>6.3780000000000001</v>
      </c>
      <c r="U13237">
        <v>3.8330000000000002</v>
      </c>
      <c r="V13237">
        <v>8827.01</v>
      </c>
      <c r="W13237">
        <v>1.7</v>
      </c>
      <c r="X13237">
        <v>199.12799999999999</v>
      </c>
      <c r="Y13237">
        <v>8.27</v>
      </c>
      <c r="Z13237" s="32">
        <v>5</v>
      </c>
      <c r="AA13237" s="32">
        <v>21.6</v>
      </c>
      <c r="AB13237" s="32">
        <v>79.602000000000004</v>
      </c>
      <c r="AC13237" s="32">
        <v>1.3</v>
      </c>
    </row>
    <row r="13238" spans="1:29" hidden="1" x14ac:dyDescent="0.25">
      <c r="A13238" t="s">
        <v>345</v>
      </c>
      <c r="B13238" t="s">
        <v>346</v>
      </c>
      <c r="C13238" s="1">
        <v>43940</v>
      </c>
      <c r="D13238">
        <v>202</v>
      </c>
      <c r="E13238">
        <v>0</v>
      </c>
      <c r="F13238">
        <v>8</v>
      </c>
      <c r="G13238">
        <v>0</v>
      </c>
      <c r="H13238">
        <v>28.321000000000002</v>
      </c>
      <c r="I13238">
        <v>0</v>
      </c>
      <c r="J13238">
        <v>1.1220000000000001</v>
      </c>
      <c r="K13238">
        <v>0</v>
      </c>
      <c r="L13238">
        <v>5501</v>
      </c>
      <c r="M13238">
        <v>247</v>
      </c>
      <c r="N13238">
        <v>0.77100000000000002</v>
      </c>
      <c r="O13238">
        <v>3.5000000000000003E-2</v>
      </c>
      <c r="P13238" t="s">
        <v>68</v>
      </c>
      <c r="Q13238">
        <v>7132530</v>
      </c>
      <c r="R13238">
        <v>17.143999999999998</v>
      </c>
      <c r="S13238">
        <v>26.5</v>
      </c>
      <c r="T13238">
        <v>6.3780000000000001</v>
      </c>
      <c r="U13238">
        <v>3.8330000000000002</v>
      </c>
      <c r="V13238">
        <v>8827.01</v>
      </c>
      <c r="W13238">
        <v>1.7</v>
      </c>
      <c r="X13238">
        <v>199.12799999999999</v>
      </c>
      <c r="Y13238">
        <v>8.27</v>
      </c>
      <c r="Z13238" s="32">
        <v>5</v>
      </c>
      <c r="AA13238" s="32">
        <v>21.6</v>
      </c>
      <c r="AB13238" s="32">
        <v>79.602000000000004</v>
      </c>
      <c r="AC13238" s="32">
        <v>1.3</v>
      </c>
    </row>
    <row r="13239" spans="1:29" hidden="1" x14ac:dyDescent="0.25">
      <c r="A13239" t="s">
        <v>345</v>
      </c>
      <c r="B13239" t="s">
        <v>346</v>
      </c>
      <c r="C13239" s="1">
        <v>43941</v>
      </c>
      <c r="D13239">
        <v>206</v>
      </c>
      <c r="E13239">
        <v>4</v>
      </c>
      <c r="F13239">
        <v>8</v>
      </c>
      <c r="G13239">
        <v>0</v>
      </c>
      <c r="H13239">
        <v>28.882000000000001</v>
      </c>
      <c r="I13239">
        <v>0.56100000000000005</v>
      </c>
      <c r="J13239">
        <v>1.1220000000000001</v>
      </c>
      <c r="K13239">
        <v>0</v>
      </c>
      <c r="L13239">
        <v>5878</v>
      </c>
      <c r="M13239">
        <v>377</v>
      </c>
      <c r="N13239">
        <v>0.82399999999999995</v>
      </c>
      <c r="O13239">
        <v>5.2999999999999999E-2</v>
      </c>
      <c r="P13239" t="s">
        <v>68</v>
      </c>
      <c r="Q13239">
        <v>7132530</v>
      </c>
      <c r="R13239">
        <v>17.143999999999998</v>
      </c>
      <c r="S13239">
        <v>26.5</v>
      </c>
      <c r="T13239">
        <v>6.3780000000000001</v>
      </c>
      <c r="U13239">
        <v>3.8330000000000002</v>
      </c>
      <c r="V13239">
        <v>8827.01</v>
      </c>
      <c r="W13239">
        <v>1.7</v>
      </c>
      <c r="X13239">
        <v>199.12799999999999</v>
      </c>
      <c r="Y13239">
        <v>8.27</v>
      </c>
      <c r="Z13239" s="32">
        <v>5</v>
      </c>
      <c r="AA13239" s="32">
        <v>21.6</v>
      </c>
      <c r="AB13239" s="32">
        <v>79.602000000000004</v>
      </c>
      <c r="AC13239" s="32">
        <v>1.3</v>
      </c>
    </row>
    <row r="13240" spans="1:29" hidden="1" x14ac:dyDescent="0.25">
      <c r="A13240" t="s">
        <v>345</v>
      </c>
      <c r="B13240" t="s">
        <v>346</v>
      </c>
      <c r="C13240" s="1">
        <v>43942</v>
      </c>
      <c r="D13240">
        <v>208</v>
      </c>
      <c r="E13240">
        <v>2</v>
      </c>
      <c r="F13240">
        <v>8</v>
      </c>
      <c r="G13240">
        <v>0</v>
      </c>
      <c r="H13240">
        <v>29.161999999999999</v>
      </c>
      <c r="I13240">
        <v>0.28000000000000003</v>
      </c>
      <c r="J13240">
        <v>1.1220000000000001</v>
      </c>
      <c r="K13240">
        <v>0</v>
      </c>
      <c r="L13240">
        <v>6292</v>
      </c>
      <c r="M13240">
        <v>414</v>
      </c>
      <c r="N13240">
        <v>0.88200000000000001</v>
      </c>
      <c r="O13240">
        <v>5.8000000000000003E-2</v>
      </c>
      <c r="P13240" t="s">
        <v>68</v>
      </c>
      <c r="Q13240">
        <v>7132530</v>
      </c>
      <c r="R13240">
        <v>17.143999999999998</v>
      </c>
      <c r="S13240">
        <v>26.5</v>
      </c>
      <c r="T13240">
        <v>6.3780000000000001</v>
      </c>
      <c r="U13240">
        <v>3.8330000000000002</v>
      </c>
      <c r="V13240">
        <v>8827.01</v>
      </c>
      <c r="W13240">
        <v>1.7</v>
      </c>
      <c r="X13240">
        <v>199.12799999999999</v>
      </c>
      <c r="Y13240">
        <v>8.27</v>
      </c>
      <c r="Z13240" s="32">
        <v>5</v>
      </c>
      <c r="AA13240" s="32">
        <v>21.6</v>
      </c>
      <c r="AB13240" s="32">
        <v>79.602000000000004</v>
      </c>
      <c r="AC13240" s="32">
        <v>1.3</v>
      </c>
    </row>
    <row r="13241" spans="1:29" hidden="1" x14ac:dyDescent="0.25">
      <c r="A13241" t="s">
        <v>345</v>
      </c>
      <c r="B13241" t="s">
        <v>346</v>
      </c>
      <c r="C13241" s="1">
        <v>43943</v>
      </c>
      <c r="D13241">
        <v>213</v>
      </c>
      <c r="E13241">
        <v>5</v>
      </c>
      <c r="F13241">
        <v>9</v>
      </c>
      <c r="G13241">
        <v>1</v>
      </c>
      <c r="H13241">
        <v>29.863</v>
      </c>
      <c r="I13241">
        <v>0.70099999999999996</v>
      </c>
      <c r="J13241">
        <v>1.262</v>
      </c>
      <c r="K13241">
        <v>0.14000000000000001</v>
      </c>
      <c r="L13241">
        <v>6598</v>
      </c>
      <c r="M13241">
        <v>306</v>
      </c>
      <c r="N13241">
        <v>0.92500000000000004</v>
      </c>
      <c r="O13241">
        <v>4.2999999999999997E-2</v>
      </c>
      <c r="P13241" t="s">
        <v>68</v>
      </c>
      <c r="Q13241">
        <v>7132530</v>
      </c>
      <c r="R13241">
        <v>17.143999999999998</v>
      </c>
      <c r="S13241">
        <v>26.5</v>
      </c>
      <c r="T13241">
        <v>6.3780000000000001</v>
      </c>
      <c r="U13241">
        <v>3.8330000000000002</v>
      </c>
      <c r="V13241">
        <v>8827.01</v>
      </c>
      <c r="W13241">
        <v>1.7</v>
      </c>
      <c r="X13241">
        <v>199.12799999999999</v>
      </c>
      <c r="Y13241">
        <v>8.27</v>
      </c>
      <c r="Z13241" s="32">
        <v>5</v>
      </c>
      <c r="AA13241" s="32">
        <v>21.6</v>
      </c>
      <c r="AB13241" s="32">
        <v>79.602000000000004</v>
      </c>
      <c r="AC13241" s="32">
        <v>1.3</v>
      </c>
    </row>
    <row r="13242" spans="1:29" hidden="1" x14ac:dyDescent="0.25">
      <c r="A13242" t="s">
        <v>345</v>
      </c>
      <c r="B13242" t="s">
        <v>346</v>
      </c>
      <c r="C13242" s="1">
        <v>43944</v>
      </c>
      <c r="D13242">
        <v>213</v>
      </c>
      <c r="E13242">
        <v>0</v>
      </c>
      <c r="F13242">
        <v>9</v>
      </c>
      <c r="G13242">
        <v>0</v>
      </c>
      <c r="H13242">
        <v>29.863</v>
      </c>
      <c r="I13242">
        <v>0</v>
      </c>
      <c r="J13242">
        <v>1.262</v>
      </c>
      <c r="K13242">
        <v>0</v>
      </c>
      <c r="L13242">
        <v>6917</v>
      </c>
      <c r="M13242">
        <v>319</v>
      </c>
      <c r="N13242">
        <v>0.97</v>
      </c>
      <c r="O13242">
        <v>4.4999999999999998E-2</v>
      </c>
      <c r="P13242" t="s">
        <v>68</v>
      </c>
      <c r="Q13242">
        <v>7132530</v>
      </c>
      <c r="R13242">
        <v>17.143999999999998</v>
      </c>
      <c r="S13242">
        <v>26.5</v>
      </c>
      <c r="T13242">
        <v>6.3780000000000001</v>
      </c>
      <c r="U13242">
        <v>3.8330000000000002</v>
      </c>
      <c r="V13242">
        <v>8827.01</v>
      </c>
      <c r="W13242">
        <v>1.7</v>
      </c>
      <c r="X13242">
        <v>199.12799999999999</v>
      </c>
      <c r="Y13242">
        <v>8.27</v>
      </c>
      <c r="Z13242" s="32">
        <v>5</v>
      </c>
      <c r="AA13242" s="32">
        <v>21.6</v>
      </c>
      <c r="AB13242" s="32">
        <v>79.602000000000004</v>
      </c>
      <c r="AC13242" s="32">
        <v>1.3</v>
      </c>
    </row>
    <row r="13243" spans="1:29" hidden="1" x14ac:dyDescent="0.25">
      <c r="A13243" t="s">
        <v>345</v>
      </c>
      <c r="B13243" t="s">
        <v>346</v>
      </c>
      <c r="C13243" s="1">
        <v>43945</v>
      </c>
      <c r="D13243">
        <v>220</v>
      </c>
      <c r="E13243">
        <v>7</v>
      </c>
      <c r="F13243">
        <v>9</v>
      </c>
      <c r="G13243">
        <v>0</v>
      </c>
      <c r="H13243">
        <v>30.844999999999999</v>
      </c>
      <c r="I13243">
        <v>0.98099999999999998</v>
      </c>
      <c r="J13243">
        <v>1.262</v>
      </c>
      <c r="K13243">
        <v>0</v>
      </c>
      <c r="L13243">
        <v>7322</v>
      </c>
      <c r="M13243">
        <v>405</v>
      </c>
      <c r="N13243">
        <v>1.0269999999999999</v>
      </c>
      <c r="O13243">
        <v>5.7000000000000002E-2</v>
      </c>
      <c r="P13243" t="s">
        <v>68</v>
      </c>
      <c r="Q13243">
        <v>7132530</v>
      </c>
      <c r="R13243">
        <v>17.143999999999998</v>
      </c>
      <c r="S13243">
        <v>26.5</v>
      </c>
      <c r="T13243">
        <v>6.3780000000000001</v>
      </c>
      <c r="U13243">
        <v>3.8330000000000002</v>
      </c>
      <c r="V13243">
        <v>8827.01</v>
      </c>
      <c r="W13243">
        <v>1.7</v>
      </c>
      <c r="X13243">
        <v>199.12799999999999</v>
      </c>
      <c r="Y13243">
        <v>8.27</v>
      </c>
      <c r="Z13243" s="32">
        <v>5</v>
      </c>
      <c r="AA13243" s="32">
        <v>21.6</v>
      </c>
      <c r="AB13243" s="32">
        <v>79.602000000000004</v>
      </c>
      <c r="AC13243" s="32">
        <v>1.3</v>
      </c>
    </row>
    <row r="13244" spans="1:29" hidden="1" x14ac:dyDescent="0.25">
      <c r="A13244" t="s">
        <v>345</v>
      </c>
      <c r="B13244" t="s">
        <v>346</v>
      </c>
      <c r="C13244" s="1">
        <v>43946</v>
      </c>
      <c r="D13244">
        <v>223</v>
      </c>
      <c r="E13244">
        <v>3</v>
      </c>
      <c r="F13244">
        <v>9</v>
      </c>
      <c r="G13244">
        <v>0</v>
      </c>
      <c r="H13244">
        <v>31.265000000000001</v>
      </c>
      <c r="I13244">
        <v>0.42099999999999999</v>
      </c>
      <c r="J13244">
        <v>1.262</v>
      </c>
      <c r="K13244">
        <v>0</v>
      </c>
      <c r="L13244">
        <v>7630</v>
      </c>
      <c r="M13244">
        <v>308</v>
      </c>
      <c r="N13244">
        <v>1.07</v>
      </c>
      <c r="O13244">
        <v>4.2999999999999997E-2</v>
      </c>
      <c r="P13244" t="s">
        <v>68</v>
      </c>
      <c r="Q13244">
        <v>7132530</v>
      </c>
      <c r="R13244">
        <v>17.143999999999998</v>
      </c>
      <c r="S13244">
        <v>26.5</v>
      </c>
      <c r="T13244">
        <v>6.3780000000000001</v>
      </c>
      <c r="U13244">
        <v>3.8330000000000002</v>
      </c>
      <c r="V13244">
        <v>8827.01</v>
      </c>
      <c r="W13244">
        <v>1.7</v>
      </c>
      <c r="X13244">
        <v>199.12799999999999</v>
      </c>
      <c r="Y13244">
        <v>8.27</v>
      </c>
      <c r="Z13244" s="32">
        <v>5</v>
      </c>
      <c r="AA13244" s="32">
        <v>21.6</v>
      </c>
      <c r="AB13244" s="32">
        <v>79.602000000000004</v>
      </c>
      <c r="AC13244" s="32">
        <v>1.3</v>
      </c>
    </row>
    <row r="13245" spans="1:29" hidden="1" x14ac:dyDescent="0.25">
      <c r="A13245" t="s">
        <v>345</v>
      </c>
      <c r="B13245" t="s">
        <v>346</v>
      </c>
      <c r="C13245" s="1">
        <v>43947</v>
      </c>
      <c r="D13245">
        <v>228</v>
      </c>
      <c r="E13245">
        <v>5</v>
      </c>
      <c r="F13245">
        <v>9</v>
      </c>
      <c r="G13245">
        <v>0</v>
      </c>
      <c r="H13245">
        <v>31.966000000000001</v>
      </c>
      <c r="I13245">
        <v>0.70099999999999996</v>
      </c>
      <c r="J13245">
        <v>1.262</v>
      </c>
      <c r="K13245">
        <v>0</v>
      </c>
      <c r="L13245">
        <v>7925</v>
      </c>
      <c r="M13245">
        <v>295</v>
      </c>
      <c r="N13245">
        <v>1.111</v>
      </c>
      <c r="O13245">
        <v>4.1000000000000002E-2</v>
      </c>
      <c r="P13245" t="s">
        <v>68</v>
      </c>
      <c r="Q13245">
        <v>7132530</v>
      </c>
      <c r="R13245">
        <v>17.143999999999998</v>
      </c>
      <c r="S13245">
        <v>26.5</v>
      </c>
      <c r="T13245">
        <v>6.3780000000000001</v>
      </c>
      <c r="U13245">
        <v>3.8330000000000002</v>
      </c>
      <c r="V13245">
        <v>8827.01</v>
      </c>
      <c r="W13245">
        <v>1.7</v>
      </c>
      <c r="X13245">
        <v>199.12799999999999</v>
      </c>
      <c r="Y13245">
        <v>8.27</v>
      </c>
      <c r="Z13245" s="32">
        <v>5</v>
      </c>
      <c r="AA13245" s="32">
        <v>21.6</v>
      </c>
      <c r="AB13245" s="32">
        <v>79.602000000000004</v>
      </c>
      <c r="AC13245" s="32">
        <v>1.3</v>
      </c>
    </row>
    <row r="13246" spans="1:29" hidden="1" x14ac:dyDescent="0.25">
      <c r="A13246" t="s">
        <v>345</v>
      </c>
      <c r="B13246" t="s">
        <v>346</v>
      </c>
      <c r="C13246" s="1">
        <v>43948</v>
      </c>
      <c r="D13246">
        <v>228</v>
      </c>
      <c r="E13246">
        <v>0</v>
      </c>
      <c r="F13246">
        <v>9</v>
      </c>
      <c r="G13246">
        <v>0</v>
      </c>
      <c r="H13246">
        <v>31.966000000000001</v>
      </c>
      <c r="I13246">
        <v>0</v>
      </c>
      <c r="J13246">
        <v>1.262</v>
      </c>
      <c r="K13246">
        <v>0</v>
      </c>
      <c r="L13246">
        <v>8444</v>
      </c>
      <c r="M13246">
        <v>519</v>
      </c>
      <c r="N13246">
        <v>1.1839999999999999</v>
      </c>
      <c r="O13246">
        <v>7.2999999999999995E-2</v>
      </c>
      <c r="P13246" t="s">
        <v>68</v>
      </c>
      <c r="Q13246">
        <v>7132530</v>
      </c>
      <c r="R13246">
        <v>17.143999999999998</v>
      </c>
      <c r="S13246">
        <v>26.5</v>
      </c>
      <c r="T13246">
        <v>6.3780000000000001</v>
      </c>
      <c r="U13246">
        <v>3.8330000000000002</v>
      </c>
      <c r="V13246">
        <v>8827.01</v>
      </c>
      <c r="W13246">
        <v>1.7</v>
      </c>
      <c r="X13246">
        <v>199.12799999999999</v>
      </c>
      <c r="Y13246">
        <v>8.27</v>
      </c>
      <c r="Z13246" s="32">
        <v>5</v>
      </c>
      <c r="AA13246" s="32">
        <v>21.6</v>
      </c>
      <c r="AB13246" s="32">
        <v>79.602000000000004</v>
      </c>
      <c r="AC13246" s="32">
        <v>1.3</v>
      </c>
    </row>
    <row r="13247" spans="1:29" hidden="1" x14ac:dyDescent="0.25">
      <c r="A13247" t="s">
        <v>345</v>
      </c>
      <c r="B13247" t="s">
        <v>346</v>
      </c>
      <c r="C13247" s="1">
        <v>43949</v>
      </c>
      <c r="D13247">
        <v>230</v>
      </c>
      <c r="E13247">
        <v>2</v>
      </c>
      <c r="F13247">
        <v>9</v>
      </c>
      <c r="G13247">
        <v>0</v>
      </c>
      <c r="H13247">
        <v>32.247</v>
      </c>
      <c r="I13247">
        <v>0.28000000000000003</v>
      </c>
      <c r="J13247">
        <v>1.262</v>
      </c>
      <c r="K13247">
        <v>0</v>
      </c>
      <c r="L13247">
        <v>8891</v>
      </c>
      <c r="M13247">
        <v>447</v>
      </c>
      <c r="N13247">
        <v>1.2470000000000001</v>
      </c>
      <c r="O13247">
        <v>6.3E-2</v>
      </c>
      <c r="P13247" t="s">
        <v>68</v>
      </c>
      <c r="Q13247">
        <v>7132530</v>
      </c>
      <c r="R13247">
        <v>17.143999999999998</v>
      </c>
      <c r="S13247">
        <v>26.5</v>
      </c>
      <c r="T13247">
        <v>6.3780000000000001</v>
      </c>
      <c r="U13247">
        <v>3.8330000000000002</v>
      </c>
      <c r="V13247">
        <v>8827.01</v>
      </c>
      <c r="W13247">
        <v>1.7</v>
      </c>
      <c r="X13247">
        <v>199.12799999999999</v>
      </c>
      <c r="Y13247">
        <v>8.27</v>
      </c>
      <c r="Z13247" s="32">
        <v>5</v>
      </c>
      <c r="AA13247" s="32">
        <v>21.6</v>
      </c>
      <c r="AB13247" s="32">
        <v>79.602000000000004</v>
      </c>
      <c r="AC13247" s="32">
        <v>1.3</v>
      </c>
    </row>
    <row r="13248" spans="1:29" hidden="1" x14ac:dyDescent="0.25">
      <c r="A13248" t="s">
        <v>345</v>
      </c>
      <c r="B13248" t="s">
        <v>346</v>
      </c>
      <c r="C13248" s="1">
        <v>43950</v>
      </c>
      <c r="D13248">
        <v>239</v>
      </c>
      <c r="E13248">
        <v>9</v>
      </c>
      <c r="F13248">
        <v>9</v>
      </c>
      <c r="G13248">
        <v>0</v>
      </c>
      <c r="H13248">
        <v>33.508000000000003</v>
      </c>
      <c r="I13248">
        <v>1.262</v>
      </c>
      <c r="J13248">
        <v>1.262</v>
      </c>
      <c r="K13248">
        <v>0</v>
      </c>
      <c r="L13248">
        <v>9454</v>
      </c>
      <c r="M13248">
        <v>563</v>
      </c>
      <c r="N13248">
        <v>1.325</v>
      </c>
      <c r="O13248">
        <v>7.9000000000000001E-2</v>
      </c>
      <c r="P13248" t="s">
        <v>68</v>
      </c>
      <c r="Q13248">
        <v>7132530</v>
      </c>
      <c r="R13248">
        <v>17.143999999999998</v>
      </c>
      <c r="S13248">
        <v>26.5</v>
      </c>
      <c r="T13248">
        <v>6.3780000000000001</v>
      </c>
      <c r="U13248">
        <v>3.8330000000000002</v>
      </c>
      <c r="V13248">
        <v>8827.01</v>
      </c>
      <c r="W13248">
        <v>1.7</v>
      </c>
      <c r="X13248">
        <v>199.12799999999999</v>
      </c>
      <c r="Y13248">
        <v>8.27</v>
      </c>
      <c r="Z13248" s="32">
        <v>5</v>
      </c>
      <c r="AA13248" s="32">
        <v>21.6</v>
      </c>
      <c r="AB13248" s="32">
        <v>79.602000000000004</v>
      </c>
      <c r="AC13248" s="32">
        <v>1.3</v>
      </c>
    </row>
    <row r="13249" spans="1:29" hidden="1" x14ac:dyDescent="0.25">
      <c r="A13249" t="s">
        <v>345</v>
      </c>
      <c r="B13249" t="s">
        <v>346</v>
      </c>
      <c r="C13249" s="1">
        <v>43951</v>
      </c>
      <c r="D13249">
        <v>249</v>
      </c>
      <c r="E13249">
        <v>10</v>
      </c>
      <c r="F13249">
        <v>9</v>
      </c>
      <c r="G13249">
        <v>0</v>
      </c>
      <c r="H13249">
        <v>34.909999999999997</v>
      </c>
      <c r="I13249">
        <v>1.4019999999999999</v>
      </c>
      <c r="J13249">
        <v>1.262</v>
      </c>
      <c r="K13249">
        <v>0</v>
      </c>
      <c r="L13249">
        <v>9903</v>
      </c>
      <c r="M13249">
        <v>449</v>
      </c>
      <c r="N13249">
        <v>1.3879999999999999</v>
      </c>
      <c r="O13249">
        <v>6.3E-2</v>
      </c>
      <c r="P13249" t="s">
        <v>68</v>
      </c>
      <c r="Q13249">
        <v>7132530</v>
      </c>
      <c r="R13249">
        <v>17.143999999999998</v>
      </c>
      <c r="S13249">
        <v>26.5</v>
      </c>
      <c r="T13249">
        <v>6.3780000000000001</v>
      </c>
      <c r="U13249">
        <v>3.8330000000000002</v>
      </c>
      <c r="V13249">
        <v>8827.01</v>
      </c>
      <c r="W13249">
        <v>1.7</v>
      </c>
      <c r="X13249">
        <v>199.12799999999999</v>
      </c>
      <c r="Y13249">
        <v>8.27</v>
      </c>
      <c r="Z13249" s="32">
        <v>5</v>
      </c>
      <c r="AA13249" s="32">
        <v>21.6</v>
      </c>
      <c r="AB13249" s="32">
        <v>79.602000000000004</v>
      </c>
      <c r="AC13249" s="32">
        <v>1.3</v>
      </c>
    </row>
    <row r="13250" spans="1:29" hidden="1" x14ac:dyDescent="0.25">
      <c r="A13250" t="s">
        <v>345</v>
      </c>
      <c r="B13250" t="s">
        <v>346</v>
      </c>
      <c r="C13250" s="1">
        <v>43952</v>
      </c>
      <c r="D13250">
        <v>266</v>
      </c>
      <c r="E13250">
        <v>17</v>
      </c>
      <c r="F13250">
        <v>10</v>
      </c>
      <c r="G13250">
        <v>1</v>
      </c>
      <c r="H13250">
        <v>37.293999999999997</v>
      </c>
      <c r="I13250">
        <v>2.383</v>
      </c>
      <c r="J13250">
        <v>1.4019999999999999</v>
      </c>
      <c r="K13250">
        <v>0.14000000000000001</v>
      </c>
      <c r="L13250">
        <v>10342</v>
      </c>
      <c r="M13250">
        <v>439</v>
      </c>
      <c r="N13250">
        <v>1.45</v>
      </c>
      <c r="O13250">
        <v>6.2E-2</v>
      </c>
      <c r="P13250" t="s">
        <v>68</v>
      </c>
      <c r="Q13250">
        <v>7132530</v>
      </c>
      <c r="R13250">
        <v>17.143999999999998</v>
      </c>
      <c r="S13250">
        <v>26.5</v>
      </c>
      <c r="T13250">
        <v>6.3780000000000001</v>
      </c>
      <c r="U13250">
        <v>3.8330000000000002</v>
      </c>
      <c r="V13250">
        <v>8827.01</v>
      </c>
      <c r="W13250">
        <v>1.7</v>
      </c>
      <c r="X13250">
        <v>199.12799999999999</v>
      </c>
      <c r="Y13250">
        <v>8.27</v>
      </c>
      <c r="Z13250" s="32">
        <v>5</v>
      </c>
      <c r="AA13250" s="32">
        <v>21.6</v>
      </c>
      <c r="AB13250" s="32">
        <v>79.602000000000004</v>
      </c>
      <c r="AC13250" s="32">
        <v>1.3</v>
      </c>
    </row>
    <row r="13251" spans="1:29" hidden="1" x14ac:dyDescent="0.25">
      <c r="A13251" t="s">
        <v>345</v>
      </c>
      <c r="B13251" t="s">
        <v>346</v>
      </c>
      <c r="C13251" s="1">
        <v>43953</v>
      </c>
      <c r="D13251">
        <v>333</v>
      </c>
      <c r="E13251">
        <v>67</v>
      </c>
      <c r="F13251">
        <v>10</v>
      </c>
      <c r="G13251">
        <v>0</v>
      </c>
      <c r="H13251">
        <v>46.688000000000002</v>
      </c>
      <c r="I13251">
        <v>9.3940000000000001</v>
      </c>
      <c r="J13251">
        <v>1.4019999999999999</v>
      </c>
      <c r="K13251">
        <v>0</v>
      </c>
      <c r="L13251">
        <v>10766</v>
      </c>
      <c r="M13251">
        <v>424</v>
      </c>
      <c r="N13251">
        <v>1.5089999999999999</v>
      </c>
      <c r="O13251">
        <v>5.8999999999999997E-2</v>
      </c>
      <c r="P13251" t="s">
        <v>68</v>
      </c>
      <c r="Q13251">
        <v>7132530</v>
      </c>
      <c r="R13251">
        <v>17.143999999999998</v>
      </c>
      <c r="S13251">
        <v>26.5</v>
      </c>
      <c r="T13251">
        <v>6.3780000000000001</v>
      </c>
      <c r="U13251">
        <v>3.8330000000000002</v>
      </c>
      <c r="V13251">
        <v>8827.01</v>
      </c>
      <c r="W13251">
        <v>1.7</v>
      </c>
      <c r="X13251">
        <v>199.12799999999999</v>
      </c>
      <c r="Y13251">
        <v>8.27</v>
      </c>
      <c r="Z13251" s="32">
        <v>5</v>
      </c>
      <c r="AA13251" s="32">
        <v>21.6</v>
      </c>
      <c r="AB13251" s="32">
        <v>79.602000000000004</v>
      </c>
      <c r="AC13251" s="32">
        <v>1.3</v>
      </c>
    </row>
    <row r="13252" spans="1:29" hidden="1" x14ac:dyDescent="0.25">
      <c r="A13252" t="s">
        <v>345</v>
      </c>
      <c r="B13252" t="s">
        <v>346</v>
      </c>
      <c r="C13252" s="1">
        <v>43954</v>
      </c>
      <c r="D13252">
        <v>370</v>
      </c>
      <c r="E13252">
        <v>37</v>
      </c>
      <c r="F13252">
        <v>10</v>
      </c>
      <c r="G13252">
        <v>0</v>
      </c>
      <c r="H13252">
        <v>51.875</v>
      </c>
      <c r="I13252">
        <v>5.1879999999999997</v>
      </c>
      <c r="J13252">
        <v>1.4019999999999999</v>
      </c>
      <c r="K13252">
        <v>0</v>
      </c>
      <c r="L13252">
        <v>11106</v>
      </c>
      <c r="M13252">
        <v>340</v>
      </c>
      <c r="N13252">
        <v>1.5569999999999999</v>
      </c>
      <c r="O13252">
        <v>4.8000000000000001E-2</v>
      </c>
      <c r="P13252" t="s">
        <v>68</v>
      </c>
      <c r="Q13252">
        <v>7132530</v>
      </c>
      <c r="R13252">
        <v>17.143999999999998</v>
      </c>
      <c r="S13252">
        <v>26.5</v>
      </c>
      <c r="T13252">
        <v>6.3780000000000001</v>
      </c>
      <c r="U13252">
        <v>3.8330000000000002</v>
      </c>
      <c r="V13252">
        <v>8827.01</v>
      </c>
      <c r="W13252">
        <v>1.7</v>
      </c>
      <c r="X13252">
        <v>199.12799999999999</v>
      </c>
      <c r="Y13252">
        <v>8.27</v>
      </c>
      <c r="Z13252" s="32">
        <v>5</v>
      </c>
      <c r="AA13252" s="32">
        <v>21.6</v>
      </c>
      <c r="AB13252" s="32">
        <v>79.602000000000004</v>
      </c>
      <c r="AC13252" s="32">
        <v>1.3</v>
      </c>
    </row>
    <row r="13253" spans="1:29" hidden="1" x14ac:dyDescent="0.25">
      <c r="A13253" t="s">
        <v>345</v>
      </c>
      <c r="B13253" t="s">
        <v>346</v>
      </c>
      <c r="C13253" s="1">
        <v>43955</v>
      </c>
      <c r="D13253">
        <v>396</v>
      </c>
      <c r="E13253">
        <v>26</v>
      </c>
      <c r="F13253">
        <v>10</v>
      </c>
      <c r="G13253">
        <v>0</v>
      </c>
      <c r="H13253">
        <v>55.52</v>
      </c>
      <c r="I13253">
        <v>3.645</v>
      </c>
      <c r="J13253">
        <v>1.4019999999999999</v>
      </c>
      <c r="K13253">
        <v>0</v>
      </c>
      <c r="L13253">
        <v>11455</v>
      </c>
      <c r="M13253">
        <v>349</v>
      </c>
      <c r="N13253">
        <v>1.6060000000000001</v>
      </c>
      <c r="O13253">
        <v>4.9000000000000002E-2</v>
      </c>
      <c r="P13253" t="s">
        <v>68</v>
      </c>
      <c r="Q13253">
        <v>7132530</v>
      </c>
      <c r="R13253">
        <v>17.143999999999998</v>
      </c>
      <c r="S13253">
        <v>26.5</v>
      </c>
      <c r="T13253">
        <v>6.3780000000000001</v>
      </c>
      <c r="U13253">
        <v>3.8330000000000002</v>
      </c>
      <c r="V13253">
        <v>8827.01</v>
      </c>
      <c r="W13253">
        <v>1.7</v>
      </c>
      <c r="X13253">
        <v>199.12799999999999</v>
      </c>
      <c r="Y13253">
        <v>8.27</v>
      </c>
      <c r="Z13253" s="32">
        <v>5</v>
      </c>
      <c r="AA13253" s="32">
        <v>21.6</v>
      </c>
      <c r="AB13253" s="32">
        <v>79.602000000000004</v>
      </c>
      <c r="AC13253" s="32">
        <v>1.3</v>
      </c>
    </row>
    <row r="13254" spans="1:29" hidden="1" x14ac:dyDescent="0.25">
      <c r="A13254" t="s">
        <v>345</v>
      </c>
      <c r="B13254" t="s">
        <v>346</v>
      </c>
      <c r="C13254" s="1">
        <v>43956</v>
      </c>
      <c r="D13254">
        <v>415</v>
      </c>
      <c r="E13254">
        <v>19</v>
      </c>
      <c r="F13254">
        <v>10</v>
      </c>
      <c r="G13254">
        <v>0</v>
      </c>
      <c r="H13254">
        <v>58.183999999999997</v>
      </c>
      <c r="I13254">
        <v>2.6640000000000001</v>
      </c>
      <c r="J13254">
        <v>1.4019999999999999</v>
      </c>
      <c r="K13254">
        <v>0</v>
      </c>
      <c r="L13254">
        <v>11913</v>
      </c>
      <c r="M13254">
        <v>458</v>
      </c>
      <c r="N13254">
        <v>1.67</v>
      </c>
      <c r="O13254">
        <v>6.4000000000000001E-2</v>
      </c>
      <c r="P13254" t="s">
        <v>68</v>
      </c>
      <c r="Q13254">
        <v>7132530</v>
      </c>
      <c r="R13254">
        <v>17.143999999999998</v>
      </c>
      <c r="S13254">
        <v>26.5</v>
      </c>
      <c r="T13254">
        <v>6.3780000000000001</v>
      </c>
      <c r="U13254">
        <v>3.8330000000000002</v>
      </c>
      <c r="V13254">
        <v>8827.01</v>
      </c>
      <c r="W13254">
        <v>1.7</v>
      </c>
      <c r="X13254">
        <v>199.12799999999999</v>
      </c>
      <c r="Y13254">
        <v>8.27</v>
      </c>
      <c r="Z13254" s="32">
        <v>5</v>
      </c>
      <c r="AA13254" s="32">
        <v>21.6</v>
      </c>
      <c r="AB13254" s="32">
        <v>79.602000000000004</v>
      </c>
      <c r="AC13254" s="32">
        <v>1.3</v>
      </c>
    </row>
    <row r="13255" spans="1:29" hidden="1" x14ac:dyDescent="0.25">
      <c r="A13255" t="s">
        <v>345</v>
      </c>
      <c r="B13255" t="s">
        <v>346</v>
      </c>
      <c r="C13255" s="1">
        <v>43957</v>
      </c>
      <c r="D13255">
        <v>431</v>
      </c>
      <c r="E13255">
        <v>16</v>
      </c>
      <c r="F13255">
        <v>10</v>
      </c>
      <c r="G13255">
        <v>0</v>
      </c>
      <c r="H13255">
        <v>60.427</v>
      </c>
      <c r="I13255">
        <v>2.2429999999999999</v>
      </c>
      <c r="J13255">
        <v>1.4019999999999999</v>
      </c>
      <c r="K13255">
        <v>0</v>
      </c>
      <c r="L13255">
        <v>12497</v>
      </c>
      <c r="M13255">
        <v>584</v>
      </c>
      <c r="N13255">
        <v>1.752</v>
      </c>
      <c r="O13255">
        <v>8.2000000000000003E-2</v>
      </c>
      <c r="P13255" t="s">
        <v>68</v>
      </c>
      <c r="Q13255">
        <v>7132530</v>
      </c>
      <c r="R13255">
        <v>17.143999999999998</v>
      </c>
      <c r="S13255">
        <v>26.5</v>
      </c>
      <c r="T13255">
        <v>6.3780000000000001</v>
      </c>
      <c r="U13255">
        <v>3.8330000000000002</v>
      </c>
      <c r="V13255">
        <v>8827.01</v>
      </c>
      <c r="W13255">
        <v>1.7</v>
      </c>
      <c r="X13255">
        <v>199.12799999999999</v>
      </c>
      <c r="Y13255">
        <v>8.27</v>
      </c>
      <c r="Z13255" s="32">
        <v>5</v>
      </c>
      <c r="AA13255" s="32">
        <v>21.6</v>
      </c>
      <c r="AB13255" s="32">
        <v>79.602000000000004</v>
      </c>
      <c r="AC13255" s="32">
        <v>1.3</v>
      </c>
    </row>
    <row r="13256" spans="1:29" hidden="1" x14ac:dyDescent="0.25">
      <c r="A13256" t="s">
        <v>345</v>
      </c>
      <c r="B13256" t="s">
        <v>346</v>
      </c>
      <c r="C13256" s="1">
        <v>43958</v>
      </c>
      <c r="D13256">
        <v>440</v>
      </c>
      <c r="E13256">
        <v>9</v>
      </c>
      <c r="F13256">
        <v>10</v>
      </c>
      <c r="G13256">
        <v>0</v>
      </c>
      <c r="H13256">
        <v>61.689</v>
      </c>
      <c r="I13256">
        <v>1.262</v>
      </c>
      <c r="J13256">
        <v>1.4019999999999999</v>
      </c>
      <c r="K13256">
        <v>0</v>
      </c>
      <c r="L13256">
        <v>13096</v>
      </c>
      <c r="M13256">
        <v>599</v>
      </c>
      <c r="N13256">
        <v>1.8360000000000001</v>
      </c>
      <c r="O13256">
        <v>8.4000000000000005E-2</v>
      </c>
      <c r="P13256" t="s">
        <v>68</v>
      </c>
      <c r="Q13256">
        <v>7132530</v>
      </c>
      <c r="R13256">
        <v>17.143999999999998</v>
      </c>
      <c r="S13256">
        <v>26.5</v>
      </c>
      <c r="T13256">
        <v>6.3780000000000001</v>
      </c>
      <c r="U13256">
        <v>3.8330000000000002</v>
      </c>
      <c r="V13256">
        <v>8827.01</v>
      </c>
      <c r="W13256">
        <v>1.7</v>
      </c>
      <c r="X13256">
        <v>199.12799999999999</v>
      </c>
      <c r="Y13256">
        <v>8.27</v>
      </c>
      <c r="Z13256" s="32">
        <v>5</v>
      </c>
      <c r="AA13256" s="32">
        <v>21.6</v>
      </c>
      <c r="AB13256" s="32">
        <v>79.602000000000004</v>
      </c>
      <c r="AC13256" s="32">
        <v>1.3</v>
      </c>
    </row>
    <row r="13257" spans="1:29" hidden="1" x14ac:dyDescent="0.25">
      <c r="A13257" t="s">
        <v>345</v>
      </c>
      <c r="B13257" t="s">
        <v>346</v>
      </c>
      <c r="C13257" s="1">
        <v>43959</v>
      </c>
      <c r="D13257">
        <v>462</v>
      </c>
      <c r="E13257">
        <v>22</v>
      </c>
      <c r="F13257">
        <v>10</v>
      </c>
      <c r="G13257">
        <v>0</v>
      </c>
      <c r="H13257">
        <v>64.774000000000001</v>
      </c>
      <c r="I13257">
        <v>3.0840000000000001</v>
      </c>
      <c r="J13257">
        <v>1.4019999999999999</v>
      </c>
      <c r="K13257">
        <v>0</v>
      </c>
      <c r="L13257">
        <v>13846</v>
      </c>
      <c r="M13257">
        <v>750</v>
      </c>
      <c r="N13257">
        <v>1.9410000000000001</v>
      </c>
      <c r="O13257">
        <v>0.105</v>
      </c>
      <c r="P13257" t="s">
        <v>68</v>
      </c>
      <c r="Q13257">
        <v>7132530</v>
      </c>
      <c r="R13257">
        <v>17.143999999999998</v>
      </c>
      <c r="S13257">
        <v>26.5</v>
      </c>
      <c r="T13257">
        <v>6.3780000000000001</v>
      </c>
      <c r="U13257">
        <v>3.8330000000000002</v>
      </c>
      <c r="V13257">
        <v>8827.01</v>
      </c>
      <c r="W13257">
        <v>1.7</v>
      </c>
      <c r="X13257">
        <v>199.12799999999999</v>
      </c>
      <c r="Y13257">
        <v>8.27</v>
      </c>
      <c r="Z13257" s="32">
        <v>5</v>
      </c>
      <c r="AA13257" s="32">
        <v>21.6</v>
      </c>
      <c r="AB13257" s="32">
        <v>79.602000000000004</v>
      </c>
      <c r="AC13257" s="32">
        <v>1.3</v>
      </c>
    </row>
    <row r="13258" spans="1:29" hidden="1" x14ac:dyDescent="0.25">
      <c r="A13258" t="s">
        <v>345</v>
      </c>
      <c r="B13258" t="s">
        <v>346</v>
      </c>
      <c r="C13258" s="1">
        <v>43960</v>
      </c>
      <c r="D13258">
        <v>563</v>
      </c>
      <c r="E13258">
        <v>101</v>
      </c>
      <c r="F13258">
        <v>10</v>
      </c>
      <c r="G13258">
        <v>0</v>
      </c>
      <c r="H13258">
        <v>78.933999999999997</v>
      </c>
      <c r="I13258">
        <v>14.16</v>
      </c>
      <c r="J13258">
        <v>1.4019999999999999</v>
      </c>
      <c r="K13258">
        <v>0</v>
      </c>
      <c r="L13258">
        <v>14646</v>
      </c>
      <c r="M13258">
        <v>800</v>
      </c>
      <c r="N13258">
        <v>2.0529999999999999</v>
      </c>
      <c r="O13258">
        <v>0.112</v>
      </c>
      <c r="P13258" t="s">
        <v>68</v>
      </c>
      <c r="Q13258">
        <v>7132530</v>
      </c>
      <c r="R13258">
        <v>17.143999999999998</v>
      </c>
      <c r="S13258">
        <v>26.5</v>
      </c>
      <c r="T13258">
        <v>6.3780000000000001</v>
      </c>
      <c r="U13258">
        <v>3.8330000000000002</v>
      </c>
      <c r="V13258">
        <v>8827.01</v>
      </c>
      <c r="W13258">
        <v>1.7</v>
      </c>
      <c r="X13258">
        <v>199.12799999999999</v>
      </c>
      <c r="Y13258">
        <v>8.27</v>
      </c>
      <c r="Z13258" s="32">
        <v>5</v>
      </c>
      <c r="AA13258" s="32">
        <v>21.6</v>
      </c>
      <c r="AB13258" s="32">
        <v>79.602000000000004</v>
      </c>
      <c r="AC13258" s="32">
        <v>1.3</v>
      </c>
    </row>
    <row r="13259" spans="1:29" hidden="1" x14ac:dyDescent="0.25">
      <c r="A13259" t="s">
        <v>345</v>
      </c>
      <c r="B13259" t="s">
        <v>346</v>
      </c>
      <c r="C13259" s="1">
        <v>43961</v>
      </c>
      <c r="D13259">
        <v>689</v>
      </c>
      <c r="E13259">
        <v>126</v>
      </c>
      <c r="F13259">
        <v>10</v>
      </c>
      <c r="G13259">
        <v>0</v>
      </c>
      <c r="H13259">
        <v>96.6</v>
      </c>
      <c r="I13259">
        <v>17.666</v>
      </c>
      <c r="J13259">
        <v>1.4019999999999999</v>
      </c>
      <c r="K13259">
        <v>0</v>
      </c>
      <c r="Q13259">
        <v>7132530</v>
      </c>
      <c r="R13259">
        <v>17.143999999999998</v>
      </c>
      <c r="S13259">
        <v>26.5</v>
      </c>
      <c r="T13259">
        <v>6.3780000000000001</v>
      </c>
      <c r="U13259">
        <v>3.8330000000000002</v>
      </c>
      <c r="V13259">
        <v>8827.01</v>
      </c>
      <c r="W13259">
        <v>1.7</v>
      </c>
      <c r="X13259">
        <v>199.12799999999999</v>
      </c>
      <c r="Y13259">
        <v>8.27</v>
      </c>
      <c r="Z13259" s="32">
        <v>5</v>
      </c>
      <c r="AA13259" s="32">
        <v>21.6</v>
      </c>
      <c r="AB13259" s="32">
        <v>79.602000000000004</v>
      </c>
      <c r="AC13259" s="32">
        <v>1.3</v>
      </c>
    </row>
    <row r="13260" spans="1:29" hidden="1" x14ac:dyDescent="0.25">
      <c r="A13260" t="s">
        <v>345</v>
      </c>
      <c r="B13260" t="s">
        <v>346</v>
      </c>
      <c r="C13260" s="1">
        <v>43962</v>
      </c>
      <c r="D13260">
        <v>713</v>
      </c>
      <c r="E13260">
        <v>24</v>
      </c>
      <c r="F13260">
        <v>10</v>
      </c>
      <c r="G13260">
        <v>0</v>
      </c>
      <c r="H13260">
        <v>99.965000000000003</v>
      </c>
      <c r="I13260">
        <v>3.3650000000000002</v>
      </c>
      <c r="J13260">
        <v>1.4019999999999999</v>
      </c>
      <c r="K13260">
        <v>0</v>
      </c>
      <c r="Q13260">
        <v>7132530</v>
      </c>
      <c r="R13260">
        <v>17.143999999999998</v>
      </c>
      <c r="S13260">
        <v>26.5</v>
      </c>
      <c r="T13260">
        <v>6.3780000000000001</v>
      </c>
      <c r="U13260">
        <v>3.8330000000000002</v>
      </c>
      <c r="V13260">
        <v>8827.01</v>
      </c>
      <c r="W13260">
        <v>1.7</v>
      </c>
      <c r="X13260">
        <v>199.12799999999999</v>
      </c>
      <c r="Y13260">
        <v>8.27</v>
      </c>
      <c r="Z13260" s="32">
        <v>5</v>
      </c>
      <c r="AA13260" s="32">
        <v>21.6</v>
      </c>
      <c r="AB13260" s="32">
        <v>79.602000000000004</v>
      </c>
      <c r="AC13260" s="32">
        <v>1.3</v>
      </c>
    </row>
    <row r="13261" spans="1:29" hidden="1" x14ac:dyDescent="0.25">
      <c r="A13261" t="s">
        <v>345</v>
      </c>
      <c r="B13261" t="s">
        <v>346</v>
      </c>
      <c r="C13261" s="1">
        <v>43963</v>
      </c>
      <c r="D13261">
        <v>724</v>
      </c>
      <c r="E13261">
        <v>11</v>
      </c>
      <c r="F13261">
        <v>10</v>
      </c>
      <c r="G13261">
        <v>0</v>
      </c>
      <c r="H13261">
        <v>101.50700000000001</v>
      </c>
      <c r="I13261">
        <v>1.542</v>
      </c>
      <c r="J13261">
        <v>1.4019999999999999</v>
      </c>
      <c r="K13261">
        <v>0</v>
      </c>
      <c r="Q13261">
        <v>7132530</v>
      </c>
      <c r="R13261">
        <v>17.143999999999998</v>
      </c>
      <c r="S13261">
        <v>26.5</v>
      </c>
      <c r="T13261">
        <v>6.3780000000000001</v>
      </c>
      <c r="U13261">
        <v>3.8330000000000002</v>
      </c>
      <c r="V13261">
        <v>8827.01</v>
      </c>
      <c r="W13261">
        <v>1.7</v>
      </c>
      <c r="X13261">
        <v>199.12799999999999</v>
      </c>
      <c r="Y13261">
        <v>8.27</v>
      </c>
      <c r="Z13261" s="32">
        <v>5</v>
      </c>
      <c r="AA13261" s="32">
        <v>21.6</v>
      </c>
      <c r="AB13261" s="32">
        <v>79.602000000000004</v>
      </c>
      <c r="AC13261" s="32">
        <v>1.3</v>
      </c>
    </row>
    <row r="13262" spans="1:29" hidden="1" x14ac:dyDescent="0.25">
      <c r="A13262" t="s">
        <v>345</v>
      </c>
      <c r="B13262" t="s">
        <v>346</v>
      </c>
      <c r="C13262" s="1">
        <v>43964</v>
      </c>
      <c r="D13262">
        <v>737</v>
      </c>
      <c r="E13262">
        <v>13</v>
      </c>
      <c r="F13262">
        <v>10</v>
      </c>
      <c r="G13262">
        <v>0</v>
      </c>
      <c r="H13262">
        <v>103.32899999999999</v>
      </c>
      <c r="I13262">
        <v>1.823</v>
      </c>
      <c r="J13262">
        <v>1.4019999999999999</v>
      </c>
      <c r="K13262">
        <v>0</v>
      </c>
      <c r="Q13262">
        <v>7132530</v>
      </c>
      <c r="R13262">
        <v>17.143999999999998</v>
      </c>
      <c r="S13262">
        <v>26.5</v>
      </c>
      <c r="T13262">
        <v>6.3780000000000001</v>
      </c>
      <c r="U13262">
        <v>3.8330000000000002</v>
      </c>
      <c r="V13262">
        <v>8827.01</v>
      </c>
      <c r="W13262">
        <v>1.7</v>
      </c>
      <c r="X13262">
        <v>199.12799999999999</v>
      </c>
      <c r="Y13262">
        <v>8.27</v>
      </c>
      <c r="Z13262" s="32">
        <v>5</v>
      </c>
      <c r="AA13262" s="32">
        <v>21.6</v>
      </c>
      <c r="AB13262" s="32">
        <v>79.602000000000004</v>
      </c>
      <c r="AC13262" s="32">
        <v>1.3</v>
      </c>
    </row>
    <row r="13263" spans="1:29" hidden="1" x14ac:dyDescent="0.25">
      <c r="A13263" t="s">
        <v>345</v>
      </c>
      <c r="B13263" t="s">
        <v>346</v>
      </c>
      <c r="C13263" s="1">
        <v>43965</v>
      </c>
      <c r="D13263">
        <v>740</v>
      </c>
      <c r="E13263">
        <v>3</v>
      </c>
      <c r="F13263">
        <v>11</v>
      </c>
      <c r="G13263">
        <v>1</v>
      </c>
      <c r="H13263">
        <v>103.75</v>
      </c>
      <c r="I13263">
        <v>0.42099999999999999</v>
      </c>
      <c r="J13263">
        <v>1.542</v>
      </c>
      <c r="K13263">
        <v>0.14000000000000001</v>
      </c>
      <c r="Q13263">
        <v>7132530</v>
      </c>
      <c r="R13263">
        <v>17.143999999999998</v>
      </c>
      <c r="S13263">
        <v>26.5</v>
      </c>
      <c r="T13263">
        <v>6.3780000000000001</v>
      </c>
      <c r="U13263">
        <v>3.8330000000000002</v>
      </c>
      <c r="V13263">
        <v>8827.01</v>
      </c>
      <c r="W13263">
        <v>1.7</v>
      </c>
      <c r="X13263">
        <v>199.12799999999999</v>
      </c>
      <c r="Y13263">
        <v>8.27</v>
      </c>
      <c r="Z13263" s="32">
        <v>5</v>
      </c>
      <c r="AA13263" s="32">
        <v>21.6</v>
      </c>
      <c r="AB13263" s="32">
        <v>79.602000000000004</v>
      </c>
      <c r="AC13263" s="32">
        <v>1.3</v>
      </c>
    </row>
    <row r="13264" spans="1:29" hidden="1" x14ac:dyDescent="0.25">
      <c r="A13264" t="s">
        <v>347</v>
      </c>
      <c r="B13264" t="s">
        <v>348</v>
      </c>
      <c r="C13264" s="1">
        <v>43896</v>
      </c>
      <c r="D13264">
        <v>7</v>
      </c>
      <c r="E13264">
        <v>7</v>
      </c>
      <c r="F13264">
        <v>0</v>
      </c>
      <c r="G13264">
        <v>0</v>
      </c>
      <c r="H13264">
        <v>1.3720000000000001</v>
      </c>
      <c r="I13264">
        <v>1.3720000000000001</v>
      </c>
      <c r="J13264">
        <v>0</v>
      </c>
      <c r="K13264">
        <v>0</v>
      </c>
      <c r="Q13264">
        <v>5101416</v>
      </c>
      <c r="R13264">
        <v>778.202</v>
      </c>
      <c r="S13264">
        <v>20.399999999999999</v>
      </c>
      <c r="T13264">
        <v>3.0430000000000001</v>
      </c>
      <c r="U13264">
        <v>1.726</v>
      </c>
      <c r="V13264">
        <v>4449.8980000000001</v>
      </c>
      <c r="W13264">
        <v>1</v>
      </c>
      <c r="X13264">
        <v>265.91000000000003</v>
      </c>
      <c r="Y13264">
        <v>10.59</v>
      </c>
      <c r="Z13264" s="32"/>
      <c r="AA13264" s="32"/>
      <c r="AB13264" s="32"/>
      <c r="AC13264" s="32"/>
    </row>
    <row r="13265" spans="1:29" hidden="1" x14ac:dyDescent="0.25">
      <c r="A13265" t="s">
        <v>347</v>
      </c>
      <c r="B13265" t="s">
        <v>348</v>
      </c>
      <c r="C13265" s="1">
        <v>43897</v>
      </c>
      <c r="D13265">
        <v>16</v>
      </c>
      <c r="E13265">
        <v>9</v>
      </c>
      <c r="F13265">
        <v>0</v>
      </c>
      <c r="G13265">
        <v>0</v>
      </c>
      <c r="H13265">
        <v>3.1360000000000001</v>
      </c>
      <c r="I13265">
        <v>1.764</v>
      </c>
      <c r="J13265">
        <v>0</v>
      </c>
      <c r="K13265">
        <v>0</v>
      </c>
      <c r="Q13265">
        <v>5101416</v>
      </c>
      <c r="R13265">
        <v>778.202</v>
      </c>
      <c r="S13265">
        <v>20.399999999999999</v>
      </c>
      <c r="T13265">
        <v>3.0430000000000001</v>
      </c>
      <c r="U13265">
        <v>1.726</v>
      </c>
      <c r="V13265">
        <v>4449.8980000000001</v>
      </c>
      <c r="W13265">
        <v>1</v>
      </c>
      <c r="X13265">
        <v>265.91000000000003</v>
      </c>
      <c r="Y13265">
        <v>10.59</v>
      </c>
      <c r="Z13265" s="32"/>
      <c r="AA13265" s="32"/>
      <c r="AB13265" s="32"/>
      <c r="AC13265" s="32"/>
    </row>
    <row r="13266" spans="1:29" hidden="1" x14ac:dyDescent="0.25">
      <c r="A13266" t="s">
        <v>347</v>
      </c>
      <c r="B13266" t="s">
        <v>348</v>
      </c>
      <c r="C13266" s="1">
        <v>43898</v>
      </c>
      <c r="D13266">
        <v>19</v>
      </c>
      <c r="E13266">
        <v>3</v>
      </c>
      <c r="F13266">
        <v>0</v>
      </c>
      <c r="G13266">
        <v>0</v>
      </c>
      <c r="H13266">
        <v>3.7240000000000002</v>
      </c>
      <c r="I13266">
        <v>0.58799999999999997</v>
      </c>
      <c r="J13266">
        <v>0</v>
      </c>
      <c r="K13266">
        <v>0</v>
      </c>
      <c r="Q13266">
        <v>5101416</v>
      </c>
      <c r="R13266">
        <v>778.202</v>
      </c>
      <c r="S13266">
        <v>20.399999999999999</v>
      </c>
      <c r="T13266">
        <v>3.0430000000000001</v>
      </c>
      <c r="U13266">
        <v>1.726</v>
      </c>
      <c r="V13266">
        <v>4449.8980000000001</v>
      </c>
      <c r="W13266">
        <v>1</v>
      </c>
      <c r="X13266">
        <v>265.91000000000003</v>
      </c>
      <c r="Y13266">
        <v>10.59</v>
      </c>
      <c r="Z13266" s="32"/>
      <c r="AA13266" s="32"/>
      <c r="AB13266" s="32"/>
      <c r="AC13266" s="32"/>
    </row>
    <row r="13267" spans="1:29" hidden="1" x14ac:dyDescent="0.25">
      <c r="A13267" t="s">
        <v>347</v>
      </c>
      <c r="B13267" t="s">
        <v>348</v>
      </c>
      <c r="C13267" s="1">
        <v>43900</v>
      </c>
      <c r="D13267">
        <v>20</v>
      </c>
      <c r="E13267">
        <v>1</v>
      </c>
      <c r="F13267">
        <v>0</v>
      </c>
      <c r="G13267">
        <v>0</v>
      </c>
      <c r="H13267">
        <v>3.92</v>
      </c>
      <c r="I13267">
        <v>0.19600000000000001</v>
      </c>
      <c r="J13267">
        <v>0</v>
      </c>
      <c r="K13267">
        <v>0</v>
      </c>
      <c r="Q13267">
        <v>5101416</v>
      </c>
      <c r="R13267">
        <v>778.202</v>
      </c>
      <c r="S13267">
        <v>20.399999999999999</v>
      </c>
      <c r="T13267">
        <v>3.0430000000000001</v>
      </c>
      <c r="U13267">
        <v>1.726</v>
      </c>
      <c r="V13267">
        <v>4449.8980000000001</v>
      </c>
      <c r="W13267">
        <v>1</v>
      </c>
      <c r="X13267">
        <v>265.91000000000003</v>
      </c>
      <c r="Y13267">
        <v>10.59</v>
      </c>
      <c r="Z13267" s="32"/>
      <c r="AA13267" s="32"/>
      <c r="AB13267" s="32"/>
      <c r="AC13267" s="32"/>
    </row>
    <row r="13268" spans="1:29" hidden="1" x14ac:dyDescent="0.25">
      <c r="A13268" t="s">
        <v>347</v>
      </c>
      <c r="B13268" t="s">
        <v>348</v>
      </c>
      <c r="C13268" s="1">
        <v>43901</v>
      </c>
      <c r="D13268">
        <v>29</v>
      </c>
      <c r="E13268">
        <v>9</v>
      </c>
      <c r="F13268">
        <v>0</v>
      </c>
      <c r="G13268">
        <v>0</v>
      </c>
      <c r="H13268">
        <v>5.6849999999999996</v>
      </c>
      <c r="I13268">
        <v>1.764</v>
      </c>
      <c r="J13268">
        <v>0</v>
      </c>
      <c r="K13268">
        <v>0</v>
      </c>
      <c r="Q13268">
        <v>5101416</v>
      </c>
      <c r="R13268">
        <v>778.202</v>
      </c>
      <c r="S13268">
        <v>20.399999999999999</v>
      </c>
      <c r="T13268">
        <v>3.0430000000000001</v>
      </c>
      <c r="U13268">
        <v>1.726</v>
      </c>
      <c r="V13268">
        <v>4449.8980000000001</v>
      </c>
      <c r="W13268">
        <v>1</v>
      </c>
      <c r="X13268">
        <v>265.91000000000003</v>
      </c>
      <c r="Y13268">
        <v>10.59</v>
      </c>
      <c r="Z13268" s="32"/>
      <c r="AA13268" s="32"/>
      <c r="AB13268" s="32"/>
      <c r="AC13268" s="32"/>
    </row>
    <row r="13269" spans="1:29" hidden="1" x14ac:dyDescent="0.25">
      <c r="A13269" t="s">
        <v>347</v>
      </c>
      <c r="B13269" t="s">
        <v>348</v>
      </c>
      <c r="C13269" s="1">
        <v>43902</v>
      </c>
      <c r="D13269">
        <v>30</v>
      </c>
      <c r="E13269">
        <v>1</v>
      </c>
      <c r="F13269">
        <v>0</v>
      </c>
      <c r="G13269">
        <v>0</v>
      </c>
      <c r="H13269">
        <v>5.8810000000000002</v>
      </c>
      <c r="I13269">
        <v>0.19600000000000001</v>
      </c>
      <c r="J13269">
        <v>0</v>
      </c>
      <c r="K13269">
        <v>0</v>
      </c>
      <c r="Q13269">
        <v>5101416</v>
      </c>
      <c r="R13269">
        <v>778.202</v>
      </c>
      <c r="S13269">
        <v>20.399999999999999</v>
      </c>
      <c r="T13269">
        <v>3.0430000000000001</v>
      </c>
      <c r="U13269">
        <v>1.726</v>
      </c>
      <c r="V13269">
        <v>4449.8980000000001</v>
      </c>
      <c r="W13269">
        <v>1</v>
      </c>
      <c r="X13269">
        <v>265.91000000000003</v>
      </c>
      <c r="Y13269">
        <v>10.59</v>
      </c>
      <c r="Z13269" s="32"/>
      <c r="AA13269" s="32"/>
      <c r="AB13269" s="32"/>
      <c r="AC13269" s="32"/>
    </row>
    <row r="13270" spans="1:29" hidden="1" x14ac:dyDescent="0.25">
      <c r="A13270" t="s">
        <v>347</v>
      </c>
      <c r="B13270" t="s">
        <v>348</v>
      </c>
      <c r="C13270" s="1">
        <v>43904</v>
      </c>
      <c r="D13270">
        <v>35</v>
      </c>
      <c r="E13270">
        <v>5</v>
      </c>
      <c r="F13270">
        <v>0</v>
      </c>
      <c r="G13270">
        <v>0</v>
      </c>
      <c r="H13270">
        <v>6.8609999999999998</v>
      </c>
      <c r="I13270">
        <v>0.98</v>
      </c>
      <c r="J13270">
        <v>0</v>
      </c>
      <c r="K13270">
        <v>0</v>
      </c>
      <c r="Q13270">
        <v>5101416</v>
      </c>
      <c r="R13270">
        <v>778.202</v>
      </c>
      <c r="S13270">
        <v>20.399999999999999</v>
      </c>
      <c r="T13270">
        <v>3.0430000000000001</v>
      </c>
      <c r="U13270">
        <v>1.726</v>
      </c>
      <c r="V13270">
        <v>4449.8980000000001</v>
      </c>
      <c r="W13270">
        <v>1</v>
      </c>
      <c r="X13270">
        <v>265.91000000000003</v>
      </c>
      <c r="Y13270">
        <v>10.59</v>
      </c>
      <c r="Z13270" s="32"/>
      <c r="AA13270" s="32"/>
      <c r="AB13270" s="32"/>
      <c r="AC13270" s="32"/>
    </row>
    <row r="13271" spans="1:29" hidden="1" x14ac:dyDescent="0.25">
      <c r="A13271" t="s">
        <v>347</v>
      </c>
      <c r="B13271" t="s">
        <v>348</v>
      </c>
      <c r="C13271" s="1">
        <v>43905</v>
      </c>
      <c r="D13271">
        <v>38</v>
      </c>
      <c r="E13271">
        <v>3</v>
      </c>
      <c r="F13271">
        <v>0</v>
      </c>
      <c r="G13271">
        <v>0</v>
      </c>
      <c r="H13271">
        <v>7.4489999999999998</v>
      </c>
      <c r="I13271">
        <v>0.58799999999999997</v>
      </c>
      <c r="J13271">
        <v>0</v>
      </c>
      <c r="K13271">
        <v>0</v>
      </c>
      <c r="Q13271">
        <v>5101416</v>
      </c>
      <c r="R13271">
        <v>778.202</v>
      </c>
      <c r="S13271">
        <v>20.399999999999999</v>
      </c>
      <c r="T13271">
        <v>3.0430000000000001</v>
      </c>
      <c r="U13271">
        <v>1.726</v>
      </c>
      <c r="V13271">
        <v>4449.8980000000001</v>
      </c>
      <c r="W13271">
        <v>1</v>
      </c>
      <c r="X13271">
        <v>265.91000000000003</v>
      </c>
      <c r="Y13271">
        <v>10.59</v>
      </c>
      <c r="Z13271" s="32"/>
      <c r="AA13271" s="32"/>
      <c r="AB13271" s="32"/>
      <c r="AC13271" s="32"/>
    </row>
    <row r="13272" spans="1:29" hidden="1" x14ac:dyDescent="0.25">
      <c r="A13272" t="s">
        <v>347</v>
      </c>
      <c r="B13272" t="s">
        <v>348</v>
      </c>
      <c r="C13272" s="1">
        <v>43906</v>
      </c>
      <c r="D13272">
        <v>38</v>
      </c>
      <c r="E13272">
        <v>0</v>
      </c>
      <c r="F13272">
        <v>0</v>
      </c>
      <c r="G13272">
        <v>0</v>
      </c>
      <c r="H13272">
        <v>7.4489999999999998</v>
      </c>
      <c r="I13272">
        <v>0</v>
      </c>
      <c r="J13272">
        <v>0</v>
      </c>
      <c r="K13272">
        <v>0</v>
      </c>
      <c r="Q13272">
        <v>5101416</v>
      </c>
      <c r="R13272">
        <v>778.202</v>
      </c>
      <c r="S13272">
        <v>20.399999999999999</v>
      </c>
      <c r="T13272">
        <v>3.0430000000000001</v>
      </c>
      <c r="U13272">
        <v>1.726</v>
      </c>
      <c r="V13272">
        <v>4449.8980000000001</v>
      </c>
      <c r="W13272">
        <v>1</v>
      </c>
      <c r="X13272">
        <v>265.91000000000003</v>
      </c>
      <c r="Y13272">
        <v>10.59</v>
      </c>
      <c r="Z13272" s="32"/>
      <c r="AA13272" s="32"/>
      <c r="AB13272" s="32"/>
      <c r="AC13272" s="32"/>
    </row>
    <row r="13273" spans="1:29" hidden="1" x14ac:dyDescent="0.25">
      <c r="A13273" t="s">
        <v>347</v>
      </c>
      <c r="B13273" t="s">
        <v>348</v>
      </c>
      <c r="C13273" s="1">
        <v>43907</v>
      </c>
      <c r="D13273">
        <v>39</v>
      </c>
      <c r="E13273">
        <v>1</v>
      </c>
      <c r="F13273">
        <v>0</v>
      </c>
      <c r="G13273">
        <v>0</v>
      </c>
      <c r="H13273">
        <v>7.6449999999999996</v>
      </c>
      <c r="I13273">
        <v>0.19600000000000001</v>
      </c>
      <c r="J13273">
        <v>0</v>
      </c>
      <c r="K13273">
        <v>0</v>
      </c>
      <c r="Q13273">
        <v>5101416</v>
      </c>
      <c r="R13273">
        <v>778.202</v>
      </c>
      <c r="S13273">
        <v>20.399999999999999</v>
      </c>
      <c r="T13273">
        <v>3.0430000000000001</v>
      </c>
      <c r="U13273">
        <v>1.726</v>
      </c>
      <c r="V13273">
        <v>4449.8980000000001</v>
      </c>
      <c r="W13273">
        <v>1</v>
      </c>
      <c r="X13273">
        <v>265.91000000000003</v>
      </c>
      <c r="Y13273">
        <v>10.59</v>
      </c>
      <c r="Z13273" s="32"/>
      <c r="AA13273" s="32"/>
      <c r="AB13273" s="32"/>
      <c r="AC13273" s="32"/>
    </row>
    <row r="13274" spans="1:29" hidden="1" x14ac:dyDescent="0.25">
      <c r="A13274" t="s">
        <v>347</v>
      </c>
      <c r="B13274" t="s">
        <v>348</v>
      </c>
      <c r="C13274" s="1">
        <v>43908</v>
      </c>
      <c r="D13274">
        <v>41</v>
      </c>
      <c r="E13274">
        <v>2</v>
      </c>
      <c r="F13274">
        <v>0</v>
      </c>
      <c r="G13274">
        <v>0</v>
      </c>
      <c r="H13274">
        <v>8.0370000000000008</v>
      </c>
      <c r="I13274">
        <v>0.39200000000000002</v>
      </c>
      <c r="J13274">
        <v>0</v>
      </c>
      <c r="K13274">
        <v>0</v>
      </c>
      <c r="Q13274">
        <v>5101416</v>
      </c>
      <c r="R13274">
        <v>778.202</v>
      </c>
      <c r="S13274">
        <v>20.399999999999999</v>
      </c>
      <c r="T13274">
        <v>3.0430000000000001</v>
      </c>
      <c r="U13274">
        <v>1.726</v>
      </c>
      <c r="V13274">
        <v>4449.8980000000001</v>
      </c>
      <c r="W13274">
        <v>1</v>
      </c>
      <c r="X13274">
        <v>265.91000000000003</v>
      </c>
      <c r="Y13274">
        <v>10.59</v>
      </c>
      <c r="Z13274" s="32"/>
      <c r="AA13274" s="32"/>
      <c r="AB13274" s="32"/>
      <c r="AC13274" s="32"/>
    </row>
    <row r="13275" spans="1:29" hidden="1" x14ac:dyDescent="0.25">
      <c r="A13275" t="s">
        <v>347</v>
      </c>
      <c r="B13275" t="s">
        <v>348</v>
      </c>
      <c r="C13275" s="1">
        <v>43909</v>
      </c>
      <c r="D13275">
        <v>44</v>
      </c>
      <c r="E13275">
        <v>3</v>
      </c>
      <c r="F13275">
        <v>0</v>
      </c>
      <c r="G13275">
        <v>0</v>
      </c>
      <c r="H13275">
        <v>8.625</v>
      </c>
      <c r="I13275">
        <v>0.58799999999999997</v>
      </c>
      <c r="J13275">
        <v>0</v>
      </c>
      <c r="K13275">
        <v>0</v>
      </c>
      <c r="Q13275">
        <v>5101416</v>
      </c>
      <c r="R13275">
        <v>778.202</v>
      </c>
      <c r="S13275">
        <v>20.399999999999999</v>
      </c>
      <c r="T13275">
        <v>3.0430000000000001</v>
      </c>
      <c r="U13275">
        <v>1.726</v>
      </c>
      <c r="V13275">
        <v>4449.8980000000001</v>
      </c>
      <c r="W13275">
        <v>1</v>
      </c>
      <c r="X13275">
        <v>265.91000000000003</v>
      </c>
      <c r="Y13275">
        <v>10.59</v>
      </c>
      <c r="Z13275" s="32"/>
      <c r="AA13275" s="32"/>
      <c r="AB13275" s="32"/>
      <c r="AC13275" s="32"/>
    </row>
    <row r="13276" spans="1:29" hidden="1" x14ac:dyDescent="0.25">
      <c r="A13276" t="s">
        <v>347</v>
      </c>
      <c r="B13276" t="s">
        <v>348</v>
      </c>
      <c r="C13276" s="1">
        <v>43910</v>
      </c>
      <c r="D13276">
        <v>47</v>
      </c>
      <c r="E13276">
        <v>3</v>
      </c>
      <c r="F13276">
        <v>0</v>
      </c>
      <c r="G13276">
        <v>0</v>
      </c>
      <c r="H13276">
        <v>9.2129999999999992</v>
      </c>
      <c r="I13276">
        <v>0.58799999999999997</v>
      </c>
      <c r="J13276">
        <v>0</v>
      </c>
      <c r="K13276">
        <v>0</v>
      </c>
      <c r="Q13276">
        <v>5101416</v>
      </c>
      <c r="R13276">
        <v>778.202</v>
      </c>
      <c r="S13276">
        <v>20.399999999999999</v>
      </c>
      <c r="T13276">
        <v>3.0430000000000001</v>
      </c>
      <c r="U13276">
        <v>1.726</v>
      </c>
      <c r="V13276">
        <v>4449.8980000000001</v>
      </c>
      <c r="W13276">
        <v>1</v>
      </c>
      <c r="X13276">
        <v>265.91000000000003</v>
      </c>
      <c r="Y13276">
        <v>10.59</v>
      </c>
      <c r="Z13276" s="32"/>
      <c r="AA13276" s="32"/>
      <c r="AB13276" s="32"/>
      <c r="AC13276" s="32"/>
    </row>
    <row r="13277" spans="1:29" hidden="1" x14ac:dyDescent="0.25">
      <c r="A13277" t="s">
        <v>347</v>
      </c>
      <c r="B13277" t="s">
        <v>348</v>
      </c>
      <c r="C13277" s="1">
        <v>43911</v>
      </c>
      <c r="D13277">
        <v>48</v>
      </c>
      <c r="E13277">
        <v>1</v>
      </c>
      <c r="F13277">
        <v>0</v>
      </c>
      <c r="G13277">
        <v>0</v>
      </c>
      <c r="H13277">
        <v>9.4090000000000007</v>
      </c>
      <c r="I13277">
        <v>0.19600000000000001</v>
      </c>
      <c r="J13277">
        <v>0</v>
      </c>
      <c r="K13277">
        <v>0</v>
      </c>
      <c r="Q13277">
        <v>5101416</v>
      </c>
      <c r="R13277">
        <v>778.202</v>
      </c>
      <c r="S13277">
        <v>20.399999999999999</v>
      </c>
      <c r="T13277">
        <v>3.0430000000000001</v>
      </c>
      <c r="U13277">
        <v>1.726</v>
      </c>
      <c r="V13277">
        <v>4449.8980000000001</v>
      </c>
      <c r="W13277">
        <v>1</v>
      </c>
      <c r="X13277">
        <v>265.91000000000003</v>
      </c>
      <c r="Y13277">
        <v>10.59</v>
      </c>
      <c r="Z13277" s="32"/>
      <c r="AA13277" s="32"/>
      <c r="AB13277" s="32"/>
      <c r="AC13277" s="32"/>
    </row>
    <row r="13278" spans="1:29" hidden="1" x14ac:dyDescent="0.25">
      <c r="A13278" t="s">
        <v>347</v>
      </c>
      <c r="B13278" t="s">
        <v>348</v>
      </c>
      <c r="C13278" s="1">
        <v>43912</v>
      </c>
      <c r="D13278">
        <v>52</v>
      </c>
      <c r="E13278">
        <v>4</v>
      </c>
      <c r="F13278">
        <v>0</v>
      </c>
      <c r="G13278">
        <v>0</v>
      </c>
      <c r="H13278">
        <v>10.193</v>
      </c>
      <c r="I13278">
        <v>0.78400000000000003</v>
      </c>
      <c r="J13278">
        <v>0</v>
      </c>
      <c r="K13278">
        <v>0</v>
      </c>
      <c r="Q13278">
        <v>5101416</v>
      </c>
      <c r="R13278">
        <v>778.202</v>
      </c>
      <c r="S13278">
        <v>20.399999999999999</v>
      </c>
      <c r="T13278">
        <v>3.0430000000000001</v>
      </c>
      <c r="U13278">
        <v>1.726</v>
      </c>
      <c r="V13278">
        <v>4449.8980000000001</v>
      </c>
      <c r="W13278">
        <v>1</v>
      </c>
      <c r="X13278">
        <v>265.91000000000003</v>
      </c>
      <c r="Y13278">
        <v>10.59</v>
      </c>
      <c r="Z13278" s="32"/>
      <c r="AA13278" s="32"/>
      <c r="AB13278" s="32"/>
      <c r="AC13278" s="32"/>
    </row>
    <row r="13279" spans="1:29" hidden="1" x14ac:dyDescent="0.25">
      <c r="A13279" t="s">
        <v>347</v>
      </c>
      <c r="B13279" t="s">
        <v>348</v>
      </c>
      <c r="C13279" s="1">
        <v>43913</v>
      </c>
      <c r="D13279">
        <v>59</v>
      </c>
      <c r="E13279">
        <v>7</v>
      </c>
      <c r="F13279">
        <v>0</v>
      </c>
      <c r="G13279">
        <v>0</v>
      </c>
      <c r="H13279">
        <v>11.565</v>
      </c>
      <c r="I13279">
        <v>1.3720000000000001</v>
      </c>
      <c r="J13279">
        <v>0</v>
      </c>
      <c r="K13279">
        <v>0</v>
      </c>
      <c r="Q13279">
        <v>5101416</v>
      </c>
      <c r="R13279">
        <v>778.202</v>
      </c>
      <c r="S13279">
        <v>20.399999999999999</v>
      </c>
      <c r="T13279">
        <v>3.0430000000000001</v>
      </c>
      <c r="U13279">
        <v>1.726</v>
      </c>
      <c r="V13279">
        <v>4449.8980000000001</v>
      </c>
      <c r="W13279">
        <v>1</v>
      </c>
      <c r="X13279">
        <v>265.91000000000003</v>
      </c>
      <c r="Y13279">
        <v>10.59</v>
      </c>
      <c r="Z13279" s="32"/>
      <c r="AA13279" s="32"/>
      <c r="AB13279" s="32"/>
      <c r="AC13279" s="32"/>
    </row>
    <row r="13280" spans="1:29" hidden="1" x14ac:dyDescent="0.25">
      <c r="A13280" t="s">
        <v>347</v>
      </c>
      <c r="B13280" t="s">
        <v>348</v>
      </c>
      <c r="C13280" s="1">
        <v>43914</v>
      </c>
      <c r="D13280">
        <v>59</v>
      </c>
      <c r="E13280">
        <v>0</v>
      </c>
      <c r="F13280">
        <v>0</v>
      </c>
      <c r="G13280">
        <v>0</v>
      </c>
      <c r="H13280">
        <v>11.565</v>
      </c>
      <c r="I13280">
        <v>0</v>
      </c>
      <c r="J13280">
        <v>0</v>
      </c>
      <c r="K13280">
        <v>0</v>
      </c>
      <c r="Q13280">
        <v>5101416</v>
      </c>
      <c r="R13280">
        <v>778.202</v>
      </c>
      <c r="S13280">
        <v>20.399999999999999</v>
      </c>
      <c r="T13280">
        <v>3.0430000000000001</v>
      </c>
      <c r="U13280">
        <v>1.726</v>
      </c>
      <c r="V13280">
        <v>4449.8980000000001</v>
      </c>
      <c r="W13280">
        <v>1</v>
      </c>
      <c r="X13280">
        <v>265.91000000000003</v>
      </c>
      <c r="Y13280">
        <v>10.59</v>
      </c>
      <c r="Z13280" s="32"/>
      <c r="AA13280" s="32"/>
      <c r="AB13280" s="32"/>
      <c r="AC13280" s="32"/>
    </row>
    <row r="13281" spans="1:29" hidden="1" x14ac:dyDescent="0.25">
      <c r="A13281" t="s">
        <v>347</v>
      </c>
      <c r="B13281" t="s">
        <v>348</v>
      </c>
      <c r="C13281" s="1">
        <v>43915</v>
      </c>
      <c r="D13281">
        <v>60</v>
      </c>
      <c r="E13281">
        <v>1</v>
      </c>
      <c r="F13281">
        <v>0</v>
      </c>
      <c r="G13281">
        <v>0</v>
      </c>
      <c r="H13281">
        <v>11.760999999999999</v>
      </c>
      <c r="I13281">
        <v>0.19600000000000001</v>
      </c>
      <c r="J13281">
        <v>0</v>
      </c>
      <c r="K13281">
        <v>0</v>
      </c>
      <c r="Q13281">
        <v>5101416</v>
      </c>
      <c r="R13281">
        <v>778.202</v>
      </c>
      <c r="S13281">
        <v>20.399999999999999</v>
      </c>
      <c r="T13281">
        <v>3.0430000000000001</v>
      </c>
      <c r="U13281">
        <v>1.726</v>
      </c>
      <c r="V13281">
        <v>4449.8980000000001</v>
      </c>
      <c r="W13281">
        <v>1</v>
      </c>
      <c r="X13281">
        <v>265.91000000000003</v>
      </c>
      <c r="Y13281">
        <v>10.59</v>
      </c>
      <c r="Z13281" s="32"/>
      <c r="AA13281" s="32"/>
      <c r="AB13281" s="32"/>
      <c r="AC13281" s="32"/>
    </row>
    <row r="13282" spans="1:29" hidden="1" x14ac:dyDescent="0.25">
      <c r="A13282" t="s">
        <v>347</v>
      </c>
      <c r="B13282" t="s">
        <v>348</v>
      </c>
      <c r="C13282" s="1">
        <v>43916</v>
      </c>
      <c r="D13282">
        <v>62</v>
      </c>
      <c r="E13282">
        <v>2</v>
      </c>
      <c r="F13282">
        <v>0</v>
      </c>
      <c r="G13282">
        <v>0</v>
      </c>
      <c r="H13282">
        <v>12.153</v>
      </c>
      <c r="I13282">
        <v>0.39200000000000002</v>
      </c>
      <c r="J13282">
        <v>0</v>
      </c>
      <c r="K13282">
        <v>0</v>
      </c>
      <c r="Q13282">
        <v>5101416</v>
      </c>
      <c r="R13282">
        <v>778.202</v>
      </c>
      <c r="S13282">
        <v>20.399999999999999</v>
      </c>
      <c r="T13282">
        <v>3.0430000000000001</v>
      </c>
      <c r="U13282">
        <v>1.726</v>
      </c>
      <c r="V13282">
        <v>4449.8980000000001</v>
      </c>
      <c r="W13282">
        <v>1</v>
      </c>
      <c r="X13282">
        <v>265.91000000000003</v>
      </c>
      <c r="Y13282">
        <v>10.59</v>
      </c>
      <c r="Z13282" s="32"/>
      <c r="AA13282" s="32"/>
      <c r="AB13282" s="32"/>
      <c r="AC13282" s="32"/>
    </row>
    <row r="13283" spans="1:29" hidden="1" x14ac:dyDescent="0.25">
      <c r="A13283" t="s">
        <v>347</v>
      </c>
      <c r="B13283" t="s">
        <v>348</v>
      </c>
      <c r="C13283" s="1">
        <v>43917</v>
      </c>
      <c r="D13283">
        <v>84</v>
      </c>
      <c r="E13283">
        <v>22</v>
      </c>
      <c r="F13283">
        <v>1</v>
      </c>
      <c r="G13283">
        <v>1</v>
      </c>
      <c r="H13283">
        <v>16.466000000000001</v>
      </c>
      <c r="I13283">
        <v>4.3129999999999997</v>
      </c>
      <c r="J13283">
        <v>0.19600000000000001</v>
      </c>
      <c r="K13283">
        <v>0.19600000000000001</v>
      </c>
      <c r="Q13283">
        <v>5101416</v>
      </c>
      <c r="R13283">
        <v>778.202</v>
      </c>
      <c r="S13283">
        <v>20.399999999999999</v>
      </c>
      <c r="T13283">
        <v>3.0430000000000001</v>
      </c>
      <c r="U13283">
        <v>1.726</v>
      </c>
      <c r="V13283">
        <v>4449.8980000000001</v>
      </c>
      <c r="W13283">
        <v>1</v>
      </c>
      <c r="X13283">
        <v>265.91000000000003</v>
      </c>
      <c r="Y13283">
        <v>10.59</v>
      </c>
      <c r="Z13283" s="32"/>
      <c r="AA13283" s="32"/>
      <c r="AB13283" s="32"/>
      <c r="AC13283" s="32"/>
    </row>
    <row r="13284" spans="1:29" hidden="1" x14ac:dyDescent="0.25">
      <c r="A13284" t="s">
        <v>347</v>
      </c>
      <c r="B13284" t="s">
        <v>348</v>
      </c>
      <c r="C13284" s="1">
        <v>43918</v>
      </c>
      <c r="D13284">
        <v>91</v>
      </c>
      <c r="E13284">
        <v>7</v>
      </c>
      <c r="F13284">
        <v>1</v>
      </c>
      <c r="G13284">
        <v>0</v>
      </c>
      <c r="H13284">
        <v>17.838000000000001</v>
      </c>
      <c r="I13284">
        <v>1.3720000000000001</v>
      </c>
      <c r="J13284">
        <v>0.19600000000000001</v>
      </c>
      <c r="K13284">
        <v>0</v>
      </c>
      <c r="Q13284">
        <v>5101416</v>
      </c>
      <c r="R13284">
        <v>778.202</v>
      </c>
      <c r="S13284">
        <v>20.399999999999999</v>
      </c>
      <c r="T13284">
        <v>3.0430000000000001</v>
      </c>
      <c r="U13284">
        <v>1.726</v>
      </c>
      <c r="V13284">
        <v>4449.8980000000001</v>
      </c>
      <c r="W13284">
        <v>1</v>
      </c>
      <c r="X13284">
        <v>265.91000000000003</v>
      </c>
      <c r="Y13284">
        <v>10.59</v>
      </c>
      <c r="Z13284" s="32"/>
      <c r="AA13284" s="32"/>
      <c r="AB13284" s="32"/>
      <c r="AC13284" s="32"/>
    </row>
    <row r="13285" spans="1:29" hidden="1" x14ac:dyDescent="0.25">
      <c r="A13285" t="s">
        <v>347</v>
      </c>
      <c r="B13285" t="s">
        <v>348</v>
      </c>
      <c r="C13285" s="1">
        <v>43919</v>
      </c>
      <c r="D13285">
        <v>97</v>
      </c>
      <c r="E13285">
        <v>6</v>
      </c>
      <c r="F13285">
        <v>1</v>
      </c>
      <c r="G13285">
        <v>0</v>
      </c>
      <c r="H13285">
        <v>19.013999999999999</v>
      </c>
      <c r="I13285">
        <v>1.1759999999999999</v>
      </c>
      <c r="J13285">
        <v>0.19600000000000001</v>
      </c>
      <c r="K13285">
        <v>0</v>
      </c>
      <c r="Q13285">
        <v>5101416</v>
      </c>
      <c r="R13285">
        <v>778.202</v>
      </c>
      <c r="S13285">
        <v>20.399999999999999</v>
      </c>
      <c r="T13285">
        <v>3.0430000000000001</v>
      </c>
      <c r="U13285">
        <v>1.726</v>
      </c>
      <c r="V13285">
        <v>4449.8980000000001</v>
      </c>
      <c r="W13285">
        <v>1</v>
      </c>
      <c r="X13285">
        <v>265.91000000000003</v>
      </c>
      <c r="Y13285">
        <v>10.59</v>
      </c>
      <c r="Z13285" s="32"/>
      <c r="AA13285" s="32"/>
      <c r="AB13285" s="32"/>
      <c r="AC13285" s="32"/>
    </row>
    <row r="13286" spans="1:29" hidden="1" x14ac:dyDescent="0.25">
      <c r="A13286" t="s">
        <v>347</v>
      </c>
      <c r="B13286" t="s">
        <v>348</v>
      </c>
      <c r="C13286" s="1">
        <v>43920</v>
      </c>
      <c r="D13286">
        <v>106</v>
      </c>
      <c r="E13286">
        <v>9</v>
      </c>
      <c r="F13286">
        <v>1</v>
      </c>
      <c r="G13286">
        <v>0</v>
      </c>
      <c r="H13286">
        <v>20.779</v>
      </c>
      <c r="I13286">
        <v>1.764</v>
      </c>
      <c r="J13286">
        <v>0.19600000000000001</v>
      </c>
      <c r="K13286">
        <v>0</v>
      </c>
      <c r="Q13286">
        <v>5101416</v>
      </c>
      <c r="R13286">
        <v>778.202</v>
      </c>
      <c r="S13286">
        <v>20.399999999999999</v>
      </c>
      <c r="T13286">
        <v>3.0430000000000001</v>
      </c>
      <c r="U13286">
        <v>1.726</v>
      </c>
      <c r="V13286">
        <v>4449.8980000000001</v>
      </c>
      <c r="W13286">
        <v>1</v>
      </c>
      <c r="X13286">
        <v>265.91000000000003</v>
      </c>
      <c r="Y13286">
        <v>10.59</v>
      </c>
      <c r="Z13286" s="32"/>
      <c r="AA13286" s="32"/>
      <c r="AB13286" s="32"/>
      <c r="AC13286" s="32"/>
    </row>
    <row r="13287" spans="1:29" hidden="1" x14ac:dyDescent="0.25">
      <c r="A13287" t="s">
        <v>347</v>
      </c>
      <c r="B13287" t="s">
        <v>348</v>
      </c>
      <c r="C13287" s="1">
        <v>43921</v>
      </c>
      <c r="D13287">
        <v>115</v>
      </c>
      <c r="E13287">
        <v>9</v>
      </c>
      <c r="F13287">
        <v>1</v>
      </c>
      <c r="G13287">
        <v>0</v>
      </c>
      <c r="H13287">
        <v>22.542999999999999</v>
      </c>
      <c r="I13287">
        <v>1.764</v>
      </c>
      <c r="J13287">
        <v>0.19600000000000001</v>
      </c>
      <c r="K13287">
        <v>0</v>
      </c>
      <c r="Q13287">
        <v>5101416</v>
      </c>
      <c r="R13287">
        <v>778.202</v>
      </c>
      <c r="S13287">
        <v>20.399999999999999</v>
      </c>
      <c r="T13287">
        <v>3.0430000000000001</v>
      </c>
      <c r="U13287">
        <v>1.726</v>
      </c>
      <c r="V13287">
        <v>4449.8980000000001</v>
      </c>
      <c r="W13287">
        <v>1</v>
      </c>
      <c r="X13287">
        <v>265.91000000000003</v>
      </c>
      <c r="Y13287">
        <v>10.59</v>
      </c>
      <c r="Z13287" s="32"/>
      <c r="AA13287" s="32"/>
      <c r="AB13287" s="32"/>
      <c r="AC13287" s="32"/>
    </row>
    <row r="13288" spans="1:29" hidden="1" x14ac:dyDescent="0.25">
      <c r="A13288" t="s">
        <v>347</v>
      </c>
      <c r="B13288" t="s">
        <v>348</v>
      </c>
      <c r="C13288" s="1">
        <v>43922</v>
      </c>
      <c r="D13288">
        <v>117</v>
      </c>
      <c r="E13288">
        <v>2</v>
      </c>
      <c r="F13288">
        <v>1</v>
      </c>
      <c r="G13288">
        <v>0</v>
      </c>
      <c r="H13288">
        <v>22.934999999999999</v>
      </c>
      <c r="I13288">
        <v>0.39200000000000002</v>
      </c>
      <c r="J13288">
        <v>0.19600000000000001</v>
      </c>
      <c r="K13288">
        <v>0</v>
      </c>
      <c r="Q13288">
        <v>5101416</v>
      </c>
      <c r="R13288">
        <v>778.202</v>
      </c>
      <c r="S13288">
        <v>20.399999999999999</v>
      </c>
      <c r="T13288">
        <v>3.0430000000000001</v>
      </c>
      <c r="U13288">
        <v>1.726</v>
      </c>
      <c r="V13288">
        <v>4449.8980000000001</v>
      </c>
      <c r="W13288">
        <v>1</v>
      </c>
      <c r="X13288">
        <v>265.91000000000003</v>
      </c>
      <c r="Y13288">
        <v>10.59</v>
      </c>
      <c r="Z13288" s="32"/>
      <c r="AA13288" s="32"/>
      <c r="AB13288" s="32"/>
      <c r="AC13288" s="32"/>
    </row>
    <row r="13289" spans="1:29" hidden="1" x14ac:dyDescent="0.25">
      <c r="A13289" t="s">
        <v>347</v>
      </c>
      <c r="B13289" t="s">
        <v>348</v>
      </c>
      <c r="C13289" s="1">
        <v>43923</v>
      </c>
      <c r="D13289">
        <v>134</v>
      </c>
      <c r="E13289">
        <v>17</v>
      </c>
      <c r="F13289">
        <v>1</v>
      </c>
      <c r="G13289">
        <v>0</v>
      </c>
      <c r="H13289">
        <v>26.266999999999999</v>
      </c>
      <c r="I13289">
        <v>3.3319999999999999</v>
      </c>
      <c r="J13289">
        <v>0.19600000000000001</v>
      </c>
      <c r="K13289">
        <v>0</v>
      </c>
      <c r="Q13289">
        <v>5101416</v>
      </c>
      <c r="R13289">
        <v>778.202</v>
      </c>
      <c r="S13289">
        <v>20.399999999999999</v>
      </c>
      <c r="T13289">
        <v>3.0430000000000001</v>
      </c>
      <c r="U13289">
        <v>1.726</v>
      </c>
      <c r="V13289">
        <v>4449.8980000000001</v>
      </c>
      <c r="W13289">
        <v>1</v>
      </c>
      <c r="X13289">
        <v>265.91000000000003</v>
      </c>
      <c r="Y13289">
        <v>10.59</v>
      </c>
      <c r="Z13289" s="32"/>
      <c r="AA13289" s="32"/>
      <c r="AB13289" s="32"/>
      <c r="AC13289" s="32"/>
    </row>
    <row r="13290" spans="1:29" hidden="1" x14ac:dyDescent="0.25">
      <c r="A13290" t="s">
        <v>347</v>
      </c>
      <c r="B13290" t="s">
        <v>348</v>
      </c>
      <c r="C13290" s="1">
        <v>43924</v>
      </c>
      <c r="D13290">
        <v>155</v>
      </c>
      <c r="E13290">
        <v>21</v>
      </c>
      <c r="F13290">
        <v>1</v>
      </c>
      <c r="G13290">
        <v>0</v>
      </c>
      <c r="H13290">
        <v>30.384</v>
      </c>
      <c r="I13290">
        <v>4.117</v>
      </c>
      <c r="J13290">
        <v>0.19600000000000001</v>
      </c>
      <c r="K13290">
        <v>0</v>
      </c>
      <c r="Q13290">
        <v>5101416</v>
      </c>
      <c r="R13290">
        <v>778.202</v>
      </c>
      <c r="S13290">
        <v>20.399999999999999</v>
      </c>
      <c r="T13290">
        <v>3.0430000000000001</v>
      </c>
      <c r="U13290">
        <v>1.726</v>
      </c>
      <c r="V13290">
        <v>4449.8980000000001</v>
      </c>
      <c r="W13290">
        <v>1</v>
      </c>
      <c r="X13290">
        <v>265.91000000000003</v>
      </c>
      <c r="Y13290">
        <v>10.59</v>
      </c>
      <c r="Z13290" s="32"/>
      <c r="AA13290" s="32"/>
      <c r="AB13290" s="32"/>
      <c r="AC13290" s="32"/>
    </row>
    <row r="13291" spans="1:29" hidden="1" x14ac:dyDescent="0.25">
      <c r="A13291" t="s">
        <v>347</v>
      </c>
      <c r="B13291" t="s">
        <v>348</v>
      </c>
      <c r="C13291" s="1">
        <v>43925</v>
      </c>
      <c r="D13291">
        <v>155</v>
      </c>
      <c r="E13291">
        <v>0</v>
      </c>
      <c r="F13291">
        <v>1</v>
      </c>
      <c r="G13291">
        <v>0</v>
      </c>
      <c r="H13291">
        <v>30.384</v>
      </c>
      <c r="I13291">
        <v>0</v>
      </c>
      <c r="J13291">
        <v>0.19600000000000001</v>
      </c>
      <c r="K13291">
        <v>0</v>
      </c>
      <c r="Q13291">
        <v>5101416</v>
      </c>
      <c r="R13291">
        <v>778.202</v>
      </c>
      <c r="S13291">
        <v>20.399999999999999</v>
      </c>
      <c r="T13291">
        <v>3.0430000000000001</v>
      </c>
      <c r="U13291">
        <v>1.726</v>
      </c>
      <c r="V13291">
        <v>4449.8980000000001</v>
      </c>
      <c r="W13291">
        <v>1</v>
      </c>
      <c r="X13291">
        <v>265.91000000000003</v>
      </c>
      <c r="Y13291">
        <v>10.59</v>
      </c>
      <c r="Z13291" s="32"/>
      <c r="AA13291" s="32"/>
      <c r="AB13291" s="32"/>
      <c r="AC13291" s="32"/>
    </row>
    <row r="13292" spans="1:29" hidden="1" x14ac:dyDescent="0.25">
      <c r="A13292" t="s">
        <v>347</v>
      </c>
      <c r="B13292" t="s">
        <v>348</v>
      </c>
      <c r="C13292" s="1">
        <v>43927</v>
      </c>
      <c r="D13292">
        <v>217</v>
      </c>
      <c r="E13292">
        <v>62</v>
      </c>
      <c r="F13292">
        <v>1</v>
      </c>
      <c r="G13292">
        <v>0</v>
      </c>
      <c r="H13292">
        <v>42.536999999999999</v>
      </c>
      <c r="I13292">
        <v>12.153</v>
      </c>
      <c r="J13292">
        <v>0.19600000000000001</v>
      </c>
      <c r="K13292">
        <v>0</v>
      </c>
      <c r="Q13292">
        <v>5101416</v>
      </c>
      <c r="R13292">
        <v>778.202</v>
      </c>
      <c r="S13292">
        <v>20.399999999999999</v>
      </c>
      <c r="T13292">
        <v>3.0430000000000001</v>
      </c>
      <c r="U13292">
        <v>1.726</v>
      </c>
      <c r="V13292">
        <v>4449.8980000000001</v>
      </c>
      <c r="W13292">
        <v>1</v>
      </c>
      <c r="X13292">
        <v>265.91000000000003</v>
      </c>
      <c r="Y13292">
        <v>10.59</v>
      </c>
      <c r="Z13292" s="32"/>
      <c r="AA13292" s="32"/>
      <c r="AB13292" s="32"/>
      <c r="AC13292" s="32"/>
    </row>
    <row r="13293" spans="1:29" hidden="1" x14ac:dyDescent="0.25">
      <c r="A13293" t="s">
        <v>347</v>
      </c>
      <c r="B13293" t="s">
        <v>348</v>
      </c>
      <c r="C13293" s="1">
        <v>43928</v>
      </c>
      <c r="D13293">
        <v>253</v>
      </c>
      <c r="E13293">
        <v>36</v>
      </c>
      <c r="F13293">
        <v>1</v>
      </c>
      <c r="G13293">
        <v>0</v>
      </c>
      <c r="H13293">
        <v>49.594000000000001</v>
      </c>
      <c r="I13293">
        <v>7.0570000000000004</v>
      </c>
      <c r="J13293">
        <v>0.19600000000000001</v>
      </c>
      <c r="K13293">
        <v>0</v>
      </c>
      <c r="Q13293">
        <v>5101416</v>
      </c>
      <c r="R13293">
        <v>778.202</v>
      </c>
      <c r="S13293">
        <v>20.399999999999999</v>
      </c>
      <c r="T13293">
        <v>3.0430000000000001</v>
      </c>
      <c r="U13293">
        <v>1.726</v>
      </c>
      <c r="V13293">
        <v>4449.8980000000001</v>
      </c>
      <c r="W13293">
        <v>1</v>
      </c>
      <c r="X13293">
        <v>265.91000000000003</v>
      </c>
      <c r="Y13293">
        <v>10.59</v>
      </c>
      <c r="Z13293" s="32"/>
      <c r="AA13293" s="32"/>
      <c r="AB13293" s="32"/>
      <c r="AC13293" s="32"/>
    </row>
    <row r="13294" spans="1:29" hidden="1" x14ac:dyDescent="0.25">
      <c r="A13294" t="s">
        <v>347</v>
      </c>
      <c r="B13294" t="s">
        <v>348</v>
      </c>
      <c r="C13294" s="1">
        <v>43929</v>
      </c>
      <c r="D13294">
        <v>260</v>
      </c>
      <c r="E13294">
        <v>7</v>
      </c>
      <c r="F13294">
        <v>1</v>
      </c>
      <c r="G13294">
        <v>0</v>
      </c>
      <c r="H13294">
        <v>50.966000000000001</v>
      </c>
      <c r="I13294">
        <v>1.3720000000000001</v>
      </c>
      <c r="J13294">
        <v>0.19600000000000001</v>
      </c>
      <c r="K13294">
        <v>0</v>
      </c>
      <c r="Q13294">
        <v>5101416</v>
      </c>
      <c r="R13294">
        <v>778.202</v>
      </c>
      <c r="S13294">
        <v>20.399999999999999</v>
      </c>
      <c r="T13294">
        <v>3.0430000000000001</v>
      </c>
      <c r="U13294">
        <v>1.726</v>
      </c>
      <c r="V13294">
        <v>4449.8980000000001</v>
      </c>
      <c r="W13294">
        <v>1</v>
      </c>
      <c r="X13294">
        <v>265.91000000000003</v>
      </c>
      <c r="Y13294">
        <v>10.59</v>
      </c>
      <c r="Z13294" s="32"/>
      <c r="AA13294" s="32"/>
      <c r="AB13294" s="32"/>
      <c r="AC13294" s="32"/>
    </row>
    <row r="13295" spans="1:29" hidden="1" x14ac:dyDescent="0.25">
      <c r="A13295" t="s">
        <v>347</v>
      </c>
      <c r="B13295" t="s">
        <v>348</v>
      </c>
      <c r="C13295" s="1">
        <v>43930</v>
      </c>
      <c r="D13295">
        <v>263</v>
      </c>
      <c r="E13295">
        <v>3</v>
      </c>
      <c r="F13295">
        <v>1</v>
      </c>
      <c r="G13295">
        <v>0</v>
      </c>
      <c r="H13295">
        <v>51.554000000000002</v>
      </c>
      <c r="I13295">
        <v>0.58799999999999997</v>
      </c>
      <c r="J13295">
        <v>0.19600000000000001</v>
      </c>
      <c r="K13295">
        <v>0</v>
      </c>
      <c r="Q13295">
        <v>5101416</v>
      </c>
      <c r="R13295">
        <v>778.202</v>
      </c>
      <c r="S13295">
        <v>20.399999999999999</v>
      </c>
      <c r="T13295">
        <v>3.0430000000000001</v>
      </c>
      <c r="U13295">
        <v>1.726</v>
      </c>
      <c r="V13295">
        <v>4449.8980000000001</v>
      </c>
      <c r="W13295">
        <v>1</v>
      </c>
      <c r="X13295">
        <v>265.91000000000003</v>
      </c>
      <c r="Y13295">
        <v>10.59</v>
      </c>
      <c r="Z13295" s="32"/>
      <c r="AA13295" s="32"/>
      <c r="AB13295" s="32"/>
      <c r="AC13295" s="32"/>
    </row>
    <row r="13296" spans="1:29" hidden="1" x14ac:dyDescent="0.25">
      <c r="A13296" t="s">
        <v>347</v>
      </c>
      <c r="B13296" t="s">
        <v>348</v>
      </c>
      <c r="C13296" s="1">
        <v>43931</v>
      </c>
      <c r="D13296">
        <v>263</v>
      </c>
      <c r="E13296">
        <v>0</v>
      </c>
      <c r="F13296">
        <v>1</v>
      </c>
      <c r="G13296">
        <v>0</v>
      </c>
      <c r="H13296">
        <v>51.554000000000002</v>
      </c>
      <c r="I13296">
        <v>0</v>
      </c>
      <c r="J13296">
        <v>0.19600000000000001</v>
      </c>
      <c r="K13296">
        <v>0</v>
      </c>
      <c r="Q13296">
        <v>5101416</v>
      </c>
      <c r="R13296">
        <v>778.202</v>
      </c>
      <c r="S13296">
        <v>20.399999999999999</v>
      </c>
      <c r="T13296">
        <v>3.0430000000000001</v>
      </c>
      <c r="U13296">
        <v>1.726</v>
      </c>
      <c r="V13296">
        <v>4449.8980000000001</v>
      </c>
      <c r="W13296">
        <v>1</v>
      </c>
      <c r="X13296">
        <v>265.91000000000003</v>
      </c>
      <c r="Y13296">
        <v>10.59</v>
      </c>
      <c r="Z13296" s="32"/>
      <c r="AA13296" s="32"/>
      <c r="AB13296" s="32"/>
      <c r="AC13296" s="32"/>
    </row>
    <row r="13297" spans="1:29" hidden="1" x14ac:dyDescent="0.25">
      <c r="A13297" t="s">
        <v>347</v>
      </c>
      <c r="B13297" t="s">
        <v>348</v>
      </c>
      <c r="C13297" s="1">
        <v>43932</v>
      </c>
      <c r="D13297">
        <v>266</v>
      </c>
      <c r="E13297">
        <v>3</v>
      </c>
      <c r="F13297">
        <v>2</v>
      </c>
      <c r="G13297">
        <v>1</v>
      </c>
      <c r="H13297">
        <v>52.142000000000003</v>
      </c>
      <c r="I13297">
        <v>0.58799999999999997</v>
      </c>
      <c r="J13297">
        <v>0.39200000000000002</v>
      </c>
      <c r="K13297">
        <v>0.19600000000000001</v>
      </c>
      <c r="Q13297">
        <v>5101416</v>
      </c>
      <c r="R13297">
        <v>778.202</v>
      </c>
      <c r="S13297">
        <v>20.399999999999999</v>
      </c>
      <c r="T13297">
        <v>3.0430000000000001</v>
      </c>
      <c r="U13297">
        <v>1.726</v>
      </c>
      <c r="V13297">
        <v>4449.8980000000001</v>
      </c>
      <c r="W13297">
        <v>1</v>
      </c>
      <c r="X13297">
        <v>265.91000000000003</v>
      </c>
      <c r="Y13297">
        <v>10.59</v>
      </c>
      <c r="Z13297" s="32"/>
      <c r="AA13297" s="32"/>
      <c r="AB13297" s="32"/>
      <c r="AC13297" s="32"/>
    </row>
    <row r="13298" spans="1:29" hidden="1" x14ac:dyDescent="0.25">
      <c r="A13298" t="s">
        <v>347</v>
      </c>
      <c r="B13298" t="s">
        <v>348</v>
      </c>
      <c r="C13298" s="1">
        <v>43933</v>
      </c>
      <c r="D13298">
        <v>268</v>
      </c>
      <c r="E13298">
        <v>2</v>
      </c>
      <c r="F13298">
        <v>2</v>
      </c>
      <c r="G13298">
        <v>0</v>
      </c>
      <c r="H13298">
        <v>52.533999999999999</v>
      </c>
      <c r="I13298">
        <v>0.39200000000000002</v>
      </c>
      <c r="J13298">
        <v>0.39200000000000002</v>
      </c>
      <c r="K13298">
        <v>0</v>
      </c>
      <c r="Q13298">
        <v>5101416</v>
      </c>
      <c r="R13298">
        <v>778.202</v>
      </c>
      <c r="S13298">
        <v>20.399999999999999</v>
      </c>
      <c r="T13298">
        <v>3.0430000000000001</v>
      </c>
      <c r="U13298">
        <v>1.726</v>
      </c>
      <c r="V13298">
        <v>4449.8980000000001</v>
      </c>
      <c r="W13298">
        <v>1</v>
      </c>
      <c r="X13298">
        <v>265.91000000000003</v>
      </c>
      <c r="Y13298">
        <v>10.59</v>
      </c>
      <c r="Z13298" s="32"/>
      <c r="AA13298" s="32"/>
      <c r="AB13298" s="32"/>
      <c r="AC13298" s="32"/>
    </row>
    <row r="13299" spans="1:29" hidden="1" x14ac:dyDescent="0.25">
      <c r="A13299" t="s">
        <v>347</v>
      </c>
      <c r="B13299" t="s">
        <v>348</v>
      </c>
      <c r="C13299" s="1">
        <v>43934</v>
      </c>
      <c r="D13299">
        <v>268</v>
      </c>
      <c r="E13299">
        <v>0</v>
      </c>
      <c r="F13299">
        <v>2</v>
      </c>
      <c r="G13299">
        <v>0</v>
      </c>
      <c r="H13299">
        <v>52.533999999999999</v>
      </c>
      <c r="I13299">
        <v>0</v>
      </c>
      <c r="J13299">
        <v>0.39200000000000002</v>
      </c>
      <c r="K13299">
        <v>0</v>
      </c>
      <c r="Q13299">
        <v>5101416</v>
      </c>
      <c r="R13299">
        <v>778.202</v>
      </c>
      <c r="S13299">
        <v>20.399999999999999</v>
      </c>
      <c r="T13299">
        <v>3.0430000000000001</v>
      </c>
      <c r="U13299">
        <v>1.726</v>
      </c>
      <c r="V13299">
        <v>4449.8980000000001</v>
      </c>
      <c r="W13299">
        <v>1</v>
      </c>
      <c r="X13299">
        <v>265.91000000000003</v>
      </c>
      <c r="Y13299">
        <v>10.59</v>
      </c>
      <c r="Z13299" s="32"/>
      <c r="AA13299" s="32"/>
      <c r="AB13299" s="32"/>
      <c r="AC13299" s="32"/>
    </row>
    <row r="13300" spans="1:29" hidden="1" x14ac:dyDescent="0.25">
      <c r="A13300" t="s">
        <v>347</v>
      </c>
      <c r="B13300" t="s">
        <v>348</v>
      </c>
      <c r="C13300" s="1">
        <v>43935</v>
      </c>
      <c r="D13300">
        <v>268</v>
      </c>
      <c r="E13300">
        <v>0</v>
      </c>
      <c r="F13300">
        <v>2</v>
      </c>
      <c r="G13300">
        <v>0</v>
      </c>
      <c r="H13300">
        <v>52.533999999999999</v>
      </c>
      <c r="I13300">
        <v>0</v>
      </c>
      <c r="J13300">
        <v>0.39200000000000002</v>
      </c>
      <c r="K13300">
        <v>0</v>
      </c>
      <c r="Q13300">
        <v>5101416</v>
      </c>
      <c r="R13300">
        <v>778.202</v>
      </c>
      <c r="S13300">
        <v>20.399999999999999</v>
      </c>
      <c r="T13300">
        <v>3.0430000000000001</v>
      </c>
      <c r="U13300">
        <v>1.726</v>
      </c>
      <c r="V13300">
        <v>4449.8980000000001</v>
      </c>
      <c r="W13300">
        <v>1</v>
      </c>
      <c r="X13300">
        <v>265.91000000000003</v>
      </c>
      <c r="Y13300">
        <v>10.59</v>
      </c>
      <c r="Z13300" s="32"/>
      <c r="AA13300" s="32"/>
      <c r="AB13300" s="32"/>
      <c r="AC13300" s="32"/>
    </row>
    <row r="13301" spans="1:29" hidden="1" x14ac:dyDescent="0.25">
      <c r="A13301" t="s">
        <v>347</v>
      </c>
      <c r="B13301" t="s">
        <v>348</v>
      </c>
      <c r="C13301" s="1">
        <v>43936</v>
      </c>
      <c r="D13301">
        <v>287</v>
      </c>
      <c r="E13301">
        <v>19</v>
      </c>
      <c r="F13301">
        <v>2</v>
      </c>
      <c r="G13301">
        <v>0</v>
      </c>
      <c r="H13301">
        <v>56.259</v>
      </c>
      <c r="I13301">
        <v>3.7240000000000002</v>
      </c>
      <c r="J13301">
        <v>0.39200000000000002</v>
      </c>
      <c r="K13301">
        <v>0</v>
      </c>
      <c r="Q13301">
        <v>5101416</v>
      </c>
      <c r="R13301">
        <v>778.202</v>
      </c>
      <c r="S13301">
        <v>20.399999999999999</v>
      </c>
      <c r="T13301">
        <v>3.0430000000000001</v>
      </c>
      <c r="U13301">
        <v>1.726</v>
      </c>
      <c r="V13301">
        <v>4449.8980000000001</v>
      </c>
      <c r="W13301">
        <v>1</v>
      </c>
      <c r="X13301">
        <v>265.91000000000003</v>
      </c>
      <c r="Y13301">
        <v>10.59</v>
      </c>
      <c r="Z13301" s="32"/>
      <c r="AA13301" s="32"/>
      <c r="AB13301" s="32"/>
      <c r="AC13301" s="32"/>
    </row>
    <row r="13302" spans="1:29" hidden="1" x14ac:dyDescent="0.25">
      <c r="A13302" t="s">
        <v>347</v>
      </c>
      <c r="B13302" t="s">
        <v>348</v>
      </c>
      <c r="C13302" s="1">
        <v>43937</v>
      </c>
      <c r="D13302">
        <v>291</v>
      </c>
      <c r="E13302">
        <v>4</v>
      </c>
      <c r="F13302">
        <v>2</v>
      </c>
      <c r="G13302">
        <v>0</v>
      </c>
      <c r="H13302">
        <v>57.042999999999999</v>
      </c>
      <c r="I13302">
        <v>0.78400000000000003</v>
      </c>
      <c r="J13302">
        <v>0.39200000000000002</v>
      </c>
      <c r="K13302">
        <v>0</v>
      </c>
      <c r="Q13302">
        <v>5101416</v>
      </c>
      <c r="R13302">
        <v>778.202</v>
      </c>
      <c r="S13302">
        <v>20.399999999999999</v>
      </c>
      <c r="T13302">
        <v>3.0430000000000001</v>
      </c>
      <c r="U13302">
        <v>1.726</v>
      </c>
      <c r="V13302">
        <v>4449.8980000000001</v>
      </c>
      <c r="W13302">
        <v>1</v>
      </c>
      <c r="X13302">
        <v>265.91000000000003</v>
      </c>
      <c r="Y13302">
        <v>10.59</v>
      </c>
      <c r="Z13302" s="32"/>
      <c r="AA13302" s="32"/>
      <c r="AB13302" s="32"/>
      <c r="AC13302" s="32"/>
    </row>
    <row r="13303" spans="1:29" hidden="1" x14ac:dyDescent="0.25">
      <c r="A13303" t="s">
        <v>347</v>
      </c>
      <c r="B13303" t="s">
        <v>348</v>
      </c>
      <c r="C13303" s="1">
        <v>43938</v>
      </c>
      <c r="D13303">
        <v>294</v>
      </c>
      <c r="E13303">
        <v>3</v>
      </c>
      <c r="F13303">
        <v>2</v>
      </c>
      <c r="G13303">
        <v>0</v>
      </c>
      <c r="H13303">
        <v>57.631</v>
      </c>
      <c r="I13303">
        <v>0.58799999999999997</v>
      </c>
      <c r="J13303">
        <v>0.39200000000000002</v>
      </c>
      <c r="K13303">
        <v>0</v>
      </c>
      <c r="Q13303">
        <v>5101416</v>
      </c>
      <c r="R13303">
        <v>778.202</v>
      </c>
      <c r="S13303">
        <v>20.399999999999999</v>
      </c>
      <c r="T13303">
        <v>3.0430000000000001</v>
      </c>
      <c r="U13303">
        <v>1.726</v>
      </c>
      <c r="V13303">
        <v>4449.8980000000001</v>
      </c>
      <c r="W13303">
        <v>1</v>
      </c>
      <c r="X13303">
        <v>265.91000000000003</v>
      </c>
      <c r="Y13303">
        <v>10.59</v>
      </c>
      <c r="Z13303" s="32"/>
      <c r="AA13303" s="32"/>
      <c r="AB13303" s="32"/>
      <c r="AC13303" s="32"/>
    </row>
    <row r="13304" spans="1:29" hidden="1" x14ac:dyDescent="0.25">
      <c r="A13304" t="s">
        <v>347</v>
      </c>
      <c r="B13304" t="s">
        <v>348</v>
      </c>
      <c r="C13304" s="1">
        <v>43939</v>
      </c>
      <c r="D13304">
        <v>307</v>
      </c>
      <c r="E13304">
        <v>13</v>
      </c>
      <c r="F13304">
        <v>2</v>
      </c>
      <c r="G13304">
        <v>0</v>
      </c>
      <c r="H13304">
        <v>60.179000000000002</v>
      </c>
      <c r="I13304">
        <v>2.548</v>
      </c>
      <c r="J13304">
        <v>0.39200000000000002</v>
      </c>
      <c r="K13304">
        <v>0</v>
      </c>
      <c r="Q13304">
        <v>5101416</v>
      </c>
      <c r="R13304">
        <v>778.202</v>
      </c>
      <c r="S13304">
        <v>20.399999999999999</v>
      </c>
      <c r="T13304">
        <v>3.0430000000000001</v>
      </c>
      <c r="U13304">
        <v>1.726</v>
      </c>
      <c r="V13304">
        <v>4449.8980000000001</v>
      </c>
      <c r="W13304">
        <v>1</v>
      </c>
      <c r="X13304">
        <v>265.91000000000003</v>
      </c>
      <c r="Y13304">
        <v>10.59</v>
      </c>
      <c r="Z13304" s="32"/>
      <c r="AA13304" s="32"/>
      <c r="AB13304" s="32"/>
      <c r="AC13304" s="32"/>
    </row>
    <row r="13305" spans="1:29" hidden="1" x14ac:dyDescent="0.25">
      <c r="A13305" t="s">
        <v>347</v>
      </c>
      <c r="B13305" t="s">
        <v>348</v>
      </c>
      <c r="C13305" s="1">
        <v>43940</v>
      </c>
      <c r="D13305">
        <v>313</v>
      </c>
      <c r="E13305">
        <v>6</v>
      </c>
      <c r="F13305">
        <v>2</v>
      </c>
      <c r="G13305">
        <v>0</v>
      </c>
      <c r="H13305">
        <v>61.356000000000002</v>
      </c>
      <c r="I13305">
        <v>1.1759999999999999</v>
      </c>
      <c r="J13305">
        <v>0.39200000000000002</v>
      </c>
      <c r="K13305">
        <v>0</v>
      </c>
      <c r="Q13305">
        <v>5101416</v>
      </c>
      <c r="R13305">
        <v>778.202</v>
      </c>
      <c r="S13305">
        <v>20.399999999999999</v>
      </c>
      <c r="T13305">
        <v>3.0430000000000001</v>
      </c>
      <c r="U13305">
        <v>1.726</v>
      </c>
      <c r="V13305">
        <v>4449.8980000000001</v>
      </c>
      <c r="W13305">
        <v>1</v>
      </c>
      <c r="X13305">
        <v>265.91000000000003</v>
      </c>
      <c r="Y13305">
        <v>10.59</v>
      </c>
      <c r="Z13305" s="32"/>
      <c r="AA13305" s="32"/>
      <c r="AB13305" s="32"/>
      <c r="AC13305" s="32"/>
    </row>
    <row r="13306" spans="1:29" hidden="1" x14ac:dyDescent="0.25">
      <c r="A13306" t="s">
        <v>347</v>
      </c>
      <c r="B13306" t="s">
        <v>348</v>
      </c>
      <c r="C13306" s="1">
        <v>43941</v>
      </c>
      <c r="D13306">
        <v>322</v>
      </c>
      <c r="E13306">
        <v>9</v>
      </c>
      <c r="F13306">
        <v>2</v>
      </c>
      <c r="G13306">
        <v>0</v>
      </c>
      <c r="H13306">
        <v>63.12</v>
      </c>
      <c r="I13306">
        <v>1.764</v>
      </c>
      <c r="J13306">
        <v>0.39200000000000002</v>
      </c>
      <c r="K13306">
        <v>0</v>
      </c>
      <c r="Q13306">
        <v>5101416</v>
      </c>
      <c r="R13306">
        <v>778.202</v>
      </c>
      <c r="S13306">
        <v>20.399999999999999</v>
      </c>
      <c r="T13306">
        <v>3.0430000000000001</v>
      </c>
      <c r="U13306">
        <v>1.726</v>
      </c>
      <c r="V13306">
        <v>4449.8980000000001</v>
      </c>
      <c r="W13306">
        <v>1</v>
      </c>
      <c r="X13306">
        <v>265.91000000000003</v>
      </c>
      <c r="Y13306">
        <v>10.59</v>
      </c>
      <c r="Z13306" s="32"/>
      <c r="AA13306" s="32"/>
      <c r="AB13306" s="32"/>
      <c r="AC13306" s="32"/>
    </row>
    <row r="13307" spans="1:29" hidden="1" x14ac:dyDescent="0.25">
      <c r="A13307" t="s">
        <v>347</v>
      </c>
      <c r="B13307" t="s">
        <v>348</v>
      </c>
      <c r="C13307" s="1">
        <v>43942</v>
      </c>
      <c r="D13307">
        <v>329</v>
      </c>
      <c r="E13307">
        <v>7</v>
      </c>
      <c r="F13307">
        <v>2</v>
      </c>
      <c r="G13307">
        <v>0</v>
      </c>
      <c r="H13307">
        <v>64.492000000000004</v>
      </c>
      <c r="I13307">
        <v>1.3720000000000001</v>
      </c>
      <c r="J13307">
        <v>0.39200000000000002</v>
      </c>
      <c r="K13307">
        <v>0</v>
      </c>
      <c r="Q13307">
        <v>5101416</v>
      </c>
      <c r="R13307">
        <v>778.202</v>
      </c>
      <c r="S13307">
        <v>20.399999999999999</v>
      </c>
      <c r="T13307">
        <v>3.0430000000000001</v>
      </c>
      <c r="U13307">
        <v>1.726</v>
      </c>
      <c r="V13307">
        <v>4449.8980000000001</v>
      </c>
      <c r="W13307">
        <v>1</v>
      </c>
      <c r="X13307">
        <v>265.91000000000003</v>
      </c>
      <c r="Y13307">
        <v>10.59</v>
      </c>
      <c r="Z13307" s="32"/>
      <c r="AA13307" s="32"/>
      <c r="AB13307" s="32"/>
      <c r="AC13307" s="32"/>
    </row>
    <row r="13308" spans="1:29" hidden="1" x14ac:dyDescent="0.25">
      <c r="A13308" t="s">
        <v>347</v>
      </c>
      <c r="B13308" t="s">
        <v>348</v>
      </c>
      <c r="C13308" s="1">
        <v>43943</v>
      </c>
      <c r="D13308">
        <v>329</v>
      </c>
      <c r="E13308">
        <v>0</v>
      </c>
      <c r="F13308">
        <v>2</v>
      </c>
      <c r="G13308">
        <v>0</v>
      </c>
      <c r="H13308">
        <v>64.492000000000004</v>
      </c>
      <c r="I13308">
        <v>0</v>
      </c>
      <c r="J13308">
        <v>0.39200000000000002</v>
      </c>
      <c r="K13308">
        <v>0</v>
      </c>
      <c r="Q13308">
        <v>5101416</v>
      </c>
      <c r="R13308">
        <v>778.202</v>
      </c>
      <c r="S13308">
        <v>20.399999999999999</v>
      </c>
      <c r="T13308">
        <v>3.0430000000000001</v>
      </c>
      <c r="U13308">
        <v>1.726</v>
      </c>
      <c r="V13308">
        <v>4449.8980000000001</v>
      </c>
      <c r="W13308">
        <v>1</v>
      </c>
      <c r="X13308">
        <v>265.91000000000003</v>
      </c>
      <c r="Y13308">
        <v>10.59</v>
      </c>
      <c r="Z13308" s="32"/>
      <c r="AA13308" s="32"/>
      <c r="AB13308" s="32"/>
      <c r="AC13308" s="32"/>
    </row>
    <row r="13309" spans="1:29" hidden="1" x14ac:dyDescent="0.25">
      <c r="A13309" t="s">
        <v>347</v>
      </c>
      <c r="B13309" t="s">
        <v>348</v>
      </c>
      <c r="C13309" s="1">
        <v>43944</v>
      </c>
      <c r="D13309">
        <v>335</v>
      </c>
      <c r="E13309">
        <v>6</v>
      </c>
      <c r="F13309">
        <v>2</v>
      </c>
      <c r="G13309">
        <v>0</v>
      </c>
      <c r="H13309">
        <v>65.668000000000006</v>
      </c>
      <c r="I13309">
        <v>1.1759999999999999</v>
      </c>
      <c r="J13309">
        <v>0.39200000000000002</v>
      </c>
      <c r="K13309">
        <v>0</v>
      </c>
      <c r="Q13309">
        <v>5101416</v>
      </c>
      <c r="R13309">
        <v>778.202</v>
      </c>
      <c r="S13309">
        <v>20.399999999999999</v>
      </c>
      <c r="T13309">
        <v>3.0430000000000001</v>
      </c>
      <c r="U13309">
        <v>1.726</v>
      </c>
      <c r="V13309">
        <v>4449.8980000000001</v>
      </c>
      <c r="W13309">
        <v>1</v>
      </c>
      <c r="X13309">
        <v>265.91000000000003</v>
      </c>
      <c r="Y13309">
        <v>10.59</v>
      </c>
      <c r="Z13309" s="32"/>
      <c r="AA13309" s="32"/>
      <c r="AB13309" s="32"/>
      <c r="AC13309" s="32"/>
    </row>
    <row r="13310" spans="1:29" hidden="1" x14ac:dyDescent="0.25">
      <c r="A13310" t="s">
        <v>347</v>
      </c>
      <c r="B13310" t="s">
        <v>348</v>
      </c>
      <c r="C13310" s="1">
        <v>43945</v>
      </c>
      <c r="D13310">
        <v>336</v>
      </c>
      <c r="E13310">
        <v>1</v>
      </c>
      <c r="F13310">
        <v>2</v>
      </c>
      <c r="G13310">
        <v>0</v>
      </c>
      <c r="H13310">
        <v>65.864000000000004</v>
      </c>
      <c r="I13310">
        <v>0.19600000000000001</v>
      </c>
      <c r="J13310">
        <v>0.39200000000000002</v>
      </c>
      <c r="K13310">
        <v>0</v>
      </c>
      <c r="Q13310">
        <v>5101416</v>
      </c>
      <c r="R13310">
        <v>778.202</v>
      </c>
      <c r="S13310">
        <v>20.399999999999999</v>
      </c>
      <c r="T13310">
        <v>3.0430000000000001</v>
      </c>
      <c r="U13310">
        <v>1.726</v>
      </c>
      <c r="V13310">
        <v>4449.8980000000001</v>
      </c>
      <c r="W13310">
        <v>1</v>
      </c>
      <c r="X13310">
        <v>265.91000000000003</v>
      </c>
      <c r="Y13310">
        <v>10.59</v>
      </c>
      <c r="Z13310" s="32"/>
      <c r="AA13310" s="32"/>
      <c r="AB13310" s="32"/>
      <c r="AC13310" s="32"/>
    </row>
    <row r="13311" spans="1:29" hidden="1" x14ac:dyDescent="0.25">
      <c r="A13311" t="s">
        <v>347</v>
      </c>
      <c r="B13311" t="s">
        <v>348</v>
      </c>
      <c r="C13311" s="1">
        <v>43946</v>
      </c>
      <c r="D13311">
        <v>340</v>
      </c>
      <c r="E13311">
        <v>4</v>
      </c>
      <c r="F13311">
        <v>2</v>
      </c>
      <c r="G13311">
        <v>0</v>
      </c>
      <c r="H13311">
        <v>66.647999999999996</v>
      </c>
      <c r="I13311">
        <v>0.78400000000000003</v>
      </c>
      <c r="J13311">
        <v>0.39200000000000002</v>
      </c>
      <c r="K13311">
        <v>0</v>
      </c>
      <c r="Q13311">
        <v>5101416</v>
      </c>
      <c r="R13311">
        <v>778.202</v>
      </c>
      <c r="S13311">
        <v>20.399999999999999</v>
      </c>
      <c r="T13311">
        <v>3.0430000000000001</v>
      </c>
      <c r="U13311">
        <v>1.726</v>
      </c>
      <c r="V13311">
        <v>4449.8980000000001</v>
      </c>
      <c r="W13311">
        <v>1</v>
      </c>
      <c r="X13311">
        <v>265.91000000000003</v>
      </c>
      <c r="Y13311">
        <v>10.59</v>
      </c>
      <c r="Z13311" s="32"/>
      <c r="AA13311" s="32"/>
      <c r="AB13311" s="32"/>
      <c r="AC13311" s="32"/>
    </row>
    <row r="13312" spans="1:29" hidden="1" x14ac:dyDescent="0.25">
      <c r="A13312" t="s">
        <v>347</v>
      </c>
      <c r="B13312" t="s">
        <v>348</v>
      </c>
      <c r="C13312" s="1">
        <v>43947</v>
      </c>
      <c r="D13312">
        <v>342</v>
      </c>
      <c r="E13312">
        <v>2</v>
      </c>
      <c r="F13312">
        <v>2</v>
      </c>
      <c r="G13312">
        <v>0</v>
      </c>
      <c r="H13312">
        <v>67.040000000000006</v>
      </c>
      <c r="I13312">
        <v>0.39200000000000002</v>
      </c>
      <c r="J13312">
        <v>0.39200000000000002</v>
      </c>
      <c r="K13312">
        <v>0</v>
      </c>
      <c r="Q13312">
        <v>5101416</v>
      </c>
      <c r="R13312">
        <v>778.202</v>
      </c>
      <c r="S13312">
        <v>20.399999999999999</v>
      </c>
      <c r="T13312">
        <v>3.0430000000000001</v>
      </c>
      <c r="U13312">
        <v>1.726</v>
      </c>
      <c r="V13312">
        <v>4449.8980000000001</v>
      </c>
      <c r="W13312">
        <v>1</v>
      </c>
      <c r="X13312">
        <v>265.91000000000003</v>
      </c>
      <c r="Y13312">
        <v>10.59</v>
      </c>
      <c r="Z13312" s="32"/>
      <c r="AA13312" s="32"/>
      <c r="AB13312" s="32"/>
      <c r="AC13312" s="32"/>
    </row>
    <row r="13313" spans="1:29" hidden="1" x14ac:dyDescent="0.25">
      <c r="A13313" t="s">
        <v>347</v>
      </c>
      <c r="B13313" t="s">
        <v>348</v>
      </c>
      <c r="C13313" s="1">
        <v>43948</v>
      </c>
      <c r="D13313">
        <v>495</v>
      </c>
      <c r="E13313">
        <v>153</v>
      </c>
      <c r="F13313">
        <v>2</v>
      </c>
      <c r="G13313">
        <v>0</v>
      </c>
      <c r="H13313">
        <v>97.031999999999996</v>
      </c>
      <c r="I13313">
        <v>29.992000000000001</v>
      </c>
      <c r="J13313">
        <v>0.39200000000000002</v>
      </c>
      <c r="K13313">
        <v>0</v>
      </c>
      <c r="Q13313">
        <v>5101416</v>
      </c>
      <c r="R13313">
        <v>778.202</v>
      </c>
      <c r="S13313">
        <v>20.399999999999999</v>
      </c>
      <c r="T13313">
        <v>3.0430000000000001</v>
      </c>
      <c r="U13313">
        <v>1.726</v>
      </c>
      <c r="V13313">
        <v>4449.8980000000001</v>
      </c>
      <c r="W13313">
        <v>1</v>
      </c>
      <c r="X13313">
        <v>265.91000000000003</v>
      </c>
      <c r="Y13313">
        <v>10.59</v>
      </c>
      <c r="Z13313" s="32"/>
      <c r="AA13313" s="32"/>
      <c r="AB13313" s="32"/>
      <c r="AC13313" s="32"/>
    </row>
    <row r="13314" spans="1:29" hidden="1" x14ac:dyDescent="0.25">
      <c r="A13314" t="s">
        <v>347</v>
      </c>
      <c r="B13314" t="s">
        <v>348</v>
      </c>
      <c r="C13314" s="1">
        <v>43949</v>
      </c>
      <c r="D13314">
        <v>495</v>
      </c>
      <c r="E13314">
        <v>0</v>
      </c>
      <c r="F13314">
        <v>2</v>
      </c>
      <c r="G13314">
        <v>0</v>
      </c>
      <c r="H13314">
        <v>97.031999999999996</v>
      </c>
      <c r="I13314">
        <v>0</v>
      </c>
      <c r="J13314">
        <v>0.39200000000000002</v>
      </c>
      <c r="K13314">
        <v>0</v>
      </c>
      <c r="Q13314">
        <v>5101416</v>
      </c>
      <c r="R13314">
        <v>778.202</v>
      </c>
      <c r="S13314">
        <v>20.399999999999999</v>
      </c>
      <c r="T13314">
        <v>3.0430000000000001</v>
      </c>
      <c r="U13314">
        <v>1.726</v>
      </c>
      <c r="V13314">
        <v>4449.8980000000001</v>
      </c>
      <c r="W13314">
        <v>1</v>
      </c>
      <c r="X13314">
        <v>265.91000000000003</v>
      </c>
      <c r="Y13314">
        <v>10.59</v>
      </c>
      <c r="Z13314" s="32"/>
      <c r="AA13314" s="32"/>
      <c r="AB13314" s="32"/>
      <c r="AC13314" s="32"/>
    </row>
    <row r="13315" spans="1:29" hidden="1" x14ac:dyDescent="0.25">
      <c r="A13315" t="s">
        <v>347</v>
      </c>
      <c r="B13315" t="s">
        <v>348</v>
      </c>
      <c r="C13315" s="1">
        <v>43950</v>
      </c>
      <c r="D13315">
        <v>495</v>
      </c>
      <c r="E13315">
        <v>0</v>
      </c>
      <c r="F13315">
        <v>2</v>
      </c>
      <c r="G13315">
        <v>0</v>
      </c>
      <c r="H13315">
        <v>97.031999999999996</v>
      </c>
      <c r="I13315">
        <v>0</v>
      </c>
      <c r="J13315">
        <v>0.39200000000000002</v>
      </c>
      <c r="K13315">
        <v>0</v>
      </c>
      <c r="Q13315">
        <v>5101416</v>
      </c>
      <c r="R13315">
        <v>778.202</v>
      </c>
      <c r="S13315">
        <v>20.399999999999999</v>
      </c>
      <c r="T13315">
        <v>3.0430000000000001</v>
      </c>
      <c r="U13315">
        <v>1.726</v>
      </c>
      <c r="V13315">
        <v>4449.8980000000001</v>
      </c>
      <c r="W13315">
        <v>1</v>
      </c>
      <c r="X13315">
        <v>265.91000000000003</v>
      </c>
      <c r="Y13315">
        <v>10.59</v>
      </c>
      <c r="Z13315" s="32"/>
      <c r="AA13315" s="32"/>
      <c r="AB13315" s="32"/>
      <c r="AC13315" s="32"/>
    </row>
    <row r="13316" spans="1:29" hidden="1" x14ac:dyDescent="0.25">
      <c r="A13316" t="s">
        <v>347</v>
      </c>
      <c r="B13316" t="s">
        <v>348</v>
      </c>
      <c r="C13316" s="1">
        <v>43951</v>
      </c>
      <c r="D13316">
        <v>507</v>
      </c>
      <c r="E13316">
        <v>12</v>
      </c>
      <c r="F13316">
        <v>2</v>
      </c>
      <c r="G13316">
        <v>0</v>
      </c>
      <c r="H13316">
        <v>99.384</v>
      </c>
      <c r="I13316">
        <v>2.3519999999999999</v>
      </c>
      <c r="J13316">
        <v>0.39200000000000002</v>
      </c>
      <c r="K13316">
        <v>0</v>
      </c>
      <c r="Q13316">
        <v>5101416</v>
      </c>
      <c r="R13316">
        <v>778.202</v>
      </c>
      <c r="S13316">
        <v>20.399999999999999</v>
      </c>
      <c r="T13316">
        <v>3.0430000000000001</v>
      </c>
      <c r="U13316">
        <v>1.726</v>
      </c>
      <c r="V13316">
        <v>4449.8980000000001</v>
      </c>
      <c r="W13316">
        <v>1</v>
      </c>
      <c r="X13316">
        <v>265.91000000000003</v>
      </c>
      <c r="Y13316">
        <v>10.59</v>
      </c>
      <c r="Z13316" s="32"/>
      <c r="AA13316" s="32"/>
      <c r="AB13316" s="32"/>
      <c r="AC13316" s="32"/>
    </row>
    <row r="13317" spans="1:29" hidden="1" x14ac:dyDescent="0.25">
      <c r="A13317" t="s">
        <v>347</v>
      </c>
      <c r="B13317" t="s">
        <v>348</v>
      </c>
      <c r="C13317" s="1">
        <v>43952</v>
      </c>
      <c r="D13317">
        <v>507</v>
      </c>
      <c r="E13317">
        <v>0</v>
      </c>
      <c r="F13317">
        <v>4</v>
      </c>
      <c r="G13317">
        <v>2</v>
      </c>
      <c r="H13317">
        <v>99.384</v>
      </c>
      <c r="I13317">
        <v>0</v>
      </c>
      <c r="J13317">
        <v>0.78400000000000003</v>
      </c>
      <c r="K13317">
        <v>0.39200000000000002</v>
      </c>
      <c r="Q13317">
        <v>5101416</v>
      </c>
      <c r="R13317">
        <v>778.202</v>
      </c>
      <c r="S13317">
        <v>20.399999999999999</v>
      </c>
      <c r="T13317">
        <v>3.0430000000000001</v>
      </c>
      <c r="U13317">
        <v>1.726</v>
      </c>
      <c r="V13317">
        <v>4449.8980000000001</v>
      </c>
      <c r="W13317">
        <v>1</v>
      </c>
      <c r="X13317">
        <v>265.91000000000003</v>
      </c>
      <c r="Y13317">
        <v>10.59</v>
      </c>
      <c r="Z13317" s="32"/>
      <c r="AA13317" s="32"/>
      <c r="AB13317" s="32"/>
      <c r="AC13317" s="32"/>
    </row>
    <row r="13318" spans="1:29" hidden="1" x14ac:dyDescent="0.25">
      <c r="A13318" t="s">
        <v>347</v>
      </c>
      <c r="B13318" t="s">
        <v>348</v>
      </c>
      <c r="C13318" s="1">
        <v>43953</v>
      </c>
      <c r="D13318">
        <v>517</v>
      </c>
      <c r="E13318">
        <v>10</v>
      </c>
      <c r="F13318">
        <v>4</v>
      </c>
      <c r="G13318">
        <v>0</v>
      </c>
      <c r="H13318">
        <v>101.34399999999999</v>
      </c>
      <c r="I13318">
        <v>1.96</v>
      </c>
      <c r="J13318">
        <v>0.78400000000000003</v>
      </c>
      <c r="K13318">
        <v>0</v>
      </c>
      <c r="Q13318">
        <v>5101416</v>
      </c>
      <c r="R13318">
        <v>778.202</v>
      </c>
      <c r="S13318">
        <v>20.399999999999999</v>
      </c>
      <c r="T13318">
        <v>3.0430000000000001</v>
      </c>
      <c r="U13318">
        <v>1.726</v>
      </c>
      <c r="V13318">
        <v>4449.8980000000001</v>
      </c>
      <c r="W13318">
        <v>1</v>
      </c>
      <c r="X13318">
        <v>265.91000000000003</v>
      </c>
      <c r="Y13318">
        <v>10.59</v>
      </c>
      <c r="Z13318" s="32"/>
      <c r="AA13318" s="32"/>
      <c r="AB13318" s="32"/>
      <c r="AC13318" s="32"/>
    </row>
    <row r="13319" spans="1:29" hidden="1" x14ac:dyDescent="0.25">
      <c r="A13319" t="s">
        <v>347</v>
      </c>
      <c r="B13319" t="s">
        <v>348</v>
      </c>
      <c r="C13319" s="1">
        <v>43954</v>
      </c>
      <c r="D13319">
        <v>517</v>
      </c>
      <c r="E13319">
        <v>0</v>
      </c>
      <c r="F13319">
        <v>4</v>
      </c>
      <c r="G13319">
        <v>0</v>
      </c>
      <c r="H13319">
        <v>101.34399999999999</v>
      </c>
      <c r="I13319">
        <v>0</v>
      </c>
      <c r="J13319">
        <v>0.78400000000000003</v>
      </c>
      <c r="K13319">
        <v>0</v>
      </c>
      <c r="Q13319">
        <v>5101416</v>
      </c>
      <c r="R13319">
        <v>778.202</v>
      </c>
      <c r="S13319">
        <v>20.399999999999999</v>
      </c>
      <c r="T13319">
        <v>3.0430000000000001</v>
      </c>
      <c r="U13319">
        <v>1.726</v>
      </c>
      <c r="V13319">
        <v>4449.8980000000001</v>
      </c>
      <c r="W13319">
        <v>1</v>
      </c>
      <c r="X13319">
        <v>265.91000000000003</v>
      </c>
      <c r="Y13319">
        <v>10.59</v>
      </c>
      <c r="Z13319" s="32"/>
      <c r="AA13319" s="32"/>
      <c r="AB13319" s="32"/>
      <c r="AC13319" s="32"/>
    </row>
    <row r="13320" spans="1:29" hidden="1" x14ac:dyDescent="0.25">
      <c r="A13320" t="s">
        <v>347</v>
      </c>
      <c r="B13320" t="s">
        <v>348</v>
      </c>
      <c r="C13320" s="1">
        <v>43955</v>
      </c>
      <c r="D13320">
        <v>522</v>
      </c>
      <c r="E13320">
        <v>5</v>
      </c>
      <c r="F13320">
        <v>4</v>
      </c>
      <c r="G13320">
        <v>0</v>
      </c>
      <c r="H13320">
        <v>102.325</v>
      </c>
      <c r="I13320">
        <v>0.98</v>
      </c>
      <c r="J13320">
        <v>0.78400000000000003</v>
      </c>
      <c r="K13320">
        <v>0</v>
      </c>
      <c r="Q13320">
        <v>5101416</v>
      </c>
      <c r="R13320">
        <v>778.202</v>
      </c>
      <c r="S13320">
        <v>20.399999999999999</v>
      </c>
      <c r="T13320">
        <v>3.0430000000000001</v>
      </c>
      <c r="U13320">
        <v>1.726</v>
      </c>
      <c r="V13320">
        <v>4449.8980000000001</v>
      </c>
      <c r="W13320">
        <v>1</v>
      </c>
      <c r="X13320">
        <v>265.91000000000003</v>
      </c>
      <c r="Y13320">
        <v>10.59</v>
      </c>
      <c r="Z13320" s="32"/>
      <c r="AA13320" s="32"/>
      <c r="AB13320" s="32"/>
      <c r="AC13320" s="32"/>
    </row>
    <row r="13321" spans="1:29" hidden="1" x14ac:dyDescent="0.25">
      <c r="A13321" t="s">
        <v>347</v>
      </c>
      <c r="B13321" t="s">
        <v>348</v>
      </c>
      <c r="C13321" s="1">
        <v>43956</v>
      </c>
      <c r="D13321">
        <v>524</v>
      </c>
      <c r="E13321">
        <v>2</v>
      </c>
      <c r="F13321">
        <v>4</v>
      </c>
      <c r="G13321">
        <v>0</v>
      </c>
      <c r="H13321">
        <v>102.717</v>
      </c>
      <c r="I13321">
        <v>0.39200000000000002</v>
      </c>
      <c r="J13321">
        <v>0.78400000000000003</v>
      </c>
      <c r="K13321">
        <v>0</v>
      </c>
      <c r="Q13321">
        <v>5101416</v>
      </c>
      <c r="R13321">
        <v>778.202</v>
      </c>
      <c r="S13321">
        <v>20.399999999999999</v>
      </c>
      <c r="T13321">
        <v>3.0430000000000001</v>
      </c>
      <c r="U13321">
        <v>1.726</v>
      </c>
      <c r="V13321">
        <v>4449.8980000000001</v>
      </c>
      <c r="W13321">
        <v>1</v>
      </c>
      <c r="X13321">
        <v>265.91000000000003</v>
      </c>
      <c r="Y13321">
        <v>10.59</v>
      </c>
      <c r="Z13321" s="32"/>
      <c r="AA13321" s="32"/>
      <c r="AB13321" s="32"/>
      <c r="AC13321" s="32"/>
    </row>
    <row r="13322" spans="1:29" hidden="1" x14ac:dyDescent="0.25">
      <c r="A13322" t="s">
        <v>347</v>
      </c>
      <c r="B13322" t="s">
        <v>348</v>
      </c>
      <c r="C13322" s="1">
        <v>43957</v>
      </c>
      <c r="D13322">
        <v>538</v>
      </c>
      <c r="E13322">
        <v>14</v>
      </c>
      <c r="F13322">
        <v>4</v>
      </c>
      <c r="G13322">
        <v>0</v>
      </c>
      <c r="H13322">
        <v>105.461</v>
      </c>
      <c r="I13322">
        <v>2.7440000000000002</v>
      </c>
      <c r="J13322">
        <v>0.78400000000000003</v>
      </c>
      <c r="K13322">
        <v>0</v>
      </c>
      <c r="Q13322">
        <v>5101416</v>
      </c>
      <c r="R13322">
        <v>778.202</v>
      </c>
      <c r="S13322">
        <v>20.399999999999999</v>
      </c>
      <c r="T13322">
        <v>3.0430000000000001</v>
      </c>
      <c r="U13322">
        <v>1.726</v>
      </c>
      <c r="V13322">
        <v>4449.8980000000001</v>
      </c>
      <c r="W13322">
        <v>1</v>
      </c>
      <c r="X13322">
        <v>265.91000000000003</v>
      </c>
      <c r="Y13322">
        <v>10.59</v>
      </c>
      <c r="Z13322" s="32"/>
      <c r="AA13322" s="32"/>
      <c r="AB13322" s="32"/>
      <c r="AC13322" s="32"/>
    </row>
    <row r="13323" spans="1:29" hidden="1" x14ac:dyDescent="0.25">
      <c r="A13323" t="s">
        <v>347</v>
      </c>
      <c r="B13323" t="s">
        <v>348</v>
      </c>
      <c r="C13323" s="1">
        <v>43958</v>
      </c>
      <c r="D13323">
        <v>546</v>
      </c>
      <c r="E13323">
        <v>8</v>
      </c>
      <c r="F13323">
        <v>4</v>
      </c>
      <c r="G13323">
        <v>0</v>
      </c>
      <c r="H13323">
        <v>107.029</v>
      </c>
      <c r="I13323">
        <v>1.5680000000000001</v>
      </c>
      <c r="J13323">
        <v>0.78400000000000003</v>
      </c>
      <c r="K13323">
        <v>0</v>
      </c>
      <c r="Q13323">
        <v>5101416</v>
      </c>
      <c r="R13323">
        <v>778.202</v>
      </c>
      <c r="S13323">
        <v>20.399999999999999</v>
      </c>
      <c r="T13323">
        <v>3.0430000000000001</v>
      </c>
      <c r="U13323">
        <v>1.726</v>
      </c>
      <c r="V13323">
        <v>4449.8980000000001</v>
      </c>
      <c r="W13323">
        <v>1</v>
      </c>
      <c r="X13323">
        <v>265.91000000000003</v>
      </c>
      <c r="Y13323">
        <v>10.59</v>
      </c>
      <c r="Z13323" s="32"/>
      <c r="AA13323" s="32"/>
      <c r="AB13323" s="32"/>
      <c r="AC13323" s="32"/>
    </row>
    <row r="13324" spans="1:29" hidden="1" x14ac:dyDescent="0.25">
      <c r="A13324" t="s">
        <v>347</v>
      </c>
      <c r="B13324" t="s">
        <v>348</v>
      </c>
      <c r="C13324" s="1">
        <v>43959</v>
      </c>
      <c r="D13324">
        <v>547</v>
      </c>
      <c r="E13324">
        <v>1</v>
      </c>
      <c r="F13324">
        <v>4</v>
      </c>
      <c r="G13324">
        <v>0</v>
      </c>
      <c r="H13324">
        <v>107.22499999999999</v>
      </c>
      <c r="I13324">
        <v>0.19600000000000001</v>
      </c>
      <c r="J13324">
        <v>0.78400000000000003</v>
      </c>
      <c r="K13324">
        <v>0</v>
      </c>
      <c r="Q13324">
        <v>5101416</v>
      </c>
      <c r="R13324">
        <v>778.202</v>
      </c>
      <c r="S13324">
        <v>20.399999999999999</v>
      </c>
      <c r="T13324">
        <v>3.0430000000000001</v>
      </c>
      <c r="U13324">
        <v>1.726</v>
      </c>
      <c r="V13324">
        <v>4449.8980000000001</v>
      </c>
      <c r="W13324">
        <v>1</v>
      </c>
      <c r="X13324">
        <v>265.91000000000003</v>
      </c>
      <c r="Y13324">
        <v>10.59</v>
      </c>
      <c r="Z13324" s="32"/>
      <c r="AA13324" s="32"/>
      <c r="AB13324" s="32"/>
      <c r="AC13324" s="32"/>
    </row>
    <row r="13325" spans="1:29" hidden="1" x14ac:dyDescent="0.25">
      <c r="A13325" t="s">
        <v>347</v>
      </c>
      <c r="B13325" t="s">
        <v>348</v>
      </c>
      <c r="C13325" s="1">
        <v>43960</v>
      </c>
      <c r="D13325">
        <v>547</v>
      </c>
      <c r="E13325">
        <v>0</v>
      </c>
      <c r="F13325">
        <v>4</v>
      </c>
      <c r="G13325">
        <v>0</v>
      </c>
      <c r="H13325">
        <v>107.22499999999999</v>
      </c>
      <c r="I13325">
        <v>0</v>
      </c>
      <c r="J13325">
        <v>0.78400000000000003</v>
      </c>
      <c r="K13325">
        <v>0</v>
      </c>
      <c r="Q13325">
        <v>5101416</v>
      </c>
      <c r="R13325">
        <v>778.202</v>
      </c>
      <c r="S13325">
        <v>20.399999999999999</v>
      </c>
      <c r="T13325">
        <v>3.0430000000000001</v>
      </c>
      <c r="U13325">
        <v>1.726</v>
      </c>
      <c r="V13325">
        <v>4449.8980000000001</v>
      </c>
      <c r="W13325">
        <v>1</v>
      </c>
      <c r="X13325">
        <v>265.91000000000003</v>
      </c>
      <c r="Y13325">
        <v>10.59</v>
      </c>
      <c r="Z13325" s="32"/>
      <c r="AA13325" s="32"/>
      <c r="AB13325" s="32"/>
      <c r="AC13325" s="32"/>
    </row>
    <row r="13326" spans="1:29" hidden="1" x14ac:dyDescent="0.25">
      <c r="A13326" t="s">
        <v>347</v>
      </c>
      <c r="B13326" t="s">
        <v>348</v>
      </c>
      <c r="C13326" s="1">
        <v>43961</v>
      </c>
      <c r="D13326">
        <v>547</v>
      </c>
      <c r="E13326">
        <v>0</v>
      </c>
      <c r="F13326">
        <v>4</v>
      </c>
      <c r="G13326">
        <v>0</v>
      </c>
      <c r="H13326">
        <v>107.22499999999999</v>
      </c>
      <c r="I13326">
        <v>0</v>
      </c>
      <c r="J13326">
        <v>0.78400000000000003</v>
      </c>
      <c r="K13326">
        <v>0</v>
      </c>
      <c r="Q13326">
        <v>5101416</v>
      </c>
      <c r="R13326">
        <v>778.202</v>
      </c>
      <c r="S13326">
        <v>20.399999999999999</v>
      </c>
      <c r="T13326">
        <v>3.0430000000000001</v>
      </c>
      <c r="U13326">
        <v>1.726</v>
      </c>
      <c r="V13326">
        <v>4449.8980000000001</v>
      </c>
      <c r="W13326">
        <v>1</v>
      </c>
      <c r="X13326">
        <v>265.91000000000003</v>
      </c>
      <c r="Y13326">
        <v>10.59</v>
      </c>
      <c r="Z13326" s="32"/>
      <c r="AA13326" s="32"/>
      <c r="AB13326" s="32"/>
      <c r="AC13326" s="32"/>
    </row>
    <row r="13327" spans="1:29" hidden="1" x14ac:dyDescent="0.25">
      <c r="A13327" t="s">
        <v>347</v>
      </c>
      <c r="B13327" t="s">
        <v>348</v>
      </c>
      <c r="C13327" s="1">
        <v>43962</v>
      </c>
      <c r="D13327">
        <v>547</v>
      </c>
      <c r="E13327">
        <v>0</v>
      </c>
      <c r="F13327">
        <v>4</v>
      </c>
      <c r="G13327">
        <v>0</v>
      </c>
      <c r="H13327">
        <v>107.22499999999999</v>
      </c>
      <c r="I13327">
        <v>0</v>
      </c>
      <c r="J13327">
        <v>0.78400000000000003</v>
      </c>
      <c r="K13327">
        <v>0</v>
      </c>
      <c r="Q13327">
        <v>5101416</v>
      </c>
      <c r="R13327">
        <v>778.202</v>
      </c>
      <c r="S13327">
        <v>20.399999999999999</v>
      </c>
      <c r="T13327">
        <v>3.0430000000000001</v>
      </c>
      <c r="U13327">
        <v>1.726</v>
      </c>
      <c r="V13327">
        <v>4449.8980000000001</v>
      </c>
      <c r="W13327">
        <v>1</v>
      </c>
      <c r="X13327">
        <v>265.91000000000003</v>
      </c>
      <c r="Y13327">
        <v>10.59</v>
      </c>
      <c r="Z13327" s="32"/>
      <c r="AA13327" s="32"/>
      <c r="AB13327" s="32"/>
      <c r="AC13327" s="32"/>
    </row>
    <row r="13328" spans="1:29" hidden="1" x14ac:dyDescent="0.25">
      <c r="A13328" t="s">
        <v>347</v>
      </c>
      <c r="B13328" t="s">
        <v>348</v>
      </c>
      <c r="C13328" s="1">
        <v>43963</v>
      </c>
      <c r="D13328">
        <v>547</v>
      </c>
      <c r="E13328">
        <v>0</v>
      </c>
      <c r="F13328">
        <v>4</v>
      </c>
      <c r="G13328">
        <v>0</v>
      </c>
      <c r="H13328">
        <v>107.22499999999999</v>
      </c>
      <c r="I13328">
        <v>0</v>
      </c>
      <c r="J13328">
        <v>0.78400000000000003</v>
      </c>
      <c r="K13328">
        <v>0</v>
      </c>
      <c r="Q13328">
        <v>5101416</v>
      </c>
      <c r="R13328">
        <v>778.202</v>
      </c>
      <c r="S13328">
        <v>20.399999999999999</v>
      </c>
      <c r="T13328">
        <v>3.0430000000000001</v>
      </c>
      <c r="U13328">
        <v>1.726</v>
      </c>
      <c r="V13328">
        <v>4449.8980000000001</v>
      </c>
      <c r="W13328">
        <v>1</v>
      </c>
      <c r="X13328">
        <v>265.91000000000003</v>
      </c>
      <c r="Y13328">
        <v>10.59</v>
      </c>
      <c r="Z13328" s="32"/>
      <c r="AA13328" s="32"/>
      <c r="AB13328" s="32"/>
      <c r="AC13328" s="32"/>
    </row>
    <row r="13329" spans="1:29" hidden="1" x14ac:dyDescent="0.25">
      <c r="A13329" t="s">
        <v>347</v>
      </c>
      <c r="B13329" t="s">
        <v>348</v>
      </c>
      <c r="C13329" s="1">
        <v>43964</v>
      </c>
      <c r="D13329">
        <v>547</v>
      </c>
      <c r="E13329">
        <v>0</v>
      </c>
      <c r="F13329">
        <v>4</v>
      </c>
      <c r="G13329">
        <v>0</v>
      </c>
      <c r="H13329">
        <v>107.22499999999999</v>
      </c>
      <c r="I13329">
        <v>0</v>
      </c>
      <c r="J13329">
        <v>0.78400000000000003</v>
      </c>
      <c r="K13329">
        <v>0</v>
      </c>
      <c r="Q13329">
        <v>5101416</v>
      </c>
      <c r="R13329">
        <v>778.202</v>
      </c>
      <c r="S13329">
        <v>20.399999999999999</v>
      </c>
      <c r="T13329">
        <v>3.0430000000000001</v>
      </c>
      <c r="U13329">
        <v>1.726</v>
      </c>
      <c r="V13329">
        <v>4449.8980000000001</v>
      </c>
      <c r="W13329">
        <v>1</v>
      </c>
      <c r="X13329">
        <v>265.91000000000003</v>
      </c>
      <c r="Y13329">
        <v>10.59</v>
      </c>
      <c r="Z13329" s="32"/>
      <c r="AA13329" s="32"/>
      <c r="AB13329" s="32"/>
      <c r="AC13329" s="32"/>
    </row>
    <row r="13330" spans="1:29" hidden="1" x14ac:dyDescent="0.25">
      <c r="A13330" t="s">
        <v>347</v>
      </c>
      <c r="B13330" t="s">
        <v>348</v>
      </c>
      <c r="C13330" s="1">
        <v>43965</v>
      </c>
      <c r="D13330">
        <v>548</v>
      </c>
      <c r="E13330">
        <v>1</v>
      </c>
      <c r="F13330">
        <v>4</v>
      </c>
      <c r="G13330">
        <v>0</v>
      </c>
      <c r="H13330">
        <v>107.42100000000001</v>
      </c>
      <c r="I13330">
        <v>0.19600000000000001</v>
      </c>
      <c r="J13330">
        <v>0.78400000000000003</v>
      </c>
      <c r="K13330">
        <v>0</v>
      </c>
      <c r="Q13330">
        <v>5101416</v>
      </c>
      <c r="R13330">
        <v>778.202</v>
      </c>
      <c r="S13330">
        <v>20.399999999999999</v>
      </c>
      <c r="T13330">
        <v>3.0430000000000001</v>
      </c>
      <c r="U13330">
        <v>1.726</v>
      </c>
      <c r="V13330">
        <v>4449.8980000000001</v>
      </c>
      <c r="W13330">
        <v>1</v>
      </c>
      <c r="X13330">
        <v>265.91000000000003</v>
      </c>
      <c r="Y13330">
        <v>10.59</v>
      </c>
      <c r="Z13330" s="32"/>
      <c r="AA13330" s="32"/>
      <c r="AB13330" s="32"/>
      <c r="AC13330" s="32"/>
    </row>
    <row r="13331" spans="1:29" hidden="1" x14ac:dyDescent="0.25">
      <c r="A13331" t="s">
        <v>349</v>
      </c>
      <c r="B13331" t="s">
        <v>350</v>
      </c>
      <c r="C13331" s="1">
        <v>43909</v>
      </c>
      <c r="D13331">
        <v>3</v>
      </c>
      <c r="E13331">
        <v>3</v>
      </c>
      <c r="F13331">
        <v>0</v>
      </c>
      <c r="G13331">
        <v>0</v>
      </c>
      <c r="H13331">
        <v>10.68</v>
      </c>
      <c r="I13331">
        <v>10.68</v>
      </c>
      <c r="J13331">
        <v>0</v>
      </c>
      <c r="K13331">
        <v>0</v>
      </c>
      <c r="Q13331">
        <v>280904</v>
      </c>
      <c r="R13331">
        <v>77.323999999999998</v>
      </c>
      <c r="S13331">
        <v>32.700000000000003</v>
      </c>
      <c r="T13331">
        <v>7.7750000000000004</v>
      </c>
      <c r="U13331">
        <v>4.593</v>
      </c>
      <c r="Y13331">
        <v>22.63</v>
      </c>
      <c r="Z13331" s="32"/>
      <c r="AA13331" s="32"/>
      <c r="AB13331" s="32"/>
      <c r="AC13331" s="32"/>
    </row>
    <row r="13332" spans="1:29" hidden="1" x14ac:dyDescent="0.25">
      <c r="A13332" t="s">
        <v>349</v>
      </c>
      <c r="B13332" t="s">
        <v>350</v>
      </c>
      <c r="C13332" s="1">
        <v>43910</v>
      </c>
      <c r="D13332">
        <v>3</v>
      </c>
      <c r="E13332">
        <v>0</v>
      </c>
      <c r="F13332">
        <v>0</v>
      </c>
      <c r="G13332">
        <v>0</v>
      </c>
      <c r="H13332">
        <v>10.68</v>
      </c>
      <c r="I13332">
        <v>0</v>
      </c>
      <c r="J13332">
        <v>0</v>
      </c>
      <c r="K13332">
        <v>0</v>
      </c>
      <c r="Q13332">
        <v>280904</v>
      </c>
      <c r="R13332">
        <v>77.323999999999998</v>
      </c>
      <c r="S13332">
        <v>32.700000000000003</v>
      </c>
      <c r="T13332">
        <v>7.7750000000000004</v>
      </c>
      <c r="U13332">
        <v>4.593</v>
      </c>
      <c r="Y13332">
        <v>22.63</v>
      </c>
      <c r="Z13332" s="32"/>
      <c r="AA13332" s="32"/>
      <c r="AB13332" s="32"/>
      <c r="AC13332" s="32"/>
    </row>
    <row r="13333" spans="1:29" hidden="1" x14ac:dyDescent="0.25">
      <c r="A13333" t="s">
        <v>349</v>
      </c>
      <c r="B13333" t="s">
        <v>350</v>
      </c>
      <c r="C13333" s="1">
        <v>43911</v>
      </c>
      <c r="D13333">
        <v>15</v>
      </c>
      <c r="E13333">
        <v>12</v>
      </c>
      <c r="F13333">
        <v>0</v>
      </c>
      <c r="G13333">
        <v>0</v>
      </c>
      <c r="H13333">
        <v>53.399000000000001</v>
      </c>
      <c r="I13333">
        <v>42.719000000000001</v>
      </c>
      <c r="J13333">
        <v>0</v>
      </c>
      <c r="K13333">
        <v>0</v>
      </c>
      <c r="Q13333">
        <v>280904</v>
      </c>
      <c r="R13333">
        <v>77.323999999999998</v>
      </c>
      <c r="S13333">
        <v>32.700000000000003</v>
      </c>
      <c r="T13333">
        <v>7.7750000000000004</v>
      </c>
      <c r="U13333">
        <v>4.593</v>
      </c>
      <c r="Y13333">
        <v>22.63</v>
      </c>
      <c r="Z13333" s="32"/>
      <c r="AA13333" s="32"/>
      <c r="AB13333" s="32"/>
      <c r="AC13333" s="32"/>
    </row>
    <row r="13334" spans="1:29" hidden="1" x14ac:dyDescent="0.25">
      <c r="A13334" t="s">
        <v>349</v>
      </c>
      <c r="B13334" t="s">
        <v>350</v>
      </c>
      <c r="C13334" s="1">
        <v>43912</v>
      </c>
      <c r="D13334">
        <v>17</v>
      </c>
      <c r="E13334">
        <v>2</v>
      </c>
      <c r="F13334">
        <v>0</v>
      </c>
      <c r="G13334">
        <v>0</v>
      </c>
      <c r="H13334">
        <v>60.518999999999998</v>
      </c>
      <c r="I13334">
        <v>7.12</v>
      </c>
      <c r="J13334">
        <v>0</v>
      </c>
      <c r="K13334">
        <v>0</v>
      </c>
      <c r="Q13334">
        <v>280904</v>
      </c>
      <c r="R13334">
        <v>77.323999999999998</v>
      </c>
      <c r="S13334">
        <v>32.700000000000003</v>
      </c>
      <c r="T13334">
        <v>7.7750000000000004</v>
      </c>
      <c r="U13334">
        <v>4.593</v>
      </c>
      <c r="Y13334">
        <v>22.63</v>
      </c>
      <c r="Z13334" s="32"/>
      <c r="AA13334" s="32"/>
      <c r="AB13334" s="32"/>
      <c r="AC13334" s="32"/>
    </row>
    <row r="13335" spans="1:29" hidden="1" x14ac:dyDescent="0.25">
      <c r="A13335" t="s">
        <v>349</v>
      </c>
      <c r="B13335" t="s">
        <v>350</v>
      </c>
      <c r="C13335" s="1">
        <v>43913</v>
      </c>
      <c r="D13335">
        <v>18</v>
      </c>
      <c r="E13335">
        <v>1</v>
      </c>
      <c r="F13335">
        <v>0</v>
      </c>
      <c r="G13335">
        <v>0</v>
      </c>
      <c r="H13335">
        <v>64.078999999999994</v>
      </c>
      <c r="I13335">
        <v>3.56</v>
      </c>
      <c r="J13335">
        <v>0</v>
      </c>
      <c r="K13335">
        <v>0</v>
      </c>
      <c r="Q13335">
        <v>280904</v>
      </c>
      <c r="R13335">
        <v>77.323999999999998</v>
      </c>
      <c r="S13335">
        <v>32.700000000000003</v>
      </c>
      <c r="T13335">
        <v>7.7750000000000004</v>
      </c>
      <c r="U13335">
        <v>4.593</v>
      </c>
      <c r="Y13335">
        <v>22.63</v>
      </c>
      <c r="Z13335" s="32"/>
      <c r="AA13335" s="32"/>
      <c r="AB13335" s="32"/>
      <c r="AC13335" s="32"/>
    </row>
    <row r="13336" spans="1:29" hidden="1" x14ac:dyDescent="0.25">
      <c r="A13336" t="s">
        <v>349</v>
      </c>
      <c r="B13336" t="s">
        <v>350</v>
      </c>
      <c r="C13336" s="1">
        <v>43914</v>
      </c>
      <c r="D13336">
        <v>23</v>
      </c>
      <c r="E13336">
        <v>5</v>
      </c>
      <c r="F13336">
        <v>0</v>
      </c>
      <c r="G13336">
        <v>0</v>
      </c>
      <c r="H13336">
        <v>81.879000000000005</v>
      </c>
      <c r="I13336">
        <v>17.8</v>
      </c>
      <c r="J13336">
        <v>0</v>
      </c>
      <c r="K13336">
        <v>0</v>
      </c>
      <c r="Q13336">
        <v>280904</v>
      </c>
      <c r="R13336">
        <v>77.323999999999998</v>
      </c>
      <c r="S13336">
        <v>32.700000000000003</v>
      </c>
      <c r="T13336">
        <v>7.7750000000000004</v>
      </c>
      <c r="U13336">
        <v>4.593</v>
      </c>
      <c r="Y13336">
        <v>22.63</v>
      </c>
      <c r="Z13336" s="32"/>
      <c r="AA13336" s="32"/>
      <c r="AB13336" s="32"/>
      <c r="AC13336" s="32"/>
    </row>
    <row r="13337" spans="1:29" hidden="1" x14ac:dyDescent="0.25">
      <c r="A13337" t="s">
        <v>349</v>
      </c>
      <c r="B13337" t="s">
        <v>350</v>
      </c>
      <c r="C13337" s="1">
        <v>43915</v>
      </c>
      <c r="D13337">
        <v>25</v>
      </c>
      <c r="E13337">
        <v>2</v>
      </c>
      <c r="F13337">
        <v>0</v>
      </c>
      <c r="G13337">
        <v>0</v>
      </c>
      <c r="H13337">
        <v>88.998000000000005</v>
      </c>
      <c r="I13337">
        <v>7.12</v>
      </c>
      <c r="J13337">
        <v>0</v>
      </c>
      <c r="K13337">
        <v>0</v>
      </c>
      <c r="Q13337">
        <v>280904</v>
      </c>
      <c r="R13337">
        <v>77.323999999999998</v>
      </c>
      <c r="S13337">
        <v>32.700000000000003</v>
      </c>
      <c r="T13337">
        <v>7.7750000000000004</v>
      </c>
      <c r="U13337">
        <v>4.593</v>
      </c>
      <c r="Y13337">
        <v>22.63</v>
      </c>
      <c r="Z13337" s="32"/>
      <c r="AA13337" s="32"/>
      <c r="AB13337" s="32"/>
      <c r="AC13337" s="32"/>
    </row>
    <row r="13338" spans="1:29" hidden="1" x14ac:dyDescent="0.25">
      <c r="A13338" t="s">
        <v>349</v>
      </c>
      <c r="B13338" t="s">
        <v>350</v>
      </c>
      <c r="C13338" s="1">
        <v>43916</v>
      </c>
      <c r="D13338">
        <v>25</v>
      </c>
      <c r="E13338">
        <v>0</v>
      </c>
      <c r="F13338">
        <v>0</v>
      </c>
      <c r="G13338">
        <v>0</v>
      </c>
      <c r="H13338">
        <v>88.998000000000005</v>
      </c>
      <c r="I13338">
        <v>0</v>
      </c>
      <c r="J13338">
        <v>0</v>
      </c>
      <c r="K13338">
        <v>0</v>
      </c>
      <c r="Q13338">
        <v>280904</v>
      </c>
      <c r="R13338">
        <v>77.323999999999998</v>
      </c>
      <c r="S13338">
        <v>32.700000000000003</v>
      </c>
      <c r="T13338">
        <v>7.7750000000000004</v>
      </c>
      <c r="U13338">
        <v>4.593</v>
      </c>
      <c r="Y13338">
        <v>22.63</v>
      </c>
      <c r="Z13338" s="32"/>
      <c r="AA13338" s="32"/>
      <c r="AB13338" s="32"/>
      <c r="AC13338" s="32"/>
    </row>
    <row r="13339" spans="1:29" hidden="1" x14ac:dyDescent="0.25">
      <c r="A13339" t="s">
        <v>349</v>
      </c>
      <c r="B13339" t="s">
        <v>350</v>
      </c>
      <c r="C13339" s="1">
        <v>43917</v>
      </c>
      <c r="D13339">
        <v>30</v>
      </c>
      <c r="E13339">
        <v>5</v>
      </c>
      <c r="F13339">
        <v>0</v>
      </c>
      <c r="G13339">
        <v>0</v>
      </c>
      <c r="H13339">
        <v>106.798</v>
      </c>
      <c r="I13339">
        <v>17.8</v>
      </c>
      <c r="J13339">
        <v>0</v>
      </c>
      <c r="K13339">
        <v>0</v>
      </c>
      <c r="Q13339">
        <v>280904</v>
      </c>
      <c r="R13339">
        <v>77.323999999999998</v>
      </c>
      <c r="S13339">
        <v>32.700000000000003</v>
      </c>
      <c r="T13339">
        <v>7.7750000000000004</v>
      </c>
      <c r="U13339">
        <v>4.593</v>
      </c>
      <c r="Y13339">
        <v>22.63</v>
      </c>
      <c r="Z13339" s="32"/>
      <c r="AA13339" s="32"/>
      <c r="AB13339" s="32"/>
      <c r="AC13339" s="32"/>
    </row>
    <row r="13340" spans="1:29" hidden="1" x14ac:dyDescent="0.25">
      <c r="A13340" t="s">
        <v>349</v>
      </c>
      <c r="B13340" t="s">
        <v>350</v>
      </c>
      <c r="C13340" s="1">
        <v>43918</v>
      </c>
      <c r="D13340">
        <v>30</v>
      </c>
      <c r="E13340">
        <v>0</v>
      </c>
      <c r="F13340">
        <v>0</v>
      </c>
      <c r="G13340">
        <v>0</v>
      </c>
      <c r="H13340">
        <v>106.798</v>
      </c>
      <c r="I13340">
        <v>0</v>
      </c>
      <c r="J13340">
        <v>0</v>
      </c>
      <c r="K13340">
        <v>0</v>
      </c>
      <c r="Q13340">
        <v>280904</v>
      </c>
      <c r="R13340">
        <v>77.323999999999998</v>
      </c>
      <c r="S13340">
        <v>32.700000000000003</v>
      </c>
      <c r="T13340">
        <v>7.7750000000000004</v>
      </c>
      <c r="U13340">
        <v>4.593</v>
      </c>
      <c r="Y13340">
        <v>22.63</v>
      </c>
      <c r="Z13340" s="32"/>
      <c r="AA13340" s="32"/>
      <c r="AB13340" s="32"/>
      <c r="AC13340" s="32"/>
    </row>
    <row r="13341" spans="1:29" hidden="1" x14ac:dyDescent="0.25">
      <c r="A13341" t="s">
        <v>349</v>
      </c>
      <c r="B13341" t="s">
        <v>350</v>
      </c>
      <c r="C13341" s="1">
        <v>43919</v>
      </c>
      <c r="D13341">
        <v>34</v>
      </c>
      <c r="E13341">
        <v>4</v>
      </c>
      <c r="F13341">
        <v>0</v>
      </c>
      <c r="G13341">
        <v>0</v>
      </c>
      <c r="H13341">
        <v>121.038</v>
      </c>
      <c r="I13341">
        <v>14.24</v>
      </c>
      <c r="J13341">
        <v>0</v>
      </c>
      <c r="K13341">
        <v>0</v>
      </c>
      <c r="Q13341">
        <v>280904</v>
      </c>
      <c r="R13341">
        <v>77.323999999999998</v>
      </c>
      <c r="S13341">
        <v>32.700000000000003</v>
      </c>
      <c r="T13341">
        <v>7.7750000000000004</v>
      </c>
      <c r="U13341">
        <v>4.593</v>
      </c>
      <c r="Y13341">
        <v>22.63</v>
      </c>
      <c r="Z13341" s="32"/>
      <c r="AA13341" s="32"/>
      <c r="AB13341" s="32"/>
      <c r="AC13341" s="32"/>
    </row>
    <row r="13342" spans="1:29" hidden="1" x14ac:dyDescent="0.25">
      <c r="A13342" t="s">
        <v>349</v>
      </c>
      <c r="B13342" t="s">
        <v>350</v>
      </c>
      <c r="C13342" s="1">
        <v>43920</v>
      </c>
      <c r="D13342">
        <v>35</v>
      </c>
      <c r="E13342">
        <v>1</v>
      </c>
      <c r="F13342">
        <v>0</v>
      </c>
      <c r="G13342">
        <v>0</v>
      </c>
      <c r="H13342">
        <v>124.598</v>
      </c>
      <c r="I13342">
        <v>3.56</v>
      </c>
      <c r="J13342">
        <v>0</v>
      </c>
      <c r="K13342">
        <v>0</v>
      </c>
      <c r="Q13342">
        <v>280904</v>
      </c>
      <c r="R13342">
        <v>77.323999999999998</v>
      </c>
      <c r="S13342">
        <v>32.700000000000003</v>
      </c>
      <c r="T13342">
        <v>7.7750000000000004</v>
      </c>
      <c r="U13342">
        <v>4.593</v>
      </c>
      <c r="Y13342">
        <v>22.63</v>
      </c>
      <c r="Z13342" s="32"/>
      <c r="AA13342" s="32"/>
      <c r="AB13342" s="32"/>
      <c r="AC13342" s="32"/>
    </row>
    <row r="13343" spans="1:29" hidden="1" x14ac:dyDescent="0.25">
      <c r="A13343" t="s">
        <v>349</v>
      </c>
      <c r="B13343" t="s">
        <v>350</v>
      </c>
      <c r="C13343" s="1">
        <v>43921</v>
      </c>
      <c r="D13343">
        <v>36</v>
      </c>
      <c r="E13343">
        <v>1</v>
      </c>
      <c r="F13343">
        <v>0</v>
      </c>
      <c r="G13343">
        <v>0</v>
      </c>
      <c r="H13343">
        <v>128.15799999999999</v>
      </c>
      <c r="I13343">
        <v>3.56</v>
      </c>
      <c r="J13343">
        <v>0</v>
      </c>
      <c r="K13343">
        <v>0</v>
      </c>
      <c r="Q13343">
        <v>280904</v>
      </c>
      <c r="R13343">
        <v>77.323999999999998</v>
      </c>
      <c r="S13343">
        <v>32.700000000000003</v>
      </c>
      <c r="T13343">
        <v>7.7750000000000004</v>
      </c>
      <c r="U13343">
        <v>4.593</v>
      </c>
      <c r="Y13343">
        <v>22.63</v>
      </c>
      <c r="Z13343" s="32"/>
      <c r="AA13343" s="32"/>
      <c r="AB13343" s="32"/>
      <c r="AC13343" s="32"/>
    </row>
    <row r="13344" spans="1:29" hidden="1" x14ac:dyDescent="0.25">
      <c r="A13344" t="s">
        <v>349</v>
      </c>
      <c r="B13344" t="s">
        <v>350</v>
      </c>
      <c r="C13344" s="1">
        <v>43922</v>
      </c>
      <c r="D13344">
        <v>37</v>
      </c>
      <c r="E13344">
        <v>1</v>
      </c>
      <c r="F13344">
        <v>0</v>
      </c>
      <c r="G13344">
        <v>0</v>
      </c>
      <c r="H13344">
        <v>131.71799999999999</v>
      </c>
      <c r="I13344">
        <v>3.56</v>
      </c>
      <c r="J13344">
        <v>0</v>
      </c>
      <c r="K13344">
        <v>0</v>
      </c>
      <c r="Q13344">
        <v>280904</v>
      </c>
      <c r="R13344">
        <v>77.323999999999998</v>
      </c>
      <c r="S13344">
        <v>32.700000000000003</v>
      </c>
      <c r="T13344">
        <v>7.7750000000000004</v>
      </c>
      <c r="U13344">
        <v>4.593</v>
      </c>
      <c r="Y13344">
        <v>22.63</v>
      </c>
      <c r="Z13344" s="32"/>
      <c r="AA13344" s="32"/>
      <c r="AB13344" s="32"/>
      <c r="AC13344" s="32"/>
    </row>
    <row r="13345" spans="1:29" hidden="1" x14ac:dyDescent="0.25">
      <c r="A13345" t="s">
        <v>349</v>
      </c>
      <c r="B13345" t="s">
        <v>350</v>
      </c>
      <c r="C13345" s="1">
        <v>43923</v>
      </c>
      <c r="D13345">
        <v>37</v>
      </c>
      <c r="E13345">
        <v>0</v>
      </c>
      <c r="F13345">
        <v>0</v>
      </c>
      <c r="G13345">
        <v>0</v>
      </c>
      <c r="H13345">
        <v>131.71799999999999</v>
      </c>
      <c r="I13345">
        <v>0</v>
      </c>
      <c r="J13345">
        <v>0</v>
      </c>
      <c r="K13345">
        <v>0</v>
      </c>
      <c r="Q13345">
        <v>280904</v>
      </c>
      <c r="R13345">
        <v>77.323999999999998</v>
      </c>
      <c r="S13345">
        <v>32.700000000000003</v>
      </c>
      <c r="T13345">
        <v>7.7750000000000004</v>
      </c>
      <c r="U13345">
        <v>4.593</v>
      </c>
      <c r="Y13345">
        <v>22.63</v>
      </c>
      <c r="Z13345" s="32"/>
      <c r="AA13345" s="32"/>
      <c r="AB13345" s="32"/>
      <c r="AC13345" s="32"/>
    </row>
    <row r="13346" spans="1:29" hidden="1" x14ac:dyDescent="0.25">
      <c r="A13346" t="s">
        <v>349</v>
      </c>
      <c r="B13346" t="s">
        <v>350</v>
      </c>
      <c r="C13346" s="1">
        <v>43924</v>
      </c>
      <c r="D13346">
        <v>37</v>
      </c>
      <c r="E13346">
        <v>0</v>
      </c>
      <c r="F13346">
        <v>0</v>
      </c>
      <c r="G13346">
        <v>0</v>
      </c>
      <c r="H13346">
        <v>131.71799999999999</v>
      </c>
      <c r="I13346">
        <v>0</v>
      </c>
      <c r="J13346">
        <v>0</v>
      </c>
      <c r="K13346">
        <v>0</v>
      </c>
      <c r="Q13346">
        <v>280904</v>
      </c>
      <c r="R13346">
        <v>77.323999999999998</v>
      </c>
      <c r="S13346">
        <v>32.700000000000003</v>
      </c>
      <c r="T13346">
        <v>7.7750000000000004</v>
      </c>
      <c r="U13346">
        <v>4.593</v>
      </c>
      <c r="Y13346">
        <v>22.63</v>
      </c>
      <c r="Z13346" s="32"/>
      <c r="AA13346" s="32"/>
      <c r="AB13346" s="32"/>
      <c r="AC13346" s="32"/>
    </row>
    <row r="13347" spans="1:29" hidden="1" x14ac:dyDescent="0.25">
      <c r="A13347" t="s">
        <v>349</v>
      </c>
      <c r="B13347" t="s">
        <v>350</v>
      </c>
      <c r="C13347" s="1">
        <v>43925</v>
      </c>
      <c r="D13347">
        <v>39</v>
      </c>
      <c r="E13347">
        <v>2</v>
      </c>
      <c r="F13347">
        <v>0</v>
      </c>
      <c r="G13347">
        <v>0</v>
      </c>
      <c r="H13347">
        <v>138.83699999999999</v>
      </c>
      <c r="I13347">
        <v>7.12</v>
      </c>
      <c r="J13347">
        <v>0</v>
      </c>
      <c r="K13347">
        <v>0</v>
      </c>
      <c r="Q13347">
        <v>280904</v>
      </c>
      <c r="R13347">
        <v>77.323999999999998</v>
      </c>
      <c r="S13347">
        <v>32.700000000000003</v>
      </c>
      <c r="T13347">
        <v>7.7750000000000004</v>
      </c>
      <c r="U13347">
        <v>4.593</v>
      </c>
      <c r="Y13347">
        <v>22.63</v>
      </c>
      <c r="Z13347" s="32"/>
      <c r="AA13347" s="32"/>
      <c r="AB13347" s="32"/>
      <c r="AC13347" s="32"/>
    </row>
    <row r="13348" spans="1:29" hidden="1" x14ac:dyDescent="0.25">
      <c r="A13348" t="s">
        <v>349</v>
      </c>
      <c r="B13348" t="s">
        <v>350</v>
      </c>
      <c r="C13348" s="1">
        <v>43926</v>
      </c>
      <c r="D13348">
        <v>40</v>
      </c>
      <c r="E13348">
        <v>1</v>
      </c>
      <c r="F13348">
        <v>0</v>
      </c>
      <c r="G13348">
        <v>0</v>
      </c>
      <c r="H13348">
        <v>142.39699999999999</v>
      </c>
      <c r="I13348">
        <v>3.56</v>
      </c>
      <c r="J13348">
        <v>0</v>
      </c>
      <c r="K13348">
        <v>0</v>
      </c>
      <c r="Q13348">
        <v>280904</v>
      </c>
      <c r="R13348">
        <v>77.323999999999998</v>
      </c>
      <c r="S13348">
        <v>32.700000000000003</v>
      </c>
      <c r="T13348">
        <v>7.7750000000000004</v>
      </c>
      <c r="U13348">
        <v>4.593</v>
      </c>
      <c r="Y13348">
        <v>22.63</v>
      </c>
      <c r="Z13348" s="32"/>
      <c r="AA13348" s="32"/>
      <c r="AB13348" s="32"/>
      <c r="AC13348" s="32"/>
    </row>
    <row r="13349" spans="1:29" hidden="1" x14ac:dyDescent="0.25">
      <c r="A13349" t="s">
        <v>349</v>
      </c>
      <c r="B13349" t="s">
        <v>350</v>
      </c>
      <c r="C13349" s="1">
        <v>43927</v>
      </c>
      <c r="D13349">
        <v>41</v>
      </c>
      <c r="E13349">
        <v>1</v>
      </c>
      <c r="F13349">
        <v>0</v>
      </c>
      <c r="G13349">
        <v>0</v>
      </c>
      <c r="H13349">
        <v>145.95699999999999</v>
      </c>
      <c r="I13349">
        <v>3.56</v>
      </c>
      <c r="J13349">
        <v>0</v>
      </c>
      <c r="K13349">
        <v>0</v>
      </c>
      <c r="Q13349">
        <v>280904</v>
      </c>
      <c r="R13349">
        <v>77.323999999999998</v>
      </c>
      <c r="S13349">
        <v>32.700000000000003</v>
      </c>
      <c r="T13349">
        <v>7.7750000000000004</v>
      </c>
      <c r="U13349">
        <v>4.593</v>
      </c>
      <c r="Y13349">
        <v>22.63</v>
      </c>
      <c r="Z13349" s="32"/>
      <c r="AA13349" s="32"/>
      <c r="AB13349" s="32"/>
      <c r="AC13349" s="32"/>
    </row>
    <row r="13350" spans="1:29" hidden="1" x14ac:dyDescent="0.25">
      <c r="A13350" t="s">
        <v>349</v>
      </c>
      <c r="B13350" t="s">
        <v>350</v>
      </c>
      <c r="C13350" s="1">
        <v>43928</v>
      </c>
      <c r="D13350">
        <v>41</v>
      </c>
      <c r="E13350">
        <v>0</v>
      </c>
      <c r="F13350">
        <v>0</v>
      </c>
      <c r="G13350">
        <v>0</v>
      </c>
      <c r="H13350">
        <v>145.95699999999999</v>
      </c>
      <c r="I13350">
        <v>0</v>
      </c>
      <c r="J13350">
        <v>0</v>
      </c>
      <c r="K13350">
        <v>0</v>
      </c>
      <c r="Q13350">
        <v>280904</v>
      </c>
      <c r="R13350">
        <v>77.323999999999998</v>
      </c>
      <c r="S13350">
        <v>32.700000000000003</v>
      </c>
      <c r="T13350">
        <v>7.7750000000000004</v>
      </c>
      <c r="U13350">
        <v>4.593</v>
      </c>
      <c r="Y13350">
        <v>22.63</v>
      </c>
      <c r="Z13350" s="32"/>
      <c r="AA13350" s="32"/>
      <c r="AB13350" s="32"/>
      <c r="AC13350" s="32"/>
    </row>
    <row r="13351" spans="1:29" hidden="1" x14ac:dyDescent="0.25">
      <c r="A13351" t="s">
        <v>349</v>
      </c>
      <c r="B13351" t="s">
        <v>350</v>
      </c>
      <c r="C13351" s="1">
        <v>43929</v>
      </c>
      <c r="D13351">
        <v>47</v>
      </c>
      <c r="E13351">
        <v>6</v>
      </c>
      <c r="F13351">
        <v>0</v>
      </c>
      <c r="G13351">
        <v>0</v>
      </c>
      <c r="H13351">
        <v>167.31700000000001</v>
      </c>
      <c r="I13351">
        <v>21.36</v>
      </c>
      <c r="J13351">
        <v>0</v>
      </c>
      <c r="K13351">
        <v>0</v>
      </c>
      <c r="Q13351">
        <v>280904</v>
      </c>
      <c r="R13351">
        <v>77.323999999999998</v>
      </c>
      <c r="S13351">
        <v>32.700000000000003</v>
      </c>
      <c r="T13351">
        <v>7.7750000000000004</v>
      </c>
      <c r="U13351">
        <v>4.593</v>
      </c>
      <c r="Y13351">
        <v>22.63</v>
      </c>
      <c r="Z13351" s="32"/>
      <c r="AA13351" s="32"/>
      <c r="AB13351" s="32"/>
      <c r="AC13351" s="32"/>
    </row>
    <row r="13352" spans="1:29" hidden="1" x14ac:dyDescent="0.25">
      <c r="A13352" t="s">
        <v>349</v>
      </c>
      <c r="B13352" t="s">
        <v>350</v>
      </c>
      <c r="C13352" s="1">
        <v>43930</v>
      </c>
      <c r="D13352">
        <v>51</v>
      </c>
      <c r="E13352">
        <v>4</v>
      </c>
      <c r="F13352">
        <v>0</v>
      </c>
      <c r="G13352">
        <v>0</v>
      </c>
      <c r="H13352">
        <v>181.55699999999999</v>
      </c>
      <c r="I13352">
        <v>14.24</v>
      </c>
      <c r="J13352">
        <v>0</v>
      </c>
      <c r="K13352">
        <v>0</v>
      </c>
      <c r="Q13352">
        <v>280904</v>
      </c>
      <c r="R13352">
        <v>77.323999999999998</v>
      </c>
      <c r="S13352">
        <v>32.700000000000003</v>
      </c>
      <c r="T13352">
        <v>7.7750000000000004</v>
      </c>
      <c r="U13352">
        <v>4.593</v>
      </c>
      <c r="Y13352">
        <v>22.63</v>
      </c>
      <c r="Z13352" s="32"/>
      <c r="AA13352" s="32"/>
      <c r="AB13352" s="32"/>
      <c r="AC13352" s="32"/>
    </row>
    <row r="13353" spans="1:29" hidden="1" x14ac:dyDescent="0.25">
      <c r="A13353" t="s">
        <v>349</v>
      </c>
      <c r="B13353" t="s">
        <v>350</v>
      </c>
      <c r="C13353" s="1">
        <v>43931</v>
      </c>
      <c r="D13353">
        <v>51</v>
      </c>
      <c r="E13353">
        <v>0</v>
      </c>
      <c r="F13353">
        <v>0</v>
      </c>
      <c r="G13353">
        <v>0</v>
      </c>
      <c r="H13353">
        <v>181.55699999999999</v>
      </c>
      <c r="I13353">
        <v>0</v>
      </c>
      <c r="J13353">
        <v>0</v>
      </c>
      <c r="K13353">
        <v>0</v>
      </c>
      <c r="Q13353">
        <v>280904</v>
      </c>
      <c r="R13353">
        <v>77.323999999999998</v>
      </c>
      <c r="S13353">
        <v>32.700000000000003</v>
      </c>
      <c r="T13353">
        <v>7.7750000000000004</v>
      </c>
      <c r="U13353">
        <v>4.593</v>
      </c>
      <c r="Y13353">
        <v>22.63</v>
      </c>
      <c r="Z13353" s="32"/>
      <c r="AA13353" s="32"/>
      <c r="AB13353" s="32"/>
      <c r="AC13353" s="32"/>
    </row>
    <row r="13354" spans="1:29" hidden="1" x14ac:dyDescent="0.25">
      <c r="A13354" t="s">
        <v>349</v>
      </c>
      <c r="B13354" t="s">
        <v>350</v>
      </c>
      <c r="C13354" s="1">
        <v>43932</v>
      </c>
      <c r="D13354">
        <v>51</v>
      </c>
      <c r="E13354">
        <v>0</v>
      </c>
      <c r="F13354">
        <v>0</v>
      </c>
      <c r="G13354">
        <v>0</v>
      </c>
      <c r="H13354">
        <v>181.55699999999999</v>
      </c>
      <c r="I13354">
        <v>0</v>
      </c>
      <c r="J13354">
        <v>0</v>
      </c>
      <c r="K13354">
        <v>0</v>
      </c>
      <c r="Q13354">
        <v>280904</v>
      </c>
      <c r="R13354">
        <v>77.323999999999998</v>
      </c>
      <c r="S13354">
        <v>32.700000000000003</v>
      </c>
      <c r="T13354">
        <v>7.7750000000000004</v>
      </c>
      <c r="U13354">
        <v>4.593</v>
      </c>
      <c r="Y13354">
        <v>22.63</v>
      </c>
      <c r="Z13354" s="32"/>
      <c r="AA13354" s="32"/>
      <c r="AB13354" s="32"/>
      <c r="AC13354" s="32"/>
    </row>
    <row r="13355" spans="1:29" hidden="1" x14ac:dyDescent="0.25">
      <c r="A13355" t="s">
        <v>349</v>
      </c>
      <c r="B13355" t="s">
        <v>350</v>
      </c>
      <c r="C13355" s="1">
        <v>43933</v>
      </c>
      <c r="D13355">
        <v>51</v>
      </c>
      <c r="E13355">
        <v>0</v>
      </c>
      <c r="F13355">
        <v>0</v>
      </c>
      <c r="G13355">
        <v>0</v>
      </c>
      <c r="H13355">
        <v>181.55699999999999</v>
      </c>
      <c r="I13355">
        <v>0</v>
      </c>
      <c r="J13355">
        <v>0</v>
      </c>
      <c r="K13355">
        <v>0</v>
      </c>
      <c r="Q13355">
        <v>280904</v>
      </c>
      <c r="R13355">
        <v>77.323999999999998</v>
      </c>
      <c r="S13355">
        <v>32.700000000000003</v>
      </c>
      <c r="T13355">
        <v>7.7750000000000004</v>
      </c>
      <c r="U13355">
        <v>4.593</v>
      </c>
      <c r="Y13355">
        <v>22.63</v>
      </c>
      <c r="Z13355" s="32"/>
      <c r="AA13355" s="32"/>
      <c r="AB13355" s="32"/>
      <c r="AC13355" s="32"/>
    </row>
    <row r="13356" spans="1:29" hidden="1" x14ac:dyDescent="0.25">
      <c r="A13356" t="s">
        <v>349</v>
      </c>
      <c r="B13356" t="s">
        <v>350</v>
      </c>
      <c r="C13356" s="1">
        <v>43934</v>
      </c>
      <c r="D13356">
        <v>53</v>
      </c>
      <c r="E13356">
        <v>2</v>
      </c>
      <c r="F13356">
        <v>0</v>
      </c>
      <c r="G13356">
        <v>0</v>
      </c>
      <c r="H13356">
        <v>188.67699999999999</v>
      </c>
      <c r="I13356">
        <v>7.12</v>
      </c>
      <c r="J13356">
        <v>0</v>
      </c>
      <c r="K13356">
        <v>0</v>
      </c>
      <c r="Q13356">
        <v>280904</v>
      </c>
      <c r="R13356">
        <v>77.323999999999998</v>
      </c>
      <c r="S13356">
        <v>32.700000000000003</v>
      </c>
      <c r="T13356">
        <v>7.7750000000000004</v>
      </c>
      <c r="U13356">
        <v>4.593</v>
      </c>
      <c r="Y13356">
        <v>22.63</v>
      </c>
      <c r="Z13356" s="32"/>
      <c r="AA13356" s="32"/>
      <c r="AB13356" s="32"/>
      <c r="AC13356" s="32"/>
    </row>
    <row r="13357" spans="1:29" hidden="1" x14ac:dyDescent="0.25">
      <c r="A13357" t="s">
        <v>349</v>
      </c>
      <c r="B13357" t="s">
        <v>350</v>
      </c>
      <c r="C13357" s="1">
        <v>43935</v>
      </c>
      <c r="D13357">
        <v>55</v>
      </c>
      <c r="E13357">
        <v>2</v>
      </c>
      <c r="F13357">
        <v>0</v>
      </c>
      <c r="G13357">
        <v>0</v>
      </c>
      <c r="H13357">
        <v>195.79599999999999</v>
      </c>
      <c r="I13357">
        <v>7.12</v>
      </c>
      <c r="J13357">
        <v>0</v>
      </c>
      <c r="K13357">
        <v>0</v>
      </c>
      <c r="Q13357">
        <v>280904</v>
      </c>
      <c r="R13357">
        <v>77.323999999999998</v>
      </c>
      <c r="S13357">
        <v>32.700000000000003</v>
      </c>
      <c r="T13357">
        <v>7.7750000000000004</v>
      </c>
      <c r="U13357">
        <v>4.593</v>
      </c>
      <c r="Y13357">
        <v>22.63</v>
      </c>
      <c r="Z13357" s="32"/>
      <c r="AA13357" s="32"/>
      <c r="AB13357" s="32"/>
      <c r="AC13357" s="32"/>
    </row>
    <row r="13358" spans="1:29" hidden="1" x14ac:dyDescent="0.25">
      <c r="A13358" t="s">
        <v>349</v>
      </c>
      <c r="B13358" t="s">
        <v>350</v>
      </c>
      <c r="C13358" s="1">
        <v>43936</v>
      </c>
      <c r="D13358">
        <v>55</v>
      </c>
      <c r="E13358">
        <v>0</v>
      </c>
      <c r="F13358">
        <v>0</v>
      </c>
      <c r="G13358">
        <v>0</v>
      </c>
      <c r="H13358">
        <v>195.79599999999999</v>
      </c>
      <c r="I13358">
        <v>0</v>
      </c>
      <c r="J13358">
        <v>0</v>
      </c>
      <c r="K13358">
        <v>0</v>
      </c>
      <c r="Q13358">
        <v>280904</v>
      </c>
      <c r="R13358">
        <v>77.323999999999998</v>
      </c>
      <c r="S13358">
        <v>32.700000000000003</v>
      </c>
      <c r="T13358">
        <v>7.7750000000000004</v>
      </c>
      <c r="U13358">
        <v>4.593</v>
      </c>
      <c r="Y13358">
        <v>22.63</v>
      </c>
      <c r="Z13358" s="32"/>
      <c r="AA13358" s="32"/>
      <c r="AB13358" s="32"/>
      <c r="AC13358" s="32"/>
    </row>
    <row r="13359" spans="1:29" hidden="1" x14ac:dyDescent="0.25">
      <c r="A13359" t="s">
        <v>349</v>
      </c>
      <c r="B13359" t="s">
        <v>350</v>
      </c>
      <c r="C13359" s="1">
        <v>43937</v>
      </c>
      <c r="D13359">
        <v>55</v>
      </c>
      <c r="E13359">
        <v>0</v>
      </c>
      <c r="F13359">
        <v>0</v>
      </c>
      <c r="G13359">
        <v>0</v>
      </c>
      <c r="H13359">
        <v>195.79599999999999</v>
      </c>
      <c r="I13359">
        <v>0</v>
      </c>
      <c r="J13359">
        <v>0</v>
      </c>
      <c r="K13359">
        <v>0</v>
      </c>
      <c r="Q13359">
        <v>280904</v>
      </c>
      <c r="R13359">
        <v>77.323999999999998</v>
      </c>
      <c r="S13359">
        <v>32.700000000000003</v>
      </c>
      <c r="T13359">
        <v>7.7750000000000004</v>
      </c>
      <c r="U13359">
        <v>4.593</v>
      </c>
      <c r="Y13359">
        <v>22.63</v>
      </c>
      <c r="Z13359" s="32"/>
      <c r="AA13359" s="32"/>
      <c r="AB13359" s="32"/>
      <c r="AC13359" s="32"/>
    </row>
    <row r="13360" spans="1:29" hidden="1" x14ac:dyDescent="0.25">
      <c r="A13360" t="s">
        <v>349</v>
      </c>
      <c r="B13360" t="s">
        <v>350</v>
      </c>
      <c r="C13360" s="1">
        <v>43938</v>
      </c>
      <c r="D13360">
        <v>55</v>
      </c>
      <c r="E13360">
        <v>0</v>
      </c>
      <c r="F13360">
        <v>0</v>
      </c>
      <c r="G13360">
        <v>0</v>
      </c>
      <c r="H13360">
        <v>195.79599999999999</v>
      </c>
      <c r="I13360">
        <v>0</v>
      </c>
      <c r="J13360">
        <v>0</v>
      </c>
      <c r="K13360">
        <v>0</v>
      </c>
      <c r="Q13360">
        <v>280904</v>
      </c>
      <c r="R13360">
        <v>77.323999999999998</v>
      </c>
      <c r="S13360">
        <v>32.700000000000003</v>
      </c>
      <c r="T13360">
        <v>7.7750000000000004</v>
      </c>
      <c r="U13360">
        <v>4.593</v>
      </c>
      <c r="Y13360">
        <v>22.63</v>
      </c>
      <c r="Z13360" s="32"/>
      <c r="AA13360" s="32"/>
      <c r="AB13360" s="32"/>
      <c r="AC13360" s="32"/>
    </row>
    <row r="13361" spans="1:29" hidden="1" x14ac:dyDescent="0.25">
      <c r="A13361" t="s">
        <v>349</v>
      </c>
      <c r="B13361" t="s">
        <v>350</v>
      </c>
      <c r="C13361" s="1">
        <v>43939</v>
      </c>
      <c r="D13361">
        <v>55</v>
      </c>
      <c r="E13361">
        <v>0</v>
      </c>
      <c r="F13361">
        <v>0</v>
      </c>
      <c r="G13361">
        <v>0</v>
      </c>
      <c r="H13361">
        <v>195.79599999999999</v>
      </c>
      <c r="I13361">
        <v>0</v>
      </c>
      <c r="J13361">
        <v>0</v>
      </c>
      <c r="K13361">
        <v>0</v>
      </c>
      <c r="Q13361">
        <v>280904</v>
      </c>
      <c r="R13361">
        <v>77.323999999999998</v>
      </c>
      <c r="S13361">
        <v>32.700000000000003</v>
      </c>
      <c r="T13361">
        <v>7.7750000000000004</v>
      </c>
      <c r="U13361">
        <v>4.593</v>
      </c>
      <c r="Y13361">
        <v>22.63</v>
      </c>
      <c r="Z13361" s="32"/>
      <c r="AA13361" s="32"/>
      <c r="AB13361" s="32"/>
      <c r="AC13361" s="32"/>
    </row>
    <row r="13362" spans="1:29" hidden="1" x14ac:dyDescent="0.25">
      <c r="A13362" t="s">
        <v>349</v>
      </c>
      <c r="B13362" t="s">
        <v>350</v>
      </c>
      <c r="C13362" s="1">
        <v>43940</v>
      </c>
      <c r="D13362">
        <v>55</v>
      </c>
      <c r="E13362">
        <v>0</v>
      </c>
      <c r="F13362">
        <v>0</v>
      </c>
      <c r="G13362">
        <v>0</v>
      </c>
      <c r="H13362">
        <v>195.79599999999999</v>
      </c>
      <c r="I13362">
        <v>0</v>
      </c>
      <c r="J13362">
        <v>0</v>
      </c>
      <c r="K13362">
        <v>0</v>
      </c>
      <c r="Q13362">
        <v>280904</v>
      </c>
      <c r="R13362">
        <v>77.323999999999998</v>
      </c>
      <c r="S13362">
        <v>32.700000000000003</v>
      </c>
      <c r="T13362">
        <v>7.7750000000000004</v>
      </c>
      <c r="U13362">
        <v>4.593</v>
      </c>
      <c r="Y13362">
        <v>22.63</v>
      </c>
      <c r="Z13362" s="32"/>
      <c r="AA13362" s="32"/>
      <c r="AB13362" s="32"/>
      <c r="AC13362" s="32"/>
    </row>
    <row r="13363" spans="1:29" hidden="1" x14ac:dyDescent="0.25">
      <c r="A13363" t="s">
        <v>349</v>
      </c>
      <c r="B13363" t="s">
        <v>350</v>
      </c>
      <c r="C13363" s="1">
        <v>43941</v>
      </c>
      <c r="D13363">
        <v>55</v>
      </c>
      <c r="E13363">
        <v>0</v>
      </c>
      <c r="F13363">
        <v>0</v>
      </c>
      <c r="G13363">
        <v>0</v>
      </c>
      <c r="H13363">
        <v>195.79599999999999</v>
      </c>
      <c r="I13363">
        <v>0</v>
      </c>
      <c r="J13363">
        <v>0</v>
      </c>
      <c r="K13363">
        <v>0</v>
      </c>
      <c r="Q13363">
        <v>280904</v>
      </c>
      <c r="R13363">
        <v>77.323999999999998</v>
      </c>
      <c r="S13363">
        <v>32.700000000000003</v>
      </c>
      <c r="T13363">
        <v>7.7750000000000004</v>
      </c>
      <c r="U13363">
        <v>4.593</v>
      </c>
      <c r="Y13363">
        <v>22.63</v>
      </c>
      <c r="Z13363" s="32"/>
      <c r="AA13363" s="32"/>
      <c r="AB13363" s="32"/>
      <c r="AC13363" s="32"/>
    </row>
    <row r="13364" spans="1:29" hidden="1" x14ac:dyDescent="0.25">
      <c r="A13364" t="s">
        <v>349</v>
      </c>
      <c r="B13364" t="s">
        <v>350</v>
      </c>
      <c r="C13364" s="1">
        <v>43942</v>
      </c>
      <c r="D13364">
        <v>56</v>
      </c>
      <c r="E13364">
        <v>1</v>
      </c>
      <c r="F13364">
        <v>0</v>
      </c>
      <c r="G13364">
        <v>0</v>
      </c>
      <c r="H13364">
        <v>199.35599999999999</v>
      </c>
      <c r="I13364">
        <v>3.56</v>
      </c>
      <c r="J13364">
        <v>0</v>
      </c>
      <c r="K13364">
        <v>0</v>
      </c>
      <c r="Q13364">
        <v>280904</v>
      </c>
      <c r="R13364">
        <v>77.323999999999998</v>
      </c>
      <c r="S13364">
        <v>32.700000000000003</v>
      </c>
      <c r="T13364">
        <v>7.7750000000000004</v>
      </c>
      <c r="U13364">
        <v>4.593</v>
      </c>
      <c r="Y13364">
        <v>22.63</v>
      </c>
      <c r="Z13364" s="32"/>
      <c r="AA13364" s="32"/>
      <c r="AB13364" s="32"/>
      <c r="AC13364" s="32"/>
    </row>
    <row r="13365" spans="1:29" hidden="1" x14ac:dyDescent="0.25">
      <c r="A13365" t="s">
        <v>349</v>
      </c>
      <c r="B13365" t="s">
        <v>350</v>
      </c>
      <c r="C13365" s="1">
        <v>43943</v>
      </c>
      <c r="D13365">
        <v>57</v>
      </c>
      <c r="E13365">
        <v>1</v>
      </c>
      <c r="F13365">
        <v>0</v>
      </c>
      <c r="G13365">
        <v>0</v>
      </c>
      <c r="H13365">
        <v>202.916</v>
      </c>
      <c r="I13365">
        <v>3.56</v>
      </c>
      <c r="J13365">
        <v>0</v>
      </c>
      <c r="K13365">
        <v>0</v>
      </c>
      <c r="Q13365">
        <v>280904</v>
      </c>
      <c r="R13365">
        <v>77.323999999999998</v>
      </c>
      <c r="S13365">
        <v>32.700000000000003</v>
      </c>
      <c r="T13365">
        <v>7.7750000000000004</v>
      </c>
      <c r="U13365">
        <v>4.593</v>
      </c>
      <c r="Y13365">
        <v>22.63</v>
      </c>
      <c r="Z13365" s="32"/>
      <c r="AA13365" s="32"/>
      <c r="AB13365" s="32"/>
      <c r="AC13365" s="32"/>
    </row>
    <row r="13366" spans="1:29" hidden="1" x14ac:dyDescent="0.25">
      <c r="A13366" t="s">
        <v>349</v>
      </c>
      <c r="B13366" t="s">
        <v>350</v>
      </c>
      <c r="C13366" s="1">
        <v>43944</v>
      </c>
      <c r="D13366">
        <v>57</v>
      </c>
      <c r="E13366">
        <v>0</v>
      </c>
      <c r="F13366">
        <v>0</v>
      </c>
      <c r="G13366">
        <v>0</v>
      </c>
      <c r="H13366">
        <v>202.916</v>
      </c>
      <c r="I13366">
        <v>0</v>
      </c>
      <c r="J13366">
        <v>0</v>
      </c>
      <c r="K13366">
        <v>0</v>
      </c>
      <c r="Q13366">
        <v>280904</v>
      </c>
      <c r="R13366">
        <v>77.323999999999998</v>
      </c>
      <c r="S13366">
        <v>32.700000000000003</v>
      </c>
      <c r="T13366">
        <v>7.7750000000000004</v>
      </c>
      <c r="U13366">
        <v>4.593</v>
      </c>
      <c r="Y13366">
        <v>22.63</v>
      </c>
      <c r="Z13366" s="32"/>
      <c r="AA13366" s="32"/>
      <c r="AB13366" s="32"/>
      <c r="AC13366" s="32"/>
    </row>
    <row r="13367" spans="1:29" hidden="1" x14ac:dyDescent="0.25">
      <c r="A13367" t="s">
        <v>349</v>
      </c>
      <c r="B13367" t="s">
        <v>350</v>
      </c>
      <c r="C13367" s="1">
        <v>43945</v>
      </c>
      <c r="D13367">
        <v>57</v>
      </c>
      <c r="E13367">
        <v>0</v>
      </c>
      <c r="F13367">
        <v>0</v>
      </c>
      <c r="G13367">
        <v>0</v>
      </c>
      <c r="H13367">
        <v>202.916</v>
      </c>
      <c r="I13367">
        <v>0</v>
      </c>
      <c r="J13367">
        <v>0</v>
      </c>
      <c r="K13367">
        <v>0</v>
      </c>
      <c r="Q13367">
        <v>280904</v>
      </c>
      <c r="R13367">
        <v>77.323999999999998</v>
      </c>
      <c r="S13367">
        <v>32.700000000000003</v>
      </c>
      <c r="T13367">
        <v>7.7750000000000004</v>
      </c>
      <c r="U13367">
        <v>4.593</v>
      </c>
      <c r="Y13367">
        <v>22.63</v>
      </c>
      <c r="Z13367" s="32"/>
      <c r="AA13367" s="32"/>
      <c r="AB13367" s="32"/>
      <c r="AC13367" s="32"/>
    </row>
    <row r="13368" spans="1:29" hidden="1" x14ac:dyDescent="0.25">
      <c r="A13368" t="s">
        <v>349</v>
      </c>
      <c r="B13368" t="s">
        <v>350</v>
      </c>
      <c r="C13368" s="1">
        <v>43946</v>
      </c>
      <c r="D13368">
        <v>57</v>
      </c>
      <c r="E13368">
        <v>0</v>
      </c>
      <c r="F13368">
        <v>0</v>
      </c>
      <c r="G13368">
        <v>0</v>
      </c>
      <c r="H13368">
        <v>202.916</v>
      </c>
      <c r="I13368">
        <v>0</v>
      </c>
      <c r="J13368">
        <v>0</v>
      </c>
      <c r="K13368">
        <v>0</v>
      </c>
      <c r="Q13368">
        <v>280904</v>
      </c>
      <c r="R13368">
        <v>77.323999999999998</v>
      </c>
      <c r="S13368">
        <v>32.700000000000003</v>
      </c>
      <c r="T13368">
        <v>7.7750000000000004</v>
      </c>
      <c r="U13368">
        <v>4.593</v>
      </c>
      <c r="Y13368">
        <v>22.63</v>
      </c>
      <c r="Z13368" s="32"/>
      <c r="AA13368" s="32"/>
      <c r="AB13368" s="32"/>
      <c r="AC13368" s="32"/>
    </row>
    <row r="13369" spans="1:29" hidden="1" x14ac:dyDescent="0.25">
      <c r="A13369" t="s">
        <v>349</v>
      </c>
      <c r="B13369" t="s">
        <v>350</v>
      </c>
      <c r="C13369" s="1">
        <v>43947</v>
      </c>
      <c r="D13369">
        <v>57</v>
      </c>
      <c r="E13369">
        <v>0</v>
      </c>
      <c r="F13369">
        <v>0</v>
      </c>
      <c r="G13369">
        <v>0</v>
      </c>
      <c r="H13369">
        <v>202.916</v>
      </c>
      <c r="I13369">
        <v>0</v>
      </c>
      <c r="J13369">
        <v>0</v>
      </c>
      <c r="K13369">
        <v>0</v>
      </c>
      <c r="Q13369">
        <v>280904</v>
      </c>
      <c r="R13369">
        <v>77.323999999999998</v>
      </c>
      <c r="S13369">
        <v>32.700000000000003</v>
      </c>
      <c r="T13369">
        <v>7.7750000000000004</v>
      </c>
      <c r="U13369">
        <v>4.593</v>
      </c>
      <c r="Y13369">
        <v>22.63</v>
      </c>
      <c r="Z13369" s="32"/>
      <c r="AA13369" s="32"/>
      <c r="AB13369" s="32"/>
      <c r="AC13369" s="32"/>
    </row>
    <row r="13370" spans="1:29" hidden="1" x14ac:dyDescent="0.25">
      <c r="A13370" t="s">
        <v>349</v>
      </c>
      <c r="B13370" t="s">
        <v>350</v>
      </c>
      <c r="C13370" s="1">
        <v>43948</v>
      </c>
      <c r="D13370">
        <v>57</v>
      </c>
      <c r="E13370">
        <v>0</v>
      </c>
      <c r="F13370">
        <v>0</v>
      </c>
      <c r="G13370">
        <v>0</v>
      </c>
      <c r="H13370">
        <v>202.916</v>
      </c>
      <c r="I13370">
        <v>0</v>
      </c>
      <c r="J13370">
        <v>0</v>
      </c>
      <c r="K13370">
        <v>0</v>
      </c>
      <c r="Q13370">
        <v>280904</v>
      </c>
      <c r="R13370">
        <v>77.323999999999998</v>
      </c>
      <c r="S13370">
        <v>32.700000000000003</v>
      </c>
      <c r="T13370">
        <v>7.7750000000000004</v>
      </c>
      <c r="U13370">
        <v>4.593</v>
      </c>
      <c r="Y13370">
        <v>22.63</v>
      </c>
      <c r="Z13370" s="32"/>
      <c r="AA13370" s="32"/>
      <c r="AB13370" s="32"/>
      <c r="AC13370" s="32"/>
    </row>
    <row r="13371" spans="1:29" hidden="1" x14ac:dyDescent="0.25">
      <c r="A13371" t="s">
        <v>349</v>
      </c>
      <c r="B13371" t="s">
        <v>350</v>
      </c>
      <c r="C13371" s="1">
        <v>43949</v>
      </c>
      <c r="D13371">
        <v>58</v>
      </c>
      <c r="E13371">
        <v>1</v>
      </c>
      <c r="F13371">
        <v>0</v>
      </c>
      <c r="G13371">
        <v>0</v>
      </c>
      <c r="H13371">
        <v>206.476</v>
      </c>
      <c r="I13371">
        <v>3.56</v>
      </c>
      <c r="J13371">
        <v>0</v>
      </c>
      <c r="K13371">
        <v>0</v>
      </c>
      <c r="Q13371">
        <v>280904</v>
      </c>
      <c r="R13371">
        <v>77.323999999999998</v>
      </c>
      <c r="S13371">
        <v>32.700000000000003</v>
      </c>
      <c r="T13371">
        <v>7.7750000000000004</v>
      </c>
      <c r="U13371">
        <v>4.593</v>
      </c>
      <c r="Y13371">
        <v>22.63</v>
      </c>
      <c r="Z13371" s="32"/>
      <c r="AA13371" s="32"/>
      <c r="AB13371" s="32"/>
      <c r="AC13371" s="32"/>
    </row>
    <row r="13372" spans="1:29" hidden="1" x14ac:dyDescent="0.25">
      <c r="A13372" t="s">
        <v>349</v>
      </c>
      <c r="B13372" t="s">
        <v>350</v>
      </c>
      <c r="C13372" s="1">
        <v>43950</v>
      </c>
      <c r="D13372">
        <v>58</v>
      </c>
      <c r="E13372">
        <v>0</v>
      </c>
      <c r="F13372">
        <v>0</v>
      </c>
      <c r="G13372">
        <v>0</v>
      </c>
      <c r="H13372">
        <v>206.476</v>
      </c>
      <c r="I13372">
        <v>0</v>
      </c>
      <c r="J13372">
        <v>0</v>
      </c>
      <c r="K13372">
        <v>0</v>
      </c>
      <c r="Q13372">
        <v>280904</v>
      </c>
      <c r="R13372">
        <v>77.323999999999998</v>
      </c>
      <c r="S13372">
        <v>32.700000000000003</v>
      </c>
      <c r="T13372">
        <v>7.7750000000000004</v>
      </c>
      <c r="U13372">
        <v>4.593</v>
      </c>
      <c r="Y13372">
        <v>22.63</v>
      </c>
      <c r="Z13372" s="32"/>
      <c r="AA13372" s="32"/>
      <c r="AB13372" s="32"/>
      <c r="AC13372" s="32"/>
    </row>
    <row r="13373" spans="1:29" hidden="1" x14ac:dyDescent="0.25">
      <c r="A13373" t="s">
        <v>349</v>
      </c>
      <c r="B13373" t="s">
        <v>350</v>
      </c>
      <c r="C13373" s="1">
        <v>43951</v>
      </c>
      <c r="D13373">
        <v>58</v>
      </c>
      <c r="E13373">
        <v>0</v>
      </c>
      <c r="F13373">
        <v>0</v>
      </c>
      <c r="G13373">
        <v>0</v>
      </c>
      <c r="H13373">
        <v>206.476</v>
      </c>
      <c r="I13373">
        <v>0</v>
      </c>
      <c r="J13373">
        <v>0</v>
      </c>
      <c r="K13373">
        <v>0</v>
      </c>
      <c r="Q13373">
        <v>280904</v>
      </c>
      <c r="R13373">
        <v>77.323999999999998</v>
      </c>
      <c r="S13373">
        <v>32.700000000000003</v>
      </c>
      <c r="T13373">
        <v>7.7750000000000004</v>
      </c>
      <c r="U13373">
        <v>4.593</v>
      </c>
      <c r="Y13373">
        <v>22.63</v>
      </c>
      <c r="Z13373" s="32"/>
      <c r="AA13373" s="32"/>
      <c r="AB13373" s="32"/>
      <c r="AC13373" s="32"/>
    </row>
    <row r="13374" spans="1:29" hidden="1" x14ac:dyDescent="0.25">
      <c r="A13374" t="s">
        <v>349</v>
      </c>
      <c r="B13374" t="s">
        <v>350</v>
      </c>
      <c r="C13374" s="1">
        <v>43952</v>
      </c>
      <c r="D13374">
        <v>58</v>
      </c>
      <c r="E13374">
        <v>0</v>
      </c>
      <c r="F13374">
        <v>0</v>
      </c>
      <c r="G13374">
        <v>0</v>
      </c>
      <c r="H13374">
        <v>206.476</v>
      </c>
      <c r="I13374">
        <v>0</v>
      </c>
      <c r="J13374">
        <v>0</v>
      </c>
      <c r="K13374">
        <v>0</v>
      </c>
      <c r="Q13374">
        <v>280904</v>
      </c>
      <c r="R13374">
        <v>77.323999999999998</v>
      </c>
      <c r="S13374">
        <v>32.700000000000003</v>
      </c>
      <c r="T13374">
        <v>7.7750000000000004</v>
      </c>
      <c r="U13374">
        <v>4.593</v>
      </c>
      <c r="Y13374">
        <v>22.63</v>
      </c>
      <c r="Z13374" s="32"/>
      <c r="AA13374" s="32"/>
      <c r="AB13374" s="32"/>
      <c r="AC13374" s="32"/>
    </row>
    <row r="13375" spans="1:29" hidden="1" x14ac:dyDescent="0.25">
      <c r="A13375" t="s">
        <v>349</v>
      </c>
      <c r="B13375" t="s">
        <v>350</v>
      </c>
      <c r="C13375" s="1">
        <v>43953</v>
      </c>
      <c r="D13375">
        <v>58</v>
      </c>
      <c r="E13375">
        <v>0</v>
      </c>
      <c r="F13375">
        <v>0</v>
      </c>
      <c r="G13375">
        <v>0</v>
      </c>
      <c r="H13375">
        <v>206.476</v>
      </c>
      <c r="I13375">
        <v>0</v>
      </c>
      <c r="J13375">
        <v>0</v>
      </c>
      <c r="K13375">
        <v>0</v>
      </c>
      <c r="Q13375">
        <v>280904</v>
      </c>
      <c r="R13375">
        <v>77.323999999999998</v>
      </c>
      <c r="S13375">
        <v>32.700000000000003</v>
      </c>
      <c r="T13375">
        <v>7.7750000000000004</v>
      </c>
      <c r="U13375">
        <v>4.593</v>
      </c>
      <c r="Y13375">
        <v>22.63</v>
      </c>
      <c r="Z13375" s="32"/>
      <c r="AA13375" s="32"/>
      <c r="AB13375" s="32"/>
      <c r="AC13375" s="32"/>
    </row>
    <row r="13376" spans="1:29" hidden="1" x14ac:dyDescent="0.25">
      <c r="A13376" t="s">
        <v>349</v>
      </c>
      <c r="B13376" t="s">
        <v>350</v>
      </c>
      <c r="C13376" s="1">
        <v>43954</v>
      </c>
      <c r="D13376">
        <v>58</v>
      </c>
      <c r="E13376">
        <v>0</v>
      </c>
      <c r="F13376">
        <v>0</v>
      </c>
      <c r="G13376">
        <v>0</v>
      </c>
      <c r="H13376">
        <v>206.476</v>
      </c>
      <c r="I13376">
        <v>0</v>
      </c>
      <c r="J13376">
        <v>0</v>
      </c>
      <c r="K13376">
        <v>0</v>
      </c>
      <c r="Q13376">
        <v>280904</v>
      </c>
      <c r="R13376">
        <v>77.323999999999998</v>
      </c>
      <c r="S13376">
        <v>32.700000000000003</v>
      </c>
      <c r="T13376">
        <v>7.7750000000000004</v>
      </c>
      <c r="U13376">
        <v>4.593</v>
      </c>
      <c r="Y13376">
        <v>22.63</v>
      </c>
      <c r="Z13376" s="32"/>
      <c r="AA13376" s="32"/>
      <c r="AB13376" s="32"/>
      <c r="AC13376" s="32"/>
    </row>
    <row r="13377" spans="1:29" hidden="1" x14ac:dyDescent="0.25">
      <c r="A13377" t="s">
        <v>349</v>
      </c>
      <c r="B13377" t="s">
        <v>350</v>
      </c>
      <c r="C13377" s="1">
        <v>43955</v>
      </c>
      <c r="D13377">
        <v>58</v>
      </c>
      <c r="E13377">
        <v>0</v>
      </c>
      <c r="F13377">
        <v>0</v>
      </c>
      <c r="G13377">
        <v>0</v>
      </c>
      <c r="H13377">
        <v>206.476</v>
      </c>
      <c r="I13377">
        <v>0</v>
      </c>
      <c r="J13377">
        <v>0</v>
      </c>
      <c r="K13377">
        <v>0</v>
      </c>
      <c r="Q13377">
        <v>280904</v>
      </c>
      <c r="R13377">
        <v>77.323999999999998</v>
      </c>
      <c r="S13377">
        <v>32.700000000000003</v>
      </c>
      <c r="T13377">
        <v>7.7750000000000004</v>
      </c>
      <c r="U13377">
        <v>4.593</v>
      </c>
      <c r="Y13377">
        <v>22.63</v>
      </c>
      <c r="Z13377" s="32"/>
      <c r="AA13377" s="32"/>
      <c r="AB13377" s="32"/>
      <c r="AC13377" s="32"/>
    </row>
    <row r="13378" spans="1:29" hidden="1" x14ac:dyDescent="0.25">
      <c r="A13378" t="s">
        <v>349</v>
      </c>
      <c r="B13378" t="s">
        <v>350</v>
      </c>
      <c r="C13378" s="1">
        <v>43956</v>
      </c>
      <c r="D13378">
        <v>58</v>
      </c>
      <c r="E13378">
        <v>0</v>
      </c>
      <c r="F13378">
        <v>0</v>
      </c>
      <c r="G13378">
        <v>0</v>
      </c>
      <c r="H13378">
        <v>206.476</v>
      </c>
      <c r="I13378">
        <v>0</v>
      </c>
      <c r="J13378">
        <v>0</v>
      </c>
      <c r="K13378">
        <v>0</v>
      </c>
      <c r="Q13378">
        <v>280904</v>
      </c>
      <c r="R13378">
        <v>77.323999999999998</v>
      </c>
      <c r="S13378">
        <v>32.700000000000003</v>
      </c>
      <c r="T13378">
        <v>7.7750000000000004</v>
      </c>
      <c r="U13378">
        <v>4.593</v>
      </c>
      <c r="Y13378">
        <v>22.63</v>
      </c>
      <c r="Z13378" s="32"/>
      <c r="AA13378" s="32"/>
      <c r="AB13378" s="32"/>
      <c r="AC13378" s="32"/>
    </row>
    <row r="13379" spans="1:29" hidden="1" x14ac:dyDescent="0.25">
      <c r="A13379" t="s">
        <v>349</v>
      </c>
      <c r="B13379" t="s">
        <v>350</v>
      </c>
      <c r="C13379" s="1">
        <v>43957</v>
      </c>
      <c r="D13379">
        <v>60</v>
      </c>
      <c r="E13379">
        <v>2</v>
      </c>
      <c r="F13379">
        <v>0</v>
      </c>
      <c r="G13379">
        <v>0</v>
      </c>
      <c r="H13379">
        <v>213.596</v>
      </c>
      <c r="I13379">
        <v>7.12</v>
      </c>
      <c r="J13379">
        <v>0</v>
      </c>
      <c r="K13379">
        <v>0</v>
      </c>
      <c r="Q13379">
        <v>280904</v>
      </c>
      <c r="R13379">
        <v>77.323999999999998</v>
      </c>
      <c r="S13379">
        <v>32.700000000000003</v>
      </c>
      <c r="T13379">
        <v>7.7750000000000004</v>
      </c>
      <c r="U13379">
        <v>4.593</v>
      </c>
      <c r="Y13379">
        <v>22.63</v>
      </c>
      <c r="Z13379" s="32"/>
      <c r="AA13379" s="32"/>
      <c r="AB13379" s="32"/>
      <c r="AC13379" s="32"/>
    </row>
    <row r="13380" spans="1:29" hidden="1" x14ac:dyDescent="0.25">
      <c r="A13380" t="s">
        <v>349</v>
      </c>
      <c r="B13380" t="s">
        <v>350</v>
      </c>
      <c r="C13380" s="1">
        <v>43958</v>
      </c>
      <c r="D13380">
        <v>60</v>
      </c>
      <c r="E13380">
        <v>0</v>
      </c>
      <c r="F13380">
        <v>0</v>
      </c>
      <c r="G13380">
        <v>0</v>
      </c>
      <c r="H13380">
        <v>213.596</v>
      </c>
      <c r="I13380">
        <v>0</v>
      </c>
      <c r="J13380">
        <v>0</v>
      </c>
      <c r="K13380">
        <v>0</v>
      </c>
      <c r="Q13380">
        <v>280904</v>
      </c>
      <c r="R13380">
        <v>77.323999999999998</v>
      </c>
      <c r="S13380">
        <v>32.700000000000003</v>
      </c>
      <c r="T13380">
        <v>7.7750000000000004</v>
      </c>
      <c r="U13380">
        <v>4.593</v>
      </c>
      <c r="Y13380">
        <v>22.63</v>
      </c>
      <c r="Z13380" s="32"/>
      <c r="AA13380" s="32"/>
      <c r="AB13380" s="32"/>
      <c r="AC13380" s="32"/>
    </row>
    <row r="13381" spans="1:29" hidden="1" x14ac:dyDescent="0.25">
      <c r="A13381" t="s">
        <v>349</v>
      </c>
      <c r="B13381" t="s">
        <v>350</v>
      </c>
      <c r="C13381" s="1">
        <v>43959</v>
      </c>
      <c r="D13381">
        <v>60</v>
      </c>
      <c r="E13381">
        <v>0</v>
      </c>
      <c r="F13381">
        <v>0</v>
      </c>
      <c r="G13381">
        <v>0</v>
      </c>
      <c r="H13381">
        <v>213.596</v>
      </c>
      <c r="I13381">
        <v>0</v>
      </c>
      <c r="J13381">
        <v>0</v>
      </c>
      <c r="K13381">
        <v>0</v>
      </c>
      <c r="Q13381">
        <v>280904</v>
      </c>
      <c r="R13381">
        <v>77.323999999999998</v>
      </c>
      <c r="S13381">
        <v>32.700000000000003</v>
      </c>
      <c r="T13381">
        <v>7.7750000000000004</v>
      </c>
      <c r="U13381">
        <v>4.593</v>
      </c>
      <c r="Y13381">
        <v>22.63</v>
      </c>
      <c r="Z13381" s="32"/>
      <c r="AA13381" s="32"/>
      <c r="AB13381" s="32"/>
      <c r="AC13381" s="32"/>
    </row>
    <row r="13382" spans="1:29" hidden="1" x14ac:dyDescent="0.25">
      <c r="A13382" t="s">
        <v>349</v>
      </c>
      <c r="B13382" t="s">
        <v>350</v>
      </c>
      <c r="C13382" s="1">
        <v>43960</v>
      </c>
      <c r="D13382">
        <v>60</v>
      </c>
      <c r="E13382">
        <v>0</v>
      </c>
      <c r="F13382">
        <v>0</v>
      </c>
      <c r="G13382">
        <v>0</v>
      </c>
      <c r="H13382">
        <v>213.596</v>
      </c>
      <c r="I13382">
        <v>0</v>
      </c>
      <c r="J13382">
        <v>0</v>
      </c>
      <c r="K13382">
        <v>0</v>
      </c>
      <c r="Q13382">
        <v>280904</v>
      </c>
      <c r="R13382">
        <v>77.323999999999998</v>
      </c>
      <c r="S13382">
        <v>32.700000000000003</v>
      </c>
      <c r="T13382">
        <v>7.7750000000000004</v>
      </c>
      <c r="U13382">
        <v>4.593</v>
      </c>
      <c r="Y13382">
        <v>22.63</v>
      </c>
      <c r="Z13382" s="32"/>
      <c r="AA13382" s="32"/>
      <c r="AB13382" s="32"/>
      <c r="AC13382" s="32"/>
    </row>
    <row r="13383" spans="1:29" hidden="1" x14ac:dyDescent="0.25">
      <c r="A13383" t="s">
        <v>349</v>
      </c>
      <c r="B13383" t="s">
        <v>350</v>
      </c>
      <c r="C13383" s="1">
        <v>43961</v>
      </c>
      <c r="D13383">
        <v>60</v>
      </c>
      <c r="E13383">
        <v>0</v>
      </c>
      <c r="F13383">
        <v>0</v>
      </c>
      <c r="G13383">
        <v>0</v>
      </c>
      <c r="H13383">
        <v>213.596</v>
      </c>
      <c r="I13383">
        <v>0</v>
      </c>
      <c r="J13383">
        <v>0</v>
      </c>
      <c r="K13383">
        <v>0</v>
      </c>
      <c r="Q13383">
        <v>280904</v>
      </c>
      <c r="R13383">
        <v>77.323999999999998</v>
      </c>
      <c r="S13383">
        <v>32.700000000000003</v>
      </c>
      <c r="T13383">
        <v>7.7750000000000004</v>
      </c>
      <c r="U13383">
        <v>4.593</v>
      </c>
      <c r="Y13383">
        <v>22.63</v>
      </c>
      <c r="Z13383" s="32"/>
      <c r="AA13383" s="32"/>
      <c r="AB13383" s="32"/>
      <c r="AC13383" s="32"/>
    </row>
    <row r="13384" spans="1:29" hidden="1" x14ac:dyDescent="0.25">
      <c r="A13384" t="s">
        <v>349</v>
      </c>
      <c r="B13384" t="s">
        <v>350</v>
      </c>
      <c r="C13384" s="1">
        <v>43962</v>
      </c>
      <c r="D13384">
        <v>60</v>
      </c>
      <c r="E13384">
        <v>0</v>
      </c>
      <c r="F13384">
        <v>0</v>
      </c>
      <c r="G13384">
        <v>0</v>
      </c>
      <c r="H13384">
        <v>213.596</v>
      </c>
      <c r="I13384">
        <v>0</v>
      </c>
      <c r="J13384">
        <v>0</v>
      </c>
      <c r="K13384">
        <v>0</v>
      </c>
      <c r="Q13384">
        <v>280904</v>
      </c>
      <c r="R13384">
        <v>77.323999999999998</v>
      </c>
      <c r="S13384">
        <v>32.700000000000003</v>
      </c>
      <c r="T13384">
        <v>7.7750000000000004</v>
      </c>
      <c r="U13384">
        <v>4.593</v>
      </c>
      <c r="Y13384">
        <v>22.63</v>
      </c>
      <c r="Z13384" s="32"/>
      <c r="AA13384" s="32"/>
      <c r="AB13384" s="32"/>
      <c r="AC13384" s="32"/>
    </row>
    <row r="13385" spans="1:29" hidden="1" x14ac:dyDescent="0.25">
      <c r="A13385" t="s">
        <v>349</v>
      </c>
      <c r="B13385" t="s">
        <v>350</v>
      </c>
      <c r="C13385" s="1">
        <v>43963</v>
      </c>
      <c r="D13385">
        <v>60</v>
      </c>
      <c r="E13385">
        <v>0</v>
      </c>
      <c r="F13385">
        <v>0</v>
      </c>
      <c r="G13385">
        <v>0</v>
      </c>
      <c r="H13385">
        <v>213.596</v>
      </c>
      <c r="I13385">
        <v>0</v>
      </c>
      <c r="J13385">
        <v>0</v>
      </c>
      <c r="K13385">
        <v>0</v>
      </c>
      <c r="Q13385">
        <v>280904</v>
      </c>
      <c r="R13385">
        <v>77.323999999999998</v>
      </c>
      <c r="S13385">
        <v>32.700000000000003</v>
      </c>
      <c r="T13385">
        <v>7.7750000000000004</v>
      </c>
      <c r="U13385">
        <v>4.593</v>
      </c>
      <c r="Y13385">
        <v>22.63</v>
      </c>
      <c r="Z13385" s="32"/>
      <c r="AA13385" s="32"/>
      <c r="AB13385" s="32"/>
      <c r="AC13385" s="32"/>
    </row>
    <row r="13386" spans="1:29" hidden="1" x14ac:dyDescent="0.25">
      <c r="A13386" t="s">
        <v>349</v>
      </c>
      <c r="B13386" t="s">
        <v>350</v>
      </c>
      <c r="C13386" s="1">
        <v>43964</v>
      </c>
      <c r="D13386">
        <v>60</v>
      </c>
      <c r="E13386">
        <v>0</v>
      </c>
      <c r="F13386">
        <v>0</v>
      </c>
      <c r="G13386">
        <v>0</v>
      </c>
      <c r="H13386">
        <v>213.596</v>
      </c>
      <c r="I13386">
        <v>0</v>
      </c>
      <c r="J13386">
        <v>0</v>
      </c>
      <c r="K13386">
        <v>0</v>
      </c>
      <c r="Q13386">
        <v>280904</v>
      </c>
      <c r="R13386">
        <v>77.323999999999998</v>
      </c>
      <c r="S13386">
        <v>32.700000000000003</v>
      </c>
      <c r="T13386">
        <v>7.7750000000000004</v>
      </c>
      <c r="U13386">
        <v>4.593</v>
      </c>
      <c r="Y13386">
        <v>22.63</v>
      </c>
      <c r="Z13386" s="32"/>
      <c r="AA13386" s="32"/>
      <c r="AB13386" s="32"/>
      <c r="AC13386" s="32"/>
    </row>
    <row r="13387" spans="1:29" hidden="1" x14ac:dyDescent="0.25">
      <c r="A13387" t="s">
        <v>349</v>
      </c>
      <c r="B13387" t="s">
        <v>350</v>
      </c>
      <c r="C13387" s="1">
        <v>43965</v>
      </c>
      <c r="D13387">
        <v>60</v>
      </c>
      <c r="E13387">
        <v>0</v>
      </c>
      <c r="F13387">
        <v>0</v>
      </c>
      <c r="G13387">
        <v>0</v>
      </c>
      <c r="H13387">
        <v>213.596</v>
      </c>
      <c r="I13387">
        <v>0</v>
      </c>
      <c r="J13387">
        <v>0</v>
      </c>
      <c r="K13387">
        <v>0</v>
      </c>
      <c r="Q13387">
        <v>280904</v>
      </c>
      <c r="R13387">
        <v>77.323999999999998</v>
      </c>
      <c r="S13387">
        <v>32.700000000000003</v>
      </c>
      <c r="T13387">
        <v>7.7750000000000004</v>
      </c>
      <c r="U13387">
        <v>4.593</v>
      </c>
      <c r="Y13387">
        <v>22.63</v>
      </c>
      <c r="Z13387" s="32"/>
      <c r="AA13387" s="32"/>
      <c r="AB13387" s="32"/>
      <c r="AC13387" s="32"/>
    </row>
    <row r="13388" spans="1:29" x14ac:dyDescent="0.25">
      <c r="A13388" t="s">
        <v>351</v>
      </c>
      <c r="B13388" t="s">
        <v>352</v>
      </c>
      <c r="C13388" s="1">
        <v>43830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Q13388">
        <v>2881060</v>
      </c>
      <c r="R13388">
        <v>227.322</v>
      </c>
      <c r="S13388">
        <v>31.9</v>
      </c>
      <c r="T13388">
        <v>1.3069999999999999</v>
      </c>
      <c r="U13388">
        <v>0.61699999999999999</v>
      </c>
      <c r="V13388">
        <v>116935.6</v>
      </c>
      <c r="X13388">
        <v>176.69</v>
      </c>
      <c r="Y13388">
        <v>16.52</v>
      </c>
      <c r="Z13388" s="32">
        <v>0.8</v>
      </c>
      <c r="AA13388" s="32">
        <v>26.9</v>
      </c>
      <c r="AB13388" s="32"/>
      <c r="AC13388" s="32">
        <v>1.2</v>
      </c>
    </row>
    <row r="13389" spans="1:29" x14ac:dyDescent="0.25">
      <c r="A13389" t="s">
        <v>351</v>
      </c>
      <c r="B13389" t="s">
        <v>352</v>
      </c>
      <c r="C13389" s="1">
        <v>43831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Q13389">
        <v>2881060</v>
      </c>
      <c r="R13389">
        <v>227.322</v>
      </c>
      <c r="S13389">
        <v>31.9</v>
      </c>
      <c r="T13389">
        <v>1.3069999999999999</v>
      </c>
      <c r="U13389">
        <v>0.61699999999999999</v>
      </c>
      <c r="V13389">
        <v>116935.6</v>
      </c>
      <c r="X13389">
        <v>176.69</v>
      </c>
      <c r="Y13389">
        <v>16.52</v>
      </c>
      <c r="Z13389" s="32">
        <v>0.8</v>
      </c>
      <c r="AA13389" s="32">
        <v>26.9</v>
      </c>
      <c r="AB13389" s="32"/>
      <c r="AC13389" s="32">
        <v>1.2</v>
      </c>
    </row>
    <row r="13390" spans="1:29" x14ac:dyDescent="0.25">
      <c r="A13390" t="s">
        <v>351</v>
      </c>
      <c r="B13390" t="s">
        <v>352</v>
      </c>
      <c r="C13390" s="1">
        <v>43832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Q13390">
        <v>2881060</v>
      </c>
      <c r="R13390">
        <v>227.322</v>
      </c>
      <c r="S13390">
        <v>31.9</v>
      </c>
      <c r="T13390">
        <v>1.3069999999999999</v>
      </c>
      <c r="U13390">
        <v>0.61699999999999999</v>
      </c>
      <c r="V13390">
        <v>116935.6</v>
      </c>
      <c r="X13390">
        <v>176.69</v>
      </c>
      <c r="Y13390">
        <v>16.52</v>
      </c>
      <c r="Z13390" s="32">
        <v>0.8</v>
      </c>
      <c r="AA13390" s="32">
        <v>26.9</v>
      </c>
      <c r="AB13390" s="32"/>
      <c r="AC13390" s="32">
        <v>1.2</v>
      </c>
    </row>
    <row r="13391" spans="1:29" x14ac:dyDescent="0.25">
      <c r="A13391" t="s">
        <v>351</v>
      </c>
      <c r="B13391" t="s">
        <v>352</v>
      </c>
      <c r="C13391" s="1">
        <v>43833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Q13391">
        <v>2881060</v>
      </c>
      <c r="R13391">
        <v>227.322</v>
      </c>
      <c r="S13391">
        <v>31.9</v>
      </c>
      <c r="T13391">
        <v>1.3069999999999999</v>
      </c>
      <c r="U13391">
        <v>0.61699999999999999</v>
      </c>
      <c r="V13391">
        <v>116935.6</v>
      </c>
      <c r="X13391">
        <v>176.69</v>
      </c>
      <c r="Y13391">
        <v>16.52</v>
      </c>
      <c r="Z13391" s="32">
        <v>0.8</v>
      </c>
      <c r="AA13391" s="32">
        <v>26.9</v>
      </c>
      <c r="AB13391" s="32"/>
      <c r="AC13391" s="32">
        <v>1.2</v>
      </c>
    </row>
    <row r="13392" spans="1:29" x14ac:dyDescent="0.25">
      <c r="A13392" t="s">
        <v>351</v>
      </c>
      <c r="B13392" t="s">
        <v>352</v>
      </c>
      <c r="C13392" s="1">
        <v>43834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Q13392">
        <v>2881060</v>
      </c>
      <c r="R13392">
        <v>227.322</v>
      </c>
      <c r="S13392">
        <v>31.9</v>
      </c>
      <c r="T13392">
        <v>1.3069999999999999</v>
      </c>
      <c r="U13392">
        <v>0.61699999999999999</v>
      </c>
      <c r="V13392">
        <v>116935.6</v>
      </c>
      <c r="X13392">
        <v>176.69</v>
      </c>
      <c r="Y13392">
        <v>16.52</v>
      </c>
      <c r="Z13392" s="32">
        <v>0.8</v>
      </c>
      <c r="AA13392" s="32">
        <v>26.9</v>
      </c>
      <c r="AB13392" s="32"/>
      <c r="AC13392" s="32">
        <v>1.2</v>
      </c>
    </row>
    <row r="13393" spans="1:29" x14ac:dyDescent="0.25">
      <c r="A13393" t="s">
        <v>351</v>
      </c>
      <c r="B13393" t="s">
        <v>352</v>
      </c>
      <c r="C13393" s="1">
        <v>43835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Q13393">
        <v>2881060</v>
      </c>
      <c r="R13393">
        <v>227.322</v>
      </c>
      <c r="S13393">
        <v>31.9</v>
      </c>
      <c r="T13393">
        <v>1.3069999999999999</v>
      </c>
      <c r="U13393">
        <v>0.61699999999999999</v>
      </c>
      <c r="V13393">
        <v>116935.6</v>
      </c>
      <c r="X13393">
        <v>176.69</v>
      </c>
      <c r="Y13393">
        <v>16.52</v>
      </c>
      <c r="Z13393" s="32">
        <v>0.8</v>
      </c>
      <c r="AA13393" s="32">
        <v>26.9</v>
      </c>
      <c r="AB13393" s="32"/>
      <c r="AC13393" s="32">
        <v>1.2</v>
      </c>
    </row>
    <row r="13394" spans="1:29" x14ac:dyDescent="0.25">
      <c r="A13394" t="s">
        <v>351</v>
      </c>
      <c r="B13394" t="s">
        <v>352</v>
      </c>
      <c r="C13394" s="1">
        <v>43836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Q13394">
        <v>2881060</v>
      </c>
      <c r="R13394">
        <v>227.322</v>
      </c>
      <c r="S13394">
        <v>31.9</v>
      </c>
      <c r="T13394">
        <v>1.3069999999999999</v>
      </c>
      <c r="U13394">
        <v>0.61699999999999999</v>
      </c>
      <c r="V13394">
        <v>116935.6</v>
      </c>
      <c r="X13394">
        <v>176.69</v>
      </c>
      <c r="Y13394">
        <v>16.52</v>
      </c>
      <c r="Z13394" s="32">
        <v>0.8</v>
      </c>
      <c r="AA13394" s="32">
        <v>26.9</v>
      </c>
      <c r="AB13394" s="32"/>
      <c r="AC13394" s="32">
        <v>1.2</v>
      </c>
    </row>
    <row r="13395" spans="1:29" x14ac:dyDescent="0.25">
      <c r="A13395" t="s">
        <v>351</v>
      </c>
      <c r="B13395" t="s">
        <v>352</v>
      </c>
      <c r="C13395" s="1">
        <v>43837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Q13395">
        <v>2881060</v>
      </c>
      <c r="R13395">
        <v>227.322</v>
      </c>
      <c r="S13395">
        <v>31.9</v>
      </c>
      <c r="T13395">
        <v>1.3069999999999999</v>
      </c>
      <c r="U13395">
        <v>0.61699999999999999</v>
      </c>
      <c r="V13395">
        <v>116935.6</v>
      </c>
      <c r="X13395">
        <v>176.69</v>
      </c>
      <c r="Y13395">
        <v>16.52</v>
      </c>
      <c r="Z13395" s="32">
        <v>0.8</v>
      </c>
      <c r="AA13395" s="32">
        <v>26.9</v>
      </c>
      <c r="AB13395" s="32"/>
      <c r="AC13395" s="32">
        <v>1.2</v>
      </c>
    </row>
    <row r="13396" spans="1:29" x14ac:dyDescent="0.25">
      <c r="A13396" t="s">
        <v>351</v>
      </c>
      <c r="B13396" t="s">
        <v>352</v>
      </c>
      <c r="C13396" s="1">
        <v>43838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Q13396">
        <v>2881060</v>
      </c>
      <c r="R13396">
        <v>227.322</v>
      </c>
      <c r="S13396">
        <v>31.9</v>
      </c>
      <c r="T13396">
        <v>1.3069999999999999</v>
      </c>
      <c r="U13396">
        <v>0.61699999999999999</v>
      </c>
      <c r="V13396">
        <v>116935.6</v>
      </c>
      <c r="X13396">
        <v>176.69</v>
      </c>
      <c r="Y13396">
        <v>16.52</v>
      </c>
      <c r="Z13396" s="32">
        <v>0.8</v>
      </c>
      <c r="AA13396" s="32">
        <v>26.9</v>
      </c>
      <c r="AB13396" s="32"/>
      <c r="AC13396" s="32">
        <v>1.2</v>
      </c>
    </row>
    <row r="13397" spans="1:29" x14ac:dyDescent="0.25">
      <c r="A13397" t="s">
        <v>351</v>
      </c>
      <c r="B13397" t="s">
        <v>352</v>
      </c>
      <c r="C13397" s="1">
        <v>43839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Q13397">
        <v>2881060</v>
      </c>
      <c r="R13397">
        <v>227.322</v>
      </c>
      <c r="S13397">
        <v>31.9</v>
      </c>
      <c r="T13397">
        <v>1.3069999999999999</v>
      </c>
      <c r="U13397">
        <v>0.61699999999999999</v>
      </c>
      <c r="V13397">
        <v>116935.6</v>
      </c>
      <c r="X13397">
        <v>176.69</v>
      </c>
      <c r="Y13397">
        <v>16.52</v>
      </c>
      <c r="Z13397" s="32">
        <v>0.8</v>
      </c>
      <c r="AA13397" s="32">
        <v>26.9</v>
      </c>
      <c r="AB13397" s="32"/>
      <c r="AC13397" s="32">
        <v>1.2</v>
      </c>
    </row>
    <row r="13398" spans="1:29" x14ac:dyDescent="0.25">
      <c r="A13398" t="s">
        <v>351</v>
      </c>
      <c r="B13398" t="s">
        <v>352</v>
      </c>
      <c r="C13398" s="1">
        <v>43840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Q13398">
        <v>2881060</v>
      </c>
      <c r="R13398">
        <v>227.322</v>
      </c>
      <c r="S13398">
        <v>31.9</v>
      </c>
      <c r="T13398">
        <v>1.3069999999999999</v>
      </c>
      <c r="U13398">
        <v>0.61699999999999999</v>
      </c>
      <c r="V13398">
        <v>116935.6</v>
      </c>
      <c r="X13398">
        <v>176.69</v>
      </c>
      <c r="Y13398">
        <v>16.52</v>
      </c>
      <c r="Z13398" s="32">
        <v>0.8</v>
      </c>
      <c r="AA13398" s="32">
        <v>26.9</v>
      </c>
      <c r="AB13398" s="32"/>
      <c r="AC13398" s="32">
        <v>1.2</v>
      </c>
    </row>
    <row r="13399" spans="1:29" x14ac:dyDescent="0.25">
      <c r="A13399" t="s">
        <v>351</v>
      </c>
      <c r="B13399" t="s">
        <v>352</v>
      </c>
      <c r="C13399" s="1">
        <v>43841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Q13399">
        <v>2881060</v>
      </c>
      <c r="R13399">
        <v>227.322</v>
      </c>
      <c r="S13399">
        <v>31.9</v>
      </c>
      <c r="T13399">
        <v>1.3069999999999999</v>
      </c>
      <c r="U13399">
        <v>0.61699999999999999</v>
      </c>
      <c r="V13399">
        <v>116935.6</v>
      </c>
      <c r="X13399">
        <v>176.69</v>
      </c>
      <c r="Y13399">
        <v>16.52</v>
      </c>
      <c r="Z13399" s="32">
        <v>0.8</v>
      </c>
      <c r="AA13399" s="32">
        <v>26.9</v>
      </c>
      <c r="AB13399" s="32"/>
      <c r="AC13399" s="32">
        <v>1.2</v>
      </c>
    </row>
    <row r="13400" spans="1:29" x14ac:dyDescent="0.25">
      <c r="A13400" t="s">
        <v>351</v>
      </c>
      <c r="B13400" t="s">
        <v>352</v>
      </c>
      <c r="C13400" s="1">
        <v>43842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Q13400">
        <v>2881060</v>
      </c>
      <c r="R13400">
        <v>227.322</v>
      </c>
      <c r="S13400">
        <v>31.9</v>
      </c>
      <c r="T13400">
        <v>1.3069999999999999</v>
      </c>
      <c r="U13400">
        <v>0.61699999999999999</v>
      </c>
      <c r="V13400">
        <v>116935.6</v>
      </c>
      <c r="X13400">
        <v>176.69</v>
      </c>
      <c r="Y13400">
        <v>16.52</v>
      </c>
      <c r="Z13400" s="32">
        <v>0.8</v>
      </c>
      <c r="AA13400" s="32">
        <v>26.9</v>
      </c>
      <c r="AB13400" s="32"/>
      <c r="AC13400" s="32">
        <v>1.2</v>
      </c>
    </row>
    <row r="13401" spans="1:29" x14ac:dyDescent="0.25">
      <c r="A13401" t="s">
        <v>351</v>
      </c>
      <c r="B13401" t="s">
        <v>352</v>
      </c>
      <c r="C13401" s="1">
        <v>43843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Q13401">
        <v>2881060</v>
      </c>
      <c r="R13401">
        <v>227.322</v>
      </c>
      <c r="S13401">
        <v>31.9</v>
      </c>
      <c r="T13401">
        <v>1.3069999999999999</v>
      </c>
      <c r="U13401">
        <v>0.61699999999999999</v>
      </c>
      <c r="V13401">
        <v>116935.6</v>
      </c>
      <c r="X13401">
        <v>176.69</v>
      </c>
      <c r="Y13401">
        <v>16.52</v>
      </c>
      <c r="Z13401" s="32">
        <v>0.8</v>
      </c>
      <c r="AA13401" s="32">
        <v>26.9</v>
      </c>
      <c r="AB13401" s="32"/>
      <c r="AC13401" s="32">
        <v>1.2</v>
      </c>
    </row>
    <row r="13402" spans="1:29" x14ac:dyDescent="0.25">
      <c r="A13402" t="s">
        <v>351</v>
      </c>
      <c r="B13402" t="s">
        <v>352</v>
      </c>
      <c r="C13402" s="1">
        <v>43844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Q13402">
        <v>2881060</v>
      </c>
      <c r="R13402">
        <v>227.322</v>
      </c>
      <c r="S13402">
        <v>31.9</v>
      </c>
      <c r="T13402">
        <v>1.3069999999999999</v>
      </c>
      <c r="U13402">
        <v>0.61699999999999999</v>
      </c>
      <c r="V13402">
        <v>116935.6</v>
      </c>
      <c r="X13402">
        <v>176.69</v>
      </c>
      <c r="Y13402">
        <v>16.52</v>
      </c>
      <c r="Z13402" s="32">
        <v>0.8</v>
      </c>
      <c r="AA13402" s="32">
        <v>26.9</v>
      </c>
      <c r="AB13402" s="32"/>
      <c r="AC13402" s="32">
        <v>1.2</v>
      </c>
    </row>
    <row r="13403" spans="1:29" x14ac:dyDescent="0.25">
      <c r="A13403" t="s">
        <v>351</v>
      </c>
      <c r="B13403" t="s">
        <v>352</v>
      </c>
      <c r="C13403" s="1">
        <v>43845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Q13403">
        <v>2881060</v>
      </c>
      <c r="R13403">
        <v>227.322</v>
      </c>
      <c r="S13403">
        <v>31.9</v>
      </c>
      <c r="T13403">
        <v>1.3069999999999999</v>
      </c>
      <c r="U13403">
        <v>0.61699999999999999</v>
      </c>
      <c r="V13403">
        <v>116935.6</v>
      </c>
      <c r="X13403">
        <v>176.69</v>
      </c>
      <c r="Y13403">
        <v>16.52</v>
      </c>
      <c r="Z13403" s="32">
        <v>0.8</v>
      </c>
      <c r="AA13403" s="32">
        <v>26.9</v>
      </c>
      <c r="AB13403" s="32"/>
      <c r="AC13403" s="32">
        <v>1.2</v>
      </c>
    </row>
    <row r="13404" spans="1:29" x14ac:dyDescent="0.25">
      <c r="A13404" t="s">
        <v>351</v>
      </c>
      <c r="B13404" t="s">
        <v>352</v>
      </c>
      <c r="C13404" s="1">
        <v>43846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Q13404">
        <v>2881060</v>
      </c>
      <c r="R13404">
        <v>227.322</v>
      </c>
      <c r="S13404">
        <v>31.9</v>
      </c>
      <c r="T13404">
        <v>1.3069999999999999</v>
      </c>
      <c r="U13404">
        <v>0.61699999999999999</v>
      </c>
      <c r="V13404">
        <v>116935.6</v>
      </c>
      <c r="X13404">
        <v>176.69</v>
      </c>
      <c r="Y13404">
        <v>16.52</v>
      </c>
      <c r="Z13404" s="32">
        <v>0.8</v>
      </c>
      <c r="AA13404" s="32">
        <v>26.9</v>
      </c>
      <c r="AB13404" s="32"/>
      <c r="AC13404" s="32">
        <v>1.2</v>
      </c>
    </row>
    <row r="13405" spans="1:29" x14ac:dyDescent="0.25">
      <c r="A13405" t="s">
        <v>351</v>
      </c>
      <c r="B13405" t="s">
        <v>352</v>
      </c>
      <c r="C13405" s="1">
        <v>43847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Q13405">
        <v>2881060</v>
      </c>
      <c r="R13405">
        <v>227.322</v>
      </c>
      <c r="S13405">
        <v>31.9</v>
      </c>
      <c r="T13405">
        <v>1.3069999999999999</v>
      </c>
      <c r="U13405">
        <v>0.61699999999999999</v>
      </c>
      <c r="V13405">
        <v>116935.6</v>
      </c>
      <c r="X13405">
        <v>176.69</v>
      </c>
      <c r="Y13405">
        <v>16.52</v>
      </c>
      <c r="Z13405" s="32">
        <v>0.8</v>
      </c>
      <c r="AA13405" s="32">
        <v>26.9</v>
      </c>
      <c r="AB13405" s="32"/>
      <c r="AC13405" s="32">
        <v>1.2</v>
      </c>
    </row>
    <row r="13406" spans="1:29" x14ac:dyDescent="0.25">
      <c r="A13406" t="s">
        <v>351</v>
      </c>
      <c r="B13406" t="s">
        <v>352</v>
      </c>
      <c r="C13406" s="1">
        <v>43848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Q13406">
        <v>2881060</v>
      </c>
      <c r="R13406">
        <v>227.322</v>
      </c>
      <c r="S13406">
        <v>31.9</v>
      </c>
      <c r="T13406">
        <v>1.3069999999999999</v>
      </c>
      <c r="U13406">
        <v>0.61699999999999999</v>
      </c>
      <c r="V13406">
        <v>116935.6</v>
      </c>
      <c r="X13406">
        <v>176.69</v>
      </c>
      <c r="Y13406">
        <v>16.52</v>
      </c>
      <c r="Z13406" s="32">
        <v>0.8</v>
      </c>
      <c r="AA13406" s="32">
        <v>26.9</v>
      </c>
      <c r="AB13406" s="32"/>
      <c r="AC13406" s="32">
        <v>1.2</v>
      </c>
    </row>
    <row r="13407" spans="1:29" x14ac:dyDescent="0.25">
      <c r="A13407" t="s">
        <v>351</v>
      </c>
      <c r="B13407" t="s">
        <v>352</v>
      </c>
      <c r="C13407" s="1">
        <v>43849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Q13407">
        <v>2881060</v>
      </c>
      <c r="R13407">
        <v>227.322</v>
      </c>
      <c r="S13407">
        <v>31.9</v>
      </c>
      <c r="T13407">
        <v>1.3069999999999999</v>
      </c>
      <c r="U13407">
        <v>0.61699999999999999</v>
      </c>
      <c r="V13407">
        <v>116935.6</v>
      </c>
      <c r="X13407">
        <v>176.69</v>
      </c>
      <c r="Y13407">
        <v>16.52</v>
      </c>
      <c r="Z13407" s="32">
        <v>0.8</v>
      </c>
      <c r="AA13407" s="32">
        <v>26.9</v>
      </c>
      <c r="AB13407" s="32"/>
      <c r="AC13407" s="32">
        <v>1.2</v>
      </c>
    </row>
    <row r="13408" spans="1:29" x14ac:dyDescent="0.25">
      <c r="A13408" t="s">
        <v>351</v>
      </c>
      <c r="B13408" t="s">
        <v>352</v>
      </c>
      <c r="C13408" s="1">
        <v>43850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Q13408">
        <v>2881060</v>
      </c>
      <c r="R13408">
        <v>227.322</v>
      </c>
      <c r="S13408">
        <v>31.9</v>
      </c>
      <c r="T13408">
        <v>1.3069999999999999</v>
      </c>
      <c r="U13408">
        <v>0.61699999999999999</v>
      </c>
      <c r="V13408">
        <v>116935.6</v>
      </c>
      <c r="X13408">
        <v>176.69</v>
      </c>
      <c r="Y13408">
        <v>16.52</v>
      </c>
      <c r="Z13408" s="32">
        <v>0.8</v>
      </c>
      <c r="AA13408" s="32">
        <v>26.9</v>
      </c>
      <c r="AB13408" s="32"/>
      <c r="AC13408" s="32">
        <v>1.2</v>
      </c>
    </row>
    <row r="13409" spans="1:29" x14ac:dyDescent="0.25">
      <c r="A13409" t="s">
        <v>351</v>
      </c>
      <c r="B13409" t="s">
        <v>352</v>
      </c>
      <c r="C13409" s="1">
        <v>43851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Q13409">
        <v>2881060</v>
      </c>
      <c r="R13409">
        <v>227.322</v>
      </c>
      <c r="S13409">
        <v>31.9</v>
      </c>
      <c r="T13409">
        <v>1.3069999999999999</v>
      </c>
      <c r="U13409">
        <v>0.61699999999999999</v>
      </c>
      <c r="V13409">
        <v>116935.6</v>
      </c>
      <c r="X13409">
        <v>176.69</v>
      </c>
      <c r="Y13409">
        <v>16.52</v>
      </c>
      <c r="Z13409" s="32">
        <v>0.8</v>
      </c>
      <c r="AA13409" s="32">
        <v>26.9</v>
      </c>
      <c r="AB13409" s="32"/>
      <c r="AC13409" s="32">
        <v>1.2</v>
      </c>
    </row>
    <row r="13410" spans="1:29" x14ac:dyDescent="0.25">
      <c r="A13410" t="s">
        <v>351</v>
      </c>
      <c r="B13410" t="s">
        <v>352</v>
      </c>
      <c r="C13410" s="1">
        <v>43852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Q13410">
        <v>2881060</v>
      </c>
      <c r="R13410">
        <v>227.322</v>
      </c>
      <c r="S13410">
        <v>31.9</v>
      </c>
      <c r="T13410">
        <v>1.3069999999999999</v>
      </c>
      <c r="U13410">
        <v>0.61699999999999999</v>
      </c>
      <c r="V13410">
        <v>116935.6</v>
      </c>
      <c r="X13410">
        <v>176.69</v>
      </c>
      <c r="Y13410">
        <v>16.52</v>
      </c>
      <c r="Z13410" s="32">
        <v>0.8</v>
      </c>
      <c r="AA13410" s="32">
        <v>26.9</v>
      </c>
      <c r="AB13410" s="32"/>
      <c r="AC13410" s="32">
        <v>1.2</v>
      </c>
    </row>
    <row r="13411" spans="1:29" x14ac:dyDescent="0.25">
      <c r="A13411" t="s">
        <v>351</v>
      </c>
      <c r="B13411" t="s">
        <v>352</v>
      </c>
      <c r="C13411" s="1">
        <v>43853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Q13411">
        <v>2881060</v>
      </c>
      <c r="R13411">
        <v>227.322</v>
      </c>
      <c r="S13411">
        <v>31.9</v>
      </c>
      <c r="T13411">
        <v>1.3069999999999999</v>
      </c>
      <c r="U13411">
        <v>0.61699999999999999</v>
      </c>
      <c r="V13411">
        <v>116935.6</v>
      </c>
      <c r="X13411">
        <v>176.69</v>
      </c>
      <c r="Y13411">
        <v>16.52</v>
      </c>
      <c r="Z13411" s="32">
        <v>0.8</v>
      </c>
      <c r="AA13411" s="32">
        <v>26.9</v>
      </c>
      <c r="AB13411" s="32"/>
      <c r="AC13411" s="32">
        <v>1.2</v>
      </c>
    </row>
    <row r="13412" spans="1:29" x14ac:dyDescent="0.25">
      <c r="A13412" t="s">
        <v>351</v>
      </c>
      <c r="B13412" t="s">
        <v>352</v>
      </c>
      <c r="C13412" s="1">
        <v>43854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Q13412">
        <v>2881060</v>
      </c>
      <c r="R13412">
        <v>227.322</v>
      </c>
      <c r="S13412">
        <v>31.9</v>
      </c>
      <c r="T13412">
        <v>1.3069999999999999</v>
      </c>
      <c r="U13412">
        <v>0.61699999999999999</v>
      </c>
      <c r="V13412">
        <v>116935.6</v>
      </c>
      <c r="X13412">
        <v>176.69</v>
      </c>
      <c r="Y13412">
        <v>16.52</v>
      </c>
      <c r="Z13412" s="32">
        <v>0.8</v>
      </c>
      <c r="AA13412" s="32">
        <v>26.9</v>
      </c>
      <c r="AB13412" s="32"/>
      <c r="AC13412" s="32">
        <v>1.2</v>
      </c>
    </row>
    <row r="13413" spans="1:29" x14ac:dyDescent="0.25">
      <c r="A13413" t="s">
        <v>351</v>
      </c>
      <c r="B13413" t="s">
        <v>352</v>
      </c>
      <c r="C13413" s="1">
        <v>43855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Q13413">
        <v>2881060</v>
      </c>
      <c r="R13413">
        <v>227.322</v>
      </c>
      <c r="S13413">
        <v>31.9</v>
      </c>
      <c r="T13413">
        <v>1.3069999999999999</v>
      </c>
      <c r="U13413">
        <v>0.61699999999999999</v>
      </c>
      <c r="V13413">
        <v>116935.6</v>
      </c>
      <c r="X13413">
        <v>176.69</v>
      </c>
      <c r="Y13413">
        <v>16.52</v>
      </c>
      <c r="Z13413" s="32">
        <v>0.8</v>
      </c>
      <c r="AA13413" s="32">
        <v>26.9</v>
      </c>
      <c r="AB13413" s="32"/>
      <c r="AC13413" s="32">
        <v>1.2</v>
      </c>
    </row>
    <row r="13414" spans="1:29" x14ac:dyDescent="0.25">
      <c r="A13414" t="s">
        <v>351</v>
      </c>
      <c r="B13414" t="s">
        <v>352</v>
      </c>
      <c r="C13414" s="1">
        <v>43856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Q13414">
        <v>2881060</v>
      </c>
      <c r="R13414">
        <v>227.322</v>
      </c>
      <c r="S13414">
        <v>31.9</v>
      </c>
      <c r="T13414">
        <v>1.3069999999999999</v>
      </c>
      <c r="U13414">
        <v>0.61699999999999999</v>
      </c>
      <c r="V13414">
        <v>116935.6</v>
      </c>
      <c r="X13414">
        <v>176.69</v>
      </c>
      <c r="Y13414">
        <v>16.52</v>
      </c>
      <c r="Z13414" s="32">
        <v>0.8</v>
      </c>
      <c r="AA13414" s="32">
        <v>26.9</v>
      </c>
      <c r="AB13414" s="32"/>
      <c r="AC13414" s="32">
        <v>1.2</v>
      </c>
    </row>
    <row r="13415" spans="1:29" x14ac:dyDescent="0.25">
      <c r="A13415" t="s">
        <v>351</v>
      </c>
      <c r="B13415" t="s">
        <v>352</v>
      </c>
      <c r="C13415" s="1">
        <v>43857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Q13415">
        <v>2881060</v>
      </c>
      <c r="R13415">
        <v>227.322</v>
      </c>
      <c r="S13415">
        <v>31.9</v>
      </c>
      <c r="T13415">
        <v>1.3069999999999999</v>
      </c>
      <c r="U13415">
        <v>0.61699999999999999</v>
      </c>
      <c r="V13415">
        <v>116935.6</v>
      </c>
      <c r="X13415">
        <v>176.69</v>
      </c>
      <c r="Y13415">
        <v>16.52</v>
      </c>
      <c r="Z13415" s="32">
        <v>0.8</v>
      </c>
      <c r="AA13415" s="32">
        <v>26.9</v>
      </c>
      <c r="AB13415" s="32"/>
      <c r="AC13415" s="32">
        <v>1.2</v>
      </c>
    </row>
    <row r="13416" spans="1:29" x14ac:dyDescent="0.25">
      <c r="A13416" t="s">
        <v>351</v>
      </c>
      <c r="B13416" t="s">
        <v>352</v>
      </c>
      <c r="C13416" s="1">
        <v>43858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Q13416">
        <v>2881060</v>
      </c>
      <c r="R13416">
        <v>227.322</v>
      </c>
      <c r="S13416">
        <v>31.9</v>
      </c>
      <c r="T13416">
        <v>1.3069999999999999</v>
      </c>
      <c r="U13416">
        <v>0.61699999999999999</v>
      </c>
      <c r="V13416">
        <v>116935.6</v>
      </c>
      <c r="X13416">
        <v>176.69</v>
      </c>
      <c r="Y13416">
        <v>16.52</v>
      </c>
      <c r="Z13416" s="32">
        <v>0.8</v>
      </c>
      <c r="AA13416" s="32">
        <v>26.9</v>
      </c>
      <c r="AB13416" s="32"/>
      <c r="AC13416" s="32">
        <v>1.2</v>
      </c>
    </row>
    <row r="13417" spans="1:29" x14ac:dyDescent="0.25">
      <c r="A13417" t="s">
        <v>351</v>
      </c>
      <c r="B13417" t="s">
        <v>352</v>
      </c>
      <c r="C13417" s="1">
        <v>43859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Q13417">
        <v>2881060</v>
      </c>
      <c r="R13417">
        <v>227.322</v>
      </c>
      <c r="S13417">
        <v>31.9</v>
      </c>
      <c r="T13417">
        <v>1.3069999999999999</v>
      </c>
      <c r="U13417">
        <v>0.61699999999999999</v>
      </c>
      <c r="V13417">
        <v>116935.6</v>
      </c>
      <c r="X13417">
        <v>176.69</v>
      </c>
      <c r="Y13417">
        <v>16.52</v>
      </c>
      <c r="Z13417" s="32">
        <v>0.8</v>
      </c>
      <c r="AA13417" s="32">
        <v>26.9</v>
      </c>
      <c r="AB13417" s="32"/>
      <c r="AC13417" s="32">
        <v>1.2</v>
      </c>
    </row>
    <row r="13418" spans="1:29" x14ac:dyDescent="0.25">
      <c r="A13418" t="s">
        <v>351</v>
      </c>
      <c r="B13418" t="s">
        <v>352</v>
      </c>
      <c r="C13418" s="1">
        <v>43860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Q13418">
        <v>2881060</v>
      </c>
      <c r="R13418">
        <v>227.322</v>
      </c>
      <c r="S13418">
        <v>31.9</v>
      </c>
      <c r="T13418">
        <v>1.3069999999999999</v>
      </c>
      <c r="U13418">
        <v>0.61699999999999999</v>
      </c>
      <c r="V13418">
        <v>116935.6</v>
      </c>
      <c r="X13418">
        <v>176.69</v>
      </c>
      <c r="Y13418">
        <v>16.52</v>
      </c>
      <c r="Z13418" s="32">
        <v>0.8</v>
      </c>
      <c r="AA13418" s="32">
        <v>26.9</v>
      </c>
      <c r="AB13418" s="32"/>
      <c r="AC13418" s="32">
        <v>1.2</v>
      </c>
    </row>
    <row r="13419" spans="1:29" x14ac:dyDescent="0.25">
      <c r="A13419" t="s">
        <v>351</v>
      </c>
      <c r="B13419" t="s">
        <v>352</v>
      </c>
      <c r="C13419" s="1">
        <v>43861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Q13419">
        <v>2881060</v>
      </c>
      <c r="R13419">
        <v>227.322</v>
      </c>
      <c r="S13419">
        <v>31.9</v>
      </c>
      <c r="T13419">
        <v>1.3069999999999999</v>
      </c>
      <c r="U13419">
        <v>0.61699999999999999</v>
      </c>
      <c r="V13419">
        <v>116935.6</v>
      </c>
      <c r="X13419">
        <v>176.69</v>
      </c>
      <c r="Y13419">
        <v>16.52</v>
      </c>
      <c r="Z13419" s="32">
        <v>0.8</v>
      </c>
      <c r="AA13419" s="32">
        <v>26.9</v>
      </c>
      <c r="AB13419" s="32"/>
      <c r="AC13419" s="32">
        <v>1.2</v>
      </c>
    </row>
    <row r="13420" spans="1:29" x14ac:dyDescent="0.25">
      <c r="A13420" t="s">
        <v>351</v>
      </c>
      <c r="B13420" t="s">
        <v>352</v>
      </c>
      <c r="C13420" s="1">
        <v>43862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Q13420">
        <v>2881060</v>
      </c>
      <c r="R13420">
        <v>227.322</v>
      </c>
      <c r="S13420">
        <v>31.9</v>
      </c>
      <c r="T13420">
        <v>1.3069999999999999</v>
      </c>
      <c r="U13420">
        <v>0.61699999999999999</v>
      </c>
      <c r="V13420">
        <v>116935.6</v>
      </c>
      <c r="X13420">
        <v>176.69</v>
      </c>
      <c r="Y13420">
        <v>16.52</v>
      </c>
      <c r="Z13420" s="32">
        <v>0.8</v>
      </c>
      <c r="AA13420" s="32">
        <v>26.9</v>
      </c>
      <c r="AB13420" s="32"/>
      <c r="AC13420" s="32">
        <v>1.2</v>
      </c>
    </row>
    <row r="13421" spans="1:29" x14ac:dyDescent="0.25">
      <c r="A13421" t="s">
        <v>351</v>
      </c>
      <c r="B13421" t="s">
        <v>352</v>
      </c>
      <c r="C13421" s="1">
        <v>43863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Q13421">
        <v>2881060</v>
      </c>
      <c r="R13421">
        <v>227.322</v>
      </c>
      <c r="S13421">
        <v>31.9</v>
      </c>
      <c r="T13421">
        <v>1.3069999999999999</v>
      </c>
      <c r="U13421">
        <v>0.61699999999999999</v>
      </c>
      <c r="V13421">
        <v>116935.6</v>
      </c>
      <c r="X13421">
        <v>176.69</v>
      </c>
      <c r="Y13421">
        <v>16.52</v>
      </c>
      <c r="Z13421" s="32">
        <v>0.8</v>
      </c>
      <c r="AA13421" s="32">
        <v>26.9</v>
      </c>
      <c r="AB13421" s="32"/>
      <c r="AC13421" s="32">
        <v>1.2</v>
      </c>
    </row>
    <row r="13422" spans="1:29" x14ac:dyDescent="0.25">
      <c r="A13422" t="s">
        <v>351</v>
      </c>
      <c r="B13422" t="s">
        <v>352</v>
      </c>
      <c r="C13422" s="1">
        <v>43864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Q13422">
        <v>2881060</v>
      </c>
      <c r="R13422">
        <v>227.322</v>
      </c>
      <c r="S13422">
        <v>31.9</v>
      </c>
      <c r="T13422">
        <v>1.3069999999999999</v>
      </c>
      <c r="U13422">
        <v>0.61699999999999999</v>
      </c>
      <c r="V13422">
        <v>116935.6</v>
      </c>
      <c r="X13422">
        <v>176.69</v>
      </c>
      <c r="Y13422">
        <v>16.52</v>
      </c>
      <c r="Z13422" s="32">
        <v>0.8</v>
      </c>
      <c r="AA13422" s="32">
        <v>26.9</v>
      </c>
      <c r="AB13422" s="32"/>
      <c r="AC13422" s="32">
        <v>1.2</v>
      </c>
    </row>
    <row r="13423" spans="1:29" x14ac:dyDescent="0.25">
      <c r="A13423" t="s">
        <v>351</v>
      </c>
      <c r="B13423" t="s">
        <v>352</v>
      </c>
      <c r="C13423" s="1">
        <v>43865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Q13423">
        <v>2881060</v>
      </c>
      <c r="R13423">
        <v>227.322</v>
      </c>
      <c r="S13423">
        <v>31.9</v>
      </c>
      <c r="T13423">
        <v>1.3069999999999999</v>
      </c>
      <c r="U13423">
        <v>0.61699999999999999</v>
      </c>
      <c r="V13423">
        <v>116935.6</v>
      </c>
      <c r="X13423">
        <v>176.69</v>
      </c>
      <c r="Y13423">
        <v>16.52</v>
      </c>
      <c r="Z13423" s="32">
        <v>0.8</v>
      </c>
      <c r="AA13423" s="32">
        <v>26.9</v>
      </c>
      <c r="AB13423" s="32"/>
      <c r="AC13423" s="32">
        <v>1.2</v>
      </c>
    </row>
    <row r="13424" spans="1:29" x14ac:dyDescent="0.25">
      <c r="A13424" t="s">
        <v>351</v>
      </c>
      <c r="B13424" t="s">
        <v>352</v>
      </c>
      <c r="C13424" s="1">
        <v>43866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Q13424">
        <v>2881060</v>
      </c>
      <c r="R13424">
        <v>227.322</v>
      </c>
      <c r="S13424">
        <v>31.9</v>
      </c>
      <c r="T13424">
        <v>1.3069999999999999</v>
      </c>
      <c r="U13424">
        <v>0.61699999999999999</v>
      </c>
      <c r="V13424">
        <v>116935.6</v>
      </c>
      <c r="X13424">
        <v>176.69</v>
      </c>
      <c r="Y13424">
        <v>16.52</v>
      </c>
      <c r="Z13424" s="32">
        <v>0.8</v>
      </c>
      <c r="AA13424" s="32">
        <v>26.9</v>
      </c>
      <c r="AB13424" s="32"/>
      <c r="AC13424" s="32">
        <v>1.2</v>
      </c>
    </row>
    <row r="13425" spans="1:29" x14ac:dyDescent="0.25">
      <c r="A13425" t="s">
        <v>351</v>
      </c>
      <c r="B13425" t="s">
        <v>352</v>
      </c>
      <c r="C13425" s="1">
        <v>43867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Q13425">
        <v>2881060</v>
      </c>
      <c r="R13425">
        <v>227.322</v>
      </c>
      <c r="S13425">
        <v>31.9</v>
      </c>
      <c r="T13425">
        <v>1.3069999999999999</v>
      </c>
      <c r="U13425">
        <v>0.61699999999999999</v>
      </c>
      <c r="V13425">
        <v>116935.6</v>
      </c>
      <c r="X13425">
        <v>176.69</v>
      </c>
      <c r="Y13425">
        <v>16.52</v>
      </c>
      <c r="Z13425" s="32">
        <v>0.8</v>
      </c>
      <c r="AA13425" s="32">
        <v>26.9</v>
      </c>
      <c r="AB13425" s="32"/>
      <c r="AC13425" s="32">
        <v>1.2</v>
      </c>
    </row>
    <row r="13426" spans="1:29" x14ac:dyDescent="0.25">
      <c r="A13426" t="s">
        <v>351</v>
      </c>
      <c r="B13426" t="s">
        <v>352</v>
      </c>
      <c r="C13426" s="1">
        <v>43868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Q13426">
        <v>2881060</v>
      </c>
      <c r="R13426">
        <v>227.322</v>
      </c>
      <c r="S13426">
        <v>31.9</v>
      </c>
      <c r="T13426">
        <v>1.3069999999999999</v>
      </c>
      <c r="U13426">
        <v>0.61699999999999999</v>
      </c>
      <c r="V13426">
        <v>116935.6</v>
      </c>
      <c r="X13426">
        <v>176.69</v>
      </c>
      <c r="Y13426">
        <v>16.52</v>
      </c>
      <c r="Z13426" s="32">
        <v>0.8</v>
      </c>
      <c r="AA13426" s="32">
        <v>26.9</v>
      </c>
      <c r="AB13426" s="32"/>
      <c r="AC13426" s="32">
        <v>1.2</v>
      </c>
    </row>
    <row r="13427" spans="1:29" x14ac:dyDescent="0.25">
      <c r="A13427" t="s">
        <v>351</v>
      </c>
      <c r="B13427" t="s">
        <v>352</v>
      </c>
      <c r="C13427" s="1">
        <v>43869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Q13427">
        <v>2881060</v>
      </c>
      <c r="R13427">
        <v>227.322</v>
      </c>
      <c r="S13427">
        <v>31.9</v>
      </c>
      <c r="T13427">
        <v>1.3069999999999999</v>
      </c>
      <c r="U13427">
        <v>0.61699999999999999</v>
      </c>
      <c r="V13427">
        <v>116935.6</v>
      </c>
      <c r="X13427">
        <v>176.69</v>
      </c>
      <c r="Y13427">
        <v>16.52</v>
      </c>
      <c r="Z13427" s="32">
        <v>0.8</v>
      </c>
      <c r="AA13427" s="32">
        <v>26.9</v>
      </c>
      <c r="AB13427" s="32"/>
      <c r="AC13427" s="32">
        <v>1.2</v>
      </c>
    </row>
    <row r="13428" spans="1:29" x14ac:dyDescent="0.25">
      <c r="A13428" t="s">
        <v>351</v>
      </c>
      <c r="B13428" t="s">
        <v>352</v>
      </c>
      <c r="C13428" s="1">
        <v>43870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Q13428">
        <v>2881060</v>
      </c>
      <c r="R13428">
        <v>227.322</v>
      </c>
      <c r="S13428">
        <v>31.9</v>
      </c>
      <c r="T13428">
        <v>1.3069999999999999</v>
      </c>
      <c r="U13428">
        <v>0.61699999999999999</v>
      </c>
      <c r="V13428">
        <v>116935.6</v>
      </c>
      <c r="X13428">
        <v>176.69</v>
      </c>
      <c r="Y13428">
        <v>16.52</v>
      </c>
      <c r="Z13428" s="32">
        <v>0.8</v>
      </c>
      <c r="AA13428" s="32">
        <v>26.9</v>
      </c>
      <c r="AB13428" s="32"/>
      <c r="AC13428" s="32">
        <v>1.2</v>
      </c>
    </row>
    <row r="13429" spans="1:29" x14ac:dyDescent="0.25">
      <c r="A13429" t="s">
        <v>351</v>
      </c>
      <c r="B13429" t="s">
        <v>352</v>
      </c>
      <c r="C13429" s="1">
        <v>43871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Q13429">
        <v>2881060</v>
      </c>
      <c r="R13429">
        <v>227.322</v>
      </c>
      <c r="S13429">
        <v>31.9</v>
      </c>
      <c r="T13429">
        <v>1.3069999999999999</v>
      </c>
      <c r="U13429">
        <v>0.61699999999999999</v>
      </c>
      <c r="V13429">
        <v>116935.6</v>
      </c>
      <c r="X13429">
        <v>176.69</v>
      </c>
      <c r="Y13429">
        <v>16.52</v>
      </c>
      <c r="Z13429" s="32">
        <v>0.8</v>
      </c>
      <c r="AA13429" s="32">
        <v>26.9</v>
      </c>
      <c r="AB13429" s="32"/>
      <c r="AC13429" s="32">
        <v>1.2</v>
      </c>
    </row>
    <row r="13430" spans="1:29" x14ac:dyDescent="0.25">
      <c r="A13430" t="s">
        <v>351</v>
      </c>
      <c r="B13430" t="s">
        <v>352</v>
      </c>
      <c r="C13430" s="1">
        <v>43872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Q13430">
        <v>2881060</v>
      </c>
      <c r="R13430">
        <v>227.322</v>
      </c>
      <c r="S13430">
        <v>31.9</v>
      </c>
      <c r="T13430">
        <v>1.3069999999999999</v>
      </c>
      <c r="U13430">
        <v>0.61699999999999999</v>
      </c>
      <c r="V13430">
        <v>116935.6</v>
      </c>
      <c r="X13430">
        <v>176.69</v>
      </c>
      <c r="Y13430">
        <v>16.52</v>
      </c>
      <c r="Z13430" s="32">
        <v>0.8</v>
      </c>
      <c r="AA13430" s="32">
        <v>26.9</v>
      </c>
      <c r="AB13430" s="32"/>
      <c r="AC13430" s="32">
        <v>1.2</v>
      </c>
    </row>
    <row r="13431" spans="1:29" x14ac:dyDescent="0.25">
      <c r="A13431" t="s">
        <v>351</v>
      </c>
      <c r="B13431" t="s">
        <v>352</v>
      </c>
      <c r="C13431" s="1">
        <v>43873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Q13431">
        <v>2881060</v>
      </c>
      <c r="R13431">
        <v>227.322</v>
      </c>
      <c r="S13431">
        <v>31.9</v>
      </c>
      <c r="T13431">
        <v>1.3069999999999999</v>
      </c>
      <c r="U13431">
        <v>0.61699999999999999</v>
      </c>
      <c r="V13431">
        <v>116935.6</v>
      </c>
      <c r="X13431">
        <v>176.69</v>
      </c>
      <c r="Y13431">
        <v>16.52</v>
      </c>
      <c r="Z13431" s="32">
        <v>0.8</v>
      </c>
      <c r="AA13431" s="32">
        <v>26.9</v>
      </c>
      <c r="AB13431" s="32"/>
      <c r="AC13431" s="32">
        <v>1.2</v>
      </c>
    </row>
    <row r="13432" spans="1:29" x14ac:dyDescent="0.25">
      <c r="A13432" t="s">
        <v>351</v>
      </c>
      <c r="B13432" t="s">
        <v>352</v>
      </c>
      <c r="C13432" s="1">
        <v>43874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Q13432">
        <v>2881060</v>
      </c>
      <c r="R13432">
        <v>227.322</v>
      </c>
      <c r="S13432">
        <v>31.9</v>
      </c>
      <c r="T13432">
        <v>1.3069999999999999</v>
      </c>
      <c r="U13432">
        <v>0.61699999999999999</v>
      </c>
      <c r="V13432">
        <v>116935.6</v>
      </c>
      <c r="X13432">
        <v>176.69</v>
      </c>
      <c r="Y13432">
        <v>16.52</v>
      </c>
      <c r="Z13432" s="32">
        <v>0.8</v>
      </c>
      <c r="AA13432" s="32">
        <v>26.9</v>
      </c>
      <c r="AB13432" s="32"/>
      <c r="AC13432" s="32">
        <v>1.2</v>
      </c>
    </row>
    <row r="13433" spans="1:29" x14ac:dyDescent="0.25">
      <c r="A13433" t="s">
        <v>351</v>
      </c>
      <c r="B13433" t="s">
        <v>352</v>
      </c>
      <c r="C13433" s="1">
        <v>43875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Q13433">
        <v>2881060</v>
      </c>
      <c r="R13433">
        <v>227.322</v>
      </c>
      <c r="S13433">
        <v>31.9</v>
      </c>
      <c r="T13433">
        <v>1.3069999999999999</v>
      </c>
      <c r="U13433">
        <v>0.61699999999999999</v>
      </c>
      <c r="V13433">
        <v>116935.6</v>
      </c>
      <c r="X13433">
        <v>176.69</v>
      </c>
      <c r="Y13433">
        <v>16.52</v>
      </c>
      <c r="Z13433" s="32">
        <v>0.8</v>
      </c>
      <c r="AA13433" s="32">
        <v>26.9</v>
      </c>
      <c r="AB13433" s="32"/>
      <c r="AC13433" s="32">
        <v>1.2</v>
      </c>
    </row>
    <row r="13434" spans="1:29" x14ac:dyDescent="0.25">
      <c r="A13434" t="s">
        <v>351</v>
      </c>
      <c r="B13434" t="s">
        <v>352</v>
      </c>
      <c r="C13434" s="1">
        <v>43876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Q13434">
        <v>2881060</v>
      </c>
      <c r="R13434">
        <v>227.322</v>
      </c>
      <c r="S13434">
        <v>31.9</v>
      </c>
      <c r="T13434">
        <v>1.3069999999999999</v>
      </c>
      <c r="U13434">
        <v>0.61699999999999999</v>
      </c>
      <c r="V13434">
        <v>116935.6</v>
      </c>
      <c r="X13434">
        <v>176.69</v>
      </c>
      <c r="Y13434">
        <v>16.52</v>
      </c>
      <c r="Z13434" s="32">
        <v>0.8</v>
      </c>
      <c r="AA13434" s="32">
        <v>26.9</v>
      </c>
      <c r="AB13434" s="32"/>
      <c r="AC13434" s="32">
        <v>1.2</v>
      </c>
    </row>
    <row r="13435" spans="1:29" x14ac:dyDescent="0.25">
      <c r="A13435" t="s">
        <v>351</v>
      </c>
      <c r="B13435" t="s">
        <v>352</v>
      </c>
      <c r="C13435" s="1">
        <v>43877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Q13435">
        <v>2881060</v>
      </c>
      <c r="R13435">
        <v>227.322</v>
      </c>
      <c r="S13435">
        <v>31.9</v>
      </c>
      <c r="T13435">
        <v>1.3069999999999999</v>
      </c>
      <c r="U13435">
        <v>0.61699999999999999</v>
      </c>
      <c r="V13435">
        <v>116935.6</v>
      </c>
      <c r="X13435">
        <v>176.69</v>
      </c>
      <c r="Y13435">
        <v>16.52</v>
      </c>
      <c r="Z13435" s="32">
        <v>0.8</v>
      </c>
      <c r="AA13435" s="32">
        <v>26.9</v>
      </c>
      <c r="AB13435" s="32"/>
      <c r="AC13435" s="32">
        <v>1.2</v>
      </c>
    </row>
    <row r="13436" spans="1:29" x14ac:dyDescent="0.25">
      <c r="A13436" t="s">
        <v>351</v>
      </c>
      <c r="B13436" t="s">
        <v>352</v>
      </c>
      <c r="C13436" s="1">
        <v>43878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Q13436">
        <v>2881060</v>
      </c>
      <c r="R13436">
        <v>227.322</v>
      </c>
      <c r="S13436">
        <v>31.9</v>
      </c>
      <c r="T13436">
        <v>1.3069999999999999</v>
      </c>
      <c r="U13436">
        <v>0.61699999999999999</v>
      </c>
      <c r="V13436">
        <v>116935.6</v>
      </c>
      <c r="X13436">
        <v>176.69</v>
      </c>
      <c r="Y13436">
        <v>16.52</v>
      </c>
      <c r="Z13436" s="32">
        <v>0.8</v>
      </c>
      <c r="AA13436" s="32">
        <v>26.9</v>
      </c>
      <c r="AB13436" s="32"/>
      <c r="AC13436" s="32">
        <v>1.2</v>
      </c>
    </row>
    <row r="13437" spans="1:29" x14ac:dyDescent="0.25">
      <c r="A13437" t="s">
        <v>351</v>
      </c>
      <c r="B13437" t="s">
        <v>352</v>
      </c>
      <c r="C13437" s="1">
        <v>43879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Q13437">
        <v>2881060</v>
      </c>
      <c r="R13437">
        <v>227.322</v>
      </c>
      <c r="S13437">
        <v>31.9</v>
      </c>
      <c r="T13437">
        <v>1.3069999999999999</v>
      </c>
      <c r="U13437">
        <v>0.61699999999999999</v>
      </c>
      <c r="V13437">
        <v>116935.6</v>
      </c>
      <c r="X13437">
        <v>176.69</v>
      </c>
      <c r="Y13437">
        <v>16.52</v>
      </c>
      <c r="Z13437" s="32">
        <v>0.8</v>
      </c>
      <c r="AA13437" s="32">
        <v>26.9</v>
      </c>
      <c r="AB13437" s="32"/>
      <c r="AC13437" s="32">
        <v>1.2</v>
      </c>
    </row>
    <row r="13438" spans="1:29" x14ac:dyDescent="0.25">
      <c r="A13438" t="s">
        <v>351</v>
      </c>
      <c r="B13438" t="s">
        <v>352</v>
      </c>
      <c r="C13438" s="1">
        <v>43880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Q13438">
        <v>2881060</v>
      </c>
      <c r="R13438">
        <v>227.322</v>
      </c>
      <c r="S13438">
        <v>31.9</v>
      </c>
      <c r="T13438">
        <v>1.3069999999999999</v>
      </c>
      <c r="U13438">
        <v>0.61699999999999999</v>
      </c>
      <c r="V13438">
        <v>116935.6</v>
      </c>
      <c r="X13438">
        <v>176.69</v>
      </c>
      <c r="Y13438">
        <v>16.52</v>
      </c>
      <c r="Z13438" s="32">
        <v>0.8</v>
      </c>
      <c r="AA13438" s="32">
        <v>26.9</v>
      </c>
      <c r="AB13438" s="32"/>
      <c r="AC13438" s="32">
        <v>1.2</v>
      </c>
    </row>
    <row r="13439" spans="1:29" x14ac:dyDescent="0.25">
      <c r="A13439" t="s">
        <v>351</v>
      </c>
      <c r="B13439" t="s">
        <v>352</v>
      </c>
      <c r="C13439" s="1">
        <v>43881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Q13439">
        <v>2881060</v>
      </c>
      <c r="R13439">
        <v>227.322</v>
      </c>
      <c r="S13439">
        <v>31.9</v>
      </c>
      <c r="T13439">
        <v>1.3069999999999999</v>
      </c>
      <c r="U13439">
        <v>0.61699999999999999</v>
      </c>
      <c r="V13439">
        <v>116935.6</v>
      </c>
      <c r="X13439">
        <v>176.69</v>
      </c>
      <c r="Y13439">
        <v>16.52</v>
      </c>
      <c r="Z13439" s="32">
        <v>0.8</v>
      </c>
      <c r="AA13439" s="32">
        <v>26.9</v>
      </c>
      <c r="AB13439" s="32"/>
      <c r="AC13439" s="32">
        <v>1.2</v>
      </c>
    </row>
    <row r="13440" spans="1:29" x14ac:dyDescent="0.25">
      <c r="A13440" t="s">
        <v>351</v>
      </c>
      <c r="B13440" t="s">
        <v>352</v>
      </c>
      <c r="C13440" s="1">
        <v>43882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Q13440">
        <v>2881060</v>
      </c>
      <c r="R13440">
        <v>227.322</v>
      </c>
      <c r="S13440">
        <v>31.9</v>
      </c>
      <c r="T13440">
        <v>1.3069999999999999</v>
      </c>
      <c r="U13440">
        <v>0.61699999999999999</v>
      </c>
      <c r="V13440">
        <v>116935.6</v>
      </c>
      <c r="X13440">
        <v>176.69</v>
      </c>
      <c r="Y13440">
        <v>16.52</v>
      </c>
      <c r="Z13440" s="32">
        <v>0.8</v>
      </c>
      <c r="AA13440" s="32">
        <v>26.9</v>
      </c>
      <c r="AB13440" s="32"/>
      <c r="AC13440" s="32">
        <v>1.2</v>
      </c>
    </row>
    <row r="13441" spans="1:29" x14ac:dyDescent="0.25">
      <c r="A13441" t="s">
        <v>351</v>
      </c>
      <c r="B13441" t="s">
        <v>352</v>
      </c>
      <c r="C13441" s="1">
        <v>43883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Q13441">
        <v>2881060</v>
      </c>
      <c r="R13441">
        <v>227.322</v>
      </c>
      <c r="S13441">
        <v>31.9</v>
      </c>
      <c r="T13441">
        <v>1.3069999999999999</v>
      </c>
      <c r="U13441">
        <v>0.61699999999999999</v>
      </c>
      <c r="V13441">
        <v>116935.6</v>
      </c>
      <c r="X13441">
        <v>176.69</v>
      </c>
      <c r="Y13441">
        <v>16.52</v>
      </c>
      <c r="Z13441" s="32">
        <v>0.8</v>
      </c>
      <c r="AA13441" s="32">
        <v>26.9</v>
      </c>
      <c r="AB13441" s="32"/>
      <c r="AC13441" s="32">
        <v>1.2</v>
      </c>
    </row>
    <row r="13442" spans="1:29" x14ac:dyDescent="0.25">
      <c r="A13442" t="s">
        <v>351</v>
      </c>
      <c r="B13442" t="s">
        <v>352</v>
      </c>
      <c r="C13442" s="1">
        <v>43884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Q13442">
        <v>2881060</v>
      </c>
      <c r="R13442">
        <v>227.322</v>
      </c>
      <c r="S13442">
        <v>31.9</v>
      </c>
      <c r="T13442">
        <v>1.3069999999999999</v>
      </c>
      <c r="U13442">
        <v>0.61699999999999999</v>
      </c>
      <c r="V13442">
        <v>116935.6</v>
      </c>
      <c r="X13442">
        <v>176.69</v>
      </c>
      <c r="Y13442">
        <v>16.52</v>
      </c>
      <c r="Z13442" s="32">
        <v>0.8</v>
      </c>
      <c r="AA13442" s="32">
        <v>26.9</v>
      </c>
      <c r="AB13442" s="32"/>
      <c r="AC13442" s="32">
        <v>1.2</v>
      </c>
    </row>
    <row r="13443" spans="1:29" x14ac:dyDescent="0.25">
      <c r="A13443" t="s">
        <v>351</v>
      </c>
      <c r="B13443" t="s">
        <v>352</v>
      </c>
      <c r="C13443" s="1">
        <v>43885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Q13443">
        <v>2881060</v>
      </c>
      <c r="R13443">
        <v>227.322</v>
      </c>
      <c r="S13443">
        <v>31.9</v>
      </c>
      <c r="T13443">
        <v>1.3069999999999999</v>
      </c>
      <c r="U13443">
        <v>0.61699999999999999</v>
      </c>
      <c r="V13443">
        <v>116935.6</v>
      </c>
      <c r="X13443">
        <v>176.69</v>
      </c>
      <c r="Y13443">
        <v>16.52</v>
      </c>
      <c r="Z13443" s="32">
        <v>0.8</v>
      </c>
      <c r="AA13443" s="32">
        <v>26.9</v>
      </c>
      <c r="AB13443" s="32"/>
      <c r="AC13443" s="32">
        <v>1.2</v>
      </c>
    </row>
    <row r="13444" spans="1:29" x14ac:dyDescent="0.25">
      <c r="A13444" t="s">
        <v>351</v>
      </c>
      <c r="B13444" t="s">
        <v>352</v>
      </c>
      <c r="C13444" s="1">
        <v>43886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Q13444">
        <v>2881060</v>
      </c>
      <c r="R13444">
        <v>227.322</v>
      </c>
      <c r="S13444">
        <v>31.9</v>
      </c>
      <c r="T13444">
        <v>1.3069999999999999</v>
      </c>
      <c r="U13444">
        <v>0.61699999999999999</v>
      </c>
      <c r="V13444">
        <v>116935.6</v>
      </c>
      <c r="X13444">
        <v>176.69</v>
      </c>
      <c r="Y13444">
        <v>16.52</v>
      </c>
      <c r="Z13444" s="32">
        <v>0.8</v>
      </c>
      <c r="AA13444" s="32">
        <v>26.9</v>
      </c>
      <c r="AB13444" s="32"/>
      <c r="AC13444" s="32">
        <v>1.2</v>
      </c>
    </row>
    <row r="13445" spans="1:29" x14ac:dyDescent="0.25">
      <c r="A13445" t="s">
        <v>351</v>
      </c>
      <c r="B13445" t="s">
        <v>352</v>
      </c>
      <c r="C13445" s="1">
        <v>43887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Q13445">
        <v>2881060</v>
      </c>
      <c r="R13445">
        <v>227.322</v>
      </c>
      <c r="S13445">
        <v>31.9</v>
      </c>
      <c r="T13445">
        <v>1.3069999999999999</v>
      </c>
      <c r="U13445">
        <v>0.61699999999999999</v>
      </c>
      <c r="V13445">
        <v>116935.6</v>
      </c>
      <c r="X13445">
        <v>176.69</v>
      </c>
      <c r="Y13445">
        <v>16.52</v>
      </c>
      <c r="Z13445" s="32">
        <v>0.8</v>
      </c>
      <c r="AA13445" s="32">
        <v>26.9</v>
      </c>
      <c r="AB13445" s="32"/>
      <c r="AC13445" s="32">
        <v>1.2</v>
      </c>
    </row>
    <row r="13446" spans="1:29" x14ac:dyDescent="0.25">
      <c r="A13446" t="s">
        <v>351</v>
      </c>
      <c r="B13446" t="s">
        <v>352</v>
      </c>
      <c r="C13446" s="1">
        <v>43888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Q13446">
        <v>2881060</v>
      </c>
      <c r="R13446">
        <v>227.322</v>
      </c>
      <c r="S13446">
        <v>31.9</v>
      </c>
      <c r="T13446">
        <v>1.3069999999999999</v>
      </c>
      <c r="U13446">
        <v>0.61699999999999999</v>
      </c>
      <c r="V13446">
        <v>116935.6</v>
      </c>
      <c r="X13446">
        <v>176.69</v>
      </c>
      <c r="Y13446">
        <v>16.52</v>
      </c>
      <c r="Z13446" s="32">
        <v>0.8</v>
      </c>
      <c r="AA13446" s="32">
        <v>26.9</v>
      </c>
      <c r="AB13446" s="32"/>
      <c r="AC13446" s="32">
        <v>1.2</v>
      </c>
    </row>
    <row r="13447" spans="1:29" x14ac:dyDescent="0.25">
      <c r="A13447" t="s">
        <v>351</v>
      </c>
      <c r="B13447" t="s">
        <v>352</v>
      </c>
      <c r="C13447" s="1">
        <v>43889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Q13447">
        <v>2881060</v>
      </c>
      <c r="R13447">
        <v>227.322</v>
      </c>
      <c r="S13447">
        <v>31.9</v>
      </c>
      <c r="T13447">
        <v>1.3069999999999999</v>
      </c>
      <c r="U13447">
        <v>0.61699999999999999</v>
      </c>
      <c r="V13447">
        <v>116935.6</v>
      </c>
      <c r="X13447">
        <v>176.69</v>
      </c>
      <c r="Y13447">
        <v>16.52</v>
      </c>
      <c r="Z13447" s="32">
        <v>0.8</v>
      </c>
      <c r="AA13447" s="32">
        <v>26.9</v>
      </c>
      <c r="AB13447" s="32"/>
      <c r="AC13447" s="32">
        <v>1.2</v>
      </c>
    </row>
    <row r="13448" spans="1:29" x14ac:dyDescent="0.25">
      <c r="A13448" t="s">
        <v>351</v>
      </c>
      <c r="B13448" t="s">
        <v>352</v>
      </c>
      <c r="C13448" s="1">
        <v>43890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Q13448">
        <v>2881060</v>
      </c>
      <c r="R13448">
        <v>227.322</v>
      </c>
      <c r="S13448">
        <v>31.9</v>
      </c>
      <c r="T13448">
        <v>1.3069999999999999</v>
      </c>
      <c r="U13448">
        <v>0.61699999999999999</v>
      </c>
      <c r="V13448">
        <v>116935.6</v>
      </c>
      <c r="X13448">
        <v>176.69</v>
      </c>
      <c r="Y13448">
        <v>16.52</v>
      </c>
      <c r="Z13448" s="32">
        <v>0.8</v>
      </c>
      <c r="AA13448" s="32">
        <v>26.9</v>
      </c>
      <c r="AB13448" s="32"/>
      <c r="AC13448" s="32">
        <v>1.2</v>
      </c>
    </row>
    <row r="13449" spans="1:29" x14ac:dyDescent="0.25">
      <c r="A13449" t="s">
        <v>351</v>
      </c>
      <c r="B13449" t="s">
        <v>352</v>
      </c>
      <c r="C13449" s="1">
        <v>43891</v>
      </c>
      <c r="D13449">
        <v>1</v>
      </c>
      <c r="E13449">
        <v>1</v>
      </c>
      <c r="F13449">
        <v>0</v>
      </c>
      <c r="G13449">
        <v>0</v>
      </c>
      <c r="H13449">
        <v>0.34699999999999998</v>
      </c>
      <c r="I13449">
        <v>0.34699999999999998</v>
      </c>
      <c r="J13449">
        <v>0</v>
      </c>
      <c r="K13449">
        <v>0</v>
      </c>
      <c r="Q13449">
        <v>2881060</v>
      </c>
      <c r="R13449">
        <v>227.322</v>
      </c>
      <c r="S13449">
        <v>31.9</v>
      </c>
      <c r="T13449">
        <v>1.3069999999999999</v>
      </c>
      <c r="U13449">
        <v>0.61699999999999999</v>
      </c>
      <c r="V13449">
        <v>116935.6</v>
      </c>
      <c r="X13449">
        <v>176.69</v>
      </c>
      <c r="Y13449">
        <v>16.52</v>
      </c>
      <c r="Z13449" s="32">
        <v>0.8</v>
      </c>
      <c r="AA13449" s="32">
        <v>26.9</v>
      </c>
      <c r="AB13449" s="32"/>
      <c r="AC13449" s="32">
        <v>1.2</v>
      </c>
    </row>
    <row r="13450" spans="1:29" x14ac:dyDescent="0.25">
      <c r="A13450" t="s">
        <v>351</v>
      </c>
      <c r="B13450" t="s">
        <v>352</v>
      </c>
      <c r="C13450" s="1">
        <v>43892</v>
      </c>
      <c r="D13450">
        <v>3</v>
      </c>
      <c r="E13450">
        <v>2</v>
      </c>
      <c r="F13450">
        <v>0</v>
      </c>
      <c r="G13450">
        <v>0</v>
      </c>
      <c r="H13450">
        <v>1.0409999999999999</v>
      </c>
      <c r="I13450">
        <v>0.69399999999999995</v>
      </c>
      <c r="J13450">
        <v>0</v>
      </c>
      <c r="K13450">
        <v>0</v>
      </c>
      <c r="Q13450">
        <v>2881060</v>
      </c>
      <c r="R13450">
        <v>227.322</v>
      </c>
      <c r="S13450">
        <v>31.9</v>
      </c>
      <c r="T13450">
        <v>1.3069999999999999</v>
      </c>
      <c r="U13450">
        <v>0.61699999999999999</v>
      </c>
      <c r="V13450">
        <v>116935.6</v>
      </c>
      <c r="X13450">
        <v>176.69</v>
      </c>
      <c r="Y13450">
        <v>16.52</v>
      </c>
      <c r="Z13450" s="32">
        <v>0.8</v>
      </c>
      <c r="AA13450" s="32">
        <v>26.9</v>
      </c>
      <c r="AB13450" s="32"/>
      <c r="AC13450" s="32">
        <v>1.2</v>
      </c>
    </row>
    <row r="13451" spans="1:29" x14ac:dyDescent="0.25">
      <c r="A13451" t="s">
        <v>351</v>
      </c>
      <c r="B13451" t="s">
        <v>352</v>
      </c>
      <c r="C13451" s="1">
        <v>43894</v>
      </c>
      <c r="D13451">
        <v>8</v>
      </c>
      <c r="E13451">
        <v>5</v>
      </c>
      <c r="F13451">
        <v>0</v>
      </c>
      <c r="G13451">
        <v>0</v>
      </c>
      <c r="H13451">
        <v>2.7770000000000001</v>
      </c>
      <c r="I13451">
        <v>1.7350000000000001</v>
      </c>
      <c r="J13451">
        <v>0</v>
      </c>
      <c r="K13451">
        <v>0</v>
      </c>
      <c r="Q13451">
        <v>2881060</v>
      </c>
      <c r="R13451">
        <v>227.322</v>
      </c>
      <c r="S13451">
        <v>31.9</v>
      </c>
      <c r="T13451">
        <v>1.3069999999999999</v>
      </c>
      <c r="U13451">
        <v>0.61699999999999999</v>
      </c>
      <c r="V13451">
        <v>116935.6</v>
      </c>
      <c r="X13451">
        <v>176.69</v>
      </c>
      <c r="Y13451">
        <v>16.52</v>
      </c>
      <c r="Z13451" s="32">
        <v>0.8</v>
      </c>
      <c r="AA13451" s="32">
        <v>26.9</v>
      </c>
      <c r="AB13451" s="32"/>
      <c r="AC13451" s="32">
        <v>1.2</v>
      </c>
    </row>
    <row r="13452" spans="1:29" x14ac:dyDescent="0.25">
      <c r="A13452" t="s">
        <v>351</v>
      </c>
      <c r="B13452" t="s">
        <v>352</v>
      </c>
      <c r="C13452" s="1">
        <v>43897</v>
      </c>
      <c r="D13452">
        <v>11</v>
      </c>
      <c r="E13452">
        <v>3</v>
      </c>
      <c r="F13452">
        <v>0</v>
      </c>
      <c r="G13452">
        <v>0</v>
      </c>
      <c r="H13452">
        <v>3.8180000000000001</v>
      </c>
      <c r="I13452">
        <v>1.0409999999999999</v>
      </c>
      <c r="J13452">
        <v>0</v>
      </c>
      <c r="K13452">
        <v>0</v>
      </c>
      <c r="Q13452">
        <v>2881060</v>
      </c>
      <c r="R13452">
        <v>227.322</v>
      </c>
      <c r="S13452">
        <v>31.9</v>
      </c>
      <c r="T13452">
        <v>1.3069999999999999</v>
      </c>
      <c r="U13452">
        <v>0.61699999999999999</v>
      </c>
      <c r="V13452">
        <v>116935.6</v>
      </c>
      <c r="X13452">
        <v>176.69</v>
      </c>
      <c r="Y13452">
        <v>16.52</v>
      </c>
      <c r="Z13452" s="32">
        <v>0.8</v>
      </c>
      <c r="AA13452" s="32">
        <v>26.9</v>
      </c>
      <c r="AB13452" s="32"/>
      <c r="AC13452" s="32">
        <v>1.2</v>
      </c>
    </row>
    <row r="13453" spans="1:29" x14ac:dyDescent="0.25">
      <c r="A13453" t="s">
        <v>351</v>
      </c>
      <c r="B13453" t="s">
        <v>352</v>
      </c>
      <c r="C13453" s="1">
        <v>43898</v>
      </c>
      <c r="D13453">
        <v>12</v>
      </c>
      <c r="E13453">
        <v>1</v>
      </c>
      <c r="F13453">
        <v>0</v>
      </c>
      <c r="G13453">
        <v>0</v>
      </c>
      <c r="H13453">
        <v>4.165</v>
      </c>
      <c r="I13453">
        <v>0.34699999999999998</v>
      </c>
      <c r="J13453">
        <v>0</v>
      </c>
      <c r="K13453">
        <v>0</v>
      </c>
      <c r="Q13453">
        <v>2881060</v>
      </c>
      <c r="R13453">
        <v>227.322</v>
      </c>
      <c r="S13453">
        <v>31.9</v>
      </c>
      <c r="T13453">
        <v>1.3069999999999999</v>
      </c>
      <c r="U13453">
        <v>0.61699999999999999</v>
      </c>
      <c r="V13453">
        <v>116935.6</v>
      </c>
      <c r="X13453">
        <v>176.69</v>
      </c>
      <c r="Y13453">
        <v>16.52</v>
      </c>
      <c r="Z13453" s="32">
        <v>0.8</v>
      </c>
      <c r="AA13453" s="32">
        <v>26.9</v>
      </c>
      <c r="AB13453" s="32"/>
      <c r="AC13453" s="32">
        <v>1.2</v>
      </c>
    </row>
    <row r="13454" spans="1:29" x14ac:dyDescent="0.25">
      <c r="A13454" t="s">
        <v>351</v>
      </c>
      <c r="B13454" t="s">
        <v>352</v>
      </c>
      <c r="C13454" s="1">
        <v>43899</v>
      </c>
      <c r="D13454">
        <v>15</v>
      </c>
      <c r="E13454">
        <v>3</v>
      </c>
      <c r="F13454">
        <v>0</v>
      </c>
      <c r="G13454">
        <v>0</v>
      </c>
      <c r="H13454">
        <v>5.2060000000000004</v>
      </c>
      <c r="I13454">
        <v>1.0409999999999999</v>
      </c>
      <c r="J13454">
        <v>0</v>
      </c>
      <c r="K13454">
        <v>0</v>
      </c>
      <c r="Q13454">
        <v>2881060</v>
      </c>
      <c r="R13454">
        <v>227.322</v>
      </c>
      <c r="S13454">
        <v>31.9</v>
      </c>
      <c r="T13454">
        <v>1.3069999999999999</v>
      </c>
      <c r="U13454">
        <v>0.61699999999999999</v>
      </c>
      <c r="V13454">
        <v>116935.6</v>
      </c>
      <c r="X13454">
        <v>176.69</v>
      </c>
      <c r="Y13454">
        <v>16.52</v>
      </c>
      <c r="Z13454" s="32">
        <v>0.8</v>
      </c>
      <c r="AA13454" s="32">
        <v>26.9</v>
      </c>
      <c r="AB13454" s="32"/>
      <c r="AC13454" s="32">
        <v>1.2</v>
      </c>
    </row>
    <row r="13455" spans="1:29" x14ac:dyDescent="0.25">
      <c r="A13455" t="s">
        <v>351</v>
      </c>
      <c r="B13455" t="s">
        <v>352</v>
      </c>
      <c r="C13455" s="1">
        <v>43900</v>
      </c>
      <c r="D13455">
        <v>18</v>
      </c>
      <c r="E13455">
        <v>3</v>
      </c>
      <c r="F13455">
        <v>0</v>
      </c>
      <c r="G13455">
        <v>0</v>
      </c>
      <c r="H13455">
        <v>6.2480000000000002</v>
      </c>
      <c r="I13455">
        <v>1.0409999999999999</v>
      </c>
      <c r="J13455">
        <v>0</v>
      </c>
      <c r="K13455">
        <v>0</v>
      </c>
      <c r="Q13455">
        <v>2881060</v>
      </c>
      <c r="R13455">
        <v>227.322</v>
      </c>
      <c r="S13455">
        <v>31.9</v>
      </c>
      <c r="T13455">
        <v>1.3069999999999999</v>
      </c>
      <c r="U13455">
        <v>0.61699999999999999</v>
      </c>
      <c r="V13455">
        <v>116935.6</v>
      </c>
      <c r="X13455">
        <v>176.69</v>
      </c>
      <c r="Y13455">
        <v>16.52</v>
      </c>
      <c r="Z13455" s="32">
        <v>0.8</v>
      </c>
      <c r="AA13455" s="32">
        <v>26.9</v>
      </c>
      <c r="AB13455" s="32"/>
      <c r="AC13455" s="32">
        <v>1.2</v>
      </c>
    </row>
    <row r="13456" spans="1:29" x14ac:dyDescent="0.25">
      <c r="A13456" t="s">
        <v>351</v>
      </c>
      <c r="B13456" t="s">
        <v>352</v>
      </c>
      <c r="C13456" s="1">
        <v>43901</v>
      </c>
      <c r="D13456">
        <v>24</v>
      </c>
      <c r="E13456">
        <v>6</v>
      </c>
      <c r="F13456">
        <v>0</v>
      </c>
      <c r="G13456">
        <v>0</v>
      </c>
      <c r="H13456">
        <v>8.33</v>
      </c>
      <c r="I13456">
        <v>2.0830000000000002</v>
      </c>
      <c r="J13456">
        <v>0</v>
      </c>
      <c r="K13456">
        <v>0</v>
      </c>
      <c r="Q13456">
        <v>2881060</v>
      </c>
      <c r="R13456">
        <v>227.322</v>
      </c>
      <c r="S13456">
        <v>31.9</v>
      </c>
      <c r="T13456">
        <v>1.3069999999999999</v>
      </c>
      <c r="U13456">
        <v>0.61699999999999999</v>
      </c>
      <c r="V13456">
        <v>116935.6</v>
      </c>
      <c r="X13456">
        <v>176.69</v>
      </c>
      <c r="Y13456">
        <v>16.52</v>
      </c>
      <c r="Z13456" s="32">
        <v>0.8</v>
      </c>
      <c r="AA13456" s="32">
        <v>26.9</v>
      </c>
      <c r="AB13456" s="32"/>
      <c r="AC13456" s="32">
        <v>1.2</v>
      </c>
    </row>
    <row r="13457" spans="1:29" x14ac:dyDescent="0.25">
      <c r="A13457" t="s">
        <v>351</v>
      </c>
      <c r="B13457" t="s">
        <v>352</v>
      </c>
      <c r="C13457" s="1">
        <v>43902</v>
      </c>
      <c r="D13457">
        <v>262</v>
      </c>
      <c r="E13457">
        <v>238</v>
      </c>
      <c r="F13457">
        <v>0</v>
      </c>
      <c r="G13457">
        <v>0</v>
      </c>
      <c r="H13457">
        <v>90.938999999999993</v>
      </c>
      <c r="I13457">
        <v>82.608000000000004</v>
      </c>
      <c r="J13457">
        <v>0</v>
      </c>
      <c r="K13457">
        <v>0</v>
      </c>
      <c r="Q13457">
        <v>2881060</v>
      </c>
      <c r="R13457">
        <v>227.322</v>
      </c>
      <c r="S13457">
        <v>31.9</v>
      </c>
      <c r="T13457">
        <v>1.3069999999999999</v>
      </c>
      <c r="U13457">
        <v>0.61699999999999999</v>
      </c>
      <c r="V13457">
        <v>116935.6</v>
      </c>
      <c r="X13457">
        <v>176.69</v>
      </c>
      <c r="Y13457">
        <v>16.52</v>
      </c>
      <c r="Z13457" s="32">
        <v>0.8</v>
      </c>
      <c r="AA13457" s="32">
        <v>26.9</v>
      </c>
      <c r="AB13457" s="32"/>
      <c r="AC13457" s="32">
        <v>1.2</v>
      </c>
    </row>
    <row r="13458" spans="1:29" x14ac:dyDescent="0.25">
      <c r="A13458" t="s">
        <v>351</v>
      </c>
      <c r="B13458" t="s">
        <v>352</v>
      </c>
      <c r="C13458" s="1">
        <v>43904</v>
      </c>
      <c r="D13458">
        <v>320</v>
      </c>
      <c r="E13458">
        <v>58</v>
      </c>
      <c r="F13458">
        <v>0</v>
      </c>
      <c r="G13458">
        <v>0</v>
      </c>
      <c r="H13458">
        <v>111.07</v>
      </c>
      <c r="I13458">
        <v>20.131</v>
      </c>
      <c r="J13458">
        <v>0</v>
      </c>
      <c r="K13458">
        <v>0</v>
      </c>
      <c r="L13458">
        <v>6788</v>
      </c>
      <c r="N13458">
        <v>2.3559999999999999</v>
      </c>
      <c r="P13458" t="s">
        <v>100</v>
      </c>
      <c r="Q13458">
        <v>2881060</v>
      </c>
      <c r="R13458">
        <v>227.322</v>
      </c>
      <c r="S13458">
        <v>31.9</v>
      </c>
      <c r="T13458">
        <v>1.3069999999999999</v>
      </c>
      <c r="U13458">
        <v>0.61699999999999999</v>
      </c>
      <c r="V13458">
        <v>116935.6</v>
      </c>
      <c r="X13458">
        <v>176.69</v>
      </c>
      <c r="Y13458">
        <v>16.52</v>
      </c>
      <c r="Z13458" s="32">
        <v>0.8</v>
      </c>
      <c r="AA13458" s="32">
        <v>26.9</v>
      </c>
      <c r="AB13458" s="32"/>
      <c r="AC13458" s="32">
        <v>1.2</v>
      </c>
    </row>
    <row r="13459" spans="1:29" x14ac:dyDescent="0.25">
      <c r="A13459" t="s">
        <v>351</v>
      </c>
      <c r="B13459" t="s">
        <v>352</v>
      </c>
      <c r="C13459" s="1">
        <v>43905</v>
      </c>
      <c r="D13459">
        <v>337</v>
      </c>
      <c r="E13459">
        <v>17</v>
      </c>
      <c r="F13459">
        <v>0</v>
      </c>
      <c r="G13459">
        <v>0</v>
      </c>
      <c r="H13459">
        <v>116.971</v>
      </c>
      <c r="I13459">
        <v>5.9009999999999998</v>
      </c>
      <c r="J13459">
        <v>0</v>
      </c>
      <c r="K13459">
        <v>0</v>
      </c>
      <c r="L13459">
        <v>7950</v>
      </c>
      <c r="M13459">
        <v>1162</v>
      </c>
      <c r="N13459">
        <v>2.7589999999999999</v>
      </c>
      <c r="O13459">
        <v>0.40300000000000002</v>
      </c>
      <c r="P13459" t="s">
        <v>100</v>
      </c>
      <c r="Q13459">
        <v>2881060</v>
      </c>
      <c r="R13459">
        <v>227.322</v>
      </c>
      <c r="S13459">
        <v>31.9</v>
      </c>
      <c r="T13459">
        <v>1.3069999999999999</v>
      </c>
      <c r="U13459">
        <v>0.61699999999999999</v>
      </c>
      <c r="V13459">
        <v>116935.6</v>
      </c>
      <c r="X13459">
        <v>176.69</v>
      </c>
      <c r="Y13459">
        <v>16.52</v>
      </c>
      <c r="Z13459" s="32">
        <v>0.8</v>
      </c>
      <c r="AA13459" s="32">
        <v>26.9</v>
      </c>
      <c r="AB13459" s="32"/>
      <c r="AC13459" s="32">
        <v>1.2</v>
      </c>
    </row>
    <row r="13460" spans="1:29" x14ac:dyDescent="0.25">
      <c r="A13460" t="s">
        <v>351</v>
      </c>
      <c r="B13460" t="s">
        <v>352</v>
      </c>
      <c r="C13460" s="1">
        <v>43906</v>
      </c>
      <c r="D13460">
        <v>401</v>
      </c>
      <c r="E13460">
        <v>64</v>
      </c>
      <c r="F13460">
        <v>0</v>
      </c>
      <c r="G13460">
        <v>0</v>
      </c>
      <c r="H13460">
        <v>139.185</v>
      </c>
      <c r="I13460">
        <v>22.213999999999999</v>
      </c>
      <c r="J13460">
        <v>0</v>
      </c>
      <c r="K13460">
        <v>0</v>
      </c>
      <c r="Q13460">
        <v>2881060</v>
      </c>
      <c r="R13460">
        <v>227.322</v>
      </c>
      <c r="S13460">
        <v>31.9</v>
      </c>
      <c r="T13460">
        <v>1.3069999999999999</v>
      </c>
      <c r="U13460">
        <v>0.61699999999999999</v>
      </c>
      <c r="V13460">
        <v>116935.6</v>
      </c>
      <c r="X13460">
        <v>176.69</v>
      </c>
      <c r="Y13460">
        <v>16.52</v>
      </c>
      <c r="Z13460" s="32">
        <v>0.8</v>
      </c>
      <c r="AA13460" s="32">
        <v>26.9</v>
      </c>
      <c r="AB13460" s="32"/>
      <c r="AC13460" s="32">
        <v>1.2</v>
      </c>
    </row>
    <row r="13461" spans="1:29" x14ac:dyDescent="0.25">
      <c r="A13461" t="s">
        <v>351</v>
      </c>
      <c r="B13461" t="s">
        <v>352</v>
      </c>
      <c r="C13461" s="1">
        <v>43907</v>
      </c>
      <c r="D13461">
        <v>439</v>
      </c>
      <c r="E13461">
        <v>38</v>
      </c>
      <c r="F13461">
        <v>0</v>
      </c>
      <c r="G13461">
        <v>0</v>
      </c>
      <c r="H13461">
        <v>152.374</v>
      </c>
      <c r="I13461">
        <v>13.19</v>
      </c>
      <c r="J13461">
        <v>0</v>
      </c>
      <c r="K13461">
        <v>0</v>
      </c>
      <c r="Q13461">
        <v>2881060</v>
      </c>
      <c r="R13461">
        <v>227.322</v>
      </c>
      <c r="S13461">
        <v>31.9</v>
      </c>
      <c r="T13461">
        <v>1.3069999999999999</v>
      </c>
      <c r="U13461">
        <v>0.61699999999999999</v>
      </c>
      <c r="V13461">
        <v>116935.6</v>
      </c>
      <c r="X13461">
        <v>176.69</v>
      </c>
      <c r="Y13461">
        <v>16.52</v>
      </c>
      <c r="Z13461" s="32">
        <v>0.8</v>
      </c>
      <c r="AA13461" s="32">
        <v>26.9</v>
      </c>
      <c r="AB13461" s="32"/>
      <c r="AC13461" s="32">
        <v>1.2</v>
      </c>
    </row>
    <row r="13462" spans="1:29" x14ac:dyDescent="0.25">
      <c r="A13462" t="s">
        <v>351</v>
      </c>
      <c r="B13462" t="s">
        <v>352</v>
      </c>
      <c r="C13462" s="1">
        <v>43908</v>
      </c>
      <c r="D13462">
        <v>442</v>
      </c>
      <c r="E13462">
        <v>3</v>
      </c>
      <c r="F13462">
        <v>0</v>
      </c>
      <c r="G13462">
        <v>0</v>
      </c>
      <c r="H13462">
        <v>153.416</v>
      </c>
      <c r="I13462">
        <v>1.0409999999999999</v>
      </c>
      <c r="J13462">
        <v>0</v>
      </c>
      <c r="K13462">
        <v>0</v>
      </c>
      <c r="L13462">
        <v>8873</v>
      </c>
      <c r="N13462">
        <v>3.08</v>
      </c>
      <c r="P13462" t="s">
        <v>100</v>
      </c>
      <c r="Q13462">
        <v>2881060</v>
      </c>
      <c r="R13462">
        <v>227.322</v>
      </c>
      <c r="S13462">
        <v>31.9</v>
      </c>
      <c r="T13462">
        <v>1.3069999999999999</v>
      </c>
      <c r="U13462">
        <v>0.61699999999999999</v>
      </c>
      <c r="V13462">
        <v>116935.6</v>
      </c>
      <c r="X13462">
        <v>176.69</v>
      </c>
      <c r="Y13462">
        <v>16.52</v>
      </c>
      <c r="Z13462" s="32">
        <v>0.8</v>
      </c>
      <c r="AA13462" s="32">
        <v>26.9</v>
      </c>
      <c r="AB13462" s="32"/>
      <c r="AC13462" s="32">
        <v>1.2</v>
      </c>
    </row>
    <row r="13463" spans="1:29" x14ac:dyDescent="0.25">
      <c r="A13463" t="s">
        <v>351</v>
      </c>
      <c r="B13463" t="s">
        <v>352</v>
      </c>
      <c r="C13463" s="1">
        <v>43909</v>
      </c>
      <c r="D13463">
        <v>452</v>
      </c>
      <c r="E13463">
        <v>10</v>
      </c>
      <c r="F13463">
        <v>0</v>
      </c>
      <c r="G13463">
        <v>0</v>
      </c>
      <c r="H13463">
        <v>156.887</v>
      </c>
      <c r="I13463">
        <v>3.4710000000000001</v>
      </c>
      <c r="J13463">
        <v>0</v>
      </c>
      <c r="K13463">
        <v>0</v>
      </c>
      <c r="L13463">
        <v>9460</v>
      </c>
      <c r="M13463">
        <v>587</v>
      </c>
      <c r="N13463">
        <v>3.2839999999999998</v>
      </c>
      <c r="O13463">
        <v>0.20399999999999999</v>
      </c>
      <c r="P13463" t="s">
        <v>100</v>
      </c>
      <c r="Q13463">
        <v>2881060</v>
      </c>
      <c r="R13463">
        <v>227.322</v>
      </c>
      <c r="S13463">
        <v>31.9</v>
      </c>
      <c r="T13463">
        <v>1.3069999999999999</v>
      </c>
      <c r="U13463">
        <v>0.61699999999999999</v>
      </c>
      <c r="V13463">
        <v>116935.6</v>
      </c>
      <c r="X13463">
        <v>176.69</v>
      </c>
      <c r="Y13463">
        <v>16.52</v>
      </c>
      <c r="Z13463" s="32">
        <v>0.8</v>
      </c>
      <c r="AA13463" s="32">
        <v>26.9</v>
      </c>
      <c r="AB13463" s="32"/>
      <c r="AC13463" s="32">
        <v>1.2</v>
      </c>
    </row>
    <row r="13464" spans="1:29" x14ac:dyDescent="0.25">
      <c r="A13464" t="s">
        <v>351</v>
      </c>
      <c r="B13464" t="s">
        <v>352</v>
      </c>
      <c r="C13464" s="1">
        <v>43910</v>
      </c>
      <c r="D13464">
        <v>460</v>
      </c>
      <c r="E13464">
        <v>8</v>
      </c>
      <c r="F13464">
        <v>0</v>
      </c>
      <c r="G13464">
        <v>0</v>
      </c>
      <c r="H13464">
        <v>159.66300000000001</v>
      </c>
      <c r="I13464">
        <v>2.7770000000000001</v>
      </c>
      <c r="J13464">
        <v>0</v>
      </c>
      <c r="K13464">
        <v>0</v>
      </c>
      <c r="Q13464">
        <v>2881060</v>
      </c>
      <c r="R13464">
        <v>227.322</v>
      </c>
      <c r="S13464">
        <v>31.9</v>
      </c>
      <c r="T13464">
        <v>1.3069999999999999</v>
      </c>
      <c r="U13464">
        <v>0.61699999999999999</v>
      </c>
      <c r="V13464">
        <v>116935.6</v>
      </c>
      <c r="X13464">
        <v>176.69</v>
      </c>
      <c r="Y13464">
        <v>16.52</v>
      </c>
      <c r="Z13464" s="32">
        <v>0.8</v>
      </c>
      <c r="AA13464" s="32">
        <v>26.9</v>
      </c>
      <c r="AB13464" s="32"/>
      <c r="AC13464" s="32">
        <v>1.2</v>
      </c>
    </row>
    <row r="13465" spans="1:29" x14ac:dyDescent="0.25">
      <c r="A13465" t="s">
        <v>351</v>
      </c>
      <c r="B13465" t="s">
        <v>352</v>
      </c>
      <c r="C13465" s="1">
        <v>43911</v>
      </c>
      <c r="D13465">
        <v>470</v>
      </c>
      <c r="E13465">
        <v>10</v>
      </c>
      <c r="F13465">
        <v>0</v>
      </c>
      <c r="G13465">
        <v>0</v>
      </c>
      <c r="H13465">
        <v>163.13399999999999</v>
      </c>
      <c r="I13465">
        <v>3.4710000000000001</v>
      </c>
      <c r="J13465">
        <v>0</v>
      </c>
      <c r="K13465">
        <v>0</v>
      </c>
      <c r="L13465">
        <v>10358</v>
      </c>
      <c r="N13465">
        <v>3.5950000000000002</v>
      </c>
      <c r="P13465" t="s">
        <v>100</v>
      </c>
      <c r="Q13465">
        <v>2881060</v>
      </c>
      <c r="R13465">
        <v>227.322</v>
      </c>
      <c r="S13465">
        <v>31.9</v>
      </c>
      <c r="T13465">
        <v>1.3069999999999999</v>
      </c>
      <c r="U13465">
        <v>0.61699999999999999</v>
      </c>
      <c r="V13465">
        <v>116935.6</v>
      </c>
      <c r="X13465">
        <v>176.69</v>
      </c>
      <c r="Y13465">
        <v>16.52</v>
      </c>
      <c r="Z13465" s="32">
        <v>0.8</v>
      </c>
      <c r="AA13465" s="32">
        <v>26.9</v>
      </c>
      <c r="AB13465" s="32"/>
      <c r="AC13465" s="32">
        <v>1.2</v>
      </c>
    </row>
    <row r="13466" spans="1:29" x14ac:dyDescent="0.25">
      <c r="A13466" t="s">
        <v>351</v>
      </c>
      <c r="B13466" t="s">
        <v>352</v>
      </c>
      <c r="C13466" s="1">
        <v>43912</v>
      </c>
      <c r="D13466">
        <v>481</v>
      </c>
      <c r="E13466">
        <v>11</v>
      </c>
      <c r="F13466">
        <v>0</v>
      </c>
      <c r="G13466">
        <v>0</v>
      </c>
      <c r="H13466">
        <v>166.952</v>
      </c>
      <c r="I13466">
        <v>3.8180000000000001</v>
      </c>
      <c r="J13466">
        <v>0</v>
      </c>
      <c r="K13466">
        <v>0</v>
      </c>
      <c r="L13466">
        <v>10857</v>
      </c>
      <c r="M13466">
        <v>499</v>
      </c>
      <c r="N13466">
        <v>3.7679999999999998</v>
      </c>
      <c r="O13466">
        <v>0.17299999999999999</v>
      </c>
      <c r="P13466" t="s">
        <v>100</v>
      </c>
      <c r="Q13466">
        <v>2881060</v>
      </c>
      <c r="R13466">
        <v>227.322</v>
      </c>
      <c r="S13466">
        <v>31.9</v>
      </c>
      <c r="T13466">
        <v>1.3069999999999999</v>
      </c>
      <c r="U13466">
        <v>0.61699999999999999</v>
      </c>
      <c r="V13466">
        <v>116935.6</v>
      </c>
      <c r="X13466">
        <v>176.69</v>
      </c>
      <c r="Y13466">
        <v>16.52</v>
      </c>
      <c r="Z13466" s="32">
        <v>0.8</v>
      </c>
      <c r="AA13466" s="32">
        <v>26.9</v>
      </c>
      <c r="AB13466" s="32"/>
      <c r="AC13466" s="32">
        <v>1.2</v>
      </c>
    </row>
    <row r="13467" spans="1:29" x14ac:dyDescent="0.25">
      <c r="A13467" t="s">
        <v>351</v>
      </c>
      <c r="B13467" t="s">
        <v>352</v>
      </c>
      <c r="C13467" s="1">
        <v>43913</v>
      </c>
      <c r="D13467">
        <v>494</v>
      </c>
      <c r="E13467">
        <v>13</v>
      </c>
      <c r="F13467">
        <v>0</v>
      </c>
      <c r="G13467">
        <v>0</v>
      </c>
      <c r="H13467">
        <v>171.465</v>
      </c>
      <c r="I13467">
        <v>4.5119999999999996</v>
      </c>
      <c r="J13467">
        <v>0</v>
      </c>
      <c r="K13467">
        <v>0</v>
      </c>
      <c r="L13467">
        <v>11531</v>
      </c>
      <c r="M13467">
        <v>674</v>
      </c>
      <c r="N13467">
        <v>4.0019999999999998</v>
      </c>
      <c r="O13467">
        <v>0.23400000000000001</v>
      </c>
      <c r="P13467" t="s">
        <v>100</v>
      </c>
      <c r="Q13467">
        <v>2881060</v>
      </c>
      <c r="R13467">
        <v>227.322</v>
      </c>
      <c r="S13467">
        <v>31.9</v>
      </c>
      <c r="T13467">
        <v>1.3069999999999999</v>
      </c>
      <c r="U13467">
        <v>0.61699999999999999</v>
      </c>
      <c r="V13467">
        <v>116935.6</v>
      </c>
      <c r="X13467">
        <v>176.69</v>
      </c>
      <c r="Y13467">
        <v>16.52</v>
      </c>
      <c r="Z13467" s="32">
        <v>0.8</v>
      </c>
      <c r="AA13467" s="32">
        <v>26.9</v>
      </c>
      <c r="AB13467" s="32"/>
      <c r="AC13467" s="32">
        <v>1.2</v>
      </c>
    </row>
    <row r="13468" spans="1:29" x14ac:dyDescent="0.25">
      <c r="A13468" t="s">
        <v>351</v>
      </c>
      <c r="B13468" t="s">
        <v>352</v>
      </c>
      <c r="C13468" s="1">
        <v>43914</v>
      </c>
      <c r="D13468">
        <v>501</v>
      </c>
      <c r="E13468">
        <v>7</v>
      </c>
      <c r="F13468">
        <v>0</v>
      </c>
      <c r="G13468">
        <v>0</v>
      </c>
      <c r="H13468">
        <v>173.89400000000001</v>
      </c>
      <c r="I13468">
        <v>2.4300000000000002</v>
      </c>
      <c r="J13468">
        <v>0</v>
      </c>
      <c r="K13468">
        <v>0</v>
      </c>
      <c r="Q13468">
        <v>2881060</v>
      </c>
      <c r="R13468">
        <v>227.322</v>
      </c>
      <c r="S13468">
        <v>31.9</v>
      </c>
      <c r="T13468">
        <v>1.3069999999999999</v>
      </c>
      <c r="U13468">
        <v>0.61699999999999999</v>
      </c>
      <c r="V13468">
        <v>116935.6</v>
      </c>
      <c r="X13468">
        <v>176.69</v>
      </c>
      <c r="Y13468">
        <v>16.52</v>
      </c>
      <c r="Z13468" s="32">
        <v>0.8</v>
      </c>
      <c r="AA13468" s="32">
        <v>26.9</v>
      </c>
      <c r="AB13468" s="32"/>
      <c r="AC13468" s="32">
        <v>1.2</v>
      </c>
    </row>
    <row r="13469" spans="1:29" x14ac:dyDescent="0.25">
      <c r="A13469" t="s">
        <v>351</v>
      </c>
      <c r="B13469" t="s">
        <v>352</v>
      </c>
      <c r="C13469" s="1">
        <v>43915</v>
      </c>
      <c r="D13469">
        <v>526</v>
      </c>
      <c r="E13469">
        <v>25</v>
      </c>
      <c r="F13469">
        <v>0</v>
      </c>
      <c r="G13469">
        <v>0</v>
      </c>
      <c r="H13469">
        <v>182.572</v>
      </c>
      <c r="I13469">
        <v>8.6769999999999996</v>
      </c>
      <c r="J13469">
        <v>0</v>
      </c>
      <c r="K13469">
        <v>0</v>
      </c>
      <c r="L13469">
        <v>12258</v>
      </c>
      <c r="N13469">
        <v>4.2549999999999999</v>
      </c>
      <c r="P13469" t="s">
        <v>100</v>
      </c>
      <c r="Q13469">
        <v>2881060</v>
      </c>
      <c r="R13469">
        <v>227.322</v>
      </c>
      <c r="S13469">
        <v>31.9</v>
      </c>
      <c r="T13469">
        <v>1.3069999999999999</v>
      </c>
      <c r="U13469">
        <v>0.61699999999999999</v>
      </c>
      <c r="V13469">
        <v>116935.6</v>
      </c>
      <c r="X13469">
        <v>176.69</v>
      </c>
      <c r="Y13469">
        <v>16.52</v>
      </c>
      <c r="Z13469" s="32">
        <v>0.8</v>
      </c>
      <c r="AA13469" s="32">
        <v>26.9</v>
      </c>
      <c r="AB13469" s="32"/>
      <c r="AC13469" s="32">
        <v>1.2</v>
      </c>
    </row>
    <row r="13470" spans="1:29" x14ac:dyDescent="0.25">
      <c r="A13470" t="s">
        <v>351</v>
      </c>
      <c r="B13470" t="s">
        <v>352</v>
      </c>
      <c r="C13470" s="1">
        <v>43916</v>
      </c>
      <c r="D13470">
        <v>537</v>
      </c>
      <c r="E13470">
        <v>11</v>
      </c>
      <c r="F13470">
        <v>0</v>
      </c>
      <c r="G13470">
        <v>0</v>
      </c>
      <c r="H13470">
        <v>186.39</v>
      </c>
      <c r="I13470">
        <v>3.8180000000000001</v>
      </c>
      <c r="J13470">
        <v>0</v>
      </c>
      <c r="K13470">
        <v>0</v>
      </c>
      <c r="L13470">
        <v>13681</v>
      </c>
      <c r="M13470">
        <v>1423</v>
      </c>
      <c r="N13470">
        <v>4.7489999999999997</v>
      </c>
      <c r="O13470">
        <v>0.49399999999999999</v>
      </c>
      <c r="P13470" t="s">
        <v>100</v>
      </c>
      <c r="Q13470">
        <v>2881060</v>
      </c>
      <c r="R13470">
        <v>227.322</v>
      </c>
      <c r="S13470">
        <v>31.9</v>
      </c>
      <c r="T13470">
        <v>1.3069999999999999</v>
      </c>
      <c r="U13470">
        <v>0.61699999999999999</v>
      </c>
      <c r="V13470">
        <v>116935.6</v>
      </c>
      <c r="X13470">
        <v>176.69</v>
      </c>
      <c r="Y13470">
        <v>16.52</v>
      </c>
      <c r="Z13470" s="32">
        <v>0.8</v>
      </c>
      <c r="AA13470" s="32">
        <v>26.9</v>
      </c>
      <c r="AB13470" s="32"/>
      <c r="AC13470" s="32">
        <v>1.2</v>
      </c>
    </row>
    <row r="13471" spans="1:29" x14ac:dyDescent="0.25">
      <c r="A13471" t="s">
        <v>351</v>
      </c>
      <c r="B13471" t="s">
        <v>352</v>
      </c>
      <c r="C13471" s="1">
        <v>43917</v>
      </c>
      <c r="D13471">
        <v>549</v>
      </c>
      <c r="E13471">
        <v>12</v>
      </c>
      <c r="F13471">
        <v>0</v>
      </c>
      <c r="G13471">
        <v>0</v>
      </c>
      <c r="H13471">
        <v>190.55500000000001</v>
      </c>
      <c r="I13471">
        <v>4.165</v>
      </c>
      <c r="J13471">
        <v>0</v>
      </c>
      <c r="K13471">
        <v>0</v>
      </c>
      <c r="L13471">
        <v>14845</v>
      </c>
      <c r="M13471">
        <v>1164</v>
      </c>
      <c r="N13471">
        <v>5.1529999999999996</v>
      </c>
      <c r="O13471">
        <v>0.40400000000000003</v>
      </c>
      <c r="P13471" t="s">
        <v>100</v>
      </c>
      <c r="Q13471">
        <v>2881060</v>
      </c>
      <c r="R13471">
        <v>227.322</v>
      </c>
      <c r="S13471">
        <v>31.9</v>
      </c>
      <c r="T13471">
        <v>1.3069999999999999</v>
      </c>
      <c r="U13471">
        <v>0.61699999999999999</v>
      </c>
      <c r="V13471">
        <v>116935.6</v>
      </c>
      <c r="X13471">
        <v>176.69</v>
      </c>
      <c r="Y13471">
        <v>16.52</v>
      </c>
      <c r="Z13471" s="32">
        <v>0.8</v>
      </c>
      <c r="AA13471" s="32">
        <v>26.9</v>
      </c>
      <c r="AB13471" s="32"/>
      <c r="AC13471" s="32">
        <v>1.2</v>
      </c>
    </row>
    <row r="13472" spans="1:29" x14ac:dyDescent="0.25">
      <c r="A13472" t="s">
        <v>351</v>
      </c>
      <c r="B13472" t="s">
        <v>352</v>
      </c>
      <c r="C13472" s="1">
        <v>43918</v>
      </c>
      <c r="D13472">
        <v>562</v>
      </c>
      <c r="E13472">
        <v>13</v>
      </c>
      <c r="F13472">
        <v>0</v>
      </c>
      <c r="G13472">
        <v>0</v>
      </c>
      <c r="H13472">
        <v>195.06700000000001</v>
      </c>
      <c r="I13472">
        <v>4.5119999999999996</v>
      </c>
      <c r="J13472">
        <v>0</v>
      </c>
      <c r="K13472">
        <v>0</v>
      </c>
      <c r="L13472">
        <v>16582</v>
      </c>
      <c r="M13472">
        <v>1737</v>
      </c>
      <c r="N13472">
        <v>5.7560000000000002</v>
      </c>
      <c r="O13472">
        <v>0.60299999999999998</v>
      </c>
      <c r="P13472" t="s">
        <v>100</v>
      </c>
      <c r="Q13472">
        <v>2881060</v>
      </c>
      <c r="R13472">
        <v>227.322</v>
      </c>
      <c r="S13472">
        <v>31.9</v>
      </c>
      <c r="T13472">
        <v>1.3069999999999999</v>
      </c>
      <c r="U13472">
        <v>0.61699999999999999</v>
      </c>
      <c r="V13472">
        <v>116935.6</v>
      </c>
      <c r="X13472">
        <v>176.69</v>
      </c>
      <c r="Y13472">
        <v>16.52</v>
      </c>
      <c r="Z13472" s="32">
        <v>0.8</v>
      </c>
      <c r="AA13472" s="32">
        <v>26.9</v>
      </c>
      <c r="AB13472" s="32"/>
      <c r="AC13472" s="32">
        <v>1.2</v>
      </c>
    </row>
    <row r="13473" spans="1:29" x14ac:dyDescent="0.25">
      <c r="A13473" t="s">
        <v>351</v>
      </c>
      <c r="B13473" t="s">
        <v>352</v>
      </c>
      <c r="C13473" s="1">
        <v>43919</v>
      </c>
      <c r="D13473">
        <v>590</v>
      </c>
      <c r="E13473">
        <v>28</v>
      </c>
      <c r="F13473">
        <v>1</v>
      </c>
      <c r="G13473">
        <v>1</v>
      </c>
      <c r="H13473">
        <v>204.786</v>
      </c>
      <c r="I13473">
        <v>9.7189999999999994</v>
      </c>
      <c r="J13473">
        <v>0.34699999999999998</v>
      </c>
      <c r="K13473">
        <v>0.34699999999999998</v>
      </c>
      <c r="L13473">
        <v>18877</v>
      </c>
      <c r="M13473">
        <v>2295</v>
      </c>
      <c r="N13473">
        <v>6.5519999999999996</v>
      </c>
      <c r="O13473">
        <v>0.79700000000000004</v>
      </c>
      <c r="P13473" t="s">
        <v>100</v>
      </c>
      <c r="Q13473">
        <v>2881060</v>
      </c>
      <c r="R13473">
        <v>227.322</v>
      </c>
      <c r="S13473">
        <v>31.9</v>
      </c>
      <c r="T13473">
        <v>1.3069999999999999</v>
      </c>
      <c r="U13473">
        <v>0.61699999999999999</v>
      </c>
      <c r="V13473">
        <v>116935.6</v>
      </c>
      <c r="X13473">
        <v>176.69</v>
      </c>
      <c r="Y13473">
        <v>16.52</v>
      </c>
      <c r="Z13473" s="32">
        <v>0.8</v>
      </c>
      <c r="AA13473" s="32">
        <v>26.9</v>
      </c>
      <c r="AB13473" s="32"/>
      <c r="AC13473" s="32">
        <v>1.2</v>
      </c>
    </row>
    <row r="13474" spans="1:29" x14ac:dyDescent="0.25">
      <c r="A13474" t="s">
        <v>351</v>
      </c>
      <c r="B13474" t="s">
        <v>352</v>
      </c>
      <c r="C13474" s="1">
        <v>43920</v>
      </c>
      <c r="D13474">
        <v>634</v>
      </c>
      <c r="E13474">
        <v>44</v>
      </c>
      <c r="F13474">
        <v>1</v>
      </c>
      <c r="G13474">
        <v>0</v>
      </c>
      <c r="H13474">
        <v>220.05799999999999</v>
      </c>
      <c r="I13474">
        <v>15.272</v>
      </c>
      <c r="J13474">
        <v>0.34699999999999998</v>
      </c>
      <c r="K13474">
        <v>0</v>
      </c>
      <c r="L13474">
        <v>20058</v>
      </c>
      <c r="M13474">
        <v>1181</v>
      </c>
      <c r="N13474">
        <v>6.9619999999999997</v>
      </c>
      <c r="O13474">
        <v>0.41</v>
      </c>
      <c r="P13474" t="s">
        <v>100</v>
      </c>
      <c r="Q13474">
        <v>2881060</v>
      </c>
      <c r="R13474">
        <v>227.322</v>
      </c>
      <c r="S13474">
        <v>31.9</v>
      </c>
      <c r="T13474">
        <v>1.3069999999999999</v>
      </c>
      <c r="U13474">
        <v>0.61699999999999999</v>
      </c>
      <c r="V13474">
        <v>116935.6</v>
      </c>
      <c r="X13474">
        <v>176.69</v>
      </c>
      <c r="Y13474">
        <v>16.52</v>
      </c>
      <c r="Z13474" s="32">
        <v>0.8</v>
      </c>
      <c r="AA13474" s="32">
        <v>26.9</v>
      </c>
      <c r="AB13474" s="32"/>
      <c r="AC13474" s="32">
        <v>1.2</v>
      </c>
    </row>
    <row r="13475" spans="1:29" x14ac:dyDescent="0.25">
      <c r="A13475" t="s">
        <v>351</v>
      </c>
      <c r="B13475" t="s">
        <v>352</v>
      </c>
      <c r="C13475" s="1">
        <v>43921</v>
      </c>
      <c r="D13475">
        <v>693</v>
      </c>
      <c r="E13475">
        <v>59</v>
      </c>
      <c r="F13475">
        <v>1</v>
      </c>
      <c r="G13475">
        <v>0</v>
      </c>
      <c r="H13475">
        <v>240.536</v>
      </c>
      <c r="I13475">
        <v>20.478999999999999</v>
      </c>
      <c r="J13475">
        <v>0.34699999999999998</v>
      </c>
      <c r="K13475">
        <v>0</v>
      </c>
      <c r="L13475">
        <v>22394</v>
      </c>
      <c r="M13475">
        <v>2336</v>
      </c>
      <c r="N13475">
        <v>7.7729999999999997</v>
      </c>
      <c r="O13475">
        <v>0.81100000000000005</v>
      </c>
      <c r="P13475" t="s">
        <v>100</v>
      </c>
      <c r="Q13475">
        <v>2881060</v>
      </c>
      <c r="R13475">
        <v>227.322</v>
      </c>
      <c r="S13475">
        <v>31.9</v>
      </c>
      <c r="T13475">
        <v>1.3069999999999999</v>
      </c>
      <c r="U13475">
        <v>0.61699999999999999</v>
      </c>
      <c r="V13475">
        <v>116935.6</v>
      </c>
      <c r="X13475">
        <v>176.69</v>
      </c>
      <c r="Y13475">
        <v>16.52</v>
      </c>
      <c r="Z13475" s="32">
        <v>0.8</v>
      </c>
      <c r="AA13475" s="32">
        <v>26.9</v>
      </c>
      <c r="AB13475" s="32"/>
      <c r="AC13475" s="32">
        <v>1.2</v>
      </c>
    </row>
    <row r="13476" spans="1:29" x14ac:dyDescent="0.25">
      <c r="A13476" t="s">
        <v>351</v>
      </c>
      <c r="B13476" t="s">
        <v>352</v>
      </c>
      <c r="C13476" s="1">
        <v>43922</v>
      </c>
      <c r="D13476">
        <v>781</v>
      </c>
      <c r="E13476">
        <v>88</v>
      </c>
      <c r="F13476">
        <v>2</v>
      </c>
      <c r="G13476">
        <v>1</v>
      </c>
      <c r="H13476">
        <v>271.08100000000002</v>
      </c>
      <c r="I13476">
        <v>30.544</v>
      </c>
      <c r="J13476">
        <v>0.69399999999999995</v>
      </c>
      <c r="K13476">
        <v>0.34699999999999998</v>
      </c>
      <c r="L13476">
        <v>24825</v>
      </c>
      <c r="M13476">
        <v>2431</v>
      </c>
      <c r="N13476">
        <v>8.6170000000000009</v>
      </c>
      <c r="O13476">
        <v>0.84399999999999997</v>
      </c>
      <c r="P13476" t="s">
        <v>100</v>
      </c>
      <c r="Q13476">
        <v>2881060</v>
      </c>
      <c r="R13476">
        <v>227.322</v>
      </c>
      <c r="S13476">
        <v>31.9</v>
      </c>
      <c r="T13476">
        <v>1.3069999999999999</v>
      </c>
      <c r="U13476">
        <v>0.61699999999999999</v>
      </c>
      <c r="V13476">
        <v>116935.6</v>
      </c>
      <c r="X13476">
        <v>176.69</v>
      </c>
      <c r="Y13476">
        <v>16.52</v>
      </c>
      <c r="Z13476" s="32">
        <v>0.8</v>
      </c>
      <c r="AA13476" s="32">
        <v>26.9</v>
      </c>
      <c r="AB13476" s="32"/>
      <c r="AC13476" s="32">
        <v>1.2</v>
      </c>
    </row>
    <row r="13477" spans="1:29" x14ac:dyDescent="0.25">
      <c r="A13477" t="s">
        <v>351</v>
      </c>
      <c r="B13477" t="s">
        <v>352</v>
      </c>
      <c r="C13477" s="1">
        <v>43923</v>
      </c>
      <c r="D13477">
        <v>835</v>
      </c>
      <c r="E13477">
        <v>54</v>
      </c>
      <c r="F13477">
        <v>2</v>
      </c>
      <c r="G13477">
        <v>0</v>
      </c>
      <c r="H13477">
        <v>289.82400000000001</v>
      </c>
      <c r="I13477">
        <v>18.742999999999999</v>
      </c>
      <c r="J13477">
        <v>0.69399999999999995</v>
      </c>
      <c r="K13477">
        <v>0</v>
      </c>
      <c r="L13477">
        <v>26260</v>
      </c>
      <c r="M13477">
        <v>1435</v>
      </c>
      <c r="N13477">
        <v>9.1150000000000002</v>
      </c>
      <c r="O13477">
        <v>0.498</v>
      </c>
      <c r="P13477" t="s">
        <v>100</v>
      </c>
      <c r="Q13477">
        <v>2881060</v>
      </c>
      <c r="R13477">
        <v>227.322</v>
      </c>
      <c r="S13477">
        <v>31.9</v>
      </c>
      <c r="T13477">
        <v>1.3069999999999999</v>
      </c>
      <c r="U13477">
        <v>0.61699999999999999</v>
      </c>
      <c r="V13477">
        <v>116935.6</v>
      </c>
      <c r="X13477">
        <v>176.69</v>
      </c>
      <c r="Y13477">
        <v>16.52</v>
      </c>
      <c r="Z13477" s="32">
        <v>0.8</v>
      </c>
      <c r="AA13477" s="32">
        <v>26.9</v>
      </c>
      <c r="AB13477" s="32"/>
      <c r="AC13477" s="32">
        <v>1.2</v>
      </c>
    </row>
    <row r="13478" spans="1:29" x14ac:dyDescent="0.25">
      <c r="A13478" t="s">
        <v>351</v>
      </c>
      <c r="B13478" t="s">
        <v>352</v>
      </c>
      <c r="C13478" s="1">
        <v>43924</v>
      </c>
      <c r="D13478">
        <v>949</v>
      </c>
      <c r="E13478">
        <v>114</v>
      </c>
      <c r="F13478">
        <v>3</v>
      </c>
      <c r="G13478">
        <v>1</v>
      </c>
      <c r="H13478">
        <v>329.39299999999997</v>
      </c>
      <c r="I13478">
        <v>39.569000000000003</v>
      </c>
      <c r="J13478">
        <v>1.0409999999999999</v>
      </c>
      <c r="K13478">
        <v>0.34699999999999998</v>
      </c>
      <c r="L13478">
        <v>28431</v>
      </c>
      <c r="M13478">
        <v>2171</v>
      </c>
      <c r="N13478">
        <v>9.8680000000000003</v>
      </c>
      <c r="O13478">
        <v>0.754</v>
      </c>
      <c r="P13478" t="s">
        <v>100</v>
      </c>
      <c r="Q13478">
        <v>2881060</v>
      </c>
      <c r="R13478">
        <v>227.322</v>
      </c>
      <c r="S13478">
        <v>31.9</v>
      </c>
      <c r="T13478">
        <v>1.3069999999999999</v>
      </c>
      <c r="U13478">
        <v>0.61699999999999999</v>
      </c>
      <c r="V13478">
        <v>116935.6</v>
      </c>
      <c r="X13478">
        <v>176.69</v>
      </c>
      <c r="Y13478">
        <v>16.52</v>
      </c>
      <c r="Z13478" s="32">
        <v>0.8</v>
      </c>
      <c r="AA13478" s="32">
        <v>26.9</v>
      </c>
      <c r="AB13478" s="32"/>
      <c r="AC13478" s="32">
        <v>1.2</v>
      </c>
    </row>
    <row r="13479" spans="1:29" x14ac:dyDescent="0.25">
      <c r="A13479" t="s">
        <v>351</v>
      </c>
      <c r="B13479" t="s">
        <v>352</v>
      </c>
      <c r="C13479" s="1">
        <v>43925</v>
      </c>
      <c r="D13479">
        <v>949</v>
      </c>
      <c r="E13479">
        <v>0</v>
      </c>
      <c r="F13479">
        <v>3</v>
      </c>
      <c r="G13479">
        <v>0</v>
      </c>
      <c r="H13479">
        <v>329.39299999999997</v>
      </c>
      <c r="I13479">
        <v>0</v>
      </c>
      <c r="J13479">
        <v>1.0409999999999999</v>
      </c>
      <c r="K13479">
        <v>0</v>
      </c>
      <c r="L13479">
        <v>31951</v>
      </c>
      <c r="M13479">
        <v>3520</v>
      </c>
      <c r="N13479">
        <v>11.09</v>
      </c>
      <c r="O13479">
        <v>1.222</v>
      </c>
      <c r="P13479" t="s">
        <v>100</v>
      </c>
      <c r="Q13479">
        <v>2881060</v>
      </c>
      <c r="R13479">
        <v>227.322</v>
      </c>
      <c r="S13479">
        <v>31.9</v>
      </c>
      <c r="T13479">
        <v>1.3069999999999999</v>
      </c>
      <c r="U13479">
        <v>0.61699999999999999</v>
      </c>
      <c r="V13479">
        <v>116935.6</v>
      </c>
      <c r="X13479">
        <v>176.69</v>
      </c>
      <c r="Y13479">
        <v>16.52</v>
      </c>
      <c r="Z13479" s="32">
        <v>0.8</v>
      </c>
      <c r="AA13479" s="32">
        <v>26.9</v>
      </c>
      <c r="AB13479" s="32"/>
      <c r="AC13479" s="32">
        <v>1.2</v>
      </c>
    </row>
    <row r="13480" spans="1:29" x14ac:dyDescent="0.25">
      <c r="A13480" t="s">
        <v>351</v>
      </c>
      <c r="B13480" t="s">
        <v>352</v>
      </c>
      <c r="C13480" s="1">
        <v>43926</v>
      </c>
      <c r="D13480">
        <v>1325</v>
      </c>
      <c r="E13480">
        <v>376</v>
      </c>
      <c r="F13480">
        <v>3</v>
      </c>
      <c r="G13480">
        <v>0</v>
      </c>
      <c r="H13480">
        <v>459.9</v>
      </c>
      <c r="I13480">
        <v>130.50800000000001</v>
      </c>
      <c r="J13480">
        <v>1.0409999999999999</v>
      </c>
      <c r="K13480">
        <v>0</v>
      </c>
      <c r="L13480">
        <v>35757</v>
      </c>
      <c r="M13480">
        <v>3806</v>
      </c>
      <c r="N13480">
        <v>12.411</v>
      </c>
      <c r="O13480">
        <v>1.321</v>
      </c>
      <c r="P13480" t="s">
        <v>100</v>
      </c>
      <c r="Q13480">
        <v>2881060</v>
      </c>
      <c r="R13480">
        <v>227.322</v>
      </c>
      <c r="S13480">
        <v>31.9</v>
      </c>
      <c r="T13480">
        <v>1.3069999999999999</v>
      </c>
      <c r="U13480">
        <v>0.61699999999999999</v>
      </c>
      <c r="V13480">
        <v>116935.6</v>
      </c>
      <c r="X13480">
        <v>176.69</v>
      </c>
      <c r="Y13480">
        <v>16.52</v>
      </c>
      <c r="Z13480" s="32">
        <v>0.8</v>
      </c>
      <c r="AA13480" s="32">
        <v>26.9</v>
      </c>
      <c r="AB13480" s="32"/>
      <c r="AC13480" s="32">
        <v>1.2</v>
      </c>
    </row>
    <row r="13481" spans="1:29" x14ac:dyDescent="0.25">
      <c r="A13481" t="s">
        <v>351</v>
      </c>
      <c r="B13481" t="s">
        <v>352</v>
      </c>
      <c r="C13481" s="1">
        <v>43927</v>
      </c>
      <c r="D13481">
        <v>1604</v>
      </c>
      <c r="E13481">
        <v>279</v>
      </c>
      <c r="F13481">
        <v>4</v>
      </c>
      <c r="G13481">
        <v>1</v>
      </c>
      <c r="H13481">
        <v>556.74</v>
      </c>
      <c r="I13481">
        <v>96.838999999999999</v>
      </c>
      <c r="J13481">
        <v>1.3879999999999999</v>
      </c>
      <c r="K13481">
        <v>0.34699999999999998</v>
      </c>
      <c r="L13481">
        <v>38108</v>
      </c>
      <c r="M13481">
        <v>2351</v>
      </c>
      <c r="N13481">
        <v>13.227</v>
      </c>
      <c r="O13481">
        <v>0.81599999999999995</v>
      </c>
      <c r="P13481" t="s">
        <v>100</v>
      </c>
      <c r="Q13481">
        <v>2881060</v>
      </c>
      <c r="R13481">
        <v>227.322</v>
      </c>
      <c r="S13481">
        <v>31.9</v>
      </c>
      <c r="T13481">
        <v>1.3069999999999999</v>
      </c>
      <c r="U13481">
        <v>0.61699999999999999</v>
      </c>
      <c r="V13481">
        <v>116935.6</v>
      </c>
      <c r="X13481">
        <v>176.69</v>
      </c>
      <c r="Y13481">
        <v>16.52</v>
      </c>
      <c r="Z13481" s="32">
        <v>0.8</v>
      </c>
      <c r="AA13481" s="32">
        <v>26.9</v>
      </c>
      <c r="AB13481" s="32"/>
      <c r="AC13481" s="32">
        <v>1.2</v>
      </c>
    </row>
    <row r="13482" spans="1:29" x14ac:dyDescent="0.25">
      <c r="A13482" t="s">
        <v>351</v>
      </c>
      <c r="B13482" t="s">
        <v>352</v>
      </c>
      <c r="C13482" s="1">
        <v>43928</v>
      </c>
      <c r="D13482">
        <v>1832</v>
      </c>
      <c r="E13482">
        <v>228</v>
      </c>
      <c r="F13482">
        <v>4</v>
      </c>
      <c r="G13482">
        <v>0</v>
      </c>
      <c r="H13482">
        <v>635.87699999999995</v>
      </c>
      <c r="I13482">
        <v>79.138000000000005</v>
      </c>
      <c r="J13482">
        <v>1.3879999999999999</v>
      </c>
      <c r="K13482">
        <v>0</v>
      </c>
      <c r="L13482">
        <v>41818</v>
      </c>
      <c r="M13482">
        <v>3710</v>
      </c>
      <c r="N13482">
        <v>14.515000000000001</v>
      </c>
      <c r="O13482">
        <v>1.288</v>
      </c>
      <c r="P13482" t="s">
        <v>100</v>
      </c>
      <c r="Q13482">
        <v>2881060</v>
      </c>
      <c r="R13482">
        <v>227.322</v>
      </c>
      <c r="S13482">
        <v>31.9</v>
      </c>
      <c r="T13482">
        <v>1.3069999999999999</v>
      </c>
      <c r="U13482">
        <v>0.61699999999999999</v>
      </c>
      <c r="V13482">
        <v>116935.6</v>
      </c>
      <c r="X13482">
        <v>176.69</v>
      </c>
      <c r="Y13482">
        <v>16.52</v>
      </c>
      <c r="Z13482" s="32">
        <v>0.8</v>
      </c>
      <c r="AA13482" s="32">
        <v>26.9</v>
      </c>
      <c r="AB13482" s="32"/>
      <c r="AC13482" s="32">
        <v>1.2</v>
      </c>
    </row>
    <row r="13483" spans="1:29" x14ac:dyDescent="0.25">
      <c r="A13483" t="s">
        <v>351</v>
      </c>
      <c r="B13483" t="s">
        <v>352</v>
      </c>
      <c r="C13483" s="1">
        <v>43929</v>
      </c>
      <c r="D13483">
        <v>2057</v>
      </c>
      <c r="E13483">
        <v>225</v>
      </c>
      <c r="F13483">
        <v>6</v>
      </c>
      <c r="G13483">
        <v>2</v>
      </c>
      <c r="H13483">
        <v>713.97299999999996</v>
      </c>
      <c r="I13483">
        <v>78.096000000000004</v>
      </c>
      <c r="J13483">
        <v>2.0830000000000002</v>
      </c>
      <c r="K13483">
        <v>0.69399999999999995</v>
      </c>
      <c r="Q13483">
        <v>2881060</v>
      </c>
      <c r="R13483">
        <v>227.322</v>
      </c>
      <c r="S13483">
        <v>31.9</v>
      </c>
      <c r="T13483">
        <v>1.3069999999999999</v>
      </c>
      <c r="U13483">
        <v>0.61699999999999999</v>
      </c>
      <c r="V13483">
        <v>116935.6</v>
      </c>
      <c r="X13483">
        <v>176.69</v>
      </c>
      <c r="Y13483">
        <v>16.52</v>
      </c>
      <c r="Z13483" s="32">
        <v>0.8</v>
      </c>
      <c r="AA13483" s="32">
        <v>26.9</v>
      </c>
      <c r="AB13483" s="32"/>
      <c r="AC13483" s="32">
        <v>1.2</v>
      </c>
    </row>
    <row r="13484" spans="1:29" x14ac:dyDescent="0.25">
      <c r="A13484" t="s">
        <v>351</v>
      </c>
      <c r="B13484" t="s">
        <v>352</v>
      </c>
      <c r="C13484" s="1">
        <v>43930</v>
      </c>
      <c r="D13484">
        <v>2210</v>
      </c>
      <c r="E13484">
        <v>153</v>
      </c>
      <c r="F13484">
        <v>6</v>
      </c>
      <c r="G13484">
        <v>0</v>
      </c>
      <c r="H13484">
        <v>767.07899999999995</v>
      </c>
      <c r="I13484">
        <v>53.104999999999997</v>
      </c>
      <c r="J13484">
        <v>2.0830000000000002</v>
      </c>
      <c r="K13484">
        <v>0</v>
      </c>
      <c r="L13484">
        <v>43144</v>
      </c>
      <c r="N13484">
        <v>14.975</v>
      </c>
      <c r="P13484" t="s">
        <v>100</v>
      </c>
      <c r="Q13484">
        <v>2881060</v>
      </c>
      <c r="R13484">
        <v>227.322</v>
      </c>
      <c r="S13484">
        <v>31.9</v>
      </c>
      <c r="T13484">
        <v>1.3069999999999999</v>
      </c>
      <c r="U13484">
        <v>0.61699999999999999</v>
      </c>
      <c r="V13484">
        <v>116935.6</v>
      </c>
      <c r="X13484">
        <v>176.69</v>
      </c>
      <c r="Y13484">
        <v>16.52</v>
      </c>
      <c r="Z13484" s="32">
        <v>0.8</v>
      </c>
      <c r="AA13484" s="32">
        <v>26.9</v>
      </c>
      <c r="AB13484" s="32"/>
      <c r="AC13484" s="32">
        <v>1.2</v>
      </c>
    </row>
    <row r="13485" spans="1:29" x14ac:dyDescent="0.25">
      <c r="A13485" t="s">
        <v>351</v>
      </c>
      <c r="B13485" t="s">
        <v>352</v>
      </c>
      <c r="C13485" s="1">
        <v>43931</v>
      </c>
      <c r="D13485">
        <v>2376</v>
      </c>
      <c r="E13485">
        <v>166</v>
      </c>
      <c r="F13485">
        <v>6</v>
      </c>
      <c r="G13485">
        <v>0</v>
      </c>
      <c r="H13485">
        <v>824.69600000000003</v>
      </c>
      <c r="I13485">
        <v>57.618000000000002</v>
      </c>
      <c r="J13485">
        <v>2.0830000000000002</v>
      </c>
      <c r="K13485">
        <v>0</v>
      </c>
      <c r="L13485">
        <v>45339</v>
      </c>
      <c r="M13485">
        <v>2195</v>
      </c>
      <c r="N13485">
        <v>15.737</v>
      </c>
      <c r="O13485">
        <v>0.76200000000000001</v>
      </c>
      <c r="P13485" t="s">
        <v>100</v>
      </c>
      <c r="Q13485">
        <v>2881060</v>
      </c>
      <c r="R13485">
        <v>227.322</v>
      </c>
      <c r="S13485">
        <v>31.9</v>
      </c>
      <c r="T13485">
        <v>1.3069999999999999</v>
      </c>
      <c r="U13485">
        <v>0.61699999999999999</v>
      </c>
      <c r="V13485">
        <v>116935.6</v>
      </c>
      <c r="X13485">
        <v>176.69</v>
      </c>
      <c r="Y13485">
        <v>16.52</v>
      </c>
      <c r="Z13485" s="32">
        <v>0.8</v>
      </c>
      <c r="AA13485" s="32">
        <v>26.9</v>
      </c>
      <c r="AB13485" s="32"/>
      <c r="AC13485" s="32">
        <v>1.2</v>
      </c>
    </row>
    <row r="13486" spans="1:29" x14ac:dyDescent="0.25">
      <c r="A13486" t="s">
        <v>351</v>
      </c>
      <c r="B13486" t="s">
        <v>352</v>
      </c>
      <c r="C13486" s="1">
        <v>43932</v>
      </c>
      <c r="D13486">
        <v>2512</v>
      </c>
      <c r="E13486">
        <v>136</v>
      </c>
      <c r="F13486">
        <v>6</v>
      </c>
      <c r="G13486">
        <v>0</v>
      </c>
      <c r="H13486">
        <v>871.90099999999995</v>
      </c>
      <c r="I13486">
        <v>47.204999999999998</v>
      </c>
      <c r="J13486">
        <v>2.0830000000000002</v>
      </c>
      <c r="K13486">
        <v>0</v>
      </c>
      <c r="L13486">
        <v>47751</v>
      </c>
      <c r="M13486">
        <v>2412</v>
      </c>
      <c r="N13486">
        <v>16.574000000000002</v>
      </c>
      <c r="O13486">
        <v>0.83699999999999997</v>
      </c>
      <c r="P13486" t="s">
        <v>100</v>
      </c>
      <c r="Q13486">
        <v>2881060</v>
      </c>
      <c r="R13486">
        <v>227.322</v>
      </c>
      <c r="S13486">
        <v>31.9</v>
      </c>
      <c r="T13486">
        <v>1.3069999999999999</v>
      </c>
      <c r="U13486">
        <v>0.61699999999999999</v>
      </c>
      <c r="V13486">
        <v>116935.6</v>
      </c>
      <c r="X13486">
        <v>176.69</v>
      </c>
      <c r="Y13486">
        <v>16.52</v>
      </c>
      <c r="Z13486" s="32">
        <v>0.8</v>
      </c>
      <c r="AA13486" s="32">
        <v>26.9</v>
      </c>
      <c r="AB13486" s="32"/>
      <c r="AC13486" s="32">
        <v>1.2</v>
      </c>
    </row>
    <row r="13487" spans="1:29" x14ac:dyDescent="0.25">
      <c r="A13487" t="s">
        <v>351</v>
      </c>
      <c r="B13487" t="s">
        <v>352</v>
      </c>
      <c r="C13487" s="1">
        <v>43933</v>
      </c>
      <c r="D13487">
        <v>2728</v>
      </c>
      <c r="E13487">
        <v>216</v>
      </c>
      <c r="F13487">
        <v>6</v>
      </c>
      <c r="G13487">
        <v>0</v>
      </c>
      <c r="H13487">
        <v>946.87400000000002</v>
      </c>
      <c r="I13487">
        <v>74.971999999999994</v>
      </c>
      <c r="J13487">
        <v>2.0830000000000002</v>
      </c>
      <c r="K13487">
        <v>0</v>
      </c>
      <c r="L13487">
        <v>49102</v>
      </c>
      <c r="M13487">
        <v>1351</v>
      </c>
      <c r="N13487">
        <v>17.042999999999999</v>
      </c>
      <c r="O13487">
        <v>0.46899999999999997</v>
      </c>
      <c r="P13487" t="s">
        <v>100</v>
      </c>
      <c r="Q13487">
        <v>2881060</v>
      </c>
      <c r="R13487">
        <v>227.322</v>
      </c>
      <c r="S13487">
        <v>31.9</v>
      </c>
      <c r="T13487">
        <v>1.3069999999999999</v>
      </c>
      <c r="U13487">
        <v>0.61699999999999999</v>
      </c>
      <c r="V13487">
        <v>116935.6</v>
      </c>
      <c r="X13487">
        <v>176.69</v>
      </c>
      <c r="Y13487">
        <v>16.52</v>
      </c>
      <c r="Z13487" s="32">
        <v>0.8</v>
      </c>
      <c r="AA13487" s="32">
        <v>26.9</v>
      </c>
      <c r="AB13487" s="32"/>
      <c r="AC13487" s="32">
        <v>1.2</v>
      </c>
    </row>
    <row r="13488" spans="1:29" x14ac:dyDescent="0.25">
      <c r="A13488" t="s">
        <v>351</v>
      </c>
      <c r="B13488" t="s">
        <v>352</v>
      </c>
      <c r="C13488" s="1">
        <v>43934</v>
      </c>
      <c r="D13488">
        <v>2979</v>
      </c>
      <c r="E13488">
        <v>251</v>
      </c>
      <c r="F13488">
        <v>7</v>
      </c>
      <c r="G13488">
        <v>1</v>
      </c>
      <c r="H13488">
        <v>1033.9939999999999</v>
      </c>
      <c r="I13488">
        <v>87.120999999999995</v>
      </c>
      <c r="J13488">
        <v>2.4300000000000002</v>
      </c>
      <c r="K13488">
        <v>0.34699999999999998</v>
      </c>
      <c r="L13488">
        <v>50828</v>
      </c>
      <c r="M13488">
        <v>1726</v>
      </c>
      <c r="N13488">
        <v>17.641999999999999</v>
      </c>
      <c r="O13488">
        <v>0.59899999999999998</v>
      </c>
      <c r="P13488" t="s">
        <v>100</v>
      </c>
      <c r="Q13488">
        <v>2881060</v>
      </c>
      <c r="R13488">
        <v>227.322</v>
      </c>
      <c r="S13488">
        <v>31.9</v>
      </c>
      <c r="T13488">
        <v>1.3069999999999999</v>
      </c>
      <c r="U13488">
        <v>0.61699999999999999</v>
      </c>
      <c r="V13488">
        <v>116935.6</v>
      </c>
      <c r="X13488">
        <v>176.69</v>
      </c>
      <c r="Y13488">
        <v>16.52</v>
      </c>
      <c r="Z13488" s="32">
        <v>0.8</v>
      </c>
      <c r="AA13488" s="32">
        <v>26.9</v>
      </c>
      <c r="AB13488" s="32"/>
      <c r="AC13488" s="32">
        <v>1.2</v>
      </c>
    </row>
    <row r="13489" spans="1:29" x14ac:dyDescent="0.25">
      <c r="A13489" t="s">
        <v>351</v>
      </c>
      <c r="B13489" t="s">
        <v>352</v>
      </c>
      <c r="C13489" s="1">
        <v>43935</v>
      </c>
      <c r="D13489">
        <v>3231</v>
      </c>
      <c r="E13489">
        <v>252</v>
      </c>
      <c r="F13489">
        <v>7</v>
      </c>
      <c r="G13489">
        <v>0</v>
      </c>
      <c r="H13489">
        <v>1121.462</v>
      </c>
      <c r="I13489">
        <v>87.468000000000004</v>
      </c>
      <c r="J13489">
        <v>2.4300000000000002</v>
      </c>
      <c r="K13489">
        <v>0</v>
      </c>
      <c r="L13489">
        <v>52622</v>
      </c>
      <c r="M13489">
        <v>1794</v>
      </c>
      <c r="N13489">
        <v>18.265000000000001</v>
      </c>
      <c r="O13489">
        <v>0.623</v>
      </c>
      <c r="P13489" t="s">
        <v>100</v>
      </c>
      <c r="Q13489">
        <v>2881060</v>
      </c>
      <c r="R13489">
        <v>227.322</v>
      </c>
      <c r="S13489">
        <v>31.9</v>
      </c>
      <c r="T13489">
        <v>1.3069999999999999</v>
      </c>
      <c r="U13489">
        <v>0.61699999999999999</v>
      </c>
      <c r="V13489">
        <v>116935.6</v>
      </c>
      <c r="X13489">
        <v>176.69</v>
      </c>
      <c r="Y13489">
        <v>16.52</v>
      </c>
      <c r="Z13489" s="32">
        <v>0.8</v>
      </c>
      <c r="AA13489" s="32">
        <v>26.9</v>
      </c>
      <c r="AB13489" s="32"/>
      <c r="AC13489" s="32">
        <v>1.2</v>
      </c>
    </row>
    <row r="13490" spans="1:29" x14ac:dyDescent="0.25">
      <c r="A13490" t="s">
        <v>351</v>
      </c>
      <c r="B13490" t="s">
        <v>352</v>
      </c>
      <c r="C13490" s="1">
        <v>43936</v>
      </c>
      <c r="D13490">
        <v>3428</v>
      </c>
      <c r="E13490">
        <v>197</v>
      </c>
      <c r="F13490">
        <v>7</v>
      </c>
      <c r="G13490">
        <v>0</v>
      </c>
      <c r="H13490">
        <v>1189.8399999999999</v>
      </c>
      <c r="I13490">
        <v>68.378</v>
      </c>
      <c r="J13490">
        <v>2.4300000000000002</v>
      </c>
      <c r="K13490">
        <v>0</v>
      </c>
      <c r="L13490">
        <v>54484</v>
      </c>
      <c r="M13490">
        <v>1862</v>
      </c>
      <c r="N13490">
        <v>18.911000000000001</v>
      </c>
      <c r="O13490">
        <v>0.64600000000000002</v>
      </c>
      <c r="P13490" t="s">
        <v>100</v>
      </c>
      <c r="Q13490">
        <v>2881060</v>
      </c>
      <c r="R13490">
        <v>227.322</v>
      </c>
      <c r="S13490">
        <v>31.9</v>
      </c>
      <c r="T13490">
        <v>1.3069999999999999</v>
      </c>
      <c r="U13490">
        <v>0.61699999999999999</v>
      </c>
      <c r="V13490">
        <v>116935.6</v>
      </c>
      <c r="X13490">
        <v>176.69</v>
      </c>
      <c r="Y13490">
        <v>16.52</v>
      </c>
      <c r="Z13490" s="32">
        <v>0.8</v>
      </c>
      <c r="AA13490" s="32">
        <v>26.9</v>
      </c>
      <c r="AB13490" s="32"/>
      <c r="AC13490" s="32">
        <v>1.2</v>
      </c>
    </row>
    <row r="13491" spans="1:29" x14ac:dyDescent="0.25">
      <c r="A13491" t="s">
        <v>351</v>
      </c>
      <c r="B13491" t="s">
        <v>352</v>
      </c>
      <c r="C13491" s="1">
        <v>43937</v>
      </c>
      <c r="D13491">
        <v>3711</v>
      </c>
      <c r="E13491">
        <v>283</v>
      </c>
      <c r="F13491">
        <v>7</v>
      </c>
      <c r="G13491">
        <v>0</v>
      </c>
      <c r="H13491">
        <v>1288.068</v>
      </c>
      <c r="I13491">
        <v>98.227999999999994</v>
      </c>
      <c r="J13491">
        <v>2.4300000000000002</v>
      </c>
      <c r="K13491">
        <v>0</v>
      </c>
      <c r="L13491">
        <v>56381</v>
      </c>
      <c r="M13491">
        <v>1897</v>
      </c>
      <c r="N13491">
        <v>19.57</v>
      </c>
      <c r="O13491">
        <v>0.65800000000000003</v>
      </c>
      <c r="P13491" t="s">
        <v>100</v>
      </c>
      <c r="Q13491">
        <v>2881060</v>
      </c>
      <c r="R13491">
        <v>227.322</v>
      </c>
      <c r="S13491">
        <v>31.9</v>
      </c>
      <c r="T13491">
        <v>1.3069999999999999</v>
      </c>
      <c r="U13491">
        <v>0.61699999999999999</v>
      </c>
      <c r="V13491">
        <v>116935.6</v>
      </c>
      <c r="X13491">
        <v>176.69</v>
      </c>
      <c r="Y13491">
        <v>16.52</v>
      </c>
      <c r="Z13491" s="32">
        <v>0.8</v>
      </c>
      <c r="AA13491" s="32">
        <v>26.9</v>
      </c>
      <c r="AB13491" s="32"/>
      <c r="AC13491" s="32">
        <v>1.2</v>
      </c>
    </row>
    <row r="13492" spans="1:29" x14ac:dyDescent="0.25">
      <c r="A13492" t="s">
        <v>351</v>
      </c>
      <c r="B13492" t="s">
        <v>352</v>
      </c>
      <c r="C13492" s="1">
        <v>43938</v>
      </c>
      <c r="D13492">
        <v>4103</v>
      </c>
      <c r="E13492">
        <v>392</v>
      </c>
      <c r="F13492">
        <v>7</v>
      </c>
      <c r="G13492">
        <v>0</v>
      </c>
      <c r="H13492">
        <v>1424.1289999999999</v>
      </c>
      <c r="I13492">
        <v>136.06100000000001</v>
      </c>
      <c r="J13492">
        <v>2.4300000000000002</v>
      </c>
      <c r="K13492">
        <v>0</v>
      </c>
      <c r="L13492">
        <v>58328</v>
      </c>
      <c r="M13492">
        <v>1947</v>
      </c>
      <c r="N13492">
        <v>20.245000000000001</v>
      </c>
      <c r="O13492">
        <v>0.67600000000000005</v>
      </c>
      <c r="P13492" t="s">
        <v>100</v>
      </c>
      <c r="Q13492">
        <v>2881060</v>
      </c>
      <c r="R13492">
        <v>227.322</v>
      </c>
      <c r="S13492">
        <v>31.9</v>
      </c>
      <c r="T13492">
        <v>1.3069999999999999</v>
      </c>
      <c r="U13492">
        <v>0.61699999999999999</v>
      </c>
      <c r="V13492">
        <v>116935.6</v>
      </c>
      <c r="X13492">
        <v>176.69</v>
      </c>
      <c r="Y13492">
        <v>16.52</v>
      </c>
      <c r="Z13492" s="32">
        <v>0.8</v>
      </c>
      <c r="AA13492" s="32">
        <v>26.9</v>
      </c>
      <c r="AB13492" s="32"/>
      <c r="AC13492" s="32">
        <v>1.2</v>
      </c>
    </row>
    <row r="13493" spans="1:29" x14ac:dyDescent="0.25">
      <c r="A13493" t="s">
        <v>351</v>
      </c>
      <c r="B13493" t="s">
        <v>352</v>
      </c>
      <c r="C13493" s="1">
        <v>43939</v>
      </c>
      <c r="D13493">
        <v>4663</v>
      </c>
      <c r="E13493">
        <v>560</v>
      </c>
      <c r="F13493">
        <v>7</v>
      </c>
      <c r="G13493">
        <v>0</v>
      </c>
      <c r="H13493">
        <v>1618.502</v>
      </c>
      <c r="I13493">
        <v>194.37299999999999</v>
      </c>
      <c r="J13493">
        <v>2.4300000000000002</v>
      </c>
      <c r="K13493">
        <v>0</v>
      </c>
      <c r="L13493">
        <v>60139</v>
      </c>
      <c r="M13493">
        <v>1811</v>
      </c>
      <c r="N13493">
        <v>20.873999999999999</v>
      </c>
      <c r="O13493">
        <v>0.629</v>
      </c>
      <c r="P13493" t="s">
        <v>100</v>
      </c>
      <c r="Q13493">
        <v>2881060</v>
      </c>
      <c r="R13493">
        <v>227.322</v>
      </c>
      <c r="S13493">
        <v>31.9</v>
      </c>
      <c r="T13493">
        <v>1.3069999999999999</v>
      </c>
      <c r="U13493">
        <v>0.61699999999999999</v>
      </c>
      <c r="V13493">
        <v>116935.6</v>
      </c>
      <c r="X13493">
        <v>176.69</v>
      </c>
      <c r="Y13493">
        <v>16.52</v>
      </c>
      <c r="Z13493" s="32">
        <v>0.8</v>
      </c>
      <c r="AA13493" s="32">
        <v>26.9</v>
      </c>
      <c r="AB13493" s="32"/>
      <c r="AC13493" s="32">
        <v>1.2</v>
      </c>
    </row>
    <row r="13494" spans="1:29" x14ac:dyDescent="0.25">
      <c r="A13494" t="s">
        <v>351</v>
      </c>
      <c r="B13494" t="s">
        <v>352</v>
      </c>
      <c r="C13494" s="1">
        <v>43940</v>
      </c>
      <c r="D13494">
        <v>5008</v>
      </c>
      <c r="E13494">
        <v>345</v>
      </c>
      <c r="F13494">
        <v>8</v>
      </c>
      <c r="G13494">
        <v>1</v>
      </c>
      <c r="H13494">
        <v>1738.249</v>
      </c>
      <c r="I13494">
        <v>119.748</v>
      </c>
      <c r="J13494">
        <v>2.7770000000000001</v>
      </c>
      <c r="K13494">
        <v>0.34699999999999998</v>
      </c>
      <c r="L13494">
        <v>62538</v>
      </c>
      <c r="M13494">
        <v>2399</v>
      </c>
      <c r="N13494">
        <v>21.707000000000001</v>
      </c>
      <c r="O13494">
        <v>0.83299999999999996</v>
      </c>
      <c r="P13494" t="s">
        <v>100</v>
      </c>
      <c r="Q13494">
        <v>2881060</v>
      </c>
      <c r="R13494">
        <v>227.322</v>
      </c>
      <c r="S13494">
        <v>31.9</v>
      </c>
      <c r="T13494">
        <v>1.3069999999999999</v>
      </c>
      <c r="U13494">
        <v>0.61699999999999999</v>
      </c>
      <c r="V13494">
        <v>116935.6</v>
      </c>
      <c r="X13494">
        <v>176.69</v>
      </c>
      <c r="Y13494">
        <v>16.52</v>
      </c>
      <c r="Z13494" s="32">
        <v>0.8</v>
      </c>
      <c r="AA13494" s="32">
        <v>26.9</v>
      </c>
      <c r="AB13494" s="32"/>
      <c r="AC13494" s="32">
        <v>1.2</v>
      </c>
    </row>
    <row r="13495" spans="1:29" x14ac:dyDescent="0.25">
      <c r="A13495" t="s">
        <v>351</v>
      </c>
      <c r="B13495" t="s">
        <v>352</v>
      </c>
      <c r="C13495" s="1">
        <v>43941</v>
      </c>
      <c r="D13495">
        <v>5448</v>
      </c>
      <c r="E13495">
        <v>440</v>
      </c>
      <c r="F13495">
        <v>8</v>
      </c>
      <c r="G13495">
        <v>0</v>
      </c>
      <c r="H13495">
        <v>1890.971</v>
      </c>
      <c r="I13495">
        <v>152.72200000000001</v>
      </c>
      <c r="J13495">
        <v>2.7770000000000001</v>
      </c>
      <c r="K13495">
        <v>0</v>
      </c>
      <c r="L13495">
        <v>64620</v>
      </c>
      <c r="M13495">
        <v>2082</v>
      </c>
      <c r="N13495">
        <v>22.428999999999998</v>
      </c>
      <c r="O13495">
        <v>0.72299999999999998</v>
      </c>
      <c r="P13495" t="s">
        <v>100</v>
      </c>
      <c r="Q13495">
        <v>2881060</v>
      </c>
      <c r="R13495">
        <v>227.322</v>
      </c>
      <c r="S13495">
        <v>31.9</v>
      </c>
      <c r="T13495">
        <v>1.3069999999999999</v>
      </c>
      <c r="U13495">
        <v>0.61699999999999999</v>
      </c>
      <c r="V13495">
        <v>116935.6</v>
      </c>
      <c r="X13495">
        <v>176.69</v>
      </c>
      <c r="Y13495">
        <v>16.52</v>
      </c>
      <c r="Z13495" s="32">
        <v>0.8</v>
      </c>
      <c r="AA13495" s="32">
        <v>26.9</v>
      </c>
      <c r="AB13495" s="32"/>
      <c r="AC13495" s="32">
        <v>1.2</v>
      </c>
    </row>
    <row r="13496" spans="1:29" x14ac:dyDescent="0.25">
      <c r="A13496" t="s">
        <v>351</v>
      </c>
      <c r="B13496" t="s">
        <v>352</v>
      </c>
      <c r="C13496" s="1">
        <v>43942</v>
      </c>
      <c r="D13496">
        <v>6015</v>
      </c>
      <c r="E13496">
        <v>567</v>
      </c>
      <c r="F13496">
        <v>9</v>
      </c>
      <c r="G13496">
        <v>1</v>
      </c>
      <c r="H13496">
        <v>2087.7730000000001</v>
      </c>
      <c r="I13496">
        <v>196.803</v>
      </c>
      <c r="J13496">
        <v>3.1240000000000001</v>
      </c>
      <c r="K13496">
        <v>0.34699999999999998</v>
      </c>
      <c r="L13496">
        <v>66725</v>
      </c>
      <c r="M13496">
        <v>2105</v>
      </c>
      <c r="N13496">
        <v>23.16</v>
      </c>
      <c r="O13496">
        <v>0.73099999999999998</v>
      </c>
      <c r="P13496" t="s">
        <v>100</v>
      </c>
      <c r="Q13496">
        <v>2881060</v>
      </c>
      <c r="R13496">
        <v>227.322</v>
      </c>
      <c r="S13496">
        <v>31.9</v>
      </c>
      <c r="T13496">
        <v>1.3069999999999999</v>
      </c>
      <c r="U13496">
        <v>0.61699999999999999</v>
      </c>
      <c r="V13496">
        <v>116935.6</v>
      </c>
      <c r="X13496">
        <v>176.69</v>
      </c>
      <c r="Y13496">
        <v>16.52</v>
      </c>
      <c r="Z13496" s="32">
        <v>0.8</v>
      </c>
      <c r="AA13496" s="32">
        <v>26.9</v>
      </c>
      <c r="AB13496" s="32"/>
      <c r="AC13496" s="32">
        <v>1.2</v>
      </c>
    </row>
    <row r="13497" spans="1:29" x14ac:dyDescent="0.25">
      <c r="A13497" t="s">
        <v>351</v>
      </c>
      <c r="B13497" t="s">
        <v>352</v>
      </c>
      <c r="C13497" s="1">
        <v>43943</v>
      </c>
      <c r="D13497">
        <v>6533</v>
      </c>
      <c r="E13497">
        <v>518</v>
      </c>
      <c r="F13497">
        <v>9</v>
      </c>
      <c r="G13497">
        <v>0</v>
      </c>
      <c r="H13497">
        <v>2267.5680000000002</v>
      </c>
      <c r="I13497">
        <v>179.79499999999999</v>
      </c>
      <c r="J13497">
        <v>3.1240000000000001</v>
      </c>
      <c r="K13497">
        <v>0</v>
      </c>
      <c r="L13497">
        <v>70012</v>
      </c>
      <c r="M13497">
        <v>3287</v>
      </c>
      <c r="N13497">
        <v>24.300999999999998</v>
      </c>
      <c r="O13497">
        <v>1.141</v>
      </c>
      <c r="P13497" t="s">
        <v>100</v>
      </c>
      <c r="Q13497">
        <v>2881060</v>
      </c>
      <c r="R13497">
        <v>227.322</v>
      </c>
      <c r="S13497">
        <v>31.9</v>
      </c>
      <c r="T13497">
        <v>1.3069999999999999</v>
      </c>
      <c r="U13497">
        <v>0.61699999999999999</v>
      </c>
      <c r="V13497">
        <v>116935.6</v>
      </c>
      <c r="X13497">
        <v>176.69</v>
      </c>
      <c r="Y13497">
        <v>16.52</v>
      </c>
      <c r="Z13497" s="32">
        <v>0.8</v>
      </c>
      <c r="AA13497" s="32">
        <v>26.9</v>
      </c>
      <c r="AB13497" s="32"/>
      <c r="AC13497" s="32">
        <v>1.2</v>
      </c>
    </row>
    <row r="13498" spans="1:29" x14ac:dyDescent="0.25">
      <c r="A13498" t="s">
        <v>351</v>
      </c>
      <c r="B13498" t="s">
        <v>352</v>
      </c>
      <c r="C13498" s="1">
        <v>43944</v>
      </c>
      <c r="D13498">
        <v>7141</v>
      </c>
      <c r="E13498">
        <v>608</v>
      </c>
      <c r="F13498">
        <v>10</v>
      </c>
      <c r="G13498">
        <v>1</v>
      </c>
      <c r="H13498">
        <v>2478.6019999999999</v>
      </c>
      <c r="I13498">
        <v>211.03299999999999</v>
      </c>
      <c r="J13498">
        <v>3.4710000000000001</v>
      </c>
      <c r="K13498">
        <v>0.34699999999999998</v>
      </c>
      <c r="L13498">
        <v>73457</v>
      </c>
      <c r="M13498">
        <v>3445</v>
      </c>
      <c r="N13498">
        <v>25.497</v>
      </c>
      <c r="O13498">
        <v>1.196</v>
      </c>
      <c r="P13498" t="s">
        <v>100</v>
      </c>
      <c r="Q13498">
        <v>2881060</v>
      </c>
      <c r="R13498">
        <v>227.322</v>
      </c>
      <c r="S13498">
        <v>31.9</v>
      </c>
      <c r="T13498">
        <v>1.3069999999999999</v>
      </c>
      <c r="U13498">
        <v>0.61699999999999999</v>
      </c>
      <c r="V13498">
        <v>116935.6</v>
      </c>
      <c r="X13498">
        <v>176.69</v>
      </c>
      <c r="Y13498">
        <v>16.52</v>
      </c>
      <c r="Z13498" s="32">
        <v>0.8</v>
      </c>
      <c r="AA13498" s="32">
        <v>26.9</v>
      </c>
      <c r="AB13498" s="32"/>
      <c r="AC13498" s="32">
        <v>1.2</v>
      </c>
    </row>
    <row r="13499" spans="1:29" x14ac:dyDescent="0.25">
      <c r="A13499" t="s">
        <v>351</v>
      </c>
      <c r="B13499" t="s">
        <v>352</v>
      </c>
      <c r="C13499" s="1">
        <v>43945</v>
      </c>
      <c r="D13499">
        <v>7764</v>
      </c>
      <c r="E13499">
        <v>623</v>
      </c>
      <c r="F13499">
        <v>10</v>
      </c>
      <c r="G13499">
        <v>0</v>
      </c>
      <c r="H13499">
        <v>2694.8409999999999</v>
      </c>
      <c r="I13499">
        <v>216.24</v>
      </c>
      <c r="J13499">
        <v>3.4710000000000001</v>
      </c>
      <c r="K13499">
        <v>0</v>
      </c>
      <c r="L13499">
        <v>75888</v>
      </c>
      <c r="M13499">
        <v>2431</v>
      </c>
      <c r="N13499">
        <v>26.34</v>
      </c>
      <c r="O13499">
        <v>0.84399999999999997</v>
      </c>
      <c r="P13499" t="s">
        <v>100</v>
      </c>
      <c r="Q13499">
        <v>2881060</v>
      </c>
      <c r="R13499">
        <v>227.322</v>
      </c>
      <c r="S13499">
        <v>31.9</v>
      </c>
      <c r="T13499">
        <v>1.3069999999999999</v>
      </c>
      <c r="U13499">
        <v>0.61699999999999999</v>
      </c>
      <c r="V13499">
        <v>116935.6</v>
      </c>
      <c r="X13499">
        <v>176.69</v>
      </c>
      <c r="Y13499">
        <v>16.52</v>
      </c>
      <c r="Z13499" s="32">
        <v>0.8</v>
      </c>
      <c r="AA13499" s="32">
        <v>26.9</v>
      </c>
      <c r="AB13499" s="32"/>
      <c r="AC13499" s="32">
        <v>1.2</v>
      </c>
    </row>
    <row r="13500" spans="1:29" x14ac:dyDescent="0.25">
      <c r="A13500" t="s">
        <v>351</v>
      </c>
      <c r="B13500" t="s">
        <v>352</v>
      </c>
      <c r="C13500" s="1">
        <v>43946</v>
      </c>
      <c r="D13500">
        <v>8525</v>
      </c>
      <c r="E13500">
        <v>761</v>
      </c>
      <c r="F13500">
        <v>10</v>
      </c>
      <c r="G13500">
        <v>0</v>
      </c>
      <c r="H13500">
        <v>2958.98</v>
      </c>
      <c r="I13500">
        <v>264.13900000000001</v>
      </c>
      <c r="J13500">
        <v>3.4710000000000001</v>
      </c>
      <c r="K13500">
        <v>0</v>
      </c>
      <c r="L13500">
        <v>79705</v>
      </c>
      <c r="M13500">
        <v>3817</v>
      </c>
      <c r="N13500">
        <v>27.664999999999999</v>
      </c>
      <c r="O13500">
        <v>1.325</v>
      </c>
      <c r="P13500" t="s">
        <v>100</v>
      </c>
      <c r="Q13500">
        <v>2881060</v>
      </c>
      <c r="R13500">
        <v>227.322</v>
      </c>
      <c r="S13500">
        <v>31.9</v>
      </c>
      <c r="T13500">
        <v>1.3069999999999999</v>
      </c>
      <c r="U13500">
        <v>0.61699999999999999</v>
      </c>
      <c r="V13500">
        <v>116935.6</v>
      </c>
      <c r="X13500">
        <v>176.69</v>
      </c>
      <c r="Y13500">
        <v>16.52</v>
      </c>
      <c r="Z13500" s="32">
        <v>0.8</v>
      </c>
      <c r="AA13500" s="32">
        <v>26.9</v>
      </c>
      <c r="AB13500" s="32"/>
      <c r="AC13500" s="32">
        <v>1.2</v>
      </c>
    </row>
    <row r="13501" spans="1:29" x14ac:dyDescent="0.25">
      <c r="A13501" t="s">
        <v>351</v>
      </c>
      <c r="B13501" t="s">
        <v>352</v>
      </c>
      <c r="C13501" s="1">
        <v>43947</v>
      </c>
      <c r="D13501">
        <v>9358</v>
      </c>
      <c r="E13501">
        <v>833</v>
      </c>
      <c r="F13501">
        <v>10</v>
      </c>
      <c r="G13501">
        <v>0</v>
      </c>
      <c r="H13501">
        <v>3248.11</v>
      </c>
      <c r="I13501">
        <v>289.13</v>
      </c>
      <c r="J13501">
        <v>3.4710000000000001</v>
      </c>
      <c r="K13501">
        <v>0</v>
      </c>
      <c r="L13501">
        <v>82289</v>
      </c>
      <c r="M13501">
        <v>2584</v>
      </c>
      <c r="N13501">
        <v>28.562000000000001</v>
      </c>
      <c r="O13501">
        <v>0.89700000000000002</v>
      </c>
      <c r="P13501" t="s">
        <v>100</v>
      </c>
      <c r="Q13501">
        <v>2881060</v>
      </c>
      <c r="R13501">
        <v>227.322</v>
      </c>
      <c r="S13501">
        <v>31.9</v>
      </c>
      <c r="T13501">
        <v>1.3069999999999999</v>
      </c>
      <c r="U13501">
        <v>0.61699999999999999</v>
      </c>
      <c r="V13501">
        <v>116935.6</v>
      </c>
      <c r="X13501">
        <v>176.69</v>
      </c>
      <c r="Y13501">
        <v>16.52</v>
      </c>
      <c r="Z13501" s="32">
        <v>0.8</v>
      </c>
      <c r="AA13501" s="32">
        <v>26.9</v>
      </c>
      <c r="AB13501" s="32"/>
      <c r="AC13501" s="32">
        <v>1.2</v>
      </c>
    </row>
    <row r="13502" spans="1:29" x14ac:dyDescent="0.25">
      <c r="A13502" t="s">
        <v>351</v>
      </c>
      <c r="B13502" t="s">
        <v>352</v>
      </c>
      <c r="C13502" s="1">
        <v>43948</v>
      </c>
      <c r="D13502">
        <v>10287</v>
      </c>
      <c r="E13502">
        <v>929</v>
      </c>
      <c r="F13502">
        <v>10</v>
      </c>
      <c r="G13502">
        <v>0</v>
      </c>
      <c r="H13502">
        <v>3570.5610000000001</v>
      </c>
      <c r="I13502">
        <v>322.45100000000002</v>
      </c>
      <c r="J13502">
        <v>3.4710000000000001</v>
      </c>
      <c r="K13502">
        <v>0</v>
      </c>
      <c r="L13502">
        <v>85709</v>
      </c>
      <c r="M13502">
        <v>3420</v>
      </c>
      <c r="N13502">
        <v>29.748999999999999</v>
      </c>
      <c r="O13502">
        <v>1.1870000000000001</v>
      </c>
      <c r="P13502" t="s">
        <v>100</v>
      </c>
      <c r="Q13502">
        <v>2881060</v>
      </c>
      <c r="R13502">
        <v>227.322</v>
      </c>
      <c r="S13502">
        <v>31.9</v>
      </c>
      <c r="T13502">
        <v>1.3069999999999999</v>
      </c>
      <c r="U13502">
        <v>0.61699999999999999</v>
      </c>
      <c r="V13502">
        <v>116935.6</v>
      </c>
      <c r="X13502">
        <v>176.69</v>
      </c>
      <c r="Y13502">
        <v>16.52</v>
      </c>
      <c r="Z13502" s="32">
        <v>0.8</v>
      </c>
      <c r="AA13502" s="32">
        <v>26.9</v>
      </c>
      <c r="AB13502" s="32"/>
      <c r="AC13502" s="32">
        <v>1.2</v>
      </c>
    </row>
    <row r="13503" spans="1:29" x14ac:dyDescent="0.25">
      <c r="A13503" t="s">
        <v>351</v>
      </c>
      <c r="B13503" t="s">
        <v>352</v>
      </c>
      <c r="C13503" s="1">
        <v>43949</v>
      </c>
      <c r="D13503">
        <v>11244</v>
      </c>
      <c r="E13503">
        <v>957</v>
      </c>
      <c r="F13503">
        <v>10</v>
      </c>
      <c r="G13503">
        <v>0</v>
      </c>
      <c r="H13503">
        <v>3902.73</v>
      </c>
      <c r="I13503">
        <v>332.16899999999998</v>
      </c>
      <c r="J13503">
        <v>3.4710000000000001</v>
      </c>
      <c r="K13503">
        <v>0</v>
      </c>
      <c r="L13503">
        <v>88607</v>
      </c>
      <c r="M13503">
        <v>2898</v>
      </c>
      <c r="N13503">
        <v>30.754999999999999</v>
      </c>
      <c r="O13503">
        <v>1.006</v>
      </c>
      <c r="P13503" t="s">
        <v>100</v>
      </c>
      <c r="Q13503">
        <v>2881060</v>
      </c>
      <c r="R13503">
        <v>227.322</v>
      </c>
      <c r="S13503">
        <v>31.9</v>
      </c>
      <c r="T13503">
        <v>1.3069999999999999</v>
      </c>
      <c r="U13503">
        <v>0.61699999999999999</v>
      </c>
      <c r="V13503">
        <v>116935.6</v>
      </c>
      <c r="X13503">
        <v>176.69</v>
      </c>
      <c r="Y13503">
        <v>16.52</v>
      </c>
      <c r="Z13503" s="32">
        <v>0.8</v>
      </c>
      <c r="AA13503" s="32">
        <v>26.9</v>
      </c>
      <c r="AB13503" s="32"/>
      <c r="AC13503" s="32">
        <v>1.2</v>
      </c>
    </row>
    <row r="13504" spans="1:29" x14ac:dyDescent="0.25">
      <c r="A13504" t="s">
        <v>351</v>
      </c>
      <c r="B13504" t="s">
        <v>352</v>
      </c>
      <c r="C13504" s="1">
        <v>43950</v>
      </c>
      <c r="D13504">
        <v>11921</v>
      </c>
      <c r="E13504">
        <v>677</v>
      </c>
      <c r="F13504">
        <v>10</v>
      </c>
      <c r="G13504">
        <v>0</v>
      </c>
      <c r="H13504">
        <v>4137.7129999999997</v>
      </c>
      <c r="I13504">
        <v>234.983</v>
      </c>
      <c r="J13504">
        <v>3.4710000000000001</v>
      </c>
      <c r="K13504">
        <v>0</v>
      </c>
      <c r="L13504">
        <v>91415</v>
      </c>
      <c r="M13504">
        <v>2808</v>
      </c>
      <c r="N13504">
        <v>31.73</v>
      </c>
      <c r="O13504">
        <v>0.97499999999999998</v>
      </c>
      <c r="P13504" t="s">
        <v>100</v>
      </c>
      <c r="Q13504">
        <v>2881060</v>
      </c>
      <c r="R13504">
        <v>227.322</v>
      </c>
      <c r="S13504">
        <v>31.9</v>
      </c>
      <c r="T13504">
        <v>1.3069999999999999</v>
      </c>
      <c r="U13504">
        <v>0.61699999999999999</v>
      </c>
      <c r="V13504">
        <v>116935.6</v>
      </c>
      <c r="X13504">
        <v>176.69</v>
      </c>
      <c r="Y13504">
        <v>16.52</v>
      </c>
      <c r="Z13504" s="32">
        <v>0.8</v>
      </c>
      <c r="AA13504" s="32">
        <v>26.9</v>
      </c>
      <c r="AB13504" s="32"/>
      <c r="AC13504" s="32">
        <v>1.2</v>
      </c>
    </row>
    <row r="13505" spans="1:29" x14ac:dyDescent="0.25">
      <c r="A13505" t="s">
        <v>351</v>
      </c>
      <c r="B13505" t="s">
        <v>352</v>
      </c>
      <c r="C13505" s="1">
        <v>43951</v>
      </c>
      <c r="D13505">
        <v>12564</v>
      </c>
      <c r="E13505">
        <v>643</v>
      </c>
      <c r="F13505">
        <v>10</v>
      </c>
      <c r="G13505">
        <v>0</v>
      </c>
      <c r="H13505">
        <v>4360.8950000000004</v>
      </c>
      <c r="I13505">
        <v>223.18199999999999</v>
      </c>
      <c r="J13505">
        <v>3.4710000000000001</v>
      </c>
      <c r="K13505">
        <v>0</v>
      </c>
      <c r="L13505">
        <v>94500</v>
      </c>
      <c r="M13505">
        <v>3085</v>
      </c>
      <c r="N13505">
        <v>32.799999999999997</v>
      </c>
      <c r="O13505">
        <v>1.071</v>
      </c>
      <c r="P13505" t="s">
        <v>100</v>
      </c>
      <c r="Q13505">
        <v>2881060</v>
      </c>
      <c r="R13505">
        <v>227.322</v>
      </c>
      <c r="S13505">
        <v>31.9</v>
      </c>
      <c r="T13505">
        <v>1.3069999999999999</v>
      </c>
      <c r="U13505">
        <v>0.61699999999999999</v>
      </c>
      <c r="V13505">
        <v>116935.6</v>
      </c>
      <c r="X13505">
        <v>176.69</v>
      </c>
      <c r="Y13505">
        <v>16.52</v>
      </c>
      <c r="Z13505" s="32">
        <v>0.8</v>
      </c>
      <c r="AA13505" s="32">
        <v>26.9</v>
      </c>
      <c r="AB13505" s="32"/>
      <c r="AC13505" s="32">
        <v>1.2</v>
      </c>
    </row>
    <row r="13506" spans="1:29" x14ac:dyDescent="0.25">
      <c r="A13506" t="s">
        <v>351</v>
      </c>
      <c r="B13506" t="s">
        <v>352</v>
      </c>
      <c r="C13506" s="1">
        <v>43952</v>
      </c>
      <c r="D13506">
        <v>13409</v>
      </c>
      <c r="E13506">
        <v>845</v>
      </c>
      <c r="F13506">
        <v>10</v>
      </c>
      <c r="G13506">
        <v>0</v>
      </c>
      <c r="H13506">
        <v>4654.1899999999996</v>
      </c>
      <c r="I13506">
        <v>293.29500000000002</v>
      </c>
      <c r="J13506">
        <v>3.4710000000000001</v>
      </c>
      <c r="K13506">
        <v>0</v>
      </c>
      <c r="L13506">
        <v>97726</v>
      </c>
      <c r="M13506">
        <v>3226</v>
      </c>
      <c r="N13506">
        <v>33.92</v>
      </c>
      <c r="O13506">
        <v>1.1200000000000001</v>
      </c>
      <c r="P13506" t="s">
        <v>100</v>
      </c>
      <c r="Q13506">
        <v>2881060</v>
      </c>
      <c r="R13506">
        <v>227.322</v>
      </c>
      <c r="S13506">
        <v>31.9</v>
      </c>
      <c r="T13506">
        <v>1.3069999999999999</v>
      </c>
      <c r="U13506">
        <v>0.61699999999999999</v>
      </c>
      <c r="V13506">
        <v>116935.6</v>
      </c>
      <c r="X13506">
        <v>176.69</v>
      </c>
      <c r="Y13506">
        <v>16.52</v>
      </c>
      <c r="Z13506" s="32">
        <v>0.8</v>
      </c>
      <c r="AA13506" s="32">
        <v>26.9</v>
      </c>
      <c r="AB13506" s="32"/>
      <c r="AC13506" s="32">
        <v>1.2</v>
      </c>
    </row>
    <row r="13507" spans="1:29" x14ac:dyDescent="0.25">
      <c r="A13507" t="s">
        <v>351</v>
      </c>
      <c r="B13507" t="s">
        <v>352</v>
      </c>
      <c r="C13507" s="1">
        <v>43953</v>
      </c>
      <c r="D13507">
        <v>14096</v>
      </c>
      <c r="E13507">
        <v>687</v>
      </c>
      <c r="F13507">
        <v>12</v>
      </c>
      <c r="G13507">
        <v>2</v>
      </c>
      <c r="H13507">
        <v>4892.6440000000002</v>
      </c>
      <c r="I13507">
        <v>238.45400000000001</v>
      </c>
      <c r="J13507">
        <v>4.165</v>
      </c>
      <c r="K13507">
        <v>0.69399999999999995</v>
      </c>
      <c r="L13507">
        <v>101728</v>
      </c>
      <c r="M13507">
        <v>4002</v>
      </c>
      <c r="N13507">
        <v>35.308999999999997</v>
      </c>
      <c r="O13507">
        <v>1.389</v>
      </c>
      <c r="P13507" t="s">
        <v>100</v>
      </c>
      <c r="Q13507">
        <v>2881060</v>
      </c>
      <c r="R13507">
        <v>227.322</v>
      </c>
      <c r="S13507">
        <v>31.9</v>
      </c>
      <c r="T13507">
        <v>1.3069999999999999</v>
      </c>
      <c r="U13507">
        <v>0.61699999999999999</v>
      </c>
      <c r="V13507">
        <v>116935.6</v>
      </c>
      <c r="X13507">
        <v>176.69</v>
      </c>
      <c r="Y13507">
        <v>16.52</v>
      </c>
      <c r="Z13507" s="32">
        <v>0.8</v>
      </c>
      <c r="AA13507" s="32">
        <v>26.9</v>
      </c>
      <c r="AB13507" s="32"/>
      <c r="AC13507" s="32">
        <v>1.2</v>
      </c>
    </row>
    <row r="13508" spans="1:29" x14ac:dyDescent="0.25">
      <c r="A13508" t="s">
        <v>351</v>
      </c>
      <c r="B13508" t="s">
        <v>352</v>
      </c>
      <c r="C13508" s="1">
        <v>43954</v>
      </c>
      <c r="D13508">
        <v>14872</v>
      </c>
      <c r="E13508">
        <v>776</v>
      </c>
      <c r="F13508">
        <v>12</v>
      </c>
      <c r="G13508">
        <v>0</v>
      </c>
      <c r="H13508">
        <v>5161.9889999999996</v>
      </c>
      <c r="I13508">
        <v>269.34500000000003</v>
      </c>
      <c r="J13508">
        <v>4.165</v>
      </c>
      <c r="K13508">
        <v>0</v>
      </c>
      <c r="L13508">
        <v>104435</v>
      </c>
      <c r="M13508">
        <v>2707</v>
      </c>
      <c r="N13508">
        <v>36.249000000000002</v>
      </c>
      <c r="O13508">
        <v>0.94</v>
      </c>
      <c r="P13508" t="s">
        <v>100</v>
      </c>
      <c r="Q13508">
        <v>2881060</v>
      </c>
      <c r="R13508">
        <v>227.322</v>
      </c>
      <c r="S13508">
        <v>31.9</v>
      </c>
      <c r="T13508">
        <v>1.3069999999999999</v>
      </c>
      <c r="U13508">
        <v>0.61699999999999999</v>
      </c>
      <c r="V13508">
        <v>116935.6</v>
      </c>
      <c r="X13508">
        <v>176.69</v>
      </c>
      <c r="Y13508">
        <v>16.52</v>
      </c>
      <c r="Z13508" s="32">
        <v>0.8</v>
      </c>
      <c r="AA13508" s="32">
        <v>26.9</v>
      </c>
      <c r="AB13508" s="32"/>
      <c r="AC13508" s="32">
        <v>1.2</v>
      </c>
    </row>
    <row r="13509" spans="1:29" x14ac:dyDescent="0.25">
      <c r="A13509" t="s">
        <v>351</v>
      </c>
      <c r="B13509" t="s">
        <v>352</v>
      </c>
      <c r="C13509" s="1">
        <v>43955</v>
      </c>
      <c r="D13509">
        <v>15551</v>
      </c>
      <c r="E13509">
        <v>679</v>
      </c>
      <c r="F13509">
        <v>12</v>
      </c>
      <c r="G13509">
        <v>0</v>
      </c>
      <c r="H13509">
        <v>5397.6660000000002</v>
      </c>
      <c r="I13509">
        <v>235.67699999999999</v>
      </c>
      <c r="J13509">
        <v>4.165</v>
      </c>
      <c r="K13509">
        <v>0</v>
      </c>
      <c r="L13509">
        <v>106795</v>
      </c>
      <c r="M13509">
        <v>2360</v>
      </c>
      <c r="N13509">
        <v>37.067999999999998</v>
      </c>
      <c r="O13509">
        <v>0.81899999999999995</v>
      </c>
      <c r="P13509" t="s">
        <v>100</v>
      </c>
      <c r="Q13509">
        <v>2881060</v>
      </c>
      <c r="R13509">
        <v>227.322</v>
      </c>
      <c r="S13509">
        <v>31.9</v>
      </c>
      <c r="T13509">
        <v>1.3069999999999999</v>
      </c>
      <c r="U13509">
        <v>0.61699999999999999</v>
      </c>
      <c r="V13509">
        <v>116935.6</v>
      </c>
      <c r="X13509">
        <v>176.69</v>
      </c>
      <c r="Y13509">
        <v>16.52</v>
      </c>
      <c r="Z13509" s="32">
        <v>0.8</v>
      </c>
      <c r="AA13509" s="32">
        <v>26.9</v>
      </c>
      <c r="AB13509" s="32"/>
      <c r="AC13509" s="32">
        <v>1.2</v>
      </c>
    </row>
    <row r="13510" spans="1:29" x14ac:dyDescent="0.25">
      <c r="A13510" t="s">
        <v>351</v>
      </c>
      <c r="B13510" t="s">
        <v>352</v>
      </c>
      <c r="C13510" s="1">
        <v>43956</v>
      </c>
      <c r="D13510">
        <v>16191</v>
      </c>
      <c r="E13510">
        <v>640</v>
      </c>
      <c r="F13510">
        <v>12</v>
      </c>
      <c r="G13510">
        <v>0</v>
      </c>
      <c r="H13510">
        <v>5619.8069999999998</v>
      </c>
      <c r="I13510">
        <v>222.14</v>
      </c>
      <c r="J13510">
        <v>4.165</v>
      </c>
      <c r="K13510">
        <v>0</v>
      </c>
      <c r="L13510">
        <v>109762</v>
      </c>
      <c r="M13510">
        <v>2967</v>
      </c>
      <c r="N13510">
        <v>38.097999999999999</v>
      </c>
      <c r="O13510">
        <v>1.03</v>
      </c>
      <c r="P13510" t="s">
        <v>100</v>
      </c>
      <c r="Q13510">
        <v>2881060</v>
      </c>
      <c r="R13510">
        <v>227.322</v>
      </c>
      <c r="S13510">
        <v>31.9</v>
      </c>
      <c r="T13510">
        <v>1.3069999999999999</v>
      </c>
      <c r="U13510">
        <v>0.61699999999999999</v>
      </c>
      <c r="V13510">
        <v>116935.6</v>
      </c>
      <c r="X13510">
        <v>176.69</v>
      </c>
      <c r="Y13510">
        <v>16.52</v>
      </c>
      <c r="Z13510" s="32">
        <v>0.8</v>
      </c>
      <c r="AA13510" s="32">
        <v>26.9</v>
      </c>
      <c r="AB13510" s="32"/>
      <c r="AC13510" s="32">
        <v>1.2</v>
      </c>
    </row>
    <row r="13511" spans="1:29" x14ac:dyDescent="0.25">
      <c r="A13511" t="s">
        <v>351</v>
      </c>
      <c r="B13511" t="s">
        <v>352</v>
      </c>
      <c r="C13511" s="1">
        <v>43957</v>
      </c>
      <c r="D13511">
        <v>17142</v>
      </c>
      <c r="E13511">
        <v>951</v>
      </c>
      <c r="F13511">
        <v>12</v>
      </c>
      <c r="G13511">
        <v>0</v>
      </c>
      <c r="H13511">
        <v>5949.893</v>
      </c>
      <c r="I13511">
        <v>330.08699999999999</v>
      </c>
      <c r="J13511">
        <v>4.165</v>
      </c>
      <c r="K13511">
        <v>0</v>
      </c>
      <c r="L13511">
        <v>112963</v>
      </c>
      <c r="M13511">
        <v>3201</v>
      </c>
      <c r="N13511">
        <v>39.209000000000003</v>
      </c>
      <c r="O13511">
        <v>1.111</v>
      </c>
      <c r="P13511" t="s">
        <v>100</v>
      </c>
      <c r="Q13511">
        <v>2881060</v>
      </c>
      <c r="R13511">
        <v>227.322</v>
      </c>
      <c r="S13511">
        <v>31.9</v>
      </c>
      <c r="T13511">
        <v>1.3069999999999999</v>
      </c>
      <c r="U13511">
        <v>0.61699999999999999</v>
      </c>
      <c r="V13511">
        <v>116935.6</v>
      </c>
      <c r="X13511">
        <v>176.69</v>
      </c>
      <c r="Y13511">
        <v>16.52</v>
      </c>
      <c r="Z13511" s="32">
        <v>0.8</v>
      </c>
      <c r="AA13511" s="32">
        <v>26.9</v>
      </c>
      <c r="AB13511" s="32"/>
      <c r="AC13511" s="32">
        <v>1.2</v>
      </c>
    </row>
    <row r="13512" spans="1:29" x14ac:dyDescent="0.25">
      <c r="A13512" t="s">
        <v>351</v>
      </c>
      <c r="B13512" t="s">
        <v>352</v>
      </c>
      <c r="C13512" s="1">
        <v>43958</v>
      </c>
      <c r="D13512">
        <v>17972</v>
      </c>
      <c r="E13512">
        <v>830</v>
      </c>
      <c r="F13512">
        <v>12</v>
      </c>
      <c r="G13512">
        <v>0</v>
      </c>
      <c r="H13512">
        <v>6237.982</v>
      </c>
      <c r="I13512">
        <v>288.08800000000002</v>
      </c>
      <c r="J13512">
        <v>4.165</v>
      </c>
      <c r="K13512">
        <v>0</v>
      </c>
      <c r="L13512">
        <v>116495</v>
      </c>
      <c r="M13512">
        <v>3532</v>
      </c>
      <c r="N13512">
        <v>40.435000000000002</v>
      </c>
      <c r="O13512">
        <v>1.226</v>
      </c>
      <c r="P13512" t="s">
        <v>100</v>
      </c>
      <c r="Q13512">
        <v>2881060</v>
      </c>
      <c r="R13512">
        <v>227.322</v>
      </c>
      <c r="S13512">
        <v>31.9</v>
      </c>
      <c r="T13512">
        <v>1.3069999999999999</v>
      </c>
      <c r="U13512">
        <v>0.61699999999999999</v>
      </c>
      <c r="V13512">
        <v>116935.6</v>
      </c>
      <c r="X13512">
        <v>176.69</v>
      </c>
      <c r="Y13512">
        <v>16.52</v>
      </c>
      <c r="Z13512" s="32">
        <v>0.8</v>
      </c>
      <c r="AA13512" s="32">
        <v>26.9</v>
      </c>
      <c r="AB13512" s="32"/>
      <c r="AC13512" s="32">
        <v>1.2</v>
      </c>
    </row>
    <row r="13513" spans="1:29" x14ac:dyDescent="0.25">
      <c r="A13513" t="s">
        <v>351</v>
      </c>
      <c r="B13513" t="s">
        <v>352</v>
      </c>
      <c r="C13513" s="1">
        <v>43959</v>
      </c>
      <c r="D13513">
        <v>18890</v>
      </c>
      <c r="E13513">
        <v>918</v>
      </c>
      <c r="F13513">
        <v>12</v>
      </c>
      <c r="G13513">
        <v>0</v>
      </c>
      <c r="H13513">
        <v>6556.6149999999998</v>
      </c>
      <c r="I13513">
        <v>318.63299999999998</v>
      </c>
      <c r="J13513">
        <v>4.165</v>
      </c>
      <c r="K13513">
        <v>0</v>
      </c>
      <c r="L13513">
        <v>120458</v>
      </c>
      <c r="M13513">
        <v>3963</v>
      </c>
      <c r="N13513">
        <v>41.81</v>
      </c>
      <c r="O13513">
        <v>1.3759999999999999</v>
      </c>
      <c r="P13513" t="s">
        <v>100</v>
      </c>
      <c r="Q13513">
        <v>2881060</v>
      </c>
      <c r="R13513">
        <v>227.322</v>
      </c>
      <c r="S13513">
        <v>31.9</v>
      </c>
      <c r="T13513">
        <v>1.3069999999999999</v>
      </c>
      <c r="U13513">
        <v>0.61699999999999999</v>
      </c>
      <c r="V13513">
        <v>116935.6</v>
      </c>
      <c r="X13513">
        <v>176.69</v>
      </c>
      <c r="Y13513">
        <v>16.52</v>
      </c>
      <c r="Z13513" s="32">
        <v>0.8</v>
      </c>
      <c r="AA13513" s="32">
        <v>26.9</v>
      </c>
      <c r="AB13513" s="32"/>
      <c r="AC13513" s="32">
        <v>1.2</v>
      </c>
    </row>
    <row r="13514" spans="1:29" x14ac:dyDescent="0.25">
      <c r="A13514" t="s">
        <v>351</v>
      </c>
      <c r="B13514" t="s">
        <v>352</v>
      </c>
      <c r="C13514" s="1">
        <v>43960</v>
      </c>
      <c r="D13514">
        <v>20201</v>
      </c>
      <c r="E13514">
        <v>1311</v>
      </c>
      <c r="F13514">
        <v>12</v>
      </c>
      <c r="G13514">
        <v>0</v>
      </c>
      <c r="H13514">
        <v>7011.6549999999997</v>
      </c>
      <c r="I13514">
        <v>455.041</v>
      </c>
      <c r="J13514">
        <v>4.165</v>
      </c>
      <c r="K13514">
        <v>0</v>
      </c>
      <c r="L13514">
        <v>124554</v>
      </c>
      <c r="M13514">
        <v>4096</v>
      </c>
      <c r="N13514">
        <v>43.231999999999999</v>
      </c>
      <c r="O13514">
        <v>1.4219999999999999</v>
      </c>
      <c r="P13514" t="s">
        <v>100</v>
      </c>
      <c r="Q13514">
        <v>2881060</v>
      </c>
      <c r="R13514">
        <v>227.322</v>
      </c>
      <c r="S13514">
        <v>31.9</v>
      </c>
      <c r="T13514">
        <v>1.3069999999999999</v>
      </c>
      <c r="U13514">
        <v>0.61699999999999999</v>
      </c>
      <c r="V13514">
        <v>116935.6</v>
      </c>
      <c r="X13514">
        <v>176.69</v>
      </c>
      <c r="Y13514">
        <v>16.52</v>
      </c>
      <c r="Z13514" s="32">
        <v>0.8</v>
      </c>
      <c r="AA13514" s="32">
        <v>26.9</v>
      </c>
      <c r="AB13514" s="32"/>
      <c r="AC13514" s="32">
        <v>1.2</v>
      </c>
    </row>
    <row r="13515" spans="1:29" x14ac:dyDescent="0.25">
      <c r="A13515" t="s">
        <v>351</v>
      </c>
      <c r="B13515" t="s">
        <v>352</v>
      </c>
      <c r="C13515" s="1">
        <v>43961</v>
      </c>
      <c r="D13515">
        <v>21331</v>
      </c>
      <c r="E13515">
        <v>1130</v>
      </c>
      <c r="F13515">
        <v>13</v>
      </c>
      <c r="G13515">
        <v>1</v>
      </c>
      <c r="H13515">
        <v>7403.8720000000003</v>
      </c>
      <c r="I13515">
        <v>392.21699999999998</v>
      </c>
      <c r="J13515">
        <v>4.5119999999999996</v>
      </c>
      <c r="K13515">
        <v>0.34699999999999998</v>
      </c>
      <c r="L13515">
        <v>127769</v>
      </c>
      <c r="M13515">
        <v>3215</v>
      </c>
      <c r="N13515">
        <v>44.347999999999999</v>
      </c>
      <c r="O13515">
        <v>1.1160000000000001</v>
      </c>
      <c r="P13515" t="s">
        <v>100</v>
      </c>
      <c r="Q13515">
        <v>2881060</v>
      </c>
      <c r="R13515">
        <v>227.322</v>
      </c>
      <c r="S13515">
        <v>31.9</v>
      </c>
      <c r="T13515">
        <v>1.3069999999999999</v>
      </c>
      <c r="U13515">
        <v>0.61699999999999999</v>
      </c>
      <c r="V13515">
        <v>116935.6</v>
      </c>
      <c r="X13515">
        <v>176.69</v>
      </c>
      <c r="Y13515">
        <v>16.52</v>
      </c>
      <c r="Z13515" s="32">
        <v>0.8</v>
      </c>
      <c r="AA13515" s="32">
        <v>26.9</v>
      </c>
      <c r="AB13515" s="32"/>
      <c r="AC13515" s="32">
        <v>1.2</v>
      </c>
    </row>
    <row r="13516" spans="1:29" x14ac:dyDescent="0.25">
      <c r="A13516" t="s">
        <v>351</v>
      </c>
      <c r="B13516" t="s">
        <v>352</v>
      </c>
      <c r="C13516" s="1">
        <v>43962</v>
      </c>
      <c r="D13516">
        <v>22520</v>
      </c>
      <c r="E13516">
        <v>1189</v>
      </c>
      <c r="F13516">
        <v>14</v>
      </c>
      <c r="G13516">
        <v>1</v>
      </c>
      <c r="H13516">
        <v>7816.5680000000002</v>
      </c>
      <c r="I13516">
        <v>412.69499999999999</v>
      </c>
      <c r="J13516">
        <v>4.859</v>
      </c>
      <c r="K13516">
        <v>0.34699999999999998</v>
      </c>
      <c r="L13516">
        <v>131044</v>
      </c>
      <c r="M13516">
        <v>3275</v>
      </c>
      <c r="N13516">
        <v>45.484999999999999</v>
      </c>
      <c r="O13516">
        <v>1.137</v>
      </c>
      <c r="P13516" t="s">
        <v>100</v>
      </c>
      <c r="Q13516">
        <v>2881060</v>
      </c>
      <c r="R13516">
        <v>227.322</v>
      </c>
      <c r="S13516">
        <v>31.9</v>
      </c>
      <c r="T13516">
        <v>1.3069999999999999</v>
      </c>
      <c r="U13516">
        <v>0.61699999999999999</v>
      </c>
      <c r="V13516">
        <v>116935.6</v>
      </c>
      <c r="X13516">
        <v>176.69</v>
      </c>
      <c r="Y13516">
        <v>16.52</v>
      </c>
      <c r="Z13516" s="32">
        <v>0.8</v>
      </c>
      <c r="AA13516" s="32">
        <v>26.9</v>
      </c>
      <c r="AB13516" s="32"/>
      <c r="AC13516" s="32">
        <v>1.2</v>
      </c>
    </row>
    <row r="13517" spans="1:29" x14ac:dyDescent="0.25">
      <c r="A13517" t="s">
        <v>351</v>
      </c>
      <c r="B13517" t="s">
        <v>352</v>
      </c>
      <c r="C13517" s="1">
        <v>43963</v>
      </c>
      <c r="D13517">
        <v>23623</v>
      </c>
      <c r="E13517">
        <v>1103</v>
      </c>
      <c r="F13517">
        <v>14</v>
      </c>
      <c r="G13517">
        <v>0</v>
      </c>
      <c r="H13517">
        <v>8199.4130000000005</v>
      </c>
      <c r="I13517">
        <v>382.84500000000003</v>
      </c>
      <c r="J13517">
        <v>4.859</v>
      </c>
      <c r="K13517">
        <v>0</v>
      </c>
      <c r="L13517">
        <v>135294</v>
      </c>
      <c r="M13517">
        <v>4250</v>
      </c>
      <c r="N13517">
        <v>46.96</v>
      </c>
      <c r="O13517">
        <v>1.4750000000000001</v>
      </c>
      <c r="P13517" t="s">
        <v>100</v>
      </c>
      <c r="Q13517">
        <v>2881060</v>
      </c>
      <c r="R13517">
        <v>227.322</v>
      </c>
      <c r="S13517">
        <v>31.9</v>
      </c>
      <c r="T13517">
        <v>1.3069999999999999</v>
      </c>
      <c r="U13517">
        <v>0.61699999999999999</v>
      </c>
      <c r="V13517">
        <v>116935.6</v>
      </c>
      <c r="X13517">
        <v>176.69</v>
      </c>
      <c r="Y13517">
        <v>16.52</v>
      </c>
      <c r="Z13517" s="32">
        <v>0.8</v>
      </c>
      <c r="AA13517" s="32">
        <v>26.9</v>
      </c>
      <c r="AB13517" s="32"/>
      <c r="AC13517" s="32">
        <v>1.2</v>
      </c>
    </row>
    <row r="13518" spans="1:29" x14ac:dyDescent="0.25">
      <c r="A13518" t="s">
        <v>351</v>
      </c>
      <c r="B13518" t="s">
        <v>352</v>
      </c>
      <c r="C13518" s="1">
        <v>43964</v>
      </c>
      <c r="D13518">
        <v>25149</v>
      </c>
      <c r="E13518">
        <v>1526</v>
      </c>
      <c r="F13518">
        <v>14</v>
      </c>
      <c r="G13518">
        <v>0</v>
      </c>
      <c r="H13518">
        <v>8729.0789999999997</v>
      </c>
      <c r="I13518">
        <v>529.66600000000005</v>
      </c>
      <c r="J13518">
        <v>4.859</v>
      </c>
      <c r="K13518">
        <v>0</v>
      </c>
      <c r="L13518">
        <v>139127</v>
      </c>
      <c r="M13518">
        <v>3833</v>
      </c>
      <c r="N13518">
        <v>48.29</v>
      </c>
      <c r="O13518">
        <v>1.33</v>
      </c>
      <c r="P13518" t="s">
        <v>100</v>
      </c>
      <c r="Q13518">
        <v>2881060</v>
      </c>
      <c r="R13518">
        <v>227.322</v>
      </c>
      <c r="S13518">
        <v>31.9</v>
      </c>
      <c r="T13518">
        <v>1.3069999999999999</v>
      </c>
      <c r="U13518">
        <v>0.61699999999999999</v>
      </c>
      <c r="V13518">
        <v>116935.6</v>
      </c>
      <c r="X13518">
        <v>176.69</v>
      </c>
      <c r="Y13518">
        <v>16.52</v>
      </c>
      <c r="Z13518" s="32">
        <v>0.8</v>
      </c>
      <c r="AA13518" s="32">
        <v>26.9</v>
      </c>
      <c r="AB13518" s="32"/>
      <c r="AC13518" s="32">
        <v>1.2</v>
      </c>
    </row>
    <row r="13519" spans="1:29" x14ac:dyDescent="0.25">
      <c r="A13519" t="s">
        <v>351</v>
      </c>
      <c r="B13519" t="s">
        <v>352</v>
      </c>
      <c r="C13519" s="1">
        <v>43965</v>
      </c>
      <c r="D13519">
        <v>26539</v>
      </c>
      <c r="E13519">
        <v>1390</v>
      </c>
      <c r="F13519">
        <v>14</v>
      </c>
      <c r="G13519">
        <v>0</v>
      </c>
      <c r="H13519">
        <v>9211.5400000000009</v>
      </c>
      <c r="I13519">
        <v>482.46100000000001</v>
      </c>
      <c r="J13519">
        <v>4.859</v>
      </c>
      <c r="K13519">
        <v>0</v>
      </c>
      <c r="L13519">
        <v>143938</v>
      </c>
      <c r="M13519">
        <v>4811</v>
      </c>
      <c r="N13519">
        <v>49.96</v>
      </c>
      <c r="O13519">
        <v>1.67</v>
      </c>
      <c r="P13519" t="s">
        <v>100</v>
      </c>
      <c r="Q13519">
        <v>2881060</v>
      </c>
      <c r="R13519">
        <v>227.322</v>
      </c>
      <c r="S13519">
        <v>31.9</v>
      </c>
      <c r="T13519">
        <v>1.3069999999999999</v>
      </c>
      <c r="U13519">
        <v>0.61699999999999999</v>
      </c>
      <c r="V13519">
        <v>116935.6</v>
      </c>
      <c r="X13519">
        <v>176.69</v>
      </c>
      <c r="Y13519">
        <v>16.52</v>
      </c>
      <c r="Z13519" s="32">
        <v>0.8</v>
      </c>
      <c r="AA13519" s="32">
        <v>26.9</v>
      </c>
      <c r="AB13519" s="32"/>
      <c r="AC13519" s="32">
        <v>1.2</v>
      </c>
    </row>
    <row r="13520" spans="1:29" x14ac:dyDescent="0.25">
      <c r="A13520" t="s">
        <v>353</v>
      </c>
      <c r="B13520" t="s">
        <v>354</v>
      </c>
      <c r="C13520" s="1">
        <v>43906</v>
      </c>
      <c r="D13520">
        <v>2</v>
      </c>
      <c r="E13520">
        <v>2</v>
      </c>
      <c r="F13520">
        <v>0</v>
      </c>
      <c r="G13520">
        <v>0</v>
      </c>
      <c r="H13520">
        <v>1.0349999999999999</v>
      </c>
      <c r="I13520">
        <v>1.0349999999999999</v>
      </c>
      <c r="J13520">
        <v>0</v>
      </c>
      <c r="K13520">
        <v>0</v>
      </c>
    </row>
    <row r="13521" spans="1:11" x14ac:dyDescent="0.25">
      <c r="A13521" t="s">
        <v>353</v>
      </c>
      <c r="B13521" t="s">
        <v>354</v>
      </c>
      <c r="C13521" s="1">
        <v>43907</v>
      </c>
      <c r="D13521">
        <v>2</v>
      </c>
      <c r="E13521">
        <v>0</v>
      </c>
      <c r="F13521">
        <v>0</v>
      </c>
      <c r="G13521">
        <v>0</v>
      </c>
      <c r="H13521">
        <v>1.0349999999999999</v>
      </c>
      <c r="I13521">
        <v>0</v>
      </c>
      <c r="J13521">
        <v>0</v>
      </c>
      <c r="K13521">
        <v>0</v>
      </c>
    </row>
    <row r="13522" spans="1:11" x14ac:dyDescent="0.25">
      <c r="A13522" t="s">
        <v>353</v>
      </c>
      <c r="B13522" t="s">
        <v>354</v>
      </c>
      <c r="C13522" s="1">
        <v>43908</v>
      </c>
      <c r="D13522">
        <v>19</v>
      </c>
      <c r="E13522">
        <v>17</v>
      </c>
      <c r="F13522">
        <v>0</v>
      </c>
      <c r="G13522">
        <v>0</v>
      </c>
      <c r="H13522">
        <v>9.83</v>
      </c>
      <c r="I13522">
        <v>8.7959999999999994</v>
      </c>
      <c r="J13522">
        <v>0</v>
      </c>
      <c r="K13522">
        <v>0</v>
      </c>
    </row>
    <row r="13523" spans="1:11" x14ac:dyDescent="0.25">
      <c r="A13523" t="s">
        <v>353</v>
      </c>
      <c r="B13523" t="s">
        <v>354</v>
      </c>
      <c r="C13523" s="1">
        <v>43909</v>
      </c>
      <c r="D13523">
        <v>19</v>
      </c>
      <c r="E13523">
        <v>0</v>
      </c>
      <c r="F13523">
        <v>0</v>
      </c>
      <c r="G13523">
        <v>0</v>
      </c>
      <c r="H13523">
        <v>9.83</v>
      </c>
      <c r="I13523">
        <v>0</v>
      </c>
      <c r="J13523">
        <v>0</v>
      </c>
      <c r="K13523">
        <v>0</v>
      </c>
    </row>
    <row r="13524" spans="1:11" x14ac:dyDescent="0.25">
      <c r="A13524" t="s">
        <v>353</v>
      </c>
      <c r="B13524" t="s">
        <v>354</v>
      </c>
      <c r="C13524" s="1">
        <v>43910</v>
      </c>
      <c r="D13524">
        <v>21</v>
      </c>
      <c r="E13524">
        <v>2</v>
      </c>
      <c r="F13524">
        <v>0</v>
      </c>
      <c r="G13524">
        <v>0</v>
      </c>
      <c r="H13524">
        <v>10.865</v>
      </c>
      <c r="I13524">
        <v>1.0349999999999999</v>
      </c>
      <c r="J13524">
        <v>0</v>
      </c>
      <c r="K13524">
        <v>0</v>
      </c>
    </row>
    <row r="13525" spans="1:11" x14ac:dyDescent="0.25">
      <c r="A13525" t="s">
        <v>353</v>
      </c>
      <c r="B13525" t="s">
        <v>354</v>
      </c>
      <c r="C13525" s="1">
        <v>43911</v>
      </c>
      <c r="D13525">
        <v>24</v>
      </c>
      <c r="E13525">
        <v>3</v>
      </c>
      <c r="F13525">
        <v>0</v>
      </c>
      <c r="G13525">
        <v>0</v>
      </c>
      <c r="H13525">
        <v>12.417</v>
      </c>
      <c r="I13525">
        <v>1.552</v>
      </c>
      <c r="J13525">
        <v>0</v>
      </c>
      <c r="K13525">
        <v>0</v>
      </c>
    </row>
    <row r="13526" spans="1:11" x14ac:dyDescent="0.25">
      <c r="A13526" t="s">
        <v>353</v>
      </c>
      <c r="B13526" t="s">
        <v>354</v>
      </c>
      <c r="C13526" s="1">
        <v>43912</v>
      </c>
      <c r="D13526">
        <v>24</v>
      </c>
      <c r="E13526">
        <v>0</v>
      </c>
      <c r="F13526">
        <v>0</v>
      </c>
      <c r="G13526">
        <v>0</v>
      </c>
      <c r="H13526">
        <v>12.417</v>
      </c>
      <c r="I13526">
        <v>0</v>
      </c>
      <c r="J13526">
        <v>0</v>
      </c>
      <c r="K13526">
        <v>0</v>
      </c>
    </row>
    <row r="13527" spans="1:11" x14ac:dyDescent="0.25">
      <c r="A13527" t="s">
        <v>353</v>
      </c>
      <c r="B13527" t="s">
        <v>354</v>
      </c>
      <c r="C13527" s="1">
        <v>43913</v>
      </c>
      <c r="D13527">
        <v>31</v>
      </c>
      <c r="E13527">
        <v>7</v>
      </c>
      <c r="F13527">
        <v>1</v>
      </c>
      <c r="G13527">
        <v>1</v>
      </c>
      <c r="H13527">
        <v>16.039000000000001</v>
      </c>
      <c r="I13527">
        <v>3.6219999999999999</v>
      </c>
      <c r="J13527">
        <v>0.51700000000000002</v>
      </c>
      <c r="K13527">
        <v>0.51700000000000002</v>
      </c>
    </row>
    <row r="13528" spans="1:11" x14ac:dyDescent="0.25">
      <c r="A13528" t="s">
        <v>353</v>
      </c>
      <c r="B13528" t="s">
        <v>354</v>
      </c>
      <c r="C13528" s="1">
        <v>43914</v>
      </c>
      <c r="D13528">
        <v>61</v>
      </c>
      <c r="E13528">
        <v>30</v>
      </c>
      <c r="F13528">
        <v>1</v>
      </c>
      <c r="G13528">
        <v>0</v>
      </c>
      <c r="H13528">
        <v>31.561</v>
      </c>
      <c r="I13528">
        <v>15.522</v>
      </c>
      <c r="J13528">
        <v>0.51700000000000002</v>
      </c>
      <c r="K13528">
        <v>0</v>
      </c>
    </row>
    <row r="13529" spans="1:11" x14ac:dyDescent="0.25">
      <c r="A13529" t="s">
        <v>353</v>
      </c>
      <c r="B13529" t="s">
        <v>354</v>
      </c>
      <c r="C13529" s="1">
        <v>43915</v>
      </c>
      <c r="D13529">
        <v>63</v>
      </c>
      <c r="E13529">
        <v>2</v>
      </c>
      <c r="F13529">
        <v>1</v>
      </c>
      <c r="G13529">
        <v>0</v>
      </c>
      <c r="H13529">
        <v>32.595999999999997</v>
      </c>
      <c r="I13529">
        <v>1.0349999999999999</v>
      </c>
      <c r="J13529">
        <v>0.51700000000000002</v>
      </c>
      <c r="K13529">
        <v>0</v>
      </c>
    </row>
    <row r="13530" spans="1:11" x14ac:dyDescent="0.25">
      <c r="A13530" t="s">
        <v>353</v>
      </c>
      <c r="B13530" t="s">
        <v>354</v>
      </c>
      <c r="C13530" s="1">
        <v>43916</v>
      </c>
      <c r="D13530">
        <v>71</v>
      </c>
      <c r="E13530">
        <v>8</v>
      </c>
      <c r="F13530">
        <v>1</v>
      </c>
      <c r="G13530">
        <v>0</v>
      </c>
      <c r="H13530">
        <v>36.734999999999999</v>
      </c>
      <c r="I13530">
        <v>4.1390000000000002</v>
      </c>
      <c r="J13530">
        <v>0.51700000000000002</v>
      </c>
      <c r="K13530">
        <v>0</v>
      </c>
    </row>
    <row r="13531" spans="1:11" x14ac:dyDescent="0.25">
      <c r="A13531" t="s">
        <v>353</v>
      </c>
      <c r="B13531" t="s">
        <v>354</v>
      </c>
      <c r="C13531" s="1">
        <v>43917</v>
      </c>
      <c r="D13531">
        <v>79</v>
      </c>
      <c r="E13531">
        <v>8</v>
      </c>
      <c r="F13531">
        <v>1</v>
      </c>
      <c r="G13531">
        <v>0</v>
      </c>
      <c r="H13531">
        <v>40.874000000000002</v>
      </c>
      <c r="I13531">
        <v>4.1390000000000002</v>
      </c>
      <c r="J13531">
        <v>0.51700000000000002</v>
      </c>
      <c r="K13531">
        <v>0</v>
      </c>
    </row>
    <row r="13532" spans="1:11" x14ac:dyDescent="0.25">
      <c r="A13532" t="s">
        <v>353</v>
      </c>
      <c r="B13532" t="s">
        <v>354</v>
      </c>
      <c r="C13532" s="1">
        <v>43918</v>
      </c>
      <c r="D13532">
        <v>86</v>
      </c>
      <c r="E13532">
        <v>7</v>
      </c>
      <c r="F13532">
        <v>1</v>
      </c>
      <c r="G13532">
        <v>0</v>
      </c>
      <c r="H13532">
        <v>44.496000000000002</v>
      </c>
      <c r="I13532">
        <v>3.6219999999999999</v>
      </c>
      <c r="J13532">
        <v>0.51700000000000002</v>
      </c>
      <c r="K13532">
        <v>0</v>
      </c>
    </row>
    <row r="13533" spans="1:11" x14ac:dyDescent="0.25">
      <c r="A13533" t="s">
        <v>353</v>
      </c>
      <c r="B13533" t="s">
        <v>354</v>
      </c>
      <c r="C13533" s="1">
        <v>43919</v>
      </c>
      <c r="D13533">
        <v>88</v>
      </c>
      <c r="E13533">
        <v>2</v>
      </c>
      <c r="F13533">
        <v>1</v>
      </c>
      <c r="G13533">
        <v>0</v>
      </c>
      <c r="H13533">
        <v>45.53</v>
      </c>
      <c r="I13533">
        <v>1.0349999999999999</v>
      </c>
      <c r="J13533">
        <v>0.51700000000000002</v>
      </c>
      <c r="K13533">
        <v>0</v>
      </c>
    </row>
    <row r="13534" spans="1:11" x14ac:dyDescent="0.25">
      <c r="A13534" t="s">
        <v>353</v>
      </c>
      <c r="B13534" t="s">
        <v>354</v>
      </c>
      <c r="C13534" s="1">
        <v>43920</v>
      </c>
      <c r="D13534">
        <v>91</v>
      </c>
      <c r="E13534">
        <v>3</v>
      </c>
      <c r="F13534">
        <v>1</v>
      </c>
      <c r="G13534">
        <v>0</v>
      </c>
      <c r="H13534">
        <v>47.082999999999998</v>
      </c>
      <c r="I13534">
        <v>1.552</v>
      </c>
      <c r="J13534">
        <v>0.51700000000000002</v>
      </c>
      <c r="K13534">
        <v>0</v>
      </c>
    </row>
    <row r="13535" spans="1:11" x14ac:dyDescent="0.25">
      <c r="A13535" t="s">
        <v>353</v>
      </c>
      <c r="B13535" t="s">
        <v>354</v>
      </c>
      <c r="C13535" s="1">
        <v>43921</v>
      </c>
      <c r="D13535">
        <v>106</v>
      </c>
      <c r="E13535">
        <v>15</v>
      </c>
      <c r="F13535">
        <v>1</v>
      </c>
      <c r="G13535">
        <v>0</v>
      </c>
      <c r="H13535">
        <v>54.843000000000004</v>
      </c>
      <c r="I13535">
        <v>7.7610000000000001</v>
      </c>
      <c r="J13535">
        <v>0.51700000000000002</v>
      </c>
      <c r="K13535">
        <v>0</v>
      </c>
    </row>
    <row r="13536" spans="1:11" x14ac:dyDescent="0.25">
      <c r="A13536" t="s">
        <v>353</v>
      </c>
      <c r="B13536" t="s">
        <v>354</v>
      </c>
      <c r="C13536" s="1">
        <v>43922</v>
      </c>
      <c r="D13536">
        <v>112</v>
      </c>
      <c r="E13536">
        <v>6</v>
      </c>
      <c r="F13536">
        <v>1</v>
      </c>
      <c r="G13536">
        <v>0</v>
      </c>
      <c r="H13536">
        <v>57.948</v>
      </c>
      <c r="I13536">
        <v>3.1040000000000001</v>
      </c>
      <c r="J13536">
        <v>0.51700000000000002</v>
      </c>
      <c r="K13536">
        <v>0</v>
      </c>
    </row>
    <row r="13537" spans="1:11" x14ac:dyDescent="0.25">
      <c r="A13537" t="s">
        <v>353</v>
      </c>
      <c r="B13537" t="s">
        <v>354</v>
      </c>
      <c r="C13537" s="1">
        <v>43923</v>
      </c>
      <c r="D13537">
        <v>112</v>
      </c>
      <c r="E13537">
        <v>0</v>
      </c>
      <c r="F13537">
        <v>1</v>
      </c>
      <c r="G13537">
        <v>0</v>
      </c>
      <c r="H13537">
        <v>57.948</v>
      </c>
      <c r="I13537">
        <v>0</v>
      </c>
      <c r="J13537">
        <v>0.51700000000000002</v>
      </c>
      <c r="K13537">
        <v>0</v>
      </c>
    </row>
    <row r="13538" spans="1:11" x14ac:dyDescent="0.25">
      <c r="A13538" t="s">
        <v>353</v>
      </c>
      <c r="B13538" t="s">
        <v>354</v>
      </c>
      <c r="C13538" s="1">
        <v>43924</v>
      </c>
      <c r="D13538">
        <v>125</v>
      </c>
      <c r="E13538">
        <v>13</v>
      </c>
      <c r="F13538">
        <v>1</v>
      </c>
      <c r="G13538">
        <v>0</v>
      </c>
      <c r="H13538">
        <v>64.674000000000007</v>
      </c>
      <c r="I13538">
        <v>6.726</v>
      </c>
      <c r="J13538">
        <v>0.51700000000000002</v>
      </c>
      <c r="K13538">
        <v>0</v>
      </c>
    </row>
    <row r="13539" spans="1:11" x14ac:dyDescent="0.25">
      <c r="A13539" t="s">
        <v>353</v>
      </c>
      <c r="B13539" t="s">
        <v>354</v>
      </c>
      <c r="C13539" s="1">
        <v>43925</v>
      </c>
      <c r="D13539">
        <v>126</v>
      </c>
      <c r="E13539">
        <v>1</v>
      </c>
      <c r="F13539">
        <v>1</v>
      </c>
      <c r="G13539">
        <v>0</v>
      </c>
      <c r="H13539">
        <v>65.191000000000003</v>
      </c>
      <c r="I13539">
        <v>0.51700000000000002</v>
      </c>
      <c r="J13539">
        <v>0.51700000000000002</v>
      </c>
      <c r="K13539">
        <v>0</v>
      </c>
    </row>
    <row r="13540" spans="1:11" x14ac:dyDescent="0.25">
      <c r="A13540" t="s">
        <v>353</v>
      </c>
      <c r="B13540" t="s">
        <v>354</v>
      </c>
      <c r="C13540" s="1">
        <v>43926</v>
      </c>
      <c r="D13540">
        <v>132</v>
      </c>
      <c r="E13540">
        <v>6</v>
      </c>
      <c r="F13540">
        <v>1</v>
      </c>
      <c r="G13540">
        <v>0</v>
      </c>
      <c r="H13540">
        <v>68.296000000000006</v>
      </c>
      <c r="I13540">
        <v>3.1040000000000001</v>
      </c>
      <c r="J13540">
        <v>0.51700000000000002</v>
      </c>
      <c r="K13540">
        <v>0</v>
      </c>
    </row>
    <row r="13541" spans="1:11" x14ac:dyDescent="0.25">
      <c r="A13541" t="s">
        <v>353</v>
      </c>
      <c r="B13541" t="s">
        <v>354</v>
      </c>
      <c r="C13541" s="1">
        <v>43927</v>
      </c>
      <c r="D13541">
        <v>140</v>
      </c>
      <c r="E13541">
        <v>8</v>
      </c>
      <c r="F13541">
        <v>1</v>
      </c>
      <c r="G13541">
        <v>0</v>
      </c>
      <c r="H13541">
        <v>72.435000000000002</v>
      </c>
      <c r="I13541">
        <v>4.1390000000000002</v>
      </c>
      <c r="J13541">
        <v>0.51700000000000002</v>
      </c>
      <c r="K13541">
        <v>0</v>
      </c>
    </row>
    <row r="13542" spans="1:11" x14ac:dyDescent="0.25">
      <c r="A13542" t="s">
        <v>353</v>
      </c>
      <c r="B13542" t="s">
        <v>354</v>
      </c>
      <c r="C13542" s="1">
        <v>43928</v>
      </c>
      <c r="D13542">
        <v>145</v>
      </c>
      <c r="E13542">
        <v>5</v>
      </c>
      <c r="F13542">
        <v>3</v>
      </c>
      <c r="G13542">
        <v>2</v>
      </c>
      <c r="H13542">
        <v>75.022000000000006</v>
      </c>
      <c r="I13542">
        <v>2.5870000000000002</v>
      </c>
      <c r="J13542">
        <v>1.552</v>
      </c>
      <c r="K13542">
        <v>1.0349999999999999</v>
      </c>
    </row>
    <row r="13543" spans="1:11" x14ac:dyDescent="0.25">
      <c r="A13543" t="s">
        <v>353</v>
      </c>
      <c r="B13543" t="s">
        <v>354</v>
      </c>
      <c r="C13543" s="1">
        <v>43929</v>
      </c>
      <c r="D13543">
        <v>184</v>
      </c>
      <c r="E13543">
        <v>39</v>
      </c>
      <c r="F13543">
        <v>5</v>
      </c>
      <c r="G13543">
        <v>2</v>
      </c>
      <c r="H13543">
        <v>95.2</v>
      </c>
      <c r="I13543">
        <v>20.178000000000001</v>
      </c>
      <c r="J13543">
        <v>2.5870000000000002</v>
      </c>
      <c r="K13543">
        <v>1.0349999999999999</v>
      </c>
    </row>
    <row r="13544" spans="1:11" x14ac:dyDescent="0.25">
      <c r="A13544" t="s">
        <v>353</v>
      </c>
      <c r="B13544" t="s">
        <v>354</v>
      </c>
      <c r="C13544" s="1">
        <v>43930</v>
      </c>
      <c r="D13544">
        <v>184</v>
      </c>
      <c r="E13544">
        <v>0</v>
      </c>
      <c r="F13544">
        <v>5</v>
      </c>
      <c r="G13544">
        <v>0</v>
      </c>
      <c r="H13544">
        <v>95.2</v>
      </c>
      <c r="I13544">
        <v>0</v>
      </c>
      <c r="J13544">
        <v>2.5870000000000002</v>
      </c>
      <c r="K13544">
        <v>0</v>
      </c>
    </row>
    <row r="13545" spans="1:11" x14ac:dyDescent="0.25">
      <c r="A13545" t="s">
        <v>353</v>
      </c>
      <c r="B13545" t="s">
        <v>354</v>
      </c>
      <c r="C13545" s="1">
        <v>43931</v>
      </c>
      <c r="D13545">
        <v>227</v>
      </c>
      <c r="E13545">
        <v>43</v>
      </c>
      <c r="F13545">
        <v>7</v>
      </c>
      <c r="G13545">
        <v>2</v>
      </c>
      <c r="H13545">
        <v>117.44799999999999</v>
      </c>
      <c r="I13545">
        <v>22.248000000000001</v>
      </c>
      <c r="J13545">
        <v>3.6219999999999999</v>
      </c>
      <c r="K13545">
        <v>1.0349999999999999</v>
      </c>
    </row>
    <row r="13546" spans="1:11" x14ac:dyDescent="0.25">
      <c r="A13546" t="s">
        <v>353</v>
      </c>
      <c r="B13546" t="s">
        <v>354</v>
      </c>
      <c r="C13546" s="1">
        <v>43932</v>
      </c>
      <c r="D13546">
        <v>250</v>
      </c>
      <c r="E13546">
        <v>23</v>
      </c>
      <c r="F13546">
        <v>7</v>
      </c>
      <c r="G13546">
        <v>0</v>
      </c>
      <c r="H13546">
        <v>129.34800000000001</v>
      </c>
      <c r="I13546">
        <v>11.9</v>
      </c>
      <c r="J13546">
        <v>3.6219999999999999</v>
      </c>
      <c r="K13546">
        <v>0</v>
      </c>
    </row>
    <row r="13547" spans="1:11" x14ac:dyDescent="0.25">
      <c r="A13547" t="s">
        <v>353</v>
      </c>
      <c r="B13547" t="s">
        <v>354</v>
      </c>
      <c r="C13547" s="1">
        <v>43933</v>
      </c>
      <c r="D13547">
        <v>283</v>
      </c>
      <c r="E13547">
        <v>33</v>
      </c>
      <c r="F13547">
        <v>7</v>
      </c>
      <c r="G13547">
        <v>0</v>
      </c>
      <c r="H13547">
        <v>146.422</v>
      </c>
      <c r="I13547">
        <v>17.074000000000002</v>
      </c>
      <c r="J13547">
        <v>3.6219999999999999</v>
      </c>
      <c r="K13547">
        <v>0</v>
      </c>
    </row>
    <row r="13548" spans="1:11" x14ac:dyDescent="0.25">
      <c r="A13548" t="s">
        <v>353</v>
      </c>
      <c r="B13548" t="s">
        <v>354</v>
      </c>
      <c r="C13548" s="1">
        <v>43934</v>
      </c>
      <c r="D13548">
        <v>362</v>
      </c>
      <c r="E13548">
        <v>79</v>
      </c>
      <c r="F13548">
        <v>7</v>
      </c>
      <c r="G13548">
        <v>0</v>
      </c>
      <c r="H13548">
        <v>187.29599999999999</v>
      </c>
      <c r="I13548">
        <v>40.874000000000002</v>
      </c>
      <c r="J13548">
        <v>3.6219999999999999</v>
      </c>
      <c r="K13548">
        <v>0</v>
      </c>
    </row>
    <row r="13549" spans="1:11" x14ac:dyDescent="0.25">
      <c r="A13549" t="s">
        <v>353</v>
      </c>
      <c r="B13549" t="s">
        <v>354</v>
      </c>
      <c r="C13549" s="1">
        <v>43935</v>
      </c>
      <c r="D13549">
        <v>377</v>
      </c>
      <c r="E13549">
        <v>15</v>
      </c>
      <c r="F13549">
        <v>8</v>
      </c>
      <c r="G13549">
        <v>1</v>
      </c>
      <c r="H13549">
        <v>195.05600000000001</v>
      </c>
      <c r="I13549">
        <v>7.7610000000000001</v>
      </c>
      <c r="J13549">
        <v>4.1390000000000002</v>
      </c>
      <c r="K13549">
        <v>0.51700000000000002</v>
      </c>
    </row>
    <row r="13550" spans="1:11" x14ac:dyDescent="0.25">
      <c r="A13550" t="s">
        <v>353</v>
      </c>
      <c r="B13550" t="s">
        <v>354</v>
      </c>
      <c r="C13550" s="1">
        <v>43936</v>
      </c>
      <c r="D13550">
        <v>387</v>
      </c>
      <c r="E13550">
        <v>10</v>
      </c>
      <c r="F13550">
        <v>8</v>
      </c>
      <c r="G13550">
        <v>0</v>
      </c>
      <c r="H13550">
        <v>200.23</v>
      </c>
      <c r="I13550">
        <v>5.1740000000000004</v>
      </c>
      <c r="J13550">
        <v>4.1390000000000002</v>
      </c>
      <c r="K13550">
        <v>0</v>
      </c>
    </row>
    <row r="13551" spans="1:11" x14ac:dyDescent="0.25">
      <c r="A13551" t="s">
        <v>353</v>
      </c>
      <c r="B13551" t="s">
        <v>354</v>
      </c>
      <c r="C13551" s="1">
        <v>43937</v>
      </c>
      <c r="D13551">
        <v>423</v>
      </c>
      <c r="E13551">
        <v>36</v>
      </c>
      <c r="F13551">
        <v>9</v>
      </c>
      <c r="G13551">
        <v>1</v>
      </c>
      <c r="H13551">
        <v>218.85599999999999</v>
      </c>
      <c r="I13551">
        <v>18.626000000000001</v>
      </c>
      <c r="J13551">
        <v>4.657</v>
      </c>
      <c r="K13551">
        <v>0.51700000000000002</v>
      </c>
    </row>
    <row r="13552" spans="1:11" x14ac:dyDescent="0.25">
      <c r="A13552" t="s">
        <v>353</v>
      </c>
      <c r="B13552" t="s">
        <v>354</v>
      </c>
      <c r="C13552" s="1">
        <v>43938</v>
      </c>
      <c r="D13552">
        <v>449</v>
      </c>
      <c r="E13552">
        <v>26</v>
      </c>
      <c r="F13552">
        <v>11</v>
      </c>
      <c r="G13552">
        <v>2</v>
      </c>
      <c r="H13552">
        <v>232.309</v>
      </c>
      <c r="I13552">
        <v>13.452</v>
      </c>
      <c r="J13552">
        <v>5.6909999999999998</v>
      </c>
      <c r="K13552">
        <v>1.0349999999999999</v>
      </c>
    </row>
    <row r="13553" spans="1:11" x14ac:dyDescent="0.25">
      <c r="A13553" t="s">
        <v>353</v>
      </c>
      <c r="B13553" t="s">
        <v>354</v>
      </c>
      <c r="C13553" s="1">
        <v>43939</v>
      </c>
      <c r="D13553">
        <v>480</v>
      </c>
      <c r="E13553">
        <v>31</v>
      </c>
      <c r="F13553">
        <v>12</v>
      </c>
      <c r="G13553">
        <v>1</v>
      </c>
      <c r="H13553">
        <v>248.34800000000001</v>
      </c>
      <c r="I13553">
        <v>16.039000000000001</v>
      </c>
      <c r="J13553">
        <v>6.2089999999999996</v>
      </c>
      <c r="K13553">
        <v>0.51700000000000002</v>
      </c>
    </row>
    <row r="13554" spans="1:11" x14ac:dyDescent="0.25">
      <c r="A13554" t="s">
        <v>353</v>
      </c>
      <c r="B13554" t="s">
        <v>354</v>
      </c>
      <c r="C13554" s="1">
        <v>43940</v>
      </c>
      <c r="D13554">
        <v>510</v>
      </c>
      <c r="E13554">
        <v>30</v>
      </c>
      <c r="F13554">
        <v>12</v>
      </c>
      <c r="G13554">
        <v>0</v>
      </c>
      <c r="H13554">
        <v>263.86900000000003</v>
      </c>
      <c r="I13554">
        <v>15.522</v>
      </c>
      <c r="J13554">
        <v>6.2089999999999996</v>
      </c>
      <c r="K13554">
        <v>0</v>
      </c>
    </row>
    <row r="13555" spans="1:11" x14ac:dyDescent="0.25">
      <c r="A13555" t="s">
        <v>353</v>
      </c>
      <c r="B13555" t="s">
        <v>354</v>
      </c>
      <c r="C13555" s="1">
        <v>43941</v>
      </c>
      <c r="D13555">
        <v>510</v>
      </c>
      <c r="E13555">
        <v>0</v>
      </c>
      <c r="F13555">
        <v>12</v>
      </c>
      <c r="G13555">
        <v>0</v>
      </c>
      <c r="H13555">
        <v>263.86900000000003</v>
      </c>
      <c r="I13555">
        <v>0</v>
      </c>
      <c r="J13555">
        <v>6.2089999999999996</v>
      </c>
      <c r="K13555">
        <v>0</v>
      </c>
    </row>
    <row r="13556" spans="1:11" x14ac:dyDescent="0.25">
      <c r="A13556" t="s">
        <v>353</v>
      </c>
      <c r="B13556" t="s">
        <v>354</v>
      </c>
      <c r="C13556" s="1">
        <v>43942</v>
      </c>
      <c r="D13556">
        <v>598</v>
      </c>
      <c r="E13556">
        <v>88</v>
      </c>
      <c r="F13556">
        <v>15</v>
      </c>
      <c r="G13556">
        <v>3</v>
      </c>
      <c r="H13556">
        <v>309.39999999999998</v>
      </c>
      <c r="I13556">
        <v>45.53</v>
      </c>
      <c r="J13556">
        <v>7.7610000000000001</v>
      </c>
      <c r="K13556">
        <v>1.552</v>
      </c>
    </row>
    <row r="13557" spans="1:11" x14ac:dyDescent="0.25">
      <c r="A13557" t="s">
        <v>353</v>
      </c>
      <c r="B13557" t="s">
        <v>354</v>
      </c>
      <c r="C13557" s="1">
        <v>43943</v>
      </c>
      <c r="D13557">
        <v>604</v>
      </c>
      <c r="E13557">
        <v>6</v>
      </c>
      <c r="F13557">
        <v>18</v>
      </c>
      <c r="G13557">
        <v>3</v>
      </c>
      <c r="H13557">
        <v>312.50400000000002</v>
      </c>
      <c r="I13557">
        <v>3.1040000000000001</v>
      </c>
      <c r="J13557">
        <v>9.3130000000000006</v>
      </c>
      <c r="K13557">
        <v>1.552</v>
      </c>
    </row>
    <row r="13558" spans="1:11" x14ac:dyDescent="0.25">
      <c r="A13558" t="s">
        <v>353</v>
      </c>
      <c r="B13558" t="s">
        <v>354</v>
      </c>
      <c r="C13558" s="1">
        <v>43944</v>
      </c>
      <c r="D13558">
        <v>630</v>
      </c>
      <c r="E13558">
        <v>26</v>
      </c>
      <c r="F13558">
        <v>18</v>
      </c>
      <c r="G13558">
        <v>0</v>
      </c>
      <c r="H13558">
        <v>325.95600000000002</v>
      </c>
      <c r="I13558">
        <v>13.452</v>
      </c>
      <c r="J13558">
        <v>9.3130000000000006</v>
      </c>
      <c r="K13558">
        <v>0</v>
      </c>
    </row>
    <row r="13559" spans="1:11" x14ac:dyDescent="0.25">
      <c r="A13559" t="s">
        <v>353</v>
      </c>
      <c r="B13559" t="s">
        <v>354</v>
      </c>
      <c r="C13559" s="1">
        <v>43945</v>
      </c>
      <c r="D13559">
        <v>669</v>
      </c>
      <c r="E13559">
        <v>39</v>
      </c>
      <c r="F13559">
        <v>19</v>
      </c>
      <c r="G13559">
        <v>1</v>
      </c>
      <c r="H13559">
        <v>346.13499999999999</v>
      </c>
      <c r="I13559">
        <v>20.178000000000001</v>
      </c>
      <c r="J13559">
        <v>9.83</v>
      </c>
      <c r="K13559">
        <v>0.51700000000000002</v>
      </c>
    </row>
    <row r="13560" spans="1:11" x14ac:dyDescent="0.25">
      <c r="A13560" t="s">
        <v>353</v>
      </c>
      <c r="B13560" t="s">
        <v>354</v>
      </c>
      <c r="C13560" s="1">
        <v>43946</v>
      </c>
      <c r="D13560">
        <v>703</v>
      </c>
      <c r="E13560">
        <v>34</v>
      </c>
      <c r="F13560">
        <v>19</v>
      </c>
      <c r="G13560">
        <v>0</v>
      </c>
      <c r="H13560">
        <v>363.726</v>
      </c>
      <c r="I13560">
        <v>17.591000000000001</v>
      </c>
      <c r="J13560">
        <v>9.83</v>
      </c>
      <c r="K13560">
        <v>0</v>
      </c>
    </row>
    <row r="13561" spans="1:11" x14ac:dyDescent="0.25">
      <c r="A13561" t="s">
        <v>353</v>
      </c>
      <c r="B13561" t="s">
        <v>354</v>
      </c>
      <c r="C13561" s="1">
        <v>43947</v>
      </c>
      <c r="D13561">
        <v>731</v>
      </c>
      <c r="E13561">
        <v>28</v>
      </c>
      <c r="F13561">
        <v>20</v>
      </c>
      <c r="G13561">
        <v>1</v>
      </c>
      <c r="H13561">
        <v>378.21300000000002</v>
      </c>
      <c r="I13561">
        <v>14.487</v>
      </c>
      <c r="J13561">
        <v>10.348000000000001</v>
      </c>
      <c r="K13561">
        <v>0.51700000000000002</v>
      </c>
    </row>
    <row r="13562" spans="1:11" x14ac:dyDescent="0.25">
      <c r="A13562" t="s">
        <v>353</v>
      </c>
      <c r="B13562" t="s">
        <v>354</v>
      </c>
      <c r="C13562" s="1">
        <v>43948</v>
      </c>
      <c r="D13562">
        <v>763</v>
      </c>
      <c r="E13562">
        <v>32</v>
      </c>
      <c r="F13562">
        <v>21</v>
      </c>
      <c r="G13562">
        <v>1</v>
      </c>
      <c r="H13562">
        <v>394.76900000000001</v>
      </c>
      <c r="I13562">
        <v>16.556999999999999</v>
      </c>
      <c r="J13562">
        <v>10.865</v>
      </c>
      <c r="K13562">
        <v>0.51700000000000002</v>
      </c>
    </row>
    <row r="13563" spans="1:11" x14ac:dyDescent="0.25">
      <c r="A13563" t="s">
        <v>353</v>
      </c>
      <c r="B13563" t="s">
        <v>354</v>
      </c>
      <c r="C13563" s="1">
        <v>43949</v>
      </c>
      <c r="D13563">
        <v>780</v>
      </c>
      <c r="E13563">
        <v>17</v>
      </c>
      <c r="F13563">
        <v>22</v>
      </c>
      <c r="G13563">
        <v>1</v>
      </c>
      <c r="H13563">
        <v>403.565</v>
      </c>
      <c r="I13563">
        <v>8.7959999999999994</v>
      </c>
      <c r="J13563">
        <v>11.382999999999999</v>
      </c>
      <c r="K13563">
        <v>0.51700000000000002</v>
      </c>
    </row>
    <row r="13564" spans="1:11" x14ac:dyDescent="0.25">
      <c r="A13564" t="s">
        <v>353</v>
      </c>
      <c r="B13564" t="s">
        <v>354</v>
      </c>
      <c r="C13564" s="1">
        <v>43950</v>
      </c>
      <c r="D13564">
        <v>790</v>
      </c>
      <c r="E13564">
        <v>10</v>
      </c>
      <c r="F13564">
        <v>22</v>
      </c>
      <c r="G13564">
        <v>0</v>
      </c>
      <c r="H13564">
        <v>408.73899999999998</v>
      </c>
      <c r="I13564">
        <v>5.1740000000000004</v>
      </c>
      <c r="J13564">
        <v>11.382999999999999</v>
      </c>
      <c r="K13564">
        <v>0</v>
      </c>
    </row>
    <row r="13565" spans="1:11" x14ac:dyDescent="0.25">
      <c r="A13565" t="s">
        <v>353</v>
      </c>
      <c r="B13565" t="s">
        <v>354</v>
      </c>
      <c r="C13565" s="1">
        <v>43951</v>
      </c>
      <c r="D13565">
        <v>799</v>
      </c>
      <c r="E13565">
        <v>9</v>
      </c>
      <c r="F13565">
        <v>22</v>
      </c>
      <c r="G13565">
        <v>0</v>
      </c>
      <c r="H13565">
        <v>413.39499999999998</v>
      </c>
      <c r="I13565">
        <v>4.657</v>
      </c>
      <c r="J13565">
        <v>11.382999999999999</v>
      </c>
      <c r="K13565">
        <v>0</v>
      </c>
    </row>
    <row r="13566" spans="1:11" x14ac:dyDescent="0.25">
      <c r="A13566" t="s">
        <v>353</v>
      </c>
      <c r="B13566" t="s">
        <v>354</v>
      </c>
      <c r="C13566" s="1">
        <v>43952</v>
      </c>
      <c r="D13566">
        <v>799</v>
      </c>
      <c r="E13566">
        <v>0</v>
      </c>
      <c r="F13566">
        <v>22</v>
      </c>
      <c r="G13566">
        <v>0</v>
      </c>
      <c r="H13566">
        <v>413.39499999999998</v>
      </c>
      <c r="I13566">
        <v>0</v>
      </c>
      <c r="J13566">
        <v>11.382999999999999</v>
      </c>
      <c r="K13566">
        <v>0</v>
      </c>
    </row>
    <row r="13567" spans="1:11" x14ac:dyDescent="0.25">
      <c r="A13567" t="s">
        <v>353</v>
      </c>
      <c r="B13567" t="s">
        <v>354</v>
      </c>
      <c r="C13567" s="1">
        <v>43953</v>
      </c>
      <c r="D13567">
        <v>813</v>
      </c>
      <c r="E13567">
        <v>14</v>
      </c>
      <c r="F13567">
        <v>22</v>
      </c>
      <c r="G13567">
        <v>0</v>
      </c>
      <c r="H13567">
        <v>420.63900000000001</v>
      </c>
      <c r="I13567">
        <v>7.2430000000000003</v>
      </c>
      <c r="J13567">
        <v>11.382999999999999</v>
      </c>
      <c r="K13567">
        <v>0</v>
      </c>
    </row>
    <row r="13568" spans="1:11" x14ac:dyDescent="0.25">
      <c r="A13568" t="s">
        <v>353</v>
      </c>
      <c r="B13568" t="s">
        <v>354</v>
      </c>
      <c r="C13568" s="1">
        <v>43954</v>
      </c>
      <c r="D13568">
        <v>823</v>
      </c>
      <c r="E13568">
        <v>10</v>
      </c>
      <c r="F13568">
        <v>22</v>
      </c>
      <c r="G13568">
        <v>0</v>
      </c>
      <c r="H13568">
        <v>425.81299999999999</v>
      </c>
      <c r="I13568">
        <v>5.1740000000000004</v>
      </c>
      <c r="J13568">
        <v>11.382999999999999</v>
      </c>
      <c r="K13568">
        <v>0</v>
      </c>
    </row>
    <row r="13569" spans="1:29" x14ac:dyDescent="0.25">
      <c r="A13569" t="s">
        <v>353</v>
      </c>
      <c r="B13569" t="s">
        <v>354</v>
      </c>
      <c r="C13569" s="1">
        <v>43955</v>
      </c>
      <c r="D13569">
        <v>851</v>
      </c>
      <c r="E13569">
        <v>28</v>
      </c>
      <c r="F13569">
        <v>22</v>
      </c>
      <c r="G13569">
        <v>0</v>
      </c>
      <c r="H13569">
        <v>440.3</v>
      </c>
      <c r="I13569">
        <v>14.487</v>
      </c>
      <c r="J13569">
        <v>11.382999999999999</v>
      </c>
      <c r="K13569">
        <v>0</v>
      </c>
    </row>
    <row r="13570" spans="1:29" x14ac:dyDescent="0.25">
      <c r="A13570" t="s">
        <v>353</v>
      </c>
      <c r="B13570" t="s">
        <v>354</v>
      </c>
      <c r="C13570" s="1">
        <v>43956</v>
      </c>
      <c r="D13570">
        <v>855</v>
      </c>
      <c r="E13570">
        <v>4</v>
      </c>
      <c r="F13570">
        <v>26</v>
      </c>
      <c r="G13570">
        <v>4</v>
      </c>
      <c r="H13570">
        <v>442.36900000000003</v>
      </c>
      <c r="I13570">
        <v>2.0699999999999998</v>
      </c>
      <c r="J13570">
        <v>13.452</v>
      </c>
      <c r="K13570">
        <v>2.0699999999999998</v>
      </c>
    </row>
    <row r="13571" spans="1:29" x14ac:dyDescent="0.25">
      <c r="A13571" t="s">
        <v>353</v>
      </c>
      <c r="B13571" t="s">
        <v>354</v>
      </c>
      <c r="C13571" s="1">
        <v>43957</v>
      </c>
      <c r="D13571">
        <v>856</v>
      </c>
      <c r="E13571">
        <v>1</v>
      </c>
      <c r="F13571">
        <v>26</v>
      </c>
      <c r="G13571">
        <v>0</v>
      </c>
      <c r="H13571">
        <v>442.887</v>
      </c>
      <c r="I13571">
        <v>0.51700000000000002</v>
      </c>
      <c r="J13571">
        <v>13.452</v>
      </c>
      <c r="K13571">
        <v>0</v>
      </c>
    </row>
    <row r="13572" spans="1:29" x14ac:dyDescent="0.25">
      <c r="A13572" t="s">
        <v>353</v>
      </c>
      <c r="B13572" t="s">
        <v>354</v>
      </c>
      <c r="C13572" s="1">
        <v>43958</v>
      </c>
      <c r="D13572">
        <v>860</v>
      </c>
      <c r="E13572">
        <v>4</v>
      </c>
      <c r="F13572">
        <v>26</v>
      </c>
      <c r="G13572">
        <v>0</v>
      </c>
      <c r="H13572">
        <v>444.95600000000002</v>
      </c>
      <c r="I13572">
        <v>2.0699999999999998</v>
      </c>
      <c r="J13572">
        <v>13.452</v>
      </c>
      <c r="K13572">
        <v>0</v>
      </c>
    </row>
    <row r="13573" spans="1:29" x14ac:dyDescent="0.25">
      <c r="A13573" t="s">
        <v>353</v>
      </c>
      <c r="B13573" t="s">
        <v>354</v>
      </c>
      <c r="C13573" s="1">
        <v>43959</v>
      </c>
      <c r="D13573">
        <v>861</v>
      </c>
      <c r="E13573">
        <v>1</v>
      </c>
      <c r="F13573">
        <v>27</v>
      </c>
      <c r="G13573">
        <v>1</v>
      </c>
      <c r="H13573">
        <v>445.47399999999999</v>
      </c>
      <c r="I13573">
        <v>0.51700000000000002</v>
      </c>
      <c r="J13573">
        <v>13.97</v>
      </c>
      <c r="K13573">
        <v>0.51700000000000002</v>
      </c>
    </row>
    <row r="13574" spans="1:29" x14ac:dyDescent="0.25">
      <c r="A13574" t="s">
        <v>353</v>
      </c>
      <c r="B13574" t="s">
        <v>354</v>
      </c>
      <c r="C13574" s="1">
        <v>43960</v>
      </c>
      <c r="D13574">
        <v>862</v>
      </c>
      <c r="E13574">
        <v>1</v>
      </c>
      <c r="F13574">
        <v>28</v>
      </c>
      <c r="G13574">
        <v>1</v>
      </c>
      <c r="H13574">
        <v>445.99099999999999</v>
      </c>
      <c r="I13574">
        <v>0.51700000000000002</v>
      </c>
      <c r="J13574">
        <v>14.487</v>
      </c>
      <c r="K13574">
        <v>0.51700000000000002</v>
      </c>
    </row>
    <row r="13575" spans="1:29" x14ac:dyDescent="0.25">
      <c r="A13575" t="s">
        <v>353</v>
      </c>
      <c r="B13575" t="s">
        <v>354</v>
      </c>
      <c r="C13575" s="1">
        <v>43961</v>
      </c>
      <c r="D13575">
        <v>870</v>
      </c>
      <c r="E13575">
        <v>8</v>
      </c>
      <c r="F13575">
        <v>28</v>
      </c>
      <c r="G13575">
        <v>0</v>
      </c>
      <c r="H13575">
        <v>450.13</v>
      </c>
      <c r="I13575">
        <v>4.1390000000000002</v>
      </c>
      <c r="J13575">
        <v>14.487</v>
      </c>
      <c r="K13575">
        <v>0</v>
      </c>
    </row>
    <row r="13576" spans="1:29" x14ac:dyDescent="0.25">
      <c r="A13576" t="s">
        <v>353</v>
      </c>
      <c r="B13576" t="s">
        <v>354</v>
      </c>
      <c r="C13576" s="1">
        <v>43962</v>
      </c>
      <c r="D13576">
        <v>870</v>
      </c>
      <c r="E13576">
        <v>0</v>
      </c>
      <c r="F13576">
        <v>28</v>
      </c>
      <c r="G13576">
        <v>0</v>
      </c>
      <c r="H13576">
        <v>450.13</v>
      </c>
      <c r="I13576">
        <v>0</v>
      </c>
      <c r="J13576">
        <v>14.487</v>
      </c>
      <c r="K13576">
        <v>0</v>
      </c>
    </row>
    <row r="13577" spans="1:29" x14ac:dyDescent="0.25">
      <c r="A13577" t="s">
        <v>353</v>
      </c>
      <c r="B13577" t="s">
        <v>354</v>
      </c>
      <c r="C13577" s="1">
        <v>43963</v>
      </c>
      <c r="D13577">
        <v>884</v>
      </c>
      <c r="E13577">
        <v>14</v>
      </c>
      <c r="F13577">
        <v>28</v>
      </c>
      <c r="G13577">
        <v>0</v>
      </c>
      <c r="H13577">
        <v>457.37400000000002</v>
      </c>
      <c r="I13577">
        <v>7.2430000000000003</v>
      </c>
      <c r="J13577">
        <v>14.487</v>
      </c>
      <c r="K13577">
        <v>0</v>
      </c>
    </row>
    <row r="13578" spans="1:29" x14ac:dyDescent="0.25">
      <c r="A13578" t="s">
        <v>353</v>
      </c>
      <c r="B13578" t="s">
        <v>354</v>
      </c>
      <c r="C13578" s="1">
        <v>43964</v>
      </c>
      <c r="D13578">
        <v>919</v>
      </c>
      <c r="E13578">
        <v>35</v>
      </c>
      <c r="F13578">
        <v>29</v>
      </c>
      <c r="G13578">
        <v>1</v>
      </c>
      <c r="H13578">
        <v>475.48200000000003</v>
      </c>
      <c r="I13578">
        <v>18.109000000000002</v>
      </c>
      <c r="J13578">
        <v>15.004</v>
      </c>
      <c r="K13578">
        <v>0.51700000000000002</v>
      </c>
    </row>
    <row r="13579" spans="1:29" x14ac:dyDescent="0.25">
      <c r="A13579" t="s">
        <v>353</v>
      </c>
      <c r="B13579" t="s">
        <v>354</v>
      </c>
      <c r="C13579" s="1">
        <v>43965</v>
      </c>
      <c r="D13579">
        <v>919</v>
      </c>
      <c r="E13579">
        <v>0</v>
      </c>
      <c r="F13579">
        <v>29</v>
      </c>
      <c r="G13579">
        <v>0</v>
      </c>
      <c r="H13579">
        <v>475.48200000000003</v>
      </c>
      <c r="I13579">
        <v>0</v>
      </c>
      <c r="J13579">
        <v>15.004</v>
      </c>
      <c r="K13579">
        <v>0</v>
      </c>
    </row>
    <row r="13580" spans="1:29" x14ac:dyDescent="0.25">
      <c r="A13580" t="s">
        <v>355</v>
      </c>
      <c r="B13580" t="s">
        <v>356</v>
      </c>
      <c r="C13580" s="1">
        <v>43830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Q13580">
        <v>19237682</v>
      </c>
      <c r="R13580">
        <v>85.129000000000005</v>
      </c>
      <c r="S13580">
        <v>43</v>
      </c>
      <c r="T13580">
        <v>17.850000000000001</v>
      </c>
      <c r="U13580">
        <v>11.69</v>
      </c>
      <c r="V13580">
        <v>23313.199000000001</v>
      </c>
      <c r="W13580">
        <v>5.7</v>
      </c>
      <c r="X13580">
        <v>370.94600000000003</v>
      </c>
      <c r="Y13580">
        <v>9.74</v>
      </c>
      <c r="Z13580">
        <v>22.9</v>
      </c>
      <c r="AA13580">
        <v>37.1</v>
      </c>
      <c r="AC13580">
        <v>6.8920000000000003</v>
      </c>
    </row>
    <row r="13581" spans="1:29" x14ac:dyDescent="0.25">
      <c r="A13581" t="s">
        <v>355</v>
      </c>
      <c r="B13581" t="s">
        <v>356</v>
      </c>
      <c r="C13581" s="1">
        <v>43831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Q13581">
        <v>19237682</v>
      </c>
      <c r="R13581">
        <v>85.129000000000005</v>
      </c>
      <c r="S13581">
        <v>43</v>
      </c>
      <c r="T13581">
        <v>17.850000000000001</v>
      </c>
      <c r="U13581">
        <v>11.69</v>
      </c>
      <c r="V13581">
        <v>23313.199000000001</v>
      </c>
      <c r="W13581">
        <v>5.7</v>
      </c>
      <c r="X13581">
        <v>370.94600000000003</v>
      </c>
      <c r="Y13581">
        <v>9.74</v>
      </c>
      <c r="Z13581">
        <v>22.9</v>
      </c>
      <c r="AA13581">
        <v>37.1</v>
      </c>
      <c r="AC13581">
        <v>6.8920000000000003</v>
      </c>
    </row>
    <row r="13582" spans="1:29" x14ac:dyDescent="0.25">
      <c r="A13582" t="s">
        <v>355</v>
      </c>
      <c r="B13582" t="s">
        <v>356</v>
      </c>
      <c r="C13582" s="1">
        <v>43832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Q13582">
        <v>19237682</v>
      </c>
      <c r="R13582">
        <v>85.129000000000005</v>
      </c>
      <c r="S13582">
        <v>43</v>
      </c>
      <c r="T13582">
        <v>17.850000000000001</v>
      </c>
      <c r="U13582">
        <v>11.69</v>
      </c>
      <c r="V13582">
        <v>23313.199000000001</v>
      </c>
      <c r="W13582">
        <v>5.7</v>
      </c>
      <c r="X13582">
        <v>370.94600000000003</v>
      </c>
      <c r="Y13582">
        <v>9.74</v>
      </c>
      <c r="Z13582">
        <v>22.9</v>
      </c>
      <c r="AA13582">
        <v>37.1</v>
      </c>
      <c r="AC13582">
        <v>6.8920000000000003</v>
      </c>
    </row>
    <row r="13583" spans="1:29" x14ac:dyDescent="0.25">
      <c r="A13583" t="s">
        <v>355</v>
      </c>
      <c r="B13583" t="s">
        <v>356</v>
      </c>
      <c r="C13583" s="1">
        <v>43833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Q13583">
        <v>19237682</v>
      </c>
      <c r="R13583">
        <v>85.129000000000005</v>
      </c>
      <c r="S13583">
        <v>43</v>
      </c>
      <c r="T13583">
        <v>17.850000000000001</v>
      </c>
      <c r="U13583">
        <v>11.69</v>
      </c>
      <c r="V13583">
        <v>23313.199000000001</v>
      </c>
      <c r="W13583">
        <v>5.7</v>
      </c>
      <c r="X13583">
        <v>370.94600000000003</v>
      </c>
      <c r="Y13583">
        <v>9.74</v>
      </c>
      <c r="Z13583">
        <v>22.9</v>
      </c>
      <c r="AA13583">
        <v>37.1</v>
      </c>
      <c r="AC13583">
        <v>6.8920000000000003</v>
      </c>
    </row>
    <row r="13584" spans="1:29" x14ac:dyDescent="0.25">
      <c r="A13584" t="s">
        <v>355</v>
      </c>
      <c r="B13584" t="s">
        <v>356</v>
      </c>
      <c r="C13584" s="1">
        <v>43834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Q13584">
        <v>19237682</v>
      </c>
      <c r="R13584">
        <v>85.129000000000005</v>
      </c>
      <c r="S13584">
        <v>43</v>
      </c>
      <c r="T13584">
        <v>17.850000000000001</v>
      </c>
      <c r="U13584">
        <v>11.69</v>
      </c>
      <c r="V13584">
        <v>23313.199000000001</v>
      </c>
      <c r="W13584">
        <v>5.7</v>
      </c>
      <c r="X13584">
        <v>370.94600000000003</v>
      </c>
      <c r="Y13584">
        <v>9.74</v>
      </c>
      <c r="Z13584">
        <v>22.9</v>
      </c>
      <c r="AA13584">
        <v>37.1</v>
      </c>
      <c r="AC13584">
        <v>6.8920000000000003</v>
      </c>
    </row>
    <row r="13585" spans="1:29" x14ac:dyDescent="0.25">
      <c r="A13585" t="s">
        <v>355</v>
      </c>
      <c r="B13585" t="s">
        <v>356</v>
      </c>
      <c r="C13585" s="1">
        <v>43835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Q13585">
        <v>19237682</v>
      </c>
      <c r="R13585">
        <v>85.129000000000005</v>
      </c>
      <c r="S13585">
        <v>43</v>
      </c>
      <c r="T13585">
        <v>17.850000000000001</v>
      </c>
      <c r="U13585">
        <v>11.69</v>
      </c>
      <c r="V13585">
        <v>23313.199000000001</v>
      </c>
      <c r="W13585">
        <v>5.7</v>
      </c>
      <c r="X13585">
        <v>370.94600000000003</v>
      </c>
      <c r="Y13585">
        <v>9.74</v>
      </c>
      <c r="Z13585">
        <v>22.9</v>
      </c>
      <c r="AA13585">
        <v>37.1</v>
      </c>
      <c r="AC13585">
        <v>6.8920000000000003</v>
      </c>
    </row>
    <row r="13586" spans="1:29" x14ac:dyDescent="0.25">
      <c r="A13586" t="s">
        <v>355</v>
      </c>
      <c r="B13586" t="s">
        <v>356</v>
      </c>
      <c r="C13586" s="1">
        <v>43836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Q13586">
        <v>19237682</v>
      </c>
      <c r="R13586">
        <v>85.129000000000005</v>
      </c>
      <c r="S13586">
        <v>43</v>
      </c>
      <c r="T13586">
        <v>17.850000000000001</v>
      </c>
      <c r="U13586">
        <v>11.69</v>
      </c>
      <c r="V13586">
        <v>23313.199000000001</v>
      </c>
      <c r="W13586">
        <v>5.7</v>
      </c>
      <c r="X13586">
        <v>370.94600000000003</v>
      </c>
      <c r="Y13586">
        <v>9.74</v>
      </c>
      <c r="Z13586">
        <v>22.9</v>
      </c>
      <c r="AA13586">
        <v>37.1</v>
      </c>
      <c r="AC13586">
        <v>6.8920000000000003</v>
      </c>
    </row>
    <row r="13587" spans="1:29" x14ac:dyDescent="0.25">
      <c r="A13587" t="s">
        <v>355</v>
      </c>
      <c r="B13587" t="s">
        <v>356</v>
      </c>
      <c r="C13587" s="1">
        <v>43837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Q13587">
        <v>19237682</v>
      </c>
      <c r="R13587">
        <v>85.129000000000005</v>
      </c>
      <c r="S13587">
        <v>43</v>
      </c>
      <c r="T13587">
        <v>17.850000000000001</v>
      </c>
      <c r="U13587">
        <v>11.69</v>
      </c>
      <c r="V13587">
        <v>23313.199000000001</v>
      </c>
      <c r="W13587">
        <v>5.7</v>
      </c>
      <c r="X13587">
        <v>370.94600000000003</v>
      </c>
      <c r="Y13587">
        <v>9.74</v>
      </c>
      <c r="Z13587">
        <v>22.9</v>
      </c>
      <c r="AA13587">
        <v>37.1</v>
      </c>
      <c r="AC13587">
        <v>6.8920000000000003</v>
      </c>
    </row>
    <row r="13588" spans="1:29" x14ac:dyDescent="0.25">
      <c r="A13588" t="s">
        <v>355</v>
      </c>
      <c r="B13588" t="s">
        <v>356</v>
      </c>
      <c r="C13588" s="1">
        <v>43838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Q13588">
        <v>19237682</v>
      </c>
      <c r="R13588">
        <v>85.129000000000005</v>
      </c>
      <c r="S13588">
        <v>43</v>
      </c>
      <c r="T13588">
        <v>17.850000000000001</v>
      </c>
      <c r="U13588">
        <v>11.69</v>
      </c>
      <c r="V13588">
        <v>23313.199000000001</v>
      </c>
      <c r="W13588">
        <v>5.7</v>
      </c>
      <c r="X13588">
        <v>370.94600000000003</v>
      </c>
      <c r="Y13588">
        <v>9.74</v>
      </c>
      <c r="Z13588">
        <v>22.9</v>
      </c>
      <c r="AA13588">
        <v>37.1</v>
      </c>
      <c r="AC13588">
        <v>6.8920000000000003</v>
      </c>
    </row>
    <row r="13589" spans="1:29" x14ac:dyDescent="0.25">
      <c r="A13589" t="s">
        <v>355</v>
      </c>
      <c r="B13589" t="s">
        <v>356</v>
      </c>
      <c r="C13589" s="1">
        <v>43839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Q13589">
        <v>19237682</v>
      </c>
      <c r="R13589">
        <v>85.129000000000005</v>
      </c>
      <c r="S13589">
        <v>43</v>
      </c>
      <c r="T13589">
        <v>17.850000000000001</v>
      </c>
      <c r="U13589">
        <v>11.69</v>
      </c>
      <c r="V13589">
        <v>23313.199000000001</v>
      </c>
      <c r="W13589">
        <v>5.7</v>
      </c>
      <c r="X13589">
        <v>370.94600000000003</v>
      </c>
      <c r="Y13589">
        <v>9.74</v>
      </c>
      <c r="Z13589">
        <v>22.9</v>
      </c>
      <c r="AA13589">
        <v>37.1</v>
      </c>
      <c r="AC13589">
        <v>6.8920000000000003</v>
      </c>
    </row>
    <row r="13590" spans="1:29" x14ac:dyDescent="0.25">
      <c r="A13590" t="s">
        <v>355</v>
      </c>
      <c r="B13590" t="s">
        <v>356</v>
      </c>
      <c r="C13590" s="1">
        <v>43840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Q13590">
        <v>19237682</v>
      </c>
      <c r="R13590">
        <v>85.129000000000005</v>
      </c>
      <c r="S13590">
        <v>43</v>
      </c>
      <c r="T13590">
        <v>17.850000000000001</v>
      </c>
      <c r="U13590">
        <v>11.69</v>
      </c>
      <c r="V13590">
        <v>23313.199000000001</v>
      </c>
      <c r="W13590">
        <v>5.7</v>
      </c>
      <c r="X13590">
        <v>370.94600000000003</v>
      </c>
      <c r="Y13590">
        <v>9.74</v>
      </c>
      <c r="Z13590">
        <v>22.9</v>
      </c>
      <c r="AA13590">
        <v>37.1</v>
      </c>
      <c r="AC13590">
        <v>6.8920000000000003</v>
      </c>
    </row>
    <row r="13591" spans="1:29" x14ac:dyDescent="0.25">
      <c r="A13591" t="s">
        <v>355</v>
      </c>
      <c r="B13591" t="s">
        <v>356</v>
      </c>
      <c r="C13591" s="1">
        <v>43841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Q13591">
        <v>19237682</v>
      </c>
      <c r="R13591">
        <v>85.129000000000005</v>
      </c>
      <c r="S13591">
        <v>43</v>
      </c>
      <c r="T13591">
        <v>17.850000000000001</v>
      </c>
      <c r="U13591">
        <v>11.69</v>
      </c>
      <c r="V13591">
        <v>23313.199000000001</v>
      </c>
      <c r="W13591">
        <v>5.7</v>
      </c>
      <c r="X13591">
        <v>370.94600000000003</v>
      </c>
      <c r="Y13591">
        <v>9.74</v>
      </c>
      <c r="Z13591">
        <v>22.9</v>
      </c>
      <c r="AA13591">
        <v>37.1</v>
      </c>
      <c r="AC13591">
        <v>6.8920000000000003</v>
      </c>
    </row>
    <row r="13592" spans="1:29" x14ac:dyDescent="0.25">
      <c r="A13592" t="s">
        <v>355</v>
      </c>
      <c r="B13592" t="s">
        <v>356</v>
      </c>
      <c r="C13592" s="1">
        <v>43842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Q13592">
        <v>19237682</v>
      </c>
      <c r="R13592">
        <v>85.129000000000005</v>
      </c>
      <c r="S13592">
        <v>43</v>
      </c>
      <c r="T13592">
        <v>17.850000000000001</v>
      </c>
      <c r="U13592">
        <v>11.69</v>
      </c>
      <c r="V13592">
        <v>23313.199000000001</v>
      </c>
      <c r="W13592">
        <v>5.7</v>
      </c>
      <c r="X13592">
        <v>370.94600000000003</v>
      </c>
      <c r="Y13592">
        <v>9.74</v>
      </c>
      <c r="Z13592">
        <v>22.9</v>
      </c>
      <c r="AA13592">
        <v>37.1</v>
      </c>
      <c r="AC13592">
        <v>6.8920000000000003</v>
      </c>
    </row>
    <row r="13593" spans="1:29" x14ac:dyDescent="0.25">
      <c r="A13593" t="s">
        <v>355</v>
      </c>
      <c r="B13593" t="s">
        <v>356</v>
      </c>
      <c r="C13593" s="1">
        <v>43843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Q13593">
        <v>19237682</v>
      </c>
      <c r="R13593">
        <v>85.129000000000005</v>
      </c>
      <c r="S13593">
        <v>43</v>
      </c>
      <c r="T13593">
        <v>17.850000000000001</v>
      </c>
      <c r="U13593">
        <v>11.69</v>
      </c>
      <c r="V13593">
        <v>23313.199000000001</v>
      </c>
      <c r="W13593">
        <v>5.7</v>
      </c>
      <c r="X13593">
        <v>370.94600000000003</v>
      </c>
      <c r="Y13593">
        <v>9.74</v>
      </c>
      <c r="Z13593">
        <v>22.9</v>
      </c>
      <c r="AA13593">
        <v>37.1</v>
      </c>
      <c r="AC13593">
        <v>6.8920000000000003</v>
      </c>
    </row>
    <row r="13594" spans="1:29" x14ac:dyDescent="0.25">
      <c r="A13594" t="s">
        <v>355</v>
      </c>
      <c r="B13594" t="s">
        <v>356</v>
      </c>
      <c r="C13594" s="1">
        <v>43844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Q13594">
        <v>19237682</v>
      </c>
      <c r="R13594">
        <v>85.129000000000005</v>
      </c>
      <c r="S13594">
        <v>43</v>
      </c>
      <c r="T13594">
        <v>17.850000000000001</v>
      </c>
      <c r="U13594">
        <v>11.69</v>
      </c>
      <c r="V13594">
        <v>23313.199000000001</v>
      </c>
      <c r="W13594">
        <v>5.7</v>
      </c>
      <c r="X13594">
        <v>370.94600000000003</v>
      </c>
      <c r="Y13594">
        <v>9.74</v>
      </c>
      <c r="Z13594">
        <v>22.9</v>
      </c>
      <c r="AA13594">
        <v>37.1</v>
      </c>
      <c r="AC13594">
        <v>6.8920000000000003</v>
      </c>
    </row>
    <row r="13595" spans="1:29" x14ac:dyDescent="0.25">
      <c r="A13595" t="s">
        <v>355</v>
      </c>
      <c r="B13595" t="s">
        <v>356</v>
      </c>
      <c r="C13595" s="1">
        <v>43845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Q13595">
        <v>19237682</v>
      </c>
      <c r="R13595">
        <v>85.129000000000005</v>
      </c>
      <c r="S13595">
        <v>43</v>
      </c>
      <c r="T13595">
        <v>17.850000000000001</v>
      </c>
      <c r="U13595">
        <v>11.69</v>
      </c>
      <c r="V13595">
        <v>23313.199000000001</v>
      </c>
      <c r="W13595">
        <v>5.7</v>
      </c>
      <c r="X13595">
        <v>370.94600000000003</v>
      </c>
      <c r="Y13595">
        <v>9.74</v>
      </c>
      <c r="Z13595">
        <v>22.9</v>
      </c>
      <c r="AA13595">
        <v>37.1</v>
      </c>
      <c r="AC13595">
        <v>6.8920000000000003</v>
      </c>
    </row>
    <row r="13596" spans="1:29" x14ac:dyDescent="0.25">
      <c r="A13596" t="s">
        <v>355</v>
      </c>
      <c r="B13596" t="s">
        <v>356</v>
      </c>
      <c r="C13596" s="1">
        <v>43846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Q13596">
        <v>19237682</v>
      </c>
      <c r="R13596">
        <v>85.129000000000005</v>
      </c>
      <c r="S13596">
        <v>43</v>
      </c>
      <c r="T13596">
        <v>17.850000000000001</v>
      </c>
      <c r="U13596">
        <v>11.69</v>
      </c>
      <c r="V13596">
        <v>23313.199000000001</v>
      </c>
      <c r="W13596">
        <v>5.7</v>
      </c>
      <c r="X13596">
        <v>370.94600000000003</v>
      </c>
      <c r="Y13596">
        <v>9.74</v>
      </c>
      <c r="Z13596">
        <v>22.9</v>
      </c>
      <c r="AA13596">
        <v>37.1</v>
      </c>
      <c r="AC13596">
        <v>6.8920000000000003</v>
      </c>
    </row>
    <row r="13597" spans="1:29" x14ac:dyDescent="0.25">
      <c r="A13597" t="s">
        <v>355</v>
      </c>
      <c r="B13597" t="s">
        <v>356</v>
      </c>
      <c r="C13597" s="1">
        <v>43847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Q13597">
        <v>19237682</v>
      </c>
      <c r="R13597">
        <v>85.129000000000005</v>
      </c>
      <c r="S13597">
        <v>43</v>
      </c>
      <c r="T13597">
        <v>17.850000000000001</v>
      </c>
      <c r="U13597">
        <v>11.69</v>
      </c>
      <c r="V13597">
        <v>23313.199000000001</v>
      </c>
      <c r="W13597">
        <v>5.7</v>
      </c>
      <c r="X13597">
        <v>370.94600000000003</v>
      </c>
      <c r="Y13597">
        <v>9.74</v>
      </c>
      <c r="Z13597">
        <v>22.9</v>
      </c>
      <c r="AA13597">
        <v>37.1</v>
      </c>
      <c r="AC13597">
        <v>6.8920000000000003</v>
      </c>
    </row>
    <row r="13598" spans="1:29" x14ac:dyDescent="0.25">
      <c r="A13598" t="s">
        <v>355</v>
      </c>
      <c r="B13598" t="s">
        <v>356</v>
      </c>
      <c r="C13598" s="1">
        <v>43848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Q13598">
        <v>19237682</v>
      </c>
      <c r="R13598">
        <v>85.129000000000005</v>
      </c>
      <c r="S13598">
        <v>43</v>
      </c>
      <c r="T13598">
        <v>17.850000000000001</v>
      </c>
      <c r="U13598">
        <v>11.69</v>
      </c>
      <c r="V13598">
        <v>23313.199000000001</v>
      </c>
      <c r="W13598">
        <v>5.7</v>
      </c>
      <c r="X13598">
        <v>370.94600000000003</v>
      </c>
      <c r="Y13598">
        <v>9.74</v>
      </c>
      <c r="Z13598">
        <v>22.9</v>
      </c>
      <c r="AA13598">
        <v>37.1</v>
      </c>
      <c r="AC13598">
        <v>6.8920000000000003</v>
      </c>
    </row>
    <row r="13599" spans="1:29" x14ac:dyDescent="0.25">
      <c r="A13599" t="s">
        <v>355</v>
      </c>
      <c r="B13599" t="s">
        <v>356</v>
      </c>
      <c r="C13599" s="1">
        <v>43849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Q13599">
        <v>19237682</v>
      </c>
      <c r="R13599">
        <v>85.129000000000005</v>
      </c>
      <c r="S13599">
        <v>43</v>
      </c>
      <c r="T13599">
        <v>17.850000000000001</v>
      </c>
      <c r="U13599">
        <v>11.69</v>
      </c>
      <c r="V13599">
        <v>23313.199000000001</v>
      </c>
      <c r="W13599">
        <v>5.7</v>
      </c>
      <c r="X13599">
        <v>370.94600000000003</v>
      </c>
      <c r="Y13599">
        <v>9.74</v>
      </c>
      <c r="Z13599">
        <v>22.9</v>
      </c>
      <c r="AA13599">
        <v>37.1</v>
      </c>
      <c r="AC13599">
        <v>6.8920000000000003</v>
      </c>
    </row>
    <row r="13600" spans="1:29" x14ac:dyDescent="0.25">
      <c r="A13600" t="s">
        <v>355</v>
      </c>
      <c r="B13600" t="s">
        <v>356</v>
      </c>
      <c r="C13600" s="1">
        <v>43850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Q13600">
        <v>19237682</v>
      </c>
      <c r="R13600">
        <v>85.129000000000005</v>
      </c>
      <c r="S13600">
        <v>43</v>
      </c>
      <c r="T13600">
        <v>17.850000000000001</v>
      </c>
      <c r="U13600">
        <v>11.69</v>
      </c>
      <c r="V13600">
        <v>23313.199000000001</v>
      </c>
      <c r="W13600">
        <v>5.7</v>
      </c>
      <c r="X13600">
        <v>370.94600000000003</v>
      </c>
      <c r="Y13600">
        <v>9.74</v>
      </c>
      <c r="Z13600">
        <v>22.9</v>
      </c>
      <c r="AA13600">
        <v>37.1</v>
      </c>
      <c r="AC13600">
        <v>6.8920000000000003</v>
      </c>
    </row>
    <row r="13601" spans="1:29" x14ac:dyDescent="0.25">
      <c r="A13601" t="s">
        <v>355</v>
      </c>
      <c r="B13601" t="s">
        <v>356</v>
      </c>
      <c r="C13601" s="1">
        <v>43851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Q13601">
        <v>19237682</v>
      </c>
      <c r="R13601">
        <v>85.129000000000005</v>
      </c>
      <c r="S13601">
        <v>43</v>
      </c>
      <c r="T13601">
        <v>17.850000000000001</v>
      </c>
      <c r="U13601">
        <v>11.69</v>
      </c>
      <c r="V13601">
        <v>23313.199000000001</v>
      </c>
      <c r="W13601">
        <v>5.7</v>
      </c>
      <c r="X13601">
        <v>370.94600000000003</v>
      </c>
      <c r="Y13601">
        <v>9.74</v>
      </c>
      <c r="Z13601">
        <v>22.9</v>
      </c>
      <c r="AA13601">
        <v>37.1</v>
      </c>
      <c r="AC13601">
        <v>6.8920000000000003</v>
      </c>
    </row>
    <row r="13602" spans="1:29" x14ac:dyDescent="0.25">
      <c r="A13602" t="s">
        <v>355</v>
      </c>
      <c r="B13602" t="s">
        <v>356</v>
      </c>
      <c r="C13602" s="1">
        <v>43852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Q13602">
        <v>19237682</v>
      </c>
      <c r="R13602">
        <v>85.129000000000005</v>
      </c>
      <c r="S13602">
        <v>43</v>
      </c>
      <c r="T13602">
        <v>17.850000000000001</v>
      </c>
      <c r="U13602">
        <v>11.69</v>
      </c>
      <c r="V13602">
        <v>23313.199000000001</v>
      </c>
      <c r="W13602">
        <v>5.7</v>
      </c>
      <c r="X13602">
        <v>370.94600000000003</v>
      </c>
      <c r="Y13602">
        <v>9.74</v>
      </c>
      <c r="Z13602">
        <v>22.9</v>
      </c>
      <c r="AA13602">
        <v>37.1</v>
      </c>
      <c r="AC13602">
        <v>6.8920000000000003</v>
      </c>
    </row>
    <row r="13603" spans="1:29" x14ac:dyDescent="0.25">
      <c r="A13603" t="s">
        <v>355</v>
      </c>
      <c r="B13603" t="s">
        <v>356</v>
      </c>
      <c r="C13603" s="1">
        <v>43853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Q13603">
        <v>19237682</v>
      </c>
      <c r="R13603">
        <v>85.129000000000005</v>
      </c>
      <c r="S13603">
        <v>43</v>
      </c>
      <c r="T13603">
        <v>17.850000000000001</v>
      </c>
      <c r="U13603">
        <v>11.69</v>
      </c>
      <c r="V13603">
        <v>23313.199000000001</v>
      </c>
      <c r="W13603">
        <v>5.7</v>
      </c>
      <c r="X13603">
        <v>370.94600000000003</v>
      </c>
      <c r="Y13603">
        <v>9.74</v>
      </c>
      <c r="Z13603">
        <v>22.9</v>
      </c>
      <c r="AA13603">
        <v>37.1</v>
      </c>
      <c r="AC13603">
        <v>6.8920000000000003</v>
      </c>
    </row>
    <row r="13604" spans="1:29" x14ac:dyDescent="0.25">
      <c r="A13604" t="s">
        <v>355</v>
      </c>
      <c r="B13604" t="s">
        <v>356</v>
      </c>
      <c r="C13604" s="1">
        <v>43854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Q13604">
        <v>19237682</v>
      </c>
      <c r="R13604">
        <v>85.129000000000005</v>
      </c>
      <c r="S13604">
        <v>43</v>
      </c>
      <c r="T13604">
        <v>17.850000000000001</v>
      </c>
      <c r="U13604">
        <v>11.69</v>
      </c>
      <c r="V13604">
        <v>23313.199000000001</v>
      </c>
      <c r="W13604">
        <v>5.7</v>
      </c>
      <c r="X13604">
        <v>370.94600000000003</v>
      </c>
      <c r="Y13604">
        <v>9.74</v>
      </c>
      <c r="Z13604">
        <v>22.9</v>
      </c>
      <c r="AA13604">
        <v>37.1</v>
      </c>
      <c r="AC13604">
        <v>6.8920000000000003</v>
      </c>
    </row>
    <row r="13605" spans="1:29" x14ac:dyDescent="0.25">
      <c r="A13605" t="s">
        <v>355</v>
      </c>
      <c r="B13605" t="s">
        <v>356</v>
      </c>
      <c r="C13605" s="1">
        <v>43855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Q13605">
        <v>19237682</v>
      </c>
      <c r="R13605">
        <v>85.129000000000005</v>
      </c>
      <c r="S13605">
        <v>43</v>
      </c>
      <c r="T13605">
        <v>17.850000000000001</v>
      </c>
      <c r="U13605">
        <v>11.69</v>
      </c>
      <c r="V13605">
        <v>23313.199000000001</v>
      </c>
      <c r="W13605">
        <v>5.7</v>
      </c>
      <c r="X13605">
        <v>370.94600000000003</v>
      </c>
      <c r="Y13605">
        <v>9.74</v>
      </c>
      <c r="Z13605">
        <v>22.9</v>
      </c>
      <c r="AA13605">
        <v>37.1</v>
      </c>
      <c r="AC13605">
        <v>6.8920000000000003</v>
      </c>
    </row>
    <row r="13606" spans="1:29" x14ac:dyDescent="0.25">
      <c r="A13606" t="s">
        <v>355</v>
      </c>
      <c r="B13606" t="s">
        <v>356</v>
      </c>
      <c r="C13606" s="1">
        <v>43856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Q13606">
        <v>19237682</v>
      </c>
      <c r="R13606">
        <v>85.129000000000005</v>
      </c>
      <c r="S13606">
        <v>43</v>
      </c>
      <c r="T13606">
        <v>17.850000000000001</v>
      </c>
      <c r="U13606">
        <v>11.69</v>
      </c>
      <c r="V13606">
        <v>23313.199000000001</v>
      </c>
      <c r="W13606">
        <v>5.7</v>
      </c>
      <c r="X13606">
        <v>370.94600000000003</v>
      </c>
      <c r="Y13606">
        <v>9.74</v>
      </c>
      <c r="Z13606">
        <v>22.9</v>
      </c>
      <c r="AA13606">
        <v>37.1</v>
      </c>
      <c r="AC13606">
        <v>6.8920000000000003</v>
      </c>
    </row>
    <row r="13607" spans="1:29" x14ac:dyDescent="0.25">
      <c r="A13607" t="s">
        <v>355</v>
      </c>
      <c r="B13607" t="s">
        <v>356</v>
      </c>
      <c r="C13607" s="1">
        <v>43857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Q13607">
        <v>19237682</v>
      </c>
      <c r="R13607">
        <v>85.129000000000005</v>
      </c>
      <c r="S13607">
        <v>43</v>
      </c>
      <c r="T13607">
        <v>17.850000000000001</v>
      </c>
      <c r="U13607">
        <v>11.69</v>
      </c>
      <c r="V13607">
        <v>23313.199000000001</v>
      </c>
      <c r="W13607">
        <v>5.7</v>
      </c>
      <c r="X13607">
        <v>370.94600000000003</v>
      </c>
      <c r="Y13607">
        <v>9.74</v>
      </c>
      <c r="Z13607">
        <v>22.9</v>
      </c>
      <c r="AA13607">
        <v>37.1</v>
      </c>
      <c r="AC13607">
        <v>6.8920000000000003</v>
      </c>
    </row>
    <row r="13608" spans="1:29" x14ac:dyDescent="0.25">
      <c r="A13608" t="s">
        <v>355</v>
      </c>
      <c r="B13608" t="s">
        <v>356</v>
      </c>
      <c r="C13608" s="1">
        <v>43858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Q13608">
        <v>19237682</v>
      </c>
      <c r="R13608">
        <v>85.129000000000005</v>
      </c>
      <c r="S13608">
        <v>43</v>
      </c>
      <c r="T13608">
        <v>17.850000000000001</v>
      </c>
      <c r="U13608">
        <v>11.69</v>
      </c>
      <c r="V13608">
        <v>23313.199000000001</v>
      </c>
      <c r="W13608">
        <v>5.7</v>
      </c>
      <c r="X13608">
        <v>370.94600000000003</v>
      </c>
      <c r="Y13608">
        <v>9.74</v>
      </c>
      <c r="Z13608">
        <v>22.9</v>
      </c>
      <c r="AA13608">
        <v>37.1</v>
      </c>
      <c r="AC13608">
        <v>6.8920000000000003</v>
      </c>
    </row>
    <row r="13609" spans="1:29" x14ac:dyDescent="0.25">
      <c r="A13609" t="s">
        <v>355</v>
      </c>
      <c r="B13609" t="s">
        <v>356</v>
      </c>
      <c r="C13609" s="1">
        <v>43859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Q13609">
        <v>19237682</v>
      </c>
      <c r="R13609">
        <v>85.129000000000005</v>
      </c>
      <c r="S13609">
        <v>43</v>
      </c>
      <c r="T13609">
        <v>17.850000000000001</v>
      </c>
      <c r="U13609">
        <v>11.69</v>
      </c>
      <c r="V13609">
        <v>23313.199000000001</v>
      </c>
      <c r="W13609">
        <v>5.7</v>
      </c>
      <c r="X13609">
        <v>370.94600000000003</v>
      </c>
      <c r="Y13609">
        <v>9.74</v>
      </c>
      <c r="Z13609">
        <v>22.9</v>
      </c>
      <c r="AA13609">
        <v>37.1</v>
      </c>
      <c r="AC13609">
        <v>6.8920000000000003</v>
      </c>
    </row>
    <row r="13610" spans="1:29" x14ac:dyDescent="0.25">
      <c r="A13610" t="s">
        <v>355</v>
      </c>
      <c r="B13610" t="s">
        <v>356</v>
      </c>
      <c r="C13610" s="1">
        <v>43860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Q13610">
        <v>19237682</v>
      </c>
      <c r="R13610">
        <v>85.129000000000005</v>
      </c>
      <c r="S13610">
        <v>43</v>
      </c>
      <c r="T13610">
        <v>17.850000000000001</v>
      </c>
      <c r="U13610">
        <v>11.69</v>
      </c>
      <c r="V13610">
        <v>23313.199000000001</v>
      </c>
      <c r="W13610">
        <v>5.7</v>
      </c>
      <c r="X13610">
        <v>370.94600000000003</v>
      </c>
      <c r="Y13610">
        <v>9.74</v>
      </c>
      <c r="Z13610">
        <v>22.9</v>
      </c>
      <c r="AA13610">
        <v>37.1</v>
      </c>
      <c r="AC13610">
        <v>6.8920000000000003</v>
      </c>
    </row>
    <row r="13611" spans="1:29" x14ac:dyDescent="0.25">
      <c r="A13611" t="s">
        <v>355</v>
      </c>
      <c r="B13611" t="s">
        <v>356</v>
      </c>
      <c r="C13611" s="1">
        <v>43861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Q13611">
        <v>19237682</v>
      </c>
      <c r="R13611">
        <v>85.129000000000005</v>
      </c>
      <c r="S13611">
        <v>43</v>
      </c>
      <c r="T13611">
        <v>17.850000000000001</v>
      </c>
      <c r="U13611">
        <v>11.69</v>
      </c>
      <c r="V13611">
        <v>23313.199000000001</v>
      </c>
      <c r="W13611">
        <v>5.7</v>
      </c>
      <c r="X13611">
        <v>370.94600000000003</v>
      </c>
      <c r="Y13611">
        <v>9.74</v>
      </c>
      <c r="Z13611">
        <v>22.9</v>
      </c>
      <c r="AA13611">
        <v>37.1</v>
      </c>
      <c r="AC13611">
        <v>6.8920000000000003</v>
      </c>
    </row>
    <row r="13612" spans="1:29" x14ac:dyDescent="0.25">
      <c r="A13612" t="s">
        <v>355</v>
      </c>
      <c r="B13612" t="s">
        <v>356</v>
      </c>
      <c r="C13612" s="1">
        <v>43862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Q13612">
        <v>19237682</v>
      </c>
      <c r="R13612">
        <v>85.129000000000005</v>
      </c>
      <c r="S13612">
        <v>43</v>
      </c>
      <c r="T13612">
        <v>17.850000000000001</v>
      </c>
      <c r="U13612">
        <v>11.69</v>
      </c>
      <c r="V13612">
        <v>23313.199000000001</v>
      </c>
      <c r="W13612">
        <v>5.7</v>
      </c>
      <c r="X13612">
        <v>370.94600000000003</v>
      </c>
      <c r="Y13612">
        <v>9.74</v>
      </c>
      <c r="Z13612">
        <v>22.9</v>
      </c>
      <c r="AA13612">
        <v>37.1</v>
      </c>
      <c r="AC13612">
        <v>6.8920000000000003</v>
      </c>
    </row>
    <row r="13613" spans="1:29" x14ac:dyDescent="0.25">
      <c r="A13613" t="s">
        <v>355</v>
      </c>
      <c r="B13613" t="s">
        <v>356</v>
      </c>
      <c r="C13613" s="1">
        <v>43863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Q13613">
        <v>19237682</v>
      </c>
      <c r="R13613">
        <v>85.129000000000005</v>
      </c>
      <c r="S13613">
        <v>43</v>
      </c>
      <c r="T13613">
        <v>17.850000000000001</v>
      </c>
      <c r="U13613">
        <v>11.69</v>
      </c>
      <c r="V13613">
        <v>23313.199000000001</v>
      </c>
      <c r="W13613">
        <v>5.7</v>
      </c>
      <c r="X13613">
        <v>370.94600000000003</v>
      </c>
      <c r="Y13613">
        <v>9.74</v>
      </c>
      <c r="Z13613">
        <v>22.9</v>
      </c>
      <c r="AA13613">
        <v>37.1</v>
      </c>
      <c r="AC13613">
        <v>6.8920000000000003</v>
      </c>
    </row>
    <row r="13614" spans="1:29" x14ac:dyDescent="0.25">
      <c r="A13614" t="s">
        <v>355</v>
      </c>
      <c r="B13614" t="s">
        <v>356</v>
      </c>
      <c r="C13614" s="1">
        <v>43864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Q13614">
        <v>19237682</v>
      </c>
      <c r="R13614">
        <v>85.129000000000005</v>
      </c>
      <c r="S13614">
        <v>43</v>
      </c>
      <c r="T13614">
        <v>17.850000000000001</v>
      </c>
      <c r="U13614">
        <v>11.69</v>
      </c>
      <c r="V13614">
        <v>23313.199000000001</v>
      </c>
      <c r="W13614">
        <v>5.7</v>
      </c>
      <c r="X13614">
        <v>370.94600000000003</v>
      </c>
      <c r="Y13614">
        <v>9.74</v>
      </c>
      <c r="Z13614">
        <v>22.9</v>
      </c>
      <c r="AA13614">
        <v>37.1</v>
      </c>
      <c r="AC13614">
        <v>6.8920000000000003</v>
      </c>
    </row>
    <row r="13615" spans="1:29" x14ac:dyDescent="0.25">
      <c r="A13615" t="s">
        <v>355</v>
      </c>
      <c r="B13615" t="s">
        <v>356</v>
      </c>
      <c r="C13615" s="1">
        <v>43865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Q13615">
        <v>19237682</v>
      </c>
      <c r="R13615">
        <v>85.129000000000005</v>
      </c>
      <c r="S13615">
        <v>43</v>
      </c>
      <c r="T13615">
        <v>17.850000000000001</v>
      </c>
      <c r="U13615">
        <v>11.69</v>
      </c>
      <c r="V13615">
        <v>23313.199000000001</v>
      </c>
      <c r="W13615">
        <v>5.7</v>
      </c>
      <c r="X13615">
        <v>370.94600000000003</v>
      </c>
      <c r="Y13615">
        <v>9.74</v>
      </c>
      <c r="Z13615">
        <v>22.9</v>
      </c>
      <c r="AA13615">
        <v>37.1</v>
      </c>
      <c r="AC13615">
        <v>6.8920000000000003</v>
      </c>
    </row>
    <row r="13616" spans="1:29" x14ac:dyDescent="0.25">
      <c r="A13616" t="s">
        <v>355</v>
      </c>
      <c r="B13616" t="s">
        <v>356</v>
      </c>
      <c r="C13616" s="1">
        <v>43866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Q13616">
        <v>19237682</v>
      </c>
      <c r="R13616">
        <v>85.129000000000005</v>
      </c>
      <c r="S13616">
        <v>43</v>
      </c>
      <c r="T13616">
        <v>17.850000000000001</v>
      </c>
      <c r="U13616">
        <v>11.69</v>
      </c>
      <c r="V13616">
        <v>23313.199000000001</v>
      </c>
      <c r="W13616">
        <v>5.7</v>
      </c>
      <c r="X13616">
        <v>370.94600000000003</v>
      </c>
      <c r="Y13616">
        <v>9.74</v>
      </c>
      <c r="Z13616">
        <v>22.9</v>
      </c>
      <c r="AA13616">
        <v>37.1</v>
      </c>
      <c r="AC13616">
        <v>6.8920000000000003</v>
      </c>
    </row>
    <row r="13617" spans="1:29" x14ac:dyDescent="0.25">
      <c r="A13617" t="s">
        <v>355</v>
      </c>
      <c r="B13617" t="s">
        <v>356</v>
      </c>
      <c r="C13617" s="1">
        <v>43867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Q13617">
        <v>19237682</v>
      </c>
      <c r="R13617">
        <v>85.129000000000005</v>
      </c>
      <c r="S13617">
        <v>43</v>
      </c>
      <c r="T13617">
        <v>17.850000000000001</v>
      </c>
      <c r="U13617">
        <v>11.69</v>
      </c>
      <c r="V13617">
        <v>23313.199000000001</v>
      </c>
      <c r="W13617">
        <v>5.7</v>
      </c>
      <c r="X13617">
        <v>370.94600000000003</v>
      </c>
      <c r="Y13617">
        <v>9.74</v>
      </c>
      <c r="Z13617">
        <v>22.9</v>
      </c>
      <c r="AA13617">
        <v>37.1</v>
      </c>
      <c r="AC13617">
        <v>6.8920000000000003</v>
      </c>
    </row>
    <row r="13618" spans="1:29" x14ac:dyDescent="0.25">
      <c r="A13618" t="s">
        <v>355</v>
      </c>
      <c r="B13618" t="s">
        <v>356</v>
      </c>
      <c r="C13618" s="1">
        <v>43868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Q13618">
        <v>19237682</v>
      </c>
      <c r="R13618">
        <v>85.129000000000005</v>
      </c>
      <c r="S13618">
        <v>43</v>
      </c>
      <c r="T13618">
        <v>17.850000000000001</v>
      </c>
      <c r="U13618">
        <v>11.69</v>
      </c>
      <c r="V13618">
        <v>23313.199000000001</v>
      </c>
      <c r="W13618">
        <v>5.7</v>
      </c>
      <c r="X13618">
        <v>370.94600000000003</v>
      </c>
      <c r="Y13618">
        <v>9.74</v>
      </c>
      <c r="Z13618">
        <v>22.9</v>
      </c>
      <c r="AA13618">
        <v>37.1</v>
      </c>
      <c r="AC13618">
        <v>6.8920000000000003</v>
      </c>
    </row>
    <row r="13619" spans="1:29" x14ac:dyDescent="0.25">
      <c r="A13619" t="s">
        <v>355</v>
      </c>
      <c r="B13619" t="s">
        <v>356</v>
      </c>
      <c r="C13619" s="1">
        <v>43869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Q13619">
        <v>19237682</v>
      </c>
      <c r="R13619">
        <v>85.129000000000005</v>
      </c>
      <c r="S13619">
        <v>43</v>
      </c>
      <c r="T13619">
        <v>17.850000000000001</v>
      </c>
      <c r="U13619">
        <v>11.69</v>
      </c>
      <c r="V13619">
        <v>23313.199000000001</v>
      </c>
      <c r="W13619">
        <v>5.7</v>
      </c>
      <c r="X13619">
        <v>370.94600000000003</v>
      </c>
      <c r="Y13619">
        <v>9.74</v>
      </c>
      <c r="Z13619">
        <v>22.9</v>
      </c>
      <c r="AA13619">
        <v>37.1</v>
      </c>
      <c r="AC13619">
        <v>6.8920000000000003</v>
      </c>
    </row>
    <row r="13620" spans="1:29" x14ac:dyDescent="0.25">
      <c r="A13620" t="s">
        <v>355</v>
      </c>
      <c r="B13620" t="s">
        <v>356</v>
      </c>
      <c r="C13620" s="1">
        <v>43870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Q13620">
        <v>19237682</v>
      </c>
      <c r="R13620">
        <v>85.129000000000005</v>
      </c>
      <c r="S13620">
        <v>43</v>
      </c>
      <c r="T13620">
        <v>17.850000000000001</v>
      </c>
      <c r="U13620">
        <v>11.69</v>
      </c>
      <c r="V13620">
        <v>23313.199000000001</v>
      </c>
      <c r="W13620">
        <v>5.7</v>
      </c>
      <c r="X13620">
        <v>370.94600000000003</v>
      </c>
      <c r="Y13620">
        <v>9.74</v>
      </c>
      <c r="Z13620">
        <v>22.9</v>
      </c>
      <c r="AA13620">
        <v>37.1</v>
      </c>
      <c r="AC13620">
        <v>6.8920000000000003</v>
      </c>
    </row>
    <row r="13621" spans="1:29" x14ac:dyDescent="0.25">
      <c r="A13621" t="s">
        <v>355</v>
      </c>
      <c r="B13621" t="s">
        <v>356</v>
      </c>
      <c r="C13621" s="1">
        <v>43871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Q13621">
        <v>19237682</v>
      </c>
      <c r="R13621">
        <v>85.129000000000005</v>
      </c>
      <c r="S13621">
        <v>43</v>
      </c>
      <c r="T13621">
        <v>17.850000000000001</v>
      </c>
      <c r="U13621">
        <v>11.69</v>
      </c>
      <c r="V13621">
        <v>23313.199000000001</v>
      </c>
      <c r="W13621">
        <v>5.7</v>
      </c>
      <c r="X13621">
        <v>370.94600000000003</v>
      </c>
      <c r="Y13621">
        <v>9.74</v>
      </c>
      <c r="Z13621">
        <v>22.9</v>
      </c>
      <c r="AA13621">
        <v>37.1</v>
      </c>
      <c r="AC13621">
        <v>6.8920000000000003</v>
      </c>
    </row>
    <row r="13622" spans="1:29" x14ac:dyDescent="0.25">
      <c r="A13622" t="s">
        <v>355</v>
      </c>
      <c r="B13622" t="s">
        <v>356</v>
      </c>
      <c r="C13622" s="1">
        <v>43872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Q13622">
        <v>19237682</v>
      </c>
      <c r="R13622">
        <v>85.129000000000005</v>
      </c>
      <c r="S13622">
        <v>43</v>
      </c>
      <c r="T13622">
        <v>17.850000000000001</v>
      </c>
      <c r="U13622">
        <v>11.69</v>
      </c>
      <c r="V13622">
        <v>23313.199000000001</v>
      </c>
      <c r="W13622">
        <v>5.7</v>
      </c>
      <c r="X13622">
        <v>370.94600000000003</v>
      </c>
      <c r="Y13622">
        <v>9.74</v>
      </c>
      <c r="Z13622">
        <v>22.9</v>
      </c>
      <c r="AA13622">
        <v>37.1</v>
      </c>
      <c r="AC13622">
        <v>6.8920000000000003</v>
      </c>
    </row>
    <row r="13623" spans="1:29" x14ac:dyDescent="0.25">
      <c r="A13623" t="s">
        <v>355</v>
      </c>
      <c r="B13623" t="s">
        <v>356</v>
      </c>
      <c r="C13623" s="1">
        <v>43873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Q13623">
        <v>19237682</v>
      </c>
      <c r="R13623">
        <v>85.129000000000005</v>
      </c>
      <c r="S13623">
        <v>43</v>
      </c>
      <c r="T13623">
        <v>17.850000000000001</v>
      </c>
      <c r="U13623">
        <v>11.69</v>
      </c>
      <c r="V13623">
        <v>23313.199000000001</v>
      </c>
      <c r="W13623">
        <v>5.7</v>
      </c>
      <c r="X13623">
        <v>370.94600000000003</v>
      </c>
      <c r="Y13623">
        <v>9.74</v>
      </c>
      <c r="Z13623">
        <v>22.9</v>
      </c>
      <c r="AA13623">
        <v>37.1</v>
      </c>
      <c r="AC13623">
        <v>6.8920000000000003</v>
      </c>
    </row>
    <row r="13624" spans="1:29" x14ac:dyDescent="0.25">
      <c r="A13624" t="s">
        <v>355</v>
      </c>
      <c r="B13624" t="s">
        <v>356</v>
      </c>
      <c r="C13624" s="1">
        <v>43874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Q13624">
        <v>19237682</v>
      </c>
      <c r="R13624">
        <v>85.129000000000005</v>
      </c>
      <c r="S13624">
        <v>43</v>
      </c>
      <c r="T13624">
        <v>17.850000000000001</v>
      </c>
      <c r="U13624">
        <v>11.69</v>
      </c>
      <c r="V13624">
        <v>23313.199000000001</v>
      </c>
      <c r="W13624">
        <v>5.7</v>
      </c>
      <c r="X13624">
        <v>370.94600000000003</v>
      </c>
      <c r="Y13624">
        <v>9.74</v>
      </c>
      <c r="Z13624">
        <v>22.9</v>
      </c>
      <c r="AA13624">
        <v>37.1</v>
      </c>
      <c r="AC13624">
        <v>6.8920000000000003</v>
      </c>
    </row>
    <row r="13625" spans="1:29" x14ac:dyDescent="0.25">
      <c r="A13625" t="s">
        <v>355</v>
      </c>
      <c r="B13625" t="s">
        <v>356</v>
      </c>
      <c r="C13625" s="1">
        <v>43875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Q13625">
        <v>19237682</v>
      </c>
      <c r="R13625">
        <v>85.129000000000005</v>
      </c>
      <c r="S13625">
        <v>43</v>
      </c>
      <c r="T13625">
        <v>17.850000000000001</v>
      </c>
      <c r="U13625">
        <v>11.69</v>
      </c>
      <c r="V13625">
        <v>23313.199000000001</v>
      </c>
      <c r="W13625">
        <v>5.7</v>
      </c>
      <c r="X13625">
        <v>370.94600000000003</v>
      </c>
      <c r="Y13625">
        <v>9.74</v>
      </c>
      <c r="Z13625">
        <v>22.9</v>
      </c>
      <c r="AA13625">
        <v>37.1</v>
      </c>
      <c r="AC13625">
        <v>6.8920000000000003</v>
      </c>
    </row>
    <row r="13626" spans="1:29" x14ac:dyDescent="0.25">
      <c r="A13626" t="s">
        <v>355</v>
      </c>
      <c r="B13626" t="s">
        <v>356</v>
      </c>
      <c r="C13626" s="1">
        <v>43876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Q13626">
        <v>19237682</v>
      </c>
      <c r="R13626">
        <v>85.129000000000005</v>
      </c>
      <c r="S13626">
        <v>43</v>
      </c>
      <c r="T13626">
        <v>17.850000000000001</v>
      </c>
      <c r="U13626">
        <v>11.69</v>
      </c>
      <c r="V13626">
        <v>23313.199000000001</v>
      </c>
      <c r="W13626">
        <v>5.7</v>
      </c>
      <c r="X13626">
        <v>370.94600000000003</v>
      </c>
      <c r="Y13626">
        <v>9.74</v>
      </c>
      <c r="Z13626">
        <v>22.9</v>
      </c>
      <c r="AA13626">
        <v>37.1</v>
      </c>
      <c r="AC13626">
        <v>6.8920000000000003</v>
      </c>
    </row>
    <row r="13627" spans="1:29" x14ac:dyDescent="0.25">
      <c r="A13627" t="s">
        <v>355</v>
      </c>
      <c r="B13627" t="s">
        <v>356</v>
      </c>
      <c r="C13627" s="1">
        <v>43877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Q13627">
        <v>19237682</v>
      </c>
      <c r="R13627">
        <v>85.129000000000005</v>
      </c>
      <c r="S13627">
        <v>43</v>
      </c>
      <c r="T13627">
        <v>17.850000000000001</v>
      </c>
      <c r="U13627">
        <v>11.69</v>
      </c>
      <c r="V13627">
        <v>23313.199000000001</v>
      </c>
      <c r="W13627">
        <v>5.7</v>
      </c>
      <c r="X13627">
        <v>370.94600000000003</v>
      </c>
      <c r="Y13627">
        <v>9.74</v>
      </c>
      <c r="Z13627">
        <v>22.9</v>
      </c>
      <c r="AA13627">
        <v>37.1</v>
      </c>
      <c r="AC13627">
        <v>6.8920000000000003</v>
      </c>
    </row>
    <row r="13628" spans="1:29" x14ac:dyDescent="0.25">
      <c r="A13628" t="s">
        <v>355</v>
      </c>
      <c r="B13628" t="s">
        <v>356</v>
      </c>
      <c r="C13628" s="1">
        <v>43878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Q13628">
        <v>19237682</v>
      </c>
      <c r="R13628">
        <v>85.129000000000005</v>
      </c>
      <c r="S13628">
        <v>43</v>
      </c>
      <c r="T13628">
        <v>17.850000000000001</v>
      </c>
      <c r="U13628">
        <v>11.69</v>
      </c>
      <c r="V13628">
        <v>23313.199000000001</v>
      </c>
      <c r="W13628">
        <v>5.7</v>
      </c>
      <c r="X13628">
        <v>370.94600000000003</v>
      </c>
      <c r="Y13628">
        <v>9.74</v>
      </c>
      <c r="Z13628">
        <v>22.9</v>
      </c>
      <c r="AA13628">
        <v>37.1</v>
      </c>
      <c r="AC13628">
        <v>6.8920000000000003</v>
      </c>
    </row>
    <row r="13629" spans="1:29" x14ac:dyDescent="0.25">
      <c r="A13629" t="s">
        <v>355</v>
      </c>
      <c r="B13629" t="s">
        <v>356</v>
      </c>
      <c r="C13629" s="1">
        <v>43879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Q13629">
        <v>19237682</v>
      </c>
      <c r="R13629">
        <v>85.129000000000005</v>
      </c>
      <c r="S13629">
        <v>43</v>
      </c>
      <c r="T13629">
        <v>17.850000000000001</v>
      </c>
      <c r="U13629">
        <v>11.69</v>
      </c>
      <c r="V13629">
        <v>23313.199000000001</v>
      </c>
      <c r="W13629">
        <v>5.7</v>
      </c>
      <c r="X13629">
        <v>370.94600000000003</v>
      </c>
      <c r="Y13629">
        <v>9.74</v>
      </c>
      <c r="Z13629">
        <v>22.9</v>
      </c>
      <c r="AA13629">
        <v>37.1</v>
      </c>
      <c r="AC13629">
        <v>6.8920000000000003</v>
      </c>
    </row>
    <row r="13630" spans="1:29" x14ac:dyDescent="0.25">
      <c r="A13630" t="s">
        <v>355</v>
      </c>
      <c r="B13630" t="s">
        <v>356</v>
      </c>
      <c r="C13630" s="1">
        <v>43880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Q13630">
        <v>19237682</v>
      </c>
      <c r="R13630">
        <v>85.129000000000005</v>
      </c>
      <c r="S13630">
        <v>43</v>
      </c>
      <c r="T13630">
        <v>17.850000000000001</v>
      </c>
      <c r="U13630">
        <v>11.69</v>
      </c>
      <c r="V13630">
        <v>23313.199000000001</v>
      </c>
      <c r="W13630">
        <v>5.7</v>
      </c>
      <c r="X13630">
        <v>370.94600000000003</v>
      </c>
      <c r="Y13630">
        <v>9.74</v>
      </c>
      <c r="Z13630">
        <v>22.9</v>
      </c>
      <c r="AA13630">
        <v>37.1</v>
      </c>
      <c r="AC13630">
        <v>6.8920000000000003</v>
      </c>
    </row>
    <row r="13631" spans="1:29" x14ac:dyDescent="0.25">
      <c r="A13631" t="s">
        <v>355</v>
      </c>
      <c r="B13631" t="s">
        <v>356</v>
      </c>
      <c r="C13631" s="1">
        <v>43881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Q13631">
        <v>19237682</v>
      </c>
      <c r="R13631">
        <v>85.129000000000005</v>
      </c>
      <c r="S13631">
        <v>43</v>
      </c>
      <c r="T13631">
        <v>17.850000000000001</v>
      </c>
      <c r="U13631">
        <v>11.69</v>
      </c>
      <c r="V13631">
        <v>23313.199000000001</v>
      </c>
      <c r="W13631">
        <v>5.7</v>
      </c>
      <c r="X13631">
        <v>370.94600000000003</v>
      </c>
      <c r="Y13631">
        <v>9.74</v>
      </c>
      <c r="Z13631">
        <v>22.9</v>
      </c>
      <c r="AA13631">
        <v>37.1</v>
      </c>
      <c r="AC13631">
        <v>6.8920000000000003</v>
      </c>
    </row>
    <row r="13632" spans="1:29" x14ac:dyDescent="0.25">
      <c r="A13632" t="s">
        <v>355</v>
      </c>
      <c r="B13632" t="s">
        <v>356</v>
      </c>
      <c r="C13632" s="1">
        <v>43882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Q13632">
        <v>19237682</v>
      </c>
      <c r="R13632">
        <v>85.129000000000005</v>
      </c>
      <c r="S13632">
        <v>43</v>
      </c>
      <c r="T13632">
        <v>17.850000000000001</v>
      </c>
      <c r="U13632">
        <v>11.69</v>
      </c>
      <c r="V13632">
        <v>23313.199000000001</v>
      </c>
      <c r="W13632">
        <v>5.7</v>
      </c>
      <c r="X13632">
        <v>370.94600000000003</v>
      </c>
      <c r="Y13632">
        <v>9.74</v>
      </c>
      <c r="Z13632">
        <v>22.9</v>
      </c>
      <c r="AA13632">
        <v>37.1</v>
      </c>
      <c r="AC13632">
        <v>6.8920000000000003</v>
      </c>
    </row>
    <row r="13633" spans="1:29" x14ac:dyDescent="0.25">
      <c r="A13633" t="s">
        <v>355</v>
      </c>
      <c r="B13633" t="s">
        <v>356</v>
      </c>
      <c r="C13633" s="1">
        <v>43883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Q13633">
        <v>19237682</v>
      </c>
      <c r="R13633">
        <v>85.129000000000005</v>
      </c>
      <c r="S13633">
        <v>43</v>
      </c>
      <c r="T13633">
        <v>17.850000000000001</v>
      </c>
      <c r="U13633">
        <v>11.69</v>
      </c>
      <c r="V13633">
        <v>23313.199000000001</v>
      </c>
      <c r="W13633">
        <v>5.7</v>
      </c>
      <c r="X13633">
        <v>370.94600000000003</v>
      </c>
      <c r="Y13633">
        <v>9.74</v>
      </c>
      <c r="Z13633">
        <v>22.9</v>
      </c>
      <c r="AA13633">
        <v>37.1</v>
      </c>
      <c r="AC13633">
        <v>6.8920000000000003</v>
      </c>
    </row>
    <row r="13634" spans="1:29" x14ac:dyDescent="0.25">
      <c r="A13634" t="s">
        <v>355</v>
      </c>
      <c r="B13634" t="s">
        <v>356</v>
      </c>
      <c r="C13634" s="1">
        <v>43884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Q13634">
        <v>19237682</v>
      </c>
      <c r="R13634">
        <v>85.129000000000005</v>
      </c>
      <c r="S13634">
        <v>43</v>
      </c>
      <c r="T13634">
        <v>17.850000000000001</v>
      </c>
      <c r="U13634">
        <v>11.69</v>
      </c>
      <c r="V13634">
        <v>23313.199000000001</v>
      </c>
      <c r="W13634">
        <v>5.7</v>
      </c>
      <c r="X13634">
        <v>370.94600000000003</v>
      </c>
      <c r="Y13634">
        <v>9.74</v>
      </c>
      <c r="Z13634">
        <v>22.9</v>
      </c>
      <c r="AA13634">
        <v>37.1</v>
      </c>
      <c r="AC13634">
        <v>6.8920000000000003</v>
      </c>
    </row>
    <row r="13635" spans="1:29" x14ac:dyDescent="0.25">
      <c r="A13635" t="s">
        <v>355</v>
      </c>
      <c r="B13635" t="s">
        <v>356</v>
      </c>
      <c r="C13635" s="1">
        <v>43885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Q13635">
        <v>19237682</v>
      </c>
      <c r="R13635">
        <v>85.129000000000005</v>
      </c>
      <c r="S13635">
        <v>43</v>
      </c>
      <c r="T13635">
        <v>17.850000000000001</v>
      </c>
      <c r="U13635">
        <v>11.69</v>
      </c>
      <c r="V13635">
        <v>23313.199000000001</v>
      </c>
      <c r="W13635">
        <v>5.7</v>
      </c>
      <c r="X13635">
        <v>370.94600000000003</v>
      </c>
      <c r="Y13635">
        <v>9.74</v>
      </c>
      <c r="Z13635">
        <v>22.9</v>
      </c>
      <c r="AA13635">
        <v>37.1</v>
      </c>
      <c r="AC13635">
        <v>6.8920000000000003</v>
      </c>
    </row>
    <row r="13636" spans="1:29" x14ac:dyDescent="0.25">
      <c r="A13636" t="s">
        <v>355</v>
      </c>
      <c r="B13636" t="s">
        <v>356</v>
      </c>
      <c r="C13636" s="1">
        <v>43886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Q13636">
        <v>19237682</v>
      </c>
      <c r="R13636">
        <v>85.129000000000005</v>
      </c>
      <c r="S13636">
        <v>43</v>
      </c>
      <c r="T13636">
        <v>17.850000000000001</v>
      </c>
      <c r="U13636">
        <v>11.69</v>
      </c>
      <c r="V13636">
        <v>23313.199000000001</v>
      </c>
      <c r="W13636">
        <v>5.7</v>
      </c>
      <c r="X13636">
        <v>370.94600000000003</v>
      </c>
      <c r="Y13636">
        <v>9.74</v>
      </c>
      <c r="Z13636">
        <v>22.9</v>
      </c>
      <c r="AA13636">
        <v>37.1</v>
      </c>
      <c r="AC13636">
        <v>6.8920000000000003</v>
      </c>
    </row>
    <row r="13637" spans="1:29" x14ac:dyDescent="0.25">
      <c r="A13637" t="s">
        <v>355</v>
      </c>
      <c r="B13637" t="s">
        <v>356</v>
      </c>
      <c r="C13637" s="1">
        <v>43887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Q13637">
        <v>19237682</v>
      </c>
      <c r="R13637">
        <v>85.129000000000005</v>
      </c>
      <c r="S13637">
        <v>43</v>
      </c>
      <c r="T13637">
        <v>17.850000000000001</v>
      </c>
      <c r="U13637">
        <v>11.69</v>
      </c>
      <c r="V13637">
        <v>23313.199000000001</v>
      </c>
      <c r="W13637">
        <v>5.7</v>
      </c>
      <c r="X13637">
        <v>370.94600000000003</v>
      </c>
      <c r="Y13637">
        <v>9.74</v>
      </c>
      <c r="Z13637">
        <v>22.9</v>
      </c>
      <c r="AA13637">
        <v>37.1</v>
      </c>
      <c r="AC13637">
        <v>6.8920000000000003</v>
      </c>
    </row>
    <row r="13638" spans="1:29" x14ac:dyDescent="0.25">
      <c r="A13638" t="s">
        <v>355</v>
      </c>
      <c r="B13638" t="s">
        <v>356</v>
      </c>
      <c r="C13638" s="1">
        <v>43888</v>
      </c>
      <c r="D13638">
        <v>1</v>
      </c>
      <c r="E13638">
        <v>1</v>
      </c>
      <c r="F13638">
        <v>0</v>
      </c>
      <c r="G13638">
        <v>0</v>
      </c>
      <c r="H13638">
        <v>5.1999999999999998E-2</v>
      </c>
      <c r="I13638">
        <v>5.1999999999999998E-2</v>
      </c>
      <c r="J13638">
        <v>0</v>
      </c>
      <c r="K13638">
        <v>0</v>
      </c>
      <c r="Q13638">
        <v>19237682</v>
      </c>
      <c r="R13638">
        <v>85.129000000000005</v>
      </c>
      <c r="S13638">
        <v>43</v>
      </c>
      <c r="T13638">
        <v>17.850000000000001</v>
      </c>
      <c r="U13638">
        <v>11.69</v>
      </c>
      <c r="V13638">
        <v>23313.199000000001</v>
      </c>
      <c r="W13638">
        <v>5.7</v>
      </c>
      <c r="X13638">
        <v>370.94600000000003</v>
      </c>
      <c r="Y13638">
        <v>9.74</v>
      </c>
      <c r="Z13638">
        <v>22.9</v>
      </c>
      <c r="AA13638">
        <v>37.1</v>
      </c>
      <c r="AC13638">
        <v>6.8920000000000003</v>
      </c>
    </row>
    <row r="13639" spans="1:29" x14ac:dyDescent="0.25">
      <c r="A13639" t="s">
        <v>355</v>
      </c>
      <c r="B13639" t="s">
        <v>356</v>
      </c>
      <c r="C13639" s="1">
        <v>43889</v>
      </c>
      <c r="D13639">
        <v>1</v>
      </c>
      <c r="E13639">
        <v>0</v>
      </c>
      <c r="F13639">
        <v>0</v>
      </c>
      <c r="G13639">
        <v>0</v>
      </c>
      <c r="H13639">
        <v>5.1999999999999998E-2</v>
      </c>
      <c r="I13639">
        <v>0</v>
      </c>
      <c r="J13639">
        <v>0</v>
      </c>
      <c r="K13639">
        <v>0</v>
      </c>
      <c r="Q13639">
        <v>19237682</v>
      </c>
      <c r="R13639">
        <v>85.129000000000005</v>
      </c>
      <c r="S13639">
        <v>43</v>
      </c>
      <c r="T13639">
        <v>17.850000000000001</v>
      </c>
      <c r="U13639">
        <v>11.69</v>
      </c>
      <c r="V13639">
        <v>23313.199000000001</v>
      </c>
      <c r="W13639">
        <v>5.7</v>
      </c>
      <c r="X13639">
        <v>370.94600000000003</v>
      </c>
      <c r="Y13639">
        <v>9.74</v>
      </c>
      <c r="Z13639">
        <v>22.9</v>
      </c>
      <c r="AA13639">
        <v>37.1</v>
      </c>
      <c r="AC13639">
        <v>6.8920000000000003</v>
      </c>
    </row>
    <row r="13640" spans="1:29" x14ac:dyDescent="0.25">
      <c r="A13640" t="s">
        <v>355</v>
      </c>
      <c r="B13640" t="s">
        <v>356</v>
      </c>
      <c r="C13640" s="1">
        <v>43890</v>
      </c>
      <c r="D13640">
        <v>3</v>
      </c>
      <c r="E13640">
        <v>2</v>
      </c>
      <c r="F13640">
        <v>0</v>
      </c>
      <c r="G13640">
        <v>0</v>
      </c>
      <c r="H13640">
        <v>0.156</v>
      </c>
      <c r="I13640">
        <v>0.104</v>
      </c>
      <c r="J13640">
        <v>0</v>
      </c>
      <c r="K13640">
        <v>0</v>
      </c>
      <c r="Q13640">
        <v>19237682</v>
      </c>
      <c r="R13640">
        <v>85.129000000000005</v>
      </c>
      <c r="S13640">
        <v>43</v>
      </c>
      <c r="T13640">
        <v>17.850000000000001</v>
      </c>
      <c r="U13640">
        <v>11.69</v>
      </c>
      <c r="V13640">
        <v>23313.199000000001</v>
      </c>
      <c r="W13640">
        <v>5.7</v>
      </c>
      <c r="X13640">
        <v>370.94600000000003</v>
      </c>
      <c r="Y13640">
        <v>9.74</v>
      </c>
      <c r="Z13640">
        <v>22.9</v>
      </c>
      <c r="AA13640">
        <v>37.1</v>
      </c>
      <c r="AC13640">
        <v>6.8920000000000003</v>
      </c>
    </row>
    <row r="13641" spans="1:29" x14ac:dyDescent="0.25">
      <c r="A13641" t="s">
        <v>355</v>
      </c>
      <c r="B13641" t="s">
        <v>356</v>
      </c>
      <c r="C13641" s="1">
        <v>43891</v>
      </c>
      <c r="D13641">
        <v>3</v>
      </c>
      <c r="E13641">
        <v>0</v>
      </c>
      <c r="F13641">
        <v>0</v>
      </c>
      <c r="G13641">
        <v>0</v>
      </c>
      <c r="H13641">
        <v>0.156</v>
      </c>
      <c r="I13641">
        <v>0</v>
      </c>
      <c r="J13641">
        <v>0</v>
      </c>
      <c r="K13641">
        <v>0</v>
      </c>
      <c r="Q13641">
        <v>19237682</v>
      </c>
      <c r="R13641">
        <v>85.129000000000005</v>
      </c>
      <c r="S13641">
        <v>43</v>
      </c>
      <c r="T13641">
        <v>17.850000000000001</v>
      </c>
      <c r="U13641">
        <v>11.69</v>
      </c>
      <c r="V13641">
        <v>23313.199000000001</v>
      </c>
      <c r="W13641">
        <v>5.7</v>
      </c>
      <c r="X13641">
        <v>370.94600000000003</v>
      </c>
      <c r="Y13641">
        <v>9.74</v>
      </c>
      <c r="Z13641">
        <v>22.9</v>
      </c>
      <c r="AA13641">
        <v>37.1</v>
      </c>
      <c r="AC13641">
        <v>6.8920000000000003</v>
      </c>
    </row>
    <row r="13642" spans="1:29" x14ac:dyDescent="0.25">
      <c r="A13642" t="s">
        <v>355</v>
      </c>
      <c r="B13642" t="s">
        <v>356</v>
      </c>
      <c r="C13642" s="1">
        <v>43892</v>
      </c>
      <c r="D13642">
        <v>3</v>
      </c>
      <c r="E13642">
        <v>0</v>
      </c>
      <c r="F13642">
        <v>0</v>
      </c>
      <c r="G13642">
        <v>0</v>
      </c>
      <c r="H13642">
        <v>0.156</v>
      </c>
      <c r="I13642">
        <v>0</v>
      </c>
      <c r="J13642">
        <v>0</v>
      </c>
      <c r="K13642">
        <v>0</v>
      </c>
      <c r="Q13642">
        <v>19237682</v>
      </c>
      <c r="R13642">
        <v>85.129000000000005</v>
      </c>
      <c r="S13642">
        <v>43</v>
      </c>
      <c r="T13642">
        <v>17.850000000000001</v>
      </c>
      <c r="U13642">
        <v>11.69</v>
      </c>
      <c r="V13642">
        <v>23313.199000000001</v>
      </c>
      <c r="W13642">
        <v>5.7</v>
      </c>
      <c r="X13642">
        <v>370.94600000000003</v>
      </c>
      <c r="Y13642">
        <v>9.74</v>
      </c>
      <c r="Z13642">
        <v>22.9</v>
      </c>
      <c r="AA13642">
        <v>37.1</v>
      </c>
      <c r="AC13642">
        <v>6.8920000000000003</v>
      </c>
    </row>
    <row r="13643" spans="1:29" x14ac:dyDescent="0.25">
      <c r="A13643" t="s">
        <v>355</v>
      </c>
      <c r="B13643" t="s">
        <v>356</v>
      </c>
      <c r="C13643" s="1">
        <v>43894</v>
      </c>
      <c r="D13643">
        <v>4</v>
      </c>
      <c r="E13643">
        <v>1</v>
      </c>
      <c r="F13643">
        <v>0</v>
      </c>
      <c r="G13643">
        <v>0</v>
      </c>
      <c r="H13643">
        <v>0.20799999999999999</v>
      </c>
      <c r="I13643">
        <v>5.1999999999999998E-2</v>
      </c>
      <c r="J13643">
        <v>0</v>
      </c>
      <c r="K13643">
        <v>0</v>
      </c>
      <c r="Q13643">
        <v>19237682</v>
      </c>
      <c r="R13643">
        <v>85.129000000000005</v>
      </c>
      <c r="S13643">
        <v>43</v>
      </c>
      <c r="T13643">
        <v>17.850000000000001</v>
      </c>
      <c r="U13643">
        <v>11.69</v>
      </c>
      <c r="V13643">
        <v>23313.199000000001</v>
      </c>
      <c r="W13643">
        <v>5.7</v>
      </c>
      <c r="X13643">
        <v>370.94600000000003</v>
      </c>
      <c r="Y13643">
        <v>9.74</v>
      </c>
      <c r="Z13643">
        <v>22.9</v>
      </c>
      <c r="AA13643">
        <v>37.1</v>
      </c>
      <c r="AC13643">
        <v>6.8920000000000003</v>
      </c>
    </row>
    <row r="13644" spans="1:29" x14ac:dyDescent="0.25">
      <c r="A13644" t="s">
        <v>355</v>
      </c>
      <c r="B13644" t="s">
        <v>356</v>
      </c>
      <c r="C13644" s="1">
        <v>43896</v>
      </c>
      <c r="D13644">
        <v>6</v>
      </c>
      <c r="E13644">
        <v>2</v>
      </c>
      <c r="F13644">
        <v>0</v>
      </c>
      <c r="G13644">
        <v>0</v>
      </c>
      <c r="H13644">
        <v>0.312</v>
      </c>
      <c r="I13644">
        <v>0.104</v>
      </c>
      <c r="J13644">
        <v>0</v>
      </c>
      <c r="K13644">
        <v>0</v>
      </c>
      <c r="Q13644">
        <v>19237682</v>
      </c>
      <c r="R13644">
        <v>85.129000000000005</v>
      </c>
      <c r="S13644">
        <v>43</v>
      </c>
      <c r="T13644">
        <v>17.850000000000001</v>
      </c>
      <c r="U13644">
        <v>11.69</v>
      </c>
      <c r="V13644">
        <v>23313.199000000001</v>
      </c>
      <c r="W13644">
        <v>5.7</v>
      </c>
      <c r="X13644">
        <v>370.94600000000003</v>
      </c>
      <c r="Y13644">
        <v>9.74</v>
      </c>
      <c r="Z13644">
        <v>22.9</v>
      </c>
      <c r="AA13644">
        <v>37.1</v>
      </c>
      <c r="AC13644">
        <v>6.8920000000000003</v>
      </c>
    </row>
    <row r="13645" spans="1:29" x14ac:dyDescent="0.25">
      <c r="A13645" t="s">
        <v>355</v>
      </c>
      <c r="B13645" t="s">
        <v>356</v>
      </c>
      <c r="C13645" s="1">
        <v>43897</v>
      </c>
      <c r="D13645">
        <v>7</v>
      </c>
      <c r="E13645">
        <v>1</v>
      </c>
      <c r="F13645">
        <v>0</v>
      </c>
      <c r="G13645">
        <v>0</v>
      </c>
      <c r="H13645">
        <v>0.36399999999999999</v>
      </c>
      <c r="I13645">
        <v>5.1999999999999998E-2</v>
      </c>
      <c r="J13645">
        <v>0</v>
      </c>
      <c r="K13645">
        <v>0</v>
      </c>
      <c r="Q13645">
        <v>19237682</v>
      </c>
      <c r="R13645">
        <v>85.129000000000005</v>
      </c>
      <c r="S13645">
        <v>43</v>
      </c>
      <c r="T13645">
        <v>17.850000000000001</v>
      </c>
      <c r="U13645">
        <v>11.69</v>
      </c>
      <c r="V13645">
        <v>23313.199000000001</v>
      </c>
      <c r="W13645">
        <v>5.7</v>
      </c>
      <c r="X13645">
        <v>370.94600000000003</v>
      </c>
      <c r="Y13645">
        <v>9.74</v>
      </c>
      <c r="Z13645">
        <v>22.9</v>
      </c>
      <c r="AA13645">
        <v>37.1</v>
      </c>
      <c r="AC13645">
        <v>6.8920000000000003</v>
      </c>
    </row>
    <row r="13646" spans="1:29" x14ac:dyDescent="0.25">
      <c r="A13646" t="s">
        <v>355</v>
      </c>
      <c r="B13646" t="s">
        <v>356</v>
      </c>
      <c r="C13646" s="1">
        <v>43898</v>
      </c>
      <c r="D13646">
        <v>13</v>
      </c>
      <c r="E13646">
        <v>6</v>
      </c>
      <c r="F13646">
        <v>0</v>
      </c>
      <c r="G13646">
        <v>0</v>
      </c>
      <c r="H13646">
        <v>0.67600000000000005</v>
      </c>
      <c r="I13646">
        <v>0.312</v>
      </c>
      <c r="J13646">
        <v>0</v>
      </c>
      <c r="K13646">
        <v>0</v>
      </c>
      <c r="Q13646">
        <v>19237682</v>
      </c>
      <c r="R13646">
        <v>85.129000000000005</v>
      </c>
      <c r="S13646">
        <v>43</v>
      </c>
      <c r="T13646">
        <v>17.850000000000001</v>
      </c>
      <c r="U13646">
        <v>11.69</v>
      </c>
      <c r="V13646">
        <v>23313.199000000001</v>
      </c>
      <c r="W13646">
        <v>5.7</v>
      </c>
      <c r="X13646">
        <v>370.94600000000003</v>
      </c>
      <c r="Y13646">
        <v>9.74</v>
      </c>
      <c r="Z13646">
        <v>22.9</v>
      </c>
      <c r="AA13646">
        <v>37.1</v>
      </c>
      <c r="AC13646">
        <v>6.8920000000000003</v>
      </c>
    </row>
    <row r="13647" spans="1:29" x14ac:dyDescent="0.25">
      <c r="A13647" t="s">
        <v>355</v>
      </c>
      <c r="B13647" t="s">
        <v>356</v>
      </c>
      <c r="C13647" s="1">
        <v>43899</v>
      </c>
      <c r="D13647">
        <v>15</v>
      </c>
      <c r="E13647">
        <v>2</v>
      </c>
      <c r="F13647">
        <v>0</v>
      </c>
      <c r="G13647">
        <v>0</v>
      </c>
      <c r="H13647">
        <v>0.78</v>
      </c>
      <c r="I13647">
        <v>0.104</v>
      </c>
      <c r="J13647">
        <v>0</v>
      </c>
      <c r="K13647">
        <v>0</v>
      </c>
      <c r="Q13647">
        <v>19237682</v>
      </c>
      <c r="R13647">
        <v>85.129000000000005</v>
      </c>
      <c r="S13647">
        <v>43</v>
      </c>
      <c r="T13647">
        <v>17.850000000000001</v>
      </c>
      <c r="U13647">
        <v>11.69</v>
      </c>
      <c r="V13647">
        <v>23313.199000000001</v>
      </c>
      <c r="W13647">
        <v>5.7</v>
      </c>
      <c r="X13647">
        <v>370.94600000000003</v>
      </c>
      <c r="Y13647">
        <v>9.74</v>
      </c>
      <c r="Z13647">
        <v>22.9</v>
      </c>
      <c r="AA13647">
        <v>37.1</v>
      </c>
      <c r="AC13647">
        <v>6.8920000000000003</v>
      </c>
    </row>
    <row r="13648" spans="1:29" x14ac:dyDescent="0.25">
      <c r="A13648" t="s">
        <v>355</v>
      </c>
      <c r="B13648" t="s">
        <v>356</v>
      </c>
      <c r="C13648" s="1">
        <v>43900</v>
      </c>
      <c r="D13648">
        <v>17</v>
      </c>
      <c r="E13648">
        <v>2</v>
      </c>
      <c r="F13648">
        <v>0</v>
      </c>
      <c r="G13648">
        <v>0</v>
      </c>
      <c r="H13648">
        <v>0.88400000000000001</v>
      </c>
      <c r="I13648">
        <v>0.104</v>
      </c>
      <c r="J13648">
        <v>0</v>
      </c>
      <c r="K13648">
        <v>0</v>
      </c>
      <c r="Q13648">
        <v>19237682</v>
      </c>
      <c r="R13648">
        <v>85.129000000000005</v>
      </c>
      <c r="S13648">
        <v>43</v>
      </c>
      <c r="T13648">
        <v>17.850000000000001</v>
      </c>
      <c r="U13648">
        <v>11.69</v>
      </c>
      <c r="V13648">
        <v>23313.199000000001</v>
      </c>
      <c r="W13648">
        <v>5.7</v>
      </c>
      <c r="X13648">
        <v>370.94600000000003</v>
      </c>
      <c r="Y13648">
        <v>9.74</v>
      </c>
      <c r="Z13648">
        <v>22.9</v>
      </c>
      <c r="AA13648">
        <v>37.1</v>
      </c>
      <c r="AC13648">
        <v>6.8920000000000003</v>
      </c>
    </row>
    <row r="13649" spans="1:29" x14ac:dyDescent="0.25">
      <c r="A13649" t="s">
        <v>355</v>
      </c>
      <c r="B13649" t="s">
        <v>356</v>
      </c>
      <c r="C13649" s="1">
        <v>43901</v>
      </c>
      <c r="D13649">
        <v>25</v>
      </c>
      <c r="E13649">
        <v>8</v>
      </c>
      <c r="F13649">
        <v>0</v>
      </c>
      <c r="G13649">
        <v>0</v>
      </c>
      <c r="H13649">
        <v>1.3</v>
      </c>
      <c r="I13649">
        <v>0.41599999999999998</v>
      </c>
      <c r="J13649">
        <v>0</v>
      </c>
      <c r="K13649">
        <v>0</v>
      </c>
      <c r="Q13649">
        <v>19237682</v>
      </c>
      <c r="R13649">
        <v>85.129000000000005</v>
      </c>
      <c r="S13649">
        <v>43</v>
      </c>
      <c r="T13649">
        <v>17.850000000000001</v>
      </c>
      <c r="U13649">
        <v>11.69</v>
      </c>
      <c r="V13649">
        <v>23313.199000000001</v>
      </c>
      <c r="W13649">
        <v>5.7</v>
      </c>
      <c r="X13649">
        <v>370.94600000000003</v>
      </c>
      <c r="Y13649">
        <v>9.74</v>
      </c>
      <c r="Z13649">
        <v>22.9</v>
      </c>
      <c r="AA13649">
        <v>37.1</v>
      </c>
      <c r="AC13649">
        <v>6.8920000000000003</v>
      </c>
    </row>
    <row r="13650" spans="1:29" x14ac:dyDescent="0.25">
      <c r="A13650" t="s">
        <v>355</v>
      </c>
      <c r="B13650" t="s">
        <v>356</v>
      </c>
      <c r="C13650" s="1">
        <v>43902</v>
      </c>
      <c r="D13650">
        <v>45</v>
      </c>
      <c r="E13650">
        <v>20</v>
      </c>
      <c r="F13650">
        <v>0</v>
      </c>
      <c r="G13650">
        <v>0</v>
      </c>
      <c r="H13650">
        <v>2.339</v>
      </c>
      <c r="I13650">
        <v>1.04</v>
      </c>
      <c r="J13650">
        <v>0</v>
      </c>
      <c r="K13650">
        <v>0</v>
      </c>
      <c r="L13650">
        <v>1921</v>
      </c>
      <c r="N13650">
        <v>0.1</v>
      </c>
      <c r="P13650" t="s">
        <v>44</v>
      </c>
      <c r="Q13650">
        <v>19237682</v>
      </c>
      <c r="R13650">
        <v>85.129000000000005</v>
      </c>
      <c r="S13650">
        <v>43</v>
      </c>
      <c r="T13650">
        <v>17.850000000000001</v>
      </c>
      <c r="U13650">
        <v>11.69</v>
      </c>
      <c r="V13650">
        <v>23313.199000000001</v>
      </c>
      <c r="W13650">
        <v>5.7</v>
      </c>
      <c r="X13650">
        <v>370.94600000000003</v>
      </c>
      <c r="Y13650">
        <v>9.74</v>
      </c>
      <c r="Z13650">
        <v>22.9</v>
      </c>
      <c r="AA13650">
        <v>37.1</v>
      </c>
      <c r="AC13650">
        <v>6.8920000000000003</v>
      </c>
    </row>
    <row r="13651" spans="1:29" x14ac:dyDescent="0.25">
      <c r="A13651" t="s">
        <v>355</v>
      </c>
      <c r="B13651" t="s">
        <v>356</v>
      </c>
      <c r="C13651" s="1">
        <v>43903</v>
      </c>
      <c r="D13651">
        <v>64</v>
      </c>
      <c r="E13651">
        <v>19</v>
      </c>
      <c r="F13651">
        <v>0</v>
      </c>
      <c r="G13651">
        <v>0</v>
      </c>
      <c r="H13651">
        <v>3.327</v>
      </c>
      <c r="I13651">
        <v>0.98799999999999999</v>
      </c>
      <c r="J13651">
        <v>0</v>
      </c>
      <c r="K13651">
        <v>0</v>
      </c>
      <c r="L13651">
        <v>2545</v>
      </c>
      <c r="M13651">
        <v>624</v>
      </c>
      <c r="N13651">
        <v>0.13200000000000001</v>
      </c>
      <c r="O13651">
        <v>3.2000000000000001E-2</v>
      </c>
      <c r="P13651" t="s">
        <v>44</v>
      </c>
      <c r="Q13651">
        <v>19237682</v>
      </c>
      <c r="R13651">
        <v>85.129000000000005</v>
      </c>
      <c r="S13651">
        <v>43</v>
      </c>
      <c r="T13651">
        <v>17.850000000000001</v>
      </c>
      <c r="U13651">
        <v>11.69</v>
      </c>
      <c r="V13651">
        <v>23313.199000000001</v>
      </c>
      <c r="W13651">
        <v>5.7</v>
      </c>
      <c r="X13651">
        <v>370.94600000000003</v>
      </c>
      <c r="Y13651">
        <v>9.74</v>
      </c>
      <c r="Z13651">
        <v>22.9</v>
      </c>
      <c r="AA13651">
        <v>37.1</v>
      </c>
      <c r="AC13651">
        <v>6.8920000000000003</v>
      </c>
    </row>
    <row r="13652" spans="1:29" x14ac:dyDescent="0.25">
      <c r="A13652" t="s">
        <v>355</v>
      </c>
      <c r="B13652" t="s">
        <v>356</v>
      </c>
      <c r="C13652" s="1">
        <v>43904</v>
      </c>
      <c r="D13652">
        <v>89</v>
      </c>
      <c r="E13652">
        <v>25</v>
      </c>
      <c r="F13652">
        <v>0</v>
      </c>
      <c r="G13652">
        <v>0</v>
      </c>
      <c r="H13652">
        <v>4.6260000000000003</v>
      </c>
      <c r="I13652">
        <v>1.3</v>
      </c>
      <c r="J13652">
        <v>0</v>
      </c>
      <c r="K13652">
        <v>0</v>
      </c>
      <c r="L13652">
        <v>2929</v>
      </c>
      <c r="M13652">
        <v>384</v>
      </c>
      <c r="N13652">
        <v>0.152</v>
      </c>
      <c r="O13652">
        <v>0.02</v>
      </c>
      <c r="P13652" t="s">
        <v>44</v>
      </c>
      <c r="Q13652">
        <v>19237682</v>
      </c>
      <c r="R13652">
        <v>85.129000000000005</v>
      </c>
      <c r="S13652">
        <v>43</v>
      </c>
      <c r="T13652">
        <v>17.850000000000001</v>
      </c>
      <c r="U13652">
        <v>11.69</v>
      </c>
      <c r="V13652">
        <v>23313.199000000001</v>
      </c>
      <c r="W13652">
        <v>5.7</v>
      </c>
      <c r="X13652">
        <v>370.94600000000003</v>
      </c>
      <c r="Y13652">
        <v>9.74</v>
      </c>
      <c r="Z13652">
        <v>22.9</v>
      </c>
      <c r="AA13652">
        <v>37.1</v>
      </c>
      <c r="AC13652">
        <v>6.8920000000000003</v>
      </c>
    </row>
    <row r="13653" spans="1:29" x14ac:dyDescent="0.25">
      <c r="A13653" t="s">
        <v>355</v>
      </c>
      <c r="B13653" t="s">
        <v>356</v>
      </c>
      <c r="C13653" s="1">
        <v>43905</v>
      </c>
      <c r="D13653">
        <v>113</v>
      </c>
      <c r="E13653">
        <v>24</v>
      </c>
      <c r="F13653">
        <v>0</v>
      </c>
      <c r="G13653">
        <v>0</v>
      </c>
      <c r="H13653">
        <v>5.8739999999999997</v>
      </c>
      <c r="I13653">
        <v>1.248</v>
      </c>
      <c r="J13653">
        <v>0</v>
      </c>
      <c r="K13653">
        <v>0</v>
      </c>
      <c r="L13653">
        <v>3205</v>
      </c>
      <c r="M13653">
        <v>276</v>
      </c>
      <c r="N13653">
        <v>0.16700000000000001</v>
      </c>
      <c r="O13653">
        <v>1.4E-2</v>
      </c>
      <c r="P13653" t="s">
        <v>44</v>
      </c>
      <c r="Q13653">
        <v>19237682</v>
      </c>
      <c r="R13653">
        <v>85.129000000000005</v>
      </c>
      <c r="S13653">
        <v>43</v>
      </c>
      <c r="T13653">
        <v>17.850000000000001</v>
      </c>
      <c r="U13653">
        <v>11.69</v>
      </c>
      <c r="V13653">
        <v>23313.199000000001</v>
      </c>
      <c r="W13653">
        <v>5.7</v>
      </c>
      <c r="X13653">
        <v>370.94600000000003</v>
      </c>
      <c r="Y13653">
        <v>9.74</v>
      </c>
      <c r="Z13653">
        <v>22.9</v>
      </c>
      <c r="AA13653">
        <v>37.1</v>
      </c>
      <c r="AC13653">
        <v>6.8920000000000003</v>
      </c>
    </row>
    <row r="13654" spans="1:29" x14ac:dyDescent="0.25">
      <c r="A13654" t="s">
        <v>355</v>
      </c>
      <c r="B13654" t="s">
        <v>356</v>
      </c>
      <c r="C13654" s="1">
        <v>43906</v>
      </c>
      <c r="D13654">
        <v>139</v>
      </c>
      <c r="E13654">
        <v>26</v>
      </c>
      <c r="F13654">
        <v>0</v>
      </c>
      <c r="G13654">
        <v>0</v>
      </c>
      <c r="H13654">
        <v>7.2249999999999996</v>
      </c>
      <c r="I13654">
        <v>1.3520000000000001</v>
      </c>
      <c r="J13654">
        <v>0</v>
      </c>
      <c r="K13654">
        <v>0</v>
      </c>
      <c r="L13654">
        <v>3708</v>
      </c>
      <c r="M13654">
        <v>503</v>
      </c>
      <c r="N13654">
        <v>0.193</v>
      </c>
      <c r="O13654">
        <v>2.5999999999999999E-2</v>
      </c>
      <c r="P13654" t="s">
        <v>44</v>
      </c>
      <c r="Q13654">
        <v>19237682</v>
      </c>
      <c r="R13654">
        <v>85.129000000000005</v>
      </c>
      <c r="S13654">
        <v>43</v>
      </c>
      <c r="T13654">
        <v>17.850000000000001</v>
      </c>
      <c r="U13654">
        <v>11.69</v>
      </c>
      <c r="V13654">
        <v>23313.199000000001</v>
      </c>
      <c r="W13654">
        <v>5.7</v>
      </c>
      <c r="X13654">
        <v>370.94600000000003</v>
      </c>
      <c r="Y13654">
        <v>9.74</v>
      </c>
      <c r="Z13654">
        <v>22.9</v>
      </c>
      <c r="AA13654">
        <v>37.1</v>
      </c>
      <c r="AC13654">
        <v>6.8920000000000003</v>
      </c>
    </row>
    <row r="13655" spans="1:29" x14ac:dyDescent="0.25">
      <c r="A13655" t="s">
        <v>355</v>
      </c>
      <c r="B13655" t="s">
        <v>356</v>
      </c>
      <c r="C13655" s="1">
        <v>43907</v>
      </c>
      <c r="D13655">
        <v>184</v>
      </c>
      <c r="E13655">
        <v>45</v>
      </c>
      <c r="F13655">
        <v>0</v>
      </c>
      <c r="G13655">
        <v>0</v>
      </c>
      <c r="H13655">
        <v>9.5649999999999995</v>
      </c>
      <c r="I13655">
        <v>2.339</v>
      </c>
      <c r="J13655">
        <v>0</v>
      </c>
      <c r="K13655">
        <v>0</v>
      </c>
      <c r="L13655">
        <v>4150</v>
      </c>
      <c r="M13655">
        <v>442</v>
      </c>
      <c r="N13655">
        <v>0.216</v>
      </c>
      <c r="O13655">
        <v>2.3E-2</v>
      </c>
      <c r="P13655" t="s">
        <v>44</v>
      </c>
      <c r="Q13655">
        <v>19237682</v>
      </c>
      <c r="R13655">
        <v>85.129000000000005</v>
      </c>
      <c r="S13655">
        <v>43</v>
      </c>
      <c r="T13655">
        <v>17.850000000000001</v>
      </c>
      <c r="U13655">
        <v>11.69</v>
      </c>
      <c r="V13655">
        <v>23313.199000000001</v>
      </c>
      <c r="W13655">
        <v>5.7</v>
      </c>
      <c r="X13655">
        <v>370.94600000000003</v>
      </c>
      <c r="Y13655">
        <v>9.74</v>
      </c>
      <c r="Z13655">
        <v>22.9</v>
      </c>
      <c r="AA13655">
        <v>37.1</v>
      </c>
      <c r="AC13655">
        <v>6.8920000000000003</v>
      </c>
    </row>
    <row r="13656" spans="1:29" x14ac:dyDescent="0.25">
      <c r="A13656" t="s">
        <v>355</v>
      </c>
      <c r="B13656" t="s">
        <v>356</v>
      </c>
      <c r="C13656" s="1">
        <v>43908</v>
      </c>
      <c r="D13656">
        <v>217</v>
      </c>
      <c r="E13656">
        <v>33</v>
      </c>
      <c r="F13656">
        <v>0</v>
      </c>
      <c r="G13656">
        <v>0</v>
      </c>
      <c r="H13656">
        <v>11.28</v>
      </c>
      <c r="I13656">
        <v>1.7150000000000001</v>
      </c>
      <c r="J13656">
        <v>0</v>
      </c>
      <c r="K13656">
        <v>0</v>
      </c>
      <c r="L13656">
        <v>4670</v>
      </c>
      <c r="M13656">
        <v>520</v>
      </c>
      <c r="N13656">
        <v>0.24299999999999999</v>
      </c>
      <c r="O13656">
        <v>2.7E-2</v>
      </c>
      <c r="P13656" t="s">
        <v>44</v>
      </c>
      <c r="Q13656">
        <v>19237682</v>
      </c>
      <c r="R13656">
        <v>85.129000000000005</v>
      </c>
      <c r="S13656">
        <v>43</v>
      </c>
      <c r="T13656">
        <v>17.850000000000001</v>
      </c>
      <c r="U13656">
        <v>11.69</v>
      </c>
      <c r="V13656">
        <v>23313.199000000001</v>
      </c>
      <c r="W13656">
        <v>5.7</v>
      </c>
      <c r="X13656">
        <v>370.94600000000003</v>
      </c>
      <c r="Y13656">
        <v>9.74</v>
      </c>
      <c r="Z13656">
        <v>22.9</v>
      </c>
      <c r="AA13656">
        <v>37.1</v>
      </c>
      <c r="AC13656">
        <v>6.8920000000000003</v>
      </c>
    </row>
    <row r="13657" spans="1:29" x14ac:dyDescent="0.25">
      <c r="A13657" t="s">
        <v>355</v>
      </c>
      <c r="B13657" t="s">
        <v>356</v>
      </c>
      <c r="C13657" s="1">
        <v>43909</v>
      </c>
      <c r="D13657">
        <v>260</v>
      </c>
      <c r="E13657">
        <v>43</v>
      </c>
      <c r="F13657">
        <v>0</v>
      </c>
      <c r="G13657">
        <v>0</v>
      </c>
      <c r="H13657">
        <v>13.515000000000001</v>
      </c>
      <c r="I13657">
        <v>2.2349999999999999</v>
      </c>
      <c r="J13657">
        <v>0</v>
      </c>
      <c r="K13657">
        <v>0</v>
      </c>
      <c r="L13657">
        <v>4973</v>
      </c>
      <c r="M13657">
        <v>303</v>
      </c>
      <c r="N13657">
        <v>0.25900000000000001</v>
      </c>
      <c r="O13657">
        <v>1.6E-2</v>
      </c>
      <c r="P13657" t="s">
        <v>44</v>
      </c>
      <c r="Q13657">
        <v>19237682</v>
      </c>
      <c r="R13657">
        <v>85.129000000000005</v>
      </c>
      <c r="S13657">
        <v>43</v>
      </c>
      <c r="T13657">
        <v>17.850000000000001</v>
      </c>
      <c r="U13657">
        <v>11.69</v>
      </c>
      <c r="V13657">
        <v>23313.199000000001</v>
      </c>
      <c r="W13657">
        <v>5.7</v>
      </c>
      <c r="X13657">
        <v>370.94600000000003</v>
      </c>
      <c r="Y13657">
        <v>9.74</v>
      </c>
      <c r="Z13657">
        <v>22.9</v>
      </c>
      <c r="AA13657">
        <v>37.1</v>
      </c>
      <c r="AC13657">
        <v>6.8920000000000003</v>
      </c>
    </row>
    <row r="13658" spans="1:29" x14ac:dyDescent="0.25">
      <c r="A13658" t="s">
        <v>355</v>
      </c>
      <c r="B13658" t="s">
        <v>356</v>
      </c>
      <c r="C13658" s="1">
        <v>43910</v>
      </c>
      <c r="D13658">
        <v>277</v>
      </c>
      <c r="E13658">
        <v>17</v>
      </c>
      <c r="F13658">
        <v>0</v>
      </c>
      <c r="G13658">
        <v>0</v>
      </c>
      <c r="H13658">
        <v>14.398999999999999</v>
      </c>
      <c r="I13658">
        <v>0.88400000000000001</v>
      </c>
      <c r="J13658">
        <v>0</v>
      </c>
      <c r="K13658">
        <v>0</v>
      </c>
      <c r="L13658">
        <v>8284</v>
      </c>
      <c r="M13658">
        <v>3311</v>
      </c>
      <c r="N13658">
        <v>0.43099999999999999</v>
      </c>
      <c r="O13658">
        <v>0.17199999999999999</v>
      </c>
      <c r="P13658" t="s">
        <v>44</v>
      </c>
      <c r="Q13658">
        <v>19237682</v>
      </c>
      <c r="R13658">
        <v>85.129000000000005</v>
      </c>
      <c r="S13658">
        <v>43</v>
      </c>
      <c r="T13658">
        <v>17.850000000000001</v>
      </c>
      <c r="U13658">
        <v>11.69</v>
      </c>
      <c r="V13658">
        <v>23313.199000000001</v>
      </c>
      <c r="W13658">
        <v>5.7</v>
      </c>
      <c r="X13658">
        <v>370.94600000000003</v>
      </c>
      <c r="Y13658">
        <v>9.74</v>
      </c>
      <c r="Z13658">
        <v>22.9</v>
      </c>
      <c r="AA13658">
        <v>37.1</v>
      </c>
      <c r="AC13658">
        <v>6.8920000000000003</v>
      </c>
    </row>
    <row r="13659" spans="1:29" x14ac:dyDescent="0.25">
      <c r="A13659" t="s">
        <v>355</v>
      </c>
      <c r="B13659" t="s">
        <v>356</v>
      </c>
      <c r="C13659" s="1">
        <v>43911</v>
      </c>
      <c r="D13659">
        <v>308</v>
      </c>
      <c r="E13659">
        <v>31</v>
      </c>
      <c r="F13659">
        <v>0</v>
      </c>
      <c r="G13659">
        <v>0</v>
      </c>
      <c r="H13659">
        <v>16.010000000000002</v>
      </c>
      <c r="I13659">
        <v>1.611</v>
      </c>
      <c r="J13659">
        <v>0</v>
      </c>
      <c r="K13659">
        <v>0</v>
      </c>
      <c r="L13659">
        <v>8915</v>
      </c>
      <c r="M13659">
        <v>631</v>
      </c>
      <c r="N13659">
        <v>0.46300000000000002</v>
      </c>
      <c r="O13659">
        <v>3.3000000000000002E-2</v>
      </c>
      <c r="P13659" t="s">
        <v>44</v>
      </c>
      <c r="Q13659">
        <v>19237682</v>
      </c>
      <c r="R13659">
        <v>85.129000000000005</v>
      </c>
      <c r="S13659">
        <v>43</v>
      </c>
      <c r="T13659">
        <v>17.850000000000001</v>
      </c>
      <c r="U13659">
        <v>11.69</v>
      </c>
      <c r="V13659">
        <v>23313.199000000001</v>
      </c>
      <c r="W13659">
        <v>5.7</v>
      </c>
      <c r="X13659">
        <v>370.94600000000003</v>
      </c>
      <c r="Y13659">
        <v>9.74</v>
      </c>
      <c r="Z13659">
        <v>22.9</v>
      </c>
      <c r="AA13659">
        <v>37.1</v>
      </c>
      <c r="AC13659">
        <v>6.8920000000000003</v>
      </c>
    </row>
    <row r="13660" spans="1:29" x14ac:dyDescent="0.25">
      <c r="A13660" t="s">
        <v>355</v>
      </c>
      <c r="B13660" t="s">
        <v>356</v>
      </c>
      <c r="C13660" s="1">
        <v>43912</v>
      </c>
      <c r="D13660">
        <v>367</v>
      </c>
      <c r="E13660">
        <v>59</v>
      </c>
      <c r="F13660">
        <v>0</v>
      </c>
      <c r="G13660">
        <v>0</v>
      </c>
      <c r="H13660">
        <v>19.077000000000002</v>
      </c>
      <c r="I13660">
        <v>3.0670000000000002</v>
      </c>
      <c r="J13660">
        <v>0</v>
      </c>
      <c r="K13660">
        <v>0</v>
      </c>
      <c r="L13660">
        <v>9967</v>
      </c>
      <c r="M13660">
        <v>1052</v>
      </c>
      <c r="N13660">
        <v>0.51800000000000002</v>
      </c>
      <c r="O13660">
        <v>5.5E-2</v>
      </c>
      <c r="P13660" t="s">
        <v>44</v>
      </c>
      <c r="Q13660">
        <v>19237682</v>
      </c>
      <c r="R13660">
        <v>85.129000000000005</v>
      </c>
      <c r="S13660">
        <v>43</v>
      </c>
      <c r="T13660">
        <v>17.850000000000001</v>
      </c>
      <c r="U13660">
        <v>11.69</v>
      </c>
      <c r="V13660">
        <v>23313.199000000001</v>
      </c>
      <c r="W13660">
        <v>5.7</v>
      </c>
      <c r="X13660">
        <v>370.94600000000003</v>
      </c>
      <c r="Y13660">
        <v>9.74</v>
      </c>
      <c r="Z13660">
        <v>22.9</v>
      </c>
      <c r="AA13660">
        <v>37.1</v>
      </c>
      <c r="AC13660">
        <v>6.8920000000000003</v>
      </c>
    </row>
    <row r="13661" spans="1:29" x14ac:dyDescent="0.25">
      <c r="A13661" t="s">
        <v>355</v>
      </c>
      <c r="B13661" t="s">
        <v>356</v>
      </c>
      <c r="C13661" s="1">
        <v>43913</v>
      </c>
      <c r="D13661">
        <v>433</v>
      </c>
      <c r="E13661">
        <v>66</v>
      </c>
      <c r="F13661">
        <v>2</v>
      </c>
      <c r="G13661">
        <v>2</v>
      </c>
      <c r="H13661">
        <v>22.507999999999999</v>
      </c>
      <c r="I13661">
        <v>3.431</v>
      </c>
      <c r="J13661">
        <v>0.104</v>
      </c>
      <c r="K13661">
        <v>0.104</v>
      </c>
      <c r="L13661">
        <v>11223</v>
      </c>
      <c r="M13661">
        <v>1256</v>
      </c>
      <c r="N13661">
        <v>0.58299999999999996</v>
      </c>
      <c r="O13661">
        <v>6.5000000000000002E-2</v>
      </c>
      <c r="P13661" t="s">
        <v>44</v>
      </c>
      <c r="Q13661">
        <v>19237682</v>
      </c>
      <c r="R13661">
        <v>85.129000000000005</v>
      </c>
      <c r="S13661">
        <v>43</v>
      </c>
      <c r="T13661">
        <v>17.850000000000001</v>
      </c>
      <c r="U13661">
        <v>11.69</v>
      </c>
      <c r="V13661">
        <v>23313.199000000001</v>
      </c>
      <c r="W13661">
        <v>5.7</v>
      </c>
      <c r="X13661">
        <v>370.94600000000003</v>
      </c>
      <c r="Y13661">
        <v>9.74</v>
      </c>
      <c r="Z13661">
        <v>22.9</v>
      </c>
      <c r="AA13661">
        <v>37.1</v>
      </c>
      <c r="AC13661">
        <v>6.8920000000000003</v>
      </c>
    </row>
    <row r="13662" spans="1:29" x14ac:dyDescent="0.25">
      <c r="A13662" t="s">
        <v>355</v>
      </c>
      <c r="B13662" t="s">
        <v>356</v>
      </c>
      <c r="C13662" s="1">
        <v>43914</v>
      </c>
      <c r="D13662">
        <v>576</v>
      </c>
      <c r="E13662">
        <v>143</v>
      </c>
      <c r="F13662">
        <v>7</v>
      </c>
      <c r="G13662">
        <v>5</v>
      </c>
      <c r="H13662">
        <v>29.940999999999999</v>
      </c>
      <c r="I13662">
        <v>7.4329999999999998</v>
      </c>
      <c r="J13662">
        <v>0.36399999999999999</v>
      </c>
      <c r="K13662">
        <v>0.26</v>
      </c>
      <c r="L13662">
        <v>12624</v>
      </c>
      <c r="M13662">
        <v>1401</v>
      </c>
      <c r="N13662">
        <v>0.65600000000000003</v>
      </c>
      <c r="O13662">
        <v>7.2999999999999995E-2</v>
      </c>
      <c r="P13662" t="s">
        <v>44</v>
      </c>
      <c r="Q13662">
        <v>19237682</v>
      </c>
      <c r="R13662">
        <v>85.129000000000005</v>
      </c>
      <c r="S13662">
        <v>43</v>
      </c>
      <c r="T13662">
        <v>17.850000000000001</v>
      </c>
      <c r="U13662">
        <v>11.69</v>
      </c>
      <c r="V13662">
        <v>23313.199000000001</v>
      </c>
      <c r="W13662">
        <v>5.7</v>
      </c>
      <c r="X13662">
        <v>370.94600000000003</v>
      </c>
      <c r="Y13662">
        <v>9.74</v>
      </c>
      <c r="Z13662">
        <v>22.9</v>
      </c>
      <c r="AA13662">
        <v>37.1</v>
      </c>
      <c r="AC13662">
        <v>6.8920000000000003</v>
      </c>
    </row>
    <row r="13663" spans="1:29" x14ac:dyDescent="0.25">
      <c r="A13663" t="s">
        <v>355</v>
      </c>
      <c r="B13663" t="s">
        <v>356</v>
      </c>
      <c r="C13663" s="1">
        <v>43915</v>
      </c>
      <c r="D13663">
        <v>762</v>
      </c>
      <c r="E13663">
        <v>186</v>
      </c>
      <c r="F13663">
        <v>11</v>
      </c>
      <c r="G13663">
        <v>4</v>
      </c>
      <c r="H13663">
        <v>39.61</v>
      </c>
      <c r="I13663">
        <v>9.6690000000000005</v>
      </c>
      <c r="J13663">
        <v>0.57199999999999995</v>
      </c>
      <c r="K13663">
        <v>0.20799999999999999</v>
      </c>
      <c r="L13663">
        <v>14466</v>
      </c>
      <c r="M13663">
        <v>1842</v>
      </c>
      <c r="N13663">
        <v>0.752</v>
      </c>
      <c r="O13663">
        <v>9.6000000000000002E-2</v>
      </c>
      <c r="P13663" t="s">
        <v>44</v>
      </c>
      <c r="Q13663">
        <v>19237682</v>
      </c>
      <c r="R13663">
        <v>85.129000000000005</v>
      </c>
      <c r="S13663">
        <v>43</v>
      </c>
      <c r="T13663">
        <v>17.850000000000001</v>
      </c>
      <c r="U13663">
        <v>11.69</v>
      </c>
      <c r="V13663">
        <v>23313.199000000001</v>
      </c>
      <c r="W13663">
        <v>5.7</v>
      </c>
      <c r="X13663">
        <v>370.94600000000003</v>
      </c>
      <c r="Y13663">
        <v>9.74</v>
      </c>
      <c r="Z13663">
        <v>22.9</v>
      </c>
      <c r="AA13663">
        <v>37.1</v>
      </c>
      <c r="AC13663">
        <v>6.8920000000000003</v>
      </c>
    </row>
    <row r="13664" spans="1:29" x14ac:dyDescent="0.25">
      <c r="A13664" t="s">
        <v>355</v>
      </c>
      <c r="B13664" t="s">
        <v>356</v>
      </c>
      <c r="C13664" s="1">
        <v>43916</v>
      </c>
      <c r="D13664">
        <v>906</v>
      </c>
      <c r="E13664">
        <v>144</v>
      </c>
      <c r="F13664">
        <v>13</v>
      </c>
      <c r="G13664">
        <v>2</v>
      </c>
      <c r="H13664">
        <v>47.094999999999999</v>
      </c>
      <c r="I13664">
        <v>7.4850000000000003</v>
      </c>
      <c r="J13664">
        <v>0.67600000000000005</v>
      </c>
      <c r="K13664">
        <v>0.104</v>
      </c>
      <c r="L13664">
        <v>15998</v>
      </c>
      <c r="M13664">
        <v>1532</v>
      </c>
      <c r="N13664">
        <v>0.83199999999999996</v>
      </c>
      <c r="O13664">
        <v>0.08</v>
      </c>
      <c r="P13664" t="s">
        <v>44</v>
      </c>
      <c r="Q13664">
        <v>19237682</v>
      </c>
      <c r="R13664">
        <v>85.129000000000005</v>
      </c>
      <c r="S13664">
        <v>43</v>
      </c>
      <c r="T13664">
        <v>17.850000000000001</v>
      </c>
      <c r="U13664">
        <v>11.69</v>
      </c>
      <c r="V13664">
        <v>23313.199000000001</v>
      </c>
      <c r="W13664">
        <v>5.7</v>
      </c>
      <c r="X13664">
        <v>370.94600000000003</v>
      </c>
      <c r="Y13664">
        <v>9.74</v>
      </c>
      <c r="Z13664">
        <v>22.9</v>
      </c>
      <c r="AA13664">
        <v>37.1</v>
      </c>
      <c r="AC13664">
        <v>6.8920000000000003</v>
      </c>
    </row>
    <row r="13665" spans="1:29" x14ac:dyDescent="0.25">
      <c r="A13665" t="s">
        <v>355</v>
      </c>
      <c r="B13665" t="s">
        <v>356</v>
      </c>
      <c r="C13665" s="1">
        <v>43917</v>
      </c>
      <c r="D13665">
        <v>1029</v>
      </c>
      <c r="E13665">
        <v>123</v>
      </c>
      <c r="F13665">
        <v>17</v>
      </c>
      <c r="G13665">
        <v>4</v>
      </c>
      <c r="H13665">
        <v>53.488999999999997</v>
      </c>
      <c r="I13665">
        <v>6.3940000000000001</v>
      </c>
      <c r="J13665">
        <v>0.88400000000000001</v>
      </c>
      <c r="K13665">
        <v>0.20799999999999999</v>
      </c>
      <c r="L13665">
        <v>17453</v>
      </c>
      <c r="M13665">
        <v>1455</v>
      </c>
      <c r="N13665">
        <v>0.90700000000000003</v>
      </c>
      <c r="O13665">
        <v>7.5999999999999998E-2</v>
      </c>
      <c r="P13665" t="s">
        <v>44</v>
      </c>
      <c r="Q13665">
        <v>19237682</v>
      </c>
      <c r="R13665">
        <v>85.129000000000005</v>
      </c>
      <c r="S13665">
        <v>43</v>
      </c>
      <c r="T13665">
        <v>17.850000000000001</v>
      </c>
      <c r="U13665">
        <v>11.69</v>
      </c>
      <c r="V13665">
        <v>23313.199000000001</v>
      </c>
      <c r="W13665">
        <v>5.7</v>
      </c>
      <c r="X13665">
        <v>370.94600000000003</v>
      </c>
      <c r="Y13665">
        <v>9.74</v>
      </c>
      <c r="Z13665">
        <v>22.9</v>
      </c>
      <c r="AA13665">
        <v>37.1</v>
      </c>
      <c r="AC13665">
        <v>6.8920000000000003</v>
      </c>
    </row>
    <row r="13666" spans="1:29" x14ac:dyDescent="0.25">
      <c r="A13666" t="s">
        <v>355</v>
      </c>
      <c r="B13666" t="s">
        <v>356</v>
      </c>
      <c r="C13666" s="1">
        <v>43918</v>
      </c>
      <c r="D13666">
        <v>1292</v>
      </c>
      <c r="E13666">
        <v>263</v>
      </c>
      <c r="F13666">
        <v>24</v>
      </c>
      <c r="G13666">
        <v>7</v>
      </c>
      <c r="H13666">
        <v>67.16</v>
      </c>
      <c r="I13666">
        <v>13.670999999999999</v>
      </c>
      <c r="J13666">
        <v>1.248</v>
      </c>
      <c r="K13666">
        <v>0.36399999999999999</v>
      </c>
      <c r="L13666">
        <v>19663</v>
      </c>
      <c r="M13666">
        <v>2210</v>
      </c>
      <c r="N13666">
        <v>1.022</v>
      </c>
      <c r="O13666">
        <v>0.115</v>
      </c>
      <c r="P13666" t="s">
        <v>44</v>
      </c>
      <c r="Q13666">
        <v>19237682</v>
      </c>
      <c r="R13666">
        <v>85.129000000000005</v>
      </c>
      <c r="S13666">
        <v>43</v>
      </c>
      <c r="T13666">
        <v>17.850000000000001</v>
      </c>
      <c r="U13666">
        <v>11.69</v>
      </c>
      <c r="V13666">
        <v>23313.199000000001</v>
      </c>
      <c r="W13666">
        <v>5.7</v>
      </c>
      <c r="X13666">
        <v>370.94600000000003</v>
      </c>
      <c r="Y13666">
        <v>9.74</v>
      </c>
      <c r="Z13666">
        <v>22.9</v>
      </c>
      <c r="AA13666">
        <v>37.1</v>
      </c>
      <c r="AC13666">
        <v>6.8920000000000003</v>
      </c>
    </row>
    <row r="13667" spans="1:29" x14ac:dyDescent="0.25">
      <c r="A13667" t="s">
        <v>355</v>
      </c>
      <c r="B13667" t="s">
        <v>356</v>
      </c>
      <c r="C13667" s="1">
        <v>43919</v>
      </c>
      <c r="D13667">
        <v>1452</v>
      </c>
      <c r="E13667">
        <v>160</v>
      </c>
      <c r="F13667">
        <v>29</v>
      </c>
      <c r="G13667">
        <v>5</v>
      </c>
      <c r="H13667">
        <v>75.477000000000004</v>
      </c>
      <c r="I13667">
        <v>8.3170000000000002</v>
      </c>
      <c r="J13667">
        <v>1.5069999999999999</v>
      </c>
      <c r="K13667">
        <v>0.26</v>
      </c>
      <c r="L13667">
        <v>21460</v>
      </c>
      <c r="M13667">
        <v>1797</v>
      </c>
      <c r="N13667">
        <v>1.1160000000000001</v>
      </c>
      <c r="O13667">
        <v>9.2999999999999999E-2</v>
      </c>
      <c r="P13667" t="s">
        <v>44</v>
      </c>
      <c r="Q13667">
        <v>19237682</v>
      </c>
      <c r="R13667">
        <v>85.129000000000005</v>
      </c>
      <c r="S13667">
        <v>43</v>
      </c>
      <c r="T13667">
        <v>17.850000000000001</v>
      </c>
      <c r="U13667">
        <v>11.69</v>
      </c>
      <c r="V13667">
        <v>23313.199000000001</v>
      </c>
      <c r="W13667">
        <v>5.7</v>
      </c>
      <c r="X13667">
        <v>370.94600000000003</v>
      </c>
      <c r="Y13667">
        <v>9.74</v>
      </c>
      <c r="Z13667">
        <v>22.9</v>
      </c>
      <c r="AA13667">
        <v>37.1</v>
      </c>
      <c r="AC13667">
        <v>6.8920000000000003</v>
      </c>
    </row>
    <row r="13668" spans="1:29" x14ac:dyDescent="0.25">
      <c r="A13668" t="s">
        <v>355</v>
      </c>
      <c r="B13668" t="s">
        <v>356</v>
      </c>
      <c r="C13668" s="1">
        <v>43920</v>
      </c>
      <c r="D13668">
        <v>1760</v>
      </c>
      <c r="E13668">
        <v>308</v>
      </c>
      <c r="F13668">
        <v>40</v>
      </c>
      <c r="G13668">
        <v>11</v>
      </c>
      <c r="H13668">
        <v>91.486999999999995</v>
      </c>
      <c r="I13668">
        <v>16.010000000000002</v>
      </c>
      <c r="J13668">
        <v>2.0790000000000002</v>
      </c>
      <c r="K13668">
        <v>0.57199999999999995</v>
      </c>
      <c r="L13668">
        <v>23103</v>
      </c>
      <c r="M13668">
        <v>1643</v>
      </c>
      <c r="N13668">
        <v>1.2010000000000001</v>
      </c>
      <c r="O13668">
        <v>8.5000000000000006E-2</v>
      </c>
      <c r="P13668" t="s">
        <v>44</v>
      </c>
      <c r="Q13668">
        <v>19237682</v>
      </c>
      <c r="R13668">
        <v>85.129000000000005</v>
      </c>
      <c r="S13668">
        <v>43</v>
      </c>
      <c r="T13668">
        <v>17.850000000000001</v>
      </c>
      <c r="U13668">
        <v>11.69</v>
      </c>
      <c r="V13668">
        <v>23313.199000000001</v>
      </c>
      <c r="W13668">
        <v>5.7</v>
      </c>
      <c r="X13668">
        <v>370.94600000000003</v>
      </c>
      <c r="Y13668">
        <v>9.74</v>
      </c>
      <c r="Z13668">
        <v>22.9</v>
      </c>
      <c r="AA13668">
        <v>37.1</v>
      </c>
      <c r="AC13668">
        <v>6.8920000000000003</v>
      </c>
    </row>
    <row r="13669" spans="1:29" x14ac:dyDescent="0.25">
      <c r="A13669" t="s">
        <v>355</v>
      </c>
      <c r="B13669" t="s">
        <v>356</v>
      </c>
      <c r="C13669" s="1">
        <v>43921</v>
      </c>
      <c r="D13669">
        <v>1952</v>
      </c>
      <c r="E13669">
        <v>192</v>
      </c>
      <c r="F13669">
        <v>44</v>
      </c>
      <c r="G13669">
        <v>4</v>
      </c>
      <c r="H13669">
        <v>101.468</v>
      </c>
      <c r="I13669">
        <v>9.98</v>
      </c>
      <c r="J13669">
        <v>2.2869999999999999</v>
      </c>
      <c r="K13669">
        <v>0.20799999999999999</v>
      </c>
      <c r="L13669">
        <v>24654</v>
      </c>
      <c r="M13669">
        <v>1551</v>
      </c>
      <c r="N13669">
        <v>1.282</v>
      </c>
      <c r="O13669">
        <v>8.1000000000000003E-2</v>
      </c>
      <c r="P13669" t="s">
        <v>44</v>
      </c>
      <c r="Q13669">
        <v>19237682</v>
      </c>
      <c r="R13669">
        <v>85.129000000000005</v>
      </c>
      <c r="S13669">
        <v>43</v>
      </c>
      <c r="T13669">
        <v>17.850000000000001</v>
      </c>
      <c r="U13669">
        <v>11.69</v>
      </c>
      <c r="V13669">
        <v>23313.199000000001</v>
      </c>
      <c r="W13669">
        <v>5.7</v>
      </c>
      <c r="X13669">
        <v>370.94600000000003</v>
      </c>
      <c r="Y13669">
        <v>9.74</v>
      </c>
      <c r="Z13669">
        <v>22.9</v>
      </c>
      <c r="AA13669">
        <v>37.1</v>
      </c>
      <c r="AC13669">
        <v>6.8920000000000003</v>
      </c>
    </row>
    <row r="13670" spans="1:29" x14ac:dyDescent="0.25">
      <c r="A13670" t="s">
        <v>355</v>
      </c>
      <c r="B13670" t="s">
        <v>356</v>
      </c>
      <c r="C13670" s="1">
        <v>43922</v>
      </c>
      <c r="D13670">
        <v>2245</v>
      </c>
      <c r="E13670">
        <v>293</v>
      </c>
      <c r="F13670">
        <v>69</v>
      </c>
      <c r="G13670">
        <v>25</v>
      </c>
      <c r="H13670">
        <v>116.69799999999999</v>
      </c>
      <c r="I13670">
        <v>15.231</v>
      </c>
      <c r="J13670">
        <v>3.5870000000000002</v>
      </c>
      <c r="K13670">
        <v>1.3</v>
      </c>
      <c r="L13670">
        <v>26609</v>
      </c>
      <c r="M13670">
        <v>1955</v>
      </c>
      <c r="N13670">
        <v>1.383</v>
      </c>
      <c r="O13670">
        <v>0.10199999999999999</v>
      </c>
      <c r="P13670" t="s">
        <v>44</v>
      </c>
      <c r="Q13670">
        <v>19237682</v>
      </c>
      <c r="R13670">
        <v>85.129000000000005</v>
      </c>
      <c r="S13670">
        <v>43</v>
      </c>
      <c r="T13670">
        <v>17.850000000000001</v>
      </c>
      <c r="U13670">
        <v>11.69</v>
      </c>
      <c r="V13670">
        <v>23313.199000000001</v>
      </c>
      <c r="W13670">
        <v>5.7</v>
      </c>
      <c r="X13670">
        <v>370.94600000000003</v>
      </c>
      <c r="Y13670">
        <v>9.74</v>
      </c>
      <c r="Z13670">
        <v>22.9</v>
      </c>
      <c r="AA13670">
        <v>37.1</v>
      </c>
      <c r="AC13670">
        <v>6.8920000000000003</v>
      </c>
    </row>
    <row r="13671" spans="1:29" x14ac:dyDescent="0.25">
      <c r="A13671" t="s">
        <v>355</v>
      </c>
      <c r="B13671" t="s">
        <v>356</v>
      </c>
      <c r="C13671" s="1">
        <v>43923</v>
      </c>
      <c r="D13671">
        <v>2460</v>
      </c>
      <c r="E13671">
        <v>215</v>
      </c>
      <c r="F13671">
        <v>85</v>
      </c>
      <c r="G13671">
        <v>16</v>
      </c>
      <c r="H13671">
        <v>127.874</v>
      </c>
      <c r="I13671">
        <v>11.176</v>
      </c>
      <c r="J13671">
        <v>4.4180000000000001</v>
      </c>
      <c r="K13671">
        <v>0.83199999999999996</v>
      </c>
      <c r="L13671">
        <v>28483</v>
      </c>
      <c r="M13671">
        <v>1874</v>
      </c>
      <c r="N13671">
        <v>1.4810000000000001</v>
      </c>
      <c r="O13671">
        <v>9.7000000000000003E-2</v>
      </c>
      <c r="P13671" t="s">
        <v>44</v>
      </c>
      <c r="Q13671">
        <v>19237682</v>
      </c>
      <c r="R13671">
        <v>85.129000000000005</v>
      </c>
      <c r="S13671">
        <v>43</v>
      </c>
      <c r="T13671">
        <v>17.850000000000001</v>
      </c>
      <c r="U13671">
        <v>11.69</v>
      </c>
      <c r="V13671">
        <v>23313.199000000001</v>
      </c>
      <c r="W13671">
        <v>5.7</v>
      </c>
      <c r="X13671">
        <v>370.94600000000003</v>
      </c>
      <c r="Y13671">
        <v>9.74</v>
      </c>
      <c r="Z13671">
        <v>22.9</v>
      </c>
      <c r="AA13671">
        <v>37.1</v>
      </c>
      <c r="AC13671">
        <v>6.8920000000000003</v>
      </c>
    </row>
    <row r="13672" spans="1:29" x14ac:dyDescent="0.25">
      <c r="A13672" t="s">
        <v>355</v>
      </c>
      <c r="B13672" t="s">
        <v>356</v>
      </c>
      <c r="C13672" s="1">
        <v>43924</v>
      </c>
      <c r="D13672">
        <v>2738</v>
      </c>
      <c r="E13672">
        <v>278</v>
      </c>
      <c r="F13672">
        <v>94</v>
      </c>
      <c r="G13672">
        <v>9</v>
      </c>
      <c r="H13672">
        <v>142.32499999999999</v>
      </c>
      <c r="I13672">
        <v>14.451000000000001</v>
      </c>
      <c r="J13672">
        <v>4.8860000000000001</v>
      </c>
      <c r="K13672">
        <v>0.46800000000000003</v>
      </c>
      <c r="L13672">
        <v>31657</v>
      </c>
      <c r="M13672">
        <v>3174</v>
      </c>
      <c r="N13672">
        <v>1.6459999999999999</v>
      </c>
      <c r="O13672">
        <v>0.16500000000000001</v>
      </c>
      <c r="P13672" t="s">
        <v>44</v>
      </c>
      <c r="Q13672">
        <v>19237682</v>
      </c>
      <c r="R13672">
        <v>85.129000000000005</v>
      </c>
      <c r="S13672">
        <v>43</v>
      </c>
      <c r="T13672">
        <v>17.850000000000001</v>
      </c>
      <c r="U13672">
        <v>11.69</v>
      </c>
      <c r="V13672">
        <v>23313.199000000001</v>
      </c>
      <c r="W13672">
        <v>5.7</v>
      </c>
      <c r="X13672">
        <v>370.94600000000003</v>
      </c>
      <c r="Y13672">
        <v>9.74</v>
      </c>
      <c r="Z13672">
        <v>22.9</v>
      </c>
      <c r="AA13672">
        <v>37.1</v>
      </c>
      <c r="AC13672">
        <v>6.8920000000000003</v>
      </c>
    </row>
    <row r="13673" spans="1:29" x14ac:dyDescent="0.25">
      <c r="A13673" t="s">
        <v>355</v>
      </c>
      <c r="B13673" t="s">
        <v>356</v>
      </c>
      <c r="C13673" s="1">
        <v>43925</v>
      </c>
      <c r="D13673">
        <v>3183</v>
      </c>
      <c r="E13673">
        <v>445</v>
      </c>
      <c r="F13673">
        <v>133</v>
      </c>
      <c r="G13673">
        <v>39</v>
      </c>
      <c r="H13673">
        <v>165.45699999999999</v>
      </c>
      <c r="I13673">
        <v>23.132000000000001</v>
      </c>
      <c r="J13673">
        <v>6.9139999999999997</v>
      </c>
      <c r="K13673">
        <v>2.0270000000000001</v>
      </c>
      <c r="L13673">
        <v>36092</v>
      </c>
      <c r="M13673">
        <v>4435</v>
      </c>
      <c r="N13673">
        <v>1.8759999999999999</v>
      </c>
      <c r="O13673">
        <v>0.23100000000000001</v>
      </c>
      <c r="P13673" t="s">
        <v>44</v>
      </c>
      <c r="Q13673">
        <v>19237682</v>
      </c>
      <c r="R13673">
        <v>85.129000000000005</v>
      </c>
      <c r="S13673">
        <v>43</v>
      </c>
      <c r="T13673">
        <v>17.850000000000001</v>
      </c>
      <c r="U13673">
        <v>11.69</v>
      </c>
      <c r="V13673">
        <v>23313.199000000001</v>
      </c>
      <c r="W13673">
        <v>5.7</v>
      </c>
      <c r="X13673">
        <v>370.94600000000003</v>
      </c>
      <c r="Y13673">
        <v>9.74</v>
      </c>
      <c r="Z13673">
        <v>22.9</v>
      </c>
      <c r="AA13673">
        <v>37.1</v>
      </c>
      <c r="AC13673">
        <v>6.8920000000000003</v>
      </c>
    </row>
    <row r="13674" spans="1:29" x14ac:dyDescent="0.25">
      <c r="A13674" t="s">
        <v>355</v>
      </c>
      <c r="B13674" t="s">
        <v>356</v>
      </c>
      <c r="C13674" s="1">
        <v>43926</v>
      </c>
      <c r="D13674">
        <v>3613</v>
      </c>
      <c r="E13674">
        <v>430</v>
      </c>
      <c r="F13674">
        <v>141</v>
      </c>
      <c r="G13674">
        <v>8</v>
      </c>
      <c r="H13674">
        <v>187.80799999999999</v>
      </c>
      <c r="I13674">
        <v>22.352</v>
      </c>
      <c r="J13674">
        <v>7.3289999999999997</v>
      </c>
      <c r="K13674">
        <v>0.41599999999999998</v>
      </c>
      <c r="L13674">
        <v>38623</v>
      </c>
      <c r="M13674">
        <v>2531</v>
      </c>
      <c r="N13674">
        <v>2.008</v>
      </c>
      <c r="O13674">
        <v>0.13200000000000001</v>
      </c>
      <c r="P13674" t="s">
        <v>44</v>
      </c>
      <c r="Q13674">
        <v>19237682</v>
      </c>
      <c r="R13674">
        <v>85.129000000000005</v>
      </c>
      <c r="S13674">
        <v>43</v>
      </c>
      <c r="T13674">
        <v>17.850000000000001</v>
      </c>
      <c r="U13674">
        <v>11.69</v>
      </c>
      <c r="V13674">
        <v>23313.199000000001</v>
      </c>
      <c r="W13674">
        <v>5.7</v>
      </c>
      <c r="X13674">
        <v>370.94600000000003</v>
      </c>
      <c r="Y13674">
        <v>9.74</v>
      </c>
      <c r="Z13674">
        <v>22.9</v>
      </c>
      <c r="AA13674">
        <v>37.1</v>
      </c>
      <c r="AC13674">
        <v>6.8920000000000003</v>
      </c>
    </row>
    <row r="13675" spans="1:29" x14ac:dyDescent="0.25">
      <c r="A13675" t="s">
        <v>355</v>
      </c>
      <c r="B13675" t="s">
        <v>356</v>
      </c>
      <c r="C13675" s="1">
        <v>43927</v>
      </c>
      <c r="D13675">
        <v>3864</v>
      </c>
      <c r="E13675">
        <v>251</v>
      </c>
      <c r="F13675">
        <v>148</v>
      </c>
      <c r="G13675">
        <v>7</v>
      </c>
      <c r="H13675">
        <v>200.85599999999999</v>
      </c>
      <c r="I13675">
        <v>13.047000000000001</v>
      </c>
      <c r="J13675">
        <v>7.6929999999999996</v>
      </c>
      <c r="K13675">
        <v>0.36399999999999999</v>
      </c>
      <c r="L13675">
        <v>40987</v>
      </c>
      <c r="M13675">
        <v>2364</v>
      </c>
      <c r="N13675">
        <v>2.1309999999999998</v>
      </c>
      <c r="O13675">
        <v>0.123</v>
      </c>
      <c r="P13675" t="s">
        <v>44</v>
      </c>
      <c r="Q13675">
        <v>19237682</v>
      </c>
      <c r="R13675">
        <v>85.129000000000005</v>
      </c>
      <c r="S13675">
        <v>43</v>
      </c>
      <c r="T13675">
        <v>17.850000000000001</v>
      </c>
      <c r="U13675">
        <v>11.69</v>
      </c>
      <c r="V13675">
        <v>23313.199000000001</v>
      </c>
      <c r="W13675">
        <v>5.7</v>
      </c>
      <c r="X13675">
        <v>370.94600000000003</v>
      </c>
      <c r="Y13675">
        <v>9.74</v>
      </c>
      <c r="Z13675">
        <v>22.9</v>
      </c>
      <c r="AA13675">
        <v>37.1</v>
      </c>
      <c r="AC13675">
        <v>6.8920000000000003</v>
      </c>
    </row>
    <row r="13676" spans="1:29" x14ac:dyDescent="0.25">
      <c r="A13676" t="s">
        <v>355</v>
      </c>
      <c r="B13676" t="s">
        <v>356</v>
      </c>
      <c r="C13676" s="1">
        <v>43928</v>
      </c>
      <c r="D13676">
        <v>4057</v>
      </c>
      <c r="E13676">
        <v>193</v>
      </c>
      <c r="F13676">
        <v>157</v>
      </c>
      <c r="G13676">
        <v>9</v>
      </c>
      <c r="H13676">
        <v>210.88800000000001</v>
      </c>
      <c r="I13676">
        <v>10.032</v>
      </c>
      <c r="J13676">
        <v>8.1609999999999996</v>
      </c>
      <c r="K13676">
        <v>0.46800000000000003</v>
      </c>
      <c r="L13676">
        <v>43578</v>
      </c>
      <c r="M13676">
        <v>2591</v>
      </c>
      <c r="N13676">
        <v>2.2650000000000001</v>
      </c>
      <c r="O13676">
        <v>0.13500000000000001</v>
      </c>
      <c r="P13676" t="s">
        <v>44</v>
      </c>
      <c r="Q13676">
        <v>19237682</v>
      </c>
      <c r="R13676">
        <v>85.129000000000005</v>
      </c>
      <c r="S13676">
        <v>43</v>
      </c>
      <c r="T13676">
        <v>17.850000000000001</v>
      </c>
      <c r="U13676">
        <v>11.69</v>
      </c>
      <c r="V13676">
        <v>23313.199000000001</v>
      </c>
      <c r="W13676">
        <v>5.7</v>
      </c>
      <c r="X13676">
        <v>370.94600000000003</v>
      </c>
      <c r="Y13676">
        <v>9.74</v>
      </c>
      <c r="Z13676">
        <v>22.9</v>
      </c>
      <c r="AA13676">
        <v>37.1</v>
      </c>
      <c r="AC13676">
        <v>6.8920000000000003</v>
      </c>
    </row>
    <row r="13677" spans="1:29" x14ac:dyDescent="0.25">
      <c r="A13677" t="s">
        <v>355</v>
      </c>
      <c r="B13677" t="s">
        <v>356</v>
      </c>
      <c r="C13677" s="1">
        <v>43929</v>
      </c>
      <c r="D13677">
        <v>4417</v>
      </c>
      <c r="E13677">
        <v>360</v>
      </c>
      <c r="F13677">
        <v>182</v>
      </c>
      <c r="G13677">
        <v>25</v>
      </c>
      <c r="H13677">
        <v>229.601</v>
      </c>
      <c r="I13677">
        <v>18.713000000000001</v>
      </c>
      <c r="J13677">
        <v>9.4610000000000003</v>
      </c>
      <c r="K13677">
        <v>1.3</v>
      </c>
      <c r="L13677">
        <v>47207</v>
      </c>
      <c r="M13677">
        <v>3629</v>
      </c>
      <c r="N13677">
        <v>2.4540000000000002</v>
      </c>
      <c r="O13677">
        <v>0.189</v>
      </c>
      <c r="P13677" t="s">
        <v>44</v>
      </c>
      <c r="Q13677">
        <v>19237682</v>
      </c>
      <c r="R13677">
        <v>85.129000000000005</v>
      </c>
      <c r="S13677">
        <v>43</v>
      </c>
      <c r="T13677">
        <v>17.850000000000001</v>
      </c>
      <c r="U13677">
        <v>11.69</v>
      </c>
      <c r="V13677">
        <v>23313.199000000001</v>
      </c>
      <c r="W13677">
        <v>5.7</v>
      </c>
      <c r="X13677">
        <v>370.94600000000003</v>
      </c>
      <c r="Y13677">
        <v>9.74</v>
      </c>
      <c r="Z13677">
        <v>22.9</v>
      </c>
      <c r="AA13677">
        <v>37.1</v>
      </c>
      <c r="AC13677">
        <v>6.8920000000000003</v>
      </c>
    </row>
    <row r="13678" spans="1:29" x14ac:dyDescent="0.25">
      <c r="A13678" t="s">
        <v>355</v>
      </c>
      <c r="B13678" t="s">
        <v>356</v>
      </c>
      <c r="C13678" s="1">
        <v>43930</v>
      </c>
      <c r="D13678">
        <v>4761</v>
      </c>
      <c r="E13678">
        <v>344</v>
      </c>
      <c r="F13678">
        <v>209</v>
      </c>
      <c r="G13678">
        <v>27</v>
      </c>
      <c r="H13678">
        <v>247.483</v>
      </c>
      <c r="I13678">
        <v>17.882000000000001</v>
      </c>
      <c r="J13678">
        <v>10.864000000000001</v>
      </c>
      <c r="K13678">
        <v>1.403</v>
      </c>
      <c r="L13678">
        <v>51802</v>
      </c>
      <c r="M13678">
        <v>4595</v>
      </c>
      <c r="N13678">
        <v>2.6930000000000001</v>
      </c>
      <c r="O13678">
        <v>0.23899999999999999</v>
      </c>
      <c r="P13678" t="s">
        <v>44</v>
      </c>
      <c r="Q13678">
        <v>19237682</v>
      </c>
      <c r="R13678">
        <v>85.129000000000005</v>
      </c>
      <c r="S13678">
        <v>43</v>
      </c>
      <c r="T13678">
        <v>17.850000000000001</v>
      </c>
      <c r="U13678">
        <v>11.69</v>
      </c>
      <c r="V13678">
        <v>23313.199000000001</v>
      </c>
      <c r="W13678">
        <v>5.7</v>
      </c>
      <c r="X13678">
        <v>370.94600000000003</v>
      </c>
      <c r="Y13678">
        <v>9.74</v>
      </c>
      <c r="Z13678">
        <v>22.9</v>
      </c>
      <c r="AA13678">
        <v>37.1</v>
      </c>
      <c r="AC13678">
        <v>6.8920000000000003</v>
      </c>
    </row>
    <row r="13679" spans="1:29" x14ac:dyDescent="0.25">
      <c r="A13679" t="s">
        <v>355</v>
      </c>
      <c r="B13679" t="s">
        <v>356</v>
      </c>
      <c r="C13679" s="1">
        <v>43931</v>
      </c>
      <c r="D13679">
        <v>5202</v>
      </c>
      <c r="E13679">
        <v>441</v>
      </c>
      <c r="F13679">
        <v>229</v>
      </c>
      <c r="G13679">
        <v>20</v>
      </c>
      <c r="H13679">
        <v>270.40699999999998</v>
      </c>
      <c r="I13679">
        <v>22.923999999999999</v>
      </c>
      <c r="J13679">
        <v>11.904</v>
      </c>
      <c r="K13679">
        <v>1.04</v>
      </c>
      <c r="L13679">
        <v>55430</v>
      </c>
      <c r="M13679">
        <v>3628</v>
      </c>
      <c r="N13679">
        <v>2.8809999999999998</v>
      </c>
      <c r="O13679">
        <v>0.189</v>
      </c>
      <c r="P13679" t="s">
        <v>44</v>
      </c>
      <c r="Q13679">
        <v>19237682</v>
      </c>
      <c r="R13679">
        <v>85.129000000000005</v>
      </c>
      <c r="S13679">
        <v>43</v>
      </c>
      <c r="T13679">
        <v>17.850000000000001</v>
      </c>
      <c r="U13679">
        <v>11.69</v>
      </c>
      <c r="V13679">
        <v>23313.199000000001</v>
      </c>
      <c r="W13679">
        <v>5.7</v>
      </c>
      <c r="X13679">
        <v>370.94600000000003</v>
      </c>
      <c r="Y13679">
        <v>9.74</v>
      </c>
      <c r="Z13679">
        <v>22.9</v>
      </c>
      <c r="AA13679">
        <v>37.1</v>
      </c>
      <c r="AC13679">
        <v>6.8920000000000003</v>
      </c>
    </row>
    <row r="13680" spans="1:29" x14ac:dyDescent="0.25">
      <c r="A13680" t="s">
        <v>355</v>
      </c>
      <c r="B13680" t="s">
        <v>356</v>
      </c>
      <c r="C13680" s="1">
        <v>43932</v>
      </c>
      <c r="D13680">
        <v>5467</v>
      </c>
      <c r="E13680">
        <v>265</v>
      </c>
      <c r="F13680">
        <v>257</v>
      </c>
      <c r="G13680">
        <v>28</v>
      </c>
      <c r="H13680">
        <v>284.18200000000002</v>
      </c>
      <c r="I13680">
        <v>13.775</v>
      </c>
      <c r="J13680">
        <v>13.359</v>
      </c>
      <c r="K13680">
        <v>1.4550000000000001</v>
      </c>
      <c r="L13680">
        <v>59272</v>
      </c>
      <c r="M13680">
        <v>3842</v>
      </c>
      <c r="N13680">
        <v>3.081</v>
      </c>
      <c r="O13680">
        <v>0.2</v>
      </c>
      <c r="P13680" t="s">
        <v>44</v>
      </c>
      <c r="Q13680">
        <v>19237682</v>
      </c>
      <c r="R13680">
        <v>85.129000000000005</v>
      </c>
      <c r="S13680">
        <v>43</v>
      </c>
      <c r="T13680">
        <v>17.850000000000001</v>
      </c>
      <c r="U13680">
        <v>11.69</v>
      </c>
      <c r="V13680">
        <v>23313.199000000001</v>
      </c>
      <c r="W13680">
        <v>5.7</v>
      </c>
      <c r="X13680">
        <v>370.94600000000003</v>
      </c>
      <c r="Y13680">
        <v>9.74</v>
      </c>
      <c r="Z13680">
        <v>22.9</v>
      </c>
      <c r="AA13680">
        <v>37.1</v>
      </c>
      <c r="AC13680">
        <v>6.8920000000000003</v>
      </c>
    </row>
    <row r="13681" spans="1:29" x14ac:dyDescent="0.25">
      <c r="A13681" t="s">
        <v>355</v>
      </c>
      <c r="B13681" t="s">
        <v>356</v>
      </c>
      <c r="C13681" s="1">
        <v>43933</v>
      </c>
      <c r="D13681">
        <v>5990</v>
      </c>
      <c r="E13681">
        <v>523</v>
      </c>
      <c r="F13681">
        <v>282</v>
      </c>
      <c r="G13681">
        <v>25</v>
      </c>
      <c r="H13681">
        <v>311.36799999999999</v>
      </c>
      <c r="I13681">
        <v>27.186</v>
      </c>
      <c r="J13681">
        <v>14.659000000000001</v>
      </c>
      <c r="K13681">
        <v>1.3</v>
      </c>
      <c r="L13681">
        <v>62328</v>
      </c>
      <c r="M13681">
        <v>3056</v>
      </c>
      <c r="N13681">
        <v>3.24</v>
      </c>
      <c r="O13681">
        <v>0.159</v>
      </c>
      <c r="P13681" t="s">
        <v>44</v>
      </c>
      <c r="Q13681">
        <v>19237682</v>
      </c>
      <c r="R13681">
        <v>85.129000000000005</v>
      </c>
      <c r="S13681">
        <v>43</v>
      </c>
      <c r="T13681">
        <v>17.850000000000001</v>
      </c>
      <c r="U13681">
        <v>11.69</v>
      </c>
      <c r="V13681">
        <v>23313.199000000001</v>
      </c>
      <c r="W13681">
        <v>5.7</v>
      </c>
      <c r="X13681">
        <v>370.94600000000003</v>
      </c>
      <c r="Y13681">
        <v>9.74</v>
      </c>
      <c r="Z13681">
        <v>22.9</v>
      </c>
      <c r="AA13681">
        <v>37.1</v>
      </c>
      <c r="AC13681">
        <v>6.8920000000000003</v>
      </c>
    </row>
    <row r="13682" spans="1:29" x14ac:dyDescent="0.25">
      <c r="A13682" t="s">
        <v>355</v>
      </c>
      <c r="B13682" t="s">
        <v>356</v>
      </c>
      <c r="C13682" s="1">
        <v>43934</v>
      </c>
      <c r="D13682">
        <v>6300</v>
      </c>
      <c r="E13682">
        <v>310</v>
      </c>
      <c r="F13682">
        <v>306</v>
      </c>
      <c r="G13682">
        <v>24</v>
      </c>
      <c r="H13682">
        <v>327.48200000000003</v>
      </c>
      <c r="I13682">
        <v>16.114000000000001</v>
      </c>
      <c r="J13682">
        <v>15.906000000000001</v>
      </c>
      <c r="K13682">
        <v>1.248</v>
      </c>
      <c r="L13682">
        <v>67204</v>
      </c>
      <c r="M13682">
        <v>4876</v>
      </c>
      <c r="N13682">
        <v>3.4929999999999999</v>
      </c>
      <c r="O13682">
        <v>0.253</v>
      </c>
      <c r="P13682" t="s">
        <v>44</v>
      </c>
      <c r="Q13682">
        <v>19237682</v>
      </c>
      <c r="R13682">
        <v>85.129000000000005</v>
      </c>
      <c r="S13682">
        <v>43</v>
      </c>
      <c r="T13682">
        <v>17.850000000000001</v>
      </c>
      <c r="U13682">
        <v>11.69</v>
      </c>
      <c r="V13682">
        <v>23313.199000000001</v>
      </c>
      <c r="W13682">
        <v>5.7</v>
      </c>
      <c r="X13682">
        <v>370.94600000000003</v>
      </c>
      <c r="Y13682">
        <v>9.74</v>
      </c>
      <c r="Z13682">
        <v>22.9</v>
      </c>
      <c r="AA13682">
        <v>37.1</v>
      </c>
      <c r="AC13682">
        <v>6.8920000000000003</v>
      </c>
    </row>
    <row r="13683" spans="1:29" x14ac:dyDescent="0.25">
      <c r="A13683" t="s">
        <v>355</v>
      </c>
      <c r="B13683" t="s">
        <v>356</v>
      </c>
      <c r="C13683" s="1">
        <v>43935</v>
      </c>
      <c r="D13683">
        <v>6633</v>
      </c>
      <c r="E13683">
        <v>333</v>
      </c>
      <c r="F13683">
        <v>318</v>
      </c>
      <c r="G13683">
        <v>12</v>
      </c>
      <c r="H13683">
        <v>344.79199999999997</v>
      </c>
      <c r="I13683">
        <v>17.309999999999999</v>
      </c>
      <c r="J13683">
        <v>16.53</v>
      </c>
      <c r="K13683">
        <v>0.624</v>
      </c>
      <c r="L13683">
        <v>70097</v>
      </c>
      <c r="M13683">
        <v>2893</v>
      </c>
      <c r="N13683">
        <v>3.6440000000000001</v>
      </c>
      <c r="O13683">
        <v>0.15</v>
      </c>
      <c r="P13683" t="s">
        <v>44</v>
      </c>
      <c r="Q13683">
        <v>19237682</v>
      </c>
      <c r="R13683">
        <v>85.129000000000005</v>
      </c>
      <c r="S13683">
        <v>43</v>
      </c>
      <c r="T13683">
        <v>17.850000000000001</v>
      </c>
      <c r="U13683">
        <v>11.69</v>
      </c>
      <c r="V13683">
        <v>23313.199000000001</v>
      </c>
      <c r="W13683">
        <v>5.7</v>
      </c>
      <c r="X13683">
        <v>370.94600000000003</v>
      </c>
      <c r="Y13683">
        <v>9.74</v>
      </c>
      <c r="Z13683">
        <v>22.9</v>
      </c>
      <c r="AA13683">
        <v>37.1</v>
      </c>
      <c r="AC13683">
        <v>6.8920000000000003</v>
      </c>
    </row>
    <row r="13684" spans="1:29" x14ac:dyDescent="0.25">
      <c r="A13684" t="s">
        <v>355</v>
      </c>
      <c r="B13684" t="s">
        <v>356</v>
      </c>
      <c r="C13684" s="1">
        <v>43936</v>
      </c>
      <c r="D13684">
        <v>6879</v>
      </c>
      <c r="E13684">
        <v>246</v>
      </c>
      <c r="F13684">
        <v>344</v>
      </c>
      <c r="G13684">
        <v>26</v>
      </c>
      <c r="H13684">
        <v>357.57900000000001</v>
      </c>
      <c r="I13684">
        <v>12.787000000000001</v>
      </c>
      <c r="J13684">
        <v>17.882000000000001</v>
      </c>
      <c r="K13684">
        <v>1.3520000000000001</v>
      </c>
      <c r="L13684">
        <v>74827</v>
      </c>
      <c r="M13684">
        <v>4730</v>
      </c>
      <c r="N13684">
        <v>3.89</v>
      </c>
      <c r="O13684">
        <v>0.246</v>
      </c>
      <c r="P13684" t="s">
        <v>44</v>
      </c>
      <c r="Q13684">
        <v>19237682</v>
      </c>
      <c r="R13684">
        <v>85.129000000000005</v>
      </c>
      <c r="S13684">
        <v>43</v>
      </c>
      <c r="T13684">
        <v>17.850000000000001</v>
      </c>
      <c r="U13684">
        <v>11.69</v>
      </c>
      <c r="V13684">
        <v>23313.199000000001</v>
      </c>
      <c r="W13684">
        <v>5.7</v>
      </c>
      <c r="X13684">
        <v>370.94600000000003</v>
      </c>
      <c r="Y13684">
        <v>9.74</v>
      </c>
      <c r="Z13684">
        <v>22.9</v>
      </c>
      <c r="AA13684">
        <v>37.1</v>
      </c>
      <c r="AC13684">
        <v>6.8920000000000003</v>
      </c>
    </row>
    <row r="13685" spans="1:29" x14ac:dyDescent="0.25">
      <c r="A13685" t="s">
        <v>355</v>
      </c>
      <c r="B13685" t="s">
        <v>356</v>
      </c>
      <c r="C13685" s="1">
        <v>43937</v>
      </c>
      <c r="D13685">
        <v>7216</v>
      </c>
      <c r="E13685">
        <v>337</v>
      </c>
      <c r="F13685">
        <v>372</v>
      </c>
      <c r="G13685">
        <v>28</v>
      </c>
      <c r="H13685">
        <v>375.09699999999998</v>
      </c>
      <c r="I13685">
        <v>17.518000000000001</v>
      </c>
      <c r="J13685">
        <v>19.337</v>
      </c>
      <c r="K13685">
        <v>1.4550000000000001</v>
      </c>
      <c r="L13685">
        <v>79629</v>
      </c>
      <c r="M13685">
        <v>4802</v>
      </c>
      <c r="N13685">
        <v>4.1390000000000002</v>
      </c>
      <c r="O13685">
        <v>0.25</v>
      </c>
      <c r="P13685" t="s">
        <v>44</v>
      </c>
      <c r="Q13685">
        <v>19237682</v>
      </c>
      <c r="R13685">
        <v>85.129000000000005</v>
      </c>
      <c r="S13685">
        <v>43</v>
      </c>
      <c r="T13685">
        <v>17.850000000000001</v>
      </c>
      <c r="U13685">
        <v>11.69</v>
      </c>
      <c r="V13685">
        <v>23313.199000000001</v>
      </c>
      <c r="W13685">
        <v>5.7</v>
      </c>
      <c r="X13685">
        <v>370.94600000000003</v>
      </c>
      <c r="Y13685">
        <v>9.74</v>
      </c>
      <c r="Z13685">
        <v>22.9</v>
      </c>
      <c r="AA13685">
        <v>37.1</v>
      </c>
      <c r="AC13685">
        <v>6.8920000000000003</v>
      </c>
    </row>
    <row r="13686" spans="1:29" x14ac:dyDescent="0.25">
      <c r="A13686" t="s">
        <v>355</v>
      </c>
      <c r="B13686" t="s">
        <v>356</v>
      </c>
      <c r="C13686" s="1">
        <v>43938</v>
      </c>
      <c r="D13686">
        <v>7707</v>
      </c>
      <c r="E13686">
        <v>491</v>
      </c>
      <c r="F13686">
        <v>387</v>
      </c>
      <c r="G13686">
        <v>15</v>
      </c>
      <c r="H13686">
        <v>400.62</v>
      </c>
      <c r="I13686">
        <v>25.523</v>
      </c>
      <c r="J13686">
        <v>20.117000000000001</v>
      </c>
      <c r="K13686">
        <v>0.78</v>
      </c>
      <c r="L13686">
        <v>85805</v>
      </c>
      <c r="M13686">
        <v>6176</v>
      </c>
      <c r="N13686">
        <v>4.46</v>
      </c>
      <c r="O13686">
        <v>0.32100000000000001</v>
      </c>
      <c r="P13686" t="s">
        <v>44</v>
      </c>
      <c r="Q13686">
        <v>19237682</v>
      </c>
      <c r="R13686">
        <v>85.129000000000005</v>
      </c>
      <c r="S13686">
        <v>43</v>
      </c>
      <c r="T13686">
        <v>17.850000000000001</v>
      </c>
      <c r="U13686">
        <v>11.69</v>
      </c>
      <c r="V13686">
        <v>23313.199000000001</v>
      </c>
      <c r="W13686">
        <v>5.7</v>
      </c>
      <c r="X13686">
        <v>370.94600000000003</v>
      </c>
      <c r="Y13686">
        <v>9.74</v>
      </c>
      <c r="Z13686">
        <v>22.9</v>
      </c>
      <c r="AA13686">
        <v>37.1</v>
      </c>
      <c r="AC13686">
        <v>6.8920000000000003</v>
      </c>
    </row>
    <row r="13687" spans="1:29" x14ac:dyDescent="0.25">
      <c r="A13687" t="s">
        <v>355</v>
      </c>
      <c r="B13687" t="s">
        <v>356</v>
      </c>
      <c r="C13687" s="1">
        <v>43939</v>
      </c>
      <c r="D13687">
        <v>8067</v>
      </c>
      <c r="E13687">
        <v>360</v>
      </c>
      <c r="F13687">
        <v>400</v>
      </c>
      <c r="G13687">
        <v>13</v>
      </c>
      <c r="H13687">
        <v>419.33300000000003</v>
      </c>
      <c r="I13687">
        <v>18.713000000000001</v>
      </c>
      <c r="J13687">
        <v>20.792999999999999</v>
      </c>
      <c r="K13687">
        <v>0.67600000000000005</v>
      </c>
      <c r="L13687">
        <v>90991</v>
      </c>
      <c r="M13687">
        <v>5186</v>
      </c>
      <c r="N13687">
        <v>4.7300000000000004</v>
      </c>
      <c r="O13687">
        <v>0.27</v>
      </c>
      <c r="P13687" t="s">
        <v>44</v>
      </c>
      <c r="Q13687">
        <v>19237682</v>
      </c>
      <c r="R13687">
        <v>85.129000000000005</v>
      </c>
      <c r="S13687">
        <v>43</v>
      </c>
      <c r="T13687">
        <v>17.850000000000001</v>
      </c>
      <c r="U13687">
        <v>11.69</v>
      </c>
      <c r="V13687">
        <v>23313.199000000001</v>
      </c>
      <c r="W13687">
        <v>5.7</v>
      </c>
      <c r="X13687">
        <v>370.94600000000003</v>
      </c>
      <c r="Y13687">
        <v>9.74</v>
      </c>
      <c r="Z13687">
        <v>22.9</v>
      </c>
      <c r="AA13687">
        <v>37.1</v>
      </c>
      <c r="AC13687">
        <v>6.8920000000000003</v>
      </c>
    </row>
    <row r="13688" spans="1:29" x14ac:dyDescent="0.25">
      <c r="A13688" t="s">
        <v>355</v>
      </c>
      <c r="B13688" t="s">
        <v>356</v>
      </c>
      <c r="C13688" s="1">
        <v>43940</v>
      </c>
      <c r="D13688">
        <v>8418</v>
      </c>
      <c r="E13688">
        <v>351</v>
      </c>
      <c r="F13688">
        <v>417</v>
      </c>
      <c r="G13688">
        <v>17</v>
      </c>
      <c r="H13688">
        <v>437.57900000000001</v>
      </c>
      <c r="I13688">
        <v>18.245000000000001</v>
      </c>
      <c r="J13688">
        <v>21.675999999999998</v>
      </c>
      <c r="K13688">
        <v>0.88400000000000001</v>
      </c>
      <c r="L13688">
        <v>93611</v>
      </c>
      <c r="M13688">
        <v>2620</v>
      </c>
      <c r="N13688">
        <v>4.8659999999999997</v>
      </c>
      <c r="O13688">
        <v>0.13600000000000001</v>
      </c>
      <c r="P13688" t="s">
        <v>44</v>
      </c>
      <c r="Q13688">
        <v>19237682</v>
      </c>
      <c r="R13688">
        <v>85.129000000000005</v>
      </c>
      <c r="S13688">
        <v>43</v>
      </c>
      <c r="T13688">
        <v>17.850000000000001</v>
      </c>
      <c r="U13688">
        <v>11.69</v>
      </c>
      <c r="V13688">
        <v>23313.199000000001</v>
      </c>
      <c r="W13688">
        <v>5.7</v>
      </c>
      <c r="X13688">
        <v>370.94600000000003</v>
      </c>
      <c r="Y13688">
        <v>9.74</v>
      </c>
      <c r="Z13688">
        <v>22.9</v>
      </c>
      <c r="AA13688">
        <v>37.1</v>
      </c>
      <c r="AC13688">
        <v>6.8920000000000003</v>
      </c>
    </row>
    <row r="13689" spans="1:29" x14ac:dyDescent="0.25">
      <c r="A13689" t="s">
        <v>355</v>
      </c>
      <c r="B13689" t="s">
        <v>356</v>
      </c>
      <c r="C13689" s="1">
        <v>43941</v>
      </c>
      <c r="D13689">
        <v>8746</v>
      </c>
      <c r="E13689">
        <v>328</v>
      </c>
      <c r="F13689">
        <v>434</v>
      </c>
      <c r="G13689">
        <v>17</v>
      </c>
      <c r="H13689">
        <v>454.62900000000002</v>
      </c>
      <c r="I13689">
        <v>17.05</v>
      </c>
      <c r="J13689">
        <v>22.56</v>
      </c>
      <c r="K13689">
        <v>0.88400000000000001</v>
      </c>
      <c r="L13689">
        <v>98491</v>
      </c>
      <c r="M13689">
        <v>4880</v>
      </c>
      <c r="N13689">
        <v>5.12</v>
      </c>
      <c r="O13689">
        <v>0.254</v>
      </c>
      <c r="P13689" t="s">
        <v>44</v>
      </c>
      <c r="Q13689">
        <v>19237682</v>
      </c>
      <c r="R13689">
        <v>85.129000000000005</v>
      </c>
      <c r="S13689">
        <v>43</v>
      </c>
      <c r="T13689">
        <v>17.850000000000001</v>
      </c>
      <c r="U13689">
        <v>11.69</v>
      </c>
      <c r="V13689">
        <v>23313.199000000001</v>
      </c>
      <c r="W13689">
        <v>5.7</v>
      </c>
      <c r="X13689">
        <v>370.94600000000003</v>
      </c>
      <c r="Y13689">
        <v>9.74</v>
      </c>
      <c r="Z13689">
        <v>22.9</v>
      </c>
      <c r="AA13689">
        <v>37.1</v>
      </c>
      <c r="AC13689">
        <v>6.8920000000000003</v>
      </c>
    </row>
    <row r="13690" spans="1:29" x14ac:dyDescent="0.25">
      <c r="A13690" t="s">
        <v>355</v>
      </c>
      <c r="B13690" t="s">
        <v>356</v>
      </c>
      <c r="C13690" s="1">
        <v>43942</v>
      </c>
      <c r="D13690">
        <v>8936</v>
      </c>
      <c r="E13690">
        <v>190</v>
      </c>
      <c r="F13690">
        <v>451</v>
      </c>
      <c r="G13690">
        <v>17</v>
      </c>
      <c r="H13690">
        <v>464.505</v>
      </c>
      <c r="I13690">
        <v>9.8759999999999994</v>
      </c>
      <c r="J13690">
        <v>23.443999999999999</v>
      </c>
      <c r="K13690">
        <v>0.88400000000000001</v>
      </c>
      <c r="L13690">
        <v>101552</v>
      </c>
      <c r="M13690">
        <v>3061</v>
      </c>
      <c r="N13690">
        <v>5.2789999999999999</v>
      </c>
      <c r="O13690">
        <v>0.159</v>
      </c>
      <c r="P13690" t="s">
        <v>44</v>
      </c>
      <c r="Q13690">
        <v>19237682</v>
      </c>
      <c r="R13690">
        <v>85.129000000000005</v>
      </c>
      <c r="S13690">
        <v>43</v>
      </c>
      <c r="T13690">
        <v>17.850000000000001</v>
      </c>
      <c r="U13690">
        <v>11.69</v>
      </c>
      <c r="V13690">
        <v>23313.199000000001</v>
      </c>
      <c r="W13690">
        <v>5.7</v>
      </c>
      <c r="X13690">
        <v>370.94600000000003</v>
      </c>
      <c r="Y13690">
        <v>9.74</v>
      </c>
      <c r="Z13690">
        <v>22.9</v>
      </c>
      <c r="AA13690">
        <v>37.1</v>
      </c>
      <c r="AC13690">
        <v>6.8920000000000003</v>
      </c>
    </row>
    <row r="13691" spans="1:29" x14ac:dyDescent="0.25">
      <c r="A13691" t="s">
        <v>355</v>
      </c>
      <c r="B13691" t="s">
        <v>356</v>
      </c>
      <c r="C13691" s="1">
        <v>43943</v>
      </c>
      <c r="D13691">
        <v>9242</v>
      </c>
      <c r="E13691">
        <v>306</v>
      </c>
      <c r="F13691">
        <v>483</v>
      </c>
      <c r="G13691">
        <v>32</v>
      </c>
      <c r="H13691">
        <v>480.411</v>
      </c>
      <c r="I13691">
        <v>15.906000000000001</v>
      </c>
      <c r="J13691">
        <v>25.106999999999999</v>
      </c>
      <c r="K13691">
        <v>1.663</v>
      </c>
      <c r="L13691">
        <v>106357</v>
      </c>
      <c r="M13691">
        <v>4805</v>
      </c>
      <c r="N13691">
        <v>5.5289999999999999</v>
      </c>
      <c r="O13691">
        <v>0.25</v>
      </c>
      <c r="P13691" t="s">
        <v>44</v>
      </c>
      <c r="Q13691">
        <v>19237682</v>
      </c>
      <c r="R13691">
        <v>85.129000000000005</v>
      </c>
      <c r="S13691">
        <v>43</v>
      </c>
      <c r="T13691">
        <v>17.850000000000001</v>
      </c>
      <c r="U13691">
        <v>11.69</v>
      </c>
      <c r="V13691">
        <v>23313.199000000001</v>
      </c>
      <c r="W13691">
        <v>5.7</v>
      </c>
      <c r="X13691">
        <v>370.94600000000003</v>
      </c>
      <c r="Y13691">
        <v>9.74</v>
      </c>
      <c r="Z13691">
        <v>22.9</v>
      </c>
      <c r="AA13691">
        <v>37.1</v>
      </c>
      <c r="AC13691">
        <v>6.8920000000000003</v>
      </c>
    </row>
    <row r="13692" spans="1:29" x14ac:dyDescent="0.25">
      <c r="A13692" t="s">
        <v>355</v>
      </c>
      <c r="B13692" t="s">
        <v>356</v>
      </c>
      <c r="C13692" s="1">
        <v>43944</v>
      </c>
      <c r="D13692">
        <v>9710</v>
      </c>
      <c r="E13692">
        <v>468</v>
      </c>
      <c r="F13692">
        <v>508</v>
      </c>
      <c r="G13692">
        <v>25</v>
      </c>
      <c r="H13692">
        <v>504.73899999999998</v>
      </c>
      <c r="I13692">
        <v>24.327000000000002</v>
      </c>
      <c r="J13692">
        <v>26.407</v>
      </c>
      <c r="K13692">
        <v>1.3</v>
      </c>
      <c r="L13692">
        <v>113336</v>
      </c>
      <c r="M13692">
        <v>6979</v>
      </c>
      <c r="N13692">
        <v>5.891</v>
      </c>
      <c r="O13692">
        <v>0.36299999999999999</v>
      </c>
      <c r="P13692" t="s">
        <v>44</v>
      </c>
      <c r="Q13692">
        <v>19237682</v>
      </c>
      <c r="R13692">
        <v>85.129000000000005</v>
      </c>
      <c r="S13692">
        <v>43</v>
      </c>
      <c r="T13692">
        <v>17.850000000000001</v>
      </c>
      <c r="U13692">
        <v>11.69</v>
      </c>
      <c r="V13692">
        <v>23313.199000000001</v>
      </c>
      <c r="W13692">
        <v>5.7</v>
      </c>
      <c r="X13692">
        <v>370.94600000000003</v>
      </c>
      <c r="Y13692">
        <v>9.74</v>
      </c>
      <c r="Z13692">
        <v>22.9</v>
      </c>
      <c r="AA13692">
        <v>37.1</v>
      </c>
      <c r="AC13692">
        <v>6.8920000000000003</v>
      </c>
    </row>
    <row r="13693" spans="1:29" x14ac:dyDescent="0.25">
      <c r="A13693" t="s">
        <v>355</v>
      </c>
      <c r="B13693" t="s">
        <v>356</v>
      </c>
      <c r="C13693" s="1">
        <v>43945</v>
      </c>
      <c r="D13693">
        <v>10096</v>
      </c>
      <c r="E13693">
        <v>386</v>
      </c>
      <c r="F13693">
        <v>527</v>
      </c>
      <c r="G13693">
        <v>19</v>
      </c>
      <c r="H13693">
        <v>524.803</v>
      </c>
      <c r="I13693">
        <v>20.065000000000001</v>
      </c>
      <c r="J13693">
        <v>27.393999999999998</v>
      </c>
      <c r="K13693">
        <v>0.98799999999999999</v>
      </c>
      <c r="L13693">
        <v>121602</v>
      </c>
      <c r="M13693">
        <v>8266</v>
      </c>
      <c r="N13693">
        <v>6.3209999999999997</v>
      </c>
      <c r="O13693">
        <v>0.43</v>
      </c>
      <c r="P13693" t="s">
        <v>44</v>
      </c>
      <c r="Q13693">
        <v>19237682</v>
      </c>
      <c r="R13693">
        <v>85.129000000000005</v>
      </c>
      <c r="S13693">
        <v>43</v>
      </c>
      <c r="T13693">
        <v>17.850000000000001</v>
      </c>
      <c r="U13693">
        <v>11.69</v>
      </c>
      <c r="V13693">
        <v>23313.199000000001</v>
      </c>
      <c r="W13693">
        <v>5.7</v>
      </c>
      <c r="X13693">
        <v>370.94600000000003</v>
      </c>
      <c r="Y13693">
        <v>9.74</v>
      </c>
      <c r="Z13693">
        <v>22.9</v>
      </c>
      <c r="AA13693">
        <v>37.1</v>
      </c>
      <c r="AC13693">
        <v>6.8920000000000003</v>
      </c>
    </row>
    <row r="13694" spans="1:29" x14ac:dyDescent="0.25">
      <c r="A13694" t="s">
        <v>355</v>
      </c>
      <c r="B13694" t="s">
        <v>356</v>
      </c>
      <c r="C13694" s="1">
        <v>43946</v>
      </c>
      <c r="D13694">
        <v>10417</v>
      </c>
      <c r="E13694">
        <v>321</v>
      </c>
      <c r="F13694">
        <v>552</v>
      </c>
      <c r="G13694">
        <v>25</v>
      </c>
      <c r="H13694">
        <v>541.48900000000003</v>
      </c>
      <c r="I13694">
        <v>16.686</v>
      </c>
      <c r="J13694">
        <v>28.693999999999999</v>
      </c>
      <c r="K13694">
        <v>1.3</v>
      </c>
      <c r="L13694">
        <v>126645</v>
      </c>
      <c r="M13694">
        <v>5043</v>
      </c>
      <c r="N13694">
        <v>6.5830000000000002</v>
      </c>
      <c r="O13694">
        <v>0.26200000000000001</v>
      </c>
      <c r="P13694" t="s">
        <v>44</v>
      </c>
      <c r="Q13694">
        <v>19237682</v>
      </c>
      <c r="R13694">
        <v>85.129000000000005</v>
      </c>
      <c r="S13694">
        <v>43</v>
      </c>
      <c r="T13694">
        <v>17.850000000000001</v>
      </c>
      <c r="U13694">
        <v>11.69</v>
      </c>
      <c r="V13694">
        <v>23313.199000000001</v>
      </c>
      <c r="W13694">
        <v>5.7</v>
      </c>
      <c r="X13694">
        <v>370.94600000000003</v>
      </c>
      <c r="Y13694">
        <v>9.74</v>
      </c>
      <c r="Z13694">
        <v>22.9</v>
      </c>
      <c r="AA13694">
        <v>37.1</v>
      </c>
      <c r="AC13694">
        <v>6.8920000000000003</v>
      </c>
    </row>
    <row r="13695" spans="1:29" x14ac:dyDescent="0.25">
      <c r="A13695" t="s">
        <v>355</v>
      </c>
      <c r="B13695" t="s">
        <v>356</v>
      </c>
      <c r="C13695" s="1">
        <v>43947</v>
      </c>
      <c r="D13695">
        <v>10635</v>
      </c>
      <c r="E13695">
        <v>218</v>
      </c>
      <c r="F13695">
        <v>575</v>
      </c>
      <c r="G13695">
        <v>23</v>
      </c>
      <c r="H13695">
        <v>552.82100000000003</v>
      </c>
      <c r="I13695">
        <v>11.332000000000001</v>
      </c>
      <c r="J13695">
        <v>29.888999999999999</v>
      </c>
      <c r="K13695">
        <v>1.196</v>
      </c>
      <c r="L13695">
        <v>136518</v>
      </c>
      <c r="M13695">
        <v>9873</v>
      </c>
      <c r="N13695">
        <v>7.0960000000000001</v>
      </c>
      <c r="O13695">
        <v>0.51300000000000001</v>
      </c>
      <c r="P13695" t="s">
        <v>44</v>
      </c>
      <c r="Q13695">
        <v>19237682</v>
      </c>
      <c r="R13695">
        <v>85.129000000000005</v>
      </c>
      <c r="S13695">
        <v>43</v>
      </c>
      <c r="T13695">
        <v>17.850000000000001</v>
      </c>
      <c r="U13695">
        <v>11.69</v>
      </c>
      <c r="V13695">
        <v>23313.199000000001</v>
      </c>
      <c r="W13695">
        <v>5.7</v>
      </c>
      <c r="X13695">
        <v>370.94600000000003</v>
      </c>
      <c r="Y13695">
        <v>9.74</v>
      </c>
      <c r="Z13695">
        <v>22.9</v>
      </c>
      <c r="AA13695">
        <v>37.1</v>
      </c>
      <c r="AC13695">
        <v>6.8920000000000003</v>
      </c>
    </row>
    <row r="13696" spans="1:29" x14ac:dyDescent="0.25">
      <c r="A13696" t="s">
        <v>355</v>
      </c>
      <c r="B13696" t="s">
        <v>356</v>
      </c>
      <c r="C13696" s="1">
        <v>43948</v>
      </c>
      <c r="D13696">
        <v>11036</v>
      </c>
      <c r="E13696">
        <v>401</v>
      </c>
      <c r="F13696">
        <v>608</v>
      </c>
      <c r="G13696">
        <v>33</v>
      </c>
      <c r="H13696">
        <v>573.66600000000005</v>
      </c>
      <c r="I13696">
        <v>20.844999999999999</v>
      </c>
      <c r="J13696">
        <v>31.605</v>
      </c>
      <c r="K13696">
        <v>1.7150000000000001</v>
      </c>
      <c r="L13696">
        <v>143834</v>
      </c>
      <c r="M13696">
        <v>7316</v>
      </c>
      <c r="N13696">
        <v>7.4770000000000003</v>
      </c>
      <c r="O13696">
        <v>0.38</v>
      </c>
      <c r="P13696" t="s">
        <v>44</v>
      </c>
      <c r="Q13696">
        <v>19237682</v>
      </c>
      <c r="R13696">
        <v>85.129000000000005</v>
      </c>
      <c r="S13696">
        <v>43</v>
      </c>
      <c r="T13696">
        <v>17.850000000000001</v>
      </c>
      <c r="U13696">
        <v>11.69</v>
      </c>
      <c r="V13696">
        <v>23313.199000000001</v>
      </c>
      <c r="W13696">
        <v>5.7</v>
      </c>
      <c r="X13696">
        <v>370.94600000000003</v>
      </c>
      <c r="Y13696">
        <v>9.74</v>
      </c>
      <c r="Z13696">
        <v>22.9</v>
      </c>
      <c r="AA13696">
        <v>37.1</v>
      </c>
      <c r="AC13696">
        <v>6.8920000000000003</v>
      </c>
    </row>
    <row r="13697" spans="1:29" x14ac:dyDescent="0.25">
      <c r="A13697" t="s">
        <v>355</v>
      </c>
      <c r="B13697" t="s">
        <v>356</v>
      </c>
      <c r="C13697" s="1">
        <v>43949</v>
      </c>
      <c r="D13697">
        <v>11339</v>
      </c>
      <c r="E13697">
        <v>303</v>
      </c>
      <c r="F13697">
        <v>631</v>
      </c>
      <c r="G13697">
        <v>23</v>
      </c>
      <c r="H13697">
        <v>589.41600000000005</v>
      </c>
      <c r="I13697">
        <v>15.75</v>
      </c>
      <c r="J13697">
        <v>32.799999999999997</v>
      </c>
      <c r="K13697">
        <v>1.196</v>
      </c>
      <c r="L13697">
        <v>150309</v>
      </c>
      <c r="M13697">
        <v>6475</v>
      </c>
      <c r="N13697">
        <v>7.8129999999999997</v>
      </c>
      <c r="O13697">
        <v>0.33700000000000002</v>
      </c>
      <c r="P13697" t="s">
        <v>44</v>
      </c>
      <c r="Q13697">
        <v>19237682</v>
      </c>
      <c r="R13697">
        <v>85.129000000000005</v>
      </c>
      <c r="S13697">
        <v>43</v>
      </c>
      <c r="T13697">
        <v>17.850000000000001</v>
      </c>
      <c r="U13697">
        <v>11.69</v>
      </c>
      <c r="V13697">
        <v>23313.199000000001</v>
      </c>
      <c r="W13697">
        <v>5.7</v>
      </c>
      <c r="X13697">
        <v>370.94600000000003</v>
      </c>
      <c r="Y13697">
        <v>9.74</v>
      </c>
      <c r="Z13697">
        <v>22.9</v>
      </c>
      <c r="AA13697">
        <v>37.1</v>
      </c>
      <c r="AC13697">
        <v>6.8920000000000003</v>
      </c>
    </row>
    <row r="13698" spans="1:29" x14ac:dyDescent="0.25">
      <c r="A13698" t="s">
        <v>355</v>
      </c>
      <c r="B13698" t="s">
        <v>356</v>
      </c>
      <c r="C13698" s="1">
        <v>43950</v>
      </c>
      <c r="D13698">
        <v>11616</v>
      </c>
      <c r="E13698">
        <v>277</v>
      </c>
      <c r="F13698">
        <v>650</v>
      </c>
      <c r="G13698">
        <v>19</v>
      </c>
      <c r="H13698">
        <v>603.81500000000005</v>
      </c>
      <c r="I13698">
        <v>14.398999999999999</v>
      </c>
      <c r="J13698">
        <v>33.787999999999997</v>
      </c>
      <c r="K13698">
        <v>0.98799999999999999</v>
      </c>
      <c r="L13698">
        <v>166993</v>
      </c>
      <c r="M13698">
        <v>16684</v>
      </c>
      <c r="N13698">
        <v>8.6809999999999992</v>
      </c>
      <c r="O13698">
        <v>0.86699999999999999</v>
      </c>
      <c r="P13698" t="s">
        <v>44</v>
      </c>
      <c r="Q13698">
        <v>19237682</v>
      </c>
      <c r="R13698">
        <v>85.129000000000005</v>
      </c>
      <c r="S13698">
        <v>43</v>
      </c>
      <c r="T13698">
        <v>17.850000000000001</v>
      </c>
      <c r="U13698">
        <v>11.69</v>
      </c>
      <c r="V13698">
        <v>23313.199000000001</v>
      </c>
      <c r="W13698">
        <v>5.7</v>
      </c>
      <c r="X13698">
        <v>370.94600000000003</v>
      </c>
      <c r="Y13698">
        <v>9.74</v>
      </c>
      <c r="Z13698">
        <v>22.9</v>
      </c>
      <c r="AA13698">
        <v>37.1</v>
      </c>
      <c r="AC13698">
        <v>6.8920000000000003</v>
      </c>
    </row>
    <row r="13699" spans="1:29" x14ac:dyDescent="0.25">
      <c r="A13699" t="s">
        <v>355</v>
      </c>
      <c r="B13699" t="s">
        <v>356</v>
      </c>
      <c r="C13699" s="1">
        <v>43951</v>
      </c>
      <c r="D13699">
        <v>11978</v>
      </c>
      <c r="E13699">
        <v>362</v>
      </c>
      <c r="F13699">
        <v>675</v>
      </c>
      <c r="G13699">
        <v>25</v>
      </c>
      <c r="H13699">
        <v>622.63199999999995</v>
      </c>
      <c r="I13699">
        <v>18.817</v>
      </c>
      <c r="J13699">
        <v>35.087000000000003</v>
      </c>
      <c r="K13699">
        <v>1.3</v>
      </c>
      <c r="L13699">
        <v>175374</v>
      </c>
      <c r="M13699">
        <v>8381</v>
      </c>
      <c r="N13699">
        <v>9.1159999999999997</v>
      </c>
      <c r="O13699">
        <v>0.436</v>
      </c>
      <c r="P13699" t="s">
        <v>44</v>
      </c>
      <c r="Q13699">
        <v>19237682</v>
      </c>
      <c r="R13699">
        <v>85.129000000000005</v>
      </c>
      <c r="S13699">
        <v>43</v>
      </c>
      <c r="T13699">
        <v>17.850000000000001</v>
      </c>
      <c r="U13699">
        <v>11.69</v>
      </c>
      <c r="V13699">
        <v>23313.199000000001</v>
      </c>
      <c r="W13699">
        <v>5.7</v>
      </c>
      <c r="X13699">
        <v>370.94600000000003</v>
      </c>
      <c r="Y13699">
        <v>9.74</v>
      </c>
      <c r="Z13699">
        <v>22.9</v>
      </c>
      <c r="AA13699">
        <v>37.1</v>
      </c>
      <c r="AC13699">
        <v>6.8920000000000003</v>
      </c>
    </row>
    <row r="13700" spans="1:29" x14ac:dyDescent="0.25">
      <c r="A13700" t="s">
        <v>355</v>
      </c>
      <c r="B13700" t="s">
        <v>356</v>
      </c>
      <c r="C13700" s="1">
        <v>43952</v>
      </c>
      <c r="D13700">
        <v>12240</v>
      </c>
      <c r="E13700">
        <v>262</v>
      </c>
      <c r="F13700">
        <v>717</v>
      </c>
      <c r="G13700">
        <v>42</v>
      </c>
      <c r="H13700">
        <v>636.25099999999998</v>
      </c>
      <c r="I13700">
        <v>13.619</v>
      </c>
      <c r="J13700">
        <v>37.271000000000001</v>
      </c>
      <c r="K13700">
        <v>2.1829999999999998</v>
      </c>
      <c r="L13700">
        <v>183688</v>
      </c>
      <c r="M13700">
        <v>8314</v>
      </c>
      <c r="N13700">
        <v>9.548</v>
      </c>
      <c r="O13700">
        <v>0.432</v>
      </c>
      <c r="P13700" t="s">
        <v>44</v>
      </c>
      <c r="Q13700">
        <v>19237682</v>
      </c>
      <c r="R13700">
        <v>85.129000000000005</v>
      </c>
      <c r="S13700">
        <v>43</v>
      </c>
      <c r="T13700">
        <v>17.850000000000001</v>
      </c>
      <c r="U13700">
        <v>11.69</v>
      </c>
      <c r="V13700">
        <v>23313.199000000001</v>
      </c>
      <c r="W13700">
        <v>5.7</v>
      </c>
      <c r="X13700">
        <v>370.94600000000003</v>
      </c>
      <c r="Y13700">
        <v>9.74</v>
      </c>
      <c r="Z13700">
        <v>22.9</v>
      </c>
      <c r="AA13700">
        <v>37.1</v>
      </c>
      <c r="AC13700">
        <v>6.8920000000000003</v>
      </c>
    </row>
    <row r="13701" spans="1:29" x14ac:dyDescent="0.25">
      <c r="A13701" t="s">
        <v>355</v>
      </c>
      <c r="B13701" t="s">
        <v>356</v>
      </c>
      <c r="C13701" s="1">
        <v>43953</v>
      </c>
      <c r="D13701">
        <v>12567</v>
      </c>
      <c r="E13701">
        <v>327</v>
      </c>
      <c r="F13701">
        <v>744</v>
      </c>
      <c r="G13701">
        <v>27</v>
      </c>
      <c r="H13701">
        <v>653.24900000000002</v>
      </c>
      <c r="I13701">
        <v>16.998000000000001</v>
      </c>
      <c r="J13701">
        <v>38.673999999999999</v>
      </c>
      <c r="K13701">
        <v>1.403</v>
      </c>
      <c r="L13701">
        <v>190540</v>
      </c>
      <c r="M13701">
        <v>6852</v>
      </c>
      <c r="N13701">
        <v>9.9049999999999994</v>
      </c>
      <c r="O13701">
        <v>0.35599999999999998</v>
      </c>
      <c r="P13701" t="s">
        <v>44</v>
      </c>
      <c r="Q13701">
        <v>19237682</v>
      </c>
      <c r="R13701">
        <v>85.129000000000005</v>
      </c>
      <c r="S13701">
        <v>43</v>
      </c>
      <c r="T13701">
        <v>17.850000000000001</v>
      </c>
      <c r="U13701">
        <v>11.69</v>
      </c>
      <c r="V13701">
        <v>23313.199000000001</v>
      </c>
      <c r="W13701">
        <v>5.7</v>
      </c>
      <c r="X13701">
        <v>370.94600000000003</v>
      </c>
      <c r="Y13701">
        <v>9.74</v>
      </c>
      <c r="Z13701">
        <v>22.9</v>
      </c>
      <c r="AA13701">
        <v>37.1</v>
      </c>
      <c r="AC13701">
        <v>6.8920000000000003</v>
      </c>
    </row>
    <row r="13702" spans="1:29" x14ac:dyDescent="0.25">
      <c r="A13702" t="s">
        <v>355</v>
      </c>
      <c r="B13702" t="s">
        <v>356</v>
      </c>
      <c r="C13702" s="1">
        <v>43954</v>
      </c>
      <c r="D13702">
        <v>12732</v>
      </c>
      <c r="E13702">
        <v>165</v>
      </c>
      <c r="F13702">
        <v>771</v>
      </c>
      <c r="G13702">
        <v>27</v>
      </c>
      <c r="H13702">
        <v>661.82600000000002</v>
      </c>
      <c r="I13702">
        <v>8.577</v>
      </c>
      <c r="J13702">
        <v>40.078000000000003</v>
      </c>
      <c r="K13702">
        <v>1.403</v>
      </c>
      <c r="L13702">
        <v>195508</v>
      </c>
      <c r="M13702">
        <v>4968</v>
      </c>
      <c r="N13702">
        <v>10.163</v>
      </c>
      <c r="O13702">
        <v>0.25800000000000001</v>
      </c>
      <c r="P13702" t="s">
        <v>44</v>
      </c>
      <c r="Q13702">
        <v>19237682</v>
      </c>
      <c r="R13702">
        <v>85.129000000000005</v>
      </c>
      <c r="S13702">
        <v>43</v>
      </c>
      <c r="T13702">
        <v>17.850000000000001</v>
      </c>
      <c r="U13702">
        <v>11.69</v>
      </c>
      <c r="V13702">
        <v>23313.199000000001</v>
      </c>
      <c r="W13702">
        <v>5.7</v>
      </c>
      <c r="X13702">
        <v>370.94600000000003</v>
      </c>
      <c r="Y13702">
        <v>9.74</v>
      </c>
      <c r="Z13702">
        <v>22.9</v>
      </c>
      <c r="AA13702">
        <v>37.1</v>
      </c>
      <c r="AC13702">
        <v>6.8920000000000003</v>
      </c>
    </row>
    <row r="13703" spans="1:29" x14ac:dyDescent="0.25">
      <c r="A13703" t="s">
        <v>355</v>
      </c>
      <c r="B13703" t="s">
        <v>356</v>
      </c>
      <c r="C13703" s="1">
        <v>43955</v>
      </c>
      <c r="D13703">
        <v>13163</v>
      </c>
      <c r="E13703">
        <v>431</v>
      </c>
      <c r="F13703">
        <v>780</v>
      </c>
      <c r="G13703">
        <v>9</v>
      </c>
      <c r="H13703">
        <v>684.23</v>
      </c>
      <c r="I13703">
        <v>22.404</v>
      </c>
      <c r="J13703">
        <v>40.545000000000002</v>
      </c>
      <c r="K13703">
        <v>0.46800000000000003</v>
      </c>
      <c r="L13703">
        <v>199068</v>
      </c>
      <c r="M13703">
        <v>3560</v>
      </c>
      <c r="N13703">
        <v>10.348000000000001</v>
      </c>
      <c r="O13703">
        <v>0.185</v>
      </c>
      <c r="P13703" t="s">
        <v>44</v>
      </c>
      <c r="Q13703">
        <v>19237682</v>
      </c>
      <c r="R13703">
        <v>85.129000000000005</v>
      </c>
      <c r="S13703">
        <v>43</v>
      </c>
      <c r="T13703">
        <v>17.850000000000001</v>
      </c>
      <c r="U13703">
        <v>11.69</v>
      </c>
      <c r="V13703">
        <v>23313.199000000001</v>
      </c>
      <c r="W13703">
        <v>5.7</v>
      </c>
      <c r="X13703">
        <v>370.94600000000003</v>
      </c>
      <c r="Y13703">
        <v>9.74</v>
      </c>
      <c r="Z13703">
        <v>22.9</v>
      </c>
      <c r="AA13703">
        <v>37.1</v>
      </c>
      <c r="AC13703">
        <v>6.8920000000000003</v>
      </c>
    </row>
    <row r="13704" spans="1:29" x14ac:dyDescent="0.25">
      <c r="A13704" t="s">
        <v>355</v>
      </c>
      <c r="B13704" t="s">
        <v>356</v>
      </c>
      <c r="C13704" s="1">
        <v>43956</v>
      </c>
      <c r="D13704">
        <v>13512</v>
      </c>
      <c r="E13704">
        <v>349</v>
      </c>
      <c r="F13704">
        <v>803</v>
      </c>
      <c r="G13704">
        <v>23</v>
      </c>
      <c r="H13704">
        <v>702.37199999999996</v>
      </c>
      <c r="I13704">
        <v>18.140999999999998</v>
      </c>
      <c r="J13704">
        <v>41.741</v>
      </c>
      <c r="K13704">
        <v>1.196</v>
      </c>
      <c r="L13704">
        <v>205842</v>
      </c>
      <c r="M13704">
        <v>6774</v>
      </c>
      <c r="N13704">
        <v>10.7</v>
      </c>
      <c r="O13704">
        <v>0.35199999999999998</v>
      </c>
      <c r="P13704" t="s">
        <v>44</v>
      </c>
      <c r="Q13704">
        <v>19237682</v>
      </c>
      <c r="R13704">
        <v>85.129000000000005</v>
      </c>
      <c r="S13704">
        <v>43</v>
      </c>
      <c r="T13704">
        <v>17.850000000000001</v>
      </c>
      <c r="U13704">
        <v>11.69</v>
      </c>
      <c r="V13704">
        <v>23313.199000000001</v>
      </c>
      <c r="W13704">
        <v>5.7</v>
      </c>
      <c r="X13704">
        <v>370.94600000000003</v>
      </c>
      <c r="Y13704">
        <v>9.74</v>
      </c>
      <c r="Z13704">
        <v>22.9</v>
      </c>
      <c r="AA13704">
        <v>37.1</v>
      </c>
      <c r="AC13704">
        <v>6.8920000000000003</v>
      </c>
    </row>
    <row r="13705" spans="1:29" x14ac:dyDescent="0.25">
      <c r="A13705" t="s">
        <v>355</v>
      </c>
      <c r="B13705" t="s">
        <v>356</v>
      </c>
      <c r="C13705" s="1">
        <v>43957</v>
      </c>
      <c r="D13705">
        <v>13837</v>
      </c>
      <c r="E13705">
        <v>325</v>
      </c>
      <c r="F13705">
        <v>827</v>
      </c>
      <c r="G13705">
        <v>24</v>
      </c>
      <c r="H13705">
        <v>719.26499999999999</v>
      </c>
      <c r="I13705">
        <v>16.893999999999998</v>
      </c>
      <c r="J13705">
        <v>42.988999999999997</v>
      </c>
      <c r="K13705">
        <v>1.248</v>
      </c>
      <c r="L13705">
        <v>217139</v>
      </c>
      <c r="M13705">
        <v>11297</v>
      </c>
      <c r="N13705">
        <v>11.287000000000001</v>
      </c>
      <c r="O13705">
        <v>0.58699999999999997</v>
      </c>
      <c r="P13705" t="s">
        <v>44</v>
      </c>
      <c r="Q13705">
        <v>19237682</v>
      </c>
      <c r="R13705">
        <v>85.129000000000005</v>
      </c>
      <c r="S13705">
        <v>43</v>
      </c>
      <c r="T13705">
        <v>17.850000000000001</v>
      </c>
      <c r="U13705">
        <v>11.69</v>
      </c>
      <c r="V13705">
        <v>23313.199000000001</v>
      </c>
      <c r="W13705">
        <v>5.7</v>
      </c>
      <c r="X13705">
        <v>370.94600000000003</v>
      </c>
      <c r="Y13705">
        <v>9.74</v>
      </c>
      <c r="Z13705">
        <v>22.9</v>
      </c>
      <c r="AA13705">
        <v>37.1</v>
      </c>
      <c r="AC13705">
        <v>6.8920000000000003</v>
      </c>
    </row>
    <row r="13706" spans="1:29" x14ac:dyDescent="0.25">
      <c r="A13706" t="s">
        <v>355</v>
      </c>
      <c r="B13706" t="s">
        <v>356</v>
      </c>
      <c r="C13706" s="1">
        <v>43958</v>
      </c>
      <c r="D13706">
        <v>14107</v>
      </c>
      <c r="E13706">
        <v>270</v>
      </c>
      <c r="F13706">
        <v>858</v>
      </c>
      <c r="G13706">
        <v>31</v>
      </c>
      <c r="H13706">
        <v>733.3</v>
      </c>
      <c r="I13706">
        <v>14.035</v>
      </c>
      <c r="J13706">
        <v>44.6</v>
      </c>
      <c r="K13706">
        <v>1.611</v>
      </c>
      <c r="L13706">
        <v>226613</v>
      </c>
      <c r="M13706">
        <v>9474</v>
      </c>
      <c r="N13706">
        <v>11.78</v>
      </c>
      <c r="O13706">
        <v>0.49199999999999999</v>
      </c>
      <c r="P13706" t="s">
        <v>44</v>
      </c>
      <c r="Q13706">
        <v>19237682</v>
      </c>
      <c r="R13706">
        <v>85.129000000000005</v>
      </c>
      <c r="S13706">
        <v>43</v>
      </c>
      <c r="T13706">
        <v>17.850000000000001</v>
      </c>
      <c r="U13706">
        <v>11.69</v>
      </c>
      <c r="V13706">
        <v>23313.199000000001</v>
      </c>
      <c r="W13706">
        <v>5.7</v>
      </c>
      <c r="X13706">
        <v>370.94600000000003</v>
      </c>
      <c r="Y13706">
        <v>9.74</v>
      </c>
      <c r="Z13706">
        <v>22.9</v>
      </c>
      <c r="AA13706">
        <v>37.1</v>
      </c>
      <c r="AC13706">
        <v>6.8920000000000003</v>
      </c>
    </row>
    <row r="13707" spans="1:29" x14ac:dyDescent="0.25">
      <c r="A13707" t="s">
        <v>355</v>
      </c>
      <c r="B13707" t="s">
        <v>356</v>
      </c>
      <c r="C13707" s="1">
        <v>43959</v>
      </c>
      <c r="D13707">
        <v>14499</v>
      </c>
      <c r="E13707">
        <v>392</v>
      </c>
      <c r="F13707">
        <v>876</v>
      </c>
      <c r="G13707">
        <v>18</v>
      </c>
      <c r="H13707">
        <v>753.67700000000002</v>
      </c>
      <c r="I13707">
        <v>20.376999999999999</v>
      </c>
      <c r="J13707">
        <v>45.536000000000001</v>
      </c>
      <c r="K13707">
        <v>0.93600000000000005</v>
      </c>
      <c r="L13707">
        <v>237280</v>
      </c>
      <c r="M13707">
        <v>10667</v>
      </c>
      <c r="N13707">
        <v>12.334</v>
      </c>
      <c r="O13707">
        <v>0.55400000000000005</v>
      </c>
      <c r="P13707" t="s">
        <v>44</v>
      </c>
      <c r="Q13707">
        <v>19237682</v>
      </c>
      <c r="R13707">
        <v>85.129000000000005</v>
      </c>
      <c r="S13707">
        <v>43</v>
      </c>
      <c r="T13707">
        <v>17.850000000000001</v>
      </c>
      <c r="U13707">
        <v>11.69</v>
      </c>
      <c r="V13707">
        <v>23313.199000000001</v>
      </c>
      <c r="W13707">
        <v>5.7</v>
      </c>
      <c r="X13707">
        <v>370.94600000000003</v>
      </c>
      <c r="Y13707">
        <v>9.74</v>
      </c>
      <c r="Z13707">
        <v>22.9</v>
      </c>
      <c r="AA13707">
        <v>37.1</v>
      </c>
      <c r="AC13707">
        <v>6.8920000000000003</v>
      </c>
    </row>
    <row r="13708" spans="1:29" x14ac:dyDescent="0.25">
      <c r="A13708" t="s">
        <v>355</v>
      </c>
      <c r="B13708" t="s">
        <v>356</v>
      </c>
      <c r="C13708" s="1">
        <v>43960</v>
      </c>
      <c r="D13708">
        <v>14811</v>
      </c>
      <c r="E13708">
        <v>312</v>
      </c>
      <c r="F13708">
        <v>898</v>
      </c>
      <c r="G13708">
        <v>22</v>
      </c>
      <c r="H13708">
        <v>769.89499999999998</v>
      </c>
      <c r="I13708">
        <v>16.218</v>
      </c>
      <c r="J13708">
        <v>46.679000000000002</v>
      </c>
      <c r="K13708">
        <v>1.1439999999999999</v>
      </c>
      <c r="L13708">
        <v>248056</v>
      </c>
      <c r="M13708">
        <v>10776</v>
      </c>
      <c r="N13708">
        <v>12.894</v>
      </c>
      <c r="O13708">
        <v>0.56000000000000005</v>
      </c>
      <c r="P13708" t="s">
        <v>44</v>
      </c>
      <c r="Q13708">
        <v>19237682</v>
      </c>
      <c r="R13708">
        <v>85.129000000000005</v>
      </c>
      <c r="S13708">
        <v>43</v>
      </c>
      <c r="T13708">
        <v>17.850000000000001</v>
      </c>
      <c r="U13708">
        <v>11.69</v>
      </c>
      <c r="V13708">
        <v>23313.199000000001</v>
      </c>
      <c r="W13708">
        <v>5.7</v>
      </c>
      <c r="X13708">
        <v>370.94600000000003</v>
      </c>
      <c r="Y13708">
        <v>9.74</v>
      </c>
      <c r="Z13708">
        <v>22.9</v>
      </c>
      <c r="AA13708">
        <v>37.1</v>
      </c>
      <c r="AC13708">
        <v>6.8920000000000003</v>
      </c>
    </row>
    <row r="13709" spans="1:29" x14ac:dyDescent="0.25">
      <c r="A13709" t="s">
        <v>355</v>
      </c>
      <c r="B13709" t="s">
        <v>356</v>
      </c>
      <c r="C13709" s="1">
        <v>43961</v>
      </c>
      <c r="D13709">
        <v>15131</v>
      </c>
      <c r="E13709">
        <v>320</v>
      </c>
      <c r="F13709">
        <v>926</v>
      </c>
      <c r="G13709">
        <v>28</v>
      </c>
      <c r="H13709">
        <v>786.529</v>
      </c>
      <c r="I13709">
        <v>16.634</v>
      </c>
      <c r="J13709">
        <v>48.134999999999998</v>
      </c>
      <c r="K13709">
        <v>1.4550000000000001</v>
      </c>
      <c r="L13709">
        <v>256749</v>
      </c>
      <c r="M13709">
        <v>8693</v>
      </c>
      <c r="N13709">
        <v>13.346</v>
      </c>
      <c r="O13709">
        <v>0.45200000000000001</v>
      </c>
      <c r="P13709" t="s">
        <v>44</v>
      </c>
      <c r="Q13709">
        <v>19237682</v>
      </c>
      <c r="R13709">
        <v>85.129000000000005</v>
      </c>
      <c r="S13709">
        <v>43</v>
      </c>
      <c r="T13709">
        <v>17.850000000000001</v>
      </c>
      <c r="U13709">
        <v>11.69</v>
      </c>
      <c r="V13709">
        <v>23313.199000000001</v>
      </c>
      <c r="W13709">
        <v>5.7</v>
      </c>
      <c r="X13709">
        <v>370.94600000000003</v>
      </c>
      <c r="Y13709">
        <v>9.74</v>
      </c>
      <c r="Z13709">
        <v>22.9</v>
      </c>
      <c r="AA13709">
        <v>37.1</v>
      </c>
      <c r="AC13709">
        <v>6.8920000000000003</v>
      </c>
    </row>
    <row r="13710" spans="1:29" x14ac:dyDescent="0.25">
      <c r="A13710" t="s">
        <v>355</v>
      </c>
      <c r="B13710" t="s">
        <v>356</v>
      </c>
      <c r="C13710" s="1">
        <v>43962</v>
      </c>
      <c r="D13710">
        <v>15362</v>
      </c>
      <c r="E13710">
        <v>231</v>
      </c>
      <c r="F13710">
        <v>952</v>
      </c>
      <c r="G13710">
        <v>26</v>
      </c>
      <c r="H13710">
        <v>798.53700000000003</v>
      </c>
      <c r="I13710">
        <v>12.007999999999999</v>
      </c>
      <c r="J13710">
        <v>49.485999999999997</v>
      </c>
      <c r="K13710">
        <v>1.3520000000000001</v>
      </c>
      <c r="L13710">
        <v>262219</v>
      </c>
      <c r="M13710">
        <v>5470</v>
      </c>
      <c r="N13710">
        <v>13.63</v>
      </c>
      <c r="O13710">
        <v>0.28399999999999997</v>
      </c>
      <c r="P13710" t="s">
        <v>44</v>
      </c>
      <c r="Q13710">
        <v>19237682</v>
      </c>
      <c r="R13710">
        <v>85.129000000000005</v>
      </c>
      <c r="S13710">
        <v>43</v>
      </c>
      <c r="T13710">
        <v>17.850000000000001</v>
      </c>
      <c r="U13710">
        <v>11.69</v>
      </c>
      <c r="V13710">
        <v>23313.199000000001</v>
      </c>
      <c r="W13710">
        <v>5.7</v>
      </c>
      <c r="X13710">
        <v>370.94600000000003</v>
      </c>
      <c r="Y13710">
        <v>9.74</v>
      </c>
      <c r="Z13710">
        <v>22.9</v>
      </c>
      <c r="AA13710">
        <v>37.1</v>
      </c>
      <c r="AC13710">
        <v>6.8920000000000003</v>
      </c>
    </row>
    <row r="13711" spans="1:29" x14ac:dyDescent="0.25">
      <c r="A13711" t="s">
        <v>355</v>
      </c>
      <c r="B13711" t="s">
        <v>356</v>
      </c>
      <c r="C13711" s="1">
        <v>43963</v>
      </c>
      <c r="D13711">
        <v>15588</v>
      </c>
      <c r="E13711">
        <v>226</v>
      </c>
      <c r="F13711">
        <v>972</v>
      </c>
      <c r="G13711">
        <v>20</v>
      </c>
      <c r="H13711">
        <v>810.28499999999997</v>
      </c>
      <c r="I13711">
        <v>11.747999999999999</v>
      </c>
      <c r="J13711">
        <v>50.526000000000003</v>
      </c>
      <c r="K13711">
        <v>1.04</v>
      </c>
      <c r="L13711">
        <v>269183</v>
      </c>
      <c r="M13711">
        <v>6964</v>
      </c>
      <c r="N13711">
        <v>13.992000000000001</v>
      </c>
      <c r="O13711">
        <v>0.36199999999999999</v>
      </c>
      <c r="P13711" t="s">
        <v>44</v>
      </c>
      <c r="Q13711">
        <v>19237682</v>
      </c>
      <c r="R13711">
        <v>85.129000000000005</v>
      </c>
      <c r="S13711">
        <v>43</v>
      </c>
      <c r="T13711">
        <v>17.850000000000001</v>
      </c>
      <c r="U13711">
        <v>11.69</v>
      </c>
      <c r="V13711">
        <v>23313.199000000001</v>
      </c>
      <c r="W13711">
        <v>5.7</v>
      </c>
      <c r="X13711">
        <v>370.94600000000003</v>
      </c>
      <c r="Y13711">
        <v>9.74</v>
      </c>
      <c r="Z13711">
        <v>22.9</v>
      </c>
      <c r="AA13711">
        <v>37.1</v>
      </c>
      <c r="AC13711">
        <v>6.8920000000000003</v>
      </c>
    </row>
    <row r="13712" spans="1:29" x14ac:dyDescent="0.25">
      <c r="A13712" t="s">
        <v>355</v>
      </c>
      <c r="B13712" t="s">
        <v>356</v>
      </c>
      <c r="C13712" s="1">
        <v>43964</v>
      </c>
      <c r="D13712">
        <v>15778</v>
      </c>
      <c r="E13712">
        <v>190</v>
      </c>
      <c r="F13712">
        <v>1002</v>
      </c>
      <c r="G13712">
        <v>30</v>
      </c>
      <c r="H13712">
        <v>820.16099999999994</v>
      </c>
      <c r="I13712">
        <v>9.8759999999999994</v>
      </c>
      <c r="J13712">
        <v>52.085000000000001</v>
      </c>
      <c r="K13712">
        <v>1.5589999999999999</v>
      </c>
      <c r="L13712">
        <v>277804</v>
      </c>
      <c r="M13712">
        <v>8621</v>
      </c>
      <c r="N13712">
        <v>14.441000000000001</v>
      </c>
      <c r="O13712">
        <v>0.44800000000000001</v>
      </c>
      <c r="P13712" t="s">
        <v>44</v>
      </c>
      <c r="Q13712">
        <v>19237682</v>
      </c>
      <c r="R13712">
        <v>85.129000000000005</v>
      </c>
      <c r="S13712">
        <v>43</v>
      </c>
      <c r="T13712">
        <v>17.850000000000001</v>
      </c>
      <c r="U13712">
        <v>11.69</v>
      </c>
      <c r="V13712">
        <v>23313.199000000001</v>
      </c>
      <c r="W13712">
        <v>5.7</v>
      </c>
      <c r="X13712">
        <v>370.94600000000003</v>
      </c>
      <c r="Y13712">
        <v>9.74</v>
      </c>
      <c r="Z13712">
        <v>22.9</v>
      </c>
      <c r="AA13712">
        <v>37.1</v>
      </c>
      <c r="AC13712">
        <v>6.8920000000000003</v>
      </c>
    </row>
    <row r="13713" spans="1:29" x14ac:dyDescent="0.25">
      <c r="A13713" t="s">
        <v>355</v>
      </c>
      <c r="B13713" t="s">
        <v>356</v>
      </c>
      <c r="C13713" s="1">
        <v>43965</v>
      </c>
      <c r="D13713">
        <v>16002</v>
      </c>
      <c r="E13713">
        <v>224</v>
      </c>
      <c r="F13713">
        <v>1016</v>
      </c>
      <c r="G13713">
        <v>14</v>
      </c>
      <c r="H13713">
        <v>831.80499999999995</v>
      </c>
      <c r="I13713">
        <v>11.644</v>
      </c>
      <c r="J13713">
        <v>52.813000000000002</v>
      </c>
      <c r="K13713">
        <v>0.72799999999999998</v>
      </c>
      <c r="L13713">
        <v>286217</v>
      </c>
      <c r="M13713">
        <v>8413</v>
      </c>
      <c r="N13713">
        <v>14.878</v>
      </c>
      <c r="O13713">
        <v>0.437</v>
      </c>
      <c r="P13713" t="s">
        <v>44</v>
      </c>
      <c r="Q13713">
        <v>19237682</v>
      </c>
      <c r="R13713">
        <v>85.129000000000005</v>
      </c>
      <c r="S13713">
        <v>43</v>
      </c>
      <c r="T13713">
        <v>17.850000000000001</v>
      </c>
      <c r="U13713">
        <v>11.69</v>
      </c>
      <c r="V13713">
        <v>23313.199000000001</v>
      </c>
      <c r="W13713">
        <v>5.7</v>
      </c>
      <c r="X13713">
        <v>370.94600000000003</v>
      </c>
      <c r="Y13713">
        <v>9.74</v>
      </c>
      <c r="Z13713">
        <v>22.9</v>
      </c>
      <c r="AA13713">
        <v>37.1</v>
      </c>
      <c r="AC13713">
        <v>6.8920000000000003</v>
      </c>
    </row>
    <row r="13714" spans="1:29" x14ac:dyDescent="0.25">
      <c r="A13714" t="s">
        <v>357</v>
      </c>
      <c r="B13714" t="s">
        <v>358</v>
      </c>
      <c r="C13714" s="1">
        <v>43830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Q13714">
        <v>145934460</v>
      </c>
      <c r="R13714">
        <v>8.8230000000000004</v>
      </c>
      <c r="S13714">
        <v>39.6</v>
      </c>
      <c r="T13714">
        <v>14.178000000000001</v>
      </c>
      <c r="U13714">
        <v>9.3930000000000007</v>
      </c>
      <c r="V13714">
        <v>24765.954000000002</v>
      </c>
      <c r="W13714">
        <v>0.1</v>
      </c>
      <c r="X13714">
        <v>431.29700000000003</v>
      </c>
      <c r="Y13714">
        <v>6.18</v>
      </c>
      <c r="Z13714">
        <v>23.4</v>
      </c>
      <c r="AA13714">
        <v>58.3</v>
      </c>
      <c r="AC13714">
        <v>8.0500000000000007</v>
      </c>
    </row>
    <row r="13715" spans="1:29" x14ac:dyDescent="0.25">
      <c r="A13715" t="s">
        <v>357</v>
      </c>
      <c r="B13715" t="s">
        <v>358</v>
      </c>
      <c r="C13715" s="1">
        <v>43831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Q13715">
        <v>145934460</v>
      </c>
      <c r="R13715">
        <v>8.8230000000000004</v>
      </c>
      <c r="S13715">
        <v>39.6</v>
      </c>
      <c r="T13715">
        <v>14.178000000000001</v>
      </c>
      <c r="U13715">
        <v>9.3930000000000007</v>
      </c>
      <c r="V13715">
        <v>24765.954000000002</v>
      </c>
      <c r="W13715">
        <v>0.1</v>
      </c>
      <c r="X13715">
        <v>431.29700000000003</v>
      </c>
      <c r="Y13715">
        <v>6.18</v>
      </c>
      <c r="Z13715">
        <v>23.4</v>
      </c>
      <c r="AA13715">
        <v>58.3</v>
      </c>
      <c r="AC13715">
        <v>8.0500000000000007</v>
      </c>
    </row>
    <row r="13716" spans="1:29" x14ac:dyDescent="0.25">
      <c r="A13716" t="s">
        <v>357</v>
      </c>
      <c r="B13716" t="s">
        <v>358</v>
      </c>
      <c r="C13716" s="1">
        <v>43832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Q13716">
        <v>145934460</v>
      </c>
      <c r="R13716">
        <v>8.8230000000000004</v>
      </c>
      <c r="S13716">
        <v>39.6</v>
      </c>
      <c r="T13716">
        <v>14.178000000000001</v>
      </c>
      <c r="U13716">
        <v>9.3930000000000007</v>
      </c>
      <c r="V13716">
        <v>24765.954000000002</v>
      </c>
      <c r="W13716">
        <v>0.1</v>
      </c>
      <c r="X13716">
        <v>431.29700000000003</v>
      </c>
      <c r="Y13716">
        <v>6.18</v>
      </c>
      <c r="Z13716">
        <v>23.4</v>
      </c>
      <c r="AA13716">
        <v>58.3</v>
      </c>
      <c r="AC13716">
        <v>8.0500000000000007</v>
      </c>
    </row>
    <row r="13717" spans="1:29" x14ac:dyDescent="0.25">
      <c r="A13717" t="s">
        <v>357</v>
      </c>
      <c r="B13717" t="s">
        <v>358</v>
      </c>
      <c r="C13717" s="1">
        <v>43833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Q13717">
        <v>145934460</v>
      </c>
      <c r="R13717">
        <v>8.8230000000000004</v>
      </c>
      <c r="S13717">
        <v>39.6</v>
      </c>
      <c r="T13717">
        <v>14.178000000000001</v>
      </c>
      <c r="U13717">
        <v>9.3930000000000007</v>
      </c>
      <c r="V13717">
        <v>24765.954000000002</v>
      </c>
      <c r="W13717">
        <v>0.1</v>
      </c>
      <c r="X13717">
        <v>431.29700000000003</v>
      </c>
      <c r="Y13717">
        <v>6.18</v>
      </c>
      <c r="Z13717">
        <v>23.4</v>
      </c>
      <c r="AA13717">
        <v>58.3</v>
      </c>
      <c r="AC13717">
        <v>8.0500000000000007</v>
      </c>
    </row>
    <row r="13718" spans="1:29" x14ac:dyDescent="0.25">
      <c r="A13718" t="s">
        <v>357</v>
      </c>
      <c r="B13718" t="s">
        <v>358</v>
      </c>
      <c r="C13718" s="1">
        <v>43834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Q13718">
        <v>145934460</v>
      </c>
      <c r="R13718">
        <v>8.8230000000000004</v>
      </c>
      <c r="S13718">
        <v>39.6</v>
      </c>
      <c r="T13718">
        <v>14.178000000000001</v>
      </c>
      <c r="U13718">
        <v>9.3930000000000007</v>
      </c>
      <c r="V13718">
        <v>24765.954000000002</v>
      </c>
      <c r="W13718">
        <v>0.1</v>
      </c>
      <c r="X13718">
        <v>431.29700000000003</v>
      </c>
      <c r="Y13718">
        <v>6.18</v>
      </c>
      <c r="Z13718">
        <v>23.4</v>
      </c>
      <c r="AA13718">
        <v>58.3</v>
      </c>
      <c r="AC13718">
        <v>8.0500000000000007</v>
      </c>
    </row>
    <row r="13719" spans="1:29" x14ac:dyDescent="0.25">
      <c r="A13719" t="s">
        <v>357</v>
      </c>
      <c r="B13719" t="s">
        <v>358</v>
      </c>
      <c r="C13719" s="1">
        <v>43835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Q13719">
        <v>145934460</v>
      </c>
      <c r="R13719">
        <v>8.8230000000000004</v>
      </c>
      <c r="S13719">
        <v>39.6</v>
      </c>
      <c r="T13719">
        <v>14.178000000000001</v>
      </c>
      <c r="U13719">
        <v>9.3930000000000007</v>
      </c>
      <c r="V13719">
        <v>24765.954000000002</v>
      </c>
      <c r="W13719">
        <v>0.1</v>
      </c>
      <c r="X13719">
        <v>431.29700000000003</v>
      </c>
      <c r="Y13719">
        <v>6.18</v>
      </c>
      <c r="Z13719">
        <v>23.4</v>
      </c>
      <c r="AA13719">
        <v>58.3</v>
      </c>
      <c r="AC13719">
        <v>8.0500000000000007</v>
      </c>
    </row>
    <row r="13720" spans="1:29" x14ac:dyDescent="0.25">
      <c r="A13720" t="s">
        <v>357</v>
      </c>
      <c r="B13720" t="s">
        <v>358</v>
      </c>
      <c r="C13720" s="1">
        <v>43836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Q13720">
        <v>145934460</v>
      </c>
      <c r="R13720">
        <v>8.8230000000000004</v>
      </c>
      <c r="S13720">
        <v>39.6</v>
      </c>
      <c r="T13720">
        <v>14.178000000000001</v>
      </c>
      <c r="U13720">
        <v>9.3930000000000007</v>
      </c>
      <c r="V13720">
        <v>24765.954000000002</v>
      </c>
      <c r="W13720">
        <v>0.1</v>
      </c>
      <c r="X13720">
        <v>431.29700000000003</v>
      </c>
      <c r="Y13720">
        <v>6.18</v>
      </c>
      <c r="Z13720">
        <v>23.4</v>
      </c>
      <c r="AA13720">
        <v>58.3</v>
      </c>
      <c r="AC13720">
        <v>8.0500000000000007</v>
      </c>
    </row>
    <row r="13721" spans="1:29" x14ac:dyDescent="0.25">
      <c r="A13721" t="s">
        <v>357</v>
      </c>
      <c r="B13721" t="s">
        <v>358</v>
      </c>
      <c r="C13721" s="1">
        <v>43837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Q13721">
        <v>145934460</v>
      </c>
      <c r="R13721">
        <v>8.8230000000000004</v>
      </c>
      <c r="S13721">
        <v>39.6</v>
      </c>
      <c r="T13721">
        <v>14.178000000000001</v>
      </c>
      <c r="U13721">
        <v>9.3930000000000007</v>
      </c>
      <c r="V13721">
        <v>24765.954000000002</v>
      </c>
      <c r="W13721">
        <v>0.1</v>
      </c>
      <c r="X13721">
        <v>431.29700000000003</v>
      </c>
      <c r="Y13721">
        <v>6.18</v>
      </c>
      <c r="Z13721">
        <v>23.4</v>
      </c>
      <c r="AA13721">
        <v>58.3</v>
      </c>
      <c r="AC13721">
        <v>8.0500000000000007</v>
      </c>
    </row>
    <row r="13722" spans="1:29" x14ac:dyDescent="0.25">
      <c r="A13722" t="s">
        <v>357</v>
      </c>
      <c r="B13722" t="s">
        <v>358</v>
      </c>
      <c r="C13722" s="1">
        <v>43838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Q13722">
        <v>145934460</v>
      </c>
      <c r="R13722">
        <v>8.8230000000000004</v>
      </c>
      <c r="S13722">
        <v>39.6</v>
      </c>
      <c r="T13722">
        <v>14.178000000000001</v>
      </c>
      <c r="U13722">
        <v>9.3930000000000007</v>
      </c>
      <c r="V13722">
        <v>24765.954000000002</v>
      </c>
      <c r="W13722">
        <v>0.1</v>
      </c>
      <c r="X13722">
        <v>431.29700000000003</v>
      </c>
      <c r="Y13722">
        <v>6.18</v>
      </c>
      <c r="Z13722">
        <v>23.4</v>
      </c>
      <c r="AA13722">
        <v>58.3</v>
      </c>
      <c r="AC13722">
        <v>8.0500000000000007</v>
      </c>
    </row>
    <row r="13723" spans="1:29" x14ac:dyDescent="0.25">
      <c r="A13723" t="s">
        <v>357</v>
      </c>
      <c r="B13723" t="s">
        <v>358</v>
      </c>
      <c r="C13723" s="1">
        <v>43839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Q13723">
        <v>145934460</v>
      </c>
      <c r="R13723">
        <v>8.8230000000000004</v>
      </c>
      <c r="S13723">
        <v>39.6</v>
      </c>
      <c r="T13723">
        <v>14.178000000000001</v>
      </c>
      <c r="U13723">
        <v>9.3930000000000007</v>
      </c>
      <c r="V13723">
        <v>24765.954000000002</v>
      </c>
      <c r="W13723">
        <v>0.1</v>
      </c>
      <c r="X13723">
        <v>431.29700000000003</v>
      </c>
      <c r="Y13723">
        <v>6.18</v>
      </c>
      <c r="Z13723">
        <v>23.4</v>
      </c>
      <c r="AA13723">
        <v>58.3</v>
      </c>
      <c r="AC13723">
        <v>8.0500000000000007</v>
      </c>
    </row>
    <row r="13724" spans="1:29" x14ac:dyDescent="0.25">
      <c r="A13724" t="s">
        <v>357</v>
      </c>
      <c r="B13724" t="s">
        <v>358</v>
      </c>
      <c r="C13724" s="1">
        <v>43840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Q13724">
        <v>145934460</v>
      </c>
      <c r="R13724">
        <v>8.8230000000000004</v>
      </c>
      <c r="S13724">
        <v>39.6</v>
      </c>
      <c r="T13724">
        <v>14.178000000000001</v>
      </c>
      <c r="U13724">
        <v>9.3930000000000007</v>
      </c>
      <c r="V13724">
        <v>24765.954000000002</v>
      </c>
      <c r="W13724">
        <v>0.1</v>
      </c>
      <c r="X13724">
        <v>431.29700000000003</v>
      </c>
      <c r="Y13724">
        <v>6.18</v>
      </c>
      <c r="Z13724">
        <v>23.4</v>
      </c>
      <c r="AA13724">
        <v>58.3</v>
      </c>
      <c r="AC13724">
        <v>8.0500000000000007</v>
      </c>
    </row>
    <row r="13725" spans="1:29" x14ac:dyDescent="0.25">
      <c r="A13725" t="s">
        <v>357</v>
      </c>
      <c r="B13725" t="s">
        <v>358</v>
      </c>
      <c r="C13725" s="1">
        <v>43841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Q13725">
        <v>145934460</v>
      </c>
      <c r="R13725">
        <v>8.8230000000000004</v>
      </c>
      <c r="S13725">
        <v>39.6</v>
      </c>
      <c r="T13725">
        <v>14.178000000000001</v>
      </c>
      <c r="U13725">
        <v>9.3930000000000007</v>
      </c>
      <c r="V13725">
        <v>24765.954000000002</v>
      </c>
      <c r="W13725">
        <v>0.1</v>
      </c>
      <c r="X13725">
        <v>431.29700000000003</v>
      </c>
      <c r="Y13725">
        <v>6.18</v>
      </c>
      <c r="Z13725">
        <v>23.4</v>
      </c>
      <c r="AA13725">
        <v>58.3</v>
      </c>
      <c r="AC13725">
        <v>8.0500000000000007</v>
      </c>
    </row>
    <row r="13726" spans="1:29" x14ac:dyDescent="0.25">
      <c r="A13726" t="s">
        <v>357</v>
      </c>
      <c r="B13726" t="s">
        <v>358</v>
      </c>
      <c r="C13726" s="1">
        <v>43842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Q13726">
        <v>145934460</v>
      </c>
      <c r="R13726">
        <v>8.8230000000000004</v>
      </c>
      <c r="S13726">
        <v>39.6</v>
      </c>
      <c r="T13726">
        <v>14.178000000000001</v>
      </c>
      <c r="U13726">
        <v>9.3930000000000007</v>
      </c>
      <c r="V13726">
        <v>24765.954000000002</v>
      </c>
      <c r="W13726">
        <v>0.1</v>
      </c>
      <c r="X13726">
        <v>431.29700000000003</v>
      </c>
      <c r="Y13726">
        <v>6.18</v>
      </c>
      <c r="Z13726">
        <v>23.4</v>
      </c>
      <c r="AA13726">
        <v>58.3</v>
      </c>
      <c r="AC13726">
        <v>8.0500000000000007</v>
      </c>
    </row>
    <row r="13727" spans="1:29" x14ac:dyDescent="0.25">
      <c r="A13727" t="s">
        <v>357</v>
      </c>
      <c r="B13727" t="s">
        <v>358</v>
      </c>
      <c r="C13727" s="1">
        <v>43843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Q13727">
        <v>145934460</v>
      </c>
      <c r="R13727">
        <v>8.8230000000000004</v>
      </c>
      <c r="S13727">
        <v>39.6</v>
      </c>
      <c r="T13727">
        <v>14.178000000000001</v>
      </c>
      <c r="U13727">
        <v>9.3930000000000007</v>
      </c>
      <c r="V13727">
        <v>24765.954000000002</v>
      </c>
      <c r="W13727">
        <v>0.1</v>
      </c>
      <c r="X13727">
        <v>431.29700000000003</v>
      </c>
      <c r="Y13727">
        <v>6.18</v>
      </c>
      <c r="Z13727">
        <v>23.4</v>
      </c>
      <c r="AA13727">
        <v>58.3</v>
      </c>
      <c r="AC13727">
        <v>8.0500000000000007</v>
      </c>
    </row>
    <row r="13728" spans="1:29" x14ac:dyDescent="0.25">
      <c r="A13728" t="s">
        <v>357</v>
      </c>
      <c r="B13728" t="s">
        <v>358</v>
      </c>
      <c r="C13728" s="1">
        <v>43844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Q13728">
        <v>145934460</v>
      </c>
      <c r="R13728">
        <v>8.8230000000000004</v>
      </c>
      <c r="S13728">
        <v>39.6</v>
      </c>
      <c r="T13728">
        <v>14.178000000000001</v>
      </c>
      <c r="U13728">
        <v>9.3930000000000007</v>
      </c>
      <c r="V13728">
        <v>24765.954000000002</v>
      </c>
      <c r="W13728">
        <v>0.1</v>
      </c>
      <c r="X13728">
        <v>431.29700000000003</v>
      </c>
      <c r="Y13728">
        <v>6.18</v>
      </c>
      <c r="Z13728">
        <v>23.4</v>
      </c>
      <c r="AA13728">
        <v>58.3</v>
      </c>
      <c r="AC13728">
        <v>8.0500000000000007</v>
      </c>
    </row>
    <row r="13729" spans="1:29" x14ac:dyDescent="0.25">
      <c r="A13729" t="s">
        <v>357</v>
      </c>
      <c r="B13729" t="s">
        <v>358</v>
      </c>
      <c r="C13729" s="1">
        <v>43845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Q13729">
        <v>145934460</v>
      </c>
      <c r="R13729">
        <v>8.8230000000000004</v>
      </c>
      <c r="S13729">
        <v>39.6</v>
      </c>
      <c r="T13729">
        <v>14.178000000000001</v>
      </c>
      <c r="U13729">
        <v>9.3930000000000007</v>
      </c>
      <c r="V13729">
        <v>24765.954000000002</v>
      </c>
      <c r="W13729">
        <v>0.1</v>
      </c>
      <c r="X13729">
        <v>431.29700000000003</v>
      </c>
      <c r="Y13729">
        <v>6.18</v>
      </c>
      <c r="Z13729">
        <v>23.4</v>
      </c>
      <c r="AA13729">
        <v>58.3</v>
      </c>
      <c r="AC13729">
        <v>8.0500000000000007</v>
      </c>
    </row>
    <row r="13730" spans="1:29" x14ac:dyDescent="0.25">
      <c r="A13730" t="s">
        <v>357</v>
      </c>
      <c r="B13730" t="s">
        <v>358</v>
      </c>
      <c r="C13730" s="1">
        <v>43846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Q13730">
        <v>145934460</v>
      </c>
      <c r="R13730">
        <v>8.8230000000000004</v>
      </c>
      <c r="S13730">
        <v>39.6</v>
      </c>
      <c r="T13730">
        <v>14.178000000000001</v>
      </c>
      <c r="U13730">
        <v>9.3930000000000007</v>
      </c>
      <c r="V13730">
        <v>24765.954000000002</v>
      </c>
      <c r="W13730">
        <v>0.1</v>
      </c>
      <c r="X13730">
        <v>431.29700000000003</v>
      </c>
      <c r="Y13730">
        <v>6.18</v>
      </c>
      <c r="Z13730">
        <v>23.4</v>
      </c>
      <c r="AA13730">
        <v>58.3</v>
      </c>
      <c r="AC13730">
        <v>8.0500000000000007</v>
      </c>
    </row>
    <row r="13731" spans="1:29" x14ac:dyDescent="0.25">
      <c r="A13731" t="s">
        <v>357</v>
      </c>
      <c r="B13731" t="s">
        <v>358</v>
      </c>
      <c r="C13731" s="1">
        <v>43847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Q13731">
        <v>145934460</v>
      </c>
      <c r="R13731">
        <v>8.8230000000000004</v>
      </c>
      <c r="S13731">
        <v>39.6</v>
      </c>
      <c r="T13731">
        <v>14.178000000000001</v>
      </c>
      <c r="U13731">
        <v>9.3930000000000007</v>
      </c>
      <c r="V13731">
        <v>24765.954000000002</v>
      </c>
      <c r="W13731">
        <v>0.1</v>
      </c>
      <c r="X13731">
        <v>431.29700000000003</v>
      </c>
      <c r="Y13731">
        <v>6.18</v>
      </c>
      <c r="Z13731">
        <v>23.4</v>
      </c>
      <c r="AA13731">
        <v>58.3</v>
      </c>
      <c r="AC13731">
        <v>8.0500000000000007</v>
      </c>
    </row>
    <row r="13732" spans="1:29" x14ac:dyDescent="0.25">
      <c r="A13732" t="s">
        <v>357</v>
      </c>
      <c r="B13732" t="s">
        <v>358</v>
      </c>
      <c r="C13732" s="1">
        <v>43848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Q13732">
        <v>145934460</v>
      </c>
      <c r="R13732">
        <v>8.8230000000000004</v>
      </c>
      <c r="S13732">
        <v>39.6</v>
      </c>
      <c r="T13732">
        <v>14.178000000000001</v>
      </c>
      <c r="U13732">
        <v>9.3930000000000007</v>
      </c>
      <c r="V13732">
        <v>24765.954000000002</v>
      </c>
      <c r="W13732">
        <v>0.1</v>
      </c>
      <c r="X13732">
        <v>431.29700000000003</v>
      </c>
      <c r="Y13732">
        <v>6.18</v>
      </c>
      <c r="Z13732">
        <v>23.4</v>
      </c>
      <c r="AA13732">
        <v>58.3</v>
      </c>
      <c r="AC13732">
        <v>8.0500000000000007</v>
      </c>
    </row>
    <row r="13733" spans="1:29" x14ac:dyDescent="0.25">
      <c r="A13733" t="s">
        <v>357</v>
      </c>
      <c r="B13733" t="s">
        <v>358</v>
      </c>
      <c r="C13733" s="1">
        <v>43849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Q13733">
        <v>145934460</v>
      </c>
      <c r="R13733">
        <v>8.8230000000000004</v>
      </c>
      <c r="S13733">
        <v>39.6</v>
      </c>
      <c r="T13733">
        <v>14.178000000000001</v>
      </c>
      <c r="U13733">
        <v>9.3930000000000007</v>
      </c>
      <c r="V13733">
        <v>24765.954000000002</v>
      </c>
      <c r="W13733">
        <v>0.1</v>
      </c>
      <c r="X13733">
        <v>431.29700000000003</v>
      </c>
      <c r="Y13733">
        <v>6.18</v>
      </c>
      <c r="Z13733">
        <v>23.4</v>
      </c>
      <c r="AA13733">
        <v>58.3</v>
      </c>
      <c r="AC13733">
        <v>8.0500000000000007</v>
      </c>
    </row>
    <row r="13734" spans="1:29" x14ac:dyDescent="0.25">
      <c r="A13734" t="s">
        <v>357</v>
      </c>
      <c r="B13734" t="s">
        <v>358</v>
      </c>
      <c r="C13734" s="1">
        <v>43850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Q13734">
        <v>145934460</v>
      </c>
      <c r="R13734">
        <v>8.8230000000000004</v>
      </c>
      <c r="S13734">
        <v>39.6</v>
      </c>
      <c r="T13734">
        <v>14.178000000000001</v>
      </c>
      <c r="U13734">
        <v>9.3930000000000007</v>
      </c>
      <c r="V13734">
        <v>24765.954000000002</v>
      </c>
      <c r="W13734">
        <v>0.1</v>
      </c>
      <c r="X13734">
        <v>431.29700000000003</v>
      </c>
      <c r="Y13734">
        <v>6.18</v>
      </c>
      <c r="Z13734">
        <v>23.4</v>
      </c>
      <c r="AA13734">
        <v>58.3</v>
      </c>
      <c r="AC13734">
        <v>8.0500000000000007</v>
      </c>
    </row>
    <row r="13735" spans="1:29" x14ac:dyDescent="0.25">
      <c r="A13735" t="s">
        <v>357</v>
      </c>
      <c r="B13735" t="s">
        <v>358</v>
      </c>
      <c r="C13735" s="1">
        <v>43851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Q13735">
        <v>145934460</v>
      </c>
      <c r="R13735">
        <v>8.8230000000000004</v>
      </c>
      <c r="S13735">
        <v>39.6</v>
      </c>
      <c r="T13735">
        <v>14.178000000000001</v>
      </c>
      <c r="U13735">
        <v>9.3930000000000007</v>
      </c>
      <c r="V13735">
        <v>24765.954000000002</v>
      </c>
      <c r="W13735">
        <v>0.1</v>
      </c>
      <c r="X13735">
        <v>431.29700000000003</v>
      </c>
      <c r="Y13735">
        <v>6.18</v>
      </c>
      <c r="Z13735">
        <v>23.4</v>
      </c>
      <c r="AA13735">
        <v>58.3</v>
      </c>
      <c r="AC13735">
        <v>8.0500000000000007</v>
      </c>
    </row>
    <row r="13736" spans="1:29" x14ac:dyDescent="0.25">
      <c r="A13736" t="s">
        <v>357</v>
      </c>
      <c r="B13736" t="s">
        <v>358</v>
      </c>
      <c r="C13736" s="1">
        <v>43852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Q13736">
        <v>145934460</v>
      </c>
      <c r="R13736">
        <v>8.8230000000000004</v>
      </c>
      <c r="S13736">
        <v>39.6</v>
      </c>
      <c r="T13736">
        <v>14.178000000000001</v>
      </c>
      <c r="U13736">
        <v>9.3930000000000007</v>
      </c>
      <c r="V13736">
        <v>24765.954000000002</v>
      </c>
      <c r="W13736">
        <v>0.1</v>
      </c>
      <c r="X13736">
        <v>431.29700000000003</v>
      </c>
      <c r="Y13736">
        <v>6.18</v>
      </c>
      <c r="Z13736">
        <v>23.4</v>
      </c>
      <c r="AA13736">
        <v>58.3</v>
      </c>
      <c r="AC13736">
        <v>8.0500000000000007</v>
      </c>
    </row>
    <row r="13737" spans="1:29" x14ac:dyDescent="0.25">
      <c r="A13737" t="s">
        <v>357</v>
      </c>
      <c r="B13737" t="s">
        <v>358</v>
      </c>
      <c r="C13737" s="1">
        <v>43853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Q13737">
        <v>145934460</v>
      </c>
      <c r="R13737">
        <v>8.8230000000000004</v>
      </c>
      <c r="S13737">
        <v>39.6</v>
      </c>
      <c r="T13737">
        <v>14.178000000000001</v>
      </c>
      <c r="U13737">
        <v>9.3930000000000007</v>
      </c>
      <c r="V13737">
        <v>24765.954000000002</v>
      </c>
      <c r="W13737">
        <v>0.1</v>
      </c>
      <c r="X13737">
        <v>431.29700000000003</v>
      </c>
      <c r="Y13737">
        <v>6.18</v>
      </c>
      <c r="Z13737">
        <v>23.4</v>
      </c>
      <c r="AA13737">
        <v>58.3</v>
      </c>
      <c r="AC13737">
        <v>8.0500000000000007</v>
      </c>
    </row>
    <row r="13738" spans="1:29" x14ac:dyDescent="0.25">
      <c r="A13738" t="s">
        <v>357</v>
      </c>
      <c r="B13738" t="s">
        <v>358</v>
      </c>
      <c r="C13738" s="1">
        <v>43854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Q13738">
        <v>145934460</v>
      </c>
      <c r="R13738">
        <v>8.8230000000000004</v>
      </c>
      <c r="S13738">
        <v>39.6</v>
      </c>
      <c r="T13738">
        <v>14.178000000000001</v>
      </c>
      <c r="U13738">
        <v>9.3930000000000007</v>
      </c>
      <c r="V13738">
        <v>24765.954000000002</v>
      </c>
      <c r="W13738">
        <v>0.1</v>
      </c>
      <c r="X13738">
        <v>431.29700000000003</v>
      </c>
      <c r="Y13738">
        <v>6.18</v>
      </c>
      <c r="Z13738">
        <v>23.4</v>
      </c>
      <c r="AA13738">
        <v>58.3</v>
      </c>
      <c r="AC13738">
        <v>8.0500000000000007</v>
      </c>
    </row>
    <row r="13739" spans="1:29" x14ac:dyDescent="0.25">
      <c r="A13739" t="s">
        <v>357</v>
      </c>
      <c r="B13739" t="s">
        <v>358</v>
      </c>
      <c r="C13739" s="1">
        <v>43855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Q13739">
        <v>145934460</v>
      </c>
      <c r="R13739">
        <v>8.8230000000000004</v>
      </c>
      <c r="S13739">
        <v>39.6</v>
      </c>
      <c r="T13739">
        <v>14.178000000000001</v>
      </c>
      <c r="U13739">
        <v>9.3930000000000007</v>
      </c>
      <c r="V13739">
        <v>24765.954000000002</v>
      </c>
      <c r="W13739">
        <v>0.1</v>
      </c>
      <c r="X13739">
        <v>431.29700000000003</v>
      </c>
      <c r="Y13739">
        <v>6.18</v>
      </c>
      <c r="Z13739">
        <v>23.4</v>
      </c>
      <c r="AA13739">
        <v>58.3</v>
      </c>
      <c r="AC13739">
        <v>8.0500000000000007</v>
      </c>
    </row>
    <row r="13740" spans="1:29" x14ac:dyDescent="0.25">
      <c r="A13740" t="s">
        <v>357</v>
      </c>
      <c r="B13740" t="s">
        <v>358</v>
      </c>
      <c r="C13740" s="1">
        <v>43856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Q13740">
        <v>145934460</v>
      </c>
      <c r="R13740">
        <v>8.8230000000000004</v>
      </c>
      <c r="S13740">
        <v>39.6</v>
      </c>
      <c r="T13740">
        <v>14.178000000000001</v>
      </c>
      <c r="U13740">
        <v>9.3930000000000007</v>
      </c>
      <c r="V13740">
        <v>24765.954000000002</v>
      </c>
      <c r="W13740">
        <v>0.1</v>
      </c>
      <c r="X13740">
        <v>431.29700000000003</v>
      </c>
      <c r="Y13740">
        <v>6.18</v>
      </c>
      <c r="Z13740">
        <v>23.4</v>
      </c>
      <c r="AA13740">
        <v>58.3</v>
      </c>
      <c r="AC13740">
        <v>8.0500000000000007</v>
      </c>
    </row>
    <row r="13741" spans="1:29" x14ac:dyDescent="0.25">
      <c r="A13741" t="s">
        <v>357</v>
      </c>
      <c r="B13741" t="s">
        <v>358</v>
      </c>
      <c r="C13741" s="1">
        <v>43857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Q13741">
        <v>145934460</v>
      </c>
      <c r="R13741">
        <v>8.8230000000000004</v>
      </c>
      <c r="S13741">
        <v>39.6</v>
      </c>
      <c r="T13741">
        <v>14.178000000000001</v>
      </c>
      <c r="U13741">
        <v>9.3930000000000007</v>
      </c>
      <c r="V13741">
        <v>24765.954000000002</v>
      </c>
      <c r="W13741">
        <v>0.1</v>
      </c>
      <c r="X13741">
        <v>431.29700000000003</v>
      </c>
      <c r="Y13741">
        <v>6.18</v>
      </c>
      <c r="Z13741">
        <v>23.4</v>
      </c>
      <c r="AA13741">
        <v>58.3</v>
      </c>
      <c r="AC13741">
        <v>8.0500000000000007</v>
      </c>
    </row>
    <row r="13742" spans="1:29" x14ac:dyDescent="0.25">
      <c r="A13742" t="s">
        <v>357</v>
      </c>
      <c r="B13742" t="s">
        <v>358</v>
      </c>
      <c r="C13742" s="1">
        <v>43858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Q13742">
        <v>145934460</v>
      </c>
      <c r="R13742">
        <v>8.8230000000000004</v>
      </c>
      <c r="S13742">
        <v>39.6</v>
      </c>
      <c r="T13742">
        <v>14.178000000000001</v>
      </c>
      <c r="U13742">
        <v>9.3930000000000007</v>
      </c>
      <c r="V13742">
        <v>24765.954000000002</v>
      </c>
      <c r="W13742">
        <v>0.1</v>
      </c>
      <c r="X13742">
        <v>431.29700000000003</v>
      </c>
      <c r="Y13742">
        <v>6.18</v>
      </c>
      <c r="Z13742">
        <v>23.4</v>
      </c>
      <c r="AA13742">
        <v>58.3</v>
      </c>
      <c r="AC13742">
        <v>8.0500000000000007</v>
      </c>
    </row>
    <row r="13743" spans="1:29" x14ac:dyDescent="0.25">
      <c r="A13743" t="s">
        <v>357</v>
      </c>
      <c r="B13743" t="s">
        <v>358</v>
      </c>
      <c r="C13743" s="1">
        <v>43859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Q13743">
        <v>145934460</v>
      </c>
      <c r="R13743">
        <v>8.8230000000000004</v>
      </c>
      <c r="S13743">
        <v>39.6</v>
      </c>
      <c r="T13743">
        <v>14.178000000000001</v>
      </c>
      <c r="U13743">
        <v>9.3930000000000007</v>
      </c>
      <c r="V13743">
        <v>24765.954000000002</v>
      </c>
      <c r="W13743">
        <v>0.1</v>
      </c>
      <c r="X13743">
        <v>431.29700000000003</v>
      </c>
      <c r="Y13743">
        <v>6.18</v>
      </c>
      <c r="Z13743">
        <v>23.4</v>
      </c>
      <c r="AA13743">
        <v>58.3</v>
      </c>
      <c r="AC13743">
        <v>8.0500000000000007</v>
      </c>
    </row>
    <row r="13744" spans="1:29" x14ac:dyDescent="0.25">
      <c r="A13744" t="s">
        <v>357</v>
      </c>
      <c r="B13744" t="s">
        <v>358</v>
      </c>
      <c r="C13744" s="1">
        <v>43860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Q13744">
        <v>145934460</v>
      </c>
      <c r="R13744">
        <v>8.8230000000000004</v>
      </c>
      <c r="S13744">
        <v>39.6</v>
      </c>
      <c r="T13744">
        <v>14.178000000000001</v>
      </c>
      <c r="U13744">
        <v>9.3930000000000007</v>
      </c>
      <c r="V13744">
        <v>24765.954000000002</v>
      </c>
      <c r="W13744">
        <v>0.1</v>
      </c>
      <c r="X13744">
        <v>431.29700000000003</v>
      </c>
      <c r="Y13744">
        <v>6.18</v>
      </c>
      <c r="Z13744">
        <v>23.4</v>
      </c>
      <c r="AA13744">
        <v>58.3</v>
      </c>
      <c r="AC13744">
        <v>8.0500000000000007</v>
      </c>
    </row>
    <row r="13745" spans="1:29" x14ac:dyDescent="0.25">
      <c r="A13745" t="s">
        <v>357</v>
      </c>
      <c r="B13745" t="s">
        <v>358</v>
      </c>
      <c r="C13745" s="1">
        <v>43861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Q13745">
        <v>145934460</v>
      </c>
      <c r="R13745">
        <v>8.8230000000000004</v>
      </c>
      <c r="S13745">
        <v>39.6</v>
      </c>
      <c r="T13745">
        <v>14.178000000000001</v>
      </c>
      <c r="U13745">
        <v>9.3930000000000007</v>
      </c>
      <c r="V13745">
        <v>24765.954000000002</v>
      </c>
      <c r="W13745">
        <v>0.1</v>
      </c>
      <c r="X13745">
        <v>431.29700000000003</v>
      </c>
      <c r="Y13745">
        <v>6.18</v>
      </c>
      <c r="Z13745">
        <v>23.4</v>
      </c>
      <c r="AA13745">
        <v>58.3</v>
      </c>
      <c r="AC13745">
        <v>8.0500000000000007</v>
      </c>
    </row>
    <row r="13746" spans="1:29" x14ac:dyDescent="0.25">
      <c r="A13746" t="s">
        <v>357</v>
      </c>
      <c r="B13746" t="s">
        <v>358</v>
      </c>
      <c r="C13746" s="1">
        <v>43862</v>
      </c>
      <c r="D13746">
        <v>2</v>
      </c>
      <c r="E13746">
        <v>2</v>
      </c>
      <c r="F13746">
        <v>0</v>
      </c>
      <c r="G13746">
        <v>0</v>
      </c>
      <c r="H13746">
        <v>1.4E-2</v>
      </c>
      <c r="I13746">
        <v>1.4E-2</v>
      </c>
      <c r="J13746">
        <v>0</v>
      </c>
      <c r="K13746">
        <v>0</v>
      </c>
      <c r="Q13746">
        <v>145934460</v>
      </c>
      <c r="R13746">
        <v>8.8230000000000004</v>
      </c>
      <c r="S13746">
        <v>39.6</v>
      </c>
      <c r="T13746">
        <v>14.178000000000001</v>
      </c>
      <c r="U13746">
        <v>9.3930000000000007</v>
      </c>
      <c r="V13746">
        <v>24765.954000000002</v>
      </c>
      <c r="W13746">
        <v>0.1</v>
      </c>
      <c r="X13746">
        <v>431.29700000000003</v>
      </c>
      <c r="Y13746">
        <v>6.18</v>
      </c>
      <c r="Z13746">
        <v>23.4</v>
      </c>
      <c r="AA13746">
        <v>58.3</v>
      </c>
      <c r="AC13746">
        <v>8.0500000000000007</v>
      </c>
    </row>
    <row r="13747" spans="1:29" x14ac:dyDescent="0.25">
      <c r="A13747" t="s">
        <v>357</v>
      </c>
      <c r="B13747" t="s">
        <v>358</v>
      </c>
      <c r="C13747" s="1">
        <v>43863</v>
      </c>
      <c r="D13747">
        <v>2</v>
      </c>
      <c r="E13747">
        <v>0</v>
      </c>
      <c r="F13747">
        <v>0</v>
      </c>
      <c r="G13747">
        <v>0</v>
      </c>
      <c r="H13747">
        <v>1.4E-2</v>
      </c>
      <c r="I13747">
        <v>0</v>
      </c>
      <c r="J13747">
        <v>0</v>
      </c>
      <c r="K13747">
        <v>0</v>
      </c>
      <c r="Q13747">
        <v>145934460</v>
      </c>
      <c r="R13747">
        <v>8.8230000000000004</v>
      </c>
      <c r="S13747">
        <v>39.6</v>
      </c>
      <c r="T13747">
        <v>14.178000000000001</v>
      </c>
      <c r="U13747">
        <v>9.3930000000000007</v>
      </c>
      <c r="V13747">
        <v>24765.954000000002</v>
      </c>
      <c r="W13747">
        <v>0.1</v>
      </c>
      <c r="X13747">
        <v>431.29700000000003</v>
      </c>
      <c r="Y13747">
        <v>6.18</v>
      </c>
      <c r="Z13747">
        <v>23.4</v>
      </c>
      <c r="AA13747">
        <v>58.3</v>
      </c>
      <c r="AC13747">
        <v>8.0500000000000007</v>
      </c>
    </row>
    <row r="13748" spans="1:29" x14ac:dyDescent="0.25">
      <c r="A13748" t="s">
        <v>357</v>
      </c>
      <c r="B13748" t="s">
        <v>358</v>
      </c>
      <c r="C13748" s="1">
        <v>43864</v>
      </c>
      <c r="D13748">
        <v>2</v>
      </c>
      <c r="E13748">
        <v>0</v>
      </c>
      <c r="F13748">
        <v>0</v>
      </c>
      <c r="G13748">
        <v>0</v>
      </c>
      <c r="H13748">
        <v>1.4E-2</v>
      </c>
      <c r="I13748">
        <v>0</v>
      </c>
      <c r="J13748">
        <v>0</v>
      </c>
      <c r="K13748">
        <v>0</v>
      </c>
      <c r="Q13748">
        <v>145934460</v>
      </c>
      <c r="R13748">
        <v>8.8230000000000004</v>
      </c>
      <c r="S13748">
        <v>39.6</v>
      </c>
      <c r="T13748">
        <v>14.178000000000001</v>
      </c>
      <c r="U13748">
        <v>9.3930000000000007</v>
      </c>
      <c r="V13748">
        <v>24765.954000000002</v>
      </c>
      <c r="W13748">
        <v>0.1</v>
      </c>
      <c r="X13748">
        <v>431.29700000000003</v>
      </c>
      <c r="Y13748">
        <v>6.18</v>
      </c>
      <c r="Z13748">
        <v>23.4</v>
      </c>
      <c r="AA13748">
        <v>58.3</v>
      </c>
      <c r="AC13748">
        <v>8.0500000000000007</v>
      </c>
    </row>
    <row r="13749" spans="1:29" x14ac:dyDescent="0.25">
      <c r="A13749" t="s">
        <v>357</v>
      </c>
      <c r="B13749" t="s">
        <v>358</v>
      </c>
      <c r="C13749" s="1">
        <v>43865</v>
      </c>
      <c r="D13749">
        <v>2</v>
      </c>
      <c r="E13749">
        <v>0</v>
      </c>
      <c r="F13749">
        <v>0</v>
      </c>
      <c r="G13749">
        <v>0</v>
      </c>
      <c r="H13749">
        <v>1.4E-2</v>
      </c>
      <c r="I13749">
        <v>0</v>
      </c>
      <c r="J13749">
        <v>0</v>
      </c>
      <c r="K13749">
        <v>0</v>
      </c>
      <c r="Q13749">
        <v>145934460</v>
      </c>
      <c r="R13749">
        <v>8.8230000000000004</v>
      </c>
      <c r="S13749">
        <v>39.6</v>
      </c>
      <c r="T13749">
        <v>14.178000000000001</v>
      </c>
      <c r="U13749">
        <v>9.3930000000000007</v>
      </c>
      <c r="V13749">
        <v>24765.954000000002</v>
      </c>
      <c r="W13749">
        <v>0.1</v>
      </c>
      <c r="X13749">
        <v>431.29700000000003</v>
      </c>
      <c r="Y13749">
        <v>6.18</v>
      </c>
      <c r="Z13749">
        <v>23.4</v>
      </c>
      <c r="AA13749">
        <v>58.3</v>
      </c>
      <c r="AC13749">
        <v>8.0500000000000007</v>
      </c>
    </row>
    <row r="13750" spans="1:29" x14ac:dyDescent="0.25">
      <c r="A13750" t="s">
        <v>357</v>
      </c>
      <c r="B13750" t="s">
        <v>358</v>
      </c>
      <c r="C13750" s="1">
        <v>43866</v>
      </c>
      <c r="D13750">
        <v>2</v>
      </c>
      <c r="E13750">
        <v>0</v>
      </c>
      <c r="F13750">
        <v>0</v>
      </c>
      <c r="G13750">
        <v>0</v>
      </c>
      <c r="H13750">
        <v>1.4E-2</v>
      </c>
      <c r="I13750">
        <v>0</v>
      </c>
      <c r="J13750">
        <v>0</v>
      </c>
      <c r="K13750">
        <v>0</v>
      </c>
      <c r="Q13750">
        <v>145934460</v>
      </c>
      <c r="R13750">
        <v>8.8230000000000004</v>
      </c>
      <c r="S13750">
        <v>39.6</v>
      </c>
      <c r="T13750">
        <v>14.178000000000001</v>
      </c>
      <c r="U13750">
        <v>9.3930000000000007</v>
      </c>
      <c r="V13750">
        <v>24765.954000000002</v>
      </c>
      <c r="W13750">
        <v>0.1</v>
      </c>
      <c r="X13750">
        <v>431.29700000000003</v>
      </c>
      <c r="Y13750">
        <v>6.18</v>
      </c>
      <c r="Z13750">
        <v>23.4</v>
      </c>
      <c r="AA13750">
        <v>58.3</v>
      </c>
      <c r="AC13750">
        <v>8.0500000000000007</v>
      </c>
    </row>
    <row r="13751" spans="1:29" x14ac:dyDescent="0.25">
      <c r="A13751" t="s">
        <v>357</v>
      </c>
      <c r="B13751" t="s">
        <v>358</v>
      </c>
      <c r="C13751" s="1">
        <v>43867</v>
      </c>
      <c r="D13751">
        <v>2</v>
      </c>
      <c r="E13751">
        <v>0</v>
      </c>
      <c r="F13751">
        <v>0</v>
      </c>
      <c r="G13751">
        <v>0</v>
      </c>
      <c r="H13751">
        <v>1.4E-2</v>
      </c>
      <c r="I13751">
        <v>0</v>
      </c>
      <c r="J13751">
        <v>0</v>
      </c>
      <c r="K13751">
        <v>0</v>
      </c>
      <c r="Q13751">
        <v>145934460</v>
      </c>
      <c r="R13751">
        <v>8.8230000000000004</v>
      </c>
      <c r="S13751">
        <v>39.6</v>
      </c>
      <c r="T13751">
        <v>14.178000000000001</v>
      </c>
      <c r="U13751">
        <v>9.3930000000000007</v>
      </c>
      <c r="V13751">
        <v>24765.954000000002</v>
      </c>
      <c r="W13751">
        <v>0.1</v>
      </c>
      <c r="X13751">
        <v>431.29700000000003</v>
      </c>
      <c r="Y13751">
        <v>6.18</v>
      </c>
      <c r="Z13751">
        <v>23.4</v>
      </c>
      <c r="AA13751">
        <v>58.3</v>
      </c>
      <c r="AC13751">
        <v>8.0500000000000007</v>
      </c>
    </row>
    <row r="13752" spans="1:29" x14ac:dyDescent="0.25">
      <c r="A13752" t="s">
        <v>357</v>
      </c>
      <c r="B13752" t="s">
        <v>358</v>
      </c>
      <c r="C13752" s="1">
        <v>43868</v>
      </c>
      <c r="D13752">
        <v>2</v>
      </c>
      <c r="E13752">
        <v>0</v>
      </c>
      <c r="F13752">
        <v>0</v>
      </c>
      <c r="G13752">
        <v>0</v>
      </c>
      <c r="H13752">
        <v>1.4E-2</v>
      </c>
      <c r="I13752">
        <v>0</v>
      </c>
      <c r="J13752">
        <v>0</v>
      </c>
      <c r="K13752">
        <v>0</v>
      </c>
      <c r="Q13752">
        <v>145934460</v>
      </c>
      <c r="R13752">
        <v>8.8230000000000004</v>
      </c>
      <c r="S13752">
        <v>39.6</v>
      </c>
      <c r="T13752">
        <v>14.178000000000001</v>
      </c>
      <c r="U13752">
        <v>9.3930000000000007</v>
      </c>
      <c r="V13752">
        <v>24765.954000000002</v>
      </c>
      <c r="W13752">
        <v>0.1</v>
      </c>
      <c r="X13752">
        <v>431.29700000000003</v>
      </c>
      <c r="Y13752">
        <v>6.18</v>
      </c>
      <c r="Z13752">
        <v>23.4</v>
      </c>
      <c r="AA13752">
        <v>58.3</v>
      </c>
      <c r="AC13752">
        <v>8.0500000000000007</v>
      </c>
    </row>
    <row r="13753" spans="1:29" x14ac:dyDescent="0.25">
      <c r="A13753" t="s">
        <v>357</v>
      </c>
      <c r="B13753" t="s">
        <v>358</v>
      </c>
      <c r="C13753" s="1">
        <v>43869</v>
      </c>
      <c r="D13753">
        <v>2</v>
      </c>
      <c r="E13753">
        <v>0</v>
      </c>
      <c r="F13753">
        <v>0</v>
      </c>
      <c r="G13753">
        <v>0</v>
      </c>
      <c r="H13753">
        <v>1.4E-2</v>
      </c>
      <c r="I13753">
        <v>0</v>
      </c>
      <c r="J13753">
        <v>0</v>
      </c>
      <c r="K13753">
        <v>0</v>
      </c>
      <c r="Q13753">
        <v>145934460</v>
      </c>
      <c r="R13753">
        <v>8.8230000000000004</v>
      </c>
      <c r="S13753">
        <v>39.6</v>
      </c>
      <c r="T13753">
        <v>14.178000000000001</v>
      </c>
      <c r="U13753">
        <v>9.3930000000000007</v>
      </c>
      <c r="V13753">
        <v>24765.954000000002</v>
      </c>
      <c r="W13753">
        <v>0.1</v>
      </c>
      <c r="X13753">
        <v>431.29700000000003</v>
      </c>
      <c r="Y13753">
        <v>6.18</v>
      </c>
      <c r="Z13753">
        <v>23.4</v>
      </c>
      <c r="AA13753">
        <v>58.3</v>
      </c>
      <c r="AC13753">
        <v>8.0500000000000007</v>
      </c>
    </row>
    <row r="13754" spans="1:29" x14ac:dyDescent="0.25">
      <c r="A13754" t="s">
        <v>357</v>
      </c>
      <c r="B13754" t="s">
        <v>358</v>
      </c>
      <c r="C13754" s="1">
        <v>43870</v>
      </c>
      <c r="D13754">
        <v>2</v>
      </c>
      <c r="E13754">
        <v>0</v>
      </c>
      <c r="F13754">
        <v>0</v>
      </c>
      <c r="G13754">
        <v>0</v>
      </c>
      <c r="H13754">
        <v>1.4E-2</v>
      </c>
      <c r="I13754">
        <v>0</v>
      </c>
      <c r="J13754">
        <v>0</v>
      </c>
      <c r="K13754">
        <v>0</v>
      </c>
      <c r="Q13754">
        <v>145934460</v>
      </c>
      <c r="R13754">
        <v>8.8230000000000004</v>
      </c>
      <c r="S13754">
        <v>39.6</v>
      </c>
      <c r="T13754">
        <v>14.178000000000001</v>
      </c>
      <c r="U13754">
        <v>9.3930000000000007</v>
      </c>
      <c r="V13754">
        <v>24765.954000000002</v>
      </c>
      <c r="W13754">
        <v>0.1</v>
      </c>
      <c r="X13754">
        <v>431.29700000000003</v>
      </c>
      <c r="Y13754">
        <v>6.18</v>
      </c>
      <c r="Z13754">
        <v>23.4</v>
      </c>
      <c r="AA13754">
        <v>58.3</v>
      </c>
      <c r="AC13754">
        <v>8.0500000000000007</v>
      </c>
    </row>
    <row r="13755" spans="1:29" x14ac:dyDescent="0.25">
      <c r="A13755" t="s">
        <v>357</v>
      </c>
      <c r="B13755" t="s">
        <v>358</v>
      </c>
      <c r="C13755" s="1">
        <v>43871</v>
      </c>
      <c r="D13755">
        <v>2</v>
      </c>
      <c r="E13755">
        <v>0</v>
      </c>
      <c r="F13755">
        <v>0</v>
      </c>
      <c r="G13755">
        <v>0</v>
      </c>
      <c r="H13755">
        <v>1.4E-2</v>
      </c>
      <c r="I13755">
        <v>0</v>
      </c>
      <c r="J13755">
        <v>0</v>
      </c>
      <c r="K13755">
        <v>0</v>
      </c>
      <c r="Q13755">
        <v>145934460</v>
      </c>
      <c r="R13755">
        <v>8.8230000000000004</v>
      </c>
      <c r="S13755">
        <v>39.6</v>
      </c>
      <c r="T13755">
        <v>14.178000000000001</v>
      </c>
      <c r="U13755">
        <v>9.3930000000000007</v>
      </c>
      <c r="V13755">
        <v>24765.954000000002</v>
      </c>
      <c r="W13755">
        <v>0.1</v>
      </c>
      <c r="X13755">
        <v>431.29700000000003</v>
      </c>
      <c r="Y13755">
        <v>6.18</v>
      </c>
      <c r="Z13755">
        <v>23.4</v>
      </c>
      <c r="AA13755">
        <v>58.3</v>
      </c>
      <c r="AC13755">
        <v>8.0500000000000007</v>
      </c>
    </row>
    <row r="13756" spans="1:29" x14ac:dyDescent="0.25">
      <c r="A13756" t="s">
        <v>357</v>
      </c>
      <c r="B13756" t="s">
        <v>358</v>
      </c>
      <c r="C13756" s="1">
        <v>43872</v>
      </c>
      <c r="D13756">
        <v>2</v>
      </c>
      <c r="E13756">
        <v>0</v>
      </c>
      <c r="F13756">
        <v>0</v>
      </c>
      <c r="G13756">
        <v>0</v>
      </c>
      <c r="H13756">
        <v>1.4E-2</v>
      </c>
      <c r="I13756">
        <v>0</v>
      </c>
      <c r="J13756">
        <v>0</v>
      </c>
      <c r="K13756">
        <v>0</v>
      </c>
      <c r="Q13756">
        <v>145934460</v>
      </c>
      <c r="R13756">
        <v>8.8230000000000004</v>
      </c>
      <c r="S13756">
        <v>39.6</v>
      </c>
      <c r="T13756">
        <v>14.178000000000001</v>
      </c>
      <c r="U13756">
        <v>9.3930000000000007</v>
      </c>
      <c r="V13756">
        <v>24765.954000000002</v>
      </c>
      <c r="W13756">
        <v>0.1</v>
      </c>
      <c r="X13756">
        <v>431.29700000000003</v>
      </c>
      <c r="Y13756">
        <v>6.18</v>
      </c>
      <c r="Z13756">
        <v>23.4</v>
      </c>
      <c r="AA13756">
        <v>58.3</v>
      </c>
      <c r="AC13756">
        <v>8.0500000000000007</v>
      </c>
    </row>
    <row r="13757" spans="1:29" x14ac:dyDescent="0.25">
      <c r="A13757" t="s">
        <v>357</v>
      </c>
      <c r="B13757" t="s">
        <v>358</v>
      </c>
      <c r="C13757" s="1">
        <v>43873</v>
      </c>
      <c r="D13757">
        <v>2</v>
      </c>
      <c r="E13757">
        <v>0</v>
      </c>
      <c r="F13757">
        <v>0</v>
      </c>
      <c r="G13757">
        <v>0</v>
      </c>
      <c r="H13757">
        <v>1.4E-2</v>
      </c>
      <c r="I13757">
        <v>0</v>
      </c>
      <c r="J13757">
        <v>0</v>
      </c>
      <c r="K13757">
        <v>0</v>
      </c>
      <c r="Q13757">
        <v>145934460</v>
      </c>
      <c r="R13757">
        <v>8.8230000000000004</v>
      </c>
      <c r="S13757">
        <v>39.6</v>
      </c>
      <c r="T13757">
        <v>14.178000000000001</v>
      </c>
      <c r="U13757">
        <v>9.3930000000000007</v>
      </c>
      <c r="V13757">
        <v>24765.954000000002</v>
      </c>
      <c r="W13757">
        <v>0.1</v>
      </c>
      <c r="X13757">
        <v>431.29700000000003</v>
      </c>
      <c r="Y13757">
        <v>6.18</v>
      </c>
      <c r="Z13757">
        <v>23.4</v>
      </c>
      <c r="AA13757">
        <v>58.3</v>
      </c>
      <c r="AC13757">
        <v>8.0500000000000007</v>
      </c>
    </row>
    <row r="13758" spans="1:29" x14ac:dyDescent="0.25">
      <c r="A13758" t="s">
        <v>357</v>
      </c>
      <c r="B13758" t="s">
        <v>358</v>
      </c>
      <c r="C13758" s="1">
        <v>43874</v>
      </c>
      <c r="D13758">
        <v>2</v>
      </c>
      <c r="E13758">
        <v>0</v>
      </c>
      <c r="F13758">
        <v>0</v>
      </c>
      <c r="G13758">
        <v>0</v>
      </c>
      <c r="H13758">
        <v>1.4E-2</v>
      </c>
      <c r="I13758">
        <v>0</v>
      </c>
      <c r="J13758">
        <v>0</v>
      </c>
      <c r="K13758">
        <v>0</v>
      </c>
      <c r="Q13758">
        <v>145934460</v>
      </c>
      <c r="R13758">
        <v>8.8230000000000004</v>
      </c>
      <c r="S13758">
        <v>39.6</v>
      </c>
      <c r="T13758">
        <v>14.178000000000001</v>
      </c>
      <c r="U13758">
        <v>9.3930000000000007</v>
      </c>
      <c r="V13758">
        <v>24765.954000000002</v>
      </c>
      <c r="W13758">
        <v>0.1</v>
      </c>
      <c r="X13758">
        <v>431.29700000000003</v>
      </c>
      <c r="Y13758">
        <v>6.18</v>
      </c>
      <c r="Z13758">
        <v>23.4</v>
      </c>
      <c r="AA13758">
        <v>58.3</v>
      </c>
      <c r="AC13758">
        <v>8.0500000000000007</v>
      </c>
    </row>
    <row r="13759" spans="1:29" x14ac:dyDescent="0.25">
      <c r="A13759" t="s">
        <v>357</v>
      </c>
      <c r="B13759" t="s">
        <v>358</v>
      </c>
      <c r="C13759" s="1">
        <v>43875</v>
      </c>
      <c r="D13759">
        <v>2</v>
      </c>
      <c r="E13759">
        <v>0</v>
      </c>
      <c r="F13759">
        <v>0</v>
      </c>
      <c r="G13759">
        <v>0</v>
      </c>
      <c r="H13759">
        <v>1.4E-2</v>
      </c>
      <c r="I13759">
        <v>0</v>
      </c>
      <c r="J13759">
        <v>0</v>
      </c>
      <c r="K13759">
        <v>0</v>
      </c>
      <c r="Q13759">
        <v>145934460</v>
      </c>
      <c r="R13759">
        <v>8.8230000000000004</v>
      </c>
      <c r="S13759">
        <v>39.6</v>
      </c>
      <c r="T13759">
        <v>14.178000000000001</v>
      </c>
      <c r="U13759">
        <v>9.3930000000000007</v>
      </c>
      <c r="V13759">
        <v>24765.954000000002</v>
      </c>
      <c r="W13759">
        <v>0.1</v>
      </c>
      <c r="X13759">
        <v>431.29700000000003</v>
      </c>
      <c r="Y13759">
        <v>6.18</v>
      </c>
      <c r="Z13759">
        <v>23.4</v>
      </c>
      <c r="AA13759">
        <v>58.3</v>
      </c>
      <c r="AC13759">
        <v>8.0500000000000007</v>
      </c>
    </row>
    <row r="13760" spans="1:29" x14ac:dyDescent="0.25">
      <c r="A13760" t="s">
        <v>357</v>
      </c>
      <c r="B13760" t="s">
        <v>358</v>
      </c>
      <c r="C13760" s="1">
        <v>43876</v>
      </c>
      <c r="D13760">
        <v>2</v>
      </c>
      <c r="E13760">
        <v>0</v>
      </c>
      <c r="F13760">
        <v>0</v>
      </c>
      <c r="G13760">
        <v>0</v>
      </c>
      <c r="H13760">
        <v>1.4E-2</v>
      </c>
      <c r="I13760">
        <v>0</v>
      </c>
      <c r="J13760">
        <v>0</v>
      </c>
      <c r="K13760">
        <v>0</v>
      </c>
      <c r="Q13760">
        <v>145934460</v>
      </c>
      <c r="R13760">
        <v>8.8230000000000004</v>
      </c>
      <c r="S13760">
        <v>39.6</v>
      </c>
      <c r="T13760">
        <v>14.178000000000001</v>
      </c>
      <c r="U13760">
        <v>9.3930000000000007</v>
      </c>
      <c r="V13760">
        <v>24765.954000000002</v>
      </c>
      <c r="W13760">
        <v>0.1</v>
      </c>
      <c r="X13760">
        <v>431.29700000000003</v>
      </c>
      <c r="Y13760">
        <v>6.18</v>
      </c>
      <c r="Z13760">
        <v>23.4</v>
      </c>
      <c r="AA13760">
        <v>58.3</v>
      </c>
      <c r="AC13760">
        <v>8.0500000000000007</v>
      </c>
    </row>
    <row r="13761" spans="1:29" x14ac:dyDescent="0.25">
      <c r="A13761" t="s">
        <v>357</v>
      </c>
      <c r="B13761" t="s">
        <v>358</v>
      </c>
      <c r="C13761" s="1">
        <v>43877</v>
      </c>
      <c r="D13761">
        <v>2</v>
      </c>
      <c r="E13761">
        <v>0</v>
      </c>
      <c r="F13761">
        <v>0</v>
      </c>
      <c r="G13761">
        <v>0</v>
      </c>
      <c r="H13761">
        <v>1.4E-2</v>
      </c>
      <c r="I13761">
        <v>0</v>
      </c>
      <c r="J13761">
        <v>0</v>
      </c>
      <c r="K13761">
        <v>0</v>
      </c>
      <c r="Q13761">
        <v>145934460</v>
      </c>
      <c r="R13761">
        <v>8.8230000000000004</v>
      </c>
      <c r="S13761">
        <v>39.6</v>
      </c>
      <c r="T13761">
        <v>14.178000000000001</v>
      </c>
      <c r="U13761">
        <v>9.3930000000000007</v>
      </c>
      <c r="V13761">
        <v>24765.954000000002</v>
      </c>
      <c r="W13761">
        <v>0.1</v>
      </c>
      <c r="X13761">
        <v>431.29700000000003</v>
      </c>
      <c r="Y13761">
        <v>6.18</v>
      </c>
      <c r="Z13761">
        <v>23.4</v>
      </c>
      <c r="AA13761">
        <v>58.3</v>
      </c>
      <c r="AC13761">
        <v>8.0500000000000007</v>
      </c>
    </row>
    <row r="13762" spans="1:29" x14ac:dyDescent="0.25">
      <c r="A13762" t="s">
        <v>357</v>
      </c>
      <c r="B13762" t="s">
        <v>358</v>
      </c>
      <c r="C13762" s="1">
        <v>43878</v>
      </c>
      <c r="D13762">
        <v>2</v>
      </c>
      <c r="E13762">
        <v>0</v>
      </c>
      <c r="F13762">
        <v>0</v>
      </c>
      <c r="G13762">
        <v>0</v>
      </c>
      <c r="H13762">
        <v>1.4E-2</v>
      </c>
      <c r="I13762">
        <v>0</v>
      </c>
      <c r="J13762">
        <v>0</v>
      </c>
      <c r="K13762">
        <v>0</v>
      </c>
      <c r="Q13762">
        <v>145934460</v>
      </c>
      <c r="R13762">
        <v>8.8230000000000004</v>
      </c>
      <c r="S13762">
        <v>39.6</v>
      </c>
      <c r="T13762">
        <v>14.178000000000001</v>
      </c>
      <c r="U13762">
        <v>9.3930000000000007</v>
      </c>
      <c r="V13762">
        <v>24765.954000000002</v>
      </c>
      <c r="W13762">
        <v>0.1</v>
      </c>
      <c r="X13762">
        <v>431.29700000000003</v>
      </c>
      <c r="Y13762">
        <v>6.18</v>
      </c>
      <c r="Z13762">
        <v>23.4</v>
      </c>
      <c r="AA13762">
        <v>58.3</v>
      </c>
      <c r="AC13762">
        <v>8.0500000000000007</v>
      </c>
    </row>
    <row r="13763" spans="1:29" x14ac:dyDescent="0.25">
      <c r="A13763" t="s">
        <v>357</v>
      </c>
      <c r="B13763" t="s">
        <v>358</v>
      </c>
      <c r="C13763" s="1">
        <v>43879</v>
      </c>
      <c r="D13763">
        <v>2</v>
      </c>
      <c r="E13763">
        <v>0</v>
      </c>
      <c r="F13763">
        <v>0</v>
      </c>
      <c r="G13763">
        <v>0</v>
      </c>
      <c r="H13763">
        <v>1.4E-2</v>
      </c>
      <c r="I13763">
        <v>0</v>
      </c>
      <c r="J13763">
        <v>0</v>
      </c>
      <c r="K13763">
        <v>0</v>
      </c>
      <c r="Q13763">
        <v>145934460</v>
      </c>
      <c r="R13763">
        <v>8.8230000000000004</v>
      </c>
      <c r="S13763">
        <v>39.6</v>
      </c>
      <c r="T13763">
        <v>14.178000000000001</v>
      </c>
      <c r="U13763">
        <v>9.3930000000000007</v>
      </c>
      <c r="V13763">
        <v>24765.954000000002</v>
      </c>
      <c r="W13763">
        <v>0.1</v>
      </c>
      <c r="X13763">
        <v>431.29700000000003</v>
      </c>
      <c r="Y13763">
        <v>6.18</v>
      </c>
      <c r="Z13763">
        <v>23.4</v>
      </c>
      <c r="AA13763">
        <v>58.3</v>
      </c>
      <c r="AC13763">
        <v>8.0500000000000007</v>
      </c>
    </row>
    <row r="13764" spans="1:29" x14ac:dyDescent="0.25">
      <c r="A13764" t="s">
        <v>357</v>
      </c>
      <c r="B13764" t="s">
        <v>358</v>
      </c>
      <c r="C13764" s="1">
        <v>43880</v>
      </c>
      <c r="D13764">
        <v>2</v>
      </c>
      <c r="E13764">
        <v>0</v>
      </c>
      <c r="F13764">
        <v>0</v>
      </c>
      <c r="G13764">
        <v>0</v>
      </c>
      <c r="H13764">
        <v>1.4E-2</v>
      </c>
      <c r="I13764">
        <v>0</v>
      </c>
      <c r="J13764">
        <v>0</v>
      </c>
      <c r="K13764">
        <v>0</v>
      </c>
      <c r="Q13764">
        <v>145934460</v>
      </c>
      <c r="R13764">
        <v>8.8230000000000004</v>
      </c>
      <c r="S13764">
        <v>39.6</v>
      </c>
      <c r="T13764">
        <v>14.178000000000001</v>
      </c>
      <c r="U13764">
        <v>9.3930000000000007</v>
      </c>
      <c r="V13764">
        <v>24765.954000000002</v>
      </c>
      <c r="W13764">
        <v>0.1</v>
      </c>
      <c r="X13764">
        <v>431.29700000000003</v>
      </c>
      <c r="Y13764">
        <v>6.18</v>
      </c>
      <c r="Z13764">
        <v>23.4</v>
      </c>
      <c r="AA13764">
        <v>58.3</v>
      </c>
      <c r="AC13764">
        <v>8.0500000000000007</v>
      </c>
    </row>
    <row r="13765" spans="1:29" x14ac:dyDescent="0.25">
      <c r="A13765" t="s">
        <v>357</v>
      </c>
      <c r="B13765" t="s">
        <v>358</v>
      </c>
      <c r="C13765" s="1">
        <v>43881</v>
      </c>
      <c r="D13765">
        <v>2</v>
      </c>
      <c r="E13765">
        <v>0</v>
      </c>
      <c r="F13765">
        <v>0</v>
      </c>
      <c r="G13765">
        <v>0</v>
      </c>
      <c r="H13765">
        <v>1.4E-2</v>
      </c>
      <c r="I13765">
        <v>0</v>
      </c>
      <c r="J13765">
        <v>0</v>
      </c>
      <c r="K13765">
        <v>0</v>
      </c>
      <c r="Q13765">
        <v>145934460</v>
      </c>
      <c r="R13765">
        <v>8.8230000000000004</v>
      </c>
      <c r="S13765">
        <v>39.6</v>
      </c>
      <c r="T13765">
        <v>14.178000000000001</v>
      </c>
      <c r="U13765">
        <v>9.3930000000000007</v>
      </c>
      <c r="V13765">
        <v>24765.954000000002</v>
      </c>
      <c r="W13765">
        <v>0.1</v>
      </c>
      <c r="X13765">
        <v>431.29700000000003</v>
      </c>
      <c r="Y13765">
        <v>6.18</v>
      </c>
      <c r="Z13765">
        <v>23.4</v>
      </c>
      <c r="AA13765">
        <v>58.3</v>
      </c>
      <c r="AC13765">
        <v>8.0500000000000007</v>
      </c>
    </row>
    <row r="13766" spans="1:29" x14ac:dyDescent="0.25">
      <c r="A13766" t="s">
        <v>357</v>
      </c>
      <c r="B13766" t="s">
        <v>358</v>
      </c>
      <c r="C13766" s="1">
        <v>43882</v>
      </c>
      <c r="D13766">
        <v>2</v>
      </c>
      <c r="E13766">
        <v>0</v>
      </c>
      <c r="F13766">
        <v>0</v>
      </c>
      <c r="G13766">
        <v>0</v>
      </c>
      <c r="H13766">
        <v>1.4E-2</v>
      </c>
      <c r="I13766">
        <v>0</v>
      </c>
      <c r="J13766">
        <v>0</v>
      </c>
      <c r="K13766">
        <v>0</v>
      </c>
      <c r="Q13766">
        <v>145934460</v>
      </c>
      <c r="R13766">
        <v>8.8230000000000004</v>
      </c>
      <c r="S13766">
        <v>39.6</v>
      </c>
      <c r="T13766">
        <v>14.178000000000001</v>
      </c>
      <c r="U13766">
        <v>9.3930000000000007</v>
      </c>
      <c r="V13766">
        <v>24765.954000000002</v>
      </c>
      <c r="W13766">
        <v>0.1</v>
      </c>
      <c r="X13766">
        <v>431.29700000000003</v>
      </c>
      <c r="Y13766">
        <v>6.18</v>
      </c>
      <c r="Z13766">
        <v>23.4</v>
      </c>
      <c r="AA13766">
        <v>58.3</v>
      </c>
      <c r="AC13766">
        <v>8.0500000000000007</v>
      </c>
    </row>
    <row r="13767" spans="1:29" x14ac:dyDescent="0.25">
      <c r="A13767" t="s">
        <v>357</v>
      </c>
      <c r="B13767" t="s">
        <v>358</v>
      </c>
      <c r="C13767" s="1">
        <v>43883</v>
      </c>
      <c r="D13767">
        <v>2</v>
      </c>
      <c r="E13767">
        <v>0</v>
      </c>
      <c r="F13767">
        <v>0</v>
      </c>
      <c r="G13767">
        <v>0</v>
      </c>
      <c r="H13767">
        <v>1.4E-2</v>
      </c>
      <c r="I13767">
        <v>0</v>
      </c>
      <c r="J13767">
        <v>0</v>
      </c>
      <c r="K13767">
        <v>0</v>
      </c>
      <c r="Q13767">
        <v>145934460</v>
      </c>
      <c r="R13767">
        <v>8.8230000000000004</v>
      </c>
      <c r="S13767">
        <v>39.6</v>
      </c>
      <c r="T13767">
        <v>14.178000000000001</v>
      </c>
      <c r="U13767">
        <v>9.3930000000000007</v>
      </c>
      <c r="V13767">
        <v>24765.954000000002</v>
      </c>
      <c r="W13767">
        <v>0.1</v>
      </c>
      <c r="X13767">
        <v>431.29700000000003</v>
      </c>
      <c r="Y13767">
        <v>6.18</v>
      </c>
      <c r="Z13767">
        <v>23.4</v>
      </c>
      <c r="AA13767">
        <v>58.3</v>
      </c>
      <c r="AC13767">
        <v>8.0500000000000007</v>
      </c>
    </row>
    <row r="13768" spans="1:29" x14ac:dyDescent="0.25">
      <c r="A13768" t="s">
        <v>357</v>
      </c>
      <c r="B13768" t="s">
        <v>358</v>
      </c>
      <c r="C13768" s="1">
        <v>43884</v>
      </c>
      <c r="D13768">
        <v>2</v>
      </c>
      <c r="E13768">
        <v>0</v>
      </c>
      <c r="F13768">
        <v>0</v>
      </c>
      <c r="G13768">
        <v>0</v>
      </c>
      <c r="H13768">
        <v>1.4E-2</v>
      </c>
      <c r="I13768">
        <v>0</v>
      </c>
      <c r="J13768">
        <v>0</v>
      </c>
      <c r="K13768">
        <v>0</v>
      </c>
      <c r="Q13768">
        <v>145934460</v>
      </c>
      <c r="R13768">
        <v>8.8230000000000004</v>
      </c>
      <c r="S13768">
        <v>39.6</v>
      </c>
      <c r="T13768">
        <v>14.178000000000001</v>
      </c>
      <c r="U13768">
        <v>9.3930000000000007</v>
      </c>
      <c r="V13768">
        <v>24765.954000000002</v>
      </c>
      <c r="W13768">
        <v>0.1</v>
      </c>
      <c r="X13768">
        <v>431.29700000000003</v>
      </c>
      <c r="Y13768">
        <v>6.18</v>
      </c>
      <c r="Z13768">
        <v>23.4</v>
      </c>
      <c r="AA13768">
        <v>58.3</v>
      </c>
      <c r="AC13768">
        <v>8.0500000000000007</v>
      </c>
    </row>
    <row r="13769" spans="1:29" x14ac:dyDescent="0.25">
      <c r="A13769" t="s">
        <v>357</v>
      </c>
      <c r="B13769" t="s">
        <v>358</v>
      </c>
      <c r="C13769" s="1">
        <v>43885</v>
      </c>
      <c r="D13769">
        <v>2</v>
      </c>
      <c r="E13769">
        <v>0</v>
      </c>
      <c r="F13769">
        <v>0</v>
      </c>
      <c r="G13769">
        <v>0</v>
      </c>
      <c r="H13769">
        <v>1.4E-2</v>
      </c>
      <c r="I13769">
        <v>0</v>
      </c>
      <c r="J13769">
        <v>0</v>
      </c>
      <c r="K13769">
        <v>0</v>
      </c>
      <c r="Q13769">
        <v>145934460</v>
      </c>
      <c r="R13769">
        <v>8.8230000000000004</v>
      </c>
      <c r="S13769">
        <v>39.6</v>
      </c>
      <c r="T13769">
        <v>14.178000000000001</v>
      </c>
      <c r="U13769">
        <v>9.3930000000000007</v>
      </c>
      <c r="V13769">
        <v>24765.954000000002</v>
      </c>
      <c r="W13769">
        <v>0.1</v>
      </c>
      <c r="X13769">
        <v>431.29700000000003</v>
      </c>
      <c r="Y13769">
        <v>6.18</v>
      </c>
      <c r="Z13769">
        <v>23.4</v>
      </c>
      <c r="AA13769">
        <v>58.3</v>
      </c>
      <c r="AC13769">
        <v>8.0500000000000007</v>
      </c>
    </row>
    <row r="13770" spans="1:29" x14ac:dyDescent="0.25">
      <c r="A13770" t="s">
        <v>357</v>
      </c>
      <c r="B13770" t="s">
        <v>358</v>
      </c>
      <c r="C13770" s="1">
        <v>43886</v>
      </c>
      <c r="D13770">
        <v>2</v>
      </c>
      <c r="E13770">
        <v>0</v>
      </c>
      <c r="F13770">
        <v>0</v>
      </c>
      <c r="G13770">
        <v>0</v>
      </c>
      <c r="H13770">
        <v>1.4E-2</v>
      </c>
      <c r="I13770">
        <v>0</v>
      </c>
      <c r="J13770">
        <v>0</v>
      </c>
      <c r="K13770">
        <v>0</v>
      </c>
      <c r="Q13770">
        <v>145934460</v>
      </c>
      <c r="R13770">
        <v>8.8230000000000004</v>
      </c>
      <c r="S13770">
        <v>39.6</v>
      </c>
      <c r="T13770">
        <v>14.178000000000001</v>
      </c>
      <c r="U13770">
        <v>9.3930000000000007</v>
      </c>
      <c r="V13770">
        <v>24765.954000000002</v>
      </c>
      <c r="W13770">
        <v>0.1</v>
      </c>
      <c r="X13770">
        <v>431.29700000000003</v>
      </c>
      <c r="Y13770">
        <v>6.18</v>
      </c>
      <c r="Z13770">
        <v>23.4</v>
      </c>
      <c r="AA13770">
        <v>58.3</v>
      </c>
      <c r="AC13770">
        <v>8.0500000000000007</v>
      </c>
    </row>
    <row r="13771" spans="1:29" x14ac:dyDescent="0.25">
      <c r="A13771" t="s">
        <v>357</v>
      </c>
      <c r="B13771" t="s">
        <v>358</v>
      </c>
      <c r="C13771" s="1">
        <v>43887</v>
      </c>
      <c r="D13771">
        <v>2</v>
      </c>
      <c r="E13771">
        <v>0</v>
      </c>
      <c r="F13771">
        <v>0</v>
      </c>
      <c r="G13771">
        <v>0</v>
      </c>
      <c r="H13771">
        <v>1.4E-2</v>
      </c>
      <c r="I13771">
        <v>0</v>
      </c>
      <c r="J13771">
        <v>0</v>
      </c>
      <c r="K13771">
        <v>0</v>
      </c>
      <c r="Q13771">
        <v>145934460</v>
      </c>
      <c r="R13771">
        <v>8.8230000000000004</v>
      </c>
      <c r="S13771">
        <v>39.6</v>
      </c>
      <c r="T13771">
        <v>14.178000000000001</v>
      </c>
      <c r="U13771">
        <v>9.3930000000000007</v>
      </c>
      <c r="V13771">
        <v>24765.954000000002</v>
      </c>
      <c r="W13771">
        <v>0.1</v>
      </c>
      <c r="X13771">
        <v>431.29700000000003</v>
      </c>
      <c r="Y13771">
        <v>6.18</v>
      </c>
      <c r="Z13771">
        <v>23.4</v>
      </c>
      <c r="AA13771">
        <v>58.3</v>
      </c>
      <c r="AC13771">
        <v>8.0500000000000007</v>
      </c>
    </row>
    <row r="13772" spans="1:29" x14ac:dyDescent="0.25">
      <c r="A13772" t="s">
        <v>357</v>
      </c>
      <c r="B13772" t="s">
        <v>358</v>
      </c>
      <c r="C13772" s="1">
        <v>43888</v>
      </c>
      <c r="D13772">
        <v>2</v>
      </c>
      <c r="E13772">
        <v>0</v>
      </c>
      <c r="F13772">
        <v>0</v>
      </c>
      <c r="G13772">
        <v>0</v>
      </c>
      <c r="H13772">
        <v>1.4E-2</v>
      </c>
      <c r="I13772">
        <v>0</v>
      </c>
      <c r="J13772">
        <v>0</v>
      </c>
      <c r="K13772">
        <v>0</v>
      </c>
      <c r="Q13772">
        <v>145934460</v>
      </c>
      <c r="R13772">
        <v>8.8230000000000004</v>
      </c>
      <c r="S13772">
        <v>39.6</v>
      </c>
      <c r="T13772">
        <v>14.178000000000001</v>
      </c>
      <c r="U13772">
        <v>9.3930000000000007</v>
      </c>
      <c r="V13772">
        <v>24765.954000000002</v>
      </c>
      <c r="W13772">
        <v>0.1</v>
      </c>
      <c r="X13772">
        <v>431.29700000000003</v>
      </c>
      <c r="Y13772">
        <v>6.18</v>
      </c>
      <c r="Z13772">
        <v>23.4</v>
      </c>
      <c r="AA13772">
        <v>58.3</v>
      </c>
      <c r="AC13772">
        <v>8.0500000000000007</v>
      </c>
    </row>
    <row r="13773" spans="1:29" x14ac:dyDescent="0.25">
      <c r="A13773" t="s">
        <v>357</v>
      </c>
      <c r="B13773" t="s">
        <v>358</v>
      </c>
      <c r="C13773" s="1">
        <v>43889</v>
      </c>
      <c r="D13773">
        <v>2</v>
      </c>
      <c r="E13773">
        <v>0</v>
      </c>
      <c r="F13773">
        <v>0</v>
      </c>
      <c r="G13773">
        <v>0</v>
      </c>
      <c r="H13773">
        <v>1.4E-2</v>
      </c>
      <c r="I13773">
        <v>0</v>
      </c>
      <c r="J13773">
        <v>0</v>
      </c>
      <c r="K13773">
        <v>0</v>
      </c>
      <c r="Q13773">
        <v>145934460</v>
      </c>
      <c r="R13773">
        <v>8.8230000000000004</v>
      </c>
      <c r="S13773">
        <v>39.6</v>
      </c>
      <c r="T13773">
        <v>14.178000000000001</v>
      </c>
      <c r="U13773">
        <v>9.3930000000000007</v>
      </c>
      <c r="V13773">
        <v>24765.954000000002</v>
      </c>
      <c r="W13773">
        <v>0.1</v>
      </c>
      <c r="X13773">
        <v>431.29700000000003</v>
      </c>
      <c r="Y13773">
        <v>6.18</v>
      </c>
      <c r="Z13773">
        <v>23.4</v>
      </c>
      <c r="AA13773">
        <v>58.3</v>
      </c>
      <c r="AC13773">
        <v>8.0500000000000007</v>
      </c>
    </row>
    <row r="13774" spans="1:29" x14ac:dyDescent="0.25">
      <c r="A13774" t="s">
        <v>357</v>
      </c>
      <c r="B13774" t="s">
        <v>358</v>
      </c>
      <c r="C13774" s="1">
        <v>43890</v>
      </c>
      <c r="D13774">
        <v>2</v>
      </c>
      <c r="E13774">
        <v>0</v>
      </c>
      <c r="F13774">
        <v>0</v>
      </c>
      <c r="G13774">
        <v>0</v>
      </c>
      <c r="H13774">
        <v>1.4E-2</v>
      </c>
      <c r="I13774">
        <v>0</v>
      </c>
      <c r="J13774">
        <v>0</v>
      </c>
      <c r="K13774">
        <v>0</v>
      </c>
      <c r="Q13774">
        <v>145934460</v>
      </c>
      <c r="R13774">
        <v>8.8230000000000004</v>
      </c>
      <c r="S13774">
        <v>39.6</v>
      </c>
      <c r="T13774">
        <v>14.178000000000001</v>
      </c>
      <c r="U13774">
        <v>9.3930000000000007</v>
      </c>
      <c r="V13774">
        <v>24765.954000000002</v>
      </c>
      <c r="W13774">
        <v>0.1</v>
      </c>
      <c r="X13774">
        <v>431.29700000000003</v>
      </c>
      <c r="Y13774">
        <v>6.18</v>
      </c>
      <c r="Z13774">
        <v>23.4</v>
      </c>
      <c r="AA13774">
        <v>58.3</v>
      </c>
      <c r="AC13774">
        <v>8.0500000000000007</v>
      </c>
    </row>
    <row r="13775" spans="1:29" x14ac:dyDescent="0.25">
      <c r="A13775" t="s">
        <v>357</v>
      </c>
      <c r="B13775" t="s">
        <v>358</v>
      </c>
      <c r="C13775" s="1">
        <v>43891</v>
      </c>
      <c r="D13775">
        <v>2</v>
      </c>
      <c r="E13775">
        <v>0</v>
      </c>
      <c r="F13775">
        <v>0</v>
      </c>
      <c r="G13775">
        <v>0</v>
      </c>
      <c r="H13775">
        <v>1.4E-2</v>
      </c>
      <c r="I13775">
        <v>0</v>
      </c>
      <c r="J13775">
        <v>0</v>
      </c>
      <c r="K13775">
        <v>0</v>
      </c>
      <c r="Q13775">
        <v>145934460</v>
      </c>
      <c r="R13775">
        <v>8.8230000000000004</v>
      </c>
      <c r="S13775">
        <v>39.6</v>
      </c>
      <c r="T13775">
        <v>14.178000000000001</v>
      </c>
      <c r="U13775">
        <v>9.3930000000000007</v>
      </c>
      <c r="V13775">
        <v>24765.954000000002</v>
      </c>
      <c r="W13775">
        <v>0.1</v>
      </c>
      <c r="X13775">
        <v>431.29700000000003</v>
      </c>
      <c r="Y13775">
        <v>6.18</v>
      </c>
      <c r="Z13775">
        <v>23.4</v>
      </c>
      <c r="AA13775">
        <v>58.3</v>
      </c>
      <c r="AC13775">
        <v>8.0500000000000007</v>
      </c>
    </row>
    <row r="13776" spans="1:29" x14ac:dyDescent="0.25">
      <c r="A13776" t="s">
        <v>357</v>
      </c>
      <c r="B13776" t="s">
        <v>358</v>
      </c>
      <c r="C13776" s="1">
        <v>43892</v>
      </c>
      <c r="D13776">
        <v>2</v>
      </c>
      <c r="E13776">
        <v>0</v>
      </c>
      <c r="F13776">
        <v>0</v>
      </c>
      <c r="G13776">
        <v>0</v>
      </c>
      <c r="H13776">
        <v>1.4E-2</v>
      </c>
      <c r="I13776">
        <v>0</v>
      </c>
      <c r="J13776">
        <v>0</v>
      </c>
      <c r="K13776">
        <v>0</v>
      </c>
      <c r="Q13776">
        <v>145934460</v>
      </c>
      <c r="R13776">
        <v>8.8230000000000004</v>
      </c>
      <c r="S13776">
        <v>39.6</v>
      </c>
      <c r="T13776">
        <v>14.178000000000001</v>
      </c>
      <c r="U13776">
        <v>9.3930000000000007</v>
      </c>
      <c r="V13776">
        <v>24765.954000000002</v>
      </c>
      <c r="W13776">
        <v>0.1</v>
      </c>
      <c r="X13776">
        <v>431.29700000000003</v>
      </c>
      <c r="Y13776">
        <v>6.18</v>
      </c>
      <c r="Z13776">
        <v>23.4</v>
      </c>
      <c r="AA13776">
        <v>58.3</v>
      </c>
      <c r="AC13776">
        <v>8.0500000000000007</v>
      </c>
    </row>
    <row r="13777" spans="1:29" x14ac:dyDescent="0.25">
      <c r="A13777" t="s">
        <v>357</v>
      </c>
      <c r="B13777" t="s">
        <v>358</v>
      </c>
      <c r="C13777" s="1">
        <v>43893</v>
      </c>
      <c r="D13777">
        <v>3</v>
      </c>
      <c r="E13777">
        <v>1</v>
      </c>
      <c r="F13777">
        <v>0</v>
      </c>
      <c r="G13777">
        <v>0</v>
      </c>
      <c r="H13777">
        <v>2.1000000000000001E-2</v>
      </c>
      <c r="I13777">
        <v>7.0000000000000001E-3</v>
      </c>
      <c r="J13777">
        <v>0</v>
      </c>
      <c r="K13777">
        <v>0</v>
      </c>
      <c r="Q13777">
        <v>145934460</v>
      </c>
      <c r="R13777">
        <v>8.8230000000000004</v>
      </c>
      <c r="S13777">
        <v>39.6</v>
      </c>
      <c r="T13777">
        <v>14.178000000000001</v>
      </c>
      <c r="U13777">
        <v>9.3930000000000007</v>
      </c>
      <c r="V13777">
        <v>24765.954000000002</v>
      </c>
      <c r="W13777">
        <v>0.1</v>
      </c>
      <c r="X13777">
        <v>431.29700000000003</v>
      </c>
      <c r="Y13777">
        <v>6.18</v>
      </c>
      <c r="Z13777">
        <v>23.4</v>
      </c>
      <c r="AA13777">
        <v>58.3</v>
      </c>
      <c r="AC13777">
        <v>8.0500000000000007</v>
      </c>
    </row>
    <row r="13778" spans="1:29" x14ac:dyDescent="0.25">
      <c r="A13778" t="s">
        <v>357</v>
      </c>
      <c r="B13778" t="s">
        <v>358</v>
      </c>
      <c r="C13778" s="1">
        <v>43894</v>
      </c>
      <c r="D13778">
        <v>4</v>
      </c>
      <c r="E13778">
        <v>1</v>
      </c>
      <c r="F13778">
        <v>0</v>
      </c>
      <c r="G13778">
        <v>0</v>
      </c>
      <c r="H13778">
        <v>2.7E-2</v>
      </c>
      <c r="I13778">
        <v>7.0000000000000001E-3</v>
      </c>
      <c r="J13778">
        <v>0</v>
      </c>
      <c r="K13778">
        <v>0</v>
      </c>
      <c r="Q13778">
        <v>145934460</v>
      </c>
      <c r="R13778">
        <v>8.8230000000000004</v>
      </c>
      <c r="S13778">
        <v>39.6</v>
      </c>
      <c r="T13778">
        <v>14.178000000000001</v>
      </c>
      <c r="U13778">
        <v>9.3930000000000007</v>
      </c>
      <c r="V13778">
        <v>24765.954000000002</v>
      </c>
      <c r="W13778">
        <v>0.1</v>
      </c>
      <c r="X13778">
        <v>431.29700000000003</v>
      </c>
      <c r="Y13778">
        <v>6.18</v>
      </c>
      <c r="Z13778">
        <v>23.4</v>
      </c>
      <c r="AA13778">
        <v>58.3</v>
      </c>
      <c r="AC13778">
        <v>8.0500000000000007</v>
      </c>
    </row>
    <row r="13779" spans="1:29" x14ac:dyDescent="0.25">
      <c r="A13779" t="s">
        <v>357</v>
      </c>
      <c r="B13779" t="s">
        <v>358</v>
      </c>
      <c r="C13779" s="1">
        <v>43895</v>
      </c>
      <c r="D13779">
        <v>4</v>
      </c>
      <c r="E13779">
        <v>0</v>
      </c>
      <c r="F13779">
        <v>0</v>
      </c>
      <c r="G13779">
        <v>0</v>
      </c>
      <c r="H13779">
        <v>2.7E-2</v>
      </c>
      <c r="I13779">
        <v>0</v>
      </c>
      <c r="J13779">
        <v>0</v>
      </c>
      <c r="K13779">
        <v>0</v>
      </c>
      <c r="L13779">
        <v>46414</v>
      </c>
      <c r="N13779">
        <v>0.318</v>
      </c>
      <c r="P13779" t="s">
        <v>44</v>
      </c>
      <c r="Q13779">
        <v>145934460</v>
      </c>
      <c r="R13779">
        <v>8.8230000000000004</v>
      </c>
      <c r="S13779">
        <v>39.6</v>
      </c>
      <c r="T13779">
        <v>14.178000000000001</v>
      </c>
      <c r="U13779">
        <v>9.3930000000000007</v>
      </c>
      <c r="V13779">
        <v>24765.954000000002</v>
      </c>
      <c r="W13779">
        <v>0.1</v>
      </c>
      <c r="X13779">
        <v>431.29700000000003</v>
      </c>
      <c r="Y13779">
        <v>6.18</v>
      </c>
      <c r="Z13779">
        <v>23.4</v>
      </c>
      <c r="AA13779">
        <v>58.3</v>
      </c>
      <c r="AC13779">
        <v>8.0500000000000007</v>
      </c>
    </row>
    <row r="13780" spans="1:29" x14ac:dyDescent="0.25">
      <c r="A13780" t="s">
        <v>357</v>
      </c>
      <c r="B13780" t="s">
        <v>358</v>
      </c>
      <c r="C13780" s="1">
        <v>43896</v>
      </c>
      <c r="D13780">
        <v>4</v>
      </c>
      <c r="E13780">
        <v>0</v>
      </c>
      <c r="F13780">
        <v>0</v>
      </c>
      <c r="G13780">
        <v>0</v>
      </c>
      <c r="H13780">
        <v>2.7E-2</v>
      </c>
      <c r="I13780">
        <v>0</v>
      </c>
      <c r="J13780">
        <v>0</v>
      </c>
      <c r="K13780">
        <v>0</v>
      </c>
      <c r="L13780">
        <v>51366</v>
      </c>
      <c r="M13780">
        <v>4952</v>
      </c>
      <c r="N13780">
        <v>0.35199999999999998</v>
      </c>
      <c r="O13780">
        <v>3.4000000000000002E-2</v>
      </c>
      <c r="P13780" t="s">
        <v>44</v>
      </c>
      <c r="Q13780">
        <v>145934460</v>
      </c>
      <c r="R13780">
        <v>8.8230000000000004</v>
      </c>
      <c r="S13780">
        <v>39.6</v>
      </c>
      <c r="T13780">
        <v>14.178000000000001</v>
      </c>
      <c r="U13780">
        <v>9.3930000000000007</v>
      </c>
      <c r="V13780">
        <v>24765.954000000002</v>
      </c>
      <c r="W13780">
        <v>0.1</v>
      </c>
      <c r="X13780">
        <v>431.29700000000003</v>
      </c>
      <c r="Y13780">
        <v>6.18</v>
      </c>
      <c r="Z13780">
        <v>23.4</v>
      </c>
      <c r="AA13780">
        <v>58.3</v>
      </c>
      <c r="AC13780">
        <v>8.0500000000000007</v>
      </c>
    </row>
    <row r="13781" spans="1:29" x14ac:dyDescent="0.25">
      <c r="A13781" t="s">
        <v>357</v>
      </c>
      <c r="B13781" t="s">
        <v>358</v>
      </c>
      <c r="C13781" s="1">
        <v>43897</v>
      </c>
      <c r="D13781">
        <v>10</v>
      </c>
      <c r="E13781">
        <v>6</v>
      </c>
      <c r="F13781">
        <v>0</v>
      </c>
      <c r="G13781">
        <v>0</v>
      </c>
      <c r="H13781">
        <v>6.9000000000000006E-2</v>
      </c>
      <c r="I13781">
        <v>4.1000000000000002E-2</v>
      </c>
      <c r="J13781">
        <v>0</v>
      </c>
      <c r="K13781">
        <v>0</v>
      </c>
      <c r="L13781">
        <v>55688</v>
      </c>
      <c r="M13781">
        <v>4322</v>
      </c>
      <c r="N13781">
        <v>0.38200000000000001</v>
      </c>
      <c r="O13781">
        <v>0.03</v>
      </c>
      <c r="P13781" t="s">
        <v>44</v>
      </c>
      <c r="Q13781">
        <v>145934460</v>
      </c>
      <c r="R13781">
        <v>8.8230000000000004</v>
      </c>
      <c r="S13781">
        <v>39.6</v>
      </c>
      <c r="T13781">
        <v>14.178000000000001</v>
      </c>
      <c r="U13781">
        <v>9.3930000000000007</v>
      </c>
      <c r="V13781">
        <v>24765.954000000002</v>
      </c>
      <c r="W13781">
        <v>0.1</v>
      </c>
      <c r="X13781">
        <v>431.29700000000003</v>
      </c>
      <c r="Y13781">
        <v>6.18</v>
      </c>
      <c r="Z13781">
        <v>23.4</v>
      </c>
      <c r="AA13781">
        <v>58.3</v>
      </c>
      <c r="AC13781">
        <v>8.0500000000000007</v>
      </c>
    </row>
    <row r="13782" spans="1:29" x14ac:dyDescent="0.25">
      <c r="A13782" t="s">
        <v>357</v>
      </c>
      <c r="B13782" t="s">
        <v>358</v>
      </c>
      <c r="C13782" s="1">
        <v>43898</v>
      </c>
      <c r="D13782">
        <v>10</v>
      </c>
      <c r="E13782">
        <v>0</v>
      </c>
      <c r="F13782">
        <v>0</v>
      </c>
      <c r="G13782">
        <v>0</v>
      </c>
      <c r="H13782">
        <v>6.9000000000000006E-2</v>
      </c>
      <c r="I13782">
        <v>0</v>
      </c>
      <c r="J13782">
        <v>0</v>
      </c>
      <c r="K13782">
        <v>0</v>
      </c>
      <c r="L13782">
        <v>59960</v>
      </c>
      <c r="M13782">
        <v>4272</v>
      </c>
      <c r="N13782">
        <v>0.41099999999999998</v>
      </c>
      <c r="O13782">
        <v>2.9000000000000001E-2</v>
      </c>
      <c r="P13782" t="s">
        <v>44</v>
      </c>
      <c r="Q13782">
        <v>145934460</v>
      </c>
      <c r="R13782">
        <v>8.8230000000000004</v>
      </c>
      <c r="S13782">
        <v>39.6</v>
      </c>
      <c r="T13782">
        <v>14.178000000000001</v>
      </c>
      <c r="U13782">
        <v>9.3930000000000007</v>
      </c>
      <c r="V13782">
        <v>24765.954000000002</v>
      </c>
      <c r="W13782">
        <v>0.1</v>
      </c>
      <c r="X13782">
        <v>431.29700000000003</v>
      </c>
      <c r="Y13782">
        <v>6.18</v>
      </c>
      <c r="Z13782">
        <v>23.4</v>
      </c>
      <c r="AA13782">
        <v>58.3</v>
      </c>
      <c r="AC13782">
        <v>8.0500000000000007</v>
      </c>
    </row>
    <row r="13783" spans="1:29" x14ac:dyDescent="0.25">
      <c r="A13783" t="s">
        <v>357</v>
      </c>
      <c r="B13783" t="s">
        <v>358</v>
      </c>
      <c r="C13783" s="1">
        <v>43899</v>
      </c>
      <c r="D13783">
        <v>10</v>
      </c>
      <c r="E13783">
        <v>0</v>
      </c>
      <c r="F13783">
        <v>0</v>
      </c>
      <c r="G13783">
        <v>0</v>
      </c>
      <c r="H13783">
        <v>6.9000000000000006E-2</v>
      </c>
      <c r="I13783">
        <v>0</v>
      </c>
      <c r="J13783">
        <v>0</v>
      </c>
      <c r="K13783">
        <v>0</v>
      </c>
      <c r="L13783">
        <v>63191</v>
      </c>
      <c r="M13783">
        <v>3231</v>
      </c>
      <c r="N13783">
        <v>0.433</v>
      </c>
      <c r="O13783">
        <v>2.1999999999999999E-2</v>
      </c>
      <c r="P13783" t="s">
        <v>44</v>
      </c>
      <c r="Q13783">
        <v>145934460</v>
      </c>
      <c r="R13783">
        <v>8.8230000000000004</v>
      </c>
      <c r="S13783">
        <v>39.6</v>
      </c>
      <c r="T13783">
        <v>14.178000000000001</v>
      </c>
      <c r="U13783">
        <v>9.3930000000000007</v>
      </c>
      <c r="V13783">
        <v>24765.954000000002</v>
      </c>
      <c r="W13783">
        <v>0.1</v>
      </c>
      <c r="X13783">
        <v>431.29700000000003</v>
      </c>
      <c r="Y13783">
        <v>6.18</v>
      </c>
      <c r="Z13783">
        <v>23.4</v>
      </c>
      <c r="AA13783">
        <v>58.3</v>
      </c>
      <c r="AC13783">
        <v>8.0500000000000007</v>
      </c>
    </row>
    <row r="13784" spans="1:29" x14ac:dyDescent="0.25">
      <c r="A13784" t="s">
        <v>357</v>
      </c>
      <c r="B13784" t="s">
        <v>358</v>
      </c>
      <c r="C13784" s="1">
        <v>43900</v>
      </c>
      <c r="D13784">
        <v>10</v>
      </c>
      <c r="E13784">
        <v>0</v>
      </c>
      <c r="F13784">
        <v>0</v>
      </c>
      <c r="G13784">
        <v>0</v>
      </c>
      <c r="H13784">
        <v>6.9000000000000006E-2</v>
      </c>
      <c r="I13784">
        <v>0</v>
      </c>
      <c r="J13784">
        <v>0</v>
      </c>
      <c r="K13784">
        <v>0</v>
      </c>
      <c r="Q13784">
        <v>145934460</v>
      </c>
      <c r="R13784">
        <v>8.8230000000000004</v>
      </c>
      <c r="S13784">
        <v>39.6</v>
      </c>
      <c r="T13784">
        <v>14.178000000000001</v>
      </c>
      <c r="U13784">
        <v>9.3930000000000007</v>
      </c>
      <c r="V13784">
        <v>24765.954000000002</v>
      </c>
      <c r="W13784">
        <v>0.1</v>
      </c>
      <c r="X13784">
        <v>431.29700000000003</v>
      </c>
      <c r="Y13784">
        <v>6.18</v>
      </c>
      <c r="Z13784">
        <v>23.4</v>
      </c>
      <c r="AA13784">
        <v>58.3</v>
      </c>
      <c r="AC13784">
        <v>8.0500000000000007</v>
      </c>
    </row>
    <row r="13785" spans="1:29" x14ac:dyDescent="0.25">
      <c r="A13785" t="s">
        <v>357</v>
      </c>
      <c r="B13785" t="s">
        <v>358</v>
      </c>
      <c r="C13785" s="1">
        <v>43901</v>
      </c>
      <c r="D13785">
        <v>10</v>
      </c>
      <c r="E13785">
        <v>0</v>
      </c>
      <c r="F13785">
        <v>0</v>
      </c>
      <c r="G13785">
        <v>0</v>
      </c>
      <c r="H13785">
        <v>6.9000000000000006E-2</v>
      </c>
      <c r="I13785">
        <v>0</v>
      </c>
      <c r="J13785">
        <v>0</v>
      </c>
      <c r="K13785">
        <v>0</v>
      </c>
      <c r="L13785">
        <v>70601</v>
      </c>
      <c r="N13785">
        <v>0.48399999999999999</v>
      </c>
      <c r="P13785" t="s">
        <v>44</v>
      </c>
      <c r="Q13785">
        <v>145934460</v>
      </c>
      <c r="R13785">
        <v>8.8230000000000004</v>
      </c>
      <c r="S13785">
        <v>39.6</v>
      </c>
      <c r="T13785">
        <v>14.178000000000001</v>
      </c>
      <c r="U13785">
        <v>9.3930000000000007</v>
      </c>
      <c r="V13785">
        <v>24765.954000000002</v>
      </c>
      <c r="W13785">
        <v>0.1</v>
      </c>
      <c r="X13785">
        <v>431.29700000000003</v>
      </c>
      <c r="Y13785">
        <v>6.18</v>
      </c>
      <c r="Z13785">
        <v>23.4</v>
      </c>
      <c r="AA13785">
        <v>58.3</v>
      </c>
      <c r="AC13785">
        <v>8.0500000000000007</v>
      </c>
    </row>
    <row r="13786" spans="1:29" x14ac:dyDescent="0.25">
      <c r="A13786" t="s">
        <v>357</v>
      </c>
      <c r="B13786" t="s">
        <v>358</v>
      </c>
      <c r="C13786" s="1">
        <v>43902</v>
      </c>
      <c r="D13786">
        <v>25</v>
      </c>
      <c r="E13786">
        <v>15</v>
      </c>
      <c r="F13786">
        <v>0</v>
      </c>
      <c r="G13786">
        <v>0</v>
      </c>
      <c r="H13786">
        <v>0.17100000000000001</v>
      </c>
      <c r="I13786">
        <v>0.10299999999999999</v>
      </c>
      <c r="J13786">
        <v>0</v>
      </c>
      <c r="K13786">
        <v>0</v>
      </c>
      <c r="L13786">
        <v>76963</v>
      </c>
      <c r="M13786">
        <v>6362</v>
      </c>
      <c r="N13786">
        <v>0.52700000000000002</v>
      </c>
      <c r="O13786">
        <v>4.3999999999999997E-2</v>
      </c>
      <c r="P13786" t="s">
        <v>44</v>
      </c>
      <c r="Q13786">
        <v>145934460</v>
      </c>
      <c r="R13786">
        <v>8.8230000000000004</v>
      </c>
      <c r="S13786">
        <v>39.6</v>
      </c>
      <c r="T13786">
        <v>14.178000000000001</v>
      </c>
      <c r="U13786">
        <v>9.3930000000000007</v>
      </c>
      <c r="V13786">
        <v>24765.954000000002</v>
      </c>
      <c r="W13786">
        <v>0.1</v>
      </c>
      <c r="X13786">
        <v>431.29700000000003</v>
      </c>
      <c r="Y13786">
        <v>6.18</v>
      </c>
      <c r="Z13786">
        <v>23.4</v>
      </c>
      <c r="AA13786">
        <v>58.3</v>
      </c>
      <c r="AC13786">
        <v>8.0500000000000007</v>
      </c>
    </row>
    <row r="13787" spans="1:29" x14ac:dyDescent="0.25">
      <c r="A13787" t="s">
        <v>357</v>
      </c>
      <c r="B13787" t="s">
        <v>358</v>
      </c>
      <c r="C13787" s="1">
        <v>43903</v>
      </c>
      <c r="D13787">
        <v>30</v>
      </c>
      <c r="E13787">
        <v>5</v>
      </c>
      <c r="F13787">
        <v>0</v>
      </c>
      <c r="G13787">
        <v>0</v>
      </c>
      <c r="H13787">
        <v>0.20599999999999999</v>
      </c>
      <c r="I13787">
        <v>3.4000000000000002E-2</v>
      </c>
      <c r="J13787">
        <v>0</v>
      </c>
      <c r="K13787">
        <v>0</v>
      </c>
      <c r="Q13787">
        <v>145934460</v>
      </c>
      <c r="R13787">
        <v>8.8230000000000004</v>
      </c>
      <c r="S13787">
        <v>39.6</v>
      </c>
      <c r="T13787">
        <v>14.178000000000001</v>
      </c>
      <c r="U13787">
        <v>9.3930000000000007</v>
      </c>
      <c r="V13787">
        <v>24765.954000000002</v>
      </c>
      <c r="W13787">
        <v>0.1</v>
      </c>
      <c r="X13787">
        <v>431.29700000000003</v>
      </c>
      <c r="Y13787">
        <v>6.18</v>
      </c>
      <c r="Z13787">
        <v>23.4</v>
      </c>
      <c r="AA13787">
        <v>58.3</v>
      </c>
      <c r="AC13787">
        <v>8.0500000000000007</v>
      </c>
    </row>
    <row r="13788" spans="1:29" x14ac:dyDescent="0.25">
      <c r="A13788" t="s">
        <v>357</v>
      </c>
      <c r="B13788" t="s">
        <v>358</v>
      </c>
      <c r="C13788" s="1">
        <v>43904</v>
      </c>
      <c r="D13788">
        <v>45</v>
      </c>
      <c r="E13788">
        <v>15</v>
      </c>
      <c r="F13788">
        <v>0</v>
      </c>
      <c r="G13788">
        <v>0</v>
      </c>
      <c r="H13788">
        <v>0.308</v>
      </c>
      <c r="I13788">
        <v>0.10299999999999999</v>
      </c>
      <c r="J13788">
        <v>0</v>
      </c>
      <c r="K13788">
        <v>0</v>
      </c>
      <c r="L13788">
        <v>94852</v>
      </c>
      <c r="N13788">
        <v>0.65</v>
      </c>
      <c r="P13788" t="s">
        <v>44</v>
      </c>
      <c r="Q13788">
        <v>145934460</v>
      </c>
      <c r="R13788">
        <v>8.8230000000000004</v>
      </c>
      <c r="S13788">
        <v>39.6</v>
      </c>
      <c r="T13788">
        <v>14.178000000000001</v>
      </c>
      <c r="U13788">
        <v>9.3930000000000007</v>
      </c>
      <c r="V13788">
        <v>24765.954000000002</v>
      </c>
      <c r="W13788">
        <v>0.1</v>
      </c>
      <c r="X13788">
        <v>431.29700000000003</v>
      </c>
      <c r="Y13788">
        <v>6.18</v>
      </c>
      <c r="Z13788">
        <v>23.4</v>
      </c>
      <c r="AA13788">
        <v>58.3</v>
      </c>
      <c r="AC13788">
        <v>8.0500000000000007</v>
      </c>
    </row>
    <row r="13789" spans="1:29" x14ac:dyDescent="0.25">
      <c r="A13789" t="s">
        <v>357</v>
      </c>
      <c r="B13789" t="s">
        <v>358</v>
      </c>
      <c r="C13789" s="1">
        <v>43905</v>
      </c>
      <c r="D13789">
        <v>59</v>
      </c>
      <c r="E13789">
        <v>14</v>
      </c>
      <c r="F13789">
        <v>0</v>
      </c>
      <c r="G13789">
        <v>0</v>
      </c>
      <c r="H13789">
        <v>0.40400000000000003</v>
      </c>
      <c r="I13789">
        <v>9.6000000000000002E-2</v>
      </c>
      <c r="J13789">
        <v>0</v>
      </c>
      <c r="K13789">
        <v>0</v>
      </c>
      <c r="L13789">
        <v>104883</v>
      </c>
      <c r="M13789">
        <v>10031</v>
      </c>
      <c r="N13789">
        <v>0.71899999999999997</v>
      </c>
      <c r="O13789">
        <v>6.9000000000000006E-2</v>
      </c>
      <c r="P13789" t="s">
        <v>44</v>
      </c>
      <c r="Q13789">
        <v>145934460</v>
      </c>
      <c r="R13789">
        <v>8.8230000000000004</v>
      </c>
      <c r="S13789">
        <v>39.6</v>
      </c>
      <c r="T13789">
        <v>14.178000000000001</v>
      </c>
      <c r="U13789">
        <v>9.3930000000000007</v>
      </c>
      <c r="V13789">
        <v>24765.954000000002</v>
      </c>
      <c r="W13789">
        <v>0.1</v>
      </c>
      <c r="X13789">
        <v>431.29700000000003</v>
      </c>
      <c r="Y13789">
        <v>6.18</v>
      </c>
      <c r="Z13789">
        <v>23.4</v>
      </c>
      <c r="AA13789">
        <v>58.3</v>
      </c>
      <c r="AC13789">
        <v>8.0500000000000007</v>
      </c>
    </row>
    <row r="13790" spans="1:29" x14ac:dyDescent="0.25">
      <c r="A13790" t="s">
        <v>357</v>
      </c>
      <c r="B13790" t="s">
        <v>358</v>
      </c>
      <c r="C13790" s="1">
        <v>43906</v>
      </c>
      <c r="D13790">
        <v>63</v>
      </c>
      <c r="E13790">
        <v>4</v>
      </c>
      <c r="F13790">
        <v>0</v>
      </c>
      <c r="G13790">
        <v>0</v>
      </c>
      <c r="H13790">
        <v>0.432</v>
      </c>
      <c r="I13790">
        <v>2.7E-2</v>
      </c>
      <c r="J13790">
        <v>0</v>
      </c>
      <c r="K13790">
        <v>0</v>
      </c>
      <c r="L13790">
        <v>109939</v>
      </c>
      <c r="M13790">
        <v>5056</v>
      </c>
      <c r="N13790">
        <v>0.753</v>
      </c>
      <c r="O13790">
        <v>3.5000000000000003E-2</v>
      </c>
      <c r="P13790" t="s">
        <v>44</v>
      </c>
      <c r="Q13790">
        <v>145934460</v>
      </c>
      <c r="R13790">
        <v>8.8230000000000004</v>
      </c>
      <c r="S13790">
        <v>39.6</v>
      </c>
      <c r="T13790">
        <v>14.178000000000001</v>
      </c>
      <c r="U13790">
        <v>9.3930000000000007</v>
      </c>
      <c r="V13790">
        <v>24765.954000000002</v>
      </c>
      <c r="W13790">
        <v>0.1</v>
      </c>
      <c r="X13790">
        <v>431.29700000000003</v>
      </c>
      <c r="Y13790">
        <v>6.18</v>
      </c>
      <c r="Z13790">
        <v>23.4</v>
      </c>
      <c r="AA13790">
        <v>58.3</v>
      </c>
      <c r="AC13790">
        <v>8.0500000000000007</v>
      </c>
    </row>
    <row r="13791" spans="1:29" x14ac:dyDescent="0.25">
      <c r="A13791" t="s">
        <v>357</v>
      </c>
      <c r="B13791" t="s">
        <v>358</v>
      </c>
      <c r="C13791" s="1">
        <v>43907</v>
      </c>
      <c r="D13791">
        <v>93</v>
      </c>
      <c r="E13791">
        <v>30</v>
      </c>
      <c r="F13791">
        <v>0</v>
      </c>
      <c r="G13791">
        <v>0</v>
      </c>
      <c r="H13791">
        <v>0.63700000000000001</v>
      </c>
      <c r="I13791">
        <v>0.20599999999999999</v>
      </c>
      <c r="J13791">
        <v>0</v>
      </c>
      <c r="K13791">
        <v>0</v>
      </c>
      <c r="L13791">
        <v>116061</v>
      </c>
      <c r="M13791">
        <v>6122</v>
      </c>
      <c r="N13791">
        <v>0.79500000000000004</v>
      </c>
      <c r="O13791">
        <v>4.2000000000000003E-2</v>
      </c>
      <c r="P13791" t="s">
        <v>44</v>
      </c>
      <c r="Q13791">
        <v>145934460</v>
      </c>
      <c r="R13791">
        <v>8.8230000000000004</v>
      </c>
      <c r="S13791">
        <v>39.6</v>
      </c>
      <c r="T13791">
        <v>14.178000000000001</v>
      </c>
      <c r="U13791">
        <v>9.3930000000000007</v>
      </c>
      <c r="V13791">
        <v>24765.954000000002</v>
      </c>
      <c r="W13791">
        <v>0.1</v>
      </c>
      <c r="X13791">
        <v>431.29700000000003</v>
      </c>
      <c r="Y13791">
        <v>6.18</v>
      </c>
      <c r="Z13791">
        <v>23.4</v>
      </c>
      <c r="AA13791">
        <v>58.3</v>
      </c>
      <c r="AC13791">
        <v>8.0500000000000007</v>
      </c>
    </row>
    <row r="13792" spans="1:29" x14ac:dyDescent="0.25">
      <c r="A13792" t="s">
        <v>357</v>
      </c>
      <c r="B13792" t="s">
        <v>358</v>
      </c>
      <c r="C13792" s="1">
        <v>43908</v>
      </c>
      <c r="D13792">
        <v>114</v>
      </c>
      <c r="E13792">
        <v>21</v>
      </c>
      <c r="F13792">
        <v>0</v>
      </c>
      <c r="G13792">
        <v>0</v>
      </c>
      <c r="H13792">
        <v>0.78100000000000003</v>
      </c>
      <c r="I13792">
        <v>0.14399999999999999</v>
      </c>
      <c r="J13792">
        <v>0</v>
      </c>
      <c r="K13792">
        <v>0</v>
      </c>
      <c r="L13792">
        <v>122854</v>
      </c>
      <c r="M13792">
        <v>6793</v>
      </c>
      <c r="N13792">
        <v>0.84199999999999997</v>
      </c>
      <c r="O13792">
        <v>4.7E-2</v>
      </c>
      <c r="P13792" t="s">
        <v>44</v>
      </c>
      <c r="Q13792">
        <v>145934460</v>
      </c>
      <c r="R13792">
        <v>8.8230000000000004</v>
      </c>
      <c r="S13792">
        <v>39.6</v>
      </c>
      <c r="T13792">
        <v>14.178000000000001</v>
      </c>
      <c r="U13792">
        <v>9.3930000000000007</v>
      </c>
      <c r="V13792">
        <v>24765.954000000002</v>
      </c>
      <c r="W13792">
        <v>0.1</v>
      </c>
      <c r="X13792">
        <v>431.29700000000003</v>
      </c>
      <c r="Y13792">
        <v>6.18</v>
      </c>
      <c r="Z13792">
        <v>23.4</v>
      </c>
      <c r="AA13792">
        <v>58.3</v>
      </c>
      <c r="AC13792">
        <v>8.0500000000000007</v>
      </c>
    </row>
    <row r="13793" spans="1:29" x14ac:dyDescent="0.25">
      <c r="A13793" t="s">
        <v>357</v>
      </c>
      <c r="B13793" t="s">
        <v>358</v>
      </c>
      <c r="C13793" s="1">
        <v>43909</v>
      </c>
      <c r="D13793">
        <v>147</v>
      </c>
      <c r="E13793">
        <v>33</v>
      </c>
      <c r="F13793">
        <v>0</v>
      </c>
      <c r="G13793">
        <v>0</v>
      </c>
      <c r="H13793">
        <v>1.0069999999999999</v>
      </c>
      <c r="I13793">
        <v>0.22600000000000001</v>
      </c>
      <c r="J13793">
        <v>0</v>
      </c>
      <c r="K13793">
        <v>0</v>
      </c>
      <c r="L13793">
        <v>133101</v>
      </c>
      <c r="M13793">
        <v>10247</v>
      </c>
      <c r="N13793">
        <v>0.91200000000000003</v>
      </c>
      <c r="O13793">
        <v>7.0000000000000007E-2</v>
      </c>
      <c r="P13793" t="s">
        <v>44</v>
      </c>
      <c r="Q13793">
        <v>145934460</v>
      </c>
      <c r="R13793">
        <v>8.8230000000000004</v>
      </c>
      <c r="S13793">
        <v>39.6</v>
      </c>
      <c r="T13793">
        <v>14.178000000000001</v>
      </c>
      <c r="U13793">
        <v>9.3930000000000007</v>
      </c>
      <c r="V13793">
        <v>24765.954000000002</v>
      </c>
      <c r="W13793">
        <v>0.1</v>
      </c>
      <c r="X13793">
        <v>431.29700000000003</v>
      </c>
      <c r="Y13793">
        <v>6.18</v>
      </c>
      <c r="Z13793">
        <v>23.4</v>
      </c>
      <c r="AA13793">
        <v>58.3</v>
      </c>
      <c r="AC13793">
        <v>8.0500000000000007</v>
      </c>
    </row>
    <row r="13794" spans="1:29" x14ac:dyDescent="0.25">
      <c r="A13794" t="s">
        <v>357</v>
      </c>
      <c r="B13794" t="s">
        <v>358</v>
      </c>
      <c r="C13794" s="1">
        <v>43910</v>
      </c>
      <c r="D13794">
        <v>199</v>
      </c>
      <c r="E13794">
        <v>52</v>
      </c>
      <c r="F13794">
        <v>0</v>
      </c>
      <c r="G13794">
        <v>0</v>
      </c>
      <c r="H13794">
        <v>1.3640000000000001</v>
      </c>
      <c r="I13794">
        <v>0.35599999999999998</v>
      </c>
      <c r="J13794">
        <v>0</v>
      </c>
      <c r="K13794">
        <v>0</v>
      </c>
      <c r="L13794">
        <v>143519</v>
      </c>
      <c r="M13794">
        <v>10418</v>
      </c>
      <c r="N13794">
        <v>0.98299999999999998</v>
      </c>
      <c r="O13794">
        <v>7.0999999999999994E-2</v>
      </c>
      <c r="P13794" t="s">
        <v>44</v>
      </c>
      <c r="Q13794">
        <v>145934460</v>
      </c>
      <c r="R13794">
        <v>8.8230000000000004</v>
      </c>
      <c r="S13794">
        <v>39.6</v>
      </c>
      <c r="T13794">
        <v>14.178000000000001</v>
      </c>
      <c r="U13794">
        <v>9.3930000000000007</v>
      </c>
      <c r="V13794">
        <v>24765.954000000002</v>
      </c>
      <c r="W13794">
        <v>0.1</v>
      </c>
      <c r="X13794">
        <v>431.29700000000003</v>
      </c>
      <c r="Y13794">
        <v>6.18</v>
      </c>
      <c r="Z13794">
        <v>23.4</v>
      </c>
      <c r="AA13794">
        <v>58.3</v>
      </c>
      <c r="AC13794">
        <v>8.0500000000000007</v>
      </c>
    </row>
    <row r="13795" spans="1:29" x14ac:dyDescent="0.25">
      <c r="A13795" t="s">
        <v>357</v>
      </c>
      <c r="B13795" t="s">
        <v>358</v>
      </c>
      <c r="C13795" s="1">
        <v>43911</v>
      </c>
      <c r="D13795">
        <v>253</v>
      </c>
      <c r="E13795">
        <v>54</v>
      </c>
      <c r="F13795">
        <v>0</v>
      </c>
      <c r="G13795">
        <v>0</v>
      </c>
      <c r="H13795">
        <v>1.734</v>
      </c>
      <c r="I13795">
        <v>0.37</v>
      </c>
      <c r="J13795">
        <v>0</v>
      </c>
      <c r="K13795">
        <v>0</v>
      </c>
      <c r="L13795">
        <v>156016</v>
      </c>
      <c r="M13795">
        <v>12497</v>
      </c>
      <c r="N13795">
        <v>1.069</v>
      </c>
      <c r="O13795">
        <v>8.5999999999999993E-2</v>
      </c>
      <c r="P13795" t="s">
        <v>44</v>
      </c>
      <c r="Q13795">
        <v>145934460</v>
      </c>
      <c r="R13795">
        <v>8.8230000000000004</v>
      </c>
      <c r="S13795">
        <v>39.6</v>
      </c>
      <c r="T13795">
        <v>14.178000000000001</v>
      </c>
      <c r="U13795">
        <v>9.3930000000000007</v>
      </c>
      <c r="V13795">
        <v>24765.954000000002</v>
      </c>
      <c r="W13795">
        <v>0.1</v>
      </c>
      <c r="X13795">
        <v>431.29700000000003</v>
      </c>
      <c r="Y13795">
        <v>6.18</v>
      </c>
      <c r="Z13795">
        <v>23.4</v>
      </c>
      <c r="AA13795">
        <v>58.3</v>
      </c>
      <c r="AC13795">
        <v>8.0500000000000007</v>
      </c>
    </row>
    <row r="13796" spans="1:29" x14ac:dyDescent="0.25">
      <c r="A13796" t="s">
        <v>357</v>
      </c>
      <c r="B13796" t="s">
        <v>358</v>
      </c>
      <c r="C13796" s="1">
        <v>43912</v>
      </c>
      <c r="D13796">
        <v>306</v>
      </c>
      <c r="E13796">
        <v>53</v>
      </c>
      <c r="F13796">
        <v>0</v>
      </c>
      <c r="G13796">
        <v>0</v>
      </c>
      <c r="H13796">
        <v>2.097</v>
      </c>
      <c r="I13796">
        <v>0.36299999999999999</v>
      </c>
      <c r="J13796">
        <v>0</v>
      </c>
      <c r="K13796">
        <v>0</v>
      </c>
      <c r="L13796">
        <v>163529</v>
      </c>
      <c r="M13796">
        <v>7513</v>
      </c>
      <c r="N13796">
        <v>1.121</v>
      </c>
      <c r="O13796">
        <v>5.0999999999999997E-2</v>
      </c>
      <c r="P13796" t="s">
        <v>44</v>
      </c>
      <c r="Q13796">
        <v>145934460</v>
      </c>
      <c r="R13796">
        <v>8.8230000000000004</v>
      </c>
      <c r="S13796">
        <v>39.6</v>
      </c>
      <c r="T13796">
        <v>14.178000000000001</v>
      </c>
      <c r="U13796">
        <v>9.3930000000000007</v>
      </c>
      <c r="V13796">
        <v>24765.954000000002</v>
      </c>
      <c r="W13796">
        <v>0.1</v>
      </c>
      <c r="X13796">
        <v>431.29700000000003</v>
      </c>
      <c r="Y13796">
        <v>6.18</v>
      </c>
      <c r="Z13796">
        <v>23.4</v>
      </c>
      <c r="AA13796">
        <v>58.3</v>
      </c>
      <c r="AC13796">
        <v>8.0500000000000007</v>
      </c>
    </row>
    <row r="13797" spans="1:29" x14ac:dyDescent="0.25">
      <c r="A13797" t="s">
        <v>357</v>
      </c>
      <c r="B13797" t="s">
        <v>358</v>
      </c>
      <c r="C13797" s="1">
        <v>43913</v>
      </c>
      <c r="D13797">
        <v>438</v>
      </c>
      <c r="E13797">
        <v>132</v>
      </c>
      <c r="F13797">
        <v>0</v>
      </c>
      <c r="G13797">
        <v>0</v>
      </c>
      <c r="H13797">
        <v>3.0009999999999999</v>
      </c>
      <c r="I13797">
        <v>0.90500000000000003</v>
      </c>
      <c r="J13797">
        <v>0</v>
      </c>
      <c r="K13797">
        <v>0</v>
      </c>
      <c r="L13797">
        <v>165772</v>
      </c>
      <c r="M13797">
        <v>2243</v>
      </c>
      <c r="N13797">
        <v>1.1359999999999999</v>
      </c>
      <c r="O13797">
        <v>1.4999999999999999E-2</v>
      </c>
      <c r="P13797" t="s">
        <v>44</v>
      </c>
      <c r="Q13797">
        <v>145934460</v>
      </c>
      <c r="R13797">
        <v>8.8230000000000004</v>
      </c>
      <c r="S13797">
        <v>39.6</v>
      </c>
      <c r="T13797">
        <v>14.178000000000001</v>
      </c>
      <c r="U13797">
        <v>9.3930000000000007</v>
      </c>
      <c r="V13797">
        <v>24765.954000000002</v>
      </c>
      <c r="W13797">
        <v>0.1</v>
      </c>
      <c r="X13797">
        <v>431.29700000000003</v>
      </c>
      <c r="Y13797">
        <v>6.18</v>
      </c>
      <c r="Z13797">
        <v>23.4</v>
      </c>
      <c r="AA13797">
        <v>58.3</v>
      </c>
      <c r="AC13797">
        <v>8.0500000000000007</v>
      </c>
    </row>
    <row r="13798" spans="1:29" x14ac:dyDescent="0.25">
      <c r="A13798" t="s">
        <v>357</v>
      </c>
      <c r="B13798" t="s">
        <v>358</v>
      </c>
      <c r="C13798" s="1">
        <v>43914</v>
      </c>
      <c r="D13798">
        <v>438</v>
      </c>
      <c r="E13798">
        <v>0</v>
      </c>
      <c r="F13798">
        <v>0</v>
      </c>
      <c r="G13798">
        <v>0</v>
      </c>
      <c r="H13798">
        <v>3.0009999999999999</v>
      </c>
      <c r="I13798">
        <v>0</v>
      </c>
      <c r="J13798">
        <v>0</v>
      </c>
      <c r="K13798">
        <v>0</v>
      </c>
      <c r="L13798">
        <v>185918</v>
      </c>
      <c r="M13798">
        <v>20146</v>
      </c>
      <c r="N13798">
        <v>1.274</v>
      </c>
      <c r="O13798">
        <v>0.13800000000000001</v>
      </c>
      <c r="P13798" t="s">
        <v>44</v>
      </c>
      <c r="Q13798">
        <v>145934460</v>
      </c>
      <c r="R13798">
        <v>8.8230000000000004</v>
      </c>
      <c r="S13798">
        <v>39.6</v>
      </c>
      <c r="T13798">
        <v>14.178000000000001</v>
      </c>
      <c r="U13798">
        <v>9.3930000000000007</v>
      </c>
      <c r="V13798">
        <v>24765.954000000002</v>
      </c>
      <c r="W13798">
        <v>0.1</v>
      </c>
      <c r="X13798">
        <v>431.29700000000003</v>
      </c>
      <c r="Y13798">
        <v>6.18</v>
      </c>
      <c r="Z13798">
        <v>23.4</v>
      </c>
      <c r="AA13798">
        <v>58.3</v>
      </c>
      <c r="AC13798">
        <v>8.0500000000000007</v>
      </c>
    </row>
    <row r="13799" spans="1:29" x14ac:dyDescent="0.25">
      <c r="A13799" t="s">
        <v>357</v>
      </c>
      <c r="B13799" t="s">
        <v>358</v>
      </c>
      <c r="C13799" s="1">
        <v>43915</v>
      </c>
      <c r="D13799">
        <v>495</v>
      </c>
      <c r="E13799">
        <v>57</v>
      </c>
      <c r="F13799">
        <v>0</v>
      </c>
      <c r="G13799">
        <v>0</v>
      </c>
      <c r="H13799">
        <v>3.3919999999999999</v>
      </c>
      <c r="I13799">
        <v>0.39100000000000001</v>
      </c>
      <c r="J13799">
        <v>0</v>
      </c>
      <c r="K13799">
        <v>0</v>
      </c>
      <c r="L13799">
        <v>192824</v>
      </c>
      <c r="M13799">
        <v>6906</v>
      </c>
      <c r="N13799">
        <v>1.321</v>
      </c>
      <c r="O13799">
        <v>4.7E-2</v>
      </c>
      <c r="P13799" t="s">
        <v>44</v>
      </c>
      <c r="Q13799">
        <v>145934460</v>
      </c>
      <c r="R13799">
        <v>8.8230000000000004</v>
      </c>
      <c r="S13799">
        <v>39.6</v>
      </c>
      <c r="T13799">
        <v>14.178000000000001</v>
      </c>
      <c r="U13799">
        <v>9.3930000000000007</v>
      </c>
      <c r="V13799">
        <v>24765.954000000002</v>
      </c>
      <c r="W13799">
        <v>0.1</v>
      </c>
      <c r="X13799">
        <v>431.29700000000003</v>
      </c>
      <c r="Y13799">
        <v>6.18</v>
      </c>
      <c r="Z13799">
        <v>23.4</v>
      </c>
      <c r="AA13799">
        <v>58.3</v>
      </c>
      <c r="AC13799">
        <v>8.0500000000000007</v>
      </c>
    </row>
    <row r="13800" spans="1:29" x14ac:dyDescent="0.25">
      <c r="A13800" t="s">
        <v>357</v>
      </c>
      <c r="B13800" t="s">
        <v>358</v>
      </c>
      <c r="C13800" s="1">
        <v>43916</v>
      </c>
      <c r="D13800">
        <v>658</v>
      </c>
      <c r="E13800">
        <v>163</v>
      </c>
      <c r="F13800">
        <v>0</v>
      </c>
      <c r="G13800">
        <v>0</v>
      </c>
      <c r="H13800">
        <v>4.5090000000000003</v>
      </c>
      <c r="I13800">
        <v>1.117</v>
      </c>
      <c r="J13800">
        <v>0</v>
      </c>
      <c r="K13800">
        <v>0</v>
      </c>
      <c r="L13800">
        <v>197251</v>
      </c>
      <c r="M13800">
        <v>4427</v>
      </c>
      <c r="N13800">
        <v>1.3520000000000001</v>
      </c>
      <c r="O13800">
        <v>0.03</v>
      </c>
      <c r="P13800" t="s">
        <v>44</v>
      </c>
      <c r="Q13800">
        <v>145934460</v>
      </c>
      <c r="R13800">
        <v>8.8230000000000004</v>
      </c>
      <c r="S13800">
        <v>39.6</v>
      </c>
      <c r="T13800">
        <v>14.178000000000001</v>
      </c>
      <c r="U13800">
        <v>9.3930000000000007</v>
      </c>
      <c r="V13800">
        <v>24765.954000000002</v>
      </c>
      <c r="W13800">
        <v>0.1</v>
      </c>
      <c r="X13800">
        <v>431.29700000000003</v>
      </c>
      <c r="Y13800">
        <v>6.18</v>
      </c>
      <c r="Z13800">
        <v>23.4</v>
      </c>
      <c r="AA13800">
        <v>58.3</v>
      </c>
      <c r="AC13800">
        <v>8.0500000000000007</v>
      </c>
    </row>
    <row r="13801" spans="1:29" x14ac:dyDescent="0.25">
      <c r="A13801" t="s">
        <v>357</v>
      </c>
      <c r="B13801" t="s">
        <v>358</v>
      </c>
      <c r="C13801" s="1">
        <v>43917</v>
      </c>
      <c r="D13801">
        <v>840</v>
      </c>
      <c r="E13801">
        <v>182</v>
      </c>
      <c r="F13801">
        <v>2</v>
      </c>
      <c r="G13801">
        <v>2</v>
      </c>
      <c r="H13801">
        <v>5.7560000000000002</v>
      </c>
      <c r="I13801">
        <v>1.2470000000000001</v>
      </c>
      <c r="J13801">
        <v>1.4E-2</v>
      </c>
      <c r="K13801">
        <v>1.4E-2</v>
      </c>
      <c r="L13801">
        <v>223509</v>
      </c>
      <c r="M13801">
        <v>26258</v>
      </c>
      <c r="N13801">
        <v>1.532</v>
      </c>
      <c r="O13801">
        <v>0.18</v>
      </c>
      <c r="P13801" t="s">
        <v>44</v>
      </c>
      <c r="Q13801">
        <v>145934460</v>
      </c>
      <c r="R13801">
        <v>8.8230000000000004</v>
      </c>
      <c r="S13801">
        <v>39.6</v>
      </c>
      <c r="T13801">
        <v>14.178000000000001</v>
      </c>
      <c r="U13801">
        <v>9.3930000000000007</v>
      </c>
      <c r="V13801">
        <v>24765.954000000002</v>
      </c>
      <c r="W13801">
        <v>0.1</v>
      </c>
      <c r="X13801">
        <v>431.29700000000003</v>
      </c>
      <c r="Y13801">
        <v>6.18</v>
      </c>
      <c r="Z13801">
        <v>23.4</v>
      </c>
      <c r="AA13801">
        <v>58.3</v>
      </c>
      <c r="AC13801">
        <v>8.0500000000000007</v>
      </c>
    </row>
    <row r="13802" spans="1:29" x14ac:dyDescent="0.25">
      <c r="A13802" t="s">
        <v>357</v>
      </c>
      <c r="B13802" t="s">
        <v>358</v>
      </c>
      <c r="C13802" s="1">
        <v>43918</v>
      </c>
      <c r="D13802">
        <v>1036</v>
      </c>
      <c r="E13802">
        <v>196</v>
      </c>
      <c r="F13802">
        <v>4</v>
      </c>
      <c r="G13802">
        <v>2</v>
      </c>
      <c r="H13802">
        <v>7.0990000000000002</v>
      </c>
      <c r="I13802">
        <v>1.343</v>
      </c>
      <c r="J13802">
        <v>2.7E-2</v>
      </c>
      <c r="K13802">
        <v>1.4E-2</v>
      </c>
      <c r="L13802">
        <v>243377</v>
      </c>
      <c r="M13802">
        <v>19868</v>
      </c>
      <c r="N13802">
        <v>1.6679999999999999</v>
      </c>
      <c r="O13802">
        <v>0.13600000000000001</v>
      </c>
      <c r="P13802" t="s">
        <v>44</v>
      </c>
      <c r="Q13802">
        <v>145934460</v>
      </c>
      <c r="R13802">
        <v>8.8230000000000004</v>
      </c>
      <c r="S13802">
        <v>39.6</v>
      </c>
      <c r="T13802">
        <v>14.178000000000001</v>
      </c>
      <c r="U13802">
        <v>9.3930000000000007</v>
      </c>
      <c r="V13802">
        <v>24765.954000000002</v>
      </c>
      <c r="W13802">
        <v>0.1</v>
      </c>
      <c r="X13802">
        <v>431.29700000000003</v>
      </c>
      <c r="Y13802">
        <v>6.18</v>
      </c>
      <c r="Z13802">
        <v>23.4</v>
      </c>
      <c r="AA13802">
        <v>58.3</v>
      </c>
      <c r="AC13802">
        <v>8.0500000000000007</v>
      </c>
    </row>
    <row r="13803" spans="1:29" x14ac:dyDescent="0.25">
      <c r="A13803" t="s">
        <v>357</v>
      </c>
      <c r="B13803" t="s">
        <v>358</v>
      </c>
      <c r="C13803" s="1">
        <v>43919</v>
      </c>
      <c r="D13803">
        <v>1264</v>
      </c>
      <c r="E13803">
        <v>228</v>
      </c>
      <c r="F13803">
        <v>5</v>
      </c>
      <c r="G13803">
        <v>1</v>
      </c>
      <c r="H13803">
        <v>8.6609999999999996</v>
      </c>
      <c r="I13803">
        <v>1.5620000000000001</v>
      </c>
      <c r="J13803">
        <v>3.4000000000000002E-2</v>
      </c>
      <c r="K13803">
        <v>7.0000000000000001E-3</v>
      </c>
      <c r="L13803">
        <v>263888</v>
      </c>
      <c r="M13803">
        <v>20511</v>
      </c>
      <c r="N13803">
        <v>1.8080000000000001</v>
      </c>
      <c r="O13803">
        <v>0.14099999999999999</v>
      </c>
      <c r="P13803" t="s">
        <v>44</v>
      </c>
      <c r="Q13803">
        <v>145934460</v>
      </c>
      <c r="R13803">
        <v>8.8230000000000004</v>
      </c>
      <c r="S13803">
        <v>39.6</v>
      </c>
      <c r="T13803">
        <v>14.178000000000001</v>
      </c>
      <c r="U13803">
        <v>9.3930000000000007</v>
      </c>
      <c r="V13803">
        <v>24765.954000000002</v>
      </c>
      <c r="W13803">
        <v>0.1</v>
      </c>
      <c r="X13803">
        <v>431.29700000000003</v>
      </c>
      <c r="Y13803">
        <v>6.18</v>
      </c>
      <c r="Z13803">
        <v>23.4</v>
      </c>
      <c r="AA13803">
        <v>58.3</v>
      </c>
      <c r="AC13803">
        <v>8.0500000000000007</v>
      </c>
    </row>
    <row r="13804" spans="1:29" x14ac:dyDescent="0.25">
      <c r="A13804" t="s">
        <v>357</v>
      </c>
      <c r="B13804" t="s">
        <v>358</v>
      </c>
      <c r="C13804" s="1">
        <v>43920</v>
      </c>
      <c r="D13804">
        <v>1534</v>
      </c>
      <c r="E13804">
        <v>270</v>
      </c>
      <c r="F13804">
        <v>8</v>
      </c>
      <c r="G13804">
        <v>3</v>
      </c>
      <c r="H13804">
        <v>10.512</v>
      </c>
      <c r="I13804">
        <v>1.85</v>
      </c>
      <c r="J13804">
        <v>5.5E-2</v>
      </c>
      <c r="K13804">
        <v>2.1000000000000001E-2</v>
      </c>
      <c r="L13804">
        <v>343523</v>
      </c>
      <c r="M13804">
        <v>79635</v>
      </c>
      <c r="N13804">
        <v>2.3540000000000001</v>
      </c>
      <c r="O13804">
        <v>0.54600000000000004</v>
      </c>
      <c r="P13804" t="s">
        <v>44</v>
      </c>
      <c r="Q13804">
        <v>145934460</v>
      </c>
      <c r="R13804">
        <v>8.8230000000000004</v>
      </c>
      <c r="S13804">
        <v>39.6</v>
      </c>
      <c r="T13804">
        <v>14.178000000000001</v>
      </c>
      <c r="U13804">
        <v>9.3930000000000007</v>
      </c>
      <c r="V13804">
        <v>24765.954000000002</v>
      </c>
      <c r="W13804">
        <v>0.1</v>
      </c>
      <c r="X13804">
        <v>431.29700000000003</v>
      </c>
      <c r="Y13804">
        <v>6.18</v>
      </c>
      <c r="Z13804">
        <v>23.4</v>
      </c>
      <c r="AA13804">
        <v>58.3</v>
      </c>
      <c r="AC13804">
        <v>8.0500000000000007</v>
      </c>
    </row>
    <row r="13805" spans="1:29" x14ac:dyDescent="0.25">
      <c r="A13805" t="s">
        <v>357</v>
      </c>
      <c r="B13805" t="s">
        <v>358</v>
      </c>
      <c r="C13805" s="1">
        <v>43921</v>
      </c>
      <c r="D13805">
        <v>1836</v>
      </c>
      <c r="E13805">
        <v>302</v>
      </c>
      <c r="F13805">
        <v>10</v>
      </c>
      <c r="G13805">
        <v>2</v>
      </c>
      <c r="H13805">
        <v>12.581</v>
      </c>
      <c r="I13805">
        <v>2.069</v>
      </c>
      <c r="J13805">
        <v>6.9000000000000006E-2</v>
      </c>
      <c r="K13805">
        <v>1.4E-2</v>
      </c>
      <c r="Q13805">
        <v>145934460</v>
      </c>
      <c r="R13805">
        <v>8.8230000000000004</v>
      </c>
      <c r="S13805">
        <v>39.6</v>
      </c>
      <c r="T13805">
        <v>14.178000000000001</v>
      </c>
      <c r="U13805">
        <v>9.3930000000000007</v>
      </c>
      <c r="V13805">
        <v>24765.954000000002</v>
      </c>
      <c r="W13805">
        <v>0.1</v>
      </c>
      <c r="X13805">
        <v>431.29700000000003</v>
      </c>
      <c r="Y13805">
        <v>6.18</v>
      </c>
      <c r="Z13805">
        <v>23.4</v>
      </c>
      <c r="AA13805">
        <v>58.3</v>
      </c>
      <c r="AC13805">
        <v>8.0500000000000007</v>
      </c>
    </row>
    <row r="13806" spans="1:29" x14ac:dyDescent="0.25">
      <c r="A13806" t="s">
        <v>357</v>
      </c>
      <c r="B13806" t="s">
        <v>358</v>
      </c>
      <c r="C13806" s="1">
        <v>43922</v>
      </c>
      <c r="D13806">
        <v>2337</v>
      </c>
      <c r="E13806">
        <v>501</v>
      </c>
      <c r="F13806">
        <v>17</v>
      </c>
      <c r="G13806">
        <v>7</v>
      </c>
      <c r="H13806">
        <v>16.013999999999999</v>
      </c>
      <c r="I13806">
        <v>3.4329999999999998</v>
      </c>
      <c r="J13806">
        <v>0.11600000000000001</v>
      </c>
      <c r="K13806">
        <v>4.8000000000000001E-2</v>
      </c>
      <c r="L13806">
        <v>406500</v>
      </c>
      <c r="N13806">
        <v>2.7850000000000001</v>
      </c>
      <c r="P13806" t="s">
        <v>44</v>
      </c>
      <c r="Q13806">
        <v>145934460</v>
      </c>
      <c r="R13806">
        <v>8.8230000000000004</v>
      </c>
      <c r="S13806">
        <v>39.6</v>
      </c>
      <c r="T13806">
        <v>14.178000000000001</v>
      </c>
      <c r="U13806">
        <v>9.3930000000000007</v>
      </c>
      <c r="V13806">
        <v>24765.954000000002</v>
      </c>
      <c r="W13806">
        <v>0.1</v>
      </c>
      <c r="X13806">
        <v>431.29700000000003</v>
      </c>
      <c r="Y13806">
        <v>6.18</v>
      </c>
      <c r="Z13806">
        <v>23.4</v>
      </c>
      <c r="AA13806">
        <v>58.3</v>
      </c>
      <c r="AC13806">
        <v>8.0500000000000007</v>
      </c>
    </row>
    <row r="13807" spans="1:29" x14ac:dyDescent="0.25">
      <c r="A13807" t="s">
        <v>357</v>
      </c>
      <c r="B13807" t="s">
        <v>358</v>
      </c>
      <c r="C13807" s="1">
        <v>43923</v>
      </c>
      <c r="D13807">
        <v>2777</v>
      </c>
      <c r="E13807">
        <v>440</v>
      </c>
      <c r="F13807">
        <v>24</v>
      </c>
      <c r="G13807">
        <v>7</v>
      </c>
      <c r="H13807">
        <v>19.029</v>
      </c>
      <c r="I13807">
        <v>3.0150000000000001</v>
      </c>
      <c r="J13807">
        <v>0.16400000000000001</v>
      </c>
      <c r="K13807">
        <v>4.8000000000000001E-2</v>
      </c>
      <c r="L13807">
        <v>536000</v>
      </c>
      <c r="M13807">
        <v>129500</v>
      </c>
      <c r="N13807">
        <v>3.673</v>
      </c>
      <c r="O13807">
        <v>0.88700000000000001</v>
      </c>
      <c r="P13807" t="s">
        <v>44</v>
      </c>
      <c r="Q13807">
        <v>145934460</v>
      </c>
      <c r="R13807">
        <v>8.8230000000000004</v>
      </c>
      <c r="S13807">
        <v>39.6</v>
      </c>
      <c r="T13807">
        <v>14.178000000000001</v>
      </c>
      <c r="U13807">
        <v>9.3930000000000007</v>
      </c>
      <c r="V13807">
        <v>24765.954000000002</v>
      </c>
      <c r="W13807">
        <v>0.1</v>
      </c>
      <c r="X13807">
        <v>431.29700000000003</v>
      </c>
      <c r="Y13807">
        <v>6.18</v>
      </c>
      <c r="Z13807">
        <v>23.4</v>
      </c>
      <c r="AA13807">
        <v>58.3</v>
      </c>
      <c r="AC13807">
        <v>8.0500000000000007</v>
      </c>
    </row>
    <row r="13808" spans="1:29" x14ac:dyDescent="0.25">
      <c r="A13808" t="s">
        <v>357</v>
      </c>
      <c r="B13808" t="s">
        <v>358</v>
      </c>
      <c r="C13808" s="1">
        <v>43924</v>
      </c>
      <c r="D13808">
        <v>3548</v>
      </c>
      <c r="E13808">
        <v>771</v>
      </c>
      <c r="F13808">
        <v>30</v>
      </c>
      <c r="G13808">
        <v>6</v>
      </c>
      <c r="H13808">
        <v>24.312000000000001</v>
      </c>
      <c r="I13808">
        <v>5.2830000000000004</v>
      </c>
      <c r="J13808">
        <v>0.20599999999999999</v>
      </c>
      <c r="K13808">
        <v>4.1000000000000002E-2</v>
      </c>
      <c r="L13808">
        <v>575103</v>
      </c>
      <c r="M13808">
        <v>39103</v>
      </c>
      <c r="N13808">
        <v>3.9409999999999998</v>
      </c>
      <c r="O13808">
        <v>0.26800000000000002</v>
      </c>
      <c r="P13808" t="s">
        <v>44</v>
      </c>
      <c r="Q13808">
        <v>145934460</v>
      </c>
      <c r="R13808">
        <v>8.8230000000000004</v>
      </c>
      <c r="S13808">
        <v>39.6</v>
      </c>
      <c r="T13808">
        <v>14.178000000000001</v>
      </c>
      <c r="U13808">
        <v>9.3930000000000007</v>
      </c>
      <c r="V13808">
        <v>24765.954000000002</v>
      </c>
      <c r="W13808">
        <v>0.1</v>
      </c>
      <c r="X13808">
        <v>431.29700000000003</v>
      </c>
      <c r="Y13808">
        <v>6.18</v>
      </c>
      <c r="Z13808">
        <v>23.4</v>
      </c>
      <c r="AA13808">
        <v>58.3</v>
      </c>
      <c r="AC13808">
        <v>8.0500000000000007</v>
      </c>
    </row>
    <row r="13809" spans="1:29" x14ac:dyDescent="0.25">
      <c r="A13809" t="s">
        <v>357</v>
      </c>
      <c r="B13809" t="s">
        <v>358</v>
      </c>
      <c r="C13809" s="1">
        <v>43925</v>
      </c>
      <c r="D13809">
        <v>4149</v>
      </c>
      <c r="E13809">
        <v>601</v>
      </c>
      <c r="F13809">
        <v>34</v>
      </c>
      <c r="G13809">
        <v>4</v>
      </c>
      <c r="H13809">
        <v>28.431000000000001</v>
      </c>
      <c r="I13809">
        <v>4.1180000000000003</v>
      </c>
      <c r="J13809">
        <v>0.23300000000000001</v>
      </c>
      <c r="K13809">
        <v>2.7E-2</v>
      </c>
      <c r="L13809">
        <v>639606</v>
      </c>
      <c r="M13809">
        <v>64503</v>
      </c>
      <c r="N13809">
        <v>4.383</v>
      </c>
      <c r="O13809">
        <v>0.442</v>
      </c>
      <c r="P13809" t="s">
        <v>44</v>
      </c>
      <c r="Q13809">
        <v>145934460</v>
      </c>
      <c r="R13809">
        <v>8.8230000000000004</v>
      </c>
      <c r="S13809">
        <v>39.6</v>
      </c>
      <c r="T13809">
        <v>14.178000000000001</v>
      </c>
      <c r="U13809">
        <v>9.3930000000000007</v>
      </c>
      <c r="V13809">
        <v>24765.954000000002</v>
      </c>
      <c r="W13809">
        <v>0.1</v>
      </c>
      <c r="X13809">
        <v>431.29700000000003</v>
      </c>
      <c r="Y13809">
        <v>6.18</v>
      </c>
      <c r="Z13809">
        <v>23.4</v>
      </c>
      <c r="AA13809">
        <v>58.3</v>
      </c>
      <c r="AC13809">
        <v>8.0500000000000007</v>
      </c>
    </row>
    <row r="13810" spans="1:29" x14ac:dyDescent="0.25">
      <c r="A13810" t="s">
        <v>357</v>
      </c>
      <c r="B13810" t="s">
        <v>358</v>
      </c>
      <c r="C13810" s="1">
        <v>43926</v>
      </c>
      <c r="D13810">
        <v>4731</v>
      </c>
      <c r="E13810">
        <v>582</v>
      </c>
      <c r="F13810">
        <v>43</v>
      </c>
      <c r="G13810">
        <v>9</v>
      </c>
      <c r="H13810">
        <v>32.418999999999997</v>
      </c>
      <c r="I13810">
        <v>3.988</v>
      </c>
      <c r="J13810">
        <v>0.29499999999999998</v>
      </c>
      <c r="K13810">
        <v>6.2E-2</v>
      </c>
      <c r="L13810">
        <v>697004</v>
      </c>
      <c r="M13810">
        <v>57398</v>
      </c>
      <c r="N13810">
        <v>4.7759999999999998</v>
      </c>
      <c r="O13810">
        <v>0.39300000000000002</v>
      </c>
      <c r="P13810" t="s">
        <v>44</v>
      </c>
      <c r="Q13810">
        <v>145934460</v>
      </c>
      <c r="R13810">
        <v>8.8230000000000004</v>
      </c>
      <c r="S13810">
        <v>39.6</v>
      </c>
      <c r="T13810">
        <v>14.178000000000001</v>
      </c>
      <c r="U13810">
        <v>9.3930000000000007</v>
      </c>
      <c r="V13810">
        <v>24765.954000000002</v>
      </c>
      <c r="W13810">
        <v>0.1</v>
      </c>
      <c r="X13810">
        <v>431.29700000000003</v>
      </c>
      <c r="Y13810">
        <v>6.18</v>
      </c>
      <c r="Z13810">
        <v>23.4</v>
      </c>
      <c r="AA13810">
        <v>58.3</v>
      </c>
      <c r="AC13810">
        <v>8.0500000000000007</v>
      </c>
    </row>
    <row r="13811" spans="1:29" x14ac:dyDescent="0.25">
      <c r="A13811" t="s">
        <v>357</v>
      </c>
      <c r="B13811" t="s">
        <v>358</v>
      </c>
      <c r="C13811" s="1">
        <v>43927</v>
      </c>
      <c r="D13811">
        <v>5389</v>
      </c>
      <c r="E13811">
        <v>658</v>
      </c>
      <c r="F13811">
        <v>45</v>
      </c>
      <c r="G13811">
        <v>2</v>
      </c>
      <c r="H13811">
        <v>36.927999999999997</v>
      </c>
      <c r="I13811">
        <v>4.5090000000000003</v>
      </c>
      <c r="J13811">
        <v>0.308</v>
      </c>
      <c r="K13811">
        <v>1.4E-2</v>
      </c>
      <c r="L13811">
        <v>758401</v>
      </c>
      <c r="M13811">
        <v>61397</v>
      </c>
      <c r="N13811">
        <v>5.1970000000000001</v>
      </c>
      <c r="O13811">
        <v>0.42099999999999999</v>
      </c>
      <c r="P13811" t="s">
        <v>44</v>
      </c>
      <c r="Q13811">
        <v>145934460</v>
      </c>
      <c r="R13811">
        <v>8.8230000000000004</v>
      </c>
      <c r="S13811">
        <v>39.6</v>
      </c>
      <c r="T13811">
        <v>14.178000000000001</v>
      </c>
      <c r="U13811">
        <v>9.3930000000000007</v>
      </c>
      <c r="V13811">
        <v>24765.954000000002</v>
      </c>
      <c r="W13811">
        <v>0.1</v>
      </c>
      <c r="X13811">
        <v>431.29700000000003</v>
      </c>
      <c r="Y13811">
        <v>6.18</v>
      </c>
      <c r="Z13811">
        <v>23.4</v>
      </c>
      <c r="AA13811">
        <v>58.3</v>
      </c>
      <c r="AC13811">
        <v>8.0500000000000007</v>
      </c>
    </row>
    <row r="13812" spans="1:29" x14ac:dyDescent="0.25">
      <c r="A13812" t="s">
        <v>357</v>
      </c>
      <c r="B13812" t="s">
        <v>358</v>
      </c>
      <c r="C13812" s="1">
        <v>43928</v>
      </c>
      <c r="D13812">
        <v>6343</v>
      </c>
      <c r="E13812">
        <v>954</v>
      </c>
      <c r="F13812">
        <v>47</v>
      </c>
      <c r="G13812">
        <v>2</v>
      </c>
      <c r="H13812">
        <v>43.465000000000003</v>
      </c>
      <c r="I13812">
        <v>6.5369999999999999</v>
      </c>
      <c r="J13812">
        <v>0.32200000000000001</v>
      </c>
      <c r="K13812">
        <v>1.4E-2</v>
      </c>
      <c r="L13812">
        <v>795523</v>
      </c>
      <c r="M13812">
        <v>37122</v>
      </c>
      <c r="N13812">
        <v>5.4509999999999996</v>
      </c>
      <c r="O13812">
        <v>0.254</v>
      </c>
      <c r="P13812" t="s">
        <v>44</v>
      </c>
      <c r="Q13812">
        <v>145934460</v>
      </c>
      <c r="R13812">
        <v>8.8230000000000004</v>
      </c>
      <c r="S13812">
        <v>39.6</v>
      </c>
      <c r="T13812">
        <v>14.178000000000001</v>
      </c>
      <c r="U13812">
        <v>9.3930000000000007</v>
      </c>
      <c r="V13812">
        <v>24765.954000000002</v>
      </c>
      <c r="W13812">
        <v>0.1</v>
      </c>
      <c r="X13812">
        <v>431.29700000000003</v>
      </c>
      <c r="Y13812">
        <v>6.18</v>
      </c>
      <c r="Z13812">
        <v>23.4</v>
      </c>
      <c r="AA13812">
        <v>58.3</v>
      </c>
      <c r="AC13812">
        <v>8.0500000000000007</v>
      </c>
    </row>
    <row r="13813" spans="1:29" x14ac:dyDescent="0.25">
      <c r="A13813" t="s">
        <v>357</v>
      </c>
      <c r="B13813" t="s">
        <v>358</v>
      </c>
      <c r="C13813" s="1">
        <v>43929</v>
      </c>
      <c r="D13813">
        <v>7497</v>
      </c>
      <c r="E13813">
        <v>1154</v>
      </c>
      <c r="F13813">
        <v>58</v>
      </c>
      <c r="G13813">
        <v>11</v>
      </c>
      <c r="H13813">
        <v>51.372</v>
      </c>
      <c r="I13813">
        <v>7.9080000000000004</v>
      </c>
      <c r="J13813">
        <v>0.39700000000000002</v>
      </c>
      <c r="K13813">
        <v>7.4999999999999997E-2</v>
      </c>
      <c r="L13813">
        <v>910221</v>
      </c>
      <c r="M13813">
        <v>114698</v>
      </c>
      <c r="N13813">
        <v>6.2370000000000001</v>
      </c>
      <c r="O13813">
        <v>0.78600000000000003</v>
      </c>
      <c r="P13813" t="s">
        <v>44</v>
      </c>
      <c r="Q13813">
        <v>145934460</v>
      </c>
      <c r="R13813">
        <v>8.8230000000000004</v>
      </c>
      <c r="S13813">
        <v>39.6</v>
      </c>
      <c r="T13813">
        <v>14.178000000000001</v>
      </c>
      <c r="U13813">
        <v>9.3930000000000007</v>
      </c>
      <c r="V13813">
        <v>24765.954000000002</v>
      </c>
      <c r="W13813">
        <v>0.1</v>
      </c>
      <c r="X13813">
        <v>431.29700000000003</v>
      </c>
      <c r="Y13813">
        <v>6.18</v>
      </c>
      <c r="Z13813">
        <v>23.4</v>
      </c>
      <c r="AA13813">
        <v>58.3</v>
      </c>
      <c r="AC13813">
        <v>8.0500000000000007</v>
      </c>
    </row>
    <row r="13814" spans="1:29" x14ac:dyDescent="0.25">
      <c r="A13814" t="s">
        <v>357</v>
      </c>
      <c r="B13814" t="s">
        <v>358</v>
      </c>
      <c r="C13814" s="1">
        <v>43930</v>
      </c>
      <c r="D13814">
        <v>8672</v>
      </c>
      <c r="E13814">
        <v>1175</v>
      </c>
      <c r="F13814">
        <v>63</v>
      </c>
      <c r="G13814">
        <v>5</v>
      </c>
      <c r="H13814">
        <v>59.423999999999999</v>
      </c>
      <c r="I13814">
        <v>8.0519999999999996</v>
      </c>
      <c r="J13814">
        <v>0.432</v>
      </c>
      <c r="K13814">
        <v>3.4000000000000002E-2</v>
      </c>
      <c r="L13814">
        <v>1004719</v>
      </c>
      <c r="M13814">
        <v>94498</v>
      </c>
      <c r="N13814">
        <v>6.8849999999999998</v>
      </c>
      <c r="O13814">
        <v>0.64800000000000002</v>
      </c>
      <c r="P13814" t="s">
        <v>44</v>
      </c>
      <c r="Q13814">
        <v>145934460</v>
      </c>
      <c r="R13814">
        <v>8.8230000000000004</v>
      </c>
      <c r="S13814">
        <v>39.6</v>
      </c>
      <c r="T13814">
        <v>14.178000000000001</v>
      </c>
      <c r="U13814">
        <v>9.3930000000000007</v>
      </c>
      <c r="V13814">
        <v>24765.954000000002</v>
      </c>
      <c r="W13814">
        <v>0.1</v>
      </c>
      <c r="X13814">
        <v>431.29700000000003</v>
      </c>
      <c r="Y13814">
        <v>6.18</v>
      </c>
      <c r="Z13814">
        <v>23.4</v>
      </c>
      <c r="AA13814">
        <v>58.3</v>
      </c>
      <c r="AC13814">
        <v>8.0500000000000007</v>
      </c>
    </row>
    <row r="13815" spans="1:29" x14ac:dyDescent="0.25">
      <c r="A13815" t="s">
        <v>357</v>
      </c>
      <c r="B13815" t="s">
        <v>358</v>
      </c>
      <c r="C13815" s="1">
        <v>43931</v>
      </c>
      <c r="D13815">
        <v>10131</v>
      </c>
      <c r="E13815">
        <v>1459</v>
      </c>
      <c r="F13815">
        <v>76</v>
      </c>
      <c r="G13815">
        <v>13</v>
      </c>
      <c r="H13815">
        <v>69.421999999999997</v>
      </c>
      <c r="I13815">
        <v>9.9979999999999993</v>
      </c>
      <c r="J13815">
        <v>0.52100000000000002</v>
      </c>
      <c r="K13815">
        <v>8.8999999999999996E-2</v>
      </c>
      <c r="L13815">
        <v>1092811</v>
      </c>
      <c r="M13815">
        <v>88092</v>
      </c>
      <c r="N13815">
        <v>7.4880000000000004</v>
      </c>
      <c r="O13815">
        <v>0.60399999999999998</v>
      </c>
      <c r="P13815" t="s">
        <v>44</v>
      </c>
      <c r="Q13815">
        <v>145934460</v>
      </c>
      <c r="R13815">
        <v>8.8230000000000004</v>
      </c>
      <c r="S13815">
        <v>39.6</v>
      </c>
      <c r="T13815">
        <v>14.178000000000001</v>
      </c>
      <c r="U13815">
        <v>9.3930000000000007</v>
      </c>
      <c r="V13815">
        <v>24765.954000000002</v>
      </c>
      <c r="W13815">
        <v>0.1</v>
      </c>
      <c r="X13815">
        <v>431.29700000000003</v>
      </c>
      <c r="Y13815">
        <v>6.18</v>
      </c>
      <c r="Z13815">
        <v>23.4</v>
      </c>
      <c r="AA13815">
        <v>58.3</v>
      </c>
      <c r="AC13815">
        <v>8.0500000000000007</v>
      </c>
    </row>
    <row r="13816" spans="1:29" x14ac:dyDescent="0.25">
      <c r="A13816" t="s">
        <v>357</v>
      </c>
      <c r="B13816" t="s">
        <v>358</v>
      </c>
      <c r="C13816" s="1">
        <v>43932</v>
      </c>
      <c r="D13816">
        <v>11917</v>
      </c>
      <c r="E13816">
        <v>1786</v>
      </c>
      <c r="F13816">
        <v>94</v>
      </c>
      <c r="G13816">
        <v>18</v>
      </c>
      <c r="H13816">
        <v>81.66</v>
      </c>
      <c r="I13816">
        <v>12.238</v>
      </c>
      <c r="J13816">
        <v>0.64400000000000002</v>
      </c>
      <c r="K13816">
        <v>0.123</v>
      </c>
      <c r="L13816">
        <v>1184442</v>
      </c>
      <c r="M13816">
        <v>91631</v>
      </c>
      <c r="N13816">
        <v>8.1159999999999997</v>
      </c>
      <c r="O13816">
        <v>0.628</v>
      </c>
      <c r="P13816" t="s">
        <v>44</v>
      </c>
      <c r="Q13816">
        <v>145934460</v>
      </c>
      <c r="R13816">
        <v>8.8230000000000004</v>
      </c>
      <c r="S13816">
        <v>39.6</v>
      </c>
      <c r="T13816">
        <v>14.178000000000001</v>
      </c>
      <c r="U13816">
        <v>9.3930000000000007</v>
      </c>
      <c r="V13816">
        <v>24765.954000000002</v>
      </c>
      <c r="W13816">
        <v>0.1</v>
      </c>
      <c r="X13816">
        <v>431.29700000000003</v>
      </c>
      <c r="Y13816">
        <v>6.18</v>
      </c>
      <c r="Z13816">
        <v>23.4</v>
      </c>
      <c r="AA13816">
        <v>58.3</v>
      </c>
      <c r="AC13816">
        <v>8.0500000000000007</v>
      </c>
    </row>
    <row r="13817" spans="1:29" x14ac:dyDescent="0.25">
      <c r="A13817" t="s">
        <v>357</v>
      </c>
      <c r="B13817" t="s">
        <v>358</v>
      </c>
      <c r="C13817" s="1">
        <v>43933</v>
      </c>
      <c r="D13817">
        <v>13584</v>
      </c>
      <c r="E13817">
        <v>1667</v>
      </c>
      <c r="F13817">
        <v>106</v>
      </c>
      <c r="G13817">
        <v>12</v>
      </c>
      <c r="H13817">
        <v>93.082999999999998</v>
      </c>
      <c r="I13817">
        <v>11.423</v>
      </c>
      <c r="J13817">
        <v>0.72599999999999998</v>
      </c>
      <c r="K13817">
        <v>8.2000000000000003E-2</v>
      </c>
      <c r="L13817">
        <v>1278747</v>
      </c>
      <c r="M13817">
        <v>94305</v>
      </c>
      <c r="N13817">
        <v>8.7620000000000005</v>
      </c>
      <c r="O13817">
        <v>0.64600000000000002</v>
      </c>
      <c r="P13817" t="s">
        <v>44</v>
      </c>
      <c r="Q13817">
        <v>145934460</v>
      </c>
      <c r="R13817">
        <v>8.8230000000000004</v>
      </c>
      <c r="S13817">
        <v>39.6</v>
      </c>
      <c r="T13817">
        <v>14.178000000000001</v>
      </c>
      <c r="U13817">
        <v>9.3930000000000007</v>
      </c>
      <c r="V13817">
        <v>24765.954000000002</v>
      </c>
      <c r="W13817">
        <v>0.1</v>
      </c>
      <c r="X13817">
        <v>431.29700000000003</v>
      </c>
      <c r="Y13817">
        <v>6.18</v>
      </c>
      <c r="Z13817">
        <v>23.4</v>
      </c>
      <c r="AA13817">
        <v>58.3</v>
      </c>
      <c r="AC13817">
        <v>8.0500000000000007</v>
      </c>
    </row>
    <row r="13818" spans="1:29" x14ac:dyDescent="0.25">
      <c r="A13818" t="s">
        <v>357</v>
      </c>
      <c r="B13818" t="s">
        <v>358</v>
      </c>
      <c r="C13818" s="1">
        <v>43934</v>
      </c>
      <c r="D13818">
        <v>15770</v>
      </c>
      <c r="E13818">
        <v>2186</v>
      </c>
      <c r="F13818">
        <v>130</v>
      </c>
      <c r="G13818">
        <v>24</v>
      </c>
      <c r="H13818">
        <v>108.062</v>
      </c>
      <c r="I13818">
        <v>14.978999999999999</v>
      </c>
      <c r="J13818">
        <v>0.89100000000000001</v>
      </c>
      <c r="K13818">
        <v>0.16400000000000001</v>
      </c>
      <c r="L13818">
        <v>1359993</v>
      </c>
      <c r="M13818">
        <v>81246</v>
      </c>
      <c r="N13818">
        <v>9.3190000000000008</v>
      </c>
      <c r="O13818">
        <v>0.55700000000000005</v>
      </c>
      <c r="P13818" t="s">
        <v>44</v>
      </c>
      <c r="Q13818">
        <v>145934460</v>
      </c>
      <c r="R13818">
        <v>8.8230000000000004</v>
      </c>
      <c r="S13818">
        <v>39.6</v>
      </c>
      <c r="T13818">
        <v>14.178000000000001</v>
      </c>
      <c r="U13818">
        <v>9.3930000000000007</v>
      </c>
      <c r="V13818">
        <v>24765.954000000002</v>
      </c>
      <c r="W13818">
        <v>0.1</v>
      </c>
      <c r="X13818">
        <v>431.29700000000003</v>
      </c>
      <c r="Y13818">
        <v>6.18</v>
      </c>
      <c r="Z13818">
        <v>23.4</v>
      </c>
      <c r="AA13818">
        <v>58.3</v>
      </c>
      <c r="AC13818">
        <v>8.0500000000000007</v>
      </c>
    </row>
    <row r="13819" spans="1:29" x14ac:dyDescent="0.25">
      <c r="A13819" t="s">
        <v>357</v>
      </c>
      <c r="B13819" t="s">
        <v>358</v>
      </c>
      <c r="C13819" s="1">
        <v>43935</v>
      </c>
      <c r="D13819">
        <v>18328</v>
      </c>
      <c r="E13819">
        <v>2558</v>
      </c>
      <c r="F13819">
        <v>148</v>
      </c>
      <c r="G13819">
        <v>18</v>
      </c>
      <c r="H13819">
        <v>125.59099999999999</v>
      </c>
      <c r="I13819">
        <v>17.527999999999999</v>
      </c>
      <c r="J13819">
        <v>1.014</v>
      </c>
      <c r="K13819">
        <v>0.123</v>
      </c>
      <c r="L13819">
        <v>1426014</v>
      </c>
      <c r="M13819">
        <v>66021</v>
      </c>
      <c r="N13819">
        <v>9.7720000000000002</v>
      </c>
      <c r="O13819">
        <v>0.45200000000000001</v>
      </c>
      <c r="P13819" t="s">
        <v>44</v>
      </c>
      <c r="Q13819">
        <v>145934460</v>
      </c>
      <c r="R13819">
        <v>8.8230000000000004</v>
      </c>
      <c r="S13819">
        <v>39.6</v>
      </c>
      <c r="T13819">
        <v>14.178000000000001</v>
      </c>
      <c r="U13819">
        <v>9.3930000000000007</v>
      </c>
      <c r="V13819">
        <v>24765.954000000002</v>
      </c>
      <c r="W13819">
        <v>0.1</v>
      </c>
      <c r="X13819">
        <v>431.29700000000003</v>
      </c>
      <c r="Y13819">
        <v>6.18</v>
      </c>
      <c r="Z13819">
        <v>23.4</v>
      </c>
      <c r="AA13819">
        <v>58.3</v>
      </c>
      <c r="AC13819">
        <v>8.0500000000000007</v>
      </c>
    </row>
    <row r="13820" spans="1:29" x14ac:dyDescent="0.25">
      <c r="A13820" t="s">
        <v>357</v>
      </c>
      <c r="B13820" t="s">
        <v>358</v>
      </c>
      <c r="C13820" s="1">
        <v>43936</v>
      </c>
      <c r="D13820">
        <v>21102</v>
      </c>
      <c r="E13820">
        <v>2774</v>
      </c>
      <c r="F13820">
        <v>170</v>
      </c>
      <c r="G13820">
        <v>22</v>
      </c>
      <c r="H13820">
        <v>144.59899999999999</v>
      </c>
      <c r="I13820">
        <v>19.009</v>
      </c>
      <c r="J13820">
        <v>1.165</v>
      </c>
      <c r="K13820">
        <v>0.151</v>
      </c>
      <c r="L13820">
        <v>1517992</v>
      </c>
      <c r="M13820">
        <v>91978</v>
      </c>
      <c r="N13820">
        <v>10.401999999999999</v>
      </c>
      <c r="O13820">
        <v>0.63</v>
      </c>
      <c r="P13820" t="s">
        <v>44</v>
      </c>
      <c r="Q13820">
        <v>145934460</v>
      </c>
      <c r="R13820">
        <v>8.8230000000000004</v>
      </c>
      <c r="S13820">
        <v>39.6</v>
      </c>
      <c r="T13820">
        <v>14.178000000000001</v>
      </c>
      <c r="U13820">
        <v>9.3930000000000007</v>
      </c>
      <c r="V13820">
        <v>24765.954000000002</v>
      </c>
      <c r="W13820">
        <v>0.1</v>
      </c>
      <c r="X13820">
        <v>431.29700000000003</v>
      </c>
      <c r="Y13820">
        <v>6.18</v>
      </c>
      <c r="Z13820">
        <v>23.4</v>
      </c>
      <c r="AA13820">
        <v>58.3</v>
      </c>
      <c r="AC13820">
        <v>8.0500000000000007</v>
      </c>
    </row>
    <row r="13821" spans="1:29" x14ac:dyDescent="0.25">
      <c r="A13821" t="s">
        <v>357</v>
      </c>
      <c r="B13821" t="s">
        <v>358</v>
      </c>
      <c r="C13821" s="1">
        <v>43937</v>
      </c>
      <c r="D13821">
        <v>24490</v>
      </c>
      <c r="E13821">
        <v>3388</v>
      </c>
      <c r="F13821">
        <v>198</v>
      </c>
      <c r="G13821">
        <v>28</v>
      </c>
      <c r="H13821">
        <v>167.815</v>
      </c>
      <c r="I13821">
        <v>23.216000000000001</v>
      </c>
      <c r="J13821">
        <v>1.357</v>
      </c>
      <c r="K13821">
        <v>0.192</v>
      </c>
      <c r="L13821">
        <v>1613413</v>
      </c>
      <c r="M13821">
        <v>95421</v>
      </c>
      <c r="N13821">
        <v>11.055999999999999</v>
      </c>
      <c r="O13821">
        <v>0.65400000000000003</v>
      </c>
      <c r="P13821" t="s">
        <v>44</v>
      </c>
      <c r="Q13821">
        <v>145934460</v>
      </c>
      <c r="R13821">
        <v>8.8230000000000004</v>
      </c>
      <c r="S13821">
        <v>39.6</v>
      </c>
      <c r="T13821">
        <v>14.178000000000001</v>
      </c>
      <c r="U13821">
        <v>9.3930000000000007</v>
      </c>
      <c r="V13821">
        <v>24765.954000000002</v>
      </c>
      <c r="W13821">
        <v>0.1</v>
      </c>
      <c r="X13821">
        <v>431.29700000000003</v>
      </c>
      <c r="Y13821">
        <v>6.18</v>
      </c>
      <c r="Z13821">
        <v>23.4</v>
      </c>
      <c r="AA13821">
        <v>58.3</v>
      </c>
      <c r="AC13821">
        <v>8.0500000000000007</v>
      </c>
    </row>
    <row r="13822" spans="1:29" x14ac:dyDescent="0.25">
      <c r="A13822" t="s">
        <v>357</v>
      </c>
      <c r="B13822" t="s">
        <v>358</v>
      </c>
      <c r="C13822" s="1">
        <v>43938</v>
      </c>
      <c r="D13822">
        <v>27938</v>
      </c>
      <c r="E13822">
        <v>3448</v>
      </c>
      <c r="F13822">
        <v>232</v>
      </c>
      <c r="G13822">
        <v>34</v>
      </c>
      <c r="H13822">
        <v>191.44200000000001</v>
      </c>
      <c r="I13822">
        <v>23.626999999999999</v>
      </c>
      <c r="J13822">
        <v>1.59</v>
      </c>
      <c r="K13822">
        <v>0.23300000000000001</v>
      </c>
      <c r="L13822">
        <v>1718019</v>
      </c>
      <c r="M13822">
        <v>104606</v>
      </c>
      <c r="N13822">
        <v>11.773</v>
      </c>
      <c r="O13822">
        <v>0.71699999999999997</v>
      </c>
      <c r="P13822" t="s">
        <v>44</v>
      </c>
      <c r="Q13822">
        <v>145934460</v>
      </c>
      <c r="R13822">
        <v>8.8230000000000004</v>
      </c>
      <c r="S13822">
        <v>39.6</v>
      </c>
      <c r="T13822">
        <v>14.178000000000001</v>
      </c>
      <c r="U13822">
        <v>9.3930000000000007</v>
      </c>
      <c r="V13822">
        <v>24765.954000000002</v>
      </c>
      <c r="W13822">
        <v>0.1</v>
      </c>
      <c r="X13822">
        <v>431.29700000000003</v>
      </c>
      <c r="Y13822">
        <v>6.18</v>
      </c>
      <c r="Z13822">
        <v>23.4</v>
      </c>
      <c r="AA13822">
        <v>58.3</v>
      </c>
      <c r="AC13822">
        <v>8.0500000000000007</v>
      </c>
    </row>
    <row r="13823" spans="1:29" x14ac:dyDescent="0.25">
      <c r="A13823" t="s">
        <v>357</v>
      </c>
      <c r="B13823" t="s">
        <v>358</v>
      </c>
      <c r="C13823" s="1">
        <v>43939</v>
      </c>
      <c r="D13823">
        <v>32008</v>
      </c>
      <c r="E13823">
        <v>4070</v>
      </c>
      <c r="F13823">
        <v>273</v>
      </c>
      <c r="G13823">
        <v>41</v>
      </c>
      <c r="H13823">
        <v>219.33099999999999</v>
      </c>
      <c r="I13823">
        <v>27.888999999999999</v>
      </c>
      <c r="J13823">
        <v>1.871</v>
      </c>
      <c r="K13823">
        <v>0.28100000000000003</v>
      </c>
      <c r="L13823">
        <v>1831892</v>
      </c>
      <c r="M13823">
        <v>113873</v>
      </c>
      <c r="N13823">
        <v>12.553000000000001</v>
      </c>
      <c r="O13823">
        <v>0.78</v>
      </c>
      <c r="P13823" t="s">
        <v>44</v>
      </c>
      <c r="Q13823">
        <v>145934460</v>
      </c>
      <c r="R13823">
        <v>8.8230000000000004</v>
      </c>
      <c r="S13823">
        <v>39.6</v>
      </c>
      <c r="T13823">
        <v>14.178000000000001</v>
      </c>
      <c r="U13823">
        <v>9.3930000000000007</v>
      </c>
      <c r="V13823">
        <v>24765.954000000002</v>
      </c>
      <c r="W13823">
        <v>0.1</v>
      </c>
      <c r="X13823">
        <v>431.29700000000003</v>
      </c>
      <c r="Y13823">
        <v>6.18</v>
      </c>
      <c r="Z13823">
        <v>23.4</v>
      </c>
      <c r="AA13823">
        <v>58.3</v>
      </c>
      <c r="AC13823">
        <v>8.0500000000000007</v>
      </c>
    </row>
    <row r="13824" spans="1:29" x14ac:dyDescent="0.25">
      <c r="A13824" t="s">
        <v>357</v>
      </c>
      <c r="B13824" t="s">
        <v>358</v>
      </c>
      <c r="C13824" s="1">
        <v>43940</v>
      </c>
      <c r="D13824">
        <v>36793</v>
      </c>
      <c r="E13824">
        <v>4785</v>
      </c>
      <c r="F13824">
        <v>313</v>
      </c>
      <c r="G13824">
        <v>40</v>
      </c>
      <c r="H13824">
        <v>252.12</v>
      </c>
      <c r="I13824">
        <v>32.789000000000001</v>
      </c>
      <c r="J13824">
        <v>2.145</v>
      </c>
      <c r="K13824">
        <v>0.27400000000000002</v>
      </c>
      <c r="L13824">
        <v>1949813</v>
      </c>
      <c r="M13824">
        <v>117921</v>
      </c>
      <c r="N13824">
        <v>13.361000000000001</v>
      </c>
      <c r="O13824">
        <v>0.80800000000000005</v>
      </c>
      <c r="P13824" t="s">
        <v>44</v>
      </c>
      <c r="Q13824">
        <v>145934460</v>
      </c>
      <c r="R13824">
        <v>8.8230000000000004</v>
      </c>
      <c r="S13824">
        <v>39.6</v>
      </c>
      <c r="T13824">
        <v>14.178000000000001</v>
      </c>
      <c r="U13824">
        <v>9.3930000000000007</v>
      </c>
      <c r="V13824">
        <v>24765.954000000002</v>
      </c>
      <c r="W13824">
        <v>0.1</v>
      </c>
      <c r="X13824">
        <v>431.29700000000003</v>
      </c>
      <c r="Y13824">
        <v>6.18</v>
      </c>
      <c r="Z13824">
        <v>23.4</v>
      </c>
      <c r="AA13824">
        <v>58.3</v>
      </c>
      <c r="AC13824">
        <v>8.0500000000000007</v>
      </c>
    </row>
    <row r="13825" spans="1:29" x14ac:dyDescent="0.25">
      <c r="A13825" t="s">
        <v>357</v>
      </c>
      <c r="B13825" t="s">
        <v>358</v>
      </c>
      <c r="C13825" s="1">
        <v>43941</v>
      </c>
      <c r="D13825">
        <v>42853</v>
      </c>
      <c r="E13825">
        <v>6060</v>
      </c>
      <c r="F13825">
        <v>361</v>
      </c>
      <c r="G13825">
        <v>48</v>
      </c>
      <c r="H13825">
        <v>293.64600000000002</v>
      </c>
      <c r="I13825">
        <v>41.524999999999999</v>
      </c>
      <c r="J13825">
        <v>2.4740000000000002</v>
      </c>
      <c r="K13825">
        <v>0.32900000000000001</v>
      </c>
      <c r="L13825">
        <v>2053319</v>
      </c>
      <c r="M13825">
        <v>103506</v>
      </c>
      <c r="N13825">
        <v>14.07</v>
      </c>
      <c r="O13825">
        <v>0.70899999999999996</v>
      </c>
      <c r="P13825" t="s">
        <v>44</v>
      </c>
      <c r="Q13825">
        <v>145934460</v>
      </c>
      <c r="R13825">
        <v>8.8230000000000004</v>
      </c>
      <c r="S13825">
        <v>39.6</v>
      </c>
      <c r="T13825">
        <v>14.178000000000001</v>
      </c>
      <c r="U13825">
        <v>9.3930000000000007</v>
      </c>
      <c r="V13825">
        <v>24765.954000000002</v>
      </c>
      <c r="W13825">
        <v>0.1</v>
      </c>
      <c r="X13825">
        <v>431.29700000000003</v>
      </c>
      <c r="Y13825">
        <v>6.18</v>
      </c>
      <c r="Z13825">
        <v>23.4</v>
      </c>
      <c r="AA13825">
        <v>58.3</v>
      </c>
      <c r="AC13825">
        <v>8.0500000000000007</v>
      </c>
    </row>
    <row r="13826" spans="1:29" x14ac:dyDescent="0.25">
      <c r="A13826" t="s">
        <v>357</v>
      </c>
      <c r="B13826" t="s">
        <v>358</v>
      </c>
      <c r="C13826" s="1">
        <v>43942</v>
      </c>
      <c r="D13826">
        <v>47121</v>
      </c>
      <c r="E13826">
        <v>4268</v>
      </c>
      <c r="F13826">
        <v>405</v>
      </c>
      <c r="G13826">
        <v>44</v>
      </c>
      <c r="H13826">
        <v>322.892</v>
      </c>
      <c r="I13826">
        <v>29.245999999999999</v>
      </c>
      <c r="J13826">
        <v>2.7749999999999999</v>
      </c>
      <c r="K13826">
        <v>0.30199999999999999</v>
      </c>
      <c r="L13826">
        <v>2142604</v>
      </c>
      <c r="M13826">
        <v>89285</v>
      </c>
      <c r="N13826">
        <v>14.682</v>
      </c>
      <c r="O13826">
        <v>0.61199999999999999</v>
      </c>
      <c r="P13826" t="s">
        <v>44</v>
      </c>
      <c r="Q13826">
        <v>145934460</v>
      </c>
      <c r="R13826">
        <v>8.8230000000000004</v>
      </c>
      <c r="S13826">
        <v>39.6</v>
      </c>
      <c r="T13826">
        <v>14.178000000000001</v>
      </c>
      <c r="U13826">
        <v>9.3930000000000007</v>
      </c>
      <c r="V13826">
        <v>24765.954000000002</v>
      </c>
      <c r="W13826">
        <v>0.1</v>
      </c>
      <c r="X13826">
        <v>431.29700000000003</v>
      </c>
      <c r="Y13826">
        <v>6.18</v>
      </c>
      <c r="Z13826">
        <v>23.4</v>
      </c>
      <c r="AA13826">
        <v>58.3</v>
      </c>
      <c r="AC13826">
        <v>8.0500000000000007</v>
      </c>
    </row>
    <row r="13827" spans="1:29" x14ac:dyDescent="0.25">
      <c r="A13827" t="s">
        <v>357</v>
      </c>
      <c r="B13827" t="s">
        <v>358</v>
      </c>
      <c r="C13827" s="1">
        <v>43943</v>
      </c>
      <c r="D13827">
        <v>52763</v>
      </c>
      <c r="E13827">
        <v>5642</v>
      </c>
      <c r="F13827">
        <v>456</v>
      </c>
      <c r="G13827">
        <v>51</v>
      </c>
      <c r="H13827">
        <v>361.553</v>
      </c>
      <c r="I13827">
        <v>38.661000000000001</v>
      </c>
      <c r="J13827">
        <v>3.125</v>
      </c>
      <c r="K13827">
        <v>0.34899999999999998</v>
      </c>
      <c r="L13827">
        <v>2252539</v>
      </c>
      <c r="M13827">
        <v>109935</v>
      </c>
      <c r="N13827">
        <v>15.435</v>
      </c>
      <c r="O13827">
        <v>0.753</v>
      </c>
      <c r="P13827" t="s">
        <v>44</v>
      </c>
      <c r="Q13827">
        <v>145934460</v>
      </c>
      <c r="R13827">
        <v>8.8230000000000004</v>
      </c>
      <c r="S13827">
        <v>39.6</v>
      </c>
      <c r="T13827">
        <v>14.178000000000001</v>
      </c>
      <c r="U13827">
        <v>9.3930000000000007</v>
      </c>
      <c r="V13827">
        <v>24765.954000000002</v>
      </c>
      <c r="W13827">
        <v>0.1</v>
      </c>
      <c r="X13827">
        <v>431.29700000000003</v>
      </c>
      <c r="Y13827">
        <v>6.18</v>
      </c>
      <c r="Z13827">
        <v>23.4</v>
      </c>
      <c r="AA13827">
        <v>58.3</v>
      </c>
      <c r="AC13827">
        <v>8.0500000000000007</v>
      </c>
    </row>
    <row r="13828" spans="1:29" x14ac:dyDescent="0.25">
      <c r="A13828" t="s">
        <v>357</v>
      </c>
      <c r="B13828" t="s">
        <v>358</v>
      </c>
      <c r="C13828" s="1">
        <v>43944</v>
      </c>
      <c r="D13828">
        <v>57999</v>
      </c>
      <c r="E13828">
        <v>5236</v>
      </c>
      <c r="F13828">
        <v>513</v>
      </c>
      <c r="G13828">
        <v>57</v>
      </c>
      <c r="H13828">
        <v>397.43200000000002</v>
      </c>
      <c r="I13828">
        <v>35.878999999999998</v>
      </c>
      <c r="J13828">
        <v>3.5150000000000001</v>
      </c>
      <c r="K13828">
        <v>0.39100000000000001</v>
      </c>
      <c r="L13828">
        <v>2401616</v>
      </c>
      <c r="M13828">
        <v>149077</v>
      </c>
      <c r="N13828">
        <v>16.457000000000001</v>
      </c>
      <c r="O13828">
        <v>1.022</v>
      </c>
      <c r="P13828" t="s">
        <v>44</v>
      </c>
      <c r="Q13828">
        <v>145934460</v>
      </c>
      <c r="R13828">
        <v>8.8230000000000004</v>
      </c>
      <c r="S13828">
        <v>39.6</v>
      </c>
      <c r="T13828">
        <v>14.178000000000001</v>
      </c>
      <c r="U13828">
        <v>9.3930000000000007</v>
      </c>
      <c r="V13828">
        <v>24765.954000000002</v>
      </c>
      <c r="W13828">
        <v>0.1</v>
      </c>
      <c r="X13828">
        <v>431.29700000000003</v>
      </c>
      <c r="Y13828">
        <v>6.18</v>
      </c>
      <c r="Z13828">
        <v>23.4</v>
      </c>
      <c r="AA13828">
        <v>58.3</v>
      </c>
      <c r="AC13828">
        <v>8.0500000000000007</v>
      </c>
    </row>
    <row r="13829" spans="1:29" x14ac:dyDescent="0.25">
      <c r="A13829" t="s">
        <v>357</v>
      </c>
      <c r="B13829" t="s">
        <v>358</v>
      </c>
      <c r="C13829" s="1">
        <v>43945</v>
      </c>
      <c r="D13829">
        <v>62773</v>
      </c>
      <c r="E13829">
        <v>4774</v>
      </c>
      <c r="F13829">
        <v>555</v>
      </c>
      <c r="G13829">
        <v>42</v>
      </c>
      <c r="H13829">
        <v>430.14499999999998</v>
      </c>
      <c r="I13829">
        <v>32.713000000000001</v>
      </c>
      <c r="J13829">
        <v>3.8029999999999999</v>
      </c>
      <c r="K13829">
        <v>0.28799999999999998</v>
      </c>
      <c r="L13829">
        <v>2552000</v>
      </c>
      <c r="M13829">
        <v>150384</v>
      </c>
      <c r="N13829">
        <v>17.486999999999998</v>
      </c>
      <c r="O13829">
        <v>1.03</v>
      </c>
      <c r="P13829" t="s">
        <v>44</v>
      </c>
      <c r="Q13829">
        <v>145934460</v>
      </c>
      <c r="R13829">
        <v>8.8230000000000004</v>
      </c>
      <c r="S13829">
        <v>39.6</v>
      </c>
      <c r="T13829">
        <v>14.178000000000001</v>
      </c>
      <c r="U13829">
        <v>9.3930000000000007</v>
      </c>
      <c r="V13829">
        <v>24765.954000000002</v>
      </c>
      <c r="W13829">
        <v>0.1</v>
      </c>
      <c r="X13829">
        <v>431.29700000000003</v>
      </c>
      <c r="Y13829">
        <v>6.18</v>
      </c>
      <c r="Z13829">
        <v>23.4</v>
      </c>
      <c r="AA13829">
        <v>58.3</v>
      </c>
      <c r="AC13829">
        <v>8.0500000000000007</v>
      </c>
    </row>
    <row r="13830" spans="1:29" x14ac:dyDescent="0.25">
      <c r="A13830" t="s">
        <v>357</v>
      </c>
      <c r="B13830" t="s">
        <v>358</v>
      </c>
      <c r="C13830" s="1">
        <v>43946</v>
      </c>
      <c r="D13830">
        <v>68622</v>
      </c>
      <c r="E13830">
        <v>5849</v>
      </c>
      <c r="F13830">
        <v>615</v>
      </c>
      <c r="G13830">
        <v>60</v>
      </c>
      <c r="H13830">
        <v>470.22500000000002</v>
      </c>
      <c r="I13830">
        <v>40.08</v>
      </c>
      <c r="J13830">
        <v>4.2140000000000004</v>
      </c>
      <c r="K13830">
        <v>0.41099999999999998</v>
      </c>
      <c r="L13830">
        <v>2721500</v>
      </c>
      <c r="M13830">
        <v>169500</v>
      </c>
      <c r="N13830">
        <v>18.649000000000001</v>
      </c>
      <c r="O13830">
        <v>1.161</v>
      </c>
      <c r="P13830" t="s">
        <v>44</v>
      </c>
      <c r="Q13830">
        <v>145934460</v>
      </c>
      <c r="R13830">
        <v>8.8230000000000004</v>
      </c>
      <c r="S13830">
        <v>39.6</v>
      </c>
      <c r="T13830">
        <v>14.178000000000001</v>
      </c>
      <c r="U13830">
        <v>9.3930000000000007</v>
      </c>
      <c r="V13830">
        <v>24765.954000000002</v>
      </c>
      <c r="W13830">
        <v>0.1</v>
      </c>
      <c r="X13830">
        <v>431.29700000000003</v>
      </c>
      <c r="Y13830">
        <v>6.18</v>
      </c>
      <c r="Z13830">
        <v>23.4</v>
      </c>
      <c r="AA13830">
        <v>58.3</v>
      </c>
      <c r="AC13830">
        <v>8.0500000000000007</v>
      </c>
    </row>
    <row r="13831" spans="1:29" x14ac:dyDescent="0.25">
      <c r="A13831" t="s">
        <v>357</v>
      </c>
      <c r="B13831" t="s">
        <v>358</v>
      </c>
      <c r="C13831" s="1">
        <v>43947</v>
      </c>
      <c r="D13831">
        <v>74588</v>
      </c>
      <c r="E13831">
        <v>5966</v>
      </c>
      <c r="F13831">
        <v>681</v>
      </c>
      <c r="G13831">
        <v>66</v>
      </c>
      <c r="H13831">
        <v>511.10599999999999</v>
      </c>
      <c r="I13831">
        <v>40.881</v>
      </c>
      <c r="J13831">
        <v>4.6660000000000004</v>
      </c>
      <c r="K13831">
        <v>0.45200000000000001</v>
      </c>
      <c r="L13831">
        <v>2877699</v>
      </c>
      <c r="M13831">
        <v>156199</v>
      </c>
      <c r="N13831">
        <v>19.719000000000001</v>
      </c>
      <c r="O13831">
        <v>1.07</v>
      </c>
      <c r="P13831" t="s">
        <v>44</v>
      </c>
      <c r="Q13831">
        <v>145934460</v>
      </c>
      <c r="R13831">
        <v>8.8230000000000004</v>
      </c>
      <c r="S13831">
        <v>39.6</v>
      </c>
      <c r="T13831">
        <v>14.178000000000001</v>
      </c>
      <c r="U13831">
        <v>9.3930000000000007</v>
      </c>
      <c r="V13831">
        <v>24765.954000000002</v>
      </c>
      <c r="W13831">
        <v>0.1</v>
      </c>
      <c r="X13831">
        <v>431.29700000000003</v>
      </c>
      <c r="Y13831">
        <v>6.18</v>
      </c>
      <c r="Z13831">
        <v>23.4</v>
      </c>
      <c r="AA13831">
        <v>58.3</v>
      </c>
      <c r="AC13831">
        <v>8.0500000000000007</v>
      </c>
    </row>
    <row r="13832" spans="1:29" x14ac:dyDescent="0.25">
      <c r="A13832" t="s">
        <v>357</v>
      </c>
      <c r="B13832" t="s">
        <v>358</v>
      </c>
      <c r="C13832" s="1">
        <v>43948</v>
      </c>
      <c r="D13832">
        <v>80949</v>
      </c>
      <c r="E13832">
        <v>6361</v>
      </c>
      <c r="F13832">
        <v>747</v>
      </c>
      <c r="G13832">
        <v>66</v>
      </c>
      <c r="H13832">
        <v>554.69399999999996</v>
      </c>
      <c r="I13832">
        <v>43.588000000000001</v>
      </c>
      <c r="J13832">
        <v>5.1189999999999998</v>
      </c>
      <c r="K13832">
        <v>0.45200000000000001</v>
      </c>
      <c r="L13832">
        <v>3019434</v>
      </c>
      <c r="M13832">
        <v>141735</v>
      </c>
      <c r="N13832">
        <v>20.69</v>
      </c>
      <c r="O13832">
        <v>0.97099999999999997</v>
      </c>
      <c r="P13832" t="s">
        <v>44</v>
      </c>
      <c r="Q13832">
        <v>145934460</v>
      </c>
      <c r="R13832">
        <v>8.8230000000000004</v>
      </c>
      <c r="S13832">
        <v>39.6</v>
      </c>
      <c r="T13832">
        <v>14.178000000000001</v>
      </c>
      <c r="U13832">
        <v>9.3930000000000007</v>
      </c>
      <c r="V13832">
        <v>24765.954000000002</v>
      </c>
      <c r="W13832">
        <v>0.1</v>
      </c>
      <c r="X13832">
        <v>431.29700000000003</v>
      </c>
      <c r="Y13832">
        <v>6.18</v>
      </c>
      <c r="Z13832">
        <v>23.4</v>
      </c>
      <c r="AA13832">
        <v>58.3</v>
      </c>
      <c r="AC13832">
        <v>8.0500000000000007</v>
      </c>
    </row>
    <row r="13833" spans="1:29" x14ac:dyDescent="0.25">
      <c r="A13833" t="s">
        <v>357</v>
      </c>
      <c r="B13833" t="s">
        <v>358</v>
      </c>
      <c r="C13833" s="1">
        <v>43949</v>
      </c>
      <c r="D13833">
        <v>87147</v>
      </c>
      <c r="E13833">
        <v>6198</v>
      </c>
      <c r="F13833">
        <v>795</v>
      </c>
      <c r="G13833">
        <v>48</v>
      </c>
      <c r="H13833">
        <v>597.16499999999996</v>
      </c>
      <c r="I13833">
        <v>42.470999999999997</v>
      </c>
      <c r="J13833">
        <v>5.4480000000000004</v>
      </c>
      <c r="K13833">
        <v>0.32900000000000001</v>
      </c>
      <c r="L13833">
        <v>3139258</v>
      </c>
      <c r="M13833">
        <v>119824</v>
      </c>
      <c r="N13833">
        <v>21.510999999999999</v>
      </c>
      <c r="O13833">
        <v>0.82099999999999995</v>
      </c>
      <c r="P13833" t="s">
        <v>44</v>
      </c>
      <c r="Q13833">
        <v>145934460</v>
      </c>
      <c r="R13833">
        <v>8.8230000000000004</v>
      </c>
      <c r="S13833">
        <v>39.6</v>
      </c>
      <c r="T13833">
        <v>14.178000000000001</v>
      </c>
      <c r="U13833">
        <v>9.3930000000000007</v>
      </c>
      <c r="V13833">
        <v>24765.954000000002</v>
      </c>
      <c r="W13833">
        <v>0.1</v>
      </c>
      <c r="X13833">
        <v>431.29700000000003</v>
      </c>
      <c r="Y13833">
        <v>6.18</v>
      </c>
      <c r="Z13833">
        <v>23.4</v>
      </c>
      <c r="AA13833">
        <v>58.3</v>
      </c>
      <c r="AC13833">
        <v>8.0500000000000007</v>
      </c>
    </row>
    <row r="13834" spans="1:29" x14ac:dyDescent="0.25">
      <c r="A13834" t="s">
        <v>357</v>
      </c>
      <c r="B13834" t="s">
        <v>358</v>
      </c>
      <c r="C13834" s="1">
        <v>43950</v>
      </c>
      <c r="D13834">
        <v>93558</v>
      </c>
      <c r="E13834">
        <v>6411</v>
      </c>
      <c r="F13834">
        <v>867</v>
      </c>
      <c r="G13834">
        <v>72</v>
      </c>
      <c r="H13834">
        <v>641.096</v>
      </c>
      <c r="I13834">
        <v>43.930999999999997</v>
      </c>
      <c r="J13834">
        <v>5.9409999999999998</v>
      </c>
      <c r="K13834">
        <v>0.49299999999999999</v>
      </c>
      <c r="L13834">
        <v>3303717</v>
      </c>
      <c r="M13834">
        <v>164459</v>
      </c>
      <c r="N13834">
        <v>22.638000000000002</v>
      </c>
      <c r="O13834">
        <v>1.127</v>
      </c>
      <c r="P13834" t="s">
        <v>44</v>
      </c>
      <c r="Q13834">
        <v>145934460</v>
      </c>
      <c r="R13834">
        <v>8.8230000000000004</v>
      </c>
      <c r="S13834">
        <v>39.6</v>
      </c>
      <c r="T13834">
        <v>14.178000000000001</v>
      </c>
      <c r="U13834">
        <v>9.3930000000000007</v>
      </c>
      <c r="V13834">
        <v>24765.954000000002</v>
      </c>
      <c r="W13834">
        <v>0.1</v>
      </c>
      <c r="X13834">
        <v>431.29700000000003</v>
      </c>
      <c r="Y13834">
        <v>6.18</v>
      </c>
      <c r="Z13834">
        <v>23.4</v>
      </c>
      <c r="AA13834">
        <v>58.3</v>
      </c>
      <c r="AC13834">
        <v>8.0500000000000007</v>
      </c>
    </row>
    <row r="13835" spans="1:29" x14ac:dyDescent="0.25">
      <c r="A13835" t="s">
        <v>357</v>
      </c>
      <c r="B13835" t="s">
        <v>358</v>
      </c>
      <c r="C13835" s="1">
        <v>43951</v>
      </c>
      <c r="D13835">
        <v>99399</v>
      </c>
      <c r="E13835">
        <v>5841</v>
      </c>
      <c r="F13835">
        <v>972</v>
      </c>
      <c r="G13835">
        <v>105</v>
      </c>
      <c r="H13835">
        <v>681.12099999999998</v>
      </c>
      <c r="I13835">
        <v>40.024999999999999</v>
      </c>
      <c r="J13835">
        <v>6.6609999999999996</v>
      </c>
      <c r="K13835">
        <v>0.72</v>
      </c>
      <c r="L13835">
        <v>3498308</v>
      </c>
      <c r="M13835">
        <v>194591</v>
      </c>
      <c r="N13835">
        <v>23.972000000000001</v>
      </c>
      <c r="O13835">
        <v>1.333</v>
      </c>
      <c r="P13835" t="s">
        <v>44</v>
      </c>
      <c r="Q13835">
        <v>145934460</v>
      </c>
      <c r="R13835">
        <v>8.8230000000000004</v>
      </c>
      <c r="S13835">
        <v>39.6</v>
      </c>
      <c r="T13835">
        <v>14.178000000000001</v>
      </c>
      <c r="U13835">
        <v>9.3930000000000007</v>
      </c>
      <c r="V13835">
        <v>24765.954000000002</v>
      </c>
      <c r="W13835">
        <v>0.1</v>
      </c>
      <c r="X13835">
        <v>431.29700000000003</v>
      </c>
      <c r="Y13835">
        <v>6.18</v>
      </c>
      <c r="Z13835">
        <v>23.4</v>
      </c>
      <c r="AA13835">
        <v>58.3</v>
      </c>
      <c r="AC13835">
        <v>8.0500000000000007</v>
      </c>
    </row>
    <row r="13836" spans="1:29" x14ac:dyDescent="0.25">
      <c r="A13836" t="s">
        <v>357</v>
      </c>
      <c r="B13836" t="s">
        <v>358</v>
      </c>
      <c r="C13836" s="1">
        <v>43952</v>
      </c>
      <c r="D13836">
        <v>106498</v>
      </c>
      <c r="E13836">
        <v>7099</v>
      </c>
      <c r="F13836">
        <v>1073</v>
      </c>
      <c r="G13836">
        <v>101</v>
      </c>
      <c r="H13836">
        <v>729.76599999999996</v>
      </c>
      <c r="I13836">
        <v>48.645000000000003</v>
      </c>
      <c r="J13836">
        <v>7.3529999999999998</v>
      </c>
      <c r="K13836">
        <v>0.69199999999999995</v>
      </c>
      <c r="L13836">
        <v>3723807</v>
      </c>
      <c r="M13836">
        <v>225499</v>
      </c>
      <c r="N13836">
        <v>25.516999999999999</v>
      </c>
      <c r="O13836">
        <v>1.5449999999999999</v>
      </c>
      <c r="P13836" t="s">
        <v>44</v>
      </c>
      <c r="Q13836">
        <v>145934460</v>
      </c>
      <c r="R13836">
        <v>8.8230000000000004</v>
      </c>
      <c r="S13836">
        <v>39.6</v>
      </c>
      <c r="T13836">
        <v>14.178000000000001</v>
      </c>
      <c r="U13836">
        <v>9.3930000000000007</v>
      </c>
      <c r="V13836">
        <v>24765.954000000002</v>
      </c>
      <c r="W13836">
        <v>0.1</v>
      </c>
      <c r="X13836">
        <v>431.29700000000003</v>
      </c>
      <c r="Y13836">
        <v>6.18</v>
      </c>
      <c r="Z13836">
        <v>23.4</v>
      </c>
      <c r="AA13836">
        <v>58.3</v>
      </c>
      <c r="AC13836">
        <v>8.0500000000000007</v>
      </c>
    </row>
    <row r="13837" spans="1:29" x14ac:dyDescent="0.25">
      <c r="A13837" t="s">
        <v>357</v>
      </c>
      <c r="B13837" t="s">
        <v>358</v>
      </c>
      <c r="C13837" s="1">
        <v>43953</v>
      </c>
      <c r="D13837">
        <v>114431</v>
      </c>
      <c r="E13837">
        <v>7933</v>
      </c>
      <c r="F13837">
        <v>1169</v>
      </c>
      <c r="G13837">
        <v>96</v>
      </c>
      <c r="H13837">
        <v>784.12599999999998</v>
      </c>
      <c r="I13837">
        <v>54.36</v>
      </c>
      <c r="J13837">
        <v>8.01</v>
      </c>
      <c r="K13837">
        <v>0.65800000000000003</v>
      </c>
      <c r="L13837">
        <v>3945518</v>
      </c>
      <c r="M13837">
        <v>221711</v>
      </c>
      <c r="N13837">
        <v>27.036000000000001</v>
      </c>
      <c r="O13837">
        <v>1.5189999999999999</v>
      </c>
      <c r="P13837" t="s">
        <v>44</v>
      </c>
      <c r="Q13837">
        <v>145934460</v>
      </c>
      <c r="R13837">
        <v>8.8230000000000004</v>
      </c>
      <c r="S13837">
        <v>39.6</v>
      </c>
      <c r="T13837">
        <v>14.178000000000001</v>
      </c>
      <c r="U13837">
        <v>9.3930000000000007</v>
      </c>
      <c r="V13837">
        <v>24765.954000000002</v>
      </c>
      <c r="W13837">
        <v>0.1</v>
      </c>
      <c r="X13837">
        <v>431.29700000000003</v>
      </c>
      <c r="Y13837">
        <v>6.18</v>
      </c>
      <c r="Z13837">
        <v>23.4</v>
      </c>
      <c r="AA13837">
        <v>58.3</v>
      </c>
      <c r="AC13837">
        <v>8.0500000000000007</v>
      </c>
    </row>
    <row r="13838" spans="1:29" x14ac:dyDescent="0.25">
      <c r="A13838" t="s">
        <v>357</v>
      </c>
      <c r="B13838" t="s">
        <v>358</v>
      </c>
      <c r="C13838" s="1">
        <v>43954</v>
      </c>
      <c r="D13838">
        <v>124054</v>
      </c>
      <c r="E13838">
        <v>9623</v>
      </c>
      <c r="F13838">
        <v>1222</v>
      </c>
      <c r="G13838">
        <v>53</v>
      </c>
      <c r="H13838">
        <v>850.06700000000001</v>
      </c>
      <c r="I13838">
        <v>65.941000000000003</v>
      </c>
      <c r="J13838">
        <v>8.3740000000000006</v>
      </c>
      <c r="K13838">
        <v>0.36299999999999999</v>
      </c>
      <c r="L13838">
        <v>4099999</v>
      </c>
      <c r="M13838">
        <v>154481</v>
      </c>
      <c r="N13838">
        <v>28.094999999999999</v>
      </c>
      <c r="O13838">
        <v>1.0589999999999999</v>
      </c>
      <c r="P13838" t="s">
        <v>44</v>
      </c>
      <c r="Q13838">
        <v>145934460</v>
      </c>
      <c r="R13838">
        <v>8.8230000000000004</v>
      </c>
      <c r="S13838">
        <v>39.6</v>
      </c>
      <c r="T13838">
        <v>14.178000000000001</v>
      </c>
      <c r="U13838">
        <v>9.3930000000000007</v>
      </c>
      <c r="V13838">
        <v>24765.954000000002</v>
      </c>
      <c r="W13838">
        <v>0.1</v>
      </c>
      <c r="X13838">
        <v>431.29700000000003</v>
      </c>
      <c r="Y13838">
        <v>6.18</v>
      </c>
      <c r="Z13838">
        <v>23.4</v>
      </c>
      <c r="AA13838">
        <v>58.3</v>
      </c>
      <c r="AC13838">
        <v>8.0500000000000007</v>
      </c>
    </row>
    <row r="13839" spans="1:29" x14ac:dyDescent="0.25">
      <c r="A13839" t="s">
        <v>357</v>
      </c>
      <c r="B13839" t="s">
        <v>358</v>
      </c>
      <c r="C13839" s="1">
        <v>43955</v>
      </c>
      <c r="D13839">
        <v>134687</v>
      </c>
      <c r="E13839">
        <v>10633</v>
      </c>
      <c r="F13839">
        <v>1280</v>
      </c>
      <c r="G13839">
        <v>58</v>
      </c>
      <c r="H13839">
        <v>922.928</v>
      </c>
      <c r="I13839">
        <v>72.861000000000004</v>
      </c>
      <c r="J13839">
        <v>8.7710000000000008</v>
      </c>
      <c r="K13839">
        <v>0.39700000000000002</v>
      </c>
      <c r="L13839">
        <v>4303243</v>
      </c>
      <c r="M13839">
        <v>203244</v>
      </c>
      <c r="N13839">
        <v>29.488</v>
      </c>
      <c r="O13839">
        <v>1.393</v>
      </c>
      <c r="P13839" t="s">
        <v>44</v>
      </c>
      <c r="Q13839">
        <v>145934460</v>
      </c>
      <c r="R13839">
        <v>8.8230000000000004</v>
      </c>
      <c r="S13839">
        <v>39.6</v>
      </c>
      <c r="T13839">
        <v>14.178000000000001</v>
      </c>
      <c r="U13839">
        <v>9.3930000000000007</v>
      </c>
      <c r="V13839">
        <v>24765.954000000002</v>
      </c>
      <c r="W13839">
        <v>0.1</v>
      </c>
      <c r="X13839">
        <v>431.29700000000003</v>
      </c>
      <c r="Y13839">
        <v>6.18</v>
      </c>
      <c r="Z13839">
        <v>23.4</v>
      </c>
      <c r="AA13839">
        <v>58.3</v>
      </c>
      <c r="AC13839">
        <v>8.0500000000000007</v>
      </c>
    </row>
    <row r="13840" spans="1:29" x14ac:dyDescent="0.25">
      <c r="A13840" t="s">
        <v>357</v>
      </c>
      <c r="B13840" t="s">
        <v>358</v>
      </c>
      <c r="C13840" s="1">
        <v>43956</v>
      </c>
      <c r="D13840">
        <v>145268</v>
      </c>
      <c r="E13840">
        <v>10581</v>
      </c>
      <c r="F13840">
        <v>1356</v>
      </c>
      <c r="G13840">
        <v>76</v>
      </c>
      <c r="H13840">
        <v>995.43299999999999</v>
      </c>
      <c r="I13840">
        <v>72.504999999999995</v>
      </c>
      <c r="J13840">
        <v>9.2919999999999998</v>
      </c>
      <c r="K13840">
        <v>0.52100000000000002</v>
      </c>
      <c r="L13840">
        <v>4460357</v>
      </c>
      <c r="M13840">
        <v>157114</v>
      </c>
      <c r="N13840">
        <v>30.564</v>
      </c>
      <c r="O13840">
        <v>1.077</v>
      </c>
      <c r="P13840" t="s">
        <v>44</v>
      </c>
      <c r="Q13840">
        <v>145934460</v>
      </c>
      <c r="R13840">
        <v>8.8230000000000004</v>
      </c>
      <c r="S13840">
        <v>39.6</v>
      </c>
      <c r="T13840">
        <v>14.178000000000001</v>
      </c>
      <c r="U13840">
        <v>9.3930000000000007</v>
      </c>
      <c r="V13840">
        <v>24765.954000000002</v>
      </c>
      <c r="W13840">
        <v>0.1</v>
      </c>
      <c r="X13840">
        <v>431.29700000000003</v>
      </c>
      <c r="Y13840">
        <v>6.18</v>
      </c>
      <c r="Z13840">
        <v>23.4</v>
      </c>
      <c r="AA13840">
        <v>58.3</v>
      </c>
      <c r="AC13840">
        <v>8.0500000000000007</v>
      </c>
    </row>
    <row r="13841" spans="1:29" x14ac:dyDescent="0.25">
      <c r="A13841" t="s">
        <v>357</v>
      </c>
      <c r="B13841" t="s">
        <v>358</v>
      </c>
      <c r="C13841" s="1">
        <v>43957</v>
      </c>
      <c r="D13841">
        <v>155370</v>
      </c>
      <c r="E13841">
        <v>10102</v>
      </c>
      <c r="F13841">
        <v>1451</v>
      </c>
      <c r="G13841">
        <v>95</v>
      </c>
      <c r="H13841">
        <v>1064.6559999999999</v>
      </c>
      <c r="I13841">
        <v>69.222999999999999</v>
      </c>
      <c r="J13841">
        <v>9.9429999999999996</v>
      </c>
      <c r="K13841">
        <v>0.65100000000000002</v>
      </c>
      <c r="L13841">
        <v>4633731</v>
      </c>
      <c r="M13841">
        <v>173374</v>
      </c>
      <c r="N13841">
        <v>31.751999999999999</v>
      </c>
      <c r="O13841">
        <v>1.1879999999999999</v>
      </c>
      <c r="P13841" t="s">
        <v>44</v>
      </c>
      <c r="Q13841">
        <v>145934460</v>
      </c>
      <c r="R13841">
        <v>8.8230000000000004</v>
      </c>
      <c r="S13841">
        <v>39.6</v>
      </c>
      <c r="T13841">
        <v>14.178000000000001</v>
      </c>
      <c r="U13841">
        <v>9.3930000000000007</v>
      </c>
      <c r="V13841">
        <v>24765.954000000002</v>
      </c>
      <c r="W13841">
        <v>0.1</v>
      </c>
      <c r="X13841">
        <v>431.29700000000003</v>
      </c>
      <c r="Y13841">
        <v>6.18</v>
      </c>
      <c r="Z13841">
        <v>23.4</v>
      </c>
      <c r="AA13841">
        <v>58.3</v>
      </c>
      <c r="AC13841">
        <v>8.0500000000000007</v>
      </c>
    </row>
    <row r="13842" spans="1:29" x14ac:dyDescent="0.25">
      <c r="A13842" t="s">
        <v>357</v>
      </c>
      <c r="B13842" t="s">
        <v>358</v>
      </c>
      <c r="C13842" s="1">
        <v>43958</v>
      </c>
      <c r="D13842">
        <v>165929</v>
      </c>
      <c r="E13842">
        <v>10559</v>
      </c>
      <c r="F13842">
        <v>1537</v>
      </c>
      <c r="G13842">
        <v>86</v>
      </c>
      <c r="H13842">
        <v>1137.01</v>
      </c>
      <c r="I13842">
        <v>72.353999999999999</v>
      </c>
      <c r="J13842">
        <v>10.532</v>
      </c>
      <c r="K13842">
        <v>0.58899999999999997</v>
      </c>
      <c r="L13842">
        <v>4803192</v>
      </c>
      <c r="M13842">
        <v>169461</v>
      </c>
      <c r="N13842">
        <v>32.912999999999997</v>
      </c>
      <c r="O13842">
        <v>1.161</v>
      </c>
      <c r="P13842" t="s">
        <v>44</v>
      </c>
      <c r="Q13842">
        <v>145934460</v>
      </c>
      <c r="R13842">
        <v>8.8230000000000004</v>
      </c>
      <c r="S13842">
        <v>39.6</v>
      </c>
      <c r="T13842">
        <v>14.178000000000001</v>
      </c>
      <c r="U13842">
        <v>9.3930000000000007</v>
      </c>
      <c r="V13842">
        <v>24765.954000000002</v>
      </c>
      <c r="W13842">
        <v>0.1</v>
      </c>
      <c r="X13842">
        <v>431.29700000000003</v>
      </c>
      <c r="Y13842">
        <v>6.18</v>
      </c>
      <c r="Z13842">
        <v>23.4</v>
      </c>
      <c r="AA13842">
        <v>58.3</v>
      </c>
      <c r="AC13842">
        <v>8.0500000000000007</v>
      </c>
    </row>
    <row r="13843" spans="1:29" x14ac:dyDescent="0.25">
      <c r="A13843" t="s">
        <v>357</v>
      </c>
      <c r="B13843" t="s">
        <v>358</v>
      </c>
      <c r="C13843" s="1">
        <v>43959</v>
      </c>
      <c r="D13843">
        <v>177160</v>
      </c>
      <c r="E13843">
        <v>11231</v>
      </c>
      <c r="F13843">
        <v>1625</v>
      </c>
      <c r="G13843">
        <v>88</v>
      </c>
      <c r="H13843">
        <v>1213.97</v>
      </c>
      <c r="I13843">
        <v>76.959000000000003</v>
      </c>
      <c r="J13843">
        <v>11.135</v>
      </c>
      <c r="K13843">
        <v>0.60299999999999998</v>
      </c>
      <c r="L13843">
        <v>4987468</v>
      </c>
      <c r="M13843">
        <v>184276</v>
      </c>
      <c r="N13843">
        <v>34.176000000000002</v>
      </c>
      <c r="O13843">
        <v>1.2629999999999999</v>
      </c>
      <c r="P13843" t="s">
        <v>44</v>
      </c>
      <c r="Q13843">
        <v>145934460</v>
      </c>
      <c r="R13843">
        <v>8.8230000000000004</v>
      </c>
      <c r="S13843">
        <v>39.6</v>
      </c>
      <c r="T13843">
        <v>14.178000000000001</v>
      </c>
      <c r="U13843">
        <v>9.3930000000000007</v>
      </c>
      <c r="V13843">
        <v>24765.954000000002</v>
      </c>
      <c r="W13843">
        <v>0.1</v>
      </c>
      <c r="X13843">
        <v>431.29700000000003</v>
      </c>
      <c r="Y13843">
        <v>6.18</v>
      </c>
      <c r="Z13843">
        <v>23.4</v>
      </c>
      <c r="AA13843">
        <v>58.3</v>
      </c>
      <c r="AC13843">
        <v>8.0500000000000007</v>
      </c>
    </row>
    <row r="13844" spans="1:29" x14ac:dyDescent="0.25">
      <c r="A13844" t="s">
        <v>357</v>
      </c>
      <c r="B13844" t="s">
        <v>358</v>
      </c>
      <c r="C13844" s="1">
        <v>43960</v>
      </c>
      <c r="D13844">
        <v>187859</v>
      </c>
      <c r="E13844">
        <v>10699</v>
      </c>
      <c r="F13844">
        <v>1723</v>
      </c>
      <c r="G13844">
        <v>98</v>
      </c>
      <c r="H13844">
        <v>1287.2829999999999</v>
      </c>
      <c r="I13844">
        <v>73.313999999999993</v>
      </c>
      <c r="J13844">
        <v>11.807</v>
      </c>
      <c r="K13844">
        <v>0.67200000000000004</v>
      </c>
      <c r="L13844">
        <v>5221964</v>
      </c>
      <c r="M13844">
        <v>234496</v>
      </c>
      <c r="N13844">
        <v>35.783000000000001</v>
      </c>
      <c r="O13844">
        <v>1.607</v>
      </c>
      <c r="P13844" t="s">
        <v>44</v>
      </c>
      <c r="Q13844">
        <v>145934460</v>
      </c>
      <c r="R13844">
        <v>8.8230000000000004</v>
      </c>
      <c r="S13844">
        <v>39.6</v>
      </c>
      <c r="T13844">
        <v>14.178000000000001</v>
      </c>
      <c r="U13844">
        <v>9.3930000000000007</v>
      </c>
      <c r="V13844">
        <v>24765.954000000002</v>
      </c>
      <c r="W13844">
        <v>0.1</v>
      </c>
      <c r="X13844">
        <v>431.29700000000003</v>
      </c>
      <c r="Y13844">
        <v>6.18</v>
      </c>
      <c r="Z13844">
        <v>23.4</v>
      </c>
      <c r="AA13844">
        <v>58.3</v>
      </c>
      <c r="AC13844">
        <v>8.0500000000000007</v>
      </c>
    </row>
    <row r="13845" spans="1:29" x14ac:dyDescent="0.25">
      <c r="A13845" t="s">
        <v>357</v>
      </c>
      <c r="B13845" t="s">
        <v>358</v>
      </c>
      <c r="C13845" s="1">
        <v>43961</v>
      </c>
      <c r="D13845">
        <v>198676</v>
      </c>
      <c r="E13845">
        <v>10817</v>
      </c>
      <c r="F13845">
        <v>1827</v>
      </c>
      <c r="G13845">
        <v>104</v>
      </c>
      <c r="H13845">
        <v>1361.4059999999999</v>
      </c>
      <c r="I13845">
        <v>74.122</v>
      </c>
      <c r="J13845">
        <v>12.519</v>
      </c>
      <c r="K13845">
        <v>0.71299999999999997</v>
      </c>
      <c r="L13845">
        <v>5448463</v>
      </c>
      <c r="M13845">
        <v>226499</v>
      </c>
      <c r="N13845">
        <v>37.335000000000001</v>
      </c>
      <c r="O13845">
        <v>1.552</v>
      </c>
      <c r="P13845" t="s">
        <v>44</v>
      </c>
      <c r="Q13845">
        <v>145934460</v>
      </c>
      <c r="R13845">
        <v>8.8230000000000004</v>
      </c>
      <c r="S13845">
        <v>39.6</v>
      </c>
      <c r="T13845">
        <v>14.178000000000001</v>
      </c>
      <c r="U13845">
        <v>9.3930000000000007</v>
      </c>
      <c r="V13845">
        <v>24765.954000000002</v>
      </c>
      <c r="W13845">
        <v>0.1</v>
      </c>
      <c r="X13845">
        <v>431.29700000000003</v>
      </c>
      <c r="Y13845">
        <v>6.18</v>
      </c>
      <c r="Z13845">
        <v>23.4</v>
      </c>
      <c r="AA13845">
        <v>58.3</v>
      </c>
      <c r="AC13845">
        <v>8.0500000000000007</v>
      </c>
    </row>
    <row r="13846" spans="1:29" x14ac:dyDescent="0.25">
      <c r="A13846" t="s">
        <v>357</v>
      </c>
      <c r="B13846" t="s">
        <v>358</v>
      </c>
      <c r="C13846" s="1">
        <v>43962</v>
      </c>
      <c r="D13846">
        <v>209688</v>
      </c>
      <c r="E13846">
        <v>11012</v>
      </c>
      <c r="F13846">
        <v>1915</v>
      </c>
      <c r="G13846">
        <v>88</v>
      </c>
      <c r="H13846">
        <v>1436.864</v>
      </c>
      <c r="I13846">
        <v>75.459000000000003</v>
      </c>
      <c r="J13846">
        <v>13.122</v>
      </c>
      <c r="K13846">
        <v>0.60299999999999998</v>
      </c>
      <c r="L13846">
        <v>5636763</v>
      </c>
      <c r="M13846">
        <v>188300</v>
      </c>
      <c r="N13846">
        <v>38.625</v>
      </c>
      <c r="O13846">
        <v>1.29</v>
      </c>
      <c r="P13846" t="s">
        <v>44</v>
      </c>
      <c r="Q13846">
        <v>145934460</v>
      </c>
      <c r="R13846">
        <v>8.8230000000000004</v>
      </c>
      <c r="S13846">
        <v>39.6</v>
      </c>
      <c r="T13846">
        <v>14.178000000000001</v>
      </c>
      <c r="U13846">
        <v>9.3930000000000007</v>
      </c>
      <c r="V13846">
        <v>24765.954000000002</v>
      </c>
      <c r="W13846">
        <v>0.1</v>
      </c>
      <c r="X13846">
        <v>431.29700000000003</v>
      </c>
      <c r="Y13846">
        <v>6.18</v>
      </c>
      <c r="Z13846">
        <v>23.4</v>
      </c>
      <c r="AA13846">
        <v>58.3</v>
      </c>
      <c r="AC13846">
        <v>8.0500000000000007</v>
      </c>
    </row>
    <row r="13847" spans="1:29" x14ac:dyDescent="0.25">
      <c r="A13847" t="s">
        <v>357</v>
      </c>
      <c r="B13847" t="s">
        <v>358</v>
      </c>
      <c r="C13847" s="1">
        <v>43963</v>
      </c>
      <c r="D13847">
        <v>221344</v>
      </c>
      <c r="E13847">
        <v>11656</v>
      </c>
      <c r="F13847">
        <v>2009</v>
      </c>
      <c r="G13847">
        <v>94</v>
      </c>
      <c r="H13847">
        <v>1516.7360000000001</v>
      </c>
      <c r="I13847">
        <v>79.870999999999995</v>
      </c>
      <c r="J13847">
        <v>13.766</v>
      </c>
      <c r="K13847">
        <v>0.64400000000000002</v>
      </c>
      <c r="L13847">
        <v>5805404</v>
      </c>
      <c r="M13847">
        <v>168641</v>
      </c>
      <c r="N13847">
        <v>39.780999999999999</v>
      </c>
      <c r="O13847">
        <v>1.1559999999999999</v>
      </c>
      <c r="P13847" t="s">
        <v>44</v>
      </c>
      <c r="Q13847">
        <v>145934460</v>
      </c>
      <c r="R13847">
        <v>8.8230000000000004</v>
      </c>
      <c r="S13847">
        <v>39.6</v>
      </c>
      <c r="T13847">
        <v>14.178000000000001</v>
      </c>
      <c r="U13847">
        <v>9.3930000000000007</v>
      </c>
      <c r="V13847">
        <v>24765.954000000002</v>
      </c>
      <c r="W13847">
        <v>0.1</v>
      </c>
      <c r="X13847">
        <v>431.29700000000003</v>
      </c>
      <c r="Y13847">
        <v>6.18</v>
      </c>
      <c r="Z13847">
        <v>23.4</v>
      </c>
      <c r="AA13847">
        <v>58.3</v>
      </c>
      <c r="AC13847">
        <v>8.0500000000000007</v>
      </c>
    </row>
    <row r="13848" spans="1:29" x14ac:dyDescent="0.25">
      <c r="A13848" t="s">
        <v>357</v>
      </c>
      <c r="B13848" t="s">
        <v>358</v>
      </c>
      <c r="C13848" s="1">
        <v>43964</v>
      </c>
      <c r="D13848">
        <v>232243</v>
      </c>
      <c r="E13848">
        <v>10899</v>
      </c>
      <c r="F13848">
        <v>2116</v>
      </c>
      <c r="G13848">
        <v>107</v>
      </c>
      <c r="H13848">
        <v>1591.42</v>
      </c>
      <c r="I13848">
        <v>74.683999999999997</v>
      </c>
      <c r="J13848">
        <v>14.5</v>
      </c>
      <c r="K13848">
        <v>0.73299999999999998</v>
      </c>
      <c r="L13848">
        <v>5982558</v>
      </c>
      <c r="M13848">
        <v>177154</v>
      </c>
      <c r="N13848">
        <v>40.994999999999997</v>
      </c>
      <c r="O13848">
        <v>1.214</v>
      </c>
      <c r="P13848" t="s">
        <v>44</v>
      </c>
      <c r="Q13848">
        <v>145934460</v>
      </c>
      <c r="R13848">
        <v>8.8230000000000004</v>
      </c>
      <c r="S13848">
        <v>39.6</v>
      </c>
      <c r="T13848">
        <v>14.178000000000001</v>
      </c>
      <c r="U13848">
        <v>9.3930000000000007</v>
      </c>
      <c r="V13848">
        <v>24765.954000000002</v>
      </c>
      <c r="W13848">
        <v>0.1</v>
      </c>
      <c r="X13848">
        <v>431.29700000000003</v>
      </c>
      <c r="Y13848">
        <v>6.18</v>
      </c>
      <c r="Z13848">
        <v>23.4</v>
      </c>
      <c r="AA13848">
        <v>58.3</v>
      </c>
      <c r="AC13848">
        <v>8.0500000000000007</v>
      </c>
    </row>
    <row r="13849" spans="1:29" x14ac:dyDescent="0.25">
      <c r="A13849" t="s">
        <v>357</v>
      </c>
      <c r="B13849" t="s">
        <v>358</v>
      </c>
      <c r="C13849" s="1">
        <v>43965</v>
      </c>
      <c r="D13849">
        <v>242271</v>
      </c>
      <c r="E13849">
        <v>10028</v>
      </c>
      <c r="F13849">
        <v>2212</v>
      </c>
      <c r="G13849">
        <v>96</v>
      </c>
      <c r="H13849">
        <v>1660.136</v>
      </c>
      <c r="I13849">
        <v>68.715999999999994</v>
      </c>
      <c r="J13849">
        <v>15.157</v>
      </c>
      <c r="K13849">
        <v>0.65800000000000003</v>
      </c>
      <c r="L13849">
        <v>6188102</v>
      </c>
      <c r="M13849">
        <v>205544</v>
      </c>
      <c r="N13849">
        <v>42.402999999999999</v>
      </c>
      <c r="O13849">
        <v>1.4079999999999999</v>
      </c>
      <c r="P13849" t="s">
        <v>44</v>
      </c>
      <c r="Q13849">
        <v>145934460</v>
      </c>
      <c r="R13849">
        <v>8.8230000000000004</v>
      </c>
      <c r="S13849">
        <v>39.6</v>
      </c>
      <c r="T13849">
        <v>14.178000000000001</v>
      </c>
      <c r="U13849">
        <v>9.3930000000000007</v>
      </c>
      <c r="V13849">
        <v>24765.954000000002</v>
      </c>
      <c r="W13849">
        <v>0.1</v>
      </c>
      <c r="X13849">
        <v>431.29700000000003</v>
      </c>
      <c r="Y13849">
        <v>6.18</v>
      </c>
      <c r="Z13849">
        <v>23.4</v>
      </c>
      <c r="AA13849">
        <v>58.3</v>
      </c>
      <c r="AC13849">
        <v>8.0500000000000007</v>
      </c>
    </row>
    <row r="13850" spans="1:29" x14ac:dyDescent="0.25">
      <c r="A13850" t="s">
        <v>359</v>
      </c>
      <c r="B13850" t="s">
        <v>360</v>
      </c>
      <c r="C13850" s="1">
        <v>43905</v>
      </c>
      <c r="D13850">
        <v>1</v>
      </c>
      <c r="E13850">
        <v>1</v>
      </c>
      <c r="F13850">
        <v>0</v>
      </c>
      <c r="G13850">
        <v>0</v>
      </c>
      <c r="H13850">
        <v>7.6999999999999999E-2</v>
      </c>
      <c r="I13850">
        <v>7.6999999999999999E-2</v>
      </c>
      <c r="J13850">
        <v>0</v>
      </c>
      <c r="K13850">
        <v>0</v>
      </c>
      <c r="Q13850">
        <v>12952209</v>
      </c>
      <c r="R13850">
        <v>494.86900000000003</v>
      </c>
      <c r="S13850">
        <v>20.3</v>
      </c>
      <c r="T13850">
        <v>2.9740000000000002</v>
      </c>
      <c r="U13850">
        <v>1.6419999999999999</v>
      </c>
      <c r="V13850">
        <v>1854.211</v>
      </c>
      <c r="W13850">
        <v>56</v>
      </c>
      <c r="X13850">
        <v>191.375</v>
      </c>
      <c r="Y13850">
        <v>4.28</v>
      </c>
      <c r="Z13850">
        <v>4.7</v>
      </c>
      <c r="AA13850">
        <v>21</v>
      </c>
      <c r="AB13850">
        <v>4.617</v>
      </c>
    </row>
    <row r="13851" spans="1:29" x14ac:dyDescent="0.25">
      <c r="A13851" t="s">
        <v>359</v>
      </c>
      <c r="B13851" t="s">
        <v>360</v>
      </c>
      <c r="C13851" s="1">
        <v>43906</v>
      </c>
      <c r="D13851">
        <v>5</v>
      </c>
      <c r="E13851">
        <v>4</v>
      </c>
      <c r="F13851">
        <v>0</v>
      </c>
      <c r="G13851">
        <v>0</v>
      </c>
      <c r="H13851">
        <v>0.38600000000000001</v>
      </c>
      <c r="I13851">
        <v>0.309</v>
      </c>
      <c r="J13851">
        <v>0</v>
      </c>
      <c r="K13851">
        <v>0</v>
      </c>
      <c r="Q13851">
        <v>12952209</v>
      </c>
      <c r="R13851">
        <v>494.86900000000003</v>
      </c>
      <c r="S13851">
        <v>20.3</v>
      </c>
      <c r="T13851">
        <v>2.9740000000000002</v>
      </c>
      <c r="U13851">
        <v>1.6419999999999999</v>
      </c>
      <c r="V13851">
        <v>1854.211</v>
      </c>
      <c r="W13851">
        <v>56</v>
      </c>
      <c r="X13851">
        <v>191.375</v>
      </c>
      <c r="Y13851">
        <v>4.28</v>
      </c>
      <c r="Z13851">
        <v>4.7</v>
      </c>
      <c r="AA13851">
        <v>21</v>
      </c>
      <c r="AB13851">
        <v>4.617</v>
      </c>
    </row>
    <row r="13852" spans="1:29" x14ac:dyDescent="0.25">
      <c r="A13852" t="s">
        <v>359</v>
      </c>
      <c r="B13852" t="s">
        <v>360</v>
      </c>
      <c r="C13852" s="1">
        <v>43907</v>
      </c>
      <c r="D13852">
        <v>5</v>
      </c>
      <c r="E13852">
        <v>0</v>
      </c>
      <c r="F13852">
        <v>0</v>
      </c>
      <c r="G13852">
        <v>0</v>
      </c>
      <c r="H13852">
        <v>0.38600000000000001</v>
      </c>
      <c r="I13852">
        <v>0</v>
      </c>
      <c r="J13852">
        <v>0</v>
      </c>
      <c r="K13852">
        <v>0</v>
      </c>
      <c r="Q13852">
        <v>12952209</v>
      </c>
      <c r="R13852">
        <v>494.86900000000003</v>
      </c>
      <c r="S13852">
        <v>20.3</v>
      </c>
      <c r="T13852">
        <v>2.9740000000000002</v>
      </c>
      <c r="U13852">
        <v>1.6419999999999999</v>
      </c>
      <c r="V13852">
        <v>1854.211</v>
      </c>
      <c r="W13852">
        <v>56</v>
      </c>
      <c r="X13852">
        <v>191.375</v>
      </c>
      <c r="Y13852">
        <v>4.28</v>
      </c>
      <c r="Z13852">
        <v>4.7</v>
      </c>
      <c r="AA13852">
        <v>21</v>
      </c>
      <c r="AB13852">
        <v>4.617</v>
      </c>
    </row>
    <row r="13853" spans="1:29" x14ac:dyDescent="0.25">
      <c r="A13853" t="s">
        <v>359</v>
      </c>
      <c r="B13853" t="s">
        <v>360</v>
      </c>
      <c r="C13853" s="1">
        <v>43908</v>
      </c>
      <c r="D13853">
        <v>7</v>
      </c>
      <c r="E13853">
        <v>2</v>
      </c>
      <c r="F13853">
        <v>0</v>
      </c>
      <c r="G13853">
        <v>0</v>
      </c>
      <c r="H13853">
        <v>0.54</v>
      </c>
      <c r="I13853">
        <v>0.154</v>
      </c>
      <c r="J13853">
        <v>0</v>
      </c>
      <c r="K13853">
        <v>0</v>
      </c>
      <c r="Q13853">
        <v>12952209</v>
      </c>
      <c r="R13853">
        <v>494.86900000000003</v>
      </c>
      <c r="S13853">
        <v>20.3</v>
      </c>
      <c r="T13853">
        <v>2.9740000000000002</v>
      </c>
      <c r="U13853">
        <v>1.6419999999999999</v>
      </c>
      <c r="V13853">
        <v>1854.211</v>
      </c>
      <c r="W13853">
        <v>56</v>
      </c>
      <c r="X13853">
        <v>191.375</v>
      </c>
      <c r="Y13853">
        <v>4.28</v>
      </c>
      <c r="Z13853">
        <v>4.7</v>
      </c>
      <c r="AA13853">
        <v>21</v>
      </c>
      <c r="AB13853">
        <v>4.617</v>
      </c>
    </row>
    <row r="13854" spans="1:29" x14ac:dyDescent="0.25">
      <c r="A13854" t="s">
        <v>359</v>
      </c>
      <c r="B13854" t="s">
        <v>360</v>
      </c>
      <c r="C13854" s="1">
        <v>43909</v>
      </c>
      <c r="D13854">
        <v>11</v>
      </c>
      <c r="E13854">
        <v>4</v>
      </c>
      <c r="F13854">
        <v>0</v>
      </c>
      <c r="G13854">
        <v>0</v>
      </c>
      <c r="H13854">
        <v>0.84899999999999998</v>
      </c>
      <c r="I13854">
        <v>0.309</v>
      </c>
      <c r="J13854">
        <v>0</v>
      </c>
      <c r="K13854">
        <v>0</v>
      </c>
      <c r="Q13854">
        <v>12952209</v>
      </c>
      <c r="R13854">
        <v>494.86900000000003</v>
      </c>
      <c r="S13854">
        <v>20.3</v>
      </c>
      <c r="T13854">
        <v>2.9740000000000002</v>
      </c>
      <c r="U13854">
        <v>1.6419999999999999</v>
      </c>
      <c r="V13854">
        <v>1854.211</v>
      </c>
      <c r="W13854">
        <v>56</v>
      </c>
      <c r="X13854">
        <v>191.375</v>
      </c>
      <c r="Y13854">
        <v>4.28</v>
      </c>
      <c r="Z13854">
        <v>4.7</v>
      </c>
      <c r="AA13854">
        <v>21</v>
      </c>
      <c r="AB13854">
        <v>4.617</v>
      </c>
    </row>
    <row r="13855" spans="1:29" x14ac:dyDescent="0.25">
      <c r="A13855" t="s">
        <v>359</v>
      </c>
      <c r="B13855" t="s">
        <v>360</v>
      </c>
      <c r="C13855" s="1">
        <v>43910</v>
      </c>
      <c r="D13855">
        <v>11</v>
      </c>
      <c r="E13855">
        <v>0</v>
      </c>
      <c r="F13855">
        <v>0</v>
      </c>
      <c r="G13855">
        <v>0</v>
      </c>
      <c r="H13855">
        <v>0.84899999999999998</v>
      </c>
      <c r="I13855">
        <v>0</v>
      </c>
      <c r="J13855">
        <v>0</v>
      </c>
      <c r="K13855">
        <v>0</v>
      </c>
      <c r="Q13855">
        <v>12952209</v>
      </c>
      <c r="R13855">
        <v>494.86900000000003</v>
      </c>
      <c r="S13855">
        <v>20.3</v>
      </c>
      <c r="T13855">
        <v>2.9740000000000002</v>
      </c>
      <c r="U13855">
        <v>1.6419999999999999</v>
      </c>
      <c r="V13855">
        <v>1854.211</v>
      </c>
      <c r="W13855">
        <v>56</v>
      </c>
      <c r="X13855">
        <v>191.375</v>
      </c>
      <c r="Y13855">
        <v>4.28</v>
      </c>
      <c r="Z13855">
        <v>4.7</v>
      </c>
      <c r="AA13855">
        <v>21</v>
      </c>
      <c r="AB13855">
        <v>4.617</v>
      </c>
    </row>
    <row r="13856" spans="1:29" x14ac:dyDescent="0.25">
      <c r="A13856" t="s">
        <v>359</v>
      </c>
      <c r="B13856" t="s">
        <v>360</v>
      </c>
      <c r="C13856" s="1">
        <v>43911</v>
      </c>
      <c r="D13856">
        <v>17</v>
      </c>
      <c r="E13856">
        <v>6</v>
      </c>
      <c r="F13856">
        <v>0</v>
      </c>
      <c r="G13856">
        <v>0</v>
      </c>
      <c r="H13856">
        <v>1.3129999999999999</v>
      </c>
      <c r="I13856">
        <v>0.46300000000000002</v>
      </c>
      <c r="J13856">
        <v>0</v>
      </c>
      <c r="K13856">
        <v>0</v>
      </c>
      <c r="Q13856">
        <v>12952209</v>
      </c>
      <c r="R13856">
        <v>494.86900000000003</v>
      </c>
      <c r="S13856">
        <v>20.3</v>
      </c>
      <c r="T13856">
        <v>2.9740000000000002</v>
      </c>
      <c r="U13856">
        <v>1.6419999999999999</v>
      </c>
      <c r="V13856">
        <v>1854.211</v>
      </c>
      <c r="W13856">
        <v>56</v>
      </c>
      <c r="X13856">
        <v>191.375</v>
      </c>
      <c r="Y13856">
        <v>4.28</v>
      </c>
      <c r="Z13856">
        <v>4.7</v>
      </c>
      <c r="AA13856">
        <v>21</v>
      </c>
      <c r="AB13856">
        <v>4.617</v>
      </c>
    </row>
    <row r="13857" spans="1:28" x14ac:dyDescent="0.25">
      <c r="A13857" t="s">
        <v>359</v>
      </c>
      <c r="B13857" t="s">
        <v>360</v>
      </c>
      <c r="C13857" s="1">
        <v>43912</v>
      </c>
      <c r="D13857">
        <v>17</v>
      </c>
      <c r="E13857">
        <v>0</v>
      </c>
      <c r="F13857">
        <v>0</v>
      </c>
      <c r="G13857">
        <v>0</v>
      </c>
      <c r="H13857">
        <v>1.3129999999999999</v>
      </c>
      <c r="I13857">
        <v>0</v>
      </c>
      <c r="J13857">
        <v>0</v>
      </c>
      <c r="K13857">
        <v>0</v>
      </c>
      <c r="Q13857">
        <v>12952209</v>
      </c>
      <c r="R13857">
        <v>494.86900000000003</v>
      </c>
      <c r="S13857">
        <v>20.3</v>
      </c>
      <c r="T13857">
        <v>2.9740000000000002</v>
      </c>
      <c r="U13857">
        <v>1.6419999999999999</v>
      </c>
      <c r="V13857">
        <v>1854.211</v>
      </c>
      <c r="W13857">
        <v>56</v>
      </c>
      <c r="X13857">
        <v>191.375</v>
      </c>
      <c r="Y13857">
        <v>4.28</v>
      </c>
      <c r="Z13857">
        <v>4.7</v>
      </c>
      <c r="AA13857">
        <v>21</v>
      </c>
      <c r="AB13857">
        <v>4.617</v>
      </c>
    </row>
    <row r="13858" spans="1:28" x14ac:dyDescent="0.25">
      <c r="A13858" t="s">
        <v>359</v>
      </c>
      <c r="B13858" t="s">
        <v>360</v>
      </c>
      <c r="C13858" s="1">
        <v>43913</v>
      </c>
      <c r="D13858">
        <v>19</v>
      </c>
      <c r="E13858">
        <v>2</v>
      </c>
      <c r="F13858">
        <v>0</v>
      </c>
      <c r="G13858">
        <v>0</v>
      </c>
      <c r="H13858">
        <v>1.4670000000000001</v>
      </c>
      <c r="I13858">
        <v>0.154</v>
      </c>
      <c r="J13858">
        <v>0</v>
      </c>
      <c r="K13858">
        <v>0</v>
      </c>
      <c r="Q13858">
        <v>12952209</v>
      </c>
      <c r="R13858">
        <v>494.86900000000003</v>
      </c>
      <c r="S13858">
        <v>20.3</v>
      </c>
      <c r="T13858">
        <v>2.9740000000000002</v>
      </c>
      <c r="U13858">
        <v>1.6419999999999999</v>
      </c>
      <c r="V13858">
        <v>1854.211</v>
      </c>
      <c r="W13858">
        <v>56</v>
      </c>
      <c r="X13858">
        <v>191.375</v>
      </c>
      <c r="Y13858">
        <v>4.28</v>
      </c>
      <c r="Z13858">
        <v>4.7</v>
      </c>
      <c r="AA13858">
        <v>21</v>
      </c>
      <c r="AB13858">
        <v>4.617</v>
      </c>
    </row>
    <row r="13859" spans="1:28" x14ac:dyDescent="0.25">
      <c r="A13859" t="s">
        <v>359</v>
      </c>
      <c r="B13859" t="s">
        <v>360</v>
      </c>
      <c r="C13859" s="1">
        <v>43914</v>
      </c>
      <c r="D13859">
        <v>36</v>
      </c>
      <c r="E13859">
        <v>17</v>
      </c>
      <c r="F13859">
        <v>0</v>
      </c>
      <c r="G13859">
        <v>0</v>
      </c>
      <c r="H13859">
        <v>2.7789999999999999</v>
      </c>
      <c r="I13859">
        <v>1.3129999999999999</v>
      </c>
      <c r="J13859">
        <v>0</v>
      </c>
      <c r="K13859">
        <v>0</v>
      </c>
      <c r="Q13859">
        <v>12952209</v>
      </c>
      <c r="R13859">
        <v>494.86900000000003</v>
      </c>
      <c r="S13859">
        <v>20.3</v>
      </c>
      <c r="T13859">
        <v>2.9740000000000002</v>
      </c>
      <c r="U13859">
        <v>1.6419999999999999</v>
      </c>
      <c r="V13859">
        <v>1854.211</v>
      </c>
      <c r="W13859">
        <v>56</v>
      </c>
      <c r="X13859">
        <v>191.375</v>
      </c>
      <c r="Y13859">
        <v>4.28</v>
      </c>
      <c r="Z13859">
        <v>4.7</v>
      </c>
      <c r="AA13859">
        <v>21</v>
      </c>
      <c r="AB13859">
        <v>4.617</v>
      </c>
    </row>
    <row r="13860" spans="1:28" x14ac:dyDescent="0.25">
      <c r="A13860" t="s">
        <v>359</v>
      </c>
      <c r="B13860" t="s">
        <v>360</v>
      </c>
      <c r="C13860" s="1">
        <v>43915</v>
      </c>
      <c r="D13860">
        <v>40</v>
      </c>
      <c r="E13860">
        <v>4</v>
      </c>
      <c r="F13860">
        <v>0</v>
      </c>
      <c r="G13860">
        <v>0</v>
      </c>
      <c r="H13860">
        <v>3.0880000000000001</v>
      </c>
      <c r="I13860">
        <v>0.309</v>
      </c>
      <c r="J13860">
        <v>0</v>
      </c>
      <c r="K13860">
        <v>0</v>
      </c>
      <c r="Q13860">
        <v>12952209</v>
      </c>
      <c r="R13860">
        <v>494.86900000000003</v>
      </c>
      <c r="S13860">
        <v>20.3</v>
      </c>
      <c r="T13860">
        <v>2.9740000000000002</v>
      </c>
      <c r="U13860">
        <v>1.6419999999999999</v>
      </c>
      <c r="V13860">
        <v>1854.211</v>
      </c>
      <c r="W13860">
        <v>56</v>
      </c>
      <c r="X13860">
        <v>191.375</v>
      </c>
      <c r="Y13860">
        <v>4.28</v>
      </c>
      <c r="Z13860">
        <v>4.7</v>
      </c>
      <c r="AA13860">
        <v>21</v>
      </c>
      <c r="AB13860">
        <v>4.617</v>
      </c>
    </row>
    <row r="13861" spans="1:28" x14ac:dyDescent="0.25">
      <c r="A13861" t="s">
        <v>359</v>
      </c>
      <c r="B13861" t="s">
        <v>360</v>
      </c>
      <c r="C13861" s="1">
        <v>43916</v>
      </c>
      <c r="D13861">
        <v>41</v>
      </c>
      <c r="E13861">
        <v>1</v>
      </c>
      <c r="F13861">
        <v>0</v>
      </c>
      <c r="G13861">
        <v>0</v>
      </c>
      <c r="H13861">
        <v>3.165</v>
      </c>
      <c r="I13861">
        <v>7.6999999999999999E-2</v>
      </c>
      <c r="J13861">
        <v>0</v>
      </c>
      <c r="K13861">
        <v>0</v>
      </c>
      <c r="Q13861">
        <v>12952209</v>
      </c>
      <c r="R13861">
        <v>494.86900000000003</v>
      </c>
      <c r="S13861">
        <v>20.3</v>
      </c>
      <c r="T13861">
        <v>2.9740000000000002</v>
      </c>
      <c r="U13861">
        <v>1.6419999999999999</v>
      </c>
      <c r="V13861">
        <v>1854.211</v>
      </c>
      <c r="W13861">
        <v>56</v>
      </c>
      <c r="X13861">
        <v>191.375</v>
      </c>
      <c r="Y13861">
        <v>4.28</v>
      </c>
      <c r="Z13861">
        <v>4.7</v>
      </c>
      <c r="AA13861">
        <v>21</v>
      </c>
      <c r="AB13861">
        <v>4.617</v>
      </c>
    </row>
    <row r="13862" spans="1:28" x14ac:dyDescent="0.25">
      <c r="A13862" t="s">
        <v>359</v>
      </c>
      <c r="B13862" t="s">
        <v>360</v>
      </c>
      <c r="C13862" s="1">
        <v>43917</v>
      </c>
      <c r="D13862">
        <v>50</v>
      </c>
      <c r="E13862">
        <v>9</v>
      </c>
      <c r="F13862">
        <v>0</v>
      </c>
      <c r="G13862">
        <v>0</v>
      </c>
      <c r="H13862">
        <v>3.86</v>
      </c>
      <c r="I13862">
        <v>0.69499999999999995</v>
      </c>
      <c r="J13862">
        <v>0</v>
      </c>
      <c r="K13862">
        <v>0</v>
      </c>
      <c r="Q13862">
        <v>12952209</v>
      </c>
      <c r="R13862">
        <v>494.86900000000003</v>
      </c>
      <c r="S13862">
        <v>20.3</v>
      </c>
      <c r="T13862">
        <v>2.9740000000000002</v>
      </c>
      <c r="U13862">
        <v>1.6419999999999999</v>
      </c>
      <c r="V13862">
        <v>1854.211</v>
      </c>
      <c r="W13862">
        <v>56</v>
      </c>
      <c r="X13862">
        <v>191.375</v>
      </c>
      <c r="Y13862">
        <v>4.28</v>
      </c>
      <c r="Z13862">
        <v>4.7</v>
      </c>
      <c r="AA13862">
        <v>21</v>
      </c>
      <c r="AB13862">
        <v>4.617</v>
      </c>
    </row>
    <row r="13863" spans="1:28" x14ac:dyDescent="0.25">
      <c r="A13863" t="s">
        <v>359</v>
      </c>
      <c r="B13863" t="s">
        <v>360</v>
      </c>
      <c r="C13863" s="1">
        <v>43918</v>
      </c>
      <c r="D13863">
        <v>54</v>
      </c>
      <c r="E13863">
        <v>4</v>
      </c>
      <c r="F13863">
        <v>0</v>
      </c>
      <c r="G13863">
        <v>0</v>
      </c>
      <c r="H13863">
        <v>4.1689999999999996</v>
      </c>
      <c r="I13863">
        <v>0.309</v>
      </c>
      <c r="J13863">
        <v>0</v>
      </c>
      <c r="K13863">
        <v>0</v>
      </c>
      <c r="Q13863">
        <v>12952209</v>
      </c>
      <c r="R13863">
        <v>494.86900000000003</v>
      </c>
      <c r="S13863">
        <v>20.3</v>
      </c>
      <c r="T13863">
        <v>2.9740000000000002</v>
      </c>
      <c r="U13863">
        <v>1.6419999999999999</v>
      </c>
      <c r="V13863">
        <v>1854.211</v>
      </c>
      <c r="W13863">
        <v>56</v>
      </c>
      <c r="X13863">
        <v>191.375</v>
      </c>
      <c r="Y13863">
        <v>4.28</v>
      </c>
      <c r="Z13863">
        <v>4.7</v>
      </c>
      <c r="AA13863">
        <v>21</v>
      </c>
      <c r="AB13863">
        <v>4.617</v>
      </c>
    </row>
    <row r="13864" spans="1:28" x14ac:dyDescent="0.25">
      <c r="A13864" t="s">
        <v>359</v>
      </c>
      <c r="B13864" t="s">
        <v>360</v>
      </c>
      <c r="C13864" s="1">
        <v>43919</v>
      </c>
      <c r="D13864">
        <v>60</v>
      </c>
      <c r="E13864">
        <v>6</v>
      </c>
      <c r="F13864">
        <v>0</v>
      </c>
      <c r="G13864">
        <v>0</v>
      </c>
      <c r="H13864">
        <v>4.6319999999999997</v>
      </c>
      <c r="I13864">
        <v>0.46300000000000002</v>
      </c>
      <c r="J13864">
        <v>0</v>
      </c>
      <c r="K13864">
        <v>0</v>
      </c>
      <c r="Q13864">
        <v>12952209</v>
      </c>
      <c r="R13864">
        <v>494.86900000000003</v>
      </c>
      <c r="S13864">
        <v>20.3</v>
      </c>
      <c r="T13864">
        <v>2.9740000000000002</v>
      </c>
      <c r="U13864">
        <v>1.6419999999999999</v>
      </c>
      <c r="V13864">
        <v>1854.211</v>
      </c>
      <c r="W13864">
        <v>56</v>
      </c>
      <c r="X13864">
        <v>191.375</v>
      </c>
      <c r="Y13864">
        <v>4.28</v>
      </c>
      <c r="Z13864">
        <v>4.7</v>
      </c>
      <c r="AA13864">
        <v>21</v>
      </c>
      <c r="AB13864">
        <v>4.617</v>
      </c>
    </row>
    <row r="13865" spans="1:28" x14ac:dyDescent="0.25">
      <c r="A13865" t="s">
        <v>359</v>
      </c>
      <c r="B13865" t="s">
        <v>360</v>
      </c>
      <c r="C13865" s="1">
        <v>43920</v>
      </c>
      <c r="D13865">
        <v>70</v>
      </c>
      <c r="E13865">
        <v>10</v>
      </c>
      <c r="F13865">
        <v>0</v>
      </c>
      <c r="G13865">
        <v>0</v>
      </c>
      <c r="H13865">
        <v>5.4039999999999999</v>
      </c>
      <c r="I13865">
        <v>0.77200000000000002</v>
      </c>
      <c r="J13865">
        <v>0</v>
      </c>
      <c r="K13865">
        <v>0</v>
      </c>
      <c r="Q13865">
        <v>12952209</v>
      </c>
      <c r="R13865">
        <v>494.86900000000003</v>
      </c>
      <c r="S13865">
        <v>20.3</v>
      </c>
      <c r="T13865">
        <v>2.9740000000000002</v>
      </c>
      <c r="U13865">
        <v>1.6419999999999999</v>
      </c>
      <c r="V13865">
        <v>1854.211</v>
      </c>
      <c r="W13865">
        <v>56</v>
      </c>
      <c r="X13865">
        <v>191.375</v>
      </c>
      <c r="Y13865">
        <v>4.28</v>
      </c>
      <c r="Z13865">
        <v>4.7</v>
      </c>
      <c r="AA13865">
        <v>21</v>
      </c>
      <c r="AB13865">
        <v>4.617</v>
      </c>
    </row>
    <row r="13866" spans="1:28" x14ac:dyDescent="0.25">
      <c r="A13866" t="s">
        <v>359</v>
      </c>
      <c r="B13866" t="s">
        <v>360</v>
      </c>
      <c r="C13866" s="1">
        <v>43921</v>
      </c>
      <c r="D13866">
        <v>70</v>
      </c>
      <c r="E13866">
        <v>0</v>
      </c>
      <c r="F13866">
        <v>0</v>
      </c>
      <c r="G13866">
        <v>0</v>
      </c>
      <c r="H13866">
        <v>5.4039999999999999</v>
      </c>
      <c r="I13866">
        <v>0</v>
      </c>
      <c r="J13866">
        <v>0</v>
      </c>
      <c r="K13866">
        <v>0</v>
      </c>
      <c r="Q13866">
        <v>12952209</v>
      </c>
      <c r="R13866">
        <v>494.86900000000003</v>
      </c>
      <c r="S13866">
        <v>20.3</v>
      </c>
      <c r="T13866">
        <v>2.9740000000000002</v>
      </c>
      <c r="U13866">
        <v>1.6419999999999999</v>
      </c>
      <c r="V13866">
        <v>1854.211</v>
      </c>
      <c r="W13866">
        <v>56</v>
      </c>
      <c r="X13866">
        <v>191.375</v>
      </c>
      <c r="Y13866">
        <v>4.28</v>
      </c>
      <c r="Z13866">
        <v>4.7</v>
      </c>
      <c r="AA13866">
        <v>21</v>
      </c>
      <c r="AB13866">
        <v>4.617</v>
      </c>
    </row>
    <row r="13867" spans="1:28" x14ac:dyDescent="0.25">
      <c r="A13867" t="s">
        <v>359</v>
      </c>
      <c r="B13867" t="s">
        <v>360</v>
      </c>
      <c r="C13867" s="1">
        <v>43922</v>
      </c>
      <c r="D13867">
        <v>75</v>
      </c>
      <c r="E13867">
        <v>5</v>
      </c>
      <c r="F13867">
        <v>0</v>
      </c>
      <c r="G13867">
        <v>0</v>
      </c>
      <c r="H13867">
        <v>5.7910000000000004</v>
      </c>
      <c r="I13867">
        <v>0.38600000000000001</v>
      </c>
      <c r="J13867">
        <v>0</v>
      </c>
      <c r="K13867">
        <v>0</v>
      </c>
      <c r="Q13867">
        <v>12952209</v>
      </c>
      <c r="R13867">
        <v>494.86900000000003</v>
      </c>
      <c r="S13867">
        <v>20.3</v>
      </c>
      <c r="T13867">
        <v>2.9740000000000002</v>
      </c>
      <c r="U13867">
        <v>1.6419999999999999</v>
      </c>
      <c r="V13867">
        <v>1854.211</v>
      </c>
      <c r="W13867">
        <v>56</v>
      </c>
      <c r="X13867">
        <v>191.375</v>
      </c>
      <c r="Y13867">
        <v>4.28</v>
      </c>
      <c r="Z13867">
        <v>4.7</v>
      </c>
      <c r="AA13867">
        <v>21</v>
      </c>
      <c r="AB13867">
        <v>4.617</v>
      </c>
    </row>
    <row r="13868" spans="1:28" x14ac:dyDescent="0.25">
      <c r="A13868" t="s">
        <v>359</v>
      </c>
      <c r="B13868" t="s">
        <v>360</v>
      </c>
      <c r="C13868" s="1">
        <v>43923</v>
      </c>
      <c r="D13868">
        <v>82</v>
      </c>
      <c r="E13868">
        <v>7</v>
      </c>
      <c r="F13868">
        <v>0</v>
      </c>
      <c r="G13868">
        <v>0</v>
      </c>
      <c r="H13868">
        <v>6.3310000000000004</v>
      </c>
      <c r="I13868">
        <v>0.54</v>
      </c>
      <c r="J13868">
        <v>0</v>
      </c>
      <c r="K13868">
        <v>0</v>
      </c>
      <c r="Q13868">
        <v>12952209</v>
      </c>
      <c r="R13868">
        <v>494.86900000000003</v>
      </c>
      <c r="S13868">
        <v>20.3</v>
      </c>
      <c r="T13868">
        <v>2.9740000000000002</v>
      </c>
      <c r="U13868">
        <v>1.6419999999999999</v>
      </c>
      <c r="V13868">
        <v>1854.211</v>
      </c>
      <c r="W13868">
        <v>56</v>
      </c>
      <c r="X13868">
        <v>191.375</v>
      </c>
      <c r="Y13868">
        <v>4.28</v>
      </c>
      <c r="Z13868">
        <v>4.7</v>
      </c>
      <c r="AA13868">
        <v>21</v>
      </c>
      <c r="AB13868">
        <v>4.617</v>
      </c>
    </row>
    <row r="13869" spans="1:28" x14ac:dyDescent="0.25">
      <c r="A13869" t="s">
        <v>359</v>
      </c>
      <c r="B13869" t="s">
        <v>360</v>
      </c>
      <c r="C13869" s="1">
        <v>43924</v>
      </c>
      <c r="D13869">
        <v>82</v>
      </c>
      <c r="E13869">
        <v>0</v>
      </c>
      <c r="F13869">
        <v>0</v>
      </c>
      <c r="G13869">
        <v>0</v>
      </c>
      <c r="H13869">
        <v>6.3310000000000004</v>
      </c>
      <c r="I13869">
        <v>0</v>
      </c>
      <c r="J13869">
        <v>0</v>
      </c>
      <c r="K13869">
        <v>0</v>
      </c>
      <c r="Q13869">
        <v>12952209</v>
      </c>
      <c r="R13869">
        <v>494.86900000000003</v>
      </c>
      <c r="S13869">
        <v>20.3</v>
      </c>
      <c r="T13869">
        <v>2.9740000000000002</v>
      </c>
      <c r="U13869">
        <v>1.6419999999999999</v>
      </c>
      <c r="V13869">
        <v>1854.211</v>
      </c>
      <c r="W13869">
        <v>56</v>
      </c>
      <c r="X13869">
        <v>191.375</v>
      </c>
      <c r="Y13869">
        <v>4.28</v>
      </c>
      <c r="Z13869">
        <v>4.7</v>
      </c>
      <c r="AA13869">
        <v>21</v>
      </c>
      <c r="AB13869">
        <v>4.617</v>
      </c>
    </row>
    <row r="13870" spans="1:28" x14ac:dyDescent="0.25">
      <c r="A13870" t="s">
        <v>359</v>
      </c>
      <c r="B13870" t="s">
        <v>360</v>
      </c>
      <c r="C13870" s="1">
        <v>43925</v>
      </c>
      <c r="D13870">
        <v>89</v>
      </c>
      <c r="E13870">
        <v>7</v>
      </c>
      <c r="F13870">
        <v>0</v>
      </c>
      <c r="G13870">
        <v>0</v>
      </c>
      <c r="H13870">
        <v>6.8710000000000004</v>
      </c>
      <c r="I13870">
        <v>0.54</v>
      </c>
      <c r="J13870">
        <v>0</v>
      </c>
      <c r="K13870">
        <v>0</v>
      </c>
      <c r="Q13870">
        <v>12952209</v>
      </c>
      <c r="R13870">
        <v>494.86900000000003</v>
      </c>
      <c r="S13870">
        <v>20.3</v>
      </c>
      <c r="T13870">
        <v>2.9740000000000002</v>
      </c>
      <c r="U13870">
        <v>1.6419999999999999</v>
      </c>
      <c r="V13870">
        <v>1854.211</v>
      </c>
      <c r="W13870">
        <v>56</v>
      </c>
      <c r="X13870">
        <v>191.375</v>
      </c>
      <c r="Y13870">
        <v>4.28</v>
      </c>
      <c r="Z13870">
        <v>4.7</v>
      </c>
      <c r="AA13870">
        <v>21</v>
      </c>
      <c r="AB13870">
        <v>4.617</v>
      </c>
    </row>
    <row r="13871" spans="1:28" x14ac:dyDescent="0.25">
      <c r="A13871" t="s">
        <v>359</v>
      </c>
      <c r="B13871" t="s">
        <v>360</v>
      </c>
      <c r="C13871" s="1">
        <v>43926</v>
      </c>
      <c r="D13871">
        <v>102</v>
      </c>
      <c r="E13871">
        <v>13</v>
      </c>
      <c r="F13871">
        <v>0</v>
      </c>
      <c r="G13871">
        <v>0</v>
      </c>
      <c r="H13871">
        <v>7.875</v>
      </c>
      <c r="I13871">
        <v>1.004</v>
      </c>
      <c r="J13871">
        <v>0</v>
      </c>
      <c r="K13871">
        <v>0</v>
      </c>
      <c r="Q13871">
        <v>12952209</v>
      </c>
      <c r="R13871">
        <v>494.86900000000003</v>
      </c>
      <c r="S13871">
        <v>20.3</v>
      </c>
      <c r="T13871">
        <v>2.9740000000000002</v>
      </c>
      <c r="U13871">
        <v>1.6419999999999999</v>
      </c>
      <c r="V13871">
        <v>1854.211</v>
      </c>
      <c r="W13871">
        <v>56</v>
      </c>
      <c r="X13871">
        <v>191.375</v>
      </c>
      <c r="Y13871">
        <v>4.28</v>
      </c>
      <c r="Z13871">
        <v>4.7</v>
      </c>
      <c r="AA13871">
        <v>21</v>
      </c>
      <c r="AB13871">
        <v>4.617</v>
      </c>
    </row>
    <row r="13872" spans="1:28" x14ac:dyDescent="0.25">
      <c r="A13872" t="s">
        <v>359</v>
      </c>
      <c r="B13872" t="s">
        <v>360</v>
      </c>
      <c r="C13872" s="1">
        <v>43927</v>
      </c>
      <c r="D13872">
        <v>104</v>
      </c>
      <c r="E13872">
        <v>2</v>
      </c>
      <c r="F13872">
        <v>0</v>
      </c>
      <c r="G13872">
        <v>0</v>
      </c>
      <c r="H13872">
        <v>8.0299999999999994</v>
      </c>
      <c r="I13872">
        <v>0.154</v>
      </c>
      <c r="J13872">
        <v>0</v>
      </c>
      <c r="K13872">
        <v>0</v>
      </c>
      <c r="L13872">
        <v>5701</v>
      </c>
      <c r="N13872">
        <v>0.44</v>
      </c>
      <c r="P13872" t="s">
        <v>59</v>
      </c>
      <c r="Q13872">
        <v>12952209</v>
      </c>
      <c r="R13872">
        <v>494.86900000000003</v>
      </c>
      <c r="S13872">
        <v>20.3</v>
      </c>
      <c r="T13872">
        <v>2.9740000000000002</v>
      </c>
      <c r="U13872">
        <v>1.6419999999999999</v>
      </c>
      <c r="V13872">
        <v>1854.211</v>
      </c>
      <c r="W13872">
        <v>56</v>
      </c>
      <c r="X13872">
        <v>191.375</v>
      </c>
      <c r="Y13872">
        <v>4.28</v>
      </c>
      <c r="Z13872">
        <v>4.7</v>
      </c>
      <c r="AA13872">
        <v>21</v>
      </c>
      <c r="AB13872">
        <v>4.617</v>
      </c>
    </row>
    <row r="13873" spans="1:28" x14ac:dyDescent="0.25">
      <c r="A13873" t="s">
        <v>359</v>
      </c>
      <c r="B13873" t="s">
        <v>360</v>
      </c>
      <c r="C13873" s="1">
        <v>43928</v>
      </c>
      <c r="D13873">
        <v>105</v>
      </c>
      <c r="E13873">
        <v>1</v>
      </c>
      <c r="F13873">
        <v>0</v>
      </c>
      <c r="G13873">
        <v>0</v>
      </c>
      <c r="H13873">
        <v>8.1069999999999993</v>
      </c>
      <c r="I13873">
        <v>7.6999999999999999E-2</v>
      </c>
      <c r="J13873">
        <v>0</v>
      </c>
      <c r="K13873">
        <v>0</v>
      </c>
      <c r="L13873">
        <v>6507</v>
      </c>
      <c r="M13873">
        <v>806</v>
      </c>
      <c r="N13873">
        <v>0.502</v>
      </c>
      <c r="O13873">
        <v>6.2E-2</v>
      </c>
      <c r="P13873" t="s">
        <v>59</v>
      </c>
      <c r="Q13873">
        <v>12952209</v>
      </c>
      <c r="R13873">
        <v>494.86900000000003</v>
      </c>
      <c r="S13873">
        <v>20.3</v>
      </c>
      <c r="T13873">
        <v>2.9740000000000002</v>
      </c>
      <c r="U13873">
        <v>1.6419999999999999</v>
      </c>
      <c r="V13873">
        <v>1854.211</v>
      </c>
      <c r="W13873">
        <v>56</v>
      </c>
      <c r="X13873">
        <v>191.375</v>
      </c>
      <c r="Y13873">
        <v>4.28</v>
      </c>
      <c r="Z13873">
        <v>4.7</v>
      </c>
      <c r="AA13873">
        <v>21</v>
      </c>
      <c r="AB13873">
        <v>4.617</v>
      </c>
    </row>
    <row r="13874" spans="1:28" x14ac:dyDescent="0.25">
      <c r="A13874" t="s">
        <v>359</v>
      </c>
      <c r="B13874" t="s">
        <v>360</v>
      </c>
      <c r="C13874" s="1">
        <v>43929</v>
      </c>
      <c r="D13874">
        <v>105</v>
      </c>
      <c r="E13874">
        <v>0</v>
      </c>
      <c r="F13874">
        <v>0</v>
      </c>
      <c r="G13874">
        <v>0</v>
      </c>
      <c r="H13874">
        <v>8.1069999999999993</v>
      </c>
      <c r="I13874">
        <v>0</v>
      </c>
      <c r="J13874">
        <v>0</v>
      </c>
      <c r="K13874">
        <v>0</v>
      </c>
      <c r="L13874">
        <v>7279</v>
      </c>
      <c r="M13874">
        <v>772</v>
      </c>
      <c r="N13874">
        <v>0.56200000000000006</v>
      </c>
      <c r="O13874">
        <v>0.06</v>
      </c>
      <c r="P13874" t="s">
        <v>59</v>
      </c>
      <c r="Q13874">
        <v>12952209</v>
      </c>
      <c r="R13874">
        <v>494.86900000000003</v>
      </c>
      <c r="S13874">
        <v>20.3</v>
      </c>
      <c r="T13874">
        <v>2.9740000000000002</v>
      </c>
      <c r="U13874">
        <v>1.6419999999999999</v>
      </c>
      <c r="V13874">
        <v>1854.211</v>
      </c>
      <c r="W13874">
        <v>56</v>
      </c>
      <c r="X13874">
        <v>191.375</v>
      </c>
      <c r="Y13874">
        <v>4.28</v>
      </c>
      <c r="Z13874">
        <v>4.7</v>
      </c>
      <c r="AA13874">
        <v>21</v>
      </c>
      <c r="AB13874">
        <v>4.617</v>
      </c>
    </row>
    <row r="13875" spans="1:28" x14ac:dyDescent="0.25">
      <c r="A13875" t="s">
        <v>359</v>
      </c>
      <c r="B13875" t="s">
        <v>360</v>
      </c>
      <c r="C13875" s="1">
        <v>43930</v>
      </c>
      <c r="D13875">
        <v>110</v>
      </c>
      <c r="E13875">
        <v>5</v>
      </c>
      <c r="F13875">
        <v>0</v>
      </c>
      <c r="G13875">
        <v>0</v>
      </c>
      <c r="H13875">
        <v>8.4930000000000003</v>
      </c>
      <c r="I13875">
        <v>0.38600000000000001</v>
      </c>
      <c r="J13875">
        <v>0</v>
      </c>
      <c r="K13875">
        <v>0</v>
      </c>
      <c r="L13875">
        <v>7999</v>
      </c>
      <c r="M13875">
        <v>720</v>
      </c>
      <c r="N13875">
        <v>0.61799999999999999</v>
      </c>
      <c r="O13875">
        <v>5.6000000000000001E-2</v>
      </c>
      <c r="P13875" t="s">
        <v>59</v>
      </c>
      <c r="Q13875">
        <v>12952209</v>
      </c>
      <c r="R13875">
        <v>494.86900000000003</v>
      </c>
      <c r="S13875">
        <v>20.3</v>
      </c>
      <c r="T13875">
        <v>2.9740000000000002</v>
      </c>
      <c r="U13875">
        <v>1.6419999999999999</v>
      </c>
      <c r="V13875">
        <v>1854.211</v>
      </c>
      <c r="W13875">
        <v>56</v>
      </c>
      <c r="X13875">
        <v>191.375</v>
      </c>
      <c r="Y13875">
        <v>4.28</v>
      </c>
      <c r="Z13875">
        <v>4.7</v>
      </c>
      <c r="AA13875">
        <v>21</v>
      </c>
      <c r="AB13875">
        <v>4.617</v>
      </c>
    </row>
    <row r="13876" spans="1:28" x14ac:dyDescent="0.25">
      <c r="A13876" t="s">
        <v>359</v>
      </c>
      <c r="B13876" t="s">
        <v>360</v>
      </c>
      <c r="C13876" s="1">
        <v>43931</v>
      </c>
      <c r="D13876">
        <v>113</v>
      </c>
      <c r="E13876">
        <v>3</v>
      </c>
      <c r="F13876">
        <v>0</v>
      </c>
      <c r="G13876">
        <v>0</v>
      </c>
      <c r="H13876">
        <v>8.7240000000000002</v>
      </c>
      <c r="I13876">
        <v>0.23200000000000001</v>
      </c>
      <c r="J13876">
        <v>0</v>
      </c>
      <c r="K13876">
        <v>0</v>
      </c>
      <c r="L13876">
        <v>9035</v>
      </c>
      <c r="M13876">
        <v>1036</v>
      </c>
      <c r="N13876">
        <v>0.69799999999999995</v>
      </c>
      <c r="O13876">
        <v>0.08</v>
      </c>
      <c r="P13876" t="s">
        <v>59</v>
      </c>
      <c r="Q13876">
        <v>12952209</v>
      </c>
      <c r="R13876">
        <v>494.86900000000003</v>
      </c>
      <c r="S13876">
        <v>20.3</v>
      </c>
      <c r="T13876">
        <v>2.9740000000000002</v>
      </c>
      <c r="U13876">
        <v>1.6419999999999999</v>
      </c>
      <c r="V13876">
        <v>1854.211</v>
      </c>
      <c r="W13876">
        <v>56</v>
      </c>
      <c r="X13876">
        <v>191.375</v>
      </c>
      <c r="Y13876">
        <v>4.28</v>
      </c>
      <c r="Z13876">
        <v>4.7</v>
      </c>
      <c r="AA13876">
        <v>21</v>
      </c>
      <c r="AB13876">
        <v>4.617</v>
      </c>
    </row>
    <row r="13877" spans="1:28" x14ac:dyDescent="0.25">
      <c r="A13877" t="s">
        <v>359</v>
      </c>
      <c r="B13877" t="s">
        <v>360</v>
      </c>
      <c r="C13877" s="1">
        <v>43932</v>
      </c>
      <c r="D13877">
        <v>118</v>
      </c>
      <c r="E13877">
        <v>5</v>
      </c>
      <c r="F13877">
        <v>0</v>
      </c>
      <c r="G13877">
        <v>0</v>
      </c>
      <c r="H13877">
        <v>9.11</v>
      </c>
      <c r="I13877">
        <v>0.38600000000000001</v>
      </c>
      <c r="J13877">
        <v>0</v>
      </c>
      <c r="K13877">
        <v>0</v>
      </c>
      <c r="L13877">
        <v>9877</v>
      </c>
      <c r="M13877">
        <v>842</v>
      </c>
      <c r="N13877">
        <v>0.76300000000000001</v>
      </c>
      <c r="O13877">
        <v>6.5000000000000002E-2</v>
      </c>
      <c r="P13877" t="s">
        <v>59</v>
      </c>
      <c r="Q13877">
        <v>12952209</v>
      </c>
      <c r="R13877">
        <v>494.86900000000003</v>
      </c>
      <c r="S13877">
        <v>20.3</v>
      </c>
      <c r="T13877">
        <v>2.9740000000000002</v>
      </c>
      <c r="U13877">
        <v>1.6419999999999999</v>
      </c>
      <c r="V13877">
        <v>1854.211</v>
      </c>
      <c r="W13877">
        <v>56</v>
      </c>
      <c r="X13877">
        <v>191.375</v>
      </c>
      <c r="Y13877">
        <v>4.28</v>
      </c>
      <c r="Z13877">
        <v>4.7</v>
      </c>
      <c r="AA13877">
        <v>21</v>
      </c>
      <c r="AB13877">
        <v>4.617</v>
      </c>
    </row>
    <row r="13878" spans="1:28" x14ac:dyDescent="0.25">
      <c r="A13878" t="s">
        <v>359</v>
      </c>
      <c r="B13878" t="s">
        <v>360</v>
      </c>
      <c r="C13878" s="1">
        <v>43933</v>
      </c>
      <c r="D13878">
        <v>120</v>
      </c>
      <c r="E13878">
        <v>2</v>
      </c>
      <c r="F13878">
        <v>0</v>
      </c>
      <c r="G13878">
        <v>0</v>
      </c>
      <c r="H13878">
        <v>9.2650000000000006</v>
      </c>
      <c r="I13878">
        <v>0.154</v>
      </c>
      <c r="J13878">
        <v>0</v>
      </c>
      <c r="K13878">
        <v>0</v>
      </c>
      <c r="L13878">
        <v>11037</v>
      </c>
      <c r="M13878">
        <v>1160</v>
      </c>
      <c r="N13878">
        <v>0.85199999999999998</v>
      </c>
      <c r="O13878">
        <v>0.09</v>
      </c>
      <c r="P13878" t="s">
        <v>59</v>
      </c>
      <c r="Q13878">
        <v>12952209</v>
      </c>
      <c r="R13878">
        <v>494.86900000000003</v>
      </c>
      <c r="S13878">
        <v>20.3</v>
      </c>
      <c r="T13878">
        <v>2.9740000000000002</v>
      </c>
      <c r="U13878">
        <v>1.6419999999999999</v>
      </c>
      <c r="V13878">
        <v>1854.211</v>
      </c>
      <c r="W13878">
        <v>56</v>
      </c>
      <c r="X13878">
        <v>191.375</v>
      </c>
      <c r="Y13878">
        <v>4.28</v>
      </c>
      <c r="Z13878">
        <v>4.7</v>
      </c>
      <c r="AA13878">
        <v>21</v>
      </c>
      <c r="AB13878">
        <v>4.617</v>
      </c>
    </row>
    <row r="13879" spans="1:28" x14ac:dyDescent="0.25">
      <c r="A13879" t="s">
        <v>359</v>
      </c>
      <c r="B13879" t="s">
        <v>360</v>
      </c>
      <c r="C13879" s="1">
        <v>43934</v>
      </c>
      <c r="D13879">
        <v>126</v>
      </c>
      <c r="E13879">
        <v>6</v>
      </c>
      <c r="F13879">
        <v>0</v>
      </c>
      <c r="G13879">
        <v>0</v>
      </c>
      <c r="H13879">
        <v>9.7279999999999998</v>
      </c>
      <c r="I13879">
        <v>0.46300000000000002</v>
      </c>
      <c r="J13879">
        <v>0</v>
      </c>
      <c r="K13879">
        <v>0</v>
      </c>
      <c r="L13879">
        <v>11938</v>
      </c>
      <c r="M13879">
        <v>901</v>
      </c>
      <c r="N13879">
        <v>0.92200000000000004</v>
      </c>
      <c r="O13879">
        <v>7.0000000000000007E-2</v>
      </c>
      <c r="P13879" t="s">
        <v>59</v>
      </c>
      <c r="Q13879">
        <v>12952209</v>
      </c>
      <c r="R13879">
        <v>494.86900000000003</v>
      </c>
      <c r="S13879">
        <v>20.3</v>
      </c>
      <c r="T13879">
        <v>2.9740000000000002</v>
      </c>
      <c r="U13879">
        <v>1.6419999999999999</v>
      </c>
      <c r="V13879">
        <v>1854.211</v>
      </c>
      <c r="W13879">
        <v>56</v>
      </c>
      <c r="X13879">
        <v>191.375</v>
      </c>
      <c r="Y13879">
        <v>4.28</v>
      </c>
      <c r="Z13879">
        <v>4.7</v>
      </c>
      <c r="AA13879">
        <v>21</v>
      </c>
      <c r="AB13879">
        <v>4.617</v>
      </c>
    </row>
    <row r="13880" spans="1:28" x14ac:dyDescent="0.25">
      <c r="A13880" t="s">
        <v>359</v>
      </c>
      <c r="B13880" t="s">
        <v>360</v>
      </c>
      <c r="C13880" s="1">
        <v>43935</v>
      </c>
      <c r="D13880">
        <v>127</v>
      </c>
      <c r="E13880">
        <v>1</v>
      </c>
      <c r="F13880">
        <v>0</v>
      </c>
      <c r="G13880">
        <v>0</v>
      </c>
      <c r="H13880">
        <v>9.8049999999999997</v>
      </c>
      <c r="I13880">
        <v>7.6999999999999999E-2</v>
      </c>
      <c r="J13880">
        <v>0</v>
      </c>
      <c r="K13880">
        <v>0</v>
      </c>
      <c r="L13880">
        <v>12921</v>
      </c>
      <c r="M13880">
        <v>983</v>
      </c>
      <c r="N13880">
        <v>0.998</v>
      </c>
      <c r="O13880">
        <v>7.5999999999999998E-2</v>
      </c>
      <c r="P13880" t="s">
        <v>59</v>
      </c>
      <c r="Q13880">
        <v>12952209</v>
      </c>
      <c r="R13880">
        <v>494.86900000000003</v>
      </c>
      <c r="S13880">
        <v>20.3</v>
      </c>
      <c r="T13880">
        <v>2.9740000000000002</v>
      </c>
      <c r="U13880">
        <v>1.6419999999999999</v>
      </c>
      <c r="V13880">
        <v>1854.211</v>
      </c>
      <c r="W13880">
        <v>56</v>
      </c>
      <c r="X13880">
        <v>191.375</v>
      </c>
      <c r="Y13880">
        <v>4.28</v>
      </c>
      <c r="Z13880">
        <v>4.7</v>
      </c>
      <c r="AA13880">
        <v>21</v>
      </c>
      <c r="AB13880">
        <v>4.617</v>
      </c>
    </row>
    <row r="13881" spans="1:28" x14ac:dyDescent="0.25">
      <c r="A13881" t="s">
        <v>359</v>
      </c>
      <c r="B13881" t="s">
        <v>360</v>
      </c>
      <c r="C13881" s="1">
        <v>43936</v>
      </c>
      <c r="D13881">
        <v>134</v>
      </c>
      <c r="E13881">
        <v>7</v>
      </c>
      <c r="F13881">
        <v>0</v>
      </c>
      <c r="G13881">
        <v>0</v>
      </c>
      <c r="H13881">
        <v>10.346</v>
      </c>
      <c r="I13881">
        <v>0.54</v>
      </c>
      <c r="J13881">
        <v>0</v>
      </c>
      <c r="K13881">
        <v>0</v>
      </c>
      <c r="L13881">
        <v>13844</v>
      </c>
      <c r="M13881">
        <v>923</v>
      </c>
      <c r="N13881">
        <v>1.069</v>
      </c>
      <c r="O13881">
        <v>7.0999999999999994E-2</v>
      </c>
      <c r="P13881" t="s">
        <v>59</v>
      </c>
      <c r="Q13881">
        <v>12952209</v>
      </c>
      <c r="R13881">
        <v>494.86900000000003</v>
      </c>
      <c r="S13881">
        <v>20.3</v>
      </c>
      <c r="T13881">
        <v>2.9740000000000002</v>
      </c>
      <c r="U13881">
        <v>1.6419999999999999</v>
      </c>
      <c r="V13881">
        <v>1854.211</v>
      </c>
      <c r="W13881">
        <v>56</v>
      </c>
      <c r="X13881">
        <v>191.375</v>
      </c>
      <c r="Y13881">
        <v>4.28</v>
      </c>
      <c r="Z13881">
        <v>4.7</v>
      </c>
      <c r="AA13881">
        <v>21</v>
      </c>
      <c r="AB13881">
        <v>4.617</v>
      </c>
    </row>
    <row r="13882" spans="1:28" x14ac:dyDescent="0.25">
      <c r="A13882" t="s">
        <v>359</v>
      </c>
      <c r="B13882" t="s">
        <v>360</v>
      </c>
      <c r="C13882" s="1">
        <v>43937</v>
      </c>
      <c r="D13882">
        <v>136</v>
      </c>
      <c r="E13882">
        <v>2</v>
      </c>
      <c r="F13882">
        <v>0</v>
      </c>
      <c r="G13882">
        <v>0</v>
      </c>
      <c r="H13882">
        <v>10.5</v>
      </c>
      <c r="I13882">
        <v>0.154</v>
      </c>
      <c r="J13882">
        <v>0</v>
      </c>
      <c r="K13882">
        <v>0</v>
      </c>
      <c r="L13882">
        <v>14508</v>
      </c>
      <c r="M13882">
        <v>664</v>
      </c>
      <c r="N13882">
        <v>1.1200000000000001</v>
      </c>
      <c r="O13882">
        <v>5.0999999999999997E-2</v>
      </c>
      <c r="P13882" t="s">
        <v>59</v>
      </c>
      <c r="Q13882">
        <v>12952209</v>
      </c>
      <c r="R13882">
        <v>494.86900000000003</v>
      </c>
      <c r="S13882">
        <v>20.3</v>
      </c>
      <c r="T13882">
        <v>2.9740000000000002</v>
      </c>
      <c r="U13882">
        <v>1.6419999999999999</v>
      </c>
      <c r="V13882">
        <v>1854.211</v>
      </c>
      <c r="W13882">
        <v>56</v>
      </c>
      <c r="X13882">
        <v>191.375</v>
      </c>
      <c r="Y13882">
        <v>4.28</v>
      </c>
      <c r="Z13882">
        <v>4.7</v>
      </c>
      <c r="AA13882">
        <v>21</v>
      </c>
      <c r="AB13882">
        <v>4.617</v>
      </c>
    </row>
    <row r="13883" spans="1:28" x14ac:dyDescent="0.25">
      <c r="A13883" t="s">
        <v>359</v>
      </c>
      <c r="B13883" t="s">
        <v>360</v>
      </c>
      <c r="C13883" s="1">
        <v>43938</v>
      </c>
      <c r="D13883">
        <v>138</v>
      </c>
      <c r="E13883">
        <v>2</v>
      </c>
      <c r="F13883">
        <v>0</v>
      </c>
      <c r="G13883">
        <v>0</v>
      </c>
      <c r="H13883">
        <v>10.654999999999999</v>
      </c>
      <c r="I13883">
        <v>0.154</v>
      </c>
      <c r="J13883">
        <v>0</v>
      </c>
      <c r="K13883">
        <v>0</v>
      </c>
      <c r="L13883">
        <v>15268</v>
      </c>
      <c r="M13883">
        <v>760</v>
      </c>
      <c r="N13883">
        <v>1.179</v>
      </c>
      <c r="O13883">
        <v>5.8999999999999997E-2</v>
      </c>
      <c r="P13883" t="s">
        <v>59</v>
      </c>
      <c r="Q13883">
        <v>12952209</v>
      </c>
      <c r="R13883">
        <v>494.86900000000003</v>
      </c>
      <c r="S13883">
        <v>20.3</v>
      </c>
      <c r="T13883">
        <v>2.9740000000000002</v>
      </c>
      <c r="U13883">
        <v>1.6419999999999999</v>
      </c>
      <c r="V13883">
        <v>1854.211</v>
      </c>
      <c r="W13883">
        <v>56</v>
      </c>
      <c r="X13883">
        <v>191.375</v>
      </c>
      <c r="Y13883">
        <v>4.28</v>
      </c>
      <c r="Z13883">
        <v>4.7</v>
      </c>
      <c r="AA13883">
        <v>21</v>
      </c>
      <c r="AB13883">
        <v>4.617</v>
      </c>
    </row>
    <row r="13884" spans="1:28" x14ac:dyDescent="0.25">
      <c r="A13884" t="s">
        <v>359</v>
      </c>
      <c r="B13884" t="s">
        <v>360</v>
      </c>
      <c r="C13884" s="1">
        <v>43939</v>
      </c>
      <c r="D13884">
        <v>143</v>
      </c>
      <c r="E13884">
        <v>5</v>
      </c>
      <c r="F13884">
        <v>0</v>
      </c>
      <c r="G13884">
        <v>0</v>
      </c>
      <c r="H13884">
        <v>11.041</v>
      </c>
      <c r="I13884">
        <v>0.38600000000000001</v>
      </c>
      <c r="J13884">
        <v>0</v>
      </c>
      <c r="K13884">
        <v>0</v>
      </c>
      <c r="L13884">
        <v>15980</v>
      </c>
      <c r="M13884">
        <v>712</v>
      </c>
      <c r="N13884">
        <v>1.234</v>
      </c>
      <c r="O13884">
        <v>5.5E-2</v>
      </c>
      <c r="P13884" t="s">
        <v>59</v>
      </c>
      <c r="Q13884">
        <v>12952209</v>
      </c>
      <c r="R13884">
        <v>494.86900000000003</v>
      </c>
      <c r="S13884">
        <v>20.3</v>
      </c>
      <c r="T13884">
        <v>2.9740000000000002</v>
      </c>
      <c r="U13884">
        <v>1.6419999999999999</v>
      </c>
      <c r="V13884">
        <v>1854.211</v>
      </c>
      <c r="W13884">
        <v>56</v>
      </c>
      <c r="X13884">
        <v>191.375</v>
      </c>
      <c r="Y13884">
        <v>4.28</v>
      </c>
      <c r="Z13884">
        <v>4.7</v>
      </c>
      <c r="AA13884">
        <v>21</v>
      </c>
      <c r="AB13884">
        <v>4.617</v>
      </c>
    </row>
    <row r="13885" spans="1:28" x14ac:dyDescent="0.25">
      <c r="A13885" t="s">
        <v>359</v>
      </c>
      <c r="B13885" t="s">
        <v>360</v>
      </c>
      <c r="C13885" s="1">
        <v>43940</v>
      </c>
      <c r="D13885">
        <v>144</v>
      </c>
      <c r="E13885">
        <v>1</v>
      </c>
      <c r="F13885">
        <v>0</v>
      </c>
      <c r="G13885">
        <v>0</v>
      </c>
      <c r="H13885">
        <v>11.118</v>
      </c>
      <c r="I13885">
        <v>7.6999999999999999E-2</v>
      </c>
      <c r="J13885">
        <v>0</v>
      </c>
      <c r="K13885">
        <v>0</v>
      </c>
      <c r="L13885">
        <v>16702</v>
      </c>
      <c r="M13885">
        <v>722</v>
      </c>
      <c r="N13885">
        <v>1.29</v>
      </c>
      <c r="O13885">
        <v>5.6000000000000001E-2</v>
      </c>
      <c r="P13885" t="s">
        <v>59</v>
      </c>
      <c r="Q13885">
        <v>12952209</v>
      </c>
      <c r="R13885">
        <v>494.86900000000003</v>
      </c>
      <c r="S13885">
        <v>20.3</v>
      </c>
      <c r="T13885">
        <v>2.9740000000000002</v>
      </c>
      <c r="U13885">
        <v>1.6419999999999999</v>
      </c>
      <c r="V13885">
        <v>1854.211</v>
      </c>
      <c r="W13885">
        <v>56</v>
      </c>
      <c r="X13885">
        <v>191.375</v>
      </c>
      <c r="Y13885">
        <v>4.28</v>
      </c>
      <c r="Z13885">
        <v>4.7</v>
      </c>
      <c r="AA13885">
        <v>21</v>
      </c>
      <c r="AB13885">
        <v>4.617</v>
      </c>
    </row>
    <row r="13886" spans="1:28" x14ac:dyDescent="0.25">
      <c r="A13886" t="s">
        <v>359</v>
      </c>
      <c r="B13886" t="s">
        <v>360</v>
      </c>
      <c r="C13886" s="1">
        <v>43941</v>
      </c>
      <c r="D13886">
        <v>147</v>
      </c>
      <c r="E13886">
        <v>3</v>
      </c>
      <c r="F13886">
        <v>0</v>
      </c>
      <c r="G13886">
        <v>0</v>
      </c>
      <c r="H13886">
        <v>11.349</v>
      </c>
      <c r="I13886">
        <v>0.23200000000000001</v>
      </c>
      <c r="J13886">
        <v>0</v>
      </c>
      <c r="K13886">
        <v>0</v>
      </c>
      <c r="L13886">
        <v>18001</v>
      </c>
      <c r="M13886">
        <v>1299</v>
      </c>
      <c r="N13886">
        <v>1.39</v>
      </c>
      <c r="O13886">
        <v>0.1</v>
      </c>
      <c r="P13886" t="s">
        <v>59</v>
      </c>
      <c r="Q13886">
        <v>12952209</v>
      </c>
      <c r="R13886">
        <v>494.86900000000003</v>
      </c>
      <c r="S13886">
        <v>20.3</v>
      </c>
      <c r="T13886">
        <v>2.9740000000000002</v>
      </c>
      <c r="U13886">
        <v>1.6419999999999999</v>
      </c>
      <c r="V13886">
        <v>1854.211</v>
      </c>
      <c r="W13886">
        <v>56</v>
      </c>
      <c r="X13886">
        <v>191.375</v>
      </c>
      <c r="Y13886">
        <v>4.28</v>
      </c>
      <c r="Z13886">
        <v>4.7</v>
      </c>
      <c r="AA13886">
        <v>21</v>
      </c>
      <c r="AB13886">
        <v>4.617</v>
      </c>
    </row>
    <row r="13887" spans="1:28" x14ac:dyDescent="0.25">
      <c r="A13887" t="s">
        <v>359</v>
      </c>
      <c r="B13887" t="s">
        <v>360</v>
      </c>
      <c r="C13887" s="1">
        <v>43942</v>
      </c>
      <c r="D13887">
        <v>147</v>
      </c>
      <c r="E13887">
        <v>0</v>
      </c>
      <c r="F13887">
        <v>0</v>
      </c>
      <c r="G13887">
        <v>0</v>
      </c>
      <c r="H13887">
        <v>11.349</v>
      </c>
      <c r="I13887">
        <v>0</v>
      </c>
      <c r="J13887">
        <v>0</v>
      </c>
      <c r="K13887">
        <v>0</v>
      </c>
      <c r="L13887">
        <v>19450</v>
      </c>
      <c r="M13887">
        <v>1449</v>
      </c>
      <c r="N13887">
        <v>1.502</v>
      </c>
      <c r="O13887">
        <v>0.112</v>
      </c>
      <c r="P13887" t="s">
        <v>59</v>
      </c>
      <c r="Q13887">
        <v>12952209</v>
      </c>
      <c r="R13887">
        <v>494.86900000000003</v>
      </c>
      <c r="S13887">
        <v>20.3</v>
      </c>
      <c r="T13887">
        <v>2.9740000000000002</v>
      </c>
      <c r="U13887">
        <v>1.6419999999999999</v>
      </c>
      <c r="V13887">
        <v>1854.211</v>
      </c>
      <c r="W13887">
        <v>56</v>
      </c>
      <c r="X13887">
        <v>191.375</v>
      </c>
      <c r="Y13887">
        <v>4.28</v>
      </c>
      <c r="Z13887">
        <v>4.7</v>
      </c>
      <c r="AA13887">
        <v>21</v>
      </c>
      <c r="AB13887">
        <v>4.617</v>
      </c>
    </row>
    <row r="13888" spans="1:28" x14ac:dyDescent="0.25">
      <c r="A13888" t="s">
        <v>359</v>
      </c>
      <c r="B13888" t="s">
        <v>360</v>
      </c>
      <c r="C13888" s="1">
        <v>43943</v>
      </c>
      <c r="D13888">
        <v>150</v>
      </c>
      <c r="E13888">
        <v>3</v>
      </c>
      <c r="F13888">
        <v>0</v>
      </c>
      <c r="G13888">
        <v>0</v>
      </c>
      <c r="H13888">
        <v>11.581</v>
      </c>
      <c r="I13888">
        <v>0.23200000000000001</v>
      </c>
      <c r="J13888">
        <v>0</v>
      </c>
      <c r="K13888">
        <v>0</v>
      </c>
      <c r="L13888">
        <v>20488</v>
      </c>
      <c r="M13888">
        <v>1038</v>
      </c>
      <c r="N13888">
        <v>1.5820000000000001</v>
      </c>
      <c r="O13888">
        <v>0.08</v>
      </c>
      <c r="P13888" t="s">
        <v>59</v>
      </c>
      <c r="Q13888">
        <v>12952209</v>
      </c>
      <c r="R13888">
        <v>494.86900000000003</v>
      </c>
      <c r="S13888">
        <v>20.3</v>
      </c>
      <c r="T13888">
        <v>2.9740000000000002</v>
      </c>
      <c r="U13888">
        <v>1.6419999999999999</v>
      </c>
      <c r="V13888">
        <v>1854.211</v>
      </c>
      <c r="W13888">
        <v>56</v>
      </c>
      <c r="X13888">
        <v>191.375</v>
      </c>
      <c r="Y13888">
        <v>4.28</v>
      </c>
      <c r="Z13888">
        <v>4.7</v>
      </c>
      <c r="AA13888">
        <v>21</v>
      </c>
      <c r="AB13888">
        <v>4.617</v>
      </c>
    </row>
    <row r="13889" spans="1:28" x14ac:dyDescent="0.25">
      <c r="A13889" t="s">
        <v>359</v>
      </c>
      <c r="B13889" t="s">
        <v>360</v>
      </c>
      <c r="C13889" s="1">
        <v>43944</v>
      </c>
      <c r="D13889">
        <v>153</v>
      </c>
      <c r="E13889">
        <v>3</v>
      </c>
      <c r="F13889">
        <v>0</v>
      </c>
      <c r="G13889">
        <v>0</v>
      </c>
      <c r="H13889">
        <v>11.813000000000001</v>
      </c>
      <c r="I13889">
        <v>0.23200000000000001</v>
      </c>
      <c r="J13889">
        <v>0</v>
      </c>
      <c r="K13889">
        <v>0</v>
      </c>
      <c r="L13889">
        <v>21831</v>
      </c>
      <c r="M13889">
        <v>1343</v>
      </c>
      <c r="N13889">
        <v>1.6859999999999999</v>
      </c>
      <c r="O13889">
        <v>0.104</v>
      </c>
      <c r="P13889" t="s">
        <v>59</v>
      </c>
      <c r="Q13889">
        <v>12952209</v>
      </c>
      <c r="R13889">
        <v>494.86900000000003</v>
      </c>
      <c r="S13889">
        <v>20.3</v>
      </c>
      <c r="T13889">
        <v>2.9740000000000002</v>
      </c>
      <c r="U13889">
        <v>1.6419999999999999</v>
      </c>
      <c r="V13889">
        <v>1854.211</v>
      </c>
      <c r="W13889">
        <v>56</v>
      </c>
      <c r="X13889">
        <v>191.375</v>
      </c>
      <c r="Y13889">
        <v>4.28</v>
      </c>
      <c r="Z13889">
        <v>4.7</v>
      </c>
      <c r="AA13889">
        <v>21</v>
      </c>
      <c r="AB13889">
        <v>4.617</v>
      </c>
    </row>
    <row r="13890" spans="1:28" x14ac:dyDescent="0.25">
      <c r="A13890" t="s">
        <v>359</v>
      </c>
      <c r="B13890" t="s">
        <v>360</v>
      </c>
      <c r="C13890" s="1">
        <v>43945</v>
      </c>
      <c r="D13890">
        <v>154</v>
      </c>
      <c r="E13890">
        <v>1</v>
      </c>
      <c r="F13890">
        <v>0</v>
      </c>
      <c r="G13890">
        <v>0</v>
      </c>
      <c r="H13890">
        <v>11.89</v>
      </c>
      <c r="I13890">
        <v>7.6999999999999999E-2</v>
      </c>
      <c r="J13890">
        <v>0</v>
      </c>
      <c r="K13890">
        <v>0</v>
      </c>
      <c r="L13890">
        <v>22877</v>
      </c>
      <c r="M13890">
        <v>1046</v>
      </c>
      <c r="N13890">
        <v>1.766</v>
      </c>
      <c r="O13890">
        <v>8.1000000000000003E-2</v>
      </c>
      <c r="P13890" t="s">
        <v>59</v>
      </c>
      <c r="Q13890">
        <v>12952209</v>
      </c>
      <c r="R13890">
        <v>494.86900000000003</v>
      </c>
      <c r="S13890">
        <v>20.3</v>
      </c>
      <c r="T13890">
        <v>2.9740000000000002</v>
      </c>
      <c r="U13890">
        <v>1.6419999999999999</v>
      </c>
      <c r="V13890">
        <v>1854.211</v>
      </c>
      <c r="W13890">
        <v>56</v>
      </c>
      <c r="X13890">
        <v>191.375</v>
      </c>
      <c r="Y13890">
        <v>4.28</v>
      </c>
      <c r="Z13890">
        <v>4.7</v>
      </c>
      <c r="AA13890">
        <v>21</v>
      </c>
      <c r="AB13890">
        <v>4.617</v>
      </c>
    </row>
    <row r="13891" spans="1:28" x14ac:dyDescent="0.25">
      <c r="A13891" t="s">
        <v>359</v>
      </c>
      <c r="B13891" t="s">
        <v>360</v>
      </c>
      <c r="C13891" s="1">
        <v>43946</v>
      </c>
      <c r="D13891">
        <v>176</v>
      </c>
      <c r="E13891">
        <v>22</v>
      </c>
      <c r="F13891">
        <v>0</v>
      </c>
      <c r="G13891">
        <v>0</v>
      </c>
      <c r="H13891">
        <v>13.587999999999999</v>
      </c>
      <c r="I13891">
        <v>1.6990000000000001</v>
      </c>
      <c r="J13891">
        <v>0</v>
      </c>
      <c r="K13891">
        <v>0</v>
      </c>
      <c r="L13891">
        <v>24152</v>
      </c>
      <c r="M13891">
        <v>1275</v>
      </c>
      <c r="N13891">
        <v>1.865</v>
      </c>
      <c r="O13891">
        <v>9.8000000000000004E-2</v>
      </c>
      <c r="P13891" t="s">
        <v>59</v>
      </c>
      <c r="Q13891">
        <v>12952209</v>
      </c>
      <c r="R13891">
        <v>494.86900000000003</v>
      </c>
      <c r="S13891">
        <v>20.3</v>
      </c>
      <c r="T13891">
        <v>2.9740000000000002</v>
      </c>
      <c r="U13891">
        <v>1.6419999999999999</v>
      </c>
      <c r="V13891">
        <v>1854.211</v>
      </c>
      <c r="W13891">
        <v>56</v>
      </c>
      <c r="X13891">
        <v>191.375</v>
      </c>
      <c r="Y13891">
        <v>4.28</v>
      </c>
      <c r="Z13891">
        <v>4.7</v>
      </c>
      <c r="AA13891">
        <v>21</v>
      </c>
      <c r="AB13891">
        <v>4.617</v>
      </c>
    </row>
    <row r="13892" spans="1:28" x14ac:dyDescent="0.25">
      <c r="A13892" t="s">
        <v>359</v>
      </c>
      <c r="B13892" t="s">
        <v>360</v>
      </c>
      <c r="C13892" s="1">
        <v>43947</v>
      </c>
      <c r="D13892">
        <v>183</v>
      </c>
      <c r="E13892">
        <v>7</v>
      </c>
      <c r="F13892">
        <v>0</v>
      </c>
      <c r="G13892">
        <v>0</v>
      </c>
      <c r="H13892">
        <v>14.129</v>
      </c>
      <c r="I13892">
        <v>0.54</v>
      </c>
      <c r="J13892">
        <v>0</v>
      </c>
      <c r="K13892">
        <v>0</v>
      </c>
      <c r="L13892">
        <v>25177</v>
      </c>
      <c r="M13892">
        <v>1025</v>
      </c>
      <c r="N13892">
        <v>1.944</v>
      </c>
      <c r="O13892">
        <v>7.9000000000000001E-2</v>
      </c>
      <c r="P13892" t="s">
        <v>59</v>
      </c>
      <c r="Q13892">
        <v>12952209</v>
      </c>
      <c r="R13892">
        <v>494.86900000000003</v>
      </c>
      <c r="S13892">
        <v>20.3</v>
      </c>
      <c r="T13892">
        <v>2.9740000000000002</v>
      </c>
      <c r="U13892">
        <v>1.6419999999999999</v>
      </c>
      <c r="V13892">
        <v>1854.211</v>
      </c>
      <c r="W13892">
        <v>56</v>
      </c>
      <c r="X13892">
        <v>191.375</v>
      </c>
      <c r="Y13892">
        <v>4.28</v>
      </c>
      <c r="Z13892">
        <v>4.7</v>
      </c>
      <c r="AA13892">
        <v>21</v>
      </c>
      <c r="AB13892">
        <v>4.617</v>
      </c>
    </row>
    <row r="13893" spans="1:28" x14ac:dyDescent="0.25">
      <c r="A13893" t="s">
        <v>359</v>
      </c>
      <c r="B13893" t="s">
        <v>360</v>
      </c>
      <c r="C13893" s="1">
        <v>43948</v>
      </c>
      <c r="D13893">
        <v>191</v>
      </c>
      <c r="E13893">
        <v>8</v>
      </c>
      <c r="F13893">
        <v>0</v>
      </c>
      <c r="G13893">
        <v>0</v>
      </c>
      <c r="H13893">
        <v>14.747</v>
      </c>
      <c r="I13893">
        <v>0.61799999999999999</v>
      </c>
      <c r="J13893">
        <v>0</v>
      </c>
      <c r="K13893">
        <v>0</v>
      </c>
      <c r="L13893">
        <v>26391</v>
      </c>
      <c r="M13893">
        <v>1214</v>
      </c>
      <c r="N13893">
        <v>2.0379999999999998</v>
      </c>
      <c r="O13893">
        <v>9.4E-2</v>
      </c>
      <c r="P13893" t="s">
        <v>59</v>
      </c>
      <c r="Q13893">
        <v>12952209</v>
      </c>
      <c r="R13893">
        <v>494.86900000000003</v>
      </c>
      <c r="S13893">
        <v>20.3</v>
      </c>
      <c r="T13893">
        <v>2.9740000000000002</v>
      </c>
      <c r="U13893">
        <v>1.6419999999999999</v>
      </c>
      <c r="V13893">
        <v>1854.211</v>
      </c>
      <c r="W13893">
        <v>56</v>
      </c>
      <c r="X13893">
        <v>191.375</v>
      </c>
      <c r="Y13893">
        <v>4.28</v>
      </c>
      <c r="Z13893">
        <v>4.7</v>
      </c>
      <c r="AA13893">
        <v>21</v>
      </c>
      <c r="AB13893">
        <v>4.617</v>
      </c>
    </row>
    <row r="13894" spans="1:28" x14ac:dyDescent="0.25">
      <c r="A13894" t="s">
        <v>359</v>
      </c>
      <c r="B13894" t="s">
        <v>360</v>
      </c>
      <c r="C13894" s="1">
        <v>43949</v>
      </c>
      <c r="D13894">
        <v>207</v>
      </c>
      <c r="E13894">
        <v>16</v>
      </c>
      <c r="F13894">
        <v>0</v>
      </c>
      <c r="G13894">
        <v>0</v>
      </c>
      <c r="H13894">
        <v>15.981999999999999</v>
      </c>
      <c r="I13894">
        <v>1.2350000000000001</v>
      </c>
      <c r="J13894">
        <v>0</v>
      </c>
      <c r="K13894">
        <v>0</v>
      </c>
      <c r="L13894">
        <v>27896</v>
      </c>
      <c r="M13894">
        <v>1505</v>
      </c>
      <c r="N13894">
        <v>2.1539999999999999</v>
      </c>
      <c r="O13894">
        <v>0.11600000000000001</v>
      </c>
      <c r="P13894" t="s">
        <v>59</v>
      </c>
      <c r="Q13894">
        <v>12952209</v>
      </c>
      <c r="R13894">
        <v>494.86900000000003</v>
      </c>
      <c r="S13894">
        <v>20.3</v>
      </c>
      <c r="T13894">
        <v>2.9740000000000002</v>
      </c>
      <c r="U13894">
        <v>1.6419999999999999</v>
      </c>
      <c r="V13894">
        <v>1854.211</v>
      </c>
      <c r="W13894">
        <v>56</v>
      </c>
      <c r="X13894">
        <v>191.375</v>
      </c>
      <c r="Y13894">
        <v>4.28</v>
      </c>
      <c r="Z13894">
        <v>4.7</v>
      </c>
      <c r="AA13894">
        <v>21</v>
      </c>
      <c r="AB13894">
        <v>4.617</v>
      </c>
    </row>
    <row r="13895" spans="1:28" x14ac:dyDescent="0.25">
      <c r="A13895" t="s">
        <v>359</v>
      </c>
      <c r="B13895" t="s">
        <v>360</v>
      </c>
      <c r="C13895" s="1">
        <v>43950</v>
      </c>
      <c r="D13895">
        <v>212</v>
      </c>
      <c r="E13895">
        <v>5</v>
      </c>
      <c r="F13895">
        <v>0</v>
      </c>
      <c r="G13895">
        <v>0</v>
      </c>
      <c r="H13895">
        <v>16.367999999999999</v>
      </c>
      <c r="I13895">
        <v>0.38600000000000001</v>
      </c>
      <c r="J13895">
        <v>0</v>
      </c>
      <c r="K13895">
        <v>0</v>
      </c>
      <c r="L13895">
        <v>29601</v>
      </c>
      <c r="M13895">
        <v>1705</v>
      </c>
      <c r="N13895">
        <v>2.2850000000000001</v>
      </c>
      <c r="O13895">
        <v>0.13200000000000001</v>
      </c>
      <c r="P13895" t="s">
        <v>59</v>
      </c>
      <c r="Q13895">
        <v>12952209</v>
      </c>
      <c r="R13895">
        <v>494.86900000000003</v>
      </c>
      <c r="S13895">
        <v>20.3</v>
      </c>
      <c r="T13895">
        <v>2.9740000000000002</v>
      </c>
      <c r="U13895">
        <v>1.6419999999999999</v>
      </c>
      <c r="V13895">
        <v>1854.211</v>
      </c>
      <c r="W13895">
        <v>56</v>
      </c>
      <c r="X13895">
        <v>191.375</v>
      </c>
      <c r="Y13895">
        <v>4.28</v>
      </c>
      <c r="Z13895">
        <v>4.7</v>
      </c>
      <c r="AA13895">
        <v>21</v>
      </c>
      <c r="AB13895">
        <v>4.617</v>
      </c>
    </row>
    <row r="13896" spans="1:28" x14ac:dyDescent="0.25">
      <c r="A13896" t="s">
        <v>359</v>
      </c>
      <c r="B13896" t="s">
        <v>360</v>
      </c>
      <c r="C13896" s="1">
        <v>43951</v>
      </c>
      <c r="D13896">
        <v>225</v>
      </c>
      <c r="E13896">
        <v>13</v>
      </c>
      <c r="F13896">
        <v>0</v>
      </c>
      <c r="G13896">
        <v>0</v>
      </c>
      <c r="H13896">
        <v>17.372</v>
      </c>
      <c r="I13896">
        <v>1.004</v>
      </c>
      <c r="J13896">
        <v>0</v>
      </c>
      <c r="K13896">
        <v>0</v>
      </c>
      <c r="L13896">
        <v>30741</v>
      </c>
      <c r="M13896">
        <v>1140</v>
      </c>
      <c r="N13896">
        <v>2.3730000000000002</v>
      </c>
      <c r="O13896">
        <v>8.7999999999999995E-2</v>
      </c>
      <c r="P13896" t="s">
        <v>59</v>
      </c>
      <c r="Q13896">
        <v>12952209</v>
      </c>
      <c r="R13896">
        <v>494.86900000000003</v>
      </c>
      <c r="S13896">
        <v>20.3</v>
      </c>
      <c r="T13896">
        <v>2.9740000000000002</v>
      </c>
      <c r="U13896">
        <v>1.6419999999999999</v>
      </c>
      <c r="V13896">
        <v>1854.211</v>
      </c>
      <c r="W13896">
        <v>56</v>
      </c>
      <c r="X13896">
        <v>191.375</v>
      </c>
      <c r="Y13896">
        <v>4.28</v>
      </c>
      <c r="Z13896">
        <v>4.7</v>
      </c>
      <c r="AA13896">
        <v>21</v>
      </c>
      <c r="AB13896">
        <v>4.617</v>
      </c>
    </row>
    <row r="13897" spans="1:28" x14ac:dyDescent="0.25">
      <c r="A13897" t="s">
        <v>359</v>
      </c>
      <c r="B13897" t="s">
        <v>360</v>
      </c>
      <c r="C13897" s="1">
        <v>43952</v>
      </c>
      <c r="D13897">
        <v>243</v>
      </c>
      <c r="E13897">
        <v>18</v>
      </c>
      <c r="F13897">
        <v>0</v>
      </c>
      <c r="G13897">
        <v>0</v>
      </c>
      <c r="H13897">
        <v>18.760999999999999</v>
      </c>
      <c r="I13897">
        <v>1.39</v>
      </c>
      <c r="J13897">
        <v>0</v>
      </c>
      <c r="K13897">
        <v>0</v>
      </c>
      <c r="L13897">
        <v>32106</v>
      </c>
      <c r="M13897">
        <v>1365</v>
      </c>
      <c r="N13897">
        <v>2.4790000000000001</v>
      </c>
      <c r="O13897">
        <v>0.105</v>
      </c>
      <c r="P13897" t="s">
        <v>59</v>
      </c>
      <c r="Q13897">
        <v>12952209</v>
      </c>
      <c r="R13897">
        <v>494.86900000000003</v>
      </c>
      <c r="S13897">
        <v>20.3</v>
      </c>
      <c r="T13897">
        <v>2.9740000000000002</v>
      </c>
      <c r="U13897">
        <v>1.6419999999999999</v>
      </c>
      <c r="V13897">
        <v>1854.211</v>
      </c>
      <c r="W13897">
        <v>56</v>
      </c>
      <c r="X13897">
        <v>191.375</v>
      </c>
      <c r="Y13897">
        <v>4.28</v>
      </c>
      <c r="Z13897">
        <v>4.7</v>
      </c>
      <c r="AA13897">
        <v>21</v>
      </c>
      <c r="AB13897">
        <v>4.617</v>
      </c>
    </row>
    <row r="13898" spans="1:28" x14ac:dyDescent="0.25">
      <c r="A13898" t="s">
        <v>359</v>
      </c>
      <c r="B13898" t="s">
        <v>360</v>
      </c>
      <c r="C13898" s="1">
        <v>43953</v>
      </c>
      <c r="D13898">
        <v>249</v>
      </c>
      <c r="E13898">
        <v>6</v>
      </c>
      <c r="F13898">
        <v>0</v>
      </c>
      <c r="G13898">
        <v>0</v>
      </c>
      <c r="H13898">
        <v>19.225000000000001</v>
      </c>
      <c r="I13898">
        <v>0.46300000000000002</v>
      </c>
      <c r="J13898">
        <v>0</v>
      </c>
      <c r="K13898">
        <v>0</v>
      </c>
      <c r="L13898">
        <v>33303</v>
      </c>
      <c r="M13898">
        <v>1197</v>
      </c>
      <c r="N13898">
        <v>2.5710000000000002</v>
      </c>
      <c r="O13898">
        <v>9.1999999999999998E-2</v>
      </c>
      <c r="P13898" t="s">
        <v>59</v>
      </c>
      <c r="Q13898">
        <v>12952209</v>
      </c>
      <c r="R13898">
        <v>494.86900000000003</v>
      </c>
      <c r="S13898">
        <v>20.3</v>
      </c>
      <c r="T13898">
        <v>2.9740000000000002</v>
      </c>
      <c r="U13898">
        <v>1.6419999999999999</v>
      </c>
      <c r="V13898">
        <v>1854.211</v>
      </c>
      <c r="W13898">
        <v>56</v>
      </c>
      <c r="X13898">
        <v>191.375</v>
      </c>
      <c r="Y13898">
        <v>4.28</v>
      </c>
      <c r="Z13898">
        <v>4.7</v>
      </c>
      <c r="AA13898">
        <v>21</v>
      </c>
      <c r="AB13898">
        <v>4.617</v>
      </c>
    </row>
    <row r="13899" spans="1:28" x14ac:dyDescent="0.25">
      <c r="A13899" t="s">
        <v>359</v>
      </c>
      <c r="B13899" t="s">
        <v>360</v>
      </c>
      <c r="C13899" s="1">
        <v>43954</v>
      </c>
      <c r="D13899">
        <v>255</v>
      </c>
      <c r="E13899">
        <v>6</v>
      </c>
      <c r="F13899">
        <v>0</v>
      </c>
      <c r="G13899">
        <v>0</v>
      </c>
      <c r="H13899">
        <v>19.687999999999999</v>
      </c>
      <c r="I13899">
        <v>0.46300000000000002</v>
      </c>
      <c r="J13899">
        <v>0</v>
      </c>
      <c r="K13899">
        <v>0</v>
      </c>
      <c r="L13899">
        <v>34350</v>
      </c>
      <c r="M13899">
        <v>1047</v>
      </c>
      <c r="N13899">
        <v>2.6520000000000001</v>
      </c>
      <c r="O13899">
        <v>8.1000000000000003E-2</v>
      </c>
      <c r="P13899" t="s">
        <v>59</v>
      </c>
      <c r="Q13899">
        <v>12952209</v>
      </c>
      <c r="R13899">
        <v>494.86900000000003</v>
      </c>
      <c r="S13899">
        <v>20.3</v>
      </c>
      <c r="T13899">
        <v>2.9740000000000002</v>
      </c>
      <c r="U13899">
        <v>1.6419999999999999</v>
      </c>
      <c r="V13899">
        <v>1854.211</v>
      </c>
      <c r="W13899">
        <v>56</v>
      </c>
      <c r="X13899">
        <v>191.375</v>
      </c>
      <c r="Y13899">
        <v>4.28</v>
      </c>
      <c r="Z13899">
        <v>4.7</v>
      </c>
      <c r="AA13899">
        <v>21</v>
      </c>
      <c r="AB13899">
        <v>4.617</v>
      </c>
    </row>
    <row r="13900" spans="1:28" x14ac:dyDescent="0.25">
      <c r="A13900" t="s">
        <v>359</v>
      </c>
      <c r="B13900" t="s">
        <v>360</v>
      </c>
      <c r="C13900" s="1">
        <v>43955</v>
      </c>
      <c r="D13900">
        <v>259</v>
      </c>
      <c r="E13900">
        <v>4</v>
      </c>
      <c r="F13900">
        <v>0</v>
      </c>
      <c r="G13900">
        <v>0</v>
      </c>
      <c r="H13900">
        <v>19.997</v>
      </c>
      <c r="I13900">
        <v>0.309</v>
      </c>
      <c r="J13900">
        <v>0</v>
      </c>
      <c r="K13900">
        <v>0</v>
      </c>
      <c r="L13900">
        <v>35096</v>
      </c>
      <c r="M13900">
        <v>746</v>
      </c>
      <c r="N13900">
        <v>2.71</v>
      </c>
      <c r="O13900">
        <v>5.8000000000000003E-2</v>
      </c>
      <c r="P13900" t="s">
        <v>59</v>
      </c>
      <c r="Q13900">
        <v>12952209</v>
      </c>
      <c r="R13900">
        <v>494.86900000000003</v>
      </c>
      <c r="S13900">
        <v>20.3</v>
      </c>
      <c r="T13900">
        <v>2.9740000000000002</v>
      </c>
      <c r="U13900">
        <v>1.6419999999999999</v>
      </c>
      <c r="V13900">
        <v>1854.211</v>
      </c>
      <c r="W13900">
        <v>56</v>
      </c>
      <c r="X13900">
        <v>191.375</v>
      </c>
      <c r="Y13900">
        <v>4.28</v>
      </c>
      <c r="Z13900">
        <v>4.7</v>
      </c>
      <c r="AA13900">
        <v>21</v>
      </c>
      <c r="AB13900">
        <v>4.617</v>
      </c>
    </row>
    <row r="13901" spans="1:28" x14ac:dyDescent="0.25">
      <c r="A13901" t="s">
        <v>359</v>
      </c>
      <c r="B13901" t="s">
        <v>360</v>
      </c>
      <c r="C13901" s="1">
        <v>43956</v>
      </c>
      <c r="D13901">
        <v>261</v>
      </c>
      <c r="E13901">
        <v>2</v>
      </c>
      <c r="F13901">
        <v>0</v>
      </c>
      <c r="G13901">
        <v>0</v>
      </c>
      <c r="H13901">
        <v>20.151</v>
      </c>
      <c r="I13901">
        <v>0.154</v>
      </c>
      <c r="J13901">
        <v>0</v>
      </c>
      <c r="K13901">
        <v>0</v>
      </c>
      <c r="L13901">
        <v>35992</v>
      </c>
      <c r="M13901">
        <v>896</v>
      </c>
      <c r="N13901">
        <v>2.7789999999999999</v>
      </c>
      <c r="O13901">
        <v>6.9000000000000006E-2</v>
      </c>
      <c r="P13901" t="s">
        <v>59</v>
      </c>
      <c r="Q13901">
        <v>12952209</v>
      </c>
      <c r="R13901">
        <v>494.86900000000003</v>
      </c>
      <c r="S13901">
        <v>20.3</v>
      </c>
      <c r="T13901">
        <v>2.9740000000000002</v>
      </c>
      <c r="U13901">
        <v>1.6419999999999999</v>
      </c>
      <c r="V13901">
        <v>1854.211</v>
      </c>
      <c r="W13901">
        <v>56</v>
      </c>
      <c r="X13901">
        <v>191.375</v>
      </c>
      <c r="Y13901">
        <v>4.28</v>
      </c>
      <c r="Z13901">
        <v>4.7</v>
      </c>
      <c r="AA13901">
        <v>21</v>
      </c>
      <c r="AB13901">
        <v>4.617</v>
      </c>
    </row>
    <row r="13902" spans="1:28" x14ac:dyDescent="0.25">
      <c r="A13902" t="s">
        <v>359</v>
      </c>
      <c r="B13902" t="s">
        <v>360</v>
      </c>
      <c r="C13902" s="1">
        <v>43957</v>
      </c>
      <c r="D13902">
        <v>261</v>
      </c>
      <c r="E13902">
        <v>0</v>
      </c>
      <c r="F13902">
        <v>0</v>
      </c>
      <c r="G13902">
        <v>0</v>
      </c>
      <c r="H13902">
        <v>20.151</v>
      </c>
      <c r="I13902">
        <v>0</v>
      </c>
      <c r="J13902">
        <v>0</v>
      </c>
      <c r="K13902">
        <v>0</v>
      </c>
      <c r="L13902">
        <v>37315</v>
      </c>
      <c r="M13902">
        <v>1323</v>
      </c>
      <c r="N13902">
        <v>2.8809999999999998</v>
      </c>
      <c r="O13902">
        <v>0.10199999999999999</v>
      </c>
      <c r="P13902" t="s">
        <v>59</v>
      </c>
      <c r="Q13902">
        <v>12952209</v>
      </c>
      <c r="R13902">
        <v>494.86900000000003</v>
      </c>
      <c r="S13902">
        <v>20.3</v>
      </c>
      <c r="T13902">
        <v>2.9740000000000002</v>
      </c>
      <c r="U13902">
        <v>1.6419999999999999</v>
      </c>
      <c r="V13902">
        <v>1854.211</v>
      </c>
      <c r="W13902">
        <v>56</v>
      </c>
      <c r="X13902">
        <v>191.375</v>
      </c>
      <c r="Y13902">
        <v>4.28</v>
      </c>
      <c r="Z13902">
        <v>4.7</v>
      </c>
      <c r="AA13902">
        <v>21</v>
      </c>
      <c r="AB13902">
        <v>4.617</v>
      </c>
    </row>
    <row r="13903" spans="1:28" x14ac:dyDescent="0.25">
      <c r="A13903" t="s">
        <v>359</v>
      </c>
      <c r="B13903" t="s">
        <v>360</v>
      </c>
      <c r="C13903" s="1">
        <v>43958</v>
      </c>
      <c r="D13903">
        <v>268</v>
      </c>
      <c r="E13903">
        <v>7</v>
      </c>
      <c r="F13903">
        <v>0</v>
      </c>
      <c r="G13903">
        <v>0</v>
      </c>
      <c r="H13903">
        <v>20.690999999999999</v>
      </c>
      <c r="I13903">
        <v>0.54</v>
      </c>
      <c r="J13903">
        <v>0</v>
      </c>
      <c r="K13903">
        <v>0</v>
      </c>
      <c r="L13903">
        <v>38834</v>
      </c>
      <c r="M13903">
        <v>1519</v>
      </c>
      <c r="N13903">
        <v>2.9980000000000002</v>
      </c>
      <c r="O13903">
        <v>0.11700000000000001</v>
      </c>
      <c r="P13903" t="s">
        <v>59</v>
      </c>
      <c r="Q13903">
        <v>12952209</v>
      </c>
      <c r="R13903">
        <v>494.86900000000003</v>
      </c>
      <c r="S13903">
        <v>20.3</v>
      </c>
      <c r="T13903">
        <v>2.9740000000000002</v>
      </c>
      <c r="U13903">
        <v>1.6419999999999999</v>
      </c>
      <c r="V13903">
        <v>1854.211</v>
      </c>
      <c r="W13903">
        <v>56</v>
      </c>
      <c r="X13903">
        <v>191.375</v>
      </c>
      <c r="Y13903">
        <v>4.28</v>
      </c>
      <c r="Z13903">
        <v>4.7</v>
      </c>
      <c r="AA13903">
        <v>21</v>
      </c>
      <c r="AB13903">
        <v>4.617</v>
      </c>
    </row>
    <row r="13904" spans="1:28" x14ac:dyDescent="0.25">
      <c r="A13904" t="s">
        <v>359</v>
      </c>
      <c r="B13904" t="s">
        <v>360</v>
      </c>
      <c r="C13904" s="1">
        <v>43959</v>
      </c>
      <c r="D13904">
        <v>271</v>
      </c>
      <c r="E13904">
        <v>3</v>
      </c>
      <c r="F13904">
        <v>0</v>
      </c>
      <c r="G13904">
        <v>0</v>
      </c>
      <c r="H13904">
        <v>20.922999999999998</v>
      </c>
      <c r="I13904">
        <v>0.23200000000000001</v>
      </c>
      <c r="J13904">
        <v>0</v>
      </c>
      <c r="K13904">
        <v>0</v>
      </c>
      <c r="L13904">
        <v>40187</v>
      </c>
      <c r="M13904">
        <v>1353</v>
      </c>
      <c r="N13904">
        <v>3.1030000000000002</v>
      </c>
      <c r="O13904">
        <v>0.104</v>
      </c>
      <c r="P13904" t="s">
        <v>59</v>
      </c>
      <c r="Q13904">
        <v>12952209</v>
      </c>
      <c r="R13904">
        <v>494.86900000000003</v>
      </c>
      <c r="S13904">
        <v>20.3</v>
      </c>
      <c r="T13904">
        <v>2.9740000000000002</v>
      </c>
      <c r="U13904">
        <v>1.6419999999999999</v>
      </c>
      <c r="V13904">
        <v>1854.211</v>
      </c>
      <c r="W13904">
        <v>56</v>
      </c>
      <c r="X13904">
        <v>191.375</v>
      </c>
      <c r="Y13904">
        <v>4.28</v>
      </c>
      <c r="Z13904">
        <v>4.7</v>
      </c>
      <c r="AA13904">
        <v>21</v>
      </c>
      <c r="AB13904">
        <v>4.617</v>
      </c>
    </row>
    <row r="13905" spans="1:29" x14ac:dyDescent="0.25">
      <c r="A13905" t="s">
        <v>359</v>
      </c>
      <c r="B13905" t="s">
        <v>360</v>
      </c>
      <c r="C13905" s="1">
        <v>43960</v>
      </c>
      <c r="D13905">
        <v>273</v>
      </c>
      <c r="E13905">
        <v>2</v>
      </c>
      <c r="F13905">
        <v>0</v>
      </c>
      <c r="G13905">
        <v>0</v>
      </c>
      <c r="H13905">
        <v>21.077000000000002</v>
      </c>
      <c r="I13905">
        <v>0.154</v>
      </c>
      <c r="J13905">
        <v>0</v>
      </c>
      <c r="K13905">
        <v>0</v>
      </c>
      <c r="L13905">
        <v>41385</v>
      </c>
      <c r="M13905">
        <v>1198</v>
      </c>
      <c r="N13905">
        <v>3.1949999999999998</v>
      </c>
      <c r="O13905">
        <v>9.1999999999999998E-2</v>
      </c>
      <c r="P13905" t="s">
        <v>59</v>
      </c>
      <c r="Q13905">
        <v>12952209</v>
      </c>
      <c r="R13905">
        <v>494.86900000000003</v>
      </c>
      <c r="S13905">
        <v>20.3</v>
      </c>
      <c r="T13905">
        <v>2.9740000000000002</v>
      </c>
      <c r="U13905">
        <v>1.6419999999999999</v>
      </c>
      <c r="V13905">
        <v>1854.211</v>
      </c>
      <c r="W13905">
        <v>56</v>
      </c>
      <c r="X13905">
        <v>191.375</v>
      </c>
      <c r="Y13905">
        <v>4.28</v>
      </c>
      <c r="Z13905">
        <v>4.7</v>
      </c>
      <c r="AA13905">
        <v>21</v>
      </c>
      <c r="AB13905">
        <v>4.617</v>
      </c>
    </row>
    <row r="13906" spans="1:29" x14ac:dyDescent="0.25">
      <c r="A13906" t="s">
        <v>359</v>
      </c>
      <c r="B13906" t="s">
        <v>360</v>
      </c>
      <c r="C13906" s="1">
        <v>43961</v>
      </c>
      <c r="D13906">
        <v>280</v>
      </c>
      <c r="E13906">
        <v>7</v>
      </c>
      <c r="F13906">
        <v>0</v>
      </c>
      <c r="G13906">
        <v>0</v>
      </c>
      <c r="H13906">
        <v>21.617999999999999</v>
      </c>
      <c r="I13906">
        <v>0.54</v>
      </c>
      <c r="J13906">
        <v>0</v>
      </c>
      <c r="K13906">
        <v>0</v>
      </c>
      <c r="L13906">
        <v>42425</v>
      </c>
      <c r="M13906">
        <v>1040</v>
      </c>
      <c r="N13906">
        <v>3.2759999999999998</v>
      </c>
      <c r="O13906">
        <v>0.08</v>
      </c>
      <c r="P13906" t="s">
        <v>59</v>
      </c>
      <c r="Q13906">
        <v>12952209</v>
      </c>
      <c r="R13906">
        <v>494.86900000000003</v>
      </c>
      <c r="S13906">
        <v>20.3</v>
      </c>
      <c r="T13906">
        <v>2.9740000000000002</v>
      </c>
      <c r="U13906">
        <v>1.6419999999999999</v>
      </c>
      <c r="V13906">
        <v>1854.211</v>
      </c>
      <c r="W13906">
        <v>56</v>
      </c>
      <c r="X13906">
        <v>191.375</v>
      </c>
      <c r="Y13906">
        <v>4.28</v>
      </c>
      <c r="Z13906">
        <v>4.7</v>
      </c>
      <c r="AA13906">
        <v>21</v>
      </c>
      <c r="AB13906">
        <v>4.617</v>
      </c>
    </row>
    <row r="13907" spans="1:29" x14ac:dyDescent="0.25">
      <c r="A13907" t="s">
        <v>359</v>
      </c>
      <c r="B13907" t="s">
        <v>360</v>
      </c>
      <c r="C13907" s="1">
        <v>43962</v>
      </c>
      <c r="D13907">
        <v>284</v>
      </c>
      <c r="E13907">
        <v>4</v>
      </c>
      <c r="F13907">
        <v>0</v>
      </c>
      <c r="G13907">
        <v>0</v>
      </c>
      <c r="H13907">
        <v>21.927</v>
      </c>
      <c r="I13907">
        <v>0.309</v>
      </c>
      <c r="J13907">
        <v>0</v>
      </c>
      <c r="K13907">
        <v>0</v>
      </c>
      <c r="L13907">
        <v>42805</v>
      </c>
      <c r="M13907">
        <v>380</v>
      </c>
      <c r="N13907">
        <v>3.3050000000000002</v>
      </c>
      <c r="O13907">
        <v>2.9000000000000001E-2</v>
      </c>
      <c r="P13907" t="s">
        <v>59</v>
      </c>
      <c r="Q13907">
        <v>12952209</v>
      </c>
      <c r="R13907">
        <v>494.86900000000003</v>
      </c>
      <c r="S13907">
        <v>20.3</v>
      </c>
      <c r="T13907">
        <v>2.9740000000000002</v>
      </c>
      <c r="U13907">
        <v>1.6419999999999999</v>
      </c>
      <c r="V13907">
        <v>1854.211</v>
      </c>
      <c r="W13907">
        <v>56</v>
      </c>
      <c r="X13907">
        <v>191.375</v>
      </c>
      <c r="Y13907">
        <v>4.28</v>
      </c>
      <c r="Z13907">
        <v>4.7</v>
      </c>
      <c r="AA13907">
        <v>21</v>
      </c>
      <c r="AB13907">
        <v>4.617</v>
      </c>
    </row>
    <row r="13908" spans="1:29" x14ac:dyDescent="0.25">
      <c r="A13908" t="s">
        <v>359</v>
      </c>
      <c r="B13908" t="s">
        <v>360</v>
      </c>
      <c r="C13908" s="1">
        <v>43963</v>
      </c>
      <c r="D13908">
        <v>285</v>
      </c>
      <c r="E13908">
        <v>1</v>
      </c>
      <c r="F13908">
        <v>0</v>
      </c>
      <c r="G13908">
        <v>0</v>
      </c>
      <c r="H13908">
        <v>22.004000000000001</v>
      </c>
      <c r="I13908">
        <v>7.6999999999999999E-2</v>
      </c>
      <c r="J13908">
        <v>0</v>
      </c>
      <c r="K13908">
        <v>0</v>
      </c>
      <c r="L13908">
        <v>43379</v>
      </c>
      <c r="M13908">
        <v>574</v>
      </c>
      <c r="N13908">
        <v>3.3490000000000002</v>
      </c>
      <c r="O13908">
        <v>4.3999999999999997E-2</v>
      </c>
      <c r="P13908" t="s">
        <v>59</v>
      </c>
      <c r="Q13908">
        <v>12952209</v>
      </c>
      <c r="R13908">
        <v>494.86900000000003</v>
      </c>
      <c r="S13908">
        <v>20.3</v>
      </c>
      <c r="T13908">
        <v>2.9740000000000002</v>
      </c>
      <c r="U13908">
        <v>1.6419999999999999</v>
      </c>
      <c r="V13908">
        <v>1854.211</v>
      </c>
      <c r="W13908">
        <v>56</v>
      </c>
      <c r="X13908">
        <v>191.375</v>
      </c>
      <c r="Y13908">
        <v>4.28</v>
      </c>
      <c r="Z13908">
        <v>4.7</v>
      </c>
      <c r="AA13908">
        <v>21</v>
      </c>
      <c r="AB13908">
        <v>4.617</v>
      </c>
    </row>
    <row r="13909" spans="1:29" x14ac:dyDescent="0.25">
      <c r="A13909" t="s">
        <v>359</v>
      </c>
      <c r="B13909" t="s">
        <v>360</v>
      </c>
      <c r="C13909" s="1">
        <v>43964</v>
      </c>
      <c r="D13909">
        <v>286</v>
      </c>
      <c r="E13909">
        <v>1</v>
      </c>
      <c r="F13909">
        <v>0</v>
      </c>
      <c r="G13909">
        <v>0</v>
      </c>
      <c r="H13909">
        <v>22.081</v>
      </c>
      <c r="I13909">
        <v>7.6999999999999999E-2</v>
      </c>
      <c r="J13909">
        <v>0</v>
      </c>
      <c r="K13909">
        <v>0</v>
      </c>
      <c r="L13909">
        <v>44245</v>
      </c>
      <c r="M13909">
        <v>866</v>
      </c>
      <c r="N13909">
        <v>3.4159999999999999</v>
      </c>
      <c r="O13909">
        <v>6.7000000000000004E-2</v>
      </c>
      <c r="P13909" t="s">
        <v>59</v>
      </c>
      <c r="Q13909">
        <v>12952209</v>
      </c>
      <c r="R13909">
        <v>494.86900000000003</v>
      </c>
      <c r="S13909">
        <v>20.3</v>
      </c>
      <c r="T13909">
        <v>2.9740000000000002</v>
      </c>
      <c r="U13909">
        <v>1.6419999999999999</v>
      </c>
      <c r="V13909">
        <v>1854.211</v>
      </c>
      <c r="W13909">
        <v>56</v>
      </c>
      <c r="X13909">
        <v>191.375</v>
      </c>
      <c r="Y13909">
        <v>4.28</v>
      </c>
      <c r="Z13909">
        <v>4.7</v>
      </c>
      <c r="AA13909">
        <v>21</v>
      </c>
      <c r="AB13909">
        <v>4.617</v>
      </c>
    </row>
    <row r="13910" spans="1:29" x14ac:dyDescent="0.25">
      <c r="A13910" t="s">
        <v>359</v>
      </c>
      <c r="B13910" t="s">
        <v>360</v>
      </c>
      <c r="C13910" s="1">
        <v>43965</v>
      </c>
      <c r="D13910">
        <v>287</v>
      </c>
      <c r="E13910">
        <v>1</v>
      </c>
      <c r="F13910">
        <v>0</v>
      </c>
      <c r="G13910">
        <v>0</v>
      </c>
      <c r="H13910">
        <v>22.158000000000001</v>
      </c>
      <c r="I13910">
        <v>7.6999999999999999E-2</v>
      </c>
      <c r="J13910">
        <v>0</v>
      </c>
      <c r="K13910">
        <v>0</v>
      </c>
      <c r="Q13910">
        <v>12952209</v>
      </c>
      <c r="R13910">
        <v>494.86900000000003</v>
      </c>
      <c r="S13910">
        <v>20.3</v>
      </c>
      <c r="T13910">
        <v>2.9740000000000002</v>
      </c>
      <c r="U13910">
        <v>1.6419999999999999</v>
      </c>
      <c r="V13910">
        <v>1854.211</v>
      </c>
      <c r="W13910">
        <v>56</v>
      </c>
      <c r="X13910">
        <v>191.375</v>
      </c>
      <c r="Y13910">
        <v>4.28</v>
      </c>
      <c r="Z13910">
        <v>4.7</v>
      </c>
      <c r="AA13910">
        <v>21</v>
      </c>
      <c r="AB13910">
        <v>4.617</v>
      </c>
    </row>
    <row r="13911" spans="1:29" x14ac:dyDescent="0.25">
      <c r="A13911" t="s">
        <v>361</v>
      </c>
      <c r="B13911" t="s">
        <v>362</v>
      </c>
      <c r="C13911" s="1">
        <v>43893</v>
      </c>
      <c r="D13911">
        <v>1</v>
      </c>
      <c r="E13911">
        <v>1</v>
      </c>
      <c r="F13911">
        <v>0</v>
      </c>
      <c r="G13911">
        <v>0</v>
      </c>
      <c r="H13911">
        <v>2.9000000000000001E-2</v>
      </c>
      <c r="I13911">
        <v>2.9000000000000001E-2</v>
      </c>
      <c r="J13911">
        <v>0</v>
      </c>
      <c r="K13911">
        <v>0</v>
      </c>
      <c r="Q13911">
        <v>34813867</v>
      </c>
      <c r="R13911">
        <v>15.321999999999999</v>
      </c>
      <c r="S13911">
        <v>31.9</v>
      </c>
      <c r="T13911">
        <v>3.2949999999999999</v>
      </c>
      <c r="U13911">
        <v>1.845</v>
      </c>
      <c r="V13911">
        <v>49045.411</v>
      </c>
      <c r="X13911">
        <v>259.53800000000001</v>
      </c>
      <c r="Y13911">
        <v>17.72</v>
      </c>
      <c r="Z13911">
        <v>1.8</v>
      </c>
      <c r="AA13911">
        <v>25.4</v>
      </c>
      <c r="AC13911">
        <v>2.7</v>
      </c>
    </row>
    <row r="13912" spans="1:29" x14ac:dyDescent="0.25">
      <c r="A13912" t="s">
        <v>361</v>
      </c>
      <c r="B13912" t="s">
        <v>362</v>
      </c>
      <c r="C13912" s="1">
        <v>43896</v>
      </c>
      <c r="D13912">
        <v>5</v>
      </c>
      <c r="E13912">
        <v>4</v>
      </c>
      <c r="F13912">
        <v>0</v>
      </c>
      <c r="G13912">
        <v>0</v>
      </c>
      <c r="H13912">
        <v>0.14399999999999999</v>
      </c>
      <c r="I13912">
        <v>0.115</v>
      </c>
      <c r="J13912">
        <v>0</v>
      </c>
      <c r="K13912">
        <v>0</v>
      </c>
      <c r="Q13912">
        <v>34813867</v>
      </c>
      <c r="R13912">
        <v>15.321999999999999</v>
      </c>
      <c r="S13912">
        <v>31.9</v>
      </c>
      <c r="T13912">
        <v>3.2949999999999999</v>
      </c>
      <c r="U13912">
        <v>1.845</v>
      </c>
      <c r="V13912">
        <v>49045.411</v>
      </c>
      <c r="X13912">
        <v>259.53800000000001</v>
      </c>
      <c r="Y13912">
        <v>17.72</v>
      </c>
      <c r="Z13912">
        <v>1.8</v>
      </c>
      <c r="AA13912">
        <v>25.4</v>
      </c>
      <c r="AC13912">
        <v>2.7</v>
      </c>
    </row>
    <row r="13913" spans="1:29" x14ac:dyDescent="0.25">
      <c r="A13913" t="s">
        <v>361</v>
      </c>
      <c r="B13913" t="s">
        <v>362</v>
      </c>
      <c r="C13913" s="1">
        <v>43898</v>
      </c>
      <c r="D13913">
        <v>7</v>
      </c>
      <c r="E13913">
        <v>2</v>
      </c>
      <c r="F13913">
        <v>0</v>
      </c>
      <c r="G13913">
        <v>0</v>
      </c>
      <c r="H13913">
        <v>0.20100000000000001</v>
      </c>
      <c r="I13913">
        <v>5.7000000000000002E-2</v>
      </c>
      <c r="J13913">
        <v>0</v>
      </c>
      <c r="K13913">
        <v>0</v>
      </c>
      <c r="Q13913">
        <v>34813867</v>
      </c>
      <c r="R13913">
        <v>15.321999999999999</v>
      </c>
      <c r="S13913">
        <v>31.9</v>
      </c>
      <c r="T13913">
        <v>3.2949999999999999</v>
      </c>
      <c r="U13913">
        <v>1.845</v>
      </c>
      <c r="V13913">
        <v>49045.411</v>
      </c>
      <c r="X13913">
        <v>259.53800000000001</v>
      </c>
      <c r="Y13913">
        <v>17.72</v>
      </c>
      <c r="Z13913">
        <v>1.8</v>
      </c>
      <c r="AA13913">
        <v>25.4</v>
      </c>
      <c r="AC13913">
        <v>2.7</v>
      </c>
    </row>
    <row r="13914" spans="1:29" x14ac:dyDescent="0.25">
      <c r="A13914" t="s">
        <v>361</v>
      </c>
      <c r="B13914" t="s">
        <v>362</v>
      </c>
      <c r="C13914" s="1">
        <v>43899</v>
      </c>
      <c r="D13914">
        <v>11</v>
      </c>
      <c r="E13914">
        <v>4</v>
      </c>
      <c r="F13914">
        <v>0</v>
      </c>
      <c r="G13914">
        <v>0</v>
      </c>
      <c r="H13914">
        <v>0.316</v>
      </c>
      <c r="I13914">
        <v>0.115</v>
      </c>
      <c r="J13914">
        <v>0</v>
      </c>
      <c r="K13914">
        <v>0</v>
      </c>
      <c r="Q13914">
        <v>34813867</v>
      </c>
      <c r="R13914">
        <v>15.321999999999999</v>
      </c>
      <c r="S13914">
        <v>31.9</v>
      </c>
      <c r="T13914">
        <v>3.2949999999999999</v>
      </c>
      <c r="U13914">
        <v>1.845</v>
      </c>
      <c r="V13914">
        <v>49045.411</v>
      </c>
      <c r="X13914">
        <v>259.53800000000001</v>
      </c>
      <c r="Y13914">
        <v>17.72</v>
      </c>
      <c r="Z13914">
        <v>1.8</v>
      </c>
      <c r="AA13914">
        <v>25.4</v>
      </c>
      <c r="AC13914">
        <v>2.7</v>
      </c>
    </row>
    <row r="13915" spans="1:29" x14ac:dyDescent="0.25">
      <c r="A13915" t="s">
        <v>361</v>
      </c>
      <c r="B13915" t="s">
        <v>362</v>
      </c>
      <c r="C13915" s="1">
        <v>43900</v>
      </c>
      <c r="D13915">
        <v>15</v>
      </c>
      <c r="E13915">
        <v>4</v>
      </c>
      <c r="F13915">
        <v>0</v>
      </c>
      <c r="G13915">
        <v>0</v>
      </c>
      <c r="H13915">
        <v>0.43099999999999999</v>
      </c>
      <c r="I13915">
        <v>0.115</v>
      </c>
      <c r="J13915">
        <v>0</v>
      </c>
      <c r="K13915">
        <v>0</v>
      </c>
      <c r="Q13915">
        <v>34813867</v>
      </c>
      <c r="R13915">
        <v>15.321999999999999</v>
      </c>
      <c r="S13915">
        <v>31.9</v>
      </c>
      <c r="T13915">
        <v>3.2949999999999999</v>
      </c>
      <c r="U13915">
        <v>1.845</v>
      </c>
      <c r="V13915">
        <v>49045.411</v>
      </c>
      <c r="X13915">
        <v>259.53800000000001</v>
      </c>
      <c r="Y13915">
        <v>17.72</v>
      </c>
      <c r="Z13915">
        <v>1.8</v>
      </c>
      <c r="AA13915">
        <v>25.4</v>
      </c>
      <c r="AC13915">
        <v>2.7</v>
      </c>
    </row>
    <row r="13916" spans="1:29" x14ac:dyDescent="0.25">
      <c r="A13916" t="s">
        <v>361</v>
      </c>
      <c r="B13916" t="s">
        <v>362</v>
      </c>
      <c r="C13916" s="1">
        <v>43901</v>
      </c>
      <c r="D13916">
        <v>20</v>
      </c>
      <c r="E13916">
        <v>5</v>
      </c>
      <c r="F13916">
        <v>0</v>
      </c>
      <c r="G13916">
        <v>0</v>
      </c>
      <c r="H13916">
        <v>0.57399999999999995</v>
      </c>
      <c r="I13916">
        <v>0.14399999999999999</v>
      </c>
      <c r="J13916">
        <v>0</v>
      </c>
      <c r="K13916">
        <v>0</v>
      </c>
      <c r="Q13916">
        <v>34813867</v>
      </c>
      <c r="R13916">
        <v>15.321999999999999</v>
      </c>
      <c r="S13916">
        <v>31.9</v>
      </c>
      <c r="T13916">
        <v>3.2949999999999999</v>
      </c>
      <c r="U13916">
        <v>1.845</v>
      </c>
      <c r="V13916">
        <v>49045.411</v>
      </c>
      <c r="X13916">
        <v>259.53800000000001</v>
      </c>
      <c r="Y13916">
        <v>17.72</v>
      </c>
      <c r="Z13916">
        <v>1.8</v>
      </c>
      <c r="AA13916">
        <v>25.4</v>
      </c>
      <c r="AC13916">
        <v>2.7</v>
      </c>
    </row>
    <row r="13917" spans="1:29" x14ac:dyDescent="0.25">
      <c r="A13917" t="s">
        <v>361</v>
      </c>
      <c r="B13917" t="s">
        <v>362</v>
      </c>
      <c r="C13917" s="1">
        <v>43902</v>
      </c>
      <c r="D13917">
        <v>45</v>
      </c>
      <c r="E13917">
        <v>25</v>
      </c>
      <c r="F13917">
        <v>0</v>
      </c>
      <c r="G13917">
        <v>0</v>
      </c>
      <c r="H13917">
        <v>1.2929999999999999</v>
      </c>
      <c r="I13917">
        <v>0.71799999999999997</v>
      </c>
      <c r="J13917">
        <v>0</v>
      </c>
      <c r="K13917">
        <v>0</v>
      </c>
      <c r="Q13917">
        <v>34813867</v>
      </c>
      <c r="R13917">
        <v>15.321999999999999</v>
      </c>
      <c r="S13917">
        <v>31.9</v>
      </c>
      <c r="T13917">
        <v>3.2949999999999999</v>
      </c>
      <c r="U13917">
        <v>1.845</v>
      </c>
      <c r="V13917">
        <v>49045.411</v>
      </c>
      <c r="X13917">
        <v>259.53800000000001</v>
      </c>
      <c r="Y13917">
        <v>17.72</v>
      </c>
      <c r="Z13917">
        <v>1.8</v>
      </c>
      <c r="AA13917">
        <v>25.4</v>
      </c>
      <c r="AC13917">
        <v>2.7</v>
      </c>
    </row>
    <row r="13918" spans="1:29" x14ac:dyDescent="0.25">
      <c r="A13918" t="s">
        <v>361</v>
      </c>
      <c r="B13918" t="s">
        <v>362</v>
      </c>
      <c r="C13918" s="1">
        <v>43903</v>
      </c>
      <c r="D13918">
        <v>62</v>
      </c>
      <c r="E13918">
        <v>17</v>
      </c>
      <c r="F13918">
        <v>0</v>
      </c>
      <c r="G13918">
        <v>0</v>
      </c>
      <c r="H13918">
        <v>1.7809999999999999</v>
      </c>
      <c r="I13918">
        <v>0.48799999999999999</v>
      </c>
      <c r="J13918">
        <v>0</v>
      </c>
      <c r="K13918">
        <v>0</v>
      </c>
      <c r="Q13918">
        <v>34813867</v>
      </c>
      <c r="R13918">
        <v>15.321999999999999</v>
      </c>
      <c r="S13918">
        <v>31.9</v>
      </c>
      <c r="T13918">
        <v>3.2949999999999999</v>
      </c>
      <c r="U13918">
        <v>1.845</v>
      </c>
      <c r="V13918">
        <v>49045.411</v>
      </c>
      <c r="X13918">
        <v>259.53800000000001</v>
      </c>
      <c r="Y13918">
        <v>17.72</v>
      </c>
      <c r="Z13918">
        <v>1.8</v>
      </c>
      <c r="AA13918">
        <v>25.4</v>
      </c>
      <c r="AC13918">
        <v>2.7</v>
      </c>
    </row>
    <row r="13919" spans="1:29" x14ac:dyDescent="0.25">
      <c r="A13919" t="s">
        <v>361</v>
      </c>
      <c r="B13919" t="s">
        <v>362</v>
      </c>
      <c r="C13919" s="1">
        <v>43904</v>
      </c>
      <c r="D13919">
        <v>86</v>
      </c>
      <c r="E13919">
        <v>24</v>
      </c>
      <c r="F13919">
        <v>0</v>
      </c>
      <c r="G13919">
        <v>0</v>
      </c>
      <c r="H13919">
        <v>2.4700000000000002</v>
      </c>
      <c r="I13919">
        <v>0.68899999999999995</v>
      </c>
      <c r="J13919">
        <v>0</v>
      </c>
      <c r="K13919">
        <v>0</v>
      </c>
      <c r="Q13919">
        <v>34813867</v>
      </c>
      <c r="R13919">
        <v>15.321999999999999</v>
      </c>
      <c r="S13919">
        <v>31.9</v>
      </c>
      <c r="T13919">
        <v>3.2949999999999999</v>
      </c>
      <c r="U13919">
        <v>1.845</v>
      </c>
      <c r="V13919">
        <v>49045.411</v>
      </c>
      <c r="X13919">
        <v>259.53800000000001</v>
      </c>
      <c r="Y13919">
        <v>17.72</v>
      </c>
      <c r="Z13919">
        <v>1.8</v>
      </c>
      <c r="AA13919">
        <v>25.4</v>
      </c>
      <c r="AC13919">
        <v>2.7</v>
      </c>
    </row>
    <row r="13920" spans="1:29" x14ac:dyDescent="0.25">
      <c r="A13920" t="s">
        <v>361</v>
      </c>
      <c r="B13920" t="s">
        <v>362</v>
      </c>
      <c r="C13920" s="1">
        <v>43905</v>
      </c>
      <c r="D13920">
        <v>86</v>
      </c>
      <c r="E13920">
        <v>0</v>
      </c>
      <c r="F13920">
        <v>0</v>
      </c>
      <c r="G13920">
        <v>0</v>
      </c>
      <c r="H13920">
        <v>2.4700000000000002</v>
      </c>
      <c r="I13920">
        <v>0</v>
      </c>
      <c r="J13920">
        <v>0</v>
      </c>
      <c r="K13920">
        <v>0</v>
      </c>
      <c r="Q13920">
        <v>34813867</v>
      </c>
      <c r="R13920">
        <v>15.321999999999999</v>
      </c>
      <c r="S13920">
        <v>31.9</v>
      </c>
      <c r="T13920">
        <v>3.2949999999999999</v>
      </c>
      <c r="U13920">
        <v>1.845</v>
      </c>
      <c r="V13920">
        <v>49045.411</v>
      </c>
      <c r="X13920">
        <v>259.53800000000001</v>
      </c>
      <c r="Y13920">
        <v>17.72</v>
      </c>
      <c r="Z13920">
        <v>1.8</v>
      </c>
      <c r="AA13920">
        <v>25.4</v>
      </c>
      <c r="AC13920">
        <v>2.7</v>
      </c>
    </row>
    <row r="13921" spans="1:29" x14ac:dyDescent="0.25">
      <c r="A13921" t="s">
        <v>361</v>
      </c>
      <c r="B13921" t="s">
        <v>362</v>
      </c>
      <c r="C13921" s="1">
        <v>43906</v>
      </c>
      <c r="D13921">
        <v>118</v>
      </c>
      <c r="E13921">
        <v>32</v>
      </c>
      <c r="F13921">
        <v>0</v>
      </c>
      <c r="G13921">
        <v>0</v>
      </c>
      <c r="H13921">
        <v>3.3889999999999998</v>
      </c>
      <c r="I13921">
        <v>0.91900000000000004</v>
      </c>
      <c r="J13921">
        <v>0</v>
      </c>
      <c r="K13921">
        <v>0</v>
      </c>
      <c r="Q13921">
        <v>34813867</v>
      </c>
      <c r="R13921">
        <v>15.321999999999999</v>
      </c>
      <c r="S13921">
        <v>31.9</v>
      </c>
      <c r="T13921">
        <v>3.2949999999999999</v>
      </c>
      <c r="U13921">
        <v>1.845</v>
      </c>
      <c r="V13921">
        <v>49045.411</v>
      </c>
      <c r="X13921">
        <v>259.53800000000001</v>
      </c>
      <c r="Y13921">
        <v>17.72</v>
      </c>
      <c r="Z13921">
        <v>1.8</v>
      </c>
      <c r="AA13921">
        <v>25.4</v>
      </c>
      <c r="AC13921">
        <v>2.7</v>
      </c>
    </row>
    <row r="13922" spans="1:29" x14ac:dyDescent="0.25">
      <c r="A13922" t="s">
        <v>361</v>
      </c>
      <c r="B13922" t="s">
        <v>362</v>
      </c>
      <c r="C13922" s="1">
        <v>43907</v>
      </c>
      <c r="D13922">
        <v>133</v>
      </c>
      <c r="E13922">
        <v>15</v>
      </c>
      <c r="F13922">
        <v>0</v>
      </c>
      <c r="G13922">
        <v>0</v>
      </c>
      <c r="H13922">
        <v>3.82</v>
      </c>
      <c r="I13922">
        <v>0.43099999999999999</v>
      </c>
      <c r="J13922">
        <v>0</v>
      </c>
      <c r="K13922">
        <v>0</v>
      </c>
      <c r="Q13922">
        <v>34813867</v>
      </c>
      <c r="R13922">
        <v>15.321999999999999</v>
      </c>
      <c r="S13922">
        <v>31.9</v>
      </c>
      <c r="T13922">
        <v>3.2949999999999999</v>
      </c>
      <c r="U13922">
        <v>1.845</v>
      </c>
      <c r="V13922">
        <v>49045.411</v>
      </c>
      <c r="X13922">
        <v>259.53800000000001</v>
      </c>
      <c r="Y13922">
        <v>17.72</v>
      </c>
      <c r="Z13922">
        <v>1.8</v>
      </c>
      <c r="AA13922">
        <v>25.4</v>
      </c>
      <c r="AC13922">
        <v>2.7</v>
      </c>
    </row>
    <row r="13923" spans="1:29" x14ac:dyDescent="0.25">
      <c r="A13923" t="s">
        <v>361</v>
      </c>
      <c r="B13923" t="s">
        <v>362</v>
      </c>
      <c r="C13923" s="1">
        <v>43908</v>
      </c>
      <c r="D13923">
        <v>133</v>
      </c>
      <c r="E13923">
        <v>0</v>
      </c>
      <c r="F13923">
        <v>0</v>
      </c>
      <c r="G13923">
        <v>0</v>
      </c>
      <c r="H13923">
        <v>3.82</v>
      </c>
      <c r="I13923">
        <v>0</v>
      </c>
      <c r="J13923">
        <v>0</v>
      </c>
      <c r="K13923">
        <v>0</v>
      </c>
      <c r="Q13923">
        <v>34813867</v>
      </c>
      <c r="R13923">
        <v>15.321999999999999</v>
      </c>
      <c r="S13923">
        <v>31.9</v>
      </c>
      <c r="T13923">
        <v>3.2949999999999999</v>
      </c>
      <c r="U13923">
        <v>1.845</v>
      </c>
      <c r="V13923">
        <v>49045.411</v>
      </c>
      <c r="X13923">
        <v>259.53800000000001</v>
      </c>
      <c r="Y13923">
        <v>17.72</v>
      </c>
      <c r="Z13923">
        <v>1.8</v>
      </c>
      <c r="AA13923">
        <v>25.4</v>
      </c>
      <c r="AC13923">
        <v>2.7</v>
      </c>
    </row>
    <row r="13924" spans="1:29" x14ac:dyDescent="0.25">
      <c r="A13924" t="s">
        <v>361</v>
      </c>
      <c r="B13924" t="s">
        <v>362</v>
      </c>
      <c r="C13924" s="1">
        <v>43909</v>
      </c>
      <c r="D13924">
        <v>171</v>
      </c>
      <c r="E13924">
        <v>38</v>
      </c>
      <c r="F13924">
        <v>0</v>
      </c>
      <c r="G13924">
        <v>0</v>
      </c>
      <c r="H13924">
        <v>4.9119999999999999</v>
      </c>
      <c r="I13924">
        <v>1.0920000000000001</v>
      </c>
      <c r="J13924">
        <v>0</v>
      </c>
      <c r="K13924">
        <v>0</v>
      </c>
      <c r="Q13924">
        <v>34813867</v>
      </c>
      <c r="R13924">
        <v>15.321999999999999</v>
      </c>
      <c r="S13924">
        <v>31.9</v>
      </c>
      <c r="T13924">
        <v>3.2949999999999999</v>
      </c>
      <c r="U13924">
        <v>1.845</v>
      </c>
      <c r="V13924">
        <v>49045.411</v>
      </c>
      <c r="X13924">
        <v>259.53800000000001</v>
      </c>
      <c r="Y13924">
        <v>17.72</v>
      </c>
      <c r="Z13924">
        <v>1.8</v>
      </c>
      <c r="AA13924">
        <v>25.4</v>
      </c>
      <c r="AC13924">
        <v>2.7</v>
      </c>
    </row>
    <row r="13925" spans="1:29" x14ac:dyDescent="0.25">
      <c r="A13925" t="s">
        <v>361</v>
      </c>
      <c r="B13925" t="s">
        <v>362</v>
      </c>
      <c r="C13925" s="1">
        <v>43910</v>
      </c>
      <c r="D13925">
        <v>238</v>
      </c>
      <c r="E13925">
        <v>67</v>
      </c>
      <c r="F13925">
        <v>0</v>
      </c>
      <c r="G13925">
        <v>0</v>
      </c>
      <c r="H13925">
        <v>6.8360000000000003</v>
      </c>
      <c r="I13925">
        <v>1.925</v>
      </c>
      <c r="J13925">
        <v>0</v>
      </c>
      <c r="K13925">
        <v>0</v>
      </c>
      <c r="Q13925">
        <v>34813867</v>
      </c>
      <c r="R13925">
        <v>15.321999999999999</v>
      </c>
      <c r="S13925">
        <v>31.9</v>
      </c>
      <c r="T13925">
        <v>3.2949999999999999</v>
      </c>
      <c r="U13925">
        <v>1.845</v>
      </c>
      <c r="V13925">
        <v>49045.411</v>
      </c>
      <c r="X13925">
        <v>259.53800000000001</v>
      </c>
      <c r="Y13925">
        <v>17.72</v>
      </c>
      <c r="Z13925">
        <v>1.8</v>
      </c>
      <c r="AA13925">
        <v>25.4</v>
      </c>
      <c r="AC13925">
        <v>2.7</v>
      </c>
    </row>
    <row r="13926" spans="1:29" x14ac:dyDescent="0.25">
      <c r="A13926" t="s">
        <v>361</v>
      </c>
      <c r="B13926" t="s">
        <v>362</v>
      </c>
      <c r="C13926" s="1">
        <v>43911</v>
      </c>
      <c r="D13926">
        <v>274</v>
      </c>
      <c r="E13926">
        <v>36</v>
      </c>
      <c r="F13926">
        <v>0</v>
      </c>
      <c r="G13926">
        <v>0</v>
      </c>
      <c r="H13926">
        <v>7.87</v>
      </c>
      <c r="I13926">
        <v>1.034</v>
      </c>
      <c r="J13926">
        <v>0</v>
      </c>
      <c r="K13926">
        <v>0</v>
      </c>
      <c r="Q13926">
        <v>34813867</v>
      </c>
      <c r="R13926">
        <v>15.321999999999999</v>
      </c>
      <c r="S13926">
        <v>31.9</v>
      </c>
      <c r="T13926">
        <v>3.2949999999999999</v>
      </c>
      <c r="U13926">
        <v>1.845</v>
      </c>
      <c r="V13926">
        <v>49045.411</v>
      </c>
      <c r="X13926">
        <v>259.53800000000001</v>
      </c>
      <c r="Y13926">
        <v>17.72</v>
      </c>
      <c r="Z13926">
        <v>1.8</v>
      </c>
      <c r="AA13926">
        <v>25.4</v>
      </c>
      <c r="AC13926">
        <v>2.7</v>
      </c>
    </row>
    <row r="13927" spans="1:29" x14ac:dyDescent="0.25">
      <c r="A13927" t="s">
        <v>361</v>
      </c>
      <c r="B13927" t="s">
        <v>362</v>
      </c>
      <c r="C13927" s="1">
        <v>43912</v>
      </c>
      <c r="D13927">
        <v>392</v>
      </c>
      <c r="E13927">
        <v>118</v>
      </c>
      <c r="F13927">
        <v>0</v>
      </c>
      <c r="G13927">
        <v>0</v>
      </c>
      <c r="H13927">
        <v>11.26</v>
      </c>
      <c r="I13927">
        <v>3.3889999999999998</v>
      </c>
      <c r="J13927">
        <v>0</v>
      </c>
      <c r="K13927">
        <v>0</v>
      </c>
      <c r="Q13927">
        <v>34813867</v>
      </c>
      <c r="R13927">
        <v>15.321999999999999</v>
      </c>
      <c r="S13927">
        <v>31.9</v>
      </c>
      <c r="T13927">
        <v>3.2949999999999999</v>
      </c>
      <c r="U13927">
        <v>1.845</v>
      </c>
      <c r="V13927">
        <v>49045.411</v>
      </c>
      <c r="X13927">
        <v>259.53800000000001</v>
      </c>
      <c r="Y13927">
        <v>17.72</v>
      </c>
      <c r="Z13927">
        <v>1.8</v>
      </c>
      <c r="AA13927">
        <v>25.4</v>
      </c>
      <c r="AC13927">
        <v>2.7</v>
      </c>
    </row>
    <row r="13928" spans="1:29" x14ac:dyDescent="0.25">
      <c r="A13928" t="s">
        <v>361</v>
      </c>
      <c r="B13928" t="s">
        <v>362</v>
      </c>
      <c r="C13928" s="1">
        <v>43913</v>
      </c>
      <c r="D13928">
        <v>511</v>
      </c>
      <c r="E13928">
        <v>119</v>
      </c>
      <c r="F13928">
        <v>0</v>
      </c>
      <c r="G13928">
        <v>0</v>
      </c>
      <c r="H13928">
        <v>14.678000000000001</v>
      </c>
      <c r="I13928">
        <v>3.4180000000000001</v>
      </c>
      <c r="J13928">
        <v>0</v>
      </c>
      <c r="K13928">
        <v>0</v>
      </c>
      <c r="Q13928">
        <v>34813867</v>
      </c>
      <c r="R13928">
        <v>15.321999999999999</v>
      </c>
      <c r="S13928">
        <v>31.9</v>
      </c>
      <c r="T13928">
        <v>3.2949999999999999</v>
      </c>
      <c r="U13928">
        <v>1.845</v>
      </c>
      <c r="V13928">
        <v>49045.411</v>
      </c>
      <c r="X13928">
        <v>259.53800000000001</v>
      </c>
      <c r="Y13928">
        <v>17.72</v>
      </c>
      <c r="Z13928">
        <v>1.8</v>
      </c>
      <c r="AA13928">
        <v>25.4</v>
      </c>
      <c r="AC13928">
        <v>2.7</v>
      </c>
    </row>
    <row r="13929" spans="1:29" x14ac:dyDescent="0.25">
      <c r="A13929" t="s">
        <v>361</v>
      </c>
      <c r="B13929" t="s">
        <v>362</v>
      </c>
      <c r="C13929" s="1">
        <v>43914</v>
      </c>
      <c r="D13929">
        <v>562</v>
      </c>
      <c r="E13929">
        <v>51</v>
      </c>
      <c r="F13929">
        <v>0</v>
      </c>
      <c r="G13929">
        <v>0</v>
      </c>
      <c r="H13929">
        <v>16.143000000000001</v>
      </c>
      <c r="I13929">
        <v>1.4650000000000001</v>
      </c>
      <c r="J13929">
        <v>0</v>
      </c>
      <c r="K13929">
        <v>0</v>
      </c>
      <c r="Q13929">
        <v>34813867</v>
      </c>
      <c r="R13929">
        <v>15.321999999999999</v>
      </c>
      <c r="S13929">
        <v>31.9</v>
      </c>
      <c r="T13929">
        <v>3.2949999999999999</v>
      </c>
      <c r="U13929">
        <v>1.845</v>
      </c>
      <c r="V13929">
        <v>49045.411</v>
      </c>
      <c r="X13929">
        <v>259.53800000000001</v>
      </c>
      <c r="Y13929">
        <v>17.72</v>
      </c>
      <c r="Z13929">
        <v>1.8</v>
      </c>
      <c r="AA13929">
        <v>25.4</v>
      </c>
      <c r="AC13929">
        <v>2.7</v>
      </c>
    </row>
    <row r="13930" spans="1:29" x14ac:dyDescent="0.25">
      <c r="A13930" t="s">
        <v>361</v>
      </c>
      <c r="B13930" t="s">
        <v>362</v>
      </c>
      <c r="C13930" s="1">
        <v>43915</v>
      </c>
      <c r="D13930">
        <v>767</v>
      </c>
      <c r="E13930">
        <v>205</v>
      </c>
      <c r="F13930">
        <v>1</v>
      </c>
      <c r="G13930">
        <v>1</v>
      </c>
      <c r="H13930">
        <v>22.030999999999999</v>
      </c>
      <c r="I13930">
        <v>5.8879999999999999</v>
      </c>
      <c r="J13930">
        <v>2.9000000000000001E-2</v>
      </c>
      <c r="K13930">
        <v>2.9000000000000001E-2</v>
      </c>
      <c r="Q13930">
        <v>34813867</v>
      </c>
      <c r="R13930">
        <v>15.321999999999999</v>
      </c>
      <c r="S13930">
        <v>31.9</v>
      </c>
      <c r="T13930">
        <v>3.2949999999999999</v>
      </c>
      <c r="U13930">
        <v>1.845</v>
      </c>
      <c r="V13930">
        <v>49045.411</v>
      </c>
      <c r="X13930">
        <v>259.53800000000001</v>
      </c>
      <c r="Y13930">
        <v>17.72</v>
      </c>
      <c r="Z13930">
        <v>1.8</v>
      </c>
      <c r="AA13930">
        <v>25.4</v>
      </c>
      <c r="AC13930">
        <v>2.7</v>
      </c>
    </row>
    <row r="13931" spans="1:29" x14ac:dyDescent="0.25">
      <c r="A13931" t="s">
        <v>361</v>
      </c>
      <c r="B13931" t="s">
        <v>362</v>
      </c>
      <c r="C13931" s="1">
        <v>43916</v>
      </c>
      <c r="D13931">
        <v>900</v>
      </c>
      <c r="E13931">
        <v>133</v>
      </c>
      <c r="F13931">
        <v>2</v>
      </c>
      <c r="G13931">
        <v>1</v>
      </c>
      <c r="H13931">
        <v>25.852</v>
      </c>
      <c r="I13931">
        <v>3.82</v>
      </c>
      <c r="J13931">
        <v>5.7000000000000002E-2</v>
      </c>
      <c r="K13931">
        <v>2.9000000000000001E-2</v>
      </c>
      <c r="Q13931">
        <v>34813867</v>
      </c>
      <c r="R13931">
        <v>15.321999999999999</v>
      </c>
      <c r="S13931">
        <v>31.9</v>
      </c>
      <c r="T13931">
        <v>3.2949999999999999</v>
      </c>
      <c r="U13931">
        <v>1.845</v>
      </c>
      <c r="V13931">
        <v>49045.411</v>
      </c>
      <c r="X13931">
        <v>259.53800000000001</v>
      </c>
      <c r="Y13931">
        <v>17.72</v>
      </c>
      <c r="Z13931">
        <v>1.8</v>
      </c>
      <c r="AA13931">
        <v>25.4</v>
      </c>
      <c r="AC13931">
        <v>2.7</v>
      </c>
    </row>
    <row r="13932" spans="1:29" x14ac:dyDescent="0.25">
      <c r="A13932" t="s">
        <v>361</v>
      </c>
      <c r="B13932" t="s">
        <v>362</v>
      </c>
      <c r="C13932" s="1">
        <v>43917</v>
      </c>
      <c r="D13932">
        <v>1012</v>
      </c>
      <c r="E13932">
        <v>112</v>
      </c>
      <c r="F13932">
        <v>3</v>
      </c>
      <c r="G13932">
        <v>1</v>
      </c>
      <c r="H13932">
        <v>29.068999999999999</v>
      </c>
      <c r="I13932">
        <v>3.2170000000000001</v>
      </c>
      <c r="J13932">
        <v>8.5999999999999993E-2</v>
      </c>
      <c r="K13932">
        <v>2.9000000000000001E-2</v>
      </c>
      <c r="Q13932">
        <v>34813867</v>
      </c>
      <c r="R13932">
        <v>15.321999999999999</v>
      </c>
      <c r="S13932">
        <v>31.9</v>
      </c>
      <c r="T13932">
        <v>3.2949999999999999</v>
      </c>
      <c r="U13932">
        <v>1.845</v>
      </c>
      <c r="V13932">
        <v>49045.411</v>
      </c>
      <c r="X13932">
        <v>259.53800000000001</v>
      </c>
      <c r="Y13932">
        <v>17.72</v>
      </c>
      <c r="Z13932">
        <v>1.8</v>
      </c>
      <c r="AA13932">
        <v>25.4</v>
      </c>
      <c r="AC13932">
        <v>2.7</v>
      </c>
    </row>
    <row r="13933" spans="1:29" x14ac:dyDescent="0.25">
      <c r="A13933" t="s">
        <v>361</v>
      </c>
      <c r="B13933" t="s">
        <v>362</v>
      </c>
      <c r="C13933" s="1">
        <v>43918</v>
      </c>
      <c r="D13933">
        <v>1104</v>
      </c>
      <c r="E13933">
        <v>92</v>
      </c>
      <c r="F13933">
        <v>3</v>
      </c>
      <c r="G13933">
        <v>0</v>
      </c>
      <c r="H13933">
        <v>31.712</v>
      </c>
      <c r="I13933">
        <v>2.6429999999999998</v>
      </c>
      <c r="J13933">
        <v>8.5999999999999993E-2</v>
      </c>
      <c r="K13933">
        <v>0</v>
      </c>
      <c r="Q13933">
        <v>34813867</v>
      </c>
      <c r="R13933">
        <v>15.321999999999999</v>
      </c>
      <c r="S13933">
        <v>31.9</v>
      </c>
      <c r="T13933">
        <v>3.2949999999999999</v>
      </c>
      <c r="U13933">
        <v>1.845</v>
      </c>
      <c r="V13933">
        <v>49045.411</v>
      </c>
      <c r="X13933">
        <v>259.53800000000001</v>
      </c>
      <c r="Y13933">
        <v>17.72</v>
      </c>
      <c r="Z13933">
        <v>1.8</v>
      </c>
      <c r="AA13933">
        <v>25.4</v>
      </c>
      <c r="AC13933">
        <v>2.7</v>
      </c>
    </row>
    <row r="13934" spans="1:29" x14ac:dyDescent="0.25">
      <c r="A13934" t="s">
        <v>361</v>
      </c>
      <c r="B13934" t="s">
        <v>362</v>
      </c>
      <c r="C13934" s="1">
        <v>43919</v>
      </c>
      <c r="D13934">
        <v>1203</v>
      </c>
      <c r="E13934">
        <v>99</v>
      </c>
      <c r="F13934">
        <v>4</v>
      </c>
      <c r="G13934">
        <v>1</v>
      </c>
      <c r="H13934">
        <v>34.555</v>
      </c>
      <c r="I13934">
        <v>2.8439999999999999</v>
      </c>
      <c r="J13934">
        <v>0.115</v>
      </c>
      <c r="K13934">
        <v>2.9000000000000001E-2</v>
      </c>
      <c r="Q13934">
        <v>34813867</v>
      </c>
      <c r="R13934">
        <v>15.321999999999999</v>
      </c>
      <c r="S13934">
        <v>31.9</v>
      </c>
      <c r="T13934">
        <v>3.2949999999999999</v>
      </c>
      <c r="U13934">
        <v>1.845</v>
      </c>
      <c r="V13934">
        <v>49045.411</v>
      </c>
      <c r="X13934">
        <v>259.53800000000001</v>
      </c>
      <c r="Y13934">
        <v>17.72</v>
      </c>
      <c r="Z13934">
        <v>1.8</v>
      </c>
      <c r="AA13934">
        <v>25.4</v>
      </c>
      <c r="AC13934">
        <v>2.7</v>
      </c>
    </row>
    <row r="13935" spans="1:29" x14ac:dyDescent="0.25">
      <c r="A13935" t="s">
        <v>361</v>
      </c>
      <c r="B13935" t="s">
        <v>362</v>
      </c>
      <c r="C13935" s="1">
        <v>43920</v>
      </c>
      <c r="D13935">
        <v>1229</v>
      </c>
      <c r="E13935">
        <v>26</v>
      </c>
      <c r="F13935">
        <v>8</v>
      </c>
      <c r="G13935">
        <v>4</v>
      </c>
      <c r="H13935">
        <v>35.302</v>
      </c>
      <c r="I13935">
        <v>0.747</v>
      </c>
      <c r="J13935">
        <v>0.23</v>
      </c>
      <c r="K13935">
        <v>0.115</v>
      </c>
      <c r="Q13935">
        <v>34813867</v>
      </c>
      <c r="R13935">
        <v>15.321999999999999</v>
      </c>
      <c r="S13935">
        <v>31.9</v>
      </c>
      <c r="T13935">
        <v>3.2949999999999999</v>
      </c>
      <c r="U13935">
        <v>1.845</v>
      </c>
      <c r="V13935">
        <v>49045.411</v>
      </c>
      <c r="X13935">
        <v>259.53800000000001</v>
      </c>
      <c r="Y13935">
        <v>17.72</v>
      </c>
      <c r="Z13935">
        <v>1.8</v>
      </c>
      <c r="AA13935">
        <v>25.4</v>
      </c>
      <c r="AC13935">
        <v>2.7</v>
      </c>
    </row>
    <row r="13936" spans="1:29" x14ac:dyDescent="0.25">
      <c r="A13936" t="s">
        <v>361</v>
      </c>
      <c r="B13936" t="s">
        <v>362</v>
      </c>
      <c r="C13936" s="1">
        <v>43921</v>
      </c>
      <c r="D13936">
        <v>1453</v>
      </c>
      <c r="E13936">
        <v>224</v>
      </c>
      <c r="F13936">
        <v>8</v>
      </c>
      <c r="G13936">
        <v>0</v>
      </c>
      <c r="H13936">
        <v>41.735999999999997</v>
      </c>
      <c r="I13936">
        <v>6.4340000000000002</v>
      </c>
      <c r="J13936">
        <v>0.23</v>
      </c>
      <c r="K13936">
        <v>0</v>
      </c>
      <c r="Q13936">
        <v>34813867</v>
      </c>
      <c r="R13936">
        <v>15.321999999999999</v>
      </c>
      <c r="S13936">
        <v>31.9</v>
      </c>
      <c r="T13936">
        <v>3.2949999999999999</v>
      </c>
      <c r="U13936">
        <v>1.845</v>
      </c>
      <c r="V13936">
        <v>49045.411</v>
      </c>
      <c r="X13936">
        <v>259.53800000000001</v>
      </c>
      <c r="Y13936">
        <v>17.72</v>
      </c>
      <c r="Z13936">
        <v>1.8</v>
      </c>
      <c r="AA13936">
        <v>25.4</v>
      </c>
      <c r="AC13936">
        <v>2.7</v>
      </c>
    </row>
    <row r="13937" spans="1:29" x14ac:dyDescent="0.25">
      <c r="A13937" t="s">
        <v>361</v>
      </c>
      <c r="B13937" t="s">
        <v>362</v>
      </c>
      <c r="C13937" s="1">
        <v>43922</v>
      </c>
      <c r="D13937">
        <v>1563</v>
      </c>
      <c r="E13937">
        <v>110</v>
      </c>
      <c r="F13937">
        <v>10</v>
      </c>
      <c r="G13937">
        <v>2</v>
      </c>
      <c r="H13937">
        <v>44.896000000000001</v>
      </c>
      <c r="I13937">
        <v>3.16</v>
      </c>
      <c r="J13937">
        <v>0.28699999999999998</v>
      </c>
      <c r="K13937">
        <v>5.7000000000000002E-2</v>
      </c>
      <c r="Q13937">
        <v>34813867</v>
      </c>
      <c r="R13937">
        <v>15.321999999999999</v>
      </c>
      <c r="S13937">
        <v>31.9</v>
      </c>
      <c r="T13937">
        <v>3.2949999999999999</v>
      </c>
      <c r="U13937">
        <v>1.845</v>
      </c>
      <c r="V13937">
        <v>49045.411</v>
      </c>
      <c r="X13937">
        <v>259.53800000000001</v>
      </c>
      <c r="Y13937">
        <v>17.72</v>
      </c>
      <c r="Z13937">
        <v>1.8</v>
      </c>
      <c r="AA13937">
        <v>25.4</v>
      </c>
      <c r="AC13937">
        <v>2.7</v>
      </c>
    </row>
    <row r="13938" spans="1:29" x14ac:dyDescent="0.25">
      <c r="A13938" t="s">
        <v>361</v>
      </c>
      <c r="B13938" t="s">
        <v>362</v>
      </c>
      <c r="C13938" s="1">
        <v>43923</v>
      </c>
      <c r="D13938">
        <v>1720</v>
      </c>
      <c r="E13938">
        <v>157</v>
      </c>
      <c r="F13938">
        <v>16</v>
      </c>
      <c r="G13938">
        <v>6</v>
      </c>
      <c r="H13938">
        <v>49.405999999999999</v>
      </c>
      <c r="I13938">
        <v>4.51</v>
      </c>
      <c r="J13938">
        <v>0.46</v>
      </c>
      <c r="K13938">
        <v>0.17199999999999999</v>
      </c>
      <c r="Q13938">
        <v>34813867</v>
      </c>
      <c r="R13938">
        <v>15.321999999999999</v>
      </c>
      <c r="S13938">
        <v>31.9</v>
      </c>
      <c r="T13938">
        <v>3.2949999999999999</v>
      </c>
      <c r="U13938">
        <v>1.845</v>
      </c>
      <c r="V13938">
        <v>49045.411</v>
      </c>
      <c r="X13938">
        <v>259.53800000000001</v>
      </c>
      <c r="Y13938">
        <v>17.72</v>
      </c>
      <c r="Z13938">
        <v>1.8</v>
      </c>
      <c r="AA13938">
        <v>25.4</v>
      </c>
      <c r="AC13938">
        <v>2.7</v>
      </c>
    </row>
    <row r="13939" spans="1:29" x14ac:dyDescent="0.25">
      <c r="A13939" t="s">
        <v>361</v>
      </c>
      <c r="B13939" t="s">
        <v>362</v>
      </c>
      <c r="C13939" s="1">
        <v>43924</v>
      </c>
      <c r="D13939">
        <v>1885</v>
      </c>
      <c r="E13939">
        <v>165</v>
      </c>
      <c r="F13939">
        <v>21</v>
      </c>
      <c r="G13939">
        <v>5</v>
      </c>
      <c r="H13939">
        <v>54.145000000000003</v>
      </c>
      <c r="I13939">
        <v>4.7389999999999999</v>
      </c>
      <c r="J13939">
        <v>0.60299999999999998</v>
      </c>
      <c r="K13939">
        <v>0.14399999999999999</v>
      </c>
      <c r="Q13939">
        <v>34813867</v>
      </c>
      <c r="R13939">
        <v>15.321999999999999</v>
      </c>
      <c r="S13939">
        <v>31.9</v>
      </c>
      <c r="T13939">
        <v>3.2949999999999999</v>
      </c>
      <c r="U13939">
        <v>1.845</v>
      </c>
      <c r="V13939">
        <v>49045.411</v>
      </c>
      <c r="X13939">
        <v>259.53800000000001</v>
      </c>
      <c r="Y13939">
        <v>17.72</v>
      </c>
      <c r="Z13939">
        <v>1.8</v>
      </c>
      <c r="AA13939">
        <v>25.4</v>
      </c>
      <c r="AC13939">
        <v>2.7</v>
      </c>
    </row>
    <row r="13940" spans="1:29" x14ac:dyDescent="0.25">
      <c r="A13940" t="s">
        <v>361</v>
      </c>
      <c r="B13940" t="s">
        <v>362</v>
      </c>
      <c r="C13940" s="1">
        <v>43925</v>
      </c>
      <c r="D13940">
        <v>1885</v>
      </c>
      <c r="E13940">
        <v>0</v>
      </c>
      <c r="F13940">
        <v>21</v>
      </c>
      <c r="G13940">
        <v>0</v>
      </c>
      <c r="H13940">
        <v>54.145000000000003</v>
      </c>
      <c r="I13940">
        <v>0</v>
      </c>
      <c r="J13940">
        <v>0.60299999999999998</v>
      </c>
      <c r="K13940">
        <v>0</v>
      </c>
      <c r="Q13940">
        <v>34813867</v>
      </c>
      <c r="R13940">
        <v>15.321999999999999</v>
      </c>
      <c r="S13940">
        <v>31.9</v>
      </c>
      <c r="T13940">
        <v>3.2949999999999999</v>
      </c>
      <c r="U13940">
        <v>1.845</v>
      </c>
      <c r="V13940">
        <v>49045.411</v>
      </c>
      <c r="X13940">
        <v>259.53800000000001</v>
      </c>
      <c r="Y13940">
        <v>17.72</v>
      </c>
      <c r="Z13940">
        <v>1.8</v>
      </c>
      <c r="AA13940">
        <v>25.4</v>
      </c>
      <c r="AC13940">
        <v>2.7</v>
      </c>
    </row>
    <row r="13941" spans="1:29" x14ac:dyDescent="0.25">
      <c r="A13941" t="s">
        <v>361</v>
      </c>
      <c r="B13941" t="s">
        <v>362</v>
      </c>
      <c r="C13941" s="1">
        <v>43926</v>
      </c>
      <c r="D13941">
        <v>2179</v>
      </c>
      <c r="E13941">
        <v>294</v>
      </c>
      <c r="F13941">
        <v>29</v>
      </c>
      <c r="G13941">
        <v>8</v>
      </c>
      <c r="H13941">
        <v>62.59</v>
      </c>
      <c r="I13941">
        <v>8.4450000000000003</v>
      </c>
      <c r="J13941">
        <v>0.83299999999999996</v>
      </c>
      <c r="K13941">
        <v>0.23</v>
      </c>
      <c r="Q13941">
        <v>34813867</v>
      </c>
      <c r="R13941">
        <v>15.321999999999999</v>
      </c>
      <c r="S13941">
        <v>31.9</v>
      </c>
      <c r="T13941">
        <v>3.2949999999999999</v>
      </c>
      <c r="U13941">
        <v>1.845</v>
      </c>
      <c r="V13941">
        <v>49045.411</v>
      </c>
      <c r="X13941">
        <v>259.53800000000001</v>
      </c>
      <c r="Y13941">
        <v>17.72</v>
      </c>
      <c r="Z13941">
        <v>1.8</v>
      </c>
      <c r="AA13941">
        <v>25.4</v>
      </c>
      <c r="AC13941">
        <v>2.7</v>
      </c>
    </row>
    <row r="13942" spans="1:29" x14ac:dyDescent="0.25">
      <c r="A13942" t="s">
        <v>361</v>
      </c>
      <c r="B13942" t="s">
        <v>362</v>
      </c>
      <c r="C13942" s="1">
        <v>43927</v>
      </c>
      <c r="D13942">
        <v>2385</v>
      </c>
      <c r="E13942">
        <v>206</v>
      </c>
      <c r="F13942">
        <v>34</v>
      </c>
      <c r="G13942">
        <v>5</v>
      </c>
      <c r="H13942">
        <v>68.507000000000005</v>
      </c>
      <c r="I13942">
        <v>5.9169999999999998</v>
      </c>
      <c r="J13942">
        <v>0.97699999999999998</v>
      </c>
      <c r="K13942">
        <v>0.14399999999999999</v>
      </c>
      <c r="Q13942">
        <v>34813867</v>
      </c>
      <c r="R13942">
        <v>15.321999999999999</v>
      </c>
      <c r="S13942">
        <v>31.9</v>
      </c>
      <c r="T13942">
        <v>3.2949999999999999</v>
      </c>
      <c r="U13942">
        <v>1.845</v>
      </c>
      <c r="V13942">
        <v>49045.411</v>
      </c>
      <c r="X13942">
        <v>259.53800000000001</v>
      </c>
      <c r="Y13942">
        <v>17.72</v>
      </c>
      <c r="Z13942">
        <v>1.8</v>
      </c>
      <c r="AA13942">
        <v>25.4</v>
      </c>
      <c r="AC13942">
        <v>2.7</v>
      </c>
    </row>
    <row r="13943" spans="1:29" x14ac:dyDescent="0.25">
      <c r="A13943" t="s">
        <v>361</v>
      </c>
      <c r="B13943" t="s">
        <v>362</v>
      </c>
      <c r="C13943" s="1">
        <v>43928</v>
      </c>
      <c r="D13943">
        <v>2523</v>
      </c>
      <c r="E13943">
        <v>138</v>
      </c>
      <c r="F13943">
        <v>38</v>
      </c>
      <c r="G13943">
        <v>4</v>
      </c>
      <c r="H13943">
        <v>72.471000000000004</v>
      </c>
      <c r="I13943">
        <v>3.964</v>
      </c>
      <c r="J13943">
        <v>1.0920000000000001</v>
      </c>
      <c r="K13943">
        <v>0.115</v>
      </c>
      <c r="Q13943">
        <v>34813867</v>
      </c>
      <c r="R13943">
        <v>15.321999999999999</v>
      </c>
      <c r="S13943">
        <v>31.9</v>
      </c>
      <c r="T13943">
        <v>3.2949999999999999</v>
      </c>
      <c r="U13943">
        <v>1.845</v>
      </c>
      <c r="V13943">
        <v>49045.411</v>
      </c>
      <c r="X13943">
        <v>259.53800000000001</v>
      </c>
      <c r="Y13943">
        <v>17.72</v>
      </c>
      <c r="Z13943">
        <v>1.8</v>
      </c>
      <c r="AA13943">
        <v>25.4</v>
      </c>
      <c r="AC13943">
        <v>2.7</v>
      </c>
    </row>
    <row r="13944" spans="1:29" x14ac:dyDescent="0.25">
      <c r="A13944" t="s">
        <v>361</v>
      </c>
      <c r="B13944" t="s">
        <v>362</v>
      </c>
      <c r="C13944" s="1">
        <v>43929</v>
      </c>
      <c r="D13944">
        <v>2795</v>
      </c>
      <c r="E13944">
        <v>272</v>
      </c>
      <c r="F13944">
        <v>41</v>
      </c>
      <c r="G13944">
        <v>3</v>
      </c>
      <c r="H13944">
        <v>80.284000000000006</v>
      </c>
      <c r="I13944">
        <v>7.8129999999999997</v>
      </c>
      <c r="J13944">
        <v>1.1779999999999999</v>
      </c>
      <c r="K13944">
        <v>8.5999999999999993E-2</v>
      </c>
      <c r="Q13944">
        <v>34813867</v>
      </c>
      <c r="R13944">
        <v>15.321999999999999</v>
      </c>
      <c r="S13944">
        <v>31.9</v>
      </c>
      <c r="T13944">
        <v>3.2949999999999999</v>
      </c>
      <c r="U13944">
        <v>1.845</v>
      </c>
      <c r="V13944">
        <v>49045.411</v>
      </c>
      <c r="X13944">
        <v>259.53800000000001</v>
      </c>
      <c r="Y13944">
        <v>17.72</v>
      </c>
      <c r="Z13944">
        <v>1.8</v>
      </c>
      <c r="AA13944">
        <v>25.4</v>
      </c>
      <c r="AC13944">
        <v>2.7</v>
      </c>
    </row>
    <row r="13945" spans="1:29" x14ac:dyDescent="0.25">
      <c r="A13945" t="s">
        <v>361</v>
      </c>
      <c r="B13945" t="s">
        <v>362</v>
      </c>
      <c r="C13945" s="1">
        <v>43930</v>
      </c>
      <c r="D13945">
        <v>2932</v>
      </c>
      <c r="E13945">
        <v>137</v>
      </c>
      <c r="F13945">
        <v>41</v>
      </c>
      <c r="G13945">
        <v>0</v>
      </c>
      <c r="H13945">
        <v>84.218999999999994</v>
      </c>
      <c r="I13945">
        <v>3.9350000000000001</v>
      </c>
      <c r="J13945">
        <v>1.1779999999999999</v>
      </c>
      <c r="K13945">
        <v>0</v>
      </c>
      <c r="Q13945">
        <v>34813867</v>
      </c>
      <c r="R13945">
        <v>15.321999999999999</v>
      </c>
      <c r="S13945">
        <v>31.9</v>
      </c>
      <c r="T13945">
        <v>3.2949999999999999</v>
      </c>
      <c r="U13945">
        <v>1.845</v>
      </c>
      <c r="V13945">
        <v>49045.411</v>
      </c>
      <c r="X13945">
        <v>259.53800000000001</v>
      </c>
      <c r="Y13945">
        <v>17.72</v>
      </c>
      <c r="Z13945">
        <v>1.8</v>
      </c>
      <c r="AA13945">
        <v>25.4</v>
      </c>
      <c r="AC13945">
        <v>2.7</v>
      </c>
    </row>
    <row r="13946" spans="1:29" x14ac:dyDescent="0.25">
      <c r="A13946" t="s">
        <v>361</v>
      </c>
      <c r="B13946" t="s">
        <v>362</v>
      </c>
      <c r="C13946" s="1">
        <v>43931</v>
      </c>
      <c r="D13946">
        <v>3287</v>
      </c>
      <c r="E13946">
        <v>355</v>
      </c>
      <c r="F13946">
        <v>44</v>
      </c>
      <c r="G13946">
        <v>3</v>
      </c>
      <c r="H13946">
        <v>94.415999999999997</v>
      </c>
      <c r="I13946">
        <v>10.196999999999999</v>
      </c>
      <c r="J13946">
        <v>1.264</v>
      </c>
      <c r="K13946">
        <v>8.5999999999999993E-2</v>
      </c>
      <c r="Q13946">
        <v>34813867</v>
      </c>
      <c r="R13946">
        <v>15.321999999999999</v>
      </c>
      <c r="S13946">
        <v>31.9</v>
      </c>
      <c r="T13946">
        <v>3.2949999999999999</v>
      </c>
      <c r="U13946">
        <v>1.845</v>
      </c>
      <c r="V13946">
        <v>49045.411</v>
      </c>
      <c r="X13946">
        <v>259.53800000000001</v>
      </c>
      <c r="Y13946">
        <v>17.72</v>
      </c>
      <c r="Z13946">
        <v>1.8</v>
      </c>
      <c r="AA13946">
        <v>25.4</v>
      </c>
      <c r="AC13946">
        <v>2.7</v>
      </c>
    </row>
    <row r="13947" spans="1:29" x14ac:dyDescent="0.25">
      <c r="A13947" t="s">
        <v>361</v>
      </c>
      <c r="B13947" t="s">
        <v>362</v>
      </c>
      <c r="C13947" s="1">
        <v>43932</v>
      </c>
      <c r="D13947">
        <v>3651</v>
      </c>
      <c r="E13947">
        <v>364</v>
      </c>
      <c r="F13947">
        <v>47</v>
      </c>
      <c r="G13947">
        <v>3</v>
      </c>
      <c r="H13947">
        <v>104.872</v>
      </c>
      <c r="I13947">
        <v>10.456</v>
      </c>
      <c r="J13947">
        <v>1.35</v>
      </c>
      <c r="K13947">
        <v>8.5999999999999993E-2</v>
      </c>
      <c r="Q13947">
        <v>34813867</v>
      </c>
      <c r="R13947">
        <v>15.321999999999999</v>
      </c>
      <c r="S13947">
        <v>31.9</v>
      </c>
      <c r="T13947">
        <v>3.2949999999999999</v>
      </c>
      <c r="U13947">
        <v>1.845</v>
      </c>
      <c r="V13947">
        <v>49045.411</v>
      </c>
      <c r="X13947">
        <v>259.53800000000001</v>
      </c>
      <c r="Y13947">
        <v>17.72</v>
      </c>
      <c r="Z13947">
        <v>1.8</v>
      </c>
      <c r="AA13947">
        <v>25.4</v>
      </c>
      <c r="AC13947">
        <v>2.7</v>
      </c>
    </row>
    <row r="13948" spans="1:29" x14ac:dyDescent="0.25">
      <c r="A13948" t="s">
        <v>361</v>
      </c>
      <c r="B13948" t="s">
        <v>362</v>
      </c>
      <c r="C13948" s="1">
        <v>43933</v>
      </c>
      <c r="D13948">
        <v>4033</v>
      </c>
      <c r="E13948">
        <v>382</v>
      </c>
      <c r="F13948">
        <v>52</v>
      </c>
      <c r="G13948">
        <v>5</v>
      </c>
      <c r="H13948">
        <v>115.845</v>
      </c>
      <c r="I13948">
        <v>10.973000000000001</v>
      </c>
      <c r="J13948">
        <v>1.494</v>
      </c>
      <c r="K13948">
        <v>0.14399999999999999</v>
      </c>
      <c r="Q13948">
        <v>34813867</v>
      </c>
      <c r="R13948">
        <v>15.321999999999999</v>
      </c>
      <c r="S13948">
        <v>31.9</v>
      </c>
      <c r="T13948">
        <v>3.2949999999999999</v>
      </c>
      <c r="U13948">
        <v>1.845</v>
      </c>
      <c r="V13948">
        <v>49045.411</v>
      </c>
      <c r="X13948">
        <v>259.53800000000001</v>
      </c>
      <c r="Y13948">
        <v>17.72</v>
      </c>
      <c r="Z13948">
        <v>1.8</v>
      </c>
      <c r="AA13948">
        <v>25.4</v>
      </c>
      <c r="AC13948">
        <v>2.7</v>
      </c>
    </row>
    <row r="13949" spans="1:29" x14ac:dyDescent="0.25">
      <c r="A13949" t="s">
        <v>361</v>
      </c>
      <c r="B13949" t="s">
        <v>362</v>
      </c>
      <c r="C13949" s="1">
        <v>43934</v>
      </c>
      <c r="D13949">
        <v>4462</v>
      </c>
      <c r="E13949">
        <v>429</v>
      </c>
      <c r="F13949">
        <v>59</v>
      </c>
      <c r="G13949">
        <v>7</v>
      </c>
      <c r="H13949">
        <v>128.167</v>
      </c>
      <c r="I13949">
        <v>12.323</v>
      </c>
      <c r="J13949">
        <v>1.6950000000000001</v>
      </c>
      <c r="K13949">
        <v>0.20100000000000001</v>
      </c>
      <c r="Q13949">
        <v>34813867</v>
      </c>
      <c r="R13949">
        <v>15.321999999999999</v>
      </c>
      <c r="S13949">
        <v>31.9</v>
      </c>
      <c r="T13949">
        <v>3.2949999999999999</v>
      </c>
      <c r="U13949">
        <v>1.845</v>
      </c>
      <c r="V13949">
        <v>49045.411</v>
      </c>
      <c r="X13949">
        <v>259.53800000000001</v>
      </c>
      <c r="Y13949">
        <v>17.72</v>
      </c>
      <c r="Z13949">
        <v>1.8</v>
      </c>
      <c r="AA13949">
        <v>25.4</v>
      </c>
      <c r="AC13949">
        <v>2.7</v>
      </c>
    </row>
    <row r="13950" spans="1:29" x14ac:dyDescent="0.25">
      <c r="A13950" t="s">
        <v>361</v>
      </c>
      <c r="B13950" t="s">
        <v>362</v>
      </c>
      <c r="C13950" s="1">
        <v>43935</v>
      </c>
      <c r="D13950">
        <v>4934</v>
      </c>
      <c r="E13950">
        <v>472</v>
      </c>
      <c r="F13950">
        <v>65</v>
      </c>
      <c r="G13950">
        <v>6</v>
      </c>
      <c r="H13950">
        <v>141.72499999999999</v>
      </c>
      <c r="I13950">
        <v>13.558</v>
      </c>
      <c r="J13950">
        <v>1.867</v>
      </c>
      <c r="K13950">
        <v>0.17199999999999999</v>
      </c>
      <c r="Q13950">
        <v>34813867</v>
      </c>
      <c r="R13950">
        <v>15.321999999999999</v>
      </c>
      <c r="S13950">
        <v>31.9</v>
      </c>
      <c r="T13950">
        <v>3.2949999999999999</v>
      </c>
      <c r="U13950">
        <v>1.845</v>
      </c>
      <c r="V13950">
        <v>49045.411</v>
      </c>
      <c r="X13950">
        <v>259.53800000000001</v>
      </c>
      <c r="Y13950">
        <v>17.72</v>
      </c>
      <c r="Z13950">
        <v>1.8</v>
      </c>
      <c r="AA13950">
        <v>25.4</v>
      </c>
      <c r="AC13950">
        <v>2.7</v>
      </c>
    </row>
    <row r="13951" spans="1:29" x14ac:dyDescent="0.25">
      <c r="A13951" t="s">
        <v>361</v>
      </c>
      <c r="B13951" t="s">
        <v>362</v>
      </c>
      <c r="C13951" s="1">
        <v>43936</v>
      </c>
      <c r="D13951">
        <v>5369</v>
      </c>
      <c r="E13951">
        <v>435</v>
      </c>
      <c r="F13951">
        <v>73</v>
      </c>
      <c r="G13951">
        <v>8</v>
      </c>
      <c r="H13951">
        <v>154.22</v>
      </c>
      <c r="I13951">
        <v>12.494999999999999</v>
      </c>
      <c r="J13951">
        <v>2.097</v>
      </c>
      <c r="K13951">
        <v>0.23</v>
      </c>
      <c r="Q13951">
        <v>34813867</v>
      </c>
      <c r="R13951">
        <v>15.321999999999999</v>
      </c>
      <c r="S13951">
        <v>31.9</v>
      </c>
      <c r="T13951">
        <v>3.2949999999999999</v>
      </c>
      <c r="U13951">
        <v>1.845</v>
      </c>
      <c r="V13951">
        <v>49045.411</v>
      </c>
      <c r="X13951">
        <v>259.53800000000001</v>
      </c>
      <c r="Y13951">
        <v>17.72</v>
      </c>
      <c r="Z13951">
        <v>1.8</v>
      </c>
      <c r="AA13951">
        <v>25.4</v>
      </c>
      <c r="AC13951">
        <v>2.7</v>
      </c>
    </row>
    <row r="13952" spans="1:29" x14ac:dyDescent="0.25">
      <c r="A13952" t="s">
        <v>361</v>
      </c>
      <c r="B13952" t="s">
        <v>362</v>
      </c>
      <c r="C13952" s="1">
        <v>43937</v>
      </c>
      <c r="D13952">
        <v>5862</v>
      </c>
      <c r="E13952">
        <v>493</v>
      </c>
      <c r="F13952">
        <v>79</v>
      </c>
      <c r="G13952">
        <v>6</v>
      </c>
      <c r="H13952">
        <v>168.381</v>
      </c>
      <c r="I13952">
        <v>14.161</v>
      </c>
      <c r="J13952">
        <v>2.2690000000000001</v>
      </c>
      <c r="K13952">
        <v>0.17199999999999999</v>
      </c>
      <c r="Q13952">
        <v>34813867</v>
      </c>
      <c r="R13952">
        <v>15.321999999999999</v>
      </c>
      <c r="S13952">
        <v>31.9</v>
      </c>
      <c r="T13952">
        <v>3.2949999999999999</v>
      </c>
      <c r="U13952">
        <v>1.845</v>
      </c>
      <c r="V13952">
        <v>49045.411</v>
      </c>
      <c r="X13952">
        <v>259.53800000000001</v>
      </c>
      <c r="Y13952">
        <v>17.72</v>
      </c>
      <c r="Z13952">
        <v>1.8</v>
      </c>
      <c r="AA13952">
        <v>25.4</v>
      </c>
      <c r="AC13952">
        <v>2.7</v>
      </c>
    </row>
    <row r="13953" spans="1:29" x14ac:dyDescent="0.25">
      <c r="A13953" t="s">
        <v>361</v>
      </c>
      <c r="B13953" t="s">
        <v>362</v>
      </c>
      <c r="C13953" s="1">
        <v>43938</v>
      </c>
      <c r="D13953">
        <v>6380</v>
      </c>
      <c r="E13953">
        <v>518</v>
      </c>
      <c r="F13953">
        <v>83</v>
      </c>
      <c r="G13953">
        <v>4</v>
      </c>
      <c r="H13953">
        <v>183.26</v>
      </c>
      <c r="I13953">
        <v>14.879</v>
      </c>
      <c r="J13953">
        <v>2.3839999999999999</v>
      </c>
      <c r="K13953">
        <v>0.115</v>
      </c>
      <c r="Q13953">
        <v>34813867</v>
      </c>
      <c r="R13953">
        <v>15.321999999999999</v>
      </c>
      <c r="S13953">
        <v>31.9</v>
      </c>
      <c r="T13953">
        <v>3.2949999999999999</v>
      </c>
      <c r="U13953">
        <v>1.845</v>
      </c>
      <c r="V13953">
        <v>49045.411</v>
      </c>
      <c r="X13953">
        <v>259.53800000000001</v>
      </c>
      <c r="Y13953">
        <v>17.72</v>
      </c>
      <c r="Z13953">
        <v>1.8</v>
      </c>
      <c r="AA13953">
        <v>25.4</v>
      </c>
      <c r="AC13953">
        <v>2.7</v>
      </c>
    </row>
    <row r="13954" spans="1:29" x14ac:dyDescent="0.25">
      <c r="A13954" t="s">
        <v>361</v>
      </c>
      <c r="B13954" t="s">
        <v>362</v>
      </c>
      <c r="C13954" s="1">
        <v>43939</v>
      </c>
      <c r="D13954">
        <v>7142</v>
      </c>
      <c r="E13954">
        <v>762</v>
      </c>
      <c r="F13954">
        <v>87</v>
      </c>
      <c r="G13954">
        <v>4</v>
      </c>
      <c r="H13954">
        <v>205.148</v>
      </c>
      <c r="I13954">
        <v>21.888000000000002</v>
      </c>
      <c r="J13954">
        <v>2.4990000000000001</v>
      </c>
      <c r="K13954">
        <v>0.115</v>
      </c>
      <c r="Q13954">
        <v>34813867</v>
      </c>
      <c r="R13954">
        <v>15.321999999999999</v>
      </c>
      <c r="S13954">
        <v>31.9</v>
      </c>
      <c r="T13954">
        <v>3.2949999999999999</v>
      </c>
      <c r="U13954">
        <v>1.845</v>
      </c>
      <c r="V13954">
        <v>49045.411</v>
      </c>
      <c r="X13954">
        <v>259.53800000000001</v>
      </c>
      <c r="Y13954">
        <v>17.72</v>
      </c>
      <c r="Z13954">
        <v>1.8</v>
      </c>
      <c r="AA13954">
        <v>25.4</v>
      </c>
      <c r="AC13954">
        <v>2.7</v>
      </c>
    </row>
    <row r="13955" spans="1:29" x14ac:dyDescent="0.25">
      <c r="A13955" t="s">
        <v>361</v>
      </c>
      <c r="B13955" t="s">
        <v>362</v>
      </c>
      <c r="C13955" s="1">
        <v>43940</v>
      </c>
      <c r="D13955">
        <v>8274</v>
      </c>
      <c r="E13955">
        <v>1132</v>
      </c>
      <c r="F13955">
        <v>92</v>
      </c>
      <c r="G13955">
        <v>5</v>
      </c>
      <c r="H13955">
        <v>237.66399999999999</v>
      </c>
      <c r="I13955">
        <v>32.515999999999998</v>
      </c>
      <c r="J13955">
        <v>2.6429999999999998</v>
      </c>
      <c r="K13955">
        <v>0.14399999999999999</v>
      </c>
      <c r="Q13955">
        <v>34813867</v>
      </c>
      <c r="R13955">
        <v>15.321999999999999</v>
      </c>
      <c r="S13955">
        <v>31.9</v>
      </c>
      <c r="T13955">
        <v>3.2949999999999999</v>
      </c>
      <c r="U13955">
        <v>1.845</v>
      </c>
      <c r="V13955">
        <v>49045.411</v>
      </c>
      <c r="X13955">
        <v>259.53800000000001</v>
      </c>
      <c r="Y13955">
        <v>17.72</v>
      </c>
      <c r="Z13955">
        <v>1.8</v>
      </c>
      <c r="AA13955">
        <v>25.4</v>
      </c>
      <c r="AC13955">
        <v>2.7</v>
      </c>
    </row>
    <row r="13956" spans="1:29" x14ac:dyDescent="0.25">
      <c r="A13956" t="s">
        <v>361</v>
      </c>
      <c r="B13956" t="s">
        <v>362</v>
      </c>
      <c r="C13956" s="1">
        <v>43941</v>
      </c>
      <c r="D13956">
        <v>9362</v>
      </c>
      <c r="E13956">
        <v>1088</v>
      </c>
      <c r="F13956">
        <v>97</v>
      </c>
      <c r="G13956">
        <v>5</v>
      </c>
      <c r="H13956">
        <v>268.916</v>
      </c>
      <c r="I13956">
        <v>31.251999999999999</v>
      </c>
      <c r="J13956">
        <v>2.786</v>
      </c>
      <c r="K13956">
        <v>0.14399999999999999</v>
      </c>
      <c r="Q13956">
        <v>34813867</v>
      </c>
      <c r="R13956">
        <v>15.321999999999999</v>
      </c>
      <c r="S13956">
        <v>31.9</v>
      </c>
      <c r="T13956">
        <v>3.2949999999999999</v>
      </c>
      <c r="U13956">
        <v>1.845</v>
      </c>
      <c r="V13956">
        <v>49045.411</v>
      </c>
      <c r="X13956">
        <v>259.53800000000001</v>
      </c>
      <c r="Y13956">
        <v>17.72</v>
      </c>
      <c r="Z13956">
        <v>1.8</v>
      </c>
      <c r="AA13956">
        <v>25.4</v>
      </c>
      <c r="AC13956">
        <v>2.7</v>
      </c>
    </row>
    <row r="13957" spans="1:29" x14ac:dyDescent="0.25">
      <c r="A13957" t="s">
        <v>361</v>
      </c>
      <c r="B13957" t="s">
        <v>362</v>
      </c>
      <c r="C13957" s="1">
        <v>43942</v>
      </c>
      <c r="D13957">
        <v>10484</v>
      </c>
      <c r="E13957">
        <v>1122</v>
      </c>
      <c r="F13957">
        <v>103</v>
      </c>
      <c r="G13957">
        <v>6</v>
      </c>
      <c r="H13957">
        <v>301.14400000000001</v>
      </c>
      <c r="I13957">
        <v>32.228999999999999</v>
      </c>
      <c r="J13957">
        <v>2.9590000000000001</v>
      </c>
      <c r="K13957">
        <v>0.17199999999999999</v>
      </c>
      <c r="Q13957">
        <v>34813867</v>
      </c>
      <c r="R13957">
        <v>15.321999999999999</v>
      </c>
      <c r="S13957">
        <v>31.9</v>
      </c>
      <c r="T13957">
        <v>3.2949999999999999</v>
      </c>
      <c r="U13957">
        <v>1.845</v>
      </c>
      <c r="V13957">
        <v>49045.411</v>
      </c>
      <c r="X13957">
        <v>259.53800000000001</v>
      </c>
      <c r="Y13957">
        <v>17.72</v>
      </c>
      <c r="Z13957">
        <v>1.8</v>
      </c>
      <c r="AA13957">
        <v>25.4</v>
      </c>
      <c r="AC13957">
        <v>2.7</v>
      </c>
    </row>
    <row r="13958" spans="1:29" x14ac:dyDescent="0.25">
      <c r="A13958" t="s">
        <v>361</v>
      </c>
      <c r="B13958" t="s">
        <v>362</v>
      </c>
      <c r="C13958" s="1">
        <v>43943</v>
      </c>
      <c r="D13958">
        <v>11631</v>
      </c>
      <c r="E13958">
        <v>1147</v>
      </c>
      <c r="F13958">
        <v>109</v>
      </c>
      <c r="G13958">
        <v>6</v>
      </c>
      <c r="H13958">
        <v>334.09100000000001</v>
      </c>
      <c r="I13958">
        <v>32.947000000000003</v>
      </c>
      <c r="J13958">
        <v>3.1309999999999998</v>
      </c>
      <c r="K13958">
        <v>0.17199999999999999</v>
      </c>
      <c r="Q13958">
        <v>34813867</v>
      </c>
      <c r="R13958">
        <v>15.321999999999999</v>
      </c>
      <c r="S13958">
        <v>31.9</v>
      </c>
      <c r="T13958">
        <v>3.2949999999999999</v>
      </c>
      <c r="U13958">
        <v>1.845</v>
      </c>
      <c r="V13958">
        <v>49045.411</v>
      </c>
      <c r="X13958">
        <v>259.53800000000001</v>
      </c>
      <c r="Y13958">
        <v>17.72</v>
      </c>
      <c r="Z13958">
        <v>1.8</v>
      </c>
      <c r="AA13958">
        <v>25.4</v>
      </c>
      <c r="AC13958">
        <v>2.7</v>
      </c>
    </row>
    <row r="13959" spans="1:29" x14ac:dyDescent="0.25">
      <c r="A13959" t="s">
        <v>361</v>
      </c>
      <c r="B13959" t="s">
        <v>362</v>
      </c>
      <c r="C13959" s="1">
        <v>43944</v>
      </c>
      <c r="D13959">
        <v>12772</v>
      </c>
      <c r="E13959">
        <v>1141</v>
      </c>
      <c r="F13959">
        <v>114</v>
      </c>
      <c r="G13959">
        <v>5</v>
      </c>
      <c r="H13959">
        <v>366.86500000000001</v>
      </c>
      <c r="I13959">
        <v>32.774000000000001</v>
      </c>
      <c r="J13959">
        <v>3.2749999999999999</v>
      </c>
      <c r="K13959">
        <v>0.14399999999999999</v>
      </c>
      <c r="Q13959">
        <v>34813867</v>
      </c>
      <c r="R13959">
        <v>15.321999999999999</v>
      </c>
      <c r="S13959">
        <v>31.9</v>
      </c>
      <c r="T13959">
        <v>3.2949999999999999</v>
      </c>
      <c r="U13959">
        <v>1.845</v>
      </c>
      <c r="V13959">
        <v>49045.411</v>
      </c>
      <c r="X13959">
        <v>259.53800000000001</v>
      </c>
      <c r="Y13959">
        <v>17.72</v>
      </c>
      <c r="Z13959">
        <v>1.8</v>
      </c>
      <c r="AA13959">
        <v>25.4</v>
      </c>
      <c r="AC13959">
        <v>2.7</v>
      </c>
    </row>
    <row r="13960" spans="1:29" x14ac:dyDescent="0.25">
      <c r="A13960" t="s">
        <v>361</v>
      </c>
      <c r="B13960" t="s">
        <v>362</v>
      </c>
      <c r="C13960" s="1">
        <v>43945</v>
      </c>
      <c r="D13960">
        <v>13930</v>
      </c>
      <c r="E13960">
        <v>1158</v>
      </c>
      <c r="F13960">
        <v>121</v>
      </c>
      <c r="G13960">
        <v>7</v>
      </c>
      <c r="H13960">
        <v>400.12799999999999</v>
      </c>
      <c r="I13960">
        <v>33.262999999999998</v>
      </c>
      <c r="J13960">
        <v>3.476</v>
      </c>
      <c r="K13960">
        <v>0.20100000000000001</v>
      </c>
      <c r="Q13960">
        <v>34813867</v>
      </c>
      <c r="R13960">
        <v>15.321999999999999</v>
      </c>
      <c r="S13960">
        <v>31.9</v>
      </c>
      <c r="T13960">
        <v>3.2949999999999999</v>
      </c>
      <c r="U13960">
        <v>1.845</v>
      </c>
      <c r="V13960">
        <v>49045.411</v>
      </c>
      <c r="X13960">
        <v>259.53800000000001</v>
      </c>
      <c r="Y13960">
        <v>17.72</v>
      </c>
      <c r="Z13960">
        <v>1.8</v>
      </c>
      <c r="AA13960">
        <v>25.4</v>
      </c>
      <c r="AC13960">
        <v>2.7</v>
      </c>
    </row>
    <row r="13961" spans="1:29" x14ac:dyDescent="0.25">
      <c r="A13961" t="s">
        <v>361</v>
      </c>
      <c r="B13961" t="s">
        <v>362</v>
      </c>
      <c r="C13961" s="1">
        <v>43946</v>
      </c>
      <c r="D13961">
        <v>15102</v>
      </c>
      <c r="E13961">
        <v>1172</v>
      </c>
      <c r="F13961">
        <v>127</v>
      </c>
      <c r="G13961">
        <v>6</v>
      </c>
      <c r="H13961">
        <v>433.79300000000001</v>
      </c>
      <c r="I13961">
        <v>33.664999999999999</v>
      </c>
      <c r="J13961">
        <v>3.6480000000000001</v>
      </c>
      <c r="K13961">
        <v>0.17199999999999999</v>
      </c>
      <c r="Q13961">
        <v>34813867</v>
      </c>
      <c r="R13961">
        <v>15.321999999999999</v>
      </c>
      <c r="S13961">
        <v>31.9</v>
      </c>
      <c r="T13961">
        <v>3.2949999999999999</v>
      </c>
      <c r="U13961">
        <v>1.845</v>
      </c>
      <c r="V13961">
        <v>49045.411</v>
      </c>
      <c r="X13961">
        <v>259.53800000000001</v>
      </c>
      <c r="Y13961">
        <v>17.72</v>
      </c>
      <c r="Z13961">
        <v>1.8</v>
      </c>
      <c r="AA13961">
        <v>25.4</v>
      </c>
      <c r="AC13961">
        <v>2.7</v>
      </c>
    </row>
    <row r="13962" spans="1:29" x14ac:dyDescent="0.25">
      <c r="A13962" t="s">
        <v>361</v>
      </c>
      <c r="B13962" t="s">
        <v>362</v>
      </c>
      <c r="C13962" s="1">
        <v>43947</v>
      </c>
      <c r="D13962">
        <v>16299</v>
      </c>
      <c r="E13962">
        <v>1197</v>
      </c>
      <c r="F13962">
        <v>136</v>
      </c>
      <c r="G13962">
        <v>9</v>
      </c>
      <c r="H13962">
        <v>468.17599999999999</v>
      </c>
      <c r="I13962">
        <v>34.383000000000003</v>
      </c>
      <c r="J13962">
        <v>3.9060000000000001</v>
      </c>
      <c r="K13962">
        <v>0.25900000000000001</v>
      </c>
      <c r="Q13962">
        <v>34813867</v>
      </c>
      <c r="R13962">
        <v>15.321999999999999</v>
      </c>
      <c r="S13962">
        <v>31.9</v>
      </c>
      <c r="T13962">
        <v>3.2949999999999999</v>
      </c>
      <c r="U13962">
        <v>1.845</v>
      </c>
      <c r="V13962">
        <v>49045.411</v>
      </c>
      <c r="X13962">
        <v>259.53800000000001</v>
      </c>
      <c r="Y13962">
        <v>17.72</v>
      </c>
      <c r="Z13962">
        <v>1.8</v>
      </c>
      <c r="AA13962">
        <v>25.4</v>
      </c>
      <c r="AC13962">
        <v>2.7</v>
      </c>
    </row>
    <row r="13963" spans="1:29" x14ac:dyDescent="0.25">
      <c r="A13963" t="s">
        <v>361</v>
      </c>
      <c r="B13963" t="s">
        <v>362</v>
      </c>
      <c r="C13963" s="1">
        <v>43948</v>
      </c>
      <c r="D13963">
        <v>17522</v>
      </c>
      <c r="E13963">
        <v>1223</v>
      </c>
      <c r="F13963">
        <v>139</v>
      </c>
      <c r="G13963">
        <v>3</v>
      </c>
      <c r="H13963">
        <v>503.30500000000001</v>
      </c>
      <c r="I13963">
        <v>35.130000000000003</v>
      </c>
      <c r="J13963">
        <v>3.9929999999999999</v>
      </c>
      <c r="K13963">
        <v>8.5999999999999993E-2</v>
      </c>
      <c r="Q13963">
        <v>34813867</v>
      </c>
      <c r="R13963">
        <v>15.321999999999999</v>
      </c>
      <c r="S13963">
        <v>31.9</v>
      </c>
      <c r="T13963">
        <v>3.2949999999999999</v>
      </c>
      <c r="U13963">
        <v>1.845</v>
      </c>
      <c r="V13963">
        <v>49045.411</v>
      </c>
      <c r="X13963">
        <v>259.53800000000001</v>
      </c>
      <c r="Y13963">
        <v>17.72</v>
      </c>
      <c r="Z13963">
        <v>1.8</v>
      </c>
      <c r="AA13963">
        <v>25.4</v>
      </c>
      <c r="AC13963">
        <v>2.7</v>
      </c>
    </row>
    <row r="13964" spans="1:29" x14ac:dyDescent="0.25">
      <c r="A13964" t="s">
        <v>361</v>
      </c>
      <c r="B13964" t="s">
        <v>362</v>
      </c>
      <c r="C13964" s="1">
        <v>43949</v>
      </c>
      <c r="D13964">
        <v>18811</v>
      </c>
      <c r="E13964">
        <v>1289</v>
      </c>
      <c r="F13964">
        <v>144</v>
      </c>
      <c r="G13964">
        <v>5</v>
      </c>
      <c r="H13964">
        <v>540.33100000000002</v>
      </c>
      <c r="I13964">
        <v>37.024999999999999</v>
      </c>
      <c r="J13964">
        <v>4.1360000000000001</v>
      </c>
      <c r="K13964">
        <v>0.14399999999999999</v>
      </c>
      <c r="Q13964">
        <v>34813867</v>
      </c>
      <c r="R13964">
        <v>15.321999999999999</v>
      </c>
      <c r="S13964">
        <v>31.9</v>
      </c>
      <c r="T13964">
        <v>3.2949999999999999</v>
      </c>
      <c r="U13964">
        <v>1.845</v>
      </c>
      <c r="V13964">
        <v>49045.411</v>
      </c>
      <c r="X13964">
        <v>259.53800000000001</v>
      </c>
      <c r="Y13964">
        <v>17.72</v>
      </c>
      <c r="Z13964">
        <v>1.8</v>
      </c>
      <c r="AA13964">
        <v>25.4</v>
      </c>
      <c r="AC13964">
        <v>2.7</v>
      </c>
    </row>
    <row r="13965" spans="1:29" x14ac:dyDescent="0.25">
      <c r="A13965" t="s">
        <v>361</v>
      </c>
      <c r="B13965" t="s">
        <v>362</v>
      </c>
      <c r="C13965" s="1">
        <v>43950</v>
      </c>
      <c r="D13965">
        <v>20077</v>
      </c>
      <c r="E13965">
        <v>1266</v>
      </c>
      <c r="F13965">
        <v>152</v>
      </c>
      <c r="G13965">
        <v>8</v>
      </c>
      <c r="H13965">
        <v>576.69500000000005</v>
      </c>
      <c r="I13965">
        <v>36.365000000000002</v>
      </c>
      <c r="J13965">
        <v>4.3659999999999997</v>
      </c>
      <c r="K13965">
        <v>0.23</v>
      </c>
      <c r="Q13965">
        <v>34813867</v>
      </c>
      <c r="R13965">
        <v>15.321999999999999</v>
      </c>
      <c r="S13965">
        <v>31.9</v>
      </c>
      <c r="T13965">
        <v>3.2949999999999999</v>
      </c>
      <c r="U13965">
        <v>1.845</v>
      </c>
      <c r="V13965">
        <v>49045.411</v>
      </c>
      <c r="X13965">
        <v>259.53800000000001</v>
      </c>
      <c r="Y13965">
        <v>17.72</v>
      </c>
      <c r="Z13965">
        <v>1.8</v>
      </c>
      <c r="AA13965">
        <v>25.4</v>
      </c>
      <c r="AC13965">
        <v>2.7</v>
      </c>
    </row>
    <row r="13966" spans="1:29" x14ac:dyDescent="0.25">
      <c r="A13966" t="s">
        <v>361</v>
      </c>
      <c r="B13966" t="s">
        <v>362</v>
      </c>
      <c r="C13966" s="1">
        <v>43951</v>
      </c>
      <c r="D13966">
        <v>21402</v>
      </c>
      <c r="E13966">
        <v>1325</v>
      </c>
      <c r="F13966">
        <v>157</v>
      </c>
      <c r="G13966">
        <v>5</v>
      </c>
      <c r="H13966">
        <v>614.755</v>
      </c>
      <c r="I13966">
        <v>38.06</v>
      </c>
      <c r="J13966">
        <v>4.51</v>
      </c>
      <c r="K13966">
        <v>0.14399999999999999</v>
      </c>
      <c r="Q13966">
        <v>34813867</v>
      </c>
      <c r="R13966">
        <v>15.321999999999999</v>
      </c>
      <c r="S13966">
        <v>31.9</v>
      </c>
      <c r="T13966">
        <v>3.2949999999999999</v>
      </c>
      <c r="U13966">
        <v>1.845</v>
      </c>
      <c r="V13966">
        <v>49045.411</v>
      </c>
      <c r="X13966">
        <v>259.53800000000001</v>
      </c>
      <c r="Y13966">
        <v>17.72</v>
      </c>
      <c r="Z13966">
        <v>1.8</v>
      </c>
      <c r="AA13966">
        <v>25.4</v>
      </c>
      <c r="AC13966">
        <v>2.7</v>
      </c>
    </row>
    <row r="13967" spans="1:29" x14ac:dyDescent="0.25">
      <c r="A13967" t="s">
        <v>361</v>
      </c>
      <c r="B13967" t="s">
        <v>362</v>
      </c>
      <c r="C13967" s="1">
        <v>43952</v>
      </c>
      <c r="D13967">
        <v>22753</v>
      </c>
      <c r="E13967">
        <v>1351</v>
      </c>
      <c r="F13967">
        <v>162</v>
      </c>
      <c r="G13967">
        <v>5</v>
      </c>
      <c r="H13967">
        <v>653.56100000000004</v>
      </c>
      <c r="I13967">
        <v>38.805999999999997</v>
      </c>
      <c r="J13967">
        <v>4.6529999999999996</v>
      </c>
      <c r="K13967">
        <v>0.14399999999999999</v>
      </c>
      <c r="Q13967">
        <v>34813867</v>
      </c>
      <c r="R13967">
        <v>15.321999999999999</v>
      </c>
      <c r="S13967">
        <v>31.9</v>
      </c>
      <c r="T13967">
        <v>3.2949999999999999</v>
      </c>
      <c r="U13967">
        <v>1.845</v>
      </c>
      <c r="V13967">
        <v>49045.411</v>
      </c>
      <c r="X13967">
        <v>259.53800000000001</v>
      </c>
      <c r="Y13967">
        <v>17.72</v>
      </c>
      <c r="Z13967">
        <v>1.8</v>
      </c>
      <c r="AA13967">
        <v>25.4</v>
      </c>
      <c r="AC13967">
        <v>2.7</v>
      </c>
    </row>
    <row r="13968" spans="1:29" x14ac:dyDescent="0.25">
      <c r="A13968" t="s">
        <v>361</v>
      </c>
      <c r="B13968" t="s">
        <v>362</v>
      </c>
      <c r="C13968" s="1">
        <v>43953</v>
      </c>
      <c r="D13968">
        <v>24097</v>
      </c>
      <c r="E13968">
        <v>1344</v>
      </c>
      <c r="F13968">
        <v>169</v>
      </c>
      <c r="G13968">
        <v>7</v>
      </c>
      <c r="H13968">
        <v>692.16700000000003</v>
      </c>
      <c r="I13968">
        <v>38.604999999999997</v>
      </c>
      <c r="J13968">
        <v>4.8540000000000001</v>
      </c>
      <c r="K13968">
        <v>0.20100000000000001</v>
      </c>
      <c r="Q13968">
        <v>34813867</v>
      </c>
      <c r="R13968">
        <v>15.321999999999999</v>
      </c>
      <c r="S13968">
        <v>31.9</v>
      </c>
      <c r="T13968">
        <v>3.2949999999999999</v>
      </c>
      <c r="U13968">
        <v>1.845</v>
      </c>
      <c r="V13968">
        <v>49045.411</v>
      </c>
      <c r="X13968">
        <v>259.53800000000001</v>
      </c>
      <c r="Y13968">
        <v>17.72</v>
      </c>
      <c r="Z13968">
        <v>1.8</v>
      </c>
      <c r="AA13968">
        <v>25.4</v>
      </c>
      <c r="AC13968">
        <v>2.7</v>
      </c>
    </row>
    <row r="13969" spans="1:29" x14ac:dyDescent="0.25">
      <c r="A13969" t="s">
        <v>361</v>
      </c>
      <c r="B13969" t="s">
        <v>362</v>
      </c>
      <c r="C13969" s="1">
        <v>43954</v>
      </c>
      <c r="D13969">
        <v>25459</v>
      </c>
      <c r="E13969">
        <v>1362</v>
      </c>
      <c r="F13969">
        <v>176</v>
      </c>
      <c r="G13969">
        <v>7</v>
      </c>
      <c r="H13969">
        <v>731.28899999999999</v>
      </c>
      <c r="I13969">
        <v>39.122</v>
      </c>
      <c r="J13969">
        <v>5.0549999999999997</v>
      </c>
      <c r="K13969">
        <v>0.20100000000000001</v>
      </c>
      <c r="Q13969">
        <v>34813867</v>
      </c>
      <c r="R13969">
        <v>15.321999999999999</v>
      </c>
      <c r="S13969">
        <v>31.9</v>
      </c>
      <c r="T13969">
        <v>3.2949999999999999</v>
      </c>
      <c r="U13969">
        <v>1.845</v>
      </c>
      <c r="V13969">
        <v>49045.411</v>
      </c>
      <c r="X13969">
        <v>259.53800000000001</v>
      </c>
      <c r="Y13969">
        <v>17.72</v>
      </c>
      <c r="Z13969">
        <v>1.8</v>
      </c>
      <c r="AA13969">
        <v>25.4</v>
      </c>
      <c r="AC13969">
        <v>2.7</v>
      </c>
    </row>
    <row r="13970" spans="1:29" x14ac:dyDescent="0.25">
      <c r="A13970" t="s">
        <v>361</v>
      </c>
      <c r="B13970" t="s">
        <v>362</v>
      </c>
      <c r="C13970" s="1">
        <v>43955</v>
      </c>
      <c r="D13970">
        <v>27011</v>
      </c>
      <c r="E13970">
        <v>1552</v>
      </c>
      <c r="F13970">
        <v>184</v>
      </c>
      <c r="G13970">
        <v>8</v>
      </c>
      <c r="H13970">
        <v>775.86900000000003</v>
      </c>
      <c r="I13970">
        <v>44.58</v>
      </c>
      <c r="J13970">
        <v>5.2850000000000001</v>
      </c>
      <c r="K13970">
        <v>0.23</v>
      </c>
      <c r="Q13970">
        <v>34813867</v>
      </c>
      <c r="R13970">
        <v>15.321999999999999</v>
      </c>
      <c r="S13970">
        <v>31.9</v>
      </c>
      <c r="T13970">
        <v>3.2949999999999999</v>
      </c>
      <c r="U13970">
        <v>1.845</v>
      </c>
      <c r="V13970">
        <v>49045.411</v>
      </c>
      <c r="X13970">
        <v>259.53800000000001</v>
      </c>
      <c r="Y13970">
        <v>17.72</v>
      </c>
      <c r="Z13970">
        <v>1.8</v>
      </c>
      <c r="AA13970">
        <v>25.4</v>
      </c>
      <c r="AC13970">
        <v>2.7</v>
      </c>
    </row>
    <row r="13971" spans="1:29" x14ac:dyDescent="0.25">
      <c r="A13971" t="s">
        <v>361</v>
      </c>
      <c r="B13971" t="s">
        <v>362</v>
      </c>
      <c r="C13971" s="1">
        <v>43956</v>
      </c>
      <c r="D13971">
        <v>28656</v>
      </c>
      <c r="E13971">
        <v>1645</v>
      </c>
      <c r="F13971">
        <v>191</v>
      </c>
      <c r="G13971">
        <v>7</v>
      </c>
      <c r="H13971">
        <v>823.12</v>
      </c>
      <c r="I13971">
        <v>47.250999999999998</v>
      </c>
      <c r="J13971">
        <v>5.4859999999999998</v>
      </c>
      <c r="K13971">
        <v>0.20100000000000001</v>
      </c>
      <c r="Q13971">
        <v>34813867</v>
      </c>
      <c r="R13971">
        <v>15.321999999999999</v>
      </c>
      <c r="S13971">
        <v>31.9</v>
      </c>
      <c r="T13971">
        <v>3.2949999999999999</v>
      </c>
      <c r="U13971">
        <v>1.845</v>
      </c>
      <c r="V13971">
        <v>49045.411</v>
      </c>
      <c r="X13971">
        <v>259.53800000000001</v>
      </c>
      <c r="Y13971">
        <v>17.72</v>
      </c>
      <c r="Z13971">
        <v>1.8</v>
      </c>
      <c r="AA13971">
        <v>25.4</v>
      </c>
      <c r="AC13971">
        <v>2.7</v>
      </c>
    </row>
    <row r="13972" spans="1:29" x14ac:dyDescent="0.25">
      <c r="A13972" t="s">
        <v>361</v>
      </c>
      <c r="B13972" t="s">
        <v>362</v>
      </c>
      <c r="C13972" s="1">
        <v>43957</v>
      </c>
      <c r="D13972">
        <v>30251</v>
      </c>
      <c r="E13972">
        <v>1595</v>
      </c>
      <c r="F13972">
        <v>200</v>
      </c>
      <c r="G13972">
        <v>9</v>
      </c>
      <c r="H13972">
        <v>868.93499999999995</v>
      </c>
      <c r="I13972">
        <v>45.814999999999998</v>
      </c>
      <c r="J13972">
        <v>5.7450000000000001</v>
      </c>
      <c r="K13972">
        <v>0.25900000000000001</v>
      </c>
      <c r="L13972">
        <v>389659</v>
      </c>
      <c r="N13972">
        <v>11.193</v>
      </c>
      <c r="P13972" t="s">
        <v>59</v>
      </c>
      <c r="Q13972">
        <v>34813867</v>
      </c>
      <c r="R13972">
        <v>15.321999999999999</v>
      </c>
      <c r="S13972">
        <v>31.9</v>
      </c>
      <c r="T13972">
        <v>3.2949999999999999</v>
      </c>
      <c r="U13972">
        <v>1.845</v>
      </c>
      <c r="V13972">
        <v>49045.411</v>
      </c>
      <c r="X13972">
        <v>259.53800000000001</v>
      </c>
      <c r="Y13972">
        <v>17.72</v>
      </c>
      <c r="Z13972">
        <v>1.8</v>
      </c>
      <c r="AA13972">
        <v>25.4</v>
      </c>
      <c r="AC13972">
        <v>2.7</v>
      </c>
    </row>
    <row r="13973" spans="1:29" x14ac:dyDescent="0.25">
      <c r="A13973" t="s">
        <v>361</v>
      </c>
      <c r="B13973" t="s">
        <v>362</v>
      </c>
      <c r="C13973" s="1">
        <v>43958</v>
      </c>
      <c r="D13973">
        <v>31938</v>
      </c>
      <c r="E13973">
        <v>1687</v>
      </c>
      <c r="F13973">
        <v>209</v>
      </c>
      <c r="G13973">
        <v>9</v>
      </c>
      <c r="H13973">
        <v>917.39300000000003</v>
      </c>
      <c r="I13973">
        <v>48.457999999999998</v>
      </c>
      <c r="J13973">
        <v>6.0030000000000001</v>
      </c>
      <c r="K13973">
        <v>0.25900000000000001</v>
      </c>
      <c r="L13973">
        <v>405685</v>
      </c>
      <c r="M13973">
        <v>16026</v>
      </c>
      <c r="N13973">
        <v>11.653</v>
      </c>
      <c r="O13973">
        <v>0.46</v>
      </c>
      <c r="P13973" t="s">
        <v>59</v>
      </c>
      <c r="Q13973">
        <v>34813867</v>
      </c>
      <c r="R13973">
        <v>15.321999999999999</v>
      </c>
      <c r="S13973">
        <v>31.9</v>
      </c>
      <c r="T13973">
        <v>3.2949999999999999</v>
      </c>
      <c r="U13973">
        <v>1.845</v>
      </c>
      <c r="V13973">
        <v>49045.411</v>
      </c>
      <c r="X13973">
        <v>259.53800000000001</v>
      </c>
      <c r="Y13973">
        <v>17.72</v>
      </c>
      <c r="Z13973">
        <v>1.8</v>
      </c>
      <c r="AA13973">
        <v>25.4</v>
      </c>
      <c r="AC13973">
        <v>2.7</v>
      </c>
    </row>
    <row r="13974" spans="1:29" x14ac:dyDescent="0.25">
      <c r="A13974" t="s">
        <v>361</v>
      </c>
      <c r="B13974" t="s">
        <v>362</v>
      </c>
      <c r="C13974" s="1">
        <v>43959</v>
      </c>
      <c r="D13974">
        <v>33731</v>
      </c>
      <c r="E13974">
        <v>1793</v>
      </c>
      <c r="F13974">
        <v>219</v>
      </c>
      <c r="G13974">
        <v>10</v>
      </c>
      <c r="H13974">
        <v>968.89599999999996</v>
      </c>
      <c r="I13974">
        <v>51.502000000000002</v>
      </c>
      <c r="J13974">
        <v>6.2910000000000004</v>
      </c>
      <c r="K13974">
        <v>0.28699999999999998</v>
      </c>
      <c r="L13974">
        <v>418722</v>
      </c>
      <c r="M13974">
        <v>13037</v>
      </c>
      <c r="N13974">
        <v>12.026999999999999</v>
      </c>
      <c r="O13974">
        <v>0.374</v>
      </c>
      <c r="P13974" t="s">
        <v>59</v>
      </c>
      <c r="Q13974">
        <v>34813867</v>
      </c>
      <c r="R13974">
        <v>15.321999999999999</v>
      </c>
      <c r="S13974">
        <v>31.9</v>
      </c>
      <c r="T13974">
        <v>3.2949999999999999</v>
      </c>
      <c r="U13974">
        <v>1.845</v>
      </c>
      <c r="V13974">
        <v>49045.411</v>
      </c>
      <c r="X13974">
        <v>259.53800000000001</v>
      </c>
      <c r="Y13974">
        <v>17.72</v>
      </c>
      <c r="Z13974">
        <v>1.8</v>
      </c>
      <c r="AA13974">
        <v>25.4</v>
      </c>
      <c r="AC13974">
        <v>2.7</v>
      </c>
    </row>
    <row r="13975" spans="1:29" x14ac:dyDescent="0.25">
      <c r="A13975" t="s">
        <v>361</v>
      </c>
      <c r="B13975" t="s">
        <v>362</v>
      </c>
      <c r="C13975" s="1">
        <v>43960</v>
      </c>
      <c r="D13975">
        <v>35432</v>
      </c>
      <c r="E13975">
        <v>1701</v>
      </c>
      <c r="F13975">
        <v>229</v>
      </c>
      <c r="G13975">
        <v>10</v>
      </c>
      <c r="H13975">
        <v>1017.755</v>
      </c>
      <c r="I13975">
        <v>48.86</v>
      </c>
      <c r="J13975">
        <v>6.5780000000000003</v>
      </c>
      <c r="K13975">
        <v>0.28699999999999998</v>
      </c>
      <c r="L13975">
        <v>433500</v>
      </c>
      <c r="M13975">
        <v>14778</v>
      </c>
      <c r="N13975">
        <v>12.452</v>
      </c>
      <c r="O13975">
        <v>0.42399999999999999</v>
      </c>
      <c r="P13975" t="s">
        <v>59</v>
      </c>
      <c r="Q13975">
        <v>34813867</v>
      </c>
      <c r="R13975">
        <v>15.321999999999999</v>
      </c>
      <c r="S13975">
        <v>31.9</v>
      </c>
      <c r="T13975">
        <v>3.2949999999999999</v>
      </c>
      <c r="U13975">
        <v>1.845</v>
      </c>
      <c r="V13975">
        <v>49045.411</v>
      </c>
      <c r="X13975">
        <v>259.53800000000001</v>
      </c>
      <c r="Y13975">
        <v>17.72</v>
      </c>
      <c r="Z13975">
        <v>1.8</v>
      </c>
      <c r="AA13975">
        <v>25.4</v>
      </c>
      <c r="AC13975">
        <v>2.7</v>
      </c>
    </row>
    <row r="13976" spans="1:29" x14ac:dyDescent="0.25">
      <c r="A13976" t="s">
        <v>361</v>
      </c>
      <c r="B13976" t="s">
        <v>362</v>
      </c>
      <c r="C13976" s="1">
        <v>43961</v>
      </c>
      <c r="D13976">
        <v>37136</v>
      </c>
      <c r="E13976">
        <v>1704</v>
      </c>
      <c r="F13976">
        <v>239</v>
      </c>
      <c r="G13976">
        <v>10</v>
      </c>
      <c r="H13976">
        <v>1066.701</v>
      </c>
      <c r="I13976">
        <v>48.945999999999998</v>
      </c>
      <c r="J13976">
        <v>6.8650000000000002</v>
      </c>
      <c r="K13976">
        <v>0.28699999999999998</v>
      </c>
      <c r="L13976">
        <v>449644</v>
      </c>
      <c r="M13976">
        <v>16144</v>
      </c>
      <c r="N13976">
        <v>12.916</v>
      </c>
      <c r="O13976">
        <v>0.46400000000000002</v>
      </c>
      <c r="P13976" t="s">
        <v>59</v>
      </c>
      <c r="Q13976">
        <v>34813867</v>
      </c>
      <c r="R13976">
        <v>15.321999999999999</v>
      </c>
      <c r="S13976">
        <v>31.9</v>
      </c>
      <c r="T13976">
        <v>3.2949999999999999</v>
      </c>
      <c r="U13976">
        <v>1.845</v>
      </c>
      <c r="V13976">
        <v>49045.411</v>
      </c>
      <c r="X13976">
        <v>259.53800000000001</v>
      </c>
      <c r="Y13976">
        <v>17.72</v>
      </c>
      <c r="Z13976">
        <v>1.8</v>
      </c>
      <c r="AA13976">
        <v>25.4</v>
      </c>
      <c r="AC13976">
        <v>2.7</v>
      </c>
    </row>
    <row r="13977" spans="1:29" x14ac:dyDescent="0.25">
      <c r="A13977" t="s">
        <v>361</v>
      </c>
      <c r="B13977" t="s">
        <v>362</v>
      </c>
      <c r="C13977" s="1">
        <v>43962</v>
      </c>
      <c r="D13977">
        <v>39048</v>
      </c>
      <c r="E13977">
        <v>1912</v>
      </c>
      <c r="F13977">
        <v>246</v>
      </c>
      <c r="G13977">
        <v>7</v>
      </c>
      <c r="H13977">
        <v>1121.6220000000001</v>
      </c>
      <c r="I13977">
        <v>54.920999999999999</v>
      </c>
      <c r="J13977">
        <v>7.0659999999999998</v>
      </c>
      <c r="K13977">
        <v>0.20100000000000001</v>
      </c>
      <c r="L13977">
        <v>467369</v>
      </c>
      <c r="M13977">
        <v>17725</v>
      </c>
      <c r="N13977">
        <v>13.425000000000001</v>
      </c>
      <c r="O13977">
        <v>0.50900000000000001</v>
      </c>
      <c r="P13977" t="s">
        <v>59</v>
      </c>
      <c r="Q13977">
        <v>34813867</v>
      </c>
      <c r="R13977">
        <v>15.321999999999999</v>
      </c>
      <c r="S13977">
        <v>31.9</v>
      </c>
      <c r="T13977">
        <v>3.2949999999999999</v>
      </c>
      <c r="U13977">
        <v>1.845</v>
      </c>
      <c r="V13977">
        <v>49045.411</v>
      </c>
      <c r="X13977">
        <v>259.53800000000001</v>
      </c>
      <c r="Y13977">
        <v>17.72</v>
      </c>
      <c r="Z13977">
        <v>1.8</v>
      </c>
      <c r="AA13977">
        <v>25.4</v>
      </c>
      <c r="AC13977">
        <v>2.7</v>
      </c>
    </row>
    <row r="13978" spans="1:29" x14ac:dyDescent="0.25">
      <c r="A13978" t="s">
        <v>361</v>
      </c>
      <c r="B13978" t="s">
        <v>362</v>
      </c>
      <c r="C13978" s="1">
        <v>43963</v>
      </c>
      <c r="D13978">
        <v>41014</v>
      </c>
      <c r="E13978">
        <v>1966</v>
      </c>
      <c r="F13978">
        <v>255</v>
      </c>
      <c r="G13978">
        <v>9</v>
      </c>
      <c r="H13978">
        <v>1178.0940000000001</v>
      </c>
      <c r="I13978">
        <v>56.472000000000001</v>
      </c>
      <c r="J13978">
        <v>7.3250000000000002</v>
      </c>
      <c r="K13978">
        <v>0.25900000000000001</v>
      </c>
      <c r="L13978">
        <v>482374</v>
      </c>
      <c r="M13978">
        <v>15005</v>
      </c>
      <c r="N13978">
        <v>13.856</v>
      </c>
      <c r="O13978">
        <v>0.43099999999999999</v>
      </c>
      <c r="P13978" t="s">
        <v>59</v>
      </c>
      <c r="Q13978">
        <v>34813867</v>
      </c>
      <c r="R13978">
        <v>15.321999999999999</v>
      </c>
      <c r="S13978">
        <v>31.9</v>
      </c>
      <c r="T13978">
        <v>3.2949999999999999</v>
      </c>
      <c r="U13978">
        <v>1.845</v>
      </c>
      <c r="V13978">
        <v>49045.411</v>
      </c>
      <c r="X13978">
        <v>259.53800000000001</v>
      </c>
      <c r="Y13978">
        <v>17.72</v>
      </c>
      <c r="Z13978">
        <v>1.8</v>
      </c>
      <c r="AA13978">
        <v>25.4</v>
      </c>
      <c r="AC13978">
        <v>2.7</v>
      </c>
    </row>
    <row r="13979" spans="1:29" x14ac:dyDescent="0.25">
      <c r="A13979" t="s">
        <v>361</v>
      </c>
      <c r="B13979" t="s">
        <v>362</v>
      </c>
      <c r="C13979" s="1">
        <v>43964</v>
      </c>
      <c r="D13979">
        <v>42925</v>
      </c>
      <c r="E13979">
        <v>1911</v>
      </c>
      <c r="F13979">
        <v>264</v>
      </c>
      <c r="G13979">
        <v>9</v>
      </c>
      <c r="H13979">
        <v>1232.9860000000001</v>
      </c>
      <c r="I13979">
        <v>54.892000000000003</v>
      </c>
      <c r="J13979">
        <v>7.5830000000000002</v>
      </c>
      <c r="K13979">
        <v>0.25900000000000001</v>
      </c>
      <c r="L13979">
        <v>496948</v>
      </c>
      <c r="M13979">
        <v>14574</v>
      </c>
      <c r="N13979">
        <v>14.273999999999999</v>
      </c>
      <c r="O13979">
        <v>0.41899999999999998</v>
      </c>
      <c r="P13979" t="s">
        <v>59</v>
      </c>
      <c r="Q13979">
        <v>34813867</v>
      </c>
      <c r="R13979">
        <v>15.321999999999999</v>
      </c>
      <c r="S13979">
        <v>31.9</v>
      </c>
      <c r="T13979">
        <v>3.2949999999999999</v>
      </c>
      <c r="U13979">
        <v>1.845</v>
      </c>
      <c r="V13979">
        <v>49045.411</v>
      </c>
      <c r="X13979">
        <v>259.53800000000001</v>
      </c>
      <c r="Y13979">
        <v>17.72</v>
      </c>
      <c r="Z13979">
        <v>1.8</v>
      </c>
      <c r="AA13979">
        <v>25.4</v>
      </c>
      <c r="AC13979">
        <v>2.7</v>
      </c>
    </row>
    <row r="13980" spans="1:29" x14ac:dyDescent="0.25">
      <c r="A13980" t="s">
        <v>361</v>
      </c>
      <c r="B13980" t="s">
        <v>362</v>
      </c>
      <c r="C13980" s="1">
        <v>43965</v>
      </c>
      <c r="D13980">
        <v>44830</v>
      </c>
      <c r="E13980">
        <v>1905</v>
      </c>
      <c r="F13980">
        <v>273</v>
      </c>
      <c r="G13980">
        <v>9</v>
      </c>
      <c r="H13980">
        <v>1287.7049999999999</v>
      </c>
      <c r="I13980">
        <v>54.72</v>
      </c>
      <c r="J13980">
        <v>7.8419999999999996</v>
      </c>
      <c r="K13980">
        <v>0.25900000000000001</v>
      </c>
      <c r="L13980">
        <v>513587</v>
      </c>
      <c r="M13980">
        <v>16639</v>
      </c>
      <c r="N13980">
        <v>14.752000000000001</v>
      </c>
      <c r="O13980">
        <v>0.47799999999999998</v>
      </c>
      <c r="P13980" t="s">
        <v>59</v>
      </c>
      <c r="Q13980">
        <v>34813867</v>
      </c>
      <c r="R13980">
        <v>15.321999999999999</v>
      </c>
      <c r="S13980">
        <v>31.9</v>
      </c>
      <c r="T13980">
        <v>3.2949999999999999</v>
      </c>
      <c r="U13980">
        <v>1.845</v>
      </c>
      <c r="V13980">
        <v>49045.411</v>
      </c>
      <c r="X13980">
        <v>259.53800000000001</v>
      </c>
      <c r="Y13980">
        <v>17.72</v>
      </c>
      <c r="Z13980">
        <v>1.8</v>
      </c>
      <c r="AA13980">
        <v>25.4</v>
      </c>
      <c r="AC13980">
        <v>2.7</v>
      </c>
    </row>
    <row r="13981" spans="1:29" x14ac:dyDescent="0.25">
      <c r="A13981" t="s">
        <v>363</v>
      </c>
      <c r="B13981" t="s">
        <v>364</v>
      </c>
      <c r="C13981" s="1">
        <v>43904</v>
      </c>
      <c r="D13981">
        <v>1</v>
      </c>
      <c r="E13981">
        <v>1</v>
      </c>
      <c r="F13981">
        <v>0</v>
      </c>
      <c r="G13981">
        <v>0</v>
      </c>
      <c r="H13981">
        <v>2.3E-2</v>
      </c>
      <c r="I13981">
        <v>2.3E-2</v>
      </c>
      <c r="J13981">
        <v>0</v>
      </c>
      <c r="K13981">
        <v>0</v>
      </c>
      <c r="Q13981">
        <v>43849269</v>
      </c>
      <c r="R13981">
        <v>23.257999999999999</v>
      </c>
      <c r="S13981">
        <v>19.7</v>
      </c>
      <c r="T13981">
        <v>3.548</v>
      </c>
      <c r="U13981">
        <v>2.0339999999999998</v>
      </c>
      <c r="V13981">
        <v>4466.5069999999996</v>
      </c>
      <c r="X13981">
        <v>431.38799999999998</v>
      </c>
      <c r="Y13981">
        <v>15.67</v>
      </c>
      <c r="AB13981">
        <v>23.437000000000001</v>
      </c>
      <c r="AC13981">
        <v>0.8</v>
      </c>
    </row>
    <row r="13982" spans="1:29" x14ac:dyDescent="0.25">
      <c r="A13982" t="s">
        <v>363</v>
      </c>
      <c r="B13982" t="s">
        <v>364</v>
      </c>
      <c r="C13982" s="1">
        <v>43905</v>
      </c>
      <c r="D13982">
        <v>1</v>
      </c>
      <c r="E13982">
        <v>0</v>
      </c>
      <c r="F13982">
        <v>1</v>
      </c>
      <c r="G13982">
        <v>1</v>
      </c>
      <c r="H13982">
        <v>2.3E-2</v>
      </c>
      <c r="I13982">
        <v>0</v>
      </c>
      <c r="J13982">
        <v>2.3E-2</v>
      </c>
      <c r="K13982">
        <v>2.3E-2</v>
      </c>
      <c r="Q13982">
        <v>43849269</v>
      </c>
      <c r="R13982">
        <v>23.257999999999999</v>
      </c>
      <c r="S13982">
        <v>19.7</v>
      </c>
      <c r="T13982">
        <v>3.548</v>
      </c>
      <c r="U13982">
        <v>2.0339999999999998</v>
      </c>
      <c r="V13982">
        <v>4466.5069999999996</v>
      </c>
      <c r="X13982">
        <v>431.38799999999998</v>
      </c>
      <c r="Y13982">
        <v>15.67</v>
      </c>
      <c r="AB13982">
        <v>23.437000000000001</v>
      </c>
      <c r="AC13982">
        <v>0.8</v>
      </c>
    </row>
    <row r="13983" spans="1:29" x14ac:dyDescent="0.25">
      <c r="A13983" t="s">
        <v>363</v>
      </c>
      <c r="B13983" t="s">
        <v>364</v>
      </c>
      <c r="C13983" s="1">
        <v>43906</v>
      </c>
      <c r="D13983">
        <v>1</v>
      </c>
      <c r="E13983">
        <v>0</v>
      </c>
      <c r="F13983">
        <v>1</v>
      </c>
      <c r="G13983">
        <v>0</v>
      </c>
      <c r="H13983">
        <v>2.3E-2</v>
      </c>
      <c r="I13983">
        <v>0</v>
      </c>
      <c r="J13983">
        <v>2.3E-2</v>
      </c>
      <c r="K13983">
        <v>0</v>
      </c>
      <c r="Q13983">
        <v>43849269</v>
      </c>
      <c r="R13983">
        <v>23.257999999999999</v>
      </c>
      <c r="S13983">
        <v>19.7</v>
      </c>
      <c r="T13983">
        <v>3.548</v>
      </c>
      <c r="U13983">
        <v>2.0339999999999998</v>
      </c>
      <c r="V13983">
        <v>4466.5069999999996</v>
      </c>
      <c r="X13983">
        <v>431.38799999999998</v>
      </c>
      <c r="Y13983">
        <v>15.67</v>
      </c>
      <c r="AB13983">
        <v>23.437000000000001</v>
      </c>
      <c r="AC13983">
        <v>0.8</v>
      </c>
    </row>
    <row r="13984" spans="1:29" x14ac:dyDescent="0.25">
      <c r="A13984" t="s">
        <v>363</v>
      </c>
      <c r="B13984" t="s">
        <v>364</v>
      </c>
      <c r="C13984" s="1">
        <v>43907</v>
      </c>
      <c r="D13984">
        <v>1</v>
      </c>
      <c r="E13984">
        <v>0</v>
      </c>
      <c r="F13984">
        <v>1</v>
      </c>
      <c r="G13984">
        <v>0</v>
      </c>
      <c r="H13984">
        <v>2.3E-2</v>
      </c>
      <c r="I13984">
        <v>0</v>
      </c>
      <c r="J13984">
        <v>2.3E-2</v>
      </c>
      <c r="K13984">
        <v>0</v>
      </c>
      <c r="Q13984">
        <v>43849269</v>
      </c>
      <c r="R13984">
        <v>23.257999999999999</v>
      </c>
      <c r="S13984">
        <v>19.7</v>
      </c>
      <c r="T13984">
        <v>3.548</v>
      </c>
      <c r="U13984">
        <v>2.0339999999999998</v>
      </c>
      <c r="V13984">
        <v>4466.5069999999996</v>
      </c>
      <c r="X13984">
        <v>431.38799999999998</v>
      </c>
      <c r="Y13984">
        <v>15.67</v>
      </c>
      <c r="AB13984">
        <v>23.437000000000001</v>
      </c>
      <c r="AC13984">
        <v>0.8</v>
      </c>
    </row>
    <row r="13985" spans="1:29" x14ac:dyDescent="0.25">
      <c r="A13985" t="s">
        <v>363</v>
      </c>
      <c r="B13985" t="s">
        <v>364</v>
      </c>
      <c r="C13985" s="1">
        <v>43908</v>
      </c>
      <c r="D13985">
        <v>1</v>
      </c>
      <c r="E13985">
        <v>0</v>
      </c>
      <c r="F13985">
        <v>1</v>
      </c>
      <c r="G13985">
        <v>0</v>
      </c>
      <c r="H13985">
        <v>2.3E-2</v>
      </c>
      <c r="I13985">
        <v>0</v>
      </c>
      <c r="J13985">
        <v>2.3E-2</v>
      </c>
      <c r="K13985">
        <v>0</v>
      </c>
      <c r="Q13985">
        <v>43849269</v>
      </c>
      <c r="R13985">
        <v>23.257999999999999</v>
      </c>
      <c r="S13985">
        <v>19.7</v>
      </c>
      <c r="T13985">
        <v>3.548</v>
      </c>
      <c r="U13985">
        <v>2.0339999999999998</v>
      </c>
      <c r="V13985">
        <v>4466.5069999999996</v>
      </c>
      <c r="X13985">
        <v>431.38799999999998</v>
      </c>
      <c r="Y13985">
        <v>15.67</v>
      </c>
      <c r="AB13985">
        <v>23.437000000000001</v>
      </c>
      <c r="AC13985">
        <v>0.8</v>
      </c>
    </row>
    <row r="13986" spans="1:29" x14ac:dyDescent="0.25">
      <c r="A13986" t="s">
        <v>363</v>
      </c>
      <c r="B13986" t="s">
        <v>364</v>
      </c>
      <c r="C13986" s="1">
        <v>43909</v>
      </c>
      <c r="D13986">
        <v>2</v>
      </c>
      <c r="E13986">
        <v>1</v>
      </c>
      <c r="F13986">
        <v>1</v>
      </c>
      <c r="G13986">
        <v>0</v>
      </c>
      <c r="H13986">
        <v>4.5999999999999999E-2</v>
      </c>
      <c r="I13986">
        <v>2.3E-2</v>
      </c>
      <c r="J13986">
        <v>2.3E-2</v>
      </c>
      <c r="K13986">
        <v>0</v>
      </c>
      <c r="Q13986">
        <v>43849269</v>
      </c>
      <c r="R13986">
        <v>23.257999999999999</v>
      </c>
      <c r="S13986">
        <v>19.7</v>
      </c>
      <c r="T13986">
        <v>3.548</v>
      </c>
      <c r="U13986">
        <v>2.0339999999999998</v>
      </c>
      <c r="V13986">
        <v>4466.5069999999996</v>
      </c>
      <c r="X13986">
        <v>431.38799999999998</v>
      </c>
      <c r="Y13986">
        <v>15.67</v>
      </c>
      <c r="AB13986">
        <v>23.437000000000001</v>
      </c>
      <c r="AC13986">
        <v>0.8</v>
      </c>
    </row>
    <row r="13987" spans="1:29" x14ac:dyDescent="0.25">
      <c r="A13987" t="s">
        <v>363</v>
      </c>
      <c r="B13987" t="s">
        <v>364</v>
      </c>
      <c r="C13987" s="1">
        <v>43910</v>
      </c>
      <c r="D13987">
        <v>2</v>
      </c>
      <c r="E13987">
        <v>0</v>
      </c>
      <c r="F13987">
        <v>1</v>
      </c>
      <c r="G13987">
        <v>0</v>
      </c>
      <c r="H13987">
        <v>4.5999999999999999E-2</v>
      </c>
      <c r="I13987">
        <v>0</v>
      </c>
      <c r="J13987">
        <v>2.3E-2</v>
      </c>
      <c r="K13987">
        <v>0</v>
      </c>
      <c r="Q13987">
        <v>43849269</v>
      </c>
      <c r="R13987">
        <v>23.257999999999999</v>
      </c>
      <c r="S13987">
        <v>19.7</v>
      </c>
      <c r="T13987">
        <v>3.548</v>
      </c>
      <c r="U13987">
        <v>2.0339999999999998</v>
      </c>
      <c r="V13987">
        <v>4466.5069999999996</v>
      </c>
      <c r="X13987">
        <v>431.38799999999998</v>
      </c>
      <c r="Y13987">
        <v>15.67</v>
      </c>
      <c r="AB13987">
        <v>23.437000000000001</v>
      </c>
      <c r="AC13987">
        <v>0.8</v>
      </c>
    </row>
    <row r="13988" spans="1:29" x14ac:dyDescent="0.25">
      <c r="A13988" t="s">
        <v>363</v>
      </c>
      <c r="B13988" t="s">
        <v>364</v>
      </c>
      <c r="C13988" s="1">
        <v>43911</v>
      </c>
      <c r="D13988">
        <v>2</v>
      </c>
      <c r="E13988">
        <v>0</v>
      </c>
      <c r="F13988">
        <v>1</v>
      </c>
      <c r="G13988">
        <v>0</v>
      </c>
      <c r="H13988">
        <v>4.5999999999999999E-2</v>
      </c>
      <c r="I13988">
        <v>0</v>
      </c>
      <c r="J13988">
        <v>2.3E-2</v>
      </c>
      <c r="K13988">
        <v>0</v>
      </c>
      <c r="Q13988">
        <v>43849269</v>
      </c>
      <c r="R13988">
        <v>23.257999999999999</v>
      </c>
      <c r="S13988">
        <v>19.7</v>
      </c>
      <c r="T13988">
        <v>3.548</v>
      </c>
      <c r="U13988">
        <v>2.0339999999999998</v>
      </c>
      <c r="V13988">
        <v>4466.5069999999996</v>
      </c>
      <c r="X13988">
        <v>431.38799999999998</v>
      </c>
      <c r="Y13988">
        <v>15.67</v>
      </c>
      <c r="AB13988">
        <v>23.437000000000001</v>
      </c>
      <c r="AC13988">
        <v>0.8</v>
      </c>
    </row>
    <row r="13989" spans="1:29" x14ac:dyDescent="0.25">
      <c r="A13989" t="s">
        <v>363</v>
      </c>
      <c r="B13989" t="s">
        <v>364</v>
      </c>
      <c r="C13989" s="1">
        <v>43912</v>
      </c>
      <c r="D13989">
        <v>2</v>
      </c>
      <c r="E13989">
        <v>0</v>
      </c>
      <c r="F13989">
        <v>1</v>
      </c>
      <c r="G13989">
        <v>0</v>
      </c>
      <c r="H13989">
        <v>4.5999999999999999E-2</v>
      </c>
      <c r="I13989">
        <v>0</v>
      </c>
      <c r="J13989">
        <v>2.3E-2</v>
      </c>
      <c r="K13989">
        <v>0</v>
      </c>
      <c r="Q13989">
        <v>43849269</v>
      </c>
      <c r="R13989">
        <v>23.257999999999999</v>
      </c>
      <c r="S13989">
        <v>19.7</v>
      </c>
      <c r="T13989">
        <v>3.548</v>
      </c>
      <c r="U13989">
        <v>2.0339999999999998</v>
      </c>
      <c r="V13989">
        <v>4466.5069999999996</v>
      </c>
      <c r="X13989">
        <v>431.38799999999998</v>
      </c>
      <c r="Y13989">
        <v>15.67</v>
      </c>
      <c r="AB13989">
        <v>23.437000000000001</v>
      </c>
      <c r="AC13989">
        <v>0.8</v>
      </c>
    </row>
    <row r="13990" spans="1:29" x14ac:dyDescent="0.25">
      <c r="A13990" t="s">
        <v>363</v>
      </c>
      <c r="B13990" t="s">
        <v>364</v>
      </c>
      <c r="C13990" s="1">
        <v>43913</v>
      </c>
      <c r="D13990">
        <v>2</v>
      </c>
      <c r="E13990">
        <v>0</v>
      </c>
      <c r="F13990">
        <v>1</v>
      </c>
      <c r="G13990">
        <v>0</v>
      </c>
      <c r="H13990">
        <v>4.5999999999999999E-2</v>
      </c>
      <c r="I13990">
        <v>0</v>
      </c>
      <c r="J13990">
        <v>2.3E-2</v>
      </c>
      <c r="K13990">
        <v>0</v>
      </c>
      <c r="Q13990">
        <v>43849269</v>
      </c>
      <c r="R13990">
        <v>23.257999999999999</v>
      </c>
      <c r="S13990">
        <v>19.7</v>
      </c>
      <c r="T13990">
        <v>3.548</v>
      </c>
      <c r="U13990">
        <v>2.0339999999999998</v>
      </c>
      <c r="V13990">
        <v>4466.5069999999996</v>
      </c>
      <c r="X13990">
        <v>431.38799999999998</v>
      </c>
      <c r="Y13990">
        <v>15.67</v>
      </c>
      <c r="AB13990">
        <v>23.437000000000001</v>
      </c>
      <c r="AC13990">
        <v>0.8</v>
      </c>
    </row>
    <row r="13991" spans="1:29" x14ac:dyDescent="0.25">
      <c r="A13991" t="s">
        <v>363</v>
      </c>
      <c r="B13991" t="s">
        <v>364</v>
      </c>
      <c r="C13991" s="1">
        <v>43914</v>
      </c>
      <c r="D13991">
        <v>2</v>
      </c>
      <c r="E13991">
        <v>0</v>
      </c>
      <c r="F13991">
        <v>1</v>
      </c>
      <c r="G13991">
        <v>0</v>
      </c>
      <c r="H13991">
        <v>4.5999999999999999E-2</v>
      </c>
      <c r="I13991">
        <v>0</v>
      </c>
      <c r="J13991">
        <v>2.3E-2</v>
      </c>
      <c r="K13991">
        <v>0</v>
      </c>
      <c r="Q13991">
        <v>43849269</v>
      </c>
      <c r="R13991">
        <v>23.257999999999999</v>
      </c>
      <c r="S13991">
        <v>19.7</v>
      </c>
      <c r="T13991">
        <v>3.548</v>
      </c>
      <c r="U13991">
        <v>2.0339999999999998</v>
      </c>
      <c r="V13991">
        <v>4466.5069999999996</v>
      </c>
      <c r="X13991">
        <v>431.38799999999998</v>
      </c>
      <c r="Y13991">
        <v>15.67</v>
      </c>
      <c r="AB13991">
        <v>23.437000000000001</v>
      </c>
      <c r="AC13991">
        <v>0.8</v>
      </c>
    </row>
    <row r="13992" spans="1:29" x14ac:dyDescent="0.25">
      <c r="A13992" t="s">
        <v>363</v>
      </c>
      <c r="B13992" t="s">
        <v>364</v>
      </c>
      <c r="C13992" s="1">
        <v>43915</v>
      </c>
      <c r="D13992">
        <v>3</v>
      </c>
      <c r="E13992">
        <v>1</v>
      </c>
      <c r="F13992">
        <v>1</v>
      </c>
      <c r="G13992">
        <v>0</v>
      </c>
      <c r="H13992">
        <v>6.8000000000000005E-2</v>
      </c>
      <c r="I13992">
        <v>2.3E-2</v>
      </c>
      <c r="J13992">
        <v>2.3E-2</v>
      </c>
      <c r="K13992">
        <v>0</v>
      </c>
      <c r="Q13992">
        <v>43849269</v>
      </c>
      <c r="R13992">
        <v>23.257999999999999</v>
      </c>
      <c r="S13992">
        <v>19.7</v>
      </c>
      <c r="T13992">
        <v>3.548</v>
      </c>
      <c r="U13992">
        <v>2.0339999999999998</v>
      </c>
      <c r="V13992">
        <v>4466.5069999999996</v>
      </c>
      <c r="X13992">
        <v>431.38799999999998</v>
      </c>
      <c r="Y13992">
        <v>15.67</v>
      </c>
      <c r="AB13992">
        <v>23.437000000000001</v>
      </c>
      <c r="AC13992">
        <v>0.8</v>
      </c>
    </row>
    <row r="13993" spans="1:29" x14ac:dyDescent="0.25">
      <c r="A13993" t="s">
        <v>363</v>
      </c>
      <c r="B13993" t="s">
        <v>364</v>
      </c>
      <c r="C13993" s="1">
        <v>43916</v>
      </c>
      <c r="D13993">
        <v>3</v>
      </c>
      <c r="E13993">
        <v>0</v>
      </c>
      <c r="F13993">
        <v>1</v>
      </c>
      <c r="G13993">
        <v>0</v>
      </c>
      <c r="H13993">
        <v>6.8000000000000005E-2</v>
      </c>
      <c r="I13993">
        <v>0</v>
      </c>
      <c r="J13993">
        <v>2.3E-2</v>
      </c>
      <c r="K13993">
        <v>0</v>
      </c>
      <c r="Q13993">
        <v>43849269</v>
      </c>
      <c r="R13993">
        <v>23.257999999999999</v>
      </c>
      <c r="S13993">
        <v>19.7</v>
      </c>
      <c r="T13993">
        <v>3.548</v>
      </c>
      <c r="U13993">
        <v>2.0339999999999998</v>
      </c>
      <c r="V13993">
        <v>4466.5069999999996</v>
      </c>
      <c r="X13993">
        <v>431.38799999999998</v>
      </c>
      <c r="Y13993">
        <v>15.67</v>
      </c>
      <c r="AB13993">
        <v>23.437000000000001</v>
      </c>
      <c r="AC13993">
        <v>0.8</v>
      </c>
    </row>
    <row r="13994" spans="1:29" x14ac:dyDescent="0.25">
      <c r="A13994" t="s">
        <v>363</v>
      </c>
      <c r="B13994" t="s">
        <v>364</v>
      </c>
      <c r="C13994" s="1">
        <v>43917</v>
      </c>
      <c r="D13994">
        <v>3</v>
      </c>
      <c r="E13994">
        <v>0</v>
      </c>
      <c r="F13994">
        <v>1</v>
      </c>
      <c r="G13994">
        <v>0</v>
      </c>
      <c r="H13994">
        <v>6.8000000000000005E-2</v>
      </c>
      <c r="I13994">
        <v>0</v>
      </c>
      <c r="J13994">
        <v>2.3E-2</v>
      </c>
      <c r="K13994">
        <v>0</v>
      </c>
      <c r="Q13994">
        <v>43849269</v>
      </c>
      <c r="R13994">
        <v>23.257999999999999</v>
      </c>
      <c r="S13994">
        <v>19.7</v>
      </c>
      <c r="T13994">
        <v>3.548</v>
      </c>
      <c r="U13994">
        <v>2.0339999999999998</v>
      </c>
      <c r="V13994">
        <v>4466.5069999999996</v>
      </c>
      <c r="X13994">
        <v>431.38799999999998</v>
      </c>
      <c r="Y13994">
        <v>15.67</v>
      </c>
      <c r="AB13994">
        <v>23.437000000000001</v>
      </c>
      <c r="AC13994">
        <v>0.8</v>
      </c>
    </row>
    <row r="13995" spans="1:29" x14ac:dyDescent="0.25">
      <c r="A13995" t="s">
        <v>363</v>
      </c>
      <c r="B13995" t="s">
        <v>364</v>
      </c>
      <c r="C13995" s="1">
        <v>43918</v>
      </c>
      <c r="D13995">
        <v>3</v>
      </c>
      <c r="E13995">
        <v>0</v>
      </c>
      <c r="F13995">
        <v>1</v>
      </c>
      <c r="G13995">
        <v>0</v>
      </c>
      <c r="H13995">
        <v>6.8000000000000005E-2</v>
      </c>
      <c r="I13995">
        <v>0</v>
      </c>
      <c r="J13995">
        <v>2.3E-2</v>
      </c>
      <c r="K13995">
        <v>0</v>
      </c>
      <c r="Q13995">
        <v>43849269</v>
      </c>
      <c r="R13995">
        <v>23.257999999999999</v>
      </c>
      <c r="S13995">
        <v>19.7</v>
      </c>
      <c r="T13995">
        <v>3.548</v>
      </c>
      <c r="U13995">
        <v>2.0339999999999998</v>
      </c>
      <c r="V13995">
        <v>4466.5069999999996</v>
      </c>
      <c r="X13995">
        <v>431.38799999999998</v>
      </c>
      <c r="Y13995">
        <v>15.67</v>
      </c>
      <c r="AB13995">
        <v>23.437000000000001</v>
      </c>
      <c r="AC13995">
        <v>0.8</v>
      </c>
    </row>
    <row r="13996" spans="1:29" x14ac:dyDescent="0.25">
      <c r="A13996" t="s">
        <v>363</v>
      </c>
      <c r="B13996" t="s">
        <v>364</v>
      </c>
      <c r="C13996" s="1">
        <v>43919</v>
      </c>
      <c r="D13996">
        <v>5</v>
      </c>
      <c r="E13996">
        <v>2</v>
      </c>
      <c r="F13996">
        <v>1</v>
      </c>
      <c r="G13996">
        <v>0</v>
      </c>
      <c r="H13996">
        <v>0.114</v>
      </c>
      <c r="I13996">
        <v>4.5999999999999999E-2</v>
      </c>
      <c r="J13996">
        <v>2.3E-2</v>
      </c>
      <c r="K13996">
        <v>0</v>
      </c>
      <c r="Q13996">
        <v>43849269</v>
      </c>
      <c r="R13996">
        <v>23.257999999999999</v>
      </c>
      <c r="S13996">
        <v>19.7</v>
      </c>
      <c r="T13996">
        <v>3.548</v>
      </c>
      <c r="U13996">
        <v>2.0339999999999998</v>
      </c>
      <c r="V13996">
        <v>4466.5069999999996</v>
      </c>
      <c r="X13996">
        <v>431.38799999999998</v>
      </c>
      <c r="Y13996">
        <v>15.67</v>
      </c>
      <c r="AB13996">
        <v>23.437000000000001</v>
      </c>
      <c r="AC13996">
        <v>0.8</v>
      </c>
    </row>
    <row r="13997" spans="1:29" x14ac:dyDescent="0.25">
      <c r="A13997" t="s">
        <v>363</v>
      </c>
      <c r="B13997" t="s">
        <v>364</v>
      </c>
      <c r="C13997" s="1">
        <v>43920</v>
      </c>
      <c r="D13997">
        <v>5</v>
      </c>
      <c r="E13997">
        <v>0</v>
      </c>
      <c r="F13997">
        <v>1</v>
      </c>
      <c r="G13997">
        <v>0</v>
      </c>
      <c r="H13997">
        <v>0.114</v>
      </c>
      <c r="I13997">
        <v>0</v>
      </c>
      <c r="J13997">
        <v>2.3E-2</v>
      </c>
      <c r="K13997">
        <v>0</v>
      </c>
      <c r="Q13997">
        <v>43849269</v>
      </c>
      <c r="R13997">
        <v>23.257999999999999</v>
      </c>
      <c r="S13997">
        <v>19.7</v>
      </c>
      <c r="T13997">
        <v>3.548</v>
      </c>
      <c r="U13997">
        <v>2.0339999999999998</v>
      </c>
      <c r="V13997">
        <v>4466.5069999999996</v>
      </c>
      <c r="X13997">
        <v>431.38799999999998</v>
      </c>
      <c r="Y13997">
        <v>15.67</v>
      </c>
      <c r="AB13997">
        <v>23.437000000000001</v>
      </c>
      <c r="AC13997">
        <v>0.8</v>
      </c>
    </row>
    <row r="13998" spans="1:29" x14ac:dyDescent="0.25">
      <c r="A13998" t="s">
        <v>363</v>
      </c>
      <c r="B13998" t="s">
        <v>364</v>
      </c>
      <c r="C13998" s="1">
        <v>43921</v>
      </c>
      <c r="D13998">
        <v>6</v>
      </c>
      <c r="E13998">
        <v>1</v>
      </c>
      <c r="F13998">
        <v>2</v>
      </c>
      <c r="G13998">
        <v>1</v>
      </c>
      <c r="H13998">
        <v>0.13700000000000001</v>
      </c>
      <c r="I13998">
        <v>2.3E-2</v>
      </c>
      <c r="J13998">
        <v>4.5999999999999999E-2</v>
      </c>
      <c r="K13998">
        <v>2.3E-2</v>
      </c>
      <c r="Q13998">
        <v>43849269</v>
      </c>
      <c r="R13998">
        <v>23.257999999999999</v>
      </c>
      <c r="S13998">
        <v>19.7</v>
      </c>
      <c r="T13998">
        <v>3.548</v>
      </c>
      <c r="U13998">
        <v>2.0339999999999998</v>
      </c>
      <c r="V13998">
        <v>4466.5069999999996</v>
      </c>
      <c r="X13998">
        <v>431.38799999999998</v>
      </c>
      <c r="Y13998">
        <v>15.67</v>
      </c>
      <c r="AB13998">
        <v>23.437000000000001</v>
      </c>
      <c r="AC13998">
        <v>0.8</v>
      </c>
    </row>
    <row r="13999" spans="1:29" x14ac:dyDescent="0.25">
      <c r="A13999" t="s">
        <v>363</v>
      </c>
      <c r="B13999" t="s">
        <v>364</v>
      </c>
      <c r="C13999" s="1">
        <v>43922</v>
      </c>
      <c r="D13999">
        <v>7</v>
      </c>
      <c r="E13999">
        <v>1</v>
      </c>
      <c r="F13999">
        <v>2</v>
      </c>
      <c r="G13999">
        <v>0</v>
      </c>
      <c r="H13999">
        <v>0.16</v>
      </c>
      <c r="I13999">
        <v>2.3E-2</v>
      </c>
      <c r="J13999">
        <v>4.5999999999999999E-2</v>
      </c>
      <c r="K13999">
        <v>0</v>
      </c>
      <c r="Q13999">
        <v>43849269</v>
      </c>
      <c r="R13999">
        <v>23.257999999999999</v>
      </c>
      <c r="S13999">
        <v>19.7</v>
      </c>
      <c r="T13999">
        <v>3.548</v>
      </c>
      <c r="U13999">
        <v>2.0339999999999998</v>
      </c>
      <c r="V13999">
        <v>4466.5069999999996</v>
      </c>
      <c r="X13999">
        <v>431.38799999999998</v>
      </c>
      <c r="Y13999">
        <v>15.67</v>
      </c>
      <c r="AB13999">
        <v>23.437000000000001</v>
      </c>
      <c r="AC13999">
        <v>0.8</v>
      </c>
    </row>
    <row r="14000" spans="1:29" x14ac:dyDescent="0.25">
      <c r="A14000" t="s">
        <v>363</v>
      </c>
      <c r="B14000" t="s">
        <v>364</v>
      </c>
      <c r="C14000" s="1">
        <v>43923</v>
      </c>
      <c r="D14000">
        <v>7</v>
      </c>
      <c r="E14000">
        <v>0</v>
      </c>
      <c r="F14000">
        <v>2</v>
      </c>
      <c r="G14000">
        <v>0</v>
      </c>
      <c r="H14000">
        <v>0.16</v>
      </c>
      <c r="I14000">
        <v>0</v>
      </c>
      <c r="J14000">
        <v>4.5999999999999999E-2</v>
      </c>
      <c r="K14000">
        <v>0</v>
      </c>
      <c r="Q14000">
        <v>43849269</v>
      </c>
      <c r="R14000">
        <v>23.257999999999999</v>
      </c>
      <c r="S14000">
        <v>19.7</v>
      </c>
      <c r="T14000">
        <v>3.548</v>
      </c>
      <c r="U14000">
        <v>2.0339999999999998</v>
      </c>
      <c r="V14000">
        <v>4466.5069999999996</v>
      </c>
      <c r="X14000">
        <v>431.38799999999998</v>
      </c>
      <c r="Y14000">
        <v>15.67</v>
      </c>
      <c r="AB14000">
        <v>23.437000000000001</v>
      </c>
      <c r="AC14000">
        <v>0.8</v>
      </c>
    </row>
    <row r="14001" spans="1:29" x14ac:dyDescent="0.25">
      <c r="A14001" t="s">
        <v>363</v>
      </c>
      <c r="B14001" t="s">
        <v>364</v>
      </c>
      <c r="C14001" s="1">
        <v>43924</v>
      </c>
      <c r="D14001">
        <v>7</v>
      </c>
      <c r="E14001">
        <v>0</v>
      </c>
      <c r="F14001">
        <v>2</v>
      </c>
      <c r="G14001">
        <v>0</v>
      </c>
      <c r="H14001">
        <v>0.16</v>
      </c>
      <c r="I14001">
        <v>0</v>
      </c>
      <c r="J14001">
        <v>4.5999999999999999E-2</v>
      </c>
      <c r="K14001">
        <v>0</v>
      </c>
      <c r="Q14001">
        <v>43849269</v>
      </c>
      <c r="R14001">
        <v>23.257999999999999</v>
      </c>
      <c r="S14001">
        <v>19.7</v>
      </c>
      <c r="T14001">
        <v>3.548</v>
      </c>
      <c r="U14001">
        <v>2.0339999999999998</v>
      </c>
      <c r="V14001">
        <v>4466.5069999999996</v>
      </c>
      <c r="X14001">
        <v>431.38799999999998</v>
      </c>
      <c r="Y14001">
        <v>15.67</v>
      </c>
      <c r="AB14001">
        <v>23.437000000000001</v>
      </c>
      <c r="AC14001">
        <v>0.8</v>
      </c>
    </row>
    <row r="14002" spans="1:29" x14ac:dyDescent="0.25">
      <c r="A14002" t="s">
        <v>363</v>
      </c>
      <c r="B14002" t="s">
        <v>364</v>
      </c>
      <c r="C14002" s="1">
        <v>43925</v>
      </c>
      <c r="D14002">
        <v>7</v>
      </c>
      <c r="E14002">
        <v>0</v>
      </c>
      <c r="F14002">
        <v>2</v>
      </c>
      <c r="G14002">
        <v>0</v>
      </c>
      <c r="H14002">
        <v>0.16</v>
      </c>
      <c r="I14002">
        <v>0</v>
      </c>
      <c r="J14002">
        <v>4.5999999999999999E-2</v>
      </c>
      <c r="K14002">
        <v>0</v>
      </c>
      <c r="Q14002">
        <v>43849269</v>
      </c>
      <c r="R14002">
        <v>23.257999999999999</v>
      </c>
      <c r="S14002">
        <v>19.7</v>
      </c>
      <c r="T14002">
        <v>3.548</v>
      </c>
      <c r="U14002">
        <v>2.0339999999999998</v>
      </c>
      <c r="V14002">
        <v>4466.5069999999996</v>
      </c>
      <c r="X14002">
        <v>431.38799999999998</v>
      </c>
      <c r="Y14002">
        <v>15.67</v>
      </c>
      <c r="AB14002">
        <v>23.437000000000001</v>
      </c>
      <c r="AC14002">
        <v>0.8</v>
      </c>
    </row>
    <row r="14003" spans="1:29" x14ac:dyDescent="0.25">
      <c r="A14003" t="s">
        <v>363</v>
      </c>
      <c r="B14003" t="s">
        <v>364</v>
      </c>
      <c r="C14003" s="1">
        <v>43926</v>
      </c>
      <c r="D14003">
        <v>10</v>
      </c>
      <c r="E14003">
        <v>3</v>
      </c>
      <c r="F14003">
        <v>2</v>
      </c>
      <c r="G14003">
        <v>0</v>
      </c>
      <c r="H14003">
        <v>0.22800000000000001</v>
      </c>
      <c r="I14003">
        <v>6.8000000000000005E-2</v>
      </c>
      <c r="J14003">
        <v>4.5999999999999999E-2</v>
      </c>
      <c r="K14003">
        <v>0</v>
      </c>
      <c r="Q14003">
        <v>43849269</v>
      </c>
      <c r="R14003">
        <v>23.257999999999999</v>
      </c>
      <c r="S14003">
        <v>19.7</v>
      </c>
      <c r="T14003">
        <v>3.548</v>
      </c>
      <c r="U14003">
        <v>2.0339999999999998</v>
      </c>
      <c r="V14003">
        <v>4466.5069999999996</v>
      </c>
      <c r="X14003">
        <v>431.38799999999998</v>
      </c>
      <c r="Y14003">
        <v>15.67</v>
      </c>
      <c r="AB14003">
        <v>23.437000000000001</v>
      </c>
      <c r="AC14003">
        <v>0.8</v>
      </c>
    </row>
    <row r="14004" spans="1:29" x14ac:dyDescent="0.25">
      <c r="A14004" t="s">
        <v>363</v>
      </c>
      <c r="B14004" t="s">
        <v>364</v>
      </c>
      <c r="C14004" s="1">
        <v>43927</v>
      </c>
      <c r="D14004">
        <v>12</v>
      </c>
      <c r="E14004">
        <v>2</v>
      </c>
      <c r="F14004">
        <v>2</v>
      </c>
      <c r="G14004">
        <v>0</v>
      </c>
      <c r="H14004">
        <v>0.27400000000000002</v>
      </c>
      <c r="I14004">
        <v>4.5999999999999999E-2</v>
      </c>
      <c r="J14004">
        <v>4.5999999999999999E-2</v>
      </c>
      <c r="K14004">
        <v>0</v>
      </c>
      <c r="Q14004">
        <v>43849269</v>
      </c>
      <c r="R14004">
        <v>23.257999999999999</v>
      </c>
      <c r="S14004">
        <v>19.7</v>
      </c>
      <c r="T14004">
        <v>3.548</v>
      </c>
      <c r="U14004">
        <v>2.0339999999999998</v>
      </c>
      <c r="V14004">
        <v>4466.5069999999996</v>
      </c>
      <c r="X14004">
        <v>431.38799999999998</v>
      </c>
      <c r="Y14004">
        <v>15.67</v>
      </c>
      <c r="AB14004">
        <v>23.437000000000001</v>
      </c>
      <c r="AC14004">
        <v>0.8</v>
      </c>
    </row>
    <row r="14005" spans="1:29" x14ac:dyDescent="0.25">
      <c r="A14005" t="s">
        <v>363</v>
      </c>
      <c r="B14005" t="s">
        <v>364</v>
      </c>
      <c r="C14005" s="1">
        <v>43928</v>
      </c>
      <c r="D14005">
        <v>12</v>
      </c>
      <c r="E14005">
        <v>0</v>
      </c>
      <c r="F14005">
        <v>2</v>
      </c>
      <c r="G14005">
        <v>0</v>
      </c>
      <c r="H14005">
        <v>0.27400000000000002</v>
      </c>
      <c r="I14005">
        <v>0</v>
      </c>
      <c r="J14005">
        <v>4.5999999999999999E-2</v>
      </c>
      <c r="K14005">
        <v>0</v>
      </c>
      <c r="Q14005">
        <v>43849269</v>
      </c>
      <c r="R14005">
        <v>23.257999999999999</v>
      </c>
      <c r="S14005">
        <v>19.7</v>
      </c>
      <c r="T14005">
        <v>3.548</v>
      </c>
      <c r="U14005">
        <v>2.0339999999999998</v>
      </c>
      <c r="V14005">
        <v>4466.5069999999996</v>
      </c>
      <c r="X14005">
        <v>431.38799999999998</v>
      </c>
      <c r="Y14005">
        <v>15.67</v>
      </c>
      <c r="AB14005">
        <v>23.437000000000001</v>
      </c>
      <c r="AC14005">
        <v>0.8</v>
      </c>
    </row>
    <row r="14006" spans="1:29" x14ac:dyDescent="0.25">
      <c r="A14006" t="s">
        <v>363</v>
      </c>
      <c r="B14006" t="s">
        <v>364</v>
      </c>
      <c r="C14006" s="1">
        <v>43929</v>
      </c>
      <c r="D14006">
        <v>14</v>
      </c>
      <c r="E14006">
        <v>2</v>
      </c>
      <c r="F14006">
        <v>2</v>
      </c>
      <c r="G14006">
        <v>0</v>
      </c>
      <c r="H14006">
        <v>0.31900000000000001</v>
      </c>
      <c r="I14006">
        <v>4.5999999999999999E-2</v>
      </c>
      <c r="J14006">
        <v>4.5999999999999999E-2</v>
      </c>
      <c r="K14006">
        <v>0</v>
      </c>
      <c r="Q14006">
        <v>43849269</v>
      </c>
      <c r="R14006">
        <v>23.257999999999999</v>
      </c>
      <c r="S14006">
        <v>19.7</v>
      </c>
      <c r="T14006">
        <v>3.548</v>
      </c>
      <c r="U14006">
        <v>2.0339999999999998</v>
      </c>
      <c r="V14006">
        <v>4466.5069999999996</v>
      </c>
      <c r="X14006">
        <v>431.38799999999998</v>
      </c>
      <c r="Y14006">
        <v>15.67</v>
      </c>
      <c r="AB14006">
        <v>23.437000000000001</v>
      </c>
      <c r="AC14006">
        <v>0.8</v>
      </c>
    </row>
    <row r="14007" spans="1:29" x14ac:dyDescent="0.25">
      <c r="A14007" t="s">
        <v>363</v>
      </c>
      <c r="B14007" t="s">
        <v>364</v>
      </c>
      <c r="C14007" s="1">
        <v>43930</v>
      </c>
      <c r="D14007">
        <v>14</v>
      </c>
      <c r="E14007">
        <v>0</v>
      </c>
      <c r="F14007">
        <v>2</v>
      </c>
      <c r="G14007">
        <v>0</v>
      </c>
      <c r="H14007">
        <v>0.31900000000000001</v>
      </c>
      <c r="I14007">
        <v>0</v>
      </c>
      <c r="J14007">
        <v>4.5999999999999999E-2</v>
      </c>
      <c r="K14007">
        <v>0</v>
      </c>
      <c r="Q14007">
        <v>43849269</v>
      </c>
      <c r="R14007">
        <v>23.257999999999999</v>
      </c>
      <c r="S14007">
        <v>19.7</v>
      </c>
      <c r="T14007">
        <v>3.548</v>
      </c>
      <c r="U14007">
        <v>2.0339999999999998</v>
      </c>
      <c r="V14007">
        <v>4466.5069999999996</v>
      </c>
      <c r="X14007">
        <v>431.38799999999998</v>
      </c>
      <c r="Y14007">
        <v>15.67</v>
      </c>
      <c r="AB14007">
        <v>23.437000000000001</v>
      </c>
      <c r="AC14007">
        <v>0.8</v>
      </c>
    </row>
    <row r="14008" spans="1:29" x14ac:dyDescent="0.25">
      <c r="A14008" t="s">
        <v>363</v>
      </c>
      <c r="B14008" t="s">
        <v>364</v>
      </c>
      <c r="C14008" s="1">
        <v>43931</v>
      </c>
      <c r="D14008">
        <v>14</v>
      </c>
      <c r="E14008">
        <v>0</v>
      </c>
      <c r="F14008">
        <v>2</v>
      </c>
      <c r="G14008">
        <v>0</v>
      </c>
      <c r="H14008">
        <v>0.31900000000000001</v>
      </c>
      <c r="I14008">
        <v>0</v>
      </c>
      <c r="J14008">
        <v>4.5999999999999999E-2</v>
      </c>
      <c r="K14008">
        <v>0</v>
      </c>
      <c r="Q14008">
        <v>43849269</v>
      </c>
      <c r="R14008">
        <v>23.257999999999999</v>
      </c>
      <c r="S14008">
        <v>19.7</v>
      </c>
      <c r="T14008">
        <v>3.548</v>
      </c>
      <c r="U14008">
        <v>2.0339999999999998</v>
      </c>
      <c r="V14008">
        <v>4466.5069999999996</v>
      </c>
      <c r="X14008">
        <v>431.38799999999998</v>
      </c>
      <c r="Y14008">
        <v>15.67</v>
      </c>
      <c r="AB14008">
        <v>23.437000000000001</v>
      </c>
      <c r="AC14008">
        <v>0.8</v>
      </c>
    </row>
    <row r="14009" spans="1:29" x14ac:dyDescent="0.25">
      <c r="A14009" t="s">
        <v>363</v>
      </c>
      <c r="B14009" t="s">
        <v>364</v>
      </c>
      <c r="C14009" s="1">
        <v>43932</v>
      </c>
      <c r="D14009">
        <v>15</v>
      </c>
      <c r="E14009">
        <v>1</v>
      </c>
      <c r="F14009">
        <v>2</v>
      </c>
      <c r="G14009">
        <v>0</v>
      </c>
      <c r="H14009">
        <v>0.34200000000000003</v>
      </c>
      <c r="I14009">
        <v>2.3E-2</v>
      </c>
      <c r="J14009">
        <v>4.5999999999999999E-2</v>
      </c>
      <c r="K14009">
        <v>0</v>
      </c>
      <c r="Q14009">
        <v>43849269</v>
      </c>
      <c r="R14009">
        <v>23.257999999999999</v>
      </c>
      <c r="S14009">
        <v>19.7</v>
      </c>
      <c r="T14009">
        <v>3.548</v>
      </c>
      <c r="U14009">
        <v>2.0339999999999998</v>
      </c>
      <c r="V14009">
        <v>4466.5069999999996</v>
      </c>
      <c r="X14009">
        <v>431.38799999999998</v>
      </c>
      <c r="Y14009">
        <v>15.67</v>
      </c>
      <c r="AB14009">
        <v>23.437000000000001</v>
      </c>
      <c r="AC14009">
        <v>0.8</v>
      </c>
    </row>
    <row r="14010" spans="1:29" x14ac:dyDescent="0.25">
      <c r="A14010" t="s">
        <v>363</v>
      </c>
      <c r="B14010" t="s">
        <v>364</v>
      </c>
      <c r="C14010" s="1">
        <v>43933</v>
      </c>
      <c r="D14010">
        <v>19</v>
      </c>
      <c r="E14010">
        <v>4</v>
      </c>
      <c r="F14010">
        <v>2</v>
      </c>
      <c r="G14010">
        <v>0</v>
      </c>
      <c r="H14010">
        <v>0.433</v>
      </c>
      <c r="I14010">
        <v>9.0999999999999998E-2</v>
      </c>
      <c r="J14010">
        <v>4.5999999999999999E-2</v>
      </c>
      <c r="K14010">
        <v>0</v>
      </c>
      <c r="Q14010">
        <v>43849269</v>
      </c>
      <c r="R14010">
        <v>23.257999999999999</v>
      </c>
      <c r="S14010">
        <v>19.7</v>
      </c>
      <c r="T14010">
        <v>3.548</v>
      </c>
      <c r="U14010">
        <v>2.0339999999999998</v>
      </c>
      <c r="V14010">
        <v>4466.5069999999996</v>
      </c>
      <c r="X14010">
        <v>431.38799999999998</v>
      </c>
      <c r="Y14010">
        <v>15.67</v>
      </c>
      <c r="AB14010">
        <v>23.437000000000001</v>
      </c>
      <c r="AC14010">
        <v>0.8</v>
      </c>
    </row>
    <row r="14011" spans="1:29" x14ac:dyDescent="0.25">
      <c r="A14011" t="s">
        <v>363</v>
      </c>
      <c r="B14011" t="s">
        <v>364</v>
      </c>
      <c r="C14011" s="1">
        <v>43934</v>
      </c>
      <c r="D14011">
        <v>19</v>
      </c>
      <c r="E14011">
        <v>0</v>
      </c>
      <c r="F14011">
        <v>2</v>
      </c>
      <c r="G14011">
        <v>0</v>
      </c>
      <c r="H14011">
        <v>0.433</v>
      </c>
      <c r="I14011">
        <v>0</v>
      </c>
      <c r="J14011">
        <v>4.5999999999999999E-2</v>
      </c>
      <c r="K14011">
        <v>0</v>
      </c>
      <c r="Q14011">
        <v>43849269</v>
      </c>
      <c r="R14011">
        <v>23.257999999999999</v>
      </c>
      <c r="S14011">
        <v>19.7</v>
      </c>
      <c r="T14011">
        <v>3.548</v>
      </c>
      <c r="U14011">
        <v>2.0339999999999998</v>
      </c>
      <c r="V14011">
        <v>4466.5069999999996</v>
      </c>
      <c r="X14011">
        <v>431.38799999999998</v>
      </c>
      <c r="Y14011">
        <v>15.67</v>
      </c>
      <c r="AB14011">
        <v>23.437000000000001</v>
      </c>
      <c r="AC14011">
        <v>0.8</v>
      </c>
    </row>
    <row r="14012" spans="1:29" x14ac:dyDescent="0.25">
      <c r="A14012" t="s">
        <v>363</v>
      </c>
      <c r="B14012" t="s">
        <v>364</v>
      </c>
      <c r="C14012" s="1">
        <v>43935</v>
      </c>
      <c r="D14012">
        <v>29</v>
      </c>
      <c r="E14012">
        <v>10</v>
      </c>
      <c r="F14012">
        <v>4</v>
      </c>
      <c r="G14012">
        <v>2</v>
      </c>
      <c r="H14012">
        <v>0.66100000000000003</v>
      </c>
      <c r="I14012">
        <v>0.22800000000000001</v>
      </c>
      <c r="J14012">
        <v>9.0999999999999998E-2</v>
      </c>
      <c r="K14012">
        <v>4.5999999999999999E-2</v>
      </c>
      <c r="Q14012">
        <v>43849269</v>
      </c>
      <c r="R14012">
        <v>23.257999999999999</v>
      </c>
      <c r="S14012">
        <v>19.7</v>
      </c>
      <c r="T14012">
        <v>3.548</v>
      </c>
      <c r="U14012">
        <v>2.0339999999999998</v>
      </c>
      <c r="V14012">
        <v>4466.5069999999996</v>
      </c>
      <c r="X14012">
        <v>431.38799999999998</v>
      </c>
      <c r="Y14012">
        <v>15.67</v>
      </c>
      <c r="AB14012">
        <v>23.437000000000001</v>
      </c>
      <c r="AC14012">
        <v>0.8</v>
      </c>
    </row>
    <row r="14013" spans="1:29" x14ac:dyDescent="0.25">
      <c r="A14013" t="s">
        <v>363</v>
      </c>
      <c r="B14013" t="s">
        <v>364</v>
      </c>
      <c r="C14013" s="1">
        <v>43936</v>
      </c>
      <c r="D14013">
        <v>32</v>
      </c>
      <c r="E14013">
        <v>3</v>
      </c>
      <c r="F14013">
        <v>5</v>
      </c>
      <c r="G14013">
        <v>1</v>
      </c>
      <c r="H14013">
        <v>0.73</v>
      </c>
      <c r="I14013">
        <v>6.8000000000000005E-2</v>
      </c>
      <c r="J14013">
        <v>0.114</v>
      </c>
      <c r="K14013">
        <v>2.3E-2</v>
      </c>
      <c r="Q14013">
        <v>43849269</v>
      </c>
      <c r="R14013">
        <v>23.257999999999999</v>
      </c>
      <c r="S14013">
        <v>19.7</v>
      </c>
      <c r="T14013">
        <v>3.548</v>
      </c>
      <c r="U14013">
        <v>2.0339999999999998</v>
      </c>
      <c r="V14013">
        <v>4466.5069999999996</v>
      </c>
      <c r="X14013">
        <v>431.38799999999998</v>
      </c>
      <c r="Y14013">
        <v>15.67</v>
      </c>
      <c r="AB14013">
        <v>23.437000000000001</v>
      </c>
      <c r="AC14013">
        <v>0.8</v>
      </c>
    </row>
    <row r="14014" spans="1:29" x14ac:dyDescent="0.25">
      <c r="A14014" t="s">
        <v>363</v>
      </c>
      <c r="B14014" t="s">
        <v>364</v>
      </c>
      <c r="C14014" s="1">
        <v>43937</v>
      </c>
      <c r="D14014">
        <v>32</v>
      </c>
      <c r="E14014">
        <v>0</v>
      </c>
      <c r="F14014">
        <v>5</v>
      </c>
      <c r="G14014">
        <v>0</v>
      </c>
      <c r="H14014">
        <v>0.73</v>
      </c>
      <c r="I14014">
        <v>0</v>
      </c>
      <c r="J14014">
        <v>0.114</v>
      </c>
      <c r="K14014">
        <v>0</v>
      </c>
      <c r="Q14014">
        <v>43849269</v>
      </c>
      <c r="R14014">
        <v>23.257999999999999</v>
      </c>
      <c r="S14014">
        <v>19.7</v>
      </c>
      <c r="T14014">
        <v>3.548</v>
      </c>
      <c r="U14014">
        <v>2.0339999999999998</v>
      </c>
      <c r="V14014">
        <v>4466.5069999999996</v>
      </c>
      <c r="X14014">
        <v>431.38799999999998</v>
      </c>
      <c r="Y14014">
        <v>15.67</v>
      </c>
      <c r="AB14014">
        <v>23.437000000000001</v>
      </c>
      <c r="AC14014">
        <v>0.8</v>
      </c>
    </row>
    <row r="14015" spans="1:29" x14ac:dyDescent="0.25">
      <c r="A14015" t="s">
        <v>363</v>
      </c>
      <c r="B14015" t="s">
        <v>364</v>
      </c>
      <c r="C14015" s="1">
        <v>43938</v>
      </c>
      <c r="D14015">
        <v>32</v>
      </c>
      <c r="E14015">
        <v>0</v>
      </c>
      <c r="F14015">
        <v>5</v>
      </c>
      <c r="G14015">
        <v>0</v>
      </c>
      <c r="H14015">
        <v>0.73</v>
      </c>
      <c r="I14015">
        <v>0</v>
      </c>
      <c r="J14015">
        <v>0.114</v>
      </c>
      <c r="K14015">
        <v>0</v>
      </c>
      <c r="Q14015">
        <v>43849269</v>
      </c>
      <c r="R14015">
        <v>23.257999999999999</v>
      </c>
      <c r="S14015">
        <v>19.7</v>
      </c>
      <c r="T14015">
        <v>3.548</v>
      </c>
      <c r="U14015">
        <v>2.0339999999999998</v>
      </c>
      <c r="V14015">
        <v>4466.5069999999996</v>
      </c>
      <c r="X14015">
        <v>431.38799999999998</v>
      </c>
      <c r="Y14015">
        <v>15.67</v>
      </c>
      <c r="AB14015">
        <v>23.437000000000001</v>
      </c>
      <c r="AC14015">
        <v>0.8</v>
      </c>
    </row>
    <row r="14016" spans="1:29" x14ac:dyDescent="0.25">
      <c r="A14016" t="s">
        <v>363</v>
      </c>
      <c r="B14016" t="s">
        <v>364</v>
      </c>
      <c r="C14016" s="1">
        <v>43939</v>
      </c>
      <c r="D14016">
        <v>32</v>
      </c>
      <c r="E14016">
        <v>0</v>
      </c>
      <c r="F14016">
        <v>5</v>
      </c>
      <c r="G14016">
        <v>0</v>
      </c>
      <c r="H14016">
        <v>0.73</v>
      </c>
      <c r="I14016">
        <v>0</v>
      </c>
      <c r="J14016">
        <v>0.114</v>
      </c>
      <c r="K14016">
        <v>0</v>
      </c>
      <c r="Q14016">
        <v>43849269</v>
      </c>
      <c r="R14016">
        <v>23.257999999999999</v>
      </c>
      <c r="S14016">
        <v>19.7</v>
      </c>
      <c r="T14016">
        <v>3.548</v>
      </c>
      <c r="U14016">
        <v>2.0339999999999998</v>
      </c>
      <c r="V14016">
        <v>4466.5069999999996</v>
      </c>
      <c r="X14016">
        <v>431.38799999999998</v>
      </c>
      <c r="Y14016">
        <v>15.67</v>
      </c>
      <c r="AB14016">
        <v>23.437000000000001</v>
      </c>
      <c r="AC14016">
        <v>0.8</v>
      </c>
    </row>
    <row r="14017" spans="1:29" x14ac:dyDescent="0.25">
      <c r="A14017" t="s">
        <v>363</v>
      </c>
      <c r="B14017" t="s">
        <v>364</v>
      </c>
      <c r="C14017" s="1">
        <v>43940</v>
      </c>
      <c r="D14017">
        <v>66</v>
      </c>
      <c r="E14017">
        <v>34</v>
      </c>
      <c r="F14017">
        <v>10</v>
      </c>
      <c r="G14017">
        <v>5</v>
      </c>
      <c r="H14017">
        <v>1.5049999999999999</v>
      </c>
      <c r="I14017">
        <v>0.77500000000000002</v>
      </c>
      <c r="J14017">
        <v>0.22800000000000001</v>
      </c>
      <c r="K14017">
        <v>0.114</v>
      </c>
      <c r="Q14017">
        <v>43849269</v>
      </c>
      <c r="R14017">
        <v>23.257999999999999</v>
      </c>
      <c r="S14017">
        <v>19.7</v>
      </c>
      <c r="T14017">
        <v>3.548</v>
      </c>
      <c r="U14017">
        <v>2.0339999999999998</v>
      </c>
      <c r="V14017">
        <v>4466.5069999999996</v>
      </c>
      <c r="X14017">
        <v>431.38799999999998</v>
      </c>
      <c r="Y14017">
        <v>15.67</v>
      </c>
      <c r="AB14017">
        <v>23.437000000000001</v>
      </c>
      <c r="AC14017">
        <v>0.8</v>
      </c>
    </row>
    <row r="14018" spans="1:29" x14ac:dyDescent="0.25">
      <c r="A14018" t="s">
        <v>363</v>
      </c>
      <c r="B14018" t="s">
        <v>364</v>
      </c>
      <c r="C14018" s="1">
        <v>43941</v>
      </c>
      <c r="D14018">
        <v>66</v>
      </c>
      <c r="E14018">
        <v>0</v>
      </c>
      <c r="F14018">
        <v>10</v>
      </c>
      <c r="G14018">
        <v>0</v>
      </c>
      <c r="H14018">
        <v>1.5049999999999999</v>
      </c>
      <c r="I14018">
        <v>0</v>
      </c>
      <c r="J14018">
        <v>0.22800000000000001</v>
      </c>
      <c r="K14018">
        <v>0</v>
      </c>
      <c r="Q14018">
        <v>43849269</v>
      </c>
      <c r="R14018">
        <v>23.257999999999999</v>
      </c>
      <c r="S14018">
        <v>19.7</v>
      </c>
      <c r="T14018">
        <v>3.548</v>
      </c>
      <c r="U14018">
        <v>2.0339999999999998</v>
      </c>
      <c r="V14018">
        <v>4466.5069999999996</v>
      </c>
      <c r="X14018">
        <v>431.38799999999998</v>
      </c>
      <c r="Y14018">
        <v>15.67</v>
      </c>
      <c r="AB14018">
        <v>23.437000000000001</v>
      </c>
      <c r="AC14018">
        <v>0.8</v>
      </c>
    </row>
    <row r="14019" spans="1:29" x14ac:dyDescent="0.25">
      <c r="A14019" t="s">
        <v>363</v>
      </c>
      <c r="B14019" t="s">
        <v>364</v>
      </c>
      <c r="C14019" s="1">
        <v>43942</v>
      </c>
      <c r="D14019">
        <v>92</v>
      </c>
      <c r="E14019">
        <v>26</v>
      </c>
      <c r="F14019">
        <v>12</v>
      </c>
      <c r="G14019">
        <v>2</v>
      </c>
      <c r="H14019">
        <v>2.0979999999999999</v>
      </c>
      <c r="I14019">
        <v>0.59299999999999997</v>
      </c>
      <c r="J14019">
        <v>0.27400000000000002</v>
      </c>
      <c r="K14019">
        <v>4.5999999999999999E-2</v>
      </c>
      <c r="Q14019">
        <v>43849269</v>
      </c>
      <c r="R14019">
        <v>23.257999999999999</v>
      </c>
      <c r="S14019">
        <v>19.7</v>
      </c>
      <c r="T14019">
        <v>3.548</v>
      </c>
      <c r="U14019">
        <v>2.0339999999999998</v>
      </c>
      <c r="V14019">
        <v>4466.5069999999996</v>
      </c>
      <c r="X14019">
        <v>431.38799999999998</v>
      </c>
      <c r="Y14019">
        <v>15.67</v>
      </c>
      <c r="AB14019">
        <v>23.437000000000001</v>
      </c>
      <c r="AC14019">
        <v>0.8</v>
      </c>
    </row>
    <row r="14020" spans="1:29" x14ac:dyDescent="0.25">
      <c r="A14020" t="s">
        <v>363</v>
      </c>
      <c r="B14020" t="s">
        <v>364</v>
      </c>
      <c r="C14020" s="1">
        <v>43943</v>
      </c>
      <c r="D14020">
        <v>107</v>
      </c>
      <c r="E14020">
        <v>15</v>
      </c>
      <c r="F14020">
        <v>12</v>
      </c>
      <c r="G14020">
        <v>0</v>
      </c>
      <c r="H14020">
        <v>2.44</v>
      </c>
      <c r="I14020">
        <v>0.34200000000000003</v>
      </c>
      <c r="J14020">
        <v>0.27400000000000002</v>
      </c>
      <c r="K14020">
        <v>0</v>
      </c>
      <c r="Q14020">
        <v>43849269</v>
      </c>
      <c r="R14020">
        <v>23.257999999999999</v>
      </c>
      <c r="S14020">
        <v>19.7</v>
      </c>
      <c r="T14020">
        <v>3.548</v>
      </c>
      <c r="U14020">
        <v>2.0339999999999998</v>
      </c>
      <c r="V14020">
        <v>4466.5069999999996</v>
      </c>
      <c r="X14020">
        <v>431.38799999999998</v>
      </c>
      <c r="Y14020">
        <v>15.67</v>
      </c>
      <c r="AB14020">
        <v>23.437000000000001</v>
      </c>
      <c r="AC14020">
        <v>0.8</v>
      </c>
    </row>
    <row r="14021" spans="1:29" x14ac:dyDescent="0.25">
      <c r="A14021" t="s">
        <v>363</v>
      </c>
      <c r="B14021" t="s">
        <v>364</v>
      </c>
      <c r="C14021" s="1">
        <v>43944</v>
      </c>
      <c r="D14021">
        <v>140</v>
      </c>
      <c r="E14021">
        <v>33</v>
      </c>
      <c r="F14021">
        <v>13</v>
      </c>
      <c r="G14021">
        <v>1</v>
      </c>
      <c r="H14021">
        <v>3.1930000000000001</v>
      </c>
      <c r="I14021">
        <v>0.753</v>
      </c>
      <c r="J14021">
        <v>0.29599999999999999</v>
      </c>
      <c r="K14021">
        <v>2.3E-2</v>
      </c>
      <c r="Q14021">
        <v>43849269</v>
      </c>
      <c r="R14021">
        <v>23.257999999999999</v>
      </c>
      <c r="S14021">
        <v>19.7</v>
      </c>
      <c r="T14021">
        <v>3.548</v>
      </c>
      <c r="U14021">
        <v>2.0339999999999998</v>
      </c>
      <c r="V14021">
        <v>4466.5069999999996</v>
      </c>
      <c r="X14021">
        <v>431.38799999999998</v>
      </c>
      <c r="Y14021">
        <v>15.67</v>
      </c>
      <c r="AB14021">
        <v>23.437000000000001</v>
      </c>
      <c r="AC14021">
        <v>0.8</v>
      </c>
    </row>
    <row r="14022" spans="1:29" x14ac:dyDescent="0.25">
      <c r="A14022" t="s">
        <v>363</v>
      </c>
      <c r="B14022" t="s">
        <v>364</v>
      </c>
      <c r="C14022" s="1">
        <v>43945</v>
      </c>
      <c r="D14022">
        <v>162</v>
      </c>
      <c r="E14022">
        <v>22</v>
      </c>
      <c r="F14022">
        <v>13</v>
      </c>
      <c r="G14022">
        <v>0</v>
      </c>
      <c r="H14022">
        <v>3.694</v>
      </c>
      <c r="I14022">
        <v>0.502</v>
      </c>
      <c r="J14022">
        <v>0.29599999999999999</v>
      </c>
      <c r="K14022">
        <v>0</v>
      </c>
      <c r="Q14022">
        <v>43849269</v>
      </c>
      <c r="R14022">
        <v>23.257999999999999</v>
      </c>
      <c r="S14022">
        <v>19.7</v>
      </c>
      <c r="T14022">
        <v>3.548</v>
      </c>
      <c r="U14022">
        <v>2.0339999999999998</v>
      </c>
      <c r="V14022">
        <v>4466.5069999999996</v>
      </c>
      <c r="X14022">
        <v>431.38799999999998</v>
      </c>
      <c r="Y14022">
        <v>15.67</v>
      </c>
      <c r="AB14022">
        <v>23.437000000000001</v>
      </c>
      <c r="AC14022">
        <v>0.8</v>
      </c>
    </row>
    <row r="14023" spans="1:29" x14ac:dyDescent="0.25">
      <c r="A14023" t="s">
        <v>363</v>
      </c>
      <c r="B14023" t="s">
        <v>364</v>
      </c>
      <c r="C14023" s="1">
        <v>43946</v>
      </c>
      <c r="D14023">
        <v>174</v>
      </c>
      <c r="E14023">
        <v>12</v>
      </c>
      <c r="F14023">
        <v>16</v>
      </c>
      <c r="G14023">
        <v>3</v>
      </c>
      <c r="H14023">
        <v>3.968</v>
      </c>
      <c r="I14023">
        <v>0.27400000000000002</v>
      </c>
      <c r="J14023">
        <v>0.36499999999999999</v>
      </c>
      <c r="K14023">
        <v>6.8000000000000005E-2</v>
      </c>
      <c r="Q14023">
        <v>43849269</v>
      </c>
      <c r="R14023">
        <v>23.257999999999999</v>
      </c>
      <c r="S14023">
        <v>19.7</v>
      </c>
      <c r="T14023">
        <v>3.548</v>
      </c>
      <c r="U14023">
        <v>2.0339999999999998</v>
      </c>
      <c r="V14023">
        <v>4466.5069999999996</v>
      </c>
      <c r="X14023">
        <v>431.38799999999998</v>
      </c>
      <c r="Y14023">
        <v>15.67</v>
      </c>
      <c r="AB14023">
        <v>23.437000000000001</v>
      </c>
      <c r="AC14023">
        <v>0.8</v>
      </c>
    </row>
    <row r="14024" spans="1:29" x14ac:dyDescent="0.25">
      <c r="A14024" t="s">
        <v>363</v>
      </c>
      <c r="B14024" t="s">
        <v>364</v>
      </c>
      <c r="C14024" s="1">
        <v>43947</v>
      </c>
      <c r="D14024">
        <v>213</v>
      </c>
      <c r="E14024">
        <v>39</v>
      </c>
      <c r="F14024">
        <v>17</v>
      </c>
      <c r="G14024">
        <v>1</v>
      </c>
      <c r="H14024">
        <v>4.8579999999999997</v>
      </c>
      <c r="I14024">
        <v>0.88900000000000001</v>
      </c>
      <c r="J14024">
        <v>0.38800000000000001</v>
      </c>
      <c r="K14024">
        <v>2.3E-2</v>
      </c>
      <c r="Q14024">
        <v>43849269</v>
      </c>
      <c r="R14024">
        <v>23.257999999999999</v>
      </c>
      <c r="S14024">
        <v>19.7</v>
      </c>
      <c r="T14024">
        <v>3.548</v>
      </c>
      <c r="U14024">
        <v>2.0339999999999998</v>
      </c>
      <c r="V14024">
        <v>4466.5069999999996</v>
      </c>
      <c r="X14024">
        <v>431.38799999999998</v>
      </c>
      <c r="Y14024">
        <v>15.67</v>
      </c>
      <c r="AB14024">
        <v>23.437000000000001</v>
      </c>
      <c r="AC14024">
        <v>0.8</v>
      </c>
    </row>
    <row r="14025" spans="1:29" x14ac:dyDescent="0.25">
      <c r="A14025" t="s">
        <v>363</v>
      </c>
      <c r="B14025" t="s">
        <v>364</v>
      </c>
      <c r="C14025" s="1">
        <v>43948</v>
      </c>
      <c r="D14025">
        <v>237</v>
      </c>
      <c r="E14025">
        <v>24</v>
      </c>
      <c r="F14025">
        <v>21</v>
      </c>
      <c r="G14025">
        <v>4</v>
      </c>
      <c r="H14025">
        <v>5.4050000000000002</v>
      </c>
      <c r="I14025">
        <v>0.54700000000000004</v>
      </c>
      <c r="J14025">
        <v>0.47899999999999998</v>
      </c>
      <c r="K14025">
        <v>9.0999999999999998E-2</v>
      </c>
      <c r="Q14025">
        <v>43849269</v>
      </c>
      <c r="R14025">
        <v>23.257999999999999</v>
      </c>
      <c r="S14025">
        <v>19.7</v>
      </c>
      <c r="T14025">
        <v>3.548</v>
      </c>
      <c r="U14025">
        <v>2.0339999999999998</v>
      </c>
      <c r="V14025">
        <v>4466.5069999999996</v>
      </c>
      <c r="X14025">
        <v>431.38799999999998</v>
      </c>
      <c r="Y14025">
        <v>15.67</v>
      </c>
      <c r="AB14025">
        <v>23.437000000000001</v>
      </c>
      <c r="AC14025">
        <v>0.8</v>
      </c>
    </row>
    <row r="14026" spans="1:29" x14ac:dyDescent="0.25">
      <c r="A14026" t="s">
        <v>363</v>
      </c>
      <c r="B14026" t="s">
        <v>364</v>
      </c>
      <c r="C14026" s="1">
        <v>43949</v>
      </c>
      <c r="D14026">
        <v>275</v>
      </c>
      <c r="E14026">
        <v>38</v>
      </c>
      <c r="F14026">
        <v>22</v>
      </c>
      <c r="G14026">
        <v>1</v>
      </c>
      <c r="H14026">
        <v>6.2709999999999999</v>
      </c>
      <c r="I14026">
        <v>0.86699999999999999</v>
      </c>
      <c r="J14026">
        <v>0.502</v>
      </c>
      <c r="K14026">
        <v>2.3E-2</v>
      </c>
      <c r="Q14026">
        <v>43849269</v>
      </c>
      <c r="R14026">
        <v>23.257999999999999</v>
      </c>
      <c r="S14026">
        <v>19.7</v>
      </c>
      <c r="T14026">
        <v>3.548</v>
      </c>
      <c r="U14026">
        <v>2.0339999999999998</v>
      </c>
      <c r="V14026">
        <v>4466.5069999999996</v>
      </c>
      <c r="X14026">
        <v>431.38799999999998</v>
      </c>
      <c r="Y14026">
        <v>15.67</v>
      </c>
      <c r="AB14026">
        <v>23.437000000000001</v>
      </c>
      <c r="AC14026">
        <v>0.8</v>
      </c>
    </row>
    <row r="14027" spans="1:29" x14ac:dyDescent="0.25">
      <c r="A14027" t="s">
        <v>363</v>
      </c>
      <c r="B14027" t="s">
        <v>364</v>
      </c>
      <c r="C14027" s="1">
        <v>43950</v>
      </c>
      <c r="D14027">
        <v>318</v>
      </c>
      <c r="E14027">
        <v>43</v>
      </c>
      <c r="F14027">
        <v>25</v>
      </c>
      <c r="G14027">
        <v>3</v>
      </c>
      <c r="H14027">
        <v>7.2519999999999998</v>
      </c>
      <c r="I14027">
        <v>0.98099999999999998</v>
      </c>
      <c r="J14027">
        <v>0.56999999999999995</v>
      </c>
      <c r="K14027">
        <v>6.8000000000000005E-2</v>
      </c>
      <c r="Q14027">
        <v>43849269</v>
      </c>
      <c r="R14027">
        <v>23.257999999999999</v>
      </c>
      <c r="S14027">
        <v>19.7</v>
      </c>
      <c r="T14027">
        <v>3.548</v>
      </c>
      <c r="U14027">
        <v>2.0339999999999998</v>
      </c>
      <c r="V14027">
        <v>4466.5069999999996</v>
      </c>
      <c r="X14027">
        <v>431.38799999999998</v>
      </c>
      <c r="Y14027">
        <v>15.67</v>
      </c>
      <c r="AB14027">
        <v>23.437000000000001</v>
      </c>
      <c r="AC14027">
        <v>0.8</v>
      </c>
    </row>
    <row r="14028" spans="1:29" x14ac:dyDescent="0.25">
      <c r="A14028" t="s">
        <v>363</v>
      </c>
      <c r="B14028" t="s">
        <v>364</v>
      </c>
      <c r="C14028" s="1">
        <v>43951</v>
      </c>
      <c r="D14028">
        <v>375</v>
      </c>
      <c r="E14028">
        <v>57</v>
      </c>
      <c r="F14028">
        <v>28</v>
      </c>
      <c r="G14028">
        <v>3</v>
      </c>
      <c r="H14028">
        <v>8.5519999999999996</v>
      </c>
      <c r="I14028">
        <v>1.3</v>
      </c>
      <c r="J14028">
        <v>0.63900000000000001</v>
      </c>
      <c r="K14028">
        <v>6.8000000000000005E-2</v>
      </c>
      <c r="Q14028">
        <v>43849269</v>
      </c>
      <c r="R14028">
        <v>23.257999999999999</v>
      </c>
      <c r="S14028">
        <v>19.7</v>
      </c>
      <c r="T14028">
        <v>3.548</v>
      </c>
      <c r="U14028">
        <v>2.0339999999999998</v>
      </c>
      <c r="V14028">
        <v>4466.5069999999996</v>
      </c>
      <c r="X14028">
        <v>431.38799999999998</v>
      </c>
      <c r="Y14028">
        <v>15.67</v>
      </c>
      <c r="AB14028">
        <v>23.437000000000001</v>
      </c>
      <c r="AC14028">
        <v>0.8</v>
      </c>
    </row>
    <row r="14029" spans="1:29" x14ac:dyDescent="0.25">
      <c r="A14029" t="s">
        <v>363</v>
      </c>
      <c r="B14029" t="s">
        <v>364</v>
      </c>
      <c r="C14029" s="1">
        <v>43952</v>
      </c>
      <c r="D14029">
        <v>442</v>
      </c>
      <c r="E14029">
        <v>67</v>
      </c>
      <c r="F14029">
        <v>31</v>
      </c>
      <c r="G14029">
        <v>3</v>
      </c>
      <c r="H14029">
        <v>10.08</v>
      </c>
      <c r="I14029">
        <v>1.528</v>
      </c>
      <c r="J14029">
        <v>0.70699999999999996</v>
      </c>
      <c r="K14029">
        <v>6.8000000000000005E-2</v>
      </c>
      <c r="Q14029">
        <v>43849269</v>
      </c>
      <c r="R14029">
        <v>23.257999999999999</v>
      </c>
      <c r="S14029">
        <v>19.7</v>
      </c>
      <c r="T14029">
        <v>3.548</v>
      </c>
      <c r="U14029">
        <v>2.0339999999999998</v>
      </c>
      <c r="V14029">
        <v>4466.5069999999996</v>
      </c>
      <c r="X14029">
        <v>431.38799999999998</v>
      </c>
      <c r="Y14029">
        <v>15.67</v>
      </c>
      <c r="AB14029">
        <v>23.437000000000001</v>
      </c>
      <c r="AC14029">
        <v>0.8</v>
      </c>
    </row>
    <row r="14030" spans="1:29" x14ac:dyDescent="0.25">
      <c r="A14030" t="s">
        <v>363</v>
      </c>
      <c r="B14030" t="s">
        <v>364</v>
      </c>
      <c r="C14030" s="1">
        <v>43953</v>
      </c>
      <c r="D14030">
        <v>442</v>
      </c>
      <c r="E14030">
        <v>0</v>
      </c>
      <c r="F14030">
        <v>31</v>
      </c>
      <c r="G14030">
        <v>0</v>
      </c>
      <c r="H14030">
        <v>10.08</v>
      </c>
      <c r="I14030">
        <v>0</v>
      </c>
      <c r="J14030">
        <v>0.70699999999999996</v>
      </c>
      <c r="K14030">
        <v>0</v>
      </c>
      <c r="Q14030">
        <v>43849269</v>
      </c>
      <c r="R14030">
        <v>23.257999999999999</v>
      </c>
      <c r="S14030">
        <v>19.7</v>
      </c>
      <c r="T14030">
        <v>3.548</v>
      </c>
      <c r="U14030">
        <v>2.0339999999999998</v>
      </c>
      <c r="V14030">
        <v>4466.5069999999996</v>
      </c>
      <c r="X14030">
        <v>431.38799999999998</v>
      </c>
      <c r="Y14030">
        <v>15.67</v>
      </c>
      <c r="AB14030">
        <v>23.437000000000001</v>
      </c>
      <c r="AC14030">
        <v>0.8</v>
      </c>
    </row>
    <row r="14031" spans="1:29" x14ac:dyDescent="0.25">
      <c r="A14031" t="s">
        <v>363</v>
      </c>
      <c r="B14031" t="s">
        <v>364</v>
      </c>
      <c r="C14031" s="1">
        <v>43954</v>
      </c>
      <c r="D14031">
        <v>592</v>
      </c>
      <c r="E14031">
        <v>150</v>
      </c>
      <c r="F14031">
        <v>41</v>
      </c>
      <c r="G14031">
        <v>10</v>
      </c>
      <c r="H14031">
        <v>13.500999999999999</v>
      </c>
      <c r="I14031">
        <v>3.4209999999999998</v>
      </c>
      <c r="J14031">
        <v>0.93500000000000005</v>
      </c>
      <c r="K14031">
        <v>0.22800000000000001</v>
      </c>
      <c r="Q14031">
        <v>43849269</v>
      </c>
      <c r="R14031">
        <v>23.257999999999999</v>
      </c>
      <c r="S14031">
        <v>19.7</v>
      </c>
      <c r="T14031">
        <v>3.548</v>
      </c>
      <c r="U14031">
        <v>2.0339999999999998</v>
      </c>
      <c r="V14031">
        <v>4466.5069999999996</v>
      </c>
      <c r="X14031">
        <v>431.38799999999998</v>
      </c>
      <c r="Y14031">
        <v>15.67</v>
      </c>
      <c r="AB14031">
        <v>23.437000000000001</v>
      </c>
      <c r="AC14031">
        <v>0.8</v>
      </c>
    </row>
    <row r="14032" spans="1:29" x14ac:dyDescent="0.25">
      <c r="A14032" t="s">
        <v>363</v>
      </c>
      <c r="B14032" t="s">
        <v>364</v>
      </c>
      <c r="C14032" s="1">
        <v>43955</v>
      </c>
      <c r="D14032">
        <v>678</v>
      </c>
      <c r="E14032">
        <v>86</v>
      </c>
      <c r="F14032">
        <v>41</v>
      </c>
      <c r="G14032">
        <v>0</v>
      </c>
      <c r="H14032">
        <v>15.462</v>
      </c>
      <c r="I14032">
        <v>1.9610000000000001</v>
      </c>
      <c r="J14032">
        <v>0.93500000000000005</v>
      </c>
      <c r="K14032">
        <v>0</v>
      </c>
      <c r="Q14032">
        <v>43849269</v>
      </c>
      <c r="R14032">
        <v>23.257999999999999</v>
      </c>
      <c r="S14032">
        <v>19.7</v>
      </c>
      <c r="T14032">
        <v>3.548</v>
      </c>
      <c r="U14032">
        <v>2.0339999999999998</v>
      </c>
      <c r="V14032">
        <v>4466.5069999999996</v>
      </c>
      <c r="X14032">
        <v>431.38799999999998</v>
      </c>
      <c r="Y14032">
        <v>15.67</v>
      </c>
      <c r="AB14032">
        <v>23.437000000000001</v>
      </c>
      <c r="AC14032">
        <v>0.8</v>
      </c>
    </row>
    <row r="14033" spans="1:29" x14ac:dyDescent="0.25">
      <c r="A14033" t="s">
        <v>363</v>
      </c>
      <c r="B14033" t="s">
        <v>364</v>
      </c>
      <c r="C14033" s="1">
        <v>43956</v>
      </c>
      <c r="D14033">
        <v>678</v>
      </c>
      <c r="E14033">
        <v>0</v>
      </c>
      <c r="F14033">
        <v>41</v>
      </c>
      <c r="G14033">
        <v>0</v>
      </c>
      <c r="H14033">
        <v>15.462</v>
      </c>
      <c r="I14033">
        <v>0</v>
      </c>
      <c r="J14033">
        <v>0.93500000000000005</v>
      </c>
      <c r="K14033">
        <v>0</v>
      </c>
      <c r="Q14033">
        <v>43849269</v>
      </c>
      <c r="R14033">
        <v>23.257999999999999</v>
      </c>
      <c r="S14033">
        <v>19.7</v>
      </c>
      <c r="T14033">
        <v>3.548</v>
      </c>
      <c r="U14033">
        <v>2.0339999999999998</v>
      </c>
      <c r="V14033">
        <v>4466.5069999999996</v>
      </c>
      <c r="X14033">
        <v>431.38799999999998</v>
      </c>
      <c r="Y14033">
        <v>15.67</v>
      </c>
      <c r="AB14033">
        <v>23.437000000000001</v>
      </c>
      <c r="AC14033">
        <v>0.8</v>
      </c>
    </row>
    <row r="14034" spans="1:29" x14ac:dyDescent="0.25">
      <c r="A14034" t="s">
        <v>363</v>
      </c>
      <c r="B14034" t="s">
        <v>364</v>
      </c>
      <c r="C14034" s="1">
        <v>43957</v>
      </c>
      <c r="D14034">
        <v>778</v>
      </c>
      <c r="E14034">
        <v>100</v>
      </c>
      <c r="F14034">
        <v>45</v>
      </c>
      <c r="G14034">
        <v>4</v>
      </c>
      <c r="H14034">
        <v>17.742999999999999</v>
      </c>
      <c r="I14034">
        <v>2.2810000000000001</v>
      </c>
      <c r="J14034">
        <v>1.026</v>
      </c>
      <c r="K14034">
        <v>9.0999999999999998E-2</v>
      </c>
      <c r="Q14034">
        <v>43849269</v>
      </c>
      <c r="R14034">
        <v>23.257999999999999</v>
      </c>
      <c r="S14034">
        <v>19.7</v>
      </c>
      <c r="T14034">
        <v>3.548</v>
      </c>
      <c r="U14034">
        <v>2.0339999999999998</v>
      </c>
      <c r="V14034">
        <v>4466.5069999999996</v>
      </c>
      <c r="X14034">
        <v>431.38799999999998</v>
      </c>
      <c r="Y14034">
        <v>15.67</v>
      </c>
      <c r="AB14034">
        <v>23.437000000000001</v>
      </c>
      <c r="AC14034">
        <v>0.8</v>
      </c>
    </row>
    <row r="14035" spans="1:29" x14ac:dyDescent="0.25">
      <c r="A14035" t="s">
        <v>363</v>
      </c>
      <c r="B14035" t="s">
        <v>364</v>
      </c>
      <c r="C14035" s="1">
        <v>43958</v>
      </c>
      <c r="D14035">
        <v>852</v>
      </c>
      <c r="E14035">
        <v>74</v>
      </c>
      <c r="F14035">
        <v>49</v>
      </c>
      <c r="G14035">
        <v>4</v>
      </c>
      <c r="H14035">
        <v>19.43</v>
      </c>
      <c r="I14035">
        <v>1.6879999999999999</v>
      </c>
      <c r="J14035">
        <v>1.117</v>
      </c>
      <c r="K14035">
        <v>9.0999999999999998E-2</v>
      </c>
      <c r="Q14035">
        <v>43849269</v>
      </c>
      <c r="R14035">
        <v>23.257999999999999</v>
      </c>
      <c r="S14035">
        <v>19.7</v>
      </c>
      <c r="T14035">
        <v>3.548</v>
      </c>
      <c r="U14035">
        <v>2.0339999999999998</v>
      </c>
      <c r="V14035">
        <v>4466.5069999999996</v>
      </c>
      <c r="X14035">
        <v>431.38799999999998</v>
      </c>
      <c r="Y14035">
        <v>15.67</v>
      </c>
      <c r="AB14035">
        <v>23.437000000000001</v>
      </c>
      <c r="AC14035">
        <v>0.8</v>
      </c>
    </row>
    <row r="14036" spans="1:29" x14ac:dyDescent="0.25">
      <c r="A14036" t="s">
        <v>363</v>
      </c>
      <c r="B14036" t="s">
        <v>364</v>
      </c>
      <c r="C14036" s="1">
        <v>43959</v>
      </c>
      <c r="D14036">
        <v>930</v>
      </c>
      <c r="E14036">
        <v>78</v>
      </c>
      <c r="F14036">
        <v>52</v>
      </c>
      <c r="G14036">
        <v>3</v>
      </c>
      <c r="H14036">
        <v>21.209</v>
      </c>
      <c r="I14036">
        <v>1.7789999999999999</v>
      </c>
      <c r="J14036">
        <v>1.1859999999999999</v>
      </c>
      <c r="K14036">
        <v>6.8000000000000005E-2</v>
      </c>
      <c r="Q14036">
        <v>43849269</v>
      </c>
      <c r="R14036">
        <v>23.257999999999999</v>
      </c>
      <c r="S14036">
        <v>19.7</v>
      </c>
      <c r="T14036">
        <v>3.548</v>
      </c>
      <c r="U14036">
        <v>2.0339999999999998</v>
      </c>
      <c r="V14036">
        <v>4466.5069999999996</v>
      </c>
      <c r="X14036">
        <v>431.38799999999998</v>
      </c>
      <c r="Y14036">
        <v>15.67</v>
      </c>
      <c r="AB14036">
        <v>23.437000000000001</v>
      </c>
      <c r="AC14036">
        <v>0.8</v>
      </c>
    </row>
    <row r="14037" spans="1:29" x14ac:dyDescent="0.25">
      <c r="A14037" t="s">
        <v>363</v>
      </c>
      <c r="B14037" t="s">
        <v>364</v>
      </c>
      <c r="C14037" s="1">
        <v>43960</v>
      </c>
      <c r="D14037">
        <v>1111</v>
      </c>
      <c r="E14037">
        <v>181</v>
      </c>
      <c r="F14037">
        <v>59</v>
      </c>
      <c r="G14037">
        <v>7</v>
      </c>
      <c r="H14037">
        <v>25.337</v>
      </c>
      <c r="I14037">
        <v>4.1280000000000001</v>
      </c>
      <c r="J14037">
        <v>1.3460000000000001</v>
      </c>
      <c r="K14037">
        <v>0.16</v>
      </c>
      <c r="Q14037">
        <v>43849269</v>
      </c>
      <c r="R14037">
        <v>23.257999999999999</v>
      </c>
      <c r="S14037">
        <v>19.7</v>
      </c>
      <c r="T14037">
        <v>3.548</v>
      </c>
      <c r="U14037">
        <v>2.0339999999999998</v>
      </c>
      <c r="V14037">
        <v>4466.5069999999996</v>
      </c>
      <c r="X14037">
        <v>431.38799999999998</v>
      </c>
      <c r="Y14037">
        <v>15.67</v>
      </c>
      <c r="AB14037">
        <v>23.437000000000001</v>
      </c>
      <c r="AC14037">
        <v>0.8</v>
      </c>
    </row>
    <row r="14038" spans="1:29" x14ac:dyDescent="0.25">
      <c r="A14038" t="s">
        <v>363</v>
      </c>
      <c r="B14038" t="s">
        <v>364</v>
      </c>
      <c r="C14038" s="1">
        <v>43961</v>
      </c>
      <c r="D14038">
        <v>1164</v>
      </c>
      <c r="E14038">
        <v>53</v>
      </c>
      <c r="F14038">
        <v>64</v>
      </c>
      <c r="G14038">
        <v>5</v>
      </c>
      <c r="H14038">
        <v>26.545000000000002</v>
      </c>
      <c r="I14038">
        <v>1.2090000000000001</v>
      </c>
      <c r="J14038">
        <v>1.46</v>
      </c>
      <c r="K14038">
        <v>0.114</v>
      </c>
      <c r="Q14038">
        <v>43849269</v>
      </c>
      <c r="R14038">
        <v>23.257999999999999</v>
      </c>
      <c r="S14038">
        <v>19.7</v>
      </c>
      <c r="T14038">
        <v>3.548</v>
      </c>
      <c r="U14038">
        <v>2.0339999999999998</v>
      </c>
      <c r="V14038">
        <v>4466.5069999999996</v>
      </c>
      <c r="X14038">
        <v>431.38799999999998</v>
      </c>
      <c r="Y14038">
        <v>15.67</v>
      </c>
      <c r="AB14038">
        <v>23.437000000000001</v>
      </c>
      <c r="AC14038">
        <v>0.8</v>
      </c>
    </row>
    <row r="14039" spans="1:29" x14ac:dyDescent="0.25">
      <c r="A14039" t="s">
        <v>363</v>
      </c>
      <c r="B14039" t="s">
        <v>364</v>
      </c>
      <c r="C14039" s="1">
        <v>43962</v>
      </c>
      <c r="D14039">
        <v>1363</v>
      </c>
      <c r="E14039">
        <v>199</v>
      </c>
      <c r="F14039">
        <v>70</v>
      </c>
      <c r="G14039">
        <v>6</v>
      </c>
      <c r="H14039">
        <v>31.084</v>
      </c>
      <c r="I14039">
        <v>4.5380000000000003</v>
      </c>
      <c r="J14039">
        <v>1.5960000000000001</v>
      </c>
      <c r="K14039">
        <v>0.13700000000000001</v>
      </c>
      <c r="Q14039">
        <v>43849269</v>
      </c>
      <c r="R14039">
        <v>23.257999999999999</v>
      </c>
      <c r="S14039">
        <v>19.7</v>
      </c>
      <c r="T14039">
        <v>3.548</v>
      </c>
      <c r="U14039">
        <v>2.0339999999999998</v>
      </c>
      <c r="V14039">
        <v>4466.5069999999996</v>
      </c>
      <c r="X14039">
        <v>431.38799999999998</v>
      </c>
      <c r="Y14039">
        <v>15.67</v>
      </c>
      <c r="AB14039">
        <v>23.437000000000001</v>
      </c>
      <c r="AC14039">
        <v>0.8</v>
      </c>
    </row>
    <row r="14040" spans="1:29" x14ac:dyDescent="0.25">
      <c r="A14040" t="s">
        <v>363</v>
      </c>
      <c r="B14040" t="s">
        <v>364</v>
      </c>
      <c r="C14040" s="1">
        <v>43963</v>
      </c>
      <c r="D14040">
        <v>1526</v>
      </c>
      <c r="E14040">
        <v>163</v>
      </c>
      <c r="F14040">
        <v>74</v>
      </c>
      <c r="G14040">
        <v>4</v>
      </c>
      <c r="H14040">
        <v>34.801000000000002</v>
      </c>
      <c r="I14040">
        <v>3.7170000000000001</v>
      </c>
      <c r="J14040">
        <v>1.6879999999999999</v>
      </c>
      <c r="K14040">
        <v>9.0999999999999998E-2</v>
      </c>
      <c r="Q14040">
        <v>43849269</v>
      </c>
      <c r="R14040">
        <v>23.257999999999999</v>
      </c>
      <c r="S14040">
        <v>19.7</v>
      </c>
      <c r="T14040">
        <v>3.548</v>
      </c>
      <c r="U14040">
        <v>2.0339999999999998</v>
      </c>
      <c r="V14040">
        <v>4466.5069999999996</v>
      </c>
      <c r="X14040">
        <v>431.38799999999998</v>
      </c>
      <c r="Y14040">
        <v>15.67</v>
      </c>
      <c r="AB14040">
        <v>23.437000000000001</v>
      </c>
      <c r="AC14040">
        <v>0.8</v>
      </c>
    </row>
    <row r="14041" spans="1:29" x14ac:dyDescent="0.25">
      <c r="A14041" t="s">
        <v>363</v>
      </c>
      <c r="B14041" t="s">
        <v>364</v>
      </c>
      <c r="C14041" s="1">
        <v>43964</v>
      </c>
      <c r="D14041">
        <v>1661</v>
      </c>
      <c r="E14041">
        <v>135</v>
      </c>
      <c r="F14041">
        <v>80</v>
      </c>
      <c r="G14041">
        <v>6</v>
      </c>
      <c r="H14041">
        <v>37.880000000000003</v>
      </c>
      <c r="I14041">
        <v>3.0790000000000002</v>
      </c>
      <c r="J14041">
        <v>1.8240000000000001</v>
      </c>
      <c r="K14041">
        <v>0.13700000000000001</v>
      </c>
      <c r="Q14041">
        <v>43849269</v>
      </c>
      <c r="R14041">
        <v>23.257999999999999</v>
      </c>
      <c r="S14041">
        <v>19.7</v>
      </c>
      <c r="T14041">
        <v>3.548</v>
      </c>
      <c r="U14041">
        <v>2.0339999999999998</v>
      </c>
      <c r="V14041">
        <v>4466.5069999999996</v>
      </c>
      <c r="X14041">
        <v>431.38799999999998</v>
      </c>
      <c r="Y14041">
        <v>15.67</v>
      </c>
      <c r="AB14041">
        <v>23.437000000000001</v>
      </c>
      <c r="AC14041">
        <v>0.8</v>
      </c>
    </row>
    <row r="14042" spans="1:29" x14ac:dyDescent="0.25">
      <c r="A14042" t="s">
        <v>363</v>
      </c>
      <c r="B14042" t="s">
        <v>364</v>
      </c>
      <c r="C14042" s="1">
        <v>43965</v>
      </c>
      <c r="D14042">
        <v>1818</v>
      </c>
      <c r="E14042">
        <v>157</v>
      </c>
      <c r="F14042">
        <v>90</v>
      </c>
      <c r="G14042">
        <v>10</v>
      </c>
      <c r="H14042">
        <v>41.46</v>
      </c>
      <c r="I14042">
        <v>3.58</v>
      </c>
      <c r="J14042">
        <v>2.052</v>
      </c>
      <c r="K14042">
        <v>0.22800000000000001</v>
      </c>
      <c r="Q14042">
        <v>43849269</v>
      </c>
      <c r="R14042">
        <v>23.257999999999999</v>
      </c>
      <c r="S14042">
        <v>19.7</v>
      </c>
      <c r="T14042">
        <v>3.548</v>
      </c>
      <c r="U14042">
        <v>2.0339999999999998</v>
      </c>
      <c r="V14042">
        <v>4466.5069999999996</v>
      </c>
      <c r="X14042">
        <v>431.38799999999998</v>
      </c>
      <c r="Y14042">
        <v>15.67</v>
      </c>
      <c r="AB14042">
        <v>23.437000000000001</v>
      </c>
      <c r="AC14042">
        <v>0.8</v>
      </c>
    </row>
    <row r="14043" spans="1:29" x14ac:dyDescent="0.25">
      <c r="A14043" t="s">
        <v>365</v>
      </c>
      <c r="B14043" t="s">
        <v>366</v>
      </c>
      <c r="C14043" s="1">
        <v>43892</v>
      </c>
      <c r="D14043">
        <v>0</v>
      </c>
      <c r="E14043">
        <v>0</v>
      </c>
      <c r="F14043">
        <v>0</v>
      </c>
      <c r="G14043">
        <v>0</v>
      </c>
      <c r="L14043">
        <v>1</v>
      </c>
      <c r="M14043">
        <v>1</v>
      </c>
      <c r="N14043">
        <v>0</v>
      </c>
      <c r="O14043">
        <v>0</v>
      </c>
      <c r="P14043" t="s">
        <v>44</v>
      </c>
      <c r="Q14043">
        <v>16743930</v>
      </c>
      <c r="R14043">
        <v>82.328000000000003</v>
      </c>
      <c r="S14043">
        <v>18.7</v>
      </c>
      <c r="T14043">
        <v>3.008</v>
      </c>
      <c r="U14043">
        <v>1.796</v>
      </c>
      <c r="V14043">
        <v>2470.58</v>
      </c>
      <c r="W14043">
        <v>38</v>
      </c>
      <c r="X14043">
        <v>241.21899999999999</v>
      </c>
      <c r="Y14043">
        <v>2.42</v>
      </c>
      <c r="Z14043">
        <v>0.4</v>
      </c>
      <c r="AA14043">
        <v>16.600000000000001</v>
      </c>
      <c r="AB14043">
        <v>20.859000000000002</v>
      </c>
    </row>
    <row r="14044" spans="1:29" x14ac:dyDescent="0.25">
      <c r="A14044" t="s">
        <v>365</v>
      </c>
      <c r="B14044" t="s">
        <v>366</v>
      </c>
      <c r="C14044" s="1">
        <v>43893</v>
      </c>
      <c r="D14044">
        <v>1</v>
      </c>
      <c r="E14044">
        <v>1</v>
      </c>
      <c r="F14044">
        <v>0</v>
      </c>
      <c r="G14044">
        <v>0</v>
      </c>
      <c r="H14044">
        <v>0.06</v>
      </c>
      <c r="I14044">
        <v>0.06</v>
      </c>
      <c r="J14044">
        <v>0</v>
      </c>
      <c r="K14044">
        <v>0</v>
      </c>
      <c r="L14044">
        <v>3</v>
      </c>
      <c r="M14044">
        <v>2</v>
      </c>
      <c r="N14044">
        <v>0</v>
      </c>
      <c r="O14044">
        <v>0</v>
      </c>
      <c r="P14044" t="s">
        <v>44</v>
      </c>
      <c r="Q14044">
        <v>16743930</v>
      </c>
      <c r="R14044">
        <v>82.328000000000003</v>
      </c>
      <c r="S14044">
        <v>18.7</v>
      </c>
      <c r="T14044">
        <v>3.008</v>
      </c>
      <c r="U14044">
        <v>1.796</v>
      </c>
      <c r="V14044">
        <v>2470.58</v>
      </c>
      <c r="W14044">
        <v>38</v>
      </c>
      <c r="X14044">
        <v>241.21899999999999</v>
      </c>
      <c r="Y14044">
        <v>2.42</v>
      </c>
      <c r="Z14044">
        <v>0.4</v>
      </c>
      <c r="AA14044">
        <v>16.600000000000001</v>
      </c>
      <c r="AB14044">
        <v>20.859000000000002</v>
      </c>
    </row>
    <row r="14045" spans="1:29" x14ac:dyDescent="0.25">
      <c r="A14045" t="s">
        <v>365</v>
      </c>
      <c r="B14045" t="s">
        <v>366</v>
      </c>
      <c r="C14045" s="1">
        <v>43894</v>
      </c>
      <c r="D14045">
        <v>0</v>
      </c>
      <c r="E14045">
        <v>0</v>
      </c>
      <c r="F14045">
        <v>0</v>
      </c>
      <c r="G14045">
        <v>0</v>
      </c>
      <c r="L14045">
        <v>14</v>
      </c>
      <c r="M14045">
        <v>11</v>
      </c>
      <c r="N14045">
        <v>1E-3</v>
      </c>
      <c r="O14045">
        <v>1E-3</v>
      </c>
      <c r="P14045" t="s">
        <v>44</v>
      </c>
      <c r="Q14045">
        <v>16743930</v>
      </c>
      <c r="R14045">
        <v>82.328000000000003</v>
      </c>
      <c r="S14045">
        <v>18.7</v>
      </c>
      <c r="T14045">
        <v>3.008</v>
      </c>
      <c r="U14045">
        <v>1.796</v>
      </c>
      <c r="V14045">
        <v>2470.58</v>
      </c>
      <c r="W14045">
        <v>38</v>
      </c>
      <c r="X14045">
        <v>241.21899999999999</v>
      </c>
      <c r="Y14045">
        <v>2.42</v>
      </c>
      <c r="Z14045">
        <v>0.4</v>
      </c>
      <c r="AA14045">
        <v>16.600000000000001</v>
      </c>
      <c r="AB14045">
        <v>20.859000000000002</v>
      </c>
    </row>
    <row r="14046" spans="1:29" x14ac:dyDescent="0.25">
      <c r="A14046" t="s">
        <v>365</v>
      </c>
      <c r="B14046" t="s">
        <v>366</v>
      </c>
      <c r="C14046" s="1">
        <v>43895</v>
      </c>
      <c r="D14046">
        <v>3</v>
      </c>
      <c r="E14046">
        <v>2</v>
      </c>
      <c r="F14046">
        <v>0</v>
      </c>
      <c r="G14046">
        <v>0</v>
      </c>
      <c r="H14046">
        <v>0.17899999999999999</v>
      </c>
      <c r="I14046">
        <v>0.11899999999999999</v>
      </c>
      <c r="J14046">
        <v>0</v>
      </c>
      <c r="K14046">
        <v>0</v>
      </c>
      <c r="Q14046">
        <v>16743930</v>
      </c>
      <c r="R14046">
        <v>82.328000000000003</v>
      </c>
      <c r="S14046">
        <v>18.7</v>
      </c>
      <c r="T14046">
        <v>3.008</v>
      </c>
      <c r="U14046">
        <v>1.796</v>
      </c>
      <c r="V14046">
        <v>2470.58</v>
      </c>
      <c r="W14046">
        <v>38</v>
      </c>
      <c r="X14046">
        <v>241.21899999999999</v>
      </c>
      <c r="Y14046">
        <v>2.42</v>
      </c>
      <c r="Z14046">
        <v>0.4</v>
      </c>
      <c r="AA14046">
        <v>16.600000000000001</v>
      </c>
      <c r="AB14046">
        <v>20.859000000000002</v>
      </c>
    </row>
    <row r="14047" spans="1:29" x14ac:dyDescent="0.25">
      <c r="A14047" t="s">
        <v>365</v>
      </c>
      <c r="B14047" t="s">
        <v>366</v>
      </c>
      <c r="C14047" s="1">
        <v>43896</v>
      </c>
      <c r="D14047">
        <v>4</v>
      </c>
      <c r="E14047">
        <v>1</v>
      </c>
      <c r="F14047">
        <v>0</v>
      </c>
      <c r="G14047">
        <v>0</v>
      </c>
      <c r="H14047">
        <v>0.23899999999999999</v>
      </c>
      <c r="I14047">
        <v>0.06</v>
      </c>
      <c r="J14047">
        <v>0</v>
      </c>
      <c r="K14047">
        <v>0</v>
      </c>
      <c r="L14047">
        <v>16</v>
      </c>
      <c r="M14047">
        <v>2</v>
      </c>
      <c r="N14047">
        <v>1E-3</v>
      </c>
      <c r="O14047">
        <v>0</v>
      </c>
      <c r="P14047" t="s">
        <v>44</v>
      </c>
      <c r="Q14047">
        <v>16743930</v>
      </c>
      <c r="R14047">
        <v>82.328000000000003</v>
      </c>
      <c r="S14047">
        <v>18.7</v>
      </c>
      <c r="T14047">
        <v>3.008</v>
      </c>
      <c r="U14047">
        <v>1.796</v>
      </c>
      <c r="V14047">
        <v>2470.58</v>
      </c>
      <c r="W14047">
        <v>38</v>
      </c>
      <c r="X14047">
        <v>241.21899999999999</v>
      </c>
      <c r="Y14047">
        <v>2.42</v>
      </c>
      <c r="Z14047">
        <v>0.4</v>
      </c>
      <c r="AA14047">
        <v>16.600000000000001</v>
      </c>
      <c r="AB14047">
        <v>20.859000000000002</v>
      </c>
    </row>
    <row r="14048" spans="1:29" x14ac:dyDescent="0.25">
      <c r="A14048" t="s">
        <v>365</v>
      </c>
      <c r="B14048" t="s">
        <v>366</v>
      </c>
      <c r="C14048" s="1">
        <v>43897</v>
      </c>
      <c r="D14048">
        <v>0</v>
      </c>
      <c r="E14048">
        <v>0</v>
      </c>
      <c r="F14048">
        <v>0</v>
      </c>
      <c r="G14048">
        <v>0</v>
      </c>
      <c r="L14048">
        <v>18</v>
      </c>
      <c r="M14048">
        <v>2</v>
      </c>
      <c r="N14048">
        <v>1E-3</v>
      </c>
      <c r="O14048">
        <v>0</v>
      </c>
      <c r="P14048" t="s">
        <v>44</v>
      </c>
      <c r="Q14048">
        <v>16743930</v>
      </c>
      <c r="R14048">
        <v>82.328000000000003</v>
      </c>
      <c r="S14048">
        <v>18.7</v>
      </c>
      <c r="T14048">
        <v>3.008</v>
      </c>
      <c r="U14048">
        <v>1.796</v>
      </c>
      <c r="V14048">
        <v>2470.58</v>
      </c>
      <c r="W14048">
        <v>38</v>
      </c>
      <c r="X14048">
        <v>241.21899999999999</v>
      </c>
      <c r="Y14048">
        <v>2.42</v>
      </c>
      <c r="Z14048">
        <v>0.4</v>
      </c>
      <c r="AA14048">
        <v>16.600000000000001</v>
      </c>
      <c r="AB14048">
        <v>20.859000000000002</v>
      </c>
    </row>
    <row r="14049" spans="1:28" x14ac:dyDescent="0.25">
      <c r="A14049" t="s">
        <v>365</v>
      </c>
      <c r="B14049" t="s">
        <v>366</v>
      </c>
      <c r="C14049" s="1">
        <v>43898</v>
      </c>
      <c r="D14049">
        <v>0</v>
      </c>
      <c r="E14049">
        <v>0</v>
      </c>
      <c r="F14049">
        <v>0</v>
      </c>
      <c r="G14049">
        <v>0</v>
      </c>
      <c r="L14049">
        <v>20</v>
      </c>
      <c r="M14049">
        <v>2</v>
      </c>
      <c r="N14049">
        <v>1E-3</v>
      </c>
      <c r="O14049">
        <v>0</v>
      </c>
      <c r="P14049" t="s">
        <v>44</v>
      </c>
      <c r="Q14049">
        <v>16743930</v>
      </c>
      <c r="R14049">
        <v>82.328000000000003</v>
      </c>
      <c r="S14049">
        <v>18.7</v>
      </c>
      <c r="T14049">
        <v>3.008</v>
      </c>
      <c r="U14049">
        <v>1.796</v>
      </c>
      <c r="V14049">
        <v>2470.58</v>
      </c>
      <c r="W14049">
        <v>38</v>
      </c>
      <c r="X14049">
        <v>241.21899999999999</v>
      </c>
      <c r="Y14049">
        <v>2.42</v>
      </c>
      <c r="Z14049">
        <v>0.4</v>
      </c>
      <c r="AA14049">
        <v>16.600000000000001</v>
      </c>
      <c r="AB14049">
        <v>20.859000000000002</v>
      </c>
    </row>
    <row r="14050" spans="1:28" x14ac:dyDescent="0.25">
      <c r="A14050" t="s">
        <v>365</v>
      </c>
      <c r="B14050" t="s">
        <v>366</v>
      </c>
      <c r="C14050" s="1">
        <v>43899</v>
      </c>
      <c r="D14050">
        <v>0</v>
      </c>
      <c r="E14050">
        <v>0</v>
      </c>
      <c r="F14050">
        <v>0</v>
      </c>
      <c r="G14050">
        <v>0</v>
      </c>
      <c r="L14050">
        <v>26</v>
      </c>
      <c r="M14050">
        <v>6</v>
      </c>
      <c r="N14050">
        <v>2E-3</v>
      </c>
      <c r="O14050">
        <v>0</v>
      </c>
      <c r="P14050" t="s">
        <v>44</v>
      </c>
      <c r="Q14050">
        <v>16743930</v>
      </c>
      <c r="R14050">
        <v>82.328000000000003</v>
      </c>
      <c r="S14050">
        <v>18.7</v>
      </c>
      <c r="T14050">
        <v>3.008</v>
      </c>
      <c r="U14050">
        <v>1.796</v>
      </c>
      <c r="V14050">
        <v>2470.58</v>
      </c>
      <c r="W14050">
        <v>38</v>
      </c>
      <c r="X14050">
        <v>241.21899999999999</v>
      </c>
      <c r="Y14050">
        <v>2.42</v>
      </c>
      <c r="Z14050">
        <v>0.4</v>
      </c>
      <c r="AA14050">
        <v>16.600000000000001</v>
      </c>
      <c r="AB14050">
        <v>20.859000000000002</v>
      </c>
    </row>
    <row r="14051" spans="1:28" x14ac:dyDescent="0.25">
      <c r="A14051" t="s">
        <v>365</v>
      </c>
      <c r="B14051" t="s">
        <v>366</v>
      </c>
      <c r="C14051" s="1">
        <v>43900</v>
      </c>
      <c r="D14051">
        <v>0</v>
      </c>
      <c r="E14051">
        <v>0</v>
      </c>
      <c r="F14051">
        <v>0</v>
      </c>
      <c r="G14051">
        <v>0</v>
      </c>
      <c r="L14051">
        <v>27</v>
      </c>
      <c r="M14051">
        <v>1</v>
      </c>
      <c r="N14051">
        <v>2E-3</v>
      </c>
      <c r="O14051">
        <v>0</v>
      </c>
      <c r="P14051" t="s">
        <v>44</v>
      </c>
      <c r="Q14051">
        <v>16743930</v>
      </c>
      <c r="R14051">
        <v>82.328000000000003</v>
      </c>
      <c r="S14051">
        <v>18.7</v>
      </c>
      <c r="T14051">
        <v>3.008</v>
      </c>
      <c r="U14051">
        <v>1.796</v>
      </c>
      <c r="V14051">
        <v>2470.58</v>
      </c>
      <c r="W14051">
        <v>38</v>
      </c>
      <c r="X14051">
        <v>241.21899999999999</v>
      </c>
      <c r="Y14051">
        <v>2.42</v>
      </c>
      <c r="Z14051">
        <v>0.4</v>
      </c>
      <c r="AA14051">
        <v>16.600000000000001</v>
      </c>
      <c r="AB14051">
        <v>20.859000000000002</v>
      </c>
    </row>
    <row r="14052" spans="1:28" x14ac:dyDescent="0.25">
      <c r="A14052" t="s">
        <v>365</v>
      </c>
      <c r="B14052" t="s">
        <v>366</v>
      </c>
      <c r="C14052" s="1">
        <v>43901</v>
      </c>
      <c r="D14052">
        <v>0</v>
      </c>
      <c r="E14052">
        <v>0</v>
      </c>
      <c r="F14052">
        <v>0</v>
      </c>
      <c r="G14052">
        <v>0</v>
      </c>
      <c r="L14052">
        <v>35</v>
      </c>
      <c r="M14052">
        <v>8</v>
      </c>
      <c r="N14052">
        <v>2E-3</v>
      </c>
      <c r="O14052">
        <v>0</v>
      </c>
      <c r="P14052" t="s">
        <v>44</v>
      </c>
      <c r="Q14052">
        <v>16743930</v>
      </c>
      <c r="R14052">
        <v>82.328000000000003</v>
      </c>
      <c r="S14052">
        <v>18.7</v>
      </c>
      <c r="T14052">
        <v>3.008</v>
      </c>
      <c r="U14052">
        <v>1.796</v>
      </c>
      <c r="V14052">
        <v>2470.58</v>
      </c>
      <c r="W14052">
        <v>38</v>
      </c>
      <c r="X14052">
        <v>241.21899999999999</v>
      </c>
      <c r="Y14052">
        <v>2.42</v>
      </c>
      <c r="Z14052">
        <v>0.4</v>
      </c>
      <c r="AA14052">
        <v>16.600000000000001</v>
      </c>
      <c r="AB14052">
        <v>20.859000000000002</v>
      </c>
    </row>
    <row r="14053" spans="1:28" x14ac:dyDescent="0.25">
      <c r="A14053" t="s">
        <v>365</v>
      </c>
      <c r="B14053" t="s">
        <v>366</v>
      </c>
      <c r="C14053" s="1">
        <v>43902</v>
      </c>
      <c r="D14053">
        <v>0</v>
      </c>
      <c r="E14053">
        <v>0</v>
      </c>
      <c r="F14053">
        <v>0</v>
      </c>
      <c r="G14053">
        <v>0</v>
      </c>
      <c r="L14053">
        <v>41</v>
      </c>
      <c r="M14053">
        <v>6</v>
      </c>
      <c r="N14053">
        <v>2E-3</v>
      </c>
      <c r="O14053">
        <v>0</v>
      </c>
      <c r="P14053" t="s">
        <v>44</v>
      </c>
      <c r="Q14053">
        <v>16743930</v>
      </c>
      <c r="R14053">
        <v>82.328000000000003</v>
      </c>
      <c r="S14053">
        <v>18.7</v>
      </c>
      <c r="T14053">
        <v>3.008</v>
      </c>
      <c r="U14053">
        <v>1.796</v>
      </c>
      <c r="V14053">
        <v>2470.58</v>
      </c>
      <c r="W14053">
        <v>38</v>
      </c>
      <c r="X14053">
        <v>241.21899999999999</v>
      </c>
      <c r="Y14053">
        <v>2.42</v>
      </c>
      <c r="Z14053">
        <v>0.4</v>
      </c>
      <c r="AA14053">
        <v>16.600000000000001</v>
      </c>
      <c r="AB14053">
        <v>20.859000000000002</v>
      </c>
    </row>
    <row r="14054" spans="1:28" x14ac:dyDescent="0.25">
      <c r="A14054" t="s">
        <v>365</v>
      </c>
      <c r="B14054" t="s">
        <v>366</v>
      </c>
      <c r="C14054" s="1">
        <v>43903</v>
      </c>
      <c r="D14054">
        <v>6</v>
      </c>
      <c r="E14054">
        <v>2</v>
      </c>
      <c r="F14054">
        <v>0</v>
      </c>
      <c r="G14054">
        <v>0</v>
      </c>
      <c r="H14054">
        <v>0.35799999999999998</v>
      </c>
      <c r="I14054">
        <v>0.11899999999999999</v>
      </c>
      <c r="J14054">
        <v>0</v>
      </c>
      <c r="K14054">
        <v>0</v>
      </c>
      <c r="L14054">
        <v>52</v>
      </c>
      <c r="M14054">
        <v>11</v>
      </c>
      <c r="N14054">
        <v>3.0000000000000001E-3</v>
      </c>
      <c r="O14054">
        <v>1E-3</v>
      </c>
      <c r="P14054" t="s">
        <v>44</v>
      </c>
      <c r="Q14054">
        <v>16743930</v>
      </c>
      <c r="R14054">
        <v>82.328000000000003</v>
      </c>
      <c r="S14054">
        <v>18.7</v>
      </c>
      <c r="T14054">
        <v>3.008</v>
      </c>
      <c r="U14054">
        <v>1.796</v>
      </c>
      <c r="V14054">
        <v>2470.58</v>
      </c>
      <c r="W14054">
        <v>38</v>
      </c>
      <c r="X14054">
        <v>241.21899999999999</v>
      </c>
      <c r="Y14054">
        <v>2.42</v>
      </c>
      <c r="Z14054">
        <v>0.4</v>
      </c>
      <c r="AA14054">
        <v>16.600000000000001</v>
      </c>
      <c r="AB14054">
        <v>20.859000000000002</v>
      </c>
    </row>
    <row r="14055" spans="1:28" x14ac:dyDescent="0.25">
      <c r="A14055" t="s">
        <v>365</v>
      </c>
      <c r="B14055" t="s">
        <v>366</v>
      </c>
      <c r="C14055" s="1">
        <v>43904</v>
      </c>
      <c r="D14055">
        <v>19</v>
      </c>
      <c r="E14055">
        <v>13</v>
      </c>
      <c r="F14055">
        <v>0</v>
      </c>
      <c r="G14055">
        <v>0</v>
      </c>
      <c r="H14055">
        <v>1.135</v>
      </c>
      <c r="I14055">
        <v>0.77600000000000002</v>
      </c>
      <c r="J14055">
        <v>0</v>
      </c>
      <c r="K14055">
        <v>0</v>
      </c>
      <c r="L14055">
        <v>55</v>
      </c>
      <c r="M14055">
        <v>3</v>
      </c>
      <c r="N14055">
        <v>3.0000000000000001E-3</v>
      </c>
      <c r="O14055">
        <v>0</v>
      </c>
      <c r="P14055" t="s">
        <v>44</v>
      </c>
      <c r="Q14055">
        <v>16743930</v>
      </c>
      <c r="R14055">
        <v>82.328000000000003</v>
      </c>
      <c r="S14055">
        <v>18.7</v>
      </c>
      <c r="T14055">
        <v>3.008</v>
      </c>
      <c r="U14055">
        <v>1.796</v>
      </c>
      <c r="V14055">
        <v>2470.58</v>
      </c>
      <c r="W14055">
        <v>38</v>
      </c>
      <c r="X14055">
        <v>241.21899999999999</v>
      </c>
      <c r="Y14055">
        <v>2.42</v>
      </c>
      <c r="Z14055">
        <v>0.4</v>
      </c>
      <c r="AA14055">
        <v>16.600000000000001</v>
      </c>
      <c r="AB14055">
        <v>20.859000000000002</v>
      </c>
    </row>
    <row r="14056" spans="1:28" x14ac:dyDescent="0.25">
      <c r="A14056" t="s">
        <v>365</v>
      </c>
      <c r="B14056" t="s">
        <v>366</v>
      </c>
      <c r="C14056" s="1">
        <v>43905</v>
      </c>
      <c r="D14056">
        <v>21</v>
      </c>
      <c r="E14056">
        <v>2</v>
      </c>
      <c r="F14056">
        <v>0</v>
      </c>
      <c r="G14056">
        <v>0</v>
      </c>
      <c r="H14056">
        <v>1.254</v>
      </c>
      <c r="I14056">
        <v>0.11899999999999999</v>
      </c>
      <c r="J14056">
        <v>0</v>
      </c>
      <c r="K14056">
        <v>0</v>
      </c>
      <c r="L14056">
        <v>57</v>
      </c>
      <c r="M14056">
        <v>2</v>
      </c>
      <c r="N14056">
        <v>3.0000000000000001E-3</v>
      </c>
      <c r="O14056">
        <v>0</v>
      </c>
      <c r="P14056" t="s">
        <v>44</v>
      </c>
      <c r="Q14056">
        <v>16743930</v>
      </c>
      <c r="R14056">
        <v>82.328000000000003</v>
      </c>
      <c r="S14056">
        <v>18.7</v>
      </c>
      <c r="T14056">
        <v>3.008</v>
      </c>
      <c r="U14056">
        <v>1.796</v>
      </c>
      <c r="V14056">
        <v>2470.58</v>
      </c>
      <c r="W14056">
        <v>38</v>
      </c>
      <c r="X14056">
        <v>241.21899999999999</v>
      </c>
      <c r="Y14056">
        <v>2.42</v>
      </c>
      <c r="Z14056">
        <v>0.4</v>
      </c>
      <c r="AA14056">
        <v>16.600000000000001</v>
      </c>
      <c r="AB14056">
        <v>20.859000000000002</v>
      </c>
    </row>
    <row r="14057" spans="1:28" x14ac:dyDescent="0.25">
      <c r="A14057" t="s">
        <v>365</v>
      </c>
      <c r="B14057" t="s">
        <v>366</v>
      </c>
      <c r="C14057" s="1">
        <v>43906</v>
      </c>
      <c r="D14057">
        <v>26</v>
      </c>
      <c r="E14057">
        <v>5</v>
      </c>
      <c r="F14057">
        <v>0</v>
      </c>
      <c r="G14057">
        <v>0</v>
      </c>
      <c r="H14057">
        <v>1.5529999999999999</v>
      </c>
      <c r="I14057">
        <v>0.29899999999999999</v>
      </c>
      <c r="J14057">
        <v>0</v>
      </c>
      <c r="K14057">
        <v>0</v>
      </c>
      <c r="L14057">
        <v>66</v>
      </c>
      <c r="M14057">
        <v>9</v>
      </c>
      <c r="N14057">
        <v>4.0000000000000001E-3</v>
      </c>
      <c r="O14057">
        <v>1E-3</v>
      </c>
      <c r="P14057" t="s">
        <v>44</v>
      </c>
      <c r="Q14057">
        <v>16743930</v>
      </c>
      <c r="R14057">
        <v>82.328000000000003</v>
      </c>
      <c r="S14057">
        <v>18.7</v>
      </c>
      <c r="T14057">
        <v>3.008</v>
      </c>
      <c r="U14057">
        <v>1.796</v>
      </c>
      <c r="V14057">
        <v>2470.58</v>
      </c>
      <c r="W14057">
        <v>38</v>
      </c>
      <c r="X14057">
        <v>241.21899999999999</v>
      </c>
      <c r="Y14057">
        <v>2.42</v>
      </c>
      <c r="Z14057">
        <v>0.4</v>
      </c>
      <c r="AA14057">
        <v>16.600000000000001</v>
      </c>
      <c r="AB14057">
        <v>20.859000000000002</v>
      </c>
    </row>
    <row r="14058" spans="1:28" x14ac:dyDescent="0.25">
      <c r="A14058" t="s">
        <v>365</v>
      </c>
      <c r="B14058" t="s">
        <v>366</v>
      </c>
      <c r="C14058" s="1">
        <v>43907</v>
      </c>
      <c r="D14058">
        <v>27</v>
      </c>
      <c r="E14058">
        <v>1</v>
      </c>
      <c r="F14058">
        <v>0</v>
      </c>
      <c r="G14058">
        <v>0</v>
      </c>
      <c r="H14058">
        <v>1.613</v>
      </c>
      <c r="I14058">
        <v>0.06</v>
      </c>
      <c r="J14058">
        <v>0</v>
      </c>
      <c r="K14058">
        <v>0</v>
      </c>
      <c r="L14058">
        <v>110</v>
      </c>
      <c r="M14058">
        <v>44</v>
      </c>
      <c r="N14058">
        <v>7.0000000000000001E-3</v>
      </c>
      <c r="O14058">
        <v>3.0000000000000001E-3</v>
      </c>
      <c r="P14058" t="s">
        <v>44</v>
      </c>
      <c r="Q14058">
        <v>16743930</v>
      </c>
      <c r="R14058">
        <v>82.328000000000003</v>
      </c>
      <c r="S14058">
        <v>18.7</v>
      </c>
      <c r="T14058">
        <v>3.008</v>
      </c>
      <c r="U14058">
        <v>1.796</v>
      </c>
      <c r="V14058">
        <v>2470.58</v>
      </c>
      <c r="W14058">
        <v>38</v>
      </c>
      <c r="X14058">
        <v>241.21899999999999</v>
      </c>
      <c r="Y14058">
        <v>2.42</v>
      </c>
      <c r="Z14058">
        <v>0.4</v>
      </c>
      <c r="AA14058">
        <v>16.600000000000001</v>
      </c>
      <c r="AB14058">
        <v>20.859000000000002</v>
      </c>
    </row>
    <row r="14059" spans="1:28" x14ac:dyDescent="0.25">
      <c r="A14059" t="s">
        <v>365</v>
      </c>
      <c r="B14059" t="s">
        <v>366</v>
      </c>
      <c r="C14059" s="1">
        <v>43908</v>
      </c>
      <c r="D14059">
        <v>31</v>
      </c>
      <c r="E14059">
        <v>4</v>
      </c>
      <c r="F14059">
        <v>0</v>
      </c>
      <c r="G14059">
        <v>0</v>
      </c>
      <c r="H14059">
        <v>1.851</v>
      </c>
      <c r="I14059">
        <v>0.23899999999999999</v>
      </c>
      <c r="J14059">
        <v>0</v>
      </c>
      <c r="K14059">
        <v>0</v>
      </c>
      <c r="L14059">
        <v>137</v>
      </c>
      <c r="M14059">
        <v>27</v>
      </c>
      <c r="N14059">
        <v>8.0000000000000002E-3</v>
      </c>
      <c r="O14059">
        <v>2E-3</v>
      </c>
      <c r="P14059" t="s">
        <v>44</v>
      </c>
      <c r="Q14059">
        <v>16743930</v>
      </c>
      <c r="R14059">
        <v>82.328000000000003</v>
      </c>
      <c r="S14059">
        <v>18.7</v>
      </c>
      <c r="T14059">
        <v>3.008</v>
      </c>
      <c r="U14059">
        <v>1.796</v>
      </c>
      <c r="V14059">
        <v>2470.58</v>
      </c>
      <c r="W14059">
        <v>38</v>
      </c>
      <c r="X14059">
        <v>241.21899999999999</v>
      </c>
      <c r="Y14059">
        <v>2.42</v>
      </c>
      <c r="Z14059">
        <v>0.4</v>
      </c>
      <c r="AA14059">
        <v>16.600000000000001</v>
      </c>
      <c r="AB14059">
        <v>20.859000000000002</v>
      </c>
    </row>
    <row r="14060" spans="1:28" x14ac:dyDescent="0.25">
      <c r="A14060" t="s">
        <v>365</v>
      </c>
      <c r="B14060" t="s">
        <v>366</v>
      </c>
      <c r="C14060" s="1">
        <v>43909</v>
      </c>
      <c r="D14060">
        <v>36</v>
      </c>
      <c r="E14060">
        <v>5</v>
      </c>
      <c r="F14060">
        <v>0</v>
      </c>
      <c r="G14060">
        <v>0</v>
      </c>
      <c r="H14060">
        <v>2.15</v>
      </c>
      <c r="I14060">
        <v>0.29899999999999999</v>
      </c>
      <c r="J14060">
        <v>0</v>
      </c>
      <c r="K14060">
        <v>0</v>
      </c>
      <c r="L14060">
        <v>159</v>
      </c>
      <c r="M14060">
        <v>22</v>
      </c>
      <c r="N14060">
        <v>8.9999999999999993E-3</v>
      </c>
      <c r="O14060">
        <v>1E-3</v>
      </c>
      <c r="P14060" t="s">
        <v>44</v>
      </c>
      <c r="Q14060">
        <v>16743930</v>
      </c>
      <c r="R14060">
        <v>82.328000000000003</v>
      </c>
      <c r="S14060">
        <v>18.7</v>
      </c>
      <c r="T14060">
        <v>3.008</v>
      </c>
      <c r="U14060">
        <v>1.796</v>
      </c>
      <c r="V14060">
        <v>2470.58</v>
      </c>
      <c r="W14060">
        <v>38</v>
      </c>
      <c r="X14060">
        <v>241.21899999999999</v>
      </c>
      <c r="Y14060">
        <v>2.42</v>
      </c>
      <c r="Z14060">
        <v>0.4</v>
      </c>
      <c r="AA14060">
        <v>16.600000000000001</v>
      </c>
      <c r="AB14060">
        <v>20.859000000000002</v>
      </c>
    </row>
    <row r="14061" spans="1:28" x14ac:dyDescent="0.25">
      <c r="A14061" t="s">
        <v>365</v>
      </c>
      <c r="B14061" t="s">
        <v>366</v>
      </c>
      <c r="C14061" s="1">
        <v>43910</v>
      </c>
      <c r="D14061">
        <v>36</v>
      </c>
      <c r="E14061">
        <v>0</v>
      </c>
      <c r="F14061">
        <v>0</v>
      </c>
      <c r="G14061">
        <v>0</v>
      </c>
      <c r="H14061">
        <v>2.15</v>
      </c>
      <c r="I14061">
        <v>0</v>
      </c>
      <c r="J14061">
        <v>0</v>
      </c>
      <c r="K14061">
        <v>0</v>
      </c>
      <c r="L14061">
        <v>215</v>
      </c>
      <c r="M14061">
        <v>56</v>
      </c>
      <c r="N14061">
        <v>1.2999999999999999E-2</v>
      </c>
      <c r="O14061">
        <v>3.0000000000000001E-3</v>
      </c>
      <c r="P14061" t="s">
        <v>44</v>
      </c>
      <c r="Q14061">
        <v>16743930</v>
      </c>
      <c r="R14061">
        <v>82.328000000000003</v>
      </c>
      <c r="S14061">
        <v>18.7</v>
      </c>
      <c r="T14061">
        <v>3.008</v>
      </c>
      <c r="U14061">
        <v>1.796</v>
      </c>
      <c r="V14061">
        <v>2470.58</v>
      </c>
      <c r="W14061">
        <v>38</v>
      </c>
      <c r="X14061">
        <v>241.21899999999999</v>
      </c>
      <c r="Y14061">
        <v>2.42</v>
      </c>
      <c r="Z14061">
        <v>0.4</v>
      </c>
      <c r="AA14061">
        <v>16.600000000000001</v>
      </c>
      <c r="AB14061">
        <v>20.859000000000002</v>
      </c>
    </row>
    <row r="14062" spans="1:28" x14ac:dyDescent="0.25">
      <c r="A14062" t="s">
        <v>365</v>
      </c>
      <c r="B14062" t="s">
        <v>366</v>
      </c>
      <c r="C14062" s="1">
        <v>43911</v>
      </c>
      <c r="D14062">
        <v>47</v>
      </c>
      <c r="E14062">
        <v>11</v>
      </c>
      <c r="F14062">
        <v>0</v>
      </c>
      <c r="G14062">
        <v>0</v>
      </c>
      <c r="H14062">
        <v>2.8069999999999999</v>
      </c>
      <c r="I14062">
        <v>0.65700000000000003</v>
      </c>
      <c r="J14062">
        <v>0</v>
      </c>
      <c r="K14062">
        <v>0</v>
      </c>
      <c r="L14062">
        <v>246</v>
      </c>
      <c r="M14062">
        <v>31</v>
      </c>
      <c r="N14062">
        <v>1.4999999999999999E-2</v>
      </c>
      <c r="O14062">
        <v>2E-3</v>
      </c>
      <c r="P14062" t="s">
        <v>44</v>
      </c>
      <c r="Q14062">
        <v>16743930</v>
      </c>
      <c r="R14062">
        <v>82.328000000000003</v>
      </c>
      <c r="S14062">
        <v>18.7</v>
      </c>
      <c r="T14062">
        <v>3.008</v>
      </c>
      <c r="U14062">
        <v>1.796</v>
      </c>
      <c r="V14062">
        <v>2470.58</v>
      </c>
      <c r="W14062">
        <v>38</v>
      </c>
      <c r="X14062">
        <v>241.21899999999999</v>
      </c>
      <c r="Y14062">
        <v>2.42</v>
      </c>
      <c r="Z14062">
        <v>0.4</v>
      </c>
      <c r="AA14062">
        <v>16.600000000000001</v>
      </c>
      <c r="AB14062">
        <v>20.859000000000002</v>
      </c>
    </row>
    <row r="14063" spans="1:28" x14ac:dyDescent="0.25">
      <c r="A14063" t="s">
        <v>365</v>
      </c>
      <c r="B14063" t="s">
        <v>366</v>
      </c>
      <c r="C14063" s="1">
        <v>43912</v>
      </c>
      <c r="D14063">
        <v>56</v>
      </c>
      <c r="E14063">
        <v>9</v>
      </c>
      <c r="F14063">
        <v>0</v>
      </c>
      <c r="G14063">
        <v>0</v>
      </c>
      <c r="H14063">
        <v>3.3439999999999999</v>
      </c>
      <c r="I14063">
        <v>0.53800000000000003</v>
      </c>
      <c r="J14063">
        <v>0</v>
      </c>
      <c r="K14063">
        <v>0</v>
      </c>
      <c r="L14063">
        <v>331</v>
      </c>
      <c r="M14063">
        <v>85</v>
      </c>
      <c r="N14063">
        <v>0.02</v>
      </c>
      <c r="O14063">
        <v>5.0000000000000001E-3</v>
      </c>
      <c r="P14063" t="s">
        <v>44</v>
      </c>
      <c r="Q14063">
        <v>16743930</v>
      </c>
      <c r="R14063">
        <v>82.328000000000003</v>
      </c>
      <c r="S14063">
        <v>18.7</v>
      </c>
      <c r="T14063">
        <v>3.008</v>
      </c>
      <c r="U14063">
        <v>1.796</v>
      </c>
      <c r="V14063">
        <v>2470.58</v>
      </c>
      <c r="W14063">
        <v>38</v>
      </c>
      <c r="X14063">
        <v>241.21899999999999</v>
      </c>
      <c r="Y14063">
        <v>2.42</v>
      </c>
      <c r="Z14063">
        <v>0.4</v>
      </c>
      <c r="AA14063">
        <v>16.600000000000001</v>
      </c>
      <c r="AB14063">
        <v>20.859000000000002</v>
      </c>
    </row>
    <row r="14064" spans="1:28" x14ac:dyDescent="0.25">
      <c r="A14064" t="s">
        <v>365</v>
      </c>
      <c r="B14064" t="s">
        <v>366</v>
      </c>
      <c r="C14064" s="1">
        <v>43913</v>
      </c>
      <c r="D14064">
        <v>67</v>
      </c>
      <c r="E14064">
        <v>11</v>
      </c>
      <c r="F14064">
        <v>0</v>
      </c>
      <c r="G14064">
        <v>0</v>
      </c>
      <c r="H14064">
        <v>4.0010000000000003</v>
      </c>
      <c r="I14064">
        <v>0.65700000000000003</v>
      </c>
      <c r="J14064">
        <v>0</v>
      </c>
      <c r="K14064">
        <v>0</v>
      </c>
      <c r="L14064">
        <v>391</v>
      </c>
      <c r="M14064">
        <v>60</v>
      </c>
      <c r="N14064">
        <v>2.3E-2</v>
      </c>
      <c r="O14064">
        <v>4.0000000000000001E-3</v>
      </c>
      <c r="P14064" t="s">
        <v>44</v>
      </c>
      <c r="Q14064">
        <v>16743930</v>
      </c>
      <c r="R14064">
        <v>82.328000000000003</v>
      </c>
      <c r="S14064">
        <v>18.7</v>
      </c>
      <c r="T14064">
        <v>3.008</v>
      </c>
      <c r="U14064">
        <v>1.796</v>
      </c>
      <c r="V14064">
        <v>2470.58</v>
      </c>
      <c r="W14064">
        <v>38</v>
      </c>
      <c r="X14064">
        <v>241.21899999999999</v>
      </c>
      <c r="Y14064">
        <v>2.42</v>
      </c>
      <c r="Z14064">
        <v>0.4</v>
      </c>
      <c r="AA14064">
        <v>16.600000000000001</v>
      </c>
      <c r="AB14064">
        <v>20.859000000000002</v>
      </c>
    </row>
    <row r="14065" spans="1:28" x14ac:dyDescent="0.25">
      <c r="A14065" t="s">
        <v>365</v>
      </c>
      <c r="B14065" t="s">
        <v>366</v>
      </c>
      <c r="C14065" s="1">
        <v>43914</v>
      </c>
      <c r="D14065">
        <v>79</v>
      </c>
      <c r="E14065">
        <v>12</v>
      </c>
      <c r="F14065">
        <v>0</v>
      </c>
      <c r="G14065">
        <v>0</v>
      </c>
      <c r="H14065">
        <v>4.718</v>
      </c>
      <c r="I14065">
        <v>0.71699999999999997</v>
      </c>
      <c r="J14065">
        <v>0</v>
      </c>
      <c r="K14065">
        <v>0</v>
      </c>
      <c r="L14065">
        <v>450</v>
      </c>
      <c r="M14065">
        <v>59</v>
      </c>
      <c r="N14065">
        <v>2.7E-2</v>
      </c>
      <c r="O14065">
        <v>4.0000000000000001E-3</v>
      </c>
      <c r="P14065" t="s">
        <v>44</v>
      </c>
      <c r="Q14065">
        <v>16743930</v>
      </c>
      <c r="R14065">
        <v>82.328000000000003</v>
      </c>
      <c r="S14065">
        <v>18.7</v>
      </c>
      <c r="T14065">
        <v>3.008</v>
      </c>
      <c r="U14065">
        <v>1.796</v>
      </c>
      <c r="V14065">
        <v>2470.58</v>
      </c>
      <c r="W14065">
        <v>38</v>
      </c>
      <c r="X14065">
        <v>241.21899999999999</v>
      </c>
      <c r="Y14065">
        <v>2.42</v>
      </c>
      <c r="Z14065">
        <v>0.4</v>
      </c>
      <c r="AA14065">
        <v>16.600000000000001</v>
      </c>
      <c r="AB14065">
        <v>20.859000000000002</v>
      </c>
    </row>
    <row r="14066" spans="1:28" x14ac:dyDescent="0.25">
      <c r="A14066" t="s">
        <v>365</v>
      </c>
      <c r="B14066" t="s">
        <v>366</v>
      </c>
      <c r="C14066" s="1">
        <v>43915</v>
      </c>
      <c r="D14066">
        <v>86</v>
      </c>
      <c r="E14066">
        <v>7</v>
      </c>
      <c r="F14066">
        <v>0</v>
      </c>
      <c r="G14066">
        <v>0</v>
      </c>
      <c r="H14066">
        <v>5.1360000000000001</v>
      </c>
      <c r="I14066">
        <v>0.41799999999999998</v>
      </c>
      <c r="J14066">
        <v>0</v>
      </c>
      <c r="K14066">
        <v>0</v>
      </c>
      <c r="L14066">
        <v>592</v>
      </c>
      <c r="M14066">
        <v>142</v>
      </c>
      <c r="N14066">
        <v>3.5000000000000003E-2</v>
      </c>
      <c r="O14066">
        <v>8.0000000000000002E-3</v>
      </c>
      <c r="P14066" t="s">
        <v>44</v>
      </c>
      <c r="Q14066">
        <v>16743930</v>
      </c>
      <c r="R14066">
        <v>82.328000000000003</v>
      </c>
      <c r="S14066">
        <v>18.7</v>
      </c>
      <c r="T14066">
        <v>3.008</v>
      </c>
      <c r="U14066">
        <v>1.796</v>
      </c>
      <c r="V14066">
        <v>2470.58</v>
      </c>
      <c r="W14066">
        <v>38</v>
      </c>
      <c r="X14066">
        <v>241.21899999999999</v>
      </c>
      <c r="Y14066">
        <v>2.42</v>
      </c>
      <c r="Z14066">
        <v>0.4</v>
      </c>
      <c r="AA14066">
        <v>16.600000000000001</v>
      </c>
      <c r="AB14066">
        <v>20.859000000000002</v>
      </c>
    </row>
    <row r="14067" spans="1:28" x14ac:dyDescent="0.25">
      <c r="A14067" t="s">
        <v>365</v>
      </c>
      <c r="B14067" t="s">
        <v>366</v>
      </c>
      <c r="C14067" s="1">
        <v>43916</v>
      </c>
      <c r="D14067">
        <v>99</v>
      </c>
      <c r="E14067">
        <v>13</v>
      </c>
      <c r="F14067">
        <v>0</v>
      </c>
      <c r="G14067">
        <v>0</v>
      </c>
      <c r="H14067">
        <v>5.9130000000000003</v>
      </c>
      <c r="I14067">
        <v>0.77600000000000002</v>
      </c>
      <c r="J14067">
        <v>0</v>
      </c>
      <c r="K14067">
        <v>0</v>
      </c>
      <c r="L14067">
        <v>722</v>
      </c>
      <c r="M14067">
        <v>130</v>
      </c>
      <c r="N14067">
        <v>4.2999999999999997E-2</v>
      </c>
      <c r="O14067">
        <v>8.0000000000000002E-3</v>
      </c>
      <c r="P14067" t="s">
        <v>44</v>
      </c>
      <c r="Q14067">
        <v>16743930</v>
      </c>
      <c r="R14067">
        <v>82.328000000000003</v>
      </c>
      <c r="S14067">
        <v>18.7</v>
      </c>
      <c r="T14067">
        <v>3.008</v>
      </c>
      <c r="U14067">
        <v>1.796</v>
      </c>
      <c r="V14067">
        <v>2470.58</v>
      </c>
      <c r="W14067">
        <v>38</v>
      </c>
      <c r="X14067">
        <v>241.21899999999999</v>
      </c>
      <c r="Y14067">
        <v>2.42</v>
      </c>
      <c r="Z14067">
        <v>0.4</v>
      </c>
      <c r="AA14067">
        <v>16.600000000000001</v>
      </c>
      <c r="AB14067">
        <v>20.859000000000002</v>
      </c>
    </row>
    <row r="14068" spans="1:28" x14ac:dyDescent="0.25">
      <c r="A14068" t="s">
        <v>365</v>
      </c>
      <c r="B14068" t="s">
        <v>366</v>
      </c>
      <c r="C14068" s="1">
        <v>43917</v>
      </c>
      <c r="D14068">
        <v>105</v>
      </c>
      <c r="E14068">
        <v>6</v>
      </c>
      <c r="F14068">
        <v>0</v>
      </c>
      <c r="G14068">
        <v>0</v>
      </c>
      <c r="H14068">
        <v>6.2709999999999999</v>
      </c>
      <c r="I14068">
        <v>0.35799999999999998</v>
      </c>
      <c r="J14068">
        <v>0</v>
      </c>
      <c r="K14068">
        <v>0</v>
      </c>
      <c r="L14068">
        <v>866</v>
      </c>
      <c r="M14068">
        <v>144</v>
      </c>
      <c r="N14068">
        <v>5.1999999999999998E-2</v>
      </c>
      <c r="O14068">
        <v>8.9999999999999993E-3</v>
      </c>
      <c r="P14068" t="s">
        <v>44</v>
      </c>
      <c r="Q14068">
        <v>16743930</v>
      </c>
      <c r="R14068">
        <v>82.328000000000003</v>
      </c>
      <c r="S14068">
        <v>18.7</v>
      </c>
      <c r="T14068">
        <v>3.008</v>
      </c>
      <c r="U14068">
        <v>1.796</v>
      </c>
      <c r="V14068">
        <v>2470.58</v>
      </c>
      <c r="W14068">
        <v>38</v>
      </c>
      <c r="X14068">
        <v>241.21899999999999</v>
      </c>
      <c r="Y14068">
        <v>2.42</v>
      </c>
      <c r="Z14068">
        <v>0.4</v>
      </c>
      <c r="AA14068">
        <v>16.600000000000001</v>
      </c>
      <c r="AB14068">
        <v>20.859000000000002</v>
      </c>
    </row>
    <row r="14069" spans="1:28" x14ac:dyDescent="0.25">
      <c r="A14069" t="s">
        <v>365</v>
      </c>
      <c r="B14069" t="s">
        <v>366</v>
      </c>
      <c r="C14069" s="1">
        <v>43918</v>
      </c>
      <c r="D14069">
        <v>119</v>
      </c>
      <c r="E14069">
        <v>14</v>
      </c>
      <c r="F14069">
        <v>0</v>
      </c>
      <c r="G14069">
        <v>0</v>
      </c>
      <c r="H14069">
        <v>7.1070000000000002</v>
      </c>
      <c r="I14069">
        <v>0.83599999999999997</v>
      </c>
      <c r="J14069">
        <v>0</v>
      </c>
      <c r="K14069">
        <v>0</v>
      </c>
      <c r="L14069">
        <v>964</v>
      </c>
      <c r="M14069">
        <v>98</v>
      </c>
      <c r="N14069">
        <v>5.8000000000000003E-2</v>
      </c>
      <c r="O14069">
        <v>6.0000000000000001E-3</v>
      </c>
      <c r="P14069" t="s">
        <v>44</v>
      </c>
      <c r="Q14069">
        <v>16743930</v>
      </c>
      <c r="R14069">
        <v>82.328000000000003</v>
      </c>
      <c r="S14069">
        <v>18.7</v>
      </c>
      <c r="T14069">
        <v>3.008</v>
      </c>
      <c r="U14069">
        <v>1.796</v>
      </c>
      <c r="V14069">
        <v>2470.58</v>
      </c>
      <c r="W14069">
        <v>38</v>
      </c>
      <c r="X14069">
        <v>241.21899999999999</v>
      </c>
      <c r="Y14069">
        <v>2.42</v>
      </c>
      <c r="Z14069">
        <v>0.4</v>
      </c>
      <c r="AA14069">
        <v>16.600000000000001</v>
      </c>
      <c r="AB14069">
        <v>20.859000000000002</v>
      </c>
    </row>
    <row r="14070" spans="1:28" x14ac:dyDescent="0.25">
      <c r="A14070" t="s">
        <v>365</v>
      </c>
      <c r="B14070" t="s">
        <v>366</v>
      </c>
      <c r="C14070" s="1">
        <v>43919</v>
      </c>
      <c r="D14070">
        <v>130</v>
      </c>
      <c r="E14070">
        <v>11</v>
      </c>
      <c r="F14070">
        <v>0</v>
      </c>
      <c r="G14070">
        <v>0</v>
      </c>
      <c r="H14070">
        <v>7.7640000000000002</v>
      </c>
      <c r="I14070">
        <v>0.65700000000000003</v>
      </c>
      <c r="J14070">
        <v>0</v>
      </c>
      <c r="K14070">
        <v>0</v>
      </c>
      <c r="L14070">
        <v>1115</v>
      </c>
      <c r="M14070">
        <v>151</v>
      </c>
      <c r="N14070">
        <v>6.7000000000000004E-2</v>
      </c>
      <c r="O14070">
        <v>8.9999999999999993E-3</v>
      </c>
      <c r="P14070" t="s">
        <v>44</v>
      </c>
      <c r="Q14070">
        <v>16743930</v>
      </c>
      <c r="R14070">
        <v>82.328000000000003</v>
      </c>
      <c r="S14070">
        <v>18.7</v>
      </c>
      <c r="T14070">
        <v>3.008</v>
      </c>
      <c r="U14070">
        <v>1.796</v>
      </c>
      <c r="V14070">
        <v>2470.58</v>
      </c>
      <c r="W14070">
        <v>38</v>
      </c>
      <c r="X14070">
        <v>241.21899999999999</v>
      </c>
      <c r="Y14070">
        <v>2.42</v>
      </c>
      <c r="Z14070">
        <v>0.4</v>
      </c>
      <c r="AA14070">
        <v>16.600000000000001</v>
      </c>
      <c r="AB14070">
        <v>20.859000000000002</v>
      </c>
    </row>
    <row r="14071" spans="1:28" x14ac:dyDescent="0.25">
      <c r="A14071" t="s">
        <v>365</v>
      </c>
      <c r="B14071" t="s">
        <v>366</v>
      </c>
      <c r="C14071" s="1">
        <v>43920</v>
      </c>
      <c r="D14071">
        <v>142</v>
      </c>
      <c r="E14071">
        <v>12</v>
      </c>
      <c r="F14071">
        <v>0</v>
      </c>
      <c r="G14071">
        <v>0</v>
      </c>
      <c r="H14071">
        <v>8.4809999999999999</v>
      </c>
      <c r="I14071">
        <v>0.71699999999999997</v>
      </c>
      <c r="J14071">
        <v>0</v>
      </c>
      <c r="K14071">
        <v>0</v>
      </c>
      <c r="L14071">
        <v>1202</v>
      </c>
      <c r="M14071">
        <v>87</v>
      </c>
      <c r="N14071">
        <v>7.1999999999999995E-2</v>
      </c>
      <c r="O14071">
        <v>5.0000000000000001E-3</v>
      </c>
      <c r="P14071" t="s">
        <v>44</v>
      </c>
      <c r="Q14071">
        <v>16743930</v>
      </c>
      <c r="R14071">
        <v>82.328000000000003</v>
      </c>
      <c r="S14071">
        <v>18.7</v>
      </c>
      <c r="T14071">
        <v>3.008</v>
      </c>
      <c r="U14071">
        <v>1.796</v>
      </c>
      <c r="V14071">
        <v>2470.58</v>
      </c>
      <c r="W14071">
        <v>38</v>
      </c>
      <c r="X14071">
        <v>241.21899999999999</v>
      </c>
      <c r="Y14071">
        <v>2.42</v>
      </c>
      <c r="Z14071">
        <v>0.4</v>
      </c>
      <c r="AA14071">
        <v>16.600000000000001</v>
      </c>
      <c r="AB14071">
        <v>20.859000000000002</v>
      </c>
    </row>
    <row r="14072" spans="1:28" x14ac:dyDescent="0.25">
      <c r="A14072" t="s">
        <v>365</v>
      </c>
      <c r="B14072" t="s">
        <v>366</v>
      </c>
      <c r="C14072" s="1">
        <v>43921</v>
      </c>
      <c r="D14072">
        <v>162</v>
      </c>
      <c r="E14072">
        <v>20</v>
      </c>
      <c r="F14072">
        <v>0</v>
      </c>
      <c r="G14072">
        <v>0</v>
      </c>
      <c r="H14072">
        <v>9.6750000000000007</v>
      </c>
      <c r="I14072">
        <v>1.194</v>
      </c>
      <c r="J14072">
        <v>0</v>
      </c>
      <c r="K14072">
        <v>0</v>
      </c>
      <c r="L14072">
        <v>1299</v>
      </c>
      <c r="M14072">
        <v>97</v>
      </c>
      <c r="N14072">
        <v>7.8E-2</v>
      </c>
      <c r="O14072">
        <v>6.0000000000000001E-3</v>
      </c>
      <c r="P14072" t="s">
        <v>44</v>
      </c>
      <c r="Q14072">
        <v>16743930</v>
      </c>
      <c r="R14072">
        <v>82.328000000000003</v>
      </c>
      <c r="S14072">
        <v>18.7</v>
      </c>
      <c r="T14072">
        <v>3.008</v>
      </c>
      <c r="U14072">
        <v>1.796</v>
      </c>
      <c r="V14072">
        <v>2470.58</v>
      </c>
      <c r="W14072">
        <v>38</v>
      </c>
      <c r="X14072">
        <v>241.21899999999999</v>
      </c>
      <c r="Y14072">
        <v>2.42</v>
      </c>
      <c r="Z14072">
        <v>0.4</v>
      </c>
      <c r="AA14072">
        <v>16.600000000000001</v>
      </c>
      <c r="AB14072">
        <v>20.859000000000002</v>
      </c>
    </row>
    <row r="14073" spans="1:28" x14ac:dyDescent="0.25">
      <c r="A14073" t="s">
        <v>365</v>
      </c>
      <c r="B14073" t="s">
        <v>366</v>
      </c>
      <c r="C14073" s="1">
        <v>43922</v>
      </c>
      <c r="D14073">
        <v>175</v>
      </c>
      <c r="E14073">
        <v>13</v>
      </c>
      <c r="F14073">
        <v>0</v>
      </c>
      <c r="G14073">
        <v>0</v>
      </c>
      <c r="H14073">
        <v>10.452</v>
      </c>
      <c r="I14073">
        <v>0.77600000000000002</v>
      </c>
      <c r="J14073">
        <v>0</v>
      </c>
      <c r="K14073">
        <v>0</v>
      </c>
      <c r="L14073">
        <v>1494</v>
      </c>
      <c r="M14073">
        <v>195</v>
      </c>
      <c r="N14073">
        <v>8.8999999999999996E-2</v>
      </c>
      <c r="O14073">
        <v>1.2E-2</v>
      </c>
      <c r="P14073" t="s">
        <v>44</v>
      </c>
      <c r="Q14073">
        <v>16743930</v>
      </c>
      <c r="R14073">
        <v>82.328000000000003</v>
      </c>
      <c r="S14073">
        <v>18.7</v>
      </c>
      <c r="T14073">
        <v>3.008</v>
      </c>
      <c r="U14073">
        <v>1.796</v>
      </c>
      <c r="V14073">
        <v>2470.58</v>
      </c>
      <c r="W14073">
        <v>38</v>
      </c>
      <c r="X14073">
        <v>241.21899999999999</v>
      </c>
      <c r="Y14073">
        <v>2.42</v>
      </c>
      <c r="Z14073">
        <v>0.4</v>
      </c>
      <c r="AA14073">
        <v>16.600000000000001</v>
      </c>
      <c r="AB14073">
        <v>20.859000000000002</v>
      </c>
    </row>
    <row r="14074" spans="1:28" x14ac:dyDescent="0.25">
      <c r="A14074" t="s">
        <v>365</v>
      </c>
      <c r="B14074" t="s">
        <v>366</v>
      </c>
      <c r="C14074" s="1">
        <v>43923</v>
      </c>
      <c r="D14074">
        <v>190</v>
      </c>
      <c r="E14074">
        <v>15</v>
      </c>
      <c r="F14074">
        <v>1</v>
      </c>
      <c r="G14074">
        <v>1</v>
      </c>
      <c r="H14074">
        <v>11.347</v>
      </c>
      <c r="I14074">
        <v>0.89600000000000002</v>
      </c>
      <c r="J14074">
        <v>0.06</v>
      </c>
      <c r="K14074">
        <v>0.06</v>
      </c>
      <c r="L14074">
        <v>1621</v>
      </c>
      <c r="M14074">
        <v>127</v>
      </c>
      <c r="N14074">
        <v>9.7000000000000003E-2</v>
      </c>
      <c r="O14074">
        <v>8.0000000000000002E-3</v>
      </c>
      <c r="P14074" t="s">
        <v>44</v>
      </c>
      <c r="Q14074">
        <v>16743930</v>
      </c>
      <c r="R14074">
        <v>82.328000000000003</v>
      </c>
      <c r="S14074">
        <v>18.7</v>
      </c>
      <c r="T14074">
        <v>3.008</v>
      </c>
      <c r="U14074">
        <v>1.796</v>
      </c>
      <c r="V14074">
        <v>2470.58</v>
      </c>
      <c r="W14074">
        <v>38</v>
      </c>
      <c r="X14074">
        <v>241.21899999999999</v>
      </c>
      <c r="Y14074">
        <v>2.42</v>
      </c>
      <c r="Z14074">
        <v>0.4</v>
      </c>
      <c r="AA14074">
        <v>16.600000000000001</v>
      </c>
      <c r="AB14074">
        <v>20.859000000000002</v>
      </c>
    </row>
    <row r="14075" spans="1:28" x14ac:dyDescent="0.25">
      <c r="A14075" t="s">
        <v>365</v>
      </c>
      <c r="B14075" t="s">
        <v>366</v>
      </c>
      <c r="C14075" s="1">
        <v>43924</v>
      </c>
      <c r="D14075">
        <v>195</v>
      </c>
      <c r="E14075">
        <v>5</v>
      </c>
      <c r="F14075">
        <v>1</v>
      </c>
      <c r="G14075">
        <v>0</v>
      </c>
      <c r="H14075">
        <v>11.646000000000001</v>
      </c>
      <c r="I14075">
        <v>0.29899999999999999</v>
      </c>
      <c r="J14075">
        <v>0.06</v>
      </c>
      <c r="K14075">
        <v>0</v>
      </c>
      <c r="L14075">
        <v>1774</v>
      </c>
      <c r="M14075">
        <v>153</v>
      </c>
      <c r="N14075">
        <v>0.106</v>
      </c>
      <c r="O14075">
        <v>8.9999999999999993E-3</v>
      </c>
      <c r="P14075" t="s">
        <v>44</v>
      </c>
      <c r="Q14075">
        <v>16743930</v>
      </c>
      <c r="R14075">
        <v>82.328000000000003</v>
      </c>
      <c r="S14075">
        <v>18.7</v>
      </c>
      <c r="T14075">
        <v>3.008</v>
      </c>
      <c r="U14075">
        <v>1.796</v>
      </c>
      <c r="V14075">
        <v>2470.58</v>
      </c>
      <c r="W14075">
        <v>38</v>
      </c>
      <c r="X14075">
        <v>241.21899999999999</v>
      </c>
      <c r="Y14075">
        <v>2.42</v>
      </c>
      <c r="Z14075">
        <v>0.4</v>
      </c>
      <c r="AA14075">
        <v>16.600000000000001</v>
      </c>
      <c r="AB14075">
        <v>20.859000000000002</v>
      </c>
    </row>
    <row r="14076" spans="1:28" x14ac:dyDescent="0.25">
      <c r="A14076" t="s">
        <v>365</v>
      </c>
      <c r="B14076" t="s">
        <v>366</v>
      </c>
      <c r="C14076" s="1">
        <v>43925</v>
      </c>
      <c r="D14076">
        <v>207</v>
      </c>
      <c r="E14076">
        <v>12</v>
      </c>
      <c r="F14076">
        <v>1</v>
      </c>
      <c r="G14076">
        <v>0</v>
      </c>
      <c r="H14076">
        <v>12.363</v>
      </c>
      <c r="I14076">
        <v>0.71699999999999997</v>
      </c>
      <c r="J14076">
        <v>0.06</v>
      </c>
      <c r="K14076">
        <v>0</v>
      </c>
      <c r="L14076">
        <v>1951</v>
      </c>
      <c r="M14076">
        <v>177</v>
      </c>
      <c r="N14076">
        <v>0.11700000000000001</v>
      </c>
      <c r="O14076">
        <v>1.0999999999999999E-2</v>
      </c>
      <c r="P14076" t="s">
        <v>44</v>
      </c>
      <c r="Q14076">
        <v>16743930</v>
      </c>
      <c r="R14076">
        <v>82.328000000000003</v>
      </c>
      <c r="S14076">
        <v>18.7</v>
      </c>
      <c r="T14076">
        <v>3.008</v>
      </c>
      <c r="U14076">
        <v>1.796</v>
      </c>
      <c r="V14076">
        <v>2470.58</v>
      </c>
      <c r="W14076">
        <v>38</v>
      </c>
      <c r="X14076">
        <v>241.21899999999999</v>
      </c>
      <c r="Y14076">
        <v>2.42</v>
      </c>
      <c r="Z14076">
        <v>0.4</v>
      </c>
      <c r="AA14076">
        <v>16.600000000000001</v>
      </c>
      <c r="AB14076">
        <v>20.859000000000002</v>
      </c>
    </row>
    <row r="14077" spans="1:28" x14ac:dyDescent="0.25">
      <c r="A14077" t="s">
        <v>365</v>
      </c>
      <c r="B14077" t="s">
        <v>366</v>
      </c>
      <c r="C14077" s="1">
        <v>43926</v>
      </c>
      <c r="D14077">
        <v>219</v>
      </c>
      <c r="E14077">
        <v>12</v>
      </c>
      <c r="F14077">
        <v>2</v>
      </c>
      <c r="G14077">
        <v>1</v>
      </c>
      <c r="H14077">
        <v>13.079000000000001</v>
      </c>
      <c r="I14077">
        <v>0.71699999999999997</v>
      </c>
      <c r="J14077">
        <v>0.11899999999999999</v>
      </c>
      <c r="K14077">
        <v>0.06</v>
      </c>
      <c r="L14077">
        <v>2043</v>
      </c>
      <c r="M14077">
        <v>92</v>
      </c>
      <c r="N14077">
        <v>0.122</v>
      </c>
      <c r="O14077">
        <v>5.0000000000000001E-3</v>
      </c>
      <c r="P14077" t="s">
        <v>44</v>
      </c>
      <c r="Q14077">
        <v>16743930</v>
      </c>
      <c r="R14077">
        <v>82.328000000000003</v>
      </c>
      <c r="S14077">
        <v>18.7</v>
      </c>
      <c r="T14077">
        <v>3.008</v>
      </c>
      <c r="U14077">
        <v>1.796</v>
      </c>
      <c r="V14077">
        <v>2470.58</v>
      </c>
      <c r="W14077">
        <v>38</v>
      </c>
      <c r="X14077">
        <v>241.21899999999999</v>
      </c>
      <c r="Y14077">
        <v>2.42</v>
      </c>
      <c r="Z14077">
        <v>0.4</v>
      </c>
      <c r="AA14077">
        <v>16.600000000000001</v>
      </c>
      <c r="AB14077">
        <v>20.859000000000002</v>
      </c>
    </row>
    <row r="14078" spans="1:28" x14ac:dyDescent="0.25">
      <c r="A14078" t="s">
        <v>365</v>
      </c>
      <c r="B14078" t="s">
        <v>366</v>
      </c>
      <c r="C14078" s="1">
        <v>43927</v>
      </c>
      <c r="D14078">
        <v>222</v>
      </c>
      <c r="E14078">
        <v>3</v>
      </c>
      <c r="F14078">
        <v>2</v>
      </c>
      <c r="G14078">
        <v>0</v>
      </c>
      <c r="H14078">
        <v>13.259</v>
      </c>
      <c r="I14078">
        <v>0.17899999999999999</v>
      </c>
      <c r="J14078">
        <v>0.11899999999999999</v>
      </c>
      <c r="K14078">
        <v>0</v>
      </c>
      <c r="L14078">
        <v>2138</v>
      </c>
      <c r="M14078">
        <v>95</v>
      </c>
      <c r="N14078">
        <v>0.128</v>
      </c>
      <c r="O14078">
        <v>6.0000000000000001E-3</v>
      </c>
      <c r="P14078" t="s">
        <v>44</v>
      </c>
      <c r="Q14078">
        <v>16743930</v>
      </c>
      <c r="R14078">
        <v>82.328000000000003</v>
      </c>
      <c r="S14078">
        <v>18.7</v>
      </c>
      <c r="T14078">
        <v>3.008</v>
      </c>
      <c r="U14078">
        <v>1.796</v>
      </c>
      <c r="V14078">
        <v>2470.58</v>
      </c>
      <c r="W14078">
        <v>38</v>
      </c>
      <c r="X14078">
        <v>241.21899999999999</v>
      </c>
      <c r="Y14078">
        <v>2.42</v>
      </c>
      <c r="Z14078">
        <v>0.4</v>
      </c>
      <c r="AA14078">
        <v>16.600000000000001</v>
      </c>
      <c r="AB14078">
        <v>20.859000000000002</v>
      </c>
    </row>
    <row r="14079" spans="1:28" x14ac:dyDescent="0.25">
      <c r="A14079" t="s">
        <v>365</v>
      </c>
      <c r="B14079" t="s">
        <v>366</v>
      </c>
      <c r="C14079" s="1">
        <v>43928</v>
      </c>
      <c r="D14079">
        <v>226</v>
      </c>
      <c r="E14079">
        <v>4</v>
      </c>
      <c r="F14079">
        <v>2</v>
      </c>
      <c r="G14079">
        <v>0</v>
      </c>
      <c r="H14079">
        <v>13.497</v>
      </c>
      <c r="I14079">
        <v>0.23899999999999999</v>
      </c>
      <c r="J14079">
        <v>0.11899999999999999</v>
      </c>
      <c r="K14079">
        <v>0</v>
      </c>
      <c r="L14079">
        <v>2248</v>
      </c>
      <c r="M14079">
        <v>110</v>
      </c>
      <c r="N14079">
        <v>0.13400000000000001</v>
      </c>
      <c r="O14079">
        <v>7.0000000000000001E-3</v>
      </c>
      <c r="P14079" t="s">
        <v>44</v>
      </c>
      <c r="Q14079">
        <v>16743930</v>
      </c>
      <c r="R14079">
        <v>82.328000000000003</v>
      </c>
      <c r="S14079">
        <v>18.7</v>
      </c>
      <c r="T14079">
        <v>3.008</v>
      </c>
      <c r="U14079">
        <v>1.796</v>
      </c>
      <c r="V14079">
        <v>2470.58</v>
      </c>
      <c r="W14079">
        <v>38</v>
      </c>
      <c r="X14079">
        <v>241.21899999999999</v>
      </c>
      <c r="Y14079">
        <v>2.42</v>
      </c>
      <c r="Z14079">
        <v>0.4</v>
      </c>
      <c r="AA14079">
        <v>16.600000000000001</v>
      </c>
      <c r="AB14079">
        <v>20.859000000000002</v>
      </c>
    </row>
    <row r="14080" spans="1:28" x14ac:dyDescent="0.25">
      <c r="A14080" t="s">
        <v>365</v>
      </c>
      <c r="B14080" t="s">
        <v>366</v>
      </c>
      <c r="C14080" s="1">
        <v>43929</v>
      </c>
      <c r="D14080">
        <v>237</v>
      </c>
      <c r="E14080">
        <v>11</v>
      </c>
      <c r="F14080">
        <v>2</v>
      </c>
      <c r="G14080">
        <v>0</v>
      </c>
      <c r="H14080">
        <v>14.154</v>
      </c>
      <c r="I14080">
        <v>0.65700000000000003</v>
      </c>
      <c r="J14080">
        <v>0.11899999999999999</v>
      </c>
      <c r="K14080">
        <v>0</v>
      </c>
      <c r="L14080">
        <v>2356</v>
      </c>
      <c r="M14080">
        <v>108</v>
      </c>
      <c r="N14080">
        <v>0.14099999999999999</v>
      </c>
      <c r="O14080">
        <v>6.0000000000000001E-3</v>
      </c>
      <c r="P14080" t="s">
        <v>44</v>
      </c>
      <c r="Q14080">
        <v>16743930</v>
      </c>
      <c r="R14080">
        <v>82.328000000000003</v>
      </c>
      <c r="S14080">
        <v>18.7</v>
      </c>
      <c r="T14080">
        <v>3.008</v>
      </c>
      <c r="U14080">
        <v>1.796</v>
      </c>
      <c r="V14080">
        <v>2470.58</v>
      </c>
      <c r="W14080">
        <v>38</v>
      </c>
      <c r="X14080">
        <v>241.21899999999999</v>
      </c>
      <c r="Y14080">
        <v>2.42</v>
      </c>
      <c r="Z14080">
        <v>0.4</v>
      </c>
      <c r="AA14080">
        <v>16.600000000000001</v>
      </c>
      <c r="AB14080">
        <v>20.859000000000002</v>
      </c>
    </row>
    <row r="14081" spans="1:28" x14ac:dyDescent="0.25">
      <c r="A14081" t="s">
        <v>365</v>
      </c>
      <c r="B14081" t="s">
        <v>366</v>
      </c>
      <c r="C14081" s="1">
        <v>43930</v>
      </c>
      <c r="D14081">
        <v>244</v>
      </c>
      <c r="E14081">
        <v>7</v>
      </c>
      <c r="F14081">
        <v>2</v>
      </c>
      <c r="G14081">
        <v>0</v>
      </c>
      <c r="H14081">
        <v>14.571999999999999</v>
      </c>
      <c r="I14081">
        <v>0.41799999999999998</v>
      </c>
      <c r="J14081">
        <v>0.11899999999999999</v>
      </c>
      <c r="K14081">
        <v>0</v>
      </c>
      <c r="L14081">
        <v>2555</v>
      </c>
      <c r="M14081">
        <v>199</v>
      </c>
      <c r="N14081">
        <v>0.153</v>
      </c>
      <c r="O14081">
        <v>1.2E-2</v>
      </c>
      <c r="P14081" t="s">
        <v>44</v>
      </c>
      <c r="Q14081">
        <v>16743930</v>
      </c>
      <c r="R14081">
        <v>82.328000000000003</v>
      </c>
      <c r="S14081">
        <v>18.7</v>
      </c>
      <c r="T14081">
        <v>3.008</v>
      </c>
      <c r="U14081">
        <v>1.796</v>
      </c>
      <c r="V14081">
        <v>2470.58</v>
      </c>
      <c r="W14081">
        <v>38</v>
      </c>
      <c r="X14081">
        <v>241.21899999999999</v>
      </c>
      <c r="Y14081">
        <v>2.42</v>
      </c>
      <c r="Z14081">
        <v>0.4</v>
      </c>
      <c r="AA14081">
        <v>16.600000000000001</v>
      </c>
      <c r="AB14081">
        <v>20.859000000000002</v>
      </c>
    </row>
    <row r="14082" spans="1:28" x14ac:dyDescent="0.25">
      <c r="A14082" t="s">
        <v>365</v>
      </c>
      <c r="B14082" t="s">
        <v>366</v>
      </c>
      <c r="C14082" s="1">
        <v>43931</v>
      </c>
      <c r="D14082">
        <v>250</v>
      </c>
      <c r="E14082">
        <v>6</v>
      </c>
      <c r="F14082">
        <v>2</v>
      </c>
      <c r="G14082">
        <v>0</v>
      </c>
      <c r="H14082">
        <v>14.930999999999999</v>
      </c>
      <c r="I14082">
        <v>0.35799999999999998</v>
      </c>
      <c r="J14082">
        <v>0.11899999999999999</v>
      </c>
      <c r="K14082">
        <v>0</v>
      </c>
      <c r="L14082">
        <v>2750</v>
      </c>
      <c r="M14082">
        <v>195</v>
      </c>
      <c r="N14082">
        <v>0.16400000000000001</v>
      </c>
      <c r="O14082">
        <v>1.2E-2</v>
      </c>
      <c r="P14082" t="s">
        <v>44</v>
      </c>
      <c r="Q14082">
        <v>16743930</v>
      </c>
      <c r="R14082">
        <v>82.328000000000003</v>
      </c>
      <c r="S14082">
        <v>18.7</v>
      </c>
      <c r="T14082">
        <v>3.008</v>
      </c>
      <c r="U14082">
        <v>1.796</v>
      </c>
      <c r="V14082">
        <v>2470.58</v>
      </c>
      <c r="W14082">
        <v>38</v>
      </c>
      <c r="X14082">
        <v>241.21899999999999</v>
      </c>
      <c r="Y14082">
        <v>2.42</v>
      </c>
      <c r="Z14082">
        <v>0.4</v>
      </c>
      <c r="AA14082">
        <v>16.600000000000001</v>
      </c>
      <c r="AB14082">
        <v>20.859000000000002</v>
      </c>
    </row>
    <row r="14083" spans="1:28" x14ac:dyDescent="0.25">
      <c r="A14083" t="s">
        <v>365</v>
      </c>
      <c r="B14083" t="s">
        <v>366</v>
      </c>
      <c r="C14083" s="1">
        <v>43932</v>
      </c>
      <c r="D14083">
        <v>265</v>
      </c>
      <c r="E14083">
        <v>15</v>
      </c>
      <c r="F14083">
        <v>2</v>
      </c>
      <c r="G14083">
        <v>0</v>
      </c>
      <c r="H14083">
        <v>15.827</v>
      </c>
      <c r="I14083">
        <v>0.89600000000000002</v>
      </c>
      <c r="J14083">
        <v>0.11899999999999999</v>
      </c>
      <c r="K14083">
        <v>0</v>
      </c>
      <c r="L14083">
        <v>2923</v>
      </c>
      <c r="M14083">
        <v>173</v>
      </c>
      <c r="N14083">
        <v>0.17499999999999999</v>
      </c>
      <c r="O14083">
        <v>0.01</v>
      </c>
      <c r="P14083" t="s">
        <v>44</v>
      </c>
      <c r="Q14083">
        <v>16743930</v>
      </c>
      <c r="R14083">
        <v>82.328000000000003</v>
      </c>
      <c r="S14083">
        <v>18.7</v>
      </c>
      <c r="T14083">
        <v>3.008</v>
      </c>
      <c r="U14083">
        <v>1.796</v>
      </c>
      <c r="V14083">
        <v>2470.58</v>
      </c>
      <c r="W14083">
        <v>38</v>
      </c>
      <c r="X14083">
        <v>241.21899999999999</v>
      </c>
      <c r="Y14083">
        <v>2.42</v>
      </c>
      <c r="Z14083">
        <v>0.4</v>
      </c>
      <c r="AA14083">
        <v>16.600000000000001</v>
      </c>
      <c r="AB14083">
        <v>20.859000000000002</v>
      </c>
    </row>
    <row r="14084" spans="1:28" x14ac:dyDescent="0.25">
      <c r="A14084" t="s">
        <v>365</v>
      </c>
      <c r="B14084" t="s">
        <v>366</v>
      </c>
      <c r="C14084" s="1">
        <v>43933</v>
      </c>
      <c r="D14084">
        <v>278</v>
      </c>
      <c r="E14084">
        <v>13</v>
      </c>
      <c r="F14084">
        <v>2</v>
      </c>
      <c r="G14084">
        <v>0</v>
      </c>
      <c r="H14084">
        <v>16.603000000000002</v>
      </c>
      <c r="I14084">
        <v>0.77600000000000002</v>
      </c>
      <c r="J14084">
        <v>0.11899999999999999</v>
      </c>
      <c r="K14084">
        <v>0</v>
      </c>
      <c r="L14084">
        <v>3027</v>
      </c>
      <c r="M14084">
        <v>104</v>
      </c>
      <c r="N14084">
        <v>0.18099999999999999</v>
      </c>
      <c r="O14084">
        <v>6.0000000000000001E-3</v>
      </c>
      <c r="P14084" t="s">
        <v>44</v>
      </c>
      <c r="Q14084">
        <v>16743930</v>
      </c>
      <c r="R14084">
        <v>82.328000000000003</v>
      </c>
      <c r="S14084">
        <v>18.7</v>
      </c>
      <c r="T14084">
        <v>3.008</v>
      </c>
      <c r="U14084">
        <v>1.796</v>
      </c>
      <c r="V14084">
        <v>2470.58</v>
      </c>
      <c r="W14084">
        <v>38</v>
      </c>
      <c r="X14084">
        <v>241.21899999999999</v>
      </c>
      <c r="Y14084">
        <v>2.42</v>
      </c>
      <c r="Z14084">
        <v>0.4</v>
      </c>
      <c r="AA14084">
        <v>16.600000000000001</v>
      </c>
      <c r="AB14084">
        <v>20.859000000000002</v>
      </c>
    </row>
    <row r="14085" spans="1:28" x14ac:dyDescent="0.25">
      <c r="A14085" t="s">
        <v>365</v>
      </c>
      <c r="B14085" t="s">
        <v>366</v>
      </c>
      <c r="C14085" s="1">
        <v>43934</v>
      </c>
      <c r="D14085">
        <v>280</v>
      </c>
      <c r="E14085">
        <v>2</v>
      </c>
      <c r="F14085">
        <v>2</v>
      </c>
      <c r="G14085">
        <v>0</v>
      </c>
      <c r="H14085">
        <v>16.722000000000001</v>
      </c>
      <c r="I14085">
        <v>0.11899999999999999</v>
      </c>
      <c r="J14085">
        <v>0.11899999999999999</v>
      </c>
      <c r="K14085">
        <v>0</v>
      </c>
      <c r="L14085">
        <v>3171</v>
      </c>
      <c r="M14085">
        <v>144</v>
      </c>
      <c r="N14085">
        <v>0.189</v>
      </c>
      <c r="O14085">
        <v>8.9999999999999993E-3</v>
      </c>
      <c r="P14085" t="s">
        <v>44</v>
      </c>
      <c r="Q14085">
        <v>16743930</v>
      </c>
      <c r="R14085">
        <v>82.328000000000003</v>
      </c>
      <c r="S14085">
        <v>18.7</v>
      </c>
      <c r="T14085">
        <v>3.008</v>
      </c>
      <c r="U14085">
        <v>1.796</v>
      </c>
      <c r="V14085">
        <v>2470.58</v>
      </c>
      <c r="W14085">
        <v>38</v>
      </c>
      <c r="X14085">
        <v>241.21899999999999</v>
      </c>
      <c r="Y14085">
        <v>2.42</v>
      </c>
      <c r="Z14085">
        <v>0.4</v>
      </c>
      <c r="AA14085">
        <v>16.600000000000001</v>
      </c>
      <c r="AB14085">
        <v>20.859000000000002</v>
      </c>
    </row>
    <row r="14086" spans="1:28" x14ac:dyDescent="0.25">
      <c r="A14086" t="s">
        <v>365</v>
      </c>
      <c r="B14086" t="s">
        <v>366</v>
      </c>
      <c r="C14086" s="1">
        <v>43935</v>
      </c>
      <c r="D14086">
        <v>291</v>
      </c>
      <c r="E14086">
        <v>11</v>
      </c>
      <c r="F14086">
        <v>2</v>
      </c>
      <c r="G14086">
        <v>0</v>
      </c>
      <c r="H14086">
        <v>17.379000000000001</v>
      </c>
      <c r="I14086">
        <v>0.65700000000000003</v>
      </c>
      <c r="J14086">
        <v>0.11899999999999999</v>
      </c>
      <c r="K14086">
        <v>0</v>
      </c>
      <c r="L14086">
        <v>3443</v>
      </c>
      <c r="M14086">
        <v>272</v>
      </c>
      <c r="N14086">
        <v>0.20599999999999999</v>
      </c>
      <c r="O14086">
        <v>1.6E-2</v>
      </c>
      <c r="P14086" t="s">
        <v>44</v>
      </c>
      <c r="Q14086">
        <v>16743930</v>
      </c>
      <c r="R14086">
        <v>82.328000000000003</v>
      </c>
      <c r="S14086">
        <v>18.7</v>
      </c>
      <c r="T14086">
        <v>3.008</v>
      </c>
      <c r="U14086">
        <v>1.796</v>
      </c>
      <c r="V14086">
        <v>2470.58</v>
      </c>
      <c r="W14086">
        <v>38</v>
      </c>
      <c r="X14086">
        <v>241.21899999999999</v>
      </c>
      <c r="Y14086">
        <v>2.42</v>
      </c>
      <c r="Z14086">
        <v>0.4</v>
      </c>
      <c r="AA14086">
        <v>16.600000000000001</v>
      </c>
      <c r="AB14086">
        <v>20.859000000000002</v>
      </c>
    </row>
    <row r="14087" spans="1:28" x14ac:dyDescent="0.25">
      <c r="A14087" t="s">
        <v>365</v>
      </c>
      <c r="B14087" t="s">
        <v>366</v>
      </c>
      <c r="C14087" s="1">
        <v>43936</v>
      </c>
      <c r="D14087">
        <v>299</v>
      </c>
      <c r="E14087">
        <v>8</v>
      </c>
      <c r="F14087">
        <v>2</v>
      </c>
      <c r="G14087">
        <v>0</v>
      </c>
      <c r="H14087">
        <v>17.856999999999999</v>
      </c>
      <c r="I14087">
        <v>0.47799999999999998</v>
      </c>
      <c r="J14087">
        <v>0.11899999999999999</v>
      </c>
      <c r="K14087">
        <v>0</v>
      </c>
      <c r="L14087">
        <v>3670</v>
      </c>
      <c r="M14087">
        <v>227</v>
      </c>
      <c r="N14087">
        <v>0.219</v>
      </c>
      <c r="O14087">
        <v>1.4E-2</v>
      </c>
      <c r="P14087" t="s">
        <v>44</v>
      </c>
      <c r="Q14087">
        <v>16743930</v>
      </c>
      <c r="R14087">
        <v>82.328000000000003</v>
      </c>
      <c r="S14087">
        <v>18.7</v>
      </c>
      <c r="T14087">
        <v>3.008</v>
      </c>
      <c r="U14087">
        <v>1.796</v>
      </c>
      <c r="V14087">
        <v>2470.58</v>
      </c>
      <c r="W14087">
        <v>38</v>
      </c>
      <c r="X14087">
        <v>241.21899999999999</v>
      </c>
      <c r="Y14087">
        <v>2.42</v>
      </c>
      <c r="Z14087">
        <v>0.4</v>
      </c>
      <c r="AA14087">
        <v>16.600000000000001</v>
      </c>
      <c r="AB14087">
        <v>20.859000000000002</v>
      </c>
    </row>
    <row r="14088" spans="1:28" x14ac:dyDescent="0.25">
      <c r="A14088" t="s">
        <v>365</v>
      </c>
      <c r="B14088" t="s">
        <v>366</v>
      </c>
      <c r="C14088" s="1">
        <v>43937</v>
      </c>
      <c r="D14088">
        <v>314</v>
      </c>
      <c r="E14088">
        <v>15</v>
      </c>
      <c r="F14088">
        <v>2</v>
      </c>
      <c r="G14088">
        <v>0</v>
      </c>
      <c r="H14088">
        <v>18.753</v>
      </c>
      <c r="I14088">
        <v>0.89600000000000002</v>
      </c>
      <c r="J14088">
        <v>0.11899999999999999</v>
      </c>
      <c r="K14088">
        <v>0</v>
      </c>
      <c r="L14088">
        <v>4105</v>
      </c>
      <c r="M14088">
        <v>435</v>
      </c>
      <c r="N14088">
        <v>0.245</v>
      </c>
      <c r="O14088">
        <v>2.5999999999999999E-2</v>
      </c>
      <c r="P14088" t="s">
        <v>44</v>
      </c>
      <c r="Q14088">
        <v>16743930</v>
      </c>
      <c r="R14088">
        <v>82.328000000000003</v>
      </c>
      <c r="S14088">
        <v>18.7</v>
      </c>
      <c r="T14088">
        <v>3.008</v>
      </c>
      <c r="U14088">
        <v>1.796</v>
      </c>
      <c r="V14088">
        <v>2470.58</v>
      </c>
      <c r="W14088">
        <v>38</v>
      </c>
      <c r="X14088">
        <v>241.21899999999999</v>
      </c>
      <c r="Y14088">
        <v>2.42</v>
      </c>
      <c r="Z14088">
        <v>0.4</v>
      </c>
      <c r="AA14088">
        <v>16.600000000000001</v>
      </c>
      <c r="AB14088">
        <v>20.859000000000002</v>
      </c>
    </row>
    <row r="14089" spans="1:28" x14ac:dyDescent="0.25">
      <c r="A14089" t="s">
        <v>365</v>
      </c>
      <c r="B14089" t="s">
        <v>366</v>
      </c>
      <c r="C14089" s="1">
        <v>43938</v>
      </c>
      <c r="D14089">
        <v>335</v>
      </c>
      <c r="E14089">
        <v>21</v>
      </c>
      <c r="F14089">
        <v>2</v>
      </c>
      <c r="G14089">
        <v>0</v>
      </c>
      <c r="H14089">
        <v>20.007000000000001</v>
      </c>
      <c r="I14089">
        <v>1.254</v>
      </c>
      <c r="J14089">
        <v>0.11899999999999999</v>
      </c>
      <c r="K14089">
        <v>0</v>
      </c>
      <c r="L14089">
        <v>4402</v>
      </c>
      <c r="M14089">
        <v>297</v>
      </c>
      <c r="N14089">
        <v>0.26300000000000001</v>
      </c>
      <c r="O14089">
        <v>1.7999999999999999E-2</v>
      </c>
      <c r="P14089" t="s">
        <v>44</v>
      </c>
      <c r="Q14089">
        <v>16743930</v>
      </c>
      <c r="R14089">
        <v>82.328000000000003</v>
      </c>
      <c r="S14089">
        <v>18.7</v>
      </c>
      <c r="T14089">
        <v>3.008</v>
      </c>
      <c r="U14089">
        <v>1.796</v>
      </c>
      <c r="V14089">
        <v>2470.58</v>
      </c>
      <c r="W14089">
        <v>38</v>
      </c>
      <c r="X14089">
        <v>241.21899999999999</v>
      </c>
      <c r="Y14089">
        <v>2.42</v>
      </c>
      <c r="Z14089">
        <v>0.4</v>
      </c>
      <c r="AA14089">
        <v>16.600000000000001</v>
      </c>
      <c r="AB14089">
        <v>20.859000000000002</v>
      </c>
    </row>
    <row r="14090" spans="1:28" x14ac:dyDescent="0.25">
      <c r="A14090" t="s">
        <v>365</v>
      </c>
      <c r="B14090" t="s">
        <v>366</v>
      </c>
      <c r="C14090" s="1">
        <v>43939</v>
      </c>
      <c r="D14090">
        <v>342</v>
      </c>
      <c r="E14090">
        <v>7</v>
      </c>
      <c r="F14090">
        <v>3</v>
      </c>
      <c r="G14090">
        <v>1</v>
      </c>
      <c r="H14090">
        <v>20.425000000000001</v>
      </c>
      <c r="I14090">
        <v>0.41799999999999998</v>
      </c>
      <c r="J14090">
        <v>0.17899999999999999</v>
      </c>
      <c r="K14090">
        <v>0.06</v>
      </c>
      <c r="L14090">
        <v>4628</v>
      </c>
      <c r="M14090">
        <v>226</v>
      </c>
      <c r="N14090">
        <v>0.27600000000000002</v>
      </c>
      <c r="O14090">
        <v>1.2999999999999999E-2</v>
      </c>
      <c r="P14090" t="s">
        <v>44</v>
      </c>
      <c r="Q14090">
        <v>16743930</v>
      </c>
      <c r="R14090">
        <v>82.328000000000003</v>
      </c>
      <c r="S14090">
        <v>18.7</v>
      </c>
      <c r="T14090">
        <v>3.008</v>
      </c>
      <c r="U14090">
        <v>1.796</v>
      </c>
      <c r="V14090">
        <v>2470.58</v>
      </c>
      <c r="W14090">
        <v>38</v>
      </c>
      <c r="X14090">
        <v>241.21899999999999</v>
      </c>
      <c r="Y14090">
        <v>2.42</v>
      </c>
      <c r="Z14090">
        <v>0.4</v>
      </c>
      <c r="AA14090">
        <v>16.600000000000001</v>
      </c>
      <c r="AB14090">
        <v>20.859000000000002</v>
      </c>
    </row>
    <row r="14091" spans="1:28" x14ac:dyDescent="0.25">
      <c r="A14091" t="s">
        <v>365</v>
      </c>
      <c r="B14091" t="s">
        <v>366</v>
      </c>
      <c r="C14091" s="1">
        <v>43940</v>
      </c>
      <c r="D14091">
        <v>350</v>
      </c>
      <c r="E14091">
        <v>8</v>
      </c>
      <c r="F14091">
        <v>3</v>
      </c>
      <c r="G14091">
        <v>0</v>
      </c>
      <c r="H14091">
        <v>20.902999999999999</v>
      </c>
      <c r="I14091">
        <v>0.47799999999999998</v>
      </c>
      <c r="J14091">
        <v>0.17899999999999999</v>
      </c>
      <c r="K14091">
        <v>0</v>
      </c>
      <c r="L14091">
        <v>4941</v>
      </c>
      <c r="M14091">
        <v>313</v>
      </c>
      <c r="N14091">
        <v>0.29499999999999998</v>
      </c>
      <c r="O14091">
        <v>1.9E-2</v>
      </c>
      <c r="P14091" t="s">
        <v>44</v>
      </c>
      <c r="Q14091">
        <v>16743930</v>
      </c>
      <c r="R14091">
        <v>82.328000000000003</v>
      </c>
      <c r="S14091">
        <v>18.7</v>
      </c>
      <c r="T14091">
        <v>3.008</v>
      </c>
      <c r="U14091">
        <v>1.796</v>
      </c>
      <c r="V14091">
        <v>2470.58</v>
      </c>
      <c r="W14091">
        <v>38</v>
      </c>
      <c r="X14091">
        <v>241.21899999999999</v>
      </c>
      <c r="Y14091">
        <v>2.42</v>
      </c>
      <c r="Z14091">
        <v>0.4</v>
      </c>
      <c r="AA14091">
        <v>16.600000000000001</v>
      </c>
      <c r="AB14091">
        <v>20.859000000000002</v>
      </c>
    </row>
    <row r="14092" spans="1:28" x14ac:dyDescent="0.25">
      <c r="A14092" t="s">
        <v>365</v>
      </c>
      <c r="B14092" t="s">
        <v>366</v>
      </c>
      <c r="C14092" s="1">
        <v>43941</v>
      </c>
      <c r="D14092">
        <v>367</v>
      </c>
      <c r="E14092">
        <v>17</v>
      </c>
      <c r="F14092">
        <v>4</v>
      </c>
      <c r="G14092">
        <v>1</v>
      </c>
      <c r="H14092">
        <v>21.917999999999999</v>
      </c>
      <c r="I14092">
        <v>1.0149999999999999</v>
      </c>
      <c r="J14092">
        <v>0.23899999999999999</v>
      </c>
      <c r="K14092">
        <v>0.06</v>
      </c>
      <c r="L14092">
        <v>5222</v>
      </c>
      <c r="M14092">
        <v>281</v>
      </c>
      <c r="N14092">
        <v>0.312</v>
      </c>
      <c r="O14092">
        <v>1.7000000000000001E-2</v>
      </c>
      <c r="P14092" t="s">
        <v>44</v>
      </c>
      <c r="Q14092">
        <v>16743930</v>
      </c>
      <c r="R14092">
        <v>82.328000000000003</v>
      </c>
      <c r="S14092">
        <v>18.7</v>
      </c>
      <c r="T14092">
        <v>3.008</v>
      </c>
      <c r="U14092">
        <v>1.796</v>
      </c>
      <c r="V14092">
        <v>2470.58</v>
      </c>
      <c r="W14092">
        <v>38</v>
      </c>
      <c r="X14092">
        <v>241.21899999999999</v>
      </c>
      <c r="Y14092">
        <v>2.42</v>
      </c>
      <c r="Z14092">
        <v>0.4</v>
      </c>
      <c r="AA14092">
        <v>16.600000000000001</v>
      </c>
      <c r="AB14092">
        <v>20.859000000000002</v>
      </c>
    </row>
    <row r="14093" spans="1:28" x14ac:dyDescent="0.25">
      <c r="A14093" t="s">
        <v>365</v>
      </c>
      <c r="B14093" t="s">
        <v>366</v>
      </c>
      <c r="C14093" s="1">
        <v>43942</v>
      </c>
      <c r="D14093">
        <v>377</v>
      </c>
      <c r="E14093">
        <v>10</v>
      </c>
      <c r="F14093">
        <v>5</v>
      </c>
      <c r="G14093">
        <v>1</v>
      </c>
      <c r="H14093">
        <v>22.515999999999998</v>
      </c>
      <c r="I14093">
        <v>0.59699999999999998</v>
      </c>
      <c r="J14093">
        <v>0.29899999999999999</v>
      </c>
      <c r="K14093">
        <v>0.06</v>
      </c>
      <c r="L14093">
        <v>5688</v>
      </c>
      <c r="M14093">
        <v>466</v>
      </c>
      <c r="N14093">
        <v>0.34</v>
      </c>
      <c r="O14093">
        <v>2.8000000000000001E-2</v>
      </c>
      <c r="P14093" t="s">
        <v>44</v>
      </c>
      <c r="Q14093">
        <v>16743930</v>
      </c>
      <c r="R14093">
        <v>82.328000000000003</v>
      </c>
      <c r="S14093">
        <v>18.7</v>
      </c>
      <c r="T14093">
        <v>3.008</v>
      </c>
      <c r="U14093">
        <v>1.796</v>
      </c>
      <c r="V14093">
        <v>2470.58</v>
      </c>
      <c r="W14093">
        <v>38</v>
      </c>
      <c r="X14093">
        <v>241.21899999999999</v>
      </c>
      <c r="Y14093">
        <v>2.42</v>
      </c>
      <c r="Z14093">
        <v>0.4</v>
      </c>
      <c r="AA14093">
        <v>16.600000000000001</v>
      </c>
      <c r="AB14093">
        <v>20.859000000000002</v>
      </c>
    </row>
    <row r="14094" spans="1:28" x14ac:dyDescent="0.25">
      <c r="A14094" t="s">
        <v>365</v>
      </c>
      <c r="B14094" t="s">
        <v>366</v>
      </c>
      <c r="C14094" s="1">
        <v>43943</v>
      </c>
      <c r="D14094">
        <v>412</v>
      </c>
      <c r="E14094">
        <v>35</v>
      </c>
      <c r="F14094">
        <v>5</v>
      </c>
      <c r="G14094">
        <v>0</v>
      </c>
      <c r="H14094">
        <v>24.606000000000002</v>
      </c>
      <c r="I14094">
        <v>2.09</v>
      </c>
      <c r="J14094">
        <v>0.29899999999999999</v>
      </c>
      <c r="K14094">
        <v>0</v>
      </c>
      <c r="L14094">
        <v>6170</v>
      </c>
      <c r="M14094">
        <v>482</v>
      </c>
      <c r="N14094">
        <v>0.36799999999999999</v>
      </c>
      <c r="O14094">
        <v>2.9000000000000001E-2</v>
      </c>
      <c r="P14094" t="s">
        <v>44</v>
      </c>
      <c r="Q14094">
        <v>16743930</v>
      </c>
      <c r="R14094">
        <v>82.328000000000003</v>
      </c>
      <c r="S14094">
        <v>18.7</v>
      </c>
      <c r="T14094">
        <v>3.008</v>
      </c>
      <c r="U14094">
        <v>1.796</v>
      </c>
      <c r="V14094">
        <v>2470.58</v>
      </c>
      <c r="W14094">
        <v>38</v>
      </c>
      <c r="X14094">
        <v>241.21899999999999</v>
      </c>
      <c r="Y14094">
        <v>2.42</v>
      </c>
      <c r="Z14094">
        <v>0.4</v>
      </c>
      <c r="AA14094">
        <v>16.600000000000001</v>
      </c>
      <c r="AB14094">
        <v>20.859000000000002</v>
      </c>
    </row>
    <row r="14095" spans="1:28" x14ac:dyDescent="0.25">
      <c r="A14095" t="s">
        <v>365</v>
      </c>
      <c r="B14095" t="s">
        <v>366</v>
      </c>
      <c r="C14095" s="1">
        <v>43944</v>
      </c>
      <c r="D14095">
        <v>442</v>
      </c>
      <c r="E14095">
        <v>30</v>
      </c>
      <c r="F14095">
        <v>6</v>
      </c>
      <c r="G14095">
        <v>1</v>
      </c>
      <c r="H14095">
        <v>26.398</v>
      </c>
      <c r="I14095">
        <v>1.792</v>
      </c>
      <c r="J14095">
        <v>0.35799999999999998</v>
      </c>
      <c r="K14095">
        <v>0.06</v>
      </c>
      <c r="L14095">
        <v>6557</v>
      </c>
      <c r="M14095">
        <v>387</v>
      </c>
      <c r="N14095">
        <v>0.39200000000000002</v>
      </c>
      <c r="O14095">
        <v>2.3E-2</v>
      </c>
      <c r="P14095" t="s">
        <v>44</v>
      </c>
      <c r="Q14095">
        <v>16743930</v>
      </c>
      <c r="R14095">
        <v>82.328000000000003</v>
      </c>
      <c r="S14095">
        <v>18.7</v>
      </c>
      <c r="T14095">
        <v>3.008</v>
      </c>
      <c r="U14095">
        <v>1.796</v>
      </c>
      <c r="V14095">
        <v>2470.58</v>
      </c>
      <c r="W14095">
        <v>38</v>
      </c>
      <c r="X14095">
        <v>241.21899999999999</v>
      </c>
      <c r="Y14095">
        <v>2.42</v>
      </c>
      <c r="Z14095">
        <v>0.4</v>
      </c>
      <c r="AA14095">
        <v>16.600000000000001</v>
      </c>
      <c r="AB14095">
        <v>20.859000000000002</v>
      </c>
    </row>
    <row r="14096" spans="1:28" x14ac:dyDescent="0.25">
      <c r="A14096" t="s">
        <v>365</v>
      </c>
      <c r="B14096" t="s">
        <v>366</v>
      </c>
      <c r="C14096" s="1">
        <v>43945</v>
      </c>
      <c r="D14096">
        <v>479</v>
      </c>
      <c r="E14096">
        <v>37</v>
      </c>
      <c r="F14096">
        <v>6</v>
      </c>
      <c r="G14096">
        <v>0</v>
      </c>
      <c r="H14096">
        <v>28.606999999999999</v>
      </c>
      <c r="I14096">
        <v>2.21</v>
      </c>
      <c r="J14096">
        <v>0.35799999999999998</v>
      </c>
      <c r="K14096">
        <v>0</v>
      </c>
      <c r="L14096">
        <v>7085</v>
      </c>
      <c r="M14096">
        <v>528</v>
      </c>
      <c r="N14096">
        <v>0.42299999999999999</v>
      </c>
      <c r="O14096">
        <v>3.2000000000000001E-2</v>
      </c>
      <c r="P14096" t="s">
        <v>44</v>
      </c>
      <c r="Q14096">
        <v>16743930</v>
      </c>
      <c r="R14096">
        <v>82.328000000000003</v>
      </c>
      <c r="S14096">
        <v>18.7</v>
      </c>
      <c r="T14096">
        <v>3.008</v>
      </c>
      <c r="U14096">
        <v>1.796</v>
      </c>
      <c r="V14096">
        <v>2470.58</v>
      </c>
      <c r="W14096">
        <v>38</v>
      </c>
      <c r="X14096">
        <v>241.21899999999999</v>
      </c>
      <c r="Y14096">
        <v>2.42</v>
      </c>
      <c r="Z14096">
        <v>0.4</v>
      </c>
      <c r="AA14096">
        <v>16.600000000000001</v>
      </c>
      <c r="AB14096">
        <v>20.859000000000002</v>
      </c>
    </row>
    <row r="14097" spans="1:28" x14ac:dyDescent="0.25">
      <c r="A14097" t="s">
        <v>365</v>
      </c>
      <c r="B14097" t="s">
        <v>366</v>
      </c>
      <c r="C14097" s="1">
        <v>43946</v>
      </c>
      <c r="D14097">
        <v>545</v>
      </c>
      <c r="E14097">
        <v>66</v>
      </c>
      <c r="F14097">
        <v>7</v>
      </c>
      <c r="G14097">
        <v>1</v>
      </c>
      <c r="H14097">
        <v>32.548999999999999</v>
      </c>
      <c r="I14097">
        <v>3.9420000000000002</v>
      </c>
      <c r="J14097">
        <v>0.41799999999999998</v>
      </c>
      <c r="K14097">
        <v>0.06</v>
      </c>
      <c r="L14097">
        <v>7788</v>
      </c>
      <c r="M14097">
        <v>703</v>
      </c>
      <c r="N14097">
        <v>0.46500000000000002</v>
      </c>
      <c r="O14097">
        <v>4.2000000000000003E-2</v>
      </c>
      <c r="P14097" t="s">
        <v>44</v>
      </c>
      <c r="Q14097">
        <v>16743930</v>
      </c>
      <c r="R14097">
        <v>82.328000000000003</v>
      </c>
      <c r="S14097">
        <v>18.7</v>
      </c>
      <c r="T14097">
        <v>3.008</v>
      </c>
      <c r="U14097">
        <v>1.796</v>
      </c>
      <c r="V14097">
        <v>2470.58</v>
      </c>
      <c r="W14097">
        <v>38</v>
      </c>
      <c r="X14097">
        <v>241.21899999999999</v>
      </c>
      <c r="Y14097">
        <v>2.42</v>
      </c>
      <c r="Z14097">
        <v>0.4</v>
      </c>
      <c r="AA14097">
        <v>16.600000000000001</v>
      </c>
      <c r="AB14097">
        <v>20.859000000000002</v>
      </c>
    </row>
    <row r="14098" spans="1:28" x14ac:dyDescent="0.25">
      <c r="A14098" t="s">
        <v>365</v>
      </c>
      <c r="B14098" t="s">
        <v>366</v>
      </c>
      <c r="C14098" s="1">
        <v>43947</v>
      </c>
      <c r="D14098">
        <v>614</v>
      </c>
      <c r="E14098">
        <v>69</v>
      </c>
      <c r="F14098">
        <v>7</v>
      </c>
      <c r="G14098">
        <v>0</v>
      </c>
      <c r="H14098">
        <v>36.67</v>
      </c>
      <c r="I14098">
        <v>4.1210000000000004</v>
      </c>
      <c r="J14098">
        <v>0.41799999999999998</v>
      </c>
      <c r="K14098">
        <v>0</v>
      </c>
      <c r="L14098">
        <v>8367</v>
      </c>
      <c r="M14098">
        <v>579</v>
      </c>
      <c r="N14098">
        <v>0.5</v>
      </c>
      <c r="O14098">
        <v>3.5000000000000003E-2</v>
      </c>
      <c r="P14098" t="s">
        <v>44</v>
      </c>
      <c r="Q14098">
        <v>16743930</v>
      </c>
      <c r="R14098">
        <v>82.328000000000003</v>
      </c>
      <c r="S14098">
        <v>18.7</v>
      </c>
      <c r="T14098">
        <v>3.008</v>
      </c>
      <c r="U14098">
        <v>1.796</v>
      </c>
      <c r="V14098">
        <v>2470.58</v>
      </c>
      <c r="W14098">
        <v>38</v>
      </c>
      <c r="X14098">
        <v>241.21899999999999</v>
      </c>
      <c r="Y14098">
        <v>2.42</v>
      </c>
      <c r="Z14098">
        <v>0.4</v>
      </c>
      <c r="AA14098">
        <v>16.600000000000001</v>
      </c>
      <c r="AB14098">
        <v>20.859000000000002</v>
      </c>
    </row>
    <row r="14099" spans="1:28" x14ac:dyDescent="0.25">
      <c r="A14099" t="s">
        <v>365</v>
      </c>
      <c r="B14099" t="s">
        <v>366</v>
      </c>
      <c r="C14099" s="1">
        <v>43948</v>
      </c>
      <c r="D14099">
        <v>671</v>
      </c>
      <c r="E14099">
        <v>57</v>
      </c>
      <c r="F14099">
        <v>9</v>
      </c>
      <c r="G14099">
        <v>2</v>
      </c>
      <c r="H14099">
        <v>40.073999999999998</v>
      </c>
      <c r="I14099">
        <v>3.4039999999999999</v>
      </c>
      <c r="J14099">
        <v>0.53800000000000003</v>
      </c>
      <c r="K14099">
        <v>0.11899999999999999</v>
      </c>
      <c r="L14099">
        <v>9044</v>
      </c>
      <c r="M14099">
        <v>677</v>
      </c>
      <c r="N14099">
        <v>0.54</v>
      </c>
      <c r="O14099">
        <v>0.04</v>
      </c>
      <c r="P14099" t="s">
        <v>44</v>
      </c>
      <c r="Q14099">
        <v>16743930</v>
      </c>
      <c r="R14099">
        <v>82.328000000000003</v>
      </c>
      <c r="S14099">
        <v>18.7</v>
      </c>
      <c r="T14099">
        <v>3.008</v>
      </c>
      <c r="U14099">
        <v>1.796</v>
      </c>
      <c r="V14099">
        <v>2470.58</v>
      </c>
      <c r="W14099">
        <v>38</v>
      </c>
      <c r="X14099">
        <v>241.21899999999999</v>
      </c>
      <c r="Y14099">
        <v>2.42</v>
      </c>
      <c r="Z14099">
        <v>0.4</v>
      </c>
      <c r="AA14099">
        <v>16.600000000000001</v>
      </c>
      <c r="AB14099">
        <v>20.859000000000002</v>
      </c>
    </row>
    <row r="14100" spans="1:28" x14ac:dyDescent="0.25">
      <c r="A14100" t="s">
        <v>365</v>
      </c>
      <c r="B14100" t="s">
        <v>366</v>
      </c>
      <c r="C14100" s="1">
        <v>43949</v>
      </c>
      <c r="D14100">
        <v>735</v>
      </c>
      <c r="E14100">
        <v>64</v>
      </c>
      <c r="F14100">
        <v>9</v>
      </c>
      <c r="G14100">
        <v>0</v>
      </c>
      <c r="H14100">
        <v>43.896999999999998</v>
      </c>
      <c r="I14100">
        <v>3.8220000000000001</v>
      </c>
      <c r="J14100">
        <v>0.53800000000000003</v>
      </c>
      <c r="K14100">
        <v>0</v>
      </c>
      <c r="L14100">
        <v>9917</v>
      </c>
      <c r="M14100">
        <v>873</v>
      </c>
      <c r="N14100">
        <v>0.59199999999999997</v>
      </c>
      <c r="O14100">
        <v>5.1999999999999998E-2</v>
      </c>
      <c r="P14100" t="s">
        <v>44</v>
      </c>
      <c r="Q14100">
        <v>16743930</v>
      </c>
      <c r="R14100">
        <v>82.328000000000003</v>
      </c>
      <c r="S14100">
        <v>18.7</v>
      </c>
      <c r="T14100">
        <v>3.008</v>
      </c>
      <c r="U14100">
        <v>1.796</v>
      </c>
      <c r="V14100">
        <v>2470.58</v>
      </c>
      <c r="W14100">
        <v>38</v>
      </c>
      <c r="X14100">
        <v>241.21899999999999</v>
      </c>
      <c r="Y14100">
        <v>2.42</v>
      </c>
      <c r="Z14100">
        <v>0.4</v>
      </c>
      <c r="AA14100">
        <v>16.600000000000001</v>
      </c>
      <c r="AB14100">
        <v>20.859000000000002</v>
      </c>
    </row>
    <row r="14101" spans="1:28" x14ac:dyDescent="0.25">
      <c r="A14101" t="s">
        <v>365</v>
      </c>
      <c r="B14101" t="s">
        <v>366</v>
      </c>
      <c r="C14101" s="1">
        <v>43950</v>
      </c>
      <c r="D14101">
        <v>823</v>
      </c>
      <c r="E14101">
        <v>88</v>
      </c>
      <c r="F14101">
        <v>9</v>
      </c>
      <c r="G14101">
        <v>0</v>
      </c>
      <c r="H14101">
        <v>49.152000000000001</v>
      </c>
      <c r="I14101">
        <v>5.2560000000000002</v>
      </c>
      <c r="J14101">
        <v>0.53800000000000003</v>
      </c>
      <c r="K14101">
        <v>0</v>
      </c>
      <c r="L14101">
        <v>10717</v>
      </c>
      <c r="M14101">
        <v>800</v>
      </c>
      <c r="N14101">
        <v>0.64</v>
      </c>
      <c r="O14101">
        <v>4.8000000000000001E-2</v>
      </c>
      <c r="P14101" t="s">
        <v>44</v>
      </c>
      <c r="Q14101">
        <v>16743930</v>
      </c>
      <c r="R14101">
        <v>82.328000000000003</v>
      </c>
      <c r="S14101">
        <v>18.7</v>
      </c>
      <c r="T14101">
        <v>3.008</v>
      </c>
      <c r="U14101">
        <v>1.796</v>
      </c>
      <c r="V14101">
        <v>2470.58</v>
      </c>
      <c r="W14101">
        <v>38</v>
      </c>
      <c r="X14101">
        <v>241.21899999999999</v>
      </c>
      <c r="Y14101">
        <v>2.42</v>
      </c>
      <c r="Z14101">
        <v>0.4</v>
      </c>
      <c r="AA14101">
        <v>16.600000000000001</v>
      </c>
      <c r="AB14101">
        <v>20.859000000000002</v>
      </c>
    </row>
    <row r="14102" spans="1:28" x14ac:dyDescent="0.25">
      <c r="A14102" t="s">
        <v>365</v>
      </c>
      <c r="B14102" t="s">
        <v>366</v>
      </c>
      <c r="C14102" s="1">
        <v>43951</v>
      </c>
      <c r="D14102">
        <v>882</v>
      </c>
      <c r="E14102">
        <v>59</v>
      </c>
      <c r="F14102">
        <v>9</v>
      </c>
      <c r="G14102">
        <v>0</v>
      </c>
      <c r="H14102">
        <v>52.676000000000002</v>
      </c>
      <c r="I14102">
        <v>3.524</v>
      </c>
      <c r="J14102">
        <v>0.53800000000000003</v>
      </c>
      <c r="K14102">
        <v>0</v>
      </c>
      <c r="L14102">
        <v>11878</v>
      </c>
      <c r="M14102">
        <v>1161</v>
      </c>
      <c r="N14102">
        <v>0.70899999999999996</v>
      </c>
      <c r="O14102">
        <v>6.9000000000000006E-2</v>
      </c>
      <c r="P14102" t="s">
        <v>44</v>
      </c>
      <c r="Q14102">
        <v>16743930</v>
      </c>
      <c r="R14102">
        <v>82.328000000000003</v>
      </c>
      <c r="S14102">
        <v>18.7</v>
      </c>
      <c r="T14102">
        <v>3.008</v>
      </c>
      <c r="U14102">
        <v>1.796</v>
      </c>
      <c r="V14102">
        <v>2470.58</v>
      </c>
      <c r="W14102">
        <v>38</v>
      </c>
      <c r="X14102">
        <v>241.21899999999999</v>
      </c>
      <c r="Y14102">
        <v>2.42</v>
      </c>
      <c r="Z14102">
        <v>0.4</v>
      </c>
      <c r="AA14102">
        <v>16.600000000000001</v>
      </c>
      <c r="AB14102">
        <v>20.859000000000002</v>
      </c>
    </row>
    <row r="14103" spans="1:28" x14ac:dyDescent="0.25">
      <c r="A14103" t="s">
        <v>365</v>
      </c>
      <c r="B14103" t="s">
        <v>366</v>
      </c>
      <c r="C14103" s="1">
        <v>43952</v>
      </c>
      <c r="D14103">
        <v>933</v>
      </c>
      <c r="E14103">
        <v>51</v>
      </c>
      <c r="F14103">
        <v>9</v>
      </c>
      <c r="G14103">
        <v>0</v>
      </c>
      <c r="H14103">
        <v>55.722000000000001</v>
      </c>
      <c r="I14103">
        <v>3.0459999999999998</v>
      </c>
      <c r="J14103">
        <v>0.53800000000000003</v>
      </c>
      <c r="K14103">
        <v>0</v>
      </c>
      <c r="L14103">
        <v>12779</v>
      </c>
      <c r="M14103">
        <v>901</v>
      </c>
      <c r="N14103">
        <v>0.76300000000000001</v>
      </c>
      <c r="O14103">
        <v>5.3999999999999999E-2</v>
      </c>
      <c r="P14103" t="s">
        <v>44</v>
      </c>
      <c r="Q14103">
        <v>16743930</v>
      </c>
      <c r="R14103">
        <v>82.328000000000003</v>
      </c>
      <c r="S14103">
        <v>18.7</v>
      </c>
      <c r="T14103">
        <v>3.008</v>
      </c>
      <c r="U14103">
        <v>1.796</v>
      </c>
      <c r="V14103">
        <v>2470.58</v>
      </c>
      <c r="W14103">
        <v>38</v>
      </c>
      <c r="X14103">
        <v>241.21899999999999</v>
      </c>
      <c r="Y14103">
        <v>2.42</v>
      </c>
      <c r="Z14103">
        <v>0.4</v>
      </c>
      <c r="AA14103">
        <v>16.600000000000001</v>
      </c>
      <c r="AB14103">
        <v>20.859000000000002</v>
      </c>
    </row>
    <row r="14104" spans="1:28" x14ac:dyDescent="0.25">
      <c r="A14104" t="s">
        <v>365</v>
      </c>
      <c r="B14104" t="s">
        <v>366</v>
      </c>
      <c r="C14104" s="1">
        <v>43953</v>
      </c>
      <c r="D14104">
        <v>1024</v>
      </c>
      <c r="E14104">
        <v>91</v>
      </c>
      <c r="F14104">
        <v>9</v>
      </c>
      <c r="G14104">
        <v>0</v>
      </c>
      <c r="H14104">
        <v>61.155999999999999</v>
      </c>
      <c r="I14104">
        <v>5.4349999999999996</v>
      </c>
      <c r="J14104">
        <v>0.53800000000000003</v>
      </c>
      <c r="K14104">
        <v>0</v>
      </c>
      <c r="L14104">
        <v>13969</v>
      </c>
      <c r="M14104">
        <v>1190</v>
      </c>
      <c r="N14104">
        <v>0.83399999999999996</v>
      </c>
      <c r="O14104">
        <v>7.0999999999999994E-2</v>
      </c>
      <c r="P14104" t="s">
        <v>44</v>
      </c>
      <c r="Q14104">
        <v>16743930</v>
      </c>
      <c r="R14104">
        <v>82.328000000000003</v>
      </c>
      <c r="S14104">
        <v>18.7</v>
      </c>
      <c r="T14104">
        <v>3.008</v>
      </c>
      <c r="U14104">
        <v>1.796</v>
      </c>
      <c r="V14104">
        <v>2470.58</v>
      </c>
      <c r="W14104">
        <v>38</v>
      </c>
      <c r="X14104">
        <v>241.21899999999999</v>
      </c>
      <c r="Y14104">
        <v>2.42</v>
      </c>
      <c r="Z14104">
        <v>0.4</v>
      </c>
      <c r="AA14104">
        <v>16.600000000000001</v>
      </c>
      <c r="AB14104">
        <v>20.859000000000002</v>
      </c>
    </row>
    <row r="14105" spans="1:28" x14ac:dyDescent="0.25">
      <c r="A14105" t="s">
        <v>365</v>
      </c>
      <c r="B14105" t="s">
        <v>366</v>
      </c>
      <c r="C14105" s="1">
        <v>43954</v>
      </c>
      <c r="D14105">
        <v>1115</v>
      </c>
      <c r="E14105">
        <v>91</v>
      </c>
      <c r="F14105">
        <v>9</v>
      </c>
      <c r="G14105">
        <v>0</v>
      </c>
      <c r="H14105">
        <v>66.590999999999994</v>
      </c>
      <c r="I14105">
        <v>5.4349999999999996</v>
      </c>
      <c r="J14105">
        <v>0.53800000000000003</v>
      </c>
      <c r="K14105">
        <v>0</v>
      </c>
      <c r="L14105">
        <v>14779</v>
      </c>
      <c r="M14105">
        <v>810</v>
      </c>
      <c r="N14105">
        <v>0.88300000000000001</v>
      </c>
      <c r="O14105">
        <v>4.8000000000000001E-2</v>
      </c>
      <c r="P14105" t="s">
        <v>44</v>
      </c>
      <c r="Q14105">
        <v>16743930</v>
      </c>
      <c r="R14105">
        <v>82.328000000000003</v>
      </c>
      <c r="S14105">
        <v>18.7</v>
      </c>
      <c r="T14105">
        <v>3.008</v>
      </c>
      <c r="U14105">
        <v>1.796</v>
      </c>
      <c r="V14105">
        <v>2470.58</v>
      </c>
      <c r="W14105">
        <v>38</v>
      </c>
      <c r="X14105">
        <v>241.21899999999999</v>
      </c>
      <c r="Y14105">
        <v>2.42</v>
      </c>
      <c r="Z14105">
        <v>0.4</v>
      </c>
      <c r="AA14105">
        <v>16.600000000000001</v>
      </c>
      <c r="AB14105">
        <v>20.859000000000002</v>
      </c>
    </row>
    <row r="14106" spans="1:28" x14ac:dyDescent="0.25">
      <c r="A14106" t="s">
        <v>365</v>
      </c>
      <c r="B14106" t="s">
        <v>366</v>
      </c>
      <c r="C14106" s="1">
        <v>43955</v>
      </c>
      <c r="D14106">
        <v>1182</v>
      </c>
      <c r="E14106">
        <v>67</v>
      </c>
      <c r="F14106">
        <v>9</v>
      </c>
      <c r="G14106">
        <v>0</v>
      </c>
      <c r="H14106">
        <v>70.593000000000004</v>
      </c>
      <c r="I14106">
        <v>4.0010000000000003</v>
      </c>
      <c r="J14106">
        <v>0.53800000000000003</v>
      </c>
      <c r="K14106">
        <v>0</v>
      </c>
      <c r="L14106">
        <v>15586</v>
      </c>
      <c r="M14106">
        <v>807</v>
      </c>
      <c r="N14106">
        <v>0.93100000000000005</v>
      </c>
      <c r="O14106">
        <v>4.8000000000000001E-2</v>
      </c>
      <c r="P14106" t="s">
        <v>44</v>
      </c>
      <c r="Q14106">
        <v>16743930</v>
      </c>
      <c r="R14106">
        <v>82.328000000000003</v>
      </c>
      <c r="S14106">
        <v>18.7</v>
      </c>
      <c r="T14106">
        <v>3.008</v>
      </c>
      <c r="U14106">
        <v>1.796</v>
      </c>
      <c r="V14106">
        <v>2470.58</v>
      </c>
      <c r="W14106">
        <v>38</v>
      </c>
      <c r="X14106">
        <v>241.21899999999999</v>
      </c>
      <c r="Y14106">
        <v>2.42</v>
      </c>
      <c r="Z14106">
        <v>0.4</v>
      </c>
      <c r="AA14106">
        <v>16.600000000000001</v>
      </c>
      <c r="AB14106">
        <v>20.859000000000002</v>
      </c>
    </row>
    <row r="14107" spans="1:28" x14ac:dyDescent="0.25">
      <c r="A14107" t="s">
        <v>365</v>
      </c>
      <c r="B14107" t="s">
        <v>366</v>
      </c>
      <c r="C14107" s="1">
        <v>43956</v>
      </c>
      <c r="D14107">
        <v>1271</v>
      </c>
      <c r="E14107">
        <v>89</v>
      </c>
      <c r="F14107">
        <v>10</v>
      </c>
      <c r="G14107">
        <v>1</v>
      </c>
      <c r="H14107">
        <v>75.908000000000001</v>
      </c>
      <c r="I14107">
        <v>5.3150000000000004</v>
      </c>
      <c r="J14107">
        <v>0.59699999999999998</v>
      </c>
      <c r="K14107">
        <v>0.06</v>
      </c>
      <c r="L14107">
        <v>16288</v>
      </c>
      <c r="M14107">
        <v>702</v>
      </c>
      <c r="N14107">
        <v>0.97299999999999998</v>
      </c>
      <c r="O14107">
        <v>4.2000000000000003E-2</v>
      </c>
      <c r="P14107" t="s">
        <v>44</v>
      </c>
      <c r="Q14107">
        <v>16743930</v>
      </c>
      <c r="R14107">
        <v>82.328000000000003</v>
      </c>
      <c r="S14107">
        <v>18.7</v>
      </c>
      <c r="T14107">
        <v>3.008</v>
      </c>
      <c r="U14107">
        <v>1.796</v>
      </c>
      <c r="V14107">
        <v>2470.58</v>
      </c>
      <c r="W14107">
        <v>38</v>
      </c>
      <c r="X14107">
        <v>241.21899999999999</v>
      </c>
      <c r="Y14107">
        <v>2.42</v>
      </c>
      <c r="Z14107">
        <v>0.4</v>
      </c>
      <c r="AA14107">
        <v>16.600000000000001</v>
      </c>
      <c r="AB14107">
        <v>20.859000000000002</v>
      </c>
    </row>
    <row r="14108" spans="1:28" x14ac:dyDescent="0.25">
      <c r="A14108" t="s">
        <v>365</v>
      </c>
      <c r="B14108" t="s">
        <v>366</v>
      </c>
      <c r="C14108" s="1">
        <v>43957</v>
      </c>
      <c r="D14108">
        <v>1329</v>
      </c>
      <c r="E14108">
        <v>58</v>
      </c>
      <c r="F14108">
        <v>11</v>
      </c>
      <c r="G14108">
        <v>1</v>
      </c>
      <c r="H14108">
        <v>79.372</v>
      </c>
      <c r="I14108">
        <v>3.464</v>
      </c>
      <c r="J14108">
        <v>0.65700000000000003</v>
      </c>
      <c r="K14108">
        <v>0.06</v>
      </c>
      <c r="L14108">
        <v>17470</v>
      </c>
      <c r="M14108">
        <v>1182</v>
      </c>
      <c r="N14108">
        <v>1.0429999999999999</v>
      </c>
      <c r="O14108">
        <v>7.0999999999999994E-2</v>
      </c>
      <c r="P14108" t="s">
        <v>44</v>
      </c>
      <c r="Q14108">
        <v>16743930</v>
      </c>
      <c r="R14108">
        <v>82.328000000000003</v>
      </c>
      <c r="S14108">
        <v>18.7</v>
      </c>
      <c r="T14108">
        <v>3.008</v>
      </c>
      <c r="U14108">
        <v>1.796</v>
      </c>
      <c r="V14108">
        <v>2470.58</v>
      </c>
      <c r="W14108">
        <v>38</v>
      </c>
      <c r="X14108">
        <v>241.21899999999999</v>
      </c>
      <c r="Y14108">
        <v>2.42</v>
      </c>
      <c r="Z14108">
        <v>0.4</v>
      </c>
      <c r="AA14108">
        <v>16.600000000000001</v>
      </c>
      <c r="AB14108">
        <v>20.859000000000002</v>
      </c>
    </row>
    <row r="14109" spans="1:28" x14ac:dyDescent="0.25">
      <c r="A14109" t="s">
        <v>365</v>
      </c>
      <c r="B14109" t="s">
        <v>366</v>
      </c>
      <c r="C14109" s="1">
        <v>43958</v>
      </c>
      <c r="D14109">
        <v>1433</v>
      </c>
      <c r="E14109">
        <v>104</v>
      </c>
      <c r="F14109">
        <v>12</v>
      </c>
      <c r="G14109">
        <v>1</v>
      </c>
      <c r="H14109">
        <v>85.582999999999998</v>
      </c>
      <c r="I14109">
        <v>6.2110000000000003</v>
      </c>
      <c r="J14109">
        <v>0.71699999999999997</v>
      </c>
      <c r="K14109">
        <v>0.06</v>
      </c>
      <c r="L14109">
        <v>18497</v>
      </c>
      <c r="M14109">
        <v>1027</v>
      </c>
      <c r="N14109">
        <v>1.105</v>
      </c>
      <c r="O14109">
        <v>6.0999999999999999E-2</v>
      </c>
      <c r="P14109" t="s">
        <v>44</v>
      </c>
      <c r="Q14109">
        <v>16743930</v>
      </c>
      <c r="R14109">
        <v>82.328000000000003</v>
      </c>
      <c r="S14109">
        <v>18.7</v>
      </c>
      <c r="T14109">
        <v>3.008</v>
      </c>
      <c r="U14109">
        <v>1.796</v>
      </c>
      <c r="V14109">
        <v>2470.58</v>
      </c>
      <c r="W14109">
        <v>38</v>
      </c>
      <c r="X14109">
        <v>241.21899999999999</v>
      </c>
      <c r="Y14109">
        <v>2.42</v>
      </c>
      <c r="Z14109">
        <v>0.4</v>
      </c>
      <c r="AA14109">
        <v>16.600000000000001</v>
      </c>
      <c r="AB14109">
        <v>20.859000000000002</v>
      </c>
    </row>
    <row r="14110" spans="1:28" x14ac:dyDescent="0.25">
      <c r="A14110" t="s">
        <v>365</v>
      </c>
      <c r="B14110" t="s">
        <v>366</v>
      </c>
      <c r="C14110" s="1">
        <v>43959</v>
      </c>
      <c r="D14110">
        <v>1492</v>
      </c>
      <c r="E14110">
        <v>59</v>
      </c>
      <c r="F14110">
        <v>13</v>
      </c>
      <c r="G14110">
        <v>1</v>
      </c>
      <c r="H14110">
        <v>89.106999999999999</v>
      </c>
      <c r="I14110">
        <v>3.524</v>
      </c>
      <c r="J14110">
        <v>0.77600000000000002</v>
      </c>
      <c r="K14110">
        <v>0.06</v>
      </c>
      <c r="L14110">
        <v>19369</v>
      </c>
      <c r="M14110">
        <v>872</v>
      </c>
      <c r="N14110">
        <v>1.157</v>
      </c>
      <c r="O14110">
        <v>5.1999999999999998E-2</v>
      </c>
      <c r="P14110" t="s">
        <v>44</v>
      </c>
      <c r="Q14110">
        <v>16743930</v>
      </c>
      <c r="R14110">
        <v>82.328000000000003</v>
      </c>
      <c r="S14110">
        <v>18.7</v>
      </c>
      <c r="T14110">
        <v>3.008</v>
      </c>
      <c r="U14110">
        <v>1.796</v>
      </c>
      <c r="V14110">
        <v>2470.58</v>
      </c>
      <c r="W14110">
        <v>38</v>
      </c>
      <c r="X14110">
        <v>241.21899999999999</v>
      </c>
      <c r="Y14110">
        <v>2.42</v>
      </c>
      <c r="Z14110">
        <v>0.4</v>
      </c>
      <c r="AA14110">
        <v>16.600000000000001</v>
      </c>
      <c r="AB14110">
        <v>20.859000000000002</v>
      </c>
    </row>
    <row r="14111" spans="1:28" x14ac:dyDescent="0.25">
      <c r="A14111" t="s">
        <v>365</v>
      </c>
      <c r="B14111" t="s">
        <v>366</v>
      </c>
      <c r="C14111" s="1">
        <v>43960</v>
      </c>
      <c r="D14111">
        <v>1551</v>
      </c>
      <c r="E14111">
        <v>59</v>
      </c>
      <c r="F14111">
        <v>14</v>
      </c>
      <c r="G14111">
        <v>1</v>
      </c>
      <c r="H14111">
        <v>92.631</v>
      </c>
      <c r="I14111">
        <v>3.524</v>
      </c>
      <c r="J14111">
        <v>0.83599999999999997</v>
      </c>
      <c r="K14111">
        <v>0.06</v>
      </c>
      <c r="L14111">
        <v>20217</v>
      </c>
      <c r="M14111">
        <v>848</v>
      </c>
      <c r="N14111">
        <v>1.2070000000000001</v>
      </c>
      <c r="O14111">
        <v>5.0999999999999997E-2</v>
      </c>
      <c r="P14111" t="s">
        <v>44</v>
      </c>
      <c r="Q14111">
        <v>16743930</v>
      </c>
      <c r="R14111">
        <v>82.328000000000003</v>
      </c>
      <c r="S14111">
        <v>18.7</v>
      </c>
      <c r="T14111">
        <v>3.008</v>
      </c>
      <c r="U14111">
        <v>1.796</v>
      </c>
      <c r="V14111">
        <v>2470.58</v>
      </c>
      <c r="W14111">
        <v>38</v>
      </c>
      <c r="X14111">
        <v>241.21899999999999</v>
      </c>
      <c r="Y14111">
        <v>2.42</v>
      </c>
      <c r="Z14111">
        <v>0.4</v>
      </c>
      <c r="AA14111">
        <v>16.600000000000001</v>
      </c>
      <c r="AB14111">
        <v>20.859000000000002</v>
      </c>
    </row>
    <row r="14112" spans="1:28" x14ac:dyDescent="0.25">
      <c r="A14112" t="s">
        <v>365</v>
      </c>
      <c r="B14112" t="s">
        <v>366</v>
      </c>
      <c r="C14112" s="1">
        <v>43961</v>
      </c>
      <c r="D14112">
        <v>1634</v>
      </c>
      <c r="E14112">
        <v>83</v>
      </c>
      <c r="F14112">
        <v>17</v>
      </c>
      <c r="G14112">
        <v>3</v>
      </c>
      <c r="H14112">
        <v>97.587999999999994</v>
      </c>
      <c r="I14112">
        <v>4.9569999999999999</v>
      </c>
      <c r="J14112">
        <v>1.0149999999999999</v>
      </c>
      <c r="K14112">
        <v>0.17899999999999999</v>
      </c>
      <c r="L14112">
        <v>21573</v>
      </c>
      <c r="M14112">
        <v>1356</v>
      </c>
      <c r="N14112">
        <v>1.288</v>
      </c>
      <c r="O14112">
        <v>8.1000000000000003E-2</v>
      </c>
      <c r="P14112" t="s">
        <v>44</v>
      </c>
      <c r="Q14112">
        <v>16743930</v>
      </c>
      <c r="R14112">
        <v>82.328000000000003</v>
      </c>
      <c r="S14112">
        <v>18.7</v>
      </c>
      <c r="T14112">
        <v>3.008</v>
      </c>
      <c r="U14112">
        <v>1.796</v>
      </c>
      <c r="V14112">
        <v>2470.58</v>
      </c>
      <c r="W14112">
        <v>38</v>
      </c>
      <c r="X14112">
        <v>241.21899999999999</v>
      </c>
      <c r="Y14112">
        <v>2.42</v>
      </c>
      <c r="Z14112">
        <v>0.4</v>
      </c>
      <c r="AA14112">
        <v>16.600000000000001</v>
      </c>
      <c r="AB14112">
        <v>20.859000000000002</v>
      </c>
    </row>
    <row r="14113" spans="1:29" x14ac:dyDescent="0.25">
      <c r="A14113" t="s">
        <v>365</v>
      </c>
      <c r="B14113" t="s">
        <v>366</v>
      </c>
      <c r="C14113" s="1">
        <v>43962</v>
      </c>
      <c r="D14113">
        <v>1709</v>
      </c>
      <c r="E14113">
        <v>75</v>
      </c>
      <c r="F14113">
        <v>19</v>
      </c>
      <c r="G14113">
        <v>2</v>
      </c>
      <c r="H14113">
        <v>102.06699999999999</v>
      </c>
      <c r="I14113">
        <v>4.4790000000000001</v>
      </c>
      <c r="J14113">
        <v>1.135</v>
      </c>
      <c r="K14113">
        <v>0.11899999999999999</v>
      </c>
      <c r="L14113">
        <v>22490</v>
      </c>
      <c r="M14113">
        <v>917</v>
      </c>
      <c r="N14113">
        <v>1.343</v>
      </c>
      <c r="O14113">
        <v>5.5E-2</v>
      </c>
      <c r="P14113" t="s">
        <v>44</v>
      </c>
      <c r="Q14113">
        <v>16743930</v>
      </c>
      <c r="R14113">
        <v>82.328000000000003</v>
      </c>
      <c r="S14113">
        <v>18.7</v>
      </c>
      <c r="T14113">
        <v>3.008</v>
      </c>
      <c r="U14113">
        <v>1.796</v>
      </c>
      <c r="V14113">
        <v>2470.58</v>
      </c>
      <c r="W14113">
        <v>38</v>
      </c>
      <c r="X14113">
        <v>241.21899999999999</v>
      </c>
      <c r="Y14113">
        <v>2.42</v>
      </c>
      <c r="Z14113">
        <v>0.4</v>
      </c>
      <c r="AA14113">
        <v>16.600000000000001</v>
      </c>
      <c r="AB14113">
        <v>20.859000000000002</v>
      </c>
    </row>
    <row r="14114" spans="1:29" x14ac:dyDescent="0.25">
      <c r="A14114" t="s">
        <v>365</v>
      </c>
      <c r="B14114" t="s">
        <v>366</v>
      </c>
      <c r="C14114" s="1">
        <v>43963</v>
      </c>
      <c r="D14114">
        <v>1886</v>
      </c>
      <c r="E14114">
        <v>177</v>
      </c>
      <c r="F14114">
        <v>19</v>
      </c>
      <c r="G14114">
        <v>0</v>
      </c>
      <c r="H14114">
        <v>112.63800000000001</v>
      </c>
      <c r="I14114">
        <v>10.571</v>
      </c>
      <c r="J14114">
        <v>1.135</v>
      </c>
      <c r="K14114">
        <v>0</v>
      </c>
      <c r="L14114">
        <v>23589</v>
      </c>
      <c r="M14114">
        <v>1099</v>
      </c>
      <c r="N14114">
        <v>1.409</v>
      </c>
      <c r="O14114">
        <v>6.6000000000000003E-2</v>
      </c>
      <c r="P14114" t="s">
        <v>44</v>
      </c>
      <c r="Q14114">
        <v>16743930</v>
      </c>
      <c r="R14114">
        <v>82.328000000000003</v>
      </c>
      <c r="S14114">
        <v>18.7</v>
      </c>
      <c r="T14114">
        <v>3.008</v>
      </c>
      <c r="U14114">
        <v>1.796</v>
      </c>
      <c r="V14114">
        <v>2470.58</v>
      </c>
      <c r="W14114">
        <v>38</v>
      </c>
      <c r="X14114">
        <v>241.21899999999999</v>
      </c>
      <c r="Y14114">
        <v>2.42</v>
      </c>
      <c r="Z14114">
        <v>0.4</v>
      </c>
      <c r="AA14114">
        <v>16.600000000000001</v>
      </c>
      <c r="AB14114">
        <v>20.859000000000002</v>
      </c>
    </row>
    <row r="14115" spans="1:29" x14ac:dyDescent="0.25">
      <c r="A14115" t="s">
        <v>365</v>
      </c>
      <c r="B14115" t="s">
        <v>366</v>
      </c>
      <c r="C14115" s="1">
        <v>43964</v>
      </c>
      <c r="D14115">
        <v>1995</v>
      </c>
      <c r="E14115">
        <v>109</v>
      </c>
      <c r="F14115">
        <v>19</v>
      </c>
      <c r="G14115">
        <v>0</v>
      </c>
      <c r="H14115">
        <v>119.148</v>
      </c>
      <c r="I14115">
        <v>6.51</v>
      </c>
      <c r="J14115">
        <v>1.135</v>
      </c>
      <c r="K14115">
        <v>0</v>
      </c>
      <c r="L14115">
        <v>24509</v>
      </c>
      <c r="M14115">
        <v>920</v>
      </c>
      <c r="N14115">
        <v>1.464</v>
      </c>
      <c r="O14115">
        <v>5.5E-2</v>
      </c>
      <c r="P14115" t="s">
        <v>44</v>
      </c>
      <c r="Q14115">
        <v>16743930</v>
      </c>
      <c r="R14115">
        <v>82.328000000000003</v>
      </c>
      <c r="S14115">
        <v>18.7</v>
      </c>
      <c r="T14115">
        <v>3.008</v>
      </c>
      <c r="U14115">
        <v>1.796</v>
      </c>
      <c r="V14115">
        <v>2470.58</v>
      </c>
      <c r="W14115">
        <v>38</v>
      </c>
      <c r="X14115">
        <v>241.21899999999999</v>
      </c>
      <c r="Y14115">
        <v>2.42</v>
      </c>
      <c r="Z14115">
        <v>0.4</v>
      </c>
      <c r="AA14115">
        <v>16.600000000000001</v>
      </c>
      <c r="AB14115">
        <v>20.859000000000002</v>
      </c>
    </row>
    <row r="14116" spans="1:29" x14ac:dyDescent="0.25">
      <c r="A14116" t="s">
        <v>365</v>
      </c>
      <c r="B14116" t="s">
        <v>366</v>
      </c>
      <c r="C14116" s="1">
        <v>43965</v>
      </c>
      <c r="D14116">
        <v>2105</v>
      </c>
      <c r="E14116">
        <v>110</v>
      </c>
      <c r="F14116">
        <v>22</v>
      </c>
      <c r="G14116">
        <v>3</v>
      </c>
      <c r="H14116">
        <v>125.717</v>
      </c>
      <c r="I14116">
        <v>6.57</v>
      </c>
      <c r="J14116">
        <v>1.3140000000000001</v>
      </c>
      <c r="K14116">
        <v>0.17899999999999999</v>
      </c>
      <c r="L14116">
        <v>25501</v>
      </c>
      <c r="M14116">
        <v>992</v>
      </c>
      <c r="N14116">
        <v>1.5229999999999999</v>
      </c>
      <c r="O14116">
        <v>5.8999999999999997E-2</v>
      </c>
      <c r="P14116" t="s">
        <v>44</v>
      </c>
      <c r="Q14116">
        <v>16743930</v>
      </c>
      <c r="R14116">
        <v>82.328000000000003</v>
      </c>
      <c r="S14116">
        <v>18.7</v>
      </c>
      <c r="T14116">
        <v>3.008</v>
      </c>
      <c r="U14116">
        <v>1.796</v>
      </c>
      <c r="V14116">
        <v>2470.58</v>
      </c>
      <c r="W14116">
        <v>38</v>
      </c>
      <c r="X14116">
        <v>241.21899999999999</v>
      </c>
      <c r="Y14116">
        <v>2.42</v>
      </c>
      <c r="Z14116">
        <v>0.4</v>
      </c>
      <c r="AA14116">
        <v>16.600000000000001</v>
      </c>
      <c r="AB14116">
        <v>20.859000000000002</v>
      </c>
    </row>
    <row r="14117" spans="1:29" x14ac:dyDescent="0.25">
      <c r="A14117" t="s">
        <v>367</v>
      </c>
      <c r="B14117" t="s">
        <v>368</v>
      </c>
      <c r="C14117" s="1">
        <v>43830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Q14117">
        <v>5850343</v>
      </c>
      <c r="R14117">
        <v>7915.7309999999998</v>
      </c>
      <c r="S14117">
        <v>42.4</v>
      </c>
      <c r="T14117">
        <v>12.922000000000001</v>
      </c>
      <c r="U14117">
        <v>7.0490000000000004</v>
      </c>
      <c r="V14117">
        <v>85535.383000000002</v>
      </c>
      <c r="X14117">
        <v>92.242999999999995</v>
      </c>
      <c r="Y14117">
        <v>10.99</v>
      </c>
      <c r="Z14117">
        <v>5.2</v>
      </c>
      <c r="AA14117">
        <v>28.3</v>
      </c>
      <c r="AC14117">
        <v>2.4</v>
      </c>
    </row>
    <row r="14118" spans="1:29" x14ac:dyDescent="0.25">
      <c r="A14118" t="s">
        <v>367</v>
      </c>
      <c r="B14118" t="s">
        <v>368</v>
      </c>
      <c r="C14118" s="1">
        <v>43831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Q14118">
        <v>5850343</v>
      </c>
      <c r="R14118">
        <v>7915.7309999999998</v>
      </c>
      <c r="S14118">
        <v>42.4</v>
      </c>
      <c r="T14118">
        <v>12.922000000000001</v>
      </c>
      <c r="U14118">
        <v>7.0490000000000004</v>
      </c>
      <c r="V14118">
        <v>85535.383000000002</v>
      </c>
      <c r="X14118">
        <v>92.242999999999995</v>
      </c>
      <c r="Y14118">
        <v>10.99</v>
      </c>
      <c r="Z14118">
        <v>5.2</v>
      </c>
      <c r="AA14118">
        <v>28.3</v>
      </c>
      <c r="AC14118">
        <v>2.4</v>
      </c>
    </row>
    <row r="14119" spans="1:29" x14ac:dyDescent="0.25">
      <c r="A14119" t="s">
        <v>367</v>
      </c>
      <c r="B14119" t="s">
        <v>368</v>
      </c>
      <c r="C14119" s="1">
        <v>43832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Q14119">
        <v>5850343</v>
      </c>
      <c r="R14119">
        <v>7915.7309999999998</v>
      </c>
      <c r="S14119">
        <v>42.4</v>
      </c>
      <c r="T14119">
        <v>12.922000000000001</v>
      </c>
      <c r="U14119">
        <v>7.0490000000000004</v>
      </c>
      <c r="V14119">
        <v>85535.383000000002</v>
      </c>
      <c r="X14119">
        <v>92.242999999999995</v>
      </c>
      <c r="Y14119">
        <v>10.99</v>
      </c>
      <c r="Z14119">
        <v>5.2</v>
      </c>
      <c r="AA14119">
        <v>28.3</v>
      </c>
      <c r="AC14119">
        <v>2.4</v>
      </c>
    </row>
    <row r="14120" spans="1:29" x14ac:dyDescent="0.25">
      <c r="A14120" t="s">
        <v>367</v>
      </c>
      <c r="B14120" t="s">
        <v>368</v>
      </c>
      <c r="C14120" s="1">
        <v>43833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Q14120">
        <v>5850343</v>
      </c>
      <c r="R14120">
        <v>7915.7309999999998</v>
      </c>
      <c r="S14120">
        <v>42.4</v>
      </c>
      <c r="T14120">
        <v>12.922000000000001</v>
      </c>
      <c r="U14120">
        <v>7.0490000000000004</v>
      </c>
      <c r="V14120">
        <v>85535.383000000002</v>
      </c>
      <c r="X14120">
        <v>92.242999999999995</v>
      </c>
      <c r="Y14120">
        <v>10.99</v>
      </c>
      <c r="Z14120">
        <v>5.2</v>
      </c>
      <c r="AA14120">
        <v>28.3</v>
      </c>
      <c r="AC14120">
        <v>2.4</v>
      </c>
    </row>
    <row r="14121" spans="1:29" x14ac:dyDescent="0.25">
      <c r="A14121" t="s">
        <v>367</v>
      </c>
      <c r="B14121" t="s">
        <v>368</v>
      </c>
      <c r="C14121" s="1">
        <v>43834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Q14121">
        <v>5850343</v>
      </c>
      <c r="R14121">
        <v>7915.7309999999998</v>
      </c>
      <c r="S14121">
        <v>42.4</v>
      </c>
      <c r="T14121">
        <v>12.922000000000001</v>
      </c>
      <c r="U14121">
        <v>7.0490000000000004</v>
      </c>
      <c r="V14121">
        <v>85535.383000000002</v>
      </c>
      <c r="X14121">
        <v>92.242999999999995</v>
      </c>
      <c r="Y14121">
        <v>10.99</v>
      </c>
      <c r="Z14121">
        <v>5.2</v>
      </c>
      <c r="AA14121">
        <v>28.3</v>
      </c>
      <c r="AC14121">
        <v>2.4</v>
      </c>
    </row>
    <row r="14122" spans="1:29" x14ac:dyDescent="0.25">
      <c r="A14122" t="s">
        <v>367</v>
      </c>
      <c r="B14122" t="s">
        <v>368</v>
      </c>
      <c r="C14122" s="1">
        <v>43835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Q14122">
        <v>5850343</v>
      </c>
      <c r="R14122">
        <v>7915.7309999999998</v>
      </c>
      <c r="S14122">
        <v>42.4</v>
      </c>
      <c r="T14122">
        <v>12.922000000000001</v>
      </c>
      <c r="U14122">
        <v>7.0490000000000004</v>
      </c>
      <c r="V14122">
        <v>85535.383000000002</v>
      </c>
      <c r="X14122">
        <v>92.242999999999995</v>
      </c>
      <c r="Y14122">
        <v>10.99</v>
      </c>
      <c r="Z14122">
        <v>5.2</v>
      </c>
      <c r="AA14122">
        <v>28.3</v>
      </c>
      <c r="AC14122">
        <v>2.4</v>
      </c>
    </row>
    <row r="14123" spans="1:29" x14ac:dyDescent="0.25">
      <c r="A14123" t="s">
        <v>367</v>
      </c>
      <c r="B14123" t="s">
        <v>368</v>
      </c>
      <c r="C14123" s="1">
        <v>43836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Q14123">
        <v>5850343</v>
      </c>
      <c r="R14123">
        <v>7915.7309999999998</v>
      </c>
      <c r="S14123">
        <v>42.4</v>
      </c>
      <c r="T14123">
        <v>12.922000000000001</v>
      </c>
      <c r="U14123">
        <v>7.0490000000000004</v>
      </c>
      <c r="V14123">
        <v>85535.383000000002</v>
      </c>
      <c r="X14123">
        <v>92.242999999999995</v>
      </c>
      <c r="Y14123">
        <v>10.99</v>
      </c>
      <c r="Z14123">
        <v>5.2</v>
      </c>
      <c r="AA14123">
        <v>28.3</v>
      </c>
      <c r="AC14123">
        <v>2.4</v>
      </c>
    </row>
    <row r="14124" spans="1:29" x14ac:dyDescent="0.25">
      <c r="A14124" t="s">
        <v>367</v>
      </c>
      <c r="B14124" t="s">
        <v>368</v>
      </c>
      <c r="C14124" s="1">
        <v>43837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Q14124">
        <v>5850343</v>
      </c>
      <c r="R14124">
        <v>7915.7309999999998</v>
      </c>
      <c r="S14124">
        <v>42.4</v>
      </c>
      <c r="T14124">
        <v>12.922000000000001</v>
      </c>
      <c r="U14124">
        <v>7.0490000000000004</v>
      </c>
      <c r="V14124">
        <v>85535.383000000002</v>
      </c>
      <c r="X14124">
        <v>92.242999999999995</v>
      </c>
      <c r="Y14124">
        <v>10.99</v>
      </c>
      <c r="Z14124">
        <v>5.2</v>
      </c>
      <c r="AA14124">
        <v>28.3</v>
      </c>
      <c r="AC14124">
        <v>2.4</v>
      </c>
    </row>
    <row r="14125" spans="1:29" x14ac:dyDescent="0.25">
      <c r="A14125" t="s">
        <v>367</v>
      </c>
      <c r="B14125" t="s">
        <v>368</v>
      </c>
      <c r="C14125" s="1">
        <v>43838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Q14125">
        <v>5850343</v>
      </c>
      <c r="R14125">
        <v>7915.7309999999998</v>
      </c>
      <c r="S14125">
        <v>42.4</v>
      </c>
      <c r="T14125">
        <v>12.922000000000001</v>
      </c>
      <c r="U14125">
        <v>7.0490000000000004</v>
      </c>
      <c r="V14125">
        <v>85535.383000000002</v>
      </c>
      <c r="X14125">
        <v>92.242999999999995</v>
      </c>
      <c r="Y14125">
        <v>10.99</v>
      </c>
      <c r="Z14125">
        <v>5.2</v>
      </c>
      <c r="AA14125">
        <v>28.3</v>
      </c>
      <c r="AC14125">
        <v>2.4</v>
      </c>
    </row>
    <row r="14126" spans="1:29" x14ac:dyDescent="0.25">
      <c r="A14126" t="s">
        <v>367</v>
      </c>
      <c r="B14126" t="s">
        <v>368</v>
      </c>
      <c r="C14126" s="1">
        <v>43839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Q14126">
        <v>5850343</v>
      </c>
      <c r="R14126">
        <v>7915.7309999999998</v>
      </c>
      <c r="S14126">
        <v>42.4</v>
      </c>
      <c r="T14126">
        <v>12.922000000000001</v>
      </c>
      <c r="U14126">
        <v>7.0490000000000004</v>
      </c>
      <c r="V14126">
        <v>85535.383000000002</v>
      </c>
      <c r="X14126">
        <v>92.242999999999995</v>
      </c>
      <c r="Y14126">
        <v>10.99</v>
      </c>
      <c r="Z14126">
        <v>5.2</v>
      </c>
      <c r="AA14126">
        <v>28.3</v>
      </c>
      <c r="AC14126">
        <v>2.4</v>
      </c>
    </row>
    <row r="14127" spans="1:29" x14ac:dyDescent="0.25">
      <c r="A14127" t="s">
        <v>367</v>
      </c>
      <c r="B14127" t="s">
        <v>368</v>
      </c>
      <c r="C14127" s="1">
        <v>43840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Q14127">
        <v>5850343</v>
      </c>
      <c r="R14127">
        <v>7915.7309999999998</v>
      </c>
      <c r="S14127">
        <v>42.4</v>
      </c>
      <c r="T14127">
        <v>12.922000000000001</v>
      </c>
      <c r="U14127">
        <v>7.0490000000000004</v>
      </c>
      <c r="V14127">
        <v>85535.383000000002</v>
      </c>
      <c r="X14127">
        <v>92.242999999999995</v>
      </c>
      <c r="Y14127">
        <v>10.99</v>
      </c>
      <c r="Z14127">
        <v>5.2</v>
      </c>
      <c r="AA14127">
        <v>28.3</v>
      </c>
      <c r="AC14127">
        <v>2.4</v>
      </c>
    </row>
    <row r="14128" spans="1:29" x14ac:dyDescent="0.25">
      <c r="A14128" t="s">
        <v>367</v>
      </c>
      <c r="B14128" t="s">
        <v>368</v>
      </c>
      <c r="C14128" s="1">
        <v>43841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Q14128">
        <v>5850343</v>
      </c>
      <c r="R14128">
        <v>7915.7309999999998</v>
      </c>
      <c r="S14128">
        <v>42.4</v>
      </c>
      <c r="T14128">
        <v>12.922000000000001</v>
      </c>
      <c r="U14128">
        <v>7.0490000000000004</v>
      </c>
      <c r="V14128">
        <v>85535.383000000002</v>
      </c>
      <c r="X14128">
        <v>92.242999999999995</v>
      </c>
      <c r="Y14128">
        <v>10.99</v>
      </c>
      <c r="Z14128">
        <v>5.2</v>
      </c>
      <c r="AA14128">
        <v>28.3</v>
      </c>
      <c r="AC14128">
        <v>2.4</v>
      </c>
    </row>
    <row r="14129" spans="1:29" x14ac:dyDescent="0.25">
      <c r="A14129" t="s">
        <v>367</v>
      </c>
      <c r="B14129" t="s">
        <v>368</v>
      </c>
      <c r="C14129" s="1">
        <v>43842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Q14129">
        <v>5850343</v>
      </c>
      <c r="R14129">
        <v>7915.7309999999998</v>
      </c>
      <c r="S14129">
        <v>42.4</v>
      </c>
      <c r="T14129">
        <v>12.922000000000001</v>
      </c>
      <c r="U14129">
        <v>7.0490000000000004</v>
      </c>
      <c r="V14129">
        <v>85535.383000000002</v>
      </c>
      <c r="X14129">
        <v>92.242999999999995</v>
      </c>
      <c r="Y14129">
        <v>10.99</v>
      </c>
      <c r="Z14129">
        <v>5.2</v>
      </c>
      <c r="AA14129">
        <v>28.3</v>
      </c>
      <c r="AC14129">
        <v>2.4</v>
      </c>
    </row>
    <row r="14130" spans="1:29" x14ac:dyDescent="0.25">
      <c r="A14130" t="s">
        <v>367</v>
      </c>
      <c r="B14130" t="s">
        <v>368</v>
      </c>
      <c r="C14130" s="1">
        <v>43843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Q14130">
        <v>5850343</v>
      </c>
      <c r="R14130">
        <v>7915.7309999999998</v>
      </c>
      <c r="S14130">
        <v>42.4</v>
      </c>
      <c r="T14130">
        <v>12.922000000000001</v>
      </c>
      <c r="U14130">
        <v>7.0490000000000004</v>
      </c>
      <c r="V14130">
        <v>85535.383000000002</v>
      </c>
      <c r="X14130">
        <v>92.242999999999995</v>
      </c>
      <c r="Y14130">
        <v>10.99</v>
      </c>
      <c r="Z14130">
        <v>5.2</v>
      </c>
      <c r="AA14130">
        <v>28.3</v>
      </c>
      <c r="AC14130">
        <v>2.4</v>
      </c>
    </row>
    <row r="14131" spans="1:29" x14ac:dyDescent="0.25">
      <c r="A14131" t="s">
        <v>367</v>
      </c>
      <c r="B14131" t="s">
        <v>368</v>
      </c>
      <c r="C14131" s="1">
        <v>43844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Q14131">
        <v>5850343</v>
      </c>
      <c r="R14131">
        <v>7915.7309999999998</v>
      </c>
      <c r="S14131">
        <v>42.4</v>
      </c>
      <c r="T14131">
        <v>12.922000000000001</v>
      </c>
      <c r="U14131">
        <v>7.0490000000000004</v>
      </c>
      <c r="V14131">
        <v>85535.383000000002</v>
      </c>
      <c r="X14131">
        <v>92.242999999999995</v>
      </c>
      <c r="Y14131">
        <v>10.99</v>
      </c>
      <c r="Z14131">
        <v>5.2</v>
      </c>
      <c r="AA14131">
        <v>28.3</v>
      </c>
      <c r="AC14131">
        <v>2.4</v>
      </c>
    </row>
    <row r="14132" spans="1:29" x14ac:dyDescent="0.25">
      <c r="A14132" t="s">
        <v>367</v>
      </c>
      <c r="B14132" t="s">
        <v>368</v>
      </c>
      <c r="C14132" s="1">
        <v>43845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Q14132">
        <v>5850343</v>
      </c>
      <c r="R14132">
        <v>7915.7309999999998</v>
      </c>
      <c r="S14132">
        <v>42.4</v>
      </c>
      <c r="T14132">
        <v>12.922000000000001</v>
      </c>
      <c r="U14132">
        <v>7.0490000000000004</v>
      </c>
      <c r="V14132">
        <v>85535.383000000002</v>
      </c>
      <c r="X14132">
        <v>92.242999999999995</v>
      </c>
      <c r="Y14132">
        <v>10.99</v>
      </c>
      <c r="Z14132">
        <v>5.2</v>
      </c>
      <c r="AA14132">
        <v>28.3</v>
      </c>
      <c r="AC14132">
        <v>2.4</v>
      </c>
    </row>
    <row r="14133" spans="1:29" x14ac:dyDescent="0.25">
      <c r="A14133" t="s">
        <v>367</v>
      </c>
      <c r="B14133" t="s">
        <v>368</v>
      </c>
      <c r="C14133" s="1">
        <v>43846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Q14133">
        <v>5850343</v>
      </c>
      <c r="R14133">
        <v>7915.7309999999998</v>
      </c>
      <c r="S14133">
        <v>42.4</v>
      </c>
      <c r="T14133">
        <v>12.922000000000001</v>
      </c>
      <c r="U14133">
        <v>7.0490000000000004</v>
      </c>
      <c r="V14133">
        <v>85535.383000000002</v>
      </c>
      <c r="X14133">
        <v>92.242999999999995</v>
      </c>
      <c r="Y14133">
        <v>10.99</v>
      </c>
      <c r="Z14133">
        <v>5.2</v>
      </c>
      <c r="AA14133">
        <v>28.3</v>
      </c>
      <c r="AC14133">
        <v>2.4</v>
      </c>
    </row>
    <row r="14134" spans="1:29" x14ac:dyDescent="0.25">
      <c r="A14134" t="s">
        <v>367</v>
      </c>
      <c r="B14134" t="s">
        <v>368</v>
      </c>
      <c r="C14134" s="1">
        <v>43847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Q14134">
        <v>5850343</v>
      </c>
      <c r="R14134">
        <v>7915.7309999999998</v>
      </c>
      <c r="S14134">
        <v>42.4</v>
      </c>
      <c r="T14134">
        <v>12.922000000000001</v>
      </c>
      <c r="U14134">
        <v>7.0490000000000004</v>
      </c>
      <c r="V14134">
        <v>85535.383000000002</v>
      </c>
      <c r="X14134">
        <v>92.242999999999995</v>
      </c>
      <c r="Y14134">
        <v>10.99</v>
      </c>
      <c r="Z14134">
        <v>5.2</v>
      </c>
      <c r="AA14134">
        <v>28.3</v>
      </c>
      <c r="AC14134">
        <v>2.4</v>
      </c>
    </row>
    <row r="14135" spans="1:29" x14ac:dyDescent="0.25">
      <c r="A14135" t="s">
        <v>367</v>
      </c>
      <c r="B14135" t="s">
        <v>368</v>
      </c>
      <c r="C14135" s="1">
        <v>43848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Q14135">
        <v>5850343</v>
      </c>
      <c r="R14135">
        <v>7915.7309999999998</v>
      </c>
      <c r="S14135">
        <v>42.4</v>
      </c>
      <c r="T14135">
        <v>12.922000000000001</v>
      </c>
      <c r="U14135">
        <v>7.0490000000000004</v>
      </c>
      <c r="V14135">
        <v>85535.383000000002</v>
      </c>
      <c r="X14135">
        <v>92.242999999999995</v>
      </c>
      <c r="Y14135">
        <v>10.99</v>
      </c>
      <c r="Z14135">
        <v>5.2</v>
      </c>
      <c r="AA14135">
        <v>28.3</v>
      </c>
      <c r="AC14135">
        <v>2.4</v>
      </c>
    </row>
    <row r="14136" spans="1:29" x14ac:dyDescent="0.25">
      <c r="A14136" t="s">
        <v>367</v>
      </c>
      <c r="B14136" t="s">
        <v>368</v>
      </c>
      <c r="C14136" s="1">
        <v>43849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Q14136">
        <v>5850343</v>
      </c>
      <c r="R14136">
        <v>7915.7309999999998</v>
      </c>
      <c r="S14136">
        <v>42.4</v>
      </c>
      <c r="T14136">
        <v>12.922000000000001</v>
      </c>
      <c r="U14136">
        <v>7.0490000000000004</v>
      </c>
      <c r="V14136">
        <v>85535.383000000002</v>
      </c>
      <c r="X14136">
        <v>92.242999999999995</v>
      </c>
      <c r="Y14136">
        <v>10.99</v>
      </c>
      <c r="Z14136">
        <v>5.2</v>
      </c>
      <c r="AA14136">
        <v>28.3</v>
      </c>
      <c r="AC14136">
        <v>2.4</v>
      </c>
    </row>
    <row r="14137" spans="1:29" x14ac:dyDescent="0.25">
      <c r="A14137" t="s">
        <v>367</v>
      </c>
      <c r="B14137" t="s">
        <v>368</v>
      </c>
      <c r="C14137" s="1">
        <v>43850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Q14137">
        <v>5850343</v>
      </c>
      <c r="R14137">
        <v>7915.7309999999998</v>
      </c>
      <c r="S14137">
        <v>42.4</v>
      </c>
      <c r="T14137">
        <v>12.922000000000001</v>
      </c>
      <c r="U14137">
        <v>7.0490000000000004</v>
      </c>
      <c r="V14137">
        <v>85535.383000000002</v>
      </c>
      <c r="X14137">
        <v>92.242999999999995</v>
      </c>
      <c r="Y14137">
        <v>10.99</v>
      </c>
      <c r="Z14137">
        <v>5.2</v>
      </c>
      <c r="AA14137">
        <v>28.3</v>
      </c>
      <c r="AC14137">
        <v>2.4</v>
      </c>
    </row>
    <row r="14138" spans="1:29" x14ac:dyDescent="0.25">
      <c r="A14138" t="s">
        <v>367</v>
      </c>
      <c r="B14138" t="s">
        <v>368</v>
      </c>
      <c r="C14138" s="1">
        <v>43851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Q14138">
        <v>5850343</v>
      </c>
      <c r="R14138">
        <v>7915.7309999999998</v>
      </c>
      <c r="S14138">
        <v>42.4</v>
      </c>
      <c r="T14138">
        <v>12.922000000000001</v>
      </c>
      <c r="U14138">
        <v>7.0490000000000004</v>
      </c>
      <c r="V14138">
        <v>85535.383000000002</v>
      </c>
      <c r="X14138">
        <v>92.242999999999995</v>
      </c>
      <c r="Y14138">
        <v>10.99</v>
      </c>
      <c r="Z14138">
        <v>5.2</v>
      </c>
      <c r="AA14138">
        <v>28.3</v>
      </c>
      <c r="AC14138">
        <v>2.4</v>
      </c>
    </row>
    <row r="14139" spans="1:29" x14ac:dyDescent="0.25">
      <c r="A14139" t="s">
        <v>367</v>
      </c>
      <c r="B14139" t="s">
        <v>368</v>
      </c>
      <c r="C14139" s="1">
        <v>43852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Q14139">
        <v>5850343</v>
      </c>
      <c r="R14139">
        <v>7915.7309999999998</v>
      </c>
      <c r="S14139">
        <v>42.4</v>
      </c>
      <c r="T14139">
        <v>12.922000000000001</v>
      </c>
      <c r="U14139">
        <v>7.0490000000000004</v>
      </c>
      <c r="V14139">
        <v>85535.383000000002</v>
      </c>
      <c r="X14139">
        <v>92.242999999999995</v>
      </c>
      <c r="Y14139">
        <v>10.99</v>
      </c>
      <c r="Z14139">
        <v>5.2</v>
      </c>
      <c r="AA14139">
        <v>28.3</v>
      </c>
      <c r="AC14139">
        <v>2.4</v>
      </c>
    </row>
    <row r="14140" spans="1:29" x14ac:dyDescent="0.25">
      <c r="A14140" t="s">
        <v>367</v>
      </c>
      <c r="B14140" t="s">
        <v>368</v>
      </c>
      <c r="C14140" s="1">
        <v>43853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Q14140">
        <v>5850343</v>
      </c>
      <c r="R14140">
        <v>7915.7309999999998</v>
      </c>
      <c r="S14140">
        <v>42.4</v>
      </c>
      <c r="T14140">
        <v>12.922000000000001</v>
      </c>
      <c r="U14140">
        <v>7.0490000000000004</v>
      </c>
      <c r="V14140">
        <v>85535.383000000002</v>
      </c>
      <c r="X14140">
        <v>92.242999999999995</v>
      </c>
      <c r="Y14140">
        <v>10.99</v>
      </c>
      <c r="Z14140">
        <v>5.2</v>
      </c>
      <c r="AA14140">
        <v>28.3</v>
      </c>
      <c r="AC14140">
        <v>2.4</v>
      </c>
    </row>
    <row r="14141" spans="1:29" x14ac:dyDescent="0.25">
      <c r="A14141" t="s">
        <v>367</v>
      </c>
      <c r="B14141" t="s">
        <v>368</v>
      </c>
      <c r="C14141" s="1">
        <v>43854</v>
      </c>
      <c r="D14141">
        <v>3</v>
      </c>
      <c r="E14141">
        <v>3</v>
      </c>
      <c r="F14141">
        <v>0</v>
      </c>
      <c r="G14141">
        <v>0</v>
      </c>
      <c r="H14141">
        <v>0.51300000000000001</v>
      </c>
      <c r="I14141">
        <v>0.51300000000000001</v>
      </c>
      <c r="J14141">
        <v>0</v>
      </c>
      <c r="K14141">
        <v>0</v>
      </c>
      <c r="Q14141">
        <v>5850343</v>
      </c>
      <c r="R14141">
        <v>7915.7309999999998</v>
      </c>
      <c r="S14141">
        <v>42.4</v>
      </c>
      <c r="T14141">
        <v>12.922000000000001</v>
      </c>
      <c r="U14141">
        <v>7.0490000000000004</v>
      </c>
      <c r="V14141">
        <v>85535.383000000002</v>
      </c>
      <c r="X14141">
        <v>92.242999999999995</v>
      </c>
      <c r="Y14141">
        <v>10.99</v>
      </c>
      <c r="Z14141">
        <v>5.2</v>
      </c>
      <c r="AA14141">
        <v>28.3</v>
      </c>
      <c r="AC14141">
        <v>2.4</v>
      </c>
    </row>
    <row r="14142" spans="1:29" x14ac:dyDescent="0.25">
      <c r="A14142" t="s">
        <v>367</v>
      </c>
      <c r="B14142" t="s">
        <v>368</v>
      </c>
      <c r="C14142" s="1">
        <v>43855</v>
      </c>
      <c r="D14142">
        <v>3</v>
      </c>
      <c r="E14142">
        <v>0</v>
      </c>
      <c r="F14142">
        <v>0</v>
      </c>
      <c r="G14142">
        <v>0</v>
      </c>
      <c r="H14142">
        <v>0.51300000000000001</v>
      </c>
      <c r="I14142">
        <v>0</v>
      </c>
      <c r="J14142">
        <v>0</v>
      </c>
      <c r="K14142">
        <v>0</v>
      </c>
      <c r="Q14142">
        <v>5850343</v>
      </c>
      <c r="R14142">
        <v>7915.7309999999998</v>
      </c>
      <c r="S14142">
        <v>42.4</v>
      </c>
      <c r="T14142">
        <v>12.922000000000001</v>
      </c>
      <c r="U14142">
        <v>7.0490000000000004</v>
      </c>
      <c r="V14142">
        <v>85535.383000000002</v>
      </c>
      <c r="X14142">
        <v>92.242999999999995</v>
      </c>
      <c r="Y14142">
        <v>10.99</v>
      </c>
      <c r="Z14142">
        <v>5.2</v>
      </c>
      <c r="AA14142">
        <v>28.3</v>
      </c>
      <c r="AC14142">
        <v>2.4</v>
      </c>
    </row>
    <row r="14143" spans="1:29" x14ac:dyDescent="0.25">
      <c r="A14143" t="s">
        <v>367</v>
      </c>
      <c r="B14143" t="s">
        <v>368</v>
      </c>
      <c r="C14143" s="1">
        <v>43856</v>
      </c>
      <c r="D14143">
        <v>4</v>
      </c>
      <c r="E14143">
        <v>1</v>
      </c>
      <c r="F14143">
        <v>0</v>
      </c>
      <c r="G14143">
        <v>0</v>
      </c>
      <c r="H14143">
        <v>0.68400000000000005</v>
      </c>
      <c r="I14143">
        <v>0.17100000000000001</v>
      </c>
      <c r="J14143">
        <v>0</v>
      </c>
      <c r="K14143">
        <v>0</v>
      </c>
      <c r="Q14143">
        <v>5850343</v>
      </c>
      <c r="R14143">
        <v>7915.7309999999998</v>
      </c>
      <c r="S14143">
        <v>42.4</v>
      </c>
      <c r="T14143">
        <v>12.922000000000001</v>
      </c>
      <c r="U14143">
        <v>7.0490000000000004</v>
      </c>
      <c r="V14143">
        <v>85535.383000000002</v>
      </c>
      <c r="X14143">
        <v>92.242999999999995</v>
      </c>
      <c r="Y14143">
        <v>10.99</v>
      </c>
      <c r="Z14143">
        <v>5.2</v>
      </c>
      <c r="AA14143">
        <v>28.3</v>
      </c>
      <c r="AC14143">
        <v>2.4</v>
      </c>
    </row>
    <row r="14144" spans="1:29" x14ac:dyDescent="0.25">
      <c r="A14144" t="s">
        <v>367</v>
      </c>
      <c r="B14144" t="s">
        <v>368</v>
      </c>
      <c r="C14144" s="1">
        <v>43857</v>
      </c>
      <c r="D14144">
        <v>4</v>
      </c>
      <c r="E14144">
        <v>0</v>
      </c>
      <c r="F14144">
        <v>0</v>
      </c>
      <c r="G14144">
        <v>0</v>
      </c>
      <c r="H14144">
        <v>0.68400000000000005</v>
      </c>
      <c r="I14144">
        <v>0</v>
      </c>
      <c r="J14144">
        <v>0</v>
      </c>
      <c r="K14144">
        <v>0</v>
      </c>
      <c r="Q14144">
        <v>5850343</v>
      </c>
      <c r="R14144">
        <v>7915.7309999999998</v>
      </c>
      <c r="S14144">
        <v>42.4</v>
      </c>
      <c r="T14144">
        <v>12.922000000000001</v>
      </c>
      <c r="U14144">
        <v>7.0490000000000004</v>
      </c>
      <c r="V14144">
        <v>85535.383000000002</v>
      </c>
      <c r="X14144">
        <v>92.242999999999995</v>
      </c>
      <c r="Y14144">
        <v>10.99</v>
      </c>
      <c r="Z14144">
        <v>5.2</v>
      </c>
      <c r="AA14144">
        <v>28.3</v>
      </c>
      <c r="AC14144">
        <v>2.4</v>
      </c>
    </row>
    <row r="14145" spans="1:29" x14ac:dyDescent="0.25">
      <c r="A14145" t="s">
        <v>367</v>
      </c>
      <c r="B14145" t="s">
        <v>368</v>
      </c>
      <c r="C14145" s="1">
        <v>43858</v>
      </c>
      <c r="D14145">
        <v>5</v>
      </c>
      <c r="E14145">
        <v>1</v>
      </c>
      <c r="F14145">
        <v>0</v>
      </c>
      <c r="G14145">
        <v>0</v>
      </c>
      <c r="H14145">
        <v>0.85499999999999998</v>
      </c>
      <c r="I14145">
        <v>0.17100000000000001</v>
      </c>
      <c r="J14145">
        <v>0</v>
      </c>
      <c r="K14145">
        <v>0</v>
      </c>
      <c r="Q14145">
        <v>5850343</v>
      </c>
      <c r="R14145">
        <v>7915.7309999999998</v>
      </c>
      <c r="S14145">
        <v>42.4</v>
      </c>
      <c r="T14145">
        <v>12.922000000000001</v>
      </c>
      <c r="U14145">
        <v>7.0490000000000004</v>
      </c>
      <c r="V14145">
        <v>85535.383000000002</v>
      </c>
      <c r="X14145">
        <v>92.242999999999995</v>
      </c>
      <c r="Y14145">
        <v>10.99</v>
      </c>
      <c r="Z14145">
        <v>5.2</v>
      </c>
      <c r="AA14145">
        <v>28.3</v>
      </c>
      <c r="AC14145">
        <v>2.4</v>
      </c>
    </row>
    <row r="14146" spans="1:29" x14ac:dyDescent="0.25">
      <c r="A14146" t="s">
        <v>367</v>
      </c>
      <c r="B14146" t="s">
        <v>368</v>
      </c>
      <c r="C14146" s="1">
        <v>43859</v>
      </c>
      <c r="D14146">
        <v>7</v>
      </c>
      <c r="E14146">
        <v>2</v>
      </c>
      <c r="F14146">
        <v>0</v>
      </c>
      <c r="G14146">
        <v>0</v>
      </c>
      <c r="H14146">
        <v>1.1970000000000001</v>
      </c>
      <c r="I14146">
        <v>0.34200000000000003</v>
      </c>
      <c r="J14146">
        <v>0</v>
      </c>
      <c r="K14146">
        <v>0</v>
      </c>
      <c r="Q14146">
        <v>5850343</v>
      </c>
      <c r="R14146">
        <v>7915.7309999999998</v>
      </c>
      <c r="S14146">
        <v>42.4</v>
      </c>
      <c r="T14146">
        <v>12.922000000000001</v>
      </c>
      <c r="U14146">
        <v>7.0490000000000004</v>
      </c>
      <c r="V14146">
        <v>85535.383000000002</v>
      </c>
      <c r="X14146">
        <v>92.242999999999995</v>
      </c>
      <c r="Y14146">
        <v>10.99</v>
      </c>
      <c r="Z14146">
        <v>5.2</v>
      </c>
      <c r="AA14146">
        <v>28.3</v>
      </c>
      <c r="AC14146">
        <v>2.4</v>
      </c>
    </row>
    <row r="14147" spans="1:29" x14ac:dyDescent="0.25">
      <c r="A14147" t="s">
        <v>367</v>
      </c>
      <c r="B14147" t="s">
        <v>368</v>
      </c>
      <c r="C14147" s="1">
        <v>43860</v>
      </c>
      <c r="D14147">
        <v>10</v>
      </c>
      <c r="E14147">
        <v>3</v>
      </c>
      <c r="F14147">
        <v>0</v>
      </c>
      <c r="G14147">
        <v>0</v>
      </c>
      <c r="H14147">
        <v>1.7090000000000001</v>
      </c>
      <c r="I14147">
        <v>0.51300000000000001</v>
      </c>
      <c r="J14147">
        <v>0</v>
      </c>
      <c r="K14147">
        <v>0</v>
      </c>
      <c r="Q14147">
        <v>5850343</v>
      </c>
      <c r="R14147">
        <v>7915.7309999999998</v>
      </c>
      <c r="S14147">
        <v>42.4</v>
      </c>
      <c r="T14147">
        <v>12.922000000000001</v>
      </c>
      <c r="U14147">
        <v>7.0490000000000004</v>
      </c>
      <c r="V14147">
        <v>85535.383000000002</v>
      </c>
      <c r="X14147">
        <v>92.242999999999995</v>
      </c>
      <c r="Y14147">
        <v>10.99</v>
      </c>
      <c r="Z14147">
        <v>5.2</v>
      </c>
      <c r="AA14147">
        <v>28.3</v>
      </c>
      <c r="AC14147">
        <v>2.4</v>
      </c>
    </row>
    <row r="14148" spans="1:29" x14ac:dyDescent="0.25">
      <c r="A14148" t="s">
        <v>367</v>
      </c>
      <c r="B14148" t="s">
        <v>368</v>
      </c>
      <c r="C14148" s="1">
        <v>43861</v>
      </c>
      <c r="D14148">
        <v>13</v>
      </c>
      <c r="E14148">
        <v>3</v>
      </c>
      <c r="F14148">
        <v>0</v>
      </c>
      <c r="G14148">
        <v>0</v>
      </c>
      <c r="H14148">
        <v>2.222</v>
      </c>
      <c r="I14148">
        <v>0.51300000000000001</v>
      </c>
      <c r="J14148">
        <v>0</v>
      </c>
      <c r="K14148">
        <v>0</v>
      </c>
      <c r="Q14148">
        <v>5850343</v>
      </c>
      <c r="R14148">
        <v>7915.7309999999998</v>
      </c>
      <c r="S14148">
        <v>42.4</v>
      </c>
      <c r="T14148">
        <v>12.922000000000001</v>
      </c>
      <c r="U14148">
        <v>7.0490000000000004</v>
      </c>
      <c r="V14148">
        <v>85535.383000000002</v>
      </c>
      <c r="X14148">
        <v>92.242999999999995</v>
      </c>
      <c r="Y14148">
        <v>10.99</v>
      </c>
      <c r="Z14148">
        <v>5.2</v>
      </c>
      <c r="AA14148">
        <v>28.3</v>
      </c>
      <c r="AC14148">
        <v>2.4</v>
      </c>
    </row>
    <row r="14149" spans="1:29" x14ac:dyDescent="0.25">
      <c r="A14149" t="s">
        <v>367</v>
      </c>
      <c r="B14149" t="s">
        <v>368</v>
      </c>
      <c r="C14149" s="1">
        <v>43862</v>
      </c>
      <c r="D14149">
        <v>16</v>
      </c>
      <c r="E14149">
        <v>3</v>
      </c>
      <c r="F14149">
        <v>0</v>
      </c>
      <c r="G14149">
        <v>0</v>
      </c>
      <c r="H14149">
        <v>2.7349999999999999</v>
      </c>
      <c r="I14149">
        <v>0.51300000000000001</v>
      </c>
      <c r="J14149">
        <v>0</v>
      </c>
      <c r="K14149">
        <v>0</v>
      </c>
      <c r="Q14149">
        <v>5850343</v>
      </c>
      <c r="R14149">
        <v>7915.7309999999998</v>
      </c>
      <c r="S14149">
        <v>42.4</v>
      </c>
      <c r="T14149">
        <v>12.922000000000001</v>
      </c>
      <c r="U14149">
        <v>7.0490000000000004</v>
      </c>
      <c r="V14149">
        <v>85535.383000000002</v>
      </c>
      <c r="X14149">
        <v>92.242999999999995</v>
      </c>
      <c r="Y14149">
        <v>10.99</v>
      </c>
      <c r="Z14149">
        <v>5.2</v>
      </c>
      <c r="AA14149">
        <v>28.3</v>
      </c>
      <c r="AC14149">
        <v>2.4</v>
      </c>
    </row>
    <row r="14150" spans="1:29" x14ac:dyDescent="0.25">
      <c r="A14150" t="s">
        <v>367</v>
      </c>
      <c r="B14150" t="s">
        <v>368</v>
      </c>
      <c r="C14150" s="1">
        <v>43863</v>
      </c>
      <c r="D14150">
        <v>18</v>
      </c>
      <c r="E14150">
        <v>2</v>
      </c>
      <c r="F14150">
        <v>0</v>
      </c>
      <c r="G14150">
        <v>0</v>
      </c>
      <c r="H14150">
        <v>3.077</v>
      </c>
      <c r="I14150">
        <v>0.34200000000000003</v>
      </c>
      <c r="J14150">
        <v>0</v>
      </c>
      <c r="K14150">
        <v>0</v>
      </c>
      <c r="Q14150">
        <v>5850343</v>
      </c>
      <c r="R14150">
        <v>7915.7309999999998</v>
      </c>
      <c r="S14150">
        <v>42.4</v>
      </c>
      <c r="T14150">
        <v>12.922000000000001</v>
      </c>
      <c r="U14150">
        <v>7.0490000000000004</v>
      </c>
      <c r="V14150">
        <v>85535.383000000002</v>
      </c>
      <c r="X14150">
        <v>92.242999999999995</v>
      </c>
      <c r="Y14150">
        <v>10.99</v>
      </c>
      <c r="Z14150">
        <v>5.2</v>
      </c>
      <c r="AA14150">
        <v>28.3</v>
      </c>
      <c r="AC14150">
        <v>2.4</v>
      </c>
    </row>
    <row r="14151" spans="1:29" x14ac:dyDescent="0.25">
      <c r="A14151" t="s">
        <v>367</v>
      </c>
      <c r="B14151" t="s">
        <v>368</v>
      </c>
      <c r="C14151" s="1">
        <v>43864</v>
      </c>
      <c r="D14151">
        <v>18</v>
      </c>
      <c r="E14151">
        <v>0</v>
      </c>
      <c r="F14151">
        <v>0</v>
      </c>
      <c r="G14151">
        <v>0</v>
      </c>
      <c r="H14151">
        <v>3.077</v>
      </c>
      <c r="I14151">
        <v>0</v>
      </c>
      <c r="J14151">
        <v>0</v>
      </c>
      <c r="K14151">
        <v>0</v>
      </c>
      <c r="Q14151">
        <v>5850343</v>
      </c>
      <c r="R14151">
        <v>7915.7309999999998</v>
      </c>
      <c r="S14151">
        <v>42.4</v>
      </c>
      <c r="T14151">
        <v>12.922000000000001</v>
      </c>
      <c r="U14151">
        <v>7.0490000000000004</v>
      </c>
      <c r="V14151">
        <v>85535.383000000002</v>
      </c>
      <c r="X14151">
        <v>92.242999999999995</v>
      </c>
      <c r="Y14151">
        <v>10.99</v>
      </c>
      <c r="Z14151">
        <v>5.2</v>
      </c>
      <c r="AA14151">
        <v>28.3</v>
      </c>
      <c r="AC14151">
        <v>2.4</v>
      </c>
    </row>
    <row r="14152" spans="1:29" x14ac:dyDescent="0.25">
      <c r="A14152" t="s">
        <v>367</v>
      </c>
      <c r="B14152" t="s">
        <v>368</v>
      </c>
      <c r="C14152" s="1">
        <v>43865</v>
      </c>
      <c r="D14152">
        <v>18</v>
      </c>
      <c r="E14152">
        <v>0</v>
      </c>
      <c r="F14152">
        <v>0</v>
      </c>
      <c r="G14152">
        <v>0</v>
      </c>
      <c r="H14152">
        <v>3.077</v>
      </c>
      <c r="I14152">
        <v>0</v>
      </c>
      <c r="J14152">
        <v>0</v>
      </c>
      <c r="K14152">
        <v>0</v>
      </c>
      <c r="Q14152">
        <v>5850343</v>
      </c>
      <c r="R14152">
        <v>7915.7309999999998</v>
      </c>
      <c r="S14152">
        <v>42.4</v>
      </c>
      <c r="T14152">
        <v>12.922000000000001</v>
      </c>
      <c r="U14152">
        <v>7.0490000000000004</v>
      </c>
      <c r="V14152">
        <v>85535.383000000002</v>
      </c>
      <c r="X14152">
        <v>92.242999999999995</v>
      </c>
      <c r="Y14152">
        <v>10.99</v>
      </c>
      <c r="Z14152">
        <v>5.2</v>
      </c>
      <c r="AA14152">
        <v>28.3</v>
      </c>
      <c r="AC14152">
        <v>2.4</v>
      </c>
    </row>
    <row r="14153" spans="1:29" x14ac:dyDescent="0.25">
      <c r="A14153" t="s">
        <v>367</v>
      </c>
      <c r="B14153" t="s">
        <v>368</v>
      </c>
      <c r="C14153" s="1">
        <v>43866</v>
      </c>
      <c r="D14153">
        <v>24</v>
      </c>
      <c r="E14153">
        <v>6</v>
      </c>
      <c r="F14153">
        <v>0</v>
      </c>
      <c r="G14153">
        <v>0</v>
      </c>
      <c r="H14153">
        <v>4.1020000000000003</v>
      </c>
      <c r="I14153">
        <v>1.026</v>
      </c>
      <c r="J14153">
        <v>0</v>
      </c>
      <c r="K14153">
        <v>0</v>
      </c>
      <c r="Q14153">
        <v>5850343</v>
      </c>
      <c r="R14153">
        <v>7915.7309999999998</v>
      </c>
      <c r="S14153">
        <v>42.4</v>
      </c>
      <c r="T14153">
        <v>12.922000000000001</v>
      </c>
      <c r="U14153">
        <v>7.0490000000000004</v>
      </c>
      <c r="V14153">
        <v>85535.383000000002</v>
      </c>
      <c r="X14153">
        <v>92.242999999999995</v>
      </c>
      <c r="Y14153">
        <v>10.99</v>
      </c>
      <c r="Z14153">
        <v>5.2</v>
      </c>
      <c r="AA14153">
        <v>28.3</v>
      </c>
      <c r="AC14153">
        <v>2.4</v>
      </c>
    </row>
    <row r="14154" spans="1:29" x14ac:dyDescent="0.25">
      <c r="A14154" t="s">
        <v>367</v>
      </c>
      <c r="B14154" t="s">
        <v>368</v>
      </c>
      <c r="C14154" s="1">
        <v>43867</v>
      </c>
      <c r="D14154">
        <v>28</v>
      </c>
      <c r="E14154">
        <v>4</v>
      </c>
      <c r="F14154">
        <v>0</v>
      </c>
      <c r="G14154">
        <v>0</v>
      </c>
      <c r="H14154">
        <v>4.7859999999999996</v>
      </c>
      <c r="I14154">
        <v>0.68400000000000005</v>
      </c>
      <c r="J14154">
        <v>0</v>
      </c>
      <c r="K14154">
        <v>0</v>
      </c>
      <c r="Q14154">
        <v>5850343</v>
      </c>
      <c r="R14154">
        <v>7915.7309999999998</v>
      </c>
      <c r="S14154">
        <v>42.4</v>
      </c>
      <c r="T14154">
        <v>12.922000000000001</v>
      </c>
      <c r="U14154">
        <v>7.0490000000000004</v>
      </c>
      <c r="V14154">
        <v>85535.383000000002</v>
      </c>
      <c r="X14154">
        <v>92.242999999999995</v>
      </c>
      <c r="Y14154">
        <v>10.99</v>
      </c>
      <c r="Z14154">
        <v>5.2</v>
      </c>
      <c r="AA14154">
        <v>28.3</v>
      </c>
      <c r="AC14154">
        <v>2.4</v>
      </c>
    </row>
    <row r="14155" spans="1:29" x14ac:dyDescent="0.25">
      <c r="A14155" t="s">
        <v>367</v>
      </c>
      <c r="B14155" t="s">
        <v>368</v>
      </c>
      <c r="C14155" s="1">
        <v>43868</v>
      </c>
      <c r="D14155">
        <v>30</v>
      </c>
      <c r="E14155">
        <v>2</v>
      </c>
      <c r="F14155">
        <v>0</v>
      </c>
      <c r="G14155">
        <v>0</v>
      </c>
      <c r="H14155">
        <v>5.1280000000000001</v>
      </c>
      <c r="I14155">
        <v>0.34200000000000003</v>
      </c>
      <c r="J14155">
        <v>0</v>
      </c>
      <c r="K14155">
        <v>0</v>
      </c>
      <c r="Q14155">
        <v>5850343</v>
      </c>
      <c r="R14155">
        <v>7915.7309999999998</v>
      </c>
      <c r="S14155">
        <v>42.4</v>
      </c>
      <c r="T14155">
        <v>12.922000000000001</v>
      </c>
      <c r="U14155">
        <v>7.0490000000000004</v>
      </c>
      <c r="V14155">
        <v>85535.383000000002</v>
      </c>
      <c r="X14155">
        <v>92.242999999999995</v>
      </c>
      <c r="Y14155">
        <v>10.99</v>
      </c>
      <c r="Z14155">
        <v>5.2</v>
      </c>
      <c r="AA14155">
        <v>28.3</v>
      </c>
      <c r="AC14155">
        <v>2.4</v>
      </c>
    </row>
    <row r="14156" spans="1:29" x14ac:dyDescent="0.25">
      <c r="A14156" t="s">
        <v>367</v>
      </c>
      <c r="B14156" t="s">
        <v>368</v>
      </c>
      <c r="C14156" s="1">
        <v>43869</v>
      </c>
      <c r="D14156">
        <v>33</v>
      </c>
      <c r="E14156">
        <v>3</v>
      </c>
      <c r="F14156">
        <v>0</v>
      </c>
      <c r="G14156">
        <v>0</v>
      </c>
      <c r="H14156">
        <v>5.641</v>
      </c>
      <c r="I14156">
        <v>0.51300000000000001</v>
      </c>
      <c r="J14156">
        <v>0</v>
      </c>
      <c r="K14156">
        <v>0</v>
      </c>
      <c r="Q14156">
        <v>5850343</v>
      </c>
      <c r="R14156">
        <v>7915.7309999999998</v>
      </c>
      <c r="S14156">
        <v>42.4</v>
      </c>
      <c r="T14156">
        <v>12.922000000000001</v>
      </c>
      <c r="U14156">
        <v>7.0490000000000004</v>
      </c>
      <c r="V14156">
        <v>85535.383000000002</v>
      </c>
      <c r="X14156">
        <v>92.242999999999995</v>
      </c>
      <c r="Y14156">
        <v>10.99</v>
      </c>
      <c r="Z14156">
        <v>5.2</v>
      </c>
      <c r="AA14156">
        <v>28.3</v>
      </c>
      <c r="AC14156">
        <v>2.4</v>
      </c>
    </row>
    <row r="14157" spans="1:29" x14ac:dyDescent="0.25">
      <c r="A14157" t="s">
        <v>367</v>
      </c>
      <c r="B14157" t="s">
        <v>368</v>
      </c>
      <c r="C14157" s="1">
        <v>43870</v>
      </c>
      <c r="D14157">
        <v>40</v>
      </c>
      <c r="E14157">
        <v>7</v>
      </c>
      <c r="F14157">
        <v>0</v>
      </c>
      <c r="G14157">
        <v>0</v>
      </c>
      <c r="H14157">
        <v>6.8369999999999997</v>
      </c>
      <c r="I14157">
        <v>1.1970000000000001</v>
      </c>
      <c r="J14157">
        <v>0</v>
      </c>
      <c r="K14157">
        <v>0</v>
      </c>
      <c r="Q14157">
        <v>5850343</v>
      </c>
      <c r="R14157">
        <v>7915.7309999999998</v>
      </c>
      <c r="S14157">
        <v>42.4</v>
      </c>
      <c r="T14157">
        <v>12.922000000000001</v>
      </c>
      <c r="U14157">
        <v>7.0490000000000004</v>
      </c>
      <c r="V14157">
        <v>85535.383000000002</v>
      </c>
      <c r="X14157">
        <v>92.242999999999995</v>
      </c>
      <c r="Y14157">
        <v>10.99</v>
      </c>
      <c r="Z14157">
        <v>5.2</v>
      </c>
      <c r="AA14157">
        <v>28.3</v>
      </c>
      <c r="AC14157">
        <v>2.4</v>
      </c>
    </row>
    <row r="14158" spans="1:29" x14ac:dyDescent="0.25">
      <c r="A14158" t="s">
        <v>367</v>
      </c>
      <c r="B14158" t="s">
        <v>368</v>
      </c>
      <c r="C14158" s="1">
        <v>43871</v>
      </c>
      <c r="D14158">
        <v>43</v>
      </c>
      <c r="E14158">
        <v>3</v>
      </c>
      <c r="F14158">
        <v>0</v>
      </c>
      <c r="G14158">
        <v>0</v>
      </c>
      <c r="H14158">
        <v>7.35</v>
      </c>
      <c r="I14158">
        <v>0.51300000000000001</v>
      </c>
      <c r="J14158">
        <v>0</v>
      </c>
      <c r="K14158">
        <v>0</v>
      </c>
      <c r="Q14158">
        <v>5850343</v>
      </c>
      <c r="R14158">
        <v>7915.7309999999998</v>
      </c>
      <c r="S14158">
        <v>42.4</v>
      </c>
      <c r="T14158">
        <v>12.922000000000001</v>
      </c>
      <c r="U14158">
        <v>7.0490000000000004</v>
      </c>
      <c r="V14158">
        <v>85535.383000000002</v>
      </c>
      <c r="X14158">
        <v>92.242999999999995</v>
      </c>
      <c r="Y14158">
        <v>10.99</v>
      </c>
      <c r="Z14158">
        <v>5.2</v>
      </c>
      <c r="AA14158">
        <v>28.3</v>
      </c>
      <c r="AC14158">
        <v>2.4</v>
      </c>
    </row>
    <row r="14159" spans="1:29" x14ac:dyDescent="0.25">
      <c r="A14159" t="s">
        <v>367</v>
      </c>
      <c r="B14159" t="s">
        <v>368</v>
      </c>
      <c r="C14159" s="1">
        <v>43872</v>
      </c>
      <c r="D14159">
        <v>45</v>
      </c>
      <c r="E14159">
        <v>2</v>
      </c>
      <c r="F14159">
        <v>0</v>
      </c>
      <c r="G14159">
        <v>0</v>
      </c>
      <c r="H14159">
        <v>7.6920000000000002</v>
      </c>
      <c r="I14159">
        <v>0.34200000000000003</v>
      </c>
      <c r="J14159">
        <v>0</v>
      </c>
      <c r="K14159">
        <v>0</v>
      </c>
      <c r="Q14159">
        <v>5850343</v>
      </c>
      <c r="R14159">
        <v>7915.7309999999998</v>
      </c>
      <c r="S14159">
        <v>42.4</v>
      </c>
      <c r="T14159">
        <v>12.922000000000001</v>
      </c>
      <c r="U14159">
        <v>7.0490000000000004</v>
      </c>
      <c r="V14159">
        <v>85535.383000000002</v>
      </c>
      <c r="X14159">
        <v>92.242999999999995</v>
      </c>
      <c r="Y14159">
        <v>10.99</v>
      </c>
      <c r="Z14159">
        <v>5.2</v>
      </c>
      <c r="AA14159">
        <v>28.3</v>
      </c>
      <c r="AC14159">
        <v>2.4</v>
      </c>
    </row>
    <row r="14160" spans="1:29" x14ac:dyDescent="0.25">
      <c r="A14160" t="s">
        <v>367</v>
      </c>
      <c r="B14160" t="s">
        <v>368</v>
      </c>
      <c r="C14160" s="1">
        <v>43873</v>
      </c>
      <c r="D14160">
        <v>47</v>
      </c>
      <c r="E14160">
        <v>2</v>
      </c>
      <c r="F14160">
        <v>0</v>
      </c>
      <c r="G14160">
        <v>0</v>
      </c>
      <c r="H14160">
        <v>8.0340000000000007</v>
      </c>
      <c r="I14160">
        <v>0.34200000000000003</v>
      </c>
      <c r="J14160">
        <v>0</v>
      </c>
      <c r="K14160">
        <v>0</v>
      </c>
      <c r="Q14160">
        <v>5850343</v>
      </c>
      <c r="R14160">
        <v>7915.7309999999998</v>
      </c>
      <c r="S14160">
        <v>42.4</v>
      </c>
      <c r="T14160">
        <v>12.922000000000001</v>
      </c>
      <c r="U14160">
        <v>7.0490000000000004</v>
      </c>
      <c r="V14160">
        <v>85535.383000000002</v>
      </c>
      <c r="X14160">
        <v>92.242999999999995</v>
      </c>
      <c r="Y14160">
        <v>10.99</v>
      </c>
      <c r="Z14160">
        <v>5.2</v>
      </c>
      <c r="AA14160">
        <v>28.3</v>
      </c>
      <c r="AC14160">
        <v>2.4</v>
      </c>
    </row>
    <row r="14161" spans="1:29" x14ac:dyDescent="0.25">
      <c r="A14161" t="s">
        <v>367</v>
      </c>
      <c r="B14161" t="s">
        <v>368</v>
      </c>
      <c r="C14161" s="1">
        <v>43874</v>
      </c>
      <c r="D14161">
        <v>50</v>
      </c>
      <c r="E14161">
        <v>3</v>
      </c>
      <c r="F14161">
        <v>0</v>
      </c>
      <c r="G14161">
        <v>0</v>
      </c>
      <c r="H14161">
        <v>8.5470000000000006</v>
      </c>
      <c r="I14161">
        <v>0.51300000000000001</v>
      </c>
      <c r="J14161">
        <v>0</v>
      </c>
      <c r="K14161">
        <v>0</v>
      </c>
      <c r="Q14161">
        <v>5850343</v>
      </c>
      <c r="R14161">
        <v>7915.7309999999998</v>
      </c>
      <c r="S14161">
        <v>42.4</v>
      </c>
      <c r="T14161">
        <v>12.922000000000001</v>
      </c>
      <c r="U14161">
        <v>7.0490000000000004</v>
      </c>
      <c r="V14161">
        <v>85535.383000000002</v>
      </c>
      <c r="X14161">
        <v>92.242999999999995</v>
      </c>
      <c r="Y14161">
        <v>10.99</v>
      </c>
      <c r="Z14161">
        <v>5.2</v>
      </c>
      <c r="AA14161">
        <v>28.3</v>
      </c>
      <c r="AC14161">
        <v>2.4</v>
      </c>
    </row>
    <row r="14162" spans="1:29" x14ac:dyDescent="0.25">
      <c r="A14162" t="s">
        <v>367</v>
      </c>
      <c r="B14162" t="s">
        <v>368</v>
      </c>
      <c r="C14162" s="1">
        <v>43875</v>
      </c>
      <c r="D14162">
        <v>58</v>
      </c>
      <c r="E14162">
        <v>8</v>
      </c>
      <c r="F14162">
        <v>0</v>
      </c>
      <c r="G14162">
        <v>0</v>
      </c>
      <c r="H14162">
        <v>9.9139999999999997</v>
      </c>
      <c r="I14162">
        <v>1.367</v>
      </c>
      <c r="J14162">
        <v>0</v>
      </c>
      <c r="K14162">
        <v>0</v>
      </c>
      <c r="Q14162">
        <v>5850343</v>
      </c>
      <c r="R14162">
        <v>7915.7309999999998</v>
      </c>
      <c r="S14162">
        <v>42.4</v>
      </c>
      <c r="T14162">
        <v>12.922000000000001</v>
      </c>
      <c r="U14162">
        <v>7.0490000000000004</v>
      </c>
      <c r="V14162">
        <v>85535.383000000002</v>
      </c>
      <c r="X14162">
        <v>92.242999999999995</v>
      </c>
      <c r="Y14162">
        <v>10.99</v>
      </c>
      <c r="Z14162">
        <v>5.2</v>
      </c>
      <c r="AA14162">
        <v>28.3</v>
      </c>
      <c r="AC14162">
        <v>2.4</v>
      </c>
    </row>
    <row r="14163" spans="1:29" x14ac:dyDescent="0.25">
      <c r="A14163" t="s">
        <v>367</v>
      </c>
      <c r="B14163" t="s">
        <v>368</v>
      </c>
      <c r="C14163" s="1">
        <v>43876</v>
      </c>
      <c r="D14163">
        <v>67</v>
      </c>
      <c r="E14163">
        <v>9</v>
      </c>
      <c r="F14163">
        <v>0</v>
      </c>
      <c r="G14163">
        <v>0</v>
      </c>
      <c r="H14163">
        <v>11.452</v>
      </c>
      <c r="I14163">
        <v>1.538</v>
      </c>
      <c r="J14163">
        <v>0</v>
      </c>
      <c r="K14163">
        <v>0</v>
      </c>
      <c r="Q14163">
        <v>5850343</v>
      </c>
      <c r="R14163">
        <v>7915.7309999999998</v>
      </c>
      <c r="S14163">
        <v>42.4</v>
      </c>
      <c r="T14163">
        <v>12.922000000000001</v>
      </c>
      <c r="U14163">
        <v>7.0490000000000004</v>
      </c>
      <c r="V14163">
        <v>85535.383000000002</v>
      </c>
      <c r="X14163">
        <v>92.242999999999995</v>
      </c>
      <c r="Y14163">
        <v>10.99</v>
      </c>
      <c r="Z14163">
        <v>5.2</v>
      </c>
      <c r="AA14163">
        <v>28.3</v>
      </c>
      <c r="AC14163">
        <v>2.4</v>
      </c>
    </row>
    <row r="14164" spans="1:29" x14ac:dyDescent="0.25">
      <c r="A14164" t="s">
        <v>367</v>
      </c>
      <c r="B14164" t="s">
        <v>368</v>
      </c>
      <c r="C14164" s="1">
        <v>43877</v>
      </c>
      <c r="D14164">
        <v>72</v>
      </c>
      <c r="E14164">
        <v>5</v>
      </c>
      <c r="F14164">
        <v>0</v>
      </c>
      <c r="G14164">
        <v>0</v>
      </c>
      <c r="H14164">
        <v>12.307</v>
      </c>
      <c r="I14164">
        <v>0.85499999999999998</v>
      </c>
      <c r="J14164">
        <v>0</v>
      </c>
      <c r="K14164">
        <v>0</v>
      </c>
      <c r="Q14164">
        <v>5850343</v>
      </c>
      <c r="R14164">
        <v>7915.7309999999998</v>
      </c>
      <c r="S14164">
        <v>42.4</v>
      </c>
      <c r="T14164">
        <v>12.922000000000001</v>
      </c>
      <c r="U14164">
        <v>7.0490000000000004</v>
      </c>
      <c r="V14164">
        <v>85535.383000000002</v>
      </c>
      <c r="X14164">
        <v>92.242999999999995</v>
      </c>
      <c r="Y14164">
        <v>10.99</v>
      </c>
      <c r="Z14164">
        <v>5.2</v>
      </c>
      <c r="AA14164">
        <v>28.3</v>
      </c>
      <c r="AC14164">
        <v>2.4</v>
      </c>
    </row>
    <row r="14165" spans="1:29" x14ac:dyDescent="0.25">
      <c r="A14165" t="s">
        <v>367</v>
      </c>
      <c r="B14165" t="s">
        <v>368</v>
      </c>
      <c r="C14165" s="1">
        <v>43878</v>
      </c>
      <c r="D14165">
        <v>75</v>
      </c>
      <c r="E14165">
        <v>3</v>
      </c>
      <c r="F14165">
        <v>0</v>
      </c>
      <c r="G14165">
        <v>0</v>
      </c>
      <c r="H14165">
        <v>12.82</v>
      </c>
      <c r="I14165">
        <v>0.51300000000000001</v>
      </c>
      <c r="J14165">
        <v>0</v>
      </c>
      <c r="K14165">
        <v>0</v>
      </c>
      <c r="Q14165">
        <v>5850343</v>
      </c>
      <c r="R14165">
        <v>7915.7309999999998</v>
      </c>
      <c r="S14165">
        <v>42.4</v>
      </c>
      <c r="T14165">
        <v>12.922000000000001</v>
      </c>
      <c r="U14165">
        <v>7.0490000000000004</v>
      </c>
      <c r="V14165">
        <v>85535.383000000002</v>
      </c>
      <c r="X14165">
        <v>92.242999999999995</v>
      </c>
      <c r="Y14165">
        <v>10.99</v>
      </c>
      <c r="Z14165">
        <v>5.2</v>
      </c>
      <c r="AA14165">
        <v>28.3</v>
      </c>
      <c r="AC14165">
        <v>2.4</v>
      </c>
    </row>
    <row r="14166" spans="1:29" x14ac:dyDescent="0.25">
      <c r="A14166" t="s">
        <v>367</v>
      </c>
      <c r="B14166" t="s">
        <v>368</v>
      </c>
      <c r="C14166" s="1">
        <v>43879</v>
      </c>
      <c r="D14166">
        <v>77</v>
      </c>
      <c r="E14166">
        <v>2</v>
      </c>
      <c r="F14166">
        <v>0</v>
      </c>
      <c r="G14166">
        <v>0</v>
      </c>
      <c r="H14166">
        <v>13.162000000000001</v>
      </c>
      <c r="I14166">
        <v>0.34200000000000003</v>
      </c>
      <c r="J14166">
        <v>0</v>
      </c>
      <c r="K14166">
        <v>0</v>
      </c>
      <c r="Q14166">
        <v>5850343</v>
      </c>
      <c r="R14166">
        <v>7915.7309999999998</v>
      </c>
      <c r="S14166">
        <v>42.4</v>
      </c>
      <c r="T14166">
        <v>12.922000000000001</v>
      </c>
      <c r="U14166">
        <v>7.0490000000000004</v>
      </c>
      <c r="V14166">
        <v>85535.383000000002</v>
      </c>
      <c r="X14166">
        <v>92.242999999999995</v>
      </c>
      <c r="Y14166">
        <v>10.99</v>
      </c>
      <c r="Z14166">
        <v>5.2</v>
      </c>
      <c r="AA14166">
        <v>28.3</v>
      </c>
      <c r="AC14166">
        <v>2.4</v>
      </c>
    </row>
    <row r="14167" spans="1:29" x14ac:dyDescent="0.25">
      <c r="A14167" t="s">
        <v>367</v>
      </c>
      <c r="B14167" t="s">
        <v>368</v>
      </c>
      <c r="C14167" s="1">
        <v>43880</v>
      </c>
      <c r="D14167">
        <v>81</v>
      </c>
      <c r="E14167">
        <v>4</v>
      </c>
      <c r="F14167">
        <v>0</v>
      </c>
      <c r="G14167">
        <v>0</v>
      </c>
      <c r="H14167">
        <v>13.845000000000001</v>
      </c>
      <c r="I14167">
        <v>0.68400000000000005</v>
      </c>
      <c r="J14167">
        <v>0</v>
      </c>
      <c r="K14167">
        <v>0</v>
      </c>
      <c r="Q14167">
        <v>5850343</v>
      </c>
      <c r="R14167">
        <v>7915.7309999999998</v>
      </c>
      <c r="S14167">
        <v>42.4</v>
      </c>
      <c r="T14167">
        <v>12.922000000000001</v>
      </c>
      <c r="U14167">
        <v>7.0490000000000004</v>
      </c>
      <c r="V14167">
        <v>85535.383000000002</v>
      </c>
      <c r="X14167">
        <v>92.242999999999995</v>
      </c>
      <c r="Y14167">
        <v>10.99</v>
      </c>
      <c r="Z14167">
        <v>5.2</v>
      </c>
      <c r="AA14167">
        <v>28.3</v>
      </c>
      <c r="AC14167">
        <v>2.4</v>
      </c>
    </row>
    <row r="14168" spans="1:29" x14ac:dyDescent="0.25">
      <c r="A14168" t="s">
        <v>367</v>
      </c>
      <c r="B14168" t="s">
        <v>368</v>
      </c>
      <c r="C14168" s="1">
        <v>43881</v>
      </c>
      <c r="D14168">
        <v>84</v>
      </c>
      <c r="E14168">
        <v>3</v>
      </c>
      <c r="F14168">
        <v>0</v>
      </c>
      <c r="G14168">
        <v>0</v>
      </c>
      <c r="H14168">
        <v>14.358000000000001</v>
      </c>
      <c r="I14168">
        <v>0.51300000000000001</v>
      </c>
      <c r="J14168">
        <v>0</v>
      </c>
      <c r="K14168">
        <v>0</v>
      </c>
      <c r="Q14168">
        <v>5850343</v>
      </c>
      <c r="R14168">
        <v>7915.7309999999998</v>
      </c>
      <c r="S14168">
        <v>42.4</v>
      </c>
      <c r="T14168">
        <v>12.922000000000001</v>
      </c>
      <c r="U14168">
        <v>7.0490000000000004</v>
      </c>
      <c r="V14168">
        <v>85535.383000000002</v>
      </c>
      <c r="X14168">
        <v>92.242999999999995</v>
      </c>
      <c r="Y14168">
        <v>10.99</v>
      </c>
      <c r="Z14168">
        <v>5.2</v>
      </c>
      <c r="AA14168">
        <v>28.3</v>
      </c>
      <c r="AC14168">
        <v>2.4</v>
      </c>
    </row>
    <row r="14169" spans="1:29" x14ac:dyDescent="0.25">
      <c r="A14169" t="s">
        <v>367</v>
      </c>
      <c r="B14169" t="s">
        <v>368</v>
      </c>
      <c r="C14169" s="1">
        <v>43882</v>
      </c>
      <c r="D14169">
        <v>85</v>
      </c>
      <c r="E14169">
        <v>1</v>
      </c>
      <c r="F14169">
        <v>0</v>
      </c>
      <c r="G14169">
        <v>0</v>
      </c>
      <c r="H14169">
        <v>14.529</v>
      </c>
      <c r="I14169">
        <v>0.17100000000000001</v>
      </c>
      <c r="J14169">
        <v>0</v>
      </c>
      <c r="K14169">
        <v>0</v>
      </c>
      <c r="Q14169">
        <v>5850343</v>
      </c>
      <c r="R14169">
        <v>7915.7309999999998</v>
      </c>
      <c r="S14169">
        <v>42.4</v>
      </c>
      <c r="T14169">
        <v>12.922000000000001</v>
      </c>
      <c r="U14169">
        <v>7.0490000000000004</v>
      </c>
      <c r="V14169">
        <v>85535.383000000002</v>
      </c>
      <c r="X14169">
        <v>92.242999999999995</v>
      </c>
      <c r="Y14169">
        <v>10.99</v>
      </c>
      <c r="Z14169">
        <v>5.2</v>
      </c>
      <c r="AA14169">
        <v>28.3</v>
      </c>
      <c r="AC14169">
        <v>2.4</v>
      </c>
    </row>
    <row r="14170" spans="1:29" x14ac:dyDescent="0.25">
      <c r="A14170" t="s">
        <v>367</v>
      </c>
      <c r="B14170" t="s">
        <v>368</v>
      </c>
      <c r="C14170" s="1">
        <v>43883</v>
      </c>
      <c r="D14170">
        <v>86</v>
      </c>
      <c r="E14170">
        <v>1</v>
      </c>
      <c r="F14170">
        <v>0</v>
      </c>
      <c r="G14170">
        <v>0</v>
      </c>
      <c r="H14170">
        <v>14.7</v>
      </c>
      <c r="I14170">
        <v>0.17100000000000001</v>
      </c>
      <c r="J14170">
        <v>0</v>
      </c>
      <c r="K14170">
        <v>0</v>
      </c>
      <c r="Q14170">
        <v>5850343</v>
      </c>
      <c r="R14170">
        <v>7915.7309999999998</v>
      </c>
      <c r="S14170">
        <v>42.4</v>
      </c>
      <c r="T14170">
        <v>12.922000000000001</v>
      </c>
      <c r="U14170">
        <v>7.0490000000000004</v>
      </c>
      <c r="V14170">
        <v>85535.383000000002</v>
      </c>
      <c r="X14170">
        <v>92.242999999999995</v>
      </c>
      <c r="Y14170">
        <v>10.99</v>
      </c>
      <c r="Z14170">
        <v>5.2</v>
      </c>
      <c r="AA14170">
        <v>28.3</v>
      </c>
      <c r="AC14170">
        <v>2.4</v>
      </c>
    </row>
    <row r="14171" spans="1:29" x14ac:dyDescent="0.25">
      <c r="A14171" t="s">
        <v>367</v>
      </c>
      <c r="B14171" t="s">
        <v>368</v>
      </c>
      <c r="C14171" s="1">
        <v>43884</v>
      </c>
      <c r="D14171">
        <v>89</v>
      </c>
      <c r="E14171">
        <v>3</v>
      </c>
      <c r="F14171">
        <v>0</v>
      </c>
      <c r="G14171">
        <v>0</v>
      </c>
      <c r="H14171">
        <v>15.212999999999999</v>
      </c>
      <c r="I14171">
        <v>0.51300000000000001</v>
      </c>
      <c r="J14171">
        <v>0</v>
      </c>
      <c r="K14171">
        <v>0</v>
      </c>
      <c r="Q14171">
        <v>5850343</v>
      </c>
      <c r="R14171">
        <v>7915.7309999999998</v>
      </c>
      <c r="S14171">
        <v>42.4</v>
      </c>
      <c r="T14171">
        <v>12.922000000000001</v>
      </c>
      <c r="U14171">
        <v>7.0490000000000004</v>
      </c>
      <c r="V14171">
        <v>85535.383000000002</v>
      </c>
      <c r="X14171">
        <v>92.242999999999995</v>
      </c>
      <c r="Y14171">
        <v>10.99</v>
      </c>
      <c r="Z14171">
        <v>5.2</v>
      </c>
      <c r="AA14171">
        <v>28.3</v>
      </c>
      <c r="AC14171">
        <v>2.4</v>
      </c>
    </row>
    <row r="14172" spans="1:29" x14ac:dyDescent="0.25">
      <c r="A14172" t="s">
        <v>367</v>
      </c>
      <c r="B14172" t="s">
        <v>368</v>
      </c>
      <c r="C14172" s="1">
        <v>43885</v>
      </c>
      <c r="D14172">
        <v>89</v>
      </c>
      <c r="E14172">
        <v>0</v>
      </c>
      <c r="F14172">
        <v>0</v>
      </c>
      <c r="G14172">
        <v>0</v>
      </c>
      <c r="H14172">
        <v>15.212999999999999</v>
      </c>
      <c r="I14172">
        <v>0</v>
      </c>
      <c r="J14172">
        <v>0</v>
      </c>
      <c r="K14172">
        <v>0</v>
      </c>
      <c r="Q14172">
        <v>5850343</v>
      </c>
      <c r="R14172">
        <v>7915.7309999999998</v>
      </c>
      <c r="S14172">
        <v>42.4</v>
      </c>
      <c r="T14172">
        <v>12.922000000000001</v>
      </c>
      <c r="U14172">
        <v>7.0490000000000004</v>
      </c>
      <c r="V14172">
        <v>85535.383000000002</v>
      </c>
      <c r="X14172">
        <v>92.242999999999995</v>
      </c>
      <c r="Y14172">
        <v>10.99</v>
      </c>
      <c r="Z14172">
        <v>5.2</v>
      </c>
      <c r="AA14172">
        <v>28.3</v>
      </c>
      <c r="AC14172">
        <v>2.4</v>
      </c>
    </row>
    <row r="14173" spans="1:29" x14ac:dyDescent="0.25">
      <c r="A14173" t="s">
        <v>367</v>
      </c>
      <c r="B14173" t="s">
        <v>368</v>
      </c>
      <c r="C14173" s="1">
        <v>43886</v>
      </c>
      <c r="D14173">
        <v>90</v>
      </c>
      <c r="E14173">
        <v>1</v>
      </c>
      <c r="F14173">
        <v>0</v>
      </c>
      <c r="G14173">
        <v>0</v>
      </c>
      <c r="H14173">
        <v>15.384</v>
      </c>
      <c r="I14173">
        <v>0.17100000000000001</v>
      </c>
      <c r="J14173">
        <v>0</v>
      </c>
      <c r="K14173">
        <v>0</v>
      </c>
      <c r="Q14173">
        <v>5850343</v>
      </c>
      <c r="R14173">
        <v>7915.7309999999998</v>
      </c>
      <c r="S14173">
        <v>42.4</v>
      </c>
      <c r="T14173">
        <v>12.922000000000001</v>
      </c>
      <c r="U14173">
        <v>7.0490000000000004</v>
      </c>
      <c r="V14173">
        <v>85535.383000000002</v>
      </c>
      <c r="X14173">
        <v>92.242999999999995</v>
      </c>
      <c r="Y14173">
        <v>10.99</v>
      </c>
      <c r="Z14173">
        <v>5.2</v>
      </c>
      <c r="AA14173">
        <v>28.3</v>
      </c>
      <c r="AC14173">
        <v>2.4</v>
      </c>
    </row>
    <row r="14174" spans="1:29" x14ac:dyDescent="0.25">
      <c r="A14174" t="s">
        <v>367</v>
      </c>
      <c r="B14174" t="s">
        <v>368</v>
      </c>
      <c r="C14174" s="1">
        <v>43887</v>
      </c>
      <c r="D14174">
        <v>91</v>
      </c>
      <c r="E14174">
        <v>1</v>
      </c>
      <c r="F14174">
        <v>0</v>
      </c>
      <c r="G14174">
        <v>0</v>
      </c>
      <c r="H14174">
        <v>15.555</v>
      </c>
      <c r="I14174">
        <v>0.17100000000000001</v>
      </c>
      <c r="J14174">
        <v>0</v>
      </c>
      <c r="K14174">
        <v>0</v>
      </c>
      <c r="Q14174">
        <v>5850343</v>
      </c>
      <c r="R14174">
        <v>7915.7309999999998</v>
      </c>
      <c r="S14174">
        <v>42.4</v>
      </c>
      <c r="T14174">
        <v>12.922000000000001</v>
      </c>
      <c r="U14174">
        <v>7.0490000000000004</v>
      </c>
      <c r="V14174">
        <v>85535.383000000002</v>
      </c>
      <c r="X14174">
        <v>92.242999999999995</v>
      </c>
      <c r="Y14174">
        <v>10.99</v>
      </c>
      <c r="Z14174">
        <v>5.2</v>
      </c>
      <c r="AA14174">
        <v>28.3</v>
      </c>
      <c r="AC14174">
        <v>2.4</v>
      </c>
    </row>
    <row r="14175" spans="1:29" x14ac:dyDescent="0.25">
      <c r="A14175" t="s">
        <v>367</v>
      </c>
      <c r="B14175" t="s">
        <v>368</v>
      </c>
      <c r="C14175" s="1">
        <v>43888</v>
      </c>
      <c r="D14175">
        <v>93</v>
      </c>
      <c r="E14175">
        <v>2</v>
      </c>
      <c r="F14175">
        <v>0</v>
      </c>
      <c r="G14175">
        <v>0</v>
      </c>
      <c r="H14175">
        <v>15.897</v>
      </c>
      <c r="I14175">
        <v>0.34200000000000003</v>
      </c>
      <c r="J14175">
        <v>0</v>
      </c>
      <c r="K14175">
        <v>0</v>
      </c>
      <c r="Q14175">
        <v>5850343</v>
      </c>
      <c r="R14175">
        <v>7915.7309999999998</v>
      </c>
      <c r="S14175">
        <v>42.4</v>
      </c>
      <c r="T14175">
        <v>12.922000000000001</v>
      </c>
      <c r="U14175">
        <v>7.0490000000000004</v>
      </c>
      <c r="V14175">
        <v>85535.383000000002</v>
      </c>
      <c r="X14175">
        <v>92.242999999999995</v>
      </c>
      <c r="Y14175">
        <v>10.99</v>
      </c>
      <c r="Z14175">
        <v>5.2</v>
      </c>
      <c r="AA14175">
        <v>28.3</v>
      </c>
      <c r="AC14175">
        <v>2.4</v>
      </c>
    </row>
    <row r="14176" spans="1:29" x14ac:dyDescent="0.25">
      <c r="A14176" t="s">
        <v>367</v>
      </c>
      <c r="B14176" t="s">
        <v>368</v>
      </c>
      <c r="C14176" s="1">
        <v>43889</v>
      </c>
      <c r="D14176">
        <v>96</v>
      </c>
      <c r="E14176">
        <v>3</v>
      </c>
      <c r="F14176">
        <v>0</v>
      </c>
      <c r="G14176">
        <v>0</v>
      </c>
      <c r="H14176">
        <v>16.408999999999999</v>
      </c>
      <c r="I14176">
        <v>0.51300000000000001</v>
      </c>
      <c r="J14176">
        <v>0</v>
      </c>
      <c r="K14176">
        <v>0</v>
      </c>
      <c r="Q14176">
        <v>5850343</v>
      </c>
      <c r="R14176">
        <v>7915.7309999999998</v>
      </c>
      <c r="S14176">
        <v>42.4</v>
      </c>
      <c r="T14176">
        <v>12.922000000000001</v>
      </c>
      <c r="U14176">
        <v>7.0490000000000004</v>
      </c>
      <c r="V14176">
        <v>85535.383000000002</v>
      </c>
      <c r="X14176">
        <v>92.242999999999995</v>
      </c>
      <c r="Y14176">
        <v>10.99</v>
      </c>
      <c r="Z14176">
        <v>5.2</v>
      </c>
      <c r="AA14176">
        <v>28.3</v>
      </c>
      <c r="AC14176">
        <v>2.4</v>
      </c>
    </row>
    <row r="14177" spans="1:29" x14ac:dyDescent="0.25">
      <c r="A14177" t="s">
        <v>367</v>
      </c>
      <c r="B14177" t="s">
        <v>368</v>
      </c>
      <c r="C14177" s="1">
        <v>43890</v>
      </c>
      <c r="D14177">
        <v>98</v>
      </c>
      <c r="E14177">
        <v>2</v>
      </c>
      <c r="F14177">
        <v>0</v>
      </c>
      <c r="G14177">
        <v>0</v>
      </c>
      <c r="H14177">
        <v>16.751000000000001</v>
      </c>
      <c r="I14177">
        <v>0.34200000000000003</v>
      </c>
      <c r="J14177">
        <v>0</v>
      </c>
      <c r="K14177">
        <v>0</v>
      </c>
      <c r="Q14177">
        <v>5850343</v>
      </c>
      <c r="R14177">
        <v>7915.7309999999998</v>
      </c>
      <c r="S14177">
        <v>42.4</v>
      </c>
      <c r="T14177">
        <v>12.922000000000001</v>
      </c>
      <c r="U14177">
        <v>7.0490000000000004</v>
      </c>
      <c r="V14177">
        <v>85535.383000000002</v>
      </c>
      <c r="X14177">
        <v>92.242999999999995</v>
      </c>
      <c r="Y14177">
        <v>10.99</v>
      </c>
      <c r="Z14177">
        <v>5.2</v>
      </c>
      <c r="AA14177">
        <v>28.3</v>
      </c>
      <c r="AC14177">
        <v>2.4</v>
      </c>
    </row>
    <row r="14178" spans="1:29" x14ac:dyDescent="0.25">
      <c r="A14178" t="s">
        <v>367</v>
      </c>
      <c r="B14178" t="s">
        <v>368</v>
      </c>
      <c r="C14178" s="1">
        <v>43891</v>
      </c>
      <c r="D14178">
        <v>102</v>
      </c>
      <c r="E14178">
        <v>4</v>
      </c>
      <c r="F14178">
        <v>0</v>
      </c>
      <c r="G14178">
        <v>0</v>
      </c>
      <c r="H14178">
        <v>17.434999999999999</v>
      </c>
      <c r="I14178">
        <v>0.68400000000000005</v>
      </c>
      <c r="J14178">
        <v>0</v>
      </c>
      <c r="K14178">
        <v>0</v>
      </c>
      <c r="Q14178">
        <v>5850343</v>
      </c>
      <c r="R14178">
        <v>7915.7309999999998</v>
      </c>
      <c r="S14178">
        <v>42.4</v>
      </c>
      <c r="T14178">
        <v>12.922000000000001</v>
      </c>
      <c r="U14178">
        <v>7.0490000000000004</v>
      </c>
      <c r="V14178">
        <v>85535.383000000002</v>
      </c>
      <c r="X14178">
        <v>92.242999999999995</v>
      </c>
      <c r="Y14178">
        <v>10.99</v>
      </c>
      <c r="Z14178">
        <v>5.2</v>
      </c>
      <c r="AA14178">
        <v>28.3</v>
      </c>
      <c r="AC14178">
        <v>2.4</v>
      </c>
    </row>
    <row r="14179" spans="1:29" x14ac:dyDescent="0.25">
      <c r="A14179" t="s">
        <v>367</v>
      </c>
      <c r="B14179" t="s">
        <v>368</v>
      </c>
      <c r="C14179" s="1">
        <v>43892</v>
      </c>
      <c r="D14179">
        <v>106</v>
      </c>
      <c r="E14179">
        <v>4</v>
      </c>
      <c r="F14179">
        <v>0</v>
      </c>
      <c r="G14179">
        <v>0</v>
      </c>
      <c r="H14179">
        <v>18.119</v>
      </c>
      <c r="I14179">
        <v>0.68400000000000005</v>
      </c>
      <c r="J14179">
        <v>0</v>
      </c>
      <c r="K14179">
        <v>0</v>
      </c>
      <c r="Q14179">
        <v>5850343</v>
      </c>
      <c r="R14179">
        <v>7915.7309999999998</v>
      </c>
      <c r="S14179">
        <v>42.4</v>
      </c>
      <c r="T14179">
        <v>12.922000000000001</v>
      </c>
      <c r="U14179">
        <v>7.0490000000000004</v>
      </c>
      <c r="V14179">
        <v>85535.383000000002</v>
      </c>
      <c r="X14179">
        <v>92.242999999999995</v>
      </c>
      <c r="Y14179">
        <v>10.99</v>
      </c>
      <c r="Z14179">
        <v>5.2</v>
      </c>
      <c r="AA14179">
        <v>28.3</v>
      </c>
      <c r="AC14179">
        <v>2.4</v>
      </c>
    </row>
    <row r="14180" spans="1:29" x14ac:dyDescent="0.25">
      <c r="A14180" t="s">
        <v>367</v>
      </c>
      <c r="B14180" t="s">
        <v>368</v>
      </c>
      <c r="C14180" s="1">
        <v>43893</v>
      </c>
      <c r="D14180">
        <v>108</v>
      </c>
      <c r="E14180">
        <v>2</v>
      </c>
      <c r="F14180">
        <v>0</v>
      </c>
      <c r="G14180">
        <v>0</v>
      </c>
      <c r="H14180">
        <v>18.46</v>
      </c>
      <c r="I14180">
        <v>0.34200000000000003</v>
      </c>
      <c r="J14180">
        <v>0</v>
      </c>
      <c r="K14180">
        <v>0</v>
      </c>
      <c r="Q14180">
        <v>5850343</v>
      </c>
      <c r="R14180">
        <v>7915.7309999999998</v>
      </c>
      <c r="S14180">
        <v>42.4</v>
      </c>
      <c r="T14180">
        <v>12.922000000000001</v>
      </c>
      <c r="U14180">
        <v>7.0490000000000004</v>
      </c>
      <c r="V14180">
        <v>85535.383000000002</v>
      </c>
      <c r="X14180">
        <v>92.242999999999995</v>
      </c>
      <c r="Y14180">
        <v>10.99</v>
      </c>
      <c r="Z14180">
        <v>5.2</v>
      </c>
      <c r="AA14180">
        <v>28.3</v>
      </c>
      <c r="AC14180">
        <v>2.4</v>
      </c>
    </row>
    <row r="14181" spans="1:29" x14ac:dyDescent="0.25">
      <c r="A14181" t="s">
        <v>367</v>
      </c>
      <c r="B14181" t="s">
        <v>368</v>
      </c>
      <c r="C14181" s="1">
        <v>43894</v>
      </c>
      <c r="D14181">
        <v>110</v>
      </c>
      <c r="E14181">
        <v>2</v>
      </c>
      <c r="F14181">
        <v>0</v>
      </c>
      <c r="G14181">
        <v>0</v>
      </c>
      <c r="H14181">
        <v>18.802</v>
      </c>
      <c r="I14181">
        <v>0.34200000000000003</v>
      </c>
      <c r="J14181">
        <v>0</v>
      </c>
      <c r="K14181">
        <v>0</v>
      </c>
      <c r="Q14181">
        <v>5850343</v>
      </c>
      <c r="R14181">
        <v>7915.7309999999998</v>
      </c>
      <c r="S14181">
        <v>42.4</v>
      </c>
      <c r="T14181">
        <v>12.922000000000001</v>
      </c>
      <c r="U14181">
        <v>7.0490000000000004</v>
      </c>
      <c r="V14181">
        <v>85535.383000000002</v>
      </c>
      <c r="X14181">
        <v>92.242999999999995</v>
      </c>
      <c r="Y14181">
        <v>10.99</v>
      </c>
      <c r="Z14181">
        <v>5.2</v>
      </c>
      <c r="AA14181">
        <v>28.3</v>
      </c>
      <c r="AC14181">
        <v>2.4</v>
      </c>
    </row>
    <row r="14182" spans="1:29" x14ac:dyDescent="0.25">
      <c r="A14182" t="s">
        <v>367</v>
      </c>
      <c r="B14182" t="s">
        <v>368</v>
      </c>
      <c r="C14182" s="1">
        <v>43895</v>
      </c>
      <c r="D14182">
        <v>112</v>
      </c>
      <c r="E14182">
        <v>2</v>
      </c>
      <c r="F14182">
        <v>0</v>
      </c>
      <c r="G14182">
        <v>0</v>
      </c>
      <c r="H14182">
        <v>19.143999999999998</v>
      </c>
      <c r="I14182">
        <v>0.34200000000000003</v>
      </c>
      <c r="J14182">
        <v>0</v>
      </c>
      <c r="K14182">
        <v>0</v>
      </c>
      <c r="Q14182">
        <v>5850343</v>
      </c>
      <c r="R14182">
        <v>7915.7309999999998</v>
      </c>
      <c r="S14182">
        <v>42.4</v>
      </c>
      <c r="T14182">
        <v>12.922000000000001</v>
      </c>
      <c r="U14182">
        <v>7.0490000000000004</v>
      </c>
      <c r="V14182">
        <v>85535.383000000002</v>
      </c>
      <c r="X14182">
        <v>92.242999999999995</v>
      </c>
      <c r="Y14182">
        <v>10.99</v>
      </c>
      <c r="Z14182">
        <v>5.2</v>
      </c>
      <c r="AA14182">
        <v>28.3</v>
      </c>
      <c r="AC14182">
        <v>2.4</v>
      </c>
    </row>
    <row r="14183" spans="1:29" x14ac:dyDescent="0.25">
      <c r="A14183" t="s">
        <v>367</v>
      </c>
      <c r="B14183" t="s">
        <v>368</v>
      </c>
      <c r="C14183" s="1">
        <v>43896</v>
      </c>
      <c r="D14183">
        <v>117</v>
      </c>
      <c r="E14183">
        <v>5</v>
      </c>
      <c r="F14183">
        <v>0</v>
      </c>
      <c r="G14183">
        <v>0</v>
      </c>
      <c r="H14183">
        <v>19.998999999999999</v>
      </c>
      <c r="I14183">
        <v>0.85499999999999998</v>
      </c>
      <c r="J14183">
        <v>0</v>
      </c>
      <c r="K14183">
        <v>0</v>
      </c>
      <c r="Q14183">
        <v>5850343</v>
      </c>
      <c r="R14183">
        <v>7915.7309999999998</v>
      </c>
      <c r="S14183">
        <v>42.4</v>
      </c>
      <c r="T14183">
        <v>12.922000000000001</v>
      </c>
      <c r="U14183">
        <v>7.0490000000000004</v>
      </c>
      <c r="V14183">
        <v>85535.383000000002</v>
      </c>
      <c r="X14183">
        <v>92.242999999999995</v>
      </c>
      <c r="Y14183">
        <v>10.99</v>
      </c>
      <c r="Z14183">
        <v>5.2</v>
      </c>
      <c r="AA14183">
        <v>28.3</v>
      </c>
      <c r="AC14183">
        <v>2.4</v>
      </c>
    </row>
    <row r="14184" spans="1:29" x14ac:dyDescent="0.25">
      <c r="A14184" t="s">
        <v>367</v>
      </c>
      <c r="B14184" t="s">
        <v>368</v>
      </c>
      <c r="C14184" s="1">
        <v>43897</v>
      </c>
      <c r="D14184">
        <v>130</v>
      </c>
      <c r="E14184">
        <v>13</v>
      </c>
      <c r="F14184">
        <v>0</v>
      </c>
      <c r="G14184">
        <v>0</v>
      </c>
      <c r="H14184">
        <v>22.221</v>
      </c>
      <c r="I14184">
        <v>2.222</v>
      </c>
      <c r="J14184">
        <v>0</v>
      </c>
      <c r="K14184">
        <v>0</v>
      </c>
      <c r="Q14184">
        <v>5850343</v>
      </c>
      <c r="R14184">
        <v>7915.7309999999998</v>
      </c>
      <c r="S14184">
        <v>42.4</v>
      </c>
      <c r="T14184">
        <v>12.922000000000001</v>
      </c>
      <c r="U14184">
        <v>7.0490000000000004</v>
      </c>
      <c r="V14184">
        <v>85535.383000000002</v>
      </c>
      <c r="X14184">
        <v>92.242999999999995</v>
      </c>
      <c r="Y14184">
        <v>10.99</v>
      </c>
      <c r="Z14184">
        <v>5.2</v>
      </c>
      <c r="AA14184">
        <v>28.3</v>
      </c>
      <c r="AC14184">
        <v>2.4</v>
      </c>
    </row>
    <row r="14185" spans="1:29" x14ac:dyDescent="0.25">
      <c r="A14185" t="s">
        <v>367</v>
      </c>
      <c r="B14185" t="s">
        <v>368</v>
      </c>
      <c r="C14185" s="1">
        <v>43898</v>
      </c>
      <c r="D14185">
        <v>138</v>
      </c>
      <c r="E14185">
        <v>8</v>
      </c>
      <c r="F14185">
        <v>0</v>
      </c>
      <c r="G14185">
        <v>0</v>
      </c>
      <c r="H14185">
        <v>23.588000000000001</v>
      </c>
      <c r="I14185">
        <v>1.367</v>
      </c>
      <c r="J14185">
        <v>0</v>
      </c>
      <c r="K14185">
        <v>0</v>
      </c>
      <c r="Q14185">
        <v>5850343</v>
      </c>
      <c r="R14185">
        <v>7915.7309999999998</v>
      </c>
      <c r="S14185">
        <v>42.4</v>
      </c>
      <c r="T14185">
        <v>12.922000000000001</v>
      </c>
      <c r="U14185">
        <v>7.0490000000000004</v>
      </c>
      <c r="V14185">
        <v>85535.383000000002</v>
      </c>
      <c r="X14185">
        <v>92.242999999999995</v>
      </c>
      <c r="Y14185">
        <v>10.99</v>
      </c>
      <c r="Z14185">
        <v>5.2</v>
      </c>
      <c r="AA14185">
        <v>28.3</v>
      </c>
      <c r="AC14185">
        <v>2.4</v>
      </c>
    </row>
    <row r="14186" spans="1:29" x14ac:dyDescent="0.25">
      <c r="A14186" t="s">
        <v>367</v>
      </c>
      <c r="B14186" t="s">
        <v>368</v>
      </c>
      <c r="C14186" s="1">
        <v>43899</v>
      </c>
      <c r="D14186">
        <v>150</v>
      </c>
      <c r="E14186">
        <v>12</v>
      </c>
      <c r="F14186">
        <v>0</v>
      </c>
      <c r="G14186">
        <v>0</v>
      </c>
      <c r="H14186">
        <v>25.64</v>
      </c>
      <c r="I14186">
        <v>2.0510000000000002</v>
      </c>
      <c r="J14186">
        <v>0</v>
      </c>
      <c r="K14186">
        <v>0</v>
      </c>
      <c r="Q14186">
        <v>5850343</v>
      </c>
      <c r="R14186">
        <v>7915.7309999999998</v>
      </c>
      <c r="S14186">
        <v>42.4</v>
      </c>
      <c r="T14186">
        <v>12.922000000000001</v>
      </c>
      <c r="U14186">
        <v>7.0490000000000004</v>
      </c>
      <c r="V14186">
        <v>85535.383000000002</v>
      </c>
      <c r="X14186">
        <v>92.242999999999995</v>
      </c>
      <c r="Y14186">
        <v>10.99</v>
      </c>
      <c r="Z14186">
        <v>5.2</v>
      </c>
      <c r="AA14186">
        <v>28.3</v>
      </c>
      <c r="AC14186">
        <v>2.4</v>
      </c>
    </row>
    <row r="14187" spans="1:29" x14ac:dyDescent="0.25">
      <c r="A14187" t="s">
        <v>367</v>
      </c>
      <c r="B14187" t="s">
        <v>368</v>
      </c>
      <c r="C14187" s="1">
        <v>43900</v>
      </c>
      <c r="D14187">
        <v>160</v>
      </c>
      <c r="E14187">
        <v>10</v>
      </c>
      <c r="F14187">
        <v>0</v>
      </c>
      <c r="G14187">
        <v>0</v>
      </c>
      <c r="H14187">
        <v>27.349</v>
      </c>
      <c r="I14187">
        <v>1.7090000000000001</v>
      </c>
      <c r="J14187">
        <v>0</v>
      </c>
      <c r="K14187">
        <v>0</v>
      </c>
      <c r="Q14187">
        <v>5850343</v>
      </c>
      <c r="R14187">
        <v>7915.7309999999998</v>
      </c>
      <c r="S14187">
        <v>42.4</v>
      </c>
      <c r="T14187">
        <v>12.922000000000001</v>
      </c>
      <c r="U14187">
        <v>7.0490000000000004</v>
      </c>
      <c r="V14187">
        <v>85535.383000000002</v>
      </c>
      <c r="X14187">
        <v>92.242999999999995</v>
      </c>
      <c r="Y14187">
        <v>10.99</v>
      </c>
      <c r="Z14187">
        <v>5.2</v>
      </c>
      <c r="AA14187">
        <v>28.3</v>
      </c>
      <c r="AC14187">
        <v>2.4</v>
      </c>
    </row>
    <row r="14188" spans="1:29" x14ac:dyDescent="0.25">
      <c r="A14188" t="s">
        <v>367</v>
      </c>
      <c r="B14188" t="s">
        <v>368</v>
      </c>
      <c r="C14188" s="1">
        <v>43901</v>
      </c>
      <c r="D14188">
        <v>166</v>
      </c>
      <c r="E14188">
        <v>6</v>
      </c>
      <c r="F14188">
        <v>0</v>
      </c>
      <c r="G14188">
        <v>0</v>
      </c>
      <c r="H14188">
        <v>28.373999999999999</v>
      </c>
      <c r="I14188">
        <v>1.026</v>
      </c>
      <c r="J14188">
        <v>0</v>
      </c>
      <c r="K14188">
        <v>0</v>
      </c>
      <c r="Q14188">
        <v>5850343</v>
      </c>
      <c r="R14188">
        <v>7915.7309999999998</v>
      </c>
      <c r="S14188">
        <v>42.4</v>
      </c>
      <c r="T14188">
        <v>12.922000000000001</v>
      </c>
      <c r="U14188">
        <v>7.0490000000000004</v>
      </c>
      <c r="V14188">
        <v>85535.383000000002</v>
      </c>
      <c r="X14188">
        <v>92.242999999999995</v>
      </c>
      <c r="Y14188">
        <v>10.99</v>
      </c>
      <c r="Z14188">
        <v>5.2</v>
      </c>
      <c r="AA14188">
        <v>28.3</v>
      </c>
      <c r="AC14188">
        <v>2.4</v>
      </c>
    </row>
    <row r="14189" spans="1:29" x14ac:dyDescent="0.25">
      <c r="A14189" t="s">
        <v>367</v>
      </c>
      <c r="B14189" t="s">
        <v>368</v>
      </c>
      <c r="C14189" s="1">
        <v>43902</v>
      </c>
      <c r="D14189">
        <v>178</v>
      </c>
      <c r="E14189">
        <v>12</v>
      </c>
      <c r="F14189">
        <v>0</v>
      </c>
      <c r="G14189">
        <v>0</v>
      </c>
      <c r="H14189">
        <v>30.425999999999998</v>
      </c>
      <c r="I14189">
        <v>2.0510000000000002</v>
      </c>
      <c r="J14189">
        <v>0</v>
      </c>
      <c r="K14189">
        <v>0</v>
      </c>
      <c r="Q14189">
        <v>5850343</v>
      </c>
      <c r="R14189">
        <v>7915.7309999999998</v>
      </c>
      <c r="S14189">
        <v>42.4</v>
      </c>
      <c r="T14189">
        <v>12.922000000000001</v>
      </c>
      <c r="U14189">
        <v>7.0490000000000004</v>
      </c>
      <c r="V14189">
        <v>85535.383000000002</v>
      </c>
      <c r="X14189">
        <v>92.242999999999995</v>
      </c>
      <c r="Y14189">
        <v>10.99</v>
      </c>
      <c r="Z14189">
        <v>5.2</v>
      </c>
      <c r="AA14189">
        <v>28.3</v>
      </c>
      <c r="AC14189">
        <v>2.4</v>
      </c>
    </row>
    <row r="14190" spans="1:29" x14ac:dyDescent="0.25">
      <c r="A14190" t="s">
        <v>367</v>
      </c>
      <c r="B14190" t="s">
        <v>368</v>
      </c>
      <c r="C14190" s="1">
        <v>43903</v>
      </c>
      <c r="D14190">
        <v>187</v>
      </c>
      <c r="E14190">
        <v>9</v>
      </c>
      <c r="F14190">
        <v>0</v>
      </c>
      <c r="G14190">
        <v>0</v>
      </c>
      <c r="H14190">
        <v>31.963999999999999</v>
      </c>
      <c r="I14190">
        <v>1.538</v>
      </c>
      <c r="J14190">
        <v>0</v>
      </c>
      <c r="K14190">
        <v>0</v>
      </c>
      <c r="Q14190">
        <v>5850343</v>
      </c>
      <c r="R14190">
        <v>7915.7309999999998</v>
      </c>
      <c r="S14190">
        <v>42.4</v>
      </c>
      <c r="T14190">
        <v>12.922000000000001</v>
      </c>
      <c r="U14190">
        <v>7.0490000000000004</v>
      </c>
      <c r="V14190">
        <v>85535.383000000002</v>
      </c>
      <c r="X14190">
        <v>92.242999999999995</v>
      </c>
      <c r="Y14190">
        <v>10.99</v>
      </c>
      <c r="Z14190">
        <v>5.2</v>
      </c>
      <c r="AA14190">
        <v>28.3</v>
      </c>
      <c r="AC14190">
        <v>2.4</v>
      </c>
    </row>
    <row r="14191" spans="1:29" x14ac:dyDescent="0.25">
      <c r="A14191" t="s">
        <v>367</v>
      </c>
      <c r="B14191" t="s">
        <v>368</v>
      </c>
      <c r="C14191" s="1">
        <v>43904</v>
      </c>
      <c r="D14191">
        <v>200</v>
      </c>
      <c r="E14191">
        <v>13</v>
      </c>
      <c r="F14191">
        <v>0</v>
      </c>
      <c r="G14191">
        <v>0</v>
      </c>
      <c r="H14191">
        <v>34.186</v>
      </c>
      <c r="I14191">
        <v>2.222</v>
      </c>
      <c r="J14191">
        <v>0</v>
      </c>
      <c r="K14191">
        <v>0</v>
      </c>
      <c r="Q14191">
        <v>5850343</v>
      </c>
      <c r="R14191">
        <v>7915.7309999999998</v>
      </c>
      <c r="S14191">
        <v>42.4</v>
      </c>
      <c r="T14191">
        <v>12.922000000000001</v>
      </c>
      <c r="U14191">
        <v>7.0490000000000004</v>
      </c>
      <c r="V14191">
        <v>85535.383000000002</v>
      </c>
      <c r="X14191">
        <v>92.242999999999995</v>
      </c>
      <c r="Y14191">
        <v>10.99</v>
      </c>
      <c r="Z14191">
        <v>5.2</v>
      </c>
      <c r="AA14191">
        <v>28.3</v>
      </c>
      <c r="AC14191">
        <v>2.4</v>
      </c>
    </row>
    <row r="14192" spans="1:29" x14ac:dyDescent="0.25">
      <c r="A14192" t="s">
        <v>367</v>
      </c>
      <c r="B14192" t="s">
        <v>368</v>
      </c>
      <c r="C14192" s="1">
        <v>43905</v>
      </c>
      <c r="D14192">
        <v>214</v>
      </c>
      <c r="E14192">
        <v>14</v>
      </c>
      <c r="F14192">
        <v>0</v>
      </c>
      <c r="G14192">
        <v>0</v>
      </c>
      <c r="H14192">
        <v>36.579000000000001</v>
      </c>
      <c r="I14192">
        <v>2.3929999999999998</v>
      </c>
      <c r="J14192">
        <v>0</v>
      </c>
      <c r="K14192">
        <v>0</v>
      </c>
      <c r="Q14192">
        <v>5850343</v>
      </c>
      <c r="R14192">
        <v>7915.7309999999998</v>
      </c>
      <c r="S14192">
        <v>42.4</v>
      </c>
      <c r="T14192">
        <v>12.922000000000001</v>
      </c>
      <c r="U14192">
        <v>7.0490000000000004</v>
      </c>
      <c r="V14192">
        <v>85535.383000000002</v>
      </c>
      <c r="X14192">
        <v>92.242999999999995</v>
      </c>
      <c r="Y14192">
        <v>10.99</v>
      </c>
      <c r="Z14192">
        <v>5.2</v>
      </c>
      <c r="AA14192">
        <v>28.3</v>
      </c>
      <c r="AC14192">
        <v>2.4</v>
      </c>
    </row>
    <row r="14193" spans="1:29" x14ac:dyDescent="0.25">
      <c r="A14193" t="s">
        <v>367</v>
      </c>
      <c r="B14193" t="s">
        <v>368</v>
      </c>
      <c r="C14193" s="1">
        <v>43906</v>
      </c>
      <c r="D14193">
        <v>226</v>
      </c>
      <c r="E14193">
        <v>12</v>
      </c>
      <c r="F14193">
        <v>0</v>
      </c>
      <c r="G14193">
        <v>0</v>
      </c>
      <c r="H14193">
        <v>38.630000000000003</v>
      </c>
      <c r="I14193">
        <v>2.0510000000000002</v>
      </c>
      <c r="J14193">
        <v>0</v>
      </c>
      <c r="K14193">
        <v>0</v>
      </c>
      <c r="Q14193">
        <v>5850343</v>
      </c>
      <c r="R14193">
        <v>7915.7309999999998</v>
      </c>
      <c r="S14193">
        <v>42.4</v>
      </c>
      <c r="T14193">
        <v>12.922000000000001</v>
      </c>
      <c r="U14193">
        <v>7.0490000000000004</v>
      </c>
      <c r="V14193">
        <v>85535.383000000002</v>
      </c>
      <c r="X14193">
        <v>92.242999999999995</v>
      </c>
      <c r="Y14193">
        <v>10.99</v>
      </c>
      <c r="Z14193">
        <v>5.2</v>
      </c>
      <c r="AA14193">
        <v>28.3</v>
      </c>
      <c r="AC14193">
        <v>2.4</v>
      </c>
    </row>
    <row r="14194" spans="1:29" x14ac:dyDescent="0.25">
      <c r="A14194" t="s">
        <v>367</v>
      </c>
      <c r="B14194" t="s">
        <v>368</v>
      </c>
      <c r="C14194" s="1">
        <v>43907</v>
      </c>
      <c r="D14194">
        <v>243</v>
      </c>
      <c r="E14194">
        <v>17</v>
      </c>
      <c r="F14194">
        <v>0</v>
      </c>
      <c r="G14194">
        <v>0</v>
      </c>
      <c r="H14194">
        <v>41.536000000000001</v>
      </c>
      <c r="I14194">
        <v>2.9060000000000001</v>
      </c>
      <c r="J14194">
        <v>0</v>
      </c>
      <c r="K14194">
        <v>0</v>
      </c>
      <c r="Q14194">
        <v>5850343</v>
      </c>
      <c r="R14194">
        <v>7915.7309999999998</v>
      </c>
      <c r="S14194">
        <v>42.4</v>
      </c>
      <c r="T14194">
        <v>12.922000000000001</v>
      </c>
      <c r="U14194">
        <v>7.0490000000000004</v>
      </c>
      <c r="V14194">
        <v>85535.383000000002</v>
      </c>
      <c r="X14194">
        <v>92.242999999999995</v>
      </c>
      <c r="Y14194">
        <v>10.99</v>
      </c>
      <c r="Z14194">
        <v>5.2</v>
      </c>
      <c r="AA14194">
        <v>28.3</v>
      </c>
      <c r="AC14194">
        <v>2.4</v>
      </c>
    </row>
    <row r="14195" spans="1:29" x14ac:dyDescent="0.25">
      <c r="A14195" t="s">
        <v>367</v>
      </c>
      <c r="B14195" t="s">
        <v>368</v>
      </c>
      <c r="C14195" s="1">
        <v>43908</v>
      </c>
      <c r="D14195">
        <v>266</v>
      </c>
      <c r="E14195">
        <v>23</v>
      </c>
      <c r="F14195">
        <v>0</v>
      </c>
      <c r="G14195">
        <v>0</v>
      </c>
      <c r="H14195">
        <v>45.466999999999999</v>
      </c>
      <c r="I14195">
        <v>3.931</v>
      </c>
      <c r="J14195">
        <v>0</v>
      </c>
      <c r="K14195">
        <v>0</v>
      </c>
      <c r="Q14195">
        <v>5850343</v>
      </c>
      <c r="R14195">
        <v>7915.7309999999998</v>
      </c>
      <c r="S14195">
        <v>42.4</v>
      </c>
      <c r="T14195">
        <v>12.922000000000001</v>
      </c>
      <c r="U14195">
        <v>7.0490000000000004</v>
      </c>
      <c r="V14195">
        <v>85535.383000000002</v>
      </c>
      <c r="X14195">
        <v>92.242999999999995</v>
      </c>
      <c r="Y14195">
        <v>10.99</v>
      </c>
      <c r="Z14195">
        <v>5.2</v>
      </c>
      <c r="AA14195">
        <v>28.3</v>
      </c>
      <c r="AC14195">
        <v>2.4</v>
      </c>
    </row>
    <row r="14196" spans="1:29" x14ac:dyDescent="0.25">
      <c r="A14196" t="s">
        <v>367</v>
      </c>
      <c r="B14196" t="s">
        <v>368</v>
      </c>
      <c r="C14196" s="1">
        <v>43909</v>
      </c>
      <c r="D14196">
        <v>313</v>
      </c>
      <c r="E14196">
        <v>47</v>
      </c>
      <c r="F14196">
        <v>0</v>
      </c>
      <c r="G14196">
        <v>0</v>
      </c>
      <c r="H14196">
        <v>53.500999999999998</v>
      </c>
      <c r="I14196">
        <v>8.0340000000000007</v>
      </c>
      <c r="J14196">
        <v>0</v>
      </c>
      <c r="K14196">
        <v>0</v>
      </c>
      <c r="Q14196">
        <v>5850343</v>
      </c>
      <c r="R14196">
        <v>7915.7309999999998</v>
      </c>
      <c r="S14196">
        <v>42.4</v>
      </c>
      <c r="T14196">
        <v>12.922000000000001</v>
      </c>
      <c r="U14196">
        <v>7.0490000000000004</v>
      </c>
      <c r="V14196">
        <v>85535.383000000002</v>
      </c>
      <c r="X14196">
        <v>92.242999999999995</v>
      </c>
      <c r="Y14196">
        <v>10.99</v>
      </c>
      <c r="Z14196">
        <v>5.2</v>
      </c>
      <c r="AA14196">
        <v>28.3</v>
      </c>
      <c r="AC14196">
        <v>2.4</v>
      </c>
    </row>
    <row r="14197" spans="1:29" x14ac:dyDescent="0.25">
      <c r="A14197" t="s">
        <v>367</v>
      </c>
      <c r="B14197" t="s">
        <v>368</v>
      </c>
      <c r="C14197" s="1">
        <v>43910</v>
      </c>
      <c r="D14197">
        <v>345</v>
      </c>
      <c r="E14197">
        <v>32</v>
      </c>
      <c r="F14197">
        <v>0</v>
      </c>
      <c r="G14197">
        <v>0</v>
      </c>
      <c r="H14197">
        <v>58.970999999999997</v>
      </c>
      <c r="I14197">
        <v>5.47</v>
      </c>
      <c r="J14197">
        <v>0</v>
      </c>
      <c r="K14197">
        <v>0</v>
      </c>
      <c r="Q14197">
        <v>5850343</v>
      </c>
      <c r="R14197">
        <v>7915.7309999999998</v>
      </c>
      <c r="S14197">
        <v>42.4</v>
      </c>
      <c r="T14197">
        <v>12.922000000000001</v>
      </c>
      <c r="U14197">
        <v>7.0490000000000004</v>
      </c>
      <c r="V14197">
        <v>85535.383000000002</v>
      </c>
      <c r="X14197">
        <v>92.242999999999995</v>
      </c>
      <c r="Y14197">
        <v>10.99</v>
      </c>
      <c r="Z14197">
        <v>5.2</v>
      </c>
      <c r="AA14197">
        <v>28.3</v>
      </c>
      <c r="AC14197">
        <v>2.4</v>
      </c>
    </row>
    <row r="14198" spans="1:29" x14ac:dyDescent="0.25">
      <c r="A14198" t="s">
        <v>367</v>
      </c>
      <c r="B14198" t="s">
        <v>368</v>
      </c>
      <c r="C14198" s="1">
        <v>43911</v>
      </c>
      <c r="D14198">
        <v>385</v>
      </c>
      <c r="E14198">
        <v>40</v>
      </c>
      <c r="F14198">
        <v>0</v>
      </c>
      <c r="G14198">
        <v>0</v>
      </c>
      <c r="H14198">
        <v>65.808000000000007</v>
      </c>
      <c r="I14198">
        <v>6.8369999999999997</v>
      </c>
      <c r="J14198">
        <v>0</v>
      </c>
      <c r="K14198">
        <v>0</v>
      </c>
      <c r="Q14198">
        <v>5850343</v>
      </c>
      <c r="R14198">
        <v>7915.7309999999998</v>
      </c>
      <c r="S14198">
        <v>42.4</v>
      </c>
      <c r="T14198">
        <v>12.922000000000001</v>
      </c>
      <c r="U14198">
        <v>7.0490000000000004</v>
      </c>
      <c r="V14198">
        <v>85535.383000000002</v>
      </c>
      <c r="X14198">
        <v>92.242999999999995</v>
      </c>
      <c r="Y14198">
        <v>10.99</v>
      </c>
      <c r="Z14198">
        <v>5.2</v>
      </c>
      <c r="AA14198">
        <v>28.3</v>
      </c>
      <c r="AC14198">
        <v>2.4</v>
      </c>
    </row>
    <row r="14199" spans="1:29" x14ac:dyDescent="0.25">
      <c r="A14199" t="s">
        <v>367</v>
      </c>
      <c r="B14199" t="s">
        <v>368</v>
      </c>
      <c r="C14199" s="1">
        <v>43912</v>
      </c>
      <c r="D14199">
        <v>432</v>
      </c>
      <c r="E14199">
        <v>47</v>
      </c>
      <c r="F14199">
        <v>2</v>
      </c>
      <c r="G14199">
        <v>2</v>
      </c>
      <c r="H14199">
        <v>73.841999999999999</v>
      </c>
      <c r="I14199">
        <v>8.0340000000000007</v>
      </c>
      <c r="J14199">
        <v>0.34200000000000003</v>
      </c>
      <c r="K14199">
        <v>0.34200000000000003</v>
      </c>
      <c r="Q14199">
        <v>5850343</v>
      </c>
      <c r="R14199">
        <v>7915.7309999999998</v>
      </c>
      <c r="S14199">
        <v>42.4</v>
      </c>
      <c r="T14199">
        <v>12.922000000000001</v>
      </c>
      <c r="U14199">
        <v>7.0490000000000004</v>
      </c>
      <c r="V14199">
        <v>85535.383000000002</v>
      </c>
      <c r="X14199">
        <v>92.242999999999995</v>
      </c>
      <c r="Y14199">
        <v>10.99</v>
      </c>
      <c r="Z14199">
        <v>5.2</v>
      </c>
      <c r="AA14199">
        <v>28.3</v>
      </c>
      <c r="AC14199">
        <v>2.4</v>
      </c>
    </row>
    <row r="14200" spans="1:29" x14ac:dyDescent="0.25">
      <c r="A14200" t="s">
        <v>367</v>
      </c>
      <c r="B14200" t="s">
        <v>368</v>
      </c>
      <c r="C14200" s="1">
        <v>43913</v>
      </c>
      <c r="D14200">
        <v>455</v>
      </c>
      <c r="E14200">
        <v>23</v>
      </c>
      <c r="F14200">
        <v>2</v>
      </c>
      <c r="G14200">
        <v>0</v>
      </c>
      <c r="H14200">
        <v>77.772999999999996</v>
      </c>
      <c r="I14200">
        <v>3.931</v>
      </c>
      <c r="J14200">
        <v>0.34200000000000003</v>
      </c>
      <c r="K14200">
        <v>0</v>
      </c>
      <c r="Q14200">
        <v>5850343</v>
      </c>
      <c r="R14200">
        <v>7915.7309999999998</v>
      </c>
      <c r="S14200">
        <v>42.4</v>
      </c>
      <c r="T14200">
        <v>12.922000000000001</v>
      </c>
      <c r="U14200">
        <v>7.0490000000000004</v>
      </c>
      <c r="V14200">
        <v>85535.383000000002</v>
      </c>
      <c r="X14200">
        <v>92.242999999999995</v>
      </c>
      <c r="Y14200">
        <v>10.99</v>
      </c>
      <c r="Z14200">
        <v>5.2</v>
      </c>
      <c r="AA14200">
        <v>28.3</v>
      </c>
      <c r="AC14200">
        <v>2.4</v>
      </c>
    </row>
    <row r="14201" spans="1:29" x14ac:dyDescent="0.25">
      <c r="A14201" t="s">
        <v>367</v>
      </c>
      <c r="B14201" t="s">
        <v>368</v>
      </c>
      <c r="C14201" s="1">
        <v>43914</v>
      </c>
      <c r="D14201">
        <v>509</v>
      </c>
      <c r="E14201">
        <v>54</v>
      </c>
      <c r="F14201">
        <v>2</v>
      </c>
      <c r="G14201">
        <v>0</v>
      </c>
      <c r="H14201">
        <v>87.003</v>
      </c>
      <c r="I14201">
        <v>9.23</v>
      </c>
      <c r="J14201">
        <v>0.34200000000000003</v>
      </c>
      <c r="K14201">
        <v>0</v>
      </c>
      <c r="Q14201">
        <v>5850343</v>
      </c>
      <c r="R14201">
        <v>7915.7309999999998</v>
      </c>
      <c r="S14201">
        <v>42.4</v>
      </c>
      <c r="T14201">
        <v>12.922000000000001</v>
      </c>
      <c r="U14201">
        <v>7.0490000000000004</v>
      </c>
      <c r="V14201">
        <v>85535.383000000002</v>
      </c>
      <c r="X14201">
        <v>92.242999999999995</v>
      </c>
      <c r="Y14201">
        <v>10.99</v>
      </c>
      <c r="Z14201">
        <v>5.2</v>
      </c>
      <c r="AA14201">
        <v>28.3</v>
      </c>
      <c r="AC14201">
        <v>2.4</v>
      </c>
    </row>
    <row r="14202" spans="1:29" x14ac:dyDescent="0.25">
      <c r="A14202" t="s">
        <v>367</v>
      </c>
      <c r="B14202" t="s">
        <v>368</v>
      </c>
      <c r="C14202" s="1">
        <v>43915</v>
      </c>
      <c r="D14202">
        <v>558</v>
      </c>
      <c r="E14202">
        <v>49</v>
      </c>
      <c r="F14202">
        <v>2</v>
      </c>
      <c r="G14202">
        <v>0</v>
      </c>
      <c r="H14202">
        <v>95.379000000000005</v>
      </c>
      <c r="I14202">
        <v>8.3759999999999994</v>
      </c>
      <c r="J14202">
        <v>0.34200000000000003</v>
      </c>
      <c r="K14202">
        <v>0</v>
      </c>
      <c r="Q14202">
        <v>5850343</v>
      </c>
      <c r="R14202">
        <v>7915.7309999999998</v>
      </c>
      <c r="S14202">
        <v>42.4</v>
      </c>
      <c r="T14202">
        <v>12.922000000000001</v>
      </c>
      <c r="U14202">
        <v>7.0490000000000004</v>
      </c>
      <c r="V14202">
        <v>85535.383000000002</v>
      </c>
      <c r="X14202">
        <v>92.242999999999995</v>
      </c>
      <c r="Y14202">
        <v>10.99</v>
      </c>
      <c r="Z14202">
        <v>5.2</v>
      </c>
      <c r="AA14202">
        <v>28.3</v>
      </c>
      <c r="AC14202">
        <v>2.4</v>
      </c>
    </row>
    <row r="14203" spans="1:29" x14ac:dyDescent="0.25">
      <c r="A14203" t="s">
        <v>367</v>
      </c>
      <c r="B14203" t="s">
        <v>368</v>
      </c>
      <c r="C14203" s="1">
        <v>43916</v>
      </c>
      <c r="D14203">
        <v>568</v>
      </c>
      <c r="E14203">
        <v>10</v>
      </c>
      <c r="F14203">
        <v>2</v>
      </c>
      <c r="G14203">
        <v>0</v>
      </c>
      <c r="H14203">
        <v>97.087999999999994</v>
      </c>
      <c r="I14203">
        <v>1.7090000000000001</v>
      </c>
      <c r="J14203">
        <v>0.34200000000000003</v>
      </c>
      <c r="K14203">
        <v>0</v>
      </c>
      <c r="Q14203">
        <v>5850343</v>
      </c>
      <c r="R14203">
        <v>7915.7309999999998</v>
      </c>
      <c r="S14203">
        <v>42.4</v>
      </c>
      <c r="T14203">
        <v>12.922000000000001</v>
      </c>
      <c r="U14203">
        <v>7.0490000000000004</v>
      </c>
      <c r="V14203">
        <v>85535.383000000002</v>
      </c>
      <c r="X14203">
        <v>92.242999999999995</v>
      </c>
      <c r="Y14203">
        <v>10.99</v>
      </c>
      <c r="Z14203">
        <v>5.2</v>
      </c>
      <c r="AA14203">
        <v>28.3</v>
      </c>
      <c r="AC14203">
        <v>2.4</v>
      </c>
    </row>
    <row r="14204" spans="1:29" x14ac:dyDescent="0.25">
      <c r="A14204" t="s">
        <v>367</v>
      </c>
      <c r="B14204" t="s">
        <v>368</v>
      </c>
      <c r="C14204" s="1">
        <v>43917</v>
      </c>
      <c r="D14204">
        <v>594</v>
      </c>
      <c r="E14204">
        <v>26</v>
      </c>
      <c r="F14204">
        <v>2</v>
      </c>
      <c r="G14204">
        <v>0</v>
      </c>
      <c r="H14204">
        <v>101.533</v>
      </c>
      <c r="I14204">
        <v>4.444</v>
      </c>
      <c r="J14204">
        <v>0.34200000000000003</v>
      </c>
      <c r="K14204">
        <v>0</v>
      </c>
      <c r="Q14204">
        <v>5850343</v>
      </c>
      <c r="R14204">
        <v>7915.7309999999998</v>
      </c>
      <c r="S14204">
        <v>42.4</v>
      </c>
      <c r="T14204">
        <v>12.922000000000001</v>
      </c>
      <c r="U14204">
        <v>7.0490000000000004</v>
      </c>
      <c r="V14204">
        <v>85535.383000000002</v>
      </c>
      <c r="X14204">
        <v>92.242999999999995</v>
      </c>
      <c r="Y14204">
        <v>10.99</v>
      </c>
      <c r="Z14204">
        <v>5.2</v>
      </c>
      <c r="AA14204">
        <v>28.3</v>
      </c>
      <c r="AC14204">
        <v>2.4</v>
      </c>
    </row>
    <row r="14205" spans="1:29" x14ac:dyDescent="0.25">
      <c r="A14205" t="s">
        <v>367</v>
      </c>
      <c r="B14205" t="s">
        <v>368</v>
      </c>
      <c r="C14205" s="1">
        <v>43918</v>
      </c>
      <c r="D14205">
        <v>732</v>
      </c>
      <c r="E14205">
        <v>138</v>
      </c>
      <c r="F14205">
        <v>2</v>
      </c>
      <c r="G14205">
        <v>0</v>
      </c>
      <c r="H14205">
        <v>125.121</v>
      </c>
      <c r="I14205">
        <v>23.588000000000001</v>
      </c>
      <c r="J14205">
        <v>0.34200000000000003</v>
      </c>
      <c r="K14205">
        <v>0</v>
      </c>
      <c r="Q14205">
        <v>5850343</v>
      </c>
      <c r="R14205">
        <v>7915.7309999999998</v>
      </c>
      <c r="S14205">
        <v>42.4</v>
      </c>
      <c r="T14205">
        <v>12.922000000000001</v>
      </c>
      <c r="U14205">
        <v>7.0490000000000004</v>
      </c>
      <c r="V14205">
        <v>85535.383000000002</v>
      </c>
      <c r="X14205">
        <v>92.242999999999995</v>
      </c>
      <c r="Y14205">
        <v>10.99</v>
      </c>
      <c r="Z14205">
        <v>5.2</v>
      </c>
      <c r="AA14205">
        <v>28.3</v>
      </c>
      <c r="AC14205">
        <v>2.4</v>
      </c>
    </row>
    <row r="14206" spans="1:29" x14ac:dyDescent="0.25">
      <c r="A14206" t="s">
        <v>367</v>
      </c>
      <c r="B14206" t="s">
        <v>368</v>
      </c>
      <c r="C14206" s="1">
        <v>43919</v>
      </c>
      <c r="D14206">
        <v>803</v>
      </c>
      <c r="E14206">
        <v>71</v>
      </c>
      <c r="F14206">
        <v>3</v>
      </c>
      <c r="G14206">
        <v>1</v>
      </c>
      <c r="H14206">
        <v>137.25700000000001</v>
      </c>
      <c r="I14206">
        <v>12.135999999999999</v>
      </c>
      <c r="J14206">
        <v>0.51300000000000001</v>
      </c>
      <c r="K14206">
        <v>0.17100000000000001</v>
      </c>
      <c r="Q14206">
        <v>5850343</v>
      </c>
      <c r="R14206">
        <v>7915.7309999999998</v>
      </c>
      <c r="S14206">
        <v>42.4</v>
      </c>
      <c r="T14206">
        <v>12.922000000000001</v>
      </c>
      <c r="U14206">
        <v>7.0490000000000004</v>
      </c>
      <c r="V14206">
        <v>85535.383000000002</v>
      </c>
      <c r="X14206">
        <v>92.242999999999995</v>
      </c>
      <c r="Y14206">
        <v>10.99</v>
      </c>
      <c r="Z14206">
        <v>5.2</v>
      </c>
      <c r="AA14206">
        <v>28.3</v>
      </c>
      <c r="AC14206">
        <v>2.4</v>
      </c>
    </row>
    <row r="14207" spans="1:29" x14ac:dyDescent="0.25">
      <c r="A14207" t="s">
        <v>367</v>
      </c>
      <c r="B14207" t="s">
        <v>368</v>
      </c>
      <c r="C14207" s="1">
        <v>43920</v>
      </c>
      <c r="D14207">
        <v>844</v>
      </c>
      <c r="E14207">
        <v>41</v>
      </c>
      <c r="F14207">
        <v>3</v>
      </c>
      <c r="G14207">
        <v>0</v>
      </c>
      <c r="H14207">
        <v>144.26499999999999</v>
      </c>
      <c r="I14207">
        <v>7.008</v>
      </c>
      <c r="J14207">
        <v>0.51300000000000001</v>
      </c>
      <c r="K14207">
        <v>0</v>
      </c>
      <c r="Q14207">
        <v>5850343</v>
      </c>
      <c r="R14207">
        <v>7915.7309999999998</v>
      </c>
      <c r="S14207">
        <v>42.4</v>
      </c>
      <c r="T14207">
        <v>12.922000000000001</v>
      </c>
      <c r="U14207">
        <v>7.0490000000000004</v>
      </c>
      <c r="V14207">
        <v>85535.383000000002</v>
      </c>
      <c r="X14207">
        <v>92.242999999999995</v>
      </c>
      <c r="Y14207">
        <v>10.99</v>
      </c>
      <c r="Z14207">
        <v>5.2</v>
      </c>
      <c r="AA14207">
        <v>28.3</v>
      </c>
      <c r="AC14207">
        <v>2.4</v>
      </c>
    </row>
    <row r="14208" spans="1:29" x14ac:dyDescent="0.25">
      <c r="A14208" t="s">
        <v>367</v>
      </c>
      <c r="B14208" t="s">
        <v>368</v>
      </c>
      <c r="C14208" s="1">
        <v>43921</v>
      </c>
      <c r="D14208">
        <v>844</v>
      </c>
      <c r="E14208">
        <v>0</v>
      </c>
      <c r="F14208">
        <v>3</v>
      </c>
      <c r="G14208">
        <v>0</v>
      </c>
      <c r="H14208">
        <v>144.26499999999999</v>
      </c>
      <c r="I14208">
        <v>0</v>
      </c>
      <c r="J14208">
        <v>0.51300000000000001</v>
      </c>
      <c r="K14208">
        <v>0</v>
      </c>
      <c r="Q14208">
        <v>5850343</v>
      </c>
      <c r="R14208">
        <v>7915.7309999999998</v>
      </c>
      <c r="S14208">
        <v>42.4</v>
      </c>
      <c r="T14208">
        <v>12.922000000000001</v>
      </c>
      <c r="U14208">
        <v>7.0490000000000004</v>
      </c>
      <c r="V14208">
        <v>85535.383000000002</v>
      </c>
      <c r="X14208">
        <v>92.242999999999995</v>
      </c>
      <c r="Y14208">
        <v>10.99</v>
      </c>
      <c r="Z14208">
        <v>5.2</v>
      </c>
      <c r="AA14208">
        <v>28.3</v>
      </c>
      <c r="AC14208">
        <v>2.4</v>
      </c>
    </row>
    <row r="14209" spans="1:29" x14ac:dyDescent="0.25">
      <c r="A14209" t="s">
        <v>367</v>
      </c>
      <c r="B14209" t="s">
        <v>368</v>
      </c>
      <c r="C14209" s="1">
        <v>43922</v>
      </c>
      <c r="D14209">
        <v>879</v>
      </c>
      <c r="E14209">
        <v>35</v>
      </c>
      <c r="F14209">
        <v>3</v>
      </c>
      <c r="G14209">
        <v>0</v>
      </c>
      <c r="H14209">
        <v>150.24799999999999</v>
      </c>
      <c r="I14209">
        <v>5.9829999999999997</v>
      </c>
      <c r="J14209">
        <v>0.51300000000000001</v>
      </c>
      <c r="K14209">
        <v>0</v>
      </c>
      <c r="Q14209">
        <v>5850343</v>
      </c>
      <c r="R14209">
        <v>7915.7309999999998</v>
      </c>
      <c r="S14209">
        <v>42.4</v>
      </c>
      <c r="T14209">
        <v>12.922000000000001</v>
      </c>
      <c r="U14209">
        <v>7.0490000000000004</v>
      </c>
      <c r="V14209">
        <v>85535.383000000002</v>
      </c>
      <c r="X14209">
        <v>92.242999999999995</v>
      </c>
      <c r="Y14209">
        <v>10.99</v>
      </c>
      <c r="Z14209">
        <v>5.2</v>
      </c>
      <c r="AA14209">
        <v>28.3</v>
      </c>
      <c r="AC14209">
        <v>2.4</v>
      </c>
    </row>
    <row r="14210" spans="1:29" x14ac:dyDescent="0.25">
      <c r="A14210" t="s">
        <v>367</v>
      </c>
      <c r="B14210" t="s">
        <v>368</v>
      </c>
      <c r="C14210" s="1">
        <v>43923</v>
      </c>
      <c r="D14210">
        <v>1000</v>
      </c>
      <c r="E14210">
        <v>121</v>
      </c>
      <c r="F14210">
        <v>4</v>
      </c>
      <c r="G14210">
        <v>1</v>
      </c>
      <c r="H14210">
        <v>170.93</v>
      </c>
      <c r="I14210">
        <v>20.683</v>
      </c>
      <c r="J14210">
        <v>0.68400000000000005</v>
      </c>
      <c r="K14210">
        <v>0.17100000000000001</v>
      </c>
      <c r="Q14210">
        <v>5850343</v>
      </c>
      <c r="R14210">
        <v>7915.7309999999998</v>
      </c>
      <c r="S14210">
        <v>42.4</v>
      </c>
      <c r="T14210">
        <v>12.922000000000001</v>
      </c>
      <c r="U14210">
        <v>7.0490000000000004</v>
      </c>
      <c r="V14210">
        <v>85535.383000000002</v>
      </c>
      <c r="X14210">
        <v>92.242999999999995</v>
      </c>
      <c r="Y14210">
        <v>10.99</v>
      </c>
      <c r="Z14210">
        <v>5.2</v>
      </c>
      <c r="AA14210">
        <v>28.3</v>
      </c>
      <c r="AC14210">
        <v>2.4</v>
      </c>
    </row>
    <row r="14211" spans="1:29" x14ac:dyDescent="0.25">
      <c r="A14211" t="s">
        <v>367</v>
      </c>
      <c r="B14211" t="s">
        <v>368</v>
      </c>
      <c r="C14211" s="1">
        <v>43924</v>
      </c>
      <c r="D14211">
        <v>1049</v>
      </c>
      <c r="E14211">
        <v>49</v>
      </c>
      <c r="F14211">
        <v>5</v>
      </c>
      <c r="G14211">
        <v>1</v>
      </c>
      <c r="H14211">
        <v>179.30600000000001</v>
      </c>
      <c r="I14211">
        <v>8.3759999999999994</v>
      </c>
      <c r="J14211">
        <v>0.85499999999999998</v>
      </c>
      <c r="K14211">
        <v>0.17100000000000001</v>
      </c>
      <c r="Q14211">
        <v>5850343</v>
      </c>
      <c r="R14211">
        <v>7915.7309999999998</v>
      </c>
      <c r="S14211">
        <v>42.4</v>
      </c>
      <c r="T14211">
        <v>12.922000000000001</v>
      </c>
      <c r="U14211">
        <v>7.0490000000000004</v>
      </c>
      <c r="V14211">
        <v>85535.383000000002</v>
      </c>
      <c r="X14211">
        <v>92.242999999999995</v>
      </c>
      <c r="Y14211">
        <v>10.99</v>
      </c>
      <c r="Z14211">
        <v>5.2</v>
      </c>
      <c r="AA14211">
        <v>28.3</v>
      </c>
      <c r="AC14211">
        <v>2.4</v>
      </c>
    </row>
    <row r="14212" spans="1:29" x14ac:dyDescent="0.25">
      <c r="A14212" t="s">
        <v>367</v>
      </c>
      <c r="B14212" t="s">
        <v>368</v>
      </c>
      <c r="C14212" s="1">
        <v>43925</v>
      </c>
      <c r="D14212">
        <v>1114</v>
      </c>
      <c r="E14212">
        <v>65</v>
      </c>
      <c r="F14212">
        <v>5</v>
      </c>
      <c r="G14212">
        <v>0</v>
      </c>
      <c r="H14212">
        <v>190.416</v>
      </c>
      <c r="I14212">
        <v>11.11</v>
      </c>
      <c r="J14212">
        <v>0.85499999999999998</v>
      </c>
      <c r="K14212">
        <v>0</v>
      </c>
      <c r="Q14212">
        <v>5850343</v>
      </c>
      <c r="R14212">
        <v>7915.7309999999998</v>
      </c>
      <c r="S14212">
        <v>42.4</v>
      </c>
      <c r="T14212">
        <v>12.922000000000001</v>
      </c>
      <c r="U14212">
        <v>7.0490000000000004</v>
      </c>
      <c r="V14212">
        <v>85535.383000000002</v>
      </c>
      <c r="X14212">
        <v>92.242999999999995</v>
      </c>
      <c r="Y14212">
        <v>10.99</v>
      </c>
      <c r="Z14212">
        <v>5.2</v>
      </c>
      <c r="AA14212">
        <v>28.3</v>
      </c>
      <c r="AC14212">
        <v>2.4</v>
      </c>
    </row>
    <row r="14213" spans="1:29" x14ac:dyDescent="0.25">
      <c r="A14213" t="s">
        <v>367</v>
      </c>
      <c r="B14213" t="s">
        <v>368</v>
      </c>
      <c r="C14213" s="1">
        <v>43926</v>
      </c>
      <c r="D14213">
        <v>1189</v>
      </c>
      <c r="E14213">
        <v>75</v>
      </c>
      <c r="F14213">
        <v>6</v>
      </c>
      <c r="G14213">
        <v>1</v>
      </c>
      <c r="H14213">
        <v>203.23599999999999</v>
      </c>
      <c r="I14213">
        <v>12.82</v>
      </c>
      <c r="J14213">
        <v>1.026</v>
      </c>
      <c r="K14213">
        <v>0.17100000000000001</v>
      </c>
      <c r="Q14213">
        <v>5850343</v>
      </c>
      <c r="R14213">
        <v>7915.7309999999998</v>
      </c>
      <c r="S14213">
        <v>42.4</v>
      </c>
      <c r="T14213">
        <v>12.922000000000001</v>
      </c>
      <c r="U14213">
        <v>7.0490000000000004</v>
      </c>
      <c r="V14213">
        <v>85535.383000000002</v>
      </c>
      <c r="X14213">
        <v>92.242999999999995</v>
      </c>
      <c r="Y14213">
        <v>10.99</v>
      </c>
      <c r="Z14213">
        <v>5.2</v>
      </c>
      <c r="AA14213">
        <v>28.3</v>
      </c>
      <c r="AC14213">
        <v>2.4</v>
      </c>
    </row>
    <row r="14214" spans="1:29" x14ac:dyDescent="0.25">
      <c r="A14214" t="s">
        <v>367</v>
      </c>
      <c r="B14214" t="s">
        <v>368</v>
      </c>
      <c r="C14214" s="1">
        <v>43927</v>
      </c>
      <c r="D14214">
        <v>1309</v>
      </c>
      <c r="E14214">
        <v>120</v>
      </c>
      <c r="F14214">
        <v>6</v>
      </c>
      <c r="G14214">
        <v>0</v>
      </c>
      <c r="H14214">
        <v>223.74799999999999</v>
      </c>
      <c r="I14214">
        <v>20.512</v>
      </c>
      <c r="J14214">
        <v>1.026</v>
      </c>
      <c r="K14214">
        <v>0</v>
      </c>
      <c r="Q14214">
        <v>5850343</v>
      </c>
      <c r="R14214">
        <v>7915.7309999999998</v>
      </c>
      <c r="S14214">
        <v>42.4</v>
      </c>
      <c r="T14214">
        <v>12.922000000000001</v>
      </c>
      <c r="U14214">
        <v>7.0490000000000004</v>
      </c>
      <c r="V14214">
        <v>85535.383000000002</v>
      </c>
      <c r="X14214">
        <v>92.242999999999995</v>
      </c>
      <c r="Y14214">
        <v>10.99</v>
      </c>
      <c r="Z14214">
        <v>5.2</v>
      </c>
      <c r="AA14214">
        <v>28.3</v>
      </c>
      <c r="AC14214">
        <v>2.4</v>
      </c>
    </row>
    <row r="14215" spans="1:29" x14ac:dyDescent="0.25">
      <c r="A14215" t="s">
        <v>367</v>
      </c>
      <c r="B14215" t="s">
        <v>368</v>
      </c>
      <c r="C14215" s="1">
        <v>43928</v>
      </c>
      <c r="D14215">
        <v>1375</v>
      </c>
      <c r="E14215">
        <v>66</v>
      </c>
      <c r="F14215">
        <v>6</v>
      </c>
      <c r="G14215">
        <v>0</v>
      </c>
      <c r="H14215">
        <v>235.029</v>
      </c>
      <c r="I14215">
        <v>11.281000000000001</v>
      </c>
      <c r="J14215">
        <v>1.026</v>
      </c>
      <c r="K14215">
        <v>0</v>
      </c>
      <c r="L14215">
        <v>47486</v>
      </c>
      <c r="N14215">
        <v>8.1170000000000009</v>
      </c>
      <c r="P14215" t="s">
        <v>100</v>
      </c>
      <c r="Q14215">
        <v>5850343</v>
      </c>
      <c r="R14215">
        <v>7915.7309999999998</v>
      </c>
      <c r="S14215">
        <v>42.4</v>
      </c>
      <c r="T14215">
        <v>12.922000000000001</v>
      </c>
      <c r="U14215">
        <v>7.0490000000000004</v>
      </c>
      <c r="V14215">
        <v>85535.383000000002</v>
      </c>
      <c r="X14215">
        <v>92.242999999999995</v>
      </c>
      <c r="Y14215">
        <v>10.99</v>
      </c>
      <c r="Z14215">
        <v>5.2</v>
      </c>
      <c r="AA14215">
        <v>28.3</v>
      </c>
      <c r="AC14215">
        <v>2.4</v>
      </c>
    </row>
    <row r="14216" spans="1:29" x14ac:dyDescent="0.25">
      <c r="A14216" t="s">
        <v>367</v>
      </c>
      <c r="B14216" t="s">
        <v>368</v>
      </c>
      <c r="C14216" s="1">
        <v>43929</v>
      </c>
      <c r="D14216">
        <v>1481</v>
      </c>
      <c r="E14216">
        <v>106</v>
      </c>
      <c r="F14216">
        <v>6</v>
      </c>
      <c r="G14216">
        <v>0</v>
      </c>
      <c r="H14216">
        <v>253.148</v>
      </c>
      <c r="I14216">
        <v>18.119</v>
      </c>
      <c r="J14216">
        <v>1.026</v>
      </c>
      <c r="K14216">
        <v>0</v>
      </c>
      <c r="Q14216">
        <v>5850343</v>
      </c>
      <c r="R14216">
        <v>7915.7309999999998</v>
      </c>
      <c r="S14216">
        <v>42.4</v>
      </c>
      <c r="T14216">
        <v>12.922000000000001</v>
      </c>
      <c r="U14216">
        <v>7.0490000000000004</v>
      </c>
      <c r="V14216">
        <v>85535.383000000002</v>
      </c>
      <c r="X14216">
        <v>92.242999999999995</v>
      </c>
      <c r="Y14216">
        <v>10.99</v>
      </c>
      <c r="Z14216">
        <v>5.2</v>
      </c>
      <c r="AA14216">
        <v>28.3</v>
      </c>
      <c r="AC14216">
        <v>2.4</v>
      </c>
    </row>
    <row r="14217" spans="1:29" x14ac:dyDescent="0.25">
      <c r="A14217" t="s">
        <v>367</v>
      </c>
      <c r="B14217" t="s">
        <v>368</v>
      </c>
      <c r="C14217" s="1">
        <v>43930</v>
      </c>
      <c r="D14217">
        <v>1623</v>
      </c>
      <c r="E14217">
        <v>142</v>
      </c>
      <c r="F14217">
        <v>6</v>
      </c>
      <c r="G14217">
        <v>0</v>
      </c>
      <c r="H14217">
        <v>277.42</v>
      </c>
      <c r="I14217">
        <v>24.271999999999998</v>
      </c>
      <c r="J14217">
        <v>1.026</v>
      </c>
      <c r="K14217">
        <v>0</v>
      </c>
      <c r="Q14217">
        <v>5850343</v>
      </c>
      <c r="R14217">
        <v>7915.7309999999998</v>
      </c>
      <c r="S14217">
        <v>42.4</v>
      </c>
      <c r="T14217">
        <v>12.922000000000001</v>
      </c>
      <c r="U14217">
        <v>7.0490000000000004</v>
      </c>
      <c r="V14217">
        <v>85535.383000000002</v>
      </c>
      <c r="X14217">
        <v>92.242999999999995</v>
      </c>
      <c r="Y14217">
        <v>10.99</v>
      </c>
      <c r="Z14217">
        <v>5.2</v>
      </c>
      <c r="AA14217">
        <v>28.3</v>
      </c>
      <c r="AC14217">
        <v>2.4</v>
      </c>
    </row>
    <row r="14218" spans="1:29" x14ac:dyDescent="0.25">
      <c r="A14218" t="s">
        <v>367</v>
      </c>
      <c r="B14218" t="s">
        <v>368</v>
      </c>
      <c r="C14218" s="1">
        <v>43931</v>
      </c>
      <c r="D14218">
        <v>1909</v>
      </c>
      <c r="E14218">
        <v>286</v>
      </c>
      <c r="F14218">
        <v>6</v>
      </c>
      <c r="G14218">
        <v>0</v>
      </c>
      <c r="H14218">
        <v>326.30599999999998</v>
      </c>
      <c r="I14218">
        <v>48.886000000000003</v>
      </c>
      <c r="J14218">
        <v>1.026</v>
      </c>
      <c r="K14218">
        <v>0</v>
      </c>
      <c r="Q14218">
        <v>5850343</v>
      </c>
      <c r="R14218">
        <v>7915.7309999999998</v>
      </c>
      <c r="S14218">
        <v>42.4</v>
      </c>
      <c r="T14218">
        <v>12.922000000000001</v>
      </c>
      <c r="U14218">
        <v>7.0490000000000004</v>
      </c>
      <c r="V14218">
        <v>85535.383000000002</v>
      </c>
      <c r="X14218">
        <v>92.242999999999995</v>
      </c>
      <c r="Y14218">
        <v>10.99</v>
      </c>
      <c r="Z14218">
        <v>5.2</v>
      </c>
      <c r="AA14218">
        <v>28.3</v>
      </c>
      <c r="AC14218">
        <v>2.4</v>
      </c>
    </row>
    <row r="14219" spans="1:29" x14ac:dyDescent="0.25">
      <c r="A14219" t="s">
        <v>367</v>
      </c>
      <c r="B14219" t="s">
        <v>368</v>
      </c>
      <c r="C14219" s="1">
        <v>43932</v>
      </c>
      <c r="D14219">
        <v>1909</v>
      </c>
      <c r="E14219">
        <v>0</v>
      </c>
      <c r="F14219">
        <v>6</v>
      </c>
      <c r="G14219">
        <v>0</v>
      </c>
      <c r="H14219">
        <v>326.30599999999998</v>
      </c>
      <c r="I14219">
        <v>0</v>
      </c>
      <c r="J14219">
        <v>1.026</v>
      </c>
      <c r="K14219">
        <v>0</v>
      </c>
      <c r="Q14219">
        <v>5850343</v>
      </c>
      <c r="R14219">
        <v>7915.7309999999998</v>
      </c>
      <c r="S14219">
        <v>42.4</v>
      </c>
      <c r="T14219">
        <v>12.922000000000001</v>
      </c>
      <c r="U14219">
        <v>7.0490000000000004</v>
      </c>
      <c r="V14219">
        <v>85535.383000000002</v>
      </c>
      <c r="X14219">
        <v>92.242999999999995</v>
      </c>
      <c r="Y14219">
        <v>10.99</v>
      </c>
      <c r="Z14219">
        <v>5.2</v>
      </c>
      <c r="AA14219">
        <v>28.3</v>
      </c>
      <c r="AC14219">
        <v>2.4</v>
      </c>
    </row>
    <row r="14220" spans="1:29" x14ac:dyDescent="0.25">
      <c r="A14220" t="s">
        <v>367</v>
      </c>
      <c r="B14220" t="s">
        <v>368</v>
      </c>
      <c r="C14220" s="1">
        <v>43933</v>
      </c>
      <c r="D14220">
        <v>2299</v>
      </c>
      <c r="E14220">
        <v>390</v>
      </c>
      <c r="F14220">
        <v>8</v>
      </c>
      <c r="G14220">
        <v>2</v>
      </c>
      <c r="H14220">
        <v>392.96800000000002</v>
      </c>
      <c r="I14220">
        <v>66.662999999999997</v>
      </c>
      <c r="J14220">
        <v>1.367</v>
      </c>
      <c r="K14220">
        <v>0.34200000000000003</v>
      </c>
      <c r="Q14220">
        <v>5850343</v>
      </c>
      <c r="R14220">
        <v>7915.7309999999998</v>
      </c>
      <c r="S14220">
        <v>42.4</v>
      </c>
      <c r="T14220">
        <v>12.922000000000001</v>
      </c>
      <c r="U14220">
        <v>7.0490000000000004</v>
      </c>
      <c r="V14220">
        <v>85535.383000000002</v>
      </c>
      <c r="X14220">
        <v>92.242999999999995</v>
      </c>
      <c r="Y14220">
        <v>10.99</v>
      </c>
      <c r="Z14220">
        <v>5.2</v>
      </c>
      <c r="AA14220">
        <v>28.3</v>
      </c>
      <c r="AC14220">
        <v>2.4</v>
      </c>
    </row>
    <row r="14221" spans="1:29" x14ac:dyDescent="0.25">
      <c r="A14221" t="s">
        <v>367</v>
      </c>
      <c r="B14221" t="s">
        <v>368</v>
      </c>
      <c r="C14221" s="1">
        <v>43934</v>
      </c>
      <c r="D14221">
        <v>2532</v>
      </c>
      <c r="E14221">
        <v>233</v>
      </c>
      <c r="F14221">
        <v>8</v>
      </c>
      <c r="G14221">
        <v>0</v>
      </c>
      <c r="H14221">
        <v>432.79500000000002</v>
      </c>
      <c r="I14221">
        <v>39.826999999999998</v>
      </c>
      <c r="J14221">
        <v>1.367</v>
      </c>
      <c r="K14221">
        <v>0</v>
      </c>
      <c r="Q14221">
        <v>5850343</v>
      </c>
      <c r="R14221">
        <v>7915.7309999999998</v>
      </c>
      <c r="S14221">
        <v>42.4</v>
      </c>
      <c r="T14221">
        <v>12.922000000000001</v>
      </c>
      <c r="U14221">
        <v>7.0490000000000004</v>
      </c>
      <c r="V14221">
        <v>85535.383000000002</v>
      </c>
      <c r="X14221">
        <v>92.242999999999995</v>
      </c>
      <c r="Y14221">
        <v>10.99</v>
      </c>
      <c r="Z14221">
        <v>5.2</v>
      </c>
      <c r="AA14221">
        <v>28.3</v>
      </c>
      <c r="AC14221">
        <v>2.4</v>
      </c>
    </row>
    <row r="14222" spans="1:29" x14ac:dyDescent="0.25">
      <c r="A14222" t="s">
        <v>367</v>
      </c>
      <c r="B14222" t="s">
        <v>368</v>
      </c>
      <c r="C14222" s="1">
        <v>43935</v>
      </c>
      <c r="D14222">
        <v>2918</v>
      </c>
      <c r="E14222">
        <v>386</v>
      </c>
      <c r="F14222">
        <v>9</v>
      </c>
      <c r="G14222">
        <v>1</v>
      </c>
      <c r="H14222">
        <v>498.774</v>
      </c>
      <c r="I14222">
        <v>65.978999999999999</v>
      </c>
      <c r="J14222">
        <v>1.538</v>
      </c>
      <c r="K14222">
        <v>0.17100000000000001</v>
      </c>
      <c r="L14222">
        <v>59737</v>
      </c>
      <c r="N14222">
        <v>10.211</v>
      </c>
      <c r="P14222" t="s">
        <v>100</v>
      </c>
      <c r="Q14222">
        <v>5850343</v>
      </c>
      <c r="R14222">
        <v>7915.7309999999998</v>
      </c>
      <c r="S14222">
        <v>42.4</v>
      </c>
      <c r="T14222">
        <v>12.922000000000001</v>
      </c>
      <c r="U14222">
        <v>7.0490000000000004</v>
      </c>
      <c r="V14222">
        <v>85535.383000000002</v>
      </c>
      <c r="X14222">
        <v>92.242999999999995</v>
      </c>
      <c r="Y14222">
        <v>10.99</v>
      </c>
      <c r="Z14222">
        <v>5.2</v>
      </c>
      <c r="AA14222">
        <v>28.3</v>
      </c>
      <c r="AC14222">
        <v>2.4</v>
      </c>
    </row>
    <row r="14223" spans="1:29" x14ac:dyDescent="0.25">
      <c r="A14223" t="s">
        <v>367</v>
      </c>
      <c r="B14223" t="s">
        <v>368</v>
      </c>
      <c r="C14223" s="1">
        <v>43936</v>
      </c>
      <c r="D14223">
        <v>3252</v>
      </c>
      <c r="E14223">
        <v>334</v>
      </c>
      <c r="F14223">
        <v>10</v>
      </c>
      <c r="G14223">
        <v>1</v>
      </c>
      <c r="H14223">
        <v>555.86500000000001</v>
      </c>
      <c r="I14223">
        <v>57.091000000000001</v>
      </c>
      <c r="J14223">
        <v>1.7090000000000001</v>
      </c>
      <c r="K14223">
        <v>0.17100000000000001</v>
      </c>
      <c r="Q14223">
        <v>5850343</v>
      </c>
      <c r="R14223">
        <v>7915.7309999999998</v>
      </c>
      <c r="S14223">
        <v>42.4</v>
      </c>
      <c r="T14223">
        <v>12.922000000000001</v>
      </c>
      <c r="U14223">
        <v>7.0490000000000004</v>
      </c>
      <c r="V14223">
        <v>85535.383000000002</v>
      </c>
      <c r="X14223">
        <v>92.242999999999995</v>
      </c>
      <c r="Y14223">
        <v>10.99</v>
      </c>
      <c r="Z14223">
        <v>5.2</v>
      </c>
      <c r="AA14223">
        <v>28.3</v>
      </c>
      <c r="AC14223">
        <v>2.4</v>
      </c>
    </row>
    <row r="14224" spans="1:29" x14ac:dyDescent="0.25">
      <c r="A14224" t="s">
        <v>367</v>
      </c>
      <c r="B14224" t="s">
        <v>368</v>
      </c>
      <c r="C14224" s="1">
        <v>43937</v>
      </c>
      <c r="D14224">
        <v>3699</v>
      </c>
      <c r="E14224">
        <v>447</v>
      </c>
      <c r="F14224">
        <v>10</v>
      </c>
      <c r="G14224">
        <v>0</v>
      </c>
      <c r="H14224">
        <v>632.27099999999996</v>
      </c>
      <c r="I14224">
        <v>76.406000000000006</v>
      </c>
      <c r="J14224">
        <v>1.7090000000000001</v>
      </c>
      <c r="K14224">
        <v>0</v>
      </c>
      <c r="Q14224">
        <v>5850343</v>
      </c>
      <c r="R14224">
        <v>7915.7309999999998</v>
      </c>
      <c r="S14224">
        <v>42.4</v>
      </c>
      <c r="T14224">
        <v>12.922000000000001</v>
      </c>
      <c r="U14224">
        <v>7.0490000000000004</v>
      </c>
      <c r="V14224">
        <v>85535.383000000002</v>
      </c>
      <c r="X14224">
        <v>92.242999999999995</v>
      </c>
      <c r="Y14224">
        <v>10.99</v>
      </c>
      <c r="Z14224">
        <v>5.2</v>
      </c>
      <c r="AA14224">
        <v>28.3</v>
      </c>
      <c r="AC14224">
        <v>2.4</v>
      </c>
    </row>
    <row r="14225" spans="1:29" x14ac:dyDescent="0.25">
      <c r="A14225" t="s">
        <v>367</v>
      </c>
      <c r="B14225" t="s">
        <v>368</v>
      </c>
      <c r="C14225" s="1">
        <v>43938</v>
      </c>
      <c r="D14225">
        <v>4427</v>
      </c>
      <c r="E14225">
        <v>728</v>
      </c>
      <c r="F14225">
        <v>10</v>
      </c>
      <c r="G14225">
        <v>0</v>
      </c>
      <c r="H14225">
        <v>756.70799999999997</v>
      </c>
      <c r="I14225">
        <v>124.437</v>
      </c>
      <c r="J14225">
        <v>1.7090000000000001</v>
      </c>
      <c r="K14225">
        <v>0</v>
      </c>
      <c r="Q14225">
        <v>5850343</v>
      </c>
      <c r="R14225">
        <v>7915.7309999999998</v>
      </c>
      <c r="S14225">
        <v>42.4</v>
      </c>
      <c r="T14225">
        <v>12.922000000000001</v>
      </c>
      <c r="U14225">
        <v>7.0490000000000004</v>
      </c>
      <c r="V14225">
        <v>85535.383000000002</v>
      </c>
      <c r="X14225">
        <v>92.242999999999995</v>
      </c>
      <c r="Y14225">
        <v>10.99</v>
      </c>
      <c r="Z14225">
        <v>5.2</v>
      </c>
      <c r="AA14225">
        <v>28.3</v>
      </c>
      <c r="AC14225">
        <v>2.4</v>
      </c>
    </row>
    <row r="14226" spans="1:29" x14ac:dyDescent="0.25">
      <c r="A14226" t="s">
        <v>367</v>
      </c>
      <c r="B14226" t="s">
        <v>368</v>
      </c>
      <c r="C14226" s="1">
        <v>43939</v>
      </c>
      <c r="D14226">
        <v>5050</v>
      </c>
      <c r="E14226">
        <v>623</v>
      </c>
      <c r="F14226">
        <v>11</v>
      </c>
      <c r="G14226">
        <v>1</v>
      </c>
      <c r="H14226">
        <v>863.197</v>
      </c>
      <c r="I14226">
        <v>106.489</v>
      </c>
      <c r="J14226">
        <v>1.88</v>
      </c>
      <c r="K14226">
        <v>0.17100000000000001</v>
      </c>
      <c r="Q14226">
        <v>5850343</v>
      </c>
      <c r="R14226">
        <v>7915.7309999999998</v>
      </c>
      <c r="S14226">
        <v>42.4</v>
      </c>
      <c r="T14226">
        <v>12.922000000000001</v>
      </c>
      <c r="U14226">
        <v>7.0490000000000004</v>
      </c>
      <c r="V14226">
        <v>85535.383000000002</v>
      </c>
      <c r="X14226">
        <v>92.242999999999995</v>
      </c>
      <c r="Y14226">
        <v>10.99</v>
      </c>
      <c r="Z14226">
        <v>5.2</v>
      </c>
      <c r="AA14226">
        <v>28.3</v>
      </c>
      <c r="AC14226">
        <v>2.4</v>
      </c>
    </row>
    <row r="14227" spans="1:29" x14ac:dyDescent="0.25">
      <c r="A14227" t="s">
        <v>367</v>
      </c>
      <c r="B14227" t="s">
        <v>368</v>
      </c>
      <c r="C14227" s="1">
        <v>43940</v>
      </c>
      <c r="D14227">
        <v>5992</v>
      </c>
      <c r="E14227">
        <v>942</v>
      </c>
      <c r="F14227">
        <v>11</v>
      </c>
      <c r="G14227">
        <v>0</v>
      </c>
      <c r="H14227">
        <v>1024.213</v>
      </c>
      <c r="I14227">
        <v>161.01599999999999</v>
      </c>
      <c r="J14227">
        <v>1.88</v>
      </c>
      <c r="K14227">
        <v>0</v>
      </c>
      <c r="Q14227">
        <v>5850343</v>
      </c>
      <c r="R14227">
        <v>7915.7309999999998</v>
      </c>
      <c r="S14227">
        <v>42.4</v>
      </c>
      <c r="T14227">
        <v>12.922000000000001</v>
      </c>
      <c r="U14227">
        <v>7.0490000000000004</v>
      </c>
      <c r="V14227">
        <v>85535.383000000002</v>
      </c>
      <c r="X14227">
        <v>92.242999999999995</v>
      </c>
      <c r="Y14227">
        <v>10.99</v>
      </c>
      <c r="Z14227">
        <v>5.2</v>
      </c>
      <c r="AA14227">
        <v>28.3</v>
      </c>
      <c r="AC14227">
        <v>2.4</v>
      </c>
    </row>
    <row r="14228" spans="1:29" x14ac:dyDescent="0.25">
      <c r="A14228" t="s">
        <v>367</v>
      </c>
      <c r="B14228" t="s">
        <v>368</v>
      </c>
      <c r="C14228" s="1">
        <v>43941</v>
      </c>
      <c r="D14228">
        <v>6588</v>
      </c>
      <c r="E14228">
        <v>596</v>
      </c>
      <c r="F14228">
        <v>11</v>
      </c>
      <c r="G14228">
        <v>0</v>
      </c>
      <c r="H14228">
        <v>1126.088</v>
      </c>
      <c r="I14228">
        <v>101.874</v>
      </c>
      <c r="J14228">
        <v>1.88</v>
      </c>
      <c r="K14228">
        <v>0</v>
      </c>
      <c r="L14228">
        <v>82644</v>
      </c>
      <c r="N14228">
        <v>14.125999999999999</v>
      </c>
      <c r="P14228" t="s">
        <v>100</v>
      </c>
      <c r="Q14228">
        <v>5850343</v>
      </c>
      <c r="R14228">
        <v>7915.7309999999998</v>
      </c>
      <c r="S14228">
        <v>42.4</v>
      </c>
      <c r="T14228">
        <v>12.922000000000001</v>
      </c>
      <c r="U14228">
        <v>7.0490000000000004</v>
      </c>
      <c r="V14228">
        <v>85535.383000000002</v>
      </c>
      <c r="X14228">
        <v>92.242999999999995</v>
      </c>
      <c r="Y14228">
        <v>10.99</v>
      </c>
      <c r="Z14228">
        <v>5.2</v>
      </c>
      <c r="AA14228">
        <v>28.3</v>
      </c>
      <c r="AC14228">
        <v>2.4</v>
      </c>
    </row>
    <row r="14229" spans="1:29" x14ac:dyDescent="0.25">
      <c r="A14229" t="s">
        <v>367</v>
      </c>
      <c r="B14229" t="s">
        <v>368</v>
      </c>
      <c r="C14229" s="1">
        <v>43942</v>
      </c>
      <c r="D14229">
        <v>8014</v>
      </c>
      <c r="E14229">
        <v>1426</v>
      </c>
      <c r="F14229">
        <v>11</v>
      </c>
      <c r="G14229">
        <v>0</v>
      </c>
      <c r="H14229">
        <v>1369.8340000000001</v>
      </c>
      <c r="I14229">
        <v>243.74600000000001</v>
      </c>
      <c r="J14229">
        <v>1.88</v>
      </c>
      <c r="K14229">
        <v>0</v>
      </c>
      <c r="Q14229">
        <v>5850343</v>
      </c>
      <c r="R14229">
        <v>7915.7309999999998</v>
      </c>
      <c r="S14229">
        <v>42.4</v>
      </c>
      <c r="T14229">
        <v>12.922000000000001</v>
      </c>
      <c r="U14229">
        <v>7.0490000000000004</v>
      </c>
      <c r="V14229">
        <v>85535.383000000002</v>
      </c>
      <c r="X14229">
        <v>92.242999999999995</v>
      </c>
      <c r="Y14229">
        <v>10.99</v>
      </c>
      <c r="Z14229">
        <v>5.2</v>
      </c>
      <c r="AA14229">
        <v>28.3</v>
      </c>
      <c r="AC14229">
        <v>2.4</v>
      </c>
    </row>
    <row r="14230" spans="1:29" x14ac:dyDescent="0.25">
      <c r="A14230" t="s">
        <v>367</v>
      </c>
      <c r="B14230" t="s">
        <v>368</v>
      </c>
      <c r="C14230" s="1">
        <v>43943</v>
      </c>
      <c r="D14230">
        <v>9125</v>
      </c>
      <c r="E14230">
        <v>1111</v>
      </c>
      <c r="F14230">
        <v>11</v>
      </c>
      <c r="G14230">
        <v>0</v>
      </c>
      <c r="H14230">
        <v>1559.7380000000001</v>
      </c>
      <c r="I14230">
        <v>189.90299999999999</v>
      </c>
      <c r="J14230">
        <v>1.88</v>
      </c>
      <c r="K14230">
        <v>0</v>
      </c>
      <c r="Q14230">
        <v>5850343</v>
      </c>
      <c r="R14230">
        <v>7915.7309999999998</v>
      </c>
      <c r="S14230">
        <v>42.4</v>
      </c>
      <c r="T14230">
        <v>12.922000000000001</v>
      </c>
      <c r="U14230">
        <v>7.0490000000000004</v>
      </c>
      <c r="V14230">
        <v>85535.383000000002</v>
      </c>
      <c r="X14230">
        <v>92.242999999999995</v>
      </c>
      <c r="Y14230">
        <v>10.99</v>
      </c>
      <c r="Z14230">
        <v>5.2</v>
      </c>
      <c r="AA14230">
        <v>28.3</v>
      </c>
      <c r="AC14230">
        <v>2.4</v>
      </c>
    </row>
    <row r="14231" spans="1:29" x14ac:dyDescent="0.25">
      <c r="A14231" t="s">
        <v>367</v>
      </c>
      <c r="B14231" t="s">
        <v>368</v>
      </c>
      <c r="C14231" s="1">
        <v>43944</v>
      </c>
      <c r="D14231">
        <v>10141</v>
      </c>
      <c r="E14231">
        <v>1016</v>
      </c>
      <c r="F14231">
        <v>12</v>
      </c>
      <c r="G14231">
        <v>1</v>
      </c>
      <c r="H14231">
        <v>1733.403</v>
      </c>
      <c r="I14231">
        <v>173.66499999999999</v>
      </c>
      <c r="J14231">
        <v>2.0510000000000002</v>
      </c>
      <c r="K14231">
        <v>0.17100000000000001</v>
      </c>
      <c r="Q14231">
        <v>5850343</v>
      </c>
      <c r="R14231">
        <v>7915.7309999999998</v>
      </c>
      <c r="S14231">
        <v>42.4</v>
      </c>
      <c r="T14231">
        <v>12.922000000000001</v>
      </c>
      <c r="U14231">
        <v>7.0490000000000004</v>
      </c>
      <c r="V14231">
        <v>85535.383000000002</v>
      </c>
      <c r="X14231">
        <v>92.242999999999995</v>
      </c>
      <c r="Y14231">
        <v>10.99</v>
      </c>
      <c r="Z14231">
        <v>5.2</v>
      </c>
      <c r="AA14231">
        <v>28.3</v>
      </c>
      <c r="AC14231">
        <v>2.4</v>
      </c>
    </row>
    <row r="14232" spans="1:29" x14ac:dyDescent="0.25">
      <c r="A14232" t="s">
        <v>367</v>
      </c>
      <c r="B14232" t="s">
        <v>368</v>
      </c>
      <c r="C14232" s="1">
        <v>43945</v>
      </c>
      <c r="D14232">
        <v>11178</v>
      </c>
      <c r="E14232">
        <v>1037</v>
      </c>
      <c r="F14232">
        <v>12</v>
      </c>
      <c r="G14232">
        <v>0</v>
      </c>
      <c r="H14232">
        <v>1910.6569999999999</v>
      </c>
      <c r="I14232">
        <v>177.255</v>
      </c>
      <c r="J14232">
        <v>2.0510000000000002</v>
      </c>
      <c r="K14232">
        <v>0</v>
      </c>
      <c r="Q14232">
        <v>5850343</v>
      </c>
      <c r="R14232">
        <v>7915.7309999999998</v>
      </c>
      <c r="S14232">
        <v>42.4</v>
      </c>
      <c r="T14232">
        <v>12.922000000000001</v>
      </c>
      <c r="U14232">
        <v>7.0490000000000004</v>
      </c>
      <c r="V14232">
        <v>85535.383000000002</v>
      </c>
      <c r="X14232">
        <v>92.242999999999995</v>
      </c>
      <c r="Y14232">
        <v>10.99</v>
      </c>
      <c r="Z14232">
        <v>5.2</v>
      </c>
      <c r="AA14232">
        <v>28.3</v>
      </c>
      <c r="AC14232">
        <v>2.4</v>
      </c>
    </row>
    <row r="14233" spans="1:29" x14ac:dyDescent="0.25">
      <c r="A14233" t="s">
        <v>367</v>
      </c>
      <c r="B14233" t="s">
        <v>368</v>
      </c>
      <c r="C14233" s="1">
        <v>43946</v>
      </c>
      <c r="D14233">
        <v>11178</v>
      </c>
      <c r="E14233">
        <v>0</v>
      </c>
      <c r="F14233">
        <v>12</v>
      </c>
      <c r="G14233">
        <v>0</v>
      </c>
      <c r="H14233">
        <v>1910.6569999999999</v>
      </c>
      <c r="I14233">
        <v>0</v>
      </c>
      <c r="J14233">
        <v>2.0510000000000002</v>
      </c>
      <c r="K14233">
        <v>0</v>
      </c>
      <c r="Q14233">
        <v>5850343</v>
      </c>
      <c r="R14233">
        <v>7915.7309999999998</v>
      </c>
      <c r="S14233">
        <v>42.4</v>
      </c>
      <c r="T14233">
        <v>12.922000000000001</v>
      </c>
      <c r="U14233">
        <v>7.0490000000000004</v>
      </c>
      <c r="V14233">
        <v>85535.383000000002</v>
      </c>
      <c r="X14233">
        <v>92.242999999999995</v>
      </c>
      <c r="Y14233">
        <v>10.99</v>
      </c>
      <c r="Z14233">
        <v>5.2</v>
      </c>
      <c r="AA14233">
        <v>28.3</v>
      </c>
      <c r="AC14233">
        <v>2.4</v>
      </c>
    </row>
    <row r="14234" spans="1:29" x14ac:dyDescent="0.25">
      <c r="A14234" t="s">
        <v>367</v>
      </c>
      <c r="B14234" t="s">
        <v>368</v>
      </c>
      <c r="C14234" s="1">
        <v>43947</v>
      </c>
      <c r="D14234">
        <v>12693</v>
      </c>
      <c r="E14234">
        <v>1515</v>
      </c>
      <c r="F14234">
        <v>12</v>
      </c>
      <c r="G14234">
        <v>0</v>
      </c>
      <c r="H14234">
        <v>2169.616</v>
      </c>
      <c r="I14234">
        <v>258.959</v>
      </c>
      <c r="J14234">
        <v>2.0510000000000002</v>
      </c>
      <c r="K14234">
        <v>0</v>
      </c>
      <c r="Q14234">
        <v>5850343</v>
      </c>
      <c r="R14234">
        <v>7915.7309999999998</v>
      </c>
      <c r="S14234">
        <v>42.4</v>
      </c>
      <c r="T14234">
        <v>12.922000000000001</v>
      </c>
      <c r="U14234">
        <v>7.0490000000000004</v>
      </c>
      <c r="V14234">
        <v>85535.383000000002</v>
      </c>
      <c r="X14234">
        <v>92.242999999999995</v>
      </c>
      <c r="Y14234">
        <v>10.99</v>
      </c>
      <c r="Z14234">
        <v>5.2</v>
      </c>
      <c r="AA14234">
        <v>28.3</v>
      </c>
      <c r="AC14234">
        <v>2.4</v>
      </c>
    </row>
    <row r="14235" spans="1:29" x14ac:dyDescent="0.25">
      <c r="A14235" t="s">
        <v>367</v>
      </c>
      <c r="B14235" t="s">
        <v>368</v>
      </c>
      <c r="C14235" s="1">
        <v>43948</v>
      </c>
      <c r="D14235">
        <v>13624</v>
      </c>
      <c r="E14235">
        <v>931</v>
      </c>
      <c r="F14235">
        <v>12</v>
      </c>
      <c r="G14235">
        <v>0</v>
      </c>
      <c r="H14235">
        <v>2328.752</v>
      </c>
      <c r="I14235">
        <v>159.136</v>
      </c>
      <c r="J14235">
        <v>2.0510000000000002</v>
      </c>
      <c r="K14235">
        <v>0</v>
      </c>
      <c r="L14235">
        <v>99929</v>
      </c>
      <c r="N14235">
        <v>17.081</v>
      </c>
      <c r="P14235" t="s">
        <v>100</v>
      </c>
      <c r="Q14235">
        <v>5850343</v>
      </c>
      <c r="R14235">
        <v>7915.7309999999998</v>
      </c>
      <c r="S14235">
        <v>42.4</v>
      </c>
      <c r="T14235">
        <v>12.922000000000001</v>
      </c>
      <c r="U14235">
        <v>7.0490000000000004</v>
      </c>
      <c r="V14235">
        <v>85535.383000000002</v>
      </c>
      <c r="X14235">
        <v>92.242999999999995</v>
      </c>
      <c r="Y14235">
        <v>10.99</v>
      </c>
      <c r="Z14235">
        <v>5.2</v>
      </c>
      <c r="AA14235">
        <v>28.3</v>
      </c>
      <c r="AC14235">
        <v>2.4</v>
      </c>
    </row>
    <row r="14236" spans="1:29" x14ac:dyDescent="0.25">
      <c r="A14236" t="s">
        <v>367</v>
      </c>
      <c r="B14236" t="s">
        <v>368</v>
      </c>
      <c r="C14236" s="1">
        <v>43949</v>
      </c>
      <c r="D14236">
        <v>14423</v>
      </c>
      <c r="E14236">
        <v>799</v>
      </c>
      <c r="F14236">
        <v>14</v>
      </c>
      <c r="G14236">
        <v>2</v>
      </c>
      <c r="H14236">
        <v>2465.326</v>
      </c>
      <c r="I14236">
        <v>136.57300000000001</v>
      </c>
      <c r="J14236">
        <v>2.3929999999999998</v>
      </c>
      <c r="K14236">
        <v>0.34200000000000003</v>
      </c>
      <c r="Q14236">
        <v>5850343</v>
      </c>
      <c r="R14236">
        <v>7915.7309999999998</v>
      </c>
      <c r="S14236">
        <v>42.4</v>
      </c>
      <c r="T14236">
        <v>12.922000000000001</v>
      </c>
      <c r="U14236">
        <v>7.0490000000000004</v>
      </c>
      <c r="V14236">
        <v>85535.383000000002</v>
      </c>
      <c r="X14236">
        <v>92.242999999999995</v>
      </c>
      <c r="Y14236">
        <v>10.99</v>
      </c>
      <c r="Z14236">
        <v>5.2</v>
      </c>
      <c r="AA14236">
        <v>28.3</v>
      </c>
      <c r="AC14236">
        <v>2.4</v>
      </c>
    </row>
    <row r="14237" spans="1:29" x14ac:dyDescent="0.25">
      <c r="A14237" t="s">
        <v>367</v>
      </c>
      <c r="B14237" t="s">
        <v>368</v>
      </c>
      <c r="C14237" s="1">
        <v>43950</v>
      </c>
      <c r="D14237">
        <v>14951</v>
      </c>
      <c r="E14237">
        <v>528</v>
      </c>
      <c r="F14237">
        <v>14</v>
      </c>
      <c r="G14237">
        <v>0</v>
      </c>
      <c r="H14237">
        <v>2555.5770000000002</v>
      </c>
      <c r="I14237">
        <v>90.251000000000005</v>
      </c>
      <c r="J14237">
        <v>2.3929999999999998</v>
      </c>
      <c r="K14237">
        <v>0</v>
      </c>
      <c r="Q14237">
        <v>5850343</v>
      </c>
      <c r="R14237">
        <v>7915.7309999999998</v>
      </c>
      <c r="S14237">
        <v>42.4</v>
      </c>
      <c r="T14237">
        <v>12.922000000000001</v>
      </c>
      <c r="U14237">
        <v>7.0490000000000004</v>
      </c>
      <c r="V14237">
        <v>85535.383000000002</v>
      </c>
      <c r="X14237">
        <v>92.242999999999995</v>
      </c>
      <c r="Y14237">
        <v>10.99</v>
      </c>
      <c r="Z14237">
        <v>5.2</v>
      </c>
      <c r="AA14237">
        <v>28.3</v>
      </c>
      <c r="AC14237">
        <v>2.4</v>
      </c>
    </row>
    <row r="14238" spans="1:29" x14ac:dyDescent="0.25">
      <c r="A14238" t="s">
        <v>367</v>
      </c>
      <c r="B14238" t="s">
        <v>368</v>
      </c>
      <c r="C14238" s="1">
        <v>43951</v>
      </c>
      <c r="D14238">
        <v>15641</v>
      </c>
      <c r="E14238">
        <v>690</v>
      </c>
      <c r="F14238">
        <v>14</v>
      </c>
      <c r="G14238">
        <v>0</v>
      </c>
      <c r="H14238">
        <v>2673.518</v>
      </c>
      <c r="I14238">
        <v>117.94199999999999</v>
      </c>
      <c r="J14238">
        <v>2.3929999999999998</v>
      </c>
      <c r="K14238">
        <v>0</v>
      </c>
      <c r="Q14238">
        <v>5850343</v>
      </c>
      <c r="R14238">
        <v>7915.7309999999998</v>
      </c>
      <c r="S14238">
        <v>42.4</v>
      </c>
      <c r="T14238">
        <v>12.922000000000001</v>
      </c>
      <c r="U14238">
        <v>7.0490000000000004</v>
      </c>
      <c r="V14238">
        <v>85535.383000000002</v>
      </c>
      <c r="X14238">
        <v>92.242999999999995</v>
      </c>
      <c r="Y14238">
        <v>10.99</v>
      </c>
      <c r="Z14238">
        <v>5.2</v>
      </c>
      <c r="AA14238">
        <v>28.3</v>
      </c>
      <c r="AC14238">
        <v>2.4</v>
      </c>
    </row>
    <row r="14239" spans="1:29" x14ac:dyDescent="0.25">
      <c r="A14239" t="s">
        <v>367</v>
      </c>
      <c r="B14239" t="s">
        <v>368</v>
      </c>
      <c r="C14239" s="1">
        <v>43952</v>
      </c>
      <c r="D14239">
        <v>16169</v>
      </c>
      <c r="E14239">
        <v>528</v>
      </c>
      <c r="F14239">
        <v>15</v>
      </c>
      <c r="G14239">
        <v>1</v>
      </c>
      <c r="H14239">
        <v>2763.77</v>
      </c>
      <c r="I14239">
        <v>90.251000000000005</v>
      </c>
      <c r="J14239">
        <v>2.5640000000000001</v>
      </c>
      <c r="K14239">
        <v>0.17100000000000001</v>
      </c>
      <c r="Q14239">
        <v>5850343</v>
      </c>
      <c r="R14239">
        <v>7915.7309999999998</v>
      </c>
      <c r="S14239">
        <v>42.4</v>
      </c>
      <c r="T14239">
        <v>12.922000000000001</v>
      </c>
      <c r="U14239">
        <v>7.0490000000000004</v>
      </c>
      <c r="V14239">
        <v>85535.383000000002</v>
      </c>
      <c r="X14239">
        <v>92.242999999999995</v>
      </c>
      <c r="Y14239">
        <v>10.99</v>
      </c>
      <c r="Z14239">
        <v>5.2</v>
      </c>
      <c r="AA14239">
        <v>28.3</v>
      </c>
      <c r="AC14239">
        <v>2.4</v>
      </c>
    </row>
    <row r="14240" spans="1:29" x14ac:dyDescent="0.25">
      <c r="A14240" t="s">
        <v>367</v>
      </c>
      <c r="B14240" t="s">
        <v>368</v>
      </c>
      <c r="C14240" s="1">
        <v>43953</v>
      </c>
      <c r="D14240">
        <v>17101</v>
      </c>
      <c r="E14240">
        <v>932</v>
      </c>
      <c r="F14240">
        <v>16</v>
      </c>
      <c r="G14240">
        <v>1</v>
      </c>
      <c r="H14240">
        <v>2923.076</v>
      </c>
      <c r="I14240">
        <v>159.30699999999999</v>
      </c>
      <c r="J14240">
        <v>2.7349999999999999</v>
      </c>
      <c r="K14240">
        <v>0.17100000000000001</v>
      </c>
      <c r="Q14240">
        <v>5850343</v>
      </c>
      <c r="R14240">
        <v>7915.7309999999998</v>
      </c>
      <c r="S14240">
        <v>42.4</v>
      </c>
      <c r="T14240">
        <v>12.922000000000001</v>
      </c>
      <c r="U14240">
        <v>7.0490000000000004</v>
      </c>
      <c r="V14240">
        <v>85535.383000000002</v>
      </c>
      <c r="X14240">
        <v>92.242999999999995</v>
      </c>
      <c r="Y14240">
        <v>10.99</v>
      </c>
      <c r="Z14240">
        <v>5.2</v>
      </c>
      <c r="AA14240">
        <v>28.3</v>
      </c>
      <c r="AC14240">
        <v>2.4</v>
      </c>
    </row>
    <row r="14241" spans="1:29" x14ac:dyDescent="0.25">
      <c r="A14241" t="s">
        <v>367</v>
      </c>
      <c r="B14241" t="s">
        <v>368</v>
      </c>
      <c r="C14241" s="1">
        <v>43954</v>
      </c>
      <c r="D14241">
        <v>17548</v>
      </c>
      <c r="E14241">
        <v>447</v>
      </c>
      <c r="F14241">
        <v>17</v>
      </c>
      <c r="G14241">
        <v>1</v>
      </c>
      <c r="H14241">
        <v>2999.482</v>
      </c>
      <c r="I14241">
        <v>76.406000000000006</v>
      </c>
      <c r="J14241">
        <v>2.9060000000000001</v>
      </c>
      <c r="K14241">
        <v>0.17100000000000001</v>
      </c>
      <c r="Q14241">
        <v>5850343</v>
      </c>
      <c r="R14241">
        <v>7915.7309999999998</v>
      </c>
      <c r="S14241">
        <v>42.4</v>
      </c>
      <c r="T14241">
        <v>12.922000000000001</v>
      </c>
      <c r="U14241">
        <v>7.0490000000000004</v>
      </c>
      <c r="V14241">
        <v>85535.383000000002</v>
      </c>
      <c r="X14241">
        <v>92.242999999999995</v>
      </c>
      <c r="Y14241">
        <v>10.99</v>
      </c>
      <c r="Z14241">
        <v>5.2</v>
      </c>
      <c r="AA14241">
        <v>28.3</v>
      </c>
      <c r="AC14241">
        <v>2.4</v>
      </c>
    </row>
    <row r="14242" spans="1:29" x14ac:dyDescent="0.25">
      <c r="A14242" t="s">
        <v>367</v>
      </c>
      <c r="B14242" t="s">
        <v>368</v>
      </c>
      <c r="C14242" s="1">
        <v>43955</v>
      </c>
      <c r="D14242">
        <v>18205</v>
      </c>
      <c r="E14242">
        <v>657</v>
      </c>
      <c r="F14242">
        <v>18</v>
      </c>
      <c r="G14242">
        <v>1</v>
      </c>
      <c r="H14242">
        <v>3111.7829999999999</v>
      </c>
      <c r="I14242">
        <v>112.301</v>
      </c>
      <c r="J14242">
        <v>3.077</v>
      </c>
      <c r="K14242">
        <v>0.17100000000000001</v>
      </c>
      <c r="L14242">
        <v>123525</v>
      </c>
      <c r="N14242">
        <v>21.114000000000001</v>
      </c>
      <c r="P14242" t="s">
        <v>100</v>
      </c>
      <c r="Q14242">
        <v>5850343</v>
      </c>
      <c r="R14242">
        <v>7915.7309999999998</v>
      </c>
      <c r="S14242">
        <v>42.4</v>
      </c>
      <c r="T14242">
        <v>12.922000000000001</v>
      </c>
      <c r="U14242">
        <v>7.0490000000000004</v>
      </c>
      <c r="V14242">
        <v>85535.383000000002</v>
      </c>
      <c r="X14242">
        <v>92.242999999999995</v>
      </c>
      <c r="Y14242">
        <v>10.99</v>
      </c>
      <c r="Z14242">
        <v>5.2</v>
      </c>
      <c r="AA14242">
        <v>28.3</v>
      </c>
      <c r="AC14242">
        <v>2.4</v>
      </c>
    </row>
    <row r="14243" spans="1:29" x14ac:dyDescent="0.25">
      <c r="A14243" t="s">
        <v>367</v>
      </c>
      <c r="B14243" t="s">
        <v>368</v>
      </c>
      <c r="C14243" s="1">
        <v>43956</v>
      </c>
      <c r="D14243">
        <v>18778</v>
      </c>
      <c r="E14243">
        <v>573</v>
      </c>
      <c r="F14243">
        <v>18</v>
      </c>
      <c r="G14243">
        <v>0</v>
      </c>
      <c r="H14243">
        <v>3209.7260000000001</v>
      </c>
      <c r="I14243">
        <v>97.942999999999998</v>
      </c>
      <c r="J14243">
        <v>3.077</v>
      </c>
      <c r="K14243">
        <v>0</v>
      </c>
      <c r="Q14243">
        <v>5850343</v>
      </c>
      <c r="R14243">
        <v>7915.7309999999998</v>
      </c>
      <c r="S14243">
        <v>42.4</v>
      </c>
      <c r="T14243">
        <v>12.922000000000001</v>
      </c>
      <c r="U14243">
        <v>7.0490000000000004</v>
      </c>
      <c r="V14243">
        <v>85535.383000000002</v>
      </c>
      <c r="X14243">
        <v>92.242999999999995</v>
      </c>
      <c r="Y14243">
        <v>10.99</v>
      </c>
      <c r="Z14243">
        <v>5.2</v>
      </c>
      <c r="AA14243">
        <v>28.3</v>
      </c>
      <c r="AC14243">
        <v>2.4</v>
      </c>
    </row>
    <row r="14244" spans="1:29" x14ac:dyDescent="0.25">
      <c r="A14244" t="s">
        <v>367</v>
      </c>
      <c r="B14244" t="s">
        <v>368</v>
      </c>
      <c r="C14244" s="1">
        <v>43957</v>
      </c>
      <c r="D14244">
        <v>19410</v>
      </c>
      <c r="E14244">
        <v>632</v>
      </c>
      <c r="F14244">
        <v>18</v>
      </c>
      <c r="G14244">
        <v>0</v>
      </c>
      <c r="H14244">
        <v>3317.7539999999999</v>
      </c>
      <c r="I14244">
        <v>108.02800000000001</v>
      </c>
      <c r="J14244">
        <v>3.077</v>
      </c>
      <c r="K14244">
        <v>0</v>
      </c>
      <c r="Q14244">
        <v>5850343</v>
      </c>
      <c r="R14244">
        <v>7915.7309999999998</v>
      </c>
      <c r="S14244">
        <v>42.4</v>
      </c>
      <c r="T14244">
        <v>12.922000000000001</v>
      </c>
      <c r="U14244">
        <v>7.0490000000000004</v>
      </c>
      <c r="V14244">
        <v>85535.383000000002</v>
      </c>
      <c r="X14244">
        <v>92.242999999999995</v>
      </c>
      <c r="Y14244">
        <v>10.99</v>
      </c>
      <c r="Z14244">
        <v>5.2</v>
      </c>
      <c r="AA14244">
        <v>28.3</v>
      </c>
      <c r="AC14244">
        <v>2.4</v>
      </c>
    </row>
    <row r="14245" spans="1:29" x14ac:dyDescent="0.25">
      <c r="A14245" t="s">
        <v>367</v>
      </c>
      <c r="B14245" t="s">
        <v>368</v>
      </c>
      <c r="C14245" s="1">
        <v>43958</v>
      </c>
      <c r="D14245">
        <v>20198</v>
      </c>
      <c r="E14245">
        <v>788</v>
      </c>
      <c r="F14245">
        <v>20</v>
      </c>
      <c r="G14245">
        <v>2</v>
      </c>
      <c r="H14245">
        <v>3452.4470000000001</v>
      </c>
      <c r="I14245">
        <v>134.69300000000001</v>
      </c>
      <c r="J14245">
        <v>3.419</v>
      </c>
      <c r="K14245">
        <v>0.34200000000000003</v>
      </c>
      <c r="Q14245">
        <v>5850343</v>
      </c>
      <c r="R14245">
        <v>7915.7309999999998</v>
      </c>
      <c r="S14245">
        <v>42.4</v>
      </c>
      <c r="T14245">
        <v>12.922000000000001</v>
      </c>
      <c r="U14245">
        <v>7.0490000000000004</v>
      </c>
      <c r="V14245">
        <v>85535.383000000002</v>
      </c>
      <c r="X14245">
        <v>92.242999999999995</v>
      </c>
      <c r="Y14245">
        <v>10.99</v>
      </c>
      <c r="Z14245">
        <v>5.2</v>
      </c>
      <c r="AA14245">
        <v>28.3</v>
      </c>
      <c r="AC14245">
        <v>2.4</v>
      </c>
    </row>
    <row r="14246" spans="1:29" x14ac:dyDescent="0.25">
      <c r="A14246" t="s">
        <v>367</v>
      </c>
      <c r="B14246" t="s">
        <v>368</v>
      </c>
      <c r="C14246" s="1">
        <v>43959</v>
      </c>
      <c r="D14246">
        <v>20939</v>
      </c>
      <c r="E14246">
        <v>741</v>
      </c>
      <c r="F14246">
        <v>20</v>
      </c>
      <c r="G14246">
        <v>0</v>
      </c>
      <c r="H14246">
        <v>3579.1060000000002</v>
      </c>
      <c r="I14246">
        <v>126.65900000000001</v>
      </c>
      <c r="J14246">
        <v>3.419</v>
      </c>
      <c r="K14246">
        <v>0</v>
      </c>
      <c r="Q14246">
        <v>5850343</v>
      </c>
      <c r="R14246">
        <v>7915.7309999999998</v>
      </c>
      <c r="S14246">
        <v>42.4</v>
      </c>
      <c r="T14246">
        <v>12.922000000000001</v>
      </c>
      <c r="U14246">
        <v>7.0490000000000004</v>
      </c>
      <c r="V14246">
        <v>85535.383000000002</v>
      </c>
      <c r="X14246">
        <v>92.242999999999995</v>
      </c>
      <c r="Y14246">
        <v>10.99</v>
      </c>
      <c r="Z14246">
        <v>5.2</v>
      </c>
      <c r="AA14246">
        <v>28.3</v>
      </c>
      <c r="AC14246">
        <v>2.4</v>
      </c>
    </row>
    <row r="14247" spans="1:29" x14ac:dyDescent="0.25">
      <c r="A14247" t="s">
        <v>367</v>
      </c>
      <c r="B14247" t="s">
        <v>368</v>
      </c>
      <c r="C14247" s="1">
        <v>43960</v>
      </c>
      <c r="D14247">
        <v>21707</v>
      </c>
      <c r="E14247">
        <v>768</v>
      </c>
      <c r="F14247">
        <v>20</v>
      </c>
      <c r="G14247">
        <v>0</v>
      </c>
      <c r="H14247">
        <v>3710.3809999999999</v>
      </c>
      <c r="I14247">
        <v>131.274</v>
      </c>
      <c r="J14247">
        <v>3.419</v>
      </c>
      <c r="K14247">
        <v>0</v>
      </c>
      <c r="Q14247">
        <v>5850343</v>
      </c>
      <c r="R14247">
        <v>7915.7309999999998</v>
      </c>
      <c r="S14247">
        <v>42.4</v>
      </c>
      <c r="T14247">
        <v>12.922000000000001</v>
      </c>
      <c r="U14247">
        <v>7.0490000000000004</v>
      </c>
      <c r="V14247">
        <v>85535.383000000002</v>
      </c>
      <c r="X14247">
        <v>92.242999999999995</v>
      </c>
      <c r="Y14247">
        <v>10.99</v>
      </c>
      <c r="Z14247">
        <v>5.2</v>
      </c>
      <c r="AA14247">
        <v>28.3</v>
      </c>
      <c r="AC14247">
        <v>2.4</v>
      </c>
    </row>
    <row r="14248" spans="1:29" x14ac:dyDescent="0.25">
      <c r="A14248" t="s">
        <v>367</v>
      </c>
      <c r="B14248" t="s">
        <v>368</v>
      </c>
      <c r="C14248" s="1">
        <v>43961</v>
      </c>
      <c r="D14248">
        <v>22460</v>
      </c>
      <c r="E14248">
        <v>753</v>
      </c>
      <c r="F14248">
        <v>20</v>
      </c>
      <c r="G14248">
        <v>0</v>
      </c>
      <c r="H14248">
        <v>3839.0909999999999</v>
      </c>
      <c r="I14248">
        <v>128.71</v>
      </c>
      <c r="J14248">
        <v>3.419</v>
      </c>
      <c r="K14248">
        <v>0</v>
      </c>
      <c r="L14248">
        <v>216102</v>
      </c>
      <c r="N14248">
        <v>36.938000000000002</v>
      </c>
      <c r="P14248" t="s">
        <v>100</v>
      </c>
      <c r="Q14248">
        <v>5850343</v>
      </c>
      <c r="R14248">
        <v>7915.7309999999998</v>
      </c>
      <c r="S14248">
        <v>42.4</v>
      </c>
      <c r="T14248">
        <v>12.922000000000001</v>
      </c>
      <c r="U14248">
        <v>7.0490000000000004</v>
      </c>
      <c r="V14248">
        <v>85535.383000000002</v>
      </c>
      <c r="X14248">
        <v>92.242999999999995</v>
      </c>
      <c r="Y14248">
        <v>10.99</v>
      </c>
      <c r="Z14248">
        <v>5.2</v>
      </c>
      <c r="AA14248">
        <v>28.3</v>
      </c>
      <c r="AC14248">
        <v>2.4</v>
      </c>
    </row>
    <row r="14249" spans="1:29" x14ac:dyDescent="0.25">
      <c r="A14249" t="s">
        <v>367</v>
      </c>
      <c r="B14249" t="s">
        <v>368</v>
      </c>
      <c r="C14249" s="1">
        <v>43962</v>
      </c>
      <c r="D14249">
        <v>23336</v>
      </c>
      <c r="E14249">
        <v>876</v>
      </c>
      <c r="F14249">
        <v>20</v>
      </c>
      <c r="G14249">
        <v>0</v>
      </c>
      <c r="H14249">
        <v>3988.826</v>
      </c>
      <c r="I14249">
        <v>149.73500000000001</v>
      </c>
      <c r="J14249">
        <v>3.419</v>
      </c>
      <c r="K14249">
        <v>0</v>
      </c>
      <c r="Q14249">
        <v>5850343</v>
      </c>
      <c r="R14249">
        <v>7915.7309999999998</v>
      </c>
      <c r="S14249">
        <v>42.4</v>
      </c>
      <c r="T14249">
        <v>12.922000000000001</v>
      </c>
      <c r="U14249">
        <v>7.0490000000000004</v>
      </c>
      <c r="V14249">
        <v>85535.383000000002</v>
      </c>
      <c r="X14249">
        <v>92.242999999999995</v>
      </c>
      <c r="Y14249">
        <v>10.99</v>
      </c>
      <c r="Z14249">
        <v>5.2</v>
      </c>
      <c r="AA14249">
        <v>28.3</v>
      </c>
      <c r="AC14249">
        <v>2.4</v>
      </c>
    </row>
    <row r="14250" spans="1:29" x14ac:dyDescent="0.25">
      <c r="A14250" t="s">
        <v>367</v>
      </c>
      <c r="B14250" t="s">
        <v>368</v>
      </c>
      <c r="C14250" s="1">
        <v>43963</v>
      </c>
      <c r="D14250">
        <v>23787</v>
      </c>
      <c r="E14250">
        <v>451</v>
      </c>
      <c r="F14250">
        <v>21</v>
      </c>
      <c r="G14250">
        <v>1</v>
      </c>
      <c r="H14250">
        <v>4065.915</v>
      </c>
      <c r="I14250">
        <v>77.088999999999999</v>
      </c>
      <c r="J14250">
        <v>3.59</v>
      </c>
      <c r="K14250">
        <v>0.17100000000000001</v>
      </c>
      <c r="Q14250">
        <v>5850343</v>
      </c>
      <c r="R14250">
        <v>7915.7309999999998</v>
      </c>
      <c r="S14250">
        <v>42.4</v>
      </c>
      <c r="T14250">
        <v>12.922000000000001</v>
      </c>
      <c r="U14250">
        <v>7.0490000000000004</v>
      </c>
      <c r="V14250">
        <v>85535.383000000002</v>
      </c>
      <c r="X14250">
        <v>92.242999999999995</v>
      </c>
      <c r="Y14250">
        <v>10.99</v>
      </c>
      <c r="Z14250">
        <v>5.2</v>
      </c>
      <c r="AA14250">
        <v>28.3</v>
      </c>
      <c r="AC14250">
        <v>2.4</v>
      </c>
    </row>
    <row r="14251" spans="1:29" x14ac:dyDescent="0.25">
      <c r="A14251" t="s">
        <v>367</v>
      </c>
      <c r="B14251" t="s">
        <v>368</v>
      </c>
      <c r="C14251" s="1">
        <v>43964</v>
      </c>
      <c r="D14251">
        <v>24671</v>
      </c>
      <c r="E14251">
        <v>884</v>
      </c>
      <c r="F14251">
        <v>21</v>
      </c>
      <c r="G14251">
        <v>0</v>
      </c>
      <c r="H14251">
        <v>4217.018</v>
      </c>
      <c r="I14251">
        <v>151.102</v>
      </c>
      <c r="J14251">
        <v>3.59</v>
      </c>
      <c r="K14251">
        <v>0</v>
      </c>
      <c r="Q14251">
        <v>5850343</v>
      </c>
      <c r="R14251">
        <v>7915.7309999999998</v>
      </c>
      <c r="S14251">
        <v>42.4</v>
      </c>
      <c r="T14251">
        <v>12.922000000000001</v>
      </c>
      <c r="U14251">
        <v>7.0490000000000004</v>
      </c>
      <c r="V14251">
        <v>85535.383000000002</v>
      </c>
      <c r="X14251">
        <v>92.242999999999995</v>
      </c>
      <c r="Y14251">
        <v>10.99</v>
      </c>
      <c r="Z14251">
        <v>5.2</v>
      </c>
      <c r="AA14251">
        <v>28.3</v>
      </c>
      <c r="AC14251">
        <v>2.4</v>
      </c>
    </row>
    <row r="14252" spans="1:29" x14ac:dyDescent="0.25">
      <c r="A14252" t="s">
        <v>367</v>
      </c>
      <c r="B14252" t="s">
        <v>368</v>
      </c>
      <c r="C14252" s="1">
        <v>43965</v>
      </c>
      <c r="D14252">
        <v>25346</v>
      </c>
      <c r="E14252">
        <v>675</v>
      </c>
      <c r="F14252">
        <v>21</v>
      </c>
      <c r="G14252">
        <v>0</v>
      </c>
      <c r="H14252">
        <v>4332.3959999999997</v>
      </c>
      <c r="I14252">
        <v>115.378</v>
      </c>
      <c r="J14252">
        <v>3.59</v>
      </c>
      <c r="K14252">
        <v>0</v>
      </c>
      <c r="Q14252">
        <v>5850343</v>
      </c>
      <c r="R14252">
        <v>7915.7309999999998</v>
      </c>
      <c r="S14252">
        <v>42.4</v>
      </c>
      <c r="T14252">
        <v>12.922000000000001</v>
      </c>
      <c r="U14252">
        <v>7.0490000000000004</v>
      </c>
      <c r="V14252">
        <v>85535.383000000002</v>
      </c>
      <c r="X14252">
        <v>92.242999999999995</v>
      </c>
      <c r="Y14252">
        <v>10.99</v>
      </c>
      <c r="Z14252">
        <v>5.2</v>
      </c>
      <c r="AA14252">
        <v>28.3</v>
      </c>
      <c r="AC14252">
        <v>2.4</v>
      </c>
    </row>
    <row r="14253" spans="1:29" x14ac:dyDescent="0.25">
      <c r="A14253" t="s">
        <v>369</v>
      </c>
      <c r="B14253" t="s">
        <v>370</v>
      </c>
      <c r="C14253" s="1">
        <v>43922</v>
      </c>
      <c r="D14253">
        <v>1</v>
      </c>
      <c r="E14253">
        <v>1</v>
      </c>
      <c r="F14253">
        <v>0</v>
      </c>
      <c r="G14253">
        <v>0</v>
      </c>
      <c r="H14253">
        <v>0.125</v>
      </c>
      <c r="I14253">
        <v>0.125</v>
      </c>
      <c r="J14253">
        <v>0</v>
      </c>
      <c r="K14253">
        <v>0</v>
      </c>
      <c r="Q14253">
        <v>7976985</v>
      </c>
      <c r="R14253">
        <v>104.7</v>
      </c>
      <c r="S14253">
        <v>19.100000000000001</v>
      </c>
      <c r="T14253">
        <v>2.5379999999999998</v>
      </c>
      <c r="U14253">
        <v>1.2849999999999999</v>
      </c>
      <c r="V14253">
        <v>1390.3</v>
      </c>
      <c r="W14253">
        <v>52.2</v>
      </c>
      <c r="X14253">
        <v>325.721</v>
      </c>
      <c r="Y14253">
        <v>2.42</v>
      </c>
      <c r="Z14253">
        <v>8.8000000000000007</v>
      </c>
      <c r="AA14253">
        <v>41.3</v>
      </c>
      <c r="AB14253">
        <v>19.274999999999999</v>
      </c>
    </row>
    <row r="14254" spans="1:29" x14ac:dyDescent="0.25">
      <c r="A14254" t="s">
        <v>369</v>
      </c>
      <c r="B14254" t="s">
        <v>370</v>
      </c>
      <c r="C14254" s="1">
        <v>43923</v>
      </c>
      <c r="D14254">
        <v>1</v>
      </c>
      <c r="E14254">
        <v>0</v>
      </c>
      <c r="F14254">
        <v>0</v>
      </c>
      <c r="G14254">
        <v>0</v>
      </c>
      <c r="H14254">
        <v>0.125</v>
      </c>
      <c r="I14254">
        <v>0</v>
      </c>
      <c r="J14254">
        <v>0</v>
      </c>
      <c r="K14254">
        <v>0</v>
      </c>
      <c r="Q14254">
        <v>7976985</v>
      </c>
      <c r="R14254">
        <v>104.7</v>
      </c>
      <c r="S14254">
        <v>19.100000000000001</v>
      </c>
      <c r="T14254">
        <v>2.5379999999999998</v>
      </c>
      <c r="U14254">
        <v>1.2849999999999999</v>
      </c>
      <c r="V14254">
        <v>1390.3</v>
      </c>
      <c r="W14254">
        <v>52.2</v>
      </c>
      <c r="X14254">
        <v>325.721</v>
      </c>
      <c r="Y14254">
        <v>2.42</v>
      </c>
      <c r="Z14254">
        <v>8.8000000000000007</v>
      </c>
      <c r="AA14254">
        <v>41.3</v>
      </c>
      <c r="AB14254">
        <v>19.274999999999999</v>
      </c>
    </row>
    <row r="14255" spans="1:29" x14ac:dyDescent="0.25">
      <c r="A14255" t="s">
        <v>369</v>
      </c>
      <c r="B14255" t="s">
        <v>370</v>
      </c>
      <c r="C14255" s="1">
        <v>43924</v>
      </c>
      <c r="D14255">
        <v>2</v>
      </c>
      <c r="E14255">
        <v>1</v>
      </c>
      <c r="F14255">
        <v>0</v>
      </c>
      <c r="G14255">
        <v>0</v>
      </c>
      <c r="H14255">
        <v>0.251</v>
      </c>
      <c r="I14255">
        <v>0.125</v>
      </c>
      <c r="J14255">
        <v>0</v>
      </c>
      <c r="K14255">
        <v>0</v>
      </c>
      <c r="Q14255">
        <v>7976985</v>
      </c>
      <c r="R14255">
        <v>104.7</v>
      </c>
      <c r="S14255">
        <v>19.100000000000001</v>
      </c>
      <c r="T14255">
        <v>2.5379999999999998</v>
      </c>
      <c r="U14255">
        <v>1.2849999999999999</v>
      </c>
      <c r="V14255">
        <v>1390.3</v>
      </c>
      <c r="W14255">
        <v>52.2</v>
      </c>
      <c r="X14255">
        <v>325.721</v>
      </c>
      <c r="Y14255">
        <v>2.42</v>
      </c>
      <c r="Z14255">
        <v>8.8000000000000007</v>
      </c>
      <c r="AA14255">
        <v>41.3</v>
      </c>
      <c r="AB14255">
        <v>19.274999999999999</v>
      </c>
    </row>
    <row r="14256" spans="1:29" x14ac:dyDescent="0.25">
      <c r="A14256" t="s">
        <v>369</v>
      </c>
      <c r="B14256" t="s">
        <v>370</v>
      </c>
      <c r="C14256" s="1">
        <v>43925</v>
      </c>
      <c r="D14256">
        <v>2</v>
      </c>
      <c r="E14256">
        <v>0</v>
      </c>
      <c r="F14256">
        <v>0</v>
      </c>
      <c r="G14256">
        <v>0</v>
      </c>
      <c r="H14256">
        <v>0.251</v>
      </c>
      <c r="I14256">
        <v>0</v>
      </c>
      <c r="J14256">
        <v>0</v>
      </c>
      <c r="K14256">
        <v>0</v>
      </c>
      <c r="Q14256">
        <v>7976985</v>
      </c>
      <c r="R14256">
        <v>104.7</v>
      </c>
      <c r="S14256">
        <v>19.100000000000001</v>
      </c>
      <c r="T14256">
        <v>2.5379999999999998</v>
      </c>
      <c r="U14256">
        <v>1.2849999999999999</v>
      </c>
      <c r="V14256">
        <v>1390.3</v>
      </c>
      <c r="W14256">
        <v>52.2</v>
      </c>
      <c r="X14256">
        <v>325.721</v>
      </c>
      <c r="Y14256">
        <v>2.42</v>
      </c>
      <c r="Z14256">
        <v>8.8000000000000007</v>
      </c>
      <c r="AA14256">
        <v>41.3</v>
      </c>
      <c r="AB14256">
        <v>19.274999999999999</v>
      </c>
    </row>
    <row r="14257" spans="1:28" x14ac:dyDescent="0.25">
      <c r="A14257" t="s">
        <v>369</v>
      </c>
      <c r="B14257" t="s">
        <v>370</v>
      </c>
      <c r="C14257" s="1">
        <v>43926</v>
      </c>
      <c r="D14257">
        <v>4</v>
      </c>
      <c r="E14257">
        <v>2</v>
      </c>
      <c r="F14257">
        <v>0</v>
      </c>
      <c r="G14257">
        <v>0</v>
      </c>
      <c r="H14257">
        <v>0.501</v>
      </c>
      <c r="I14257">
        <v>0.251</v>
      </c>
      <c r="J14257">
        <v>0</v>
      </c>
      <c r="K14257">
        <v>0</v>
      </c>
      <c r="Q14257">
        <v>7976985</v>
      </c>
      <c r="R14257">
        <v>104.7</v>
      </c>
      <c r="S14257">
        <v>19.100000000000001</v>
      </c>
      <c r="T14257">
        <v>2.5379999999999998</v>
      </c>
      <c r="U14257">
        <v>1.2849999999999999</v>
      </c>
      <c r="V14257">
        <v>1390.3</v>
      </c>
      <c r="W14257">
        <v>52.2</v>
      </c>
      <c r="X14257">
        <v>325.721</v>
      </c>
      <c r="Y14257">
        <v>2.42</v>
      </c>
      <c r="Z14257">
        <v>8.8000000000000007</v>
      </c>
      <c r="AA14257">
        <v>41.3</v>
      </c>
      <c r="AB14257">
        <v>19.274999999999999</v>
      </c>
    </row>
    <row r="14258" spans="1:28" x14ac:dyDescent="0.25">
      <c r="A14258" t="s">
        <v>369</v>
      </c>
      <c r="B14258" t="s">
        <v>370</v>
      </c>
      <c r="C14258" s="1">
        <v>43927</v>
      </c>
      <c r="D14258">
        <v>6</v>
      </c>
      <c r="E14258">
        <v>2</v>
      </c>
      <c r="F14258">
        <v>0</v>
      </c>
      <c r="G14258">
        <v>0</v>
      </c>
      <c r="H14258">
        <v>0.752</v>
      </c>
      <c r="I14258">
        <v>0.251</v>
      </c>
      <c r="J14258">
        <v>0</v>
      </c>
      <c r="K14258">
        <v>0</v>
      </c>
      <c r="Q14258">
        <v>7976985</v>
      </c>
      <c r="R14258">
        <v>104.7</v>
      </c>
      <c r="S14258">
        <v>19.100000000000001</v>
      </c>
      <c r="T14258">
        <v>2.5379999999999998</v>
      </c>
      <c r="U14258">
        <v>1.2849999999999999</v>
      </c>
      <c r="V14258">
        <v>1390.3</v>
      </c>
      <c r="W14258">
        <v>52.2</v>
      </c>
      <c r="X14258">
        <v>325.721</v>
      </c>
      <c r="Y14258">
        <v>2.42</v>
      </c>
      <c r="Z14258">
        <v>8.8000000000000007</v>
      </c>
      <c r="AA14258">
        <v>41.3</v>
      </c>
      <c r="AB14258">
        <v>19.274999999999999</v>
      </c>
    </row>
    <row r="14259" spans="1:28" x14ac:dyDescent="0.25">
      <c r="A14259" t="s">
        <v>369</v>
      </c>
      <c r="B14259" t="s">
        <v>370</v>
      </c>
      <c r="C14259" s="1">
        <v>43928</v>
      </c>
      <c r="D14259">
        <v>6</v>
      </c>
      <c r="E14259">
        <v>0</v>
      </c>
      <c r="F14259">
        <v>0</v>
      </c>
      <c r="G14259">
        <v>0</v>
      </c>
      <c r="H14259">
        <v>0.752</v>
      </c>
      <c r="I14259">
        <v>0</v>
      </c>
      <c r="J14259">
        <v>0</v>
      </c>
      <c r="K14259">
        <v>0</v>
      </c>
      <c r="Q14259">
        <v>7976985</v>
      </c>
      <c r="R14259">
        <v>104.7</v>
      </c>
      <c r="S14259">
        <v>19.100000000000001</v>
      </c>
      <c r="T14259">
        <v>2.5379999999999998</v>
      </c>
      <c r="U14259">
        <v>1.2849999999999999</v>
      </c>
      <c r="V14259">
        <v>1390.3</v>
      </c>
      <c r="W14259">
        <v>52.2</v>
      </c>
      <c r="X14259">
        <v>325.721</v>
      </c>
      <c r="Y14259">
        <v>2.42</v>
      </c>
      <c r="Z14259">
        <v>8.8000000000000007</v>
      </c>
      <c r="AA14259">
        <v>41.3</v>
      </c>
      <c r="AB14259">
        <v>19.274999999999999</v>
      </c>
    </row>
    <row r="14260" spans="1:28" x14ac:dyDescent="0.25">
      <c r="A14260" t="s">
        <v>369</v>
      </c>
      <c r="B14260" t="s">
        <v>370</v>
      </c>
      <c r="C14260" s="1">
        <v>43929</v>
      </c>
      <c r="D14260">
        <v>6</v>
      </c>
      <c r="E14260">
        <v>0</v>
      </c>
      <c r="F14260">
        <v>0</v>
      </c>
      <c r="G14260">
        <v>0</v>
      </c>
      <c r="H14260">
        <v>0.752</v>
      </c>
      <c r="I14260">
        <v>0</v>
      </c>
      <c r="J14260">
        <v>0</v>
      </c>
      <c r="K14260">
        <v>0</v>
      </c>
      <c r="Q14260">
        <v>7976985</v>
      </c>
      <c r="R14260">
        <v>104.7</v>
      </c>
      <c r="S14260">
        <v>19.100000000000001</v>
      </c>
      <c r="T14260">
        <v>2.5379999999999998</v>
      </c>
      <c r="U14260">
        <v>1.2849999999999999</v>
      </c>
      <c r="V14260">
        <v>1390.3</v>
      </c>
      <c r="W14260">
        <v>52.2</v>
      </c>
      <c r="X14260">
        <v>325.721</v>
      </c>
      <c r="Y14260">
        <v>2.42</v>
      </c>
      <c r="Z14260">
        <v>8.8000000000000007</v>
      </c>
      <c r="AA14260">
        <v>41.3</v>
      </c>
      <c r="AB14260">
        <v>19.274999999999999</v>
      </c>
    </row>
    <row r="14261" spans="1:28" x14ac:dyDescent="0.25">
      <c r="A14261" t="s">
        <v>369</v>
      </c>
      <c r="B14261" t="s">
        <v>370</v>
      </c>
      <c r="C14261" s="1">
        <v>43930</v>
      </c>
      <c r="D14261">
        <v>7</v>
      </c>
      <c r="E14261">
        <v>1</v>
      </c>
      <c r="F14261">
        <v>0</v>
      </c>
      <c r="G14261">
        <v>0</v>
      </c>
      <c r="H14261">
        <v>0.878</v>
      </c>
      <c r="I14261">
        <v>0.125</v>
      </c>
      <c r="J14261">
        <v>0</v>
      </c>
      <c r="K14261">
        <v>0</v>
      </c>
      <c r="Q14261">
        <v>7976985</v>
      </c>
      <c r="R14261">
        <v>104.7</v>
      </c>
      <c r="S14261">
        <v>19.100000000000001</v>
      </c>
      <c r="T14261">
        <v>2.5379999999999998</v>
      </c>
      <c r="U14261">
        <v>1.2849999999999999</v>
      </c>
      <c r="V14261">
        <v>1390.3</v>
      </c>
      <c r="W14261">
        <v>52.2</v>
      </c>
      <c r="X14261">
        <v>325.721</v>
      </c>
      <c r="Y14261">
        <v>2.42</v>
      </c>
      <c r="Z14261">
        <v>8.8000000000000007</v>
      </c>
      <c r="AA14261">
        <v>41.3</v>
      </c>
      <c r="AB14261">
        <v>19.274999999999999</v>
      </c>
    </row>
    <row r="14262" spans="1:28" x14ac:dyDescent="0.25">
      <c r="A14262" t="s">
        <v>369</v>
      </c>
      <c r="B14262" t="s">
        <v>370</v>
      </c>
      <c r="C14262" s="1">
        <v>43931</v>
      </c>
      <c r="D14262">
        <v>7</v>
      </c>
      <c r="E14262">
        <v>0</v>
      </c>
      <c r="F14262">
        <v>0</v>
      </c>
      <c r="G14262">
        <v>0</v>
      </c>
      <c r="H14262">
        <v>0.878</v>
      </c>
      <c r="I14262">
        <v>0</v>
      </c>
      <c r="J14262">
        <v>0</v>
      </c>
      <c r="K14262">
        <v>0</v>
      </c>
      <c r="Q14262">
        <v>7976985</v>
      </c>
      <c r="R14262">
        <v>104.7</v>
      </c>
      <c r="S14262">
        <v>19.100000000000001</v>
      </c>
      <c r="T14262">
        <v>2.5379999999999998</v>
      </c>
      <c r="U14262">
        <v>1.2849999999999999</v>
      </c>
      <c r="V14262">
        <v>1390.3</v>
      </c>
      <c r="W14262">
        <v>52.2</v>
      </c>
      <c r="X14262">
        <v>325.721</v>
      </c>
      <c r="Y14262">
        <v>2.42</v>
      </c>
      <c r="Z14262">
        <v>8.8000000000000007</v>
      </c>
      <c r="AA14262">
        <v>41.3</v>
      </c>
      <c r="AB14262">
        <v>19.274999999999999</v>
      </c>
    </row>
    <row r="14263" spans="1:28" x14ac:dyDescent="0.25">
      <c r="A14263" t="s">
        <v>369</v>
      </c>
      <c r="B14263" t="s">
        <v>370</v>
      </c>
      <c r="C14263" s="1">
        <v>43932</v>
      </c>
      <c r="D14263">
        <v>8</v>
      </c>
      <c r="E14263">
        <v>1</v>
      </c>
      <c r="F14263">
        <v>0</v>
      </c>
      <c r="G14263">
        <v>0</v>
      </c>
      <c r="H14263">
        <v>1.0029999999999999</v>
      </c>
      <c r="I14263">
        <v>0.125</v>
      </c>
      <c r="J14263">
        <v>0</v>
      </c>
      <c r="K14263">
        <v>0</v>
      </c>
      <c r="Q14263">
        <v>7976985</v>
      </c>
      <c r="R14263">
        <v>104.7</v>
      </c>
      <c r="S14263">
        <v>19.100000000000001</v>
      </c>
      <c r="T14263">
        <v>2.5379999999999998</v>
      </c>
      <c r="U14263">
        <v>1.2849999999999999</v>
      </c>
      <c r="V14263">
        <v>1390.3</v>
      </c>
      <c r="W14263">
        <v>52.2</v>
      </c>
      <c r="X14263">
        <v>325.721</v>
      </c>
      <c r="Y14263">
        <v>2.42</v>
      </c>
      <c r="Z14263">
        <v>8.8000000000000007</v>
      </c>
      <c r="AA14263">
        <v>41.3</v>
      </c>
      <c r="AB14263">
        <v>19.274999999999999</v>
      </c>
    </row>
    <row r="14264" spans="1:28" x14ac:dyDescent="0.25">
      <c r="A14264" t="s">
        <v>369</v>
      </c>
      <c r="B14264" t="s">
        <v>370</v>
      </c>
      <c r="C14264" s="1">
        <v>43933</v>
      </c>
      <c r="D14264">
        <v>10</v>
      </c>
      <c r="E14264">
        <v>2</v>
      </c>
      <c r="F14264">
        <v>0</v>
      </c>
      <c r="G14264">
        <v>0</v>
      </c>
      <c r="H14264">
        <v>1.254</v>
      </c>
      <c r="I14264">
        <v>0.251</v>
      </c>
      <c r="J14264">
        <v>0</v>
      </c>
      <c r="K14264">
        <v>0</v>
      </c>
      <c r="Q14264">
        <v>7976985</v>
      </c>
      <c r="R14264">
        <v>104.7</v>
      </c>
      <c r="S14264">
        <v>19.100000000000001</v>
      </c>
      <c r="T14264">
        <v>2.5379999999999998</v>
      </c>
      <c r="U14264">
        <v>1.2849999999999999</v>
      </c>
      <c r="V14264">
        <v>1390.3</v>
      </c>
      <c r="W14264">
        <v>52.2</v>
      </c>
      <c r="X14264">
        <v>325.721</v>
      </c>
      <c r="Y14264">
        <v>2.42</v>
      </c>
      <c r="Z14264">
        <v>8.8000000000000007</v>
      </c>
      <c r="AA14264">
        <v>41.3</v>
      </c>
      <c r="AB14264">
        <v>19.274999999999999</v>
      </c>
    </row>
    <row r="14265" spans="1:28" x14ac:dyDescent="0.25">
      <c r="A14265" t="s">
        <v>369</v>
      </c>
      <c r="B14265" t="s">
        <v>370</v>
      </c>
      <c r="C14265" s="1">
        <v>43934</v>
      </c>
      <c r="D14265">
        <v>10</v>
      </c>
      <c r="E14265">
        <v>0</v>
      </c>
      <c r="F14265">
        <v>0</v>
      </c>
      <c r="G14265">
        <v>0</v>
      </c>
      <c r="H14265">
        <v>1.254</v>
      </c>
      <c r="I14265">
        <v>0</v>
      </c>
      <c r="J14265">
        <v>0</v>
      </c>
      <c r="K14265">
        <v>0</v>
      </c>
      <c r="Q14265">
        <v>7976985</v>
      </c>
      <c r="R14265">
        <v>104.7</v>
      </c>
      <c r="S14265">
        <v>19.100000000000001</v>
      </c>
      <c r="T14265">
        <v>2.5379999999999998</v>
      </c>
      <c r="U14265">
        <v>1.2849999999999999</v>
      </c>
      <c r="V14265">
        <v>1390.3</v>
      </c>
      <c r="W14265">
        <v>52.2</v>
      </c>
      <c r="X14265">
        <v>325.721</v>
      </c>
      <c r="Y14265">
        <v>2.42</v>
      </c>
      <c r="Z14265">
        <v>8.8000000000000007</v>
      </c>
      <c r="AA14265">
        <v>41.3</v>
      </c>
      <c r="AB14265">
        <v>19.274999999999999</v>
      </c>
    </row>
    <row r="14266" spans="1:28" x14ac:dyDescent="0.25">
      <c r="A14266" t="s">
        <v>369</v>
      </c>
      <c r="B14266" t="s">
        <v>370</v>
      </c>
      <c r="C14266" s="1">
        <v>43935</v>
      </c>
      <c r="D14266">
        <v>11</v>
      </c>
      <c r="E14266">
        <v>1</v>
      </c>
      <c r="F14266">
        <v>0</v>
      </c>
      <c r="G14266">
        <v>0</v>
      </c>
      <c r="H14266">
        <v>1.379</v>
      </c>
      <c r="I14266">
        <v>0.125</v>
      </c>
      <c r="J14266">
        <v>0</v>
      </c>
      <c r="K14266">
        <v>0</v>
      </c>
      <c r="Q14266">
        <v>7976985</v>
      </c>
      <c r="R14266">
        <v>104.7</v>
      </c>
      <c r="S14266">
        <v>19.100000000000001</v>
      </c>
      <c r="T14266">
        <v>2.5379999999999998</v>
      </c>
      <c r="U14266">
        <v>1.2849999999999999</v>
      </c>
      <c r="V14266">
        <v>1390.3</v>
      </c>
      <c r="W14266">
        <v>52.2</v>
      </c>
      <c r="X14266">
        <v>325.721</v>
      </c>
      <c r="Y14266">
        <v>2.42</v>
      </c>
      <c r="Z14266">
        <v>8.8000000000000007</v>
      </c>
      <c r="AA14266">
        <v>41.3</v>
      </c>
      <c r="AB14266">
        <v>19.274999999999999</v>
      </c>
    </row>
    <row r="14267" spans="1:28" x14ac:dyDescent="0.25">
      <c r="A14267" t="s">
        <v>369</v>
      </c>
      <c r="B14267" t="s">
        <v>370</v>
      </c>
      <c r="C14267" s="1">
        <v>43936</v>
      </c>
      <c r="D14267">
        <v>11</v>
      </c>
      <c r="E14267">
        <v>0</v>
      </c>
      <c r="F14267">
        <v>0</v>
      </c>
      <c r="G14267">
        <v>0</v>
      </c>
      <c r="H14267">
        <v>1.379</v>
      </c>
      <c r="I14267">
        <v>0</v>
      </c>
      <c r="J14267">
        <v>0</v>
      </c>
      <c r="K14267">
        <v>0</v>
      </c>
      <c r="Q14267">
        <v>7976985</v>
      </c>
      <c r="R14267">
        <v>104.7</v>
      </c>
      <c r="S14267">
        <v>19.100000000000001</v>
      </c>
      <c r="T14267">
        <v>2.5379999999999998</v>
      </c>
      <c r="U14267">
        <v>1.2849999999999999</v>
      </c>
      <c r="V14267">
        <v>1390.3</v>
      </c>
      <c r="W14267">
        <v>52.2</v>
      </c>
      <c r="X14267">
        <v>325.721</v>
      </c>
      <c r="Y14267">
        <v>2.42</v>
      </c>
      <c r="Z14267">
        <v>8.8000000000000007</v>
      </c>
      <c r="AA14267">
        <v>41.3</v>
      </c>
      <c r="AB14267">
        <v>19.274999999999999</v>
      </c>
    </row>
    <row r="14268" spans="1:28" x14ac:dyDescent="0.25">
      <c r="A14268" t="s">
        <v>369</v>
      </c>
      <c r="B14268" t="s">
        <v>370</v>
      </c>
      <c r="C14268" s="1">
        <v>43937</v>
      </c>
      <c r="D14268">
        <v>13</v>
      </c>
      <c r="E14268">
        <v>2</v>
      </c>
      <c r="F14268">
        <v>0</v>
      </c>
      <c r="G14268">
        <v>0</v>
      </c>
      <c r="H14268">
        <v>1.63</v>
      </c>
      <c r="I14268">
        <v>0.251</v>
      </c>
      <c r="J14268">
        <v>0</v>
      </c>
      <c r="K14268">
        <v>0</v>
      </c>
      <c r="Q14268">
        <v>7976985</v>
      </c>
      <c r="R14268">
        <v>104.7</v>
      </c>
      <c r="S14268">
        <v>19.100000000000001</v>
      </c>
      <c r="T14268">
        <v>2.5379999999999998</v>
      </c>
      <c r="U14268">
        <v>1.2849999999999999</v>
      </c>
      <c r="V14268">
        <v>1390.3</v>
      </c>
      <c r="W14268">
        <v>52.2</v>
      </c>
      <c r="X14268">
        <v>325.721</v>
      </c>
      <c r="Y14268">
        <v>2.42</v>
      </c>
      <c r="Z14268">
        <v>8.8000000000000007</v>
      </c>
      <c r="AA14268">
        <v>41.3</v>
      </c>
      <c r="AB14268">
        <v>19.274999999999999</v>
      </c>
    </row>
    <row r="14269" spans="1:28" x14ac:dyDescent="0.25">
      <c r="A14269" t="s">
        <v>369</v>
      </c>
      <c r="B14269" t="s">
        <v>370</v>
      </c>
      <c r="C14269" s="1">
        <v>43938</v>
      </c>
      <c r="D14269">
        <v>15</v>
      </c>
      <c r="E14269">
        <v>2</v>
      </c>
      <c r="F14269">
        <v>0</v>
      </c>
      <c r="G14269">
        <v>0</v>
      </c>
      <c r="H14269">
        <v>1.88</v>
      </c>
      <c r="I14269">
        <v>0.251</v>
      </c>
      <c r="J14269">
        <v>0</v>
      </c>
      <c r="K14269">
        <v>0</v>
      </c>
      <c r="Q14269">
        <v>7976985</v>
      </c>
      <c r="R14269">
        <v>104.7</v>
      </c>
      <c r="S14269">
        <v>19.100000000000001</v>
      </c>
      <c r="T14269">
        <v>2.5379999999999998</v>
      </c>
      <c r="U14269">
        <v>1.2849999999999999</v>
      </c>
      <c r="V14269">
        <v>1390.3</v>
      </c>
      <c r="W14269">
        <v>52.2</v>
      </c>
      <c r="X14269">
        <v>325.721</v>
      </c>
      <c r="Y14269">
        <v>2.42</v>
      </c>
      <c r="Z14269">
        <v>8.8000000000000007</v>
      </c>
      <c r="AA14269">
        <v>41.3</v>
      </c>
      <c r="AB14269">
        <v>19.274999999999999</v>
      </c>
    </row>
    <row r="14270" spans="1:28" x14ac:dyDescent="0.25">
      <c r="A14270" t="s">
        <v>369</v>
      </c>
      <c r="B14270" t="s">
        <v>370</v>
      </c>
      <c r="C14270" s="1">
        <v>43939</v>
      </c>
      <c r="D14270">
        <v>26</v>
      </c>
      <c r="E14270">
        <v>11</v>
      </c>
      <c r="F14270">
        <v>0</v>
      </c>
      <c r="G14270">
        <v>0</v>
      </c>
      <c r="H14270">
        <v>3.2589999999999999</v>
      </c>
      <c r="I14270">
        <v>1.379</v>
      </c>
      <c r="J14270">
        <v>0</v>
      </c>
      <c r="K14270">
        <v>0</v>
      </c>
      <c r="Q14270">
        <v>7976985</v>
      </c>
      <c r="R14270">
        <v>104.7</v>
      </c>
      <c r="S14270">
        <v>19.100000000000001</v>
      </c>
      <c r="T14270">
        <v>2.5379999999999998</v>
      </c>
      <c r="U14270">
        <v>1.2849999999999999</v>
      </c>
      <c r="V14270">
        <v>1390.3</v>
      </c>
      <c r="W14270">
        <v>52.2</v>
      </c>
      <c r="X14270">
        <v>325.721</v>
      </c>
      <c r="Y14270">
        <v>2.42</v>
      </c>
      <c r="Z14270">
        <v>8.8000000000000007</v>
      </c>
      <c r="AA14270">
        <v>41.3</v>
      </c>
      <c r="AB14270">
        <v>19.274999999999999</v>
      </c>
    </row>
    <row r="14271" spans="1:28" x14ac:dyDescent="0.25">
      <c r="A14271" t="s">
        <v>369</v>
      </c>
      <c r="B14271" t="s">
        <v>370</v>
      </c>
      <c r="C14271" s="1">
        <v>43940</v>
      </c>
      <c r="D14271">
        <v>30</v>
      </c>
      <c r="E14271">
        <v>4</v>
      </c>
      <c r="F14271">
        <v>0</v>
      </c>
      <c r="G14271">
        <v>0</v>
      </c>
      <c r="H14271">
        <v>3.7610000000000001</v>
      </c>
      <c r="I14271">
        <v>0.501</v>
      </c>
      <c r="J14271">
        <v>0</v>
      </c>
      <c r="K14271">
        <v>0</v>
      </c>
      <c r="Q14271">
        <v>7976985</v>
      </c>
      <c r="R14271">
        <v>104.7</v>
      </c>
      <c r="S14271">
        <v>19.100000000000001</v>
      </c>
      <c r="T14271">
        <v>2.5379999999999998</v>
      </c>
      <c r="U14271">
        <v>1.2849999999999999</v>
      </c>
      <c r="V14271">
        <v>1390.3</v>
      </c>
      <c r="W14271">
        <v>52.2</v>
      </c>
      <c r="X14271">
        <v>325.721</v>
      </c>
      <c r="Y14271">
        <v>2.42</v>
      </c>
      <c r="Z14271">
        <v>8.8000000000000007</v>
      </c>
      <c r="AA14271">
        <v>41.3</v>
      </c>
      <c r="AB14271">
        <v>19.274999999999999</v>
      </c>
    </row>
    <row r="14272" spans="1:28" x14ac:dyDescent="0.25">
      <c r="A14272" t="s">
        <v>369</v>
      </c>
      <c r="B14272" t="s">
        <v>370</v>
      </c>
      <c r="C14272" s="1">
        <v>43941</v>
      </c>
      <c r="D14272">
        <v>35</v>
      </c>
      <c r="E14272">
        <v>5</v>
      </c>
      <c r="F14272">
        <v>0</v>
      </c>
      <c r="G14272">
        <v>0</v>
      </c>
      <c r="H14272">
        <v>4.3879999999999999</v>
      </c>
      <c r="I14272">
        <v>0.627</v>
      </c>
      <c r="J14272">
        <v>0</v>
      </c>
      <c r="K14272">
        <v>0</v>
      </c>
      <c r="Q14272">
        <v>7976985</v>
      </c>
      <c r="R14272">
        <v>104.7</v>
      </c>
      <c r="S14272">
        <v>19.100000000000001</v>
      </c>
      <c r="T14272">
        <v>2.5379999999999998</v>
      </c>
      <c r="U14272">
        <v>1.2849999999999999</v>
      </c>
      <c r="V14272">
        <v>1390.3</v>
      </c>
      <c r="W14272">
        <v>52.2</v>
      </c>
      <c r="X14272">
        <v>325.721</v>
      </c>
      <c r="Y14272">
        <v>2.42</v>
      </c>
      <c r="Z14272">
        <v>8.8000000000000007</v>
      </c>
      <c r="AA14272">
        <v>41.3</v>
      </c>
      <c r="AB14272">
        <v>19.274999999999999</v>
      </c>
    </row>
    <row r="14273" spans="1:28" x14ac:dyDescent="0.25">
      <c r="A14273" t="s">
        <v>369</v>
      </c>
      <c r="B14273" t="s">
        <v>370</v>
      </c>
      <c r="C14273" s="1">
        <v>43942</v>
      </c>
      <c r="D14273">
        <v>43</v>
      </c>
      <c r="E14273">
        <v>8</v>
      </c>
      <c r="F14273">
        <v>0</v>
      </c>
      <c r="G14273">
        <v>0</v>
      </c>
      <c r="H14273">
        <v>5.391</v>
      </c>
      <c r="I14273">
        <v>1.0029999999999999</v>
      </c>
      <c r="J14273">
        <v>0</v>
      </c>
      <c r="K14273">
        <v>0</v>
      </c>
      <c r="Q14273">
        <v>7976985</v>
      </c>
      <c r="R14273">
        <v>104.7</v>
      </c>
      <c r="S14273">
        <v>19.100000000000001</v>
      </c>
      <c r="T14273">
        <v>2.5379999999999998</v>
      </c>
      <c r="U14273">
        <v>1.2849999999999999</v>
      </c>
      <c r="V14273">
        <v>1390.3</v>
      </c>
      <c r="W14273">
        <v>52.2</v>
      </c>
      <c r="X14273">
        <v>325.721</v>
      </c>
      <c r="Y14273">
        <v>2.42</v>
      </c>
      <c r="Z14273">
        <v>8.8000000000000007</v>
      </c>
      <c r="AA14273">
        <v>41.3</v>
      </c>
      <c r="AB14273">
        <v>19.274999999999999</v>
      </c>
    </row>
    <row r="14274" spans="1:28" x14ac:dyDescent="0.25">
      <c r="A14274" t="s">
        <v>369</v>
      </c>
      <c r="B14274" t="s">
        <v>370</v>
      </c>
      <c r="C14274" s="1">
        <v>43943</v>
      </c>
      <c r="D14274">
        <v>50</v>
      </c>
      <c r="E14274">
        <v>7</v>
      </c>
      <c r="F14274">
        <v>0</v>
      </c>
      <c r="G14274">
        <v>0</v>
      </c>
      <c r="H14274">
        <v>6.2679999999999998</v>
      </c>
      <c r="I14274">
        <v>0.878</v>
      </c>
      <c r="J14274">
        <v>0</v>
      </c>
      <c r="K14274">
        <v>0</v>
      </c>
      <c r="Q14274">
        <v>7976985</v>
      </c>
      <c r="R14274">
        <v>104.7</v>
      </c>
      <c r="S14274">
        <v>19.100000000000001</v>
      </c>
      <c r="T14274">
        <v>2.5379999999999998</v>
      </c>
      <c r="U14274">
        <v>1.2849999999999999</v>
      </c>
      <c r="V14274">
        <v>1390.3</v>
      </c>
      <c r="W14274">
        <v>52.2</v>
      </c>
      <c r="X14274">
        <v>325.721</v>
      </c>
      <c r="Y14274">
        <v>2.42</v>
      </c>
      <c r="Z14274">
        <v>8.8000000000000007</v>
      </c>
      <c r="AA14274">
        <v>41.3</v>
      </c>
      <c r="AB14274">
        <v>19.274999999999999</v>
      </c>
    </row>
    <row r="14275" spans="1:28" x14ac:dyDescent="0.25">
      <c r="A14275" t="s">
        <v>369</v>
      </c>
      <c r="B14275" t="s">
        <v>370</v>
      </c>
      <c r="C14275" s="1">
        <v>43944</v>
      </c>
      <c r="D14275">
        <v>61</v>
      </c>
      <c r="E14275">
        <v>11</v>
      </c>
      <c r="F14275">
        <v>0</v>
      </c>
      <c r="G14275">
        <v>0</v>
      </c>
      <c r="H14275">
        <v>7.6470000000000002</v>
      </c>
      <c r="I14275">
        <v>1.379</v>
      </c>
      <c r="J14275">
        <v>0</v>
      </c>
      <c r="K14275">
        <v>0</v>
      </c>
      <c r="Q14275">
        <v>7976985</v>
      </c>
      <c r="R14275">
        <v>104.7</v>
      </c>
      <c r="S14275">
        <v>19.100000000000001</v>
      </c>
      <c r="T14275">
        <v>2.5379999999999998</v>
      </c>
      <c r="U14275">
        <v>1.2849999999999999</v>
      </c>
      <c r="V14275">
        <v>1390.3</v>
      </c>
      <c r="W14275">
        <v>52.2</v>
      </c>
      <c r="X14275">
        <v>325.721</v>
      </c>
      <c r="Y14275">
        <v>2.42</v>
      </c>
      <c r="Z14275">
        <v>8.8000000000000007</v>
      </c>
      <c r="AA14275">
        <v>41.3</v>
      </c>
      <c r="AB14275">
        <v>19.274999999999999</v>
      </c>
    </row>
    <row r="14276" spans="1:28" x14ac:dyDescent="0.25">
      <c r="A14276" t="s">
        <v>369</v>
      </c>
      <c r="B14276" t="s">
        <v>370</v>
      </c>
      <c r="C14276" s="1">
        <v>43945</v>
      </c>
      <c r="D14276">
        <v>64</v>
      </c>
      <c r="E14276">
        <v>3</v>
      </c>
      <c r="F14276">
        <v>1</v>
      </c>
      <c r="G14276">
        <v>1</v>
      </c>
      <c r="H14276">
        <v>8.0229999999999997</v>
      </c>
      <c r="I14276">
        <v>0.376</v>
      </c>
      <c r="J14276">
        <v>0.125</v>
      </c>
      <c r="K14276">
        <v>0.125</v>
      </c>
      <c r="Q14276">
        <v>7976985</v>
      </c>
      <c r="R14276">
        <v>104.7</v>
      </c>
      <c r="S14276">
        <v>19.100000000000001</v>
      </c>
      <c r="T14276">
        <v>2.5379999999999998</v>
      </c>
      <c r="U14276">
        <v>1.2849999999999999</v>
      </c>
      <c r="V14276">
        <v>1390.3</v>
      </c>
      <c r="W14276">
        <v>52.2</v>
      </c>
      <c r="X14276">
        <v>325.721</v>
      </c>
      <c r="Y14276">
        <v>2.42</v>
      </c>
      <c r="Z14276">
        <v>8.8000000000000007</v>
      </c>
      <c r="AA14276">
        <v>41.3</v>
      </c>
      <c r="AB14276">
        <v>19.274999999999999</v>
      </c>
    </row>
    <row r="14277" spans="1:28" x14ac:dyDescent="0.25">
      <c r="A14277" t="s">
        <v>369</v>
      </c>
      <c r="B14277" t="s">
        <v>370</v>
      </c>
      <c r="C14277" s="1">
        <v>43946</v>
      </c>
      <c r="D14277">
        <v>82</v>
      </c>
      <c r="E14277">
        <v>18</v>
      </c>
      <c r="F14277">
        <v>3</v>
      </c>
      <c r="G14277">
        <v>2</v>
      </c>
      <c r="H14277">
        <v>10.28</v>
      </c>
      <c r="I14277">
        <v>2.2559999999999998</v>
      </c>
      <c r="J14277">
        <v>0.376</v>
      </c>
      <c r="K14277">
        <v>0.251</v>
      </c>
      <c r="Q14277">
        <v>7976985</v>
      </c>
      <c r="R14277">
        <v>104.7</v>
      </c>
      <c r="S14277">
        <v>19.100000000000001</v>
      </c>
      <c r="T14277">
        <v>2.5379999999999998</v>
      </c>
      <c r="U14277">
        <v>1.2849999999999999</v>
      </c>
      <c r="V14277">
        <v>1390.3</v>
      </c>
      <c r="W14277">
        <v>52.2</v>
      </c>
      <c r="X14277">
        <v>325.721</v>
      </c>
      <c r="Y14277">
        <v>2.42</v>
      </c>
      <c r="Z14277">
        <v>8.8000000000000007</v>
      </c>
      <c r="AA14277">
        <v>41.3</v>
      </c>
      <c r="AB14277">
        <v>19.274999999999999</v>
      </c>
    </row>
    <row r="14278" spans="1:28" x14ac:dyDescent="0.25">
      <c r="A14278" t="s">
        <v>369</v>
      </c>
      <c r="B14278" t="s">
        <v>370</v>
      </c>
      <c r="C14278" s="1">
        <v>43947</v>
      </c>
      <c r="D14278">
        <v>82</v>
      </c>
      <c r="E14278">
        <v>0</v>
      </c>
      <c r="F14278">
        <v>3</v>
      </c>
      <c r="G14278">
        <v>0</v>
      </c>
      <c r="H14278">
        <v>10.28</v>
      </c>
      <c r="I14278">
        <v>0</v>
      </c>
      <c r="J14278">
        <v>0.376</v>
      </c>
      <c r="K14278">
        <v>0</v>
      </c>
      <c r="Q14278">
        <v>7976985</v>
      </c>
      <c r="R14278">
        <v>104.7</v>
      </c>
      <c r="S14278">
        <v>19.100000000000001</v>
      </c>
      <c r="T14278">
        <v>2.5379999999999998</v>
      </c>
      <c r="U14278">
        <v>1.2849999999999999</v>
      </c>
      <c r="V14278">
        <v>1390.3</v>
      </c>
      <c r="W14278">
        <v>52.2</v>
      </c>
      <c r="X14278">
        <v>325.721</v>
      </c>
      <c r="Y14278">
        <v>2.42</v>
      </c>
      <c r="Z14278">
        <v>8.8000000000000007</v>
      </c>
      <c r="AA14278">
        <v>41.3</v>
      </c>
      <c r="AB14278">
        <v>19.274999999999999</v>
      </c>
    </row>
    <row r="14279" spans="1:28" x14ac:dyDescent="0.25">
      <c r="A14279" t="s">
        <v>369</v>
      </c>
      <c r="B14279" t="s">
        <v>370</v>
      </c>
      <c r="C14279" s="1">
        <v>43948</v>
      </c>
      <c r="D14279">
        <v>93</v>
      </c>
      <c r="E14279">
        <v>11</v>
      </c>
      <c r="F14279">
        <v>4</v>
      </c>
      <c r="G14279">
        <v>1</v>
      </c>
      <c r="H14279">
        <v>11.659000000000001</v>
      </c>
      <c r="I14279">
        <v>1.379</v>
      </c>
      <c r="J14279">
        <v>0.501</v>
      </c>
      <c r="K14279">
        <v>0.125</v>
      </c>
      <c r="Q14279">
        <v>7976985</v>
      </c>
      <c r="R14279">
        <v>104.7</v>
      </c>
      <c r="S14279">
        <v>19.100000000000001</v>
      </c>
      <c r="T14279">
        <v>2.5379999999999998</v>
      </c>
      <c r="U14279">
        <v>1.2849999999999999</v>
      </c>
      <c r="V14279">
        <v>1390.3</v>
      </c>
      <c r="W14279">
        <v>52.2</v>
      </c>
      <c r="X14279">
        <v>325.721</v>
      </c>
      <c r="Y14279">
        <v>2.42</v>
      </c>
      <c r="Z14279">
        <v>8.8000000000000007</v>
      </c>
      <c r="AA14279">
        <v>41.3</v>
      </c>
      <c r="AB14279">
        <v>19.274999999999999</v>
      </c>
    </row>
    <row r="14280" spans="1:28" x14ac:dyDescent="0.25">
      <c r="A14280" t="s">
        <v>369</v>
      </c>
      <c r="B14280" t="s">
        <v>370</v>
      </c>
      <c r="C14280" s="1">
        <v>43949</v>
      </c>
      <c r="D14280">
        <v>99</v>
      </c>
      <c r="E14280">
        <v>6</v>
      </c>
      <c r="F14280">
        <v>4</v>
      </c>
      <c r="G14280">
        <v>0</v>
      </c>
      <c r="H14280">
        <v>12.411</v>
      </c>
      <c r="I14280">
        <v>0.752</v>
      </c>
      <c r="J14280">
        <v>0.501</v>
      </c>
      <c r="K14280">
        <v>0</v>
      </c>
      <c r="Q14280">
        <v>7976985</v>
      </c>
      <c r="R14280">
        <v>104.7</v>
      </c>
      <c r="S14280">
        <v>19.100000000000001</v>
      </c>
      <c r="T14280">
        <v>2.5379999999999998</v>
      </c>
      <c r="U14280">
        <v>1.2849999999999999</v>
      </c>
      <c r="V14280">
        <v>1390.3</v>
      </c>
      <c r="W14280">
        <v>52.2</v>
      </c>
      <c r="X14280">
        <v>325.721</v>
      </c>
      <c r="Y14280">
        <v>2.42</v>
      </c>
      <c r="Z14280">
        <v>8.8000000000000007</v>
      </c>
      <c r="AA14280">
        <v>41.3</v>
      </c>
      <c r="AB14280">
        <v>19.274999999999999</v>
      </c>
    </row>
    <row r="14281" spans="1:28" x14ac:dyDescent="0.25">
      <c r="A14281" t="s">
        <v>369</v>
      </c>
      <c r="B14281" t="s">
        <v>370</v>
      </c>
      <c r="C14281" s="1">
        <v>43950</v>
      </c>
      <c r="D14281">
        <v>104</v>
      </c>
      <c r="E14281">
        <v>5</v>
      </c>
      <c r="F14281">
        <v>4</v>
      </c>
      <c r="G14281">
        <v>0</v>
      </c>
      <c r="H14281">
        <v>13.038</v>
      </c>
      <c r="I14281">
        <v>0.627</v>
      </c>
      <c r="J14281">
        <v>0.501</v>
      </c>
      <c r="K14281">
        <v>0</v>
      </c>
      <c r="Q14281">
        <v>7976985</v>
      </c>
      <c r="R14281">
        <v>104.7</v>
      </c>
      <c r="S14281">
        <v>19.100000000000001</v>
      </c>
      <c r="T14281">
        <v>2.5379999999999998</v>
      </c>
      <c r="U14281">
        <v>1.2849999999999999</v>
      </c>
      <c r="V14281">
        <v>1390.3</v>
      </c>
      <c r="W14281">
        <v>52.2</v>
      </c>
      <c r="X14281">
        <v>325.721</v>
      </c>
      <c r="Y14281">
        <v>2.42</v>
      </c>
      <c r="Z14281">
        <v>8.8000000000000007</v>
      </c>
      <c r="AA14281">
        <v>41.3</v>
      </c>
      <c r="AB14281">
        <v>19.274999999999999</v>
      </c>
    </row>
    <row r="14282" spans="1:28" x14ac:dyDescent="0.25">
      <c r="A14282" t="s">
        <v>369</v>
      </c>
      <c r="B14282" t="s">
        <v>370</v>
      </c>
      <c r="C14282" s="1">
        <v>43951</v>
      </c>
      <c r="D14282">
        <v>116</v>
      </c>
      <c r="E14282">
        <v>12</v>
      </c>
      <c r="F14282">
        <v>4</v>
      </c>
      <c r="G14282">
        <v>0</v>
      </c>
      <c r="H14282">
        <v>14.542</v>
      </c>
      <c r="I14282">
        <v>1.504</v>
      </c>
      <c r="J14282">
        <v>0.501</v>
      </c>
      <c r="K14282">
        <v>0</v>
      </c>
      <c r="Q14282">
        <v>7976985</v>
      </c>
      <c r="R14282">
        <v>104.7</v>
      </c>
      <c r="S14282">
        <v>19.100000000000001</v>
      </c>
      <c r="T14282">
        <v>2.5379999999999998</v>
      </c>
      <c r="U14282">
        <v>1.2849999999999999</v>
      </c>
      <c r="V14282">
        <v>1390.3</v>
      </c>
      <c r="W14282">
        <v>52.2</v>
      </c>
      <c r="X14282">
        <v>325.721</v>
      </c>
      <c r="Y14282">
        <v>2.42</v>
      </c>
      <c r="Z14282">
        <v>8.8000000000000007</v>
      </c>
      <c r="AA14282">
        <v>41.3</v>
      </c>
      <c r="AB14282">
        <v>19.274999999999999</v>
      </c>
    </row>
    <row r="14283" spans="1:28" x14ac:dyDescent="0.25">
      <c r="A14283" t="s">
        <v>369</v>
      </c>
      <c r="B14283" t="s">
        <v>370</v>
      </c>
      <c r="C14283" s="1">
        <v>43952</v>
      </c>
      <c r="D14283">
        <v>124</v>
      </c>
      <c r="E14283">
        <v>8</v>
      </c>
      <c r="F14283">
        <v>7</v>
      </c>
      <c r="G14283">
        <v>3</v>
      </c>
      <c r="H14283">
        <v>15.545</v>
      </c>
      <c r="I14283">
        <v>1.0029999999999999</v>
      </c>
      <c r="J14283">
        <v>0.878</v>
      </c>
      <c r="K14283">
        <v>0.376</v>
      </c>
      <c r="Q14283">
        <v>7976985</v>
      </c>
      <c r="R14283">
        <v>104.7</v>
      </c>
      <c r="S14283">
        <v>19.100000000000001</v>
      </c>
      <c r="T14283">
        <v>2.5379999999999998</v>
      </c>
      <c r="U14283">
        <v>1.2849999999999999</v>
      </c>
      <c r="V14283">
        <v>1390.3</v>
      </c>
      <c r="W14283">
        <v>52.2</v>
      </c>
      <c r="X14283">
        <v>325.721</v>
      </c>
      <c r="Y14283">
        <v>2.42</v>
      </c>
      <c r="Z14283">
        <v>8.8000000000000007</v>
      </c>
      <c r="AA14283">
        <v>41.3</v>
      </c>
      <c r="AB14283">
        <v>19.274999999999999</v>
      </c>
    </row>
    <row r="14284" spans="1:28" x14ac:dyDescent="0.25">
      <c r="A14284" t="s">
        <v>369</v>
      </c>
      <c r="B14284" t="s">
        <v>370</v>
      </c>
      <c r="C14284" s="1">
        <v>43953</v>
      </c>
      <c r="D14284">
        <v>136</v>
      </c>
      <c r="E14284">
        <v>12</v>
      </c>
      <c r="F14284">
        <v>7</v>
      </c>
      <c r="G14284">
        <v>0</v>
      </c>
      <c r="H14284">
        <v>17.048999999999999</v>
      </c>
      <c r="I14284">
        <v>1.504</v>
      </c>
      <c r="J14284">
        <v>0.878</v>
      </c>
      <c r="K14284">
        <v>0</v>
      </c>
      <c r="Q14284">
        <v>7976985</v>
      </c>
      <c r="R14284">
        <v>104.7</v>
      </c>
      <c r="S14284">
        <v>19.100000000000001</v>
      </c>
      <c r="T14284">
        <v>2.5379999999999998</v>
      </c>
      <c r="U14284">
        <v>1.2849999999999999</v>
      </c>
      <c r="V14284">
        <v>1390.3</v>
      </c>
      <c r="W14284">
        <v>52.2</v>
      </c>
      <c r="X14284">
        <v>325.721</v>
      </c>
      <c r="Y14284">
        <v>2.42</v>
      </c>
      <c r="Z14284">
        <v>8.8000000000000007</v>
      </c>
      <c r="AA14284">
        <v>41.3</v>
      </c>
      <c r="AB14284">
        <v>19.274999999999999</v>
      </c>
    </row>
    <row r="14285" spans="1:28" x14ac:dyDescent="0.25">
      <c r="A14285" t="s">
        <v>369</v>
      </c>
      <c r="B14285" t="s">
        <v>370</v>
      </c>
      <c r="C14285" s="1">
        <v>43954</v>
      </c>
      <c r="D14285">
        <v>155</v>
      </c>
      <c r="E14285">
        <v>19</v>
      </c>
      <c r="F14285">
        <v>8</v>
      </c>
      <c r="G14285">
        <v>1</v>
      </c>
      <c r="H14285">
        <v>19.431000000000001</v>
      </c>
      <c r="I14285">
        <v>2.3820000000000001</v>
      </c>
      <c r="J14285">
        <v>1.0029999999999999</v>
      </c>
      <c r="K14285">
        <v>0.125</v>
      </c>
      <c r="Q14285">
        <v>7976985</v>
      </c>
      <c r="R14285">
        <v>104.7</v>
      </c>
      <c r="S14285">
        <v>19.100000000000001</v>
      </c>
      <c r="T14285">
        <v>2.5379999999999998</v>
      </c>
      <c r="U14285">
        <v>1.2849999999999999</v>
      </c>
      <c r="V14285">
        <v>1390.3</v>
      </c>
      <c r="W14285">
        <v>52.2</v>
      </c>
      <c r="X14285">
        <v>325.721</v>
      </c>
      <c r="Y14285">
        <v>2.42</v>
      </c>
      <c r="Z14285">
        <v>8.8000000000000007</v>
      </c>
      <c r="AA14285">
        <v>41.3</v>
      </c>
      <c r="AB14285">
        <v>19.274999999999999</v>
      </c>
    </row>
    <row r="14286" spans="1:28" x14ac:dyDescent="0.25">
      <c r="A14286" t="s">
        <v>369</v>
      </c>
      <c r="B14286" t="s">
        <v>370</v>
      </c>
      <c r="C14286" s="1">
        <v>43955</v>
      </c>
      <c r="D14286">
        <v>157</v>
      </c>
      <c r="E14286">
        <v>2</v>
      </c>
      <c r="F14286">
        <v>8</v>
      </c>
      <c r="G14286">
        <v>0</v>
      </c>
      <c r="H14286">
        <v>19.681999999999999</v>
      </c>
      <c r="I14286">
        <v>0.251</v>
      </c>
      <c r="J14286">
        <v>1.0029999999999999</v>
      </c>
      <c r="K14286">
        <v>0</v>
      </c>
      <c r="Q14286">
        <v>7976985</v>
      </c>
      <c r="R14286">
        <v>104.7</v>
      </c>
      <c r="S14286">
        <v>19.100000000000001</v>
      </c>
      <c r="T14286">
        <v>2.5379999999999998</v>
      </c>
      <c r="U14286">
        <v>1.2849999999999999</v>
      </c>
      <c r="V14286">
        <v>1390.3</v>
      </c>
      <c r="W14286">
        <v>52.2</v>
      </c>
      <c r="X14286">
        <v>325.721</v>
      </c>
      <c r="Y14286">
        <v>2.42</v>
      </c>
      <c r="Z14286">
        <v>8.8000000000000007</v>
      </c>
      <c r="AA14286">
        <v>41.3</v>
      </c>
      <c r="AB14286">
        <v>19.274999999999999</v>
      </c>
    </row>
    <row r="14287" spans="1:28" x14ac:dyDescent="0.25">
      <c r="A14287" t="s">
        <v>369</v>
      </c>
      <c r="B14287" t="s">
        <v>370</v>
      </c>
      <c r="C14287" s="1">
        <v>43956</v>
      </c>
      <c r="D14287">
        <v>178</v>
      </c>
      <c r="E14287">
        <v>21</v>
      </c>
      <c r="F14287">
        <v>9</v>
      </c>
      <c r="G14287">
        <v>1</v>
      </c>
      <c r="H14287">
        <v>22.314</v>
      </c>
      <c r="I14287">
        <v>2.633</v>
      </c>
      <c r="J14287">
        <v>1.1279999999999999</v>
      </c>
      <c r="K14287">
        <v>0.125</v>
      </c>
      <c r="Q14287">
        <v>7976985</v>
      </c>
      <c r="R14287">
        <v>104.7</v>
      </c>
      <c r="S14287">
        <v>19.100000000000001</v>
      </c>
      <c r="T14287">
        <v>2.5379999999999998</v>
      </c>
      <c r="U14287">
        <v>1.2849999999999999</v>
      </c>
      <c r="V14287">
        <v>1390.3</v>
      </c>
      <c r="W14287">
        <v>52.2</v>
      </c>
      <c r="X14287">
        <v>325.721</v>
      </c>
      <c r="Y14287">
        <v>2.42</v>
      </c>
      <c r="Z14287">
        <v>8.8000000000000007</v>
      </c>
      <c r="AA14287">
        <v>41.3</v>
      </c>
      <c r="AB14287">
        <v>19.274999999999999</v>
      </c>
    </row>
    <row r="14288" spans="1:28" x14ac:dyDescent="0.25">
      <c r="A14288" t="s">
        <v>369</v>
      </c>
      <c r="B14288" t="s">
        <v>370</v>
      </c>
      <c r="C14288" s="1">
        <v>43957</v>
      </c>
      <c r="D14288">
        <v>199</v>
      </c>
      <c r="E14288">
        <v>21</v>
      </c>
      <c r="F14288">
        <v>11</v>
      </c>
      <c r="G14288">
        <v>2</v>
      </c>
      <c r="H14288">
        <v>24.946999999999999</v>
      </c>
      <c r="I14288">
        <v>2.633</v>
      </c>
      <c r="J14288">
        <v>1.379</v>
      </c>
      <c r="K14288">
        <v>0.251</v>
      </c>
      <c r="Q14288">
        <v>7976985</v>
      </c>
      <c r="R14288">
        <v>104.7</v>
      </c>
      <c r="S14288">
        <v>19.100000000000001</v>
      </c>
      <c r="T14288">
        <v>2.5379999999999998</v>
      </c>
      <c r="U14288">
        <v>1.2849999999999999</v>
      </c>
      <c r="V14288">
        <v>1390.3</v>
      </c>
      <c r="W14288">
        <v>52.2</v>
      </c>
      <c r="X14288">
        <v>325.721</v>
      </c>
      <c r="Y14288">
        <v>2.42</v>
      </c>
      <c r="Z14288">
        <v>8.8000000000000007</v>
      </c>
      <c r="AA14288">
        <v>41.3</v>
      </c>
      <c r="AB14288">
        <v>19.274999999999999</v>
      </c>
    </row>
    <row r="14289" spans="1:29" x14ac:dyDescent="0.25">
      <c r="A14289" t="s">
        <v>369</v>
      </c>
      <c r="B14289" t="s">
        <v>370</v>
      </c>
      <c r="C14289" s="1">
        <v>43958</v>
      </c>
      <c r="D14289">
        <v>225</v>
      </c>
      <c r="E14289">
        <v>26</v>
      </c>
      <c r="F14289">
        <v>14</v>
      </c>
      <c r="G14289">
        <v>3</v>
      </c>
      <c r="H14289">
        <v>28.206</v>
      </c>
      <c r="I14289">
        <v>3.2589999999999999</v>
      </c>
      <c r="J14289">
        <v>1.7549999999999999</v>
      </c>
      <c r="K14289">
        <v>0.376</v>
      </c>
      <c r="Q14289">
        <v>7976985</v>
      </c>
      <c r="R14289">
        <v>104.7</v>
      </c>
      <c r="S14289">
        <v>19.100000000000001</v>
      </c>
      <c r="T14289">
        <v>2.5379999999999998</v>
      </c>
      <c r="U14289">
        <v>1.2849999999999999</v>
      </c>
      <c r="V14289">
        <v>1390.3</v>
      </c>
      <c r="W14289">
        <v>52.2</v>
      </c>
      <c r="X14289">
        <v>325.721</v>
      </c>
      <c r="Y14289">
        <v>2.42</v>
      </c>
      <c r="Z14289">
        <v>8.8000000000000007</v>
      </c>
      <c r="AA14289">
        <v>41.3</v>
      </c>
      <c r="AB14289">
        <v>19.274999999999999</v>
      </c>
    </row>
    <row r="14290" spans="1:29" x14ac:dyDescent="0.25">
      <c r="A14290" t="s">
        <v>369</v>
      </c>
      <c r="B14290" t="s">
        <v>370</v>
      </c>
      <c r="C14290" s="1">
        <v>43959</v>
      </c>
      <c r="D14290">
        <v>231</v>
      </c>
      <c r="E14290">
        <v>6</v>
      </c>
      <c r="F14290">
        <v>16</v>
      </c>
      <c r="G14290">
        <v>2</v>
      </c>
      <c r="H14290">
        <v>28.957999999999998</v>
      </c>
      <c r="I14290">
        <v>0.752</v>
      </c>
      <c r="J14290">
        <v>2.0059999999999998</v>
      </c>
      <c r="K14290">
        <v>0.251</v>
      </c>
      <c r="Q14290">
        <v>7976985</v>
      </c>
      <c r="R14290">
        <v>104.7</v>
      </c>
      <c r="S14290">
        <v>19.100000000000001</v>
      </c>
      <c r="T14290">
        <v>2.5379999999999998</v>
      </c>
      <c r="U14290">
        <v>1.2849999999999999</v>
      </c>
      <c r="V14290">
        <v>1390.3</v>
      </c>
      <c r="W14290">
        <v>52.2</v>
      </c>
      <c r="X14290">
        <v>325.721</v>
      </c>
      <c r="Y14290">
        <v>2.42</v>
      </c>
      <c r="Z14290">
        <v>8.8000000000000007</v>
      </c>
      <c r="AA14290">
        <v>41.3</v>
      </c>
      <c r="AB14290">
        <v>19.274999999999999</v>
      </c>
    </row>
    <row r="14291" spans="1:29" x14ac:dyDescent="0.25">
      <c r="A14291" t="s">
        <v>369</v>
      </c>
      <c r="B14291" t="s">
        <v>370</v>
      </c>
      <c r="C14291" s="1">
        <v>43960</v>
      </c>
      <c r="D14291">
        <v>257</v>
      </c>
      <c r="E14291">
        <v>26</v>
      </c>
      <c r="F14291">
        <v>17</v>
      </c>
      <c r="G14291">
        <v>1</v>
      </c>
      <c r="H14291">
        <v>32.218000000000004</v>
      </c>
      <c r="I14291">
        <v>3.2589999999999999</v>
      </c>
      <c r="J14291">
        <v>2.1309999999999998</v>
      </c>
      <c r="K14291">
        <v>0.125</v>
      </c>
      <c r="Q14291">
        <v>7976985</v>
      </c>
      <c r="R14291">
        <v>104.7</v>
      </c>
      <c r="S14291">
        <v>19.100000000000001</v>
      </c>
      <c r="T14291">
        <v>2.5379999999999998</v>
      </c>
      <c r="U14291">
        <v>1.2849999999999999</v>
      </c>
      <c r="V14291">
        <v>1390.3</v>
      </c>
      <c r="W14291">
        <v>52.2</v>
      </c>
      <c r="X14291">
        <v>325.721</v>
      </c>
      <c r="Y14291">
        <v>2.42</v>
      </c>
      <c r="Z14291">
        <v>8.8000000000000007</v>
      </c>
      <c r="AA14291">
        <v>41.3</v>
      </c>
      <c r="AB14291">
        <v>19.274999999999999</v>
      </c>
    </row>
    <row r="14292" spans="1:29" x14ac:dyDescent="0.25">
      <c r="A14292" t="s">
        <v>369</v>
      </c>
      <c r="B14292" t="s">
        <v>370</v>
      </c>
      <c r="C14292" s="1">
        <v>43961</v>
      </c>
      <c r="D14292">
        <v>291</v>
      </c>
      <c r="E14292">
        <v>34</v>
      </c>
      <c r="F14292">
        <v>18</v>
      </c>
      <c r="G14292">
        <v>1</v>
      </c>
      <c r="H14292">
        <v>36.479999999999997</v>
      </c>
      <c r="I14292">
        <v>4.2619999999999996</v>
      </c>
      <c r="J14292">
        <v>2.2559999999999998</v>
      </c>
      <c r="K14292">
        <v>0.125</v>
      </c>
      <c r="Q14292">
        <v>7976985</v>
      </c>
      <c r="R14292">
        <v>104.7</v>
      </c>
      <c r="S14292">
        <v>19.100000000000001</v>
      </c>
      <c r="T14292">
        <v>2.5379999999999998</v>
      </c>
      <c r="U14292">
        <v>1.2849999999999999</v>
      </c>
      <c r="V14292">
        <v>1390.3</v>
      </c>
      <c r="W14292">
        <v>52.2</v>
      </c>
      <c r="X14292">
        <v>325.721</v>
      </c>
      <c r="Y14292">
        <v>2.42</v>
      </c>
      <c r="Z14292">
        <v>8.8000000000000007</v>
      </c>
      <c r="AA14292">
        <v>41.3</v>
      </c>
      <c r="AB14292">
        <v>19.274999999999999</v>
      </c>
    </row>
    <row r="14293" spans="1:29" x14ac:dyDescent="0.25">
      <c r="A14293" t="s">
        <v>369</v>
      </c>
      <c r="B14293" t="s">
        <v>370</v>
      </c>
      <c r="C14293" s="1">
        <v>43962</v>
      </c>
      <c r="D14293">
        <v>307</v>
      </c>
      <c r="E14293">
        <v>16</v>
      </c>
      <c r="F14293">
        <v>18</v>
      </c>
      <c r="G14293">
        <v>0</v>
      </c>
      <c r="H14293">
        <v>38.485999999999997</v>
      </c>
      <c r="I14293">
        <v>2.0059999999999998</v>
      </c>
      <c r="J14293">
        <v>2.2559999999999998</v>
      </c>
      <c r="K14293">
        <v>0</v>
      </c>
      <c r="Q14293">
        <v>7976985</v>
      </c>
      <c r="R14293">
        <v>104.7</v>
      </c>
      <c r="S14293">
        <v>19.100000000000001</v>
      </c>
      <c r="T14293">
        <v>2.5379999999999998</v>
      </c>
      <c r="U14293">
        <v>1.2849999999999999</v>
      </c>
      <c r="V14293">
        <v>1390.3</v>
      </c>
      <c r="W14293">
        <v>52.2</v>
      </c>
      <c r="X14293">
        <v>325.721</v>
      </c>
      <c r="Y14293">
        <v>2.42</v>
      </c>
      <c r="Z14293">
        <v>8.8000000000000007</v>
      </c>
      <c r="AA14293">
        <v>41.3</v>
      </c>
      <c r="AB14293">
        <v>19.274999999999999</v>
      </c>
    </row>
    <row r="14294" spans="1:29" x14ac:dyDescent="0.25">
      <c r="A14294" t="s">
        <v>369</v>
      </c>
      <c r="B14294" t="s">
        <v>370</v>
      </c>
      <c r="C14294" s="1">
        <v>43963</v>
      </c>
      <c r="D14294">
        <v>338</v>
      </c>
      <c r="E14294">
        <v>31</v>
      </c>
      <c r="F14294">
        <v>19</v>
      </c>
      <c r="G14294">
        <v>1</v>
      </c>
      <c r="H14294">
        <v>42.372</v>
      </c>
      <c r="I14294">
        <v>3.8860000000000001</v>
      </c>
      <c r="J14294">
        <v>2.3820000000000001</v>
      </c>
      <c r="K14294">
        <v>0.125</v>
      </c>
      <c r="Q14294">
        <v>7976985</v>
      </c>
      <c r="R14294">
        <v>104.7</v>
      </c>
      <c r="S14294">
        <v>19.100000000000001</v>
      </c>
      <c r="T14294">
        <v>2.5379999999999998</v>
      </c>
      <c r="U14294">
        <v>1.2849999999999999</v>
      </c>
      <c r="V14294">
        <v>1390.3</v>
      </c>
      <c r="W14294">
        <v>52.2</v>
      </c>
      <c r="X14294">
        <v>325.721</v>
      </c>
      <c r="Y14294">
        <v>2.42</v>
      </c>
      <c r="Z14294">
        <v>8.8000000000000007</v>
      </c>
      <c r="AA14294">
        <v>41.3</v>
      </c>
      <c r="AB14294">
        <v>19.274999999999999</v>
      </c>
    </row>
    <row r="14295" spans="1:29" x14ac:dyDescent="0.25">
      <c r="A14295" t="s">
        <v>369</v>
      </c>
      <c r="B14295" t="s">
        <v>370</v>
      </c>
      <c r="C14295" s="1">
        <v>43964</v>
      </c>
      <c r="D14295">
        <v>338</v>
      </c>
      <c r="E14295">
        <v>0</v>
      </c>
      <c r="F14295">
        <v>20</v>
      </c>
      <c r="G14295">
        <v>1</v>
      </c>
      <c r="H14295">
        <v>42.372</v>
      </c>
      <c r="I14295">
        <v>0</v>
      </c>
      <c r="J14295">
        <v>2.5070000000000001</v>
      </c>
      <c r="K14295">
        <v>0.125</v>
      </c>
      <c r="Q14295">
        <v>7976985</v>
      </c>
      <c r="R14295">
        <v>104.7</v>
      </c>
      <c r="S14295">
        <v>19.100000000000001</v>
      </c>
      <c r="T14295">
        <v>2.5379999999999998</v>
      </c>
      <c r="U14295">
        <v>1.2849999999999999</v>
      </c>
      <c r="V14295">
        <v>1390.3</v>
      </c>
      <c r="W14295">
        <v>52.2</v>
      </c>
      <c r="X14295">
        <v>325.721</v>
      </c>
      <c r="Y14295">
        <v>2.42</v>
      </c>
      <c r="Z14295">
        <v>8.8000000000000007</v>
      </c>
      <c r="AA14295">
        <v>41.3</v>
      </c>
      <c r="AB14295">
        <v>19.274999999999999</v>
      </c>
    </row>
    <row r="14296" spans="1:29" x14ac:dyDescent="0.25">
      <c r="A14296" t="s">
        <v>369</v>
      </c>
      <c r="B14296" t="s">
        <v>370</v>
      </c>
      <c r="C14296" s="1">
        <v>43965</v>
      </c>
      <c r="D14296">
        <v>387</v>
      </c>
      <c r="E14296">
        <v>49</v>
      </c>
      <c r="F14296">
        <v>21</v>
      </c>
      <c r="G14296">
        <v>1</v>
      </c>
      <c r="H14296">
        <v>48.515000000000001</v>
      </c>
      <c r="I14296">
        <v>6.1429999999999998</v>
      </c>
      <c r="J14296">
        <v>2.633</v>
      </c>
      <c r="K14296">
        <v>0.125</v>
      </c>
      <c r="Q14296">
        <v>7976985</v>
      </c>
      <c r="R14296">
        <v>104.7</v>
      </c>
      <c r="S14296">
        <v>19.100000000000001</v>
      </c>
      <c r="T14296">
        <v>2.5379999999999998</v>
      </c>
      <c r="U14296">
        <v>1.2849999999999999</v>
      </c>
      <c r="V14296">
        <v>1390.3</v>
      </c>
      <c r="W14296">
        <v>52.2</v>
      </c>
      <c r="X14296">
        <v>325.721</v>
      </c>
      <c r="Y14296">
        <v>2.42</v>
      </c>
      <c r="Z14296">
        <v>8.8000000000000007</v>
      </c>
      <c r="AA14296">
        <v>41.3</v>
      </c>
      <c r="AB14296">
        <v>19.274999999999999</v>
      </c>
    </row>
    <row r="14297" spans="1:29" x14ac:dyDescent="0.25">
      <c r="A14297" t="s">
        <v>371</v>
      </c>
      <c r="B14297" t="s">
        <v>372</v>
      </c>
      <c r="C14297" s="1">
        <v>43909</v>
      </c>
      <c r="D14297">
        <v>1</v>
      </c>
      <c r="E14297">
        <v>1</v>
      </c>
      <c r="F14297">
        <v>0</v>
      </c>
      <c r="G14297">
        <v>0</v>
      </c>
      <c r="H14297">
        <v>0.154</v>
      </c>
      <c r="I14297">
        <v>0.154</v>
      </c>
      <c r="J14297">
        <v>0</v>
      </c>
      <c r="K14297">
        <v>0</v>
      </c>
      <c r="Q14297">
        <v>6486201</v>
      </c>
      <c r="R14297">
        <v>307.81099999999998</v>
      </c>
      <c r="S14297">
        <v>27.6</v>
      </c>
      <c r="T14297">
        <v>8.2729999999999997</v>
      </c>
      <c r="U14297">
        <v>5.4169999999999998</v>
      </c>
      <c r="V14297">
        <v>7292.4579999999996</v>
      </c>
      <c r="W14297">
        <v>2.2000000000000002</v>
      </c>
      <c r="X14297">
        <v>167.29499999999999</v>
      </c>
      <c r="Y14297">
        <v>8.8699999999999992</v>
      </c>
      <c r="Z14297">
        <v>2.5</v>
      </c>
      <c r="AA14297">
        <v>18.8</v>
      </c>
      <c r="AB14297">
        <v>90.65</v>
      </c>
      <c r="AC14297">
        <v>1.3</v>
      </c>
    </row>
    <row r="14298" spans="1:29" x14ac:dyDescent="0.25">
      <c r="A14298" t="s">
        <v>371</v>
      </c>
      <c r="B14298" t="s">
        <v>372</v>
      </c>
      <c r="C14298" s="1">
        <v>43910</v>
      </c>
      <c r="D14298">
        <v>1</v>
      </c>
      <c r="E14298">
        <v>0</v>
      </c>
      <c r="F14298">
        <v>0</v>
      </c>
      <c r="G14298">
        <v>0</v>
      </c>
      <c r="H14298">
        <v>0.154</v>
      </c>
      <c r="I14298">
        <v>0</v>
      </c>
      <c r="J14298">
        <v>0</v>
      </c>
      <c r="K14298">
        <v>0</v>
      </c>
      <c r="Q14298">
        <v>6486201</v>
      </c>
      <c r="R14298">
        <v>307.81099999999998</v>
      </c>
      <c r="S14298">
        <v>27.6</v>
      </c>
      <c r="T14298">
        <v>8.2729999999999997</v>
      </c>
      <c r="U14298">
        <v>5.4169999999999998</v>
      </c>
      <c r="V14298">
        <v>7292.4579999999996</v>
      </c>
      <c r="W14298">
        <v>2.2000000000000002</v>
      </c>
      <c r="X14298">
        <v>167.29499999999999</v>
      </c>
      <c r="Y14298">
        <v>8.8699999999999992</v>
      </c>
      <c r="Z14298">
        <v>2.5</v>
      </c>
      <c r="AA14298">
        <v>18.8</v>
      </c>
      <c r="AB14298">
        <v>90.65</v>
      </c>
      <c r="AC14298">
        <v>1.3</v>
      </c>
    </row>
    <row r="14299" spans="1:29" x14ac:dyDescent="0.25">
      <c r="A14299" t="s">
        <v>371</v>
      </c>
      <c r="B14299" t="s">
        <v>372</v>
      </c>
      <c r="C14299" s="1">
        <v>43911</v>
      </c>
      <c r="D14299">
        <v>3</v>
      </c>
      <c r="E14299">
        <v>2</v>
      </c>
      <c r="F14299">
        <v>0</v>
      </c>
      <c r="G14299">
        <v>0</v>
      </c>
      <c r="H14299">
        <v>0.46300000000000002</v>
      </c>
      <c r="I14299">
        <v>0.308</v>
      </c>
      <c r="J14299">
        <v>0</v>
      </c>
      <c r="K14299">
        <v>0</v>
      </c>
      <c r="Q14299">
        <v>6486201</v>
      </c>
      <c r="R14299">
        <v>307.81099999999998</v>
      </c>
      <c r="S14299">
        <v>27.6</v>
      </c>
      <c r="T14299">
        <v>8.2729999999999997</v>
      </c>
      <c r="U14299">
        <v>5.4169999999999998</v>
      </c>
      <c r="V14299">
        <v>7292.4579999999996</v>
      </c>
      <c r="W14299">
        <v>2.2000000000000002</v>
      </c>
      <c r="X14299">
        <v>167.29499999999999</v>
      </c>
      <c r="Y14299">
        <v>8.8699999999999992</v>
      </c>
      <c r="Z14299">
        <v>2.5</v>
      </c>
      <c r="AA14299">
        <v>18.8</v>
      </c>
      <c r="AB14299">
        <v>90.65</v>
      </c>
      <c r="AC14299">
        <v>1.3</v>
      </c>
    </row>
    <row r="14300" spans="1:29" x14ac:dyDescent="0.25">
      <c r="A14300" t="s">
        <v>371</v>
      </c>
      <c r="B14300" t="s">
        <v>372</v>
      </c>
      <c r="C14300" s="1">
        <v>43912</v>
      </c>
      <c r="D14300">
        <v>3</v>
      </c>
      <c r="E14300">
        <v>0</v>
      </c>
      <c r="F14300">
        <v>0</v>
      </c>
      <c r="G14300">
        <v>0</v>
      </c>
      <c r="H14300">
        <v>0.46300000000000002</v>
      </c>
      <c r="I14300">
        <v>0</v>
      </c>
      <c r="J14300">
        <v>0</v>
      </c>
      <c r="K14300">
        <v>0</v>
      </c>
      <c r="Q14300">
        <v>6486201</v>
      </c>
      <c r="R14300">
        <v>307.81099999999998</v>
      </c>
      <c r="S14300">
        <v>27.6</v>
      </c>
      <c r="T14300">
        <v>8.2729999999999997</v>
      </c>
      <c r="U14300">
        <v>5.4169999999999998</v>
      </c>
      <c r="V14300">
        <v>7292.4579999999996</v>
      </c>
      <c r="W14300">
        <v>2.2000000000000002</v>
      </c>
      <c r="X14300">
        <v>167.29499999999999</v>
      </c>
      <c r="Y14300">
        <v>8.8699999999999992</v>
      </c>
      <c r="Z14300">
        <v>2.5</v>
      </c>
      <c r="AA14300">
        <v>18.8</v>
      </c>
      <c r="AB14300">
        <v>90.65</v>
      </c>
      <c r="AC14300">
        <v>1.3</v>
      </c>
    </row>
    <row r="14301" spans="1:29" x14ac:dyDescent="0.25">
      <c r="A14301" t="s">
        <v>371</v>
      </c>
      <c r="B14301" t="s">
        <v>372</v>
      </c>
      <c r="C14301" s="1">
        <v>43913</v>
      </c>
      <c r="D14301">
        <v>3</v>
      </c>
      <c r="E14301">
        <v>0</v>
      </c>
      <c r="F14301">
        <v>0</v>
      </c>
      <c r="G14301">
        <v>0</v>
      </c>
      <c r="H14301">
        <v>0.46300000000000002</v>
      </c>
      <c r="I14301">
        <v>0</v>
      </c>
      <c r="J14301">
        <v>0</v>
      </c>
      <c r="K14301">
        <v>0</v>
      </c>
      <c r="Q14301">
        <v>6486201</v>
      </c>
      <c r="R14301">
        <v>307.81099999999998</v>
      </c>
      <c r="S14301">
        <v>27.6</v>
      </c>
      <c r="T14301">
        <v>8.2729999999999997</v>
      </c>
      <c r="U14301">
        <v>5.4169999999999998</v>
      </c>
      <c r="V14301">
        <v>7292.4579999999996</v>
      </c>
      <c r="W14301">
        <v>2.2000000000000002</v>
      </c>
      <c r="X14301">
        <v>167.29499999999999</v>
      </c>
      <c r="Y14301">
        <v>8.8699999999999992</v>
      </c>
      <c r="Z14301">
        <v>2.5</v>
      </c>
      <c r="AA14301">
        <v>18.8</v>
      </c>
      <c r="AB14301">
        <v>90.65</v>
      </c>
      <c r="AC14301">
        <v>1.3</v>
      </c>
    </row>
    <row r="14302" spans="1:29" x14ac:dyDescent="0.25">
      <c r="A14302" t="s">
        <v>371</v>
      </c>
      <c r="B14302" t="s">
        <v>372</v>
      </c>
      <c r="C14302" s="1">
        <v>43914</v>
      </c>
      <c r="D14302">
        <v>5</v>
      </c>
      <c r="E14302">
        <v>2</v>
      </c>
      <c r="F14302">
        <v>0</v>
      </c>
      <c r="G14302">
        <v>0</v>
      </c>
      <c r="H14302">
        <v>0.77100000000000002</v>
      </c>
      <c r="I14302">
        <v>0.308</v>
      </c>
      <c r="J14302">
        <v>0</v>
      </c>
      <c r="K14302">
        <v>0</v>
      </c>
      <c r="Q14302">
        <v>6486201</v>
      </c>
      <c r="R14302">
        <v>307.81099999999998</v>
      </c>
      <c r="S14302">
        <v>27.6</v>
      </c>
      <c r="T14302">
        <v>8.2729999999999997</v>
      </c>
      <c r="U14302">
        <v>5.4169999999999998</v>
      </c>
      <c r="V14302">
        <v>7292.4579999999996</v>
      </c>
      <c r="W14302">
        <v>2.2000000000000002</v>
      </c>
      <c r="X14302">
        <v>167.29499999999999</v>
      </c>
      <c r="Y14302">
        <v>8.8699999999999992</v>
      </c>
      <c r="Z14302">
        <v>2.5</v>
      </c>
      <c r="AA14302">
        <v>18.8</v>
      </c>
      <c r="AB14302">
        <v>90.65</v>
      </c>
      <c r="AC14302">
        <v>1.3</v>
      </c>
    </row>
    <row r="14303" spans="1:29" x14ac:dyDescent="0.25">
      <c r="A14303" t="s">
        <v>371</v>
      </c>
      <c r="B14303" t="s">
        <v>372</v>
      </c>
      <c r="C14303" s="1">
        <v>43915</v>
      </c>
      <c r="D14303">
        <v>9</v>
      </c>
      <c r="E14303">
        <v>4</v>
      </c>
      <c r="F14303">
        <v>0</v>
      </c>
      <c r="G14303">
        <v>0</v>
      </c>
      <c r="H14303">
        <v>1.3879999999999999</v>
      </c>
      <c r="I14303">
        <v>0.61699999999999999</v>
      </c>
      <c r="J14303">
        <v>0</v>
      </c>
      <c r="K14303">
        <v>0</v>
      </c>
      <c r="Q14303">
        <v>6486201</v>
      </c>
      <c r="R14303">
        <v>307.81099999999998</v>
      </c>
      <c r="S14303">
        <v>27.6</v>
      </c>
      <c r="T14303">
        <v>8.2729999999999997</v>
      </c>
      <c r="U14303">
        <v>5.4169999999999998</v>
      </c>
      <c r="V14303">
        <v>7292.4579999999996</v>
      </c>
      <c r="W14303">
        <v>2.2000000000000002</v>
      </c>
      <c r="X14303">
        <v>167.29499999999999</v>
      </c>
      <c r="Y14303">
        <v>8.8699999999999992</v>
      </c>
      <c r="Z14303">
        <v>2.5</v>
      </c>
      <c r="AA14303">
        <v>18.8</v>
      </c>
      <c r="AB14303">
        <v>90.65</v>
      </c>
      <c r="AC14303">
        <v>1.3</v>
      </c>
    </row>
    <row r="14304" spans="1:29" x14ac:dyDescent="0.25">
      <c r="A14304" t="s">
        <v>371</v>
      </c>
      <c r="B14304" t="s">
        <v>372</v>
      </c>
      <c r="C14304" s="1">
        <v>43916</v>
      </c>
      <c r="D14304">
        <v>13</v>
      </c>
      <c r="E14304">
        <v>4</v>
      </c>
      <c r="F14304">
        <v>0</v>
      </c>
      <c r="G14304">
        <v>0</v>
      </c>
      <c r="H14304">
        <v>2.004</v>
      </c>
      <c r="I14304">
        <v>0.61699999999999999</v>
      </c>
      <c r="J14304">
        <v>0</v>
      </c>
      <c r="K14304">
        <v>0</v>
      </c>
      <c r="Q14304">
        <v>6486201</v>
      </c>
      <c r="R14304">
        <v>307.81099999999998</v>
      </c>
      <c r="S14304">
        <v>27.6</v>
      </c>
      <c r="T14304">
        <v>8.2729999999999997</v>
      </c>
      <c r="U14304">
        <v>5.4169999999999998</v>
      </c>
      <c r="V14304">
        <v>7292.4579999999996</v>
      </c>
      <c r="W14304">
        <v>2.2000000000000002</v>
      </c>
      <c r="X14304">
        <v>167.29499999999999</v>
      </c>
      <c r="Y14304">
        <v>8.8699999999999992</v>
      </c>
      <c r="Z14304">
        <v>2.5</v>
      </c>
      <c r="AA14304">
        <v>18.8</v>
      </c>
      <c r="AB14304">
        <v>90.65</v>
      </c>
      <c r="AC14304">
        <v>1.3</v>
      </c>
    </row>
    <row r="14305" spans="1:29" x14ac:dyDescent="0.25">
      <c r="A14305" t="s">
        <v>371</v>
      </c>
      <c r="B14305" t="s">
        <v>372</v>
      </c>
      <c r="C14305" s="1">
        <v>43917</v>
      </c>
      <c r="D14305">
        <v>13</v>
      </c>
      <c r="E14305">
        <v>0</v>
      </c>
      <c r="F14305">
        <v>0</v>
      </c>
      <c r="G14305">
        <v>0</v>
      </c>
      <c r="H14305">
        <v>2.004</v>
      </c>
      <c r="I14305">
        <v>0</v>
      </c>
      <c r="J14305">
        <v>0</v>
      </c>
      <c r="K14305">
        <v>0</v>
      </c>
      <c r="Q14305">
        <v>6486201</v>
      </c>
      <c r="R14305">
        <v>307.81099999999998</v>
      </c>
      <c r="S14305">
        <v>27.6</v>
      </c>
      <c r="T14305">
        <v>8.2729999999999997</v>
      </c>
      <c r="U14305">
        <v>5.4169999999999998</v>
      </c>
      <c r="V14305">
        <v>7292.4579999999996</v>
      </c>
      <c r="W14305">
        <v>2.2000000000000002</v>
      </c>
      <c r="X14305">
        <v>167.29499999999999</v>
      </c>
      <c r="Y14305">
        <v>8.8699999999999992</v>
      </c>
      <c r="Z14305">
        <v>2.5</v>
      </c>
      <c r="AA14305">
        <v>18.8</v>
      </c>
      <c r="AB14305">
        <v>90.65</v>
      </c>
      <c r="AC14305">
        <v>1.3</v>
      </c>
    </row>
    <row r="14306" spans="1:29" x14ac:dyDescent="0.25">
      <c r="A14306" t="s">
        <v>371</v>
      </c>
      <c r="B14306" t="s">
        <v>372</v>
      </c>
      <c r="C14306" s="1">
        <v>43918</v>
      </c>
      <c r="D14306">
        <v>13</v>
      </c>
      <c r="E14306">
        <v>0</v>
      </c>
      <c r="F14306">
        <v>0</v>
      </c>
      <c r="G14306">
        <v>0</v>
      </c>
      <c r="H14306">
        <v>2.004</v>
      </c>
      <c r="I14306">
        <v>0</v>
      </c>
      <c r="J14306">
        <v>0</v>
      </c>
      <c r="K14306">
        <v>0</v>
      </c>
      <c r="Q14306">
        <v>6486201</v>
      </c>
      <c r="R14306">
        <v>307.81099999999998</v>
      </c>
      <c r="S14306">
        <v>27.6</v>
      </c>
      <c r="T14306">
        <v>8.2729999999999997</v>
      </c>
      <c r="U14306">
        <v>5.4169999999999998</v>
      </c>
      <c r="V14306">
        <v>7292.4579999999996</v>
      </c>
      <c r="W14306">
        <v>2.2000000000000002</v>
      </c>
      <c r="X14306">
        <v>167.29499999999999</v>
      </c>
      <c r="Y14306">
        <v>8.8699999999999992</v>
      </c>
      <c r="Z14306">
        <v>2.5</v>
      </c>
      <c r="AA14306">
        <v>18.8</v>
      </c>
      <c r="AB14306">
        <v>90.65</v>
      </c>
      <c r="AC14306">
        <v>1.3</v>
      </c>
    </row>
    <row r="14307" spans="1:29" x14ac:dyDescent="0.25">
      <c r="A14307" t="s">
        <v>371</v>
      </c>
      <c r="B14307" t="s">
        <v>372</v>
      </c>
      <c r="C14307" s="1">
        <v>43919</v>
      </c>
      <c r="D14307">
        <v>19</v>
      </c>
      <c r="E14307">
        <v>6</v>
      </c>
      <c r="F14307">
        <v>0</v>
      </c>
      <c r="G14307">
        <v>0</v>
      </c>
      <c r="H14307">
        <v>2.9289999999999998</v>
      </c>
      <c r="I14307">
        <v>0.92500000000000004</v>
      </c>
      <c r="J14307">
        <v>0</v>
      </c>
      <c r="K14307">
        <v>0</v>
      </c>
      <c r="Q14307">
        <v>6486201</v>
      </c>
      <c r="R14307">
        <v>307.81099999999998</v>
      </c>
      <c r="S14307">
        <v>27.6</v>
      </c>
      <c r="T14307">
        <v>8.2729999999999997</v>
      </c>
      <c r="U14307">
        <v>5.4169999999999998</v>
      </c>
      <c r="V14307">
        <v>7292.4579999999996</v>
      </c>
      <c r="W14307">
        <v>2.2000000000000002</v>
      </c>
      <c r="X14307">
        <v>167.29499999999999</v>
      </c>
      <c r="Y14307">
        <v>8.8699999999999992</v>
      </c>
      <c r="Z14307">
        <v>2.5</v>
      </c>
      <c r="AA14307">
        <v>18.8</v>
      </c>
      <c r="AB14307">
        <v>90.65</v>
      </c>
      <c r="AC14307">
        <v>1.3</v>
      </c>
    </row>
    <row r="14308" spans="1:29" x14ac:dyDescent="0.25">
      <c r="A14308" t="s">
        <v>371</v>
      </c>
      <c r="B14308" t="s">
        <v>372</v>
      </c>
      <c r="C14308" s="1">
        <v>43920</v>
      </c>
      <c r="D14308">
        <v>30</v>
      </c>
      <c r="E14308">
        <v>11</v>
      </c>
      <c r="F14308">
        <v>0</v>
      </c>
      <c r="G14308">
        <v>0</v>
      </c>
      <c r="H14308">
        <v>4.625</v>
      </c>
      <c r="I14308">
        <v>1.696</v>
      </c>
      <c r="J14308">
        <v>0</v>
      </c>
      <c r="K14308">
        <v>0</v>
      </c>
      <c r="Q14308">
        <v>6486201</v>
      </c>
      <c r="R14308">
        <v>307.81099999999998</v>
      </c>
      <c r="S14308">
        <v>27.6</v>
      </c>
      <c r="T14308">
        <v>8.2729999999999997</v>
      </c>
      <c r="U14308">
        <v>5.4169999999999998</v>
      </c>
      <c r="V14308">
        <v>7292.4579999999996</v>
      </c>
      <c r="W14308">
        <v>2.2000000000000002</v>
      </c>
      <c r="X14308">
        <v>167.29499999999999</v>
      </c>
      <c r="Y14308">
        <v>8.8699999999999992</v>
      </c>
      <c r="Z14308">
        <v>2.5</v>
      </c>
      <c r="AA14308">
        <v>18.8</v>
      </c>
      <c r="AB14308">
        <v>90.65</v>
      </c>
      <c r="AC14308">
        <v>1.3</v>
      </c>
    </row>
    <row r="14309" spans="1:29" x14ac:dyDescent="0.25">
      <c r="A14309" t="s">
        <v>371</v>
      </c>
      <c r="B14309" t="s">
        <v>372</v>
      </c>
      <c r="C14309" s="1">
        <v>43921</v>
      </c>
      <c r="D14309">
        <v>32</v>
      </c>
      <c r="E14309">
        <v>2</v>
      </c>
      <c r="F14309">
        <v>0</v>
      </c>
      <c r="G14309">
        <v>0</v>
      </c>
      <c r="H14309">
        <v>4.9340000000000002</v>
      </c>
      <c r="I14309">
        <v>0.308</v>
      </c>
      <c r="J14309">
        <v>0</v>
      </c>
      <c r="K14309">
        <v>0</v>
      </c>
      <c r="Q14309">
        <v>6486201</v>
      </c>
      <c r="R14309">
        <v>307.81099999999998</v>
      </c>
      <c r="S14309">
        <v>27.6</v>
      </c>
      <c r="T14309">
        <v>8.2729999999999997</v>
      </c>
      <c r="U14309">
        <v>5.4169999999999998</v>
      </c>
      <c r="V14309">
        <v>7292.4579999999996</v>
      </c>
      <c r="W14309">
        <v>2.2000000000000002</v>
      </c>
      <c r="X14309">
        <v>167.29499999999999</v>
      </c>
      <c r="Y14309">
        <v>8.8699999999999992</v>
      </c>
      <c r="Z14309">
        <v>2.5</v>
      </c>
      <c r="AA14309">
        <v>18.8</v>
      </c>
      <c r="AB14309">
        <v>90.65</v>
      </c>
      <c r="AC14309">
        <v>1.3</v>
      </c>
    </row>
    <row r="14310" spans="1:29" x14ac:dyDescent="0.25">
      <c r="A14310" t="s">
        <v>371</v>
      </c>
      <c r="B14310" t="s">
        <v>372</v>
      </c>
      <c r="C14310" s="1">
        <v>43922</v>
      </c>
      <c r="D14310">
        <v>32</v>
      </c>
      <c r="E14310">
        <v>0</v>
      </c>
      <c r="F14310">
        <v>1</v>
      </c>
      <c r="G14310">
        <v>1</v>
      </c>
      <c r="H14310">
        <v>4.9340000000000002</v>
      </c>
      <c r="I14310">
        <v>0</v>
      </c>
      <c r="J14310">
        <v>0.154</v>
      </c>
      <c r="K14310">
        <v>0.154</v>
      </c>
      <c r="Q14310">
        <v>6486201</v>
      </c>
      <c r="R14310">
        <v>307.81099999999998</v>
      </c>
      <c r="S14310">
        <v>27.6</v>
      </c>
      <c r="T14310">
        <v>8.2729999999999997</v>
      </c>
      <c r="U14310">
        <v>5.4169999999999998</v>
      </c>
      <c r="V14310">
        <v>7292.4579999999996</v>
      </c>
      <c r="W14310">
        <v>2.2000000000000002</v>
      </c>
      <c r="X14310">
        <v>167.29499999999999</v>
      </c>
      <c r="Y14310">
        <v>8.8699999999999992</v>
      </c>
      <c r="Z14310">
        <v>2.5</v>
      </c>
      <c r="AA14310">
        <v>18.8</v>
      </c>
      <c r="AB14310">
        <v>90.65</v>
      </c>
      <c r="AC14310">
        <v>1.3</v>
      </c>
    </row>
    <row r="14311" spans="1:29" x14ac:dyDescent="0.25">
      <c r="A14311" t="s">
        <v>371</v>
      </c>
      <c r="B14311" t="s">
        <v>372</v>
      </c>
      <c r="C14311" s="1">
        <v>43923</v>
      </c>
      <c r="D14311">
        <v>41</v>
      </c>
      <c r="E14311">
        <v>9</v>
      </c>
      <c r="F14311">
        <v>2</v>
      </c>
      <c r="G14311">
        <v>1</v>
      </c>
      <c r="H14311">
        <v>6.3209999999999997</v>
      </c>
      <c r="I14311">
        <v>1.3879999999999999</v>
      </c>
      <c r="J14311">
        <v>0.308</v>
      </c>
      <c r="K14311">
        <v>0.154</v>
      </c>
      <c r="Q14311">
        <v>6486201</v>
      </c>
      <c r="R14311">
        <v>307.81099999999998</v>
      </c>
      <c r="S14311">
        <v>27.6</v>
      </c>
      <c r="T14311">
        <v>8.2729999999999997</v>
      </c>
      <c r="U14311">
        <v>5.4169999999999998</v>
      </c>
      <c r="V14311">
        <v>7292.4579999999996</v>
      </c>
      <c r="W14311">
        <v>2.2000000000000002</v>
      </c>
      <c r="X14311">
        <v>167.29499999999999</v>
      </c>
      <c r="Y14311">
        <v>8.8699999999999992</v>
      </c>
      <c r="Z14311">
        <v>2.5</v>
      </c>
      <c r="AA14311">
        <v>18.8</v>
      </c>
      <c r="AB14311">
        <v>90.65</v>
      </c>
      <c r="AC14311">
        <v>1.3</v>
      </c>
    </row>
    <row r="14312" spans="1:29" x14ac:dyDescent="0.25">
      <c r="A14312" t="s">
        <v>371</v>
      </c>
      <c r="B14312" t="s">
        <v>372</v>
      </c>
      <c r="C14312" s="1">
        <v>43924</v>
      </c>
      <c r="D14312">
        <v>46</v>
      </c>
      <c r="E14312">
        <v>5</v>
      </c>
      <c r="F14312">
        <v>2</v>
      </c>
      <c r="G14312">
        <v>0</v>
      </c>
      <c r="H14312">
        <v>7.0919999999999996</v>
      </c>
      <c r="I14312">
        <v>0.77100000000000002</v>
      </c>
      <c r="J14312">
        <v>0.308</v>
      </c>
      <c r="K14312">
        <v>0</v>
      </c>
      <c r="Q14312">
        <v>6486201</v>
      </c>
      <c r="R14312">
        <v>307.81099999999998</v>
      </c>
      <c r="S14312">
        <v>27.6</v>
      </c>
      <c r="T14312">
        <v>8.2729999999999997</v>
      </c>
      <c r="U14312">
        <v>5.4169999999999998</v>
      </c>
      <c r="V14312">
        <v>7292.4579999999996</v>
      </c>
      <c r="W14312">
        <v>2.2000000000000002</v>
      </c>
      <c r="X14312">
        <v>167.29499999999999</v>
      </c>
      <c r="Y14312">
        <v>8.8699999999999992</v>
      </c>
      <c r="Z14312">
        <v>2.5</v>
      </c>
      <c r="AA14312">
        <v>18.8</v>
      </c>
      <c r="AB14312">
        <v>90.65</v>
      </c>
      <c r="AC14312">
        <v>1.3</v>
      </c>
    </row>
    <row r="14313" spans="1:29" x14ac:dyDescent="0.25">
      <c r="A14313" t="s">
        <v>371</v>
      </c>
      <c r="B14313" t="s">
        <v>372</v>
      </c>
      <c r="C14313" s="1">
        <v>43925</v>
      </c>
      <c r="D14313">
        <v>56</v>
      </c>
      <c r="E14313">
        <v>10</v>
      </c>
      <c r="F14313">
        <v>3</v>
      </c>
      <c r="G14313">
        <v>1</v>
      </c>
      <c r="H14313">
        <v>8.6340000000000003</v>
      </c>
      <c r="I14313">
        <v>1.542</v>
      </c>
      <c r="J14313">
        <v>0.46300000000000002</v>
      </c>
      <c r="K14313">
        <v>0.154</v>
      </c>
      <c r="Q14313">
        <v>6486201</v>
      </c>
      <c r="R14313">
        <v>307.81099999999998</v>
      </c>
      <c r="S14313">
        <v>27.6</v>
      </c>
      <c r="T14313">
        <v>8.2729999999999997</v>
      </c>
      <c r="U14313">
        <v>5.4169999999999998</v>
      </c>
      <c r="V14313">
        <v>7292.4579999999996</v>
      </c>
      <c r="W14313">
        <v>2.2000000000000002</v>
      </c>
      <c r="X14313">
        <v>167.29499999999999</v>
      </c>
      <c r="Y14313">
        <v>8.8699999999999992</v>
      </c>
      <c r="Z14313">
        <v>2.5</v>
      </c>
      <c r="AA14313">
        <v>18.8</v>
      </c>
      <c r="AB14313">
        <v>90.65</v>
      </c>
      <c r="AC14313">
        <v>1.3</v>
      </c>
    </row>
    <row r="14314" spans="1:29" x14ac:dyDescent="0.25">
      <c r="A14314" t="s">
        <v>371</v>
      </c>
      <c r="B14314" t="s">
        <v>372</v>
      </c>
      <c r="C14314" s="1">
        <v>43926</v>
      </c>
      <c r="D14314">
        <v>62</v>
      </c>
      <c r="E14314">
        <v>6</v>
      </c>
      <c r="F14314">
        <v>3</v>
      </c>
      <c r="G14314">
        <v>0</v>
      </c>
      <c r="H14314">
        <v>9.5589999999999993</v>
      </c>
      <c r="I14314">
        <v>0.92500000000000004</v>
      </c>
      <c r="J14314">
        <v>0.46300000000000002</v>
      </c>
      <c r="K14314">
        <v>0</v>
      </c>
      <c r="Q14314">
        <v>6486201</v>
      </c>
      <c r="R14314">
        <v>307.81099999999998</v>
      </c>
      <c r="S14314">
        <v>27.6</v>
      </c>
      <c r="T14314">
        <v>8.2729999999999997</v>
      </c>
      <c r="U14314">
        <v>5.4169999999999998</v>
      </c>
      <c r="V14314">
        <v>7292.4579999999996</v>
      </c>
      <c r="W14314">
        <v>2.2000000000000002</v>
      </c>
      <c r="X14314">
        <v>167.29499999999999</v>
      </c>
      <c r="Y14314">
        <v>8.8699999999999992</v>
      </c>
      <c r="Z14314">
        <v>2.5</v>
      </c>
      <c r="AA14314">
        <v>18.8</v>
      </c>
      <c r="AB14314">
        <v>90.65</v>
      </c>
      <c r="AC14314">
        <v>1.3</v>
      </c>
    </row>
    <row r="14315" spans="1:29" x14ac:dyDescent="0.25">
      <c r="A14315" t="s">
        <v>371</v>
      </c>
      <c r="B14315" t="s">
        <v>372</v>
      </c>
      <c r="C14315" s="1">
        <v>43927</v>
      </c>
      <c r="D14315">
        <v>69</v>
      </c>
      <c r="E14315">
        <v>7</v>
      </c>
      <c r="F14315">
        <v>3</v>
      </c>
      <c r="G14315">
        <v>0</v>
      </c>
      <c r="H14315">
        <v>10.638</v>
      </c>
      <c r="I14315">
        <v>1.079</v>
      </c>
      <c r="J14315">
        <v>0.46300000000000002</v>
      </c>
      <c r="K14315">
        <v>0</v>
      </c>
      <c r="Q14315">
        <v>6486201</v>
      </c>
      <c r="R14315">
        <v>307.81099999999998</v>
      </c>
      <c r="S14315">
        <v>27.6</v>
      </c>
      <c r="T14315">
        <v>8.2729999999999997</v>
      </c>
      <c r="U14315">
        <v>5.4169999999999998</v>
      </c>
      <c r="V14315">
        <v>7292.4579999999996</v>
      </c>
      <c r="W14315">
        <v>2.2000000000000002</v>
      </c>
      <c r="X14315">
        <v>167.29499999999999</v>
      </c>
      <c r="Y14315">
        <v>8.8699999999999992</v>
      </c>
      <c r="Z14315">
        <v>2.5</v>
      </c>
      <c r="AA14315">
        <v>18.8</v>
      </c>
      <c r="AB14315">
        <v>90.65</v>
      </c>
      <c r="AC14315">
        <v>1.3</v>
      </c>
    </row>
    <row r="14316" spans="1:29" x14ac:dyDescent="0.25">
      <c r="A14316" t="s">
        <v>371</v>
      </c>
      <c r="B14316" t="s">
        <v>372</v>
      </c>
      <c r="C14316" s="1">
        <v>43928</v>
      </c>
      <c r="D14316">
        <v>78</v>
      </c>
      <c r="E14316">
        <v>9</v>
      </c>
      <c r="F14316">
        <v>4</v>
      </c>
      <c r="G14316">
        <v>1</v>
      </c>
      <c r="H14316">
        <v>12.026</v>
      </c>
      <c r="I14316">
        <v>1.3879999999999999</v>
      </c>
      <c r="J14316">
        <v>0.61699999999999999</v>
      </c>
      <c r="K14316">
        <v>0.154</v>
      </c>
      <c r="Q14316">
        <v>6486201</v>
      </c>
      <c r="R14316">
        <v>307.81099999999998</v>
      </c>
      <c r="S14316">
        <v>27.6</v>
      </c>
      <c r="T14316">
        <v>8.2729999999999997</v>
      </c>
      <c r="U14316">
        <v>5.4169999999999998</v>
      </c>
      <c r="V14316">
        <v>7292.4579999999996</v>
      </c>
      <c r="W14316">
        <v>2.2000000000000002</v>
      </c>
      <c r="X14316">
        <v>167.29499999999999</v>
      </c>
      <c r="Y14316">
        <v>8.8699999999999992</v>
      </c>
      <c r="Z14316">
        <v>2.5</v>
      </c>
      <c r="AA14316">
        <v>18.8</v>
      </c>
      <c r="AB14316">
        <v>90.65</v>
      </c>
      <c r="AC14316">
        <v>1.3</v>
      </c>
    </row>
    <row r="14317" spans="1:29" x14ac:dyDescent="0.25">
      <c r="A14317" t="s">
        <v>371</v>
      </c>
      <c r="B14317" t="s">
        <v>372</v>
      </c>
      <c r="C14317" s="1">
        <v>43929</v>
      </c>
      <c r="D14317">
        <v>78</v>
      </c>
      <c r="E14317">
        <v>0</v>
      </c>
      <c r="F14317">
        <v>4</v>
      </c>
      <c r="G14317">
        <v>0</v>
      </c>
      <c r="H14317">
        <v>12.026</v>
      </c>
      <c r="I14317">
        <v>0</v>
      </c>
      <c r="J14317">
        <v>0.61699999999999999</v>
      </c>
      <c r="K14317">
        <v>0</v>
      </c>
      <c r="Q14317">
        <v>6486201</v>
      </c>
      <c r="R14317">
        <v>307.81099999999998</v>
      </c>
      <c r="S14317">
        <v>27.6</v>
      </c>
      <c r="T14317">
        <v>8.2729999999999997</v>
      </c>
      <c r="U14317">
        <v>5.4169999999999998</v>
      </c>
      <c r="V14317">
        <v>7292.4579999999996</v>
      </c>
      <c r="W14317">
        <v>2.2000000000000002</v>
      </c>
      <c r="X14317">
        <v>167.29499999999999</v>
      </c>
      <c r="Y14317">
        <v>8.8699999999999992</v>
      </c>
      <c r="Z14317">
        <v>2.5</v>
      </c>
      <c r="AA14317">
        <v>18.8</v>
      </c>
      <c r="AB14317">
        <v>90.65</v>
      </c>
      <c r="AC14317">
        <v>1.3</v>
      </c>
    </row>
    <row r="14318" spans="1:29" x14ac:dyDescent="0.25">
      <c r="A14318" t="s">
        <v>371</v>
      </c>
      <c r="B14318" t="s">
        <v>372</v>
      </c>
      <c r="C14318" s="1">
        <v>43930</v>
      </c>
      <c r="D14318">
        <v>103</v>
      </c>
      <c r="E14318">
        <v>25</v>
      </c>
      <c r="F14318">
        <v>5</v>
      </c>
      <c r="G14318">
        <v>1</v>
      </c>
      <c r="H14318">
        <v>15.88</v>
      </c>
      <c r="I14318">
        <v>3.8540000000000001</v>
      </c>
      <c r="J14318">
        <v>0.77100000000000002</v>
      </c>
      <c r="K14318">
        <v>0.154</v>
      </c>
      <c r="Q14318">
        <v>6486201</v>
      </c>
      <c r="R14318">
        <v>307.81099999999998</v>
      </c>
      <c r="S14318">
        <v>27.6</v>
      </c>
      <c r="T14318">
        <v>8.2729999999999997</v>
      </c>
      <c r="U14318">
        <v>5.4169999999999998</v>
      </c>
      <c r="V14318">
        <v>7292.4579999999996</v>
      </c>
      <c r="W14318">
        <v>2.2000000000000002</v>
      </c>
      <c r="X14318">
        <v>167.29499999999999</v>
      </c>
      <c r="Y14318">
        <v>8.8699999999999992</v>
      </c>
      <c r="Z14318">
        <v>2.5</v>
      </c>
      <c r="AA14318">
        <v>18.8</v>
      </c>
      <c r="AB14318">
        <v>90.65</v>
      </c>
      <c r="AC14318">
        <v>1.3</v>
      </c>
    </row>
    <row r="14319" spans="1:29" x14ac:dyDescent="0.25">
      <c r="A14319" t="s">
        <v>371</v>
      </c>
      <c r="B14319" t="s">
        <v>372</v>
      </c>
      <c r="C14319" s="1">
        <v>43931</v>
      </c>
      <c r="D14319">
        <v>117</v>
      </c>
      <c r="E14319">
        <v>14</v>
      </c>
      <c r="F14319">
        <v>6</v>
      </c>
      <c r="G14319">
        <v>1</v>
      </c>
      <c r="H14319">
        <v>18.038</v>
      </c>
      <c r="I14319">
        <v>2.1579999999999999</v>
      </c>
      <c r="J14319">
        <v>0.92500000000000004</v>
      </c>
      <c r="K14319">
        <v>0.154</v>
      </c>
      <c r="Q14319">
        <v>6486201</v>
      </c>
      <c r="R14319">
        <v>307.81099999999998</v>
      </c>
      <c r="S14319">
        <v>27.6</v>
      </c>
      <c r="T14319">
        <v>8.2729999999999997</v>
      </c>
      <c r="U14319">
        <v>5.4169999999999998</v>
      </c>
      <c r="V14319">
        <v>7292.4579999999996</v>
      </c>
      <c r="W14319">
        <v>2.2000000000000002</v>
      </c>
      <c r="X14319">
        <v>167.29499999999999</v>
      </c>
      <c r="Y14319">
        <v>8.8699999999999992</v>
      </c>
      <c r="Z14319">
        <v>2.5</v>
      </c>
      <c r="AA14319">
        <v>18.8</v>
      </c>
      <c r="AB14319">
        <v>90.65</v>
      </c>
      <c r="AC14319">
        <v>1.3</v>
      </c>
    </row>
    <row r="14320" spans="1:29" x14ac:dyDescent="0.25">
      <c r="A14320" t="s">
        <v>371</v>
      </c>
      <c r="B14320" t="s">
        <v>372</v>
      </c>
      <c r="C14320" s="1">
        <v>43932</v>
      </c>
      <c r="D14320">
        <v>118</v>
      </c>
      <c r="E14320">
        <v>1</v>
      </c>
      <c r="F14320">
        <v>6</v>
      </c>
      <c r="G14320">
        <v>0</v>
      </c>
      <c r="H14320">
        <v>18.192</v>
      </c>
      <c r="I14320">
        <v>0.154</v>
      </c>
      <c r="J14320">
        <v>0.92500000000000004</v>
      </c>
      <c r="K14320">
        <v>0</v>
      </c>
      <c r="Q14320">
        <v>6486201</v>
      </c>
      <c r="R14320">
        <v>307.81099999999998</v>
      </c>
      <c r="S14320">
        <v>27.6</v>
      </c>
      <c r="T14320">
        <v>8.2729999999999997</v>
      </c>
      <c r="U14320">
        <v>5.4169999999999998</v>
      </c>
      <c r="V14320">
        <v>7292.4579999999996</v>
      </c>
      <c r="W14320">
        <v>2.2000000000000002</v>
      </c>
      <c r="X14320">
        <v>167.29499999999999</v>
      </c>
      <c r="Y14320">
        <v>8.8699999999999992</v>
      </c>
      <c r="Z14320">
        <v>2.5</v>
      </c>
      <c r="AA14320">
        <v>18.8</v>
      </c>
      <c r="AB14320">
        <v>90.65</v>
      </c>
      <c r="AC14320">
        <v>1.3</v>
      </c>
    </row>
    <row r="14321" spans="1:29" x14ac:dyDescent="0.25">
      <c r="A14321" t="s">
        <v>371</v>
      </c>
      <c r="B14321" t="s">
        <v>372</v>
      </c>
      <c r="C14321" s="1">
        <v>43933</v>
      </c>
      <c r="D14321">
        <v>118</v>
      </c>
      <c r="E14321">
        <v>0</v>
      </c>
      <c r="F14321">
        <v>6</v>
      </c>
      <c r="G14321">
        <v>0</v>
      </c>
      <c r="H14321">
        <v>18.192</v>
      </c>
      <c r="I14321">
        <v>0</v>
      </c>
      <c r="J14321">
        <v>0.92500000000000004</v>
      </c>
      <c r="K14321">
        <v>0</v>
      </c>
      <c r="L14321">
        <v>6729</v>
      </c>
      <c r="N14321">
        <v>1.0369999999999999</v>
      </c>
      <c r="P14321" t="s">
        <v>44</v>
      </c>
      <c r="Q14321">
        <v>6486201</v>
      </c>
      <c r="R14321">
        <v>307.81099999999998</v>
      </c>
      <c r="S14321">
        <v>27.6</v>
      </c>
      <c r="T14321">
        <v>8.2729999999999997</v>
      </c>
      <c r="U14321">
        <v>5.4169999999999998</v>
      </c>
      <c r="V14321">
        <v>7292.4579999999996</v>
      </c>
      <c r="W14321">
        <v>2.2000000000000002</v>
      </c>
      <c r="X14321">
        <v>167.29499999999999</v>
      </c>
      <c r="Y14321">
        <v>8.8699999999999992</v>
      </c>
      <c r="Z14321">
        <v>2.5</v>
      </c>
      <c r="AA14321">
        <v>18.8</v>
      </c>
      <c r="AB14321">
        <v>90.65</v>
      </c>
      <c r="AC14321">
        <v>1.3</v>
      </c>
    </row>
    <row r="14322" spans="1:29" x14ac:dyDescent="0.25">
      <c r="A14322" t="s">
        <v>371</v>
      </c>
      <c r="B14322" t="s">
        <v>372</v>
      </c>
      <c r="C14322" s="1">
        <v>43934</v>
      </c>
      <c r="D14322">
        <v>125</v>
      </c>
      <c r="E14322">
        <v>7</v>
      </c>
      <c r="F14322">
        <v>6</v>
      </c>
      <c r="G14322">
        <v>0</v>
      </c>
      <c r="H14322">
        <v>19.271999999999998</v>
      </c>
      <c r="I14322">
        <v>1.079</v>
      </c>
      <c r="J14322">
        <v>0.92500000000000004</v>
      </c>
      <c r="K14322">
        <v>0</v>
      </c>
      <c r="Q14322">
        <v>6486201</v>
      </c>
      <c r="R14322">
        <v>307.81099999999998</v>
      </c>
      <c r="S14322">
        <v>27.6</v>
      </c>
      <c r="T14322">
        <v>8.2729999999999997</v>
      </c>
      <c r="U14322">
        <v>5.4169999999999998</v>
      </c>
      <c r="V14322">
        <v>7292.4579999999996</v>
      </c>
      <c r="W14322">
        <v>2.2000000000000002</v>
      </c>
      <c r="X14322">
        <v>167.29499999999999</v>
      </c>
      <c r="Y14322">
        <v>8.8699999999999992</v>
      </c>
      <c r="Z14322">
        <v>2.5</v>
      </c>
      <c r="AA14322">
        <v>18.8</v>
      </c>
      <c r="AB14322">
        <v>90.65</v>
      </c>
      <c r="AC14322">
        <v>1.3</v>
      </c>
    </row>
    <row r="14323" spans="1:29" x14ac:dyDescent="0.25">
      <c r="A14323" t="s">
        <v>371</v>
      </c>
      <c r="B14323" t="s">
        <v>372</v>
      </c>
      <c r="C14323" s="1">
        <v>43935</v>
      </c>
      <c r="D14323">
        <v>149</v>
      </c>
      <c r="E14323">
        <v>24</v>
      </c>
      <c r="F14323">
        <v>6</v>
      </c>
      <c r="G14323">
        <v>0</v>
      </c>
      <c r="H14323">
        <v>22.972000000000001</v>
      </c>
      <c r="I14323">
        <v>3.7</v>
      </c>
      <c r="J14323">
        <v>0.92500000000000004</v>
      </c>
      <c r="K14323">
        <v>0</v>
      </c>
      <c r="L14323">
        <v>7785</v>
      </c>
      <c r="N14323">
        <v>1.2</v>
      </c>
      <c r="P14323" t="s">
        <v>44</v>
      </c>
      <c r="Q14323">
        <v>6486201</v>
      </c>
      <c r="R14323">
        <v>307.81099999999998</v>
      </c>
      <c r="S14323">
        <v>27.6</v>
      </c>
      <c r="T14323">
        <v>8.2729999999999997</v>
      </c>
      <c r="U14323">
        <v>5.4169999999999998</v>
      </c>
      <c r="V14323">
        <v>7292.4579999999996</v>
      </c>
      <c r="W14323">
        <v>2.2000000000000002</v>
      </c>
      <c r="X14323">
        <v>167.29499999999999</v>
      </c>
      <c r="Y14323">
        <v>8.8699999999999992</v>
      </c>
      <c r="Z14323">
        <v>2.5</v>
      </c>
      <c r="AA14323">
        <v>18.8</v>
      </c>
      <c r="AB14323">
        <v>90.65</v>
      </c>
      <c r="AC14323">
        <v>1.3</v>
      </c>
    </row>
    <row r="14324" spans="1:29" x14ac:dyDescent="0.25">
      <c r="A14324" t="s">
        <v>371</v>
      </c>
      <c r="B14324" t="s">
        <v>372</v>
      </c>
      <c r="C14324" s="1">
        <v>43936</v>
      </c>
      <c r="D14324">
        <v>159</v>
      </c>
      <c r="E14324">
        <v>10</v>
      </c>
      <c r="F14324">
        <v>6</v>
      </c>
      <c r="G14324">
        <v>0</v>
      </c>
      <c r="H14324">
        <v>24.513999999999999</v>
      </c>
      <c r="I14324">
        <v>1.542</v>
      </c>
      <c r="J14324">
        <v>0.92500000000000004</v>
      </c>
      <c r="K14324">
        <v>0</v>
      </c>
      <c r="L14324">
        <v>8333</v>
      </c>
      <c r="M14324">
        <v>548</v>
      </c>
      <c r="N14324">
        <v>1.2849999999999999</v>
      </c>
      <c r="O14324">
        <v>8.4000000000000005E-2</v>
      </c>
      <c r="P14324" t="s">
        <v>44</v>
      </c>
      <c r="Q14324">
        <v>6486201</v>
      </c>
      <c r="R14324">
        <v>307.81099999999998</v>
      </c>
      <c r="S14324">
        <v>27.6</v>
      </c>
      <c r="T14324">
        <v>8.2729999999999997</v>
      </c>
      <c r="U14324">
        <v>5.4169999999999998</v>
      </c>
      <c r="V14324">
        <v>7292.4579999999996</v>
      </c>
      <c r="W14324">
        <v>2.2000000000000002</v>
      </c>
      <c r="X14324">
        <v>167.29499999999999</v>
      </c>
      <c r="Y14324">
        <v>8.8699999999999992</v>
      </c>
      <c r="Z14324">
        <v>2.5</v>
      </c>
      <c r="AA14324">
        <v>18.8</v>
      </c>
      <c r="AB14324">
        <v>90.65</v>
      </c>
      <c r="AC14324">
        <v>1.3</v>
      </c>
    </row>
    <row r="14325" spans="1:29" x14ac:dyDescent="0.25">
      <c r="A14325" t="s">
        <v>371</v>
      </c>
      <c r="B14325" t="s">
        <v>372</v>
      </c>
      <c r="C14325" s="1">
        <v>43937</v>
      </c>
      <c r="D14325">
        <v>159</v>
      </c>
      <c r="E14325">
        <v>0</v>
      </c>
      <c r="F14325">
        <v>6</v>
      </c>
      <c r="G14325">
        <v>0</v>
      </c>
      <c r="H14325">
        <v>24.513999999999999</v>
      </c>
      <c r="I14325">
        <v>0</v>
      </c>
      <c r="J14325">
        <v>0.92500000000000004</v>
      </c>
      <c r="K14325">
        <v>0</v>
      </c>
      <c r="L14325">
        <v>9267</v>
      </c>
      <c r="M14325">
        <v>934</v>
      </c>
      <c r="N14325">
        <v>1.429</v>
      </c>
      <c r="O14325">
        <v>0.14399999999999999</v>
      </c>
      <c r="P14325" t="s">
        <v>44</v>
      </c>
      <c r="Q14325">
        <v>6486201</v>
      </c>
      <c r="R14325">
        <v>307.81099999999998</v>
      </c>
      <c r="S14325">
        <v>27.6</v>
      </c>
      <c r="T14325">
        <v>8.2729999999999997</v>
      </c>
      <c r="U14325">
        <v>5.4169999999999998</v>
      </c>
      <c r="V14325">
        <v>7292.4579999999996</v>
      </c>
      <c r="W14325">
        <v>2.2000000000000002</v>
      </c>
      <c r="X14325">
        <v>167.29499999999999</v>
      </c>
      <c r="Y14325">
        <v>8.8699999999999992</v>
      </c>
      <c r="Z14325">
        <v>2.5</v>
      </c>
      <c r="AA14325">
        <v>18.8</v>
      </c>
      <c r="AB14325">
        <v>90.65</v>
      </c>
      <c r="AC14325">
        <v>1.3</v>
      </c>
    </row>
    <row r="14326" spans="1:29" x14ac:dyDescent="0.25">
      <c r="A14326" t="s">
        <v>371</v>
      </c>
      <c r="B14326" t="s">
        <v>372</v>
      </c>
      <c r="C14326" s="1">
        <v>43938</v>
      </c>
      <c r="D14326">
        <v>164</v>
      </c>
      <c r="E14326">
        <v>5</v>
      </c>
      <c r="F14326">
        <v>6</v>
      </c>
      <c r="G14326">
        <v>0</v>
      </c>
      <c r="H14326">
        <v>25.283999999999999</v>
      </c>
      <c r="I14326">
        <v>0.77100000000000002</v>
      </c>
      <c r="J14326">
        <v>0.92500000000000004</v>
      </c>
      <c r="K14326">
        <v>0</v>
      </c>
      <c r="L14326">
        <v>10191</v>
      </c>
      <c r="M14326">
        <v>924</v>
      </c>
      <c r="N14326">
        <v>1.571</v>
      </c>
      <c r="O14326">
        <v>0.14199999999999999</v>
      </c>
      <c r="P14326" t="s">
        <v>44</v>
      </c>
      <c r="Q14326">
        <v>6486201</v>
      </c>
      <c r="R14326">
        <v>307.81099999999998</v>
      </c>
      <c r="S14326">
        <v>27.6</v>
      </c>
      <c r="T14326">
        <v>8.2729999999999997</v>
      </c>
      <c r="U14326">
        <v>5.4169999999999998</v>
      </c>
      <c r="V14326">
        <v>7292.4579999999996</v>
      </c>
      <c r="W14326">
        <v>2.2000000000000002</v>
      </c>
      <c r="X14326">
        <v>167.29499999999999</v>
      </c>
      <c r="Y14326">
        <v>8.8699999999999992</v>
      </c>
      <c r="Z14326">
        <v>2.5</v>
      </c>
      <c r="AA14326">
        <v>18.8</v>
      </c>
      <c r="AB14326">
        <v>90.65</v>
      </c>
      <c r="AC14326">
        <v>1.3</v>
      </c>
    </row>
    <row r="14327" spans="1:29" x14ac:dyDescent="0.25">
      <c r="A14327" t="s">
        <v>371</v>
      </c>
      <c r="B14327" t="s">
        <v>372</v>
      </c>
      <c r="C14327" s="1">
        <v>43939</v>
      </c>
      <c r="D14327">
        <v>177</v>
      </c>
      <c r="E14327">
        <v>13</v>
      </c>
      <c r="F14327">
        <v>7</v>
      </c>
      <c r="G14327">
        <v>1</v>
      </c>
      <c r="H14327">
        <v>27.289000000000001</v>
      </c>
      <c r="I14327">
        <v>2.004</v>
      </c>
      <c r="J14327">
        <v>1.079</v>
      </c>
      <c r="K14327">
        <v>0.154</v>
      </c>
      <c r="L14327">
        <v>11160</v>
      </c>
      <c r="M14327">
        <v>969</v>
      </c>
      <c r="N14327">
        <v>1.7210000000000001</v>
      </c>
      <c r="O14327">
        <v>0.14899999999999999</v>
      </c>
      <c r="P14327" t="s">
        <v>44</v>
      </c>
      <c r="Q14327">
        <v>6486201</v>
      </c>
      <c r="R14327">
        <v>307.81099999999998</v>
      </c>
      <c r="S14327">
        <v>27.6</v>
      </c>
      <c r="T14327">
        <v>8.2729999999999997</v>
      </c>
      <c r="U14327">
        <v>5.4169999999999998</v>
      </c>
      <c r="V14327">
        <v>7292.4579999999996</v>
      </c>
      <c r="W14327">
        <v>2.2000000000000002</v>
      </c>
      <c r="X14327">
        <v>167.29499999999999</v>
      </c>
      <c r="Y14327">
        <v>8.8699999999999992</v>
      </c>
      <c r="Z14327">
        <v>2.5</v>
      </c>
      <c r="AA14327">
        <v>18.8</v>
      </c>
      <c r="AB14327">
        <v>90.65</v>
      </c>
      <c r="AC14327">
        <v>1.3</v>
      </c>
    </row>
    <row r="14328" spans="1:29" x14ac:dyDescent="0.25">
      <c r="A14328" t="s">
        <v>371</v>
      </c>
      <c r="B14328" t="s">
        <v>372</v>
      </c>
      <c r="C14328" s="1">
        <v>43940</v>
      </c>
      <c r="D14328">
        <v>190</v>
      </c>
      <c r="E14328">
        <v>13</v>
      </c>
      <c r="F14328">
        <v>7</v>
      </c>
      <c r="G14328">
        <v>0</v>
      </c>
      <c r="H14328">
        <v>29.292999999999999</v>
      </c>
      <c r="I14328">
        <v>2.004</v>
      </c>
      <c r="J14328">
        <v>1.079</v>
      </c>
      <c r="K14328">
        <v>0</v>
      </c>
      <c r="L14328">
        <v>12210</v>
      </c>
      <c r="M14328">
        <v>1050</v>
      </c>
      <c r="N14328">
        <v>1.8819999999999999</v>
      </c>
      <c r="O14328">
        <v>0.16200000000000001</v>
      </c>
      <c r="P14328" t="s">
        <v>44</v>
      </c>
      <c r="Q14328">
        <v>6486201</v>
      </c>
      <c r="R14328">
        <v>307.81099999999998</v>
      </c>
      <c r="S14328">
        <v>27.6</v>
      </c>
      <c r="T14328">
        <v>8.2729999999999997</v>
      </c>
      <c r="U14328">
        <v>5.4169999999999998</v>
      </c>
      <c r="V14328">
        <v>7292.4579999999996</v>
      </c>
      <c r="W14328">
        <v>2.2000000000000002</v>
      </c>
      <c r="X14328">
        <v>167.29499999999999</v>
      </c>
      <c r="Y14328">
        <v>8.8699999999999992</v>
      </c>
      <c r="Z14328">
        <v>2.5</v>
      </c>
      <c r="AA14328">
        <v>18.8</v>
      </c>
      <c r="AB14328">
        <v>90.65</v>
      </c>
      <c r="AC14328">
        <v>1.3</v>
      </c>
    </row>
    <row r="14329" spans="1:29" x14ac:dyDescent="0.25">
      <c r="A14329" t="s">
        <v>371</v>
      </c>
      <c r="B14329" t="s">
        <v>372</v>
      </c>
      <c r="C14329" s="1">
        <v>43941</v>
      </c>
      <c r="D14329">
        <v>201</v>
      </c>
      <c r="E14329">
        <v>11</v>
      </c>
      <c r="F14329">
        <v>7</v>
      </c>
      <c r="G14329">
        <v>0</v>
      </c>
      <c r="H14329">
        <v>30.989000000000001</v>
      </c>
      <c r="I14329">
        <v>1.696</v>
      </c>
      <c r="J14329">
        <v>1.079</v>
      </c>
      <c r="K14329">
        <v>0</v>
      </c>
      <c r="L14329">
        <v>13352</v>
      </c>
      <c r="M14329">
        <v>1142</v>
      </c>
      <c r="N14329">
        <v>2.0590000000000002</v>
      </c>
      <c r="O14329">
        <v>0.17599999999999999</v>
      </c>
      <c r="P14329" t="s">
        <v>44</v>
      </c>
      <c r="Q14329">
        <v>6486201</v>
      </c>
      <c r="R14329">
        <v>307.81099999999998</v>
      </c>
      <c r="S14329">
        <v>27.6</v>
      </c>
      <c r="T14329">
        <v>8.2729999999999997</v>
      </c>
      <c r="U14329">
        <v>5.4169999999999998</v>
      </c>
      <c r="V14329">
        <v>7292.4579999999996</v>
      </c>
      <c r="W14329">
        <v>2.2000000000000002</v>
      </c>
      <c r="X14329">
        <v>167.29499999999999</v>
      </c>
      <c r="Y14329">
        <v>8.8699999999999992</v>
      </c>
      <c r="Z14329">
        <v>2.5</v>
      </c>
      <c r="AA14329">
        <v>18.8</v>
      </c>
      <c r="AB14329">
        <v>90.65</v>
      </c>
      <c r="AC14329">
        <v>1.3</v>
      </c>
    </row>
    <row r="14330" spans="1:29" x14ac:dyDescent="0.25">
      <c r="A14330" t="s">
        <v>371</v>
      </c>
      <c r="B14330" t="s">
        <v>372</v>
      </c>
      <c r="C14330" s="1">
        <v>43942</v>
      </c>
      <c r="D14330">
        <v>218</v>
      </c>
      <c r="E14330">
        <v>17</v>
      </c>
      <c r="F14330">
        <v>7</v>
      </c>
      <c r="G14330">
        <v>0</v>
      </c>
      <c r="H14330">
        <v>33.61</v>
      </c>
      <c r="I14330">
        <v>2.621</v>
      </c>
      <c r="J14330">
        <v>1.079</v>
      </c>
      <c r="K14330">
        <v>0</v>
      </c>
      <c r="L14330">
        <v>14375</v>
      </c>
      <c r="M14330">
        <v>1023</v>
      </c>
      <c r="N14330">
        <v>2.2160000000000002</v>
      </c>
      <c r="O14330">
        <v>0.158</v>
      </c>
      <c r="P14330" t="s">
        <v>44</v>
      </c>
      <c r="Q14330">
        <v>6486201</v>
      </c>
      <c r="R14330">
        <v>307.81099999999998</v>
      </c>
      <c r="S14330">
        <v>27.6</v>
      </c>
      <c r="T14330">
        <v>8.2729999999999997</v>
      </c>
      <c r="U14330">
        <v>5.4169999999999998</v>
      </c>
      <c r="V14330">
        <v>7292.4579999999996</v>
      </c>
      <c r="W14330">
        <v>2.2000000000000002</v>
      </c>
      <c r="X14330">
        <v>167.29499999999999</v>
      </c>
      <c r="Y14330">
        <v>8.8699999999999992</v>
      </c>
      <c r="Z14330">
        <v>2.5</v>
      </c>
      <c r="AA14330">
        <v>18.8</v>
      </c>
      <c r="AB14330">
        <v>90.65</v>
      </c>
      <c r="AC14330">
        <v>1.3</v>
      </c>
    </row>
    <row r="14331" spans="1:29" x14ac:dyDescent="0.25">
      <c r="A14331" t="s">
        <v>371</v>
      </c>
      <c r="B14331" t="s">
        <v>372</v>
      </c>
      <c r="C14331" s="1">
        <v>43943</v>
      </c>
      <c r="D14331">
        <v>225</v>
      </c>
      <c r="E14331">
        <v>7</v>
      </c>
      <c r="F14331">
        <v>7</v>
      </c>
      <c r="G14331">
        <v>0</v>
      </c>
      <c r="H14331">
        <v>34.689</v>
      </c>
      <c r="I14331">
        <v>1.079</v>
      </c>
      <c r="J14331">
        <v>1.079</v>
      </c>
      <c r="K14331">
        <v>0</v>
      </c>
      <c r="L14331">
        <v>15385</v>
      </c>
      <c r="M14331">
        <v>1010</v>
      </c>
      <c r="N14331">
        <v>2.3719999999999999</v>
      </c>
      <c r="O14331">
        <v>0.156</v>
      </c>
      <c r="P14331" t="s">
        <v>44</v>
      </c>
      <c r="Q14331">
        <v>6486201</v>
      </c>
      <c r="R14331">
        <v>307.81099999999998</v>
      </c>
      <c r="S14331">
        <v>27.6</v>
      </c>
      <c r="T14331">
        <v>8.2729999999999997</v>
      </c>
      <c r="U14331">
        <v>5.4169999999999998</v>
      </c>
      <c r="V14331">
        <v>7292.4579999999996</v>
      </c>
      <c r="W14331">
        <v>2.2000000000000002</v>
      </c>
      <c r="X14331">
        <v>167.29499999999999</v>
      </c>
      <c r="Y14331">
        <v>8.8699999999999992</v>
      </c>
      <c r="Z14331">
        <v>2.5</v>
      </c>
      <c r="AA14331">
        <v>18.8</v>
      </c>
      <c r="AB14331">
        <v>90.65</v>
      </c>
      <c r="AC14331">
        <v>1.3</v>
      </c>
    </row>
    <row r="14332" spans="1:29" x14ac:dyDescent="0.25">
      <c r="A14332" t="s">
        <v>371</v>
      </c>
      <c r="B14332" t="s">
        <v>372</v>
      </c>
      <c r="C14332" s="1">
        <v>43944</v>
      </c>
      <c r="D14332">
        <v>237</v>
      </c>
      <c r="E14332">
        <v>12</v>
      </c>
      <c r="F14332">
        <v>8</v>
      </c>
      <c r="G14332">
        <v>1</v>
      </c>
      <c r="H14332">
        <v>36.539000000000001</v>
      </c>
      <c r="I14332">
        <v>1.85</v>
      </c>
      <c r="J14332">
        <v>1.2330000000000001</v>
      </c>
      <c r="K14332">
        <v>0.154</v>
      </c>
      <c r="L14332">
        <v>16418</v>
      </c>
      <c r="M14332">
        <v>1033</v>
      </c>
      <c r="N14332">
        <v>2.5310000000000001</v>
      </c>
      <c r="O14332">
        <v>0.159</v>
      </c>
      <c r="P14332" t="s">
        <v>44</v>
      </c>
      <c r="Q14332">
        <v>6486201</v>
      </c>
      <c r="R14332">
        <v>307.81099999999998</v>
      </c>
      <c r="S14332">
        <v>27.6</v>
      </c>
      <c r="T14332">
        <v>8.2729999999999997</v>
      </c>
      <c r="U14332">
        <v>5.4169999999999998</v>
      </c>
      <c r="V14332">
        <v>7292.4579999999996</v>
      </c>
      <c r="W14332">
        <v>2.2000000000000002</v>
      </c>
      <c r="X14332">
        <v>167.29499999999999</v>
      </c>
      <c r="Y14332">
        <v>8.8699999999999992</v>
      </c>
      <c r="Z14332">
        <v>2.5</v>
      </c>
      <c r="AA14332">
        <v>18.8</v>
      </c>
      <c r="AB14332">
        <v>90.65</v>
      </c>
      <c r="AC14332">
        <v>1.3</v>
      </c>
    </row>
    <row r="14333" spans="1:29" x14ac:dyDescent="0.25">
      <c r="A14333" t="s">
        <v>371</v>
      </c>
      <c r="B14333" t="s">
        <v>372</v>
      </c>
      <c r="C14333" s="1">
        <v>43945</v>
      </c>
      <c r="D14333">
        <v>250</v>
      </c>
      <c r="E14333">
        <v>13</v>
      </c>
      <c r="F14333">
        <v>8</v>
      </c>
      <c r="G14333">
        <v>0</v>
      </c>
      <c r="H14333">
        <v>38.542999999999999</v>
      </c>
      <c r="I14333">
        <v>2.004</v>
      </c>
      <c r="J14333">
        <v>1.2330000000000001</v>
      </c>
      <c r="K14333">
        <v>0</v>
      </c>
      <c r="Q14333">
        <v>6486201</v>
      </c>
      <c r="R14333">
        <v>307.81099999999998</v>
      </c>
      <c r="S14333">
        <v>27.6</v>
      </c>
      <c r="T14333">
        <v>8.2729999999999997</v>
      </c>
      <c r="U14333">
        <v>5.4169999999999998</v>
      </c>
      <c r="V14333">
        <v>7292.4579999999996</v>
      </c>
      <c r="W14333">
        <v>2.2000000000000002</v>
      </c>
      <c r="X14333">
        <v>167.29499999999999</v>
      </c>
      <c r="Y14333">
        <v>8.8699999999999992</v>
      </c>
      <c r="Z14333">
        <v>2.5</v>
      </c>
      <c r="AA14333">
        <v>18.8</v>
      </c>
      <c r="AB14333">
        <v>90.65</v>
      </c>
      <c r="AC14333">
        <v>1.3</v>
      </c>
    </row>
    <row r="14334" spans="1:29" x14ac:dyDescent="0.25">
      <c r="A14334" t="s">
        <v>371</v>
      </c>
      <c r="B14334" t="s">
        <v>372</v>
      </c>
      <c r="C14334" s="1">
        <v>43946</v>
      </c>
      <c r="D14334">
        <v>261</v>
      </c>
      <c r="E14334">
        <v>11</v>
      </c>
      <c r="F14334">
        <v>8</v>
      </c>
      <c r="G14334">
        <v>0</v>
      </c>
      <c r="H14334">
        <v>40.238999999999997</v>
      </c>
      <c r="I14334">
        <v>1.696</v>
      </c>
      <c r="J14334">
        <v>1.2330000000000001</v>
      </c>
      <c r="K14334">
        <v>0</v>
      </c>
      <c r="L14334">
        <v>17423</v>
      </c>
      <c r="N14334">
        <v>2.6859999999999999</v>
      </c>
      <c r="P14334" t="s">
        <v>44</v>
      </c>
      <c r="Q14334">
        <v>6486201</v>
      </c>
      <c r="R14334">
        <v>307.81099999999998</v>
      </c>
      <c r="S14334">
        <v>27.6</v>
      </c>
      <c r="T14334">
        <v>8.2729999999999997</v>
      </c>
      <c r="U14334">
        <v>5.4169999999999998</v>
      </c>
      <c r="V14334">
        <v>7292.4579999999996</v>
      </c>
      <c r="W14334">
        <v>2.2000000000000002</v>
      </c>
      <c r="X14334">
        <v>167.29499999999999</v>
      </c>
      <c r="Y14334">
        <v>8.8699999999999992</v>
      </c>
      <c r="Z14334">
        <v>2.5</v>
      </c>
      <c r="AA14334">
        <v>18.8</v>
      </c>
      <c r="AB14334">
        <v>90.65</v>
      </c>
      <c r="AC14334">
        <v>1.3</v>
      </c>
    </row>
    <row r="14335" spans="1:29" x14ac:dyDescent="0.25">
      <c r="A14335" t="s">
        <v>371</v>
      </c>
      <c r="B14335" t="s">
        <v>372</v>
      </c>
      <c r="C14335" s="1">
        <v>43947</v>
      </c>
      <c r="D14335">
        <v>298</v>
      </c>
      <c r="E14335">
        <v>37</v>
      </c>
      <c r="F14335">
        <v>8</v>
      </c>
      <c r="G14335">
        <v>0</v>
      </c>
      <c r="H14335">
        <v>45.944000000000003</v>
      </c>
      <c r="I14335">
        <v>5.7039999999999997</v>
      </c>
      <c r="J14335">
        <v>1.2330000000000001</v>
      </c>
      <c r="K14335">
        <v>0</v>
      </c>
      <c r="L14335">
        <v>20109</v>
      </c>
      <c r="M14335">
        <v>2686</v>
      </c>
      <c r="N14335">
        <v>3.1</v>
      </c>
      <c r="O14335">
        <v>0.41399999999999998</v>
      </c>
      <c r="P14335" t="s">
        <v>44</v>
      </c>
      <c r="Q14335">
        <v>6486201</v>
      </c>
      <c r="R14335">
        <v>307.81099999999998</v>
      </c>
      <c r="S14335">
        <v>27.6</v>
      </c>
      <c r="T14335">
        <v>8.2729999999999997</v>
      </c>
      <c r="U14335">
        <v>5.4169999999999998</v>
      </c>
      <c r="V14335">
        <v>7292.4579999999996</v>
      </c>
      <c r="W14335">
        <v>2.2000000000000002</v>
      </c>
      <c r="X14335">
        <v>167.29499999999999</v>
      </c>
      <c r="Y14335">
        <v>8.8699999999999992</v>
      </c>
      <c r="Z14335">
        <v>2.5</v>
      </c>
      <c r="AA14335">
        <v>18.8</v>
      </c>
      <c r="AB14335">
        <v>90.65</v>
      </c>
      <c r="AC14335">
        <v>1.3</v>
      </c>
    </row>
    <row r="14336" spans="1:29" x14ac:dyDescent="0.25">
      <c r="A14336" t="s">
        <v>371</v>
      </c>
      <c r="B14336" t="s">
        <v>372</v>
      </c>
      <c r="C14336" s="1">
        <v>43948</v>
      </c>
      <c r="D14336">
        <v>298</v>
      </c>
      <c r="E14336">
        <v>0</v>
      </c>
      <c r="F14336">
        <v>8</v>
      </c>
      <c r="G14336">
        <v>0</v>
      </c>
      <c r="H14336">
        <v>45.944000000000003</v>
      </c>
      <c r="I14336">
        <v>0</v>
      </c>
      <c r="J14336">
        <v>1.2330000000000001</v>
      </c>
      <c r="K14336">
        <v>0</v>
      </c>
      <c r="L14336">
        <v>21364</v>
      </c>
      <c r="M14336">
        <v>1255</v>
      </c>
      <c r="N14336">
        <v>3.294</v>
      </c>
      <c r="O14336">
        <v>0.193</v>
      </c>
      <c r="P14336" t="s">
        <v>44</v>
      </c>
      <c r="Q14336">
        <v>6486201</v>
      </c>
      <c r="R14336">
        <v>307.81099999999998</v>
      </c>
      <c r="S14336">
        <v>27.6</v>
      </c>
      <c r="T14336">
        <v>8.2729999999999997</v>
      </c>
      <c r="U14336">
        <v>5.4169999999999998</v>
      </c>
      <c r="V14336">
        <v>7292.4579999999996</v>
      </c>
      <c r="W14336">
        <v>2.2000000000000002</v>
      </c>
      <c r="X14336">
        <v>167.29499999999999</v>
      </c>
      <c r="Y14336">
        <v>8.8699999999999992</v>
      </c>
      <c r="Z14336">
        <v>2.5</v>
      </c>
      <c r="AA14336">
        <v>18.8</v>
      </c>
      <c r="AB14336">
        <v>90.65</v>
      </c>
      <c r="AC14336">
        <v>1.3</v>
      </c>
    </row>
    <row r="14337" spans="1:29" x14ac:dyDescent="0.25">
      <c r="A14337" t="s">
        <v>371</v>
      </c>
      <c r="B14337" t="s">
        <v>372</v>
      </c>
      <c r="C14337" s="1">
        <v>43949</v>
      </c>
      <c r="D14337">
        <v>323</v>
      </c>
      <c r="E14337">
        <v>25</v>
      </c>
      <c r="F14337">
        <v>8</v>
      </c>
      <c r="G14337">
        <v>0</v>
      </c>
      <c r="H14337">
        <v>49.798000000000002</v>
      </c>
      <c r="I14337">
        <v>3.8540000000000001</v>
      </c>
      <c r="J14337">
        <v>1.2330000000000001</v>
      </c>
      <c r="K14337">
        <v>0</v>
      </c>
      <c r="Q14337">
        <v>6486201</v>
      </c>
      <c r="R14337">
        <v>307.81099999999998</v>
      </c>
      <c r="S14337">
        <v>27.6</v>
      </c>
      <c r="T14337">
        <v>8.2729999999999997</v>
      </c>
      <c r="U14337">
        <v>5.4169999999999998</v>
      </c>
      <c r="V14337">
        <v>7292.4579999999996</v>
      </c>
      <c r="W14337">
        <v>2.2000000000000002</v>
      </c>
      <c r="X14337">
        <v>167.29499999999999</v>
      </c>
      <c r="Y14337">
        <v>8.8699999999999992</v>
      </c>
      <c r="Z14337">
        <v>2.5</v>
      </c>
      <c r="AA14337">
        <v>18.8</v>
      </c>
      <c r="AB14337">
        <v>90.65</v>
      </c>
      <c r="AC14337">
        <v>1.3</v>
      </c>
    </row>
    <row r="14338" spans="1:29" x14ac:dyDescent="0.25">
      <c r="A14338" t="s">
        <v>371</v>
      </c>
      <c r="B14338" t="s">
        <v>372</v>
      </c>
      <c r="C14338" s="1">
        <v>43950</v>
      </c>
      <c r="D14338">
        <v>345</v>
      </c>
      <c r="E14338">
        <v>22</v>
      </c>
      <c r="F14338">
        <v>9</v>
      </c>
      <c r="G14338">
        <v>1</v>
      </c>
      <c r="H14338">
        <v>53.19</v>
      </c>
      <c r="I14338">
        <v>3.3919999999999999</v>
      </c>
      <c r="J14338">
        <v>1.3879999999999999</v>
      </c>
      <c r="K14338">
        <v>0.154</v>
      </c>
      <c r="L14338">
        <v>24057</v>
      </c>
      <c r="N14338">
        <v>3.7090000000000001</v>
      </c>
      <c r="P14338" t="s">
        <v>44</v>
      </c>
      <c r="Q14338">
        <v>6486201</v>
      </c>
      <c r="R14338">
        <v>307.81099999999998</v>
      </c>
      <c r="S14338">
        <v>27.6</v>
      </c>
      <c r="T14338">
        <v>8.2729999999999997</v>
      </c>
      <c r="U14338">
        <v>5.4169999999999998</v>
      </c>
      <c r="V14338">
        <v>7292.4579999999996</v>
      </c>
      <c r="W14338">
        <v>2.2000000000000002</v>
      </c>
      <c r="X14338">
        <v>167.29499999999999</v>
      </c>
      <c r="Y14338">
        <v>8.8699999999999992</v>
      </c>
      <c r="Z14338">
        <v>2.5</v>
      </c>
      <c r="AA14338">
        <v>18.8</v>
      </c>
      <c r="AB14338">
        <v>90.65</v>
      </c>
      <c r="AC14338">
        <v>1.3</v>
      </c>
    </row>
    <row r="14339" spans="1:29" x14ac:dyDescent="0.25">
      <c r="A14339" t="s">
        <v>371</v>
      </c>
      <c r="B14339" t="s">
        <v>372</v>
      </c>
      <c r="C14339" s="1">
        <v>43951</v>
      </c>
      <c r="D14339">
        <v>377</v>
      </c>
      <c r="E14339">
        <v>32</v>
      </c>
      <c r="F14339">
        <v>9</v>
      </c>
      <c r="G14339">
        <v>0</v>
      </c>
      <c r="H14339">
        <v>58.122999999999998</v>
      </c>
      <c r="I14339">
        <v>4.9340000000000002</v>
      </c>
      <c r="J14339">
        <v>1.3879999999999999</v>
      </c>
      <c r="K14339">
        <v>0</v>
      </c>
      <c r="Q14339">
        <v>6486201</v>
      </c>
      <c r="R14339">
        <v>307.81099999999998</v>
      </c>
      <c r="S14339">
        <v>27.6</v>
      </c>
      <c r="T14339">
        <v>8.2729999999999997</v>
      </c>
      <c r="U14339">
        <v>5.4169999999999998</v>
      </c>
      <c r="V14339">
        <v>7292.4579999999996</v>
      </c>
      <c r="W14339">
        <v>2.2000000000000002</v>
      </c>
      <c r="X14339">
        <v>167.29499999999999</v>
      </c>
      <c r="Y14339">
        <v>8.8699999999999992</v>
      </c>
      <c r="Z14339">
        <v>2.5</v>
      </c>
      <c r="AA14339">
        <v>18.8</v>
      </c>
      <c r="AB14339">
        <v>90.65</v>
      </c>
      <c r="AC14339">
        <v>1.3</v>
      </c>
    </row>
    <row r="14340" spans="1:29" x14ac:dyDescent="0.25">
      <c r="A14340" t="s">
        <v>371</v>
      </c>
      <c r="B14340" t="s">
        <v>372</v>
      </c>
      <c r="C14340" s="1">
        <v>43952</v>
      </c>
      <c r="D14340">
        <v>424</v>
      </c>
      <c r="E14340">
        <v>47</v>
      </c>
      <c r="F14340">
        <v>10</v>
      </c>
      <c r="G14340">
        <v>1</v>
      </c>
      <c r="H14340">
        <v>65.37</v>
      </c>
      <c r="I14340">
        <v>7.2460000000000004</v>
      </c>
      <c r="J14340">
        <v>1.542</v>
      </c>
      <c r="K14340">
        <v>0.154</v>
      </c>
      <c r="L14340">
        <v>25492</v>
      </c>
      <c r="N14340">
        <v>3.93</v>
      </c>
      <c r="P14340" t="s">
        <v>44</v>
      </c>
      <c r="Q14340">
        <v>6486201</v>
      </c>
      <c r="R14340">
        <v>307.81099999999998</v>
      </c>
      <c r="S14340">
        <v>27.6</v>
      </c>
      <c r="T14340">
        <v>8.2729999999999997</v>
      </c>
      <c r="U14340">
        <v>5.4169999999999998</v>
      </c>
      <c r="V14340">
        <v>7292.4579999999996</v>
      </c>
      <c r="W14340">
        <v>2.2000000000000002</v>
      </c>
      <c r="X14340">
        <v>167.29499999999999</v>
      </c>
      <c r="Y14340">
        <v>8.8699999999999992</v>
      </c>
      <c r="Z14340">
        <v>2.5</v>
      </c>
      <c r="AA14340">
        <v>18.8</v>
      </c>
      <c r="AB14340">
        <v>90.65</v>
      </c>
      <c r="AC14340">
        <v>1.3</v>
      </c>
    </row>
    <row r="14341" spans="1:29" x14ac:dyDescent="0.25">
      <c r="A14341" t="s">
        <v>371</v>
      </c>
      <c r="B14341" t="s">
        <v>372</v>
      </c>
      <c r="C14341" s="1">
        <v>43953</v>
      </c>
      <c r="D14341">
        <v>446</v>
      </c>
      <c r="E14341">
        <v>22</v>
      </c>
      <c r="F14341">
        <v>10</v>
      </c>
      <c r="G14341">
        <v>0</v>
      </c>
      <c r="H14341">
        <v>68.760999999999996</v>
      </c>
      <c r="I14341">
        <v>3.3919999999999999</v>
      </c>
      <c r="J14341">
        <v>1.542</v>
      </c>
      <c r="K14341">
        <v>0</v>
      </c>
      <c r="L14341">
        <v>28596</v>
      </c>
      <c r="M14341">
        <v>3104</v>
      </c>
      <c r="N14341">
        <v>4.4089999999999998</v>
      </c>
      <c r="O14341">
        <v>0.47899999999999998</v>
      </c>
      <c r="P14341" t="s">
        <v>44</v>
      </c>
      <c r="Q14341">
        <v>6486201</v>
      </c>
      <c r="R14341">
        <v>307.81099999999998</v>
      </c>
      <c r="S14341">
        <v>27.6</v>
      </c>
      <c r="T14341">
        <v>8.2729999999999997</v>
      </c>
      <c r="U14341">
        <v>5.4169999999999998</v>
      </c>
      <c r="V14341">
        <v>7292.4579999999996</v>
      </c>
      <c r="W14341">
        <v>2.2000000000000002</v>
      </c>
      <c r="X14341">
        <v>167.29499999999999</v>
      </c>
      <c r="Y14341">
        <v>8.8699999999999992</v>
      </c>
      <c r="Z14341">
        <v>2.5</v>
      </c>
      <c r="AA14341">
        <v>18.8</v>
      </c>
      <c r="AB14341">
        <v>90.65</v>
      </c>
      <c r="AC14341">
        <v>1.3</v>
      </c>
    </row>
    <row r="14342" spans="1:29" x14ac:dyDescent="0.25">
      <c r="A14342" t="s">
        <v>371</v>
      </c>
      <c r="B14342" t="s">
        <v>372</v>
      </c>
      <c r="C14342" s="1">
        <v>43954</v>
      </c>
      <c r="D14342">
        <v>446</v>
      </c>
      <c r="E14342">
        <v>0</v>
      </c>
      <c r="F14342">
        <v>11</v>
      </c>
      <c r="G14342">
        <v>1</v>
      </c>
      <c r="H14342">
        <v>68.760999999999996</v>
      </c>
      <c r="I14342">
        <v>0</v>
      </c>
      <c r="J14342">
        <v>1.696</v>
      </c>
      <c r="K14342">
        <v>0.154</v>
      </c>
      <c r="L14342">
        <v>30387</v>
      </c>
      <c r="M14342">
        <v>1791</v>
      </c>
      <c r="N14342">
        <v>4.6849999999999996</v>
      </c>
      <c r="O14342">
        <v>0.27600000000000002</v>
      </c>
      <c r="P14342" t="s">
        <v>44</v>
      </c>
      <c r="Q14342">
        <v>6486201</v>
      </c>
      <c r="R14342">
        <v>307.81099999999998</v>
      </c>
      <c r="S14342">
        <v>27.6</v>
      </c>
      <c r="T14342">
        <v>8.2729999999999997</v>
      </c>
      <c r="U14342">
        <v>5.4169999999999998</v>
      </c>
      <c r="V14342">
        <v>7292.4579999999996</v>
      </c>
      <c r="W14342">
        <v>2.2000000000000002</v>
      </c>
      <c r="X14342">
        <v>167.29499999999999</v>
      </c>
      <c r="Y14342">
        <v>8.8699999999999992</v>
      </c>
      <c r="Z14342">
        <v>2.5</v>
      </c>
      <c r="AA14342">
        <v>18.8</v>
      </c>
      <c r="AB14342">
        <v>90.65</v>
      </c>
      <c r="AC14342">
        <v>1.3</v>
      </c>
    </row>
    <row r="14343" spans="1:29" x14ac:dyDescent="0.25">
      <c r="A14343" t="s">
        <v>371</v>
      </c>
      <c r="B14343" t="s">
        <v>372</v>
      </c>
      <c r="C14343" s="1">
        <v>43955</v>
      </c>
      <c r="D14343">
        <v>555</v>
      </c>
      <c r="E14343">
        <v>109</v>
      </c>
      <c r="F14343">
        <v>12</v>
      </c>
      <c r="G14343">
        <v>1</v>
      </c>
      <c r="H14343">
        <v>85.566000000000003</v>
      </c>
      <c r="I14343">
        <v>16.805</v>
      </c>
      <c r="J14343">
        <v>1.85</v>
      </c>
      <c r="K14343">
        <v>0.154</v>
      </c>
      <c r="L14343">
        <v>32030</v>
      </c>
      <c r="M14343">
        <v>1643</v>
      </c>
      <c r="N14343">
        <v>4.9379999999999997</v>
      </c>
      <c r="O14343">
        <v>0.253</v>
      </c>
      <c r="P14343" t="s">
        <v>44</v>
      </c>
      <c r="Q14343">
        <v>6486201</v>
      </c>
      <c r="R14343">
        <v>307.81099999999998</v>
      </c>
      <c r="S14343">
        <v>27.6</v>
      </c>
      <c r="T14343">
        <v>8.2729999999999997</v>
      </c>
      <c r="U14343">
        <v>5.4169999999999998</v>
      </c>
      <c r="V14343">
        <v>7292.4579999999996</v>
      </c>
      <c r="W14343">
        <v>2.2000000000000002</v>
      </c>
      <c r="X14343">
        <v>167.29499999999999</v>
      </c>
      <c r="Y14343">
        <v>8.8699999999999992</v>
      </c>
      <c r="Z14343">
        <v>2.5</v>
      </c>
      <c r="AA14343">
        <v>18.8</v>
      </c>
      <c r="AB14343">
        <v>90.65</v>
      </c>
      <c r="AC14343">
        <v>1.3</v>
      </c>
    </row>
    <row r="14344" spans="1:29" x14ac:dyDescent="0.25">
      <c r="A14344" t="s">
        <v>371</v>
      </c>
      <c r="B14344" t="s">
        <v>372</v>
      </c>
      <c r="C14344" s="1">
        <v>43956</v>
      </c>
      <c r="D14344">
        <v>587</v>
      </c>
      <c r="E14344">
        <v>32</v>
      </c>
      <c r="F14344">
        <v>13</v>
      </c>
      <c r="G14344">
        <v>1</v>
      </c>
      <c r="H14344">
        <v>90.5</v>
      </c>
      <c r="I14344">
        <v>4.9340000000000002</v>
      </c>
      <c r="J14344">
        <v>2.004</v>
      </c>
      <c r="K14344">
        <v>0.154</v>
      </c>
      <c r="L14344">
        <v>33628</v>
      </c>
      <c r="M14344">
        <v>1598</v>
      </c>
      <c r="N14344">
        <v>5.1849999999999996</v>
      </c>
      <c r="O14344">
        <v>0.246</v>
      </c>
      <c r="P14344" t="s">
        <v>44</v>
      </c>
      <c r="Q14344">
        <v>6486201</v>
      </c>
      <c r="R14344">
        <v>307.81099999999998</v>
      </c>
      <c r="S14344">
        <v>27.6</v>
      </c>
      <c r="T14344">
        <v>8.2729999999999997</v>
      </c>
      <c r="U14344">
        <v>5.4169999999999998</v>
      </c>
      <c r="V14344">
        <v>7292.4579999999996</v>
      </c>
      <c r="W14344">
        <v>2.2000000000000002</v>
      </c>
      <c r="X14344">
        <v>167.29499999999999</v>
      </c>
      <c r="Y14344">
        <v>8.8699999999999992</v>
      </c>
      <c r="Z14344">
        <v>2.5</v>
      </c>
      <c r="AA14344">
        <v>18.8</v>
      </c>
      <c r="AB14344">
        <v>90.65</v>
      </c>
      <c r="AC14344">
        <v>1.3</v>
      </c>
    </row>
    <row r="14345" spans="1:29" x14ac:dyDescent="0.25">
      <c r="A14345" t="s">
        <v>371</v>
      </c>
      <c r="B14345" t="s">
        <v>372</v>
      </c>
      <c r="C14345" s="1">
        <v>43957</v>
      </c>
      <c r="D14345">
        <v>587</v>
      </c>
      <c r="E14345">
        <v>0</v>
      </c>
      <c r="F14345">
        <v>14</v>
      </c>
      <c r="G14345">
        <v>1</v>
      </c>
      <c r="H14345">
        <v>90.5</v>
      </c>
      <c r="I14345">
        <v>0</v>
      </c>
      <c r="J14345">
        <v>2.1579999999999999</v>
      </c>
      <c r="K14345">
        <v>0.154</v>
      </c>
      <c r="L14345">
        <v>35411</v>
      </c>
      <c r="M14345">
        <v>1783</v>
      </c>
      <c r="N14345">
        <v>5.4589999999999996</v>
      </c>
      <c r="O14345">
        <v>0.27500000000000002</v>
      </c>
      <c r="P14345" t="s">
        <v>44</v>
      </c>
      <c r="Q14345">
        <v>6486201</v>
      </c>
      <c r="R14345">
        <v>307.81099999999998</v>
      </c>
      <c r="S14345">
        <v>27.6</v>
      </c>
      <c r="T14345">
        <v>8.2729999999999997</v>
      </c>
      <c r="U14345">
        <v>5.4169999999999998</v>
      </c>
      <c r="V14345">
        <v>7292.4579999999996</v>
      </c>
      <c r="W14345">
        <v>2.2000000000000002</v>
      </c>
      <c r="X14345">
        <v>167.29499999999999</v>
      </c>
      <c r="Y14345">
        <v>8.8699999999999992</v>
      </c>
      <c r="Z14345">
        <v>2.5</v>
      </c>
      <c r="AA14345">
        <v>18.8</v>
      </c>
      <c r="AB14345">
        <v>90.65</v>
      </c>
      <c r="AC14345">
        <v>1.3</v>
      </c>
    </row>
    <row r="14346" spans="1:29" x14ac:dyDescent="0.25">
      <c r="A14346" t="s">
        <v>371</v>
      </c>
      <c r="B14346" t="s">
        <v>372</v>
      </c>
      <c r="C14346" s="1">
        <v>43958</v>
      </c>
      <c r="D14346">
        <v>695</v>
      </c>
      <c r="E14346">
        <v>108</v>
      </c>
      <c r="F14346">
        <v>15</v>
      </c>
      <c r="G14346">
        <v>1</v>
      </c>
      <c r="H14346">
        <v>107.151</v>
      </c>
      <c r="I14346">
        <v>16.651</v>
      </c>
      <c r="J14346">
        <v>2.3130000000000002</v>
      </c>
      <c r="K14346">
        <v>0.154</v>
      </c>
      <c r="Q14346">
        <v>6486201</v>
      </c>
      <c r="R14346">
        <v>307.81099999999998</v>
      </c>
      <c r="S14346">
        <v>27.6</v>
      </c>
      <c r="T14346">
        <v>8.2729999999999997</v>
      </c>
      <c r="U14346">
        <v>5.4169999999999998</v>
      </c>
      <c r="V14346">
        <v>7292.4579999999996</v>
      </c>
      <c r="W14346">
        <v>2.2000000000000002</v>
      </c>
      <c r="X14346">
        <v>167.29499999999999</v>
      </c>
      <c r="Y14346">
        <v>8.8699999999999992</v>
      </c>
      <c r="Z14346">
        <v>2.5</v>
      </c>
      <c r="AA14346">
        <v>18.8</v>
      </c>
      <c r="AB14346">
        <v>90.65</v>
      </c>
      <c r="AC14346">
        <v>1.3</v>
      </c>
    </row>
    <row r="14347" spans="1:29" x14ac:dyDescent="0.25">
      <c r="A14347" t="s">
        <v>371</v>
      </c>
      <c r="B14347" t="s">
        <v>372</v>
      </c>
      <c r="C14347" s="1">
        <v>43959</v>
      </c>
      <c r="D14347">
        <v>695</v>
      </c>
      <c r="E14347">
        <v>0</v>
      </c>
      <c r="F14347">
        <v>15</v>
      </c>
      <c r="G14347">
        <v>0</v>
      </c>
      <c r="H14347">
        <v>107.151</v>
      </c>
      <c r="I14347">
        <v>0</v>
      </c>
      <c r="J14347">
        <v>2.3130000000000002</v>
      </c>
      <c r="K14347">
        <v>0</v>
      </c>
      <c r="L14347">
        <v>37306</v>
      </c>
      <c r="N14347">
        <v>5.7519999999999998</v>
      </c>
      <c r="P14347" t="s">
        <v>44</v>
      </c>
      <c r="Q14347">
        <v>6486201</v>
      </c>
      <c r="R14347">
        <v>307.81099999999998</v>
      </c>
      <c r="S14347">
        <v>27.6</v>
      </c>
      <c r="T14347">
        <v>8.2729999999999997</v>
      </c>
      <c r="U14347">
        <v>5.4169999999999998</v>
      </c>
      <c r="V14347">
        <v>7292.4579999999996</v>
      </c>
      <c r="W14347">
        <v>2.2000000000000002</v>
      </c>
      <c r="X14347">
        <v>167.29499999999999</v>
      </c>
      <c r="Y14347">
        <v>8.8699999999999992</v>
      </c>
      <c r="Z14347">
        <v>2.5</v>
      </c>
      <c r="AA14347">
        <v>18.8</v>
      </c>
      <c r="AB14347">
        <v>90.65</v>
      </c>
      <c r="AC14347">
        <v>1.3</v>
      </c>
    </row>
    <row r="14348" spans="1:29" x14ac:dyDescent="0.25">
      <c r="A14348" t="s">
        <v>371</v>
      </c>
      <c r="B14348" t="s">
        <v>372</v>
      </c>
      <c r="C14348" s="1">
        <v>43960</v>
      </c>
      <c r="D14348">
        <v>784</v>
      </c>
      <c r="E14348">
        <v>89</v>
      </c>
      <c r="F14348">
        <v>16</v>
      </c>
      <c r="G14348">
        <v>1</v>
      </c>
      <c r="H14348">
        <v>120.872</v>
      </c>
      <c r="I14348">
        <v>13.721</v>
      </c>
      <c r="J14348">
        <v>2.4670000000000001</v>
      </c>
      <c r="K14348">
        <v>0.154</v>
      </c>
      <c r="L14348">
        <v>39079</v>
      </c>
      <c r="M14348">
        <v>1773</v>
      </c>
      <c r="N14348">
        <v>6.0250000000000004</v>
      </c>
      <c r="O14348">
        <v>0.27300000000000002</v>
      </c>
      <c r="P14348" t="s">
        <v>44</v>
      </c>
      <c r="Q14348">
        <v>6486201</v>
      </c>
      <c r="R14348">
        <v>307.81099999999998</v>
      </c>
      <c r="S14348">
        <v>27.6</v>
      </c>
      <c r="T14348">
        <v>8.2729999999999997</v>
      </c>
      <c r="U14348">
        <v>5.4169999999999998</v>
      </c>
      <c r="V14348">
        <v>7292.4579999999996</v>
      </c>
      <c r="W14348">
        <v>2.2000000000000002</v>
      </c>
      <c r="X14348">
        <v>167.29499999999999</v>
      </c>
      <c r="Y14348">
        <v>8.8699999999999992</v>
      </c>
      <c r="Z14348">
        <v>2.5</v>
      </c>
      <c r="AA14348">
        <v>18.8</v>
      </c>
      <c r="AB14348">
        <v>90.65</v>
      </c>
      <c r="AC14348">
        <v>1.3</v>
      </c>
    </row>
    <row r="14349" spans="1:29" x14ac:dyDescent="0.25">
      <c r="A14349" t="s">
        <v>371</v>
      </c>
      <c r="B14349" t="s">
        <v>372</v>
      </c>
      <c r="C14349" s="1">
        <v>43961</v>
      </c>
      <c r="D14349">
        <v>889</v>
      </c>
      <c r="E14349">
        <v>105</v>
      </c>
      <c r="F14349">
        <v>17</v>
      </c>
      <c r="G14349">
        <v>1</v>
      </c>
      <c r="H14349">
        <v>137.06</v>
      </c>
      <c r="I14349">
        <v>16.187999999999999</v>
      </c>
      <c r="J14349">
        <v>2.621</v>
      </c>
      <c r="K14349">
        <v>0.154</v>
      </c>
      <c r="L14349">
        <v>43043</v>
      </c>
      <c r="M14349">
        <v>3964</v>
      </c>
      <c r="N14349">
        <v>6.6360000000000001</v>
      </c>
      <c r="O14349">
        <v>0.61099999999999999</v>
      </c>
      <c r="P14349" t="s">
        <v>44</v>
      </c>
      <c r="Q14349">
        <v>6486201</v>
      </c>
      <c r="R14349">
        <v>307.81099999999998</v>
      </c>
      <c r="S14349">
        <v>27.6</v>
      </c>
      <c r="T14349">
        <v>8.2729999999999997</v>
      </c>
      <c r="U14349">
        <v>5.4169999999999998</v>
      </c>
      <c r="V14349">
        <v>7292.4579999999996</v>
      </c>
      <c r="W14349">
        <v>2.2000000000000002</v>
      </c>
      <c r="X14349">
        <v>167.29499999999999</v>
      </c>
      <c r="Y14349">
        <v>8.8699999999999992</v>
      </c>
      <c r="Z14349">
        <v>2.5</v>
      </c>
      <c r="AA14349">
        <v>18.8</v>
      </c>
      <c r="AB14349">
        <v>90.65</v>
      </c>
      <c r="AC14349">
        <v>1.3</v>
      </c>
    </row>
    <row r="14350" spans="1:29" x14ac:dyDescent="0.25">
      <c r="A14350" t="s">
        <v>371</v>
      </c>
      <c r="B14350" t="s">
        <v>372</v>
      </c>
      <c r="C14350" s="1">
        <v>43962</v>
      </c>
      <c r="D14350">
        <v>958</v>
      </c>
      <c r="E14350">
        <v>69</v>
      </c>
      <c r="F14350">
        <v>17</v>
      </c>
      <c r="G14350">
        <v>0</v>
      </c>
      <c r="H14350">
        <v>147.69800000000001</v>
      </c>
      <c r="I14350">
        <v>10.638</v>
      </c>
      <c r="J14350">
        <v>2.621</v>
      </c>
      <c r="K14350">
        <v>0</v>
      </c>
      <c r="L14350">
        <v>44926</v>
      </c>
      <c r="M14350">
        <v>1883</v>
      </c>
      <c r="N14350">
        <v>6.9260000000000002</v>
      </c>
      <c r="O14350">
        <v>0.28999999999999998</v>
      </c>
      <c r="P14350" t="s">
        <v>44</v>
      </c>
      <c r="Q14350">
        <v>6486201</v>
      </c>
      <c r="R14350">
        <v>307.81099999999998</v>
      </c>
      <c r="S14350">
        <v>27.6</v>
      </c>
      <c r="T14350">
        <v>8.2729999999999997</v>
      </c>
      <c r="U14350">
        <v>5.4169999999999998</v>
      </c>
      <c r="V14350">
        <v>7292.4579999999996</v>
      </c>
      <c r="W14350">
        <v>2.2000000000000002</v>
      </c>
      <c r="X14350">
        <v>167.29499999999999</v>
      </c>
      <c r="Y14350">
        <v>8.8699999999999992</v>
      </c>
      <c r="Z14350">
        <v>2.5</v>
      </c>
      <c r="AA14350">
        <v>18.8</v>
      </c>
      <c r="AB14350">
        <v>90.65</v>
      </c>
      <c r="AC14350">
        <v>1.3</v>
      </c>
    </row>
    <row r="14351" spans="1:29" x14ac:dyDescent="0.25">
      <c r="A14351" t="s">
        <v>371</v>
      </c>
      <c r="B14351" t="s">
        <v>372</v>
      </c>
      <c r="C14351" s="1">
        <v>43963</v>
      </c>
      <c r="D14351">
        <v>998</v>
      </c>
      <c r="E14351">
        <v>40</v>
      </c>
      <c r="F14351">
        <v>18</v>
      </c>
      <c r="G14351">
        <v>1</v>
      </c>
      <c r="H14351">
        <v>153.86500000000001</v>
      </c>
      <c r="I14351">
        <v>6.1669999999999998</v>
      </c>
      <c r="J14351">
        <v>2.7749999999999999</v>
      </c>
      <c r="K14351">
        <v>0.154</v>
      </c>
      <c r="L14351">
        <v>46831</v>
      </c>
      <c r="M14351">
        <v>1905</v>
      </c>
      <c r="N14351">
        <v>7.22</v>
      </c>
      <c r="O14351">
        <v>0.29399999999999998</v>
      </c>
      <c r="P14351" t="s">
        <v>44</v>
      </c>
      <c r="Q14351">
        <v>6486201</v>
      </c>
      <c r="R14351">
        <v>307.81099999999998</v>
      </c>
      <c r="S14351">
        <v>27.6</v>
      </c>
      <c r="T14351">
        <v>8.2729999999999997</v>
      </c>
      <c r="U14351">
        <v>5.4169999999999998</v>
      </c>
      <c r="V14351">
        <v>7292.4579999999996</v>
      </c>
      <c r="W14351">
        <v>2.2000000000000002</v>
      </c>
      <c r="X14351">
        <v>167.29499999999999</v>
      </c>
      <c r="Y14351">
        <v>8.8699999999999992</v>
      </c>
      <c r="Z14351">
        <v>2.5</v>
      </c>
      <c r="AA14351">
        <v>18.8</v>
      </c>
      <c r="AB14351">
        <v>90.65</v>
      </c>
      <c r="AC14351">
        <v>1.3</v>
      </c>
    </row>
    <row r="14352" spans="1:29" x14ac:dyDescent="0.25">
      <c r="A14352" t="s">
        <v>371</v>
      </c>
      <c r="B14352" t="s">
        <v>372</v>
      </c>
      <c r="C14352" s="1">
        <v>43964</v>
      </c>
      <c r="D14352">
        <v>1037</v>
      </c>
      <c r="E14352">
        <v>39</v>
      </c>
      <c r="F14352">
        <v>20</v>
      </c>
      <c r="G14352">
        <v>2</v>
      </c>
      <c r="H14352">
        <v>159.87799999999999</v>
      </c>
      <c r="I14352">
        <v>6.0129999999999999</v>
      </c>
      <c r="J14352">
        <v>3.0830000000000002</v>
      </c>
      <c r="K14352">
        <v>0.308</v>
      </c>
      <c r="L14352">
        <v>48913</v>
      </c>
      <c r="M14352">
        <v>2082</v>
      </c>
      <c r="N14352">
        <v>7.5410000000000004</v>
      </c>
      <c r="O14352">
        <v>0.32100000000000001</v>
      </c>
      <c r="P14352" t="s">
        <v>44</v>
      </c>
      <c r="Q14352">
        <v>6486201</v>
      </c>
      <c r="R14352">
        <v>307.81099999999998</v>
      </c>
      <c r="S14352">
        <v>27.6</v>
      </c>
      <c r="T14352">
        <v>8.2729999999999997</v>
      </c>
      <c r="U14352">
        <v>5.4169999999999998</v>
      </c>
      <c r="V14352">
        <v>7292.4579999999996</v>
      </c>
      <c r="W14352">
        <v>2.2000000000000002</v>
      </c>
      <c r="X14352">
        <v>167.29499999999999</v>
      </c>
      <c r="Y14352">
        <v>8.8699999999999992</v>
      </c>
      <c r="Z14352">
        <v>2.5</v>
      </c>
      <c r="AA14352">
        <v>18.8</v>
      </c>
      <c r="AB14352">
        <v>90.65</v>
      </c>
      <c r="AC14352">
        <v>1.3</v>
      </c>
    </row>
    <row r="14353" spans="1:29" x14ac:dyDescent="0.25">
      <c r="A14353" t="s">
        <v>371</v>
      </c>
      <c r="B14353" t="s">
        <v>372</v>
      </c>
      <c r="C14353" s="1">
        <v>43965</v>
      </c>
      <c r="D14353">
        <v>1112</v>
      </c>
      <c r="E14353">
        <v>75</v>
      </c>
      <c r="F14353">
        <v>20</v>
      </c>
      <c r="G14353">
        <v>0</v>
      </c>
      <c r="H14353">
        <v>171.441</v>
      </c>
      <c r="I14353">
        <v>11.563000000000001</v>
      </c>
      <c r="J14353">
        <v>3.0830000000000002</v>
      </c>
      <c r="K14353">
        <v>0</v>
      </c>
      <c r="Q14353">
        <v>6486201</v>
      </c>
      <c r="R14353">
        <v>307.81099999999998</v>
      </c>
      <c r="S14353">
        <v>27.6</v>
      </c>
      <c r="T14353">
        <v>8.2729999999999997</v>
      </c>
      <c r="U14353">
        <v>5.4169999999999998</v>
      </c>
      <c r="V14353">
        <v>7292.4579999999996</v>
      </c>
      <c r="W14353">
        <v>2.2000000000000002</v>
      </c>
      <c r="X14353">
        <v>167.29499999999999</v>
      </c>
      <c r="Y14353">
        <v>8.8699999999999992</v>
      </c>
      <c r="Z14353">
        <v>2.5</v>
      </c>
      <c r="AA14353">
        <v>18.8</v>
      </c>
      <c r="AB14353">
        <v>90.65</v>
      </c>
      <c r="AC14353">
        <v>1.3</v>
      </c>
    </row>
    <row r="14354" spans="1:29" x14ac:dyDescent="0.25">
      <c r="A14354" t="s">
        <v>373</v>
      </c>
      <c r="B14354" t="s">
        <v>374</v>
      </c>
      <c r="C14354" s="1">
        <v>43830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Q14354">
        <v>33938</v>
      </c>
      <c r="R14354">
        <v>556.66700000000003</v>
      </c>
      <c r="V14354">
        <v>56861.47</v>
      </c>
      <c r="Y14354">
        <v>5.64</v>
      </c>
      <c r="AC14354">
        <v>3.8</v>
      </c>
    </row>
    <row r="14355" spans="1:29" x14ac:dyDescent="0.25">
      <c r="A14355" t="s">
        <v>373</v>
      </c>
      <c r="B14355" t="s">
        <v>374</v>
      </c>
      <c r="C14355" s="1">
        <v>43831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Q14355">
        <v>33938</v>
      </c>
      <c r="R14355">
        <v>556.66700000000003</v>
      </c>
      <c r="V14355">
        <v>56861.47</v>
      </c>
      <c r="Y14355">
        <v>5.64</v>
      </c>
      <c r="AC14355">
        <v>3.8</v>
      </c>
    </row>
    <row r="14356" spans="1:29" x14ac:dyDescent="0.25">
      <c r="A14356" t="s">
        <v>373</v>
      </c>
      <c r="B14356" t="s">
        <v>374</v>
      </c>
      <c r="C14356" s="1">
        <v>43832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Q14356">
        <v>33938</v>
      </c>
      <c r="R14356">
        <v>556.66700000000003</v>
      </c>
      <c r="V14356">
        <v>56861.47</v>
      </c>
      <c r="Y14356">
        <v>5.64</v>
      </c>
      <c r="AC14356">
        <v>3.8</v>
      </c>
    </row>
    <row r="14357" spans="1:29" x14ac:dyDescent="0.25">
      <c r="A14357" t="s">
        <v>373</v>
      </c>
      <c r="B14357" t="s">
        <v>374</v>
      </c>
      <c r="C14357" s="1">
        <v>43833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Q14357">
        <v>33938</v>
      </c>
      <c r="R14357">
        <v>556.66700000000003</v>
      </c>
      <c r="V14357">
        <v>56861.47</v>
      </c>
      <c r="Y14357">
        <v>5.64</v>
      </c>
      <c r="AC14357">
        <v>3.8</v>
      </c>
    </row>
    <row r="14358" spans="1:29" x14ac:dyDescent="0.25">
      <c r="A14358" t="s">
        <v>373</v>
      </c>
      <c r="B14358" t="s">
        <v>374</v>
      </c>
      <c r="C14358" s="1">
        <v>43834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Q14358">
        <v>33938</v>
      </c>
      <c r="R14358">
        <v>556.66700000000003</v>
      </c>
      <c r="V14358">
        <v>56861.47</v>
      </c>
      <c r="Y14358">
        <v>5.64</v>
      </c>
      <c r="AC14358">
        <v>3.8</v>
      </c>
    </row>
    <row r="14359" spans="1:29" x14ac:dyDescent="0.25">
      <c r="A14359" t="s">
        <v>373</v>
      </c>
      <c r="B14359" t="s">
        <v>374</v>
      </c>
      <c r="C14359" s="1">
        <v>43835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Q14359">
        <v>33938</v>
      </c>
      <c r="R14359">
        <v>556.66700000000003</v>
      </c>
      <c r="V14359">
        <v>56861.47</v>
      </c>
      <c r="Y14359">
        <v>5.64</v>
      </c>
      <c r="AC14359">
        <v>3.8</v>
      </c>
    </row>
    <row r="14360" spans="1:29" x14ac:dyDescent="0.25">
      <c r="A14360" t="s">
        <v>373</v>
      </c>
      <c r="B14360" t="s">
        <v>374</v>
      </c>
      <c r="C14360" s="1">
        <v>43836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Q14360">
        <v>33938</v>
      </c>
      <c r="R14360">
        <v>556.66700000000003</v>
      </c>
      <c r="V14360">
        <v>56861.47</v>
      </c>
      <c r="Y14360">
        <v>5.64</v>
      </c>
      <c r="AC14360">
        <v>3.8</v>
      </c>
    </row>
    <row r="14361" spans="1:29" x14ac:dyDescent="0.25">
      <c r="A14361" t="s">
        <v>373</v>
      </c>
      <c r="B14361" t="s">
        <v>374</v>
      </c>
      <c r="C14361" s="1">
        <v>43837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Q14361">
        <v>33938</v>
      </c>
      <c r="R14361">
        <v>556.66700000000003</v>
      </c>
      <c r="V14361">
        <v>56861.47</v>
      </c>
      <c r="Y14361">
        <v>5.64</v>
      </c>
      <c r="AC14361">
        <v>3.8</v>
      </c>
    </row>
    <row r="14362" spans="1:29" x14ac:dyDescent="0.25">
      <c r="A14362" t="s">
        <v>373</v>
      </c>
      <c r="B14362" t="s">
        <v>374</v>
      </c>
      <c r="C14362" s="1">
        <v>43838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Q14362">
        <v>33938</v>
      </c>
      <c r="R14362">
        <v>556.66700000000003</v>
      </c>
      <c r="V14362">
        <v>56861.47</v>
      </c>
      <c r="Y14362">
        <v>5.64</v>
      </c>
      <c r="AC14362">
        <v>3.8</v>
      </c>
    </row>
    <row r="14363" spans="1:29" x14ac:dyDescent="0.25">
      <c r="A14363" t="s">
        <v>373</v>
      </c>
      <c r="B14363" t="s">
        <v>374</v>
      </c>
      <c r="C14363" s="1">
        <v>43839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Q14363">
        <v>33938</v>
      </c>
      <c r="R14363">
        <v>556.66700000000003</v>
      </c>
      <c r="V14363">
        <v>56861.47</v>
      </c>
      <c r="Y14363">
        <v>5.64</v>
      </c>
      <c r="AC14363">
        <v>3.8</v>
      </c>
    </row>
    <row r="14364" spans="1:29" x14ac:dyDescent="0.25">
      <c r="A14364" t="s">
        <v>373</v>
      </c>
      <c r="B14364" t="s">
        <v>374</v>
      </c>
      <c r="C14364" s="1">
        <v>43840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Q14364">
        <v>33938</v>
      </c>
      <c r="R14364">
        <v>556.66700000000003</v>
      </c>
      <c r="V14364">
        <v>56861.47</v>
      </c>
      <c r="Y14364">
        <v>5.64</v>
      </c>
      <c r="AC14364">
        <v>3.8</v>
      </c>
    </row>
    <row r="14365" spans="1:29" x14ac:dyDescent="0.25">
      <c r="A14365" t="s">
        <v>373</v>
      </c>
      <c r="B14365" t="s">
        <v>374</v>
      </c>
      <c r="C14365" s="1">
        <v>43841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Q14365">
        <v>33938</v>
      </c>
      <c r="R14365">
        <v>556.66700000000003</v>
      </c>
      <c r="V14365">
        <v>56861.47</v>
      </c>
      <c r="Y14365">
        <v>5.64</v>
      </c>
      <c r="AC14365">
        <v>3.8</v>
      </c>
    </row>
    <row r="14366" spans="1:29" x14ac:dyDescent="0.25">
      <c r="A14366" t="s">
        <v>373</v>
      </c>
      <c r="B14366" t="s">
        <v>374</v>
      </c>
      <c r="C14366" s="1">
        <v>43842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Q14366">
        <v>33938</v>
      </c>
      <c r="R14366">
        <v>556.66700000000003</v>
      </c>
      <c r="V14366">
        <v>56861.47</v>
      </c>
      <c r="Y14366">
        <v>5.64</v>
      </c>
      <c r="AC14366">
        <v>3.8</v>
      </c>
    </row>
    <row r="14367" spans="1:29" x14ac:dyDescent="0.25">
      <c r="A14367" t="s">
        <v>373</v>
      </c>
      <c r="B14367" t="s">
        <v>374</v>
      </c>
      <c r="C14367" s="1">
        <v>43843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Q14367">
        <v>33938</v>
      </c>
      <c r="R14367">
        <v>556.66700000000003</v>
      </c>
      <c r="V14367">
        <v>56861.47</v>
      </c>
      <c r="Y14367">
        <v>5.64</v>
      </c>
      <c r="AC14367">
        <v>3.8</v>
      </c>
    </row>
    <row r="14368" spans="1:29" x14ac:dyDescent="0.25">
      <c r="A14368" t="s">
        <v>373</v>
      </c>
      <c r="B14368" t="s">
        <v>374</v>
      </c>
      <c r="C14368" s="1">
        <v>43844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Q14368">
        <v>33938</v>
      </c>
      <c r="R14368">
        <v>556.66700000000003</v>
      </c>
      <c r="V14368">
        <v>56861.47</v>
      </c>
      <c r="Y14368">
        <v>5.64</v>
      </c>
      <c r="AC14368">
        <v>3.8</v>
      </c>
    </row>
    <row r="14369" spans="1:29" x14ac:dyDescent="0.25">
      <c r="A14369" t="s">
        <v>373</v>
      </c>
      <c r="B14369" t="s">
        <v>374</v>
      </c>
      <c r="C14369" s="1">
        <v>43845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Q14369">
        <v>33938</v>
      </c>
      <c r="R14369">
        <v>556.66700000000003</v>
      </c>
      <c r="V14369">
        <v>56861.47</v>
      </c>
      <c r="Y14369">
        <v>5.64</v>
      </c>
      <c r="AC14369">
        <v>3.8</v>
      </c>
    </row>
    <row r="14370" spans="1:29" x14ac:dyDescent="0.25">
      <c r="A14370" t="s">
        <v>373</v>
      </c>
      <c r="B14370" t="s">
        <v>374</v>
      </c>
      <c r="C14370" s="1">
        <v>43846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Q14370">
        <v>33938</v>
      </c>
      <c r="R14370">
        <v>556.66700000000003</v>
      </c>
      <c r="V14370">
        <v>56861.47</v>
      </c>
      <c r="Y14370">
        <v>5.64</v>
      </c>
      <c r="AC14370">
        <v>3.8</v>
      </c>
    </row>
    <row r="14371" spans="1:29" x14ac:dyDescent="0.25">
      <c r="A14371" t="s">
        <v>373</v>
      </c>
      <c r="B14371" t="s">
        <v>374</v>
      </c>
      <c r="C14371" s="1">
        <v>43847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Q14371">
        <v>33938</v>
      </c>
      <c r="R14371">
        <v>556.66700000000003</v>
      </c>
      <c r="V14371">
        <v>56861.47</v>
      </c>
      <c r="Y14371">
        <v>5.64</v>
      </c>
      <c r="AC14371">
        <v>3.8</v>
      </c>
    </row>
    <row r="14372" spans="1:29" x14ac:dyDescent="0.25">
      <c r="A14372" t="s">
        <v>373</v>
      </c>
      <c r="B14372" t="s">
        <v>374</v>
      </c>
      <c r="C14372" s="1">
        <v>43848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Q14372">
        <v>33938</v>
      </c>
      <c r="R14372">
        <v>556.66700000000003</v>
      </c>
      <c r="V14372">
        <v>56861.47</v>
      </c>
      <c r="Y14372">
        <v>5.64</v>
      </c>
      <c r="AC14372">
        <v>3.8</v>
      </c>
    </row>
    <row r="14373" spans="1:29" x14ac:dyDescent="0.25">
      <c r="A14373" t="s">
        <v>373</v>
      </c>
      <c r="B14373" t="s">
        <v>374</v>
      </c>
      <c r="C14373" s="1">
        <v>43849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Q14373">
        <v>33938</v>
      </c>
      <c r="R14373">
        <v>556.66700000000003</v>
      </c>
      <c r="V14373">
        <v>56861.47</v>
      </c>
      <c r="Y14373">
        <v>5.64</v>
      </c>
      <c r="AC14373">
        <v>3.8</v>
      </c>
    </row>
    <row r="14374" spans="1:29" x14ac:dyDescent="0.25">
      <c r="A14374" t="s">
        <v>373</v>
      </c>
      <c r="B14374" t="s">
        <v>374</v>
      </c>
      <c r="C14374" s="1">
        <v>43850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Q14374">
        <v>33938</v>
      </c>
      <c r="R14374">
        <v>556.66700000000003</v>
      </c>
      <c r="V14374">
        <v>56861.47</v>
      </c>
      <c r="Y14374">
        <v>5.64</v>
      </c>
      <c r="AC14374">
        <v>3.8</v>
      </c>
    </row>
    <row r="14375" spans="1:29" x14ac:dyDescent="0.25">
      <c r="A14375" t="s">
        <v>373</v>
      </c>
      <c r="B14375" t="s">
        <v>374</v>
      </c>
      <c r="C14375" s="1">
        <v>43851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Q14375">
        <v>33938</v>
      </c>
      <c r="R14375">
        <v>556.66700000000003</v>
      </c>
      <c r="V14375">
        <v>56861.47</v>
      </c>
      <c r="Y14375">
        <v>5.64</v>
      </c>
      <c r="AC14375">
        <v>3.8</v>
      </c>
    </row>
    <row r="14376" spans="1:29" x14ac:dyDescent="0.25">
      <c r="A14376" t="s">
        <v>373</v>
      </c>
      <c r="B14376" t="s">
        <v>374</v>
      </c>
      <c r="C14376" s="1">
        <v>43852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Q14376">
        <v>33938</v>
      </c>
      <c r="R14376">
        <v>556.66700000000003</v>
      </c>
      <c r="V14376">
        <v>56861.47</v>
      </c>
      <c r="Y14376">
        <v>5.64</v>
      </c>
      <c r="AC14376">
        <v>3.8</v>
      </c>
    </row>
    <row r="14377" spans="1:29" x14ac:dyDescent="0.25">
      <c r="A14377" t="s">
        <v>373</v>
      </c>
      <c r="B14377" t="s">
        <v>374</v>
      </c>
      <c r="C14377" s="1">
        <v>43853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Q14377">
        <v>33938</v>
      </c>
      <c r="R14377">
        <v>556.66700000000003</v>
      </c>
      <c r="V14377">
        <v>56861.47</v>
      </c>
      <c r="Y14377">
        <v>5.64</v>
      </c>
      <c r="AC14377">
        <v>3.8</v>
      </c>
    </row>
    <row r="14378" spans="1:29" x14ac:dyDescent="0.25">
      <c r="A14378" t="s">
        <v>373</v>
      </c>
      <c r="B14378" t="s">
        <v>374</v>
      </c>
      <c r="C14378" s="1">
        <v>43854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Q14378">
        <v>33938</v>
      </c>
      <c r="R14378">
        <v>556.66700000000003</v>
      </c>
      <c r="V14378">
        <v>56861.47</v>
      </c>
      <c r="Y14378">
        <v>5.64</v>
      </c>
      <c r="AC14378">
        <v>3.8</v>
      </c>
    </row>
    <row r="14379" spans="1:29" x14ac:dyDescent="0.25">
      <c r="A14379" t="s">
        <v>373</v>
      </c>
      <c r="B14379" t="s">
        <v>374</v>
      </c>
      <c r="C14379" s="1">
        <v>43855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Q14379">
        <v>33938</v>
      </c>
      <c r="R14379">
        <v>556.66700000000003</v>
      </c>
      <c r="V14379">
        <v>56861.47</v>
      </c>
      <c r="Y14379">
        <v>5.64</v>
      </c>
      <c r="AC14379">
        <v>3.8</v>
      </c>
    </row>
    <row r="14380" spans="1:29" x14ac:dyDescent="0.25">
      <c r="A14380" t="s">
        <v>373</v>
      </c>
      <c r="B14380" t="s">
        <v>374</v>
      </c>
      <c r="C14380" s="1">
        <v>43856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Q14380">
        <v>33938</v>
      </c>
      <c r="R14380">
        <v>556.66700000000003</v>
      </c>
      <c r="V14380">
        <v>56861.47</v>
      </c>
      <c r="Y14380">
        <v>5.64</v>
      </c>
      <c r="AC14380">
        <v>3.8</v>
      </c>
    </row>
    <row r="14381" spans="1:29" x14ac:dyDescent="0.25">
      <c r="A14381" t="s">
        <v>373</v>
      </c>
      <c r="B14381" t="s">
        <v>374</v>
      </c>
      <c r="C14381" s="1">
        <v>43857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Q14381">
        <v>33938</v>
      </c>
      <c r="R14381">
        <v>556.66700000000003</v>
      </c>
      <c r="V14381">
        <v>56861.47</v>
      </c>
      <c r="Y14381">
        <v>5.64</v>
      </c>
      <c r="AC14381">
        <v>3.8</v>
      </c>
    </row>
    <row r="14382" spans="1:29" x14ac:dyDescent="0.25">
      <c r="A14382" t="s">
        <v>373</v>
      </c>
      <c r="B14382" t="s">
        <v>374</v>
      </c>
      <c r="C14382" s="1">
        <v>43858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Q14382">
        <v>33938</v>
      </c>
      <c r="R14382">
        <v>556.66700000000003</v>
      </c>
      <c r="V14382">
        <v>56861.47</v>
      </c>
      <c r="Y14382">
        <v>5.64</v>
      </c>
      <c r="AC14382">
        <v>3.8</v>
      </c>
    </row>
    <row r="14383" spans="1:29" x14ac:dyDescent="0.25">
      <c r="A14383" t="s">
        <v>373</v>
      </c>
      <c r="B14383" t="s">
        <v>374</v>
      </c>
      <c r="C14383" s="1">
        <v>43859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Q14383">
        <v>33938</v>
      </c>
      <c r="R14383">
        <v>556.66700000000003</v>
      </c>
      <c r="V14383">
        <v>56861.47</v>
      </c>
      <c r="Y14383">
        <v>5.64</v>
      </c>
      <c r="AC14383">
        <v>3.8</v>
      </c>
    </row>
    <row r="14384" spans="1:29" x14ac:dyDescent="0.25">
      <c r="A14384" t="s">
        <v>373</v>
      </c>
      <c r="B14384" t="s">
        <v>374</v>
      </c>
      <c r="C14384" s="1">
        <v>43860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Q14384">
        <v>33938</v>
      </c>
      <c r="R14384">
        <v>556.66700000000003</v>
      </c>
      <c r="V14384">
        <v>56861.47</v>
      </c>
      <c r="Y14384">
        <v>5.64</v>
      </c>
      <c r="AC14384">
        <v>3.8</v>
      </c>
    </row>
    <row r="14385" spans="1:29" x14ac:dyDescent="0.25">
      <c r="A14385" t="s">
        <v>373</v>
      </c>
      <c r="B14385" t="s">
        <v>374</v>
      </c>
      <c r="C14385" s="1">
        <v>43861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Q14385">
        <v>33938</v>
      </c>
      <c r="R14385">
        <v>556.66700000000003</v>
      </c>
      <c r="V14385">
        <v>56861.47</v>
      </c>
      <c r="Y14385">
        <v>5.64</v>
      </c>
      <c r="AC14385">
        <v>3.8</v>
      </c>
    </row>
    <row r="14386" spans="1:29" x14ac:dyDescent="0.25">
      <c r="A14386" t="s">
        <v>373</v>
      </c>
      <c r="B14386" t="s">
        <v>374</v>
      </c>
      <c r="C14386" s="1">
        <v>43862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Q14386">
        <v>33938</v>
      </c>
      <c r="R14386">
        <v>556.66700000000003</v>
      </c>
      <c r="V14386">
        <v>56861.47</v>
      </c>
      <c r="Y14386">
        <v>5.64</v>
      </c>
      <c r="AC14386">
        <v>3.8</v>
      </c>
    </row>
    <row r="14387" spans="1:29" x14ac:dyDescent="0.25">
      <c r="A14387" t="s">
        <v>373</v>
      </c>
      <c r="B14387" t="s">
        <v>374</v>
      </c>
      <c r="C14387" s="1">
        <v>43863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Q14387">
        <v>33938</v>
      </c>
      <c r="R14387">
        <v>556.66700000000003</v>
      </c>
      <c r="V14387">
        <v>56861.47</v>
      </c>
      <c r="Y14387">
        <v>5.64</v>
      </c>
      <c r="AC14387">
        <v>3.8</v>
      </c>
    </row>
    <row r="14388" spans="1:29" x14ac:dyDescent="0.25">
      <c r="A14388" t="s">
        <v>373</v>
      </c>
      <c r="B14388" t="s">
        <v>374</v>
      </c>
      <c r="C14388" s="1">
        <v>43864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Q14388">
        <v>33938</v>
      </c>
      <c r="R14388">
        <v>556.66700000000003</v>
      </c>
      <c r="V14388">
        <v>56861.47</v>
      </c>
      <c r="Y14388">
        <v>5.64</v>
      </c>
      <c r="AC14388">
        <v>3.8</v>
      </c>
    </row>
    <row r="14389" spans="1:29" x14ac:dyDescent="0.25">
      <c r="A14389" t="s">
        <v>373</v>
      </c>
      <c r="B14389" t="s">
        <v>374</v>
      </c>
      <c r="C14389" s="1">
        <v>43865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Q14389">
        <v>33938</v>
      </c>
      <c r="R14389">
        <v>556.66700000000003</v>
      </c>
      <c r="V14389">
        <v>56861.47</v>
      </c>
      <c r="Y14389">
        <v>5.64</v>
      </c>
      <c r="AC14389">
        <v>3.8</v>
      </c>
    </row>
    <row r="14390" spans="1:29" x14ac:dyDescent="0.25">
      <c r="A14390" t="s">
        <v>373</v>
      </c>
      <c r="B14390" t="s">
        <v>374</v>
      </c>
      <c r="C14390" s="1">
        <v>43866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Q14390">
        <v>33938</v>
      </c>
      <c r="R14390">
        <v>556.66700000000003</v>
      </c>
      <c r="V14390">
        <v>56861.47</v>
      </c>
      <c r="Y14390">
        <v>5.64</v>
      </c>
      <c r="AC14390">
        <v>3.8</v>
      </c>
    </row>
    <row r="14391" spans="1:29" x14ac:dyDescent="0.25">
      <c r="A14391" t="s">
        <v>373</v>
      </c>
      <c r="B14391" t="s">
        <v>374</v>
      </c>
      <c r="C14391" s="1">
        <v>43867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Q14391">
        <v>33938</v>
      </c>
      <c r="R14391">
        <v>556.66700000000003</v>
      </c>
      <c r="V14391">
        <v>56861.47</v>
      </c>
      <c r="Y14391">
        <v>5.64</v>
      </c>
      <c r="AC14391">
        <v>3.8</v>
      </c>
    </row>
    <row r="14392" spans="1:29" x14ac:dyDescent="0.25">
      <c r="A14392" t="s">
        <v>373</v>
      </c>
      <c r="B14392" t="s">
        <v>374</v>
      </c>
      <c r="C14392" s="1">
        <v>43868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Q14392">
        <v>33938</v>
      </c>
      <c r="R14392">
        <v>556.66700000000003</v>
      </c>
      <c r="V14392">
        <v>56861.47</v>
      </c>
      <c r="Y14392">
        <v>5.64</v>
      </c>
      <c r="AC14392">
        <v>3.8</v>
      </c>
    </row>
    <row r="14393" spans="1:29" x14ac:dyDescent="0.25">
      <c r="A14393" t="s">
        <v>373</v>
      </c>
      <c r="B14393" t="s">
        <v>374</v>
      </c>
      <c r="C14393" s="1">
        <v>43869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Q14393">
        <v>33938</v>
      </c>
      <c r="R14393">
        <v>556.66700000000003</v>
      </c>
      <c r="V14393">
        <v>56861.47</v>
      </c>
      <c r="Y14393">
        <v>5.64</v>
      </c>
      <c r="AC14393">
        <v>3.8</v>
      </c>
    </row>
    <row r="14394" spans="1:29" x14ac:dyDescent="0.25">
      <c r="A14394" t="s">
        <v>373</v>
      </c>
      <c r="B14394" t="s">
        <v>374</v>
      </c>
      <c r="C14394" s="1">
        <v>43870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Q14394">
        <v>33938</v>
      </c>
      <c r="R14394">
        <v>556.66700000000003</v>
      </c>
      <c r="V14394">
        <v>56861.47</v>
      </c>
      <c r="Y14394">
        <v>5.64</v>
      </c>
      <c r="AC14394">
        <v>3.8</v>
      </c>
    </row>
    <row r="14395" spans="1:29" x14ac:dyDescent="0.25">
      <c r="A14395" t="s">
        <v>373</v>
      </c>
      <c r="B14395" t="s">
        <v>374</v>
      </c>
      <c r="C14395" s="1">
        <v>43871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Q14395">
        <v>33938</v>
      </c>
      <c r="R14395">
        <v>556.66700000000003</v>
      </c>
      <c r="V14395">
        <v>56861.47</v>
      </c>
      <c r="Y14395">
        <v>5.64</v>
      </c>
      <c r="AC14395">
        <v>3.8</v>
      </c>
    </row>
    <row r="14396" spans="1:29" x14ac:dyDescent="0.25">
      <c r="A14396" t="s">
        <v>373</v>
      </c>
      <c r="B14396" t="s">
        <v>374</v>
      </c>
      <c r="C14396" s="1">
        <v>43872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Q14396">
        <v>33938</v>
      </c>
      <c r="R14396">
        <v>556.66700000000003</v>
      </c>
      <c r="V14396">
        <v>56861.47</v>
      </c>
      <c r="Y14396">
        <v>5.64</v>
      </c>
      <c r="AC14396">
        <v>3.8</v>
      </c>
    </row>
    <row r="14397" spans="1:29" x14ac:dyDescent="0.25">
      <c r="A14397" t="s">
        <v>373</v>
      </c>
      <c r="B14397" t="s">
        <v>374</v>
      </c>
      <c r="C14397" s="1">
        <v>43873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Q14397">
        <v>33938</v>
      </c>
      <c r="R14397">
        <v>556.66700000000003</v>
      </c>
      <c r="V14397">
        <v>56861.47</v>
      </c>
      <c r="Y14397">
        <v>5.64</v>
      </c>
      <c r="AC14397">
        <v>3.8</v>
      </c>
    </row>
    <row r="14398" spans="1:29" x14ac:dyDescent="0.25">
      <c r="A14398" t="s">
        <v>373</v>
      </c>
      <c r="B14398" t="s">
        <v>374</v>
      </c>
      <c r="C14398" s="1">
        <v>43874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Q14398">
        <v>33938</v>
      </c>
      <c r="R14398">
        <v>556.66700000000003</v>
      </c>
      <c r="V14398">
        <v>56861.47</v>
      </c>
      <c r="Y14398">
        <v>5.64</v>
      </c>
      <c r="AC14398">
        <v>3.8</v>
      </c>
    </row>
    <row r="14399" spans="1:29" x14ac:dyDescent="0.25">
      <c r="A14399" t="s">
        <v>373</v>
      </c>
      <c r="B14399" t="s">
        <v>374</v>
      </c>
      <c r="C14399" s="1">
        <v>43875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Q14399">
        <v>33938</v>
      </c>
      <c r="R14399">
        <v>556.66700000000003</v>
      </c>
      <c r="V14399">
        <v>56861.47</v>
      </c>
      <c r="Y14399">
        <v>5.64</v>
      </c>
      <c r="AC14399">
        <v>3.8</v>
      </c>
    </row>
    <row r="14400" spans="1:29" x14ac:dyDescent="0.25">
      <c r="A14400" t="s">
        <v>373</v>
      </c>
      <c r="B14400" t="s">
        <v>374</v>
      </c>
      <c r="C14400" s="1">
        <v>43876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Q14400">
        <v>33938</v>
      </c>
      <c r="R14400">
        <v>556.66700000000003</v>
      </c>
      <c r="V14400">
        <v>56861.47</v>
      </c>
      <c r="Y14400">
        <v>5.64</v>
      </c>
      <c r="AC14400">
        <v>3.8</v>
      </c>
    </row>
    <row r="14401" spans="1:29" x14ac:dyDescent="0.25">
      <c r="A14401" t="s">
        <v>373</v>
      </c>
      <c r="B14401" t="s">
        <v>374</v>
      </c>
      <c r="C14401" s="1">
        <v>43877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Q14401">
        <v>33938</v>
      </c>
      <c r="R14401">
        <v>556.66700000000003</v>
      </c>
      <c r="V14401">
        <v>56861.47</v>
      </c>
      <c r="Y14401">
        <v>5.64</v>
      </c>
      <c r="AC14401">
        <v>3.8</v>
      </c>
    </row>
    <row r="14402" spans="1:29" x14ac:dyDescent="0.25">
      <c r="A14402" t="s">
        <v>373</v>
      </c>
      <c r="B14402" t="s">
        <v>374</v>
      </c>
      <c r="C14402" s="1">
        <v>43878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Q14402">
        <v>33938</v>
      </c>
      <c r="R14402">
        <v>556.66700000000003</v>
      </c>
      <c r="V14402">
        <v>56861.47</v>
      </c>
      <c r="Y14402">
        <v>5.64</v>
      </c>
      <c r="AC14402">
        <v>3.8</v>
      </c>
    </row>
    <row r="14403" spans="1:29" x14ac:dyDescent="0.25">
      <c r="A14403" t="s">
        <v>373</v>
      </c>
      <c r="B14403" t="s">
        <v>374</v>
      </c>
      <c r="C14403" s="1">
        <v>43879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Q14403">
        <v>33938</v>
      </c>
      <c r="R14403">
        <v>556.66700000000003</v>
      </c>
      <c r="V14403">
        <v>56861.47</v>
      </c>
      <c r="Y14403">
        <v>5.64</v>
      </c>
      <c r="AC14403">
        <v>3.8</v>
      </c>
    </row>
    <row r="14404" spans="1:29" x14ac:dyDescent="0.25">
      <c r="A14404" t="s">
        <v>373</v>
      </c>
      <c r="B14404" t="s">
        <v>374</v>
      </c>
      <c r="C14404" s="1">
        <v>43880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Q14404">
        <v>33938</v>
      </c>
      <c r="R14404">
        <v>556.66700000000003</v>
      </c>
      <c r="V14404">
        <v>56861.47</v>
      </c>
      <c r="Y14404">
        <v>5.64</v>
      </c>
      <c r="AC14404">
        <v>3.8</v>
      </c>
    </row>
    <row r="14405" spans="1:29" x14ac:dyDescent="0.25">
      <c r="A14405" t="s">
        <v>373</v>
      </c>
      <c r="B14405" t="s">
        <v>374</v>
      </c>
      <c r="C14405" s="1">
        <v>43881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Q14405">
        <v>33938</v>
      </c>
      <c r="R14405">
        <v>556.66700000000003</v>
      </c>
      <c r="V14405">
        <v>56861.47</v>
      </c>
      <c r="Y14405">
        <v>5.64</v>
      </c>
      <c r="AC14405">
        <v>3.8</v>
      </c>
    </row>
    <row r="14406" spans="1:29" x14ac:dyDescent="0.25">
      <c r="A14406" t="s">
        <v>373</v>
      </c>
      <c r="B14406" t="s">
        <v>374</v>
      </c>
      <c r="C14406" s="1">
        <v>43882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Q14406">
        <v>33938</v>
      </c>
      <c r="R14406">
        <v>556.66700000000003</v>
      </c>
      <c r="V14406">
        <v>56861.47</v>
      </c>
      <c r="Y14406">
        <v>5.64</v>
      </c>
      <c r="AC14406">
        <v>3.8</v>
      </c>
    </row>
    <row r="14407" spans="1:29" x14ac:dyDescent="0.25">
      <c r="A14407" t="s">
        <v>373</v>
      </c>
      <c r="B14407" t="s">
        <v>374</v>
      </c>
      <c r="C14407" s="1">
        <v>43883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Q14407">
        <v>33938</v>
      </c>
      <c r="R14407">
        <v>556.66700000000003</v>
      </c>
      <c r="V14407">
        <v>56861.47</v>
      </c>
      <c r="Y14407">
        <v>5.64</v>
      </c>
      <c r="AC14407">
        <v>3.8</v>
      </c>
    </row>
    <row r="14408" spans="1:29" x14ac:dyDescent="0.25">
      <c r="A14408" t="s">
        <v>373</v>
      </c>
      <c r="B14408" t="s">
        <v>374</v>
      </c>
      <c r="C14408" s="1">
        <v>43884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Q14408">
        <v>33938</v>
      </c>
      <c r="R14408">
        <v>556.66700000000003</v>
      </c>
      <c r="V14408">
        <v>56861.47</v>
      </c>
      <c r="Y14408">
        <v>5.64</v>
      </c>
      <c r="AC14408">
        <v>3.8</v>
      </c>
    </row>
    <row r="14409" spans="1:29" x14ac:dyDescent="0.25">
      <c r="A14409" t="s">
        <v>373</v>
      </c>
      <c r="B14409" t="s">
        <v>374</v>
      </c>
      <c r="C14409" s="1">
        <v>43885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Q14409">
        <v>33938</v>
      </c>
      <c r="R14409">
        <v>556.66700000000003</v>
      </c>
      <c r="V14409">
        <v>56861.47</v>
      </c>
      <c r="Y14409">
        <v>5.64</v>
      </c>
      <c r="AC14409">
        <v>3.8</v>
      </c>
    </row>
    <row r="14410" spans="1:29" x14ac:dyDescent="0.25">
      <c r="A14410" t="s">
        <v>373</v>
      </c>
      <c r="B14410" t="s">
        <v>374</v>
      </c>
      <c r="C14410" s="1">
        <v>43886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Q14410">
        <v>33938</v>
      </c>
      <c r="R14410">
        <v>556.66700000000003</v>
      </c>
      <c r="V14410">
        <v>56861.47</v>
      </c>
      <c r="Y14410">
        <v>5.64</v>
      </c>
      <c r="AC14410">
        <v>3.8</v>
      </c>
    </row>
    <row r="14411" spans="1:29" x14ac:dyDescent="0.25">
      <c r="A14411" t="s">
        <v>373</v>
      </c>
      <c r="B14411" t="s">
        <v>374</v>
      </c>
      <c r="C14411" s="1">
        <v>43887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Q14411">
        <v>33938</v>
      </c>
      <c r="R14411">
        <v>556.66700000000003</v>
      </c>
      <c r="V14411">
        <v>56861.47</v>
      </c>
      <c r="Y14411">
        <v>5.64</v>
      </c>
      <c r="AC14411">
        <v>3.8</v>
      </c>
    </row>
    <row r="14412" spans="1:29" x14ac:dyDescent="0.25">
      <c r="A14412" t="s">
        <v>373</v>
      </c>
      <c r="B14412" t="s">
        <v>374</v>
      </c>
      <c r="C14412" s="1">
        <v>43888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Q14412">
        <v>33938</v>
      </c>
      <c r="R14412">
        <v>556.66700000000003</v>
      </c>
      <c r="V14412">
        <v>56861.47</v>
      </c>
      <c r="Y14412">
        <v>5.64</v>
      </c>
      <c r="AC14412">
        <v>3.8</v>
      </c>
    </row>
    <row r="14413" spans="1:29" x14ac:dyDescent="0.25">
      <c r="A14413" t="s">
        <v>373</v>
      </c>
      <c r="B14413" t="s">
        <v>374</v>
      </c>
      <c r="C14413" s="1">
        <v>43889</v>
      </c>
      <c r="D14413">
        <v>1</v>
      </c>
      <c r="E14413">
        <v>1</v>
      </c>
      <c r="F14413">
        <v>0</v>
      </c>
      <c r="G14413">
        <v>0</v>
      </c>
      <c r="H14413">
        <v>29.465</v>
      </c>
      <c r="I14413">
        <v>29.465</v>
      </c>
      <c r="J14413">
        <v>0</v>
      </c>
      <c r="K14413">
        <v>0</v>
      </c>
      <c r="Q14413">
        <v>33938</v>
      </c>
      <c r="R14413">
        <v>556.66700000000003</v>
      </c>
      <c r="V14413">
        <v>56861.47</v>
      </c>
      <c r="Y14413">
        <v>5.64</v>
      </c>
      <c r="AC14413">
        <v>3.8</v>
      </c>
    </row>
    <row r="14414" spans="1:29" x14ac:dyDescent="0.25">
      <c r="A14414" t="s">
        <v>373</v>
      </c>
      <c r="B14414" t="s">
        <v>374</v>
      </c>
      <c r="C14414" s="1">
        <v>43890</v>
      </c>
      <c r="D14414">
        <v>1</v>
      </c>
      <c r="E14414">
        <v>0</v>
      </c>
      <c r="F14414">
        <v>0</v>
      </c>
      <c r="G14414">
        <v>0</v>
      </c>
      <c r="H14414">
        <v>29.465</v>
      </c>
      <c r="I14414">
        <v>0</v>
      </c>
      <c r="J14414">
        <v>0</v>
      </c>
      <c r="K14414">
        <v>0</v>
      </c>
      <c r="Q14414">
        <v>33938</v>
      </c>
      <c r="R14414">
        <v>556.66700000000003</v>
      </c>
      <c r="V14414">
        <v>56861.47</v>
      </c>
      <c r="Y14414">
        <v>5.64</v>
      </c>
      <c r="AC14414">
        <v>3.8</v>
      </c>
    </row>
    <row r="14415" spans="1:29" x14ac:dyDescent="0.25">
      <c r="A14415" t="s">
        <v>373</v>
      </c>
      <c r="B14415" t="s">
        <v>374</v>
      </c>
      <c r="C14415" s="1">
        <v>43891</v>
      </c>
      <c r="D14415">
        <v>1</v>
      </c>
      <c r="E14415">
        <v>0</v>
      </c>
      <c r="F14415">
        <v>0</v>
      </c>
      <c r="G14415">
        <v>0</v>
      </c>
      <c r="H14415">
        <v>29.465</v>
      </c>
      <c r="I14415">
        <v>0</v>
      </c>
      <c r="J14415">
        <v>0</v>
      </c>
      <c r="K14415">
        <v>0</v>
      </c>
      <c r="Q14415">
        <v>33938</v>
      </c>
      <c r="R14415">
        <v>556.66700000000003</v>
      </c>
      <c r="V14415">
        <v>56861.47</v>
      </c>
      <c r="Y14415">
        <v>5.64</v>
      </c>
      <c r="AC14415">
        <v>3.8</v>
      </c>
    </row>
    <row r="14416" spans="1:29" x14ac:dyDescent="0.25">
      <c r="A14416" t="s">
        <v>373</v>
      </c>
      <c r="B14416" t="s">
        <v>374</v>
      </c>
      <c r="C14416" s="1">
        <v>43892</v>
      </c>
      <c r="D14416">
        <v>8</v>
      </c>
      <c r="E14416">
        <v>7</v>
      </c>
      <c r="F14416">
        <v>1</v>
      </c>
      <c r="G14416">
        <v>1</v>
      </c>
      <c r="H14416">
        <v>235.72399999999999</v>
      </c>
      <c r="I14416">
        <v>206.25800000000001</v>
      </c>
      <c r="J14416">
        <v>29.465</v>
      </c>
      <c r="K14416">
        <v>29.465</v>
      </c>
      <c r="Q14416">
        <v>33938</v>
      </c>
      <c r="R14416">
        <v>556.66700000000003</v>
      </c>
      <c r="V14416">
        <v>56861.47</v>
      </c>
      <c r="Y14416">
        <v>5.64</v>
      </c>
      <c r="AC14416">
        <v>3.8</v>
      </c>
    </row>
    <row r="14417" spans="1:29" x14ac:dyDescent="0.25">
      <c r="A14417" t="s">
        <v>373</v>
      </c>
      <c r="B14417" t="s">
        <v>374</v>
      </c>
      <c r="C14417" s="1">
        <v>43894</v>
      </c>
      <c r="D14417">
        <v>10</v>
      </c>
      <c r="E14417">
        <v>2</v>
      </c>
      <c r="F14417">
        <v>1</v>
      </c>
      <c r="G14417">
        <v>0</v>
      </c>
      <c r="H14417">
        <v>294.65499999999997</v>
      </c>
      <c r="I14417">
        <v>58.930999999999997</v>
      </c>
      <c r="J14417">
        <v>29.465</v>
      </c>
      <c r="K14417">
        <v>0</v>
      </c>
      <c r="Q14417">
        <v>33938</v>
      </c>
      <c r="R14417">
        <v>556.66700000000003</v>
      </c>
      <c r="V14417">
        <v>56861.47</v>
      </c>
      <c r="Y14417">
        <v>5.64</v>
      </c>
      <c r="AC14417">
        <v>3.8</v>
      </c>
    </row>
    <row r="14418" spans="1:29" x14ac:dyDescent="0.25">
      <c r="A14418" t="s">
        <v>373</v>
      </c>
      <c r="B14418" t="s">
        <v>374</v>
      </c>
      <c r="C14418" s="1">
        <v>43895</v>
      </c>
      <c r="D14418">
        <v>15</v>
      </c>
      <c r="E14418">
        <v>5</v>
      </c>
      <c r="F14418">
        <v>1</v>
      </c>
      <c r="G14418">
        <v>0</v>
      </c>
      <c r="H14418">
        <v>441.98200000000003</v>
      </c>
      <c r="I14418">
        <v>147.327</v>
      </c>
      <c r="J14418">
        <v>29.465</v>
      </c>
      <c r="K14418">
        <v>0</v>
      </c>
      <c r="Q14418">
        <v>33938</v>
      </c>
      <c r="R14418">
        <v>556.66700000000003</v>
      </c>
      <c r="V14418">
        <v>56861.47</v>
      </c>
      <c r="Y14418">
        <v>5.64</v>
      </c>
      <c r="AC14418">
        <v>3.8</v>
      </c>
    </row>
    <row r="14419" spans="1:29" x14ac:dyDescent="0.25">
      <c r="A14419" t="s">
        <v>373</v>
      </c>
      <c r="B14419" t="s">
        <v>374</v>
      </c>
      <c r="C14419" s="1">
        <v>43896</v>
      </c>
      <c r="D14419">
        <v>22</v>
      </c>
      <c r="E14419">
        <v>7</v>
      </c>
      <c r="F14419">
        <v>1</v>
      </c>
      <c r="G14419">
        <v>0</v>
      </c>
      <c r="H14419">
        <v>648.24099999999999</v>
      </c>
      <c r="I14419">
        <v>206.25800000000001</v>
      </c>
      <c r="J14419">
        <v>29.465</v>
      </c>
      <c r="K14419">
        <v>0</v>
      </c>
      <c r="Q14419">
        <v>33938</v>
      </c>
      <c r="R14419">
        <v>556.66700000000003</v>
      </c>
      <c r="V14419">
        <v>56861.47</v>
      </c>
      <c r="Y14419">
        <v>5.64</v>
      </c>
      <c r="AC14419">
        <v>3.8</v>
      </c>
    </row>
    <row r="14420" spans="1:29" x14ac:dyDescent="0.25">
      <c r="A14420" t="s">
        <v>373</v>
      </c>
      <c r="B14420" t="s">
        <v>374</v>
      </c>
      <c r="C14420" s="1">
        <v>43897</v>
      </c>
      <c r="D14420">
        <v>23</v>
      </c>
      <c r="E14420">
        <v>1</v>
      </c>
      <c r="F14420">
        <v>1</v>
      </c>
      <c r="G14420">
        <v>0</v>
      </c>
      <c r="H14420">
        <v>677.70600000000002</v>
      </c>
      <c r="I14420">
        <v>29.465</v>
      </c>
      <c r="J14420">
        <v>29.465</v>
      </c>
      <c r="K14420">
        <v>0</v>
      </c>
      <c r="Q14420">
        <v>33938</v>
      </c>
      <c r="R14420">
        <v>556.66700000000003</v>
      </c>
      <c r="V14420">
        <v>56861.47</v>
      </c>
      <c r="Y14420">
        <v>5.64</v>
      </c>
      <c r="AC14420">
        <v>3.8</v>
      </c>
    </row>
    <row r="14421" spans="1:29" x14ac:dyDescent="0.25">
      <c r="A14421" t="s">
        <v>373</v>
      </c>
      <c r="B14421" t="s">
        <v>374</v>
      </c>
      <c r="C14421" s="1">
        <v>43898</v>
      </c>
      <c r="D14421">
        <v>26</v>
      </c>
      <c r="E14421">
        <v>3</v>
      </c>
      <c r="F14421">
        <v>1</v>
      </c>
      <c r="G14421">
        <v>0</v>
      </c>
      <c r="H14421">
        <v>766.10299999999995</v>
      </c>
      <c r="I14421">
        <v>88.396000000000001</v>
      </c>
      <c r="J14421">
        <v>29.465</v>
      </c>
      <c r="K14421">
        <v>0</v>
      </c>
      <c r="Q14421">
        <v>33938</v>
      </c>
      <c r="R14421">
        <v>556.66700000000003</v>
      </c>
      <c r="V14421">
        <v>56861.47</v>
      </c>
      <c r="Y14421">
        <v>5.64</v>
      </c>
      <c r="AC14421">
        <v>3.8</v>
      </c>
    </row>
    <row r="14422" spans="1:29" x14ac:dyDescent="0.25">
      <c r="A14422" t="s">
        <v>373</v>
      </c>
      <c r="B14422" t="s">
        <v>374</v>
      </c>
      <c r="C14422" s="1">
        <v>43899</v>
      </c>
      <c r="D14422">
        <v>37</v>
      </c>
      <c r="E14422">
        <v>11</v>
      </c>
      <c r="F14422">
        <v>1</v>
      </c>
      <c r="G14422">
        <v>0</v>
      </c>
      <c r="H14422">
        <v>1090.223</v>
      </c>
      <c r="I14422">
        <v>324.12</v>
      </c>
      <c r="J14422">
        <v>29.465</v>
      </c>
      <c r="K14422">
        <v>0</v>
      </c>
      <c r="Q14422">
        <v>33938</v>
      </c>
      <c r="R14422">
        <v>556.66700000000003</v>
      </c>
      <c r="V14422">
        <v>56861.47</v>
      </c>
      <c r="Y14422">
        <v>5.64</v>
      </c>
      <c r="AC14422">
        <v>3.8</v>
      </c>
    </row>
    <row r="14423" spans="1:29" x14ac:dyDescent="0.25">
      <c r="A14423" t="s">
        <v>373</v>
      </c>
      <c r="B14423" t="s">
        <v>374</v>
      </c>
      <c r="C14423" s="1">
        <v>43900</v>
      </c>
      <c r="D14423">
        <v>49</v>
      </c>
      <c r="E14423">
        <v>12</v>
      </c>
      <c r="F14423">
        <v>2</v>
      </c>
      <c r="G14423">
        <v>1</v>
      </c>
      <c r="H14423">
        <v>1443.809</v>
      </c>
      <c r="I14423">
        <v>353.58600000000001</v>
      </c>
      <c r="J14423">
        <v>58.930999999999997</v>
      </c>
      <c r="K14423">
        <v>29.465</v>
      </c>
      <c r="Q14423">
        <v>33938</v>
      </c>
      <c r="R14423">
        <v>556.66700000000003</v>
      </c>
      <c r="V14423">
        <v>56861.47</v>
      </c>
      <c r="Y14423">
        <v>5.64</v>
      </c>
      <c r="AC14423">
        <v>3.8</v>
      </c>
    </row>
    <row r="14424" spans="1:29" x14ac:dyDescent="0.25">
      <c r="A14424" t="s">
        <v>373</v>
      </c>
      <c r="B14424" t="s">
        <v>374</v>
      </c>
      <c r="C14424" s="1">
        <v>43901</v>
      </c>
      <c r="D14424">
        <v>62</v>
      </c>
      <c r="E14424">
        <v>13</v>
      </c>
      <c r="F14424">
        <v>2</v>
      </c>
      <c r="G14424">
        <v>0</v>
      </c>
      <c r="H14424">
        <v>1826.8610000000001</v>
      </c>
      <c r="I14424">
        <v>383.05099999999999</v>
      </c>
      <c r="J14424">
        <v>58.930999999999997</v>
      </c>
      <c r="K14424">
        <v>0</v>
      </c>
      <c r="Q14424">
        <v>33938</v>
      </c>
      <c r="R14424">
        <v>556.66700000000003</v>
      </c>
      <c r="V14424">
        <v>56861.47</v>
      </c>
      <c r="Y14424">
        <v>5.64</v>
      </c>
      <c r="AC14424">
        <v>3.8</v>
      </c>
    </row>
    <row r="14425" spans="1:29" x14ac:dyDescent="0.25">
      <c r="A14425" t="s">
        <v>373</v>
      </c>
      <c r="B14425" t="s">
        <v>374</v>
      </c>
      <c r="C14425" s="1">
        <v>43902</v>
      </c>
      <c r="D14425">
        <v>66</v>
      </c>
      <c r="E14425">
        <v>4</v>
      </c>
      <c r="F14425">
        <v>3</v>
      </c>
      <c r="G14425">
        <v>1</v>
      </c>
      <c r="H14425">
        <v>1944.723</v>
      </c>
      <c r="I14425">
        <v>117.86199999999999</v>
      </c>
      <c r="J14425">
        <v>88.396000000000001</v>
      </c>
      <c r="K14425">
        <v>29.465</v>
      </c>
      <c r="Q14425">
        <v>33938</v>
      </c>
      <c r="R14425">
        <v>556.66700000000003</v>
      </c>
      <c r="V14425">
        <v>56861.47</v>
      </c>
      <c r="Y14425">
        <v>5.64</v>
      </c>
      <c r="AC14425">
        <v>3.8</v>
      </c>
    </row>
    <row r="14426" spans="1:29" x14ac:dyDescent="0.25">
      <c r="A14426" t="s">
        <v>373</v>
      </c>
      <c r="B14426" t="s">
        <v>374</v>
      </c>
      <c r="C14426" s="1">
        <v>43903</v>
      </c>
      <c r="D14426">
        <v>67</v>
      </c>
      <c r="E14426">
        <v>1</v>
      </c>
      <c r="F14426">
        <v>5</v>
      </c>
      <c r="G14426">
        <v>2</v>
      </c>
      <c r="H14426">
        <v>1974.1880000000001</v>
      </c>
      <c r="I14426">
        <v>29.465</v>
      </c>
      <c r="J14426">
        <v>147.327</v>
      </c>
      <c r="K14426">
        <v>58.930999999999997</v>
      </c>
      <c r="Q14426">
        <v>33938</v>
      </c>
      <c r="R14426">
        <v>556.66700000000003</v>
      </c>
      <c r="V14426">
        <v>56861.47</v>
      </c>
      <c r="Y14426">
        <v>5.64</v>
      </c>
      <c r="AC14426">
        <v>3.8</v>
      </c>
    </row>
    <row r="14427" spans="1:29" x14ac:dyDescent="0.25">
      <c r="A14427" t="s">
        <v>373</v>
      </c>
      <c r="B14427" t="s">
        <v>374</v>
      </c>
      <c r="C14427" s="1">
        <v>43904</v>
      </c>
      <c r="D14427">
        <v>73</v>
      </c>
      <c r="E14427">
        <v>6</v>
      </c>
      <c r="F14427">
        <v>5</v>
      </c>
      <c r="G14427">
        <v>0</v>
      </c>
      <c r="H14427">
        <v>2150.9810000000002</v>
      </c>
      <c r="I14427">
        <v>176.79300000000001</v>
      </c>
      <c r="J14427">
        <v>147.327</v>
      </c>
      <c r="K14427">
        <v>0</v>
      </c>
      <c r="Q14427">
        <v>33938</v>
      </c>
      <c r="R14427">
        <v>556.66700000000003</v>
      </c>
      <c r="V14427">
        <v>56861.47</v>
      </c>
      <c r="Y14427">
        <v>5.64</v>
      </c>
      <c r="AC14427">
        <v>3.8</v>
      </c>
    </row>
    <row r="14428" spans="1:29" x14ac:dyDescent="0.25">
      <c r="A14428" t="s">
        <v>373</v>
      </c>
      <c r="B14428" t="s">
        <v>374</v>
      </c>
      <c r="C14428" s="1">
        <v>43905</v>
      </c>
      <c r="D14428">
        <v>92</v>
      </c>
      <c r="E14428">
        <v>19</v>
      </c>
      <c r="F14428">
        <v>5</v>
      </c>
      <c r="G14428">
        <v>0</v>
      </c>
      <c r="H14428">
        <v>2710.826</v>
      </c>
      <c r="I14428">
        <v>559.84400000000005</v>
      </c>
      <c r="J14428">
        <v>147.327</v>
      </c>
      <c r="K14428">
        <v>0</v>
      </c>
      <c r="Q14428">
        <v>33938</v>
      </c>
      <c r="R14428">
        <v>556.66700000000003</v>
      </c>
      <c r="V14428">
        <v>56861.47</v>
      </c>
      <c r="Y14428">
        <v>5.64</v>
      </c>
      <c r="AC14428">
        <v>3.8</v>
      </c>
    </row>
    <row r="14429" spans="1:29" x14ac:dyDescent="0.25">
      <c r="A14429" t="s">
        <v>373</v>
      </c>
      <c r="B14429" t="s">
        <v>374</v>
      </c>
      <c r="C14429" s="1">
        <v>43906</v>
      </c>
      <c r="D14429">
        <v>98</v>
      </c>
      <c r="E14429">
        <v>6</v>
      </c>
      <c r="F14429">
        <v>7</v>
      </c>
      <c r="G14429">
        <v>2</v>
      </c>
      <c r="H14429">
        <v>2887.6190000000001</v>
      </c>
      <c r="I14429">
        <v>176.79300000000001</v>
      </c>
      <c r="J14429">
        <v>206.25800000000001</v>
      </c>
      <c r="K14429">
        <v>58.930999999999997</v>
      </c>
      <c r="Q14429">
        <v>33938</v>
      </c>
      <c r="R14429">
        <v>556.66700000000003</v>
      </c>
      <c r="V14429">
        <v>56861.47</v>
      </c>
      <c r="Y14429">
        <v>5.64</v>
      </c>
      <c r="AC14429">
        <v>3.8</v>
      </c>
    </row>
    <row r="14430" spans="1:29" x14ac:dyDescent="0.25">
      <c r="A14430" t="s">
        <v>373</v>
      </c>
      <c r="B14430" t="s">
        <v>374</v>
      </c>
      <c r="C14430" s="1">
        <v>43907</v>
      </c>
      <c r="D14430">
        <v>102</v>
      </c>
      <c r="E14430">
        <v>4</v>
      </c>
      <c r="F14430">
        <v>9</v>
      </c>
      <c r="G14430">
        <v>2</v>
      </c>
      <c r="H14430">
        <v>3005.4810000000002</v>
      </c>
      <c r="I14430">
        <v>117.86199999999999</v>
      </c>
      <c r="J14430">
        <v>265.18900000000002</v>
      </c>
      <c r="K14430">
        <v>58.930999999999997</v>
      </c>
      <c r="Q14430">
        <v>33938</v>
      </c>
      <c r="R14430">
        <v>556.66700000000003</v>
      </c>
      <c r="V14430">
        <v>56861.47</v>
      </c>
      <c r="Y14430">
        <v>5.64</v>
      </c>
      <c r="AC14430">
        <v>3.8</v>
      </c>
    </row>
    <row r="14431" spans="1:29" x14ac:dyDescent="0.25">
      <c r="A14431" t="s">
        <v>373</v>
      </c>
      <c r="B14431" t="s">
        <v>374</v>
      </c>
      <c r="C14431" s="1">
        <v>43908</v>
      </c>
      <c r="D14431">
        <v>104</v>
      </c>
      <c r="E14431">
        <v>2</v>
      </c>
      <c r="F14431">
        <v>11</v>
      </c>
      <c r="G14431">
        <v>2</v>
      </c>
      <c r="H14431">
        <v>3064.4119999999998</v>
      </c>
      <c r="I14431">
        <v>58.930999999999997</v>
      </c>
      <c r="J14431">
        <v>324.12</v>
      </c>
      <c r="K14431">
        <v>58.930999999999997</v>
      </c>
      <c r="Q14431">
        <v>33938</v>
      </c>
      <c r="R14431">
        <v>556.66700000000003</v>
      </c>
      <c r="V14431">
        <v>56861.47</v>
      </c>
      <c r="Y14431">
        <v>5.64</v>
      </c>
      <c r="AC14431">
        <v>3.8</v>
      </c>
    </row>
    <row r="14432" spans="1:29" x14ac:dyDescent="0.25">
      <c r="A14432" t="s">
        <v>373</v>
      </c>
      <c r="B14432" t="s">
        <v>374</v>
      </c>
      <c r="C14432" s="1">
        <v>43909</v>
      </c>
      <c r="D14432">
        <v>109</v>
      </c>
      <c r="E14432">
        <v>5</v>
      </c>
      <c r="F14432">
        <v>14</v>
      </c>
      <c r="G14432">
        <v>3</v>
      </c>
      <c r="H14432">
        <v>3211.739</v>
      </c>
      <c r="I14432">
        <v>147.327</v>
      </c>
      <c r="J14432">
        <v>412.517</v>
      </c>
      <c r="K14432">
        <v>88.396000000000001</v>
      </c>
      <c r="Q14432">
        <v>33938</v>
      </c>
      <c r="R14432">
        <v>556.66700000000003</v>
      </c>
      <c r="V14432">
        <v>56861.47</v>
      </c>
      <c r="Y14432">
        <v>5.64</v>
      </c>
      <c r="AC14432">
        <v>3.8</v>
      </c>
    </row>
    <row r="14433" spans="1:29" x14ac:dyDescent="0.25">
      <c r="A14433" t="s">
        <v>373</v>
      </c>
      <c r="B14433" t="s">
        <v>374</v>
      </c>
      <c r="C14433" s="1">
        <v>43910</v>
      </c>
      <c r="D14433">
        <v>126</v>
      </c>
      <c r="E14433">
        <v>17</v>
      </c>
      <c r="F14433">
        <v>14</v>
      </c>
      <c r="G14433">
        <v>0</v>
      </c>
      <c r="H14433">
        <v>3712.652</v>
      </c>
      <c r="I14433">
        <v>500.91300000000001</v>
      </c>
      <c r="J14433">
        <v>412.517</v>
      </c>
      <c r="K14433">
        <v>0</v>
      </c>
      <c r="Q14433">
        <v>33938</v>
      </c>
      <c r="R14433">
        <v>556.66700000000003</v>
      </c>
      <c r="V14433">
        <v>56861.47</v>
      </c>
      <c r="Y14433">
        <v>5.64</v>
      </c>
      <c r="AC14433">
        <v>3.8</v>
      </c>
    </row>
    <row r="14434" spans="1:29" x14ac:dyDescent="0.25">
      <c r="A14434" t="s">
        <v>373</v>
      </c>
      <c r="B14434" t="s">
        <v>374</v>
      </c>
      <c r="C14434" s="1">
        <v>43911</v>
      </c>
      <c r="D14434">
        <v>151</v>
      </c>
      <c r="E14434">
        <v>25</v>
      </c>
      <c r="F14434">
        <v>14</v>
      </c>
      <c r="G14434">
        <v>0</v>
      </c>
      <c r="H14434">
        <v>4449.29</v>
      </c>
      <c r="I14434">
        <v>736.63699999999994</v>
      </c>
      <c r="J14434">
        <v>412.517</v>
      </c>
      <c r="K14434">
        <v>0</v>
      </c>
      <c r="Q14434">
        <v>33938</v>
      </c>
      <c r="R14434">
        <v>556.66700000000003</v>
      </c>
      <c r="V14434">
        <v>56861.47</v>
      </c>
      <c r="Y14434">
        <v>5.64</v>
      </c>
      <c r="AC14434">
        <v>3.8</v>
      </c>
    </row>
    <row r="14435" spans="1:29" x14ac:dyDescent="0.25">
      <c r="A14435" t="s">
        <v>373</v>
      </c>
      <c r="B14435" t="s">
        <v>374</v>
      </c>
      <c r="C14435" s="1">
        <v>43912</v>
      </c>
      <c r="D14435">
        <v>151</v>
      </c>
      <c r="E14435">
        <v>0</v>
      </c>
      <c r="F14435">
        <v>20</v>
      </c>
      <c r="G14435">
        <v>6</v>
      </c>
      <c r="H14435">
        <v>4449.29</v>
      </c>
      <c r="I14435">
        <v>0</v>
      </c>
      <c r="J14435">
        <v>589.30999999999995</v>
      </c>
      <c r="K14435">
        <v>176.79300000000001</v>
      </c>
      <c r="Q14435">
        <v>33938</v>
      </c>
      <c r="R14435">
        <v>556.66700000000003</v>
      </c>
      <c r="V14435">
        <v>56861.47</v>
      </c>
      <c r="Y14435">
        <v>5.64</v>
      </c>
      <c r="AC14435">
        <v>3.8</v>
      </c>
    </row>
    <row r="14436" spans="1:29" x14ac:dyDescent="0.25">
      <c r="A14436" t="s">
        <v>373</v>
      </c>
      <c r="B14436" t="s">
        <v>374</v>
      </c>
      <c r="C14436" s="1">
        <v>43913</v>
      </c>
      <c r="D14436">
        <v>151</v>
      </c>
      <c r="E14436">
        <v>0</v>
      </c>
      <c r="F14436">
        <v>20</v>
      </c>
      <c r="G14436">
        <v>0</v>
      </c>
      <c r="H14436">
        <v>4449.29</v>
      </c>
      <c r="I14436">
        <v>0</v>
      </c>
      <c r="J14436">
        <v>589.30999999999995</v>
      </c>
      <c r="K14436">
        <v>0</v>
      </c>
      <c r="Q14436">
        <v>33938</v>
      </c>
      <c r="R14436">
        <v>556.66700000000003</v>
      </c>
      <c r="V14436">
        <v>56861.47</v>
      </c>
      <c r="Y14436">
        <v>5.64</v>
      </c>
      <c r="AC14436">
        <v>3.8</v>
      </c>
    </row>
    <row r="14437" spans="1:29" x14ac:dyDescent="0.25">
      <c r="A14437" t="s">
        <v>373</v>
      </c>
      <c r="B14437" t="s">
        <v>374</v>
      </c>
      <c r="C14437" s="1">
        <v>43914</v>
      </c>
      <c r="D14437">
        <v>187</v>
      </c>
      <c r="E14437">
        <v>36</v>
      </c>
      <c r="F14437">
        <v>20</v>
      </c>
      <c r="G14437">
        <v>0</v>
      </c>
      <c r="H14437">
        <v>5510.0479999999998</v>
      </c>
      <c r="I14437">
        <v>1060.758</v>
      </c>
      <c r="J14437">
        <v>589.30999999999995</v>
      </c>
      <c r="K14437">
        <v>0</v>
      </c>
      <c r="Q14437">
        <v>33938</v>
      </c>
      <c r="R14437">
        <v>556.66700000000003</v>
      </c>
      <c r="V14437">
        <v>56861.47</v>
      </c>
      <c r="Y14437">
        <v>5.64</v>
      </c>
      <c r="AC14437">
        <v>3.8</v>
      </c>
    </row>
    <row r="14438" spans="1:29" x14ac:dyDescent="0.25">
      <c r="A14438" t="s">
        <v>373</v>
      </c>
      <c r="B14438" t="s">
        <v>374</v>
      </c>
      <c r="C14438" s="1">
        <v>43915</v>
      </c>
      <c r="D14438">
        <v>187</v>
      </c>
      <c r="E14438">
        <v>0</v>
      </c>
      <c r="F14438">
        <v>21</v>
      </c>
      <c r="G14438">
        <v>1</v>
      </c>
      <c r="H14438">
        <v>5510.0479999999998</v>
      </c>
      <c r="I14438">
        <v>0</v>
      </c>
      <c r="J14438">
        <v>618.77499999999998</v>
      </c>
      <c r="K14438">
        <v>29.465</v>
      </c>
      <c r="Q14438">
        <v>33938</v>
      </c>
      <c r="R14438">
        <v>556.66700000000003</v>
      </c>
      <c r="V14438">
        <v>56861.47</v>
      </c>
      <c r="Y14438">
        <v>5.64</v>
      </c>
      <c r="AC14438">
        <v>3.8</v>
      </c>
    </row>
    <row r="14439" spans="1:29" x14ac:dyDescent="0.25">
      <c r="A14439" t="s">
        <v>373</v>
      </c>
      <c r="B14439" t="s">
        <v>374</v>
      </c>
      <c r="C14439" s="1">
        <v>43916</v>
      </c>
      <c r="D14439">
        <v>208</v>
      </c>
      <c r="E14439">
        <v>21</v>
      </c>
      <c r="F14439">
        <v>21</v>
      </c>
      <c r="G14439">
        <v>0</v>
      </c>
      <c r="H14439">
        <v>6128.8230000000003</v>
      </c>
      <c r="I14439">
        <v>618.77499999999998</v>
      </c>
      <c r="J14439">
        <v>618.77499999999998</v>
      </c>
      <c r="K14439">
        <v>0</v>
      </c>
      <c r="Q14439">
        <v>33938</v>
      </c>
      <c r="R14439">
        <v>556.66700000000003</v>
      </c>
      <c r="V14439">
        <v>56861.47</v>
      </c>
      <c r="Y14439">
        <v>5.64</v>
      </c>
      <c r="AC14439">
        <v>3.8</v>
      </c>
    </row>
    <row r="14440" spans="1:29" x14ac:dyDescent="0.25">
      <c r="A14440" t="s">
        <v>373</v>
      </c>
      <c r="B14440" t="s">
        <v>374</v>
      </c>
      <c r="C14440" s="1">
        <v>43917</v>
      </c>
      <c r="D14440">
        <v>218</v>
      </c>
      <c r="E14440">
        <v>10</v>
      </c>
      <c r="F14440">
        <v>21</v>
      </c>
      <c r="G14440">
        <v>0</v>
      </c>
      <c r="H14440">
        <v>6423.4780000000001</v>
      </c>
      <c r="I14440">
        <v>294.65499999999997</v>
      </c>
      <c r="J14440">
        <v>618.77499999999998</v>
      </c>
      <c r="K14440">
        <v>0</v>
      </c>
      <c r="Q14440">
        <v>33938</v>
      </c>
      <c r="R14440">
        <v>556.66700000000003</v>
      </c>
      <c r="V14440">
        <v>56861.47</v>
      </c>
      <c r="Y14440">
        <v>5.64</v>
      </c>
      <c r="AC14440">
        <v>3.8</v>
      </c>
    </row>
    <row r="14441" spans="1:29" x14ac:dyDescent="0.25">
      <c r="A14441" t="s">
        <v>373</v>
      </c>
      <c r="B14441" t="s">
        <v>374</v>
      </c>
      <c r="C14441" s="1">
        <v>43918</v>
      </c>
      <c r="D14441">
        <v>223</v>
      </c>
      <c r="E14441">
        <v>5</v>
      </c>
      <c r="F14441">
        <v>21</v>
      </c>
      <c r="G14441">
        <v>0</v>
      </c>
      <c r="H14441">
        <v>6570.8059999999996</v>
      </c>
      <c r="I14441">
        <v>147.327</v>
      </c>
      <c r="J14441">
        <v>618.77499999999998</v>
      </c>
      <c r="K14441">
        <v>0</v>
      </c>
      <c r="Q14441">
        <v>33938</v>
      </c>
      <c r="R14441">
        <v>556.66700000000003</v>
      </c>
      <c r="V14441">
        <v>56861.47</v>
      </c>
      <c r="Y14441">
        <v>5.64</v>
      </c>
      <c r="AC14441">
        <v>3.8</v>
      </c>
    </row>
    <row r="14442" spans="1:29" x14ac:dyDescent="0.25">
      <c r="A14442" t="s">
        <v>373</v>
      </c>
      <c r="B14442" t="s">
        <v>374</v>
      </c>
      <c r="C14442" s="1">
        <v>43919</v>
      </c>
      <c r="D14442">
        <v>224</v>
      </c>
      <c r="E14442">
        <v>1</v>
      </c>
      <c r="F14442">
        <v>22</v>
      </c>
      <c r="G14442">
        <v>1</v>
      </c>
      <c r="H14442">
        <v>6600.2709999999997</v>
      </c>
      <c r="I14442">
        <v>29.465</v>
      </c>
      <c r="J14442">
        <v>648.24099999999999</v>
      </c>
      <c r="K14442">
        <v>29.465</v>
      </c>
      <c r="Q14442">
        <v>33938</v>
      </c>
      <c r="R14442">
        <v>556.66700000000003</v>
      </c>
      <c r="V14442">
        <v>56861.47</v>
      </c>
      <c r="Y14442">
        <v>5.64</v>
      </c>
      <c r="AC14442">
        <v>3.8</v>
      </c>
    </row>
    <row r="14443" spans="1:29" x14ac:dyDescent="0.25">
      <c r="A14443" t="s">
        <v>373</v>
      </c>
      <c r="B14443" t="s">
        <v>374</v>
      </c>
      <c r="C14443" s="1">
        <v>43920</v>
      </c>
      <c r="D14443">
        <v>229</v>
      </c>
      <c r="E14443">
        <v>5</v>
      </c>
      <c r="F14443">
        <v>24</v>
      </c>
      <c r="G14443">
        <v>2</v>
      </c>
      <c r="H14443">
        <v>6747.5990000000002</v>
      </c>
      <c r="I14443">
        <v>147.327</v>
      </c>
      <c r="J14443">
        <v>707.17200000000003</v>
      </c>
      <c r="K14443">
        <v>58.930999999999997</v>
      </c>
      <c r="Q14443">
        <v>33938</v>
      </c>
      <c r="R14443">
        <v>556.66700000000003</v>
      </c>
      <c r="V14443">
        <v>56861.47</v>
      </c>
      <c r="Y14443">
        <v>5.64</v>
      </c>
      <c r="AC14443">
        <v>3.8</v>
      </c>
    </row>
    <row r="14444" spans="1:29" x14ac:dyDescent="0.25">
      <c r="A14444" t="s">
        <v>373</v>
      </c>
      <c r="B14444" t="s">
        <v>374</v>
      </c>
      <c r="C14444" s="1">
        <v>43921</v>
      </c>
      <c r="D14444">
        <v>229</v>
      </c>
      <c r="E14444">
        <v>0</v>
      </c>
      <c r="F14444">
        <v>25</v>
      </c>
      <c r="G14444">
        <v>1</v>
      </c>
      <c r="H14444">
        <v>6747.5990000000002</v>
      </c>
      <c r="I14444">
        <v>0</v>
      </c>
      <c r="J14444">
        <v>736.63699999999994</v>
      </c>
      <c r="K14444">
        <v>29.465</v>
      </c>
      <c r="Q14444">
        <v>33938</v>
      </c>
      <c r="R14444">
        <v>556.66700000000003</v>
      </c>
      <c r="V14444">
        <v>56861.47</v>
      </c>
      <c r="Y14444">
        <v>5.64</v>
      </c>
      <c r="AC14444">
        <v>3.8</v>
      </c>
    </row>
    <row r="14445" spans="1:29" x14ac:dyDescent="0.25">
      <c r="A14445" t="s">
        <v>373</v>
      </c>
      <c r="B14445" t="s">
        <v>374</v>
      </c>
      <c r="C14445" s="1">
        <v>43922</v>
      </c>
      <c r="D14445">
        <v>230</v>
      </c>
      <c r="E14445">
        <v>1</v>
      </c>
      <c r="F14445">
        <v>26</v>
      </c>
      <c r="G14445">
        <v>1</v>
      </c>
      <c r="H14445">
        <v>6777.0640000000003</v>
      </c>
      <c r="I14445">
        <v>29.465</v>
      </c>
      <c r="J14445">
        <v>766.10299999999995</v>
      </c>
      <c r="K14445">
        <v>29.465</v>
      </c>
      <c r="Q14445">
        <v>33938</v>
      </c>
      <c r="R14445">
        <v>556.66700000000003</v>
      </c>
      <c r="V14445">
        <v>56861.47</v>
      </c>
      <c r="Y14445">
        <v>5.64</v>
      </c>
      <c r="AC14445">
        <v>3.8</v>
      </c>
    </row>
    <row r="14446" spans="1:29" x14ac:dyDescent="0.25">
      <c r="A14446" t="s">
        <v>373</v>
      </c>
      <c r="B14446" t="s">
        <v>374</v>
      </c>
      <c r="C14446" s="1">
        <v>43923</v>
      </c>
      <c r="D14446">
        <v>236</v>
      </c>
      <c r="E14446">
        <v>6</v>
      </c>
      <c r="F14446">
        <v>26</v>
      </c>
      <c r="G14446">
        <v>0</v>
      </c>
      <c r="H14446">
        <v>6953.857</v>
      </c>
      <c r="I14446">
        <v>176.79300000000001</v>
      </c>
      <c r="J14446">
        <v>766.10299999999995</v>
      </c>
      <c r="K14446">
        <v>0</v>
      </c>
      <c r="Q14446">
        <v>33938</v>
      </c>
      <c r="R14446">
        <v>556.66700000000003</v>
      </c>
      <c r="V14446">
        <v>56861.47</v>
      </c>
      <c r="Y14446">
        <v>5.64</v>
      </c>
      <c r="AC14446">
        <v>3.8</v>
      </c>
    </row>
    <row r="14447" spans="1:29" x14ac:dyDescent="0.25">
      <c r="A14447" t="s">
        <v>373</v>
      </c>
      <c r="B14447" t="s">
        <v>374</v>
      </c>
      <c r="C14447" s="1">
        <v>43924</v>
      </c>
      <c r="D14447">
        <v>245</v>
      </c>
      <c r="E14447">
        <v>9</v>
      </c>
      <c r="F14447">
        <v>30</v>
      </c>
      <c r="G14447">
        <v>4</v>
      </c>
      <c r="H14447">
        <v>7219.0460000000003</v>
      </c>
      <c r="I14447">
        <v>265.18900000000002</v>
      </c>
      <c r="J14447">
        <v>883.96500000000003</v>
      </c>
      <c r="K14447">
        <v>117.86199999999999</v>
      </c>
      <c r="Q14447">
        <v>33938</v>
      </c>
      <c r="R14447">
        <v>556.66700000000003</v>
      </c>
      <c r="V14447">
        <v>56861.47</v>
      </c>
      <c r="Y14447">
        <v>5.64</v>
      </c>
      <c r="AC14447">
        <v>3.8</v>
      </c>
    </row>
    <row r="14448" spans="1:29" x14ac:dyDescent="0.25">
      <c r="A14448" t="s">
        <v>373</v>
      </c>
      <c r="B14448" t="s">
        <v>374</v>
      </c>
      <c r="C14448" s="1">
        <v>43925</v>
      </c>
      <c r="D14448">
        <v>251</v>
      </c>
      <c r="E14448">
        <v>6</v>
      </c>
      <c r="F14448">
        <v>32</v>
      </c>
      <c r="G14448">
        <v>2</v>
      </c>
      <c r="H14448">
        <v>7395.8389999999999</v>
      </c>
      <c r="I14448">
        <v>176.79300000000001</v>
      </c>
      <c r="J14448">
        <v>942.89599999999996</v>
      </c>
      <c r="K14448">
        <v>58.930999999999997</v>
      </c>
      <c r="Q14448">
        <v>33938</v>
      </c>
      <c r="R14448">
        <v>556.66700000000003</v>
      </c>
      <c r="V14448">
        <v>56861.47</v>
      </c>
      <c r="Y14448">
        <v>5.64</v>
      </c>
      <c r="AC14448">
        <v>3.8</v>
      </c>
    </row>
    <row r="14449" spans="1:29" x14ac:dyDescent="0.25">
      <c r="A14449" t="s">
        <v>373</v>
      </c>
      <c r="B14449" t="s">
        <v>374</v>
      </c>
      <c r="C14449" s="1">
        <v>43926</v>
      </c>
      <c r="D14449">
        <v>259</v>
      </c>
      <c r="E14449">
        <v>8</v>
      </c>
      <c r="F14449">
        <v>32</v>
      </c>
      <c r="G14449">
        <v>0</v>
      </c>
      <c r="H14449">
        <v>7631.5630000000001</v>
      </c>
      <c r="I14449">
        <v>235.72399999999999</v>
      </c>
      <c r="J14449">
        <v>942.89599999999996</v>
      </c>
      <c r="K14449">
        <v>0</v>
      </c>
      <c r="Q14449">
        <v>33938</v>
      </c>
      <c r="R14449">
        <v>556.66700000000003</v>
      </c>
      <c r="V14449">
        <v>56861.47</v>
      </c>
      <c r="Y14449">
        <v>5.64</v>
      </c>
      <c r="AC14449">
        <v>3.8</v>
      </c>
    </row>
    <row r="14450" spans="1:29" x14ac:dyDescent="0.25">
      <c r="A14450" t="s">
        <v>373</v>
      </c>
      <c r="B14450" t="s">
        <v>374</v>
      </c>
      <c r="C14450" s="1">
        <v>43927</v>
      </c>
      <c r="D14450">
        <v>266</v>
      </c>
      <c r="E14450">
        <v>7</v>
      </c>
      <c r="F14450">
        <v>32</v>
      </c>
      <c r="G14450">
        <v>0</v>
      </c>
      <c r="H14450">
        <v>7837.8220000000001</v>
      </c>
      <c r="I14450">
        <v>206.25800000000001</v>
      </c>
      <c r="J14450">
        <v>942.89599999999996</v>
      </c>
      <c r="K14450">
        <v>0</v>
      </c>
      <c r="Q14450">
        <v>33938</v>
      </c>
      <c r="R14450">
        <v>556.66700000000003</v>
      </c>
      <c r="V14450">
        <v>56861.47</v>
      </c>
      <c r="Y14450">
        <v>5.64</v>
      </c>
      <c r="AC14450">
        <v>3.8</v>
      </c>
    </row>
    <row r="14451" spans="1:29" x14ac:dyDescent="0.25">
      <c r="A14451" t="s">
        <v>373</v>
      </c>
      <c r="B14451" t="s">
        <v>374</v>
      </c>
      <c r="C14451" s="1">
        <v>43928</v>
      </c>
      <c r="D14451">
        <v>277</v>
      </c>
      <c r="E14451">
        <v>11</v>
      </c>
      <c r="F14451">
        <v>32</v>
      </c>
      <c r="G14451">
        <v>0</v>
      </c>
      <c r="H14451">
        <v>8161.942</v>
      </c>
      <c r="I14451">
        <v>324.12</v>
      </c>
      <c r="J14451">
        <v>942.89599999999996</v>
      </c>
      <c r="K14451">
        <v>0</v>
      </c>
      <c r="Q14451">
        <v>33938</v>
      </c>
      <c r="R14451">
        <v>556.66700000000003</v>
      </c>
      <c r="V14451">
        <v>56861.47</v>
      </c>
      <c r="Y14451">
        <v>5.64</v>
      </c>
      <c r="AC14451">
        <v>3.8</v>
      </c>
    </row>
    <row r="14452" spans="1:29" x14ac:dyDescent="0.25">
      <c r="A14452" t="s">
        <v>373</v>
      </c>
      <c r="B14452" t="s">
        <v>374</v>
      </c>
      <c r="C14452" s="1">
        <v>43929</v>
      </c>
      <c r="D14452">
        <v>279</v>
      </c>
      <c r="E14452">
        <v>2</v>
      </c>
      <c r="F14452">
        <v>34</v>
      </c>
      <c r="G14452">
        <v>2</v>
      </c>
      <c r="H14452">
        <v>8220.8729999999996</v>
      </c>
      <c r="I14452">
        <v>58.930999999999997</v>
      </c>
      <c r="J14452">
        <v>1001.827</v>
      </c>
      <c r="K14452">
        <v>58.930999999999997</v>
      </c>
      <c r="Q14452">
        <v>33938</v>
      </c>
      <c r="R14452">
        <v>556.66700000000003</v>
      </c>
      <c r="V14452">
        <v>56861.47</v>
      </c>
      <c r="Y14452">
        <v>5.64</v>
      </c>
      <c r="AC14452">
        <v>3.8</v>
      </c>
    </row>
    <row r="14453" spans="1:29" x14ac:dyDescent="0.25">
      <c r="A14453" t="s">
        <v>373</v>
      </c>
      <c r="B14453" t="s">
        <v>374</v>
      </c>
      <c r="C14453" s="1">
        <v>43930</v>
      </c>
      <c r="D14453">
        <v>308</v>
      </c>
      <c r="E14453">
        <v>29</v>
      </c>
      <c r="F14453">
        <v>34</v>
      </c>
      <c r="G14453">
        <v>0</v>
      </c>
      <c r="H14453">
        <v>9075.3729999999996</v>
      </c>
      <c r="I14453">
        <v>854.49900000000002</v>
      </c>
      <c r="J14453">
        <v>1001.827</v>
      </c>
      <c r="K14453">
        <v>0</v>
      </c>
      <c r="Q14453">
        <v>33938</v>
      </c>
      <c r="R14453">
        <v>556.66700000000003</v>
      </c>
      <c r="V14453">
        <v>56861.47</v>
      </c>
      <c r="Y14453">
        <v>5.64</v>
      </c>
      <c r="AC14453">
        <v>3.8</v>
      </c>
    </row>
    <row r="14454" spans="1:29" x14ac:dyDescent="0.25">
      <c r="A14454" t="s">
        <v>373</v>
      </c>
      <c r="B14454" t="s">
        <v>374</v>
      </c>
      <c r="C14454" s="1">
        <v>43931</v>
      </c>
      <c r="D14454">
        <v>333</v>
      </c>
      <c r="E14454">
        <v>25</v>
      </c>
      <c r="F14454">
        <v>34</v>
      </c>
      <c r="G14454">
        <v>0</v>
      </c>
      <c r="H14454">
        <v>9812.01</v>
      </c>
      <c r="I14454">
        <v>736.63699999999994</v>
      </c>
      <c r="J14454">
        <v>1001.827</v>
      </c>
      <c r="K14454">
        <v>0</v>
      </c>
      <c r="Q14454">
        <v>33938</v>
      </c>
      <c r="R14454">
        <v>556.66700000000003</v>
      </c>
      <c r="V14454">
        <v>56861.47</v>
      </c>
      <c r="Y14454">
        <v>5.64</v>
      </c>
      <c r="AC14454">
        <v>3.8</v>
      </c>
    </row>
    <row r="14455" spans="1:29" x14ac:dyDescent="0.25">
      <c r="A14455" t="s">
        <v>373</v>
      </c>
      <c r="B14455" t="s">
        <v>374</v>
      </c>
      <c r="C14455" s="1">
        <v>43932</v>
      </c>
      <c r="D14455">
        <v>344</v>
      </c>
      <c r="E14455">
        <v>11</v>
      </c>
      <c r="F14455">
        <v>34</v>
      </c>
      <c r="G14455">
        <v>0</v>
      </c>
      <c r="H14455">
        <v>10136.130999999999</v>
      </c>
      <c r="I14455">
        <v>324.12</v>
      </c>
      <c r="J14455">
        <v>1001.827</v>
      </c>
      <c r="K14455">
        <v>0</v>
      </c>
      <c r="Q14455">
        <v>33938</v>
      </c>
      <c r="R14455">
        <v>556.66700000000003</v>
      </c>
      <c r="V14455">
        <v>56861.47</v>
      </c>
      <c r="Y14455">
        <v>5.64</v>
      </c>
      <c r="AC14455">
        <v>3.8</v>
      </c>
    </row>
    <row r="14456" spans="1:29" x14ac:dyDescent="0.25">
      <c r="A14456" t="s">
        <v>373</v>
      </c>
      <c r="B14456" t="s">
        <v>374</v>
      </c>
      <c r="C14456" s="1">
        <v>43933</v>
      </c>
      <c r="D14456">
        <v>356</v>
      </c>
      <c r="E14456">
        <v>12</v>
      </c>
      <c r="F14456">
        <v>35</v>
      </c>
      <c r="G14456">
        <v>1</v>
      </c>
      <c r="H14456">
        <v>10489.717000000001</v>
      </c>
      <c r="I14456">
        <v>353.58600000000001</v>
      </c>
      <c r="J14456">
        <v>1031.2919999999999</v>
      </c>
      <c r="K14456">
        <v>29.465</v>
      </c>
      <c r="Q14456">
        <v>33938</v>
      </c>
      <c r="R14456">
        <v>556.66700000000003</v>
      </c>
      <c r="V14456">
        <v>56861.47</v>
      </c>
      <c r="Y14456">
        <v>5.64</v>
      </c>
      <c r="AC14456">
        <v>3.8</v>
      </c>
    </row>
    <row r="14457" spans="1:29" x14ac:dyDescent="0.25">
      <c r="A14457" t="s">
        <v>373</v>
      </c>
      <c r="B14457" t="s">
        <v>374</v>
      </c>
      <c r="C14457" s="1">
        <v>43934</v>
      </c>
      <c r="D14457">
        <v>356</v>
      </c>
      <c r="E14457">
        <v>0</v>
      </c>
      <c r="F14457">
        <v>35</v>
      </c>
      <c r="G14457">
        <v>0</v>
      </c>
      <c r="H14457">
        <v>10489.717000000001</v>
      </c>
      <c r="I14457">
        <v>0</v>
      </c>
      <c r="J14457">
        <v>1031.2919999999999</v>
      </c>
      <c r="K14457">
        <v>0</v>
      </c>
      <c r="Q14457">
        <v>33938</v>
      </c>
      <c r="R14457">
        <v>556.66700000000003</v>
      </c>
      <c r="V14457">
        <v>56861.47</v>
      </c>
      <c r="Y14457">
        <v>5.64</v>
      </c>
      <c r="AC14457">
        <v>3.8</v>
      </c>
    </row>
    <row r="14458" spans="1:29" x14ac:dyDescent="0.25">
      <c r="A14458" t="s">
        <v>373</v>
      </c>
      <c r="B14458" t="s">
        <v>374</v>
      </c>
      <c r="C14458" s="1">
        <v>43935</v>
      </c>
      <c r="D14458">
        <v>356</v>
      </c>
      <c r="E14458">
        <v>0</v>
      </c>
      <c r="F14458">
        <v>36</v>
      </c>
      <c r="G14458">
        <v>1</v>
      </c>
      <c r="H14458">
        <v>10489.717000000001</v>
      </c>
      <c r="I14458">
        <v>0</v>
      </c>
      <c r="J14458">
        <v>1060.758</v>
      </c>
      <c r="K14458">
        <v>29.465</v>
      </c>
      <c r="Q14458">
        <v>33938</v>
      </c>
      <c r="R14458">
        <v>556.66700000000003</v>
      </c>
      <c r="V14458">
        <v>56861.47</v>
      </c>
      <c r="Y14458">
        <v>5.64</v>
      </c>
      <c r="AC14458">
        <v>3.8</v>
      </c>
    </row>
    <row r="14459" spans="1:29" x14ac:dyDescent="0.25">
      <c r="A14459" t="s">
        <v>373</v>
      </c>
      <c r="B14459" t="s">
        <v>374</v>
      </c>
      <c r="C14459" s="1">
        <v>43936</v>
      </c>
      <c r="D14459">
        <v>372</v>
      </c>
      <c r="E14459">
        <v>16</v>
      </c>
      <c r="F14459">
        <v>36</v>
      </c>
      <c r="G14459">
        <v>0</v>
      </c>
      <c r="H14459">
        <v>10961.164000000001</v>
      </c>
      <c r="I14459">
        <v>471.44799999999998</v>
      </c>
      <c r="J14459">
        <v>1060.758</v>
      </c>
      <c r="K14459">
        <v>0</v>
      </c>
      <c r="Q14459">
        <v>33938</v>
      </c>
      <c r="R14459">
        <v>556.66700000000003</v>
      </c>
      <c r="V14459">
        <v>56861.47</v>
      </c>
      <c r="Y14459">
        <v>5.64</v>
      </c>
      <c r="AC14459">
        <v>3.8</v>
      </c>
    </row>
    <row r="14460" spans="1:29" x14ac:dyDescent="0.25">
      <c r="A14460" t="s">
        <v>373</v>
      </c>
      <c r="B14460" t="s">
        <v>374</v>
      </c>
      <c r="C14460" s="1">
        <v>43937</v>
      </c>
      <c r="D14460">
        <v>392</v>
      </c>
      <c r="E14460">
        <v>20</v>
      </c>
      <c r="F14460">
        <v>36</v>
      </c>
      <c r="G14460">
        <v>0</v>
      </c>
      <c r="H14460">
        <v>11550.474</v>
      </c>
      <c r="I14460">
        <v>589.30999999999995</v>
      </c>
      <c r="J14460">
        <v>1060.758</v>
      </c>
      <c r="K14460">
        <v>0</v>
      </c>
      <c r="Q14460">
        <v>33938</v>
      </c>
      <c r="R14460">
        <v>556.66700000000003</v>
      </c>
      <c r="V14460">
        <v>56861.47</v>
      </c>
      <c r="Y14460">
        <v>5.64</v>
      </c>
      <c r="AC14460">
        <v>3.8</v>
      </c>
    </row>
    <row r="14461" spans="1:29" x14ac:dyDescent="0.25">
      <c r="A14461" t="s">
        <v>373</v>
      </c>
      <c r="B14461" t="s">
        <v>374</v>
      </c>
      <c r="C14461" s="1">
        <v>43938</v>
      </c>
      <c r="D14461">
        <v>426</v>
      </c>
      <c r="E14461">
        <v>34</v>
      </c>
      <c r="F14461">
        <v>38</v>
      </c>
      <c r="G14461">
        <v>2</v>
      </c>
      <c r="H14461">
        <v>12552.300999999999</v>
      </c>
      <c r="I14461">
        <v>1001.827</v>
      </c>
      <c r="J14461">
        <v>1119.6890000000001</v>
      </c>
      <c r="K14461">
        <v>58.930999999999997</v>
      </c>
      <c r="Q14461">
        <v>33938</v>
      </c>
      <c r="R14461">
        <v>556.66700000000003</v>
      </c>
      <c r="V14461">
        <v>56861.47</v>
      </c>
      <c r="Y14461">
        <v>5.64</v>
      </c>
      <c r="AC14461">
        <v>3.8</v>
      </c>
    </row>
    <row r="14462" spans="1:29" x14ac:dyDescent="0.25">
      <c r="A14462" t="s">
        <v>373</v>
      </c>
      <c r="B14462" t="s">
        <v>374</v>
      </c>
      <c r="C14462" s="1">
        <v>43939</v>
      </c>
      <c r="D14462">
        <v>435</v>
      </c>
      <c r="E14462">
        <v>9</v>
      </c>
      <c r="F14462">
        <v>39</v>
      </c>
      <c r="G14462">
        <v>1</v>
      </c>
      <c r="H14462">
        <v>12817.491</v>
      </c>
      <c r="I14462">
        <v>265.18900000000002</v>
      </c>
      <c r="J14462">
        <v>1149.154</v>
      </c>
      <c r="K14462">
        <v>29.465</v>
      </c>
      <c r="Q14462">
        <v>33938</v>
      </c>
      <c r="R14462">
        <v>556.66700000000003</v>
      </c>
      <c r="V14462">
        <v>56861.47</v>
      </c>
      <c r="Y14462">
        <v>5.64</v>
      </c>
      <c r="AC14462">
        <v>3.8</v>
      </c>
    </row>
    <row r="14463" spans="1:29" x14ac:dyDescent="0.25">
      <c r="A14463" t="s">
        <v>373</v>
      </c>
      <c r="B14463" t="s">
        <v>374</v>
      </c>
      <c r="C14463" s="1">
        <v>43940</v>
      </c>
      <c r="D14463">
        <v>455</v>
      </c>
      <c r="E14463">
        <v>20</v>
      </c>
      <c r="F14463">
        <v>39</v>
      </c>
      <c r="G14463">
        <v>0</v>
      </c>
      <c r="H14463">
        <v>13406.800999999999</v>
      </c>
      <c r="I14463">
        <v>589.30999999999995</v>
      </c>
      <c r="J14463">
        <v>1149.154</v>
      </c>
      <c r="K14463">
        <v>0</v>
      </c>
      <c r="Q14463">
        <v>33938</v>
      </c>
      <c r="R14463">
        <v>556.66700000000003</v>
      </c>
      <c r="V14463">
        <v>56861.47</v>
      </c>
      <c r="Y14463">
        <v>5.64</v>
      </c>
      <c r="AC14463">
        <v>3.8</v>
      </c>
    </row>
    <row r="14464" spans="1:29" x14ac:dyDescent="0.25">
      <c r="A14464" t="s">
        <v>373</v>
      </c>
      <c r="B14464" t="s">
        <v>374</v>
      </c>
      <c r="C14464" s="1">
        <v>43941</v>
      </c>
      <c r="D14464">
        <v>461</v>
      </c>
      <c r="E14464">
        <v>6</v>
      </c>
      <c r="F14464">
        <v>39</v>
      </c>
      <c r="G14464">
        <v>0</v>
      </c>
      <c r="H14464">
        <v>13583.593999999999</v>
      </c>
      <c r="I14464">
        <v>176.79300000000001</v>
      </c>
      <c r="J14464">
        <v>1149.154</v>
      </c>
      <c r="K14464">
        <v>0</v>
      </c>
      <c r="Q14464">
        <v>33938</v>
      </c>
      <c r="R14464">
        <v>556.66700000000003</v>
      </c>
      <c r="V14464">
        <v>56861.47</v>
      </c>
      <c r="Y14464">
        <v>5.64</v>
      </c>
      <c r="AC14464">
        <v>3.8</v>
      </c>
    </row>
    <row r="14465" spans="1:29" x14ac:dyDescent="0.25">
      <c r="A14465" t="s">
        <v>373</v>
      </c>
      <c r="B14465" t="s">
        <v>374</v>
      </c>
      <c r="C14465" s="1">
        <v>43942</v>
      </c>
      <c r="D14465">
        <v>462</v>
      </c>
      <c r="E14465">
        <v>1</v>
      </c>
      <c r="F14465">
        <v>39</v>
      </c>
      <c r="G14465">
        <v>0</v>
      </c>
      <c r="H14465">
        <v>13613.058999999999</v>
      </c>
      <c r="I14465">
        <v>29.465</v>
      </c>
      <c r="J14465">
        <v>1149.154</v>
      </c>
      <c r="K14465">
        <v>0</v>
      </c>
      <c r="Q14465">
        <v>33938</v>
      </c>
      <c r="R14465">
        <v>556.66700000000003</v>
      </c>
      <c r="V14465">
        <v>56861.47</v>
      </c>
      <c r="Y14465">
        <v>5.64</v>
      </c>
      <c r="AC14465">
        <v>3.8</v>
      </c>
    </row>
    <row r="14466" spans="1:29" x14ac:dyDescent="0.25">
      <c r="A14466" t="s">
        <v>373</v>
      </c>
      <c r="B14466" t="s">
        <v>374</v>
      </c>
      <c r="C14466" s="1">
        <v>43943</v>
      </c>
      <c r="D14466">
        <v>476</v>
      </c>
      <c r="E14466">
        <v>14</v>
      </c>
      <c r="F14466">
        <v>40</v>
      </c>
      <c r="G14466">
        <v>1</v>
      </c>
      <c r="H14466">
        <v>14025.575999999999</v>
      </c>
      <c r="I14466">
        <v>412.517</v>
      </c>
      <c r="J14466">
        <v>1178.6199999999999</v>
      </c>
      <c r="K14466">
        <v>29.465</v>
      </c>
      <c r="Q14466">
        <v>33938</v>
      </c>
      <c r="R14466">
        <v>556.66700000000003</v>
      </c>
      <c r="V14466">
        <v>56861.47</v>
      </c>
      <c r="Y14466">
        <v>5.64</v>
      </c>
      <c r="AC14466">
        <v>3.8</v>
      </c>
    </row>
    <row r="14467" spans="1:29" x14ac:dyDescent="0.25">
      <c r="A14467" t="s">
        <v>373</v>
      </c>
      <c r="B14467" t="s">
        <v>374</v>
      </c>
      <c r="C14467" s="1">
        <v>43944</v>
      </c>
      <c r="D14467">
        <v>488</v>
      </c>
      <c r="E14467">
        <v>12</v>
      </c>
      <c r="F14467">
        <v>40</v>
      </c>
      <c r="G14467">
        <v>0</v>
      </c>
      <c r="H14467">
        <v>14379.162</v>
      </c>
      <c r="I14467">
        <v>353.58600000000001</v>
      </c>
      <c r="J14467">
        <v>1178.6199999999999</v>
      </c>
      <c r="K14467">
        <v>0</v>
      </c>
      <c r="Q14467">
        <v>33938</v>
      </c>
      <c r="R14467">
        <v>556.66700000000003</v>
      </c>
      <c r="V14467">
        <v>56861.47</v>
      </c>
      <c r="Y14467">
        <v>5.64</v>
      </c>
      <c r="AC14467">
        <v>3.8</v>
      </c>
    </row>
    <row r="14468" spans="1:29" x14ac:dyDescent="0.25">
      <c r="A14468" t="s">
        <v>373</v>
      </c>
      <c r="B14468" t="s">
        <v>374</v>
      </c>
      <c r="C14468" s="1">
        <v>43945</v>
      </c>
      <c r="D14468">
        <v>501</v>
      </c>
      <c r="E14468">
        <v>13</v>
      </c>
      <c r="F14468">
        <v>40</v>
      </c>
      <c r="G14468">
        <v>0</v>
      </c>
      <c r="H14468">
        <v>14762.213</v>
      </c>
      <c r="I14468">
        <v>383.05099999999999</v>
      </c>
      <c r="J14468">
        <v>1178.6199999999999</v>
      </c>
      <c r="K14468">
        <v>0</v>
      </c>
      <c r="Q14468">
        <v>33938</v>
      </c>
      <c r="R14468">
        <v>556.66700000000003</v>
      </c>
      <c r="V14468">
        <v>56861.47</v>
      </c>
      <c r="Y14468">
        <v>5.64</v>
      </c>
      <c r="AC14468">
        <v>3.8</v>
      </c>
    </row>
    <row r="14469" spans="1:29" x14ac:dyDescent="0.25">
      <c r="A14469" t="s">
        <v>373</v>
      </c>
      <c r="B14469" t="s">
        <v>374</v>
      </c>
      <c r="C14469" s="1">
        <v>43946</v>
      </c>
      <c r="D14469">
        <v>513</v>
      </c>
      <c r="E14469">
        <v>12</v>
      </c>
      <c r="F14469">
        <v>40</v>
      </c>
      <c r="G14469">
        <v>0</v>
      </c>
      <c r="H14469">
        <v>15115.799000000001</v>
      </c>
      <c r="I14469">
        <v>353.58600000000001</v>
      </c>
      <c r="J14469">
        <v>1178.6199999999999</v>
      </c>
      <c r="K14469">
        <v>0</v>
      </c>
      <c r="Q14469">
        <v>33938</v>
      </c>
      <c r="R14469">
        <v>556.66700000000003</v>
      </c>
      <c r="V14469">
        <v>56861.47</v>
      </c>
      <c r="Y14469">
        <v>5.64</v>
      </c>
      <c r="AC14469">
        <v>3.8</v>
      </c>
    </row>
    <row r="14470" spans="1:29" x14ac:dyDescent="0.25">
      <c r="A14470" t="s">
        <v>373</v>
      </c>
      <c r="B14470" t="s">
        <v>374</v>
      </c>
      <c r="C14470" s="1">
        <v>43947</v>
      </c>
      <c r="D14470">
        <v>513</v>
      </c>
      <c r="E14470">
        <v>0</v>
      </c>
      <c r="F14470">
        <v>40</v>
      </c>
      <c r="G14470">
        <v>0</v>
      </c>
      <c r="H14470">
        <v>15115.799000000001</v>
      </c>
      <c r="I14470">
        <v>0</v>
      </c>
      <c r="J14470">
        <v>1178.6199999999999</v>
      </c>
      <c r="K14470">
        <v>0</v>
      </c>
      <c r="Q14470">
        <v>33938</v>
      </c>
      <c r="R14470">
        <v>556.66700000000003</v>
      </c>
      <c r="V14470">
        <v>56861.47</v>
      </c>
      <c r="Y14470">
        <v>5.64</v>
      </c>
      <c r="AC14470">
        <v>3.8</v>
      </c>
    </row>
    <row r="14471" spans="1:29" x14ac:dyDescent="0.25">
      <c r="A14471" t="s">
        <v>373</v>
      </c>
      <c r="B14471" t="s">
        <v>374</v>
      </c>
      <c r="C14471" s="1">
        <v>43948</v>
      </c>
      <c r="D14471">
        <v>538</v>
      </c>
      <c r="E14471">
        <v>25</v>
      </c>
      <c r="F14471">
        <v>41</v>
      </c>
      <c r="G14471">
        <v>1</v>
      </c>
      <c r="H14471">
        <v>15852.437</v>
      </c>
      <c r="I14471">
        <v>736.63699999999994</v>
      </c>
      <c r="J14471">
        <v>1208.085</v>
      </c>
      <c r="K14471">
        <v>29.465</v>
      </c>
      <c r="Q14471">
        <v>33938</v>
      </c>
      <c r="R14471">
        <v>556.66700000000003</v>
      </c>
      <c r="V14471">
        <v>56861.47</v>
      </c>
      <c r="Y14471">
        <v>5.64</v>
      </c>
      <c r="AC14471">
        <v>3.8</v>
      </c>
    </row>
    <row r="14472" spans="1:29" x14ac:dyDescent="0.25">
      <c r="A14472" t="s">
        <v>373</v>
      </c>
      <c r="B14472" t="s">
        <v>374</v>
      </c>
      <c r="C14472" s="1">
        <v>43949</v>
      </c>
      <c r="D14472">
        <v>538</v>
      </c>
      <c r="E14472">
        <v>0</v>
      </c>
      <c r="F14472">
        <v>41</v>
      </c>
      <c r="G14472">
        <v>0</v>
      </c>
      <c r="H14472">
        <v>15852.437</v>
      </c>
      <c r="I14472">
        <v>0</v>
      </c>
      <c r="J14472">
        <v>1208.085</v>
      </c>
      <c r="K14472">
        <v>0</v>
      </c>
      <c r="Q14472">
        <v>33938</v>
      </c>
      <c r="R14472">
        <v>556.66700000000003</v>
      </c>
      <c r="V14472">
        <v>56861.47</v>
      </c>
      <c r="Y14472">
        <v>5.64</v>
      </c>
      <c r="AC14472">
        <v>3.8</v>
      </c>
    </row>
    <row r="14473" spans="1:29" x14ac:dyDescent="0.25">
      <c r="A14473" t="s">
        <v>373</v>
      </c>
      <c r="B14473" t="s">
        <v>374</v>
      </c>
      <c r="C14473" s="1">
        <v>43950</v>
      </c>
      <c r="D14473">
        <v>553</v>
      </c>
      <c r="E14473">
        <v>15</v>
      </c>
      <c r="F14473">
        <v>41</v>
      </c>
      <c r="G14473">
        <v>0</v>
      </c>
      <c r="H14473">
        <v>16294.419</v>
      </c>
      <c r="I14473">
        <v>441.98200000000003</v>
      </c>
      <c r="J14473">
        <v>1208.085</v>
      </c>
      <c r="K14473">
        <v>0</v>
      </c>
      <c r="Q14473">
        <v>33938</v>
      </c>
      <c r="R14473">
        <v>556.66700000000003</v>
      </c>
      <c r="V14473">
        <v>56861.47</v>
      </c>
      <c r="Y14473">
        <v>5.64</v>
      </c>
      <c r="AC14473">
        <v>3.8</v>
      </c>
    </row>
    <row r="14474" spans="1:29" x14ac:dyDescent="0.25">
      <c r="A14474" t="s">
        <v>373</v>
      </c>
      <c r="B14474" t="s">
        <v>374</v>
      </c>
      <c r="C14474" s="1">
        <v>43951</v>
      </c>
      <c r="D14474">
        <v>563</v>
      </c>
      <c r="E14474">
        <v>10</v>
      </c>
      <c r="F14474">
        <v>41</v>
      </c>
      <c r="G14474">
        <v>0</v>
      </c>
      <c r="H14474">
        <v>16589.074000000001</v>
      </c>
      <c r="I14474">
        <v>294.65499999999997</v>
      </c>
      <c r="J14474">
        <v>1208.085</v>
      </c>
      <c r="K14474">
        <v>0</v>
      </c>
      <c r="Q14474">
        <v>33938</v>
      </c>
      <c r="R14474">
        <v>556.66700000000003</v>
      </c>
      <c r="V14474">
        <v>56861.47</v>
      </c>
      <c r="Y14474">
        <v>5.64</v>
      </c>
      <c r="AC14474">
        <v>3.8</v>
      </c>
    </row>
    <row r="14475" spans="1:29" x14ac:dyDescent="0.25">
      <c r="A14475" t="s">
        <v>373</v>
      </c>
      <c r="B14475" t="s">
        <v>374</v>
      </c>
      <c r="C14475" s="1">
        <v>43952</v>
      </c>
      <c r="D14475">
        <v>569</v>
      </c>
      <c r="E14475">
        <v>6</v>
      </c>
      <c r="F14475">
        <v>41</v>
      </c>
      <c r="G14475">
        <v>0</v>
      </c>
      <c r="H14475">
        <v>16765.866999999998</v>
      </c>
      <c r="I14475">
        <v>176.79300000000001</v>
      </c>
      <c r="J14475">
        <v>1208.085</v>
      </c>
      <c r="K14475">
        <v>0</v>
      </c>
      <c r="Q14475">
        <v>33938</v>
      </c>
      <c r="R14475">
        <v>556.66700000000003</v>
      </c>
      <c r="V14475">
        <v>56861.47</v>
      </c>
      <c r="Y14475">
        <v>5.64</v>
      </c>
      <c r="AC14475">
        <v>3.8</v>
      </c>
    </row>
    <row r="14476" spans="1:29" x14ac:dyDescent="0.25">
      <c r="A14476" t="s">
        <v>373</v>
      </c>
      <c r="B14476" t="s">
        <v>374</v>
      </c>
      <c r="C14476" s="1">
        <v>43953</v>
      </c>
      <c r="D14476">
        <v>580</v>
      </c>
      <c r="E14476">
        <v>11</v>
      </c>
      <c r="F14476">
        <v>41</v>
      </c>
      <c r="G14476">
        <v>0</v>
      </c>
      <c r="H14476">
        <v>17089.988000000001</v>
      </c>
      <c r="I14476">
        <v>324.12</v>
      </c>
      <c r="J14476">
        <v>1208.085</v>
      </c>
      <c r="K14476">
        <v>0</v>
      </c>
      <c r="Q14476">
        <v>33938</v>
      </c>
      <c r="R14476">
        <v>556.66700000000003</v>
      </c>
      <c r="V14476">
        <v>56861.47</v>
      </c>
      <c r="Y14476">
        <v>5.64</v>
      </c>
      <c r="AC14476">
        <v>3.8</v>
      </c>
    </row>
    <row r="14477" spans="1:29" x14ac:dyDescent="0.25">
      <c r="A14477" t="s">
        <v>373</v>
      </c>
      <c r="B14477" t="s">
        <v>374</v>
      </c>
      <c r="C14477" s="1">
        <v>43954</v>
      </c>
      <c r="D14477">
        <v>580</v>
      </c>
      <c r="E14477">
        <v>0</v>
      </c>
      <c r="F14477">
        <v>41</v>
      </c>
      <c r="G14477">
        <v>0</v>
      </c>
      <c r="H14477">
        <v>17089.988000000001</v>
      </c>
      <c r="I14477">
        <v>0</v>
      </c>
      <c r="J14477">
        <v>1208.085</v>
      </c>
      <c r="K14477">
        <v>0</v>
      </c>
      <c r="Q14477">
        <v>33938</v>
      </c>
      <c r="R14477">
        <v>556.66700000000003</v>
      </c>
      <c r="V14477">
        <v>56861.47</v>
      </c>
      <c r="Y14477">
        <v>5.64</v>
      </c>
      <c r="AC14477">
        <v>3.8</v>
      </c>
    </row>
    <row r="14478" spans="1:29" x14ac:dyDescent="0.25">
      <c r="A14478" t="s">
        <v>373</v>
      </c>
      <c r="B14478" t="s">
        <v>374</v>
      </c>
      <c r="C14478" s="1">
        <v>43955</v>
      </c>
      <c r="D14478">
        <v>582</v>
      </c>
      <c r="E14478">
        <v>2</v>
      </c>
      <c r="F14478">
        <v>41</v>
      </c>
      <c r="G14478">
        <v>0</v>
      </c>
      <c r="H14478">
        <v>17148.919000000002</v>
      </c>
      <c r="I14478">
        <v>58.930999999999997</v>
      </c>
      <c r="J14478">
        <v>1208.085</v>
      </c>
      <c r="K14478">
        <v>0</v>
      </c>
      <c r="Q14478">
        <v>33938</v>
      </c>
      <c r="R14478">
        <v>556.66700000000003</v>
      </c>
      <c r="V14478">
        <v>56861.47</v>
      </c>
      <c r="Y14478">
        <v>5.64</v>
      </c>
      <c r="AC14478">
        <v>3.8</v>
      </c>
    </row>
    <row r="14479" spans="1:29" x14ac:dyDescent="0.25">
      <c r="A14479" t="s">
        <v>373</v>
      </c>
      <c r="B14479" t="s">
        <v>374</v>
      </c>
      <c r="C14479" s="1">
        <v>43956</v>
      </c>
      <c r="D14479">
        <v>582</v>
      </c>
      <c r="E14479">
        <v>0</v>
      </c>
      <c r="F14479">
        <v>41</v>
      </c>
      <c r="G14479">
        <v>0</v>
      </c>
      <c r="H14479">
        <v>17148.919000000002</v>
      </c>
      <c r="I14479">
        <v>0</v>
      </c>
      <c r="J14479">
        <v>1208.085</v>
      </c>
      <c r="K14479">
        <v>0</v>
      </c>
      <c r="Q14479">
        <v>33938</v>
      </c>
      <c r="R14479">
        <v>556.66700000000003</v>
      </c>
      <c r="V14479">
        <v>56861.47</v>
      </c>
      <c r="Y14479">
        <v>5.64</v>
      </c>
      <c r="AC14479">
        <v>3.8</v>
      </c>
    </row>
    <row r="14480" spans="1:29" x14ac:dyDescent="0.25">
      <c r="A14480" t="s">
        <v>373</v>
      </c>
      <c r="B14480" t="s">
        <v>374</v>
      </c>
      <c r="C14480" s="1">
        <v>43957</v>
      </c>
      <c r="D14480">
        <v>589</v>
      </c>
      <c r="E14480">
        <v>7</v>
      </c>
      <c r="F14480">
        <v>41</v>
      </c>
      <c r="G14480">
        <v>0</v>
      </c>
      <c r="H14480">
        <v>17355.177</v>
      </c>
      <c r="I14480">
        <v>206.25800000000001</v>
      </c>
      <c r="J14480">
        <v>1208.085</v>
      </c>
      <c r="K14480">
        <v>0</v>
      </c>
      <c r="Q14480">
        <v>33938</v>
      </c>
      <c r="R14480">
        <v>556.66700000000003</v>
      </c>
      <c r="V14480">
        <v>56861.47</v>
      </c>
      <c r="Y14480">
        <v>5.64</v>
      </c>
      <c r="AC14480">
        <v>3.8</v>
      </c>
    </row>
    <row r="14481" spans="1:29" x14ac:dyDescent="0.25">
      <c r="A14481" t="s">
        <v>373</v>
      </c>
      <c r="B14481" t="s">
        <v>374</v>
      </c>
      <c r="C14481" s="1">
        <v>43958</v>
      </c>
      <c r="D14481">
        <v>608</v>
      </c>
      <c r="E14481">
        <v>19</v>
      </c>
      <c r="F14481">
        <v>41</v>
      </c>
      <c r="G14481">
        <v>0</v>
      </c>
      <c r="H14481">
        <v>17915.022000000001</v>
      </c>
      <c r="I14481">
        <v>559.84400000000005</v>
      </c>
      <c r="J14481">
        <v>1208.085</v>
      </c>
      <c r="K14481">
        <v>0</v>
      </c>
      <c r="Q14481">
        <v>33938</v>
      </c>
      <c r="R14481">
        <v>556.66700000000003</v>
      </c>
      <c r="V14481">
        <v>56861.47</v>
      </c>
      <c r="Y14481">
        <v>5.64</v>
      </c>
      <c r="AC14481">
        <v>3.8</v>
      </c>
    </row>
    <row r="14482" spans="1:29" x14ac:dyDescent="0.25">
      <c r="A14482" t="s">
        <v>373</v>
      </c>
      <c r="B14482" t="s">
        <v>374</v>
      </c>
      <c r="C14482" s="1">
        <v>43959</v>
      </c>
      <c r="D14482">
        <v>622</v>
      </c>
      <c r="E14482">
        <v>14</v>
      </c>
      <c r="F14482">
        <v>41</v>
      </c>
      <c r="G14482">
        <v>0</v>
      </c>
      <c r="H14482">
        <v>18327.538</v>
      </c>
      <c r="I14482">
        <v>412.517</v>
      </c>
      <c r="J14482">
        <v>1208.085</v>
      </c>
      <c r="K14482">
        <v>0</v>
      </c>
      <c r="Q14482">
        <v>33938</v>
      </c>
      <c r="R14482">
        <v>556.66700000000003</v>
      </c>
      <c r="V14482">
        <v>56861.47</v>
      </c>
      <c r="Y14482">
        <v>5.64</v>
      </c>
      <c r="AC14482">
        <v>3.8</v>
      </c>
    </row>
    <row r="14483" spans="1:29" x14ac:dyDescent="0.25">
      <c r="A14483" t="s">
        <v>373</v>
      </c>
      <c r="B14483" t="s">
        <v>374</v>
      </c>
      <c r="C14483" s="1">
        <v>43960</v>
      </c>
      <c r="D14483">
        <v>623</v>
      </c>
      <c r="E14483">
        <v>1</v>
      </c>
      <c r="F14483">
        <v>41</v>
      </c>
      <c r="G14483">
        <v>0</v>
      </c>
      <c r="H14483">
        <v>18357.004000000001</v>
      </c>
      <c r="I14483">
        <v>29.465</v>
      </c>
      <c r="J14483">
        <v>1208.085</v>
      </c>
      <c r="K14483">
        <v>0</v>
      </c>
      <c r="Q14483">
        <v>33938</v>
      </c>
      <c r="R14483">
        <v>556.66700000000003</v>
      </c>
      <c r="V14483">
        <v>56861.47</v>
      </c>
      <c r="Y14483">
        <v>5.64</v>
      </c>
      <c r="AC14483">
        <v>3.8</v>
      </c>
    </row>
    <row r="14484" spans="1:29" x14ac:dyDescent="0.25">
      <c r="A14484" t="s">
        <v>373</v>
      </c>
      <c r="B14484" t="s">
        <v>374</v>
      </c>
      <c r="C14484" s="1">
        <v>43961</v>
      </c>
      <c r="D14484">
        <v>637</v>
      </c>
      <c r="E14484">
        <v>14</v>
      </c>
      <c r="F14484">
        <v>41</v>
      </c>
      <c r="G14484">
        <v>0</v>
      </c>
      <c r="H14484">
        <v>18769.521000000001</v>
      </c>
      <c r="I14484">
        <v>412.517</v>
      </c>
      <c r="J14484">
        <v>1208.085</v>
      </c>
      <c r="K14484">
        <v>0</v>
      </c>
      <c r="Q14484">
        <v>33938</v>
      </c>
      <c r="R14484">
        <v>556.66700000000003</v>
      </c>
      <c r="V14484">
        <v>56861.47</v>
      </c>
      <c r="Y14484">
        <v>5.64</v>
      </c>
      <c r="AC14484">
        <v>3.8</v>
      </c>
    </row>
    <row r="14485" spans="1:29" x14ac:dyDescent="0.25">
      <c r="A14485" t="s">
        <v>373</v>
      </c>
      <c r="B14485" t="s">
        <v>374</v>
      </c>
      <c r="C14485" s="1">
        <v>43962</v>
      </c>
      <c r="D14485">
        <v>628</v>
      </c>
      <c r="E14485">
        <v>-9</v>
      </c>
      <c r="F14485">
        <v>41</v>
      </c>
      <c r="G14485">
        <v>0</v>
      </c>
      <c r="H14485">
        <v>18504.330999999998</v>
      </c>
      <c r="I14485">
        <v>-265.18900000000002</v>
      </c>
      <c r="J14485">
        <v>1208.085</v>
      </c>
      <c r="K14485">
        <v>0</v>
      </c>
      <c r="Q14485">
        <v>33938</v>
      </c>
      <c r="R14485">
        <v>556.66700000000003</v>
      </c>
      <c r="V14485">
        <v>56861.47</v>
      </c>
      <c r="Y14485">
        <v>5.64</v>
      </c>
      <c r="AC14485">
        <v>3.8</v>
      </c>
    </row>
    <row r="14486" spans="1:29" x14ac:dyDescent="0.25">
      <c r="A14486" t="s">
        <v>373</v>
      </c>
      <c r="B14486" t="s">
        <v>374</v>
      </c>
      <c r="C14486" s="1">
        <v>43963</v>
      </c>
      <c r="D14486">
        <v>628</v>
      </c>
      <c r="E14486">
        <v>0</v>
      </c>
      <c r="F14486">
        <v>41</v>
      </c>
      <c r="G14486">
        <v>0</v>
      </c>
      <c r="H14486">
        <v>18504.330999999998</v>
      </c>
      <c r="I14486">
        <v>0</v>
      </c>
      <c r="J14486">
        <v>1208.085</v>
      </c>
      <c r="K14486">
        <v>0</v>
      </c>
      <c r="Q14486">
        <v>33938</v>
      </c>
      <c r="R14486">
        <v>556.66700000000003</v>
      </c>
      <c r="V14486">
        <v>56861.47</v>
      </c>
      <c r="Y14486">
        <v>5.64</v>
      </c>
      <c r="AC14486">
        <v>3.8</v>
      </c>
    </row>
    <row r="14487" spans="1:29" x14ac:dyDescent="0.25">
      <c r="A14487" t="s">
        <v>373</v>
      </c>
      <c r="B14487" t="s">
        <v>374</v>
      </c>
      <c r="C14487" s="1">
        <v>43964</v>
      </c>
      <c r="D14487">
        <v>638</v>
      </c>
      <c r="E14487">
        <v>10</v>
      </c>
      <c r="F14487">
        <v>41</v>
      </c>
      <c r="G14487">
        <v>0</v>
      </c>
      <c r="H14487">
        <v>18798.986000000001</v>
      </c>
      <c r="I14487">
        <v>294.65499999999997</v>
      </c>
      <c r="J14487">
        <v>1208.085</v>
      </c>
      <c r="K14487">
        <v>0</v>
      </c>
      <c r="Q14487">
        <v>33938</v>
      </c>
      <c r="R14487">
        <v>556.66700000000003</v>
      </c>
      <c r="V14487">
        <v>56861.47</v>
      </c>
      <c r="Y14487">
        <v>5.64</v>
      </c>
      <c r="AC14487">
        <v>3.8</v>
      </c>
    </row>
    <row r="14488" spans="1:29" x14ac:dyDescent="0.25">
      <c r="A14488" t="s">
        <v>373</v>
      </c>
      <c r="B14488" t="s">
        <v>374</v>
      </c>
      <c r="C14488" s="1">
        <v>43965</v>
      </c>
      <c r="D14488">
        <v>643</v>
      </c>
      <c r="E14488">
        <v>5</v>
      </c>
      <c r="F14488">
        <v>41</v>
      </c>
      <c r="G14488">
        <v>0</v>
      </c>
      <c r="H14488">
        <v>18946.313999999998</v>
      </c>
      <c r="I14488">
        <v>147.327</v>
      </c>
      <c r="J14488">
        <v>1208.085</v>
      </c>
      <c r="K14488">
        <v>0</v>
      </c>
      <c r="Q14488">
        <v>33938</v>
      </c>
      <c r="R14488">
        <v>556.66700000000003</v>
      </c>
      <c r="V14488">
        <v>56861.47</v>
      </c>
      <c r="Y14488">
        <v>5.64</v>
      </c>
      <c r="AC14488">
        <v>3.8</v>
      </c>
    </row>
    <row r="14489" spans="1:29" x14ac:dyDescent="0.25">
      <c r="A14489" t="s">
        <v>375</v>
      </c>
      <c r="B14489" t="s">
        <v>376</v>
      </c>
      <c r="C14489" s="1">
        <v>43907</v>
      </c>
      <c r="D14489">
        <v>1</v>
      </c>
      <c r="E14489">
        <v>1</v>
      </c>
      <c r="F14489">
        <v>0</v>
      </c>
      <c r="G14489">
        <v>0</v>
      </c>
      <c r="H14489">
        <v>6.3E-2</v>
      </c>
      <c r="I14489">
        <v>6.3E-2</v>
      </c>
      <c r="J14489">
        <v>0</v>
      </c>
      <c r="K14489">
        <v>0</v>
      </c>
      <c r="Q14489">
        <v>15893219</v>
      </c>
      <c r="R14489">
        <v>23.5</v>
      </c>
      <c r="S14489">
        <v>16.8</v>
      </c>
      <c r="T14489">
        <v>2.7309999999999999</v>
      </c>
      <c r="U14489">
        <v>1.496</v>
      </c>
      <c r="X14489">
        <v>365.76900000000001</v>
      </c>
      <c r="Y14489">
        <v>6.05</v>
      </c>
      <c r="AB14489">
        <v>9.8309999999999995</v>
      </c>
      <c r="AC14489">
        <v>0.9</v>
      </c>
    </row>
    <row r="14490" spans="1:29" x14ac:dyDescent="0.25">
      <c r="A14490" t="s">
        <v>375</v>
      </c>
      <c r="B14490" t="s">
        <v>376</v>
      </c>
      <c r="C14490" s="1">
        <v>43908</v>
      </c>
      <c r="D14490">
        <v>1</v>
      </c>
      <c r="E14490">
        <v>0</v>
      </c>
      <c r="F14490">
        <v>0</v>
      </c>
      <c r="G14490">
        <v>0</v>
      </c>
      <c r="H14490">
        <v>6.3E-2</v>
      </c>
      <c r="I14490">
        <v>0</v>
      </c>
      <c r="J14490">
        <v>0</v>
      </c>
      <c r="K14490">
        <v>0</v>
      </c>
      <c r="Q14490">
        <v>15893219</v>
      </c>
      <c r="R14490">
        <v>23.5</v>
      </c>
      <c r="S14490">
        <v>16.8</v>
      </c>
      <c r="T14490">
        <v>2.7309999999999999</v>
      </c>
      <c r="U14490">
        <v>1.496</v>
      </c>
      <c r="X14490">
        <v>365.76900000000001</v>
      </c>
      <c r="Y14490">
        <v>6.05</v>
      </c>
      <c r="AB14490">
        <v>9.8309999999999995</v>
      </c>
      <c r="AC14490">
        <v>0.9</v>
      </c>
    </row>
    <row r="14491" spans="1:29" x14ac:dyDescent="0.25">
      <c r="A14491" t="s">
        <v>375</v>
      </c>
      <c r="B14491" t="s">
        <v>376</v>
      </c>
      <c r="C14491" s="1">
        <v>43909</v>
      </c>
      <c r="D14491">
        <v>1</v>
      </c>
      <c r="E14491">
        <v>0</v>
      </c>
      <c r="F14491">
        <v>0</v>
      </c>
      <c r="G14491">
        <v>0</v>
      </c>
      <c r="H14491">
        <v>6.3E-2</v>
      </c>
      <c r="I14491">
        <v>0</v>
      </c>
      <c r="J14491">
        <v>0</v>
      </c>
      <c r="K14491">
        <v>0</v>
      </c>
      <c r="Q14491">
        <v>15893219</v>
      </c>
      <c r="R14491">
        <v>23.5</v>
      </c>
      <c r="S14491">
        <v>16.8</v>
      </c>
      <c r="T14491">
        <v>2.7309999999999999</v>
      </c>
      <c r="U14491">
        <v>1.496</v>
      </c>
      <c r="X14491">
        <v>365.76900000000001</v>
      </c>
      <c r="Y14491">
        <v>6.05</v>
      </c>
      <c r="AB14491">
        <v>9.8309999999999995</v>
      </c>
      <c r="AC14491">
        <v>0.9</v>
      </c>
    </row>
    <row r="14492" spans="1:29" x14ac:dyDescent="0.25">
      <c r="A14492" t="s">
        <v>375</v>
      </c>
      <c r="B14492" t="s">
        <v>376</v>
      </c>
      <c r="C14492" s="1">
        <v>43910</v>
      </c>
      <c r="D14492">
        <v>1</v>
      </c>
      <c r="E14492">
        <v>0</v>
      </c>
      <c r="F14492">
        <v>0</v>
      </c>
      <c r="G14492">
        <v>0</v>
      </c>
      <c r="H14492">
        <v>6.3E-2</v>
      </c>
      <c r="I14492">
        <v>0</v>
      </c>
      <c r="J14492">
        <v>0</v>
      </c>
      <c r="K14492">
        <v>0</v>
      </c>
      <c r="Q14492">
        <v>15893219</v>
      </c>
      <c r="R14492">
        <v>23.5</v>
      </c>
      <c r="S14492">
        <v>16.8</v>
      </c>
      <c r="T14492">
        <v>2.7309999999999999</v>
      </c>
      <c r="U14492">
        <v>1.496</v>
      </c>
      <c r="X14492">
        <v>365.76900000000001</v>
      </c>
      <c r="Y14492">
        <v>6.05</v>
      </c>
      <c r="AB14492">
        <v>9.8309999999999995</v>
      </c>
      <c r="AC14492">
        <v>0.9</v>
      </c>
    </row>
    <row r="14493" spans="1:29" x14ac:dyDescent="0.25">
      <c r="A14493" t="s">
        <v>375</v>
      </c>
      <c r="B14493" t="s">
        <v>376</v>
      </c>
      <c r="C14493" s="1">
        <v>43911</v>
      </c>
      <c r="D14493">
        <v>1</v>
      </c>
      <c r="E14493">
        <v>0</v>
      </c>
      <c r="F14493">
        <v>0</v>
      </c>
      <c r="G14493">
        <v>0</v>
      </c>
      <c r="H14493">
        <v>6.3E-2</v>
      </c>
      <c r="I14493">
        <v>0</v>
      </c>
      <c r="J14493">
        <v>0</v>
      </c>
      <c r="K14493">
        <v>0</v>
      </c>
      <c r="Q14493">
        <v>15893219</v>
      </c>
      <c r="R14493">
        <v>23.5</v>
      </c>
      <c r="S14493">
        <v>16.8</v>
      </c>
      <c r="T14493">
        <v>2.7309999999999999</v>
      </c>
      <c r="U14493">
        <v>1.496</v>
      </c>
      <c r="X14493">
        <v>365.76900000000001</v>
      </c>
      <c r="Y14493">
        <v>6.05</v>
      </c>
      <c r="AB14493">
        <v>9.8309999999999995</v>
      </c>
      <c r="AC14493">
        <v>0.9</v>
      </c>
    </row>
    <row r="14494" spans="1:29" x14ac:dyDescent="0.25">
      <c r="A14494" t="s">
        <v>375</v>
      </c>
      <c r="B14494" t="s">
        <v>376</v>
      </c>
      <c r="C14494" s="1">
        <v>43912</v>
      </c>
      <c r="D14494">
        <v>1</v>
      </c>
      <c r="E14494">
        <v>0</v>
      </c>
      <c r="F14494">
        <v>0</v>
      </c>
      <c r="G14494">
        <v>0</v>
      </c>
      <c r="H14494">
        <v>6.3E-2</v>
      </c>
      <c r="I14494">
        <v>0</v>
      </c>
      <c r="J14494">
        <v>0</v>
      </c>
      <c r="K14494">
        <v>0</v>
      </c>
      <c r="Q14494">
        <v>15893219</v>
      </c>
      <c r="R14494">
        <v>23.5</v>
      </c>
      <c r="S14494">
        <v>16.8</v>
      </c>
      <c r="T14494">
        <v>2.7309999999999999</v>
      </c>
      <c r="U14494">
        <v>1.496</v>
      </c>
      <c r="X14494">
        <v>365.76900000000001</v>
      </c>
      <c r="Y14494">
        <v>6.05</v>
      </c>
      <c r="AB14494">
        <v>9.8309999999999995</v>
      </c>
      <c r="AC14494">
        <v>0.9</v>
      </c>
    </row>
    <row r="14495" spans="1:29" x14ac:dyDescent="0.25">
      <c r="A14495" t="s">
        <v>375</v>
      </c>
      <c r="B14495" t="s">
        <v>376</v>
      </c>
      <c r="C14495" s="1">
        <v>43913</v>
      </c>
      <c r="D14495">
        <v>1</v>
      </c>
      <c r="E14495">
        <v>0</v>
      </c>
      <c r="F14495">
        <v>0</v>
      </c>
      <c r="G14495">
        <v>0</v>
      </c>
      <c r="H14495">
        <v>6.3E-2</v>
      </c>
      <c r="I14495">
        <v>0</v>
      </c>
      <c r="J14495">
        <v>0</v>
      </c>
      <c r="K14495">
        <v>0</v>
      </c>
      <c r="Q14495">
        <v>15893219</v>
      </c>
      <c r="R14495">
        <v>23.5</v>
      </c>
      <c r="S14495">
        <v>16.8</v>
      </c>
      <c r="T14495">
        <v>2.7309999999999999</v>
      </c>
      <c r="U14495">
        <v>1.496</v>
      </c>
      <c r="X14495">
        <v>365.76900000000001</v>
      </c>
      <c r="Y14495">
        <v>6.05</v>
      </c>
      <c r="AB14495">
        <v>9.8309999999999995</v>
      </c>
      <c r="AC14495">
        <v>0.9</v>
      </c>
    </row>
    <row r="14496" spans="1:29" x14ac:dyDescent="0.25">
      <c r="A14496" t="s">
        <v>375</v>
      </c>
      <c r="B14496" t="s">
        <v>376</v>
      </c>
      <c r="C14496" s="1">
        <v>43914</v>
      </c>
      <c r="D14496">
        <v>1</v>
      </c>
      <c r="E14496">
        <v>0</v>
      </c>
      <c r="F14496">
        <v>0</v>
      </c>
      <c r="G14496">
        <v>0</v>
      </c>
      <c r="H14496">
        <v>6.3E-2</v>
      </c>
      <c r="I14496">
        <v>0</v>
      </c>
      <c r="J14496">
        <v>0</v>
      </c>
      <c r="K14496">
        <v>0</v>
      </c>
      <c r="Q14496">
        <v>15893219</v>
      </c>
      <c r="R14496">
        <v>23.5</v>
      </c>
      <c r="S14496">
        <v>16.8</v>
      </c>
      <c r="T14496">
        <v>2.7309999999999999</v>
      </c>
      <c r="U14496">
        <v>1.496</v>
      </c>
      <c r="X14496">
        <v>365.76900000000001</v>
      </c>
      <c r="Y14496">
        <v>6.05</v>
      </c>
      <c r="AB14496">
        <v>9.8309999999999995</v>
      </c>
      <c r="AC14496">
        <v>0.9</v>
      </c>
    </row>
    <row r="14497" spans="1:29" x14ac:dyDescent="0.25">
      <c r="A14497" t="s">
        <v>375</v>
      </c>
      <c r="B14497" t="s">
        <v>376</v>
      </c>
      <c r="C14497" s="1">
        <v>43915</v>
      </c>
      <c r="D14497">
        <v>1</v>
      </c>
      <c r="E14497">
        <v>0</v>
      </c>
      <c r="F14497">
        <v>0</v>
      </c>
      <c r="G14497">
        <v>0</v>
      </c>
      <c r="H14497">
        <v>6.3E-2</v>
      </c>
      <c r="I14497">
        <v>0</v>
      </c>
      <c r="J14497">
        <v>0</v>
      </c>
      <c r="K14497">
        <v>0</v>
      </c>
      <c r="Q14497">
        <v>15893219</v>
      </c>
      <c r="R14497">
        <v>23.5</v>
      </c>
      <c r="S14497">
        <v>16.8</v>
      </c>
      <c r="T14497">
        <v>2.7309999999999999</v>
      </c>
      <c r="U14497">
        <v>1.496</v>
      </c>
      <c r="X14497">
        <v>365.76900000000001</v>
      </c>
      <c r="Y14497">
        <v>6.05</v>
      </c>
      <c r="AB14497">
        <v>9.8309999999999995</v>
      </c>
      <c r="AC14497">
        <v>0.9</v>
      </c>
    </row>
    <row r="14498" spans="1:29" x14ac:dyDescent="0.25">
      <c r="A14498" t="s">
        <v>375</v>
      </c>
      <c r="B14498" t="s">
        <v>376</v>
      </c>
      <c r="C14498" s="1">
        <v>43916</v>
      </c>
      <c r="D14498">
        <v>1</v>
      </c>
      <c r="E14498">
        <v>0</v>
      </c>
      <c r="F14498">
        <v>0</v>
      </c>
      <c r="G14498">
        <v>0</v>
      </c>
      <c r="H14498">
        <v>6.3E-2</v>
      </c>
      <c r="I14498">
        <v>0</v>
      </c>
      <c r="J14498">
        <v>0</v>
      </c>
      <c r="K14498">
        <v>0</v>
      </c>
      <c r="Q14498">
        <v>15893219</v>
      </c>
      <c r="R14498">
        <v>23.5</v>
      </c>
      <c r="S14498">
        <v>16.8</v>
      </c>
      <c r="T14498">
        <v>2.7309999999999999</v>
      </c>
      <c r="U14498">
        <v>1.496</v>
      </c>
      <c r="X14498">
        <v>365.76900000000001</v>
      </c>
      <c r="Y14498">
        <v>6.05</v>
      </c>
      <c r="AB14498">
        <v>9.8309999999999995</v>
      </c>
      <c r="AC14498">
        <v>0.9</v>
      </c>
    </row>
    <row r="14499" spans="1:29" x14ac:dyDescent="0.25">
      <c r="A14499" t="s">
        <v>375</v>
      </c>
      <c r="B14499" t="s">
        <v>376</v>
      </c>
      <c r="C14499" s="1">
        <v>43917</v>
      </c>
      <c r="D14499">
        <v>2</v>
      </c>
      <c r="E14499">
        <v>1</v>
      </c>
      <c r="F14499">
        <v>0</v>
      </c>
      <c r="G14499">
        <v>0</v>
      </c>
      <c r="H14499">
        <v>0.126</v>
      </c>
      <c r="I14499">
        <v>6.3E-2</v>
      </c>
      <c r="J14499">
        <v>0</v>
      </c>
      <c r="K14499">
        <v>0</v>
      </c>
      <c r="Q14499">
        <v>15893219</v>
      </c>
      <c r="R14499">
        <v>23.5</v>
      </c>
      <c r="S14499">
        <v>16.8</v>
      </c>
      <c r="T14499">
        <v>2.7309999999999999</v>
      </c>
      <c r="U14499">
        <v>1.496</v>
      </c>
      <c r="X14499">
        <v>365.76900000000001</v>
      </c>
      <c r="Y14499">
        <v>6.05</v>
      </c>
      <c r="AB14499">
        <v>9.8309999999999995</v>
      </c>
      <c r="AC14499">
        <v>0.9</v>
      </c>
    </row>
    <row r="14500" spans="1:29" x14ac:dyDescent="0.25">
      <c r="A14500" t="s">
        <v>375</v>
      </c>
      <c r="B14500" t="s">
        <v>376</v>
      </c>
      <c r="C14500" s="1">
        <v>43918</v>
      </c>
      <c r="D14500">
        <v>3</v>
      </c>
      <c r="E14500">
        <v>1</v>
      </c>
      <c r="F14500">
        <v>0</v>
      </c>
      <c r="G14500">
        <v>0</v>
      </c>
      <c r="H14500">
        <v>0.189</v>
      </c>
      <c r="I14500">
        <v>6.3E-2</v>
      </c>
      <c r="J14500">
        <v>0</v>
      </c>
      <c r="K14500">
        <v>0</v>
      </c>
      <c r="Q14500">
        <v>15893219</v>
      </c>
      <c r="R14500">
        <v>23.5</v>
      </c>
      <c r="S14500">
        <v>16.8</v>
      </c>
      <c r="T14500">
        <v>2.7309999999999999</v>
      </c>
      <c r="U14500">
        <v>1.496</v>
      </c>
      <c r="X14500">
        <v>365.76900000000001</v>
      </c>
      <c r="Y14500">
        <v>6.05</v>
      </c>
      <c r="AB14500">
        <v>9.8309999999999995</v>
      </c>
      <c r="AC14500">
        <v>0.9</v>
      </c>
    </row>
    <row r="14501" spans="1:29" x14ac:dyDescent="0.25">
      <c r="A14501" t="s">
        <v>375</v>
      </c>
      <c r="B14501" t="s">
        <v>376</v>
      </c>
      <c r="C14501" s="1">
        <v>43919</v>
      </c>
      <c r="D14501">
        <v>3</v>
      </c>
      <c r="E14501">
        <v>0</v>
      </c>
      <c r="F14501">
        <v>0</v>
      </c>
      <c r="G14501">
        <v>0</v>
      </c>
      <c r="H14501">
        <v>0.189</v>
      </c>
      <c r="I14501">
        <v>0</v>
      </c>
      <c r="J14501">
        <v>0</v>
      </c>
      <c r="K14501">
        <v>0</v>
      </c>
      <c r="Q14501">
        <v>15893219</v>
      </c>
      <c r="R14501">
        <v>23.5</v>
      </c>
      <c r="S14501">
        <v>16.8</v>
      </c>
      <c r="T14501">
        <v>2.7309999999999999</v>
      </c>
      <c r="U14501">
        <v>1.496</v>
      </c>
      <c r="X14501">
        <v>365.76900000000001</v>
      </c>
      <c r="Y14501">
        <v>6.05</v>
      </c>
      <c r="AB14501">
        <v>9.8309999999999995</v>
      </c>
      <c r="AC14501">
        <v>0.9</v>
      </c>
    </row>
    <row r="14502" spans="1:29" x14ac:dyDescent="0.25">
      <c r="A14502" t="s">
        <v>375</v>
      </c>
      <c r="B14502" t="s">
        <v>376</v>
      </c>
      <c r="C14502" s="1">
        <v>43920</v>
      </c>
      <c r="D14502">
        <v>3</v>
      </c>
      <c r="E14502">
        <v>0</v>
      </c>
      <c r="F14502">
        <v>0</v>
      </c>
      <c r="G14502">
        <v>0</v>
      </c>
      <c r="H14502">
        <v>0.189</v>
      </c>
      <c r="I14502">
        <v>0</v>
      </c>
      <c r="J14502">
        <v>0</v>
      </c>
      <c r="K14502">
        <v>0</v>
      </c>
      <c r="Q14502">
        <v>15893219</v>
      </c>
      <c r="R14502">
        <v>23.5</v>
      </c>
      <c r="S14502">
        <v>16.8</v>
      </c>
      <c r="T14502">
        <v>2.7309999999999999</v>
      </c>
      <c r="U14502">
        <v>1.496</v>
      </c>
      <c r="X14502">
        <v>365.76900000000001</v>
      </c>
      <c r="Y14502">
        <v>6.05</v>
      </c>
      <c r="AB14502">
        <v>9.8309999999999995</v>
      </c>
      <c r="AC14502">
        <v>0.9</v>
      </c>
    </row>
    <row r="14503" spans="1:29" x14ac:dyDescent="0.25">
      <c r="A14503" t="s">
        <v>375</v>
      </c>
      <c r="B14503" t="s">
        <v>376</v>
      </c>
      <c r="C14503" s="1">
        <v>43921</v>
      </c>
      <c r="D14503">
        <v>3</v>
      </c>
      <c r="E14503">
        <v>0</v>
      </c>
      <c r="F14503">
        <v>0</v>
      </c>
      <c r="G14503">
        <v>0</v>
      </c>
      <c r="H14503">
        <v>0.189</v>
      </c>
      <c r="I14503">
        <v>0</v>
      </c>
      <c r="J14503">
        <v>0</v>
      </c>
      <c r="K14503">
        <v>0</v>
      </c>
      <c r="Q14503">
        <v>15893219</v>
      </c>
      <c r="R14503">
        <v>23.5</v>
      </c>
      <c r="S14503">
        <v>16.8</v>
      </c>
      <c r="T14503">
        <v>2.7309999999999999</v>
      </c>
      <c r="U14503">
        <v>1.496</v>
      </c>
      <c r="X14503">
        <v>365.76900000000001</v>
      </c>
      <c r="Y14503">
        <v>6.05</v>
      </c>
      <c r="AB14503">
        <v>9.8309999999999995</v>
      </c>
      <c r="AC14503">
        <v>0.9</v>
      </c>
    </row>
    <row r="14504" spans="1:29" x14ac:dyDescent="0.25">
      <c r="A14504" t="s">
        <v>375</v>
      </c>
      <c r="B14504" t="s">
        <v>376</v>
      </c>
      <c r="C14504" s="1">
        <v>43922</v>
      </c>
      <c r="D14504">
        <v>3</v>
      </c>
      <c r="E14504">
        <v>0</v>
      </c>
      <c r="F14504">
        <v>0</v>
      </c>
      <c r="G14504">
        <v>0</v>
      </c>
      <c r="H14504">
        <v>0.189</v>
      </c>
      <c r="I14504">
        <v>0</v>
      </c>
      <c r="J14504">
        <v>0</v>
      </c>
      <c r="K14504">
        <v>0</v>
      </c>
      <c r="Q14504">
        <v>15893219</v>
      </c>
      <c r="R14504">
        <v>23.5</v>
      </c>
      <c r="S14504">
        <v>16.8</v>
      </c>
      <c r="T14504">
        <v>2.7309999999999999</v>
      </c>
      <c r="U14504">
        <v>1.496</v>
      </c>
      <c r="X14504">
        <v>365.76900000000001</v>
      </c>
      <c r="Y14504">
        <v>6.05</v>
      </c>
      <c r="AB14504">
        <v>9.8309999999999995</v>
      </c>
      <c r="AC14504">
        <v>0.9</v>
      </c>
    </row>
    <row r="14505" spans="1:29" x14ac:dyDescent="0.25">
      <c r="A14505" t="s">
        <v>375</v>
      </c>
      <c r="B14505" t="s">
        <v>376</v>
      </c>
      <c r="C14505" s="1">
        <v>43923</v>
      </c>
      <c r="D14505">
        <v>5</v>
      </c>
      <c r="E14505">
        <v>2</v>
      </c>
      <c r="F14505">
        <v>0</v>
      </c>
      <c r="G14505">
        <v>0</v>
      </c>
      <c r="H14505">
        <v>0.315</v>
      </c>
      <c r="I14505">
        <v>0.126</v>
      </c>
      <c r="J14505">
        <v>0</v>
      </c>
      <c r="K14505">
        <v>0</v>
      </c>
      <c r="Q14505">
        <v>15893219</v>
      </c>
      <c r="R14505">
        <v>23.5</v>
      </c>
      <c r="S14505">
        <v>16.8</v>
      </c>
      <c r="T14505">
        <v>2.7309999999999999</v>
      </c>
      <c r="U14505">
        <v>1.496</v>
      </c>
      <c r="X14505">
        <v>365.76900000000001</v>
      </c>
      <c r="Y14505">
        <v>6.05</v>
      </c>
      <c r="AB14505">
        <v>9.8309999999999995</v>
      </c>
      <c r="AC14505">
        <v>0.9</v>
      </c>
    </row>
    <row r="14506" spans="1:29" x14ac:dyDescent="0.25">
      <c r="A14506" t="s">
        <v>375</v>
      </c>
      <c r="B14506" t="s">
        <v>376</v>
      </c>
      <c r="C14506" s="1">
        <v>43924</v>
      </c>
      <c r="D14506">
        <v>5</v>
      </c>
      <c r="E14506">
        <v>0</v>
      </c>
      <c r="F14506">
        <v>0</v>
      </c>
      <c r="G14506">
        <v>0</v>
      </c>
      <c r="H14506">
        <v>0.315</v>
      </c>
      <c r="I14506">
        <v>0</v>
      </c>
      <c r="J14506">
        <v>0</v>
      </c>
      <c r="K14506">
        <v>0</v>
      </c>
      <c r="Q14506">
        <v>15893219</v>
      </c>
      <c r="R14506">
        <v>23.5</v>
      </c>
      <c r="S14506">
        <v>16.8</v>
      </c>
      <c r="T14506">
        <v>2.7309999999999999</v>
      </c>
      <c r="U14506">
        <v>1.496</v>
      </c>
      <c r="X14506">
        <v>365.76900000000001</v>
      </c>
      <c r="Y14506">
        <v>6.05</v>
      </c>
      <c r="AB14506">
        <v>9.8309999999999995</v>
      </c>
      <c r="AC14506">
        <v>0.9</v>
      </c>
    </row>
    <row r="14507" spans="1:29" x14ac:dyDescent="0.25">
      <c r="A14507" t="s">
        <v>375</v>
      </c>
      <c r="B14507" t="s">
        <v>376</v>
      </c>
      <c r="C14507" s="1">
        <v>43925</v>
      </c>
      <c r="D14507">
        <v>5</v>
      </c>
      <c r="E14507">
        <v>0</v>
      </c>
      <c r="F14507">
        <v>0</v>
      </c>
      <c r="G14507">
        <v>0</v>
      </c>
      <c r="H14507">
        <v>0.315</v>
      </c>
      <c r="I14507">
        <v>0</v>
      </c>
      <c r="J14507">
        <v>0</v>
      </c>
      <c r="K14507">
        <v>0</v>
      </c>
      <c r="Q14507">
        <v>15893219</v>
      </c>
      <c r="R14507">
        <v>23.5</v>
      </c>
      <c r="S14507">
        <v>16.8</v>
      </c>
      <c r="T14507">
        <v>2.7309999999999999</v>
      </c>
      <c r="U14507">
        <v>1.496</v>
      </c>
      <c r="X14507">
        <v>365.76900000000001</v>
      </c>
      <c r="Y14507">
        <v>6.05</v>
      </c>
      <c r="AB14507">
        <v>9.8309999999999995</v>
      </c>
      <c r="AC14507">
        <v>0.9</v>
      </c>
    </row>
    <row r="14508" spans="1:29" x14ac:dyDescent="0.25">
      <c r="A14508" t="s">
        <v>375</v>
      </c>
      <c r="B14508" t="s">
        <v>376</v>
      </c>
      <c r="C14508" s="1">
        <v>43926</v>
      </c>
      <c r="D14508">
        <v>7</v>
      </c>
      <c r="E14508">
        <v>2</v>
      </c>
      <c r="F14508">
        <v>0</v>
      </c>
      <c r="G14508">
        <v>0</v>
      </c>
      <c r="H14508">
        <v>0.44</v>
      </c>
      <c r="I14508">
        <v>0.126</v>
      </c>
      <c r="J14508">
        <v>0</v>
      </c>
      <c r="K14508">
        <v>0</v>
      </c>
      <c r="Q14508">
        <v>15893219</v>
      </c>
      <c r="R14508">
        <v>23.5</v>
      </c>
      <c r="S14508">
        <v>16.8</v>
      </c>
      <c r="T14508">
        <v>2.7309999999999999</v>
      </c>
      <c r="U14508">
        <v>1.496</v>
      </c>
      <c r="X14508">
        <v>365.76900000000001</v>
      </c>
      <c r="Y14508">
        <v>6.05</v>
      </c>
      <c r="AB14508">
        <v>9.8309999999999995</v>
      </c>
      <c r="AC14508">
        <v>0.9</v>
      </c>
    </row>
    <row r="14509" spans="1:29" x14ac:dyDescent="0.25">
      <c r="A14509" t="s">
        <v>375</v>
      </c>
      <c r="B14509" t="s">
        <v>376</v>
      </c>
      <c r="C14509" s="1">
        <v>43927</v>
      </c>
      <c r="D14509">
        <v>7</v>
      </c>
      <c r="E14509">
        <v>0</v>
      </c>
      <c r="F14509">
        <v>0</v>
      </c>
      <c r="G14509">
        <v>0</v>
      </c>
      <c r="H14509">
        <v>0.44</v>
      </c>
      <c r="I14509">
        <v>0</v>
      </c>
      <c r="J14509">
        <v>0</v>
      </c>
      <c r="K14509">
        <v>0</v>
      </c>
      <c r="Q14509">
        <v>15893219</v>
      </c>
      <c r="R14509">
        <v>23.5</v>
      </c>
      <c r="S14509">
        <v>16.8</v>
      </c>
      <c r="T14509">
        <v>2.7309999999999999</v>
      </c>
      <c r="U14509">
        <v>1.496</v>
      </c>
      <c r="X14509">
        <v>365.76900000000001</v>
      </c>
      <c r="Y14509">
        <v>6.05</v>
      </c>
      <c r="AB14509">
        <v>9.8309999999999995</v>
      </c>
      <c r="AC14509">
        <v>0.9</v>
      </c>
    </row>
    <row r="14510" spans="1:29" x14ac:dyDescent="0.25">
      <c r="A14510" t="s">
        <v>375</v>
      </c>
      <c r="B14510" t="s">
        <v>376</v>
      </c>
      <c r="C14510" s="1">
        <v>43928</v>
      </c>
      <c r="D14510">
        <v>7</v>
      </c>
      <c r="E14510">
        <v>0</v>
      </c>
      <c r="F14510">
        <v>0</v>
      </c>
      <c r="G14510">
        <v>0</v>
      </c>
      <c r="H14510">
        <v>0.44</v>
      </c>
      <c r="I14510">
        <v>0</v>
      </c>
      <c r="J14510">
        <v>0</v>
      </c>
      <c r="K14510">
        <v>0</v>
      </c>
      <c r="Q14510">
        <v>15893219</v>
      </c>
      <c r="R14510">
        <v>23.5</v>
      </c>
      <c r="S14510">
        <v>16.8</v>
      </c>
      <c r="T14510">
        <v>2.7309999999999999</v>
      </c>
      <c r="U14510">
        <v>1.496</v>
      </c>
      <c r="X14510">
        <v>365.76900000000001</v>
      </c>
      <c r="Y14510">
        <v>6.05</v>
      </c>
      <c r="AB14510">
        <v>9.8309999999999995</v>
      </c>
      <c r="AC14510">
        <v>0.9</v>
      </c>
    </row>
    <row r="14511" spans="1:29" x14ac:dyDescent="0.25">
      <c r="A14511" t="s">
        <v>375</v>
      </c>
      <c r="B14511" t="s">
        <v>376</v>
      </c>
      <c r="C14511" s="1">
        <v>43929</v>
      </c>
      <c r="D14511">
        <v>8</v>
      </c>
      <c r="E14511">
        <v>1</v>
      </c>
      <c r="F14511">
        <v>0</v>
      </c>
      <c r="G14511">
        <v>0</v>
      </c>
      <c r="H14511">
        <v>0.503</v>
      </c>
      <c r="I14511">
        <v>6.3E-2</v>
      </c>
      <c r="J14511">
        <v>0</v>
      </c>
      <c r="K14511">
        <v>0</v>
      </c>
      <c r="Q14511">
        <v>15893219</v>
      </c>
      <c r="R14511">
        <v>23.5</v>
      </c>
      <c r="S14511">
        <v>16.8</v>
      </c>
      <c r="T14511">
        <v>2.7309999999999999</v>
      </c>
      <c r="U14511">
        <v>1.496</v>
      </c>
      <c r="X14511">
        <v>365.76900000000001</v>
      </c>
      <c r="Y14511">
        <v>6.05</v>
      </c>
      <c r="AB14511">
        <v>9.8309999999999995</v>
      </c>
      <c r="AC14511">
        <v>0.9</v>
      </c>
    </row>
    <row r="14512" spans="1:29" x14ac:dyDescent="0.25">
      <c r="A14512" t="s">
        <v>375</v>
      </c>
      <c r="B14512" t="s">
        <v>376</v>
      </c>
      <c r="C14512" s="1">
        <v>43930</v>
      </c>
      <c r="D14512">
        <v>8</v>
      </c>
      <c r="E14512">
        <v>0</v>
      </c>
      <c r="F14512">
        <v>0</v>
      </c>
      <c r="G14512">
        <v>0</v>
      </c>
      <c r="H14512">
        <v>0.503</v>
      </c>
      <c r="I14512">
        <v>0</v>
      </c>
      <c r="J14512">
        <v>0</v>
      </c>
      <c r="K14512">
        <v>0</v>
      </c>
      <c r="Q14512">
        <v>15893219</v>
      </c>
      <c r="R14512">
        <v>23.5</v>
      </c>
      <c r="S14512">
        <v>16.8</v>
      </c>
      <c r="T14512">
        <v>2.7309999999999999</v>
      </c>
      <c r="U14512">
        <v>1.496</v>
      </c>
      <c r="X14512">
        <v>365.76900000000001</v>
      </c>
      <c r="Y14512">
        <v>6.05</v>
      </c>
      <c r="AB14512">
        <v>9.8309999999999995</v>
      </c>
      <c r="AC14512">
        <v>0.9</v>
      </c>
    </row>
    <row r="14513" spans="1:29" x14ac:dyDescent="0.25">
      <c r="A14513" t="s">
        <v>375</v>
      </c>
      <c r="B14513" t="s">
        <v>376</v>
      </c>
      <c r="C14513" s="1">
        <v>43931</v>
      </c>
      <c r="D14513">
        <v>12</v>
      </c>
      <c r="E14513">
        <v>4</v>
      </c>
      <c r="F14513">
        <v>1</v>
      </c>
      <c r="G14513">
        <v>1</v>
      </c>
      <c r="H14513">
        <v>0.755</v>
      </c>
      <c r="I14513">
        <v>0.252</v>
      </c>
      <c r="J14513">
        <v>6.3E-2</v>
      </c>
      <c r="K14513">
        <v>6.3E-2</v>
      </c>
      <c r="Q14513">
        <v>15893219</v>
      </c>
      <c r="R14513">
        <v>23.5</v>
      </c>
      <c r="S14513">
        <v>16.8</v>
      </c>
      <c r="T14513">
        <v>2.7309999999999999</v>
      </c>
      <c r="U14513">
        <v>1.496</v>
      </c>
      <c r="X14513">
        <v>365.76900000000001</v>
      </c>
      <c r="Y14513">
        <v>6.05</v>
      </c>
      <c r="AB14513">
        <v>9.8309999999999995</v>
      </c>
      <c r="AC14513">
        <v>0.9</v>
      </c>
    </row>
    <row r="14514" spans="1:29" x14ac:dyDescent="0.25">
      <c r="A14514" t="s">
        <v>375</v>
      </c>
      <c r="B14514" t="s">
        <v>376</v>
      </c>
      <c r="C14514" s="1">
        <v>43932</v>
      </c>
      <c r="D14514">
        <v>21</v>
      </c>
      <c r="E14514">
        <v>9</v>
      </c>
      <c r="F14514">
        <v>1</v>
      </c>
      <c r="G14514">
        <v>0</v>
      </c>
      <c r="H14514">
        <v>1.321</v>
      </c>
      <c r="I14514">
        <v>0.56599999999999995</v>
      </c>
      <c r="J14514">
        <v>6.3E-2</v>
      </c>
      <c r="K14514">
        <v>0</v>
      </c>
      <c r="Q14514">
        <v>15893219</v>
      </c>
      <c r="R14514">
        <v>23.5</v>
      </c>
      <c r="S14514">
        <v>16.8</v>
      </c>
      <c r="T14514">
        <v>2.7309999999999999</v>
      </c>
      <c r="U14514">
        <v>1.496</v>
      </c>
      <c r="X14514">
        <v>365.76900000000001</v>
      </c>
      <c r="Y14514">
        <v>6.05</v>
      </c>
      <c r="AB14514">
        <v>9.8309999999999995</v>
      </c>
      <c r="AC14514">
        <v>0.9</v>
      </c>
    </row>
    <row r="14515" spans="1:29" x14ac:dyDescent="0.25">
      <c r="A14515" t="s">
        <v>375</v>
      </c>
      <c r="B14515" t="s">
        <v>376</v>
      </c>
      <c r="C14515" s="1">
        <v>43933</v>
      </c>
      <c r="D14515">
        <v>21</v>
      </c>
      <c r="E14515">
        <v>0</v>
      </c>
      <c r="F14515">
        <v>1</v>
      </c>
      <c r="G14515">
        <v>0</v>
      </c>
      <c r="H14515">
        <v>1.321</v>
      </c>
      <c r="I14515">
        <v>0</v>
      </c>
      <c r="J14515">
        <v>6.3E-2</v>
      </c>
      <c r="K14515">
        <v>0</v>
      </c>
      <c r="Q14515">
        <v>15893219</v>
      </c>
      <c r="R14515">
        <v>23.5</v>
      </c>
      <c r="S14515">
        <v>16.8</v>
      </c>
      <c r="T14515">
        <v>2.7309999999999999</v>
      </c>
      <c r="U14515">
        <v>1.496</v>
      </c>
      <c r="X14515">
        <v>365.76900000000001</v>
      </c>
      <c r="Y14515">
        <v>6.05</v>
      </c>
      <c r="AB14515">
        <v>9.8309999999999995</v>
      </c>
      <c r="AC14515">
        <v>0.9</v>
      </c>
    </row>
    <row r="14516" spans="1:29" x14ac:dyDescent="0.25">
      <c r="A14516" t="s">
        <v>375</v>
      </c>
      <c r="B14516" t="s">
        <v>376</v>
      </c>
      <c r="C14516" s="1">
        <v>43934</v>
      </c>
      <c r="D14516">
        <v>25</v>
      </c>
      <c r="E14516">
        <v>4</v>
      </c>
      <c r="F14516">
        <v>2</v>
      </c>
      <c r="G14516">
        <v>1</v>
      </c>
      <c r="H14516">
        <v>1.573</v>
      </c>
      <c r="I14516">
        <v>0.252</v>
      </c>
      <c r="J14516">
        <v>0.126</v>
      </c>
      <c r="K14516">
        <v>6.3E-2</v>
      </c>
      <c r="Q14516">
        <v>15893219</v>
      </c>
      <c r="R14516">
        <v>23.5</v>
      </c>
      <c r="S14516">
        <v>16.8</v>
      </c>
      <c r="T14516">
        <v>2.7309999999999999</v>
      </c>
      <c r="U14516">
        <v>1.496</v>
      </c>
      <c r="X14516">
        <v>365.76900000000001</v>
      </c>
      <c r="Y14516">
        <v>6.05</v>
      </c>
      <c r="AB14516">
        <v>9.8309999999999995</v>
      </c>
      <c r="AC14516">
        <v>0.9</v>
      </c>
    </row>
    <row r="14517" spans="1:29" x14ac:dyDescent="0.25">
      <c r="A14517" t="s">
        <v>375</v>
      </c>
      <c r="B14517" t="s">
        <v>376</v>
      </c>
      <c r="C14517" s="1">
        <v>43935</v>
      </c>
      <c r="D14517">
        <v>25</v>
      </c>
      <c r="E14517">
        <v>0</v>
      </c>
      <c r="F14517">
        <v>2</v>
      </c>
      <c r="G14517">
        <v>0</v>
      </c>
      <c r="H14517">
        <v>1.573</v>
      </c>
      <c r="I14517">
        <v>0</v>
      </c>
      <c r="J14517">
        <v>0.126</v>
      </c>
      <c r="K14517">
        <v>0</v>
      </c>
      <c r="Q14517">
        <v>15893219</v>
      </c>
      <c r="R14517">
        <v>23.5</v>
      </c>
      <c r="S14517">
        <v>16.8</v>
      </c>
      <c r="T14517">
        <v>2.7309999999999999</v>
      </c>
      <c r="U14517">
        <v>1.496</v>
      </c>
      <c r="X14517">
        <v>365.76900000000001</v>
      </c>
      <c r="Y14517">
        <v>6.05</v>
      </c>
      <c r="AB14517">
        <v>9.8309999999999995</v>
      </c>
      <c r="AC14517">
        <v>0.9</v>
      </c>
    </row>
    <row r="14518" spans="1:29" x14ac:dyDescent="0.25">
      <c r="A14518" t="s">
        <v>375</v>
      </c>
      <c r="B14518" t="s">
        <v>376</v>
      </c>
      <c r="C14518" s="1">
        <v>43936</v>
      </c>
      <c r="D14518">
        <v>60</v>
      </c>
      <c r="E14518">
        <v>35</v>
      </c>
      <c r="F14518">
        <v>2</v>
      </c>
      <c r="G14518">
        <v>0</v>
      </c>
      <c r="H14518">
        <v>3.7749999999999999</v>
      </c>
      <c r="I14518">
        <v>2.202</v>
      </c>
      <c r="J14518">
        <v>0.126</v>
      </c>
      <c r="K14518">
        <v>0</v>
      </c>
      <c r="Q14518">
        <v>15893219</v>
      </c>
      <c r="R14518">
        <v>23.5</v>
      </c>
      <c r="S14518">
        <v>16.8</v>
      </c>
      <c r="T14518">
        <v>2.7309999999999999</v>
      </c>
      <c r="U14518">
        <v>1.496</v>
      </c>
      <c r="X14518">
        <v>365.76900000000001</v>
      </c>
      <c r="Y14518">
        <v>6.05</v>
      </c>
      <c r="AB14518">
        <v>9.8309999999999995</v>
      </c>
      <c r="AC14518">
        <v>0.9</v>
      </c>
    </row>
    <row r="14519" spans="1:29" x14ac:dyDescent="0.25">
      <c r="A14519" t="s">
        <v>375</v>
      </c>
      <c r="B14519" t="s">
        <v>376</v>
      </c>
      <c r="C14519" s="1">
        <v>43937</v>
      </c>
      <c r="D14519">
        <v>80</v>
      </c>
      <c r="E14519">
        <v>20</v>
      </c>
      <c r="F14519">
        <v>5</v>
      </c>
      <c r="G14519">
        <v>3</v>
      </c>
      <c r="H14519">
        <v>5.0339999999999998</v>
      </c>
      <c r="I14519">
        <v>1.258</v>
      </c>
      <c r="J14519">
        <v>0.315</v>
      </c>
      <c r="K14519">
        <v>0.189</v>
      </c>
      <c r="Q14519">
        <v>15893219</v>
      </c>
      <c r="R14519">
        <v>23.5</v>
      </c>
      <c r="S14519">
        <v>16.8</v>
      </c>
      <c r="T14519">
        <v>2.7309999999999999</v>
      </c>
      <c r="U14519">
        <v>1.496</v>
      </c>
      <c r="X14519">
        <v>365.76900000000001</v>
      </c>
      <c r="Y14519">
        <v>6.05</v>
      </c>
      <c r="AB14519">
        <v>9.8309999999999995</v>
      </c>
      <c r="AC14519">
        <v>0.9</v>
      </c>
    </row>
    <row r="14520" spans="1:29" x14ac:dyDescent="0.25">
      <c r="A14520" t="s">
        <v>375</v>
      </c>
      <c r="B14520" t="s">
        <v>376</v>
      </c>
      <c r="C14520" s="1">
        <v>43938</v>
      </c>
      <c r="D14520">
        <v>80</v>
      </c>
      <c r="E14520">
        <v>0</v>
      </c>
      <c r="F14520">
        <v>5</v>
      </c>
      <c r="G14520">
        <v>0</v>
      </c>
      <c r="H14520">
        <v>5.0339999999999998</v>
      </c>
      <c r="I14520">
        <v>0</v>
      </c>
      <c r="J14520">
        <v>0.315</v>
      </c>
      <c r="K14520">
        <v>0</v>
      </c>
      <c r="Q14520">
        <v>15893219</v>
      </c>
      <c r="R14520">
        <v>23.5</v>
      </c>
      <c r="S14520">
        <v>16.8</v>
      </c>
      <c r="T14520">
        <v>2.7309999999999999</v>
      </c>
      <c r="U14520">
        <v>1.496</v>
      </c>
      <c r="X14520">
        <v>365.76900000000001</v>
      </c>
      <c r="Y14520">
        <v>6.05</v>
      </c>
      <c r="AB14520">
        <v>9.8309999999999995</v>
      </c>
      <c r="AC14520">
        <v>0.9</v>
      </c>
    </row>
    <row r="14521" spans="1:29" x14ac:dyDescent="0.25">
      <c r="A14521" t="s">
        <v>375</v>
      </c>
      <c r="B14521" t="s">
        <v>376</v>
      </c>
      <c r="C14521" s="1">
        <v>43939</v>
      </c>
      <c r="D14521">
        <v>116</v>
      </c>
      <c r="E14521">
        <v>36</v>
      </c>
      <c r="F14521">
        <v>5</v>
      </c>
      <c r="G14521">
        <v>0</v>
      </c>
      <c r="H14521">
        <v>7.2990000000000004</v>
      </c>
      <c r="I14521">
        <v>2.2650000000000001</v>
      </c>
      <c r="J14521">
        <v>0.315</v>
      </c>
      <c r="K14521">
        <v>0</v>
      </c>
      <c r="Q14521">
        <v>15893219</v>
      </c>
      <c r="R14521">
        <v>23.5</v>
      </c>
      <c r="S14521">
        <v>16.8</v>
      </c>
      <c r="T14521">
        <v>2.7309999999999999</v>
      </c>
      <c r="U14521">
        <v>1.496</v>
      </c>
      <c r="X14521">
        <v>365.76900000000001</v>
      </c>
      <c r="Y14521">
        <v>6.05</v>
      </c>
      <c r="AB14521">
        <v>9.8309999999999995</v>
      </c>
      <c r="AC14521">
        <v>0.9</v>
      </c>
    </row>
    <row r="14522" spans="1:29" x14ac:dyDescent="0.25">
      <c r="A14522" t="s">
        <v>375</v>
      </c>
      <c r="B14522" t="s">
        <v>376</v>
      </c>
      <c r="C14522" s="1">
        <v>43940</v>
      </c>
      <c r="D14522">
        <v>135</v>
      </c>
      <c r="E14522">
        <v>19</v>
      </c>
      <c r="F14522">
        <v>7</v>
      </c>
      <c r="G14522">
        <v>2</v>
      </c>
      <c r="H14522">
        <v>8.4939999999999998</v>
      </c>
      <c r="I14522">
        <v>1.1950000000000001</v>
      </c>
      <c r="J14522">
        <v>0.44</v>
      </c>
      <c r="K14522">
        <v>0.126</v>
      </c>
      <c r="Q14522">
        <v>15893219</v>
      </c>
      <c r="R14522">
        <v>23.5</v>
      </c>
      <c r="S14522">
        <v>16.8</v>
      </c>
      <c r="T14522">
        <v>2.7309999999999999</v>
      </c>
      <c r="U14522">
        <v>1.496</v>
      </c>
      <c r="X14522">
        <v>365.76900000000001</v>
      </c>
      <c r="Y14522">
        <v>6.05</v>
      </c>
      <c r="AB14522">
        <v>9.8309999999999995</v>
      </c>
      <c r="AC14522">
        <v>0.9</v>
      </c>
    </row>
    <row r="14523" spans="1:29" x14ac:dyDescent="0.25">
      <c r="A14523" t="s">
        <v>375</v>
      </c>
      <c r="B14523" t="s">
        <v>376</v>
      </c>
      <c r="C14523" s="1">
        <v>43941</v>
      </c>
      <c r="D14523">
        <v>164</v>
      </c>
      <c r="E14523">
        <v>29</v>
      </c>
      <c r="F14523">
        <v>7</v>
      </c>
      <c r="G14523">
        <v>0</v>
      </c>
      <c r="H14523">
        <v>10.319000000000001</v>
      </c>
      <c r="I14523">
        <v>1.825</v>
      </c>
      <c r="J14523">
        <v>0.44</v>
      </c>
      <c r="K14523">
        <v>0</v>
      </c>
      <c r="Q14523">
        <v>15893219</v>
      </c>
      <c r="R14523">
        <v>23.5</v>
      </c>
      <c r="S14523">
        <v>16.8</v>
      </c>
      <c r="T14523">
        <v>2.7309999999999999</v>
      </c>
      <c r="U14523">
        <v>1.496</v>
      </c>
      <c r="X14523">
        <v>365.76900000000001</v>
      </c>
      <c r="Y14523">
        <v>6.05</v>
      </c>
      <c r="AB14523">
        <v>9.8309999999999995</v>
      </c>
      <c r="AC14523">
        <v>0.9</v>
      </c>
    </row>
    <row r="14524" spans="1:29" x14ac:dyDescent="0.25">
      <c r="A14524" t="s">
        <v>375</v>
      </c>
      <c r="B14524" t="s">
        <v>376</v>
      </c>
      <c r="C14524" s="1">
        <v>43942</v>
      </c>
      <c r="D14524">
        <v>237</v>
      </c>
      <c r="E14524">
        <v>73</v>
      </c>
      <c r="F14524">
        <v>8</v>
      </c>
      <c r="G14524">
        <v>1</v>
      </c>
      <c r="H14524">
        <v>14.912000000000001</v>
      </c>
      <c r="I14524">
        <v>4.593</v>
      </c>
      <c r="J14524">
        <v>0.503</v>
      </c>
      <c r="K14524">
        <v>6.3E-2</v>
      </c>
      <c r="Q14524">
        <v>15893219</v>
      </c>
      <c r="R14524">
        <v>23.5</v>
      </c>
      <c r="S14524">
        <v>16.8</v>
      </c>
      <c r="T14524">
        <v>2.7309999999999999</v>
      </c>
      <c r="U14524">
        <v>1.496</v>
      </c>
      <c r="X14524">
        <v>365.76900000000001</v>
      </c>
      <c r="Y14524">
        <v>6.05</v>
      </c>
      <c r="AB14524">
        <v>9.8309999999999995</v>
      </c>
      <c r="AC14524">
        <v>0.9</v>
      </c>
    </row>
    <row r="14525" spans="1:29" x14ac:dyDescent="0.25">
      <c r="A14525" t="s">
        <v>375</v>
      </c>
      <c r="B14525" t="s">
        <v>376</v>
      </c>
      <c r="C14525" s="1">
        <v>43943</v>
      </c>
      <c r="D14525">
        <v>286</v>
      </c>
      <c r="E14525">
        <v>49</v>
      </c>
      <c r="F14525">
        <v>8</v>
      </c>
      <c r="G14525">
        <v>0</v>
      </c>
      <c r="H14525">
        <v>17.995000000000001</v>
      </c>
      <c r="I14525">
        <v>3.0830000000000002</v>
      </c>
      <c r="J14525">
        <v>0.503</v>
      </c>
      <c r="K14525">
        <v>0</v>
      </c>
      <c r="Q14525">
        <v>15893219</v>
      </c>
      <c r="R14525">
        <v>23.5</v>
      </c>
      <c r="S14525">
        <v>16.8</v>
      </c>
      <c r="T14525">
        <v>2.7309999999999999</v>
      </c>
      <c r="U14525">
        <v>1.496</v>
      </c>
      <c r="X14525">
        <v>365.76900000000001</v>
      </c>
      <c r="Y14525">
        <v>6.05</v>
      </c>
      <c r="AB14525">
        <v>9.8309999999999995</v>
      </c>
      <c r="AC14525">
        <v>0.9</v>
      </c>
    </row>
    <row r="14526" spans="1:29" x14ac:dyDescent="0.25">
      <c r="A14526" t="s">
        <v>375</v>
      </c>
      <c r="B14526" t="s">
        <v>376</v>
      </c>
      <c r="C14526" s="1">
        <v>43944</v>
      </c>
      <c r="D14526">
        <v>286</v>
      </c>
      <c r="E14526">
        <v>0</v>
      </c>
      <c r="F14526">
        <v>14</v>
      </c>
      <c r="G14526">
        <v>6</v>
      </c>
      <c r="H14526">
        <v>17.995000000000001</v>
      </c>
      <c r="I14526">
        <v>0</v>
      </c>
      <c r="J14526">
        <v>0.88100000000000001</v>
      </c>
      <c r="K14526">
        <v>0.378</v>
      </c>
      <c r="Q14526">
        <v>15893219</v>
      </c>
      <c r="R14526">
        <v>23.5</v>
      </c>
      <c r="S14526">
        <v>16.8</v>
      </c>
      <c r="T14526">
        <v>2.7309999999999999</v>
      </c>
      <c r="U14526">
        <v>1.496</v>
      </c>
      <c r="X14526">
        <v>365.76900000000001</v>
      </c>
      <c r="Y14526">
        <v>6.05</v>
      </c>
      <c r="AB14526">
        <v>9.8309999999999995</v>
      </c>
      <c r="AC14526">
        <v>0.9</v>
      </c>
    </row>
    <row r="14527" spans="1:29" x14ac:dyDescent="0.25">
      <c r="A14527" t="s">
        <v>375</v>
      </c>
      <c r="B14527" t="s">
        <v>376</v>
      </c>
      <c r="C14527" s="1">
        <v>43945</v>
      </c>
      <c r="D14527">
        <v>328</v>
      </c>
      <c r="E14527">
        <v>42</v>
      </c>
      <c r="F14527">
        <v>14</v>
      </c>
      <c r="G14527">
        <v>0</v>
      </c>
      <c r="H14527">
        <v>20.638000000000002</v>
      </c>
      <c r="I14527">
        <v>2.6429999999999998</v>
      </c>
      <c r="J14527">
        <v>0.88100000000000001</v>
      </c>
      <c r="K14527">
        <v>0</v>
      </c>
      <c r="Q14527">
        <v>15893219</v>
      </c>
      <c r="R14527">
        <v>23.5</v>
      </c>
      <c r="S14527">
        <v>16.8</v>
      </c>
      <c r="T14527">
        <v>2.7309999999999999</v>
      </c>
      <c r="U14527">
        <v>1.496</v>
      </c>
      <c r="X14527">
        <v>365.76900000000001</v>
      </c>
      <c r="Y14527">
        <v>6.05</v>
      </c>
      <c r="AB14527">
        <v>9.8309999999999995</v>
      </c>
      <c r="AC14527">
        <v>0.9</v>
      </c>
    </row>
    <row r="14528" spans="1:29" x14ac:dyDescent="0.25">
      <c r="A14528" t="s">
        <v>375</v>
      </c>
      <c r="B14528" t="s">
        <v>376</v>
      </c>
      <c r="C14528" s="1">
        <v>43946</v>
      </c>
      <c r="D14528">
        <v>328</v>
      </c>
      <c r="E14528">
        <v>0</v>
      </c>
      <c r="F14528">
        <v>16</v>
      </c>
      <c r="G14528">
        <v>2</v>
      </c>
      <c r="H14528">
        <v>20.638000000000002</v>
      </c>
      <c r="I14528">
        <v>0</v>
      </c>
      <c r="J14528">
        <v>1.0069999999999999</v>
      </c>
      <c r="K14528">
        <v>0.126</v>
      </c>
      <c r="Q14528">
        <v>15893219</v>
      </c>
      <c r="R14528">
        <v>23.5</v>
      </c>
      <c r="S14528">
        <v>16.8</v>
      </c>
      <c r="T14528">
        <v>2.7309999999999999</v>
      </c>
      <c r="U14528">
        <v>1.496</v>
      </c>
      <c r="X14528">
        <v>365.76900000000001</v>
      </c>
      <c r="Y14528">
        <v>6.05</v>
      </c>
      <c r="AB14528">
        <v>9.8309999999999995</v>
      </c>
      <c r="AC14528">
        <v>0.9</v>
      </c>
    </row>
    <row r="14529" spans="1:29" x14ac:dyDescent="0.25">
      <c r="A14529" t="s">
        <v>375</v>
      </c>
      <c r="B14529" t="s">
        <v>376</v>
      </c>
      <c r="C14529" s="1">
        <v>43947</v>
      </c>
      <c r="D14529">
        <v>390</v>
      </c>
      <c r="E14529">
        <v>62</v>
      </c>
      <c r="F14529">
        <v>18</v>
      </c>
      <c r="G14529">
        <v>2</v>
      </c>
      <c r="H14529">
        <v>24.539000000000001</v>
      </c>
      <c r="I14529">
        <v>3.9009999999999998</v>
      </c>
      <c r="J14529">
        <v>1.133</v>
      </c>
      <c r="K14529">
        <v>0.126</v>
      </c>
      <c r="Q14529">
        <v>15893219</v>
      </c>
      <c r="R14529">
        <v>23.5</v>
      </c>
      <c r="S14529">
        <v>16.8</v>
      </c>
      <c r="T14529">
        <v>2.7309999999999999</v>
      </c>
      <c r="U14529">
        <v>1.496</v>
      </c>
      <c r="X14529">
        <v>365.76900000000001</v>
      </c>
      <c r="Y14529">
        <v>6.05</v>
      </c>
      <c r="AB14529">
        <v>9.8309999999999995</v>
      </c>
      <c r="AC14529">
        <v>0.9</v>
      </c>
    </row>
    <row r="14530" spans="1:29" x14ac:dyDescent="0.25">
      <c r="A14530" t="s">
        <v>375</v>
      </c>
      <c r="B14530" t="s">
        <v>376</v>
      </c>
      <c r="C14530" s="1">
        <v>43948</v>
      </c>
      <c r="D14530">
        <v>436</v>
      </c>
      <c r="E14530">
        <v>46</v>
      </c>
      <c r="F14530">
        <v>23</v>
      </c>
      <c r="G14530">
        <v>5</v>
      </c>
      <c r="H14530">
        <v>27.433</v>
      </c>
      <c r="I14530">
        <v>2.8940000000000001</v>
      </c>
      <c r="J14530">
        <v>1.4470000000000001</v>
      </c>
      <c r="K14530">
        <v>0.315</v>
      </c>
      <c r="Q14530">
        <v>15893219</v>
      </c>
      <c r="R14530">
        <v>23.5</v>
      </c>
      <c r="S14530">
        <v>16.8</v>
      </c>
      <c r="T14530">
        <v>2.7309999999999999</v>
      </c>
      <c r="U14530">
        <v>1.496</v>
      </c>
      <c r="X14530">
        <v>365.76900000000001</v>
      </c>
      <c r="Y14530">
        <v>6.05</v>
      </c>
      <c r="AB14530">
        <v>9.8309999999999995</v>
      </c>
      <c r="AC14530">
        <v>0.9</v>
      </c>
    </row>
    <row r="14531" spans="1:29" x14ac:dyDescent="0.25">
      <c r="A14531" t="s">
        <v>375</v>
      </c>
      <c r="B14531" t="s">
        <v>376</v>
      </c>
      <c r="C14531" s="1">
        <v>43949</v>
      </c>
      <c r="D14531">
        <v>480</v>
      </c>
      <c r="E14531">
        <v>44</v>
      </c>
      <c r="F14531">
        <v>26</v>
      </c>
      <c r="G14531">
        <v>3</v>
      </c>
      <c r="H14531">
        <v>30.202000000000002</v>
      </c>
      <c r="I14531">
        <v>2.7679999999999998</v>
      </c>
      <c r="J14531">
        <v>1.6359999999999999</v>
      </c>
      <c r="K14531">
        <v>0.189</v>
      </c>
      <c r="Q14531">
        <v>15893219</v>
      </c>
      <c r="R14531">
        <v>23.5</v>
      </c>
      <c r="S14531">
        <v>16.8</v>
      </c>
      <c r="T14531">
        <v>2.7309999999999999</v>
      </c>
      <c r="U14531">
        <v>1.496</v>
      </c>
      <c r="X14531">
        <v>365.76900000000001</v>
      </c>
      <c r="Y14531">
        <v>6.05</v>
      </c>
      <c r="AB14531">
        <v>9.8309999999999995</v>
      </c>
      <c r="AC14531">
        <v>0.9</v>
      </c>
    </row>
    <row r="14532" spans="1:29" x14ac:dyDescent="0.25">
      <c r="A14532" t="s">
        <v>375</v>
      </c>
      <c r="B14532" t="s">
        <v>376</v>
      </c>
      <c r="C14532" s="1">
        <v>43950</v>
      </c>
      <c r="D14532">
        <v>528</v>
      </c>
      <c r="E14532">
        <v>48</v>
      </c>
      <c r="F14532">
        <v>28</v>
      </c>
      <c r="G14532">
        <v>2</v>
      </c>
      <c r="H14532">
        <v>33.222000000000001</v>
      </c>
      <c r="I14532">
        <v>3.02</v>
      </c>
      <c r="J14532">
        <v>1.762</v>
      </c>
      <c r="K14532">
        <v>0.126</v>
      </c>
      <c r="Q14532">
        <v>15893219</v>
      </c>
      <c r="R14532">
        <v>23.5</v>
      </c>
      <c r="S14532">
        <v>16.8</v>
      </c>
      <c r="T14532">
        <v>2.7309999999999999</v>
      </c>
      <c r="U14532">
        <v>1.496</v>
      </c>
      <c r="X14532">
        <v>365.76900000000001</v>
      </c>
      <c r="Y14532">
        <v>6.05</v>
      </c>
      <c r="AB14532">
        <v>9.8309999999999995</v>
      </c>
      <c r="AC14532">
        <v>0.9</v>
      </c>
    </row>
    <row r="14533" spans="1:29" x14ac:dyDescent="0.25">
      <c r="A14533" t="s">
        <v>375</v>
      </c>
      <c r="B14533" t="s">
        <v>376</v>
      </c>
      <c r="C14533" s="1">
        <v>43951</v>
      </c>
      <c r="D14533">
        <v>582</v>
      </c>
      <c r="E14533">
        <v>54</v>
      </c>
      <c r="F14533">
        <v>28</v>
      </c>
      <c r="G14533">
        <v>0</v>
      </c>
      <c r="H14533">
        <v>36.619</v>
      </c>
      <c r="I14533">
        <v>3.3980000000000001</v>
      </c>
      <c r="J14533">
        <v>1.762</v>
      </c>
      <c r="K14533">
        <v>0</v>
      </c>
      <c r="Q14533">
        <v>15893219</v>
      </c>
      <c r="R14533">
        <v>23.5</v>
      </c>
      <c r="S14533">
        <v>16.8</v>
      </c>
      <c r="T14533">
        <v>2.7309999999999999</v>
      </c>
      <c r="U14533">
        <v>1.496</v>
      </c>
      <c r="X14533">
        <v>365.76900000000001</v>
      </c>
      <c r="Y14533">
        <v>6.05</v>
      </c>
      <c r="AB14533">
        <v>9.8309999999999995</v>
      </c>
      <c r="AC14533">
        <v>0.9</v>
      </c>
    </row>
    <row r="14534" spans="1:29" x14ac:dyDescent="0.25">
      <c r="A14534" t="s">
        <v>375</v>
      </c>
      <c r="B14534" t="s">
        <v>376</v>
      </c>
      <c r="C14534" s="1">
        <v>43952</v>
      </c>
      <c r="D14534">
        <v>601</v>
      </c>
      <c r="E14534">
        <v>19</v>
      </c>
      <c r="F14534">
        <v>28</v>
      </c>
      <c r="G14534">
        <v>0</v>
      </c>
      <c r="H14534">
        <v>37.814999999999998</v>
      </c>
      <c r="I14534">
        <v>1.1950000000000001</v>
      </c>
      <c r="J14534">
        <v>1.762</v>
      </c>
      <c r="K14534">
        <v>0</v>
      </c>
      <c r="Q14534">
        <v>15893219</v>
      </c>
      <c r="R14534">
        <v>23.5</v>
      </c>
      <c r="S14534">
        <v>16.8</v>
      </c>
      <c r="T14534">
        <v>2.7309999999999999</v>
      </c>
      <c r="U14534">
        <v>1.496</v>
      </c>
      <c r="X14534">
        <v>365.76900000000001</v>
      </c>
      <c r="Y14534">
        <v>6.05</v>
      </c>
      <c r="AB14534">
        <v>9.8309999999999995</v>
      </c>
      <c r="AC14534">
        <v>0.9</v>
      </c>
    </row>
    <row r="14535" spans="1:29" x14ac:dyDescent="0.25">
      <c r="A14535" t="s">
        <v>375</v>
      </c>
      <c r="B14535" t="s">
        <v>376</v>
      </c>
      <c r="C14535" s="1">
        <v>43953</v>
      </c>
      <c r="D14535">
        <v>601</v>
      </c>
      <c r="E14535">
        <v>0</v>
      </c>
      <c r="F14535">
        <v>28</v>
      </c>
      <c r="G14535">
        <v>0</v>
      </c>
      <c r="H14535">
        <v>37.814999999999998</v>
      </c>
      <c r="I14535">
        <v>0</v>
      </c>
      <c r="J14535">
        <v>1.762</v>
      </c>
      <c r="K14535">
        <v>0</v>
      </c>
      <c r="Q14535">
        <v>15893219</v>
      </c>
      <c r="R14535">
        <v>23.5</v>
      </c>
      <c r="S14535">
        <v>16.8</v>
      </c>
      <c r="T14535">
        <v>2.7309999999999999</v>
      </c>
      <c r="U14535">
        <v>1.496</v>
      </c>
      <c r="X14535">
        <v>365.76900000000001</v>
      </c>
      <c r="Y14535">
        <v>6.05</v>
      </c>
      <c r="AB14535">
        <v>9.8309999999999995</v>
      </c>
      <c r="AC14535">
        <v>0.9</v>
      </c>
    </row>
    <row r="14536" spans="1:29" x14ac:dyDescent="0.25">
      <c r="A14536" t="s">
        <v>375</v>
      </c>
      <c r="B14536" t="s">
        <v>376</v>
      </c>
      <c r="C14536" s="1">
        <v>43954</v>
      </c>
      <c r="D14536">
        <v>671</v>
      </c>
      <c r="E14536">
        <v>70</v>
      </c>
      <c r="F14536">
        <v>31</v>
      </c>
      <c r="G14536">
        <v>3</v>
      </c>
      <c r="H14536">
        <v>42.219000000000001</v>
      </c>
      <c r="I14536">
        <v>4.4039999999999999</v>
      </c>
      <c r="J14536">
        <v>1.9510000000000001</v>
      </c>
      <c r="K14536">
        <v>0.189</v>
      </c>
      <c r="Q14536">
        <v>15893219</v>
      </c>
      <c r="R14536">
        <v>23.5</v>
      </c>
      <c r="S14536">
        <v>16.8</v>
      </c>
      <c r="T14536">
        <v>2.7309999999999999</v>
      </c>
      <c r="U14536">
        <v>1.496</v>
      </c>
      <c r="X14536">
        <v>365.76900000000001</v>
      </c>
      <c r="Y14536">
        <v>6.05</v>
      </c>
      <c r="AB14536">
        <v>9.8309999999999995</v>
      </c>
      <c r="AC14536">
        <v>0.9</v>
      </c>
    </row>
    <row r="14537" spans="1:29" x14ac:dyDescent="0.25">
      <c r="A14537" t="s">
        <v>375</v>
      </c>
      <c r="B14537" t="s">
        <v>376</v>
      </c>
      <c r="C14537" s="1">
        <v>43955</v>
      </c>
      <c r="D14537">
        <v>722</v>
      </c>
      <c r="E14537">
        <v>51</v>
      </c>
      <c r="F14537">
        <v>32</v>
      </c>
      <c r="G14537">
        <v>1</v>
      </c>
      <c r="H14537">
        <v>45.427999999999997</v>
      </c>
      <c r="I14537">
        <v>3.2090000000000001</v>
      </c>
      <c r="J14537">
        <v>2.0129999999999999</v>
      </c>
      <c r="K14537">
        <v>6.3E-2</v>
      </c>
      <c r="Q14537">
        <v>15893219</v>
      </c>
      <c r="R14537">
        <v>23.5</v>
      </c>
      <c r="S14537">
        <v>16.8</v>
      </c>
      <c r="T14537">
        <v>2.7309999999999999</v>
      </c>
      <c r="U14537">
        <v>1.496</v>
      </c>
      <c r="X14537">
        <v>365.76900000000001</v>
      </c>
      <c r="Y14537">
        <v>6.05</v>
      </c>
      <c r="AB14537">
        <v>9.8309999999999995</v>
      </c>
      <c r="AC14537">
        <v>0.9</v>
      </c>
    </row>
    <row r="14538" spans="1:29" x14ac:dyDescent="0.25">
      <c r="A14538" t="s">
        <v>375</v>
      </c>
      <c r="B14538" t="s">
        <v>376</v>
      </c>
      <c r="C14538" s="1">
        <v>43956</v>
      </c>
      <c r="D14538">
        <v>756</v>
      </c>
      <c r="E14538">
        <v>34</v>
      </c>
      <c r="F14538">
        <v>35</v>
      </c>
      <c r="G14538">
        <v>3</v>
      </c>
      <c r="H14538">
        <v>47.567</v>
      </c>
      <c r="I14538">
        <v>2.1389999999999998</v>
      </c>
      <c r="J14538">
        <v>2.202</v>
      </c>
      <c r="K14538">
        <v>0.189</v>
      </c>
      <c r="Q14538">
        <v>15893219</v>
      </c>
      <c r="R14538">
        <v>23.5</v>
      </c>
      <c r="S14538">
        <v>16.8</v>
      </c>
      <c r="T14538">
        <v>2.7309999999999999</v>
      </c>
      <c r="U14538">
        <v>1.496</v>
      </c>
      <c r="X14538">
        <v>365.76900000000001</v>
      </c>
      <c r="Y14538">
        <v>6.05</v>
      </c>
      <c r="AB14538">
        <v>9.8309999999999995</v>
      </c>
      <c r="AC14538">
        <v>0.9</v>
      </c>
    </row>
    <row r="14539" spans="1:29" x14ac:dyDescent="0.25">
      <c r="A14539" t="s">
        <v>375</v>
      </c>
      <c r="B14539" t="s">
        <v>376</v>
      </c>
      <c r="C14539" s="1">
        <v>43957</v>
      </c>
      <c r="D14539">
        <v>835</v>
      </c>
      <c r="E14539">
        <v>79</v>
      </c>
      <c r="F14539">
        <v>38</v>
      </c>
      <c r="G14539">
        <v>3</v>
      </c>
      <c r="H14539">
        <v>52.537999999999997</v>
      </c>
      <c r="I14539">
        <v>4.9710000000000001</v>
      </c>
      <c r="J14539">
        <v>2.391</v>
      </c>
      <c r="K14539">
        <v>0.189</v>
      </c>
      <c r="Q14539">
        <v>15893219</v>
      </c>
      <c r="R14539">
        <v>23.5</v>
      </c>
      <c r="S14539">
        <v>16.8</v>
      </c>
      <c r="T14539">
        <v>2.7309999999999999</v>
      </c>
      <c r="U14539">
        <v>1.496</v>
      </c>
      <c r="X14539">
        <v>365.76900000000001</v>
      </c>
      <c r="Y14539">
        <v>6.05</v>
      </c>
      <c r="AB14539">
        <v>9.8309999999999995</v>
      </c>
      <c r="AC14539">
        <v>0.9</v>
      </c>
    </row>
    <row r="14540" spans="1:29" x14ac:dyDescent="0.25">
      <c r="A14540" t="s">
        <v>375</v>
      </c>
      <c r="B14540" t="s">
        <v>376</v>
      </c>
      <c r="C14540" s="1">
        <v>43958</v>
      </c>
      <c r="D14540">
        <v>873</v>
      </c>
      <c r="E14540">
        <v>38</v>
      </c>
      <c r="F14540">
        <v>39</v>
      </c>
      <c r="G14540">
        <v>1</v>
      </c>
      <c r="H14540">
        <v>54.929000000000002</v>
      </c>
      <c r="I14540">
        <v>2.391</v>
      </c>
      <c r="J14540">
        <v>2.4540000000000002</v>
      </c>
      <c r="K14540">
        <v>6.3E-2</v>
      </c>
      <c r="Q14540">
        <v>15893219</v>
      </c>
      <c r="R14540">
        <v>23.5</v>
      </c>
      <c r="S14540">
        <v>16.8</v>
      </c>
      <c r="T14540">
        <v>2.7309999999999999</v>
      </c>
      <c r="U14540">
        <v>1.496</v>
      </c>
      <c r="X14540">
        <v>365.76900000000001</v>
      </c>
      <c r="Y14540">
        <v>6.05</v>
      </c>
      <c r="AB14540">
        <v>9.8309999999999995</v>
      </c>
      <c r="AC14540">
        <v>0.9</v>
      </c>
    </row>
    <row r="14541" spans="1:29" x14ac:dyDescent="0.25">
      <c r="A14541" t="s">
        <v>375</v>
      </c>
      <c r="B14541" t="s">
        <v>376</v>
      </c>
      <c r="C14541" s="1">
        <v>43959</v>
      </c>
      <c r="D14541">
        <v>928</v>
      </c>
      <c r="E14541">
        <v>55</v>
      </c>
      <c r="F14541">
        <v>44</v>
      </c>
      <c r="G14541">
        <v>5</v>
      </c>
      <c r="H14541">
        <v>58.39</v>
      </c>
      <c r="I14541">
        <v>3.4609999999999999</v>
      </c>
      <c r="J14541">
        <v>2.7679999999999998</v>
      </c>
      <c r="K14541">
        <v>0.315</v>
      </c>
      <c r="Q14541">
        <v>15893219</v>
      </c>
      <c r="R14541">
        <v>23.5</v>
      </c>
      <c r="S14541">
        <v>16.8</v>
      </c>
      <c r="T14541">
        <v>2.7309999999999999</v>
      </c>
      <c r="U14541">
        <v>1.496</v>
      </c>
      <c r="X14541">
        <v>365.76900000000001</v>
      </c>
      <c r="Y14541">
        <v>6.05</v>
      </c>
      <c r="AB14541">
        <v>9.8309999999999995</v>
      </c>
      <c r="AC14541">
        <v>0.9</v>
      </c>
    </row>
    <row r="14542" spans="1:29" x14ac:dyDescent="0.25">
      <c r="A14542" t="s">
        <v>375</v>
      </c>
      <c r="B14542" t="s">
        <v>376</v>
      </c>
      <c r="C14542" s="1">
        <v>43960</v>
      </c>
      <c r="D14542">
        <v>928</v>
      </c>
      <c r="E14542">
        <v>0</v>
      </c>
      <c r="F14542">
        <v>44</v>
      </c>
      <c r="G14542">
        <v>0</v>
      </c>
      <c r="H14542">
        <v>58.39</v>
      </c>
      <c r="I14542">
        <v>0</v>
      </c>
      <c r="J14542">
        <v>2.7679999999999998</v>
      </c>
      <c r="K14542">
        <v>0</v>
      </c>
      <c r="Q14542">
        <v>15893219</v>
      </c>
      <c r="R14542">
        <v>23.5</v>
      </c>
      <c r="S14542">
        <v>16.8</v>
      </c>
      <c r="T14542">
        <v>2.7309999999999999</v>
      </c>
      <c r="U14542">
        <v>1.496</v>
      </c>
      <c r="X14542">
        <v>365.76900000000001</v>
      </c>
      <c r="Y14542">
        <v>6.05</v>
      </c>
      <c r="AB14542">
        <v>9.8309999999999995</v>
      </c>
      <c r="AC14542">
        <v>0.9</v>
      </c>
    </row>
    <row r="14543" spans="1:29" x14ac:dyDescent="0.25">
      <c r="A14543" t="s">
        <v>375</v>
      </c>
      <c r="B14543" t="s">
        <v>376</v>
      </c>
      <c r="C14543" s="1">
        <v>43961</v>
      </c>
      <c r="D14543">
        <v>997</v>
      </c>
      <c r="E14543">
        <v>69</v>
      </c>
      <c r="F14543">
        <v>48</v>
      </c>
      <c r="G14543">
        <v>4</v>
      </c>
      <c r="H14543">
        <v>62.731000000000002</v>
      </c>
      <c r="I14543">
        <v>4.3410000000000002</v>
      </c>
      <c r="J14543">
        <v>3.02</v>
      </c>
      <c r="K14543">
        <v>0.252</v>
      </c>
      <c r="Q14543">
        <v>15893219</v>
      </c>
      <c r="R14543">
        <v>23.5</v>
      </c>
      <c r="S14543">
        <v>16.8</v>
      </c>
      <c r="T14543">
        <v>2.7309999999999999</v>
      </c>
      <c r="U14543">
        <v>1.496</v>
      </c>
      <c r="X14543">
        <v>365.76900000000001</v>
      </c>
      <c r="Y14543">
        <v>6.05</v>
      </c>
      <c r="AB14543">
        <v>9.8309999999999995</v>
      </c>
      <c r="AC14543">
        <v>0.9</v>
      </c>
    </row>
    <row r="14544" spans="1:29" x14ac:dyDescent="0.25">
      <c r="A14544" t="s">
        <v>375</v>
      </c>
      <c r="B14544" t="s">
        <v>376</v>
      </c>
      <c r="C14544" s="1">
        <v>43962</v>
      </c>
      <c r="D14544">
        <v>1054</v>
      </c>
      <c r="E14544">
        <v>57</v>
      </c>
      <c r="F14544">
        <v>51</v>
      </c>
      <c r="G14544">
        <v>3</v>
      </c>
      <c r="H14544">
        <v>66.317999999999998</v>
      </c>
      <c r="I14544">
        <v>3.5859999999999999</v>
      </c>
      <c r="J14544">
        <v>3.2090000000000001</v>
      </c>
      <c r="K14544">
        <v>0.189</v>
      </c>
      <c r="Q14544">
        <v>15893219</v>
      </c>
      <c r="R14544">
        <v>23.5</v>
      </c>
      <c r="S14544">
        <v>16.8</v>
      </c>
      <c r="T14544">
        <v>2.7309999999999999</v>
      </c>
      <c r="U14544">
        <v>1.496</v>
      </c>
      <c r="X14544">
        <v>365.76900000000001</v>
      </c>
      <c r="Y14544">
        <v>6.05</v>
      </c>
      <c r="AB14544">
        <v>9.8309999999999995</v>
      </c>
      <c r="AC14544">
        <v>0.9</v>
      </c>
    </row>
    <row r="14545" spans="1:29" x14ac:dyDescent="0.25">
      <c r="A14545" t="s">
        <v>375</v>
      </c>
      <c r="B14545" t="s">
        <v>376</v>
      </c>
      <c r="C14545" s="1">
        <v>43963</v>
      </c>
      <c r="D14545">
        <v>1089</v>
      </c>
      <c r="E14545">
        <v>35</v>
      </c>
      <c r="F14545">
        <v>52</v>
      </c>
      <c r="G14545">
        <v>1</v>
      </c>
      <c r="H14545">
        <v>68.52</v>
      </c>
      <c r="I14545">
        <v>2.202</v>
      </c>
      <c r="J14545">
        <v>3.2719999999999998</v>
      </c>
      <c r="K14545">
        <v>6.3E-2</v>
      </c>
      <c r="Q14545">
        <v>15893219</v>
      </c>
      <c r="R14545">
        <v>23.5</v>
      </c>
      <c r="S14545">
        <v>16.8</v>
      </c>
      <c r="T14545">
        <v>2.7309999999999999</v>
      </c>
      <c r="U14545">
        <v>1.496</v>
      </c>
      <c r="X14545">
        <v>365.76900000000001</v>
      </c>
      <c r="Y14545">
        <v>6.05</v>
      </c>
      <c r="AB14545">
        <v>9.8309999999999995</v>
      </c>
      <c r="AC14545">
        <v>0.9</v>
      </c>
    </row>
    <row r="14546" spans="1:29" x14ac:dyDescent="0.25">
      <c r="A14546" t="s">
        <v>375</v>
      </c>
      <c r="B14546" t="s">
        <v>376</v>
      </c>
      <c r="C14546" s="1">
        <v>43964</v>
      </c>
      <c r="D14546">
        <v>1170</v>
      </c>
      <c r="E14546">
        <v>81</v>
      </c>
      <c r="F14546">
        <v>52</v>
      </c>
      <c r="G14546">
        <v>0</v>
      </c>
      <c r="H14546">
        <v>73.616</v>
      </c>
      <c r="I14546">
        <v>5.0970000000000004</v>
      </c>
      <c r="J14546">
        <v>3.2719999999999998</v>
      </c>
      <c r="K14546">
        <v>0</v>
      </c>
      <c r="Q14546">
        <v>15893219</v>
      </c>
      <c r="R14546">
        <v>23.5</v>
      </c>
      <c r="S14546">
        <v>16.8</v>
      </c>
      <c r="T14546">
        <v>2.7309999999999999</v>
      </c>
      <c r="U14546">
        <v>1.496</v>
      </c>
      <c r="X14546">
        <v>365.76900000000001</v>
      </c>
      <c r="Y14546">
        <v>6.05</v>
      </c>
      <c r="AB14546">
        <v>9.8309999999999995</v>
      </c>
      <c r="AC14546">
        <v>0.9</v>
      </c>
    </row>
    <row r="14547" spans="1:29" x14ac:dyDescent="0.25">
      <c r="A14547" t="s">
        <v>375</v>
      </c>
      <c r="B14547" t="s">
        <v>376</v>
      </c>
      <c r="C14547" s="1">
        <v>43965</v>
      </c>
      <c r="D14547">
        <v>1219</v>
      </c>
      <c r="E14547">
        <v>49</v>
      </c>
      <c r="F14547">
        <v>52</v>
      </c>
      <c r="G14547">
        <v>0</v>
      </c>
      <c r="H14547">
        <v>76.698999999999998</v>
      </c>
      <c r="I14547">
        <v>3.0830000000000002</v>
      </c>
      <c r="J14547">
        <v>3.2719999999999998</v>
      </c>
      <c r="K14547">
        <v>0</v>
      </c>
      <c r="Q14547">
        <v>15893219</v>
      </c>
      <c r="R14547">
        <v>23.5</v>
      </c>
      <c r="S14547">
        <v>16.8</v>
      </c>
      <c r="T14547">
        <v>2.7309999999999999</v>
      </c>
      <c r="U14547">
        <v>1.496</v>
      </c>
      <c r="X14547">
        <v>365.76900000000001</v>
      </c>
      <c r="Y14547">
        <v>6.05</v>
      </c>
      <c r="AB14547">
        <v>9.8309999999999995</v>
      </c>
      <c r="AC14547">
        <v>0.9</v>
      </c>
    </row>
    <row r="14548" spans="1:29" x14ac:dyDescent="0.25">
      <c r="A14548" t="s">
        <v>377</v>
      </c>
      <c r="B14548" t="s">
        <v>378</v>
      </c>
      <c r="C14548" s="1">
        <v>43887</v>
      </c>
      <c r="D14548">
        <v>0</v>
      </c>
      <c r="E14548">
        <v>0</v>
      </c>
      <c r="F14548">
        <v>0</v>
      </c>
      <c r="G14548">
        <v>0</v>
      </c>
      <c r="L14548">
        <v>16</v>
      </c>
      <c r="N14548">
        <v>2E-3</v>
      </c>
      <c r="P14548" t="s">
        <v>100</v>
      </c>
      <c r="Q14548">
        <v>6804596</v>
      </c>
      <c r="R14548">
        <v>80.290999999999997</v>
      </c>
      <c r="S14548">
        <v>41.2</v>
      </c>
      <c r="T14548">
        <v>17.366</v>
      </c>
      <c r="V14548">
        <v>14048.880999999999</v>
      </c>
      <c r="X14548">
        <v>439.41500000000002</v>
      </c>
      <c r="Y14548">
        <v>10.08</v>
      </c>
      <c r="Z14548">
        <v>37.700000000000003</v>
      </c>
      <c r="AA14548">
        <v>40.200000000000003</v>
      </c>
      <c r="AB14548">
        <v>97.718999999999994</v>
      </c>
      <c r="AC14548">
        <v>5.609</v>
      </c>
    </row>
    <row r="14549" spans="1:29" x14ac:dyDescent="0.25">
      <c r="A14549" t="s">
        <v>377</v>
      </c>
      <c r="B14549" t="s">
        <v>378</v>
      </c>
      <c r="C14549" s="1">
        <v>43888</v>
      </c>
      <c r="D14549">
        <v>0</v>
      </c>
      <c r="E14549">
        <v>0</v>
      </c>
      <c r="F14549">
        <v>0</v>
      </c>
      <c r="G14549">
        <v>0</v>
      </c>
      <c r="L14549">
        <v>20</v>
      </c>
      <c r="M14549">
        <v>4</v>
      </c>
      <c r="N14549">
        <v>3.0000000000000001E-3</v>
      </c>
      <c r="O14549">
        <v>1E-3</v>
      </c>
      <c r="P14549" t="s">
        <v>100</v>
      </c>
      <c r="Q14549">
        <v>6804596</v>
      </c>
      <c r="R14549">
        <v>80.290999999999997</v>
      </c>
      <c r="S14549">
        <v>41.2</v>
      </c>
      <c r="T14549">
        <v>17.366</v>
      </c>
      <c r="V14549">
        <v>14048.880999999999</v>
      </c>
      <c r="X14549">
        <v>439.41500000000002</v>
      </c>
      <c r="Y14549">
        <v>10.08</v>
      </c>
      <c r="Z14549">
        <v>37.700000000000003</v>
      </c>
      <c r="AA14549">
        <v>40.200000000000003</v>
      </c>
      <c r="AB14549">
        <v>97.718999999999994</v>
      </c>
      <c r="AC14549">
        <v>5.609</v>
      </c>
    </row>
    <row r="14550" spans="1:29" x14ac:dyDescent="0.25">
      <c r="A14550" t="s">
        <v>377</v>
      </c>
      <c r="B14550" t="s">
        <v>378</v>
      </c>
      <c r="C14550" s="1">
        <v>43889</v>
      </c>
      <c r="D14550">
        <v>0</v>
      </c>
      <c r="E14550">
        <v>0</v>
      </c>
      <c r="F14550">
        <v>0</v>
      </c>
      <c r="G14550">
        <v>0</v>
      </c>
      <c r="L14550">
        <v>30</v>
      </c>
      <c r="M14550">
        <v>10</v>
      </c>
      <c r="N14550">
        <v>4.0000000000000001E-3</v>
      </c>
      <c r="O14550">
        <v>1E-3</v>
      </c>
      <c r="P14550" t="s">
        <v>100</v>
      </c>
      <c r="Q14550">
        <v>6804596</v>
      </c>
      <c r="R14550">
        <v>80.290999999999997</v>
      </c>
      <c r="S14550">
        <v>41.2</v>
      </c>
      <c r="T14550">
        <v>17.366</v>
      </c>
      <c r="V14550">
        <v>14048.880999999999</v>
      </c>
      <c r="X14550">
        <v>439.41500000000002</v>
      </c>
      <c r="Y14550">
        <v>10.08</v>
      </c>
      <c r="Z14550">
        <v>37.700000000000003</v>
      </c>
      <c r="AA14550">
        <v>40.200000000000003</v>
      </c>
      <c r="AB14550">
        <v>97.718999999999994</v>
      </c>
      <c r="AC14550">
        <v>5.609</v>
      </c>
    </row>
    <row r="14551" spans="1:29" x14ac:dyDescent="0.25">
      <c r="A14551" t="s">
        <v>377</v>
      </c>
      <c r="B14551" t="s">
        <v>378</v>
      </c>
      <c r="C14551" s="1">
        <v>43890</v>
      </c>
      <c r="D14551">
        <v>0</v>
      </c>
      <c r="E14551">
        <v>0</v>
      </c>
      <c r="F14551">
        <v>0</v>
      </c>
      <c r="G14551">
        <v>0</v>
      </c>
      <c r="L14551">
        <v>32</v>
      </c>
      <c r="M14551">
        <v>2</v>
      </c>
      <c r="N14551">
        <v>5.0000000000000001E-3</v>
      </c>
      <c r="O14551">
        <v>0</v>
      </c>
      <c r="P14551" t="s">
        <v>100</v>
      </c>
      <c r="Q14551">
        <v>6804596</v>
      </c>
      <c r="R14551">
        <v>80.290999999999997</v>
      </c>
      <c r="S14551">
        <v>41.2</v>
      </c>
      <c r="T14551">
        <v>17.366</v>
      </c>
      <c r="V14551">
        <v>14048.880999999999</v>
      </c>
      <c r="X14551">
        <v>439.41500000000002</v>
      </c>
      <c r="Y14551">
        <v>10.08</v>
      </c>
      <c r="Z14551">
        <v>37.700000000000003</v>
      </c>
      <c r="AA14551">
        <v>40.200000000000003</v>
      </c>
      <c r="AB14551">
        <v>97.718999999999994</v>
      </c>
      <c r="AC14551">
        <v>5.609</v>
      </c>
    </row>
    <row r="14552" spans="1:29" x14ac:dyDescent="0.25">
      <c r="A14552" t="s">
        <v>377</v>
      </c>
      <c r="B14552" t="s">
        <v>378</v>
      </c>
      <c r="C14552" s="1">
        <v>43891</v>
      </c>
      <c r="D14552">
        <v>0</v>
      </c>
      <c r="E14552">
        <v>0</v>
      </c>
      <c r="F14552">
        <v>0</v>
      </c>
      <c r="G14552">
        <v>0</v>
      </c>
      <c r="L14552">
        <v>36</v>
      </c>
      <c r="M14552">
        <v>4</v>
      </c>
      <c r="N14552">
        <v>5.0000000000000001E-3</v>
      </c>
      <c r="O14552">
        <v>1E-3</v>
      </c>
      <c r="P14552" t="s">
        <v>100</v>
      </c>
      <c r="Q14552">
        <v>6804596</v>
      </c>
      <c r="R14552">
        <v>80.290999999999997</v>
      </c>
      <c r="S14552">
        <v>41.2</v>
      </c>
      <c r="T14552">
        <v>17.366</v>
      </c>
      <c r="V14552">
        <v>14048.880999999999</v>
      </c>
      <c r="X14552">
        <v>439.41500000000002</v>
      </c>
      <c r="Y14552">
        <v>10.08</v>
      </c>
      <c r="Z14552">
        <v>37.700000000000003</v>
      </c>
      <c r="AA14552">
        <v>40.200000000000003</v>
      </c>
      <c r="AB14552">
        <v>97.718999999999994</v>
      </c>
      <c r="AC14552">
        <v>5.609</v>
      </c>
    </row>
    <row r="14553" spans="1:29" x14ac:dyDescent="0.25">
      <c r="A14553" t="s">
        <v>377</v>
      </c>
      <c r="B14553" t="s">
        <v>378</v>
      </c>
      <c r="C14553" s="1">
        <v>43892</v>
      </c>
      <c r="D14553">
        <v>0</v>
      </c>
      <c r="E14553">
        <v>0</v>
      </c>
      <c r="F14553">
        <v>0</v>
      </c>
      <c r="G14553">
        <v>0</v>
      </c>
      <c r="L14553">
        <v>45</v>
      </c>
      <c r="M14553">
        <v>9</v>
      </c>
      <c r="N14553">
        <v>7.0000000000000001E-3</v>
      </c>
      <c r="O14553">
        <v>1E-3</v>
      </c>
      <c r="P14553" t="s">
        <v>100</v>
      </c>
      <c r="Q14553">
        <v>6804596</v>
      </c>
      <c r="R14553">
        <v>80.290999999999997</v>
      </c>
      <c r="S14553">
        <v>41.2</v>
      </c>
      <c r="T14553">
        <v>17.366</v>
      </c>
      <c r="V14553">
        <v>14048.880999999999</v>
      </c>
      <c r="X14553">
        <v>439.41500000000002</v>
      </c>
      <c r="Y14553">
        <v>10.08</v>
      </c>
      <c r="Z14553">
        <v>37.700000000000003</v>
      </c>
      <c r="AA14553">
        <v>40.200000000000003</v>
      </c>
      <c r="AB14553">
        <v>97.718999999999994</v>
      </c>
      <c r="AC14553">
        <v>5.609</v>
      </c>
    </row>
    <row r="14554" spans="1:29" x14ac:dyDescent="0.25">
      <c r="A14554" t="s">
        <v>377</v>
      </c>
      <c r="B14554" t="s">
        <v>378</v>
      </c>
      <c r="C14554" s="1">
        <v>43893</v>
      </c>
      <c r="D14554">
        <v>0</v>
      </c>
      <c r="E14554">
        <v>0</v>
      </c>
      <c r="F14554">
        <v>0</v>
      </c>
      <c r="G14554">
        <v>0</v>
      </c>
      <c r="L14554">
        <v>46</v>
      </c>
      <c r="M14554">
        <v>1</v>
      </c>
      <c r="N14554">
        <v>7.0000000000000001E-3</v>
      </c>
      <c r="O14554">
        <v>0</v>
      </c>
      <c r="P14554" t="s">
        <v>100</v>
      </c>
      <c r="Q14554">
        <v>6804596</v>
      </c>
      <c r="R14554">
        <v>80.290999999999997</v>
      </c>
      <c r="S14554">
        <v>41.2</v>
      </c>
      <c r="T14554">
        <v>17.366</v>
      </c>
      <c r="V14554">
        <v>14048.880999999999</v>
      </c>
      <c r="X14554">
        <v>439.41500000000002</v>
      </c>
      <c r="Y14554">
        <v>10.08</v>
      </c>
      <c r="Z14554">
        <v>37.700000000000003</v>
      </c>
      <c r="AA14554">
        <v>40.200000000000003</v>
      </c>
      <c r="AB14554">
        <v>97.718999999999994</v>
      </c>
      <c r="AC14554">
        <v>5.609</v>
      </c>
    </row>
    <row r="14555" spans="1:29" x14ac:dyDescent="0.25">
      <c r="A14555" t="s">
        <v>377</v>
      </c>
      <c r="B14555" t="s">
        <v>378</v>
      </c>
      <c r="C14555" s="1">
        <v>43894</v>
      </c>
      <c r="D14555">
        <v>0</v>
      </c>
      <c r="E14555">
        <v>0</v>
      </c>
      <c r="F14555">
        <v>0</v>
      </c>
      <c r="G14555">
        <v>0</v>
      </c>
      <c r="L14555">
        <v>50</v>
      </c>
      <c r="M14555">
        <v>4</v>
      </c>
      <c r="N14555">
        <v>7.0000000000000001E-3</v>
      </c>
      <c r="O14555">
        <v>1E-3</v>
      </c>
      <c r="P14555" t="s">
        <v>100</v>
      </c>
      <c r="Q14555">
        <v>6804596</v>
      </c>
      <c r="R14555">
        <v>80.290999999999997</v>
      </c>
      <c r="S14555">
        <v>41.2</v>
      </c>
      <c r="T14555">
        <v>17.366</v>
      </c>
      <c r="V14555">
        <v>14048.880999999999</v>
      </c>
      <c r="X14555">
        <v>439.41500000000002</v>
      </c>
      <c r="Y14555">
        <v>10.08</v>
      </c>
      <c r="Z14555">
        <v>37.700000000000003</v>
      </c>
      <c r="AA14555">
        <v>40.200000000000003</v>
      </c>
      <c r="AB14555">
        <v>97.718999999999994</v>
      </c>
      <c r="AC14555">
        <v>5.609</v>
      </c>
    </row>
    <row r="14556" spans="1:29" x14ac:dyDescent="0.25">
      <c r="A14556" t="s">
        <v>377</v>
      </c>
      <c r="B14556" t="s">
        <v>378</v>
      </c>
      <c r="C14556" s="1">
        <v>43896</v>
      </c>
      <c r="D14556">
        <v>0</v>
      </c>
      <c r="E14556">
        <v>0</v>
      </c>
      <c r="F14556">
        <v>0</v>
      </c>
      <c r="G14556">
        <v>0</v>
      </c>
      <c r="L14556">
        <v>56</v>
      </c>
      <c r="N14556">
        <v>8.0000000000000002E-3</v>
      </c>
      <c r="P14556" t="s">
        <v>100</v>
      </c>
      <c r="Q14556">
        <v>6804596</v>
      </c>
      <c r="R14556">
        <v>80.290999999999997</v>
      </c>
      <c r="S14556">
        <v>41.2</v>
      </c>
      <c r="T14556">
        <v>17.366</v>
      </c>
      <c r="V14556">
        <v>14048.880999999999</v>
      </c>
      <c r="X14556">
        <v>439.41500000000002</v>
      </c>
      <c r="Y14556">
        <v>10.08</v>
      </c>
      <c r="Z14556">
        <v>37.700000000000003</v>
      </c>
      <c r="AA14556">
        <v>40.200000000000003</v>
      </c>
      <c r="AB14556">
        <v>97.718999999999994</v>
      </c>
      <c r="AC14556">
        <v>5.609</v>
      </c>
    </row>
    <row r="14557" spans="1:29" x14ac:dyDescent="0.25">
      <c r="A14557" t="s">
        <v>377</v>
      </c>
      <c r="B14557" t="s">
        <v>378</v>
      </c>
      <c r="C14557" s="1">
        <v>43897</v>
      </c>
      <c r="D14557">
        <v>1</v>
      </c>
      <c r="E14557">
        <v>1</v>
      </c>
      <c r="F14557">
        <v>0</v>
      </c>
      <c r="G14557">
        <v>0</v>
      </c>
      <c r="H14557">
        <v>0.14699999999999999</v>
      </c>
      <c r="I14557">
        <v>0.14699999999999999</v>
      </c>
      <c r="J14557">
        <v>0</v>
      </c>
      <c r="K14557">
        <v>0</v>
      </c>
      <c r="L14557">
        <v>75</v>
      </c>
      <c r="M14557">
        <v>19</v>
      </c>
      <c r="N14557">
        <v>1.0999999999999999E-2</v>
      </c>
      <c r="O14557">
        <v>3.0000000000000001E-3</v>
      </c>
      <c r="P14557" t="s">
        <v>100</v>
      </c>
      <c r="Q14557">
        <v>6804596</v>
      </c>
      <c r="R14557">
        <v>80.290999999999997</v>
      </c>
      <c r="S14557">
        <v>41.2</v>
      </c>
      <c r="T14557">
        <v>17.366</v>
      </c>
      <c r="V14557">
        <v>14048.880999999999</v>
      </c>
      <c r="X14557">
        <v>439.41500000000002</v>
      </c>
      <c r="Y14557">
        <v>10.08</v>
      </c>
      <c r="Z14557">
        <v>37.700000000000003</v>
      </c>
      <c r="AA14557">
        <v>40.200000000000003</v>
      </c>
      <c r="AB14557">
        <v>97.718999999999994</v>
      </c>
      <c r="AC14557">
        <v>5.609</v>
      </c>
    </row>
    <row r="14558" spans="1:29" x14ac:dyDescent="0.25">
      <c r="A14558" t="s">
        <v>377</v>
      </c>
      <c r="B14558" t="s">
        <v>378</v>
      </c>
      <c r="C14558" s="1">
        <v>43898</v>
      </c>
      <c r="D14558">
        <v>0</v>
      </c>
      <c r="E14558">
        <v>0</v>
      </c>
      <c r="F14558">
        <v>0</v>
      </c>
      <c r="G14558">
        <v>0</v>
      </c>
      <c r="L14558">
        <v>91</v>
      </c>
      <c r="M14558">
        <v>16</v>
      </c>
      <c r="N14558">
        <v>1.2999999999999999E-2</v>
      </c>
      <c r="O14558">
        <v>2E-3</v>
      </c>
      <c r="P14558" t="s">
        <v>100</v>
      </c>
      <c r="Q14558">
        <v>6804596</v>
      </c>
      <c r="R14558">
        <v>80.290999999999997</v>
      </c>
      <c r="S14558">
        <v>41.2</v>
      </c>
      <c r="T14558">
        <v>17.366</v>
      </c>
      <c r="V14558">
        <v>14048.880999999999</v>
      </c>
      <c r="X14558">
        <v>439.41500000000002</v>
      </c>
      <c r="Y14558">
        <v>10.08</v>
      </c>
      <c r="Z14558">
        <v>37.700000000000003</v>
      </c>
      <c r="AA14558">
        <v>40.200000000000003</v>
      </c>
      <c r="AB14558">
        <v>97.718999999999994</v>
      </c>
      <c r="AC14558">
        <v>5.609</v>
      </c>
    </row>
    <row r="14559" spans="1:29" x14ac:dyDescent="0.25">
      <c r="A14559" t="s">
        <v>377</v>
      </c>
      <c r="B14559" t="s">
        <v>378</v>
      </c>
      <c r="C14559" s="1">
        <v>43899</v>
      </c>
      <c r="D14559">
        <v>0</v>
      </c>
      <c r="E14559">
        <v>0</v>
      </c>
      <c r="F14559">
        <v>0</v>
      </c>
      <c r="G14559">
        <v>0</v>
      </c>
      <c r="L14559">
        <v>94</v>
      </c>
      <c r="M14559">
        <v>3</v>
      </c>
      <c r="N14559">
        <v>1.4E-2</v>
      </c>
      <c r="O14559">
        <v>0</v>
      </c>
      <c r="P14559" t="s">
        <v>100</v>
      </c>
      <c r="Q14559">
        <v>6804596</v>
      </c>
      <c r="R14559">
        <v>80.290999999999997</v>
      </c>
      <c r="S14559">
        <v>41.2</v>
      </c>
      <c r="T14559">
        <v>17.366</v>
      </c>
      <c r="V14559">
        <v>14048.880999999999</v>
      </c>
      <c r="X14559">
        <v>439.41500000000002</v>
      </c>
      <c r="Y14559">
        <v>10.08</v>
      </c>
      <c r="Z14559">
        <v>37.700000000000003</v>
      </c>
      <c r="AA14559">
        <v>40.200000000000003</v>
      </c>
      <c r="AB14559">
        <v>97.718999999999994</v>
      </c>
      <c r="AC14559">
        <v>5.609</v>
      </c>
    </row>
    <row r="14560" spans="1:29" x14ac:dyDescent="0.25">
      <c r="A14560" t="s">
        <v>377</v>
      </c>
      <c r="B14560" t="s">
        <v>378</v>
      </c>
      <c r="C14560" s="1">
        <v>43900</v>
      </c>
      <c r="D14560">
        <v>0</v>
      </c>
      <c r="E14560">
        <v>0</v>
      </c>
      <c r="F14560">
        <v>0</v>
      </c>
      <c r="G14560">
        <v>0</v>
      </c>
      <c r="L14560">
        <v>108</v>
      </c>
      <c r="M14560">
        <v>14</v>
      </c>
      <c r="N14560">
        <v>1.6E-2</v>
      </c>
      <c r="O14560">
        <v>2E-3</v>
      </c>
      <c r="P14560" t="s">
        <v>100</v>
      </c>
      <c r="Q14560">
        <v>6804596</v>
      </c>
      <c r="R14560">
        <v>80.290999999999997</v>
      </c>
      <c r="S14560">
        <v>41.2</v>
      </c>
      <c r="T14560">
        <v>17.366</v>
      </c>
      <c r="V14560">
        <v>14048.880999999999</v>
      </c>
      <c r="X14560">
        <v>439.41500000000002</v>
      </c>
      <c r="Y14560">
        <v>10.08</v>
      </c>
      <c r="Z14560">
        <v>37.700000000000003</v>
      </c>
      <c r="AA14560">
        <v>40.200000000000003</v>
      </c>
      <c r="AB14560">
        <v>97.718999999999994</v>
      </c>
      <c r="AC14560">
        <v>5.609</v>
      </c>
    </row>
    <row r="14561" spans="1:29" x14ac:dyDescent="0.25">
      <c r="A14561" t="s">
        <v>377</v>
      </c>
      <c r="B14561" t="s">
        <v>378</v>
      </c>
      <c r="C14561" s="1">
        <v>43901</v>
      </c>
      <c r="D14561">
        <v>5</v>
      </c>
      <c r="E14561">
        <v>4</v>
      </c>
      <c r="F14561">
        <v>0</v>
      </c>
      <c r="G14561">
        <v>0</v>
      </c>
      <c r="H14561">
        <v>0.73499999999999999</v>
      </c>
      <c r="I14561">
        <v>0.58799999999999997</v>
      </c>
      <c r="J14561">
        <v>0</v>
      </c>
      <c r="K14561">
        <v>0</v>
      </c>
      <c r="L14561">
        <v>130</v>
      </c>
      <c r="M14561">
        <v>22</v>
      </c>
      <c r="N14561">
        <v>1.9E-2</v>
      </c>
      <c r="O14561">
        <v>3.0000000000000001E-3</v>
      </c>
      <c r="P14561" t="s">
        <v>100</v>
      </c>
      <c r="Q14561">
        <v>6804596</v>
      </c>
      <c r="R14561">
        <v>80.290999999999997</v>
      </c>
      <c r="S14561">
        <v>41.2</v>
      </c>
      <c r="T14561">
        <v>17.366</v>
      </c>
      <c r="V14561">
        <v>14048.880999999999</v>
      </c>
      <c r="X14561">
        <v>439.41500000000002</v>
      </c>
      <c r="Y14561">
        <v>10.08</v>
      </c>
      <c r="Z14561">
        <v>37.700000000000003</v>
      </c>
      <c r="AA14561">
        <v>40.200000000000003</v>
      </c>
      <c r="AB14561">
        <v>97.718999999999994</v>
      </c>
      <c r="AC14561">
        <v>5.609</v>
      </c>
    </row>
    <row r="14562" spans="1:29" x14ac:dyDescent="0.25">
      <c r="A14562" t="s">
        <v>377</v>
      </c>
      <c r="B14562" t="s">
        <v>378</v>
      </c>
      <c r="C14562" s="1">
        <v>43902</v>
      </c>
      <c r="D14562">
        <v>18</v>
      </c>
      <c r="E14562">
        <v>13</v>
      </c>
      <c r="F14562">
        <v>0</v>
      </c>
      <c r="G14562">
        <v>0</v>
      </c>
      <c r="H14562">
        <v>2.645</v>
      </c>
      <c r="I14562">
        <v>1.91</v>
      </c>
      <c r="J14562">
        <v>0</v>
      </c>
      <c r="K14562">
        <v>0</v>
      </c>
      <c r="L14562">
        <v>160</v>
      </c>
      <c r="M14562">
        <v>30</v>
      </c>
      <c r="N14562">
        <v>2.4E-2</v>
      </c>
      <c r="O14562">
        <v>4.0000000000000001E-3</v>
      </c>
      <c r="P14562" t="s">
        <v>100</v>
      </c>
      <c r="Q14562">
        <v>6804596</v>
      </c>
      <c r="R14562">
        <v>80.290999999999997</v>
      </c>
      <c r="S14562">
        <v>41.2</v>
      </c>
      <c r="T14562">
        <v>17.366</v>
      </c>
      <c r="V14562">
        <v>14048.880999999999</v>
      </c>
      <c r="X14562">
        <v>439.41500000000002</v>
      </c>
      <c r="Y14562">
        <v>10.08</v>
      </c>
      <c r="Z14562">
        <v>37.700000000000003</v>
      </c>
      <c r="AA14562">
        <v>40.200000000000003</v>
      </c>
      <c r="AB14562">
        <v>97.718999999999994</v>
      </c>
      <c r="AC14562">
        <v>5.609</v>
      </c>
    </row>
    <row r="14563" spans="1:29" x14ac:dyDescent="0.25">
      <c r="A14563" t="s">
        <v>377</v>
      </c>
      <c r="B14563" t="s">
        <v>378</v>
      </c>
      <c r="C14563" s="1">
        <v>43903</v>
      </c>
      <c r="D14563">
        <v>24</v>
      </c>
      <c r="E14563">
        <v>6</v>
      </c>
      <c r="F14563">
        <v>0</v>
      </c>
      <c r="G14563">
        <v>0</v>
      </c>
      <c r="H14563">
        <v>3.5270000000000001</v>
      </c>
      <c r="I14563">
        <v>0.88200000000000001</v>
      </c>
      <c r="J14563">
        <v>0</v>
      </c>
      <c r="K14563">
        <v>0</v>
      </c>
      <c r="L14563">
        <v>214</v>
      </c>
      <c r="M14563">
        <v>54</v>
      </c>
      <c r="N14563">
        <v>3.1E-2</v>
      </c>
      <c r="O14563">
        <v>8.0000000000000002E-3</v>
      </c>
      <c r="P14563" t="s">
        <v>100</v>
      </c>
      <c r="Q14563">
        <v>6804596</v>
      </c>
      <c r="R14563">
        <v>80.290999999999997</v>
      </c>
      <c r="S14563">
        <v>41.2</v>
      </c>
      <c r="T14563">
        <v>17.366</v>
      </c>
      <c r="V14563">
        <v>14048.880999999999</v>
      </c>
      <c r="X14563">
        <v>439.41500000000002</v>
      </c>
      <c r="Y14563">
        <v>10.08</v>
      </c>
      <c r="Z14563">
        <v>37.700000000000003</v>
      </c>
      <c r="AA14563">
        <v>40.200000000000003</v>
      </c>
      <c r="AB14563">
        <v>97.718999999999994</v>
      </c>
      <c r="AC14563">
        <v>5.609</v>
      </c>
    </row>
    <row r="14564" spans="1:29" x14ac:dyDescent="0.25">
      <c r="A14564" t="s">
        <v>377</v>
      </c>
      <c r="B14564" t="s">
        <v>378</v>
      </c>
      <c r="C14564" s="1">
        <v>43904</v>
      </c>
      <c r="D14564">
        <v>41</v>
      </c>
      <c r="E14564">
        <v>17</v>
      </c>
      <c r="F14564">
        <v>0</v>
      </c>
      <c r="G14564">
        <v>0</v>
      </c>
      <c r="H14564">
        <v>6.0250000000000004</v>
      </c>
      <c r="I14564">
        <v>2.4980000000000002</v>
      </c>
      <c r="J14564">
        <v>0</v>
      </c>
      <c r="K14564">
        <v>0</v>
      </c>
      <c r="L14564">
        <v>256</v>
      </c>
      <c r="M14564">
        <v>42</v>
      </c>
      <c r="N14564">
        <v>3.7999999999999999E-2</v>
      </c>
      <c r="O14564">
        <v>6.0000000000000001E-3</v>
      </c>
      <c r="P14564" t="s">
        <v>100</v>
      </c>
      <c r="Q14564">
        <v>6804596</v>
      </c>
      <c r="R14564">
        <v>80.290999999999997</v>
      </c>
      <c r="S14564">
        <v>41.2</v>
      </c>
      <c r="T14564">
        <v>17.366</v>
      </c>
      <c r="V14564">
        <v>14048.880999999999</v>
      </c>
      <c r="X14564">
        <v>439.41500000000002</v>
      </c>
      <c r="Y14564">
        <v>10.08</v>
      </c>
      <c r="Z14564">
        <v>37.700000000000003</v>
      </c>
      <c r="AA14564">
        <v>40.200000000000003</v>
      </c>
      <c r="AB14564">
        <v>97.718999999999994</v>
      </c>
      <c r="AC14564">
        <v>5.609</v>
      </c>
    </row>
    <row r="14565" spans="1:29" x14ac:dyDescent="0.25">
      <c r="A14565" t="s">
        <v>377</v>
      </c>
      <c r="B14565" t="s">
        <v>378</v>
      </c>
      <c r="C14565" s="1">
        <v>43905</v>
      </c>
      <c r="D14565">
        <v>46</v>
      </c>
      <c r="E14565">
        <v>5</v>
      </c>
      <c r="F14565">
        <v>0</v>
      </c>
      <c r="G14565">
        <v>0</v>
      </c>
      <c r="H14565">
        <v>6.76</v>
      </c>
      <c r="I14565">
        <v>0.73499999999999999</v>
      </c>
      <c r="J14565">
        <v>0</v>
      </c>
      <c r="K14565">
        <v>0</v>
      </c>
      <c r="L14565">
        <v>268</v>
      </c>
      <c r="M14565">
        <v>12</v>
      </c>
      <c r="N14565">
        <v>3.9E-2</v>
      </c>
      <c r="O14565">
        <v>2E-3</v>
      </c>
      <c r="P14565" t="s">
        <v>100</v>
      </c>
      <c r="Q14565">
        <v>6804596</v>
      </c>
      <c r="R14565">
        <v>80.290999999999997</v>
      </c>
      <c r="S14565">
        <v>41.2</v>
      </c>
      <c r="T14565">
        <v>17.366</v>
      </c>
      <c r="V14565">
        <v>14048.880999999999</v>
      </c>
      <c r="X14565">
        <v>439.41500000000002</v>
      </c>
      <c r="Y14565">
        <v>10.08</v>
      </c>
      <c r="Z14565">
        <v>37.700000000000003</v>
      </c>
      <c r="AA14565">
        <v>40.200000000000003</v>
      </c>
      <c r="AB14565">
        <v>97.718999999999994</v>
      </c>
      <c r="AC14565">
        <v>5.609</v>
      </c>
    </row>
    <row r="14566" spans="1:29" x14ac:dyDescent="0.25">
      <c r="A14566" t="s">
        <v>377</v>
      </c>
      <c r="B14566" t="s">
        <v>378</v>
      </c>
      <c r="C14566" s="1">
        <v>43906</v>
      </c>
      <c r="D14566">
        <v>55</v>
      </c>
      <c r="E14566">
        <v>9</v>
      </c>
      <c r="F14566">
        <v>0</v>
      </c>
      <c r="G14566">
        <v>0</v>
      </c>
      <c r="H14566">
        <v>8.0830000000000002</v>
      </c>
      <c r="I14566">
        <v>1.323</v>
      </c>
      <c r="J14566">
        <v>0</v>
      </c>
      <c r="K14566">
        <v>0</v>
      </c>
      <c r="L14566">
        <v>301</v>
      </c>
      <c r="M14566">
        <v>33</v>
      </c>
      <c r="N14566">
        <v>4.3999999999999997E-2</v>
      </c>
      <c r="O14566">
        <v>5.0000000000000001E-3</v>
      </c>
      <c r="P14566" t="s">
        <v>100</v>
      </c>
      <c r="Q14566">
        <v>6804596</v>
      </c>
      <c r="R14566">
        <v>80.290999999999997</v>
      </c>
      <c r="S14566">
        <v>41.2</v>
      </c>
      <c r="T14566">
        <v>17.366</v>
      </c>
      <c r="V14566">
        <v>14048.880999999999</v>
      </c>
      <c r="X14566">
        <v>439.41500000000002</v>
      </c>
      <c r="Y14566">
        <v>10.08</v>
      </c>
      <c r="Z14566">
        <v>37.700000000000003</v>
      </c>
      <c r="AA14566">
        <v>40.200000000000003</v>
      </c>
      <c r="AB14566">
        <v>97.718999999999994</v>
      </c>
      <c r="AC14566">
        <v>5.609</v>
      </c>
    </row>
    <row r="14567" spans="1:29" x14ac:dyDescent="0.25">
      <c r="A14567" t="s">
        <v>377</v>
      </c>
      <c r="B14567" t="s">
        <v>378</v>
      </c>
      <c r="C14567" s="1">
        <v>43907</v>
      </c>
      <c r="D14567">
        <v>57</v>
      </c>
      <c r="E14567">
        <v>2</v>
      </c>
      <c r="F14567">
        <v>0</v>
      </c>
      <c r="G14567">
        <v>0</v>
      </c>
      <c r="H14567">
        <v>8.3770000000000007</v>
      </c>
      <c r="I14567">
        <v>0.29399999999999998</v>
      </c>
      <c r="J14567">
        <v>0</v>
      </c>
      <c r="K14567">
        <v>0</v>
      </c>
      <c r="L14567">
        <v>335</v>
      </c>
      <c r="M14567">
        <v>34</v>
      </c>
      <c r="N14567">
        <v>4.9000000000000002E-2</v>
      </c>
      <c r="O14567">
        <v>5.0000000000000001E-3</v>
      </c>
      <c r="P14567" t="s">
        <v>100</v>
      </c>
      <c r="Q14567">
        <v>6804596</v>
      </c>
      <c r="R14567">
        <v>80.290999999999997</v>
      </c>
      <c r="S14567">
        <v>41.2</v>
      </c>
      <c r="T14567">
        <v>17.366</v>
      </c>
      <c r="V14567">
        <v>14048.880999999999</v>
      </c>
      <c r="X14567">
        <v>439.41500000000002</v>
      </c>
      <c r="Y14567">
        <v>10.08</v>
      </c>
      <c r="Z14567">
        <v>37.700000000000003</v>
      </c>
      <c r="AA14567">
        <v>40.200000000000003</v>
      </c>
      <c r="AB14567">
        <v>97.718999999999994</v>
      </c>
      <c r="AC14567">
        <v>5.609</v>
      </c>
    </row>
    <row r="14568" spans="1:29" x14ac:dyDescent="0.25">
      <c r="A14568" t="s">
        <v>377</v>
      </c>
      <c r="B14568" t="s">
        <v>378</v>
      </c>
      <c r="C14568" s="1">
        <v>43908</v>
      </c>
      <c r="D14568">
        <v>72</v>
      </c>
      <c r="E14568">
        <v>15</v>
      </c>
      <c r="F14568">
        <v>0</v>
      </c>
      <c r="G14568">
        <v>0</v>
      </c>
      <c r="H14568">
        <v>10.581</v>
      </c>
      <c r="I14568">
        <v>2.2040000000000002</v>
      </c>
      <c r="J14568">
        <v>0</v>
      </c>
      <c r="K14568">
        <v>0</v>
      </c>
      <c r="L14568">
        <v>421</v>
      </c>
      <c r="M14568">
        <v>86</v>
      </c>
      <c r="N14568">
        <v>6.2E-2</v>
      </c>
      <c r="O14568">
        <v>1.2999999999999999E-2</v>
      </c>
      <c r="P14568" t="s">
        <v>100</v>
      </c>
      <c r="Q14568">
        <v>6804596</v>
      </c>
      <c r="R14568">
        <v>80.290999999999997</v>
      </c>
      <c r="S14568">
        <v>41.2</v>
      </c>
      <c r="T14568">
        <v>17.366</v>
      </c>
      <c r="V14568">
        <v>14048.880999999999</v>
      </c>
      <c r="X14568">
        <v>439.41500000000002</v>
      </c>
      <c r="Y14568">
        <v>10.08</v>
      </c>
      <c r="Z14568">
        <v>37.700000000000003</v>
      </c>
      <c r="AA14568">
        <v>40.200000000000003</v>
      </c>
      <c r="AB14568">
        <v>97.718999999999994</v>
      </c>
      <c r="AC14568">
        <v>5.609</v>
      </c>
    </row>
    <row r="14569" spans="1:29" x14ac:dyDescent="0.25">
      <c r="A14569" t="s">
        <v>377</v>
      </c>
      <c r="B14569" t="s">
        <v>378</v>
      </c>
      <c r="C14569" s="1">
        <v>43909</v>
      </c>
      <c r="D14569">
        <v>94</v>
      </c>
      <c r="E14569">
        <v>22</v>
      </c>
      <c r="F14569">
        <v>0</v>
      </c>
      <c r="G14569">
        <v>0</v>
      </c>
      <c r="H14569">
        <v>13.814</v>
      </c>
      <c r="I14569">
        <v>3.2330000000000001</v>
      </c>
      <c r="J14569">
        <v>0</v>
      </c>
      <c r="K14569">
        <v>0</v>
      </c>
      <c r="L14569">
        <v>486</v>
      </c>
      <c r="M14569">
        <v>65</v>
      </c>
      <c r="N14569">
        <v>7.0999999999999994E-2</v>
      </c>
      <c r="O14569">
        <v>0.01</v>
      </c>
      <c r="P14569" t="s">
        <v>100</v>
      </c>
      <c r="Q14569">
        <v>6804596</v>
      </c>
      <c r="R14569">
        <v>80.290999999999997</v>
      </c>
      <c r="S14569">
        <v>41.2</v>
      </c>
      <c r="T14569">
        <v>17.366</v>
      </c>
      <c r="V14569">
        <v>14048.880999999999</v>
      </c>
      <c r="X14569">
        <v>439.41500000000002</v>
      </c>
      <c r="Y14569">
        <v>10.08</v>
      </c>
      <c r="Z14569">
        <v>37.700000000000003</v>
      </c>
      <c r="AA14569">
        <v>40.200000000000003</v>
      </c>
      <c r="AB14569">
        <v>97.718999999999994</v>
      </c>
      <c r="AC14569">
        <v>5.609</v>
      </c>
    </row>
    <row r="14570" spans="1:29" x14ac:dyDescent="0.25">
      <c r="A14570" t="s">
        <v>377</v>
      </c>
      <c r="B14570" t="s">
        <v>378</v>
      </c>
      <c r="C14570" s="1">
        <v>43910</v>
      </c>
      <c r="D14570">
        <v>126</v>
      </c>
      <c r="E14570">
        <v>32</v>
      </c>
      <c r="F14570">
        <v>0</v>
      </c>
      <c r="G14570">
        <v>0</v>
      </c>
      <c r="H14570">
        <v>18.516999999999999</v>
      </c>
      <c r="I14570">
        <v>4.7030000000000003</v>
      </c>
      <c r="J14570">
        <v>0</v>
      </c>
      <c r="K14570">
        <v>0</v>
      </c>
      <c r="L14570">
        <v>545</v>
      </c>
      <c r="M14570">
        <v>59</v>
      </c>
      <c r="N14570">
        <v>0.08</v>
      </c>
      <c r="O14570">
        <v>8.9999999999999993E-3</v>
      </c>
      <c r="P14570" t="s">
        <v>100</v>
      </c>
      <c r="Q14570">
        <v>6804596</v>
      </c>
      <c r="R14570">
        <v>80.290999999999997</v>
      </c>
      <c r="S14570">
        <v>41.2</v>
      </c>
      <c r="T14570">
        <v>17.366</v>
      </c>
      <c r="V14570">
        <v>14048.880999999999</v>
      </c>
      <c r="X14570">
        <v>439.41500000000002</v>
      </c>
      <c r="Y14570">
        <v>10.08</v>
      </c>
      <c r="Z14570">
        <v>37.700000000000003</v>
      </c>
      <c r="AA14570">
        <v>40.200000000000003</v>
      </c>
      <c r="AB14570">
        <v>97.718999999999994</v>
      </c>
      <c r="AC14570">
        <v>5.609</v>
      </c>
    </row>
    <row r="14571" spans="1:29" x14ac:dyDescent="0.25">
      <c r="A14571" t="s">
        <v>377</v>
      </c>
      <c r="B14571" t="s">
        <v>378</v>
      </c>
      <c r="C14571" s="1">
        <v>43911</v>
      </c>
      <c r="D14571">
        <v>135</v>
      </c>
      <c r="E14571">
        <v>9</v>
      </c>
      <c r="F14571">
        <v>1</v>
      </c>
      <c r="G14571">
        <v>1</v>
      </c>
      <c r="H14571">
        <v>19.84</v>
      </c>
      <c r="I14571">
        <v>1.323</v>
      </c>
      <c r="J14571">
        <v>0.14699999999999999</v>
      </c>
      <c r="K14571">
        <v>0.14699999999999999</v>
      </c>
      <c r="L14571">
        <v>624</v>
      </c>
      <c r="M14571">
        <v>79</v>
      </c>
      <c r="N14571">
        <v>9.1999999999999998E-2</v>
      </c>
      <c r="O14571">
        <v>1.2E-2</v>
      </c>
      <c r="P14571" t="s">
        <v>100</v>
      </c>
      <c r="Q14571">
        <v>6804596</v>
      </c>
      <c r="R14571">
        <v>80.290999999999997</v>
      </c>
      <c r="S14571">
        <v>41.2</v>
      </c>
      <c r="T14571">
        <v>17.366</v>
      </c>
      <c r="V14571">
        <v>14048.880999999999</v>
      </c>
      <c r="X14571">
        <v>439.41500000000002</v>
      </c>
      <c r="Y14571">
        <v>10.08</v>
      </c>
      <c r="Z14571">
        <v>37.700000000000003</v>
      </c>
      <c r="AA14571">
        <v>40.200000000000003</v>
      </c>
      <c r="AB14571">
        <v>97.718999999999994</v>
      </c>
      <c r="AC14571">
        <v>5.609</v>
      </c>
    </row>
    <row r="14572" spans="1:29" x14ac:dyDescent="0.25">
      <c r="A14572" t="s">
        <v>377</v>
      </c>
      <c r="B14572" t="s">
        <v>378</v>
      </c>
      <c r="C14572" s="1">
        <v>43912</v>
      </c>
      <c r="D14572">
        <v>149</v>
      </c>
      <c r="E14572">
        <v>14</v>
      </c>
      <c r="F14572">
        <v>1</v>
      </c>
      <c r="G14572">
        <v>0</v>
      </c>
      <c r="H14572">
        <v>21.896999999999998</v>
      </c>
      <c r="I14572">
        <v>2.0569999999999999</v>
      </c>
      <c r="J14572">
        <v>0.14699999999999999</v>
      </c>
      <c r="K14572">
        <v>0</v>
      </c>
      <c r="L14572">
        <v>761</v>
      </c>
      <c r="M14572">
        <v>137</v>
      </c>
      <c r="N14572">
        <v>0.112</v>
      </c>
      <c r="O14572">
        <v>0.02</v>
      </c>
      <c r="P14572" t="s">
        <v>100</v>
      </c>
      <c r="Q14572">
        <v>6804596</v>
      </c>
      <c r="R14572">
        <v>80.290999999999997</v>
      </c>
      <c r="S14572">
        <v>41.2</v>
      </c>
      <c r="T14572">
        <v>17.366</v>
      </c>
      <c r="V14572">
        <v>14048.880999999999</v>
      </c>
      <c r="X14572">
        <v>439.41500000000002</v>
      </c>
      <c r="Y14572">
        <v>10.08</v>
      </c>
      <c r="Z14572">
        <v>37.700000000000003</v>
      </c>
      <c r="AA14572">
        <v>40.200000000000003</v>
      </c>
      <c r="AB14572">
        <v>97.718999999999994</v>
      </c>
      <c r="AC14572">
        <v>5.609</v>
      </c>
    </row>
    <row r="14573" spans="1:29" x14ac:dyDescent="0.25">
      <c r="A14573" t="s">
        <v>377</v>
      </c>
      <c r="B14573" t="s">
        <v>378</v>
      </c>
      <c r="C14573" s="1">
        <v>43913</v>
      </c>
      <c r="D14573">
        <v>188</v>
      </c>
      <c r="E14573">
        <v>39</v>
      </c>
      <c r="F14573">
        <v>1</v>
      </c>
      <c r="G14573">
        <v>0</v>
      </c>
      <c r="H14573">
        <v>27.628</v>
      </c>
      <c r="I14573">
        <v>5.7309999999999999</v>
      </c>
      <c r="J14573">
        <v>0.14699999999999999</v>
      </c>
      <c r="K14573">
        <v>0</v>
      </c>
      <c r="L14573">
        <v>822</v>
      </c>
      <c r="M14573">
        <v>61</v>
      </c>
      <c r="N14573">
        <v>0.121</v>
      </c>
      <c r="O14573">
        <v>8.9999999999999993E-3</v>
      </c>
      <c r="P14573" t="s">
        <v>100</v>
      </c>
      <c r="Q14573">
        <v>6804596</v>
      </c>
      <c r="R14573">
        <v>80.290999999999997</v>
      </c>
      <c r="S14573">
        <v>41.2</v>
      </c>
      <c r="T14573">
        <v>17.366</v>
      </c>
      <c r="V14573">
        <v>14048.880999999999</v>
      </c>
      <c r="X14573">
        <v>439.41500000000002</v>
      </c>
      <c r="Y14573">
        <v>10.08</v>
      </c>
      <c r="Z14573">
        <v>37.700000000000003</v>
      </c>
      <c r="AA14573">
        <v>40.200000000000003</v>
      </c>
      <c r="AB14573">
        <v>97.718999999999994</v>
      </c>
      <c r="AC14573">
        <v>5.609</v>
      </c>
    </row>
    <row r="14574" spans="1:29" x14ac:dyDescent="0.25">
      <c r="A14574" t="s">
        <v>377</v>
      </c>
      <c r="B14574" t="s">
        <v>378</v>
      </c>
      <c r="C14574" s="1">
        <v>43914</v>
      </c>
      <c r="D14574">
        <v>222</v>
      </c>
      <c r="E14574">
        <v>34</v>
      </c>
      <c r="F14574">
        <v>1</v>
      </c>
      <c r="G14574">
        <v>0</v>
      </c>
      <c r="H14574">
        <v>32.625</v>
      </c>
      <c r="I14574">
        <v>4.9969999999999999</v>
      </c>
      <c r="J14574">
        <v>0.14699999999999999</v>
      </c>
      <c r="K14574">
        <v>0</v>
      </c>
      <c r="L14574">
        <v>916</v>
      </c>
      <c r="M14574">
        <v>94</v>
      </c>
      <c r="N14574">
        <v>0.13500000000000001</v>
      </c>
      <c r="O14574">
        <v>1.4E-2</v>
      </c>
      <c r="P14574" t="s">
        <v>100</v>
      </c>
      <c r="Q14574">
        <v>6804596</v>
      </c>
      <c r="R14574">
        <v>80.290999999999997</v>
      </c>
      <c r="S14574">
        <v>41.2</v>
      </c>
      <c r="T14574">
        <v>17.366</v>
      </c>
      <c r="V14574">
        <v>14048.880999999999</v>
      </c>
      <c r="X14574">
        <v>439.41500000000002</v>
      </c>
      <c r="Y14574">
        <v>10.08</v>
      </c>
      <c r="Z14574">
        <v>37.700000000000003</v>
      </c>
      <c r="AA14574">
        <v>40.200000000000003</v>
      </c>
      <c r="AB14574">
        <v>97.718999999999994</v>
      </c>
      <c r="AC14574">
        <v>5.609</v>
      </c>
    </row>
    <row r="14575" spans="1:29" x14ac:dyDescent="0.25">
      <c r="A14575" t="s">
        <v>377</v>
      </c>
      <c r="B14575" t="s">
        <v>378</v>
      </c>
      <c r="C14575" s="1">
        <v>43915</v>
      </c>
      <c r="D14575">
        <v>249</v>
      </c>
      <c r="E14575">
        <v>27</v>
      </c>
      <c r="F14575">
        <v>1</v>
      </c>
      <c r="G14575">
        <v>0</v>
      </c>
      <c r="H14575">
        <v>36.593000000000004</v>
      </c>
      <c r="I14575">
        <v>3.968</v>
      </c>
      <c r="J14575">
        <v>0.14699999999999999</v>
      </c>
      <c r="K14575">
        <v>0</v>
      </c>
      <c r="L14575">
        <v>1161</v>
      </c>
      <c r="M14575">
        <v>245</v>
      </c>
      <c r="N14575">
        <v>0.17100000000000001</v>
      </c>
      <c r="O14575">
        <v>3.5999999999999997E-2</v>
      </c>
      <c r="P14575" t="s">
        <v>100</v>
      </c>
      <c r="Q14575">
        <v>6804596</v>
      </c>
      <c r="R14575">
        <v>80.290999999999997</v>
      </c>
      <c r="S14575">
        <v>41.2</v>
      </c>
      <c r="T14575">
        <v>17.366</v>
      </c>
      <c r="V14575">
        <v>14048.880999999999</v>
      </c>
      <c r="X14575">
        <v>439.41500000000002</v>
      </c>
      <c r="Y14575">
        <v>10.08</v>
      </c>
      <c r="Z14575">
        <v>37.700000000000003</v>
      </c>
      <c r="AA14575">
        <v>40.200000000000003</v>
      </c>
      <c r="AB14575">
        <v>97.718999999999994</v>
      </c>
      <c r="AC14575">
        <v>5.609</v>
      </c>
    </row>
    <row r="14576" spans="1:29" x14ac:dyDescent="0.25">
      <c r="A14576" t="s">
        <v>377</v>
      </c>
      <c r="B14576" t="s">
        <v>378</v>
      </c>
      <c r="C14576" s="1">
        <v>43916</v>
      </c>
      <c r="D14576">
        <v>303</v>
      </c>
      <c r="E14576">
        <v>54</v>
      </c>
      <c r="F14576">
        <v>2</v>
      </c>
      <c r="G14576">
        <v>1</v>
      </c>
      <c r="H14576">
        <v>44.529000000000003</v>
      </c>
      <c r="I14576">
        <v>7.9359999999999999</v>
      </c>
      <c r="J14576">
        <v>0.29399999999999998</v>
      </c>
      <c r="K14576">
        <v>0.14699999999999999</v>
      </c>
      <c r="L14576">
        <v>1456</v>
      </c>
      <c r="M14576">
        <v>295</v>
      </c>
      <c r="N14576">
        <v>0.214</v>
      </c>
      <c r="O14576">
        <v>4.2999999999999997E-2</v>
      </c>
      <c r="P14576" t="s">
        <v>100</v>
      </c>
      <c r="Q14576">
        <v>6804596</v>
      </c>
      <c r="R14576">
        <v>80.290999999999997</v>
      </c>
      <c r="S14576">
        <v>41.2</v>
      </c>
      <c r="T14576">
        <v>17.366</v>
      </c>
      <c r="V14576">
        <v>14048.880999999999</v>
      </c>
      <c r="X14576">
        <v>439.41500000000002</v>
      </c>
      <c r="Y14576">
        <v>10.08</v>
      </c>
      <c r="Z14576">
        <v>37.700000000000003</v>
      </c>
      <c r="AA14576">
        <v>40.200000000000003</v>
      </c>
      <c r="AB14576">
        <v>97.718999999999994</v>
      </c>
      <c r="AC14576">
        <v>5.609</v>
      </c>
    </row>
    <row r="14577" spans="1:29" x14ac:dyDescent="0.25">
      <c r="A14577" t="s">
        <v>377</v>
      </c>
      <c r="B14577" t="s">
        <v>378</v>
      </c>
      <c r="C14577" s="1">
        <v>43917</v>
      </c>
      <c r="D14577">
        <v>384</v>
      </c>
      <c r="E14577">
        <v>81</v>
      </c>
      <c r="F14577">
        <v>3</v>
      </c>
      <c r="G14577">
        <v>1</v>
      </c>
      <c r="H14577">
        <v>56.432000000000002</v>
      </c>
      <c r="I14577">
        <v>11.904</v>
      </c>
      <c r="J14577">
        <v>0.441</v>
      </c>
      <c r="K14577">
        <v>0.14699999999999999</v>
      </c>
      <c r="L14577">
        <v>1715</v>
      </c>
      <c r="M14577">
        <v>259</v>
      </c>
      <c r="N14577">
        <v>0.252</v>
      </c>
      <c r="O14577">
        <v>3.7999999999999999E-2</v>
      </c>
      <c r="P14577" t="s">
        <v>100</v>
      </c>
      <c r="Q14577">
        <v>6804596</v>
      </c>
      <c r="R14577">
        <v>80.290999999999997</v>
      </c>
      <c r="S14577">
        <v>41.2</v>
      </c>
      <c r="T14577">
        <v>17.366</v>
      </c>
      <c r="V14577">
        <v>14048.880999999999</v>
      </c>
      <c r="X14577">
        <v>439.41500000000002</v>
      </c>
      <c r="Y14577">
        <v>10.08</v>
      </c>
      <c r="Z14577">
        <v>37.700000000000003</v>
      </c>
      <c r="AA14577">
        <v>40.200000000000003</v>
      </c>
      <c r="AB14577">
        <v>97.718999999999994</v>
      </c>
      <c r="AC14577">
        <v>5.609</v>
      </c>
    </row>
    <row r="14578" spans="1:29" x14ac:dyDescent="0.25">
      <c r="A14578" t="s">
        <v>377</v>
      </c>
      <c r="B14578" t="s">
        <v>378</v>
      </c>
      <c r="C14578" s="1">
        <v>43918</v>
      </c>
      <c r="D14578">
        <v>457</v>
      </c>
      <c r="E14578">
        <v>73</v>
      </c>
      <c r="F14578">
        <v>6</v>
      </c>
      <c r="G14578">
        <v>3</v>
      </c>
      <c r="H14578">
        <v>67.16</v>
      </c>
      <c r="I14578">
        <v>10.728</v>
      </c>
      <c r="J14578">
        <v>0.88200000000000001</v>
      </c>
      <c r="K14578">
        <v>0.441</v>
      </c>
      <c r="L14578">
        <v>2086</v>
      </c>
      <c r="M14578">
        <v>371</v>
      </c>
      <c r="N14578">
        <v>0.307</v>
      </c>
      <c r="O14578">
        <v>5.5E-2</v>
      </c>
      <c r="P14578" t="s">
        <v>100</v>
      </c>
      <c r="Q14578">
        <v>6804596</v>
      </c>
      <c r="R14578">
        <v>80.290999999999997</v>
      </c>
      <c r="S14578">
        <v>41.2</v>
      </c>
      <c r="T14578">
        <v>17.366</v>
      </c>
      <c r="V14578">
        <v>14048.880999999999</v>
      </c>
      <c r="X14578">
        <v>439.41500000000002</v>
      </c>
      <c r="Y14578">
        <v>10.08</v>
      </c>
      <c r="Z14578">
        <v>37.700000000000003</v>
      </c>
      <c r="AA14578">
        <v>40.200000000000003</v>
      </c>
      <c r="AB14578">
        <v>97.718999999999994</v>
      </c>
      <c r="AC14578">
        <v>5.609</v>
      </c>
    </row>
    <row r="14579" spans="1:29" x14ac:dyDescent="0.25">
      <c r="A14579" t="s">
        <v>377</v>
      </c>
      <c r="B14579" t="s">
        <v>378</v>
      </c>
      <c r="C14579" s="1">
        <v>43919</v>
      </c>
      <c r="D14579">
        <v>659</v>
      </c>
      <c r="E14579">
        <v>202</v>
      </c>
      <c r="F14579">
        <v>10</v>
      </c>
      <c r="G14579">
        <v>4</v>
      </c>
      <c r="H14579">
        <v>96.846000000000004</v>
      </c>
      <c r="I14579">
        <v>29.686</v>
      </c>
      <c r="J14579">
        <v>1.47</v>
      </c>
      <c r="K14579">
        <v>0.58799999999999997</v>
      </c>
      <c r="L14579">
        <v>2462</v>
      </c>
      <c r="M14579">
        <v>376</v>
      </c>
      <c r="N14579">
        <v>0.36199999999999999</v>
      </c>
      <c r="O14579">
        <v>5.5E-2</v>
      </c>
      <c r="P14579" t="s">
        <v>100</v>
      </c>
      <c r="Q14579">
        <v>6804596</v>
      </c>
      <c r="R14579">
        <v>80.290999999999997</v>
      </c>
      <c r="S14579">
        <v>41.2</v>
      </c>
      <c r="T14579">
        <v>17.366</v>
      </c>
      <c r="V14579">
        <v>14048.880999999999</v>
      </c>
      <c r="X14579">
        <v>439.41500000000002</v>
      </c>
      <c r="Y14579">
        <v>10.08</v>
      </c>
      <c r="Z14579">
        <v>37.700000000000003</v>
      </c>
      <c r="AA14579">
        <v>40.200000000000003</v>
      </c>
      <c r="AB14579">
        <v>97.718999999999994</v>
      </c>
      <c r="AC14579">
        <v>5.609</v>
      </c>
    </row>
    <row r="14580" spans="1:29" x14ac:dyDescent="0.25">
      <c r="A14580" t="s">
        <v>377</v>
      </c>
      <c r="B14580" t="s">
        <v>378</v>
      </c>
      <c r="C14580" s="1">
        <v>43920</v>
      </c>
      <c r="D14580">
        <v>741</v>
      </c>
      <c r="E14580">
        <v>82</v>
      </c>
      <c r="F14580">
        <v>13</v>
      </c>
      <c r="G14580">
        <v>3</v>
      </c>
      <c r="H14580">
        <v>108.89700000000001</v>
      </c>
      <c r="I14580">
        <v>12.051</v>
      </c>
      <c r="J14580">
        <v>1.91</v>
      </c>
      <c r="K14580">
        <v>0.441</v>
      </c>
      <c r="L14580">
        <v>3084</v>
      </c>
      <c r="M14580">
        <v>622</v>
      </c>
      <c r="N14580">
        <v>0.45300000000000001</v>
      </c>
      <c r="O14580">
        <v>9.0999999999999998E-2</v>
      </c>
      <c r="P14580" t="s">
        <v>100</v>
      </c>
      <c r="Q14580">
        <v>6804596</v>
      </c>
      <c r="R14580">
        <v>80.290999999999997</v>
      </c>
      <c r="S14580">
        <v>41.2</v>
      </c>
      <c r="T14580">
        <v>17.366</v>
      </c>
      <c r="V14580">
        <v>14048.880999999999</v>
      </c>
      <c r="X14580">
        <v>439.41500000000002</v>
      </c>
      <c r="Y14580">
        <v>10.08</v>
      </c>
      <c r="Z14580">
        <v>37.700000000000003</v>
      </c>
      <c r="AA14580">
        <v>40.200000000000003</v>
      </c>
      <c r="AB14580">
        <v>97.718999999999994</v>
      </c>
      <c r="AC14580">
        <v>5.609</v>
      </c>
    </row>
    <row r="14581" spans="1:29" x14ac:dyDescent="0.25">
      <c r="A14581" t="s">
        <v>377</v>
      </c>
      <c r="B14581" t="s">
        <v>378</v>
      </c>
      <c r="C14581" s="1">
        <v>43921</v>
      </c>
      <c r="D14581">
        <v>741</v>
      </c>
      <c r="E14581">
        <v>0</v>
      </c>
      <c r="F14581">
        <v>13</v>
      </c>
      <c r="G14581">
        <v>0</v>
      </c>
      <c r="H14581">
        <v>108.89700000000001</v>
      </c>
      <c r="I14581">
        <v>0</v>
      </c>
      <c r="J14581">
        <v>1.91</v>
      </c>
      <c r="K14581">
        <v>0</v>
      </c>
      <c r="L14581">
        <v>3561</v>
      </c>
      <c r="M14581">
        <v>477</v>
      </c>
      <c r="N14581">
        <v>0.52300000000000002</v>
      </c>
      <c r="O14581">
        <v>7.0000000000000007E-2</v>
      </c>
      <c r="P14581" t="s">
        <v>100</v>
      </c>
      <c r="Q14581">
        <v>6804596</v>
      </c>
      <c r="R14581">
        <v>80.290999999999997</v>
      </c>
      <c r="S14581">
        <v>41.2</v>
      </c>
      <c r="T14581">
        <v>17.366</v>
      </c>
      <c r="V14581">
        <v>14048.880999999999</v>
      </c>
      <c r="X14581">
        <v>439.41500000000002</v>
      </c>
      <c r="Y14581">
        <v>10.08</v>
      </c>
      <c r="Z14581">
        <v>37.700000000000003</v>
      </c>
      <c r="AA14581">
        <v>40.200000000000003</v>
      </c>
      <c r="AB14581">
        <v>97.718999999999994</v>
      </c>
      <c r="AC14581">
        <v>5.609</v>
      </c>
    </row>
    <row r="14582" spans="1:29" x14ac:dyDescent="0.25">
      <c r="A14582" t="s">
        <v>377</v>
      </c>
      <c r="B14582" t="s">
        <v>378</v>
      </c>
      <c r="C14582" s="1">
        <v>43922</v>
      </c>
      <c r="D14582">
        <v>900</v>
      </c>
      <c r="E14582">
        <v>159</v>
      </c>
      <c r="F14582">
        <v>23</v>
      </c>
      <c r="G14582">
        <v>10</v>
      </c>
      <c r="H14582">
        <v>132.26400000000001</v>
      </c>
      <c r="I14582">
        <v>23.367000000000001</v>
      </c>
      <c r="J14582">
        <v>3.38</v>
      </c>
      <c r="K14582">
        <v>1.47</v>
      </c>
      <c r="L14582">
        <v>4371</v>
      </c>
      <c r="M14582">
        <v>810</v>
      </c>
      <c r="N14582">
        <v>0.64200000000000002</v>
      </c>
      <c r="O14582">
        <v>0.11899999999999999</v>
      </c>
      <c r="P14582" t="s">
        <v>100</v>
      </c>
      <c r="Q14582">
        <v>6804596</v>
      </c>
      <c r="R14582">
        <v>80.290999999999997</v>
      </c>
      <c r="S14582">
        <v>41.2</v>
      </c>
      <c r="T14582">
        <v>17.366</v>
      </c>
      <c r="V14582">
        <v>14048.880999999999</v>
      </c>
      <c r="X14582">
        <v>439.41500000000002</v>
      </c>
      <c r="Y14582">
        <v>10.08</v>
      </c>
      <c r="Z14582">
        <v>37.700000000000003</v>
      </c>
      <c r="AA14582">
        <v>40.200000000000003</v>
      </c>
      <c r="AB14582">
        <v>97.718999999999994</v>
      </c>
      <c r="AC14582">
        <v>5.609</v>
      </c>
    </row>
    <row r="14583" spans="1:29" x14ac:dyDescent="0.25">
      <c r="A14583" t="s">
        <v>377</v>
      </c>
      <c r="B14583" t="s">
        <v>378</v>
      </c>
      <c r="C14583" s="1">
        <v>43923</v>
      </c>
      <c r="D14583">
        <v>1060</v>
      </c>
      <c r="E14583">
        <v>160</v>
      </c>
      <c r="F14583">
        <v>23</v>
      </c>
      <c r="G14583">
        <v>0</v>
      </c>
      <c r="H14583">
        <v>155.77699999999999</v>
      </c>
      <c r="I14583">
        <v>23.513999999999999</v>
      </c>
      <c r="J14583">
        <v>3.38</v>
      </c>
      <c r="K14583">
        <v>0</v>
      </c>
      <c r="L14583">
        <v>5008</v>
      </c>
      <c r="M14583">
        <v>637</v>
      </c>
      <c r="N14583">
        <v>0.73599999999999999</v>
      </c>
      <c r="O14583">
        <v>9.4E-2</v>
      </c>
      <c r="P14583" t="s">
        <v>100</v>
      </c>
      <c r="Q14583">
        <v>6804596</v>
      </c>
      <c r="R14583">
        <v>80.290999999999997</v>
      </c>
      <c r="S14583">
        <v>41.2</v>
      </c>
      <c r="T14583">
        <v>17.366</v>
      </c>
      <c r="V14583">
        <v>14048.880999999999</v>
      </c>
      <c r="X14583">
        <v>439.41500000000002</v>
      </c>
      <c r="Y14583">
        <v>10.08</v>
      </c>
      <c r="Z14583">
        <v>37.700000000000003</v>
      </c>
      <c r="AA14583">
        <v>40.200000000000003</v>
      </c>
      <c r="AB14583">
        <v>97.718999999999994</v>
      </c>
      <c r="AC14583">
        <v>5.609</v>
      </c>
    </row>
    <row r="14584" spans="1:29" x14ac:dyDescent="0.25">
      <c r="A14584" t="s">
        <v>377</v>
      </c>
      <c r="B14584" t="s">
        <v>378</v>
      </c>
      <c r="C14584" s="1">
        <v>43924</v>
      </c>
      <c r="D14584">
        <v>1171</v>
      </c>
      <c r="E14584">
        <v>111</v>
      </c>
      <c r="F14584">
        <v>31</v>
      </c>
      <c r="G14584">
        <v>8</v>
      </c>
      <c r="H14584">
        <v>172.09</v>
      </c>
      <c r="I14584">
        <v>16.312999999999999</v>
      </c>
      <c r="J14584">
        <v>4.556</v>
      </c>
      <c r="K14584">
        <v>1.1759999999999999</v>
      </c>
      <c r="L14584">
        <v>5756</v>
      </c>
      <c r="M14584">
        <v>748</v>
      </c>
      <c r="N14584">
        <v>0.84599999999999997</v>
      </c>
      <c r="O14584">
        <v>0.11</v>
      </c>
      <c r="P14584" t="s">
        <v>100</v>
      </c>
      <c r="Q14584">
        <v>6804596</v>
      </c>
      <c r="R14584">
        <v>80.290999999999997</v>
      </c>
      <c r="S14584">
        <v>41.2</v>
      </c>
      <c r="T14584">
        <v>17.366</v>
      </c>
      <c r="V14584">
        <v>14048.880999999999</v>
      </c>
      <c r="X14584">
        <v>439.41500000000002</v>
      </c>
      <c r="Y14584">
        <v>10.08</v>
      </c>
      <c r="Z14584">
        <v>37.700000000000003</v>
      </c>
      <c r="AA14584">
        <v>40.200000000000003</v>
      </c>
      <c r="AB14584">
        <v>97.718999999999994</v>
      </c>
      <c r="AC14584">
        <v>5.609</v>
      </c>
    </row>
    <row r="14585" spans="1:29" x14ac:dyDescent="0.25">
      <c r="A14585" t="s">
        <v>377</v>
      </c>
      <c r="B14585" t="s">
        <v>378</v>
      </c>
      <c r="C14585" s="1">
        <v>43925</v>
      </c>
      <c r="D14585">
        <v>1476</v>
      </c>
      <c r="E14585">
        <v>305</v>
      </c>
      <c r="F14585">
        <v>39</v>
      </c>
      <c r="G14585">
        <v>8</v>
      </c>
      <c r="H14585">
        <v>216.91200000000001</v>
      </c>
      <c r="I14585">
        <v>44.823</v>
      </c>
      <c r="J14585">
        <v>5.7309999999999999</v>
      </c>
      <c r="K14585">
        <v>1.1759999999999999</v>
      </c>
      <c r="L14585">
        <v>6401</v>
      </c>
      <c r="M14585">
        <v>645</v>
      </c>
      <c r="N14585">
        <v>0.94099999999999995</v>
      </c>
      <c r="O14585">
        <v>9.5000000000000001E-2</v>
      </c>
      <c r="P14585" t="s">
        <v>100</v>
      </c>
      <c r="Q14585">
        <v>6804596</v>
      </c>
      <c r="R14585">
        <v>80.290999999999997</v>
      </c>
      <c r="S14585">
        <v>41.2</v>
      </c>
      <c r="T14585">
        <v>17.366</v>
      </c>
      <c r="V14585">
        <v>14048.880999999999</v>
      </c>
      <c r="X14585">
        <v>439.41500000000002</v>
      </c>
      <c r="Y14585">
        <v>10.08</v>
      </c>
      <c r="Z14585">
        <v>37.700000000000003</v>
      </c>
      <c r="AA14585">
        <v>40.200000000000003</v>
      </c>
      <c r="AB14585">
        <v>97.718999999999994</v>
      </c>
      <c r="AC14585">
        <v>5.609</v>
      </c>
    </row>
    <row r="14586" spans="1:29" x14ac:dyDescent="0.25">
      <c r="A14586" t="s">
        <v>377</v>
      </c>
      <c r="B14586" t="s">
        <v>378</v>
      </c>
      <c r="C14586" s="1">
        <v>43926</v>
      </c>
      <c r="D14586">
        <v>1624</v>
      </c>
      <c r="E14586">
        <v>148</v>
      </c>
      <c r="F14586">
        <v>44</v>
      </c>
      <c r="G14586">
        <v>5</v>
      </c>
      <c r="H14586">
        <v>238.66200000000001</v>
      </c>
      <c r="I14586">
        <v>21.75</v>
      </c>
      <c r="J14586">
        <v>6.4660000000000002</v>
      </c>
      <c r="K14586">
        <v>0.73499999999999999</v>
      </c>
      <c r="L14586">
        <v>7360</v>
      </c>
      <c r="M14586">
        <v>959</v>
      </c>
      <c r="N14586">
        <v>1.0820000000000001</v>
      </c>
      <c r="O14586">
        <v>0.14099999999999999</v>
      </c>
      <c r="P14586" t="s">
        <v>100</v>
      </c>
      <c r="Q14586">
        <v>6804596</v>
      </c>
      <c r="R14586">
        <v>80.290999999999997</v>
      </c>
      <c r="S14586">
        <v>41.2</v>
      </c>
      <c r="T14586">
        <v>17.366</v>
      </c>
      <c r="V14586">
        <v>14048.880999999999</v>
      </c>
      <c r="X14586">
        <v>439.41500000000002</v>
      </c>
      <c r="Y14586">
        <v>10.08</v>
      </c>
      <c r="Z14586">
        <v>37.700000000000003</v>
      </c>
      <c r="AA14586">
        <v>40.200000000000003</v>
      </c>
      <c r="AB14586">
        <v>97.718999999999994</v>
      </c>
      <c r="AC14586">
        <v>5.609</v>
      </c>
    </row>
    <row r="14587" spans="1:29" x14ac:dyDescent="0.25">
      <c r="A14587" t="s">
        <v>377</v>
      </c>
      <c r="B14587" t="s">
        <v>378</v>
      </c>
      <c r="C14587" s="1">
        <v>43927</v>
      </c>
      <c r="D14587">
        <v>1908</v>
      </c>
      <c r="E14587">
        <v>284</v>
      </c>
      <c r="F14587">
        <v>51</v>
      </c>
      <c r="G14587">
        <v>7</v>
      </c>
      <c r="H14587">
        <v>280.399</v>
      </c>
      <c r="I14587">
        <v>41.735999999999997</v>
      </c>
      <c r="J14587">
        <v>7.4950000000000001</v>
      </c>
      <c r="K14587">
        <v>1.0289999999999999</v>
      </c>
      <c r="L14587">
        <v>8552</v>
      </c>
      <c r="M14587">
        <v>1192</v>
      </c>
      <c r="N14587">
        <v>1.2569999999999999</v>
      </c>
      <c r="O14587">
        <v>0.17499999999999999</v>
      </c>
      <c r="P14587" t="s">
        <v>100</v>
      </c>
      <c r="Q14587">
        <v>6804596</v>
      </c>
      <c r="R14587">
        <v>80.290999999999997</v>
      </c>
      <c r="S14587">
        <v>41.2</v>
      </c>
      <c r="T14587">
        <v>17.366</v>
      </c>
      <c r="V14587">
        <v>14048.880999999999</v>
      </c>
      <c r="X14587">
        <v>439.41500000000002</v>
      </c>
      <c r="Y14587">
        <v>10.08</v>
      </c>
      <c r="Z14587">
        <v>37.700000000000003</v>
      </c>
      <c r="AA14587">
        <v>40.200000000000003</v>
      </c>
      <c r="AB14587">
        <v>97.718999999999994</v>
      </c>
      <c r="AC14587">
        <v>5.609</v>
      </c>
    </row>
    <row r="14588" spans="1:29" x14ac:dyDescent="0.25">
      <c r="A14588" t="s">
        <v>377</v>
      </c>
      <c r="B14588" t="s">
        <v>378</v>
      </c>
      <c r="C14588" s="1">
        <v>43928</v>
      </c>
      <c r="D14588">
        <v>2200</v>
      </c>
      <c r="E14588">
        <v>292</v>
      </c>
      <c r="F14588">
        <v>58</v>
      </c>
      <c r="G14588">
        <v>7</v>
      </c>
      <c r="H14588">
        <v>323.31099999999998</v>
      </c>
      <c r="I14588">
        <v>42.911999999999999</v>
      </c>
      <c r="J14588">
        <v>8.5239999999999991</v>
      </c>
      <c r="K14588">
        <v>1.0289999999999999</v>
      </c>
      <c r="L14588">
        <v>9626</v>
      </c>
      <c r="M14588">
        <v>1074</v>
      </c>
      <c r="N14588">
        <v>1.415</v>
      </c>
      <c r="O14588">
        <v>0.158</v>
      </c>
      <c r="P14588" t="s">
        <v>100</v>
      </c>
      <c r="Q14588">
        <v>6804596</v>
      </c>
      <c r="R14588">
        <v>80.290999999999997</v>
      </c>
      <c r="S14588">
        <v>41.2</v>
      </c>
      <c r="T14588">
        <v>17.366</v>
      </c>
      <c r="V14588">
        <v>14048.880999999999</v>
      </c>
      <c r="X14588">
        <v>439.41500000000002</v>
      </c>
      <c r="Y14588">
        <v>10.08</v>
      </c>
      <c r="Z14588">
        <v>37.700000000000003</v>
      </c>
      <c r="AA14588">
        <v>40.200000000000003</v>
      </c>
      <c r="AB14588">
        <v>97.718999999999994</v>
      </c>
      <c r="AC14588">
        <v>5.609</v>
      </c>
    </row>
    <row r="14589" spans="1:29" x14ac:dyDescent="0.25">
      <c r="A14589" t="s">
        <v>377</v>
      </c>
      <c r="B14589" t="s">
        <v>378</v>
      </c>
      <c r="C14589" s="1">
        <v>43929</v>
      </c>
      <c r="D14589">
        <v>2447</v>
      </c>
      <c r="E14589">
        <v>247</v>
      </c>
      <c r="F14589">
        <v>61</v>
      </c>
      <c r="G14589">
        <v>3</v>
      </c>
      <c r="H14589">
        <v>359.61</v>
      </c>
      <c r="I14589">
        <v>36.298999999999999</v>
      </c>
      <c r="J14589">
        <v>8.9649999999999999</v>
      </c>
      <c r="K14589">
        <v>0.441</v>
      </c>
      <c r="L14589">
        <v>10761</v>
      </c>
      <c r="M14589">
        <v>1135</v>
      </c>
      <c r="N14589">
        <v>1.581</v>
      </c>
      <c r="O14589">
        <v>0.16700000000000001</v>
      </c>
      <c r="P14589" t="s">
        <v>100</v>
      </c>
      <c r="Q14589">
        <v>6804596</v>
      </c>
      <c r="R14589">
        <v>80.290999999999997</v>
      </c>
      <c r="S14589">
        <v>41.2</v>
      </c>
      <c r="T14589">
        <v>17.366</v>
      </c>
      <c r="V14589">
        <v>14048.880999999999</v>
      </c>
      <c r="X14589">
        <v>439.41500000000002</v>
      </c>
      <c r="Y14589">
        <v>10.08</v>
      </c>
      <c r="Z14589">
        <v>37.700000000000003</v>
      </c>
      <c r="AA14589">
        <v>40.200000000000003</v>
      </c>
      <c r="AB14589">
        <v>97.718999999999994</v>
      </c>
      <c r="AC14589">
        <v>5.609</v>
      </c>
    </row>
    <row r="14590" spans="1:29" x14ac:dyDescent="0.25">
      <c r="A14590" t="s">
        <v>377</v>
      </c>
      <c r="B14590" t="s">
        <v>378</v>
      </c>
      <c r="C14590" s="1">
        <v>43930</v>
      </c>
      <c r="D14590">
        <v>2666</v>
      </c>
      <c r="E14590">
        <v>219</v>
      </c>
      <c r="F14590">
        <v>65</v>
      </c>
      <c r="G14590">
        <v>4</v>
      </c>
      <c r="H14590">
        <v>391.79399999999998</v>
      </c>
      <c r="I14590">
        <v>32.183999999999997</v>
      </c>
      <c r="J14590">
        <v>9.5519999999999996</v>
      </c>
      <c r="K14590">
        <v>0.58799999999999997</v>
      </c>
      <c r="L14590">
        <v>12347</v>
      </c>
      <c r="M14590">
        <v>1586</v>
      </c>
      <c r="N14590">
        <v>1.8149999999999999</v>
      </c>
      <c r="O14590">
        <v>0.23300000000000001</v>
      </c>
      <c r="P14590" t="s">
        <v>100</v>
      </c>
      <c r="Q14590">
        <v>6804596</v>
      </c>
      <c r="R14590">
        <v>80.290999999999997</v>
      </c>
      <c r="S14590">
        <v>41.2</v>
      </c>
      <c r="T14590">
        <v>17.366</v>
      </c>
      <c r="V14590">
        <v>14048.880999999999</v>
      </c>
      <c r="X14590">
        <v>439.41500000000002</v>
      </c>
      <c r="Y14590">
        <v>10.08</v>
      </c>
      <c r="Z14590">
        <v>37.700000000000003</v>
      </c>
      <c r="AA14590">
        <v>40.200000000000003</v>
      </c>
      <c r="AB14590">
        <v>97.718999999999994</v>
      </c>
      <c r="AC14590">
        <v>5.609</v>
      </c>
    </row>
    <row r="14591" spans="1:29" x14ac:dyDescent="0.25">
      <c r="A14591" t="s">
        <v>377</v>
      </c>
      <c r="B14591" t="s">
        <v>378</v>
      </c>
      <c r="C14591" s="1">
        <v>43931</v>
      </c>
      <c r="D14591">
        <v>2867</v>
      </c>
      <c r="E14591">
        <v>201</v>
      </c>
      <c r="F14591">
        <v>66</v>
      </c>
      <c r="G14591">
        <v>1</v>
      </c>
      <c r="H14591">
        <v>421.33300000000003</v>
      </c>
      <c r="I14591">
        <v>29.539000000000001</v>
      </c>
      <c r="J14591">
        <v>9.6989999999999998</v>
      </c>
      <c r="K14591">
        <v>0.14699999999999999</v>
      </c>
      <c r="L14591">
        <v>14240</v>
      </c>
      <c r="M14591">
        <v>1893</v>
      </c>
      <c r="N14591">
        <v>2.093</v>
      </c>
      <c r="O14591">
        <v>0.27800000000000002</v>
      </c>
      <c r="P14591" t="s">
        <v>100</v>
      </c>
      <c r="Q14591">
        <v>6804596</v>
      </c>
      <c r="R14591">
        <v>80.290999999999997</v>
      </c>
      <c r="S14591">
        <v>41.2</v>
      </c>
      <c r="T14591">
        <v>17.366</v>
      </c>
      <c r="V14591">
        <v>14048.880999999999</v>
      </c>
      <c r="X14591">
        <v>439.41500000000002</v>
      </c>
      <c r="Y14591">
        <v>10.08</v>
      </c>
      <c r="Z14591">
        <v>37.700000000000003</v>
      </c>
      <c r="AA14591">
        <v>40.200000000000003</v>
      </c>
      <c r="AB14591">
        <v>97.718999999999994</v>
      </c>
      <c r="AC14591">
        <v>5.609</v>
      </c>
    </row>
    <row r="14592" spans="1:29" x14ac:dyDescent="0.25">
      <c r="A14592" t="s">
        <v>377</v>
      </c>
      <c r="B14592" t="s">
        <v>378</v>
      </c>
      <c r="C14592" s="1">
        <v>43932</v>
      </c>
      <c r="D14592">
        <v>3105</v>
      </c>
      <c r="E14592">
        <v>238</v>
      </c>
      <c r="F14592">
        <v>71</v>
      </c>
      <c r="G14592">
        <v>5</v>
      </c>
      <c r="H14592">
        <v>456.30900000000003</v>
      </c>
      <c r="I14592">
        <v>34.975999999999999</v>
      </c>
      <c r="J14592">
        <v>10.433999999999999</v>
      </c>
      <c r="K14592">
        <v>0.73499999999999999</v>
      </c>
      <c r="L14592">
        <v>16399</v>
      </c>
      <c r="M14592">
        <v>2159</v>
      </c>
      <c r="N14592">
        <v>2.41</v>
      </c>
      <c r="O14592">
        <v>0.317</v>
      </c>
      <c r="P14592" t="s">
        <v>100</v>
      </c>
      <c r="Q14592">
        <v>6804596</v>
      </c>
      <c r="R14592">
        <v>80.290999999999997</v>
      </c>
      <c r="S14592">
        <v>41.2</v>
      </c>
      <c r="T14592">
        <v>17.366</v>
      </c>
      <c r="V14592">
        <v>14048.880999999999</v>
      </c>
      <c r="X14592">
        <v>439.41500000000002</v>
      </c>
      <c r="Y14592">
        <v>10.08</v>
      </c>
      <c r="Z14592">
        <v>37.700000000000003</v>
      </c>
      <c r="AA14592">
        <v>40.200000000000003</v>
      </c>
      <c r="AB14592">
        <v>97.718999999999994</v>
      </c>
      <c r="AC14592">
        <v>5.609</v>
      </c>
    </row>
    <row r="14593" spans="1:29" x14ac:dyDescent="0.25">
      <c r="A14593" t="s">
        <v>377</v>
      </c>
      <c r="B14593" t="s">
        <v>378</v>
      </c>
      <c r="C14593" s="1">
        <v>43933</v>
      </c>
      <c r="D14593">
        <v>3380</v>
      </c>
      <c r="E14593">
        <v>275</v>
      </c>
      <c r="F14593">
        <v>74</v>
      </c>
      <c r="G14593">
        <v>3</v>
      </c>
      <c r="H14593">
        <v>496.72300000000001</v>
      </c>
      <c r="I14593">
        <v>40.414000000000001</v>
      </c>
      <c r="J14593">
        <v>10.875</v>
      </c>
      <c r="K14593">
        <v>0.441</v>
      </c>
      <c r="L14593">
        <v>18312</v>
      </c>
      <c r="M14593">
        <v>1913</v>
      </c>
      <c r="N14593">
        <v>2.6909999999999998</v>
      </c>
      <c r="O14593">
        <v>0.28100000000000003</v>
      </c>
      <c r="P14593" t="s">
        <v>100</v>
      </c>
      <c r="Q14593">
        <v>6804596</v>
      </c>
      <c r="R14593">
        <v>80.290999999999997</v>
      </c>
      <c r="S14593">
        <v>41.2</v>
      </c>
      <c r="T14593">
        <v>17.366</v>
      </c>
      <c r="V14593">
        <v>14048.880999999999</v>
      </c>
      <c r="X14593">
        <v>439.41500000000002</v>
      </c>
      <c r="Y14593">
        <v>10.08</v>
      </c>
      <c r="Z14593">
        <v>37.700000000000003</v>
      </c>
      <c r="AA14593">
        <v>40.200000000000003</v>
      </c>
      <c r="AB14593">
        <v>97.718999999999994</v>
      </c>
      <c r="AC14593">
        <v>5.609</v>
      </c>
    </row>
    <row r="14594" spans="1:29" x14ac:dyDescent="0.25">
      <c r="A14594" t="s">
        <v>377</v>
      </c>
      <c r="B14594" t="s">
        <v>378</v>
      </c>
      <c r="C14594" s="1">
        <v>43934</v>
      </c>
      <c r="D14594">
        <v>3630</v>
      </c>
      <c r="E14594">
        <v>250</v>
      </c>
      <c r="F14594">
        <v>80</v>
      </c>
      <c r="G14594">
        <v>6</v>
      </c>
      <c r="H14594">
        <v>533.46299999999997</v>
      </c>
      <c r="I14594">
        <v>36.74</v>
      </c>
      <c r="J14594">
        <v>11.757</v>
      </c>
      <c r="K14594">
        <v>0.88200000000000001</v>
      </c>
      <c r="L14594">
        <v>20958</v>
      </c>
      <c r="M14594">
        <v>2646</v>
      </c>
      <c r="N14594">
        <v>3.08</v>
      </c>
      <c r="O14594">
        <v>0.38900000000000001</v>
      </c>
      <c r="P14594" t="s">
        <v>100</v>
      </c>
      <c r="Q14594">
        <v>6804596</v>
      </c>
      <c r="R14594">
        <v>80.290999999999997</v>
      </c>
      <c r="S14594">
        <v>41.2</v>
      </c>
      <c r="T14594">
        <v>17.366</v>
      </c>
      <c r="V14594">
        <v>14048.880999999999</v>
      </c>
      <c r="X14594">
        <v>439.41500000000002</v>
      </c>
      <c r="Y14594">
        <v>10.08</v>
      </c>
      <c r="Z14594">
        <v>37.700000000000003</v>
      </c>
      <c r="AA14594">
        <v>40.200000000000003</v>
      </c>
      <c r="AB14594">
        <v>97.718999999999994</v>
      </c>
      <c r="AC14594">
        <v>5.609</v>
      </c>
    </row>
    <row r="14595" spans="1:29" x14ac:dyDescent="0.25">
      <c r="A14595" t="s">
        <v>377</v>
      </c>
      <c r="B14595" t="s">
        <v>378</v>
      </c>
      <c r="C14595" s="1">
        <v>43935</v>
      </c>
      <c r="D14595">
        <v>4054</v>
      </c>
      <c r="E14595">
        <v>424</v>
      </c>
      <c r="F14595">
        <v>85</v>
      </c>
      <c r="G14595">
        <v>5</v>
      </c>
      <c r="H14595">
        <v>595.774</v>
      </c>
      <c r="I14595">
        <v>62.311</v>
      </c>
      <c r="J14595">
        <v>12.492000000000001</v>
      </c>
      <c r="K14595">
        <v>0.73499999999999999</v>
      </c>
      <c r="L14595">
        <v>23398</v>
      </c>
      <c r="M14595">
        <v>2440</v>
      </c>
      <c r="N14595">
        <v>3.4390000000000001</v>
      </c>
      <c r="O14595">
        <v>0.35899999999999999</v>
      </c>
      <c r="P14595" t="s">
        <v>100</v>
      </c>
      <c r="Q14595">
        <v>6804596</v>
      </c>
      <c r="R14595">
        <v>80.290999999999997</v>
      </c>
      <c r="S14595">
        <v>41.2</v>
      </c>
      <c r="T14595">
        <v>17.366</v>
      </c>
      <c r="V14595">
        <v>14048.880999999999</v>
      </c>
      <c r="X14595">
        <v>439.41500000000002</v>
      </c>
      <c r="Y14595">
        <v>10.08</v>
      </c>
      <c r="Z14595">
        <v>37.700000000000003</v>
      </c>
      <c r="AA14595">
        <v>40.200000000000003</v>
      </c>
      <c r="AB14595">
        <v>97.718999999999994</v>
      </c>
      <c r="AC14595">
        <v>5.609</v>
      </c>
    </row>
    <row r="14596" spans="1:29" x14ac:dyDescent="0.25">
      <c r="A14596" t="s">
        <v>377</v>
      </c>
      <c r="B14596" t="s">
        <v>378</v>
      </c>
      <c r="C14596" s="1">
        <v>43936</v>
      </c>
      <c r="D14596">
        <v>4465</v>
      </c>
      <c r="E14596">
        <v>411</v>
      </c>
      <c r="F14596">
        <v>94</v>
      </c>
      <c r="G14596">
        <v>9</v>
      </c>
      <c r="H14596">
        <v>656.17399999999998</v>
      </c>
      <c r="I14596">
        <v>60.4</v>
      </c>
      <c r="J14596">
        <v>13.814</v>
      </c>
      <c r="K14596">
        <v>1.323</v>
      </c>
      <c r="L14596">
        <v>26278</v>
      </c>
      <c r="M14596">
        <v>2880</v>
      </c>
      <c r="N14596">
        <v>3.8620000000000001</v>
      </c>
      <c r="O14596">
        <v>0.42299999999999999</v>
      </c>
      <c r="P14596" t="s">
        <v>100</v>
      </c>
      <c r="Q14596">
        <v>6804596</v>
      </c>
      <c r="R14596">
        <v>80.290999999999997</v>
      </c>
      <c r="S14596">
        <v>41.2</v>
      </c>
      <c r="T14596">
        <v>17.366</v>
      </c>
      <c r="V14596">
        <v>14048.880999999999</v>
      </c>
      <c r="X14596">
        <v>439.41500000000002</v>
      </c>
      <c r="Y14596">
        <v>10.08</v>
      </c>
      <c r="Z14596">
        <v>37.700000000000003</v>
      </c>
      <c r="AA14596">
        <v>40.200000000000003</v>
      </c>
      <c r="AB14596">
        <v>97.718999999999994</v>
      </c>
      <c r="AC14596">
        <v>5.609</v>
      </c>
    </row>
    <row r="14597" spans="1:29" x14ac:dyDescent="0.25">
      <c r="A14597" t="s">
        <v>377</v>
      </c>
      <c r="B14597" t="s">
        <v>378</v>
      </c>
      <c r="C14597" s="1">
        <v>43937</v>
      </c>
      <c r="D14597">
        <v>4873</v>
      </c>
      <c r="E14597">
        <v>408</v>
      </c>
      <c r="F14597">
        <v>99</v>
      </c>
      <c r="G14597">
        <v>5</v>
      </c>
      <c r="H14597">
        <v>716.13400000000001</v>
      </c>
      <c r="I14597">
        <v>59.959000000000003</v>
      </c>
      <c r="J14597">
        <v>14.548999999999999</v>
      </c>
      <c r="K14597">
        <v>0.73499999999999999</v>
      </c>
      <c r="L14597">
        <v>29472</v>
      </c>
      <c r="M14597">
        <v>3194</v>
      </c>
      <c r="N14597">
        <v>4.3310000000000004</v>
      </c>
      <c r="O14597">
        <v>0.46899999999999997</v>
      </c>
      <c r="P14597" t="s">
        <v>100</v>
      </c>
      <c r="Q14597">
        <v>6804596</v>
      </c>
      <c r="R14597">
        <v>80.290999999999997</v>
      </c>
      <c r="S14597">
        <v>41.2</v>
      </c>
      <c r="T14597">
        <v>17.366</v>
      </c>
      <c r="V14597">
        <v>14048.880999999999</v>
      </c>
      <c r="X14597">
        <v>439.41500000000002</v>
      </c>
      <c r="Y14597">
        <v>10.08</v>
      </c>
      <c r="Z14597">
        <v>37.700000000000003</v>
      </c>
      <c r="AA14597">
        <v>40.200000000000003</v>
      </c>
      <c r="AB14597">
        <v>97.718999999999994</v>
      </c>
      <c r="AC14597">
        <v>5.609</v>
      </c>
    </row>
    <row r="14598" spans="1:29" x14ac:dyDescent="0.25">
      <c r="A14598" t="s">
        <v>377</v>
      </c>
      <c r="B14598" t="s">
        <v>378</v>
      </c>
      <c r="C14598" s="1">
        <v>43938</v>
      </c>
      <c r="D14598">
        <v>5318</v>
      </c>
      <c r="E14598">
        <v>445</v>
      </c>
      <c r="F14598">
        <v>103</v>
      </c>
      <c r="G14598">
        <v>4</v>
      </c>
      <c r="H14598">
        <v>781.53099999999995</v>
      </c>
      <c r="I14598">
        <v>65.397000000000006</v>
      </c>
      <c r="J14598">
        <v>15.137</v>
      </c>
      <c r="K14598">
        <v>0.58799999999999997</v>
      </c>
      <c r="L14598">
        <v>32566</v>
      </c>
      <c r="M14598">
        <v>3094</v>
      </c>
      <c r="N14598">
        <v>4.7859999999999996</v>
      </c>
      <c r="O14598">
        <v>0.45500000000000002</v>
      </c>
      <c r="P14598" t="s">
        <v>100</v>
      </c>
      <c r="Q14598">
        <v>6804596</v>
      </c>
      <c r="R14598">
        <v>80.290999999999997</v>
      </c>
      <c r="S14598">
        <v>41.2</v>
      </c>
      <c r="T14598">
        <v>17.366</v>
      </c>
      <c r="V14598">
        <v>14048.880999999999</v>
      </c>
      <c r="X14598">
        <v>439.41500000000002</v>
      </c>
      <c r="Y14598">
        <v>10.08</v>
      </c>
      <c r="Z14598">
        <v>37.700000000000003</v>
      </c>
      <c r="AA14598">
        <v>40.200000000000003</v>
      </c>
      <c r="AB14598">
        <v>97.718999999999994</v>
      </c>
      <c r="AC14598">
        <v>5.609</v>
      </c>
    </row>
    <row r="14599" spans="1:29" x14ac:dyDescent="0.25">
      <c r="A14599" t="s">
        <v>377</v>
      </c>
      <c r="B14599" t="s">
        <v>378</v>
      </c>
      <c r="C14599" s="1">
        <v>43939</v>
      </c>
      <c r="D14599">
        <v>5690</v>
      </c>
      <c r="E14599">
        <v>372</v>
      </c>
      <c r="F14599">
        <v>110</v>
      </c>
      <c r="G14599">
        <v>7</v>
      </c>
      <c r="H14599">
        <v>836.2</v>
      </c>
      <c r="I14599">
        <v>54.668999999999997</v>
      </c>
      <c r="J14599">
        <v>16.166</v>
      </c>
      <c r="K14599">
        <v>1.0289999999999999</v>
      </c>
      <c r="L14599">
        <v>36028</v>
      </c>
      <c r="M14599">
        <v>3462</v>
      </c>
      <c r="N14599">
        <v>5.2949999999999999</v>
      </c>
      <c r="O14599">
        <v>0.50900000000000001</v>
      </c>
      <c r="P14599" t="s">
        <v>100</v>
      </c>
      <c r="Q14599">
        <v>6804596</v>
      </c>
      <c r="R14599">
        <v>80.290999999999997</v>
      </c>
      <c r="S14599">
        <v>41.2</v>
      </c>
      <c r="T14599">
        <v>17.366</v>
      </c>
      <c r="V14599">
        <v>14048.880999999999</v>
      </c>
      <c r="X14599">
        <v>439.41500000000002</v>
      </c>
      <c r="Y14599">
        <v>10.08</v>
      </c>
      <c r="Z14599">
        <v>37.700000000000003</v>
      </c>
      <c r="AA14599">
        <v>40.200000000000003</v>
      </c>
      <c r="AB14599">
        <v>97.718999999999994</v>
      </c>
      <c r="AC14599">
        <v>5.609</v>
      </c>
    </row>
    <row r="14600" spans="1:29" x14ac:dyDescent="0.25">
      <c r="A14600" t="s">
        <v>377</v>
      </c>
      <c r="B14600" t="s">
        <v>378</v>
      </c>
      <c r="C14600" s="1">
        <v>43940</v>
      </c>
      <c r="D14600">
        <v>5994</v>
      </c>
      <c r="E14600">
        <v>304</v>
      </c>
      <c r="F14600">
        <v>117</v>
      </c>
      <c r="G14600">
        <v>7</v>
      </c>
      <c r="H14600">
        <v>880.875</v>
      </c>
      <c r="I14600">
        <v>44.676000000000002</v>
      </c>
      <c r="J14600">
        <v>17.193999999999999</v>
      </c>
      <c r="K14600">
        <v>1.0289999999999999</v>
      </c>
      <c r="L14600">
        <v>38701</v>
      </c>
      <c r="M14600">
        <v>2673</v>
      </c>
      <c r="N14600">
        <v>5.6870000000000003</v>
      </c>
      <c r="O14600">
        <v>0.39300000000000002</v>
      </c>
      <c r="P14600" t="s">
        <v>100</v>
      </c>
      <c r="Q14600">
        <v>6804596</v>
      </c>
      <c r="R14600">
        <v>80.290999999999997</v>
      </c>
      <c r="S14600">
        <v>41.2</v>
      </c>
      <c r="T14600">
        <v>17.366</v>
      </c>
      <c r="V14600">
        <v>14048.880999999999</v>
      </c>
      <c r="X14600">
        <v>439.41500000000002</v>
      </c>
      <c r="Y14600">
        <v>10.08</v>
      </c>
      <c r="Z14600">
        <v>37.700000000000003</v>
      </c>
      <c r="AA14600">
        <v>40.200000000000003</v>
      </c>
      <c r="AB14600">
        <v>97.718999999999994</v>
      </c>
      <c r="AC14600">
        <v>5.609</v>
      </c>
    </row>
    <row r="14601" spans="1:29" x14ac:dyDescent="0.25">
      <c r="A14601" t="s">
        <v>377</v>
      </c>
      <c r="B14601" t="s">
        <v>378</v>
      </c>
      <c r="C14601" s="1">
        <v>43941</v>
      </c>
      <c r="D14601">
        <v>6318</v>
      </c>
      <c r="E14601">
        <v>324</v>
      </c>
      <c r="F14601">
        <v>122</v>
      </c>
      <c r="G14601">
        <v>5</v>
      </c>
      <c r="H14601">
        <v>928.49</v>
      </c>
      <c r="I14601">
        <v>47.615000000000002</v>
      </c>
      <c r="J14601">
        <v>17.928999999999998</v>
      </c>
      <c r="K14601">
        <v>0.73499999999999999</v>
      </c>
      <c r="L14601">
        <v>41812</v>
      </c>
      <c r="M14601">
        <v>3111</v>
      </c>
      <c r="N14601">
        <v>6.1449999999999996</v>
      </c>
      <c r="O14601">
        <v>0.45700000000000002</v>
      </c>
      <c r="P14601" t="s">
        <v>100</v>
      </c>
      <c r="Q14601">
        <v>6804596</v>
      </c>
      <c r="R14601">
        <v>80.290999999999997</v>
      </c>
      <c r="S14601">
        <v>41.2</v>
      </c>
      <c r="T14601">
        <v>17.366</v>
      </c>
      <c r="V14601">
        <v>14048.880999999999</v>
      </c>
      <c r="X14601">
        <v>439.41500000000002</v>
      </c>
      <c r="Y14601">
        <v>10.08</v>
      </c>
      <c r="Z14601">
        <v>37.700000000000003</v>
      </c>
      <c r="AA14601">
        <v>40.200000000000003</v>
      </c>
      <c r="AB14601">
        <v>97.718999999999994</v>
      </c>
      <c r="AC14601">
        <v>5.609</v>
      </c>
    </row>
    <row r="14602" spans="1:29" x14ac:dyDescent="0.25">
      <c r="A14602" t="s">
        <v>377</v>
      </c>
      <c r="B14602" t="s">
        <v>378</v>
      </c>
      <c r="C14602" s="1">
        <v>43942</v>
      </c>
      <c r="D14602">
        <v>6630</v>
      </c>
      <c r="E14602">
        <v>312</v>
      </c>
      <c r="F14602">
        <v>125</v>
      </c>
      <c r="G14602">
        <v>3</v>
      </c>
      <c r="H14602">
        <v>974.34100000000001</v>
      </c>
      <c r="I14602">
        <v>45.850999999999999</v>
      </c>
      <c r="J14602">
        <v>18.37</v>
      </c>
      <c r="K14602">
        <v>0.441</v>
      </c>
      <c r="L14602">
        <v>45355</v>
      </c>
      <c r="M14602">
        <v>3543</v>
      </c>
      <c r="N14602">
        <v>6.665</v>
      </c>
      <c r="O14602">
        <v>0.52100000000000002</v>
      </c>
      <c r="P14602" t="s">
        <v>100</v>
      </c>
      <c r="Q14602">
        <v>6804596</v>
      </c>
      <c r="R14602">
        <v>80.290999999999997</v>
      </c>
      <c r="S14602">
        <v>41.2</v>
      </c>
      <c r="T14602">
        <v>17.366</v>
      </c>
      <c r="V14602">
        <v>14048.880999999999</v>
      </c>
      <c r="X14602">
        <v>439.41500000000002</v>
      </c>
      <c r="Y14602">
        <v>10.08</v>
      </c>
      <c r="Z14602">
        <v>37.700000000000003</v>
      </c>
      <c r="AA14602">
        <v>40.200000000000003</v>
      </c>
      <c r="AB14602">
        <v>97.718999999999994</v>
      </c>
      <c r="AC14602">
        <v>5.609</v>
      </c>
    </row>
    <row r="14603" spans="1:29" x14ac:dyDescent="0.25">
      <c r="A14603" t="s">
        <v>377</v>
      </c>
      <c r="B14603" t="s">
        <v>378</v>
      </c>
      <c r="C14603" s="1">
        <v>43943</v>
      </c>
      <c r="D14603">
        <v>6890</v>
      </c>
      <c r="E14603">
        <v>260</v>
      </c>
      <c r="F14603">
        <v>125</v>
      </c>
      <c r="G14603">
        <v>0</v>
      </c>
      <c r="H14603">
        <v>1012.551</v>
      </c>
      <c r="I14603">
        <v>38.209000000000003</v>
      </c>
      <c r="J14603">
        <v>18.37</v>
      </c>
      <c r="K14603">
        <v>0</v>
      </c>
      <c r="L14603">
        <v>48636</v>
      </c>
      <c r="M14603">
        <v>3281</v>
      </c>
      <c r="N14603">
        <v>7.1479999999999997</v>
      </c>
      <c r="O14603">
        <v>0.48199999999999998</v>
      </c>
      <c r="P14603" t="s">
        <v>100</v>
      </c>
      <c r="Q14603">
        <v>6804596</v>
      </c>
      <c r="R14603">
        <v>80.290999999999997</v>
      </c>
      <c r="S14603">
        <v>41.2</v>
      </c>
      <c r="T14603">
        <v>17.366</v>
      </c>
      <c r="V14603">
        <v>14048.880999999999</v>
      </c>
      <c r="X14603">
        <v>439.41500000000002</v>
      </c>
      <c r="Y14603">
        <v>10.08</v>
      </c>
      <c r="Z14603">
        <v>37.700000000000003</v>
      </c>
      <c r="AA14603">
        <v>40.200000000000003</v>
      </c>
      <c r="AB14603">
        <v>97.718999999999994</v>
      </c>
      <c r="AC14603">
        <v>5.609</v>
      </c>
    </row>
    <row r="14604" spans="1:29" x14ac:dyDescent="0.25">
      <c r="A14604" t="s">
        <v>377</v>
      </c>
      <c r="B14604" t="s">
        <v>378</v>
      </c>
      <c r="C14604" s="1">
        <v>43944</v>
      </c>
      <c r="D14604">
        <v>7114</v>
      </c>
      <c r="E14604">
        <v>224</v>
      </c>
      <c r="F14604">
        <v>134</v>
      </c>
      <c r="G14604">
        <v>9</v>
      </c>
      <c r="H14604">
        <v>1045.47</v>
      </c>
      <c r="I14604">
        <v>32.918999999999997</v>
      </c>
      <c r="J14604">
        <v>19.693000000000001</v>
      </c>
      <c r="K14604">
        <v>1.323</v>
      </c>
      <c r="L14604">
        <v>51324</v>
      </c>
      <c r="M14604">
        <v>2688</v>
      </c>
      <c r="N14604">
        <v>7.5430000000000001</v>
      </c>
      <c r="O14604">
        <v>0.39500000000000002</v>
      </c>
      <c r="P14604" t="s">
        <v>100</v>
      </c>
      <c r="Q14604">
        <v>6804596</v>
      </c>
      <c r="R14604">
        <v>80.290999999999997</v>
      </c>
      <c r="S14604">
        <v>41.2</v>
      </c>
      <c r="T14604">
        <v>17.366</v>
      </c>
      <c r="V14604">
        <v>14048.880999999999</v>
      </c>
      <c r="X14604">
        <v>439.41500000000002</v>
      </c>
      <c r="Y14604">
        <v>10.08</v>
      </c>
      <c r="Z14604">
        <v>37.700000000000003</v>
      </c>
      <c r="AA14604">
        <v>40.200000000000003</v>
      </c>
      <c r="AB14604">
        <v>97.718999999999994</v>
      </c>
      <c r="AC14604">
        <v>5.609</v>
      </c>
    </row>
    <row r="14605" spans="1:29" x14ac:dyDescent="0.25">
      <c r="A14605" t="s">
        <v>377</v>
      </c>
      <c r="B14605" t="s">
        <v>378</v>
      </c>
      <c r="C14605" s="1">
        <v>43945</v>
      </c>
      <c r="D14605">
        <v>7276</v>
      </c>
      <c r="E14605">
        <v>162</v>
      </c>
      <c r="F14605">
        <v>139</v>
      </c>
      <c r="G14605">
        <v>5</v>
      </c>
      <c r="H14605">
        <v>1069.277</v>
      </c>
      <c r="I14605">
        <v>23.806999999999999</v>
      </c>
      <c r="J14605">
        <v>20.427</v>
      </c>
      <c r="K14605">
        <v>0.73499999999999999</v>
      </c>
      <c r="L14605">
        <v>54887</v>
      </c>
      <c r="M14605">
        <v>3563</v>
      </c>
      <c r="N14605">
        <v>8.0660000000000007</v>
      </c>
      <c r="O14605">
        <v>0.52400000000000002</v>
      </c>
      <c r="P14605" t="s">
        <v>100</v>
      </c>
      <c r="Q14605">
        <v>6804596</v>
      </c>
      <c r="R14605">
        <v>80.290999999999997</v>
      </c>
      <c r="S14605">
        <v>41.2</v>
      </c>
      <c r="T14605">
        <v>17.366</v>
      </c>
      <c r="V14605">
        <v>14048.880999999999</v>
      </c>
      <c r="X14605">
        <v>439.41500000000002</v>
      </c>
      <c r="Y14605">
        <v>10.08</v>
      </c>
      <c r="Z14605">
        <v>37.700000000000003</v>
      </c>
      <c r="AA14605">
        <v>40.200000000000003</v>
      </c>
      <c r="AB14605">
        <v>97.718999999999994</v>
      </c>
      <c r="AC14605">
        <v>5.609</v>
      </c>
    </row>
    <row r="14606" spans="1:29" x14ac:dyDescent="0.25">
      <c r="A14606" t="s">
        <v>377</v>
      </c>
      <c r="B14606" t="s">
        <v>378</v>
      </c>
      <c r="C14606" s="1">
        <v>43946</v>
      </c>
      <c r="D14606">
        <v>7483</v>
      </c>
      <c r="E14606">
        <v>207</v>
      </c>
      <c r="F14606">
        <v>144</v>
      </c>
      <c r="G14606">
        <v>5</v>
      </c>
      <c r="H14606">
        <v>1099.6980000000001</v>
      </c>
      <c r="I14606">
        <v>30.420999999999999</v>
      </c>
      <c r="J14606">
        <v>21.161999999999999</v>
      </c>
      <c r="K14606">
        <v>0.73499999999999999</v>
      </c>
      <c r="L14606">
        <v>59938</v>
      </c>
      <c r="M14606">
        <v>5051</v>
      </c>
      <c r="N14606">
        <v>8.8079999999999998</v>
      </c>
      <c r="O14606">
        <v>0.74199999999999999</v>
      </c>
      <c r="P14606" t="s">
        <v>100</v>
      </c>
      <c r="Q14606">
        <v>6804596</v>
      </c>
      <c r="R14606">
        <v>80.290999999999997</v>
      </c>
      <c r="S14606">
        <v>41.2</v>
      </c>
      <c r="T14606">
        <v>17.366</v>
      </c>
      <c r="V14606">
        <v>14048.880999999999</v>
      </c>
      <c r="X14606">
        <v>439.41500000000002</v>
      </c>
      <c r="Y14606">
        <v>10.08</v>
      </c>
      <c r="Z14606">
        <v>37.700000000000003</v>
      </c>
      <c r="AA14606">
        <v>40.200000000000003</v>
      </c>
      <c r="AB14606">
        <v>97.718999999999994</v>
      </c>
      <c r="AC14606">
        <v>5.609</v>
      </c>
    </row>
    <row r="14607" spans="1:29" x14ac:dyDescent="0.25">
      <c r="A14607" t="s">
        <v>377</v>
      </c>
      <c r="B14607" t="s">
        <v>378</v>
      </c>
      <c r="C14607" s="1">
        <v>43947</v>
      </c>
      <c r="D14607">
        <v>7779</v>
      </c>
      <c r="E14607">
        <v>296</v>
      </c>
      <c r="F14607">
        <v>151</v>
      </c>
      <c r="G14607">
        <v>7</v>
      </c>
      <c r="H14607">
        <v>1143.1980000000001</v>
      </c>
      <c r="I14607">
        <v>43.5</v>
      </c>
      <c r="J14607">
        <v>22.190999999999999</v>
      </c>
      <c r="K14607">
        <v>1.0289999999999999</v>
      </c>
      <c r="L14607">
        <v>64303</v>
      </c>
      <c r="M14607">
        <v>4365</v>
      </c>
      <c r="N14607">
        <v>9.4499999999999993</v>
      </c>
      <c r="O14607">
        <v>0.64100000000000001</v>
      </c>
      <c r="P14607" t="s">
        <v>100</v>
      </c>
      <c r="Q14607">
        <v>6804596</v>
      </c>
      <c r="R14607">
        <v>80.290999999999997</v>
      </c>
      <c r="S14607">
        <v>41.2</v>
      </c>
      <c r="T14607">
        <v>17.366</v>
      </c>
      <c r="V14607">
        <v>14048.880999999999</v>
      </c>
      <c r="X14607">
        <v>439.41500000000002</v>
      </c>
      <c r="Y14607">
        <v>10.08</v>
      </c>
      <c r="Z14607">
        <v>37.700000000000003</v>
      </c>
      <c r="AA14607">
        <v>40.200000000000003</v>
      </c>
      <c r="AB14607">
        <v>97.718999999999994</v>
      </c>
      <c r="AC14607">
        <v>5.609</v>
      </c>
    </row>
    <row r="14608" spans="1:29" x14ac:dyDescent="0.25">
      <c r="A14608" t="s">
        <v>377</v>
      </c>
      <c r="B14608" t="s">
        <v>378</v>
      </c>
      <c r="C14608" s="1">
        <v>43948</v>
      </c>
      <c r="D14608">
        <v>8042</v>
      </c>
      <c r="E14608">
        <v>263</v>
      </c>
      <c r="F14608">
        <v>156</v>
      </c>
      <c r="G14608">
        <v>5</v>
      </c>
      <c r="H14608">
        <v>1181.848</v>
      </c>
      <c r="I14608">
        <v>38.65</v>
      </c>
      <c r="J14608">
        <v>22.925999999999998</v>
      </c>
      <c r="K14608">
        <v>0.73499999999999999</v>
      </c>
      <c r="L14608">
        <v>67917</v>
      </c>
      <c r="M14608">
        <v>3614</v>
      </c>
      <c r="N14608">
        <v>9.9809999999999999</v>
      </c>
      <c r="O14608">
        <v>0.53100000000000003</v>
      </c>
      <c r="P14608" t="s">
        <v>100</v>
      </c>
      <c r="Q14608">
        <v>6804596</v>
      </c>
      <c r="R14608">
        <v>80.290999999999997</v>
      </c>
      <c r="S14608">
        <v>41.2</v>
      </c>
      <c r="T14608">
        <v>17.366</v>
      </c>
      <c r="V14608">
        <v>14048.880999999999</v>
      </c>
      <c r="X14608">
        <v>439.41500000000002</v>
      </c>
      <c r="Y14608">
        <v>10.08</v>
      </c>
      <c r="Z14608">
        <v>37.700000000000003</v>
      </c>
      <c r="AA14608">
        <v>40.200000000000003</v>
      </c>
      <c r="AB14608">
        <v>97.718999999999994</v>
      </c>
      <c r="AC14608">
        <v>5.609</v>
      </c>
    </row>
    <row r="14609" spans="1:29" x14ac:dyDescent="0.25">
      <c r="A14609" t="s">
        <v>377</v>
      </c>
      <c r="B14609" t="s">
        <v>378</v>
      </c>
      <c r="C14609" s="1">
        <v>43949</v>
      </c>
      <c r="D14609">
        <v>8275</v>
      </c>
      <c r="E14609">
        <v>233</v>
      </c>
      <c r="F14609">
        <v>162</v>
      </c>
      <c r="G14609">
        <v>6</v>
      </c>
      <c r="H14609">
        <v>1216.0899999999999</v>
      </c>
      <c r="I14609">
        <v>34.241999999999997</v>
      </c>
      <c r="J14609">
        <v>23.806999999999999</v>
      </c>
      <c r="K14609">
        <v>0.88200000000000001</v>
      </c>
      <c r="L14609">
        <v>73363</v>
      </c>
      <c r="M14609">
        <v>5446</v>
      </c>
      <c r="N14609">
        <v>10.781000000000001</v>
      </c>
      <c r="O14609">
        <v>0.8</v>
      </c>
      <c r="P14609" t="s">
        <v>100</v>
      </c>
      <c r="Q14609">
        <v>6804596</v>
      </c>
      <c r="R14609">
        <v>80.290999999999997</v>
      </c>
      <c r="S14609">
        <v>41.2</v>
      </c>
      <c r="T14609">
        <v>17.366</v>
      </c>
      <c r="V14609">
        <v>14048.880999999999</v>
      </c>
      <c r="X14609">
        <v>439.41500000000002</v>
      </c>
      <c r="Y14609">
        <v>10.08</v>
      </c>
      <c r="Z14609">
        <v>37.700000000000003</v>
      </c>
      <c r="AA14609">
        <v>40.200000000000003</v>
      </c>
      <c r="AB14609">
        <v>97.718999999999994</v>
      </c>
      <c r="AC14609">
        <v>5.609</v>
      </c>
    </row>
    <row r="14610" spans="1:29" x14ac:dyDescent="0.25">
      <c r="A14610" t="s">
        <v>377</v>
      </c>
      <c r="B14610" t="s">
        <v>378</v>
      </c>
      <c r="C14610" s="1">
        <v>43950</v>
      </c>
      <c r="D14610">
        <v>8497</v>
      </c>
      <c r="E14610">
        <v>222</v>
      </c>
      <c r="F14610">
        <v>168</v>
      </c>
      <c r="G14610">
        <v>6</v>
      </c>
      <c r="H14610">
        <v>1248.7149999999999</v>
      </c>
      <c r="I14610">
        <v>32.625</v>
      </c>
      <c r="J14610">
        <v>24.689</v>
      </c>
      <c r="K14610">
        <v>0.88200000000000001</v>
      </c>
      <c r="L14610">
        <v>78942</v>
      </c>
      <c r="M14610">
        <v>5579</v>
      </c>
      <c r="N14610">
        <v>11.601000000000001</v>
      </c>
      <c r="O14610">
        <v>0.82</v>
      </c>
      <c r="P14610" t="s">
        <v>100</v>
      </c>
      <c r="Q14610">
        <v>6804596</v>
      </c>
      <c r="R14610">
        <v>80.290999999999997</v>
      </c>
      <c r="S14610">
        <v>41.2</v>
      </c>
      <c r="T14610">
        <v>17.366</v>
      </c>
      <c r="V14610">
        <v>14048.880999999999</v>
      </c>
      <c r="X14610">
        <v>439.41500000000002</v>
      </c>
      <c r="Y14610">
        <v>10.08</v>
      </c>
      <c r="Z14610">
        <v>37.700000000000003</v>
      </c>
      <c r="AA14610">
        <v>40.200000000000003</v>
      </c>
      <c r="AB14610">
        <v>97.718999999999994</v>
      </c>
      <c r="AC14610">
        <v>5.609</v>
      </c>
    </row>
    <row r="14611" spans="1:29" x14ac:dyDescent="0.25">
      <c r="A14611" t="s">
        <v>377</v>
      </c>
      <c r="B14611" t="s">
        <v>378</v>
      </c>
      <c r="C14611" s="1">
        <v>43951</v>
      </c>
      <c r="D14611">
        <v>8724</v>
      </c>
      <c r="E14611">
        <v>227</v>
      </c>
      <c r="F14611">
        <v>173</v>
      </c>
      <c r="G14611">
        <v>5</v>
      </c>
      <c r="H14611">
        <v>1282.075</v>
      </c>
      <c r="I14611">
        <v>33.36</v>
      </c>
      <c r="J14611">
        <v>25.423999999999999</v>
      </c>
      <c r="K14611">
        <v>0.73499999999999999</v>
      </c>
      <c r="L14611">
        <v>85645</v>
      </c>
      <c r="M14611">
        <v>6703</v>
      </c>
      <c r="N14611">
        <v>12.586</v>
      </c>
      <c r="O14611">
        <v>0.98499999999999999</v>
      </c>
      <c r="P14611" t="s">
        <v>100</v>
      </c>
      <c r="Q14611">
        <v>6804596</v>
      </c>
      <c r="R14611">
        <v>80.290999999999997</v>
      </c>
      <c r="S14611">
        <v>41.2</v>
      </c>
      <c r="T14611">
        <v>17.366</v>
      </c>
      <c r="V14611">
        <v>14048.880999999999</v>
      </c>
      <c r="X14611">
        <v>439.41500000000002</v>
      </c>
      <c r="Y14611">
        <v>10.08</v>
      </c>
      <c r="Z14611">
        <v>37.700000000000003</v>
      </c>
      <c r="AA14611">
        <v>40.200000000000003</v>
      </c>
      <c r="AB14611">
        <v>97.718999999999994</v>
      </c>
      <c r="AC14611">
        <v>5.609</v>
      </c>
    </row>
    <row r="14612" spans="1:29" x14ac:dyDescent="0.25">
      <c r="A14612" t="s">
        <v>377</v>
      </c>
      <c r="B14612" t="s">
        <v>378</v>
      </c>
      <c r="C14612" s="1">
        <v>43952</v>
      </c>
      <c r="D14612">
        <v>9009</v>
      </c>
      <c r="E14612">
        <v>285</v>
      </c>
      <c r="F14612">
        <v>179</v>
      </c>
      <c r="G14612">
        <v>6</v>
      </c>
      <c r="H14612">
        <v>1323.9580000000001</v>
      </c>
      <c r="I14612">
        <v>41.883000000000003</v>
      </c>
      <c r="J14612">
        <v>26.306000000000001</v>
      </c>
      <c r="K14612">
        <v>0.88200000000000001</v>
      </c>
      <c r="L14612">
        <v>91551</v>
      </c>
      <c r="M14612">
        <v>5906</v>
      </c>
      <c r="N14612">
        <v>13.454000000000001</v>
      </c>
      <c r="O14612">
        <v>0.86799999999999999</v>
      </c>
      <c r="P14612" t="s">
        <v>100</v>
      </c>
      <c r="Q14612">
        <v>6804596</v>
      </c>
      <c r="R14612">
        <v>80.290999999999997</v>
      </c>
      <c r="S14612">
        <v>41.2</v>
      </c>
      <c r="T14612">
        <v>17.366</v>
      </c>
      <c r="V14612">
        <v>14048.880999999999</v>
      </c>
      <c r="X14612">
        <v>439.41500000000002</v>
      </c>
      <c r="Y14612">
        <v>10.08</v>
      </c>
      <c r="Z14612">
        <v>37.700000000000003</v>
      </c>
      <c r="AA14612">
        <v>40.200000000000003</v>
      </c>
      <c r="AB14612">
        <v>97.718999999999994</v>
      </c>
      <c r="AC14612">
        <v>5.609</v>
      </c>
    </row>
    <row r="14613" spans="1:29" x14ac:dyDescent="0.25">
      <c r="A14613" t="s">
        <v>377</v>
      </c>
      <c r="B14613" t="s">
        <v>378</v>
      </c>
      <c r="C14613" s="1">
        <v>43953</v>
      </c>
      <c r="D14613">
        <v>9205</v>
      </c>
      <c r="E14613">
        <v>196</v>
      </c>
      <c r="F14613">
        <v>185</v>
      </c>
      <c r="G14613">
        <v>6</v>
      </c>
      <c r="H14613">
        <v>1352.7619999999999</v>
      </c>
      <c r="I14613">
        <v>28.803999999999998</v>
      </c>
      <c r="J14613">
        <v>27.187999999999999</v>
      </c>
      <c r="K14613">
        <v>0.88200000000000001</v>
      </c>
      <c r="L14613">
        <v>96637</v>
      </c>
      <c r="M14613">
        <v>5086</v>
      </c>
      <c r="N14613">
        <v>14.202</v>
      </c>
      <c r="O14613">
        <v>0.747</v>
      </c>
      <c r="P14613" t="s">
        <v>100</v>
      </c>
      <c r="Q14613">
        <v>6804596</v>
      </c>
      <c r="R14613">
        <v>80.290999999999997</v>
      </c>
      <c r="S14613">
        <v>41.2</v>
      </c>
      <c r="T14613">
        <v>17.366</v>
      </c>
      <c r="V14613">
        <v>14048.880999999999</v>
      </c>
      <c r="X14613">
        <v>439.41500000000002</v>
      </c>
      <c r="Y14613">
        <v>10.08</v>
      </c>
      <c r="Z14613">
        <v>37.700000000000003</v>
      </c>
      <c r="AA14613">
        <v>40.200000000000003</v>
      </c>
      <c r="AB14613">
        <v>97.718999999999994</v>
      </c>
      <c r="AC14613">
        <v>5.609</v>
      </c>
    </row>
    <row r="14614" spans="1:29" x14ac:dyDescent="0.25">
      <c r="A14614" t="s">
        <v>377</v>
      </c>
      <c r="B14614" t="s">
        <v>378</v>
      </c>
      <c r="C14614" s="1">
        <v>43954</v>
      </c>
      <c r="D14614">
        <v>9362</v>
      </c>
      <c r="E14614">
        <v>157</v>
      </c>
      <c r="F14614">
        <v>189</v>
      </c>
      <c r="G14614">
        <v>4</v>
      </c>
      <c r="H14614">
        <v>1375.835</v>
      </c>
      <c r="I14614">
        <v>23.073</v>
      </c>
      <c r="J14614">
        <v>27.774999999999999</v>
      </c>
      <c r="K14614">
        <v>0.58799999999999997</v>
      </c>
      <c r="L14614">
        <v>101911</v>
      </c>
      <c r="M14614">
        <v>5274</v>
      </c>
      <c r="N14614">
        <v>14.977</v>
      </c>
      <c r="O14614">
        <v>0.77500000000000002</v>
      </c>
      <c r="P14614" t="s">
        <v>100</v>
      </c>
      <c r="Q14614">
        <v>6804596</v>
      </c>
      <c r="R14614">
        <v>80.290999999999997</v>
      </c>
      <c r="S14614">
        <v>41.2</v>
      </c>
      <c r="T14614">
        <v>17.366</v>
      </c>
      <c r="V14614">
        <v>14048.880999999999</v>
      </c>
      <c r="X14614">
        <v>439.41500000000002</v>
      </c>
      <c r="Y14614">
        <v>10.08</v>
      </c>
      <c r="Z14614">
        <v>37.700000000000003</v>
      </c>
      <c r="AA14614">
        <v>40.200000000000003</v>
      </c>
      <c r="AB14614">
        <v>97.718999999999994</v>
      </c>
      <c r="AC14614">
        <v>5.609</v>
      </c>
    </row>
    <row r="14615" spans="1:29" x14ac:dyDescent="0.25">
      <c r="A14615" t="s">
        <v>377</v>
      </c>
      <c r="B14615" t="s">
        <v>378</v>
      </c>
      <c r="C14615" s="1">
        <v>43955</v>
      </c>
      <c r="D14615">
        <v>9464</v>
      </c>
      <c r="E14615">
        <v>102</v>
      </c>
      <c r="F14615">
        <v>193</v>
      </c>
      <c r="G14615">
        <v>4</v>
      </c>
      <c r="H14615">
        <v>1390.825</v>
      </c>
      <c r="I14615">
        <v>14.99</v>
      </c>
      <c r="J14615">
        <v>28.363</v>
      </c>
      <c r="K14615">
        <v>0.58799999999999997</v>
      </c>
      <c r="L14615">
        <v>106461</v>
      </c>
      <c r="M14615">
        <v>4550</v>
      </c>
      <c r="N14615">
        <v>15.645</v>
      </c>
      <c r="O14615">
        <v>0.66900000000000004</v>
      </c>
      <c r="P14615" t="s">
        <v>100</v>
      </c>
      <c r="Q14615">
        <v>6804596</v>
      </c>
      <c r="R14615">
        <v>80.290999999999997</v>
      </c>
      <c r="S14615">
        <v>41.2</v>
      </c>
      <c r="T14615">
        <v>17.366</v>
      </c>
      <c r="V14615">
        <v>14048.880999999999</v>
      </c>
      <c r="X14615">
        <v>439.41500000000002</v>
      </c>
      <c r="Y14615">
        <v>10.08</v>
      </c>
      <c r="Z14615">
        <v>37.700000000000003</v>
      </c>
      <c r="AA14615">
        <v>40.200000000000003</v>
      </c>
      <c r="AB14615">
        <v>97.718999999999994</v>
      </c>
      <c r="AC14615">
        <v>5.609</v>
      </c>
    </row>
    <row r="14616" spans="1:29" x14ac:dyDescent="0.25">
      <c r="A14616" t="s">
        <v>377</v>
      </c>
      <c r="B14616" t="s">
        <v>378</v>
      </c>
      <c r="C14616" s="1">
        <v>43956</v>
      </c>
      <c r="D14616">
        <v>9557</v>
      </c>
      <c r="E14616">
        <v>93</v>
      </c>
      <c r="F14616">
        <v>197</v>
      </c>
      <c r="G14616">
        <v>4</v>
      </c>
      <c r="H14616">
        <v>1404.492</v>
      </c>
      <c r="I14616">
        <v>13.667</v>
      </c>
      <c r="J14616">
        <v>28.951000000000001</v>
      </c>
      <c r="K14616">
        <v>0.58799999999999997</v>
      </c>
      <c r="L14616">
        <v>111278</v>
      </c>
      <c r="M14616">
        <v>4817</v>
      </c>
      <c r="N14616">
        <v>16.353000000000002</v>
      </c>
      <c r="O14616">
        <v>0.70799999999999996</v>
      </c>
      <c r="P14616" t="s">
        <v>100</v>
      </c>
      <c r="Q14616">
        <v>6804596</v>
      </c>
      <c r="R14616">
        <v>80.290999999999997</v>
      </c>
      <c r="S14616">
        <v>41.2</v>
      </c>
      <c r="T14616">
        <v>17.366</v>
      </c>
      <c r="V14616">
        <v>14048.880999999999</v>
      </c>
      <c r="X14616">
        <v>439.41500000000002</v>
      </c>
      <c r="Y14616">
        <v>10.08</v>
      </c>
      <c r="Z14616">
        <v>37.700000000000003</v>
      </c>
      <c r="AA14616">
        <v>40.200000000000003</v>
      </c>
      <c r="AB14616">
        <v>97.718999999999994</v>
      </c>
      <c r="AC14616">
        <v>5.609</v>
      </c>
    </row>
    <row r="14617" spans="1:29" x14ac:dyDescent="0.25">
      <c r="A14617" t="s">
        <v>377</v>
      </c>
      <c r="B14617" t="s">
        <v>378</v>
      </c>
      <c r="C14617" s="1">
        <v>43957</v>
      </c>
      <c r="D14617">
        <v>9677</v>
      </c>
      <c r="E14617">
        <v>120</v>
      </c>
      <c r="F14617">
        <v>200</v>
      </c>
      <c r="G14617">
        <v>3</v>
      </c>
      <c r="H14617">
        <v>1422.127</v>
      </c>
      <c r="I14617">
        <v>17.635000000000002</v>
      </c>
      <c r="J14617">
        <v>29.391999999999999</v>
      </c>
      <c r="K14617">
        <v>0.441</v>
      </c>
      <c r="L14617">
        <v>117474</v>
      </c>
      <c r="M14617">
        <v>6196</v>
      </c>
      <c r="N14617">
        <v>17.263999999999999</v>
      </c>
      <c r="O14617">
        <v>0.91100000000000003</v>
      </c>
      <c r="P14617" t="s">
        <v>100</v>
      </c>
      <c r="Q14617">
        <v>6804596</v>
      </c>
      <c r="R14617">
        <v>80.290999999999997</v>
      </c>
      <c r="S14617">
        <v>41.2</v>
      </c>
      <c r="T14617">
        <v>17.366</v>
      </c>
      <c r="V14617">
        <v>14048.880999999999</v>
      </c>
      <c r="X14617">
        <v>439.41500000000002</v>
      </c>
      <c r="Y14617">
        <v>10.08</v>
      </c>
      <c r="Z14617">
        <v>37.700000000000003</v>
      </c>
      <c r="AA14617">
        <v>40.200000000000003</v>
      </c>
      <c r="AB14617">
        <v>97.718999999999994</v>
      </c>
      <c r="AC14617">
        <v>5.609</v>
      </c>
    </row>
    <row r="14618" spans="1:29" x14ac:dyDescent="0.25">
      <c r="A14618" t="s">
        <v>377</v>
      </c>
      <c r="B14618" t="s">
        <v>378</v>
      </c>
      <c r="C14618" s="1">
        <v>43958</v>
      </c>
      <c r="D14618">
        <v>9791</v>
      </c>
      <c r="E14618">
        <v>114</v>
      </c>
      <c r="F14618">
        <v>203</v>
      </c>
      <c r="G14618">
        <v>3</v>
      </c>
      <c r="H14618">
        <v>1438.88</v>
      </c>
      <c r="I14618">
        <v>16.753</v>
      </c>
      <c r="J14618">
        <v>29.832999999999998</v>
      </c>
      <c r="K14618">
        <v>0.441</v>
      </c>
      <c r="L14618">
        <v>122995</v>
      </c>
      <c r="M14618">
        <v>5521</v>
      </c>
      <c r="N14618">
        <v>18.074999999999999</v>
      </c>
      <c r="O14618">
        <v>0.81100000000000005</v>
      </c>
      <c r="P14618" t="s">
        <v>100</v>
      </c>
      <c r="Q14618">
        <v>6804596</v>
      </c>
      <c r="R14618">
        <v>80.290999999999997</v>
      </c>
      <c r="S14618">
        <v>41.2</v>
      </c>
      <c r="T14618">
        <v>17.366</v>
      </c>
      <c r="V14618">
        <v>14048.880999999999</v>
      </c>
      <c r="X14618">
        <v>439.41500000000002</v>
      </c>
      <c r="Y14618">
        <v>10.08</v>
      </c>
      <c r="Z14618">
        <v>37.700000000000003</v>
      </c>
      <c r="AA14618">
        <v>40.200000000000003</v>
      </c>
      <c r="AB14618">
        <v>97.718999999999994</v>
      </c>
      <c r="AC14618">
        <v>5.609</v>
      </c>
    </row>
    <row r="14619" spans="1:29" x14ac:dyDescent="0.25">
      <c r="A14619" t="s">
        <v>377</v>
      </c>
      <c r="B14619" t="s">
        <v>378</v>
      </c>
      <c r="C14619" s="1">
        <v>43959</v>
      </c>
      <c r="D14619">
        <v>9848</v>
      </c>
      <c r="E14619">
        <v>57</v>
      </c>
      <c r="F14619">
        <v>206</v>
      </c>
      <c r="G14619">
        <v>3</v>
      </c>
      <c r="H14619">
        <v>1447.2570000000001</v>
      </c>
      <c r="I14619">
        <v>8.3770000000000007</v>
      </c>
      <c r="J14619">
        <v>30.274000000000001</v>
      </c>
      <c r="K14619">
        <v>0.441</v>
      </c>
      <c r="L14619">
        <v>128805</v>
      </c>
      <c r="M14619">
        <v>5810</v>
      </c>
      <c r="N14619">
        <v>18.928999999999998</v>
      </c>
      <c r="O14619">
        <v>0.85399999999999998</v>
      </c>
      <c r="P14619" t="s">
        <v>100</v>
      </c>
      <c r="Q14619">
        <v>6804596</v>
      </c>
      <c r="R14619">
        <v>80.290999999999997</v>
      </c>
      <c r="S14619">
        <v>41.2</v>
      </c>
      <c r="T14619">
        <v>17.366</v>
      </c>
      <c r="V14619">
        <v>14048.880999999999</v>
      </c>
      <c r="X14619">
        <v>439.41500000000002</v>
      </c>
      <c r="Y14619">
        <v>10.08</v>
      </c>
      <c r="Z14619">
        <v>37.700000000000003</v>
      </c>
      <c r="AA14619">
        <v>40.200000000000003</v>
      </c>
      <c r="AB14619">
        <v>97.718999999999994</v>
      </c>
      <c r="AC14619">
        <v>5.609</v>
      </c>
    </row>
    <row r="14620" spans="1:29" x14ac:dyDescent="0.25">
      <c r="A14620" t="s">
        <v>377</v>
      </c>
      <c r="B14620" t="s">
        <v>378</v>
      </c>
      <c r="C14620" s="1">
        <v>43960</v>
      </c>
      <c r="D14620">
        <v>9943</v>
      </c>
      <c r="E14620">
        <v>95</v>
      </c>
      <c r="F14620">
        <v>209</v>
      </c>
      <c r="G14620">
        <v>3</v>
      </c>
      <c r="H14620">
        <v>1461.2180000000001</v>
      </c>
      <c r="I14620">
        <v>13.961</v>
      </c>
      <c r="J14620">
        <v>30.715</v>
      </c>
      <c r="K14620">
        <v>0.441</v>
      </c>
      <c r="L14620">
        <v>134533</v>
      </c>
      <c r="M14620">
        <v>5728</v>
      </c>
      <c r="N14620">
        <v>19.771000000000001</v>
      </c>
      <c r="O14620">
        <v>0.84199999999999997</v>
      </c>
      <c r="P14620" t="s">
        <v>100</v>
      </c>
      <c r="Q14620">
        <v>6804596</v>
      </c>
      <c r="R14620">
        <v>80.290999999999997</v>
      </c>
      <c r="S14620">
        <v>41.2</v>
      </c>
      <c r="T14620">
        <v>17.366</v>
      </c>
      <c r="V14620">
        <v>14048.880999999999</v>
      </c>
      <c r="X14620">
        <v>439.41500000000002</v>
      </c>
      <c r="Y14620">
        <v>10.08</v>
      </c>
      <c r="Z14620">
        <v>37.700000000000003</v>
      </c>
      <c r="AA14620">
        <v>40.200000000000003</v>
      </c>
      <c r="AB14620">
        <v>97.718999999999994</v>
      </c>
      <c r="AC14620">
        <v>5.609</v>
      </c>
    </row>
    <row r="14621" spans="1:29" x14ac:dyDescent="0.25">
      <c r="A14621" t="s">
        <v>377</v>
      </c>
      <c r="B14621" t="s">
        <v>378</v>
      </c>
      <c r="C14621" s="1">
        <v>43961</v>
      </c>
      <c r="D14621">
        <v>10032</v>
      </c>
      <c r="E14621">
        <v>89</v>
      </c>
      <c r="F14621">
        <v>213</v>
      </c>
      <c r="G14621">
        <v>4</v>
      </c>
      <c r="H14621">
        <v>1474.298</v>
      </c>
      <c r="I14621">
        <v>13.079000000000001</v>
      </c>
      <c r="J14621">
        <v>31.302</v>
      </c>
      <c r="K14621">
        <v>0.58799999999999997</v>
      </c>
      <c r="L14621">
        <v>140592</v>
      </c>
      <c r="M14621">
        <v>6059</v>
      </c>
      <c r="N14621">
        <v>20.661000000000001</v>
      </c>
      <c r="O14621">
        <v>0.89</v>
      </c>
      <c r="P14621" t="s">
        <v>100</v>
      </c>
      <c r="Q14621">
        <v>6804596</v>
      </c>
      <c r="R14621">
        <v>80.290999999999997</v>
      </c>
      <c r="S14621">
        <v>41.2</v>
      </c>
      <c r="T14621">
        <v>17.366</v>
      </c>
      <c r="V14621">
        <v>14048.880999999999</v>
      </c>
      <c r="X14621">
        <v>439.41500000000002</v>
      </c>
      <c r="Y14621">
        <v>10.08</v>
      </c>
      <c r="Z14621">
        <v>37.700000000000003</v>
      </c>
      <c r="AA14621">
        <v>40.200000000000003</v>
      </c>
      <c r="AB14621">
        <v>97.718999999999994</v>
      </c>
      <c r="AC14621">
        <v>5.609</v>
      </c>
    </row>
    <row r="14622" spans="1:29" x14ac:dyDescent="0.25">
      <c r="A14622" t="s">
        <v>377</v>
      </c>
      <c r="B14622" t="s">
        <v>378</v>
      </c>
      <c r="C14622" s="1">
        <v>43962</v>
      </c>
      <c r="D14622">
        <v>10114</v>
      </c>
      <c r="E14622">
        <v>82</v>
      </c>
      <c r="F14622">
        <v>215</v>
      </c>
      <c r="G14622">
        <v>2</v>
      </c>
      <c r="H14622">
        <v>1486.348</v>
      </c>
      <c r="I14622">
        <v>12.051</v>
      </c>
      <c r="J14622">
        <v>31.596</v>
      </c>
      <c r="K14622">
        <v>0.29399999999999998</v>
      </c>
      <c r="L14622">
        <v>145604</v>
      </c>
      <c r="M14622">
        <v>5012</v>
      </c>
      <c r="N14622">
        <v>21.398</v>
      </c>
      <c r="O14622">
        <v>0.73699999999999999</v>
      </c>
      <c r="P14622" t="s">
        <v>100</v>
      </c>
      <c r="Q14622">
        <v>6804596</v>
      </c>
      <c r="R14622">
        <v>80.290999999999997</v>
      </c>
      <c r="S14622">
        <v>41.2</v>
      </c>
      <c r="T14622">
        <v>17.366</v>
      </c>
      <c r="V14622">
        <v>14048.880999999999</v>
      </c>
      <c r="X14622">
        <v>439.41500000000002</v>
      </c>
      <c r="Y14622">
        <v>10.08</v>
      </c>
      <c r="Z14622">
        <v>37.700000000000003</v>
      </c>
      <c r="AA14622">
        <v>40.200000000000003</v>
      </c>
      <c r="AB14622">
        <v>97.718999999999994</v>
      </c>
      <c r="AC14622">
        <v>5.609</v>
      </c>
    </row>
    <row r="14623" spans="1:29" x14ac:dyDescent="0.25">
      <c r="A14623" t="s">
        <v>377</v>
      </c>
      <c r="B14623" t="s">
        <v>378</v>
      </c>
      <c r="C14623" s="1">
        <v>43963</v>
      </c>
      <c r="D14623">
        <v>10176</v>
      </c>
      <c r="E14623">
        <v>62</v>
      </c>
      <c r="F14623">
        <v>218</v>
      </c>
      <c r="G14623">
        <v>3</v>
      </c>
      <c r="H14623">
        <v>1495.46</v>
      </c>
      <c r="I14623">
        <v>9.1110000000000007</v>
      </c>
      <c r="J14623">
        <v>32.036999999999999</v>
      </c>
      <c r="K14623">
        <v>0.441</v>
      </c>
      <c r="L14623">
        <v>151304</v>
      </c>
      <c r="M14623">
        <v>5700</v>
      </c>
      <c r="N14623">
        <v>22.236000000000001</v>
      </c>
      <c r="O14623">
        <v>0.83799999999999997</v>
      </c>
      <c r="P14623" t="s">
        <v>100</v>
      </c>
      <c r="Q14623">
        <v>6804596</v>
      </c>
      <c r="R14623">
        <v>80.290999999999997</v>
      </c>
      <c r="S14623">
        <v>41.2</v>
      </c>
      <c r="T14623">
        <v>17.366</v>
      </c>
      <c r="V14623">
        <v>14048.880999999999</v>
      </c>
      <c r="X14623">
        <v>439.41500000000002</v>
      </c>
      <c r="Y14623">
        <v>10.08</v>
      </c>
      <c r="Z14623">
        <v>37.700000000000003</v>
      </c>
      <c r="AA14623">
        <v>40.200000000000003</v>
      </c>
      <c r="AB14623">
        <v>97.718999999999994</v>
      </c>
      <c r="AC14623">
        <v>5.609</v>
      </c>
    </row>
    <row r="14624" spans="1:29" x14ac:dyDescent="0.25">
      <c r="A14624" t="s">
        <v>377</v>
      </c>
      <c r="B14624" t="s">
        <v>378</v>
      </c>
      <c r="C14624" s="1">
        <v>43964</v>
      </c>
      <c r="D14624">
        <v>10243</v>
      </c>
      <c r="E14624">
        <v>67</v>
      </c>
      <c r="F14624">
        <v>220</v>
      </c>
      <c r="G14624">
        <v>2</v>
      </c>
      <c r="H14624">
        <v>1505.306</v>
      </c>
      <c r="I14624">
        <v>9.8460000000000001</v>
      </c>
      <c r="J14624">
        <v>32.331000000000003</v>
      </c>
      <c r="K14624">
        <v>0.29399999999999998</v>
      </c>
      <c r="L14624">
        <v>156603</v>
      </c>
      <c r="M14624">
        <v>5299</v>
      </c>
      <c r="N14624">
        <v>23.013999999999999</v>
      </c>
      <c r="O14624">
        <v>0.77900000000000003</v>
      </c>
      <c r="P14624" t="s">
        <v>100</v>
      </c>
      <c r="Q14624">
        <v>6804596</v>
      </c>
      <c r="R14624">
        <v>80.290999999999997</v>
      </c>
      <c r="S14624">
        <v>41.2</v>
      </c>
      <c r="T14624">
        <v>17.366</v>
      </c>
      <c r="V14624">
        <v>14048.880999999999</v>
      </c>
      <c r="X14624">
        <v>439.41500000000002</v>
      </c>
      <c r="Y14624">
        <v>10.08</v>
      </c>
      <c r="Z14624">
        <v>37.700000000000003</v>
      </c>
      <c r="AA14624">
        <v>40.200000000000003</v>
      </c>
      <c r="AB14624">
        <v>97.718999999999994</v>
      </c>
      <c r="AC14624">
        <v>5.609</v>
      </c>
    </row>
    <row r="14625" spans="1:29" x14ac:dyDescent="0.25">
      <c r="A14625" t="s">
        <v>377</v>
      </c>
      <c r="B14625" t="s">
        <v>378</v>
      </c>
      <c r="C14625" s="1">
        <v>43965</v>
      </c>
      <c r="D14625">
        <v>10295</v>
      </c>
      <c r="E14625">
        <v>52</v>
      </c>
      <c r="F14625">
        <v>222</v>
      </c>
      <c r="G14625">
        <v>2</v>
      </c>
      <c r="H14625">
        <v>1512.9480000000001</v>
      </c>
      <c r="I14625">
        <v>7.6420000000000003</v>
      </c>
      <c r="J14625">
        <v>32.625</v>
      </c>
      <c r="K14625">
        <v>0.29399999999999998</v>
      </c>
      <c r="Q14625">
        <v>6804596</v>
      </c>
      <c r="R14625">
        <v>80.290999999999997</v>
      </c>
      <c r="S14625">
        <v>41.2</v>
      </c>
      <c r="T14625">
        <v>17.366</v>
      </c>
      <c r="V14625">
        <v>14048.880999999999</v>
      </c>
      <c r="X14625">
        <v>439.41500000000002</v>
      </c>
      <c r="Y14625">
        <v>10.08</v>
      </c>
      <c r="Z14625">
        <v>37.700000000000003</v>
      </c>
      <c r="AA14625">
        <v>40.200000000000003</v>
      </c>
      <c r="AB14625">
        <v>97.718999999999994</v>
      </c>
      <c r="AC14625">
        <v>5.609</v>
      </c>
    </row>
    <row r="14626" spans="1:29" x14ac:dyDescent="0.25">
      <c r="A14626" t="s">
        <v>379</v>
      </c>
      <c r="B14626" t="s">
        <v>380</v>
      </c>
      <c r="C14626" s="1">
        <v>43927</v>
      </c>
      <c r="D14626">
        <v>1</v>
      </c>
      <c r="E14626">
        <v>1</v>
      </c>
      <c r="F14626">
        <v>0</v>
      </c>
      <c r="G14626">
        <v>0</v>
      </c>
      <c r="H14626">
        <v>8.8999999999999996E-2</v>
      </c>
      <c r="I14626">
        <v>8.8999999999999996E-2</v>
      </c>
      <c r="J14626">
        <v>0</v>
      </c>
      <c r="K14626">
        <v>0</v>
      </c>
      <c r="Q14626">
        <v>11193729</v>
      </c>
      <c r="S14626">
        <v>19.2</v>
      </c>
      <c r="T14626">
        <v>3.4409999999999998</v>
      </c>
      <c r="U14626">
        <v>2.032</v>
      </c>
      <c r="V14626">
        <v>1569.8879999999999</v>
      </c>
      <c r="X14626">
        <v>280.77499999999998</v>
      </c>
      <c r="Y14626">
        <v>10.43</v>
      </c>
    </row>
    <row r="14627" spans="1:29" x14ac:dyDescent="0.25">
      <c r="A14627" t="s">
        <v>379</v>
      </c>
      <c r="B14627" t="s">
        <v>380</v>
      </c>
      <c r="C14627" s="1">
        <v>43928</v>
      </c>
      <c r="D14627">
        <v>1</v>
      </c>
      <c r="E14627">
        <v>0</v>
      </c>
      <c r="F14627">
        <v>0</v>
      </c>
      <c r="G14627">
        <v>0</v>
      </c>
      <c r="H14627">
        <v>8.8999999999999996E-2</v>
      </c>
      <c r="I14627">
        <v>0</v>
      </c>
      <c r="J14627">
        <v>0</v>
      </c>
      <c r="K14627">
        <v>0</v>
      </c>
      <c r="Q14627">
        <v>11193729</v>
      </c>
      <c r="S14627">
        <v>19.2</v>
      </c>
      <c r="T14627">
        <v>3.4409999999999998</v>
      </c>
      <c r="U14627">
        <v>2.032</v>
      </c>
      <c r="V14627">
        <v>1569.8879999999999</v>
      </c>
      <c r="X14627">
        <v>280.77499999999998</v>
      </c>
      <c r="Y14627">
        <v>10.43</v>
      </c>
    </row>
    <row r="14628" spans="1:29" x14ac:dyDescent="0.25">
      <c r="A14628" t="s">
        <v>379</v>
      </c>
      <c r="B14628" t="s">
        <v>380</v>
      </c>
      <c r="C14628" s="1">
        <v>43929</v>
      </c>
      <c r="D14628">
        <v>1</v>
      </c>
      <c r="E14628">
        <v>0</v>
      </c>
      <c r="F14628">
        <v>0</v>
      </c>
      <c r="G14628">
        <v>0</v>
      </c>
      <c r="H14628">
        <v>8.8999999999999996E-2</v>
      </c>
      <c r="I14628">
        <v>0</v>
      </c>
      <c r="J14628">
        <v>0</v>
      </c>
      <c r="K14628">
        <v>0</v>
      </c>
      <c r="Q14628">
        <v>11193729</v>
      </c>
      <c r="S14628">
        <v>19.2</v>
      </c>
      <c r="T14628">
        <v>3.4409999999999998</v>
      </c>
      <c r="U14628">
        <v>2.032</v>
      </c>
      <c r="V14628">
        <v>1569.8879999999999</v>
      </c>
      <c r="X14628">
        <v>280.77499999999998</v>
      </c>
      <c r="Y14628">
        <v>10.43</v>
      </c>
    </row>
    <row r="14629" spans="1:29" x14ac:dyDescent="0.25">
      <c r="A14629" t="s">
        <v>379</v>
      </c>
      <c r="B14629" t="s">
        <v>380</v>
      </c>
      <c r="C14629" s="1">
        <v>43930</v>
      </c>
      <c r="D14629">
        <v>2</v>
      </c>
      <c r="E14629">
        <v>1</v>
      </c>
      <c r="F14629">
        <v>0</v>
      </c>
      <c r="G14629">
        <v>0</v>
      </c>
      <c r="H14629">
        <v>0.17899999999999999</v>
      </c>
      <c r="I14629">
        <v>8.8999999999999996E-2</v>
      </c>
      <c r="J14629">
        <v>0</v>
      </c>
      <c r="K14629">
        <v>0</v>
      </c>
      <c r="Q14629">
        <v>11193729</v>
      </c>
      <c r="S14629">
        <v>19.2</v>
      </c>
      <c r="T14629">
        <v>3.4409999999999998</v>
      </c>
      <c r="U14629">
        <v>2.032</v>
      </c>
      <c r="V14629">
        <v>1569.8879999999999</v>
      </c>
      <c r="X14629">
        <v>280.77499999999998</v>
      </c>
      <c r="Y14629">
        <v>10.43</v>
      </c>
    </row>
    <row r="14630" spans="1:29" x14ac:dyDescent="0.25">
      <c r="A14630" t="s">
        <v>379</v>
      </c>
      <c r="B14630" t="s">
        <v>380</v>
      </c>
      <c r="C14630" s="1">
        <v>43931</v>
      </c>
      <c r="D14630">
        <v>2</v>
      </c>
      <c r="E14630">
        <v>0</v>
      </c>
      <c r="F14630">
        <v>0</v>
      </c>
      <c r="G14630">
        <v>0</v>
      </c>
      <c r="H14630">
        <v>0.17899999999999999</v>
      </c>
      <c r="I14630">
        <v>0</v>
      </c>
      <c r="J14630">
        <v>0</v>
      </c>
      <c r="K14630">
        <v>0</v>
      </c>
      <c r="Q14630">
        <v>11193729</v>
      </c>
      <c r="S14630">
        <v>19.2</v>
      </c>
      <c r="T14630">
        <v>3.4409999999999998</v>
      </c>
      <c r="U14630">
        <v>2.032</v>
      </c>
      <c r="V14630">
        <v>1569.8879999999999</v>
      </c>
      <c r="X14630">
        <v>280.77499999999998</v>
      </c>
      <c r="Y14630">
        <v>10.43</v>
      </c>
    </row>
    <row r="14631" spans="1:29" x14ac:dyDescent="0.25">
      <c r="A14631" t="s">
        <v>379</v>
      </c>
      <c r="B14631" t="s">
        <v>380</v>
      </c>
      <c r="C14631" s="1">
        <v>43932</v>
      </c>
      <c r="D14631">
        <v>3</v>
      </c>
      <c r="E14631">
        <v>1</v>
      </c>
      <c r="F14631">
        <v>0</v>
      </c>
      <c r="G14631">
        <v>0</v>
      </c>
      <c r="H14631">
        <v>0.26800000000000002</v>
      </c>
      <c r="I14631">
        <v>8.8999999999999996E-2</v>
      </c>
      <c r="J14631">
        <v>0</v>
      </c>
      <c r="K14631">
        <v>0</v>
      </c>
      <c r="Q14631">
        <v>11193729</v>
      </c>
      <c r="S14631">
        <v>19.2</v>
      </c>
      <c r="T14631">
        <v>3.4409999999999998</v>
      </c>
      <c r="U14631">
        <v>2.032</v>
      </c>
      <c r="V14631">
        <v>1569.8879999999999</v>
      </c>
      <c r="X14631">
        <v>280.77499999999998</v>
      </c>
      <c r="Y14631">
        <v>10.43</v>
      </c>
    </row>
    <row r="14632" spans="1:29" x14ac:dyDescent="0.25">
      <c r="A14632" t="s">
        <v>379</v>
      </c>
      <c r="B14632" t="s">
        <v>380</v>
      </c>
      <c r="C14632" s="1">
        <v>43933</v>
      </c>
      <c r="D14632">
        <v>4</v>
      </c>
      <c r="E14632">
        <v>1</v>
      </c>
      <c r="F14632">
        <v>0</v>
      </c>
      <c r="G14632">
        <v>0</v>
      </c>
      <c r="H14632">
        <v>0.35699999999999998</v>
      </c>
      <c r="I14632">
        <v>8.8999999999999996E-2</v>
      </c>
      <c r="J14632">
        <v>0</v>
      </c>
      <c r="K14632">
        <v>0</v>
      </c>
      <c r="Q14632">
        <v>11193729</v>
      </c>
      <c r="S14632">
        <v>19.2</v>
      </c>
      <c r="T14632">
        <v>3.4409999999999998</v>
      </c>
      <c r="U14632">
        <v>2.032</v>
      </c>
      <c r="V14632">
        <v>1569.8879999999999</v>
      </c>
      <c r="X14632">
        <v>280.77499999999998</v>
      </c>
      <c r="Y14632">
        <v>10.43</v>
      </c>
    </row>
    <row r="14633" spans="1:29" x14ac:dyDescent="0.25">
      <c r="A14633" t="s">
        <v>379</v>
      </c>
      <c r="B14633" t="s">
        <v>380</v>
      </c>
      <c r="C14633" s="1">
        <v>43934</v>
      </c>
      <c r="D14633">
        <v>4</v>
      </c>
      <c r="E14633">
        <v>0</v>
      </c>
      <c r="F14633">
        <v>0</v>
      </c>
      <c r="G14633">
        <v>0</v>
      </c>
      <c r="H14633">
        <v>0.35699999999999998</v>
      </c>
      <c r="I14633">
        <v>0</v>
      </c>
      <c r="J14633">
        <v>0</v>
      </c>
      <c r="K14633">
        <v>0</v>
      </c>
      <c r="Q14633">
        <v>11193729</v>
      </c>
      <c r="S14633">
        <v>19.2</v>
      </c>
      <c r="T14633">
        <v>3.4409999999999998</v>
      </c>
      <c r="U14633">
        <v>2.032</v>
      </c>
      <c r="V14633">
        <v>1569.8879999999999</v>
      </c>
      <c r="X14633">
        <v>280.77499999999998</v>
      </c>
      <c r="Y14633">
        <v>10.43</v>
      </c>
    </row>
    <row r="14634" spans="1:29" x14ac:dyDescent="0.25">
      <c r="A14634" t="s">
        <v>379</v>
      </c>
      <c r="B14634" t="s">
        <v>380</v>
      </c>
      <c r="C14634" s="1">
        <v>43935</v>
      </c>
      <c r="D14634">
        <v>4</v>
      </c>
      <c r="E14634">
        <v>0</v>
      </c>
      <c r="F14634">
        <v>0</v>
      </c>
      <c r="G14634">
        <v>0</v>
      </c>
      <c r="H14634">
        <v>0.35699999999999998</v>
      </c>
      <c r="I14634">
        <v>0</v>
      </c>
      <c r="J14634">
        <v>0</v>
      </c>
      <c r="K14634">
        <v>0</v>
      </c>
      <c r="Q14634">
        <v>11193729</v>
      </c>
      <c r="S14634">
        <v>19.2</v>
      </c>
      <c r="T14634">
        <v>3.4409999999999998</v>
      </c>
      <c r="U14634">
        <v>2.032</v>
      </c>
      <c r="V14634">
        <v>1569.8879999999999</v>
      </c>
      <c r="X14634">
        <v>280.77499999999998</v>
      </c>
      <c r="Y14634">
        <v>10.43</v>
      </c>
    </row>
    <row r="14635" spans="1:29" x14ac:dyDescent="0.25">
      <c r="A14635" t="s">
        <v>379</v>
      </c>
      <c r="B14635" t="s">
        <v>380</v>
      </c>
      <c r="C14635" s="1">
        <v>43936</v>
      </c>
      <c r="D14635">
        <v>4</v>
      </c>
      <c r="E14635">
        <v>0</v>
      </c>
      <c r="F14635">
        <v>0</v>
      </c>
      <c r="G14635">
        <v>0</v>
      </c>
      <c r="H14635">
        <v>0.35699999999999998</v>
      </c>
      <c r="I14635">
        <v>0</v>
      </c>
      <c r="J14635">
        <v>0</v>
      </c>
      <c r="K14635">
        <v>0</v>
      </c>
      <c r="Q14635">
        <v>11193729</v>
      </c>
      <c r="S14635">
        <v>19.2</v>
      </c>
      <c r="T14635">
        <v>3.4409999999999998</v>
      </c>
      <c r="U14635">
        <v>2.032</v>
      </c>
      <c r="V14635">
        <v>1569.8879999999999</v>
      </c>
      <c r="X14635">
        <v>280.77499999999998</v>
      </c>
      <c r="Y14635">
        <v>10.43</v>
      </c>
    </row>
    <row r="14636" spans="1:29" x14ac:dyDescent="0.25">
      <c r="A14636" t="s">
        <v>379</v>
      </c>
      <c r="B14636" t="s">
        <v>380</v>
      </c>
      <c r="C14636" s="1">
        <v>43937</v>
      </c>
      <c r="D14636">
        <v>4</v>
      </c>
      <c r="E14636">
        <v>0</v>
      </c>
      <c r="F14636">
        <v>0</v>
      </c>
      <c r="G14636">
        <v>0</v>
      </c>
      <c r="H14636">
        <v>0.35699999999999998</v>
      </c>
      <c r="I14636">
        <v>0</v>
      </c>
      <c r="J14636">
        <v>0</v>
      </c>
      <c r="K14636">
        <v>0</v>
      </c>
      <c r="Q14636">
        <v>11193729</v>
      </c>
      <c r="S14636">
        <v>19.2</v>
      </c>
      <c r="T14636">
        <v>3.4409999999999998</v>
      </c>
      <c r="U14636">
        <v>2.032</v>
      </c>
      <c r="V14636">
        <v>1569.8879999999999</v>
      </c>
      <c r="X14636">
        <v>280.77499999999998</v>
      </c>
      <c r="Y14636">
        <v>10.43</v>
      </c>
    </row>
    <row r="14637" spans="1:29" x14ac:dyDescent="0.25">
      <c r="A14637" t="s">
        <v>379</v>
      </c>
      <c r="B14637" t="s">
        <v>380</v>
      </c>
      <c r="C14637" s="1">
        <v>43938</v>
      </c>
      <c r="D14637">
        <v>4</v>
      </c>
      <c r="E14637">
        <v>0</v>
      </c>
      <c r="F14637">
        <v>0</v>
      </c>
      <c r="G14637">
        <v>0</v>
      </c>
      <c r="H14637">
        <v>0.35699999999999998</v>
      </c>
      <c r="I14637">
        <v>0</v>
      </c>
      <c r="J14637">
        <v>0</v>
      </c>
      <c r="K14637">
        <v>0</v>
      </c>
      <c r="Q14637">
        <v>11193729</v>
      </c>
      <c r="S14637">
        <v>19.2</v>
      </c>
      <c r="T14637">
        <v>3.4409999999999998</v>
      </c>
      <c r="U14637">
        <v>2.032</v>
      </c>
      <c r="V14637">
        <v>1569.8879999999999</v>
      </c>
      <c r="X14637">
        <v>280.77499999999998</v>
      </c>
      <c r="Y14637">
        <v>10.43</v>
      </c>
    </row>
    <row r="14638" spans="1:29" x14ac:dyDescent="0.25">
      <c r="A14638" t="s">
        <v>379</v>
      </c>
      <c r="B14638" t="s">
        <v>380</v>
      </c>
      <c r="C14638" s="1">
        <v>43939</v>
      </c>
      <c r="D14638">
        <v>4</v>
      </c>
      <c r="E14638">
        <v>0</v>
      </c>
      <c r="F14638">
        <v>0</v>
      </c>
      <c r="G14638">
        <v>0</v>
      </c>
      <c r="H14638">
        <v>0.35699999999999998</v>
      </c>
      <c r="I14638">
        <v>0</v>
      </c>
      <c r="J14638">
        <v>0</v>
      </c>
      <c r="K14638">
        <v>0</v>
      </c>
      <c r="Q14638">
        <v>11193729</v>
      </c>
      <c r="S14638">
        <v>19.2</v>
      </c>
      <c r="T14638">
        <v>3.4409999999999998</v>
      </c>
      <c r="U14638">
        <v>2.032</v>
      </c>
      <c r="V14638">
        <v>1569.8879999999999</v>
      </c>
      <c r="X14638">
        <v>280.77499999999998</v>
      </c>
      <c r="Y14638">
        <v>10.43</v>
      </c>
    </row>
    <row r="14639" spans="1:29" x14ac:dyDescent="0.25">
      <c r="A14639" t="s">
        <v>379</v>
      </c>
      <c r="B14639" t="s">
        <v>380</v>
      </c>
      <c r="C14639" s="1">
        <v>43940</v>
      </c>
      <c r="D14639">
        <v>4</v>
      </c>
      <c r="E14639">
        <v>0</v>
      </c>
      <c r="F14639">
        <v>0</v>
      </c>
      <c r="G14639">
        <v>0</v>
      </c>
      <c r="H14639">
        <v>0.35699999999999998</v>
      </c>
      <c r="I14639">
        <v>0</v>
      </c>
      <c r="J14639">
        <v>0</v>
      </c>
      <c r="K14639">
        <v>0</v>
      </c>
      <c r="Q14639">
        <v>11193729</v>
      </c>
      <c r="S14639">
        <v>19.2</v>
      </c>
      <c r="T14639">
        <v>3.4409999999999998</v>
      </c>
      <c r="U14639">
        <v>2.032</v>
      </c>
      <c r="V14639">
        <v>1569.8879999999999</v>
      </c>
      <c r="X14639">
        <v>280.77499999999998</v>
      </c>
      <c r="Y14639">
        <v>10.43</v>
      </c>
    </row>
    <row r="14640" spans="1:29" x14ac:dyDescent="0.25">
      <c r="A14640" t="s">
        <v>379</v>
      </c>
      <c r="B14640" t="s">
        <v>380</v>
      </c>
      <c r="C14640" s="1">
        <v>43941</v>
      </c>
      <c r="D14640">
        <v>4</v>
      </c>
      <c r="E14640">
        <v>0</v>
      </c>
      <c r="F14640">
        <v>0</v>
      </c>
      <c r="G14640">
        <v>0</v>
      </c>
      <c r="H14640">
        <v>0.35699999999999998</v>
      </c>
      <c r="I14640">
        <v>0</v>
      </c>
      <c r="J14640">
        <v>0</v>
      </c>
      <c r="K14640">
        <v>0</v>
      </c>
      <c r="Q14640">
        <v>11193729</v>
      </c>
      <c r="S14640">
        <v>19.2</v>
      </c>
      <c r="T14640">
        <v>3.4409999999999998</v>
      </c>
      <c r="U14640">
        <v>2.032</v>
      </c>
      <c r="V14640">
        <v>1569.8879999999999</v>
      </c>
      <c r="X14640">
        <v>280.77499999999998</v>
      </c>
      <c r="Y14640">
        <v>10.43</v>
      </c>
    </row>
    <row r="14641" spans="1:25" x14ac:dyDescent="0.25">
      <c r="A14641" t="s">
        <v>379</v>
      </c>
      <c r="B14641" t="s">
        <v>380</v>
      </c>
      <c r="C14641" s="1">
        <v>43942</v>
      </c>
      <c r="D14641">
        <v>4</v>
      </c>
      <c r="E14641">
        <v>0</v>
      </c>
      <c r="F14641">
        <v>0</v>
      </c>
      <c r="G14641">
        <v>0</v>
      </c>
      <c r="H14641">
        <v>0.35699999999999998</v>
      </c>
      <c r="I14641">
        <v>0</v>
      </c>
      <c r="J14641">
        <v>0</v>
      </c>
      <c r="K14641">
        <v>0</v>
      </c>
      <c r="Q14641">
        <v>11193729</v>
      </c>
      <c r="S14641">
        <v>19.2</v>
      </c>
      <c r="T14641">
        <v>3.4409999999999998</v>
      </c>
      <c r="U14641">
        <v>2.032</v>
      </c>
      <c r="V14641">
        <v>1569.8879999999999</v>
      </c>
      <c r="X14641">
        <v>280.77499999999998</v>
      </c>
      <c r="Y14641">
        <v>10.43</v>
      </c>
    </row>
    <row r="14642" spans="1:25" x14ac:dyDescent="0.25">
      <c r="A14642" t="s">
        <v>379</v>
      </c>
      <c r="B14642" t="s">
        <v>380</v>
      </c>
      <c r="C14642" s="1">
        <v>43943</v>
      </c>
      <c r="D14642">
        <v>4</v>
      </c>
      <c r="E14642">
        <v>0</v>
      </c>
      <c r="F14642">
        <v>0</v>
      </c>
      <c r="G14642">
        <v>0</v>
      </c>
      <c r="H14642">
        <v>0.35699999999999998</v>
      </c>
      <c r="I14642">
        <v>0</v>
      </c>
      <c r="J14642">
        <v>0</v>
      </c>
      <c r="K14642">
        <v>0</v>
      </c>
      <c r="Q14642">
        <v>11193729</v>
      </c>
      <c r="S14642">
        <v>19.2</v>
      </c>
      <c r="T14642">
        <v>3.4409999999999998</v>
      </c>
      <c r="U14642">
        <v>2.032</v>
      </c>
      <c r="V14642">
        <v>1569.8879999999999</v>
      </c>
      <c r="X14642">
        <v>280.77499999999998</v>
      </c>
      <c r="Y14642">
        <v>10.43</v>
      </c>
    </row>
    <row r="14643" spans="1:25" x14ac:dyDescent="0.25">
      <c r="A14643" t="s">
        <v>379</v>
      </c>
      <c r="B14643" t="s">
        <v>380</v>
      </c>
      <c r="C14643" s="1">
        <v>43944</v>
      </c>
      <c r="D14643">
        <v>4</v>
      </c>
      <c r="E14643">
        <v>0</v>
      </c>
      <c r="F14643">
        <v>0</v>
      </c>
      <c r="G14643">
        <v>0</v>
      </c>
      <c r="H14643">
        <v>0.35699999999999998</v>
      </c>
      <c r="I14643">
        <v>0</v>
      </c>
      <c r="J14643">
        <v>0</v>
      </c>
      <c r="K14643">
        <v>0</v>
      </c>
      <c r="Q14643">
        <v>11193729</v>
      </c>
      <c r="S14643">
        <v>19.2</v>
      </c>
      <c r="T14643">
        <v>3.4409999999999998</v>
      </c>
      <c r="U14643">
        <v>2.032</v>
      </c>
      <c r="V14643">
        <v>1569.8879999999999</v>
      </c>
      <c r="X14643">
        <v>280.77499999999998</v>
      </c>
      <c r="Y14643">
        <v>10.43</v>
      </c>
    </row>
    <row r="14644" spans="1:25" x14ac:dyDescent="0.25">
      <c r="A14644" t="s">
        <v>379</v>
      </c>
      <c r="B14644" t="s">
        <v>380</v>
      </c>
      <c r="C14644" s="1">
        <v>43945</v>
      </c>
      <c r="D14644">
        <v>4</v>
      </c>
      <c r="E14644">
        <v>0</v>
      </c>
      <c r="F14644">
        <v>0</v>
      </c>
      <c r="G14644">
        <v>0</v>
      </c>
      <c r="H14644">
        <v>0.35699999999999998</v>
      </c>
      <c r="I14644">
        <v>0</v>
      </c>
      <c r="J14644">
        <v>0</v>
      </c>
      <c r="K14644">
        <v>0</v>
      </c>
      <c r="Q14644">
        <v>11193729</v>
      </c>
      <c r="S14644">
        <v>19.2</v>
      </c>
      <c r="T14644">
        <v>3.4409999999999998</v>
      </c>
      <c r="U14644">
        <v>2.032</v>
      </c>
      <c r="V14644">
        <v>1569.8879999999999</v>
      </c>
      <c r="X14644">
        <v>280.77499999999998</v>
      </c>
      <c r="Y14644">
        <v>10.43</v>
      </c>
    </row>
    <row r="14645" spans="1:25" x14ac:dyDescent="0.25">
      <c r="A14645" t="s">
        <v>379</v>
      </c>
      <c r="B14645" t="s">
        <v>380</v>
      </c>
      <c r="C14645" s="1">
        <v>43946</v>
      </c>
      <c r="D14645">
        <v>5</v>
      </c>
      <c r="E14645">
        <v>1</v>
      </c>
      <c r="F14645">
        <v>0</v>
      </c>
      <c r="G14645">
        <v>0</v>
      </c>
      <c r="H14645">
        <v>0.44700000000000001</v>
      </c>
      <c r="I14645">
        <v>8.8999999999999996E-2</v>
      </c>
      <c r="J14645">
        <v>0</v>
      </c>
      <c r="K14645">
        <v>0</v>
      </c>
      <c r="Q14645">
        <v>11193729</v>
      </c>
      <c r="S14645">
        <v>19.2</v>
      </c>
      <c r="T14645">
        <v>3.4409999999999998</v>
      </c>
      <c r="U14645">
        <v>2.032</v>
      </c>
      <c r="V14645">
        <v>1569.8879999999999</v>
      </c>
      <c r="X14645">
        <v>280.77499999999998</v>
      </c>
      <c r="Y14645">
        <v>10.43</v>
      </c>
    </row>
    <row r="14646" spans="1:25" x14ac:dyDescent="0.25">
      <c r="A14646" t="s">
        <v>379</v>
      </c>
      <c r="B14646" t="s">
        <v>380</v>
      </c>
      <c r="C14646" s="1">
        <v>43947</v>
      </c>
      <c r="D14646">
        <v>5</v>
      </c>
      <c r="E14646">
        <v>0</v>
      </c>
      <c r="F14646">
        <v>0</v>
      </c>
      <c r="G14646">
        <v>0</v>
      </c>
      <c r="H14646">
        <v>0.44700000000000001</v>
      </c>
      <c r="I14646">
        <v>0</v>
      </c>
      <c r="J14646">
        <v>0</v>
      </c>
      <c r="K14646">
        <v>0</v>
      </c>
      <c r="Q14646">
        <v>11193729</v>
      </c>
      <c r="S14646">
        <v>19.2</v>
      </c>
      <c r="T14646">
        <v>3.4409999999999998</v>
      </c>
      <c r="U14646">
        <v>2.032</v>
      </c>
      <c r="V14646">
        <v>1569.8879999999999</v>
      </c>
      <c r="X14646">
        <v>280.77499999999998</v>
      </c>
      <c r="Y14646">
        <v>10.43</v>
      </c>
    </row>
    <row r="14647" spans="1:25" x14ac:dyDescent="0.25">
      <c r="A14647" t="s">
        <v>379</v>
      </c>
      <c r="B14647" t="s">
        <v>380</v>
      </c>
      <c r="C14647" s="1">
        <v>43948</v>
      </c>
      <c r="D14647">
        <v>6</v>
      </c>
      <c r="E14647">
        <v>1</v>
      </c>
      <c r="F14647">
        <v>0</v>
      </c>
      <c r="G14647">
        <v>0</v>
      </c>
      <c r="H14647">
        <v>0.53600000000000003</v>
      </c>
      <c r="I14647">
        <v>8.8999999999999996E-2</v>
      </c>
      <c r="J14647">
        <v>0</v>
      </c>
      <c r="K14647">
        <v>0</v>
      </c>
      <c r="Q14647">
        <v>11193729</v>
      </c>
      <c r="S14647">
        <v>19.2</v>
      </c>
      <c r="T14647">
        <v>3.4409999999999998</v>
      </c>
      <c r="U14647">
        <v>2.032</v>
      </c>
      <c r="V14647">
        <v>1569.8879999999999</v>
      </c>
      <c r="X14647">
        <v>280.77499999999998</v>
      </c>
      <c r="Y14647">
        <v>10.43</v>
      </c>
    </row>
    <row r="14648" spans="1:25" x14ac:dyDescent="0.25">
      <c r="A14648" t="s">
        <v>379</v>
      </c>
      <c r="B14648" t="s">
        <v>380</v>
      </c>
      <c r="C14648" s="1">
        <v>43949</v>
      </c>
      <c r="D14648">
        <v>6</v>
      </c>
      <c r="E14648">
        <v>0</v>
      </c>
      <c r="F14648">
        <v>0</v>
      </c>
      <c r="G14648">
        <v>0</v>
      </c>
      <c r="H14648">
        <v>0.53600000000000003</v>
      </c>
      <c r="I14648">
        <v>0</v>
      </c>
      <c r="J14648">
        <v>0</v>
      </c>
      <c r="K14648">
        <v>0</v>
      </c>
      <c r="Q14648">
        <v>11193729</v>
      </c>
      <c r="S14648">
        <v>19.2</v>
      </c>
      <c r="T14648">
        <v>3.4409999999999998</v>
      </c>
      <c r="U14648">
        <v>2.032</v>
      </c>
      <c r="V14648">
        <v>1569.8879999999999</v>
      </c>
      <c r="X14648">
        <v>280.77499999999998</v>
      </c>
      <c r="Y14648">
        <v>10.43</v>
      </c>
    </row>
    <row r="14649" spans="1:25" x14ac:dyDescent="0.25">
      <c r="A14649" t="s">
        <v>379</v>
      </c>
      <c r="B14649" t="s">
        <v>380</v>
      </c>
      <c r="C14649" s="1">
        <v>43950</v>
      </c>
      <c r="D14649">
        <v>34</v>
      </c>
      <c r="E14649">
        <v>28</v>
      </c>
      <c r="F14649">
        <v>0</v>
      </c>
      <c r="G14649">
        <v>0</v>
      </c>
      <c r="H14649">
        <v>3.0369999999999999</v>
      </c>
      <c r="I14649">
        <v>2.5009999999999999</v>
      </c>
      <c r="J14649">
        <v>0</v>
      </c>
      <c r="K14649">
        <v>0</v>
      </c>
      <c r="Q14649">
        <v>11193729</v>
      </c>
      <c r="S14649">
        <v>19.2</v>
      </c>
      <c r="T14649">
        <v>3.4409999999999998</v>
      </c>
      <c r="U14649">
        <v>2.032</v>
      </c>
      <c r="V14649">
        <v>1569.8879999999999</v>
      </c>
      <c r="X14649">
        <v>280.77499999999998</v>
      </c>
      <c r="Y14649">
        <v>10.43</v>
      </c>
    </row>
    <row r="14650" spans="1:25" x14ac:dyDescent="0.25">
      <c r="A14650" t="s">
        <v>379</v>
      </c>
      <c r="B14650" t="s">
        <v>380</v>
      </c>
      <c r="C14650" s="1">
        <v>43951</v>
      </c>
      <c r="D14650">
        <v>34</v>
      </c>
      <c r="E14650">
        <v>0</v>
      </c>
      <c r="F14650">
        <v>0</v>
      </c>
      <c r="G14650">
        <v>0</v>
      </c>
      <c r="H14650">
        <v>3.0369999999999999</v>
      </c>
      <c r="I14650">
        <v>0</v>
      </c>
      <c r="J14650">
        <v>0</v>
      </c>
      <c r="K14650">
        <v>0</v>
      </c>
      <c r="Q14650">
        <v>11193729</v>
      </c>
      <c r="S14650">
        <v>19.2</v>
      </c>
      <c r="T14650">
        <v>3.4409999999999998</v>
      </c>
      <c r="U14650">
        <v>2.032</v>
      </c>
      <c r="V14650">
        <v>1569.8879999999999</v>
      </c>
      <c r="X14650">
        <v>280.77499999999998</v>
      </c>
      <c r="Y14650">
        <v>10.43</v>
      </c>
    </row>
    <row r="14651" spans="1:25" x14ac:dyDescent="0.25">
      <c r="A14651" t="s">
        <v>379</v>
      </c>
      <c r="B14651" t="s">
        <v>380</v>
      </c>
      <c r="C14651" s="1">
        <v>43952</v>
      </c>
      <c r="D14651">
        <v>35</v>
      </c>
      <c r="E14651">
        <v>1</v>
      </c>
      <c r="F14651">
        <v>0</v>
      </c>
      <c r="G14651">
        <v>0</v>
      </c>
      <c r="H14651">
        <v>3.1269999999999998</v>
      </c>
      <c r="I14651">
        <v>8.8999999999999996E-2</v>
      </c>
      <c r="J14651">
        <v>0</v>
      </c>
      <c r="K14651">
        <v>0</v>
      </c>
      <c r="Q14651">
        <v>11193729</v>
      </c>
      <c r="S14651">
        <v>19.2</v>
      </c>
      <c r="T14651">
        <v>3.4409999999999998</v>
      </c>
      <c r="U14651">
        <v>2.032</v>
      </c>
      <c r="V14651">
        <v>1569.8879999999999</v>
      </c>
      <c r="X14651">
        <v>280.77499999999998</v>
      </c>
      <c r="Y14651">
        <v>10.43</v>
      </c>
    </row>
    <row r="14652" spans="1:25" x14ac:dyDescent="0.25">
      <c r="A14652" t="s">
        <v>379</v>
      </c>
      <c r="B14652" t="s">
        <v>380</v>
      </c>
      <c r="C14652" s="1">
        <v>43953</v>
      </c>
      <c r="D14652">
        <v>45</v>
      </c>
      <c r="E14652">
        <v>10</v>
      </c>
      <c r="F14652">
        <v>0</v>
      </c>
      <c r="G14652">
        <v>0</v>
      </c>
      <c r="H14652">
        <v>4.0199999999999996</v>
      </c>
      <c r="I14652">
        <v>0.89300000000000002</v>
      </c>
      <c r="J14652">
        <v>0</v>
      </c>
      <c r="K14652">
        <v>0</v>
      </c>
      <c r="Q14652">
        <v>11193729</v>
      </c>
      <c r="S14652">
        <v>19.2</v>
      </c>
      <c r="T14652">
        <v>3.4409999999999998</v>
      </c>
      <c r="U14652">
        <v>2.032</v>
      </c>
      <c r="V14652">
        <v>1569.8879999999999</v>
      </c>
      <c r="X14652">
        <v>280.77499999999998</v>
      </c>
      <c r="Y14652">
        <v>10.43</v>
      </c>
    </row>
    <row r="14653" spans="1:25" x14ac:dyDescent="0.25">
      <c r="A14653" t="s">
        <v>379</v>
      </c>
      <c r="B14653" t="s">
        <v>380</v>
      </c>
      <c r="C14653" s="1">
        <v>43954</v>
      </c>
      <c r="D14653">
        <v>45</v>
      </c>
      <c r="E14653">
        <v>0</v>
      </c>
      <c r="F14653">
        <v>0</v>
      </c>
      <c r="G14653">
        <v>0</v>
      </c>
      <c r="H14653">
        <v>4.0199999999999996</v>
      </c>
      <c r="I14653">
        <v>0</v>
      </c>
      <c r="J14653">
        <v>0</v>
      </c>
      <c r="K14653">
        <v>0</v>
      </c>
      <c r="Q14653">
        <v>11193729</v>
      </c>
      <c r="S14653">
        <v>19.2</v>
      </c>
      <c r="T14653">
        <v>3.4409999999999998</v>
      </c>
      <c r="U14653">
        <v>2.032</v>
      </c>
      <c r="V14653">
        <v>1569.8879999999999</v>
      </c>
      <c r="X14653">
        <v>280.77499999999998</v>
      </c>
      <c r="Y14653">
        <v>10.43</v>
      </c>
    </row>
    <row r="14654" spans="1:25" x14ac:dyDescent="0.25">
      <c r="A14654" t="s">
        <v>379</v>
      </c>
      <c r="B14654" t="s">
        <v>380</v>
      </c>
      <c r="C14654" s="1">
        <v>43955</v>
      </c>
      <c r="D14654">
        <v>46</v>
      </c>
      <c r="E14654">
        <v>1</v>
      </c>
      <c r="F14654">
        <v>0</v>
      </c>
      <c r="G14654">
        <v>0</v>
      </c>
      <c r="H14654">
        <v>4.109</v>
      </c>
      <c r="I14654">
        <v>8.8999999999999996E-2</v>
      </c>
      <c r="J14654">
        <v>0</v>
      </c>
      <c r="K14654">
        <v>0</v>
      </c>
      <c r="Q14654">
        <v>11193729</v>
      </c>
      <c r="S14654">
        <v>19.2</v>
      </c>
      <c r="T14654">
        <v>3.4409999999999998</v>
      </c>
      <c r="U14654">
        <v>2.032</v>
      </c>
      <c r="V14654">
        <v>1569.8879999999999</v>
      </c>
      <c r="X14654">
        <v>280.77499999999998</v>
      </c>
      <c r="Y14654">
        <v>10.43</v>
      </c>
    </row>
    <row r="14655" spans="1:25" x14ac:dyDescent="0.25">
      <c r="A14655" t="s">
        <v>379</v>
      </c>
      <c r="B14655" t="s">
        <v>380</v>
      </c>
      <c r="C14655" s="1">
        <v>43956</v>
      </c>
      <c r="D14655">
        <v>46</v>
      </c>
      <c r="E14655">
        <v>0</v>
      </c>
      <c r="F14655">
        <v>0</v>
      </c>
      <c r="G14655">
        <v>0</v>
      </c>
      <c r="H14655">
        <v>4.109</v>
      </c>
      <c r="I14655">
        <v>0</v>
      </c>
      <c r="J14655">
        <v>0</v>
      </c>
      <c r="K14655">
        <v>0</v>
      </c>
      <c r="Q14655">
        <v>11193729</v>
      </c>
      <c r="S14655">
        <v>19.2</v>
      </c>
      <c r="T14655">
        <v>3.4409999999999998</v>
      </c>
      <c r="U14655">
        <v>2.032</v>
      </c>
      <c r="V14655">
        <v>1569.8879999999999</v>
      </c>
      <c r="X14655">
        <v>280.77499999999998</v>
      </c>
      <c r="Y14655">
        <v>10.43</v>
      </c>
    </row>
    <row r="14656" spans="1:25" x14ac:dyDescent="0.25">
      <c r="A14656" t="s">
        <v>379</v>
      </c>
      <c r="B14656" t="s">
        <v>380</v>
      </c>
      <c r="C14656" s="1">
        <v>43957</v>
      </c>
      <c r="D14656">
        <v>52</v>
      </c>
      <c r="E14656">
        <v>6</v>
      </c>
      <c r="F14656">
        <v>0</v>
      </c>
      <c r="G14656">
        <v>0</v>
      </c>
      <c r="H14656">
        <v>4.6449999999999996</v>
      </c>
      <c r="I14656">
        <v>0.53600000000000003</v>
      </c>
      <c r="J14656">
        <v>0</v>
      </c>
      <c r="K14656">
        <v>0</v>
      </c>
      <c r="Q14656">
        <v>11193729</v>
      </c>
      <c r="S14656">
        <v>19.2</v>
      </c>
      <c r="T14656">
        <v>3.4409999999999998</v>
      </c>
      <c r="U14656">
        <v>2.032</v>
      </c>
      <c r="V14656">
        <v>1569.8879999999999</v>
      </c>
      <c r="X14656">
        <v>280.77499999999998</v>
      </c>
      <c r="Y14656">
        <v>10.43</v>
      </c>
    </row>
    <row r="14657" spans="1:29" x14ac:dyDescent="0.25">
      <c r="A14657" t="s">
        <v>379</v>
      </c>
      <c r="B14657" t="s">
        <v>380</v>
      </c>
      <c r="C14657" s="1">
        <v>43958</v>
      </c>
      <c r="D14657">
        <v>74</v>
      </c>
      <c r="E14657">
        <v>22</v>
      </c>
      <c r="F14657">
        <v>0</v>
      </c>
      <c r="G14657">
        <v>0</v>
      </c>
      <c r="H14657">
        <v>6.6109999999999998</v>
      </c>
      <c r="I14657">
        <v>1.9650000000000001</v>
      </c>
      <c r="J14657">
        <v>0</v>
      </c>
      <c r="K14657">
        <v>0</v>
      </c>
      <c r="Q14657">
        <v>11193729</v>
      </c>
      <c r="S14657">
        <v>19.2</v>
      </c>
      <c r="T14657">
        <v>3.4409999999999998</v>
      </c>
      <c r="U14657">
        <v>2.032</v>
      </c>
      <c r="V14657">
        <v>1569.8879999999999</v>
      </c>
      <c r="X14657">
        <v>280.77499999999998</v>
      </c>
      <c r="Y14657">
        <v>10.43</v>
      </c>
    </row>
    <row r="14658" spans="1:29" x14ac:dyDescent="0.25">
      <c r="A14658" t="s">
        <v>379</v>
      </c>
      <c r="B14658" t="s">
        <v>380</v>
      </c>
      <c r="C14658" s="1">
        <v>43959</v>
      </c>
      <c r="D14658">
        <v>90</v>
      </c>
      <c r="E14658">
        <v>16</v>
      </c>
      <c r="F14658">
        <v>0</v>
      </c>
      <c r="G14658">
        <v>0</v>
      </c>
      <c r="H14658">
        <v>8.0399999999999991</v>
      </c>
      <c r="I14658">
        <v>1.429</v>
      </c>
      <c r="J14658">
        <v>0</v>
      </c>
      <c r="K14658">
        <v>0</v>
      </c>
      <c r="Q14658">
        <v>11193729</v>
      </c>
      <c r="S14658">
        <v>19.2</v>
      </c>
      <c r="T14658">
        <v>3.4409999999999998</v>
      </c>
      <c r="U14658">
        <v>2.032</v>
      </c>
      <c r="V14658">
        <v>1569.8879999999999</v>
      </c>
      <c r="X14658">
        <v>280.77499999999998</v>
      </c>
      <c r="Y14658">
        <v>10.43</v>
      </c>
    </row>
    <row r="14659" spans="1:29" x14ac:dyDescent="0.25">
      <c r="A14659" t="s">
        <v>379</v>
      </c>
      <c r="B14659" t="s">
        <v>380</v>
      </c>
      <c r="C14659" s="1">
        <v>43960</v>
      </c>
      <c r="D14659">
        <v>120</v>
      </c>
      <c r="E14659">
        <v>30</v>
      </c>
      <c r="F14659">
        <v>0</v>
      </c>
      <c r="G14659">
        <v>0</v>
      </c>
      <c r="H14659">
        <v>10.72</v>
      </c>
      <c r="I14659">
        <v>2.68</v>
      </c>
      <c r="J14659">
        <v>0</v>
      </c>
      <c r="K14659">
        <v>0</v>
      </c>
      <c r="Q14659">
        <v>11193729</v>
      </c>
      <c r="S14659">
        <v>19.2</v>
      </c>
      <c r="T14659">
        <v>3.4409999999999998</v>
      </c>
      <c r="U14659">
        <v>2.032</v>
      </c>
      <c r="V14659">
        <v>1569.8879999999999</v>
      </c>
      <c r="X14659">
        <v>280.77499999999998</v>
      </c>
      <c r="Y14659">
        <v>10.43</v>
      </c>
    </row>
    <row r="14660" spans="1:29" x14ac:dyDescent="0.25">
      <c r="A14660" t="s">
        <v>379</v>
      </c>
      <c r="B14660" t="s">
        <v>380</v>
      </c>
      <c r="C14660" s="1">
        <v>43961</v>
      </c>
      <c r="D14660">
        <v>143</v>
      </c>
      <c r="E14660">
        <v>23</v>
      </c>
      <c r="F14660">
        <v>0</v>
      </c>
      <c r="G14660">
        <v>0</v>
      </c>
      <c r="H14660">
        <v>12.775</v>
      </c>
      <c r="I14660">
        <v>2.0550000000000002</v>
      </c>
      <c r="J14660">
        <v>0</v>
      </c>
      <c r="K14660">
        <v>0</v>
      </c>
      <c r="Q14660">
        <v>11193729</v>
      </c>
      <c r="S14660">
        <v>19.2</v>
      </c>
      <c r="T14660">
        <v>3.4409999999999998</v>
      </c>
      <c r="U14660">
        <v>2.032</v>
      </c>
      <c r="V14660">
        <v>1569.8879999999999</v>
      </c>
      <c r="X14660">
        <v>280.77499999999998</v>
      </c>
      <c r="Y14660">
        <v>10.43</v>
      </c>
    </row>
    <row r="14661" spans="1:29" x14ac:dyDescent="0.25">
      <c r="A14661" t="s">
        <v>379</v>
      </c>
      <c r="B14661" t="s">
        <v>380</v>
      </c>
      <c r="C14661" s="1">
        <v>43962</v>
      </c>
      <c r="D14661">
        <v>156</v>
      </c>
      <c r="E14661">
        <v>13</v>
      </c>
      <c r="F14661">
        <v>0</v>
      </c>
      <c r="G14661">
        <v>0</v>
      </c>
      <c r="H14661">
        <v>13.936</v>
      </c>
      <c r="I14661">
        <v>1.161</v>
      </c>
      <c r="J14661">
        <v>0</v>
      </c>
      <c r="K14661">
        <v>0</v>
      </c>
      <c r="Q14661">
        <v>11193729</v>
      </c>
      <c r="S14661">
        <v>19.2</v>
      </c>
      <c r="T14661">
        <v>3.4409999999999998</v>
      </c>
      <c r="U14661">
        <v>2.032</v>
      </c>
      <c r="V14661">
        <v>1569.8879999999999</v>
      </c>
      <c r="X14661">
        <v>280.77499999999998</v>
      </c>
      <c r="Y14661">
        <v>10.43</v>
      </c>
    </row>
    <row r="14662" spans="1:29" x14ac:dyDescent="0.25">
      <c r="A14662" t="s">
        <v>379</v>
      </c>
      <c r="B14662" t="s">
        <v>380</v>
      </c>
      <c r="C14662" s="1">
        <v>43963</v>
      </c>
      <c r="D14662">
        <v>156</v>
      </c>
      <c r="E14662">
        <v>0</v>
      </c>
      <c r="F14662">
        <v>0</v>
      </c>
      <c r="G14662">
        <v>0</v>
      </c>
      <c r="H14662">
        <v>13.936</v>
      </c>
      <c r="I14662">
        <v>0</v>
      </c>
      <c r="J14662">
        <v>0</v>
      </c>
      <c r="K14662">
        <v>0</v>
      </c>
      <c r="Q14662">
        <v>11193729</v>
      </c>
      <c r="S14662">
        <v>19.2</v>
      </c>
      <c r="T14662">
        <v>3.4409999999999998</v>
      </c>
      <c r="U14662">
        <v>2.032</v>
      </c>
      <c r="V14662">
        <v>1569.8879999999999</v>
      </c>
      <c r="X14662">
        <v>280.77499999999998</v>
      </c>
      <c r="Y14662">
        <v>10.43</v>
      </c>
    </row>
    <row r="14663" spans="1:29" x14ac:dyDescent="0.25">
      <c r="A14663" t="s">
        <v>379</v>
      </c>
      <c r="B14663" t="s">
        <v>380</v>
      </c>
      <c r="C14663" s="1">
        <v>43964</v>
      </c>
      <c r="D14663">
        <v>194</v>
      </c>
      <c r="E14663">
        <v>38</v>
      </c>
      <c r="F14663">
        <v>0</v>
      </c>
      <c r="G14663">
        <v>0</v>
      </c>
      <c r="H14663">
        <v>17.331</v>
      </c>
      <c r="I14663">
        <v>3.395</v>
      </c>
      <c r="J14663">
        <v>0</v>
      </c>
      <c r="K14663">
        <v>0</v>
      </c>
      <c r="Q14663">
        <v>11193729</v>
      </c>
      <c r="S14663">
        <v>19.2</v>
      </c>
      <c r="T14663">
        <v>3.4409999999999998</v>
      </c>
      <c r="U14663">
        <v>2.032</v>
      </c>
      <c r="V14663">
        <v>1569.8879999999999</v>
      </c>
      <c r="X14663">
        <v>280.77499999999998</v>
      </c>
      <c r="Y14663">
        <v>10.43</v>
      </c>
    </row>
    <row r="14664" spans="1:29" x14ac:dyDescent="0.25">
      <c r="A14664" t="s">
        <v>379</v>
      </c>
      <c r="B14664" t="s">
        <v>380</v>
      </c>
      <c r="C14664" s="1">
        <v>43965</v>
      </c>
      <c r="D14664">
        <v>203</v>
      </c>
      <c r="E14664">
        <v>9</v>
      </c>
      <c r="F14664">
        <v>0</v>
      </c>
      <c r="G14664">
        <v>0</v>
      </c>
      <c r="H14664">
        <v>18.135000000000002</v>
      </c>
      <c r="I14664">
        <v>0.80400000000000005</v>
      </c>
      <c r="J14664">
        <v>0</v>
      </c>
      <c r="K14664">
        <v>0</v>
      </c>
      <c r="Q14664">
        <v>11193729</v>
      </c>
      <c r="S14664">
        <v>19.2</v>
      </c>
      <c r="T14664">
        <v>3.4409999999999998</v>
      </c>
      <c r="U14664">
        <v>2.032</v>
      </c>
      <c r="V14664">
        <v>1569.8879999999999</v>
      </c>
      <c r="X14664">
        <v>280.77499999999998</v>
      </c>
      <c r="Y14664">
        <v>10.43</v>
      </c>
    </row>
    <row r="14665" spans="1:29" x14ac:dyDescent="0.25">
      <c r="A14665" t="s">
        <v>381</v>
      </c>
      <c r="B14665" t="s">
        <v>382</v>
      </c>
      <c r="C14665" s="1">
        <v>43930</v>
      </c>
      <c r="D14665">
        <v>4</v>
      </c>
      <c r="E14665">
        <v>4</v>
      </c>
      <c r="F14665">
        <v>0</v>
      </c>
      <c r="G14665">
        <v>0</v>
      </c>
      <c r="H14665">
        <v>18.251000000000001</v>
      </c>
      <c r="I14665">
        <v>18.251000000000001</v>
      </c>
      <c r="J14665">
        <v>0</v>
      </c>
      <c r="K14665">
        <v>0</v>
      </c>
      <c r="Q14665">
        <v>219161</v>
      </c>
      <c r="R14665">
        <v>212.84100000000001</v>
      </c>
      <c r="S14665">
        <v>18.7</v>
      </c>
      <c r="T14665">
        <v>2.8860000000000001</v>
      </c>
      <c r="U14665">
        <v>2.1619999999999999</v>
      </c>
      <c r="V14665">
        <v>3052.7139999999999</v>
      </c>
      <c r="W14665">
        <v>32.299999999999997</v>
      </c>
      <c r="X14665">
        <v>270.113</v>
      </c>
      <c r="Y14665">
        <v>2.42</v>
      </c>
      <c r="AB14665">
        <v>41.34</v>
      </c>
      <c r="AC14665">
        <v>2.9</v>
      </c>
    </row>
    <row r="14666" spans="1:29" x14ac:dyDescent="0.25">
      <c r="A14666" t="s">
        <v>381</v>
      </c>
      <c r="B14666" t="s">
        <v>382</v>
      </c>
      <c r="C14666" s="1">
        <v>43931</v>
      </c>
      <c r="D14666">
        <v>4</v>
      </c>
      <c r="E14666">
        <v>0</v>
      </c>
      <c r="F14666">
        <v>0</v>
      </c>
      <c r="G14666">
        <v>0</v>
      </c>
      <c r="H14666">
        <v>18.251000000000001</v>
      </c>
      <c r="I14666">
        <v>0</v>
      </c>
      <c r="J14666">
        <v>0</v>
      </c>
      <c r="K14666">
        <v>0</v>
      </c>
      <c r="Q14666">
        <v>219161</v>
      </c>
      <c r="R14666">
        <v>212.84100000000001</v>
      </c>
      <c r="S14666">
        <v>18.7</v>
      </c>
      <c r="T14666">
        <v>2.8860000000000001</v>
      </c>
      <c r="U14666">
        <v>2.1619999999999999</v>
      </c>
      <c r="V14666">
        <v>3052.7139999999999</v>
      </c>
      <c r="W14666">
        <v>32.299999999999997</v>
      </c>
      <c r="X14666">
        <v>270.113</v>
      </c>
      <c r="Y14666">
        <v>2.42</v>
      </c>
      <c r="AB14666">
        <v>41.34</v>
      </c>
      <c r="AC14666">
        <v>2.9</v>
      </c>
    </row>
    <row r="14667" spans="1:29" x14ac:dyDescent="0.25">
      <c r="A14667" t="s">
        <v>381</v>
      </c>
      <c r="B14667" t="s">
        <v>382</v>
      </c>
      <c r="C14667" s="1">
        <v>43932</v>
      </c>
      <c r="D14667">
        <v>4</v>
      </c>
      <c r="E14667">
        <v>0</v>
      </c>
      <c r="F14667">
        <v>0</v>
      </c>
      <c r="G14667">
        <v>0</v>
      </c>
      <c r="H14667">
        <v>18.251000000000001</v>
      </c>
      <c r="I14667">
        <v>0</v>
      </c>
      <c r="J14667">
        <v>0</v>
      </c>
      <c r="K14667">
        <v>0</v>
      </c>
      <c r="Q14667">
        <v>219161</v>
      </c>
      <c r="R14667">
        <v>212.84100000000001</v>
      </c>
      <c r="S14667">
        <v>18.7</v>
      </c>
      <c r="T14667">
        <v>2.8860000000000001</v>
      </c>
      <c r="U14667">
        <v>2.1619999999999999</v>
      </c>
      <c r="V14667">
        <v>3052.7139999999999</v>
      </c>
      <c r="W14667">
        <v>32.299999999999997</v>
      </c>
      <c r="X14667">
        <v>270.113</v>
      </c>
      <c r="Y14667">
        <v>2.42</v>
      </c>
      <c r="AB14667">
        <v>41.34</v>
      </c>
      <c r="AC14667">
        <v>2.9</v>
      </c>
    </row>
    <row r="14668" spans="1:29" x14ac:dyDescent="0.25">
      <c r="A14668" t="s">
        <v>381</v>
      </c>
      <c r="B14668" t="s">
        <v>382</v>
      </c>
      <c r="C14668" s="1">
        <v>43933</v>
      </c>
      <c r="D14668">
        <v>4</v>
      </c>
      <c r="E14668">
        <v>0</v>
      </c>
      <c r="F14668">
        <v>0</v>
      </c>
      <c r="G14668">
        <v>0</v>
      </c>
      <c r="H14668">
        <v>18.251000000000001</v>
      </c>
      <c r="I14668">
        <v>0</v>
      </c>
      <c r="J14668">
        <v>0</v>
      </c>
      <c r="K14668">
        <v>0</v>
      </c>
      <c r="Q14668">
        <v>219161</v>
      </c>
      <c r="R14668">
        <v>212.84100000000001</v>
      </c>
      <c r="S14668">
        <v>18.7</v>
      </c>
      <c r="T14668">
        <v>2.8860000000000001</v>
      </c>
      <c r="U14668">
        <v>2.1619999999999999</v>
      </c>
      <c r="V14668">
        <v>3052.7139999999999</v>
      </c>
      <c r="W14668">
        <v>32.299999999999997</v>
      </c>
      <c r="X14668">
        <v>270.113</v>
      </c>
      <c r="Y14668">
        <v>2.42</v>
      </c>
      <c r="AB14668">
        <v>41.34</v>
      </c>
      <c r="AC14668">
        <v>2.9</v>
      </c>
    </row>
    <row r="14669" spans="1:29" x14ac:dyDescent="0.25">
      <c r="A14669" t="s">
        <v>381</v>
      </c>
      <c r="B14669" t="s">
        <v>382</v>
      </c>
      <c r="C14669" s="1">
        <v>43934</v>
      </c>
      <c r="D14669">
        <v>4</v>
      </c>
      <c r="E14669">
        <v>0</v>
      </c>
      <c r="F14669">
        <v>0</v>
      </c>
      <c r="G14669">
        <v>0</v>
      </c>
      <c r="H14669">
        <v>18.251000000000001</v>
      </c>
      <c r="I14669">
        <v>0</v>
      </c>
      <c r="J14669">
        <v>0</v>
      </c>
      <c r="K14669">
        <v>0</v>
      </c>
      <c r="Q14669">
        <v>219161</v>
      </c>
      <c r="R14669">
        <v>212.84100000000001</v>
      </c>
      <c r="S14669">
        <v>18.7</v>
      </c>
      <c r="T14669">
        <v>2.8860000000000001</v>
      </c>
      <c r="U14669">
        <v>2.1619999999999999</v>
      </c>
      <c r="V14669">
        <v>3052.7139999999999</v>
      </c>
      <c r="W14669">
        <v>32.299999999999997</v>
      </c>
      <c r="X14669">
        <v>270.113</v>
      </c>
      <c r="Y14669">
        <v>2.42</v>
      </c>
      <c r="AB14669">
        <v>41.34</v>
      </c>
      <c r="AC14669">
        <v>2.9</v>
      </c>
    </row>
    <row r="14670" spans="1:29" x14ac:dyDescent="0.25">
      <c r="A14670" t="s">
        <v>381</v>
      </c>
      <c r="B14670" t="s">
        <v>382</v>
      </c>
      <c r="C14670" s="1">
        <v>43935</v>
      </c>
      <c r="D14670">
        <v>4</v>
      </c>
      <c r="E14670">
        <v>0</v>
      </c>
      <c r="F14670">
        <v>0</v>
      </c>
      <c r="G14670">
        <v>0</v>
      </c>
      <c r="H14670">
        <v>18.251000000000001</v>
      </c>
      <c r="I14670">
        <v>0</v>
      </c>
      <c r="J14670">
        <v>0</v>
      </c>
      <c r="K14670">
        <v>0</v>
      </c>
      <c r="Q14670">
        <v>219161</v>
      </c>
      <c r="R14670">
        <v>212.84100000000001</v>
      </c>
      <c r="S14670">
        <v>18.7</v>
      </c>
      <c r="T14670">
        <v>2.8860000000000001</v>
      </c>
      <c r="U14670">
        <v>2.1619999999999999</v>
      </c>
      <c r="V14670">
        <v>3052.7139999999999</v>
      </c>
      <c r="W14670">
        <v>32.299999999999997</v>
      </c>
      <c r="X14670">
        <v>270.113</v>
      </c>
      <c r="Y14670">
        <v>2.42</v>
      </c>
      <c r="AB14670">
        <v>41.34</v>
      </c>
      <c r="AC14670">
        <v>2.9</v>
      </c>
    </row>
    <row r="14671" spans="1:29" x14ac:dyDescent="0.25">
      <c r="A14671" t="s">
        <v>381</v>
      </c>
      <c r="B14671" t="s">
        <v>382</v>
      </c>
      <c r="C14671" s="1">
        <v>43936</v>
      </c>
      <c r="D14671">
        <v>4</v>
      </c>
      <c r="E14671">
        <v>0</v>
      </c>
      <c r="F14671">
        <v>0</v>
      </c>
      <c r="G14671">
        <v>0</v>
      </c>
      <c r="H14671">
        <v>18.251000000000001</v>
      </c>
      <c r="I14671">
        <v>0</v>
      </c>
      <c r="J14671">
        <v>0</v>
      </c>
      <c r="K14671">
        <v>0</v>
      </c>
      <c r="Q14671">
        <v>219161</v>
      </c>
      <c r="R14671">
        <v>212.84100000000001</v>
      </c>
      <c r="S14671">
        <v>18.7</v>
      </c>
      <c r="T14671">
        <v>2.8860000000000001</v>
      </c>
      <c r="U14671">
        <v>2.1619999999999999</v>
      </c>
      <c r="V14671">
        <v>3052.7139999999999</v>
      </c>
      <c r="W14671">
        <v>32.299999999999997</v>
      </c>
      <c r="X14671">
        <v>270.113</v>
      </c>
      <c r="Y14671">
        <v>2.42</v>
      </c>
      <c r="AB14671">
        <v>41.34</v>
      </c>
      <c r="AC14671">
        <v>2.9</v>
      </c>
    </row>
    <row r="14672" spans="1:29" x14ac:dyDescent="0.25">
      <c r="A14672" t="s">
        <v>381</v>
      </c>
      <c r="B14672" t="s">
        <v>382</v>
      </c>
      <c r="C14672" s="1">
        <v>43937</v>
      </c>
      <c r="D14672">
        <v>4</v>
      </c>
      <c r="E14672">
        <v>0</v>
      </c>
      <c r="F14672">
        <v>0</v>
      </c>
      <c r="G14672">
        <v>0</v>
      </c>
      <c r="H14672">
        <v>18.251000000000001</v>
      </c>
      <c r="I14672">
        <v>0</v>
      </c>
      <c r="J14672">
        <v>0</v>
      </c>
      <c r="K14672">
        <v>0</v>
      </c>
      <c r="Q14672">
        <v>219161</v>
      </c>
      <c r="R14672">
        <v>212.84100000000001</v>
      </c>
      <c r="S14672">
        <v>18.7</v>
      </c>
      <c r="T14672">
        <v>2.8860000000000001</v>
      </c>
      <c r="U14672">
        <v>2.1619999999999999</v>
      </c>
      <c r="V14672">
        <v>3052.7139999999999</v>
      </c>
      <c r="W14672">
        <v>32.299999999999997</v>
      </c>
      <c r="X14672">
        <v>270.113</v>
      </c>
      <c r="Y14672">
        <v>2.42</v>
      </c>
      <c r="AB14672">
        <v>41.34</v>
      </c>
      <c r="AC14672">
        <v>2.9</v>
      </c>
    </row>
    <row r="14673" spans="1:29" x14ac:dyDescent="0.25">
      <c r="A14673" t="s">
        <v>381</v>
      </c>
      <c r="B14673" t="s">
        <v>382</v>
      </c>
      <c r="C14673" s="1">
        <v>43938</v>
      </c>
      <c r="D14673">
        <v>4</v>
      </c>
      <c r="E14673">
        <v>0</v>
      </c>
      <c r="F14673">
        <v>0</v>
      </c>
      <c r="G14673">
        <v>0</v>
      </c>
      <c r="H14673">
        <v>18.251000000000001</v>
      </c>
      <c r="I14673">
        <v>0</v>
      </c>
      <c r="J14673">
        <v>0</v>
      </c>
      <c r="K14673">
        <v>0</v>
      </c>
      <c r="Q14673">
        <v>219161</v>
      </c>
      <c r="R14673">
        <v>212.84100000000001</v>
      </c>
      <c r="S14673">
        <v>18.7</v>
      </c>
      <c r="T14673">
        <v>2.8860000000000001</v>
      </c>
      <c r="U14673">
        <v>2.1619999999999999</v>
      </c>
      <c r="V14673">
        <v>3052.7139999999999</v>
      </c>
      <c r="W14673">
        <v>32.299999999999997</v>
      </c>
      <c r="X14673">
        <v>270.113</v>
      </c>
      <c r="Y14673">
        <v>2.42</v>
      </c>
      <c r="AB14673">
        <v>41.34</v>
      </c>
      <c r="AC14673">
        <v>2.9</v>
      </c>
    </row>
    <row r="14674" spans="1:29" x14ac:dyDescent="0.25">
      <c r="A14674" t="s">
        <v>381</v>
      </c>
      <c r="B14674" t="s">
        <v>382</v>
      </c>
      <c r="C14674" s="1">
        <v>43939</v>
      </c>
      <c r="D14674">
        <v>4</v>
      </c>
      <c r="E14674">
        <v>0</v>
      </c>
      <c r="F14674">
        <v>0</v>
      </c>
      <c r="G14674">
        <v>0</v>
      </c>
      <c r="H14674">
        <v>18.251000000000001</v>
      </c>
      <c r="I14674">
        <v>0</v>
      </c>
      <c r="J14674">
        <v>0</v>
      </c>
      <c r="K14674">
        <v>0</v>
      </c>
      <c r="Q14674">
        <v>219161</v>
      </c>
      <c r="R14674">
        <v>212.84100000000001</v>
      </c>
      <c r="S14674">
        <v>18.7</v>
      </c>
      <c r="T14674">
        <v>2.8860000000000001</v>
      </c>
      <c r="U14674">
        <v>2.1619999999999999</v>
      </c>
      <c r="V14674">
        <v>3052.7139999999999</v>
      </c>
      <c r="W14674">
        <v>32.299999999999997</v>
      </c>
      <c r="X14674">
        <v>270.113</v>
      </c>
      <c r="Y14674">
        <v>2.42</v>
      </c>
      <c r="AB14674">
        <v>41.34</v>
      </c>
      <c r="AC14674">
        <v>2.9</v>
      </c>
    </row>
    <row r="14675" spans="1:29" x14ac:dyDescent="0.25">
      <c r="A14675" t="s">
        <v>381</v>
      </c>
      <c r="B14675" t="s">
        <v>382</v>
      </c>
      <c r="C14675" s="1">
        <v>43940</v>
      </c>
      <c r="D14675">
        <v>4</v>
      </c>
      <c r="E14675">
        <v>0</v>
      </c>
      <c r="F14675">
        <v>0</v>
      </c>
      <c r="G14675">
        <v>0</v>
      </c>
      <c r="H14675">
        <v>18.251000000000001</v>
      </c>
      <c r="I14675">
        <v>0</v>
      </c>
      <c r="J14675">
        <v>0</v>
      </c>
      <c r="K14675">
        <v>0</v>
      </c>
      <c r="Q14675">
        <v>219161</v>
      </c>
      <c r="R14675">
        <v>212.84100000000001</v>
      </c>
      <c r="S14675">
        <v>18.7</v>
      </c>
      <c r="T14675">
        <v>2.8860000000000001</v>
      </c>
      <c r="U14675">
        <v>2.1619999999999999</v>
      </c>
      <c r="V14675">
        <v>3052.7139999999999</v>
      </c>
      <c r="W14675">
        <v>32.299999999999997</v>
      </c>
      <c r="X14675">
        <v>270.113</v>
      </c>
      <c r="Y14675">
        <v>2.42</v>
      </c>
      <c r="AB14675">
        <v>41.34</v>
      </c>
      <c r="AC14675">
        <v>2.9</v>
      </c>
    </row>
    <row r="14676" spans="1:29" x14ac:dyDescent="0.25">
      <c r="A14676" t="s">
        <v>381</v>
      </c>
      <c r="B14676" t="s">
        <v>382</v>
      </c>
      <c r="C14676" s="1">
        <v>43941</v>
      </c>
      <c r="D14676">
        <v>4</v>
      </c>
      <c r="E14676">
        <v>0</v>
      </c>
      <c r="F14676">
        <v>0</v>
      </c>
      <c r="G14676">
        <v>0</v>
      </c>
      <c r="H14676">
        <v>18.251000000000001</v>
      </c>
      <c r="I14676">
        <v>0</v>
      </c>
      <c r="J14676">
        <v>0</v>
      </c>
      <c r="K14676">
        <v>0</v>
      </c>
      <c r="Q14676">
        <v>219161</v>
      </c>
      <c r="R14676">
        <v>212.84100000000001</v>
      </c>
      <c r="S14676">
        <v>18.7</v>
      </c>
      <c r="T14676">
        <v>2.8860000000000001</v>
      </c>
      <c r="U14676">
        <v>2.1619999999999999</v>
      </c>
      <c r="V14676">
        <v>3052.7139999999999</v>
      </c>
      <c r="W14676">
        <v>32.299999999999997</v>
      </c>
      <c r="X14676">
        <v>270.113</v>
      </c>
      <c r="Y14676">
        <v>2.42</v>
      </c>
      <c r="AB14676">
        <v>41.34</v>
      </c>
      <c r="AC14676">
        <v>2.9</v>
      </c>
    </row>
    <row r="14677" spans="1:29" x14ac:dyDescent="0.25">
      <c r="A14677" t="s">
        <v>381</v>
      </c>
      <c r="B14677" t="s">
        <v>382</v>
      </c>
      <c r="C14677" s="1">
        <v>43942</v>
      </c>
      <c r="D14677">
        <v>4</v>
      </c>
      <c r="E14677">
        <v>0</v>
      </c>
      <c r="F14677">
        <v>0</v>
      </c>
      <c r="G14677">
        <v>0</v>
      </c>
      <c r="H14677">
        <v>18.251000000000001</v>
      </c>
      <c r="I14677">
        <v>0</v>
      </c>
      <c r="J14677">
        <v>0</v>
      </c>
      <c r="K14677">
        <v>0</v>
      </c>
      <c r="Q14677">
        <v>219161</v>
      </c>
      <c r="R14677">
        <v>212.84100000000001</v>
      </c>
      <c r="S14677">
        <v>18.7</v>
      </c>
      <c r="T14677">
        <v>2.8860000000000001</v>
      </c>
      <c r="U14677">
        <v>2.1619999999999999</v>
      </c>
      <c r="V14677">
        <v>3052.7139999999999</v>
      </c>
      <c r="W14677">
        <v>32.299999999999997</v>
      </c>
      <c r="X14677">
        <v>270.113</v>
      </c>
      <c r="Y14677">
        <v>2.42</v>
      </c>
      <c r="AB14677">
        <v>41.34</v>
      </c>
      <c r="AC14677">
        <v>2.9</v>
      </c>
    </row>
    <row r="14678" spans="1:29" x14ac:dyDescent="0.25">
      <c r="A14678" t="s">
        <v>381</v>
      </c>
      <c r="B14678" t="s">
        <v>382</v>
      </c>
      <c r="C14678" s="1">
        <v>43943</v>
      </c>
      <c r="D14678">
        <v>4</v>
      </c>
      <c r="E14678">
        <v>0</v>
      </c>
      <c r="F14678">
        <v>0</v>
      </c>
      <c r="G14678">
        <v>0</v>
      </c>
      <c r="H14678">
        <v>18.251000000000001</v>
      </c>
      <c r="I14678">
        <v>0</v>
      </c>
      <c r="J14678">
        <v>0</v>
      </c>
      <c r="K14678">
        <v>0</v>
      </c>
      <c r="Q14678">
        <v>219161</v>
      </c>
      <c r="R14678">
        <v>212.84100000000001</v>
      </c>
      <c r="S14678">
        <v>18.7</v>
      </c>
      <c r="T14678">
        <v>2.8860000000000001</v>
      </c>
      <c r="U14678">
        <v>2.1619999999999999</v>
      </c>
      <c r="V14678">
        <v>3052.7139999999999</v>
      </c>
      <c r="W14678">
        <v>32.299999999999997</v>
      </c>
      <c r="X14678">
        <v>270.113</v>
      </c>
      <c r="Y14678">
        <v>2.42</v>
      </c>
      <c r="AB14678">
        <v>41.34</v>
      </c>
      <c r="AC14678">
        <v>2.9</v>
      </c>
    </row>
    <row r="14679" spans="1:29" x14ac:dyDescent="0.25">
      <c r="A14679" t="s">
        <v>381</v>
      </c>
      <c r="B14679" t="s">
        <v>382</v>
      </c>
      <c r="C14679" s="1">
        <v>43944</v>
      </c>
      <c r="D14679">
        <v>7</v>
      </c>
      <c r="E14679">
        <v>3</v>
      </c>
      <c r="F14679">
        <v>0</v>
      </c>
      <c r="G14679">
        <v>0</v>
      </c>
      <c r="H14679">
        <v>31.94</v>
      </c>
      <c r="I14679">
        <v>13.689</v>
      </c>
      <c r="J14679">
        <v>0</v>
      </c>
      <c r="K14679">
        <v>0</v>
      </c>
      <c r="Q14679">
        <v>219161</v>
      </c>
      <c r="R14679">
        <v>212.84100000000001</v>
      </c>
      <c r="S14679">
        <v>18.7</v>
      </c>
      <c r="T14679">
        <v>2.8860000000000001</v>
      </c>
      <c r="U14679">
        <v>2.1619999999999999</v>
      </c>
      <c r="V14679">
        <v>3052.7139999999999</v>
      </c>
      <c r="W14679">
        <v>32.299999999999997</v>
      </c>
      <c r="X14679">
        <v>270.113</v>
      </c>
      <c r="Y14679">
        <v>2.42</v>
      </c>
      <c r="AB14679">
        <v>41.34</v>
      </c>
      <c r="AC14679">
        <v>2.9</v>
      </c>
    </row>
    <row r="14680" spans="1:29" x14ac:dyDescent="0.25">
      <c r="A14680" t="s">
        <v>381</v>
      </c>
      <c r="B14680" t="s">
        <v>382</v>
      </c>
      <c r="C14680" s="1">
        <v>43945</v>
      </c>
      <c r="D14680">
        <v>8</v>
      </c>
      <c r="E14680">
        <v>1</v>
      </c>
      <c r="F14680">
        <v>0</v>
      </c>
      <c r="G14680">
        <v>0</v>
      </c>
      <c r="H14680">
        <v>36.503</v>
      </c>
      <c r="I14680">
        <v>4.5629999999999997</v>
      </c>
      <c r="J14680">
        <v>0</v>
      </c>
      <c r="K14680">
        <v>0</v>
      </c>
      <c r="Q14680">
        <v>219161</v>
      </c>
      <c r="R14680">
        <v>212.84100000000001</v>
      </c>
      <c r="S14680">
        <v>18.7</v>
      </c>
      <c r="T14680">
        <v>2.8860000000000001</v>
      </c>
      <c r="U14680">
        <v>2.1619999999999999</v>
      </c>
      <c r="V14680">
        <v>3052.7139999999999</v>
      </c>
      <c r="W14680">
        <v>32.299999999999997</v>
      </c>
      <c r="X14680">
        <v>270.113</v>
      </c>
      <c r="Y14680">
        <v>2.42</v>
      </c>
      <c r="AB14680">
        <v>41.34</v>
      </c>
      <c r="AC14680">
        <v>2.9</v>
      </c>
    </row>
    <row r="14681" spans="1:29" x14ac:dyDescent="0.25">
      <c r="A14681" t="s">
        <v>381</v>
      </c>
      <c r="B14681" t="s">
        <v>382</v>
      </c>
      <c r="C14681" s="1">
        <v>43946</v>
      </c>
      <c r="D14681">
        <v>8</v>
      </c>
      <c r="E14681">
        <v>0</v>
      </c>
      <c r="F14681">
        <v>0</v>
      </c>
      <c r="G14681">
        <v>0</v>
      </c>
      <c r="H14681">
        <v>36.503</v>
      </c>
      <c r="I14681">
        <v>0</v>
      </c>
      <c r="J14681">
        <v>0</v>
      </c>
      <c r="K14681">
        <v>0</v>
      </c>
      <c r="Q14681">
        <v>219161</v>
      </c>
      <c r="R14681">
        <v>212.84100000000001</v>
      </c>
      <c r="S14681">
        <v>18.7</v>
      </c>
      <c r="T14681">
        <v>2.8860000000000001</v>
      </c>
      <c r="U14681">
        <v>2.1619999999999999</v>
      </c>
      <c r="V14681">
        <v>3052.7139999999999</v>
      </c>
      <c r="W14681">
        <v>32.299999999999997</v>
      </c>
      <c r="X14681">
        <v>270.113</v>
      </c>
      <c r="Y14681">
        <v>2.42</v>
      </c>
      <c r="AB14681">
        <v>41.34</v>
      </c>
      <c r="AC14681">
        <v>2.9</v>
      </c>
    </row>
    <row r="14682" spans="1:29" x14ac:dyDescent="0.25">
      <c r="A14682" t="s">
        <v>381</v>
      </c>
      <c r="B14682" t="s">
        <v>382</v>
      </c>
      <c r="C14682" s="1">
        <v>43947</v>
      </c>
      <c r="D14682">
        <v>8</v>
      </c>
      <c r="E14682">
        <v>0</v>
      </c>
      <c r="F14682">
        <v>0</v>
      </c>
      <c r="G14682">
        <v>0</v>
      </c>
      <c r="H14682">
        <v>36.503</v>
      </c>
      <c r="I14682">
        <v>0</v>
      </c>
      <c r="J14682">
        <v>0</v>
      </c>
      <c r="K14682">
        <v>0</v>
      </c>
      <c r="Q14682">
        <v>219161</v>
      </c>
      <c r="R14682">
        <v>212.84100000000001</v>
      </c>
      <c r="S14682">
        <v>18.7</v>
      </c>
      <c r="T14682">
        <v>2.8860000000000001</v>
      </c>
      <c r="U14682">
        <v>2.1619999999999999</v>
      </c>
      <c r="V14682">
        <v>3052.7139999999999</v>
      </c>
      <c r="W14682">
        <v>32.299999999999997</v>
      </c>
      <c r="X14682">
        <v>270.113</v>
      </c>
      <c r="Y14682">
        <v>2.42</v>
      </c>
      <c r="AB14682">
        <v>41.34</v>
      </c>
      <c r="AC14682">
        <v>2.9</v>
      </c>
    </row>
    <row r="14683" spans="1:29" x14ac:dyDescent="0.25">
      <c r="A14683" t="s">
        <v>381</v>
      </c>
      <c r="B14683" t="s">
        <v>382</v>
      </c>
      <c r="C14683" s="1">
        <v>43948</v>
      </c>
      <c r="D14683">
        <v>8</v>
      </c>
      <c r="E14683">
        <v>0</v>
      </c>
      <c r="F14683">
        <v>0</v>
      </c>
      <c r="G14683">
        <v>0</v>
      </c>
      <c r="H14683">
        <v>36.503</v>
      </c>
      <c r="I14683">
        <v>0</v>
      </c>
      <c r="J14683">
        <v>0</v>
      </c>
      <c r="K14683">
        <v>0</v>
      </c>
      <c r="Q14683">
        <v>219161</v>
      </c>
      <c r="R14683">
        <v>212.84100000000001</v>
      </c>
      <c r="S14683">
        <v>18.7</v>
      </c>
      <c r="T14683">
        <v>2.8860000000000001</v>
      </c>
      <c r="U14683">
        <v>2.1619999999999999</v>
      </c>
      <c r="V14683">
        <v>3052.7139999999999</v>
      </c>
      <c r="W14683">
        <v>32.299999999999997</v>
      </c>
      <c r="X14683">
        <v>270.113</v>
      </c>
      <c r="Y14683">
        <v>2.42</v>
      </c>
      <c r="AB14683">
        <v>41.34</v>
      </c>
      <c r="AC14683">
        <v>2.9</v>
      </c>
    </row>
    <row r="14684" spans="1:29" x14ac:dyDescent="0.25">
      <c r="A14684" t="s">
        <v>381</v>
      </c>
      <c r="B14684" t="s">
        <v>382</v>
      </c>
      <c r="C14684" s="1">
        <v>43949</v>
      </c>
      <c r="D14684">
        <v>8</v>
      </c>
      <c r="E14684">
        <v>0</v>
      </c>
      <c r="F14684">
        <v>0</v>
      </c>
      <c r="G14684">
        <v>0</v>
      </c>
      <c r="H14684">
        <v>36.503</v>
      </c>
      <c r="I14684">
        <v>0</v>
      </c>
      <c r="J14684">
        <v>0</v>
      </c>
      <c r="K14684">
        <v>0</v>
      </c>
      <c r="Q14684">
        <v>219161</v>
      </c>
      <c r="R14684">
        <v>212.84100000000001</v>
      </c>
      <c r="S14684">
        <v>18.7</v>
      </c>
      <c r="T14684">
        <v>2.8860000000000001</v>
      </c>
      <c r="U14684">
        <v>2.1619999999999999</v>
      </c>
      <c r="V14684">
        <v>3052.7139999999999</v>
      </c>
      <c r="W14684">
        <v>32.299999999999997</v>
      </c>
      <c r="X14684">
        <v>270.113</v>
      </c>
      <c r="Y14684">
        <v>2.42</v>
      </c>
      <c r="AB14684">
        <v>41.34</v>
      </c>
      <c r="AC14684">
        <v>2.9</v>
      </c>
    </row>
    <row r="14685" spans="1:29" x14ac:dyDescent="0.25">
      <c r="A14685" t="s">
        <v>381</v>
      </c>
      <c r="B14685" t="s">
        <v>382</v>
      </c>
      <c r="C14685" s="1">
        <v>43950</v>
      </c>
      <c r="D14685">
        <v>11</v>
      </c>
      <c r="E14685">
        <v>3</v>
      </c>
      <c r="F14685">
        <v>0</v>
      </c>
      <c r="G14685">
        <v>0</v>
      </c>
      <c r="H14685">
        <v>50.191000000000003</v>
      </c>
      <c r="I14685">
        <v>13.689</v>
      </c>
      <c r="J14685">
        <v>0</v>
      </c>
      <c r="K14685">
        <v>0</v>
      </c>
      <c r="Q14685">
        <v>219161</v>
      </c>
      <c r="R14685">
        <v>212.84100000000001</v>
      </c>
      <c r="S14685">
        <v>18.7</v>
      </c>
      <c r="T14685">
        <v>2.8860000000000001</v>
      </c>
      <c r="U14685">
        <v>2.1619999999999999</v>
      </c>
      <c r="V14685">
        <v>3052.7139999999999</v>
      </c>
      <c r="W14685">
        <v>32.299999999999997</v>
      </c>
      <c r="X14685">
        <v>270.113</v>
      </c>
      <c r="Y14685">
        <v>2.42</v>
      </c>
      <c r="AB14685">
        <v>41.34</v>
      </c>
      <c r="AC14685">
        <v>2.9</v>
      </c>
    </row>
    <row r="14686" spans="1:29" x14ac:dyDescent="0.25">
      <c r="A14686" t="s">
        <v>381</v>
      </c>
      <c r="B14686" t="s">
        <v>382</v>
      </c>
      <c r="C14686" s="1">
        <v>43951</v>
      </c>
      <c r="D14686">
        <v>14</v>
      </c>
      <c r="E14686">
        <v>3</v>
      </c>
      <c r="F14686">
        <v>0</v>
      </c>
      <c r="G14686">
        <v>0</v>
      </c>
      <c r="H14686">
        <v>63.88</v>
      </c>
      <c r="I14686">
        <v>13.689</v>
      </c>
      <c r="J14686">
        <v>0</v>
      </c>
      <c r="K14686">
        <v>0</v>
      </c>
      <c r="Q14686">
        <v>219161</v>
      </c>
      <c r="R14686">
        <v>212.84100000000001</v>
      </c>
      <c r="S14686">
        <v>18.7</v>
      </c>
      <c r="T14686">
        <v>2.8860000000000001</v>
      </c>
      <c r="U14686">
        <v>2.1619999999999999</v>
      </c>
      <c r="V14686">
        <v>3052.7139999999999</v>
      </c>
      <c r="W14686">
        <v>32.299999999999997</v>
      </c>
      <c r="X14686">
        <v>270.113</v>
      </c>
      <c r="Y14686">
        <v>2.42</v>
      </c>
      <c r="AB14686">
        <v>41.34</v>
      </c>
      <c r="AC14686">
        <v>2.9</v>
      </c>
    </row>
    <row r="14687" spans="1:29" x14ac:dyDescent="0.25">
      <c r="A14687" t="s">
        <v>381</v>
      </c>
      <c r="B14687" t="s">
        <v>382</v>
      </c>
      <c r="C14687" s="1">
        <v>43952</v>
      </c>
      <c r="D14687">
        <v>16</v>
      </c>
      <c r="E14687">
        <v>2</v>
      </c>
      <c r="F14687">
        <v>1</v>
      </c>
      <c r="G14687">
        <v>1</v>
      </c>
      <c r="H14687">
        <v>73.006</v>
      </c>
      <c r="I14687">
        <v>9.1259999999999994</v>
      </c>
      <c r="J14687">
        <v>4.5629999999999997</v>
      </c>
      <c r="K14687">
        <v>4.5629999999999997</v>
      </c>
      <c r="Q14687">
        <v>219161</v>
      </c>
      <c r="R14687">
        <v>212.84100000000001</v>
      </c>
      <c r="S14687">
        <v>18.7</v>
      </c>
      <c r="T14687">
        <v>2.8860000000000001</v>
      </c>
      <c r="U14687">
        <v>2.1619999999999999</v>
      </c>
      <c r="V14687">
        <v>3052.7139999999999</v>
      </c>
      <c r="W14687">
        <v>32.299999999999997</v>
      </c>
      <c r="X14687">
        <v>270.113</v>
      </c>
      <c r="Y14687">
        <v>2.42</v>
      </c>
      <c r="AB14687">
        <v>41.34</v>
      </c>
      <c r="AC14687">
        <v>2.9</v>
      </c>
    </row>
    <row r="14688" spans="1:29" x14ac:dyDescent="0.25">
      <c r="A14688" t="s">
        <v>381</v>
      </c>
      <c r="B14688" t="s">
        <v>382</v>
      </c>
      <c r="C14688" s="1">
        <v>43953</v>
      </c>
      <c r="D14688">
        <v>18</v>
      </c>
      <c r="E14688">
        <v>2</v>
      </c>
      <c r="F14688">
        <v>1</v>
      </c>
      <c r="G14688">
        <v>0</v>
      </c>
      <c r="H14688">
        <v>82.131</v>
      </c>
      <c r="I14688">
        <v>9.1259999999999994</v>
      </c>
      <c r="J14688">
        <v>4.5629999999999997</v>
      </c>
      <c r="K14688">
        <v>0</v>
      </c>
      <c r="Q14688">
        <v>219161</v>
      </c>
      <c r="R14688">
        <v>212.84100000000001</v>
      </c>
      <c r="S14688">
        <v>18.7</v>
      </c>
      <c r="T14688">
        <v>2.8860000000000001</v>
      </c>
      <c r="U14688">
        <v>2.1619999999999999</v>
      </c>
      <c r="V14688">
        <v>3052.7139999999999</v>
      </c>
      <c r="W14688">
        <v>32.299999999999997</v>
      </c>
      <c r="X14688">
        <v>270.113</v>
      </c>
      <c r="Y14688">
        <v>2.42</v>
      </c>
      <c r="AB14688">
        <v>41.34</v>
      </c>
      <c r="AC14688">
        <v>2.9</v>
      </c>
    </row>
    <row r="14689" spans="1:29" x14ac:dyDescent="0.25">
      <c r="A14689" t="s">
        <v>381</v>
      </c>
      <c r="B14689" t="s">
        <v>382</v>
      </c>
      <c r="C14689" s="1">
        <v>43954</v>
      </c>
      <c r="D14689">
        <v>18</v>
      </c>
      <c r="E14689">
        <v>0</v>
      </c>
      <c r="F14689">
        <v>1</v>
      </c>
      <c r="G14689">
        <v>0</v>
      </c>
      <c r="H14689">
        <v>82.131</v>
      </c>
      <c r="I14689">
        <v>0</v>
      </c>
      <c r="J14689">
        <v>4.5629999999999997</v>
      </c>
      <c r="K14689">
        <v>0</v>
      </c>
      <c r="Q14689">
        <v>219161</v>
      </c>
      <c r="R14689">
        <v>212.84100000000001</v>
      </c>
      <c r="S14689">
        <v>18.7</v>
      </c>
      <c r="T14689">
        <v>2.8860000000000001</v>
      </c>
      <c r="U14689">
        <v>2.1619999999999999</v>
      </c>
      <c r="V14689">
        <v>3052.7139999999999</v>
      </c>
      <c r="W14689">
        <v>32.299999999999997</v>
      </c>
      <c r="X14689">
        <v>270.113</v>
      </c>
      <c r="Y14689">
        <v>2.42</v>
      </c>
      <c r="AB14689">
        <v>41.34</v>
      </c>
      <c r="AC14689">
        <v>2.9</v>
      </c>
    </row>
    <row r="14690" spans="1:29" x14ac:dyDescent="0.25">
      <c r="A14690" t="s">
        <v>381</v>
      </c>
      <c r="B14690" t="s">
        <v>382</v>
      </c>
      <c r="C14690" s="1">
        <v>43955</v>
      </c>
      <c r="D14690">
        <v>18</v>
      </c>
      <c r="E14690">
        <v>0</v>
      </c>
      <c r="F14690">
        <v>1</v>
      </c>
      <c r="G14690">
        <v>0</v>
      </c>
      <c r="H14690">
        <v>82.131</v>
      </c>
      <c r="I14690">
        <v>0</v>
      </c>
      <c r="J14690">
        <v>4.5629999999999997</v>
      </c>
      <c r="K14690">
        <v>0</v>
      </c>
      <c r="Q14690">
        <v>219161</v>
      </c>
      <c r="R14690">
        <v>212.84100000000001</v>
      </c>
      <c r="S14690">
        <v>18.7</v>
      </c>
      <c r="T14690">
        <v>2.8860000000000001</v>
      </c>
      <c r="U14690">
        <v>2.1619999999999999</v>
      </c>
      <c r="V14690">
        <v>3052.7139999999999</v>
      </c>
      <c r="W14690">
        <v>32.299999999999997</v>
      </c>
      <c r="X14690">
        <v>270.113</v>
      </c>
      <c r="Y14690">
        <v>2.42</v>
      </c>
      <c r="AB14690">
        <v>41.34</v>
      </c>
      <c r="AC14690">
        <v>2.9</v>
      </c>
    </row>
    <row r="14691" spans="1:29" x14ac:dyDescent="0.25">
      <c r="A14691" t="s">
        <v>381</v>
      </c>
      <c r="B14691" t="s">
        <v>382</v>
      </c>
      <c r="C14691" s="1">
        <v>43956</v>
      </c>
      <c r="D14691">
        <v>174</v>
      </c>
      <c r="E14691">
        <v>156</v>
      </c>
      <c r="F14691">
        <v>3</v>
      </c>
      <c r="G14691">
        <v>2</v>
      </c>
      <c r="H14691">
        <v>793.93700000000001</v>
      </c>
      <c r="I14691">
        <v>711.80499999999995</v>
      </c>
      <c r="J14691">
        <v>13.689</v>
      </c>
      <c r="K14691">
        <v>9.1259999999999994</v>
      </c>
      <c r="Q14691">
        <v>219161</v>
      </c>
      <c r="R14691">
        <v>212.84100000000001</v>
      </c>
      <c r="S14691">
        <v>18.7</v>
      </c>
      <c r="T14691">
        <v>2.8860000000000001</v>
      </c>
      <c r="U14691">
        <v>2.1619999999999999</v>
      </c>
      <c r="V14691">
        <v>3052.7139999999999</v>
      </c>
      <c r="W14691">
        <v>32.299999999999997</v>
      </c>
      <c r="X14691">
        <v>270.113</v>
      </c>
      <c r="Y14691">
        <v>2.42</v>
      </c>
      <c r="AB14691">
        <v>41.34</v>
      </c>
      <c r="AC14691">
        <v>2.9</v>
      </c>
    </row>
    <row r="14692" spans="1:29" x14ac:dyDescent="0.25">
      <c r="A14692" t="s">
        <v>381</v>
      </c>
      <c r="B14692" t="s">
        <v>382</v>
      </c>
      <c r="C14692" s="1">
        <v>43957</v>
      </c>
      <c r="D14692">
        <v>174</v>
      </c>
      <c r="E14692">
        <v>0</v>
      </c>
      <c r="F14692">
        <v>3</v>
      </c>
      <c r="G14692">
        <v>0</v>
      </c>
      <c r="H14692">
        <v>793.93700000000001</v>
      </c>
      <c r="I14692">
        <v>0</v>
      </c>
      <c r="J14692">
        <v>13.689</v>
      </c>
      <c r="K14692">
        <v>0</v>
      </c>
      <c r="Q14692">
        <v>219161</v>
      </c>
      <c r="R14692">
        <v>212.84100000000001</v>
      </c>
      <c r="S14692">
        <v>18.7</v>
      </c>
      <c r="T14692">
        <v>2.8860000000000001</v>
      </c>
      <c r="U14692">
        <v>2.1619999999999999</v>
      </c>
      <c r="V14692">
        <v>3052.7139999999999</v>
      </c>
      <c r="W14692">
        <v>32.299999999999997</v>
      </c>
      <c r="X14692">
        <v>270.113</v>
      </c>
      <c r="Y14692">
        <v>2.42</v>
      </c>
      <c r="AB14692">
        <v>41.34</v>
      </c>
      <c r="AC14692">
        <v>2.9</v>
      </c>
    </row>
    <row r="14693" spans="1:29" x14ac:dyDescent="0.25">
      <c r="A14693" t="s">
        <v>381</v>
      </c>
      <c r="B14693" t="s">
        <v>382</v>
      </c>
      <c r="C14693" s="1">
        <v>43958</v>
      </c>
      <c r="D14693">
        <v>174</v>
      </c>
      <c r="E14693">
        <v>0</v>
      </c>
      <c r="F14693">
        <v>3</v>
      </c>
      <c r="G14693">
        <v>0</v>
      </c>
      <c r="H14693">
        <v>793.93700000000001</v>
      </c>
      <c r="I14693">
        <v>0</v>
      </c>
      <c r="J14693">
        <v>13.689</v>
      </c>
      <c r="K14693">
        <v>0</v>
      </c>
      <c r="Q14693">
        <v>219161</v>
      </c>
      <c r="R14693">
        <v>212.84100000000001</v>
      </c>
      <c r="S14693">
        <v>18.7</v>
      </c>
      <c r="T14693">
        <v>2.8860000000000001</v>
      </c>
      <c r="U14693">
        <v>2.1619999999999999</v>
      </c>
      <c r="V14693">
        <v>3052.7139999999999</v>
      </c>
      <c r="W14693">
        <v>32.299999999999997</v>
      </c>
      <c r="X14693">
        <v>270.113</v>
      </c>
      <c r="Y14693">
        <v>2.42</v>
      </c>
      <c r="AB14693">
        <v>41.34</v>
      </c>
      <c r="AC14693">
        <v>2.9</v>
      </c>
    </row>
    <row r="14694" spans="1:29" x14ac:dyDescent="0.25">
      <c r="A14694" t="s">
        <v>381</v>
      </c>
      <c r="B14694" t="s">
        <v>382</v>
      </c>
      <c r="C14694" s="1">
        <v>43959</v>
      </c>
      <c r="D14694">
        <v>187</v>
      </c>
      <c r="E14694">
        <v>13</v>
      </c>
      <c r="F14694">
        <v>4</v>
      </c>
      <c r="G14694">
        <v>1</v>
      </c>
      <c r="H14694">
        <v>853.25400000000002</v>
      </c>
      <c r="I14694">
        <v>59.317</v>
      </c>
      <c r="J14694">
        <v>18.251000000000001</v>
      </c>
      <c r="K14694">
        <v>4.5629999999999997</v>
      </c>
      <c r="Q14694">
        <v>219161</v>
      </c>
      <c r="R14694">
        <v>212.84100000000001</v>
      </c>
      <c r="S14694">
        <v>18.7</v>
      </c>
      <c r="T14694">
        <v>2.8860000000000001</v>
      </c>
      <c r="U14694">
        <v>2.1619999999999999</v>
      </c>
      <c r="V14694">
        <v>3052.7139999999999</v>
      </c>
      <c r="W14694">
        <v>32.299999999999997</v>
      </c>
      <c r="X14694">
        <v>270.113</v>
      </c>
      <c r="Y14694">
        <v>2.42</v>
      </c>
      <c r="AB14694">
        <v>41.34</v>
      </c>
      <c r="AC14694">
        <v>2.9</v>
      </c>
    </row>
    <row r="14695" spans="1:29" x14ac:dyDescent="0.25">
      <c r="A14695" t="s">
        <v>381</v>
      </c>
      <c r="B14695" t="s">
        <v>382</v>
      </c>
      <c r="C14695" s="1">
        <v>43960</v>
      </c>
      <c r="D14695">
        <v>208</v>
      </c>
      <c r="E14695">
        <v>21</v>
      </c>
      <c r="F14695">
        <v>5</v>
      </c>
      <c r="G14695">
        <v>1</v>
      </c>
      <c r="H14695">
        <v>949.07399999999996</v>
      </c>
      <c r="I14695">
        <v>95.82</v>
      </c>
      <c r="J14695">
        <v>22.814</v>
      </c>
      <c r="K14695">
        <v>4.5629999999999997</v>
      </c>
      <c r="Q14695">
        <v>219161</v>
      </c>
      <c r="R14695">
        <v>212.84100000000001</v>
      </c>
      <c r="S14695">
        <v>18.7</v>
      </c>
      <c r="T14695">
        <v>2.8860000000000001</v>
      </c>
      <c r="U14695">
        <v>2.1619999999999999</v>
      </c>
      <c r="V14695">
        <v>3052.7139999999999</v>
      </c>
      <c r="W14695">
        <v>32.299999999999997</v>
      </c>
      <c r="X14695">
        <v>270.113</v>
      </c>
      <c r="Y14695">
        <v>2.42</v>
      </c>
      <c r="AB14695">
        <v>41.34</v>
      </c>
      <c r="AC14695">
        <v>2.9</v>
      </c>
    </row>
    <row r="14696" spans="1:29" x14ac:dyDescent="0.25">
      <c r="A14696" t="s">
        <v>381</v>
      </c>
      <c r="B14696" t="s">
        <v>382</v>
      </c>
      <c r="C14696" s="1">
        <v>43961</v>
      </c>
      <c r="D14696">
        <v>208</v>
      </c>
      <c r="E14696">
        <v>0</v>
      </c>
      <c r="F14696">
        <v>5</v>
      </c>
      <c r="G14696">
        <v>0</v>
      </c>
      <c r="H14696">
        <v>949.07399999999996</v>
      </c>
      <c r="I14696">
        <v>0</v>
      </c>
      <c r="J14696">
        <v>22.814</v>
      </c>
      <c r="K14696">
        <v>0</v>
      </c>
      <c r="Q14696">
        <v>219161</v>
      </c>
      <c r="R14696">
        <v>212.84100000000001</v>
      </c>
      <c r="S14696">
        <v>18.7</v>
      </c>
      <c r="T14696">
        <v>2.8860000000000001</v>
      </c>
      <c r="U14696">
        <v>2.1619999999999999</v>
      </c>
      <c r="V14696">
        <v>3052.7139999999999</v>
      </c>
      <c r="W14696">
        <v>32.299999999999997</v>
      </c>
      <c r="X14696">
        <v>270.113</v>
      </c>
      <c r="Y14696">
        <v>2.42</v>
      </c>
      <c r="AB14696">
        <v>41.34</v>
      </c>
      <c r="AC14696">
        <v>2.9</v>
      </c>
    </row>
    <row r="14697" spans="1:29" x14ac:dyDescent="0.25">
      <c r="A14697" t="s">
        <v>381</v>
      </c>
      <c r="B14697" t="s">
        <v>382</v>
      </c>
      <c r="C14697" s="1">
        <v>43962</v>
      </c>
      <c r="D14697">
        <v>208</v>
      </c>
      <c r="E14697">
        <v>0</v>
      </c>
      <c r="F14697">
        <v>5</v>
      </c>
      <c r="G14697">
        <v>0</v>
      </c>
      <c r="H14697">
        <v>949.07399999999996</v>
      </c>
      <c r="I14697">
        <v>0</v>
      </c>
      <c r="J14697">
        <v>22.814</v>
      </c>
      <c r="K14697">
        <v>0</v>
      </c>
      <c r="Q14697">
        <v>219161</v>
      </c>
      <c r="R14697">
        <v>212.84100000000001</v>
      </c>
      <c r="S14697">
        <v>18.7</v>
      </c>
      <c r="T14697">
        <v>2.8860000000000001</v>
      </c>
      <c r="U14697">
        <v>2.1619999999999999</v>
      </c>
      <c r="V14697">
        <v>3052.7139999999999</v>
      </c>
      <c r="W14697">
        <v>32.299999999999997</v>
      </c>
      <c r="X14697">
        <v>270.113</v>
      </c>
      <c r="Y14697">
        <v>2.42</v>
      </c>
      <c r="AB14697">
        <v>41.34</v>
      </c>
      <c r="AC14697">
        <v>2.9</v>
      </c>
    </row>
    <row r="14698" spans="1:29" x14ac:dyDescent="0.25">
      <c r="A14698" t="s">
        <v>381</v>
      </c>
      <c r="B14698" t="s">
        <v>382</v>
      </c>
      <c r="C14698" s="1">
        <v>43963</v>
      </c>
      <c r="D14698">
        <v>212</v>
      </c>
      <c r="E14698">
        <v>4</v>
      </c>
      <c r="F14698">
        <v>5</v>
      </c>
      <c r="G14698">
        <v>0</v>
      </c>
      <c r="H14698">
        <v>967.32500000000005</v>
      </c>
      <c r="I14698">
        <v>18.251000000000001</v>
      </c>
      <c r="J14698">
        <v>22.814</v>
      </c>
      <c r="K14698">
        <v>0</v>
      </c>
      <c r="Q14698">
        <v>219161</v>
      </c>
      <c r="R14698">
        <v>212.84100000000001</v>
      </c>
      <c r="S14698">
        <v>18.7</v>
      </c>
      <c r="T14698">
        <v>2.8860000000000001</v>
      </c>
      <c r="U14698">
        <v>2.1619999999999999</v>
      </c>
      <c r="V14698">
        <v>3052.7139999999999</v>
      </c>
      <c r="W14698">
        <v>32.299999999999997</v>
      </c>
      <c r="X14698">
        <v>270.113</v>
      </c>
      <c r="Y14698">
        <v>2.42</v>
      </c>
      <c r="AB14698">
        <v>41.34</v>
      </c>
      <c r="AC14698">
        <v>2.9</v>
      </c>
    </row>
    <row r="14699" spans="1:29" x14ac:dyDescent="0.25">
      <c r="A14699" t="s">
        <v>381</v>
      </c>
      <c r="B14699" t="s">
        <v>382</v>
      </c>
      <c r="C14699" s="1">
        <v>43964</v>
      </c>
      <c r="D14699">
        <v>220</v>
      </c>
      <c r="E14699">
        <v>8</v>
      </c>
      <c r="F14699">
        <v>6</v>
      </c>
      <c r="G14699">
        <v>1</v>
      </c>
      <c r="H14699">
        <v>1003.828</v>
      </c>
      <c r="I14699">
        <v>36.503</v>
      </c>
      <c r="J14699">
        <v>27.376999999999999</v>
      </c>
      <c r="K14699">
        <v>4.5629999999999997</v>
      </c>
      <c r="Q14699">
        <v>219161</v>
      </c>
      <c r="R14699">
        <v>212.84100000000001</v>
      </c>
      <c r="S14699">
        <v>18.7</v>
      </c>
      <c r="T14699">
        <v>2.8860000000000001</v>
      </c>
      <c r="U14699">
        <v>2.1619999999999999</v>
      </c>
      <c r="V14699">
        <v>3052.7139999999999</v>
      </c>
      <c r="W14699">
        <v>32.299999999999997</v>
      </c>
      <c r="X14699">
        <v>270.113</v>
      </c>
      <c r="Y14699">
        <v>2.42</v>
      </c>
      <c r="AB14699">
        <v>41.34</v>
      </c>
      <c r="AC14699">
        <v>2.9</v>
      </c>
    </row>
    <row r="14700" spans="1:29" x14ac:dyDescent="0.25">
      <c r="A14700" t="s">
        <v>381</v>
      </c>
      <c r="B14700" t="s">
        <v>382</v>
      </c>
      <c r="C14700" s="1">
        <v>43965</v>
      </c>
      <c r="D14700">
        <v>235</v>
      </c>
      <c r="E14700">
        <v>15</v>
      </c>
      <c r="F14700">
        <v>7</v>
      </c>
      <c r="G14700">
        <v>1</v>
      </c>
      <c r="H14700">
        <v>1072.271</v>
      </c>
      <c r="I14700">
        <v>68.442999999999998</v>
      </c>
      <c r="J14700">
        <v>31.94</v>
      </c>
      <c r="K14700">
        <v>4.5629999999999997</v>
      </c>
      <c r="Q14700">
        <v>219161</v>
      </c>
      <c r="R14700">
        <v>212.84100000000001</v>
      </c>
      <c r="S14700">
        <v>18.7</v>
      </c>
      <c r="T14700">
        <v>2.8860000000000001</v>
      </c>
      <c r="U14700">
        <v>2.1619999999999999</v>
      </c>
      <c r="V14700">
        <v>3052.7139999999999</v>
      </c>
      <c r="W14700">
        <v>32.299999999999997</v>
      </c>
      <c r="X14700">
        <v>270.113</v>
      </c>
      <c r="Y14700">
        <v>2.42</v>
      </c>
      <c r="AB14700">
        <v>41.34</v>
      </c>
      <c r="AC14700">
        <v>2.9</v>
      </c>
    </row>
    <row r="14701" spans="1:29" x14ac:dyDescent="0.25">
      <c r="A14701" t="s">
        <v>383</v>
      </c>
      <c r="B14701" t="s">
        <v>384</v>
      </c>
      <c r="C14701" s="1">
        <v>43905</v>
      </c>
      <c r="D14701">
        <v>1</v>
      </c>
      <c r="E14701">
        <v>1</v>
      </c>
      <c r="F14701">
        <v>0</v>
      </c>
      <c r="G14701">
        <v>0</v>
      </c>
      <c r="H14701">
        <v>1.7050000000000001</v>
      </c>
      <c r="I14701">
        <v>1.7050000000000001</v>
      </c>
      <c r="J14701">
        <v>0</v>
      </c>
      <c r="K14701">
        <v>0</v>
      </c>
      <c r="Q14701">
        <v>586634</v>
      </c>
      <c r="R14701">
        <v>3.6120000000000001</v>
      </c>
      <c r="S14701">
        <v>29.6</v>
      </c>
      <c r="T14701">
        <v>6.9329999999999998</v>
      </c>
      <c r="U14701">
        <v>4.2290000000000001</v>
      </c>
      <c r="V14701">
        <v>13767.119000000001</v>
      </c>
      <c r="X14701">
        <v>258.31400000000002</v>
      </c>
      <c r="Y14701">
        <v>12.54</v>
      </c>
      <c r="Z14701">
        <v>7.4</v>
      </c>
      <c r="AA14701">
        <v>42.9</v>
      </c>
      <c r="AB14701">
        <v>67.778999999999996</v>
      </c>
      <c r="AC14701">
        <v>3.1</v>
      </c>
    </row>
    <row r="14702" spans="1:29" x14ac:dyDescent="0.25">
      <c r="A14702" t="s">
        <v>383</v>
      </c>
      <c r="B14702" t="s">
        <v>384</v>
      </c>
      <c r="C14702" s="1">
        <v>43911</v>
      </c>
      <c r="D14702">
        <v>1</v>
      </c>
      <c r="E14702">
        <v>0</v>
      </c>
      <c r="F14702">
        <v>0</v>
      </c>
      <c r="G14702">
        <v>0</v>
      </c>
      <c r="H14702">
        <v>1.7050000000000001</v>
      </c>
      <c r="I14702">
        <v>0</v>
      </c>
      <c r="J14702">
        <v>0</v>
      </c>
      <c r="K14702">
        <v>0</v>
      </c>
      <c r="Q14702">
        <v>586634</v>
      </c>
      <c r="R14702">
        <v>3.6120000000000001</v>
      </c>
      <c r="S14702">
        <v>29.6</v>
      </c>
      <c r="T14702">
        <v>6.9329999999999998</v>
      </c>
      <c r="U14702">
        <v>4.2290000000000001</v>
      </c>
      <c r="V14702">
        <v>13767.119000000001</v>
      </c>
      <c r="X14702">
        <v>258.31400000000002</v>
      </c>
      <c r="Y14702">
        <v>12.54</v>
      </c>
      <c r="Z14702">
        <v>7.4</v>
      </c>
      <c r="AA14702">
        <v>42.9</v>
      </c>
      <c r="AB14702">
        <v>67.778999999999996</v>
      </c>
      <c r="AC14702">
        <v>3.1</v>
      </c>
    </row>
    <row r="14703" spans="1:29" x14ac:dyDescent="0.25">
      <c r="A14703" t="s">
        <v>383</v>
      </c>
      <c r="B14703" t="s">
        <v>384</v>
      </c>
      <c r="C14703" s="1">
        <v>43912</v>
      </c>
      <c r="D14703">
        <v>5</v>
      </c>
      <c r="E14703">
        <v>4</v>
      </c>
      <c r="F14703">
        <v>0</v>
      </c>
      <c r="G14703">
        <v>0</v>
      </c>
      <c r="H14703">
        <v>8.5229999999999997</v>
      </c>
      <c r="I14703">
        <v>6.819</v>
      </c>
      <c r="J14703">
        <v>0</v>
      </c>
      <c r="K14703">
        <v>0</v>
      </c>
      <c r="Q14703">
        <v>586634</v>
      </c>
      <c r="R14703">
        <v>3.6120000000000001</v>
      </c>
      <c r="S14703">
        <v>29.6</v>
      </c>
      <c r="T14703">
        <v>6.9329999999999998</v>
      </c>
      <c r="U14703">
        <v>4.2290000000000001</v>
      </c>
      <c r="V14703">
        <v>13767.119000000001</v>
      </c>
      <c r="X14703">
        <v>258.31400000000002</v>
      </c>
      <c r="Y14703">
        <v>12.54</v>
      </c>
      <c r="Z14703">
        <v>7.4</v>
      </c>
      <c r="AA14703">
        <v>42.9</v>
      </c>
      <c r="AB14703">
        <v>67.778999999999996</v>
      </c>
      <c r="AC14703">
        <v>3.1</v>
      </c>
    </row>
    <row r="14704" spans="1:29" x14ac:dyDescent="0.25">
      <c r="A14704" t="s">
        <v>383</v>
      </c>
      <c r="B14704" t="s">
        <v>384</v>
      </c>
      <c r="C14704" s="1">
        <v>43913</v>
      </c>
      <c r="D14704">
        <v>5</v>
      </c>
      <c r="E14704">
        <v>0</v>
      </c>
      <c r="F14704">
        <v>0</v>
      </c>
      <c r="G14704">
        <v>0</v>
      </c>
      <c r="H14704">
        <v>8.5229999999999997</v>
      </c>
      <c r="I14704">
        <v>0</v>
      </c>
      <c r="J14704">
        <v>0</v>
      </c>
      <c r="K14704">
        <v>0</v>
      </c>
      <c r="Q14704">
        <v>586634</v>
      </c>
      <c r="R14704">
        <v>3.6120000000000001</v>
      </c>
      <c r="S14704">
        <v>29.6</v>
      </c>
      <c r="T14704">
        <v>6.9329999999999998</v>
      </c>
      <c r="U14704">
        <v>4.2290000000000001</v>
      </c>
      <c r="V14704">
        <v>13767.119000000001</v>
      </c>
      <c r="X14704">
        <v>258.31400000000002</v>
      </c>
      <c r="Y14704">
        <v>12.54</v>
      </c>
      <c r="Z14704">
        <v>7.4</v>
      </c>
      <c r="AA14704">
        <v>42.9</v>
      </c>
      <c r="AB14704">
        <v>67.778999999999996</v>
      </c>
      <c r="AC14704">
        <v>3.1</v>
      </c>
    </row>
    <row r="14705" spans="1:29" x14ac:dyDescent="0.25">
      <c r="A14705" t="s">
        <v>383</v>
      </c>
      <c r="B14705" t="s">
        <v>384</v>
      </c>
      <c r="C14705" s="1">
        <v>43914</v>
      </c>
      <c r="D14705">
        <v>6</v>
      </c>
      <c r="E14705">
        <v>1</v>
      </c>
      <c r="F14705">
        <v>0</v>
      </c>
      <c r="G14705">
        <v>0</v>
      </c>
      <c r="H14705">
        <v>10.228</v>
      </c>
      <c r="I14705">
        <v>1.7050000000000001</v>
      </c>
      <c r="J14705">
        <v>0</v>
      </c>
      <c r="K14705">
        <v>0</v>
      </c>
      <c r="Q14705">
        <v>586634</v>
      </c>
      <c r="R14705">
        <v>3.6120000000000001</v>
      </c>
      <c r="S14705">
        <v>29.6</v>
      </c>
      <c r="T14705">
        <v>6.9329999999999998</v>
      </c>
      <c r="U14705">
        <v>4.2290000000000001</v>
      </c>
      <c r="V14705">
        <v>13767.119000000001</v>
      </c>
      <c r="X14705">
        <v>258.31400000000002</v>
      </c>
      <c r="Y14705">
        <v>12.54</v>
      </c>
      <c r="Z14705">
        <v>7.4</v>
      </c>
      <c r="AA14705">
        <v>42.9</v>
      </c>
      <c r="AB14705">
        <v>67.778999999999996</v>
      </c>
      <c r="AC14705">
        <v>3.1</v>
      </c>
    </row>
    <row r="14706" spans="1:29" x14ac:dyDescent="0.25">
      <c r="A14706" t="s">
        <v>383</v>
      </c>
      <c r="B14706" t="s">
        <v>384</v>
      </c>
      <c r="C14706" s="1">
        <v>43915</v>
      </c>
      <c r="D14706">
        <v>8</v>
      </c>
      <c r="E14706">
        <v>2</v>
      </c>
      <c r="F14706">
        <v>0</v>
      </c>
      <c r="G14706">
        <v>0</v>
      </c>
      <c r="H14706">
        <v>13.637</v>
      </c>
      <c r="I14706">
        <v>3.4089999999999998</v>
      </c>
      <c r="J14706">
        <v>0</v>
      </c>
      <c r="K14706">
        <v>0</v>
      </c>
      <c r="Q14706">
        <v>586634</v>
      </c>
      <c r="R14706">
        <v>3.6120000000000001</v>
      </c>
      <c r="S14706">
        <v>29.6</v>
      </c>
      <c r="T14706">
        <v>6.9329999999999998</v>
      </c>
      <c r="U14706">
        <v>4.2290000000000001</v>
      </c>
      <c r="V14706">
        <v>13767.119000000001</v>
      </c>
      <c r="X14706">
        <v>258.31400000000002</v>
      </c>
      <c r="Y14706">
        <v>12.54</v>
      </c>
      <c r="Z14706">
        <v>7.4</v>
      </c>
      <c r="AA14706">
        <v>42.9</v>
      </c>
      <c r="AB14706">
        <v>67.778999999999996</v>
      </c>
      <c r="AC14706">
        <v>3.1</v>
      </c>
    </row>
    <row r="14707" spans="1:29" x14ac:dyDescent="0.25">
      <c r="A14707" t="s">
        <v>383</v>
      </c>
      <c r="B14707" t="s">
        <v>384</v>
      </c>
      <c r="C14707" s="1">
        <v>43916</v>
      </c>
      <c r="D14707">
        <v>8</v>
      </c>
      <c r="E14707">
        <v>0</v>
      </c>
      <c r="F14707">
        <v>0</v>
      </c>
      <c r="G14707">
        <v>0</v>
      </c>
      <c r="H14707">
        <v>13.637</v>
      </c>
      <c r="I14707">
        <v>0</v>
      </c>
      <c r="J14707">
        <v>0</v>
      </c>
      <c r="K14707">
        <v>0</v>
      </c>
      <c r="Q14707">
        <v>586634</v>
      </c>
      <c r="R14707">
        <v>3.6120000000000001</v>
      </c>
      <c r="S14707">
        <v>29.6</v>
      </c>
      <c r="T14707">
        <v>6.9329999999999998</v>
      </c>
      <c r="U14707">
        <v>4.2290000000000001</v>
      </c>
      <c r="V14707">
        <v>13767.119000000001</v>
      </c>
      <c r="X14707">
        <v>258.31400000000002</v>
      </c>
      <c r="Y14707">
        <v>12.54</v>
      </c>
      <c r="Z14707">
        <v>7.4</v>
      </c>
      <c r="AA14707">
        <v>42.9</v>
      </c>
      <c r="AB14707">
        <v>67.778999999999996</v>
      </c>
      <c r="AC14707">
        <v>3.1</v>
      </c>
    </row>
    <row r="14708" spans="1:29" x14ac:dyDescent="0.25">
      <c r="A14708" t="s">
        <v>383</v>
      </c>
      <c r="B14708" t="s">
        <v>384</v>
      </c>
      <c r="C14708" s="1">
        <v>43917</v>
      </c>
      <c r="D14708">
        <v>8</v>
      </c>
      <c r="E14708">
        <v>0</v>
      </c>
      <c r="F14708">
        <v>0</v>
      </c>
      <c r="G14708">
        <v>0</v>
      </c>
      <c r="H14708">
        <v>13.637</v>
      </c>
      <c r="I14708">
        <v>0</v>
      </c>
      <c r="J14708">
        <v>0</v>
      </c>
      <c r="K14708">
        <v>0</v>
      </c>
      <c r="Q14708">
        <v>586634</v>
      </c>
      <c r="R14708">
        <v>3.6120000000000001</v>
      </c>
      <c r="S14708">
        <v>29.6</v>
      </c>
      <c r="T14708">
        <v>6.9329999999999998</v>
      </c>
      <c r="U14708">
        <v>4.2290000000000001</v>
      </c>
      <c r="V14708">
        <v>13767.119000000001</v>
      </c>
      <c r="X14708">
        <v>258.31400000000002</v>
      </c>
      <c r="Y14708">
        <v>12.54</v>
      </c>
      <c r="Z14708">
        <v>7.4</v>
      </c>
      <c r="AA14708">
        <v>42.9</v>
      </c>
      <c r="AB14708">
        <v>67.778999999999996</v>
      </c>
      <c r="AC14708">
        <v>3.1</v>
      </c>
    </row>
    <row r="14709" spans="1:29" x14ac:dyDescent="0.25">
      <c r="A14709" t="s">
        <v>383</v>
      </c>
      <c r="B14709" t="s">
        <v>384</v>
      </c>
      <c r="C14709" s="1">
        <v>43918</v>
      </c>
      <c r="D14709">
        <v>8</v>
      </c>
      <c r="E14709">
        <v>0</v>
      </c>
      <c r="F14709">
        <v>0</v>
      </c>
      <c r="G14709">
        <v>0</v>
      </c>
      <c r="H14709">
        <v>13.637</v>
      </c>
      <c r="I14709">
        <v>0</v>
      </c>
      <c r="J14709">
        <v>0</v>
      </c>
      <c r="K14709">
        <v>0</v>
      </c>
      <c r="Q14709">
        <v>586634</v>
      </c>
      <c r="R14709">
        <v>3.6120000000000001</v>
      </c>
      <c r="S14709">
        <v>29.6</v>
      </c>
      <c r="T14709">
        <v>6.9329999999999998</v>
      </c>
      <c r="U14709">
        <v>4.2290000000000001</v>
      </c>
      <c r="V14709">
        <v>13767.119000000001</v>
      </c>
      <c r="X14709">
        <v>258.31400000000002</v>
      </c>
      <c r="Y14709">
        <v>12.54</v>
      </c>
      <c r="Z14709">
        <v>7.4</v>
      </c>
      <c r="AA14709">
        <v>42.9</v>
      </c>
      <c r="AB14709">
        <v>67.778999999999996</v>
      </c>
      <c r="AC14709">
        <v>3.1</v>
      </c>
    </row>
    <row r="14710" spans="1:29" x14ac:dyDescent="0.25">
      <c r="A14710" t="s">
        <v>383</v>
      </c>
      <c r="B14710" t="s">
        <v>384</v>
      </c>
      <c r="C14710" s="1">
        <v>43919</v>
      </c>
      <c r="D14710">
        <v>8</v>
      </c>
      <c r="E14710">
        <v>0</v>
      </c>
      <c r="F14710">
        <v>0</v>
      </c>
      <c r="G14710">
        <v>0</v>
      </c>
      <c r="H14710">
        <v>13.637</v>
      </c>
      <c r="I14710">
        <v>0</v>
      </c>
      <c r="J14710">
        <v>0</v>
      </c>
      <c r="K14710">
        <v>0</v>
      </c>
      <c r="Q14710">
        <v>586634</v>
      </c>
      <c r="R14710">
        <v>3.6120000000000001</v>
      </c>
      <c r="S14710">
        <v>29.6</v>
      </c>
      <c r="T14710">
        <v>6.9329999999999998</v>
      </c>
      <c r="U14710">
        <v>4.2290000000000001</v>
      </c>
      <c r="V14710">
        <v>13767.119000000001</v>
      </c>
      <c r="X14710">
        <v>258.31400000000002</v>
      </c>
      <c r="Y14710">
        <v>12.54</v>
      </c>
      <c r="Z14710">
        <v>7.4</v>
      </c>
      <c r="AA14710">
        <v>42.9</v>
      </c>
      <c r="AB14710">
        <v>67.778999999999996</v>
      </c>
      <c r="AC14710">
        <v>3.1</v>
      </c>
    </row>
    <row r="14711" spans="1:29" x14ac:dyDescent="0.25">
      <c r="A14711" t="s">
        <v>383</v>
      </c>
      <c r="B14711" t="s">
        <v>384</v>
      </c>
      <c r="C14711" s="1">
        <v>43920</v>
      </c>
      <c r="D14711">
        <v>8</v>
      </c>
      <c r="E14711">
        <v>0</v>
      </c>
      <c r="F14711">
        <v>0</v>
      </c>
      <c r="G14711">
        <v>0</v>
      </c>
      <c r="H14711">
        <v>13.637</v>
      </c>
      <c r="I14711">
        <v>0</v>
      </c>
      <c r="J14711">
        <v>0</v>
      </c>
      <c r="K14711">
        <v>0</v>
      </c>
      <c r="Q14711">
        <v>586634</v>
      </c>
      <c r="R14711">
        <v>3.6120000000000001</v>
      </c>
      <c r="S14711">
        <v>29.6</v>
      </c>
      <c r="T14711">
        <v>6.9329999999999998</v>
      </c>
      <c r="U14711">
        <v>4.2290000000000001</v>
      </c>
      <c r="V14711">
        <v>13767.119000000001</v>
      </c>
      <c r="X14711">
        <v>258.31400000000002</v>
      </c>
      <c r="Y14711">
        <v>12.54</v>
      </c>
      <c r="Z14711">
        <v>7.4</v>
      </c>
      <c r="AA14711">
        <v>42.9</v>
      </c>
      <c r="AB14711">
        <v>67.778999999999996</v>
      </c>
      <c r="AC14711">
        <v>3.1</v>
      </c>
    </row>
    <row r="14712" spans="1:29" x14ac:dyDescent="0.25">
      <c r="A14712" t="s">
        <v>383</v>
      </c>
      <c r="B14712" t="s">
        <v>384</v>
      </c>
      <c r="C14712" s="1">
        <v>43921</v>
      </c>
      <c r="D14712">
        <v>8</v>
      </c>
      <c r="E14712">
        <v>0</v>
      </c>
      <c r="F14712">
        <v>0</v>
      </c>
      <c r="G14712">
        <v>0</v>
      </c>
      <c r="H14712">
        <v>13.637</v>
      </c>
      <c r="I14712">
        <v>0</v>
      </c>
      <c r="J14712">
        <v>0</v>
      </c>
      <c r="K14712">
        <v>0</v>
      </c>
      <c r="Q14712">
        <v>586634</v>
      </c>
      <c r="R14712">
        <v>3.6120000000000001</v>
      </c>
      <c r="S14712">
        <v>29.6</v>
      </c>
      <c r="T14712">
        <v>6.9329999999999998</v>
      </c>
      <c r="U14712">
        <v>4.2290000000000001</v>
      </c>
      <c r="V14712">
        <v>13767.119000000001</v>
      </c>
      <c r="X14712">
        <v>258.31400000000002</v>
      </c>
      <c r="Y14712">
        <v>12.54</v>
      </c>
      <c r="Z14712">
        <v>7.4</v>
      </c>
      <c r="AA14712">
        <v>42.9</v>
      </c>
      <c r="AB14712">
        <v>67.778999999999996</v>
      </c>
      <c r="AC14712">
        <v>3.1</v>
      </c>
    </row>
    <row r="14713" spans="1:29" x14ac:dyDescent="0.25">
      <c r="A14713" t="s">
        <v>383</v>
      </c>
      <c r="B14713" t="s">
        <v>384</v>
      </c>
      <c r="C14713" s="1">
        <v>43922</v>
      </c>
      <c r="D14713">
        <v>10</v>
      </c>
      <c r="E14713">
        <v>2</v>
      </c>
      <c r="F14713">
        <v>0</v>
      </c>
      <c r="G14713">
        <v>0</v>
      </c>
      <c r="H14713">
        <v>17.045999999999999</v>
      </c>
      <c r="I14713">
        <v>3.4089999999999998</v>
      </c>
      <c r="J14713">
        <v>0</v>
      </c>
      <c r="K14713">
        <v>0</v>
      </c>
      <c r="Q14713">
        <v>586634</v>
      </c>
      <c r="R14713">
        <v>3.6120000000000001</v>
      </c>
      <c r="S14713">
        <v>29.6</v>
      </c>
      <c r="T14713">
        <v>6.9329999999999998</v>
      </c>
      <c r="U14713">
        <v>4.2290000000000001</v>
      </c>
      <c r="V14713">
        <v>13767.119000000001</v>
      </c>
      <c r="X14713">
        <v>258.31400000000002</v>
      </c>
      <c r="Y14713">
        <v>12.54</v>
      </c>
      <c r="Z14713">
        <v>7.4</v>
      </c>
      <c r="AA14713">
        <v>42.9</v>
      </c>
      <c r="AB14713">
        <v>67.778999999999996</v>
      </c>
      <c r="AC14713">
        <v>3.1</v>
      </c>
    </row>
    <row r="14714" spans="1:29" x14ac:dyDescent="0.25">
      <c r="A14714" t="s">
        <v>383</v>
      </c>
      <c r="B14714" t="s">
        <v>384</v>
      </c>
      <c r="C14714" s="1">
        <v>43923</v>
      </c>
      <c r="D14714">
        <v>10</v>
      </c>
      <c r="E14714">
        <v>0</v>
      </c>
      <c r="F14714">
        <v>0</v>
      </c>
      <c r="G14714">
        <v>0</v>
      </c>
      <c r="H14714">
        <v>17.045999999999999</v>
      </c>
      <c r="I14714">
        <v>0</v>
      </c>
      <c r="J14714">
        <v>0</v>
      </c>
      <c r="K14714">
        <v>0</v>
      </c>
      <c r="Q14714">
        <v>586634</v>
      </c>
      <c r="R14714">
        <v>3.6120000000000001</v>
      </c>
      <c r="S14714">
        <v>29.6</v>
      </c>
      <c r="T14714">
        <v>6.9329999999999998</v>
      </c>
      <c r="U14714">
        <v>4.2290000000000001</v>
      </c>
      <c r="V14714">
        <v>13767.119000000001</v>
      </c>
      <c r="X14714">
        <v>258.31400000000002</v>
      </c>
      <c r="Y14714">
        <v>12.54</v>
      </c>
      <c r="Z14714">
        <v>7.4</v>
      </c>
      <c r="AA14714">
        <v>42.9</v>
      </c>
      <c r="AB14714">
        <v>67.778999999999996</v>
      </c>
      <c r="AC14714">
        <v>3.1</v>
      </c>
    </row>
    <row r="14715" spans="1:29" x14ac:dyDescent="0.25">
      <c r="A14715" t="s">
        <v>383</v>
      </c>
      <c r="B14715" t="s">
        <v>384</v>
      </c>
      <c r="C14715" s="1">
        <v>43924</v>
      </c>
      <c r="D14715">
        <v>10</v>
      </c>
      <c r="E14715">
        <v>0</v>
      </c>
      <c r="F14715">
        <v>0</v>
      </c>
      <c r="G14715">
        <v>0</v>
      </c>
      <c r="H14715">
        <v>17.045999999999999</v>
      </c>
      <c r="I14715">
        <v>0</v>
      </c>
      <c r="J14715">
        <v>0</v>
      </c>
      <c r="K14715">
        <v>0</v>
      </c>
      <c r="Q14715">
        <v>586634</v>
      </c>
      <c r="R14715">
        <v>3.6120000000000001</v>
      </c>
      <c r="S14715">
        <v>29.6</v>
      </c>
      <c r="T14715">
        <v>6.9329999999999998</v>
      </c>
      <c r="U14715">
        <v>4.2290000000000001</v>
      </c>
      <c r="V14715">
        <v>13767.119000000001</v>
      </c>
      <c r="X14715">
        <v>258.31400000000002</v>
      </c>
      <c r="Y14715">
        <v>12.54</v>
      </c>
      <c r="Z14715">
        <v>7.4</v>
      </c>
      <c r="AA14715">
        <v>42.9</v>
      </c>
      <c r="AB14715">
        <v>67.778999999999996</v>
      </c>
      <c r="AC14715">
        <v>3.1</v>
      </c>
    </row>
    <row r="14716" spans="1:29" x14ac:dyDescent="0.25">
      <c r="A14716" t="s">
        <v>383</v>
      </c>
      <c r="B14716" t="s">
        <v>384</v>
      </c>
      <c r="C14716" s="1">
        <v>43925</v>
      </c>
      <c r="D14716">
        <v>10</v>
      </c>
      <c r="E14716">
        <v>0</v>
      </c>
      <c r="F14716">
        <v>1</v>
      </c>
      <c r="G14716">
        <v>1</v>
      </c>
      <c r="H14716">
        <v>17.045999999999999</v>
      </c>
      <c r="I14716">
        <v>0</v>
      </c>
      <c r="J14716">
        <v>1.7050000000000001</v>
      </c>
      <c r="K14716">
        <v>1.7050000000000001</v>
      </c>
      <c r="Q14716">
        <v>586634</v>
      </c>
      <c r="R14716">
        <v>3.6120000000000001</v>
      </c>
      <c r="S14716">
        <v>29.6</v>
      </c>
      <c r="T14716">
        <v>6.9329999999999998</v>
      </c>
      <c r="U14716">
        <v>4.2290000000000001</v>
      </c>
      <c r="V14716">
        <v>13767.119000000001</v>
      </c>
      <c r="X14716">
        <v>258.31400000000002</v>
      </c>
      <c r="Y14716">
        <v>12.54</v>
      </c>
      <c r="Z14716">
        <v>7.4</v>
      </c>
      <c r="AA14716">
        <v>42.9</v>
      </c>
      <c r="AB14716">
        <v>67.778999999999996</v>
      </c>
      <c r="AC14716">
        <v>3.1</v>
      </c>
    </row>
    <row r="14717" spans="1:29" x14ac:dyDescent="0.25">
      <c r="A14717" t="s">
        <v>383</v>
      </c>
      <c r="B14717" t="s">
        <v>384</v>
      </c>
      <c r="C14717" s="1">
        <v>43926</v>
      </c>
      <c r="D14717">
        <v>10</v>
      </c>
      <c r="E14717">
        <v>0</v>
      </c>
      <c r="F14717">
        <v>1</v>
      </c>
      <c r="G14717">
        <v>0</v>
      </c>
      <c r="H14717">
        <v>17.045999999999999</v>
      </c>
      <c r="I14717">
        <v>0</v>
      </c>
      <c r="J14717">
        <v>1.7050000000000001</v>
      </c>
      <c r="K14717">
        <v>0</v>
      </c>
      <c r="Q14717">
        <v>586634</v>
      </c>
      <c r="R14717">
        <v>3.6120000000000001</v>
      </c>
      <c r="S14717">
        <v>29.6</v>
      </c>
      <c r="T14717">
        <v>6.9329999999999998</v>
      </c>
      <c r="U14717">
        <v>4.2290000000000001</v>
      </c>
      <c r="V14717">
        <v>13767.119000000001</v>
      </c>
      <c r="X14717">
        <v>258.31400000000002</v>
      </c>
      <c r="Y14717">
        <v>12.54</v>
      </c>
      <c r="Z14717">
        <v>7.4</v>
      </c>
      <c r="AA14717">
        <v>42.9</v>
      </c>
      <c r="AB14717">
        <v>67.778999999999996</v>
      </c>
      <c r="AC14717">
        <v>3.1</v>
      </c>
    </row>
    <row r="14718" spans="1:29" x14ac:dyDescent="0.25">
      <c r="A14718" t="s">
        <v>383</v>
      </c>
      <c r="B14718" t="s">
        <v>384</v>
      </c>
      <c r="C14718" s="1">
        <v>43927</v>
      </c>
      <c r="D14718">
        <v>10</v>
      </c>
      <c r="E14718">
        <v>0</v>
      </c>
      <c r="F14718">
        <v>1</v>
      </c>
      <c r="G14718">
        <v>0</v>
      </c>
      <c r="H14718">
        <v>17.045999999999999</v>
      </c>
      <c r="I14718">
        <v>0</v>
      </c>
      <c r="J14718">
        <v>1.7050000000000001</v>
      </c>
      <c r="K14718">
        <v>0</v>
      </c>
      <c r="Q14718">
        <v>586634</v>
      </c>
      <c r="R14718">
        <v>3.6120000000000001</v>
      </c>
      <c r="S14718">
        <v>29.6</v>
      </c>
      <c r="T14718">
        <v>6.9329999999999998</v>
      </c>
      <c r="U14718">
        <v>4.2290000000000001</v>
      </c>
      <c r="V14718">
        <v>13767.119000000001</v>
      </c>
      <c r="X14718">
        <v>258.31400000000002</v>
      </c>
      <c r="Y14718">
        <v>12.54</v>
      </c>
      <c r="Z14718">
        <v>7.4</v>
      </c>
      <c r="AA14718">
        <v>42.9</v>
      </c>
      <c r="AB14718">
        <v>67.778999999999996</v>
      </c>
      <c r="AC14718">
        <v>3.1</v>
      </c>
    </row>
    <row r="14719" spans="1:29" x14ac:dyDescent="0.25">
      <c r="A14719" t="s">
        <v>383</v>
      </c>
      <c r="B14719" t="s">
        <v>384</v>
      </c>
      <c r="C14719" s="1">
        <v>43928</v>
      </c>
      <c r="D14719">
        <v>10</v>
      </c>
      <c r="E14719">
        <v>0</v>
      </c>
      <c r="F14719">
        <v>1</v>
      </c>
      <c r="G14719">
        <v>0</v>
      </c>
      <c r="H14719">
        <v>17.045999999999999</v>
      </c>
      <c r="I14719">
        <v>0</v>
      </c>
      <c r="J14719">
        <v>1.7050000000000001</v>
      </c>
      <c r="K14719">
        <v>0</v>
      </c>
      <c r="Q14719">
        <v>586634</v>
      </c>
      <c r="R14719">
        <v>3.6120000000000001</v>
      </c>
      <c r="S14719">
        <v>29.6</v>
      </c>
      <c r="T14719">
        <v>6.9329999999999998</v>
      </c>
      <c r="U14719">
        <v>4.2290000000000001</v>
      </c>
      <c r="V14719">
        <v>13767.119000000001</v>
      </c>
      <c r="X14719">
        <v>258.31400000000002</v>
      </c>
      <c r="Y14719">
        <v>12.54</v>
      </c>
      <c r="Z14719">
        <v>7.4</v>
      </c>
      <c r="AA14719">
        <v>42.9</v>
      </c>
      <c r="AB14719">
        <v>67.778999999999996</v>
      </c>
      <c r="AC14719">
        <v>3.1</v>
      </c>
    </row>
    <row r="14720" spans="1:29" x14ac:dyDescent="0.25">
      <c r="A14720" t="s">
        <v>383</v>
      </c>
      <c r="B14720" t="s">
        <v>384</v>
      </c>
      <c r="C14720" s="1">
        <v>43929</v>
      </c>
      <c r="D14720">
        <v>10</v>
      </c>
      <c r="E14720">
        <v>0</v>
      </c>
      <c r="F14720">
        <v>1</v>
      </c>
      <c r="G14720">
        <v>0</v>
      </c>
      <c r="H14720">
        <v>17.045999999999999</v>
      </c>
      <c r="I14720">
        <v>0</v>
      </c>
      <c r="J14720">
        <v>1.7050000000000001</v>
      </c>
      <c r="K14720">
        <v>0</v>
      </c>
      <c r="Q14720">
        <v>586634</v>
      </c>
      <c r="R14720">
        <v>3.6120000000000001</v>
      </c>
      <c r="S14720">
        <v>29.6</v>
      </c>
      <c r="T14720">
        <v>6.9329999999999998</v>
      </c>
      <c r="U14720">
        <v>4.2290000000000001</v>
      </c>
      <c r="V14720">
        <v>13767.119000000001</v>
      </c>
      <c r="X14720">
        <v>258.31400000000002</v>
      </c>
      <c r="Y14720">
        <v>12.54</v>
      </c>
      <c r="Z14720">
        <v>7.4</v>
      </c>
      <c r="AA14720">
        <v>42.9</v>
      </c>
      <c r="AB14720">
        <v>67.778999999999996</v>
      </c>
      <c r="AC14720">
        <v>3.1</v>
      </c>
    </row>
    <row r="14721" spans="1:29" x14ac:dyDescent="0.25">
      <c r="A14721" t="s">
        <v>383</v>
      </c>
      <c r="B14721" t="s">
        <v>384</v>
      </c>
      <c r="C14721" s="1">
        <v>43930</v>
      </c>
      <c r="D14721">
        <v>10</v>
      </c>
      <c r="E14721">
        <v>0</v>
      </c>
      <c r="F14721">
        <v>1</v>
      </c>
      <c r="G14721">
        <v>0</v>
      </c>
      <c r="H14721">
        <v>17.045999999999999</v>
      </c>
      <c r="I14721">
        <v>0</v>
      </c>
      <c r="J14721">
        <v>1.7050000000000001</v>
      </c>
      <c r="K14721">
        <v>0</v>
      </c>
      <c r="Q14721">
        <v>586634</v>
      </c>
      <c r="R14721">
        <v>3.6120000000000001</v>
      </c>
      <c r="S14721">
        <v>29.6</v>
      </c>
      <c r="T14721">
        <v>6.9329999999999998</v>
      </c>
      <c r="U14721">
        <v>4.2290000000000001</v>
      </c>
      <c r="V14721">
        <v>13767.119000000001</v>
      </c>
      <c r="X14721">
        <v>258.31400000000002</v>
      </c>
      <c r="Y14721">
        <v>12.54</v>
      </c>
      <c r="Z14721">
        <v>7.4</v>
      </c>
      <c r="AA14721">
        <v>42.9</v>
      </c>
      <c r="AB14721">
        <v>67.778999999999996</v>
      </c>
      <c r="AC14721">
        <v>3.1</v>
      </c>
    </row>
    <row r="14722" spans="1:29" x14ac:dyDescent="0.25">
      <c r="A14722" t="s">
        <v>383</v>
      </c>
      <c r="B14722" t="s">
        <v>384</v>
      </c>
      <c r="C14722" s="1">
        <v>43931</v>
      </c>
      <c r="D14722">
        <v>10</v>
      </c>
      <c r="E14722">
        <v>0</v>
      </c>
      <c r="F14722">
        <v>1</v>
      </c>
      <c r="G14722">
        <v>0</v>
      </c>
      <c r="H14722">
        <v>17.045999999999999</v>
      </c>
      <c r="I14722">
        <v>0</v>
      </c>
      <c r="J14722">
        <v>1.7050000000000001</v>
      </c>
      <c r="K14722">
        <v>0</v>
      </c>
      <c r="Q14722">
        <v>586634</v>
      </c>
      <c r="R14722">
        <v>3.6120000000000001</v>
      </c>
      <c r="S14722">
        <v>29.6</v>
      </c>
      <c r="T14722">
        <v>6.9329999999999998</v>
      </c>
      <c r="U14722">
        <v>4.2290000000000001</v>
      </c>
      <c r="V14722">
        <v>13767.119000000001</v>
      </c>
      <c r="X14722">
        <v>258.31400000000002</v>
      </c>
      <c r="Y14722">
        <v>12.54</v>
      </c>
      <c r="Z14722">
        <v>7.4</v>
      </c>
      <c r="AA14722">
        <v>42.9</v>
      </c>
      <c r="AB14722">
        <v>67.778999999999996</v>
      </c>
      <c r="AC14722">
        <v>3.1</v>
      </c>
    </row>
    <row r="14723" spans="1:29" x14ac:dyDescent="0.25">
      <c r="A14723" t="s">
        <v>383</v>
      </c>
      <c r="B14723" t="s">
        <v>384</v>
      </c>
      <c r="C14723" s="1">
        <v>43932</v>
      </c>
      <c r="D14723">
        <v>10</v>
      </c>
      <c r="E14723">
        <v>0</v>
      </c>
      <c r="F14723">
        <v>1</v>
      </c>
      <c r="G14723">
        <v>0</v>
      </c>
      <c r="H14723">
        <v>17.045999999999999</v>
      </c>
      <c r="I14723">
        <v>0</v>
      </c>
      <c r="J14723">
        <v>1.7050000000000001</v>
      </c>
      <c r="K14723">
        <v>0</v>
      </c>
      <c r="Q14723">
        <v>586634</v>
      </c>
      <c r="R14723">
        <v>3.6120000000000001</v>
      </c>
      <c r="S14723">
        <v>29.6</v>
      </c>
      <c r="T14723">
        <v>6.9329999999999998</v>
      </c>
      <c r="U14723">
        <v>4.2290000000000001</v>
      </c>
      <c r="V14723">
        <v>13767.119000000001</v>
      </c>
      <c r="X14723">
        <v>258.31400000000002</v>
      </c>
      <c r="Y14723">
        <v>12.54</v>
      </c>
      <c r="Z14723">
        <v>7.4</v>
      </c>
      <c r="AA14723">
        <v>42.9</v>
      </c>
      <c r="AB14723">
        <v>67.778999999999996</v>
      </c>
      <c r="AC14723">
        <v>3.1</v>
      </c>
    </row>
    <row r="14724" spans="1:29" x14ac:dyDescent="0.25">
      <c r="A14724" t="s">
        <v>383</v>
      </c>
      <c r="B14724" t="s">
        <v>384</v>
      </c>
      <c r="C14724" s="1">
        <v>43933</v>
      </c>
      <c r="D14724">
        <v>10</v>
      </c>
      <c r="E14724">
        <v>0</v>
      </c>
      <c r="F14724">
        <v>1</v>
      </c>
      <c r="G14724">
        <v>0</v>
      </c>
      <c r="H14724">
        <v>17.045999999999999</v>
      </c>
      <c r="I14724">
        <v>0</v>
      </c>
      <c r="J14724">
        <v>1.7050000000000001</v>
      </c>
      <c r="K14724">
        <v>0</v>
      </c>
      <c r="Q14724">
        <v>586634</v>
      </c>
      <c r="R14724">
        <v>3.6120000000000001</v>
      </c>
      <c r="S14724">
        <v>29.6</v>
      </c>
      <c r="T14724">
        <v>6.9329999999999998</v>
      </c>
      <c r="U14724">
        <v>4.2290000000000001</v>
      </c>
      <c r="V14724">
        <v>13767.119000000001</v>
      </c>
      <c r="X14724">
        <v>258.31400000000002</v>
      </c>
      <c r="Y14724">
        <v>12.54</v>
      </c>
      <c r="Z14724">
        <v>7.4</v>
      </c>
      <c r="AA14724">
        <v>42.9</v>
      </c>
      <c r="AB14724">
        <v>67.778999999999996</v>
      </c>
      <c r="AC14724">
        <v>3.1</v>
      </c>
    </row>
    <row r="14725" spans="1:29" x14ac:dyDescent="0.25">
      <c r="A14725" t="s">
        <v>383</v>
      </c>
      <c r="B14725" t="s">
        <v>384</v>
      </c>
      <c r="C14725" s="1">
        <v>43934</v>
      </c>
      <c r="D14725">
        <v>10</v>
      </c>
      <c r="E14725">
        <v>0</v>
      </c>
      <c r="F14725">
        <v>1</v>
      </c>
      <c r="G14725">
        <v>0</v>
      </c>
      <c r="H14725">
        <v>17.045999999999999</v>
      </c>
      <c r="I14725">
        <v>0</v>
      </c>
      <c r="J14725">
        <v>1.7050000000000001</v>
      </c>
      <c r="K14725">
        <v>0</v>
      </c>
      <c r="Q14725">
        <v>586634</v>
      </c>
      <c r="R14725">
        <v>3.6120000000000001</v>
      </c>
      <c r="S14725">
        <v>29.6</v>
      </c>
      <c r="T14725">
        <v>6.9329999999999998</v>
      </c>
      <c r="U14725">
        <v>4.2290000000000001</v>
      </c>
      <c r="V14725">
        <v>13767.119000000001</v>
      </c>
      <c r="X14725">
        <v>258.31400000000002</v>
      </c>
      <c r="Y14725">
        <v>12.54</v>
      </c>
      <c r="Z14725">
        <v>7.4</v>
      </c>
      <c r="AA14725">
        <v>42.9</v>
      </c>
      <c r="AB14725">
        <v>67.778999999999996</v>
      </c>
      <c r="AC14725">
        <v>3.1</v>
      </c>
    </row>
    <row r="14726" spans="1:29" x14ac:dyDescent="0.25">
      <c r="A14726" t="s">
        <v>383</v>
      </c>
      <c r="B14726" t="s">
        <v>384</v>
      </c>
      <c r="C14726" s="1">
        <v>43935</v>
      </c>
      <c r="D14726">
        <v>10</v>
      </c>
      <c r="E14726">
        <v>0</v>
      </c>
      <c r="F14726">
        <v>1</v>
      </c>
      <c r="G14726">
        <v>0</v>
      </c>
      <c r="H14726">
        <v>17.045999999999999</v>
      </c>
      <c r="I14726">
        <v>0</v>
      </c>
      <c r="J14726">
        <v>1.7050000000000001</v>
      </c>
      <c r="K14726">
        <v>0</v>
      </c>
      <c r="Q14726">
        <v>586634</v>
      </c>
      <c r="R14726">
        <v>3.6120000000000001</v>
      </c>
      <c r="S14726">
        <v>29.6</v>
      </c>
      <c r="T14726">
        <v>6.9329999999999998</v>
      </c>
      <c r="U14726">
        <v>4.2290000000000001</v>
      </c>
      <c r="V14726">
        <v>13767.119000000001</v>
      </c>
      <c r="X14726">
        <v>258.31400000000002</v>
      </c>
      <c r="Y14726">
        <v>12.54</v>
      </c>
      <c r="Z14726">
        <v>7.4</v>
      </c>
      <c r="AA14726">
        <v>42.9</v>
      </c>
      <c r="AB14726">
        <v>67.778999999999996</v>
      </c>
      <c r="AC14726">
        <v>3.1</v>
      </c>
    </row>
    <row r="14727" spans="1:29" x14ac:dyDescent="0.25">
      <c r="A14727" t="s">
        <v>383</v>
      </c>
      <c r="B14727" t="s">
        <v>384</v>
      </c>
      <c r="C14727" s="1">
        <v>43936</v>
      </c>
      <c r="D14727">
        <v>10</v>
      </c>
      <c r="E14727">
        <v>0</v>
      </c>
      <c r="F14727">
        <v>1</v>
      </c>
      <c r="G14727">
        <v>0</v>
      </c>
      <c r="H14727">
        <v>17.045999999999999</v>
      </c>
      <c r="I14727">
        <v>0</v>
      </c>
      <c r="J14727">
        <v>1.7050000000000001</v>
      </c>
      <c r="K14727">
        <v>0</v>
      </c>
      <c r="Q14727">
        <v>586634</v>
      </c>
      <c r="R14727">
        <v>3.6120000000000001</v>
      </c>
      <c r="S14727">
        <v>29.6</v>
      </c>
      <c r="T14727">
        <v>6.9329999999999998</v>
      </c>
      <c r="U14727">
        <v>4.2290000000000001</v>
      </c>
      <c r="V14727">
        <v>13767.119000000001</v>
      </c>
      <c r="X14727">
        <v>258.31400000000002</v>
      </c>
      <c r="Y14727">
        <v>12.54</v>
      </c>
      <c r="Z14727">
        <v>7.4</v>
      </c>
      <c r="AA14727">
        <v>42.9</v>
      </c>
      <c r="AB14727">
        <v>67.778999999999996</v>
      </c>
      <c r="AC14727">
        <v>3.1</v>
      </c>
    </row>
    <row r="14728" spans="1:29" x14ac:dyDescent="0.25">
      <c r="A14728" t="s">
        <v>383</v>
      </c>
      <c r="B14728" t="s">
        <v>384</v>
      </c>
      <c r="C14728" s="1">
        <v>43937</v>
      </c>
      <c r="D14728">
        <v>10</v>
      </c>
      <c r="E14728">
        <v>0</v>
      </c>
      <c r="F14728">
        <v>1</v>
      </c>
      <c r="G14728">
        <v>0</v>
      </c>
      <c r="H14728">
        <v>17.045999999999999</v>
      </c>
      <c r="I14728">
        <v>0</v>
      </c>
      <c r="J14728">
        <v>1.7050000000000001</v>
      </c>
      <c r="K14728">
        <v>0</v>
      </c>
      <c r="Q14728">
        <v>586634</v>
      </c>
      <c r="R14728">
        <v>3.6120000000000001</v>
      </c>
      <c r="S14728">
        <v>29.6</v>
      </c>
      <c r="T14728">
        <v>6.9329999999999998</v>
      </c>
      <c r="U14728">
        <v>4.2290000000000001</v>
      </c>
      <c r="V14728">
        <v>13767.119000000001</v>
      </c>
      <c r="X14728">
        <v>258.31400000000002</v>
      </c>
      <c r="Y14728">
        <v>12.54</v>
      </c>
      <c r="Z14728">
        <v>7.4</v>
      </c>
      <c r="AA14728">
        <v>42.9</v>
      </c>
      <c r="AB14728">
        <v>67.778999999999996</v>
      </c>
      <c r="AC14728">
        <v>3.1</v>
      </c>
    </row>
    <row r="14729" spans="1:29" x14ac:dyDescent="0.25">
      <c r="A14729" t="s">
        <v>383</v>
      </c>
      <c r="B14729" t="s">
        <v>384</v>
      </c>
      <c r="C14729" s="1">
        <v>43938</v>
      </c>
      <c r="D14729">
        <v>10</v>
      </c>
      <c r="E14729">
        <v>0</v>
      </c>
      <c r="F14729">
        <v>1</v>
      </c>
      <c r="G14729">
        <v>0</v>
      </c>
      <c r="H14729">
        <v>17.045999999999999</v>
      </c>
      <c r="I14729">
        <v>0</v>
      </c>
      <c r="J14729">
        <v>1.7050000000000001</v>
      </c>
      <c r="K14729">
        <v>0</v>
      </c>
      <c r="Q14729">
        <v>586634</v>
      </c>
      <c r="R14729">
        <v>3.6120000000000001</v>
      </c>
      <c r="S14729">
        <v>29.6</v>
      </c>
      <c r="T14729">
        <v>6.9329999999999998</v>
      </c>
      <c r="U14729">
        <v>4.2290000000000001</v>
      </c>
      <c r="V14729">
        <v>13767.119000000001</v>
      </c>
      <c r="X14729">
        <v>258.31400000000002</v>
      </c>
      <c r="Y14729">
        <v>12.54</v>
      </c>
      <c r="Z14729">
        <v>7.4</v>
      </c>
      <c r="AA14729">
        <v>42.9</v>
      </c>
      <c r="AB14729">
        <v>67.778999999999996</v>
      </c>
      <c r="AC14729">
        <v>3.1</v>
      </c>
    </row>
    <row r="14730" spans="1:29" x14ac:dyDescent="0.25">
      <c r="A14730" t="s">
        <v>383</v>
      </c>
      <c r="B14730" t="s">
        <v>384</v>
      </c>
      <c r="C14730" s="1">
        <v>43939</v>
      </c>
      <c r="D14730">
        <v>10</v>
      </c>
      <c r="E14730">
        <v>0</v>
      </c>
      <c r="F14730">
        <v>1</v>
      </c>
      <c r="G14730">
        <v>0</v>
      </c>
      <c r="H14730">
        <v>17.045999999999999</v>
      </c>
      <c r="I14730">
        <v>0</v>
      </c>
      <c r="J14730">
        <v>1.7050000000000001</v>
      </c>
      <c r="K14730">
        <v>0</v>
      </c>
      <c r="Q14730">
        <v>586634</v>
      </c>
      <c r="R14730">
        <v>3.6120000000000001</v>
      </c>
      <c r="S14730">
        <v>29.6</v>
      </c>
      <c r="T14730">
        <v>6.9329999999999998</v>
      </c>
      <c r="U14730">
        <v>4.2290000000000001</v>
      </c>
      <c r="V14730">
        <v>13767.119000000001</v>
      </c>
      <c r="X14730">
        <v>258.31400000000002</v>
      </c>
      <c r="Y14730">
        <v>12.54</v>
      </c>
      <c r="Z14730">
        <v>7.4</v>
      </c>
      <c r="AA14730">
        <v>42.9</v>
      </c>
      <c r="AB14730">
        <v>67.778999999999996</v>
      </c>
      <c r="AC14730">
        <v>3.1</v>
      </c>
    </row>
    <row r="14731" spans="1:29" x14ac:dyDescent="0.25">
      <c r="A14731" t="s">
        <v>383</v>
      </c>
      <c r="B14731" t="s">
        <v>384</v>
      </c>
      <c r="C14731" s="1">
        <v>43940</v>
      </c>
      <c r="D14731">
        <v>10</v>
      </c>
      <c r="E14731">
        <v>0</v>
      </c>
      <c r="F14731">
        <v>1</v>
      </c>
      <c r="G14731">
        <v>0</v>
      </c>
      <c r="H14731">
        <v>17.045999999999999</v>
      </c>
      <c r="I14731">
        <v>0</v>
      </c>
      <c r="J14731">
        <v>1.7050000000000001</v>
      </c>
      <c r="K14731">
        <v>0</v>
      </c>
      <c r="Q14731">
        <v>586634</v>
      </c>
      <c r="R14731">
        <v>3.6120000000000001</v>
      </c>
      <c r="S14731">
        <v>29.6</v>
      </c>
      <c r="T14731">
        <v>6.9329999999999998</v>
      </c>
      <c r="U14731">
        <v>4.2290000000000001</v>
      </c>
      <c r="V14731">
        <v>13767.119000000001</v>
      </c>
      <c r="X14731">
        <v>258.31400000000002</v>
      </c>
      <c r="Y14731">
        <v>12.54</v>
      </c>
      <c r="Z14731">
        <v>7.4</v>
      </c>
      <c r="AA14731">
        <v>42.9</v>
      </c>
      <c r="AB14731">
        <v>67.778999999999996</v>
      </c>
      <c r="AC14731">
        <v>3.1</v>
      </c>
    </row>
    <row r="14732" spans="1:29" x14ac:dyDescent="0.25">
      <c r="A14732" t="s">
        <v>383</v>
      </c>
      <c r="B14732" t="s">
        <v>384</v>
      </c>
      <c r="C14732" s="1">
        <v>43941</v>
      </c>
      <c r="D14732">
        <v>10</v>
      </c>
      <c r="E14732">
        <v>0</v>
      </c>
      <c r="F14732">
        <v>1</v>
      </c>
      <c r="G14732">
        <v>0</v>
      </c>
      <c r="H14732">
        <v>17.045999999999999</v>
      </c>
      <c r="I14732">
        <v>0</v>
      </c>
      <c r="J14732">
        <v>1.7050000000000001</v>
      </c>
      <c r="K14732">
        <v>0</v>
      </c>
      <c r="Q14732">
        <v>586634</v>
      </c>
      <c r="R14732">
        <v>3.6120000000000001</v>
      </c>
      <c r="S14732">
        <v>29.6</v>
      </c>
      <c r="T14732">
        <v>6.9329999999999998</v>
      </c>
      <c r="U14732">
        <v>4.2290000000000001</v>
      </c>
      <c r="V14732">
        <v>13767.119000000001</v>
      </c>
      <c r="X14732">
        <v>258.31400000000002</v>
      </c>
      <c r="Y14732">
        <v>12.54</v>
      </c>
      <c r="Z14732">
        <v>7.4</v>
      </c>
      <c r="AA14732">
        <v>42.9</v>
      </c>
      <c r="AB14732">
        <v>67.778999999999996</v>
      </c>
      <c r="AC14732">
        <v>3.1</v>
      </c>
    </row>
    <row r="14733" spans="1:29" x14ac:dyDescent="0.25">
      <c r="A14733" t="s">
        <v>383</v>
      </c>
      <c r="B14733" t="s">
        <v>384</v>
      </c>
      <c r="C14733" s="1">
        <v>43942</v>
      </c>
      <c r="D14733">
        <v>10</v>
      </c>
      <c r="E14733">
        <v>0</v>
      </c>
      <c r="F14733">
        <v>1</v>
      </c>
      <c r="G14733">
        <v>0</v>
      </c>
      <c r="H14733">
        <v>17.045999999999999</v>
      </c>
      <c r="I14733">
        <v>0</v>
      </c>
      <c r="J14733">
        <v>1.7050000000000001</v>
      </c>
      <c r="K14733">
        <v>0</v>
      </c>
      <c r="Q14733">
        <v>586634</v>
      </c>
      <c r="R14733">
        <v>3.6120000000000001</v>
      </c>
      <c r="S14733">
        <v>29.6</v>
      </c>
      <c r="T14733">
        <v>6.9329999999999998</v>
      </c>
      <c r="U14733">
        <v>4.2290000000000001</v>
      </c>
      <c r="V14733">
        <v>13767.119000000001</v>
      </c>
      <c r="X14733">
        <v>258.31400000000002</v>
      </c>
      <c r="Y14733">
        <v>12.54</v>
      </c>
      <c r="Z14733">
        <v>7.4</v>
      </c>
      <c r="AA14733">
        <v>42.9</v>
      </c>
      <c r="AB14733">
        <v>67.778999999999996</v>
      </c>
      <c r="AC14733">
        <v>3.1</v>
      </c>
    </row>
    <row r="14734" spans="1:29" x14ac:dyDescent="0.25">
      <c r="A14734" t="s">
        <v>383</v>
      </c>
      <c r="B14734" t="s">
        <v>384</v>
      </c>
      <c r="C14734" s="1">
        <v>43943</v>
      </c>
      <c r="D14734">
        <v>10</v>
      </c>
      <c r="E14734">
        <v>0</v>
      </c>
      <c r="F14734">
        <v>1</v>
      </c>
      <c r="G14734">
        <v>0</v>
      </c>
      <c r="H14734">
        <v>17.045999999999999</v>
      </c>
      <c r="I14734">
        <v>0</v>
      </c>
      <c r="J14734">
        <v>1.7050000000000001</v>
      </c>
      <c r="K14734">
        <v>0</v>
      </c>
      <c r="Q14734">
        <v>586634</v>
      </c>
      <c r="R14734">
        <v>3.6120000000000001</v>
      </c>
      <c r="S14734">
        <v>29.6</v>
      </c>
      <c r="T14734">
        <v>6.9329999999999998</v>
      </c>
      <c r="U14734">
        <v>4.2290000000000001</v>
      </c>
      <c r="V14734">
        <v>13767.119000000001</v>
      </c>
      <c r="X14734">
        <v>258.31400000000002</v>
      </c>
      <c r="Y14734">
        <v>12.54</v>
      </c>
      <c r="Z14734">
        <v>7.4</v>
      </c>
      <c r="AA14734">
        <v>42.9</v>
      </c>
      <c r="AB14734">
        <v>67.778999999999996</v>
      </c>
      <c r="AC14734">
        <v>3.1</v>
      </c>
    </row>
    <row r="14735" spans="1:29" x14ac:dyDescent="0.25">
      <c r="A14735" t="s">
        <v>383</v>
      </c>
      <c r="B14735" t="s">
        <v>384</v>
      </c>
      <c r="C14735" s="1">
        <v>43944</v>
      </c>
      <c r="D14735">
        <v>10</v>
      </c>
      <c r="E14735">
        <v>0</v>
      </c>
      <c r="F14735">
        <v>1</v>
      </c>
      <c r="G14735">
        <v>0</v>
      </c>
      <c r="H14735">
        <v>17.045999999999999</v>
      </c>
      <c r="I14735">
        <v>0</v>
      </c>
      <c r="J14735">
        <v>1.7050000000000001</v>
      </c>
      <c r="K14735">
        <v>0</v>
      </c>
      <c r="Q14735">
        <v>586634</v>
      </c>
      <c r="R14735">
        <v>3.6120000000000001</v>
      </c>
      <c r="S14735">
        <v>29.6</v>
      </c>
      <c r="T14735">
        <v>6.9329999999999998</v>
      </c>
      <c r="U14735">
        <v>4.2290000000000001</v>
      </c>
      <c r="V14735">
        <v>13767.119000000001</v>
      </c>
      <c r="X14735">
        <v>258.31400000000002</v>
      </c>
      <c r="Y14735">
        <v>12.54</v>
      </c>
      <c r="Z14735">
        <v>7.4</v>
      </c>
      <c r="AA14735">
        <v>42.9</v>
      </c>
      <c r="AB14735">
        <v>67.778999999999996</v>
      </c>
      <c r="AC14735">
        <v>3.1</v>
      </c>
    </row>
    <row r="14736" spans="1:29" x14ac:dyDescent="0.25">
      <c r="A14736" t="s">
        <v>383</v>
      </c>
      <c r="B14736" t="s">
        <v>384</v>
      </c>
      <c r="C14736" s="1">
        <v>43945</v>
      </c>
      <c r="D14736">
        <v>10</v>
      </c>
      <c r="E14736">
        <v>0</v>
      </c>
      <c r="F14736">
        <v>1</v>
      </c>
      <c r="G14736">
        <v>0</v>
      </c>
      <c r="H14736">
        <v>17.045999999999999</v>
      </c>
      <c r="I14736">
        <v>0</v>
      </c>
      <c r="J14736">
        <v>1.7050000000000001</v>
      </c>
      <c r="K14736">
        <v>0</v>
      </c>
      <c r="Q14736">
        <v>586634</v>
      </c>
      <c r="R14736">
        <v>3.6120000000000001</v>
      </c>
      <c r="S14736">
        <v>29.6</v>
      </c>
      <c r="T14736">
        <v>6.9329999999999998</v>
      </c>
      <c r="U14736">
        <v>4.2290000000000001</v>
      </c>
      <c r="V14736">
        <v>13767.119000000001</v>
      </c>
      <c r="X14736">
        <v>258.31400000000002</v>
      </c>
      <c r="Y14736">
        <v>12.54</v>
      </c>
      <c r="Z14736">
        <v>7.4</v>
      </c>
      <c r="AA14736">
        <v>42.9</v>
      </c>
      <c r="AB14736">
        <v>67.778999999999996</v>
      </c>
      <c r="AC14736">
        <v>3.1</v>
      </c>
    </row>
    <row r="14737" spans="1:29" x14ac:dyDescent="0.25">
      <c r="A14737" t="s">
        <v>383</v>
      </c>
      <c r="B14737" t="s">
        <v>384</v>
      </c>
      <c r="C14737" s="1">
        <v>43946</v>
      </c>
      <c r="D14737">
        <v>10</v>
      </c>
      <c r="E14737">
        <v>0</v>
      </c>
      <c r="F14737">
        <v>1</v>
      </c>
      <c r="G14737">
        <v>0</v>
      </c>
      <c r="H14737">
        <v>17.045999999999999</v>
      </c>
      <c r="I14737">
        <v>0</v>
      </c>
      <c r="J14737">
        <v>1.7050000000000001</v>
      </c>
      <c r="K14737">
        <v>0</v>
      </c>
      <c r="Q14737">
        <v>586634</v>
      </c>
      <c r="R14737">
        <v>3.6120000000000001</v>
      </c>
      <c r="S14737">
        <v>29.6</v>
      </c>
      <c r="T14737">
        <v>6.9329999999999998</v>
      </c>
      <c r="U14737">
        <v>4.2290000000000001</v>
      </c>
      <c r="V14737">
        <v>13767.119000000001</v>
      </c>
      <c r="X14737">
        <v>258.31400000000002</v>
      </c>
      <c r="Y14737">
        <v>12.54</v>
      </c>
      <c r="Z14737">
        <v>7.4</v>
      </c>
      <c r="AA14737">
        <v>42.9</v>
      </c>
      <c r="AB14737">
        <v>67.778999999999996</v>
      </c>
      <c r="AC14737">
        <v>3.1</v>
      </c>
    </row>
    <row r="14738" spans="1:29" x14ac:dyDescent="0.25">
      <c r="A14738" t="s">
        <v>383</v>
      </c>
      <c r="B14738" t="s">
        <v>384</v>
      </c>
      <c r="C14738" s="1">
        <v>43947</v>
      </c>
      <c r="D14738">
        <v>10</v>
      </c>
      <c r="E14738">
        <v>0</v>
      </c>
      <c r="F14738">
        <v>1</v>
      </c>
      <c r="G14738">
        <v>0</v>
      </c>
      <c r="H14738">
        <v>17.045999999999999</v>
      </c>
      <c r="I14738">
        <v>0</v>
      </c>
      <c r="J14738">
        <v>1.7050000000000001</v>
      </c>
      <c r="K14738">
        <v>0</v>
      </c>
      <c r="Q14738">
        <v>586634</v>
      </c>
      <c r="R14738">
        <v>3.6120000000000001</v>
      </c>
      <c r="S14738">
        <v>29.6</v>
      </c>
      <c r="T14738">
        <v>6.9329999999999998</v>
      </c>
      <c r="U14738">
        <v>4.2290000000000001</v>
      </c>
      <c r="V14738">
        <v>13767.119000000001</v>
      </c>
      <c r="X14738">
        <v>258.31400000000002</v>
      </c>
      <c r="Y14738">
        <v>12.54</v>
      </c>
      <c r="Z14738">
        <v>7.4</v>
      </c>
      <c r="AA14738">
        <v>42.9</v>
      </c>
      <c r="AB14738">
        <v>67.778999999999996</v>
      </c>
      <c r="AC14738">
        <v>3.1</v>
      </c>
    </row>
    <row r="14739" spans="1:29" x14ac:dyDescent="0.25">
      <c r="A14739" t="s">
        <v>383</v>
      </c>
      <c r="B14739" t="s">
        <v>384</v>
      </c>
      <c r="C14739" s="1">
        <v>43948</v>
      </c>
      <c r="D14739">
        <v>10</v>
      </c>
      <c r="E14739">
        <v>0</v>
      </c>
      <c r="F14739">
        <v>1</v>
      </c>
      <c r="G14739">
        <v>0</v>
      </c>
      <c r="H14739">
        <v>17.045999999999999</v>
      </c>
      <c r="I14739">
        <v>0</v>
      </c>
      <c r="J14739">
        <v>1.7050000000000001</v>
      </c>
      <c r="K14739">
        <v>0</v>
      </c>
      <c r="Q14739">
        <v>586634</v>
      </c>
      <c r="R14739">
        <v>3.6120000000000001</v>
      </c>
      <c r="S14739">
        <v>29.6</v>
      </c>
      <c r="T14739">
        <v>6.9329999999999998</v>
      </c>
      <c r="U14739">
        <v>4.2290000000000001</v>
      </c>
      <c r="V14739">
        <v>13767.119000000001</v>
      </c>
      <c r="X14739">
        <v>258.31400000000002</v>
      </c>
      <c r="Y14739">
        <v>12.54</v>
      </c>
      <c r="Z14739">
        <v>7.4</v>
      </c>
      <c r="AA14739">
        <v>42.9</v>
      </c>
      <c r="AB14739">
        <v>67.778999999999996</v>
      </c>
      <c r="AC14739">
        <v>3.1</v>
      </c>
    </row>
    <row r="14740" spans="1:29" x14ac:dyDescent="0.25">
      <c r="A14740" t="s">
        <v>383</v>
      </c>
      <c r="B14740" t="s">
        <v>384</v>
      </c>
      <c r="C14740" s="1">
        <v>43949</v>
      </c>
      <c r="D14740">
        <v>10</v>
      </c>
      <c r="E14740">
        <v>0</v>
      </c>
      <c r="F14740">
        <v>1</v>
      </c>
      <c r="G14740">
        <v>0</v>
      </c>
      <c r="H14740">
        <v>17.045999999999999</v>
      </c>
      <c r="I14740">
        <v>0</v>
      </c>
      <c r="J14740">
        <v>1.7050000000000001</v>
      </c>
      <c r="K14740">
        <v>0</v>
      </c>
      <c r="Q14740">
        <v>586634</v>
      </c>
      <c r="R14740">
        <v>3.6120000000000001</v>
      </c>
      <c r="S14740">
        <v>29.6</v>
      </c>
      <c r="T14740">
        <v>6.9329999999999998</v>
      </c>
      <c r="U14740">
        <v>4.2290000000000001</v>
      </c>
      <c r="V14740">
        <v>13767.119000000001</v>
      </c>
      <c r="X14740">
        <v>258.31400000000002</v>
      </c>
      <c r="Y14740">
        <v>12.54</v>
      </c>
      <c r="Z14740">
        <v>7.4</v>
      </c>
      <c r="AA14740">
        <v>42.9</v>
      </c>
      <c r="AB14740">
        <v>67.778999999999996</v>
      </c>
      <c r="AC14740">
        <v>3.1</v>
      </c>
    </row>
    <row r="14741" spans="1:29" x14ac:dyDescent="0.25">
      <c r="A14741" t="s">
        <v>383</v>
      </c>
      <c r="B14741" t="s">
        <v>384</v>
      </c>
      <c r="C14741" s="1">
        <v>43950</v>
      </c>
      <c r="D14741">
        <v>10</v>
      </c>
      <c r="E14741">
        <v>0</v>
      </c>
      <c r="F14741">
        <v>1</v>
      </c>
      <c r="G14741">
        <v>0</v>
      </c>
      <c r="H14741">
        <v>17.045999999999999</v>
      </c>
      <c r="I14741">
        <v>0</v>
      </c>
      <c r="J14741">
        <v>1.7050000000000001</v>
      </c>
      <c r="K14741">
        <v>0</v>
      </c>
      <c r="Q14741">
        <v>586634</v>
      </c>
      <c r="R14741">
        <v>3.6120000000000001</v>
      </c>
      <c r="S14741">
        <v>29.6</v>
      </c>
      <c r="T14741">
        <v>6.9329999999999998</v>
      </c>
      <c r="U14741">
        <v>4.2290000000000001</v>
      </c>
      <c r="V14741">
        <v>13767.119000000001</v>
      </c>
      <c r="X14741">
        <v>258.31400000000002</v>
      </c>
      <c r="Y14741">
        <v>12.54</v>
      </c>
      <c r="Z14741">
        <v>7.4</v>
      </c>
      <c r="AA14741">
        <v>42.9</v>
      </c>
      <c r="AB14741">
        <v>67.778999999999996</v>
      </c>
      <c r="AC14741">
        <v>3.1</v>
      </c>
    </row>
    <row r="14742" spans="1:29" x14ac:dyDescent="0.25">
      <c r="A14742" t="s">
        <v>383</v>
      </c>
      <c r="B14742" t="s">
        <v>384</v>
      </c>
      <c r="C14742" s="1">
        <v>43951</v>
      </c>
      <c r="D14742">
        <v>10</v>
      </c>
      <c r="E14742">
        <v>0</v>
      </c>
      <c r="F14742">
        <v>1</v>
      </c>
      <c r="G14742">
        <v>0</v>
      </c>
      <c r="H14742">
        <v>17.045999999999999</v>
      </c>
      <c r="I14742">
        <v>0</v>
      </c>
      <c r="J14742">
        <v>1.7050000000000001</v>
      </c>
      <c r="K14742">
        <v>0</v>
      </c>
      <c r="Q14742">
        <v>586634</v>
      </c>
      <c r="R14742">
        <v>3.6120000000000001</v>
      </c>
      <c r="S14742">
        <v>29.6</v>
      </c>
      <c r="T14742">
        <v>6.9329999999999998</v>
      </c>
      <c r="U14742">
        <v>4.2290000000000001</v>
      </c>
      <c r="V14742">
        <v>13767.119000000001</v>
      </c>
      <c r="X14742">
        <v>258.31400000000002</v>
      </c>
      <c r="Y14742">
        <v>12.54</v>
      </c>
      <c r="Z14742">
        <v>7.4</v>
      </c>
      <c r="AA14742">
        <v>42.9</v>
      </c>
      <c r="AB14742">
        <v>67.778999999999996</v>
      </c>
      <c r="AC14742">
        <v>3.1</v>
      </c>
    </row>
    <row r="14743" spans="1:29" x14ac:dyDescent="0.25">
      <c r="A14743" t="s">
        <v>383</v>
      </c>
      <c r="B14743" t="s">
        <v>384</v>
      </c>
      <c r="C14743" s="1">
        <v>43952</v>
      </c>
      <c r="D14743">
        <v>10</v>
      </c>
      <c r="E14743">
        <v>0</v>
      </c>
      <c r="F14743">
        <v>1</v>
      </c>
      <c r="G14743">
        <v>0</v>
      </c>
      <c r="H14743">
        <v>17.045999999999999</v>
      </c>
      <c r="I14743">
        <v>0</v>
      </c>
      <c r="J14743">
        <v>1.7050000000000001</v>
      </c>
      <c r="K14743">
        <v>0</v>
      </c>
      <c r="Q14743">
        <v>586634</v>
      </c>
      <c r="R14743">
        <v>3.6120000000000001</v>
      </c>
      <c r="S14743">
        <v>29.6</v>
      </c>
      <c r="T14743">
        <v>6.9329999999999998</v>
      </c>
      <c r="U14743">
        <v>4.2290000000000001</v>
      </c>
      <c r="V14743">
        <v>13767.119000000001</v>
      </c>
      <c r="X14743">
        <v>258.31400000000002</v>
      </c>
      <c r="Y14743">
        <v>12.54</v>
      </c>
      <c r="Z14743">
        <v>7.4</v>
      </c>
      <c r="AA14743">
        <v>42.9</v>
      </c>
      <c r="AB14743">
        <v>67.778999999999996</v>
      </c>
      <c r="AC14743">
        <v>3.1</v>
      </c>
    </row>
    <row r="14744" spans="1:29" x14ac:dyDescent="0.25">
      <c r="A14744" t="s">
        <v>383</v>
      </c>
      <c r="B14744" t="s">
        <v>384</v>
      </c>
      <c r="C14744" s="1">
        <v>43953</v>
      </c>
      <c r="D14744">
        <v>10</v>
      </c>
      <c r="E14744">
        <v>0</v>
      </c>
      <c r="F14744">
        <v>1</v>
      </c>
      <c r="G14744">
        <v>0</v>
      </c>
      <c r="H14744">
        <v>17.045999999999999</v>
      </c>
      <c r="I14744">
        <v>0</v>
      </c>
      <c r="J14744">
        <v>1.7050000000000001</v>
      </c>
      <c r="K14744">
        <v>0</v>
      </c>
      <c r="Q14744">
        <v>586634</v>
      </c>
      <c r="R14744">
        <v>3.6120000000000001</v>
      </c>
      <c r="S14744">
        <v>29.6</v>
      </c>
      <c r="T14744">
        <v>6.9329999999999998</v>
      </c>
      <c r="U14744">
        <v>4.2290000000000001</v>
      </c>
      <c r="V14744">
        <v>13767.119000000001</v>
      </c>
      <c r="X14744">
        <v>258.31400000000002</v>
      </c>
      <c r="Y14744">
        <v>12.54</v>
      </c>
      <c r="Z14744">
        <v>7.4</v>
      </c>
      <c r="AA14744">
        <v>42.9</v>
      </c>
      <c r="AB14744">
        <v>67.778999999999996</v>
      </c>
      <c r="AC14744">
        <v>3.1</v>
      </c>
    </row>
    <row r="14745" spans="1:29" x14ac:dyDescent="0.25">
      <c r="A14745" t="s">
        <v>383</v>
      </c>
      <c r="B14745" t="s">
        <v>384</v>
      </c>
      <c r="C14745" s="1">
        <v>43954</v>
      </c>
      <c r="D14745">
        <v>10</v>
      </c>
      <c r="E14745">
        <v>0</v>
      </c>
      <c r="F14745">
        <v>1</v>
      </c>
      <c r="G14745">
        <v>0</v>
      </c>
      <c r="H14745">
        <v>17.045999999999999</v>
      </c>
      <c r="I14745">
        <v>0</v>
      </c>
      <c r="J14745">
        <v>1.7050000000000001</v>
      </c>
      <c r="K14745">
        <v>0</v>
      </c>
      <c r="Q14745">
        <v>586634</v>
      </c>
      <c r="R14745">
        <v>3.6120000000000001</v>
      </c>
      <c r="S14745">
        <v>29.6</v>
      </c>
      <c r="T14745">
        <v>6.9329999999999998</v>
      </c>
      <c r="U14745">
        <v>4.2290000000000001</v>
      </c>
      <c r="V14745">
        <v>13767.119000000001</v>
      </c>
      <c r="X14745">
        <v>258.31400000000002</v>
      </c>
      <c r="Y14745">
        <v>12.54</v>
      </c>
      <c r="Z14745">
        <v>7.4</v>
      </c>
      <c r="AA14745">
        <v>42.9</v>
      </c>
      <c r="AB14745">
        <v>67.778999999999996</v>
      </c>
      <c r="AC14745">
        <v>3.1</v>
      </c>
    </row>
    <row r="14746" spans="1:29" x14ac:dyDescent="0.25">
      <c r="A14746" t="s">
        <v>383</v>
      </c>
      <c r="B14746" t="s">
        <v>384</v>
      </c>
      <c r="C14746" s="1">
        <v>43955</v>
      </c>
      <c r="D14746">
        <v>10</v>
      </c>
      <c r="E14746">
        <v>0</v>
      </c>
      <c r="F14746">
        <v>1</v>
      </c>
      <c r="G14746">
        <v>0</v>
      </c>
      <c r="H14746">
        <v>17.045999999999999</v>
      </c>
      <c r="I14746">
        <v>0</v>
      </c>
      <c r="J14746">
        <v>1.7050000000000001</v>
      </c>
      <c r="K14746">
        <v>0</v>
      </c>
      <c r="Q14746">
        <v>586634</v>
      </c>
      <c r="R14746">
        <v>3.6120000000000001</v>
      </c>
      <c r="S14746">
        <v>29.6</v>
      </c>
      <c r="T14746">
        <v>6.9329999999999998</v>
      </c>
      <c r="U14746">
        <v>4.2290000000000001</v>
      </c>
      <c r="V14746">
        <v>13767.119000000001</v>
      </c>
      <c r="X14746">
        <v>258.31400000000002</v>
      </c>
      <c r="Y14746">
        <v>12.54</v>
      </c>
      <c r="Z14746">
        <v>7.4</v>
      </c>
      <c r="AA14746">
        <v>42.9</v>
      </c>
      <c r="AB14746">
        <v>67.778999999999996</v>
      </c>
      <c r="AC14746">
        <v>3.1</v>
      </c>
    </row>
    <row r="14747" spans="1:29" x14ac:dyDescent="0.25">
      <c r="A14747" t="s">
        <v>383</v>
      </c>
      <c r="B14747" t="s">
        <v>384</v>
      </c>
      <c r="C14747" s="1">
        <v>43956</v>
      </c>
      <c r="D14747">
        <v>10</v>
      </c>
      <c r="E14747">
        <v>0</v>
      </c>
      <c r="F14747">
        <v>1</v>
      </c>
      <c r="G14747">
        <v>0</v>
      </c>
      <c r="H14747">
        <v>17.045999999999999</v>
      </c>
      <c r="I14747">
        <v>0</v>
      </c>
      <c r="J14747">
        <v>1.7050000000000001</v>
      </c>
      <c r="K14747">
        <v>0</v>
      </c>
      <c r="Q14747">
        <v>586634</v>
      </c>
      <c r="R14747">
        <v>3.6120000000000001</v>
      </c>
      <c r="S14747">
        <v>29.6</v>
      </c>
      <c r="T14747">
        <v>6.9329999999999998</v>
      </c>
      <c r="U14747">
        <v>4.2290000000000001</v>
      </c>
      <c r="V14747">
        <v>13767.119000000001</v>
      </c>
      <c r="X14747">
        <v>258.31400000000002</v>
      </c>
      <c r="Y14747">
        <v>12.54</v>
      </c>
      <c r="Z14747">
        <v>7.4</v>
      </c>
      <c r="AA14747">
        <v>42.9</v>
      </c>
      <c r="AB14747">
        <v>67.778999999999996</v>
      </c>
      <c r="AC14747">
        <v>3.1</v>
      </c>
    </row>
    <row r="14748" spans="1:29" x14ac:dyDescent="0.25">
      <c r="A14748" t="s">
        <v>383</v>
      </c>
      <c r="B14748" t="s">
        <v>384</v>
      </c>
      <c r="C14748" s="1">
        <v>43957</v>
      </c>
      <c r="D14748">
        <v>10</v>
      </c>
      <c r="E14748">
        <v>0</v>
      </c>
      <c r="F14748">
        <v>1</v>
      </c>
      <c r="G14748">
        <v>0</v>
      </c>
      <c r="H14748">
        <v>17.045999999999999</v>
      </c>
      <c r="I14748">
        <v>0</v>
      </c>
      <c r="J14748">
        <v>1.7050000000000001</v>
      </c>
      <c r="K14748">
        <v>0</v>
      </c>
      <c r="Q14748">
        <v>586634</v>
      </c>
      <c r="R14748">
        <v>3.6120000000000001</v>
      </c>
      <c r="S14748">
        <v>29.6</v>
      </c>
      <c r="T14748">
        <v>6.9329999999999998</v>
      </c>
      <c r="U14748">
        <v>4.2290000000000001</v>
      </c>
      <c r="V14748">
        <v>13767.119000000001</v>
      </c>
      <c r="X14748">
        <v>258.31400000000002</v>
      </c>
      <c r="Y14748">
        <v>12.54</v>
      </c>
      <c r="Z14748">
        <v>7.4</v>
      </c>
      <c r="AA14748">
        <v>42.9</v>
      </c>
      <c r="AB14748">
        <v>67.778999999999996</v>
      </c>
      <c r="AC14748">
        <v>3.1</v>
      </c>
    </row>
    <row r="14749" spans="1:29" x14ac:dyDescent="0.25">
      <c r="A14749" t="s">
        <v>383</v>
      </c>
      <c r="B14749" t="s">
        <v>384</v>
      </c>
      <c r="C14749" s="1">
        <v>43958</v>
      </c>
      <c r="D14749">
        <v>10</v>
      </c>
      <c r="E14749">
        <v>0</v>
      </c>
      <c r="F14749">
        <v>1</v>
      </c>
      <c r="G14749">
        <v>0</v>
      </c>
      <c r="H14749">
        <v>17.045999999999999</v>
      </c>
      <c r="I14749">
        <v>0</v>
      </c>
      <c r="J14749">
        <v>1.7050000000000001</v>
      </c>
      <c r="K14749">
        <v>0</v>
      </c>
      <c r="Q14749">
        <v>586634</v>
      </c>
      <c r="R14749">
        <v>3.6120000000000001</v>
      </c>
      <c r="S14749">
        <v>29.6</v>
      </c>
      <c r="T14749">
        <v>6.9329999999999998</v>
      </c>
      <c r="U14749">
        <v>4.2290000000000001</v>
      </c>
      <c r="V14749">
        <v>13767.119000000001</v>
      </c>
      <c r="X14749">
        <v>258.31400000000002</v>
      </c>
      <c r="Y14749">
        <v>12.54</v>
      </c>
      <c r="Z14749">
        <v>7.4</v>
      </c>
      <c r="AA14749">
        <v>42.9</v>
      </c>
      <c r="AB14749">
        <v>67.778999999999996</v>
      </c>
      <c r="AC14749">
        <v>3.1</v>
      </c>
    </row>
    <row r="14750" spans="1:29" x14ac:dyDescent="0.25">
      <c r="A14750" t="s">
        <v>383</v>
      </c>
      <c r="B14750" t="s">
        <v>384</v>
      </c>
      <c r="C14750" s="1">
        <v>43959</v>
      </c>
      <c r="D14750">
        <v>10</v>
      </c>
      <c r="E14750">
        <v>0</v>
      </c>
      <c r="F14750">
        <v>1</v>
      </c>
      <c r="G14750">
        <v>0</v>
      </c>
      <c r="H14750">
        <v>17.045999999999999</v>
      </c>
      <c r="I14750">
        <v>0</v>
      </c>
      <c r="J14750">
        <v>1.7050000000000001</v>
      </c>
      <c r="K14750">
        <v>0</v>
      </c>
      <c r="Q14750">
        <v>586634</v>
      </c>
      <c r="R14750">
        <v>3.6120000000000001</v>
      </c>
      <c r="S14750">
        <v>29.6</v>
      </c>
      <c r="T14750">
        <v>6.9329999999999998</v>
      </c>
      <c r="U14750">
        <v>4.2290000000000001</v>
      </c>
      <c r="V14750">
        <v>13767.119000000001</v>
      </c>
      <c r="X14750">
        <v>258.31400000000002</v>
      </c>
      <c r="Y14750">
        <v>12.54</v>
      </c>
      <c r="Z14750">
        <v>7.4</v>
      </c>
      <c r="AA14750">
        <v>42.9</v>
      </c>
      <c r="AB14750">
        <v>67.778999999999996</v>
      </c>
      <c r="AC14750">
        <v>3.1</v>
      </c>
    </row>
    <row r="14751" spans="1:29" x14ac:dyDescent="0.25">
      <c r="A14751" t="s">
        <v>383</v>
      </c>
      <c r="B14751" t="s">
        <v>384</v>
      </c>
      <c r="C14751" s="1">
        <v>43960</v>
      </c>
      <c r="D14751">
        <v>10</v>
      </c>
      <c r="E14751">
        <v>0</v>
      </c>
      <c r="F14751">
        <v>1</v>
      </c>
      <c r="G14751">
        <v>0</v>
      </c>
      <c r="H14751">
        <v>17.045999999999999</v>
      </c>
      <c r="I14751">
        <v>0</v>
      </c>
      <c r="J14751">
        <v>1.7050000000000001</v>
      </c>
      <c r="K14751">
        <v>0</v>
      </c>
      <c r="Q14751">
        <v>586634</v>
      </c>
      <c r="R14751">
        <v>3.6120000000000001</v>
      </c>
      <c r="S14751">
        <v>29.6</v>
      </c>
      <c r="T14751">
        <v>6.9329999999999998</v>
      </c>
      <c r="U14751">
        <v>4.2290000000000001</v>
      </c>
      <c r="V14751">
        <v>13767.119000000001</v>
      </c>
      <c r="X14751">
        <v>258.31400000000002</v>
      </c>
      <c r="Y14751">
        <v>12.54</v>
      </c>
      <c r="Z14751">
        <v>7.4</v>
      </c>
      <c r="AA14751">
        <v>42.9</v>
      </c>
      <c r="AB14751">
        <v>67.778999999999996</v>
      </c>
      <c r="AC14751">
        <v>3.1</v>
      </c>
    </row>
    <row r="14752" spans="1:29" x14ac:dyDescent="0.25">
      <c r="A14752" t="s">
        <v>383</v>
      </c>
      <c r="B14752" t="s">
        <v>384</v>
      </c>
      <c r="C14752" s="1">
        <v>43961</v>
      </c>
      <c r="D14752">
        <v>10</v>
      </c>
      <c r="E14752">
        <v>0</v>
      </c>
      <c r="F14752">
        <v>1</v>
      </c>
      <c r="G14752">
        <v>0</v>
      </c>
      <c r="H14752">
        <v>17.045999999999999</v>
      </c>
      <c r="I14752">
        <v>0</v>
      </c>
      <c r="J14752">
        <v>1.7050000000000001</v>
      </c>
      <c r="K14752">
        <v>0</v>
      </c>
      <c r="Q14752">
        <v>586634</v>
      </c>
      <c r="R14752">
        <v>3.6120000000000001</v>
      </c>
      <c r="S14752">
        <v>29.6</v>
      </c>
      <c r="T14752">
        <v>6.9329999999999998</v>
      </c>
      <c r="U14752">
        <v>4.2290000000000001</v>
      </c>
      <c r="V14752">
        <v>13767.119000000001</v>
      </c>
      <c r="X14752">
        <v>258.31400000000002</v>
      </c>
      <c r="Y14752">
        <v>12.54</v>
      </c>
      <c r="Z14752">
        <v>7.4</v>
      </c>
      <c r="AA14752">
        <v>42.9</v>
      </c>
      <c r="AB14752">
        <v>67.778999999999996</v>
      </c>
      <c r="AC14752">
        <v>3.1</v>
      </c>
    </row>
    <row r="14753" spans="1:29" x14ac:dyDescent="0.25">
      <c r="A14753" t="s">
        <v>383</v>
      </c>
      <c r="B14753" t="s">
        <v>384</v>
      </c>
      <c r="C14753" s="1">
        <v>43962</v>
      </c>
      <c r="D14753">
        <v>10</v>
      </c>
      <c r="E14753">
        <v>0</v>
      </c>
      <c r="F14753">
        <v>1</v>
      </c>
      <c r="G14753">
        <v>0</v>
      </c>
      <c r="H14753">
        <v>17.045999999999999</v>
      </c>
      <c r="I14753">
        <v>0</v>
      </c>
      <c r="J14753">
        <v>1.7050000000000001</v>
      </c>
      <c r="K14753">
        <v>0</v>
      </c>
      <c r="Q14753">
        <v>586634</v>
      </c>
      <c r="R14753">
        <v>3.6120000000000001</v>
      </c>
      <c r="S14753">
        <v>29.6</v>
      </c>
      <c r="T14753">
        <v>6.9329999999999998</v>
      </c>
      <c r="U14753">
        <v>4.2290000000000001</v>
      </c>
      <c r="V14753">
        <v>13767.119000000001</v>
      </c>
      <c r="X14753">
        <v>258.31400000000002</v>
      </c>
      <c r="Y14753">
        <v>12.54</v>
      </c>
      <c r="Z14753">
        <v>7.4</v>
      </c>
      <c r="AA14753">
        <v>42.9</v>
      </c>
      <c r="AB14753">
        <v>67.778999999999996</v>
      </c>
      <c r="AC14753">
        <v>3.1</v>
      </c>
    </row>
    <row r="14754" spans="1:29" x14ac:dyDescent="0.25">
      <c r="A14754" t="s">
        <v>383</v>
      </c>
      <c r="B14754" t="s">
        <v>384</v>
      </c>
      <c r="C14754" s="1">
        <v>43963</v>
      </c>
      <c r="D14754">
        <v>10</v>
      </c>
      <c r="E14754">
        <v>0</v>
      </c>
      <c r="F14754">
        <v>1</v>
      </c>
      <c r="G14754">
        <v>0</v>
      </c>
      <c r="H14754">
        <v>17.045999999999999</v>
      </c>
      <c r="I14754">
        <v>0</v>
      </c>
      <c r="J14754">
        <v>1.7050000000000001</v>
      </c>
      <c r="K14754">
        <v>0</v>
      </c>
      <c r="Q14754">
        <v>586634</v>
      </c>
      <c r="R14754">
        <v>3.6120000000000001</v>
      </c>
      <c r="S14754">
        <v>29.6</v>
      </c>
      <c r="T14754">
        <v>6.9329999999999998</v>
      </c>
      <c r="U14754">
        <v>4.2290000000000001</v>
      </c>
      <c r="V14754">
        <v>13767.119000000001</v>
      </c>
      <c r="X14754">
        <v>258.31400000000002</v>
      </c>
      <c r="Y14754">
        <v>12.54</v>
      </c>
      <c r="Z14754">
        <v>7.4</v>
      </c>
      <c r="AA14754">
        <v>42.9</v>
      </c>
      <c r="AB14754">
        <v>67.778999999999996</v>
      </c>
      <c r="AC14754">
        <v>3.1</v>
      </c>
    </row>
    <row r="14755" spans="1:29" x14ac:dyDescent="0.25">
      <c r="A14755" t="s">
        <v>383</v>
      </c>
      <c r="B14755" t="s">
        <v>384</v>
      </c>
      <c r="C14755" s="1">
        <v>43964</v>
      </c>
      <c r="D14755">
        <v>10</v>
      </c>
      <c r="E14755">
        <v>0</v>
      </c>
      <c r="F14755">
        <v>1</v>
      </c>
      <c r="G14755">
        <v>0</v>
      </c>
      <c r="H14755">
        <v>17.045999999999999</v>
      </c>
      <c r="I14755">
        <v>0</v>
      </c>
      <c r="J14755">
        <v>1.7050000000000001</v>
      </c>
      <c r="K14755">
        <v>0</v>
      </c>
      <c r="Q14755">
        <v>586634</v>
      </c>
      <c r="R14755">
        <v>3.6120000000000001</v>
      </c>
      <c r="S14755">
        <v>29.6</v>
      </c>
      <c r="T14755">
        <v>6.9329999999999998</v>
      </c>
      <c r="U14755">
        <v>4.2290000000000001</v>
      </c>
      <c r="V14755">
        <v>13767.119000000001</v>
      </c>
      <c r="X14755">
        <v>258.31400000000002</v>
      </c>
      <c r="Y14755">
        <v>12.54</v>
      </c>
      <c r="Z14755">
        <v>7.4</v>
      </c>
      <c r="AA14755">
        <v>42.9</v>
      </c>
      <c r="AB14755">
        <v>67.778999999999996</v>
      </c>
      <c r="AC14755">
        <v>3.1</v>
      </c>
    </row>
    <row r="14756" spans="1:29" x14ac:dyDescent="0.25">
      <c r="A14756" t="s">
        <v>383</v>
      </c>
      <c r="B14756" t="s">
        <v>384</v>
      </c>
      <c r="C14756" s="1">
        <v>43965</v>
      </c>
      <c r="D14756">
        <v>10</v>
      </c>
      <c r="E14756">
        <v>0</v>
      </c>
      <c r="F14756">
        <v>1</v>
      </c>
      <c r="G14756">
        <v>0</v>
      </c>
      <c r="H14756">
        <v>17.045999999999999</v>
      </c>
      <c r="I14756">
        <v>0</v>
      </c>
      <c r="J14756">
        <v>1.7050000000000001</v>
      </c>
      <c r="K14756">
        <v>0</v>
      </c>
      <c r="Q14756">
        <v>586634</v>
      </c>
      <c r="R14756">
        <v>3.6120000000000001</v>
      </c>
      <c r="S14756">
        <v>29.6</v>
      </c>
      <c r="T14756">
        <v>6.9329999999999998</v>
      </c>
      <c r="U14756">
        <v>4.2290000000000001</v>
      </c>
      <c r="V14756">
        <v>13767.119000000001</v>
      </c>
      <c r="X14756">
        <v>258.31400000000002</v>
      </c>
      <c r="Y14756">
        <v>12.54</v>
      </c>
      <c r="Z14756">
        <v>7.4</v>
      </c>
      <c r="AA14756">
        <v>42.9</v>
      </c>
      <c r="AB14756">
        <v>67.778999999999996</v>
      </c>
      <c r="AC14756">
        <v>3.1</v>
      </c>
    </row>
    <row r="14757" spans="1:29" x14ac:dyDescent="0.25">
      <c r="A14757" t="s">
        <v>385</v>
      </c>
      <c r="B14757" t="s">
        <v>386</v>
      </c>
      <c r="C14757" s="1">
        <v>43897</v>
      </c>
      <c r="D14757">
        <v>1</v>
      </c>
      <c r="E14757">
        <v>1</v>
      </c>
      <c r="F14757">
        <v>0</v>
      </c>
      <c r="G14757">
        <v>0</v>
      </c>
      <c r="H14757">
        <v>0.183</v>
      </c>
      <c r="I14757">
        <v>0.183</v>
      </c>
      <c r="J14757">
        <v>0</v>
      </c>
      <c r="K14757">
        <v>0</v>
      </c>
      <c r="Q14757">
        <v>5459643</v>
      </c>
      <c r="R14757">
        <v>113.128</v>
      </c>
      <c r="S14757">
        <v>41.2</v>
      </c>
      <c r="T14757">
        <v>15.07</v>
      </c>
      <c r="U14757">
        <v>9.1669999999999998</v>
      </c>
      <c r="V14757">
        <v>30155.151999999998</v>
      </c>
      <c r="W14757">
        <v>0.7</v>
      </c>
      <c r="X14757">
        <v>287.959</v>
      </c>
      <c r="Y14757">
        <v>7.29</v>
      </c>
      <c r="Z14757">
        <v>23.1</v>
      </c>
      <c r="AA14757">
        <v>37.700000000000003</v>
      </c>
      <c r="AC14757">
        <v>5.82</v>
      </c>
    </row>
    <row r="14758" spans="1:29" x14ac:dyDescent="0.25">
      <c r="A14758" t="s">
        <v>385</v>
      </c>
      <c r="B14758" t="s">
        <v>386</v>
      </c>
      <c r="C14758" s="1">
        <v>43898</v>
      </c>
      <c r="D14758">
        <v>3</v>
      </c>
      <c r="E14758">
        <v>2</v>
      </c>
      <c r="F14758">
        <v>0</v>
      </c>
      <c r="G14758">
        <v>0</v>
      </c>
      <c r="H14758">
        <v>0.54900000000000004</v>
      </c>
      <c r="I14758">
        <v>0.36599999999999999</v>
      </c>
      <c r="J14758">
        <v>0</v>
      </c>
      <c r="K14758">
        <v>0</v>
      </c>
      <c r="Q14758">
        <v>5459643</v>
      </c>
      <c r="R14758">
        <v>113.128</v>
      </c>
      <c r="S14758">
        <v>41.2</v>
      </c>
      <c r="T14758">
        <v>15.07</v>
      </c>
      <c r="U14758">
        <v>9.1669999999999998</v>
      </c>
      <c r="V14758">
        <v>30155.151999999998</v>
      </c>
      <c r="W14758">
        <v>0.7</v>
      </c>
      <c r="X14758">
        <v>287.959</v>
      </c>
      <c r="Y14758">
        <v>7.29</v>
      </c>
      <c r="Z14758">
        <v>23.1</v>
      </c>
      <c r="AA14758">
        <v>37.700000000000003</v>
      </c>
      <c r="AC14758">
        <v>5.82</v>
      </c>
    </row>
    <row r="14759" spans="1:29" x14ac:dyDescent="0.25">
      <c r="A14759" t="s">
        <v>385</v>
      </c>
      <c r="B14759" t="s">
        <v>386</v>
      </c>
      <c r="C14759" s="1">
        <v>43899</v>
      </c>
      <c r="D14759">
        <v>5</v>
      </c>
      <c r="E14759">
        <v>2</v>
      </c>
      <c r="F14759">
        <v>0</v>
      </c>
      <c r="G14759">
        <v>0</v>
      </c>
      <c r="H14759">
        <v>0.91600000000000004</v>
      </c>
      <c r="I14759">
        <v>0.36599999999999999</v>
      </c>
      <c r="J14759">
        <v>0</v>
      </c>
      <c r="K14759">
        <v>0</v>
      </c>
      <c r="Q14759">
        <v>5459643</v>
      </c>
      <c r="R14759">
        <v>113.128</v>
      </c>
      <c r="S14759">
        <v>41.2</v>
      </c>
      <c r="T14759">
        <v>15.07</v>
      </c>
      <c r="U14759">
        <v>9.1669999999999998</v>
      </c>
      <c r="V14759">
        <v>30155.151999999998</v>
      </c>
      <c r="W14759">
        <v>0.7</v>
      </c>
      <c r="X14759">
        <v>287.959</v>
      </c>
      <c r="Y14759">
        <v>7.29</v>
      </c>
      <c r="Z14759">
        <v>23.1</v>
      </c>
      <c r="AA14759">
        <v>37.700000000000003</v>
      </c>
      <c r="AC14759">
        <v>5.82</v>
      </c>
    </row>
    <row r="14760" spans="1:29" x14ac:dyDescent="0.25">
      <c r="A14760" t="s">
        <v>385</v>
      </c>
      <c r="B14760" t="s">
        <v>386</v>
      </c>
      <c r="C14760" s="1">
        <v>43901</v>
      </c>
      <c r="D14760">
        <v>7</v>
      </c>
      <c r="E14760">
        <v>2</v>
      </c>
      <c r="F14760">
        <v>0</v>
      </c>
      <c r="G14760">
        <v>0</v>
      </c>
      <c r="H14760">
        <v>1.282</v>
      </c>
      <c r="I14760">
        <v>0.36599999999999999</v>
      </c>
      <c r="J14760">
        <v>0</v>
      </c>
      <c r="K14760">
        <v>0</v>
      </c>
      <c r="Q14760">
        <v>5459643</v>
      </c>
      <c r="R14760">
        <v>113.128</v>
      </c>
      <c r="S14760">
        <v>41.2</v>
      </c>
      <c r="T14760">
        <v>15.07</v>
      </c>
      <c r="U14760">
        <v>9.1669999999999998</v>
      </c>
      <c r="V14760">
        <v>30155.151999999998</v>
      </c>
      <c r="W14760">
        <v>0.7</v>
      </c>
      <c r="X14760">
        <v>287.959</v>
      </c>
      <c r="Y14760">
        <v>7.29</v>
      </c>
      <c r="Z14760">
        <v>23.1</v>
      </c>
      <c r="AA14760">
        <v>37.700000000000003</v>
      </c>
      <c r="AC14760">
        <v>5.82</v>
      </c>
    </row>
    <row r="14761" spans="1:29" x14ac:dyDescent="0.25">
      <c r="A14761" t="s">
        <v>385</v>
      </c>
      <c r="B14761" t="s">
        <v>386</v>
      </c>
      <c r="C14761" s="1">
        <v>43902</v>
      </c>
      <c r="D14761">
        <v>10</v>
      </c>
      <c r="E14761">
        <v>3</v>
      </c>
      <c r="F14761">
        <v>0</v>
      </c>
      <c r="G14761">
        <v>0</v>
      </c>
      <c r="H14761">
        <v>1.8320000000000001</v>
      </c>
      <c r="I14761">
        <v>0.54900000000000004</v>
      </c>
      <c r="J14761">
        <v>0</v>
      </c>
      <c r="K14761">
        <v>0</v>
      </c>
      <c r="Q14761">
        <v>5459643</v>
      </c>
      <c r="R14761">
        <v>113.128</v>
      </c>
      <c r="S14761">
        <v>41.2</v>
      </c>
      <c r="T14761">
        <v>15.07</v>
      </c>
      <c r="U14761">
        <v>9.1669999999999998</v>
      </c>
      <c r="V14761">
        <v>30155.151999999998</v>
      </c>
      <c r="W14761">
        <v>0.7</v>
      </c>
      <c r="X14761">
        <v>287.959</v>
      </c>
      <c r="Y14761">
        <v>7.29</v>
      </c>
      <c r="Z14761">
        <v>23.1</v>
      </c>
      <c r="AA14761">
        <v>37.700000000000003</v>
      </c>
      <c r="AC14761">
        <v>5.82</v>
      </c>
    </row>
    <row r="14762" spans="1:29" x14ac:dyDescent="0.25">
      <c r="A14762" t="s">
        <v>385</v>
      </c>
      <c r="B14762" t="s">
        <v>386</v>
      </c>
      <c r="C14762" s="1">
        <v>43903</v>
      </c>
      <c r="D14762">
        <v>21</v>
      </c>
      <c r="E14762">
        <v>11</v>
      </c>
      <c r="F14762">
        <v>0</v>
      </c>
      <c r="G14762">
        <v>0</v>
      </c>
      <c r="H14762">
        <v>3.8460000000000001</v>
      </c>
      <c r="I14762">
        <v>2.0150000000000001</v>
      </c>
      <c r="J14762">
        <v>0</v>
      </c>
      <c r="K14762">
        <v>0</v>
      </c>
      <c r="Q14762">
        <v>5459643</v>
      </c>
      <c r="R14762">
        <v>113.128</v>
      </c>
      <c r="S14762">
        <v>41.2</v>
      </c>
      <c r="T14762">
        <v>15.07</v>
      </c>
      <c r="U14762">
        <v>9.1669999999999998</v>
      </c>
      <c r="V14762">
        <v>30155.151999999998</v>
      </c>
      <c r="W14762">
        <v>0.7</v>
      </c>
      <c r="X14762">
        <v>287.959</v>
      </c>
      <c r="Y14762">
        <v>7.29</v>
      </c>
      <c r="Z14762">
        <v>23.1</v>
      </c>
      <c r="AA14762">
        <v>37.700000000000003</v>
      </c>
      <c r="AC14762">
        <v>5.82</v>
      </c>
    </row>
    <row r="14763" spans="1:29" x14ac:dyDescent="0.25">
      <c r="A14763" t="s">
        <v>385</v>
      </c>
      <c r="B14763" t="s">
        <v>386</v>
      </c>
      <c r="C14763" s="1">
        <v>43904</v>
      </c>
      <c r="D14763">
        <v>30</v>
      </c>
      <c r="E14763">
        <v>9</v>
      </c>
      <c r="F14763">
        <v>0</v>
      </c>
      <c r="G14763">
        <v>0</v>
      </c>
      <c r="H14763">
        <v>5.4950000000000001</v>
      </c>
      <c r="I14763">
        <v>1.6479999999999999</v>
      </c>
      <c r="J14763">
        <v>0</v>
      </c>
      <c r="K14763">
        <v>0</v>
      </c>
      <c r="Q14763">
        <v>5459643</v>
      </c>
      <c r="R14763">
        <v>113.128</v>
      </c>
      <c r="S14763">
        <v>41.2</v>
      </c>
      <c r="T14763">
        <v>15.07</v>
      </c>
      <c r="U14763">
        <v>9.1669999999999998</v>
      </c>
      <c r="V14763">
        <v>30155.151999999998</v>
      </c>
      <c r="W14763">
        <v>0.7</v>
      </c>
      <c r="X14763">
        <v>287.959</v>
      </c>
      <c r="Y14763">
        <v>7.29</v>
      </c>
      <c r="Z14763">
        <v>23.1</v>
      </c>
      <c r="AA14763">
        <v>37.700000000000003</v>
      </c>
      <c r="AC14763">
        <v>5.82</v>
      </c>
    </row>
    <row r="14764" spans="1:29" x14ac:dyDescent="0.25">
      <c r="A14764" t="s">
        <v>385</v>
      </c>
      <c r="B14764" t="s">
        <v>386</v>
      </c>
      <c r="C14764" s="1">
        <v>43905</v>
      </c>
      <c r="D14764">
        <v>44</v>
      </c>
      <c r="E14764">
        <v>14</v>
      </c>
      <c r="F14764">
        <v>0</v>
      </c>
      <c r="G14764">
        <v>0</v>
      </c>
      <c r="H14764">
        <v>8.0589999999999993</v>
      </c>
      <c r="I14764">
        <v>2.5640000000000001</v>
      </c>
      <c r="J14764">
        <v>0</v>
      </c>
      <c r="K14764">
        <v>0</v>
      </c>
      <c r="L14764">
        <v>1545</v>
      </c>
      <c r="N14764">
        <v>0.28299999999999997</v>
      </c>
      <c r="P14764" t="s">
        <v>44</v>
      </c>
      <c r="Q14764">
        <v>5459643</v>
      </c>
      <c r="R14764">
        <v>113.128</v>
      </c>
      <c r="S14764">
        <v>41.2</v>
      </c>
      <c r="T14764">
        <v>15.07</v>
      </c>
      <c r="U14764">
        <v>9.1669999999999998</v>
      </c>
      <c r="V14764">
        <v>30155.151999999998</v>
      </c>
      <c r="W14764">
        <v>0.7</v>
      </c>
      <c r="X14764">
        <v>287.959</v>
      </c>
      <c r="Y14764">
        <v>7.29</v>
      </c>
      <c r="Z14764">
        <v>23.1</v>
      </c>
      <c r="AA14764">
        <v>37.700000000000003</v>
      </c>
      <c r="AC14764">
        <v>5.82</v>
      </c>
    </row>
    <row r="14765" spans="1:29" x14ac:dyDescent="0.25">
      <c r="A14765" t="s">
        <v>385</v>
      </c>
      <c r="B14765" t="s">
        <v>386</v>
      </c>
      <c r="C14765" s="1">
        <v>43906</v>
      </c>
      <c r="D14765">
        <v>61</v>
      </c>
      <c r="E14765">
        <v>17</v>
      </c>
      <c r="F14765">
        <v>0</v>
      </c>
      <c r="G14765">
        <v>0</v>
      </c>
      <c r="H14765">
        <v>11.173</v>
      </c>
      <c r="I14765">
        <v>3.1139999999999999</v>
      </c>
      <c r="J14765">
        <v>0</v>
      </c>
      <c r="K14765">
        <v>0</v>
      </c>
      <c r="L14765">
        <v>1913</v>
      </c>
      <c r="M14765">
        <v>368</v>
      </c>
      <c r="N14765">
        <v>0.35</v>
      </c>
      <c r="O14765">
        <v>6.7000000000000004E-2</v>
      </c>
      <c r="P14765" t="s">
        <v>44</v>
      </c>
      <c r="Q14765">
        <v>5459643</v>
      </c>
      <c r="R14765">
        <v>113.128</v>
      </c>
      <c r="S14765">
        <v>41.2</v>
      </c>
      <c r="T14765">
        <v>15.07</v>
      </c>
      <c r="U14765">
        <v>9.1669999999999998</v>
      </c>
      <c r="V14765">
        <v>30155.151999999998</v>
      </c>
      <c r="W14765">
        <v>0.7</v>
      </c>
      <c r="X14765">
        <v>287.959</v>
      </c>
      <c r="Y14765">
        <v>7.29</v>
      </c>
      <c r="Z14765">
        <v>23.1</v>
      </c>
      <c r="AA14765">
        <v>37.700000000000003</v>
      </c>
      <c r="AC14765">
        <v>5.82</v>
      </c>
    </row>
    <row r="14766" spans="1:29" x14ac:dyDescent="0.25">
      <c r="A14766" t="s">
        <v>385</v>
      </c>
      <c r="B14766" t="s">
        <v>386</v>
      </c>
      <c r="C14766" s="1">
        <v>43907</v>
      </c>
      <c r="D14766">
        <v>84</v>
      </c>
      <c r="E14766">
        <v>23</v>
      </c>
      <c r="F14766">
        <v>0</v>
      </c>
      <c r="G14766">
        <v>0</v>
      </c>
      <c r="H14766">
        <v>15.385999999999999</v>
      </c>
      <c r="I14766">
        <v>4.2130000000000001</v>
      </c>
      <c r="J14766">
        <v>0</v>
      </c>
      <c r="K14766">
        <v>0</v>
      </c>
      <c r="Q14766">
        <v>5459643</v>
      </c>
      <c r="R14766">
        <v>113.128</v>
      </c>
      <c r="S14766">
        <v>41.2</v>
      </c>
      <c r="T14766">
        <v>15.07</v>
      </c>
      <c r="U14766">
        <v>9.1669999999999998</v>
      </c>
      <c r="V14766">
        <v>30155.151999999998</v>
      </c>
      <c r="W14766">
        <v>0.7</v>
      </c>
      <c r="X14766">
        <v>287.959</v>
      </c>
      <c r="Y14766">
        <v>7.29</v>
      </c>
      <c r="Z14766">
        <v>23.1</v>
      </c>
      <c r="AA14766">
        <v>37.700000000000003</v>
      </c>
      <c r="AC14766">
        <v>5.82</v>
      </c>
    </row>
    <row r="14767" spans="1:29" x14ac:dyDescent="0.25">
      <c r="A14767" t="s">
        <v>385</v>
      </c>
      <c r="B14767" t="s">
        <v>386</v>
      </c>
      <c r="C14767" s="1">
        <v>43908</v>
      </c>
      <c r="D14767">
        <v>97</v>
      </c>
      <c r="E14767">
        <v>13</v>
      </c>
      <c r="F14767">
        <v>0</v>
      </c>
      <c r="G14767">
        <v>0</v>
      </c>
      <c r="H14767">
        <v>17.766999999999999</v>
      </c>
      <c r="I14767">
        <v>2.3809999999999998</v>
      </c>
      <c r="J14767">
        <v>0</v>
      </c>
      <c r="K14767">
        <v>0</v>
      </c>
      <c r="L14767">
        <v>1991</v>
      </c>
      <c r="N14767">
        <v>0.36499999999999999</v>
      </c>
      <c r="P14767" t="s">
        <v>44</v>
      </c>
      <c r="Q14767">
        <v>5459643</v>
      </c>
      <c r="R14767">
        <v>113.128</v>
      </c>
      <c r="S14767">
        <v>41.2</v>
      </c>
      <c r="T14767">
        <v>15.07</v>
      </c>
      <c r="U14767">
        <v>9.1669999999999998</v>
      </c>
      <c r="V14767">
        <v>30155.151999999998</v>
      </c>
      <c r="W14767">
        <v>0.7</v>
      </c>
      <c r="X14767">
        <v>287.959</v>
      </c>
      <c r="Y14767">
        <v>7.29</v>
      </c>
      <c r="Z14767">
        <v>23.1</v>
      </c>
      <c r="AA14767">
        <v>37.700000000000003</v>
      </c>
      <c r="AC14767">
        <v>5.82</v>
      </c>
    </row>
    <row r="14768" spans="1:29" x14ac:dyDescent="0.25">
      <c r="A14768" t="s">
        <v>385</v>
      </c>
      <c r="B14768" t="s">
        <v>386</v>
      </c>
      <c r="C14768" s="1">
        <v>43909</v>
      </c>
      <c r="D14768">
        <v>107</v>
      </c>
      <c r="E14768">
        <v>10</v>
      </c>
      <c r="F14768">
        <v>0</v>
      </c>
      <c r="G14768">
        <v>0</v>
      </c>
      <c r="H14768">
        <v>19.597999999999999</v>
      </c>
      <c r="I14768">
        <v>1.8320000000000001</v>
      </c>
      <c r="J14768">
        <v>0</v>
      </c>
      <c r="K14768">
        <v>0</v>
      </c>
      <c r="L14768">
        <v>2439</v>
      </c>
      <c r="M14768">
        <v>448</v>
      </c>
      <c r="N14768">
        <v>0.44700000000000001</v>
      </c>
      <c r="O14768">
        <v>8.2000000000000003E-2</v>
      </c>
      <c r="P14768" t="s">
        <v>44</v>
      </c>
      <c r="Q14768">
        <v>5459643</v>
      </c>
      <c r="R14768">
        <v>113.128</v>
      </c>
      <c r="S14768">
        <v>41.2</v>
      </c>
      <c r="T14768">
        <v>15.07</v>
      </c>
      <c r="U14768">
        <v>9.1669999999999998</v>
      </c>
      <c r="V14768">
        <v>30155.151999999998</v>
      </c>
      <c r="W14768">
        <v>0.7</v>
      </c>
      <c r="X14768">
        <v>287.959</v>
      </c>
      <c r="Y14768">
        <v>7.29</v>
      </c>
      <c r="Z14768">
        <v>23.1</v>
      </c>
      <c r="AA14768">
        <v>37.700000000000003</v>
      </c>
      <c r="AC14768">
        <v>5.82</v>
      </c>
    </row>
    <row r="14769" spans="1:29" x14ac:dyDescent="0.25">
      <c r="A14769" t="s">
        <v>385</v>
      </c>
      <c r="B14769" t="s">
        <v>386</v>
      </c>
      <c r="C14769" s="1">
        <v>43910</v>
      </c>
      <c r="D14769">
        <v>123</v>
      </c>
      <c r="E14769">
        <v>16</v>
      </c>
      <c r="F14769">
        <v>0</v>
      </c>
      <c r="G14769">
        <v>0</v>
      </c>
      <c r="H14769">
        <v>22.529</v>
      </c>
      <c r="I14769">
        <v>2.931</v>
      </c>
      <c r="J14769">
        <v>0</v>
      </c>
      <c r="K14769">
        <v>0</v>
      </c>
      <c r="L14769">
        <v>2707</v>
      </c>
      <c r="M14769">
        <v>268</v>
      </c>
      <c r="N14769">
        <v>0.496</v>
      </c>
      <c r="O14769">
        <v>4.9000000000000002E-2</v>
      </c>
      <c r="P14769" t="s">
        <v>44</v>
      </c>
      <c r="Q14769">
        <v>5459643</v>
      </c>
      <c r="R14769">
        <v>113.128</v>
      </c>
      <c r="S14769">
        <v>41.2</v>
      </c>
      <c r="T14769">
        <v>15.07</v>
      </c>
      <c r="U14769">
        <v>9.1669999999999998</v>
      </c>
      <c r="V14769">
        <v>30155.151999999998</v>
      </c>
      <c r="W14769">
        <v>0.7</v>
      </c>
      <c r="X14769">
        <v>287.959</v>
      </c>
      <c r="Y14769">
        <v>7.29</v>
      </c>
      <c r="Z14769">
        <v>23.1</v>
      </c>
      <c r="AA14769">
        <v>37.700000000000003</v>
      </c>
      <c r="AC14769">
        <v>5.82</v>
      </c>
    </row>
    <row r="14770" spans="1:29" x14ac:dyDescent="0.25">
      <c r="A14770" t="s">
        <v>385</v>
      </c>
      <c r="B14770" t="s">
        <v>386</v>
      </c>
      <c r="C14770" s="1">
        <v>43911</v>
      </c>
      <c r="D14770">
        <v>137</v>
      </c>
      <c r="E14770">
        <v>14</v>
      </c>
      <c r="F14770">
        <v>0</v>
      </c>
      <c r="G14770">
        <v>0</v>
      </c>
      <c r="H14770">
        <v>25.093</v>
      </c>
      <c r="I14770">
        <v>2.5640000000000001</v>
      </c>
      <c r="J14770">
        <v>0</v>
      </c>
      <c r="K14770">
        <v>0</v>
      </c>
      <c r="L14770">
        <v>3247</v>
      </c>
      <c r="M14770">
        <v>540</v>
      </c>
      <c r="N14770">
        <v>0.59499999999999997</v>
      </c>
      <c r="O14770">
        <v>9.9000000000000005E-2</v>
      </c>
      <c r="P14770" t="s">
        <v>44</v>
      </c>
      <c r="Q14770">
        <v>5459643</v>
      </c>
      <c r="R14770">
        <v>113.128</v>
      </c>
      <c r="S14770">
        <v>41.2</v>
      </c>
      <c r="T14770">
        <v>15.07</v>
      </c>
      <c r="U14770">
        <v>9.1669999999999998</v>
      </c>
      <c r="V14770">
        <v>30155.151999999998</v>
      </c>
      <c r="W14770">
        <v>0.7</v>
      </c>
      <c r="X14770">
        <v>287.959</v>
      </c>
      <c r="Y14770">
        <v>7.29</v>
      </c>
      <c r="Z14770">
        <v>23.1</v>
      </c>
      <c r="AA14770">
        <v>37.700000000000003</v>
      </c>
      <c r="AC14770">
        <v>5.82</v>
      </c>
    </row>
    <row r="14771" spans="1:29" x14ac:dyDescent="0.25">
      <c r="A14771" t="s">
        <v>385</v>
      </c>
      <c r="B14771" t="s">
        <v>386</v>
      </c>
      <c r="C14771" s="1">
        <v>43912</v>
      </c>
      <c r="D14771">
        <v>178</v>
      </c>
      <c r="E14771">
        <v>41</v>
      </c>
      <c r="F14771">
        <v>0</v>
      </c>
      <c r="G14771">
        <v>0</v>
      </c>
      <c r="H14771">
        <v>32.603000000000002</v>
      </c>
      <c r="I14771">
        <v>7.51</v>
      </c>
      <c r="J14771">
        <v>0</v>
      </c>
      <c r="K14771">
        <v>0</v>
      </c>
      <c r="L14771">
        <v>3489</v>
      </c>
      <c r="M14771">
        <v>242</v>
      </c>
      <c r="N14771">
        <v>0.63900000000000001</v>
      </c>
      <c r="O14771">
        <v>4.3999999999999997E-2</v>
      </c>
      <c r="P14771" t="s">
        <v>44</v>
      </c>
      <c r="Q14771">
        <v>5459643</v>
      </c>
      <c r="R14771">
        <v>113.128</v>
      </c>
      <c r="S14771">
        <v>41.2</v>
      </c>
      <c r="T14771">
        <v>15.07</v>
      </c>
      <c r="U14771">
        <v>9.1669999999999998</v>
      </c>
      <c r="V14771">
        <v>30155.151999999998</v>
      </c>
      <c r="W14771">
        <v>0.7</v>
      </c>
      <c r="X14771">
        <v>287.959</v>
      </c>
      <c r="Y14771">
        <v>7.29</v>
      </c>
      <c r="Z14771">
        <v>23.1</v>
      </c>
      <c r="AA14771">
        <v>37.700000000000003</v>
      </c>
      <c r="AC14771">
        <v>5.82</v>
      </c>
    </row>
    <row r="14772" spans="1:29" x14ac:dyDescent="0.25">
      <c r="A14772" t="s">
        <v>385</v>
      </c>
      <c r="B14772" t="s">
        <v>386</v>
      </c>
      <c r="C14772" s="1">
        <v>43913</v>
      </c>
      <c r="D14772">
        <v>185</v>
      </c>
      <c r="E14772">
        <v>7</v>
      </c>
      <c r="F14772">
        <v>0</v>
      </c>
      <c r="G14772">
        <v>0</v>
      </c>
      <c r="H14772">
        <v>33.884999999999998</v>
      </c>
      <c r="I14772">
        <v>1.282</v>
      </c>
      <c r="J14772">
        <v>0</v>
      </c>
      <c r="K14772">
        <v>0</v>
      </c>
      <c r="L14772">
        <v>3518</v>
      </c>
      <c r="M14772">
        <v>29</v>
      </c>
      <c r="N14772">
        <v>0.64400000000000002</v>
      </c>
      <c r="O14772">
        <v>5.0000000000000001E-3</v>
      </c>
      <c r="P14772" t="s">
        <v>44</v>
      </c>
      <c r="Q14772">
        <v>5459643</v>
      </c>
      <c r="R14772">
        <v>113.128</v>
      </c>
      <c r="S14772">
        <v>41.2</v>
      </c>
      <c r="T14772">
        <v>15.07</v>
      </c>
      <c r="U14772">
        <v>9.1669999999999998</v>
      </c>
      <c r="V14772">
        <v>30155.151999999998</v>
      </c>
      <c r="W14772">
        <v>0.7</v>
      </c>
      <c r="X14772">
        <v>287.959</v>
      </c>
      <c r="Y14772">
        <v>7.29</v>
      </c>
      <c r="Z14772">
        <v>23.1</v>
      </c>
      <c r="AA14772">
        <v>37.700000000000003</v>
      </c>
      <c r="AC14772">
        <v>5.82</v>
      </c>
    </row>
    <row r="14773" spans="1:29" x14ac:dyDescent="0.25">
      <c r="A14773" t="s">
        <v>385</v>
      </c>
      <c r="B14773" t="s">
        <v>386</v>
      </c>
      <c r="C14773" s="1">
        <v>43914</v>
      </c>
      <c r="D14773">
        <v>191</v>
      </c>
      <c r="E14773">
        <v>6</v>
      </c>
      <c r="F14773">
        <v>0</v>
      </c>
      <c r="G14773">
        <v>0</v>
      </c>
      <c r="H14773">
        <v>34.984000000000002</v>
      </c>
      <c r="I14773">
        <v>1.099</v>
      </c>
      <c r="J14773">
        <v>0</v>
      </c>
      <c r="K14773">
        <v>0</v>
      </c>
      <c r="Q14773">
        <v>5459643</v>
      </c>
      <c r="R14773">
        <v>113.128</v>
      </c>
      <c r="S14773">
        <v>41.2</v>
      </c>
      <c r="T14773">
        <v>15.07</v>
      </c>
      <c r="U14773">
        <v>9.1669999999999998</v>
      </c>
      <c r="V14773">
        <v>30155.151999999998</v>
      </c>
      <c r="W14773">
        <v>0.7</v>
      </c>
      <c r="X14773">
        <v>287.959</v>
      </c>
      <c r="Y14773">
        <v>7.29</v>
      </c>
      <c r="Z14773">
        <v>23.1</v>
      </c>
      <c r="AA14773">
        <v>37.700000000000003</v>
      </c>
      <c r="AC14773">
        <v>5.82</v>
      </c>
    </row>
    <row r="14774" spans="1:29" x14ac:dyDescent="0.25">
      <c r="A14774" t="s">
        <v>385</v>
      </c>
      <c r="B14774" t="s">
        <v>386</v>
      </c>
      <c r="C14774" s="1">
        <v>43915</v>
      </c>
      <c r="D14774">
        <v>204</v>
      </c>
      <c r="E14774">
        <v>13</v>
      </c>
      <c r="F14774">
        <v>0</v>
      </c>
      <c r="G14774">
        <v>0</v>
      </c>
      <c r="H14774">
        <v>37.365000000000002</v>
      </c>
      <c r="I14774">
        <v>2.3809999999999998</v>
      </c>
      <c r="J14774">
        <v>0</v>
      </c>
      <c r="K14774">
        <v>0</v>
      </c>
      <c r="Q14774">
        <v>5459643</v>
      </c>
      <c r="R14774">
        <v>113.128</v>
      </c>
      <c r="S14774">
        <v>41.2</v>
      </c>
      <c r="T14774">
        <v>15.07</v>
      </c>
      <c r="U14774">
        <v>9.1669999999999998</v>
      </c>
      <c r="V14774">
        <v>30155.151999999998</v>
      </c>
      <c r="W14774">
        <v>0.7</v>
      </c>
      <c r="X14774">
        <v>287.959</v>
      </c>
      <c r="Y14774">
        <v>7.29</v>
      </c>
      <c r="Z14774">
        <v>23.1</v>
      </c>
      <c r="AA14774">
        <v>37.700000000000003</v>
      </c>
      <c r="AC14774">
        <v>5.82</v>
      </c>
    </row>
    <row r="14775" spans="1:29" x14ac:dyDescent="0.25">
      <c r="A14775" t="s">
        <v>385</v>
      </c>
      <c r="B14775" t="s">
        <v>386</v>
      </c>
      <c r="C14775" s="1">
        <v>43916</v>
      </c>
      <c r="D14775">
        <v>216</v>
      </c>
      <c r="E14775">
        <v>12</v>
      </c>
      <c r="F14775">
        <v>0</v>
      </c>
      <c r="G14775">
        <v>0</v>
      </c>
      <c r="H14775">
        <v>39.563000000000002</v>
      </c>
      <c r="I14775">
        <v>2.198</v>
      </c>
      <c r="J14775">
        <v>0</v>
      </c>
      <c r="K14775">
        <v>0</v>
      </c>
      <c r="L14775">
        <v>5664</v>
      </c>
      <c r="N14775">
        <v>1.0369999999999999</v>
      </c>
      <c r="P14775" t="s">
        <v>44</v>
      </c>
      <c r="Q14775">
        <v>5459643</v>
      </c>
      <c r="R14775">
        <v>113.128</v>
      </c>
      <c r="S14775">
        <v>41.2</v>
      </c>
      <c r="T14775">
        <v>15.07</v>
      </c>
      <c r="U14775">
        <v>9.1669999999999998</v>
      </c>
      <c r="V14775">
        <v>30155.151999999998</v>
      </c>
      <c r="W14775">
        <v>0.7</v>
      </c>
      <c r="X14775">
        <v>287.959</v>
      </c>
      <c r="Y14775">
        <v>7.29</v>
      </c>
      <c r="Z14775">
        <v>23.1</v>
      </c>
      <c r="AA14775">
        <v>37.700000000000003</v>
      </c>
      <c r="AC14775">
        <v>5.82</v>
      </c>
    </row>
    <row r="14776" spans="1:29" x14ac:dyDescent="0.25">
      <c r="A14776" t="s">
        <v>385</v>
      </c>
      <c r="B14776" t="s">
        <v>386</v>
      </c>
      <c r="C14776" s="1">
        <v>43917</v>
      </c>
      <c r="D14776">
        <v>226</v>
      </c>
      <c r="E14776">
        <v>10</v>
      </c>
      <c r="F14776">
        <v>0</v>
      </c>
      <c r="G14776">
        <v>0</v>
      </c>
      <c r="H14776">
        <v>41.395000000000003</v>
      </c>
      <c r="I14776">
        <v>1.8320000000000001</v>
      </c>
      <c r="J14776">
        <v>0</v>
      </c>
      <c r="K14776">
        <v>0</v>
      </c>
      <c r="Q14776">
        <v>5459643</v>
      </c>
      <c r="R14776">
        <v>113.128</v>
      </c>
      <c r="S14776">
        <v>41.2</v>
      </c>
      <c r="T14776">
        <v>15.07</v>
      </c>
      <c r="U14776">
        <v>9.1669999999999998</v>
      </c>
      <c r="V14776">
        <v>30155.151999999998</v>
      </c>
      <c r="W14776">
        <v>0.7</v>
      </c>
      <c r="X14776">
        <v>287.959</v>
      </c>
      <c r="Y14776">
        <v>7.29</v>
      </c>
      <c r="Z14776">
        <v>23.1</v>
      </c>
      <c r="AA14776">
        <v>37.700000000000003</v>
      </c>
      <c r="AC14776">
        <v>5.82</v>
      </c>
    </row>
    <row r="14777" spans="1:29" x14ac:dyDescent="0.25">
      <c r="A14777" t="s">
        <v>385</v>
      </c>
      <c r="B14777" t="s">
        <v>386</v>
      </c>
      <c r="C14777" s="1">
        <v>43918</v>
      </c>
      <c r="D14777">
        <v>295</v>
      </c>
      <c r="E14777">
        <v>69</v>
      </c>
      <c r="F14777">
        <v>0</v>
      </c>
      <c r="G14777">
        <v>0</v>
      </c>
      <c r="H14777">
        <v>54.033000000000001</v>
      </c>
      <c r="I14777">
        <v>12.638</v>
      </c>
      <c r="J14777">
        <v>0</v>
      </c>
      <c r="K14777">
        <v>0</v>
      </c>
      <c r="L14777">
        <v>7131</v>
      </c>
      <c r="N14777">
        <v>1.306</v>
      </c>
      <c r="P14777" t="s">
        <v>44</v>
      </c>
      <c r="Q14777">
        <v>5459643</v>
      </c>
      <c r="R14777">
        <v>113.128</v>
      </c>
      <c r="S14777">
        <v>41.2</v>
      </c>
      <c r="T14777">
        <v>15.07</v>
      </c>
      <c r="U14777">
        <v>9.1669999999999998</v>
      </c>
      <c r="V14777">
        <v>30155.151999999998</v>
      </c>
      <c r="W14777">
        <v>0.7</v>
      </c>
      <c r="X14777">
        <v>287.959</v>
      </c>
      <c r="Y14777">
        <v>7.29</v>
      </c>
      <c r="Z14777">
        <v>23.1</v>
      </c>
      <c r="AA14777">
        <v>37.700000000000003</v>
      </c>
      <c r="AC14777">
        <v>5.82</v>
      </c>
    </row>
    <row r="14778" spans="1:29" x14ac:dyDescent="0.25">
      <c r="A14778" t="s">
        <v>385</v>
      </c>
      <c r="B14778" t="s">
        <v>386</v>
      </c>
      <c r="C14778" s="1">
        <v>43919</v>
      </c>
      <c r="D14778">
        <v>295</v>
      </c>
      <c r="E14778">
        <v>0</v>
      </c>
      <c r="F14778">
        <v>0</v>
      </c>
      <c r="G14778">
        <v>0</v>
      </c>
      <c r="H14778">
        <v>54.033000000000001</v>
      </c>
      <c r="I14778">
        <v>0</v>
      </c>
      <c r="J14778">
        <v>0</v>
      </c>
      <c r="K14778">
        <v>0</v>
      </c>
      <c r="Q14778">
        <v>5459643</v>
      </c>
      <c r="R14778">
        <v>113.128</v>
      </c>
      <c r="S14778">
        <v>41.2</v>
      </c>
      <c r="T14778">
        <v>15.07</v>
      </c>
      <c r="U14778">
        <v>9.1669999999999998</v>
      </c>
      <c r="V14778">
        <v>30155.151999999998</v>
      </c>
      <c r="W14778">
        <v>0.7</v>
      </c>
      <c r="X14778">
        <v>287.959</v>
      </c>
      <c r="Y14778">
        <v>7.29</v>
      </c>
      <c r="Z14778">
        <v>23.1</v>
      </c>
      <c r="AA14778">
        <v>37.700000000000003</v>
      </c>
      <c r="AC14778">
        <v>5.82</v>
      </c>
    </row>
    <row r="14779" spans="1:29" x14ac:dyDescent="0.25">
      <c r="A14779" t="s">
        <v>385</v>
      </c>
      <c r="B14779" t="s">
        <v>386</v>
      </c>
      <c r="C14779" s="1">
        <v>43920</v>
      </c>
      <c r="D14779">
        <v>336</v>
      </c>
      <c r="E14779">
        <v>41</v>
      </c>
      <c r="F14779">
        <v>0</v>
      </c>
      <c r="G14779">
        <v>0</v>
      </c>
      <c r="H14779">
        <v>61.542000000000002</v>
      </c>
      <c r="I14779">
        <v>7.51</v>
      </c>
      <c r="J14779">
        <v>0</v>
      </c>
      <c r="K14779">
        <v>0</v>
      </c>
      <c r="Q14779">
        <v>5459643</v>
      </c>
      <c r="R14779">
        <v>113.128</v>
      </c>
      <c r="S14779">
        <v>41.2</v>
      </c>
      <c r="T14779">
        <v>15.07</v>
      </c>
      <c r="U14779">
        <v>9.1669999999999998</v>
      </c>
      <c r="V14779">
        <v>30155.151999999998</v>
      </c>
      <c r="W14779">
        <v>0.7</v>
      </c>
      <c r="X14779">
        <v>287.959</v>
      </c>
      <c r="Y14779">
        <v>7.29</v>
      </c>
      <c r="Z14779">
        <v>23.1</v>
      </c>
      <c r="AA14779">
        <v>37.700000000000003</v>
      </c>
      <c r="AC14779">
        <v>5.82</v>
      </c>
    </row>
    <row r="14780" spans="1:29" x14ac:dyDescent="0.25">
      <c r="A14780" t="s">
        <v>385</v>
      </c>
      <c r="B14780" t="s">
        <v>386</v>
      </c>
      <c r="C14780" s="1">
        <v>43921</v>
      </c>
      <c r="D14780">
        <v>336</v>
      </c>
      <c r="E14780">
        <v>0</v>
      </c>
      <c r="F14780">
        <v>0</v>
      </c>
      <c r="G14780">
        <v>0</v>
      </c>
      <c r="H14780">
        <v>61.542000000000002</v>
      </c>
      <c r="I14780">
        <v>0</v>
      </c>
      <c r="J14780">
        <v>0</v>
      </c>
      <c r="K14780">
        <v>0</v>
      </c>
      <c r="Q14780">
        <v>5459643</v>
      </c>
      <c r="R14780">
        <v>113.128</v>
      </c>
      <c r="S14780">
        <v>41.2</v>
      </c>
      <c r="T14780">
        <v>15.07</v>
      </c>
      <c r="U14780">
        <v>9.1669999999999998</v>
      </c>
      <c r="V14780">
        <v>30155.151999999998</v>
      </c>
      <c r="W14780">
        <v>0.7</v>
      </c>
      <c r="X14780">
        <v>287.959</v>
      </c>
      <c r="Y14780">
        <v>7.29</v>
      </c>
      <c r="Z14780">
        <v>23.1</v>
      </c>
      <c r="AA14780">
        <v>37.700000000000003</v>
      </c>
      <c r="AC14780">
        <v>5.82</v>
      </c>
    </row>
    <row r="14781" spans="1:29" x14ac:dyDescent="0.25">
      <c r="A14781" t="s">
        <v>385</v>
      </c>
      <c r="B14781" t="s">
        <v>386</v>
      </c>
      <c r="C14781" s="1">
        <v>43922</v>
      </c>
      <c r="D14781">
        <v>363</v>
      </c>
      <c r="E14781">
        <v>27</v>
      </c>
      <c r="F14781">
        <v>0</v>
      </c>
      <c r="G14781">
        <v>0</v>
      </c>
      <c r="H14781">
        <v>66.488</v>
      </c>
      <c r="I14781">
        <v>4.9450000000000003</v>
      </c>
      <c r="J14781">
        <v>0</v>
      </c>
      <c r="K14781">
        <v>0</v>
      </c>
      <c r="Q14781">
        <v>5459643</v>
      </c>
      <c r="R14781">
        <v>113.128</v>
      </c>
      <c r="S14781">
        <v>41.2</v>
      </c>
      <c r="T14781">
        <v>15.07</v>
      </c>
      <c r="U14781">
        <v>9.1669999999999998</v>
      </c>
      <c r="V14781">
        <v>30155.151999999998</v>
      </c>
      <c r="W14781">
        <v>0.7</v>
      </c>
      <c r="X14781">
        <v>287.959</v>
      </c>
      <c r="Y14781">
        <v>7.29</v>
      </c>
      <c r="Z14781">
        <v>23.1</v>
      </c>
      <c r="AA14781">
        <v>37.700000000000003</v>
      </c>
      <c r="AC14781">
        <v>5.82</v>
      </c>
    </row>
    <row r="14782" spans="1:29" x14ac:dyDescent="0.25">
      <c r="A14782" t="s">
        <v>385</v>
      </c>
      <c r="B14782" t="s">
        <v>386</v>
      </c>
      <c r="C14782" s="1">
        <v>43923</v>
      </c>
      <c r="D14782">
        <v>400</v>
      </c>
      <c r="E14782">
        <v>37</v>
      </c>
      <c r="F14782">
        <v>0</v>
      </c>
      <c r="G14782">
        <v>0</v>
      </c>
      <c r="H14782">
        <v>73.265000000000001</v>
      </c>
      <c r="I14782">
        <v>6.7770000000000001</v>
      </c>
      <c r="J14782">
        <v>0</v>
      </c>
      <c r="K14782">
        <v>0</v>
      </c>
      <c r="L14782">
        <v>11742</v>
      </c>
      <c r="N14782">
        <v>2.1509999999999998</v>
      </c>
      <c r="P14782" t="s">
        <v>44</v>
      </c>
      <c r="Q14782">
        <v>5459643</v>
      </c>
      <c r="R14782">
        <v>113.128</v>
      </c>
      <c r="S14782">
        <v>41.2</v>
      </c>
      <c r="T14782">
        <v>15.07</v>
      </c>
      <c r="U14782">
        <v>9.1669999999999998</v>
      </c>
      <c r="V14782">
        <v>30155.151999999998</v>
      </c>
      <c r="W14782">
        <v>0.7</v>
      </c>
      <c r="X14782">
        <v>287.959</v>
      </c>
      <c r="Y14782">
        <v>7.29</v>
      </c>
      <c r="Z14782">
        <v>23.1</v>
      </c>
      <c r="AA14782">
        <v>37.700000000000003</v>
      </c>
      <c r="AC14782">
        <v>5.82</v>
      </c>
    </row>
    <row r="14783" spans="1:29" x14ac:dyDescent="0.25">
      <c r="A14783" t="s">
        <v>385</v>
      </c>
      <c r="B14783" t="s">
        <v>386</v>
      </c>
      <c r="C14783" s="1">
        <v>43924</v>
      </c>
      <c r="D14783">
        <v>426</v>
      </c>
      <c r="E14783">
        <v>26</v>
      </c>
      <c r="F14783">
        <v>0</v>
      </c>
      <c r="G14783">
        <v>0</v>
      </c>
      <c r="H14783">
        <v>78.027000000000001</v>
      </c>
      <c r="I14783">
        <v>4.7619999999999996</v>
      </c>
      <c r="J14783">
        <v>0</v>
      </c>
      <c r="K14783">
        <v>0</v>
      </c>
      <c r="L14783">
        <v>13631</v>
      </c>
      <c r="M14783">
        <v>1889</v>
      </c>
      <c r="N14783">
        <v>2.4969999999999999</v>
      </c>
      <c r="O14783">
        <v>0.34599999999999997</v>
      </c>
      <c r="P14783" t="s">
        <v>44</v>
      </c>
      <c r="Q14783">
        <v>5459643</v>
      </c>
      <c r="R14783">
        <v>113.128</v>
      </c>
      <c r="S14783">
        <v>41.2</v>
      </c>
      <c r="T14783">
        <v>15.07</v>
      </c>
      <c r="U14783">
        <v>9.1669999999999998</v>
      </c>
      <c r="V14783">
        <v>30155.151999999998</v>
      </c>
      <c r="W14783">
        <v>0.7</v>
      </c>
      <c r="X14783">
        <v>287.959</v>
      </c>
      <c r="Y14783">
        <v>7.29</v>
      </c>
      <c r="Z14783">
        <v>23.1</v>
      </c>
      <c r="AA14783">
        <v>37.700000000000003</v>
      </c>
      <c r="AC14783">
        <v>5.82</v>
      </c>
    </row>
    <row r="14784" spans="1:29" x14ac:dyDescent="0.25">
      <c r="A14784" t="s">
        <v>385</v>
      </c>
      <c r="B14784" t="s">
        <v>386</v>
      </c>
      <c r="C14784" s="1">
        <v>43925</v>
      </c>
      <c r="D14784">
        <v>450</v>
      </c>
      <c r="E14784">
        <v>24</v>
      </c>
      <c r="F14784">
        <v>0</v>
      </c>
      <c r="G14784">
        <v>0</v>
      </c>
      <c r="H14784">
        <v>82.423000000000002</v>
      </c>
      <c r="I14784">
        <v>4.3959999999999999</v>
      </c>
      <c r="J14784">
        <v>0</v>
      </c>
      <c r="K14784">
        <v>0</v>
      </c>
      <c r="L14784">
        <v>15155</v>
      </c>
      <c r="M14784">
        <v>1524</v>
      </c>
      <c r="N14784">
        <v>2.7759999999999998</v>
      </c>
      <c r="O14784">
        <v>0.27900000000000003</v>
      </c>
      <c r="P14784" t="s">
        <v>44</v>
      </c>
      <c r="Q14784">
        <v>5459643</v>
      </c>
      <c r="R14784">
        <v>113.128</v>
      </c>
      <c r="S14784">
        <v>41.2</v>
      </c>
      <c r="T14784">
        <v>15.07</v>
      </c>
      <c r="U14784">
        <v>9.1669999999999998</v>
      </c>
      <c r="V14784">
        <v>30155.151999999998</v>
      </c>
      <c r="W14784">
        <v>0.7</v>
      </c>
      <c r="X14784">
        <v>287.959</v>
      </c>
      <c r="Y14784">
        <v>7.29</v>
      </c>
      <c r="Z14784">
        <v>23.1</v>
      </c>
      <c r="AA14784">
        <v>37.700000000000003</v>
      </c>
      <c r="AC14784">
        <v>5.82</v>
      </c>
    </row>
    <row r="14785" spans="1:29" x14ac:dyDescent="0.25">
      <c r="A14785" t="s">
        <v>385</v>
      </c>
      <c r="B14785" t="s">
        <v>386</v>
      </c>
      <c r="C14785" s="1">
        <v>43926</v>
      </c>
      <c r="D14785">
        <v>471</v>
      </c>
      <c r="E14785">
        <v>21</v>
      </c>
      <c r="F14785">
        <v>0</v>
      </c>
      <c r="G14785">
        <v>0</v>
      </c>
      <c r="H14785">
        <v>86.269000000000005</v>
      </c>
      <c r="I14785">
        <v>3.8460000000000001</v>
      </c>
      <c r="J14785">
        <v>0</v>
      </c>
      <c r="K14785">
        <v>0</v>
      </c>
      <c r="Q14785">
        <v>5459643</v>
      </c>
      <c r="R14785">
        <v>113.128</v>
      </c>
      <c r="S14785">
        <v>41.2</v>
      </c>
      <c r="T14785">
        <v>15.07</v>
      </c>
      <c r="U14785">
        <v>9.1669999999999998</v>
      </c>
      <c r="V14785">
        <v>30155.151999999998</v>
      </c>
      <c r="W14785">
        <v>0.7</v>
      </c>
      <c r="X14785">
        <v>287.959</v>
      </c>
      <c r="Y14785">
        <v>7.29</v>
      </c>
      <c r="Z14785">
        <v>23.1</v>
      </c>
      <c r="AA14785">
        <v>37.700000000000003</v>
      </c>
      <c r="AC14785">
        <v>5.82</v>
      </c>
    </row>
    <row r="14786" spans="1:29" x14ac:dyDescent="0.25">
      <c r="A14786" t="s">
        <v>385</v>
      </c>
      <c r="B14786" t="s">
        <v>386</v>
      </c>
      <c r="C14786" s="1">
        <v>43927</v>
      </c>
      <c r="D14786">
        <v>485</v>
      </c>
      <c r="E14786">
        <v>14</v>
      </c>
      <c r="F14786">
        <v>0</v>
      </c>
      <c r="G14786">
        <v>0</v>
      </c>
      <c r="H14786">
        <v>88.834000000000003</v>
      </c>
      <c r="I14786">
        <v>2.5640000000000001</v>
      </c>
      <c r="J14786">
        <v>0</v>
      </c>
      <c r="K14786">
        <v>0</v>
      </c>
      <c r="Q14786">
        <v>5459643</v>
      </c>
      <c r="R14786">
        <v>113.128</v>
      </c>
      <c r="S14786">
        <v>41.2</v>
      </c>
      <c r="T14786">
        <v>15.07</v>
      </c>
      <c r="U14786">
        <v>9.1669999999999998</v>
      </c>
      <c r="V14786">
        <v>30155.151999999998</v>
      </c>
      <c r="W14786">
        <v>0.7</v>
      </c>
      <c r="X14786">
        <v>287.959</v>
      </c>
      <c r="Y14786">
        <v>7.29</v>
      </c>
      <c r="Z14786">
        <v>23.1</v>
      </c>
      <c r="AA14786">
        <v>37.700000000000003</v>
      </c>
      <c r="AC14786">
        <v>5.82</v>
      </c>
    </row>
    <row r="14787" spans="1:29" x14ac:dyDescent="0.25">
      <c r="A14787" t="s">
        <v>385</v>
      </c>
      <c r="B14787" t="s">
        <v>386</v>
      </c>
      <c r="C14787" s="1">
        <v>43928</v>
      </c>
      <c r="D14787">
        <v>534</v>
      </c>
      <c r="E14787">
        <v>49</v>
      </c>
      <c r="F14787">
        <v>2</v>
      </c>
      <c r="G14787">
        <v>2</v>
      </c>
      <c r="H14787">
        <v>97.808999999999997</v>
      </c>
      <c r="I14787">
        <v>8.9749999999999996</v>
      </c>
      <c r="J14787">
        <v>0.36599999999999999</v>
      </c>
      <c r="K14787">
        <v>0.36599999999999999</v>
      </c>
      <c r="Q14787">
        <v>5459643</v>
      </c>
      <c r="R14787">
        <v>113.128</v>
      </c>
      <c r="S14787">
        <v>41.2</v>
      </c>
      <c r="T14787">
        <v>15.07</v>
      </c>
      <c r="U14787">
        <v>9.1669999999999998</v>
      </c>
      <c r="V14787">
        <v>30155.151999999998</v>
      </c>
      <c r="W14787">
        <v>0.7</v>
      </c>
      <c r="X14787">
        <v>287.959</v>
      </c>
      <c r="Y14787">
        <v>7.29</v>
      </c>
      <c r="Z14787">
        <v>23.1</v>
      </c>
      <c r="AA14787">
        <v>37.700000000000003</v>
      </c>
      <c r="AC14787">
        <v>5.82</v>
      </c>
    </row>
    <row r="14788" spans="1:29" x14ac:dyDescent="0.25">
      <c r="A14788" t="s">
        <v>385</v>
      </c>
      <c r="B14788" t="s">
        <v>386</v>
      </c>
      <c r="C14788" s="1">
        <v>43929</v>
      </c>
      <c r="D14788">
        <v>581</v>
      </c>
      <c r="E14788">
        <v>47</v>
      </c>
      <c r="F14788">
        <v>2</v>
      </c>
      <c r="G14788">
        <v>0</v>
      </c>
      <c r="H14788">
        <v>106.417</v>
      </c>
      <c r="I14788">
        <v>8.609</v>
      </c>
      <c r="J14788">
        <v>0.36599999999999999</v>
      </c>
      <c r="K14788">
        <v>0</v>
      </c>
      <c r="L14788">
        <v>21371</v>
      </c>
      <c r="N14788">
        <v>3.9140000000000001</v>
      </c>
      <c r="P14788" t="s">
        <v>44</v>
      </c>
      <c r="Q14788">
        <v>5459643</v>
      </c>
      <c r="R14788">
        <v>113.128</v>
      </c>
      <c r="S14788">
        <v>41.2</v>
      </c>
      <c r="T14788">
        <v>15.07</v>
      </c>
      <c r="U14788">
        <v>9.1669999999999998</v>
      </c>
      <c r="V14788">
        <v>30155.151999999998</v>
      </c>
      <c r="W14788">
        <v>0.7</v>
      </c>
      <c r="X14788">
        <v>287.959</v>
      </c>
      <c r="Y14788">
        <v>7.29</v>
      </c>
      <c r="Z14788">
        <v>23.1</v>
      </c>
      <c r="AA14788">
        <v>37.700000000000003</v>
      </c>
      <c r="AC14788">
        <v>5.82</v>
      </c>
    </row>
    <row r="14789" spans="1:29" x14ac:dyDescent="0.25">
      <c r="A14789" t="s">
        <v>385</v>
      </c>
      <c r="B14789" t="s">
        <v>386</v>
      </c>
      <c r="C14789" s="1">
        <v>43930</v>
      </c>
      <c r="D14789">
        <v>682</v>
      </c>
      <c r="E14789">
        <v>101</v>
      </c>
      <c r="F14789">
        <v>2</v>
      </c>
      <c r="G14789">
        <v>0</v>
      </c>
      <c r="H14789">
        <v>124.917</v>
      </c>
      <c r="I14789">
        <v>18.498999999999999</v>
      </c>
      <c r="J14789">
        <v>0.36599999999999999</v>
      </c>
      <c r="K14789">
        <v>0</v>
      </c>
      <c r="L14789">
        <v>23672</v>
      </c>
      <c r="M14789">
        <v>2301</v>
      </c>
      <c r="N14789">
        <v>4.3360000000000003</v>
      </c>
      <c r="O14789">
        <v>0.42099999999999999</v>
      </c>
      <c r="P14789" t="s">
        <v>44</v>
      </c>
      <c r="Q14789">
        <v>5459643</v>
      </c>
      <c r="R14789">
        <v>113.128</v>
      </c>
      <c r="S14789">
        <v>41.2</v>
      </c>
      <c r="T14789">
        <v>15.07</v>
      </c>
      <c r="U14789">
        <v>9.1669999999999998</v>
      </c>
      <c r="V14789">
        <v>30155.151999999998</v>
      </c>
      <c r="W14789">
        <v>0.7</v>
      </c>
      <c r="X14789">
        <v>287.959</v>
      </c>
      <c r="Y14789">
        <v>7.29</v>
      </c>
      <c r="Z14789">
        <v>23.1</v>
      </c>
      <c r="AA14789">
        <v>37.700000000000003</v>
      </c>
      <c r="AC14789">
        <v>5.82</v>
      </c>
    </row>
    <row r="14790" spans="1:29" x14ac:dyDescent="0.25">
      <c r="A14790" t="s">
        <v>385</v>
      </c>
      <c r="B14790" t="s">
        <v>386</v>
      </c>
      <c r="C14790" s="1">
        <v>43931</v>
      </c>
      <c r="D14790">
        <v>701</v>
      </c>
      <c r="E14790">
        <v>19</v>
      </c>
      <c r="F14790">
        <v>2</v>
      </c>
      <c r="G14790">
        <v>0</v>
      </c>
      <c r="H14790">
        <v>128.39699999999999</v>
      </c>
      <c r="I14790">
        <v>3.48</v>
      </c>
      <c r="J14790">
        <v>0.36599999999999999</v>
      </c>
      <c r="K14790">
        <v>0</v>
      </c>
      <c r="L14790">
        <v>25846</v>
      </c>
      <c r="M14790">
        <v>2174</v>
      </c>
      <c r="N14790">
        <v>4.734</v>
      </c>
      <c r="O14790">
        <v>0.39800000000000002</v>
      </c>
      <c r="P14790" t="s">
        <v>44</v>
      </c>
      <c r="Q14790">
        <v>5459643</v>
      </c>
      <c r="R14790">
        <v>113.128</v>
      </c>
      <c r="S14790">
        <v>41.2</v>
      </c>
      <c r="T14790">
        <v>15.07</v>
      </c>
      <c r="U14790">
        <v>9.1669999999999998</v>
      </c>
      <c r="V14790">
        <v>30155.151999999998</v>
      </c>
      <c r="W14790">
        <v>0.7</v>
      </c>
      <c r="X14790">
        <v>287.959</v>
      </c>
      <c r="Y14790">
        <v>7.29</v>
      </c>
      <c r="Z14790">
        <v>23.1</v>
      </c>
      <c r="AA14790">
        <v>37.700000000000003</v>
      </c>
      <c r="AC14790">
        <v>5.82</v>
      </c>
    </row>
    <row r="14791" spans="1:29" x14ac:dyDescent="0.25">
      <c r="A14791" t="s">
        <v>385</v>
      </c>
      <c r="B14791" t="s">
        <v>386</v>
      </c>
      <c r="C14791" s="1">
        <v>43932</v>
      </c>
      <c r="D14791">
        <v>715</v>
      </c>
      <c r="E14791">
        <v>14</v>
      </c>
      <c r="F14791">
        <v>2</v>
      </c>
      <c r="G14791">
        <v>0</v>
      </c>
      <c r="H14791">
        <v>130.96100000000001</v>
      </c>
      <c r="I14791">
        <v>2.5640000000000001</v>
      </c>
      <c r="J14791">
        <v>0.36599999999999999</v>
      </c>
      <c r="K14791">
        <v>0</v>
      </c>
      <c r="L14791">
        <v>27426</v>
      </c>
      <c r="M14791">
        <v>1580</v>
      </c>
      <c r="N14791">
        <v>5.0229999999999997</v>
      </c>
      <c r="O14791">
        <v>0.28899999999999998</v>
      </c>
      <c r="P14791" t="s">
        <v>44</v>
      </c>
      <c r="Q14791">
        <v>5459643</v>
      </c>
      <c r="R14791">
        <v>113.128</v>
      </c>
      <c r="S14791">
        <v>41.2</v>
      </c>
      <c r="T14791">
        <v>15.07</v>
      </c>
      <c r="U14791">
        <v>9.1669999999999998</v>
      </c>
      <c r="V14791">
        <v>30155.151999999998</v>
      </c>
      <c r="W14791">
        <v>0.7</v>
      </c>
      <c r="X14791">
        <v>287.959</v>
      </c>
      <c r="Y14791">
        <v>7.29</v>
      </c>
      <c r="Z14791">
        <v>23.1</v>
      </c>
      <c r="AA14791">
        <v>37.700000000000003</v>
      </c>
      <c r="AC14791">
        <v>5.82</v>
      </c>
    </row>
    <row r="14792" spans="1:29" x14ac:dyDescent="0.25">
      <c r="A14792" t="s">
        <v>385</v>
      </c>
      <c r="B14792" t="s">
        <v>386</v>
      </c>
      <c r="C14792" s="1">
        <v>43933</v>
      </c>
      <c r="D14792">
        <v>728</v>
      </c>
      <c r="E14792">
        <v>13</v>
      </c>
      <c r="F14792">
        <v>2</v>
      </c>
      <c r="G14792">
        <v>0</v>
      </c>
      <c r="H14792">
        <v>133.34200000000001</v>
      </c>
      <c r="I14792">
        <v>2.3809999999999998</v>
      </c>
      <c r="J14792">
        <v>0.36599999999999999</v>
      </c>
      <c r="K14792">
        <v>0</v>
      </c>
      <c r="L14792">
        <v>28750</v>
      </c>
      <c r="M14792">
        <v>1324</v>
      </c>
      <c r="N14792">
        <v>5.266</v>
      </c>
      <c r="O14792">
        <v>0.24299999999999999</v>
      </c>
      <c r="P14792" t="s">
        <v>44</v>
      </c>
      <c r="Q14792">
        <v>5459643</v>
      </c>
      <c r="R14792">
        <v>113.128</v>
      </c>
      <c r="S14792">
        <v>41.2</v>
      </c>
      <c r="T14792">
        <v>15.07</v>
      </c>
      <c r="U14792">
        <v>9.1669999999999998</v>
      </c>
      <c r="V14792">
        <v>30155.151999999998</v>
      </c>
      <c r="W14792">
        <v>0.7</v>
      </c>
      <c r="X14792">
        <v>287.959</v>
      </c>
      <c r="Y14792">
        <v>7.29</v>
      </c>
      <c r="Z14792">
        <v>23.1</v>
      </c>
      <c r="AA14792">
        <v>37.700000000000003</v>
      </c>
      <c r="AC14792">
        <v>5.82</v>
      </c>
    </row>
    <row r="14793" spans="1:29" x14ac:dyDescent="0.25">
      <c r="A14793" t="s">
        <v>385</v>
      </c>
      <c r="B14793" t="s">
        <v>386</v>
      </c>
      <c r="C14793" s="1">
        <v>43934</v>
      </c>
      <c r="D14793">
        <v>742</v>
      </c>
      <c r="E14793">
        <v>14</v>
      </c>
      <c r="F14793">
        <v>2</v>
      </c>
      <c r="G14793">
        <v>0</v>
      </c>
      <c r="H14793">
        <v>135.90600000000001</v>
      </c>
      <c r="I14793">
        <v>2.5640000000000001</v>
      </c>
      <c r="J14793">
        <v>0.36599999999999999</v>
      </c>
      <c r="K14793">
        <v>0</v>
      </c>
      <c r="L14793">
        <v>30052</v>
      </c>
      <c r="M14793">
        <v>1302</v>
      </c>
      <c r="N14793">
        <v>5.5039999999999996</v>
      </c>
      <c r="O14793">
        <v>0.23799999999999999</v>
      </c>
      <c r="P14793" t="s">
        <v>44</v>
      </c>
      <c r="Q14793">
        <v>5459643</v>
      </c>
      <c r="R14793">
        <v>113.128</v>
      </c>
      <c r="S14793">
        <v>41.2</v>
      </c>
      <c r="T14793">
        <v>15.07</v>
      </c>
      <c r="U14793">
        <v>9.1669999999999998</v>
      </c>
      <c r="V14793">
        <v>30155.151999999998</v>
      </c>
      <c r="W14793">
        <v>0.7</v>
      </c>
      <c r="X14793">
        <v>287.959</v>
      </c>
      <c r="Y14793">
        <v>7.29</v>
      </c>
      <c r="Z14793">
        <v>23.1</v>
      </c>
      <c r="AA14793">
        <v>37.700000000000003</v>
      </c>
      <c r="AC14793">
        <v>5.82</v>
      </c>
    </row>
    <row r="14794" spans="1:29" x14ac:dyDescent="0.25">
      <c r="A14794" t="s">
        <v>385</v>
      </c>
      <c r="B14794" t="s">
        <v>386</v>
      </c>
      <c r="C14794" s="1">
        <v>43935</v>
      </c>
      <c r="D14794">
        <v>769</v>
      </c>
      <c r="E14794">
        <v>27</v>
      </c>
      <c r="F14794">
        <v>2</v>
      </c>
      <c r="G14794">
        <v>0</v>
      </c>
      <c r="H14794">
        <v>140.852</v>
      </c>
      <c r="I14794">
        <v>4.9450000000000003</v>
      </c>
      <c r="J14794">
        <v>0.36599999999999999</v>
      </c>
      <c r="K14794">
        <v>0</v>
      </c>
      <c r="L14794">
        <v>31491</v>
      </c>
      <c r="M14794">
        <v>1439</v>
      </c>
      <c r="N14794">
        <v>5.7679999999999998</v>
      </c>
      <c r="O14794">
        <v>0.26400000000000001</v>
      </c>
      <c r="P14794" t="s">
        <v>44</v>
      </c>
      <c r="Q14794">
        <v>5459643</v>
      </c>
      <c r="R14794">
        <v>113.128</v>
      </c>
      <c r="S14794">
        <v>41.2</v>
      </c>
      <c r="T14794">
        <v>15.07</v>
      </c>
      <c r="U14794">
        <v>9.1669999999999998</v>
      </c>
      <c r="V14794">
        <v>30155.151999999998</v>
      </c>
      <c r="W14794">
        <v>0.7</v>
      </c>
      <c r="X14794">
        <v>287.959</v>
      </c>
      <c r="Y14794">
        <v>7.29</v>
      </c>
      <c r="Z14794">
        <v>23.1</v>
      </c>
      <c r="AA14794">
        <v>37.700000000000003</v>
      </c>
      <c r="AC14794">
        <v>5.82</v>
      </c>
    </row>
    <row r="14795" spans="1:29" x14ac:dyDescent="0.25">
      <c r="A14795" t="s">
        <v>385</v>
      </c>
      <c r="B14795" t="s">
        <v>386</v>
      </c>
      <c r="C14795" s="1">
        <v>43936</v>
      </c>
      <c r="D14795">
        <v>835</v>
      </c>
      <c r="E14795">
        <v>66</v>
      </c>
      <c r="F14795">
        <v>2</v>
      </c>
      <c r="G14795">
        <v>0</v>
      </c>
      <c r="H14795">
        <v>152.94</v>
      </c>
      <c r="I14795">
        <v>12.089</v>
      </c>
      <c r="J14795">
        <v>0.36599999999999999</v>
      </c>
      <c r="K14795">
        <v>0</v>
      </c>
      <c r="L14795">
        <v>34458</v>
      </c>
      <c r="M14795">
        <v>2967</v>
      </c>
      <c r="N14795">
        <v>6.3109999999999999</v>
      </c>
      <c r="O14795">
        <v>0.54300000000000004</v>
      </c>
      <c r="P14795" t="s">
        <v>44</v>
      </c>
      <c r="Q14795">
        <v>5459643</v>
      </c>
      <c r="R14795">
        <v>113.128</v>
      </c>
      <c r="S14795">
        <v>41.2</v>
      </c>
      <c r="T14795">
        <v>15.07</v>
      </c>
      <c r="U14795">
        <v>9.1669999999999998</v>
      </c>
      <c r="V14795">
        <v>30155.151999999998</v>
      </c>
      <c r="W14795">
        <v>0.7</v>
      </c>
      <c r="X14795">
        <v>287.959</v>
      </c>
      <c r="Y14795">
        <v>7.29</v>
      </c>
      <c r="Z14795">
        <v>23.1</v>
      </c>
      <c r="AA14795">
        <v>37.700000000000003</v>
      </c>
      <c r="AC14795">
        <v>5.82</v>
      </c>
    </row>
    <row r="14796" spans="1:29" x14ac:dyDescent="0.25">
      <c r="A14796" t="s">
        <v>385</v>
      </c>
      <c r="B14796" t="s">
        <v>386</v>
      </c>
      <c r="C14796" s="1">
        <v>43937</v>
      </c>
      <c r="D14796">
        <v>863</v>
      </c>
      <c r="E14796">
        <v>28</v>
      </c>
      <c r="F14796">
        <v>6</v>
      </c>
      <c r="G14796">
        <v>4</v>
      </c>
      <c r="H14796">
        <v>158.06899999999999</v>
      </c>
      <c r="I14796">
        <v>5.1289999999999996</v>
      </c>
      <c r="J14796">
        <v>1.099</v>
      </c>
      <c r="K14796">
        <v>0.73299999999999998</v>
      </c>
      <c r="L14796">
        <v>37809</v>
      </c>
      <c r="M14796">
        <v>3351</v>
      </c>
      <c r="N14796">
        <v>6.9249999999999998</v>
      </c>
      <c r="O14796">
        <v>0.61399999999999999</v>
      </c>
      <c r="P14796" t="s">
        <v>44</v>
      </c>
      <c r="Q14796">
        <v>5459643</v>
      </c>
      <c r="R14796">
        <v>113.128</v>
      </c>
      <c r="S14796">
        <v>41.2</v>
      </c>
      <c r="T14796">
        <v>15.07</v>
      </c>
      <c r="U14796">
        <v>9.1669999999999998</v>
      </c>
      <c r="V14796">
        <v>30155.151999999998</v>
      </c>
      <c r="W14796">
        <v>0.7</v>
      </c>
      <c r="X14796">
        <v>287.959</v>
      </c>
      <c r="Y14796">
        <v>7.29</v>
      </c>
      <c r="Z14796">
        <v>23.1</v>
      </c>
      <c r="AA14796">
        <v>37.700000000000003</v>
      </c>
      <c r="AC14796">
        <v>5.82</v>
      </c>
    </row>
    <row r="14797" spans="1:29" x14ac:dyDescent="0.25">
      <c r="A14797" t="s">
        <v>385</v>
      </c>
      <c r="B14797" t="s">
        <v>386</v>
      </c>
      <c r="C14797" s="1">
        <v>43938</v>
      </c>
      <c r="D14797">
        <v>977</v>
      </c>
      <c r="E14797">
        <v>114</v>
      </c>
      <c r="F14797">
        <v>8</v>
      </c>
      <c r="G14797">
        <v>2</v>
      </c>
      <c r="H14797">
        <v>178.94900000000001</v>
      </c>
      <c r="I14797">
        <v>20.88</v>
      </c>
      <c r="J14797">
        <v>1.4650000000000001</v>
      </c>
      <c r="K14797">
        <v>0.36599999999999999</v>
      </c>
      <c r="L14797">
        <v>40953</v>
      </c>
      <c r="M14797">
        <v>3144</v>
      </c>
      <c r="N14797">
        <v>7.5010000000000003</v>
      </c>
      <c r="O14797">
        <v>0.57599999999999996</v>
      </c>
      <c r="P14797" t="s">
        <v>44</v>
      </c>
      <c r="Q14797">
        <v>5459643</v>
      </c>
      <c r="R14797">
        <v>113.128</v>
      </c>
      <c r="S14797">
        <v>41.2</v>
      </c>
      <c r="T14797">
        <v>15.07</v>
      </c>
      <c r="U14797">
        <v>9.1669999999999998</v>
      </c>
      <c r="V14797">
        <v>30155.151999999998</v>
      </c>
      <c r="W14797">
        <v>0.7</v>
      </c>
      <c r="X14797">
        <v>287.959</v>
      </c>
      <c r="Y14797">
        <v>7.29</v>
      </c>
      <c r="Z14797">
        <v>23.1</v>
      </c>
      <c r="AA14797">
        <v>37.700000000000003</v>
      </c>
      <c r="AC14797">
        <v>5.82</v>
      </c>
    </row>
    <row r="14798" spans="1:29" x14ac:dyDescent="0.25">
      <c r="A14798" t="s">
        <v>385</v>
      </c>
      <c r="B14798" t="s">
        <v>386</v>
      </c>
      <c r="C14798" s="1">
        <v>43939</v>
      </c>
      <c r="D14798">
        <v>1049</v>
      </c>
      <c r="E14798">
        <v>72</v>
      </c>
      <c r="F14798">
        <v>9</v>
      </c>
      <c r="G14798">
        <v>1</v>
      </c>
      <c r="H14798">
        <v>192.137</v>
      </c>
      <c r="I14798">
        <v>13.188000000000001</v>
      </c>
      <c r="J14798">
        <v>1.6479999999999999</v>
      </c>
      <c r="K14798">
        <v>0.183</v>
      </c>
      <c r="L14798">
        <v>44276</v>
      </c>
      <c r="M14798">
        <v>3323</v>
      </c>
      <c r="N14798">
        <v>8.11</v>
      </c>
      <c r="O14798">
        <v>0.60899999999999999</v>
      </c>
      <c r="P14798" t="s">
        <v>44</v>
      </c>
      <c r="Q14798">
        <v>5459643</v>
      </c>
      <c r="R14798">
        <v>113.128</v>
      </c>
      <c r="S14798">
        <v>41.2</v>
      </c>
      <c r="T14798">
        <v>15.07</v>
      </c>
      <c r="U14798">
        <v>9.1669999999999998</v>
      </c>
      <c r="V14798">
        <v>30155.151999999998</v>
      </c>
      <c r="W14798">
        <v>0.7</v>
      </c>
      <c r="X14798">
        <v>287.959</v>
      </c>
      <c r="Y14798">
        <v>7.29</v>
      </c>
      <c r="Z14798">
        <v>23.1</v>
      </c>
      <c r="AA14798">
        <v>37.700000000000003</v>
      </c>
      <c r="AC14798">
        <v>5.82</v>
      </c>
    </row>
    <row r="14799" spans="1:29" x14ac:dyDescent="0.25">
      <c r="A14799" t="s">
        <v>385</v>
      </c>
      <c r="B14799" t="s">
        <v>386</v>
      </c>
      <c r="C14799" s="1">
        <v>43940</v>
      </c>
      <c r="D14799">
        <v>1089</v>
      </c>
      <c r="E14799">
        <v>40</v>
      </c>
      <c r="F14799">
        <v>11</v>
      </c>
      <c r="G14799">
        <v>2</v>
      </c>
      <c r="H14799">
        <v>199.464</v>
      </c>
      <c r="I14799">
        <v>7.3259999999999996</v>
      </c>
      <c r="J14799">
        <v>2.0150000000000001</v>
      </c>
      <c r="K14799">
        <v>0.36599999999999999</v>
      </c>
      <c r="L14799">
        <v>46734</v>
      </c>
      <c r="M14799">
        <v>2458</v>
      </c>
      <c r="N14799">
        <v>8.56</v>
      </c>
      <c r="O14799">
        <v>0.45</v>
      </c>
      <c r="P14799" t="s">
        <v>44</v>
      </c>
      <c r="Q14799">
        <v>5459643</v>
      </c>
      <c r="R14799">
        <v>113.128</v>
      </c>
      <c r="S14799">
        <v>41.2</v>
      </c>
      <c r="T14799">
        <v>15.07</v>
      </c>
      <c r="U14799">
        <v>9.1669999999999998</v>
      </c>
      <c r="V14799">
        <v>30155.151999999998</v>
      </c>
      <c r="W14799">
        <v>0.7</v>
      </c>
      <c r="X14799">
        <v>287.959</v>
      </c>
      <c r="Y14799">
        <v>7.29</v>
      </c>
      <c r="Z14799">
        <v>23.1</v>
      </c>
      <c r="AA14799">
        <v>37.700000000000003</v>
      </c>
      <c r="AC14799">
        <v>5.82</v>
      </c>
    </row>
    <row r="14800" spans="1:29" x14ac:dyDescent="0.25">
      <c r="A14800" t="s">
        <v>385</v>
      </c>
      <c r="B14800" t="s">
        <v>386</v>
      </c>
      <c r="C14800" s="1">
        <v>43941</v>
      </c>
      <c r="D14800">
        <v>1161</v>
      </c>
      <c r="E14800">
        <v>72</v>
      </c>
      <c r="F14800">
        <v>12</v>
      </c>
      <c r="G14800">
        <v>1</v>
      </c>
      <c r="H14800">
        <v>212.65100000000001</v>
      </c>
      <c r="I14800">
        <v>13.188000000000001</v>
      </c>
      <c r="J14800">
        <v>2.198</v>
      </c>
      <c r="K14800">
        <v>0.183</v>
      </c>
      <c r="L14800">
        <v>49428</v>
      </c>
      <c r="M14800">
        <v>2694</v>
      </c>
      <c r="N14800">
        <v>9.0530000000000008</v>
      </c>
      <c r="O14800">
        <v>0.49299999999999999</v>
      </c>
      <c r="P14800" t="s">
        <v>44</v>
      </c>
      <c r="Q14800">
        <v>5459643</v>
      </c>
      <c r="R14800">
        <v>113.128</v>
      </c>
      <c r="S14800">
        <v>41.2</v>
      </c>
      <c r="T14800">
        <v>15.07</v>
      </c>
      <c r="U14800">
        <v>9.1669999999999998</v>
      </c>
      <c r="V14800">
        <v>30155.151999999998</v>
      </c>
      <c r="W14800">
        <v>0.7</v>
      </c>
      <c r="X14800">
        <v>287.959</v>
      </c>
      <c r="Y14800">
        <v>7.29</v>
      </c>
      <c r="Z14800">
        <v>23.1</v>
      </c>
      <c r="AA14800">
        <v>37.700000000000003</v>
      </c>
      <c r="AC14800">
        <v>5.82</v>
      </c>
    </row>
    <row r="14801" spans="1:29" x14ac:dyDescent="0.25">
      <c r="A14801" t="s">
        <v>385</v>
      </c>
      <c r="B14801" t="s">
        <v>386</v>
      </c>
      <c r="C14801" s="1">
        <v>43942</v>
      </c>
      <c r="D14801">
        <v>1173</v>
      </c>
      <c r="E14801">
        <v>12</v>
      </c>
      <c r="F14801">
        <v>13</v>
      </c>
      <c r="G14801">
        <v>1</v>
      </c>
      <c r="H14801">
        <v>214.84899999999999</v>
      </c>
      <c r="I14801">
        <v>2.198</v>
      </c>
      <c r="J14801">
        <v>2.3809999999999998</v>
      </c>
      <c r="K14801">
        <v>0.183</v>
      </c>
      <c r="L14801">
        <v>53893</v>
      </c>
      <c r="M14801">
        <v>4465</v>
      </c>
      <c r="N14801">
        <v>9.8710000000000004</v>
      </c>
      <c r="O14801">
        <v>0.81799999999999995</v>
      </c>
      <c r="P14801" t="s">
        <v>44</v>
      </c>
      <c r="Q14801">
        <v>5459643</v>
      </c>
      <c r="R14801">
        <v>113.128</v>
      </c>
      <c r="S14801">
        <v>41.2</v>
      </c>
      <c r="T14801">
        <v>15.07</v>
      </c>
      <c r="U14801">
        <v>9.1669999999999998</v>
      </c>
      <c r="V14801">
        <v>30155.151999999998</v>
      </c>
      <c r="W14801">
        <v>0.7</v>
      </c>
      <c r="X14801">
        <v>287.959</v>
      </c>
      <c r="Y14801">
        <v>7.29</v>
      </c>
      <c r="Z14801">
        <v>23.1</v>
      </c>
      <c r="AA14801">
        <v>37.700000000000003</v>
      </c>
      <c r="AC14801">
        <v>5.82</v>
      </c>
    </row>
    <row r="14802" spans="1:29" x14ac:dyDescent="0.25">
      <c r="A14802" t="s">
        <v>385</v>
      </c>
      <c r="B14802" t="s">
        <v>386</v>
      </c>
      <c r="C14802" s="1">
        <v>43943</v>
      </c>
      <c r="D14802">
        <v>1199</v>
      </c>
      <c r="E14802">
        <v>26</v>
      </c>
      <c r="F14802">
        <v>14</v>
      </c>
      <c r="G14802">
        <v>1</v>
      </c>
      <c r="H14802">
        <v>219.61099999999999</v>
      </c>
      <c r="I14802">
        <v>4.7619999999999996</v>
      </c>
      <c r="J14802">
        <v>2.5640000000000001</v>
      </c>
      <c r="K14802">
        <v>0.183</v>
      </c>
      <c r="Q14802">
        <v>5459643</v>
      </c>
      <c r="R14802">
        <v>113.128</v>
      </c>
      <c r="S14802">
        <v>41.2</v>
      </c>
      <c r="T14802">
        <v>15.07</v>
      </c>
      <c r="U14802">
        <v>9.1669999999999998</v>
      </c>
      <c r="V14802">
        <v>30155.151999999998</v>
      </c>
      <c r="W14802">
        <v>0.7</v>
      </c>
      <c r="X14802">
        <v>287.959</v>
      </c>
      <c r="Y14802">
        <v>7.29</v>
      </c>
      <c r="Z14802">
        <v>23.1</v>
      </c>
      <c r="AA14802">
        <v>37.700000000000003</v>
      </c>
      <c r="AC14802">
        <v>5.82</v>
      </c>
    </row>
    <row r="14803" spans="1:29" x14ac:dyDescent="0.25">
      <c r="A14803" t="s">
        <v>385</v>
      </c>
      <c r="B14803" t="s">
        <v>386</v>
      </c>
      <c r="C14803" s="1">
        <v>43944</v>
      </c>
      <c r="D14803">
        <v>1244</v>
      </c>
      <c r="E14803">
        <v>45</v>
      </c>
      <c r="F14803">
        <v>14</v>
      </c>
      <c r="G14803">
        <v>0</v>
      </c>
      <c r="H14803">
        <v>227.85400000000001</v>
      </c>
      <c r="I14803">
        <v>8.2420000000000009</v>
      </c>
      <c r="J14803">
        <v>2.5640000000000001</v>
      </c>
      <c r="K14803">
        <v>0</v>
      </c>
      <c r="L14803">
        <v>57421</v>
      </c>
      <c r="N14803">
        <v>10.516999999999999</v>
      </c>
      <c r="P14803" t="s">
        <v>44</v>
      </c>
      <c r="Q14803">
        <v>5459643</v>
      </c>
      <c r="R14803">
        <v>113.128</v>
      </c>
      <c r="S14803">
        <v>41.2</v>
      </c>
      <c r="T14803">
        <v>15.07</v>
      </c>
      <c r="U14803">
        <v>9.1669999999999998</v>
      </c>
      <c r="V14803">
        <v>30155.151999999998</v>
      </c>
      <c r="W14803">
        <v>0.7</v>
      </c>
      <c r="X14803">
        <v>287.959</v>
      </c>
      <c r="Y14803">
        <v>7.29</v>
      </c>
      <c r="Z14803">
        <v>23.1</v>
      </c>
      <c r="AA14803">
        <v>37.700000000000003</v>
      </c>
      <c r="AC14803">
        <v>5.82</v>
      </c>
    </row>
    <row r="14804" spans="1:29" x14ac:dyDescent="0.25">
      <c r="A14804" t="s">
        <v>385</v>
      </c>
      <c r="B14804" t="s">
        <v>386</v>
      </c>
      <c r="C14804" s="1">
        <v>43945</v>
      </c>
      <c r="D14804">
        <v>1325</v>
      </c>
      <c r="E14804">
        <v>81</v>
      </c>
      <c r="F14804">
        <v>15</v>
      </c>
      <c r="G14804">
        <v>1</v>
      </c>
      <c r="H14804">
        <v>242.69</v>
      </c>
      <c r="I14804">
        <v>14.836</v>
      </c>
      <c r="J14804">
        <v>2.7469999999999999</v>
      </c>
      <c r="K14804">
        <v>0.183</v>
      </c>
      <c r="L14804">
        <v>61261</v>
      </c>
      <c r="M14804">
        <v>3840</v>
      </c>
      <c r="N14804">
        <v>11.221</v>
      </c>
      <c r="O14804">
        <v>0.70299999999999996</v>
      </c>
      <c r="P14804" t="s">
        <v>44</v>
      </c>
      <c r="Q14804">
        <v>5459643</v>
      </c>
      <c r="R14804">
        <v>113.128</v>
      </c>
      <c r="S14804">
        <v>41.2</v>
      </c>
      <c r="T14804">
        <v>15.07</v>
      </c>
      <c r="U14804">
        <v>9.1669999999999998</v>
      </c>
      <c r="V14804">
        <v>30155.151999999998</v>
      </c>
      <c r="W14804">
        <v>0.7</v>
      </c>
      <c r="X14804">
        <v>287.959</v>
      </c>
      <c r="Y14804">
        <v>7.29</v>
      </c>
      <c r="Z14804">
        <v>23.1</v>
      </c>
      <c r="AA14804">
        <v>37.700000000000003</v>
      </c>
      <c r="AC14804">
        <v>5.82</v>
      </c>
    </row>
    <row r="14805" spans="1:29" x14ac:dyDescent="0.25">
      <c r="A14805" t="s">
        <v>385</v>
      </c>
      <c r="B14805" t="s">
        <v>386</v>
      </c>
      <c r="C14805" s="1">
        <v>43946</v>
      </c>
      <c r="D14805">
        <v>1360</v>
      </c>
      <c r="E14805">
        <v>35</v>
      </c>
      <c r="F14805">
        <v>17</v>
      </c>
      <c r="G14805">
        <v>2</v>
      </c>
      <c r="H14805">
        <v>249.101</v>
      </c>
      <c r="I14805">
        <v>6.4109999999999996</v>
      </c>
      <c r="J14805">
        <v>3.1139999999999999</v>
      </c>
      <c r="K14805">
        <v>0.36599999999999999</v>
      </c>
      <c r="L14805">
        <v>66089</v>
      </c>
      <c r="M14805">
        <v>4828</v>
      </c>
      <c r="N14805">
        <v>12.105</v>
      </c>
      <c r="O14805">
        <v>0.88400000000000001</v>
      </c>
      <c r="P14805" t="s">
        <v>44</v>
      </c>
      <c r="Q14805">
        <v>5459643</v>
      </c>
      <c r="R14805">
        <v>113.128</v>
      </c>
      <c r="S14805">
        <v>41.2</v>
      </c>
      <c r="T14805">
        <v>15.07</v>
      </c>
      <c r="U14805">
        <v>9.1669999999999998</v>
      </c>
      <c r="V14805">
        <v>30155.151999999998</v>
      </c>
      <c r="W14805">
        <v>0.7</v>
      </c>
      <c r="X14805">
        <v>287.959</v>
      </c>
      <c r="Y14805">
        <v>7.29</v>
      </c>
      <c r="Z14805">
        <v>23.1</v>
      </c>
      <c r="AA14805">
        <v>37.700000000000003</v>
      </c>
      <c r="AC14805">
        <v>5.82</v>
      </c>
    </row>
    <row r="14806" spans="1:29" x14ac:dyDescent="0.25">
      <c r="A14806" t="s">
        <v>385</v>
      </c>
      <c r="B14806" t="s">
        <v>386</v>
      </c>
      <c r="C14806" s="1">
        <v>43947</v>
      </c>
      <c r="D14806">
        <v>1373</v>
      </c>
      <c r="E14806">
        <v>13</v>
      </c>
      <c r="F14806">
        <v>17</v>
      </c>
      <c r="G14806">
        <v>0</v>
      </c>
      <c r="H14806">
        <v>251.482</v>
      </c>
      <c r="I14806">
        <v>2.3809999999999998</v>
      </c>
      <c r="J14806">
        <v>3.1139999999999999</v>
      </c>
      <c r="K14806">
        <v>0</v>
      </c>
      <c r="L14806">
        <v>70928</v>
      </c>
      <c r="M14806">
        <v>4839</v>
      </c>
      <c r="N14806">
        <v>12.991</v>
      </c>
      <c r="O14806">
        <v>0.88600000000000001</v>
      </c>
      <c r="P14806" t="s">
        <v>44</v>
      </c>
      <c r="Q14806">
        <v>5459643</v>
      </c>
      <c r="R14806">
        <v>113.128</v>
      </c>
      <c r="S14806">
        <v>41.2</v>
      </c>
      <c r="T14806">
        <v>15.07</v>
      </c>
      <c r="U14806">
        <v>9.1669999999999998</v>
      </c>
      <c r="V14806">
        <v>30155.151999999998</v>
      </c>
      <c r="W14806">
        <v>0.7</v>
      </c>
      <c r="X14806">
        <v>287.959</v>
      </c>
      <c r="Y14806">
        <v>7.29</v>
      </c>
      <c r="Z14806">
        <v>23.1</v>
      </c>
      <c r="AA14806">
        <v>37.700000000000003</v>
      </c>
      <c r="AC14806">
        <v>5.82</v>
      </c>
    </row>
    <row r="14807" spans="1:29" x14ac:dyDescent="0.25">
      <c r="A14807" t="s">
        <v>385</v>
      </c>
      <c r="B14807" t="s">
        <v>386</v>
      </c>
      <c r="C14807" s="1">
        <v>43948</v>
      </c>
      <c r="D14807">
        <v>1379</v>
      </c>
      <c r="E14807">
        <v>6</v>
      </c>
      <c r="F14807">
        <v>18</v>
      </c>
      <c r="G14807">
        <v>1</v>
      </c>
      <c r="H14807">
        <v>252.58099999999999</v>
      </c>
      <c r="I14807">
        <v>1.099</v>
      </c>
      <c r="J14807">
        <v>3.2970000000000002</v>
      </c>
      <c r="K14807">
        <v>0.183</v>
      </c>
      <c r="L14807">
        <v>74099</v>
      </c>
      <c r="M14807">
        <v>3171</v>
      </c>
      <c r="N14807">
        <v>13.571999999999999</v>
      </c>
      <c r="O14807">
        <v>0.58099999999999996</v>
      </c>
      <c r="P14807" t="s">
        <v>44</v>
      </c>
      <c r="Q14807">
        <v>5459643</v>
      </c>
      <c r="R14807">
        <v>113.128</v>
      </c>
      <c r="S14807">
        <v>41.2</v>
      </c>
      <c r="T14807">
        <v>15.07</v>
      </c>
      <c r="U14807">
        <v>9.1669999999999998</v>
      </c>
      <c r="V14807">
        <v>30155.151999999998</v>
      </c>
      <c r="W14807">
        <v>0.7</v>
      </c>
      <c r="X14807">
        <v>287.959</v>
      </c>
      <c r="Y14807">
        <v>7.29</v>
      </c>
      <c r="Z14807">
        <v>23.1</v>
      </c>
      <c r="AA14807">
        <v>37.700000000000003</v>
      </c>
      <c r="AC14807">
        <v>5.82</v>
      </c>
    </row>
    <row r="14808" spans="1:29" x14ac:dyDescent="0.25">
      <c r="A14808" t="s">
        <v>385</v>
      </c>
      <c r="B14808" t="s">
        <v>386</v>
      </c>
      <c r="C14808" s="1">
        <v>43949</v>
      </c>
      <c r="D14808">
        <v>1381</v>
      </c>
      <c r="E14808">
        <v>2</v>
      </c>
      <c r="F14808">
        <v>18</v>
      </c>
      <c r="G14808">
        <v>0</v>
      </c>
      <c r="H14808">
        <v>252.947</v>
      </c>
      <c r="I14808">
        <v>0.36599999999999999</v>
      </c>
      <c r="J14808">
        <v>3.2970000000000002</v>
      </c>
      <c r="K14808">
        <v>0</v>
      </c>
      <c r="L14808">
        <v>75866</v>
      </c>
      <c r="M14808">
        <v>1767</v>
      </c>
      <c r="N14808">
        <v>13.896000000000001</v>
      </c>
      <c r="O14808">
        <v>0.32400000000000001</v>
      </c>
      <c r="P14808" t="s">
        <v>44</v>
      </c>
      <c r="Q14808">
        <v>5459643</v>
      </c>
      <c r="R14808">
        <v>113.128</v>
      </c>
      <c r="S14808">
        <v>41.2</v>
      </c>
      <c r="T14808">
        <v>15.07</v>
      </c>
      <c r="U14808">
        <v>9.1669999999999998</v>
      </c>
      <c r="V14808">
        <v>30155.151999999998</v>
      </c>
      <c r="W14808">
        <v>0.7</v>
      </c>
      <c r="X14808">
        <v>287.959</v>
      </c>
      <c r="Y14808">
        <v>7.29</v>
      </c>
      <c r="Z14808">
        <v>23.1</v>
      </c>
      <c r="AA14808">
        <v>37.700000000000003</v>
      </c>
      <c r="AC14808">
        <v>5.82</v>
      </c>
    </row>
    <row r="14809" spans="1:29" x14ac:dyDescent="0.25">
      <c r="A14809" t="s">
        <v>385</v>
      </c>
      <c r="B14809" t="s">
        <v>386</v>
      </c>
      <c r="C14809" s="1">
        <v>43950</v>
      </c>
      <c r="D14809">
        <v>1384</v>
      </c>
      <c r="E14809">
        <v>3</v>
      </c>
      <c r="F14809">
        <v>20</v>
      </c>
      <c r="G14809">
        <v>2</v>
      </c>
      <c r="H14809">
        <v>253.49600000000001</v>
      </c>
      <c r="I14809">
        <v>0.54900000000000004</v>
      </c>
      <c r="J14809">
        <v>3.6629999999999998</v>
      </c>
      <c r="K14809">
        <v>0.36599999999999999</v>
      </c>
      <c r="L14809">
        <v>81338</v>
      </c>
      <c r="M14809">
        <v>5472</v>
      </c>
      <c r="N14809">
        <v>14.898</v>
      </c>
      <c r="O14809">
        <v>1.002</v>
      </c>
      <c r="P14809" t="s">
        <v>44</v>
      </c>
      <c r="Q14809">
        <v>5459643</v>
      </c>
      <c r="R14809">
        <v>113.128</v>
      </c>
      <c r="S14809">
        <v>41.2</v>
      </c>
      <c r="T14809">
        <v>15.07</v>
      </c>
      <c r="U14809">
        <v>9.1669999999999998</v>
      </c>
      <c r="V14809">
        <v>30155.151999999998</v>
      </c>
      <c r="W14809">
        <v>0.7</v>
      </c>
      <c r="X14809">
        <v>287.959</v>
      </c>
      <c r="Y14809">
        <v>7.29</v>
      </c>
      <c r="Z14809">
        <v>23.1</v>
      </c>
      <c r="AA14809">
        <v>37.700000000000003</v>
      </c>
      <c r="AC14809">
        <v>5.82</v>
      </c>
    </row>
    <row r="14810" spans="1:29" x14ac:dyDescent="0.25">
      <c r="A14810" t="s">
        <v>385</v>
      </c>
      <c r="B14810" t="s">
        <v>386</v>
      </c>
      <c r="C14810" s="1">
        <v>43951</v>
      </c>
      <c r="D14810">
        <v>1391</v>
      </c>
      <c r="E14810">
        <v>7</v>
      </c>
      <c r="F14810">
        <v>22</v>
      </c>
      <c r="G14810">
        <v>2</v>
      </c>
      <c r="H14810">
        <v>254.779</v>
      </c>
      <c r="I14810">
        <v>1.282</v>
      </c>
      <c r="J14810">
        <v>4.03</v>
      </c>
      <c r="K14810">
        <v>0.36599999999999999</v>
      </c>
      <c r="L14810">
        <v>85922</v>
      </c>
      <c r="M14810">
        <v>4584</v>
      </c>
      <c r="N14810">
        <v>15.738</v>
      </c>
      <c r="O14810">
        <v>0.84</v>
      </c>
      <c r="P14810" t="s">
        <v>44</v>
      </c>
      <c r="Q14810">
        <v>5459643</v>
      </c>
      <c r="R14810">
        <v>113.128</v>
      </c>
      <c r="S14810">
        <v>41.2</v>
      </c>
      <c r="T14810">
        <v>15.07</v>
      </c>
      <c r="U14810">
        <v>9.1669999999999998</v>
      </c>
      <c r="V14810">
        <v>30155.151999999998</v>
      </c>
      <c r="W14810">
        <v>0.7</v>
      </c>
      <c r="X14810">
        <v>287.959</v>
      </c>
      <c r="Y14810">
        <v>7.29</v>
      </c>
      <c r="Z14810">
        <v>23.1</v>
      </c>
      <c r="AA14810">
        <v>37.700000000000003</v>
      </c>
      <c r="AC14810">
        <v>5.82</v>
      </c>
    </row>
    <row r="14811" spans="1:29" x14ac:dyDescent="0.25">
      <c r="A14811" t="s">
        <v>385</v>
      </c>
      <c r="B14811" t="s">
        <v>386</v>
      </c>
      <c r="C14811" s="1">
        <v>43952</v>
      </c>
      <c r="D14811">
        <v>1396</v>
      </c>
      <c r="E14811">
        <v>5</v>
      </c>
      <c r="F14811">
        <v>23</v>
      </c>
      <c r="G14811">
        <v>1</v>
      </c>
      <c r="H14811">
        <v>255.69399999999999</v>
      </c>
      <c r="I14811">
        <v>0.91600000000000004</v>
      </c>
      <c r="J14811">
        <v>4.2130000000000001</v>
      </c>
      <c r="K14811">
        <v>0.183</v>
      </c>
      <c r="L14811">
        <v>91072</v>
      </c>
      <c r="M14811">
        <v>5150</v>
      </c>
      <c r="N14811">
        <v>16.681000000000001</v>
      </c>
      <c r="O14811">
        <v>0.94299999999999995</v>
      </c>
      <c r="P14811" t="s">
        <v>44</v>
      </c>
      <c r="Q14811">
        <v>5459643</v>
      </c>
      <c r="R14811">
        <v>113.128</v>
      </c>
      <c r="S14811">
        <v>41.2</v>
      </c>
      <c r="T14811">
        <v>15.07</v>
      </c>
      <c r="U14811">
        <v>9.1669999999999998</v>
      </c>
      <c r="V14811">
        <v>30155.151999999998</v>
      </c>
      <c r="W14811">
        <v>0.7</v>
      </c>
      <c r="X14811">
        <v>287.959</v>
      </c>
      <c r="Y14811">
        <v>7.29</v>
      </c>
      <c r="Z14811">
        <v>23.1</v>
      </c>
      <c r="AA14811">
        <v>37.700000000000003</v>
      </c>
      <c r="AC14811">
        <v>5.82</v>
      </c>
    </row>
    <row r="14812" spans="1:29" x14ac:dyDescent="0.25">
      <c r="A14812" t="s">
        <v>385</v>
      </c>
      <c r="B14812" t="s">
        <v>386</v>
      </c>
      <c r="C14812" s="1">
        <v>43953</v>
      </c>
      <c r="D14812">
        <v>1403</v>
      </c>
      <c r="E14812">
        <v>7</v>
      </c>
      <c r="F14812">
        <v>23</v>
      </c>
      <c r="G14812">
        <v>0</v>
      </c>
      <c r="H14812">
        <v>256.97699999999998</v>
      </c>
      <c r="I14812">
        <v>1.282</v>
      </c>
      <c r="J14812">
        <v>4.2130000000000001</v>
      </c>
      <c r="K14812">
        <v>0</v>
      </c>
      <c r="L14812">
        <v>94770</v>
      </c>
      <c r="M14812">
        <v>3698</v>
      </c>
      <c r="N14812">
        <v>17.358000000000001</v>
      </c>
      <c r="O14812">
        <v>0.67700000000000005</v>
      </c>
      <c r="P14812" t="s">
        <v>44</v>
      </c>
      <c r="Q14812">
        <v>5459643</v>
      </c>
      <c r="R14812">
        <v>113.128</v>
      </c>
      <c r="S14812">
        <v>41.2</v>
      </c>
      <c r="T14812">
        <v>15.07</v>
      </c>
      <c r="U14812">
        <v>9.1669999999999998</v>
      </c>
      <c r="V14812">
        <v>30155.151999999998</v>
      </c>
      <c r="W14812">
        <v>0.7</v>
      </c>
      <c r="X14812">
        <v>287.959</v>
      </c>
      <c r="Y14812">
        <v>7.29</v>
      </c>
      <c r="Z14812">
        <v>23.1</v>
      </c>
      <c r="AA14812">
        <v>37.700000000000003</v>
      </c>
      <c r="AC14812">
        <v>5.82</v>
      </c>
    </row>
    <row r="14813" spans="1:29" x14ac:dyDescent="0.25">
      <c r="A14813" t="s">
        <v>385</v>
      </c>
      <c r="B14813" t="s">
        <v>386</v>
      </c>
      <c r="C14813" s="1">
        <v>43954</v>
      </c>
      <c r="D14813">
        <v>1407</v>
      </c>
      <c r="E14813">
        <v>4</v>
      </c>
      <c r="F14813">
        <v>24</v>
      </c>
      <c r="G14813">
        <v>1</v>
      </c>
      <c r="H14813">
        <v>257.709</v>
      </c>
      <c r="I14813">
        <v>0.73299999999999998</v>
      </c>
      <c r="J14813">
        <v>4.3959999999999999</v>
      </c>
      <c r="K14813">
        <v>0.183</v>
      </c>
      <c r="L14813">
        <v>96220</v>
      </c>
      <c r="M14813">
        <v>1450</v>
      </c>
      <c r="N14813">
        <v>17.623999999999999</v>
      </c>
      <c r="O14813">
        <v>0.26600000000000001</v>
      </c>
      <c r="P14813" t="s">
        <v>44</v>
      </c>
      <c r="Q14813">
        <v>5459643</v>
      </c>
      <c r="R14813">
        <v>113.128</v>
      </c>
      <c r="S14813">
        <v>41.2</v>
      </c>
      <c r="T14813">
        <v>15.07</v>
      </c>
      <c r="U14813">
        <v>9.1669999999999998</v>
      </c>
      <c r="V14813">
        <v>30155.151999999998</v>
      </c>
      <c r="W14813">
        <v>0.7</v>
      </c>
      <c r="X14813">
        <v>287.959</v>
      </c>
      <c r="Y14813">
        <v>7.29</v>
      </c>
      <c r="Z14813">
        <v>23.1</v>
      </c>
      <c r="AA14813">
        <v>37.700000000000003</v>
      </c>
      <c r="AC14813">
        <v>5.82</v>
      </c>
    </row>
    <row r="14814" spans="1:29" x14ac:dyDescent="0.25">
      <c r="A14814" t="s">
        <v>385</v>
      </c>
      <c r="B14814" t="s">
        <v>386</v>
      </c>
      <c r="C14814" s="1">
        <v>43955</v>
      </c>
      <c r="D14814">
        <v>1408</v>
      </c>
      <c r="E14814">
        <v>1</v>
      </c>
      <c r="F14814">
        <v>24</v>
      </c>
      <c r="G14814">
        <v>0</v>
      </c>
      <c r="H14814">
        <v>257.892</v>
      </c>
      <c r="I14814">
        <v>0.183</v>
      </c>
      <c r="J14814">
        <v>4.3959999999999999</v>
      </c>
      <c r="K14814">
        <v>0</v>
      </c>
      <c r="L14814">
        <v>97804</v>
      </c>
      <c r="M14814">
        <v>1584</v>
      </c>
      <c r="N14814">
        <v>17.914000000000001</v>
      </c>
      <c r="O14814">
        <v>0.28999999999999998</v>
      </c>
      <c r="P14814" t="s">
        <v>44</v>
      </c>
      <c r="Q14814">
        <v>5459643</v>
      </c>
      <c r="R14814">
        <v>113.128</v>
      </c>
      <c r="S14814">
        <v>41.2</v>
      </c>
      <c r="T14814">
        <v>15.07</v>
      </c>
      <c r="U14814">
        <v>9.1669999999999998</v>
      </c>
      <c r="V14814">
        <v>30155.151999999998</v>
      </c>
      <c r="W14814">
        <v>0.7</v>
      </c>
      <c r="X14814">
        <v>287.959</v>
      </c>
      <c r="Y14814">
        <v>7.29</v>
      </c>
      <c r="Z14814">
        <v>23.1</v>
      </c>
      <c r="AA14814">
        <v>37.700000000000003</v>
      </c>
      <c r="AC14814">
        <v>5.82</v>
      </c>
    </row>
    <row r="14815" spans="1:29" x14ac:dyDescent="0.25">
      <c r="A14815" t="s">
        <v>385</v>
      </c>
      <c r="B14815" t="s">
        <v>386</v>
      </c>
      <c r="C14815" s="1">
        <v>43956</v>
      </c>
      <c r="D14815">
        <v>1413</v>
      </c>
      <c r="E14815">
        <v>5</v>
      </c>
      <c r="F14815">
        <v>25</v>
      </c>
      <c r="G14815">
        <v>1</v>
      </c>
      <c r="H14815">
        <v>258.80799999999999</v>
      </c>
      <c r="I14815">
        <v>0.91600000000000004</v>
      </c>
      <c r="J14815">
        <v>4.5789999999999997</v>
      </c>
      <c r="K14815">
        <v>0.183</v>
      </c>
      <c r="L14815">
        <v>99864</v>
      </c>
      <c r="M14815">
        <v>2060</v>
      </c>
      <c r="N14815">
        <v>18.291</v>
      </c>
      <c r="O14815">
        <v>0.377</v>
      </c>
      <c r="P14815" t="s">
        <v>44</v>
      </c>
      <c r="Q14815">
        <v>5459643</v>
      </c>
      <c r="R14815">
        <v>113.128</v>
      </c>
      <c r="S14815">
        <v>41.2</v>
      </c>
      <c r="T14815">
        <v>15.07</v>
      </c>
      <c r="U14815">
        <v>9.1669999999999998</v>
      </c>
      <c r="V14815">
        <v>30155.151999999998</v>
      </c>
      <c r="W14815">
        <v>0.7</v>
      </c>
      <c r="X14815">
        <v>287.959</v>
      </c>
      <c r="Y14815">
        <v>7.29</v>
      </c>
      <c r="Z14815">
        <v>23.1</v>
      </c>
      <c r="AA14815">
        <v>37.700000000000003</v>
      </c>
      <c r="AC14815">
        <v>5.82</v>
      </c>
    </row>
    <row r="14816" spans="1:29" x14ac:dyDescent="0.25">
      <c r="A14816" t="s">
        <v>385</v>
      </c>
      <c r="B14816" t="s">
        <v>386</v>
      </c>
      <c r="C14816" s="1">
        <v>43957</v>
      </c>
      <c r="D14816">
        <v>1421</v>
      </c>
      <c r="E14816">
        <v>8</v>
      </c>
      <c r="F14816">
        <v>25</v>
      </c>
      <c r="G14816">
        <v>0</v>
      </c>
      <c r="H14816">
        <v>260.27300000000002</v>
      </c>
      <c r="I14816">
        <v>1.4650000000000001</v>
      </c>
      <c r="J14816">
        <v>4.5789999999999997</v>
      </c>
      <c r="K14816">
        <v>0</v>
      </c>
      <c r="L14816">
        <v>104606</v>
      </c>
      <c r="M14816">
        <v>4742</v>
      </c>
      <c r="N14816">
        <v>19.16</v>
      </c>
      <c r="O14816">
        <v>0.86899999999999999</v>
      </c>
      <c r="P14816" t="s">
        <v>44</v>
      </c>
      <c r="Q14816">
        <v>5459643</v>
      </c>
      <c r="R14816">
        <v>113.128</v>
      </c>
      <c r="S14816">
        <v>41.2</v>
      </c>
      <c r="T14816">
        <v>15.07</v>
      </c>
      <c r="U14816">
        <v>9.1669999999999998</v>
      </c>
      <c r="V14816">
        <v>30155.151999999998</v>
      </c>
      <c r="W14816">
        <v>0.7</v>
      </c>
      <c r="X14816">
        <v>287.959</v>
      </c>
      <c r="Y14816">
        <v>7.29</v>
      </c>
      <c r="Z14816">
        <v>23.1</v>
      </c>
      <c r="AA14816">
        <v>37.700000000000003</v>
      </c>
      <c r="AC14816">
        <v>5.82</v>
      </c>
    </row>
    <row r="14817" spans="1:29" x14ac:dyDescent="0.25">
      <c r="A14817" t="s">
        <v>385</v>
      </c>
      <c r="B14817" t="s">
        <v>386</v>
      </c>
      <c r="C14817" s="1">
        <v>43958</v>
      </c>
      <c r="D14817">
        <v>1429</v>
      </c>
      <c r="E14817">
        <v>8</v>
      </c>
      <c r="F14817">
        <v>25</v>
      </c>
      <c r="G14817">
        <v>0</v>
      </c>
      <c r="H14817">
        <v>261.73899999999998</v>
      </c>
      <c r="I14817">
        <v>1.4650000000000001</v>
      </c>
      <c r="J14817">
        <v>4.5789999999999997</v>
      </c>
      <c r="K14817">
        <v>0</v>
      </c>
      <c r="L14817">
        <v>109767</v>
      </c>
      <c r="M14817">
        <v>5161</v>
      </c>
      <c r="N14817">
        <v>20.105</v>
      </c>
      <c r="O14817">
        <v>0.94499999999999995</v>
      </c>
      <c r="P14817" t="s">
        <v>44</v>
      </c>
      <c r="Q14817">
        <v>5459643</v>
      </c>
      <c r="R14817">
        <v>113.128</v>
      </c>
      <c r="S14817">
        <v>41.2</v>
      </c>
      <c r="T14817">
        <v>15.07</v>
      </c>
      <c r="U14817">
        <v>9.1669999999999998</v>
      </c>
      <c r="V14817">
        <v>30155.151999999998</v>
      </c>
      <c r="W14817">
        <v>0.7</v>
      </c>
      <c r="X14817">
        <v>287.959</v>
      </c>
      <c r="Y14817">
        <v>7.29</v>
      </c>
      <c r="Z14817">
        <v>23.1</v>
      </c>
      <c r="AA14817">
        <v>37.700000000000003</v>
      </c>
      <c r="AC14817">
        <v>5.82</v>
      </c>
    </row>
    <row r="14818" spans="1:29" x14ac:dyDescent="0.25">
      <c r="A14818" t="s">
        <v>385</v>
      </c>
      <c r="B14818" t="s">
        <v>386</v>
      </c>
      <c r="C14818" s="1">
        <v>43959</v>
      </c>
      <c r="D14818">
        <v>1445</v>
      </c>
      <c r="E14818">
        <v>16</v>
      </c>
      <c r="F14818">
        <v>26</v>
      </c>
      <c r="G14818">
        <v>1</v>
      </c>
      <c r="H14818">
        <v>264.66899999999998</v>
      </c>
      <c r="I14818">
        <v>2.931</v>
      </c>
      <c r="J14818">
        <v>4.7619999999999996</v>
      </c>
      <c r="K14818">
        <v>0.183</v>
      </c>
      <c r="L14818">
        <v>114461</v>
      </c>
      <c r="M14818">
        <v>4694</v>
      </c>
      <c r="N14818">
        <v>20.965</v>
      </c>
      <c r="O14818">
        <v>0.86</v>
      </c>
      <c r="P14818" t="s">
        <v>44</v>
      </c>
      <c r="Q14818">
        <v>5459643</v>
      </c>
      <c r="R14818">
        <v>113.128</v>
      </c>
      <c r="S14818">
        <v>41.2</v>
      </c>
      <c r="T14818">
        <v>15.07</v>
      </c>
      <c r="U14818">
        <v>9.1669999999999998</v>
      </c>
      <c r="V14818">
        <v>30155.151999999998</v>
      </c>
      <c r="W14818">
        <v>0.7</v>
      </c>
      <c r="X14818">
        <v>287.959</v>
      </c>
      <c r="Y14818">
        <v>7.29</v>
      </c>
      <c r="Z14818">
        <v>23.1</v>
      </c>
      <c r="AA14818">
        <v>37.700000000000003</v>
      </c>
      <c r="AC14818">
        <v>5.82</v>
      </c>
    </row>
    <row r="14819" spans="1:29" x14ac:dyDescent="0.25">
      <c r="A14819" t="s">
        <v>385</v>
      </c>
      <c r="B14819" t="s">
        <v>386</v>
      </c>
      <c r="C14819" s="1">
        <v>43960</v>
      </c>
      <c r="D14819">
        <v>1455</v>
      </c>
      <c r="E14819">
        <v>10</v>
      </c>
      <c r="F14819">
        <v>26</v>
      </c>
      <c r="G14819">
        <v>0</v>
      </c>
      <c r="H14819">
        <v>266.50099999999998</v>
      </c>
      <c r="I14819">
        <v>1.8320000000000001</v>
      </c>
      <c r="J14819">
        <v>4.7619999999999996</v>
      </c>
      <c r="K14819">
        <v>0</v>
      </c>
      <c r="L14819">
        <v>118371</v>
      </c>
      <c r="M14819">
        <v>3910</v>
      </c>
      <c r="N14819">
        <v>21.681000000000001</v>
      </c>
      <c r="O14819">
        <v>0.71599999999999997</v>
      </c>
      <c r="P14819" t="s">
        <v>44</v>
      </c>
      <c r="Q14819">
        <v>5459643</v>
      </c>
      <c r="R14819">
        <v>113.128</v>
      </c>
      <c r="S14819">
        <v>41.2</v>
      </c>
      <c r="T14819">
        <v>15.07</v>
      </c>
      <c r="U14819">
        <v>9.1669999999999998</v>
      </c>
      <c r="V14819">
        <v>30155.151999999998</v>
      </c>
      <c r="W14819">
        <v>0.7</v>
      </c>
      <c r="X14819">
        <v>287.959</v>
      </c>
      <c r="Y14819">
        <v>7.29</v>
      </c>
      <c r="Z14819">
        <v>23.1</v>
      </c>
      <c r="AA14819">
        <v>37.700000000000003</v>
      </c>
      <c r="AC14819">
        <v>5.82</v>
      </c>
    </row>
    <row r="14820" spans="1:29" x14ac:dyDescent="0.25">
      <c r="A14820" t="s">
        <v>385</v>
      </c>
      <c r="B14820" t="s">
        <v>386</v>
      </c>
      <c r="C14820" s="1">
        <v>43961</v>
      </c>
      <c r="D14820">
        <v>1455</v>
      </c>
      <c r="E14820">
        <v>0</v>
      </c>
      <c r="F14820">
        <v>26</v>
      </c>
      <c r="G14820">
        <v>0</v>
      </c>
      <c r="H14820">
        <v>266.50099999999998</v>
      </c>
      <c r="I14820">
        <v>0</v>
      </c>
      <c r="J14820">
        <v>4.7619999999999996</v>
      </c>
      <c r="K14820">
        <v>0</v>
      </c>
      <c r="L14820">
        <v>119859</v>
      </c>
      <c r="M14820">
        <v>1488</v>
      </c>
      <c r="N14820">
        <v>21.954000000000001</v>
      </c>
      <c r="O14820">
        <v>0.27300000000000002</v>
      </c>
      <c r="P14820" t="s">
        <v>44</v>
      </c>
      <c r="Q14820">
        <v>5459643</v>
      </c>
      <c r="R14820">
        <v>113.128</v>
      </c>
      <c r="S14820">
        <v>41.2</v>
      </c>
      <c r="T14820">
        <v>15.07</v>
      </c>
      <c r="U14820">
        <v>9.1669999999999998</v>
      </c>
      <c r="V14820">
        <v>30155.151999999998</v>
      </c>
      <c r="W14820">
        <v>0.7</v>
      </c>
      <c r="X14820">
        <v>287.959</v>
      </c>
      <c r="Y14820">
        <v>7.29</v>
      </c>
      <c r="Z14820">
        <v>23.1</v>
      </c>
      <c r="AA14820">
        <v>37.700000000000003</v>
      </c>
      <c r="AC14820">
        <v>5.82</v>
      </c>
    </row>
    <row r="14821" spans="1:29" x14ac:dyDescent="0.25">
      <c r="A14821" t="s">
        <v>385</v>
      </c>
      <c r="B14821" t="s">
        <v>386</v>
      </c>
      <c r="C14821" s="1">
        <v>43962</v>
      </c>
      <c r="D14821">
        <v>1457</v>
      </c>
      <c r="E14821">
        <v>2</v>
      </c>
      <c r="F14821">
        <v>26</v>
      </c>
      <c r="G14821">
        <v>0</v>
      </c>
      <c r="H14821">
        <v>266.86700000000002</v>
      </c>
      <c r="I14821">
        <v>0.36599999999999999</v>
      </c>
      <c r="J14821">
        <v>4.7619999999999996</v>
      </c>
      <c r="K14821">
        <v>0</v>
      </c>
      <c r="L14821">
        <v>120645</v>
      </c>
      <c r="M14821">
        <v>786</v>
      </c>
      <c r="N14821">
        <v>22.097999999999999</v>
      </c>
      <c r="O14821">
        <v>0.14399999999999999</v>
      </c>
      <c r="P14821" t="s">
        <v>44</v>
      </c>
      <c r="Q14821">
        <v>5459643</v>
      </c>
      <c r="R14821">
        <v>113.128</v>
      </c>
      <c r="S14821">
        <v>41.2</v>
      </c>
      <c r="T14821">
        <v>15.07</v>
      </c>
      <c r="U14821">
        <v>9.1669999999999998</v>
      </c>
      <c r="V14821">
        <v>30155.151999999998</v>
      </c>
      <c r="W14821">
        <v>0.7</v>
      </c>
      <c r="X14821">
        <v>287.959</v>
      </c>
      <c r="Y14821">
        <v>7.29</v>
      </c>
      <c r="Z14821">
        <v>23.1</v>
      </c>
      <c r="AA14821">
        <v>37.700000000000003</v>
      </c>
      <c r="AC14821">
        <v>5.82</v>
      </c>
    </row>
    <row r="14822" spans="1:29" x14ac:dyDescent="0.25">
      <c r="A14822" t="s">
        <v>385</v>
      </c>
      <c r="B14822" t="s">
        <v>386</v>
      </c>
      <c r="C14822" s="1">
        <v>43963</v>
      </c>
      <c r="D14822">
        <v>1457</v>
      </c>
      <c r="E14822">
        <v>0</v>
      </c>
      <c r="F14822">
        <v>26</v>
      </c>
      <c r="G14822">
        <v>0</v>
      </c>
      <c r="H14822">
        <v>266.86700000000002</v>
      </c>
      <c r="I14822">
        <v>0</v>
      </c>
      <c r="J14822">
        <v>4.7619999999999996</v>
      </c>
      <c r="K14822">
        <v>0</v>
      </c>
      <c r="L14822">
        <v>122708</v>
      </c>
      <c r="M14822">
        <v>2063</v>
      </c>
      <c r="N14822">
        <v>22.475000000000001</v>
      </c>
      <c r="O14822">
        <v>0.378</v>
      </c>
      <c r="P14822" t="s">
        <v>44</v>
      </c>
      <c r="Q14822">
        <v>5459643</v>
      </c>
      <c r="R14822">
        <v>113.128</v>
      </c>
      <c r="S14822">
        <v>41.2</v>
      </c>
      <c r="T14822">
        <v>15.07</v>
      </c>
      <c r="U14822">
        <v>9.1669999999999998</v>
      </c>
      <c r="V14822">
        <v>30155.151999999998</v>
      </c>
      <c r="W14822">
        <v>0.7</v>
      </c>
      <c r="X14822">
        <v>287.959</v>
      </c>
      <c r="Y14822">
        <v>7.29</v>
      </c>
      <c r="Z14822">
        <v>23.1</v>
      </c>
      <c r="AA14822">
        <v>37.700000000000003</v>
      </c>
      <c r="AC14822">
        <v>5.82</v>
      </c>
    </row>
    <row r="14823" spans="1:29" x14ac:dyDescent="0.25">
      <c r="A14823" t="s">
        <v>385</v>
      </c>
      <c r="B14823" t="s">
        <v>386</v>
      </c>
      <c r="C14823" s="1">
        <v>43964</v>
      </c>
      <c r="D14823">
        <v>1465</v>
      </c>
      <c r="E14823">
        <v>8</v>
      </c>
      <c r="F14823">
        <v>27</v>
      </c>
      <c r="G14823">
        <v>1</v>
      </c>
      <c r="H14823">
        <v>268.33300000000003</v>
      </c>
      <c r="I14823">
        <v>1.4650000000000001</v>
      </c>
      <c r="J14823">
        <v>4.9450000000000003</v>
      </c>
      <c r="K14823">
        <v>0.183</v>
      </c>
      <c r="L14823">
        <v>127034</v>
      </c>
      <c r="M14823">
        <v>4326</v>
      </c>
      <c r="N14823">
        <v>23.268000000000001</v>
      </c>
      <c r="O14823">
        <v>0.79200000000000004</v>
      </c>
      <c r="P14823" t="s">
        <v>44</v>
      </c>
      <c r="Q14823">
        <v>5459643</v>
      </c>
      <c r="R14823">
        <v>113.128</v>
      </c>
      <c r="S14823">
        <v>41.2</v>
      </c>
      <c r="T14823">
        <v>15.07</v>
      </c>
      <c r="U14823">
        <v>9.1669999999999998</v>
      </c>
      <c r="V14823">
        <v>30155.151999999998</v>
      </c>
      <c r="W14823">
        <v>0.7</v>
      </c>
      <c r="X14823">
        <v>287.959</v>
      </c>
      <c r="Y14823">
        <v>7.29</v>
      </c>
      <c r="Z14823">
        <v>23.1</v>
      </c>
      <c r="AA14823">
        <v>37.700000000000003</v>
      </c>
      <c r="AC14823">
        <v>5.82</v>
      </c>
    </row>
    <row r="14824" spans="1:29" x14ac:dyDescent="0.25">
      <c r="A14824" t="s">
        <v>385</v>
      </c>
      <c r="B14824" t="s">
        <v>386</v>
      </c>
      <c r="C14824" s="1">
        <v>43965</v>
      </c>
      <c r="D14824">
        <v>1469</v>
      </c>
      <c r="E14824">
        <v>4</v>
      </c>
      <c r="F14824">
        <v>27</v>
      </c>
      <c r="G14824">
        <v>0</v>
      </c>
      <c r="H14824">
        <v>269.065</v>
      </c>
      <c r="I14824">
        <v>0.73299999999999998</v>
      </c>
      <c r="J14824">
        <v>4.9450000000000003</v>
      </c>
      <c r="K14824">
        <v>0</v>
      </c>
      <c r="L14824">
        <v>131910</v>
      </c>
      <c r="M14824">
        <v>4876</v>
      </c>
      <c r="N14824">
        <v>24.161000000000001</v>
      </c>
      <c r="O14824">
        <v>0.89300000000000002</v>
      </c>
      <c r="P14824" t="s">
        <v>44</v>
      </c>
      <c r="Q14824">
        <v>5459643</v>
      </c>
      <c r="R14824">
        <v>113.128</v>
      </c>
      <c r="S14824">
        <v>41.2</v>
      </c>
      <c r="T14824">
        <v>15.07</v>
      </c>
      <c r="U14824">
        <v>9.1669999999999998</v>
      </c>
      <c r="V14824">
        <v>30155.151999999998</v>
      </c>
      <c r="W14824">
        <v>0.7</v>
      </c>
      <c r="X14824">
        <v>287.959</v>
      </c>
      <c r="Y14824">
        <v>7.29</v>
      </c>
      <c r="Z14824">
        <v>23.1</v>
      </c>
      <c r="AA14824">
        <v>37.700000000000003</v>
      </c>
      <c r="AC14824">
        <v>5.82</v>
      </c>
    </row>
    <row r="14825" spans="1:29" x14ac:dyDescent="0.25">
      <c r="A14825" t="s">
        <v>387</v>
      </c>
      <c r="B14825" t="s">
        <v>388</v>
      </c>
      <c r="C14825" s="1">
        <v>43895</v>
      </c>
      <c r="D14825">
        <v>1</v>
      </c>
      <c r="E14825">
        <v>1</v>
      </c>
      <c r="F14825">
        <v>0</v>
      </c>
      <c r="G14825">
        <v>0</v>
      </c>
      <c r="H14825">
        <v>0.48099999999999998</v>
      </c>
      <c r="I14825">
        <v>0.48099999999999998</v>
      </c>
      <c r="J14825">
        <v>0</v>
      </c>
      <c r="K14825">
        <v>0</v>
      </c>
      <c r="Q14825">
        <v>2078932</v>
      </c>
      <c r="R14825">
        <v>102.619</v>
      </c>
      <c r="S14825">
        <v>44.5</v>
      </c>
      <c r="T14825">
        <v>19.062000000000001</v>
      </c>
      <c r="U14825">
        <v>12.93</v>
      </c>
      <c r="V14825">
        <v>31400.84</v>
      </c>
      <c r="X14825">
        <v>153.49299999999999</v>
      </c>
      <c r="Y14825">
        <v>7.25</v>
      </c>
      <c r="Z14825">
        <v>20.100000000000001</v>
      </c>
      <c r="AA14825">
        <v>25</v>
      </c>
      <c r="AC14825">
        <v>4.5</v>
      </c>
    </row>
    <row r="14826" spans="1:29" x14ac:dyDescent="0.25">
      <c r="A14826" t="s">
        <v>387</v>
      </c>
      <c r="B14826" t="s">
        <v>388</v>
      </c>
      <c r="C14826" s="1">
        <v>43896</v>
      </c>
      <c r="D14826">
        <v>6</v>
      </c>
      <c r="E14826">
        <v>5</v>
      </c>
      <c r="F14826">
        <v>0</v>
      </c>
      <c r="G14826">
        <v>0</v>
      </c>
      <c r="H14826">
        <v>2.8860000000000001</v>
      </c>
      <c r="I14826">
        <v>2.4049999999999998</v>
      </c>
      <c r="J14826">
        <v>0</v>
      </c>
      <c r="K14826">
        <v>0</v>
      </c>
      <c r="Q14826">
        <v>2078932</v>
      </c>
      <c r="R14826">
        <v>102.619</v>
      </c>
      <c r="S14826">
        <v>44.5</v>
      </c>
      <c r="T14826">
        <v>19.062000000000001</v>
      </c>
      <c r="U14826">
        <v>12.93</v>
      </c>
      <c r="V14826">
        <v>31400.84</v>
      </c>
      <c r="X14826">
        <v>153.49299999999999</v>
      </c>
      <c r="Y14826">
        <v>7.25</v>
      </c>
      <c r="Z14826">
        <v>20.100000000000001</v>
      </c>
      <c r="AA14826">
        <v>25</v>
      </c>
      <c r="AC14826">
        <v>4.5</v>
      </c>
    </row>
    <row r="14827" spans="1:29" x14ac:dyDescent="0.25">
      <c r="A14827" t="s">
        <v>387</v>
      </c>
      <c r="B14827" t="s">
        <v>388</v>
      </c>
      <c r="C14827" s="1">
        <v>43897</v>
      </c>
      <c r="D14827">
        <v>9</v>
      </c>
      <c r="E14827">
        <v>3</v>
      </c>
      <c r="F14827">
        <v>0</v>
      </c>
      <c r="G14827">
        <v>0</v>
      </c>
      <c r="H14827">
        <v>4.3289999999999997</v>
      </c>
      <c r="I14827">
        <v>1.4430000000000001</v>
      </c>
      <c r="J14827">
        <v>0</v>
      </c>
      <c r="K14827">
        <v>0</v>
      </c>
      <c r="Q14827">
        <v>2078932</v>
      </c>
      <c r="R14827">
        <v>102.619</v>
      </c>
      <c r="S14827">
        <v>44.5</v>
      </c>
      <c r="T14827">
        <v>19.062000000000001</v>
      </c>
      <c r="U14827">
        <v>12.93</v>
      </c>
      <c r="V14827">
        <v>31400.84</v>
      </c>
      <c r="X14827">
        <v>153.49299999999999</v>
      </c>
      <c r="Y14827">
        <v>7.25</v>
      </c>
      <c r="Z14827">
        <v>20.100000000000001</v>
      </c>
      <c r="AA14827">
        <v>25</v>
      </c>
      <c r="AC14827">
        <v>4.5</v>
      </c>
    </row>
    <row r="14828" spans="1:29" x14ac:dyDescent="0.25">
      <c r="A14828" t="s">
        <v>387</v>
      </c>
      <c r="B14828" t="s">
        <v>388</v>
      </c>
      <c r="C14828" s="1">
        <v>43898</v>
      </c>
      <c r="D14828">
        <v>12</v>
      </c>
      <c r="E14828">
        <v>3</v>
      </c>
      <c r="F14828">
        <v>0</v>
      </c>
      <c r="G14828">
        <v>0</v>
      </c>
      <c r="H14828">
        <v>5.7720000000000002</v>
      </c>
      <c r="I14828">
        <v>1.4430000000000001</v>
      </c>
      <c r="J14828">
        <v>0</v>
      </c>
      <c r="K14828">
        <v>0</v>
      </c>
      <c r="Q14828">
        <v>2078932</v>
      </c>
      <c r="R14828">
        <v>102.619</v>
      </c>
      <c r="S14828">
        <v>44.5</v>
      </c>
      <c r="T14828">
        <v>19.062000000000001</v>
      </c>
      <c r="U14828">
        <v>12.93</v>
      </c>
      <c r="V14828">
        <v>31400.84</v>
      </c>
      <c r="X14828">
        <v>153.49299999999999</v>
      </c>
      <c r="Y14828">
        <v>7.25</v>
      </c>
      <c r="Z14828">
        <v>20.100000000000001</v>
      </c>
      <c r="AA14828">
        <v>25</v>
      </c>
      <c r="AC14828">
        <v>4.5</v>
      </c>
    </row>
    <row r="14829" spans="1:29" x14ac:dyDescent="0.25">
      <c r="A14829" t="s">
        <v>387</v>
      </c>
      <c r="B14829" t="s">
        <v>388</v>
      </c>
      <c r="C14829" s="1">
        <v>43899</v>
      </c>
      <c r="D14829">
        <v>16</v>
      </c>
      <c r="E14829">
        <v>4</v>
      </c>
      <c r="F14829">
        <v>0</v>
      </c>
      <c r="G14829">
        <v>0</v>
      </c>
      <c r="H14829">
        <v>7.6959999999999997</v>
      </c>
      <c r="I14829">
        <v>1.9239999999999999</v>
      </c>
      <c r="J14829">
        <v>0</v>
      </c>
      <c r="K14829">
        <v>0</v>
      </c>
      <c r="Q14829">
        <v>2078932</v>
      </c>
      <c r="R14829">
        <v>102.619</v>
      </c>
      <c r="S14829">
        <v>44.5</v>
      </c>
      <c r="T14829">
        <v>19.062000000000001</v>
      </c>
      <c r="U14829">
        <v>12.93</v>
      </c>
      <c r="V14829">
        <v>31400.84</v>
      </c>
      <c r="X14829">
        <v>153.49299999999999</v>
      </c>
      <c r="Y14829">
        <v>7.25</v>
      </c>
      <c r="Z14829">
        <v>20.100000000000001</v>
      </c>
      <c r="AA14829">
        <v>25</v>
      </c>
      <c r="AC14829">
        <v>4.5</v>
      </c>
    </row>
    <row r="14830" spans="1:29" x14ac:dyDescent="0.25">
      <c r="A14830" t="s">
        <v>387</v>
      </c>
      <c r="B14830" t="s">
        <v>388</v>
      </c>
      <c r="C14830" s="1">
        <v>43901</v>
      </c>
      <c r="D14830">
        <v>31</v>
      </c>
      <c r="E14830">
        <v>15</v>
      </c>
      <c r="F14830">
        <v>0</v>
      </c>
      <c r="G14830">
        <v>0</v>
      </c>
      <c r="H14830">
        <v>14.912000000000001</v>
      </c>
      <c r="I14830">
        <v>7.2149999999999999</v>
      </c>
      <c r="J14830">
        <v>0</v>
      </c>
      <c r="K14830">
        <v>0</v>
      </c>
      <c r="Q14830">
        <v>2078932</v>
      </c>
      <c r="R14830">
        <v>102.619</v>
      </c>
      <c r="S14830">
        <v>44.5</v>
      </c>
      <c r="T14830">
        <v>19.062000000000001</v>
      </c>
      <c r="U14830">
        <v>12.93</v>
      </c>
      <c r="V14830">
        <v>31400.84</v>
      </c>
      <c r="X14830">
        <v>153.49299999999999</v>
      </c>
      <c r="Y14830">
        <v>7.25</v>
      </c>
      <c r="Z14830">
        <v>20.100000000000001</v>
      </c>
      <c r="AA14830">
        <v>25</v>
      </c>
      <c r="AC14830">
        <v>4.5</v>
      </c>
    </row>
    <row r="14831" spans="1:29" x14ac:dyDescent="0.25">
      <c r="A14831" t="s">
        <v>387</v>
      </c>
      <c r="B14831" t="s">
        <v>388</v>
      </c>
      <c r="C14831" s="1">
        <v>43902</v>
      </c>
      <c r="D14831">
        <v>57</v>
      </c>
      <c r="E14831">
        <v>26</v>
      </c>
      <c r="F14831">
        <v>0</v>
      </c>
      <c r="G14831">
        <v>0</v>
      </c>
      <c r="H14831">
        <v>27.417999999999999</v>
      </c>
      <c r="I14831">
        <v>12.506</v>
      </c>
      <c r="J14831">
        <v>0</v>
      </c>
      <c r="K14831">
        <v>0</v>
      </c>
      <c r="L14831">
        <v>3863</v>
      </c>
      <c r="N14831">
        <v>1.8580000000000001</v>
      </c>
      <c r="P14831" t="s">
        <v>44</v>
      </c>
      <c r="Q14831">
        <v>2078932</v>
      </c>
      <c r="R14831">
        <v>102.619</v>
      </c>
      <c r="S14831">
        <v>44.5</v>
      </c>
      <c r="T14831">
        <v>19.062000000000001</v>
      </c>
      <c r="U14831">
        <v>12.93</v>
      </c>
      <c r="V14831">
        <v>31400.84</v>
      </c>
      <c r="X14831">
        <v>153.49299999999999</v>
      </c>
      <c r="Y14831">
        <v>7.25</v>
      </c>
      <c r="Z14831">
        <v>20.100000000000001</v>
      </c>
      <c r="AA14831">
        <v>25</v>
      </c>
      <c r="AC14831">
        <v>4.5</v>
      </c>
    </row>
    <row r="14832" spans="1:29" x14ac:dyDescent="0.25">
      <c r="A14832" t="s">
        <v>387</v>
      </c>
      <c r="B14832" t="s">
        <v>388</v>
      </c>
      <c r="C14832" s="1">
        <v>43903</v>
      </c>
      <c r="D14832">
        <v>96</v>
      </c>
      <c r="E14832">
        <v>39</v>
      </c>
      <c r="F14832">
        <v>0</v>
      </c>
      <c r="G14832">
        <v>0</v>
      </c>
      <c r="H14832">
        <v>46.177999999999997</v>
      </c>
      <c r="I14832">
        <v>18.760000000000002</v>
      </c>
      <c r="J14832">
        <v>0</v>
      </c>
      <c r="K14832">
        <v>0</v>
      </c>
      <c r="L14832">
        <v>5060</v>
      </c>
      <c r="M14832">
        <v>1197</v>
      </c>
      <c r="N14832">
        <v>2.4340000000000002</v>
      </c>
      <c r="O14832">
        <v>0.57599999999999996</v>
      </c>
      <c r="P14832" t="s">
        <v>44</v>
      </c>
      <c r="Q14832">
        <v>2078932</v>
      </c>
      <c r="R14832">
        <v>102.619</v>
      </c>
      <c r="S14832">
        <v>44.5</v>
      </c>
      <c r="T14832">
        <v>19.062000000000001</v>
      </c>
      <c r="U14832">
        <v>12.93</v>
      </c>
      <c r="V14832">
        <v>31400.84</v>
      </c>
      <c r="X14832">
        <v>153.49299999999999</v>
      </c>
      <c r="Y14832">
        <v>7.25</v>
      </c>
      <c r="Z14832">
        <v>20.100000000000001</v>
      </c>
      <c r="AA14832">
        <v>25</v>
      </c>
      <c r="AC14832">
        <v>4.5</v>
      </c>
    </row>
    <row r="14833" spans="1:29" x14ac:dyDescent="0.25">
      <c r="A14833" t="s">
        <v>387</v>
      </c>
      <c r="B14833" t="s">
        <v>388</v>
      </c>
      <c r="C14833" s="1">
        <v>43904</v>
      </c>
      <c r="D14833">
        <v>141</v>
      </c>
      <c r="E14833">
        <v>45</v>
      </c>
      <c r="F14833">
        <v>0</v>
      </c>
      <c r="G14833">
        <v>0</v>
      </c>
      <c r="H14833">
        <v>67.822999999999993</v>
      </c>
      <c r="I14833">
        <v>21.646000000000001</v>
      </c>
      <c r="J14833">
        <v>0</v>
      </c>
      <c r="K14833">
        <v>0</v>
      </c>
      <c r="L14833">
        <v>5976</v>
      </c>
      <c r="M14833">
        <v>916</v>
      </c>
      <c r="N14833">
        <v>2.875</v>
      </c>
      <c r="O14833">
        <v>0.441</v>
      </c>
      <c r="P14833" t="s">
        <v>44</v>
      </c>
      <c r="Q14833">
        <v>2078932</v>
      </c>
      <c r="R14833">
        <v>102.619</v>
      </c>
      <c r="S14833">
        <v>44.5</v>
      </c>
      <c r="T14833">
        <v>19.062000000000001</v>
      </c>
      <c r="U14833">
        <v>12.93</v>
      </c>
      <c r="V14833">
        <v>31400.84</v>
      </c>
      <c r="X14833">
        <v>153.49299999999999</v>
      </c>
      <c r="Y14833">
        <v>7.25</v>
      </c>
      <c r="Z14833">
        <v>20.100000000000001</v>
      </c>
      <c r="AA14833">
        <v>25</v>
      </c>
      <c r="AC14833">
        <v>4.5</v>
      </c>
    </row>
    <row r="14834" spans="1:29" x14ac:dyDescent="0.25">
      <c r="A14834" t="s">
        <v>387</v>
      </c>
      <c r="B14834" t="s">
        <v>388</v>
      </c>
      <c r="C14834" s="1">
        <v>43905</v>
      </c>
      <c r="D14834">
        <v>181</v>
      </c>
      <c r="E14834">
        <v>40</v>
      </c>
      <c r="F14834">
        <v>0</v>
      </c>
      <c r="G14834">
        <v>0</v>
      </c>
      <c r="H14834">
        <v>87.063999999999993</v>
      </c>
      <c r="I14834">
        <v>19.241</v>
      </c>
      <c r="J14834">
        <v>0</v>
      </c>
      <c r="K14834">
        <v>0</v>
      </c>
      <c r="L14834">
        <v>6566</v>
      </c>
      <c r="M14834">
        <v>590</v>
      </c>
      <c r="N14834">
        <v>3.1579999999999999</v>
      </c>
      <c r="O14834">
        <v>0.28399999999999997</v>
      </c>
      <c r="P14834" t="s">
        <v>44</v>
      </c>
      <c r="Q14834">
        <v>2078932</v>
      </c>
      <c r="R14834">
        <v>102.619</v>
      </c>
      <c r="S14834">
        <v>44.5</v>
      </c>
      <c r="T14834">
        <v>19.062000000000001</v>
      </c>
      <c r="U14834">
        <v>12.93</v>
      </c>
      <c r="V14834">
        <v>31400.84</v>
      </c>
      <c r="X14834">
        <v>153.49299999999999</v>
      </c>
      <c r="Y14834">
        <v>7.25</v>
      </c>
      <c r="Z14834">
        <v>20.100000000000001</v>
      </c>
      <c r="AA14834">
        <v>25</v>
      </c>
      <c r="AC14834">
        <v>4.5</v>
      </c>
    </row>
    <row r="14835" spans="1:29" x14ac:dyDescent="0.25">
      <c r="A14835" t="s">
        <v>387</v>
      </c>
      <c r="B14835" t="s">
        <v>388</v>
      </c>
      <c r="C14835" s="1">
        <v>43906</v>
      </c>
      <c r="D14835">
        <v>219</v>
      </c>
      <c r="E14835">
        <v>38</v>
      </c>
      <c r="F14835">
        <v>0</v>
      </c>
      <c r="G14835">
        <v>0</v>
      </c>
      <c r="H14835">
        <v>105.343</v>
      </c>
      <c r="I14835">
        <v>18.279</v>
      </c>
      <c r="J14835">
        <v>0</v>
      </c>
      <c r="K14835">
        <v>0</v>
      </c>
      <c r="L14835">
        <v>7437</v>
      </c>
      <c r="M14835">
        <v>871</v>
      </c>
      <c r="N14835">
        <v>3.577</v>
      </c>
      <c r="O14835">
        <v>0.41899999999999998</v>
      </c>
      <c r="P14835" t="s">
        <v>44</v>
      </c>
      <c r="Q14835">
        <v>2078932</v>
      </c>
      <c r="R14835">
        <v>102.619</v>
      </c>
      <c r="S14835">
        <v>44.5</v>
      </c>
      <c r="T14835">
        <v>19.062000000000001</v>
      </c>
      <c r="U14835">
        <v>12.93</v>
      </c>
      <c r="V14835">
        <v>31400.84</v>
      </c>
      <c r="X14835">
        <v>153.49299999999999</v>
      </c>
      <c r="Y14835">
        <v>7.25</v>
      </c>
      <c r="Z14835">
        <v>20.100000000000001</v>
      </c>
      <c r="AA14835">
        <v>25</v>
      </c>
      <c r="AC14835">
        <v>4.5</v>
      </c>
    </row>
    <row r="14836" spans="1:29" x14ac:dyDescent="0.25">
      <c r="A14836" t="s">
        <v>387</v>
      </c>
      <c r="B14836" t="s">
        <v>388</v>
      </c>
      <c r="C14836" s="1">
        <v>43907</v>
      </c>
      <c r="D14836">
        <v>253</v>
      </c>
      <c r="E14836">
        <v>34</v>
      </c>
      <c r="F14836">
        <v>0</v>
      </c>
      <c r="G14836">
        <v>0</v>
      </c>
      <c r="H14836">
        <v>121.697</v>
      </c>
      <c r="I14836">
        <v>16.355</v>
      </c>
      <c r="J14836">
        <v>0</v>
      </c>
      <c r="K14836">
        <v>0</v>
      </c>
      <c r="L14836">
        <v>8558</v>
      </c>
      <c r="M14836">
        <v>1121</v>
      </c>
      <c r="N14836">
        <v>4.117</v>
      </c>
      <c r="O14836">
        <v>0.53900000000000003</v>
      </c>
      <c r="P14836" t="s">
        <v>44</v>
      </c>
      <c r="Q14836">
        <v>2078932</v>
      </c>
      <c r="R14836">
        <v>102.619</v>
      </c>
      <c r="S14836">
        <v>44.5</v>
      </c>
      <c r="T14836">
        <v>19.062000000000001</v>
      </c>
      <c r="U14836">
        <v>12.93</v>
      </c>
      <c r="V14836">
        <v>31400.84</v>
      </c>
      <c r="X14836">
        <v>153.49299999999999</v>
      </c>
      <c r="Y14836">
        <v>7.25</v>
      </c>
      <c r="Z14836">
        <v>20.100000000000001</v>
      </c>
      <c r="AA14836">
        <v>25</v>
      </c>
      <c r="AC14836">
        <v>4.5</v>
      </c>
    </row>
    <row r="14837" spans="1:29" x14ac:dyDescent="0.25">
      <c r="A14837" t="s">
        <v>387</v>
      </c>
      <c r="B14837" t="s">
        <v>388</v>
      </c>
      <c r="C14837" s="1">
        <v>43908</v>
      </c>
      <c r="D14837">
        <v>275</v>
      </c>
      <c r="E14837">
        <v>22</v>
      </c>
      <c r="F14837">
        <v>1</v>
      </c>
      <c r="G14837">
        <v>1</v>
      </c>
      <c r="H14837">
        <v>132.279</v>
      </c>
      <c r="I14837">
        <v>10.582000000000001</v>
      </c>
      <c r="J14837">
        <v>0.48099999999999998</v>
      </c>
      <c r="K14837">
        <v>0.48099999999999998</v>
      </c>
      <c r="L14837">
        <v>9584</v>
      </c>
      <c r="M14837">
        <v>1026</v>
      </c>
      <c r="N14837">
        <v>4.6100000000000003</v>
      </c>
      <c r="O14837">
        <v>0.49399999999999999</v>
      </c>
      <c r="P14837" t="s">
        <v>44</v>
      </c>
      <c r="Q14837">
        <v>2078932</v>
      </c>
      <c r="R14837">
        <v>102.619</v>
      </c>
      <c r="S14837">
        <v>44.5</v>
      </c>
      <c r="T14837">
        <v>19.062000000000001</v>
      </c>
      <c r="U14837">
        <v>12.93</v>
      </c>
      <c r="V14837">
        <v>31400.84</v>
      </c>
      <c r="X14837">
        <v>153.49299999999999</v>
      </c>
      <c r="Y14837">
        <v>7.25</v>
      </c>
      <c r="Z14837">
        <v>20.100000000000001</v>
      </c>
      <c r="AA14837">
        <v>25</v>
      </c>
      <c r="AC14837">
        <v>4.5</v>
      </c>
    </row>
    <row r="14838" spans="1:29" x14ac:dyDescent="0.25">
      <c r="A14838" t="s">
        <v>387</v>
      </c>
      <c r="B14838" t="s">
        <v>388</v>
      </c>
      <c r="C14838" s="1">
        <v>43909</v>
      </c>
      <c r="D14838">
        <v>286</v>
      </c>
      <c r="E14838">
        <v>11</v>
      </c>
      <c r="F14838">
        <v>1</v>
      </c>
      <c r="G14838">
        <v>0</v>
      </c>
      <c r="H14838">
        <v>137.571</v>
      </c>
      <c r="I14838">
        <v>5.2910000000000004</v>
      </c>
      <c r="J14838">
        <v>0.48099999999999998</v>
      </c>
      <c r="K14838">
        <v>0</v>
      </c>
      <c r="L14838">
        <v>10768</v>
      </c>
      <c r="M14838">
        <v>1184</v>
      </c>
      <c r="N14838">
        <v>5.18</v>
      </c>
      <c r="O14838">
        <v>0.56999999999999995</v>
      </c>
      <c r="P14838" t="s">
        <v>44</v>
      </c>
      <c r="Q14838">
        <v>2078932</v>
      </c>
      <c r="R14838">
        <v>102.619</v>
      </c>
      <c r="S14838">
        <v>44.5</v>
      </c>
      <c r="T14838">
        <v>19.062000000000001</v>
      </c>
      <c r="U14838">
        <v>12.93</v>
      </c>
      <c r="V14838">
        <v>31400.84</v>
      </c>
      <c r="X14838">
        <v>153.49299999999999</v>
      </c>
      <c r="Y14838">
        <v>7.25</v>
      </c>
      <c r="Z14838">
        <v>20.100000000000001</v>
      </c>
      <c r="AA14838">
        <v>25</v>
      </c>
      <c r="AC14838">
        <v>4.5</v>
      </c>
    </row>
    <row r="14839" spans="1:29" x14ac:dyDescent="0.25">
      <c r="A14839" t="s">
        <v>387</v>
      </c>
      <c r="B14839" t="s">
        <v>388</v>
      </c>
      <c r="C14839" s="1">
        <v>43910</v>
      </c>
      <c r="D14839">
        <v>319</v>
      </c>
      <c r="E14839">
        <v>33</v>
      </c>
      <c r="F14839">
        <v>1</v>
      </c>
      <c r="G14839">
        <v>0</v>
      </c>
      <c r="H14839">
        <v>153.44399999999999</v>
      </c>
      <c r="I14839">
        <v>15.874000000000001</v>
      </c>
      <c r="J14839">
        <v>0.48099999999999998</v>
      </c>
      <c r="K14839">
        <v>0</v>
      </c>
      <c r="L14839">
        <v>12010</v>
      </c>
      <c r="M14839">
        <v>1242</v>
      </c>
      <c r="N14839">
        <v>5.7770000000000001</v>
      </c>
      <c r="O14839">
        <v>0.59699999999999998</v>
      </c>
      <c r="P14839" t="s">
        <v>44</v>
      </c>
      <c r="Q14839">
        <v>2078932</v>
      </c>
      <c r="R14839">
        <v>102.619</v>
      </c>
      <c r="S14839">
        <v>44.5</v>
      </c>
      <c r="T14839">
        <v>19.062000000000001</v>
      </c>
      <c r="U14839">
        <v>12.93</v>
      </c>
      <c r="V14839">
        <v>31400.84</v>
      </c>
      <c r="X14839">
        <v>153.49299999999999</v>
      </c>
      <c r="Y14839">
        <v>7.25</v>
      </c>
      <c r="Z14839">
        <v>20.100000000000001</v>
      </c>
      <c r="AA14839">
        <v>25</v>
      </c>
      <c r="AC14839">
        <v>4.5</v>
      </c>
    </row>
    <row r="14840" spans="1:29" x14ac:dyDescent="0.25">
      <c r="A14840" t="s">
        <v>387</v>
      </c>
      <c r="B14840" t="s">
        <v>388</v>
      </c>
      <c r="C14840" s="1">
        <v>43911</v>
      </c>
      <c r="D14840">
        <v>341</v>
      </c>
      <c r="E14840">
        <v>22</v>
      </c>
      <c r="F14840">
        <v>1</v>
      </c>
      <c r="G14840">
        <v>0</v>
      </c>
      <c r="H14840">
        <v>164.02699999999999</v>
      </c>
      <c r="I14840">
        <v>10.582000000000001</v>
      </c>
      <c r="J14840">
        <v>0.48099999999999998</v>
      </c>
      <c r="K14840">
        <v>0</v>
      </c>
      <c r="L14840">
        <v>12882</v>
      </c>
      <c r="M14840">
        <v>872</v>
      </c>
      <c r="N14840">
        <v>6.1959999999999997</v>
      </c>
      <c r="O14840">
        <v>0.41899999999999998</v>
      </c>
      <c r="P14840" t="s">
        <v>44</v>
      </c>
      <c r="Q14840">
        <v>2078932</v>
      </c>
      <c r="R14840">
        <v>102.619</v>
      </c>
      <c r="S14840">
        <v>44.5</v>
      </c>
      <c r="T14840">
        <v>19.062000000000001</v>
      </c>
      <c r="U14840">
        <v>12.93</v>
      </c>
      <c r="V14840">
        <v>31400.84</v>
      </c>
      <c r="X14840">
        <v>153.49299999999999</v>
      </c>
      <c r="Y14840">
        <v>7.25</v>
      </c>
      <c r="Z14840">
        <v>20.100000000000001</v>
      </c>
      <c r="AA14840">
        <v>25</v>
      </c>
      <c r="AC14840">
        <v>4.5</v>
      </c>
    </row>
    <row r="14841" spans="1:29" x14ac:dyDescent="0.25">
      <c r="A14841" t="s">
        <v>387</v>
      </c>
      <c r="B14841" t="s">
        <v>388</v>
      </c>
      <c r="C14841" s="1">
        <v>43912</v>
      </c>
      <c r="D14841">
        <v>383</v>
      </c>
      <c r="E14841">
        <v>42</v>
      </c>
      <c r="F14841">
        <v>1</v>
      </c>
      <c r="G14841">
        <v>0</v>
      </c>
      <c r="H14841">
        <v>184.22900000000001</v>
      </c>
      <c r="I14841">
        <v>20.202999999999999</v>
      </c>
      <c r="J14841">
        <v>0.48099999999999998</v>
      </c>
      <c r="K14841">
        <v>0</v>
      </c>
      <c r="L14841">
        <v>13613</v>
      </c>
      <c r="M14841">
        <v>731</v>
      </c>
      <c r="N14841">
        <v>6.548</v>
      </c>
      <c r="O14841">
        <v>0.35199999999999998</v>
      </c>
      <c r="P14841" t="s">
        <v>44</v>
      </c>
      <c r="Q14841">
        <v>2078932</v>
      </c>
      <c r="R14841">
        <v>102.619</v>
      </c>
      <c r="S14841">
        <v>44.5</v>
      </c>
      <c r="T14841">
        <v>19.062000000000001</v>
      </c>
      <c r="U14841">
        <v>12.93</v>
      </c>
      <c r="V14841">
        <v>31400.84</v>
      </c>
      <c r="X14841">
        <v>153.49299999999999</v>
      </c>
      <c r="Y14841">
        <v>7.25</v>
      </c>
      <c r="Z14841">
        <v>20.100000000000001</v>
      </c>
      <c r="AA14841">
        <v>25</v>
      </c>
      <c r="AC14841">
        <v>4.5</v>
      </c>
    </row>
    <row r="14842" spans="1:29" x14ac:dyDescent="0.25">
      <c r="A14842" t="s">
        <v>387</v>
      </c>
      <c r="B14842" t="s">
        <v>388</v>
      </c>
      <c r="C14842" s="1">
        <v>43913</v>
      </c>
      <c r="D14842">
        <v>414</v>
      </c>
      <c r="E14842">
        <v>31</v>
      </c>
      <c r="F14842">
        <v>1</v>
      </c>
      <c r="G14842">
        <v>0</v>
      </c>
      <c r="H14842">
        <v>199.14099999999999</v>
      </c>
      <c r="I14842">
        <v>14.912000000000001</v>
      </c>
      <c r="J14842">
        <v>0.48099999999999998</v>
      </c>
      <c r="K14842">
        <v>0</v>
      </c>
      <c r="L14842">
        <v>14870</v>
      </c>
      <c r="M14842">
        <v>1257</v>
      </c>
      <c r="N14842">
        <v>7.1529999999999996</v>
      </c>
      <c r="O14842">
        <v>0.60499999999999998</v>
      </c>
      <c r="P14842" t="s">
        <v>44</v>
      </c>
      <c r="Q14842">
        <v>2078932</v>
      </c>
      <c r="R14842">
        <v>102.619</v>
      </c>
      <c r="S14842">
        <v>44.5</v>
      </c>
      <c r="T14842">
        <v>19.062000000000001</v>
      </c>
      <c r="U14842">
        <v>12.93</v>
      </c>
      <c r="V14842">
        <v>31400.84</v>
      </c>
      <c r="X14842">
        <v>153.49299999999999</v>
      </c>
      <c r="Y14842">
        <v>7.25</v>
      </c>
      <c r="Z14842">
        <v>20.100000000000001</v>
      </c>
      <c r="AA14842">
        <v>25</v>
      </c>
      <c r="AC14842">
        <v>4.5</v>
      </c>
    </row>
    <row r="14843" spans="1:29" x14ac:dyDescent="0.25">
      <c r="A14843" t="s">
        <v>387</v>
      </c>
      <c r="B14843" t="s">
        <v>388</v>
      </c>
      <c r="C14843" s="1">
        <v>43914</v>
      </c>
      <c r="D14843">
        <v>442</v>
      </c>
      <c r="E14843">
        <v>28</v>
      </c>
      <c r="F14843">
        <v>1</v>
      </c>
      <c r="G14843">
        <v>0</v>
      </c>
      <c r="H14843">
        <v>212.60900000000001</v>
      </c>
      <c r="I14843">
        <v>13.468</v>
      </c>
      <c r="J14843">
        <v>0.48099999999999998</v>
      </c>
      <c r="K14843">
        <v>0</v>
      </c>
      <c r="L14843">
        <v>16113</v>
      </c>
      <c r="M14843">
        <v>1243</v>
      </c>
      <c r="N14843">
        <v>7.7510000000000003</v>
      </c>
      <c r="O14843">
        <v>0.59799999999999998</v>
      </c>
      <c r="P14843" t="s">
        <v>44</v>
      </c>
      <c r="Q14843">
        <v>2078932</v>
      </c>
      <c r="R14843">
        <v>102.619</v>
      </c>
      <c r="S14843">
        <v>44.5</v>
      </c>
      <c r="T14843">
        <v>19.062000000000001</v>
      </c>
      <c r="U14843">
        <v>12.93</v>
      </c>
      <c r="V14843">
        <v>31400.84</v>
      </c>
      <c r="X14843">
        <v>153.49299999999999</v>
      </c>
      <c r="Y14843">
        <v>7.25</v>
      </c>
      <c r="Z14843">
        <v>20.100000000000001</v>
      </c>
      <c r="AA14843">
        <v>25</v>
      </c>
      <c r="AC14843">
        <v>4.5</v>
      </c>
    </row>
    <row r="14844" spans="1:29" x14ac:dyDescent="0.25">
      <c r="A14844" t="s">
        <v>387</v>
      </c>
      <c r="B14844" t="s">
        <v>388</v>
      </c>
      <c r="C14844" s="1">
        <v>43915</v>
      </c>
      <c r="D14844">
        <v>480</v>
      </c>
      <c r="E14844">
        <v>38</v>
      </c>
      <c r="F14844">
        <v>3</v>
      </c>
      <c r="G14844">
        <v>2</v>
      </c>
      <c r="H14844">
        <v>230.88800000000001</v>
      </c>
      <c r="I14844">
        <v>18.279</v>
      </c>
      <c r="J14844">
        <v>1.4430000000000001</v>
      </c>
      <c r="K14844">
        <v>0.96199999999999997</v>
      </c>
      <c r="L14844">
        <v>17294</v>
      </c>
      <c r="M14844">
        <v>1181</v>
      </c>
      <c r="N14844">
        <v>8.3190000000000008</v>
      </c>
      <c r="O14844">
        <v>0.56799999999999995</v>
      </c>
      <c r="P14844" t="s">
        <v>44</v>
      </c>
      <c r="Q14844">
        <v>2078932</v>
      </c>
      <c r="R14844">
        <v>102.619</v>
      </c>
      <c r="S14844">
        <v>44.5</v>
      </c>
      <c r="T14844">
        <v>19.062000000000001</v>
      </c>
      <c r="U14844">
        <v>12.93</v>
      </c>
      <c r="V14844">
        <v>31400.84</v>
      </c>
      <c r="X14844">
        <v>153.49299999999999</v>
      </c>
      <c r="Y14844">
        <v>7.25</v>
      </c>
      <c r="Z14844">
        <v>20.100000000000001</v>
      </c>
      <c r="AA14844">
        <v>25</v>
      </c>
      <c r="AC14844">
        <v>4.5</v>
      </c>
    </row>
    <row r="14845" spans="1:29" x14ac:dyDescent="0.25">
      <c r="A14845" t="s">
        <v>387</v>
      </c>
      <c r="B14845" t="s">
        <v>388</v>
      </c>
      <c r="C14845" s="1">
        <v>43916</v>
      </c>
      <c r="D14845">
        <v>528</v>
      </c>
      <c r="E14845">
        <v>48</v>
      </c>
      <c r="F14845">
        <v>4</v>
      </c>
      <c r="G14845">
        <v>1</v>
      </c>
      <c r="H14845">
        <v>253.977</v>
      </c>
      <c r="I14845">
        <v>23.088999999999999</v>
      </c>
      <c r="J14845">
        <v>1.9239999999999999</v>
      </c>
      <c r="K14845">
        <v>0.48099999999999998</v>
      </c>
      <c r="L14845">
        <v>18369</v>
      </c>
      <c r="M14845">
        <v>1075</v>
      </c>
      <c r="N14845">
        <v>8.8360000000000003</v>
      </c>
      <c r="O14845">
        <v>0.51700000000000002</v>
      </c>
      <c r="P14845" t="s">
        <v>44</v>
      </c>
      <c r="Q14845">
        <v>2078932</v>
      </c>
      <c r="R14845">
        <v>102.619</v>
      </c>
      <c r="S14845">
        <v>44.5</v>
      </c>
      <c r="T14845">
        <v>19.062000000000001</v>
      </c>
      <c r="U14845">
        <v>12.93</v>
      </c>
      <c r="V14845">
        <v>31400.84</v>
      </c>
      <c r="X14845">
        <v>153.49299999999999</v>
      </c>
      <c r="Y14845">
        <v>7.25</v>
      </c>
      <c r="Z14845">
        <v>20.100000000000001</v>
      </c>
      <c r="AA14845">
        <v>25</v>
      </c>
      <c r="AC14845">
        <v>4.5</v>
      </c>
    </row>
    <row r="14846" spans="1:29" x14ac:dyDescent="0.25">
      <c r="A14846" t="s">
        <v>387</v>
      </c>
      <c r="B14846" t="s">
        <v>388</v>
      </c>
      <c r="C14846" s="1">
        <v>43917</v>
      </c>
      <c r="D14846">
        <v>577</v>
      </c>
      <c r="E14846">
        <v>49</v>
      </c>
      <c r="F14846">
        <v>5</v>
      </c>
      <c r="G14846">
        <v>1</v>
      </c>
      <c r="H14846">
        <v>277.54599999999999</v>
      </c>
      <c r="I14846">
        <v>23.57</v>
      </c>
      <c r="J14846">
        <v>2.4049999999999998</v>
      </c>
      <c r="K14846">
        <v>0.48099999999999998</v>
      </c>
      <c r="L14846">
        <v>19756</v>
      </c>
      <c r="M14846">
        <v>1387</v>
      </c>
      <c r="N14846">
        <v>9.5030000000000001</v>
      </c>
      <c r="O14846">
        <v>0.66700000000000004</v>
      </c>
      <c r="P14846" t="s">
        <v>44</v>
      </c>
      <c r="Q14846">
        <v>2078932</v>
      </c>
      <c r="R14846">
        <v>102.619</v>
      </c>
      <c r="S14846">
        <v>44.5</v>
      </c>
      <c r="T14846">
        <v>19.062000000000001</v>
      </c>
      <c r="U14846">
        <v>12.93</v>
      </c>
      <c r="V14846">
        <v>31400.84</v>
      </c>
      <c r="X14846">
        <v>153.49299999999999</v>
      </c>
      <c r="Y14846">
        <v>7.25</v>
      </c>
      <c r="Z14846">
        <v>20.100000000000001</v>
      </c>
      <c r="AA14846">
        <v>25</v>
      </c>
      <c r="AC14846">
        <v>4.5</v>
      </c>
    </row>
    <row r="14847" spans="1:29" x14ac:dyDescent="0.25">
      <c r="A14847" t="s">
        <v>387</v>
      </c>
      <c r="B14847" t="s">
        <v>388</v>
      </c>
      <c r="C14847" s="1">
        <v>43918</v>
      </c>
      <c r="D14847">
        <v>632</v>
      </c>
      <c r="E14847">
        <v>55</v>
      </c>
      <c r="F14847">
        <v>9</v>
      </c>
      <c r="G14847">
        <v>4</v>
      </c>
      <c r="H14847">
        <v>304.00200000000001</v>
      </c>
      <c r="I14847">
        <v>26.456</v>
      </c>
      <c r="J14847">
        <v>4.3289999999999997</v>
      </c>
      <c r="K14847">
        <v>1.9239999999999999</v>
      </c>
      <c r="L14847">
        <v>20753</v>
      </c>
      <c r="M14847">
        <v>997</v>
      </c>
      <c r="N14847">
        <v>9.9830000000000005</v>
      </c>
      <c r="O14847">
        <v>0.48</v>
      </c>
      <c r="P14847" t="s">
        <v>44</v>
      </c>
      <c r="Q14847">
        <v>2078932</v>
      </c>
      <c r="R14847">
        <v>102.619</v>
      </c>
      <c r="S14847">
        <v>44.5</v>
      </c>
      <c r="T14847">
        <v>19.062000000000001</v>
      </c>
      <c r="U14847">
        <v>12.93</v>
      </c>
      <c r="V14847">
        <v>31400.84</v>
      </c>
      <c r="X14847">
        <v>153.49299999999999</v>
      </c>
      <c r="Y14847">
        <v>7.25</v>
      </c>
      <c r="Z14847">
        <v>20.100000000000001</v>
      </c>
      <c r="AA14847">
        <v>25</v>
      </c>
      <c r="AC14847">
        <v>4.5</v>
      </c>
    </row>
    <row r="14848" spans="1:29" x14ac:dyDescent="0.25">
      <c r="A14848" t="s">
        <v>387</v>
      </c>
      <c r="B14848" t="s">
        <v>388</v>
      </c>
      <c r="C14848" s="1">
        <v>43919</v>
      </c>
      <c r="D14848">
        <v>691</v>
      </c>
      <c r="E14848">
        <v>59</v>
      </c>
      <c r="F14848">
        <v>9</v>
      </c>
      <c r="G14848">
        <v>0</v>
      </c>
      <c r="H14848">
        <v>332.38200000000001</v>
      </c>
      <c r="I14848">
        <v>28.38</v>
      </c>
      <c r="J14848">
        <v>4.3289999999999997</v>
      </c>
      <c r="K14848">
        <v>0</v>
      </c>
      <c r="L14848">
        <v>21349</v>
      </c>
      <c r="M14848">
        <v>596</v>
      </c>
      <c r="N14848">
        <v>10.269</v>
      </c>
      <c r="O14848">
        <v>0.28699999999999998</v>
      </c>
      <c r="P14848" t="s">
        <v>44</v>
      </c>
      <c r="Q14848">
        <v>2078932</v>
      </c>
      <c r="R14848">
        <v>102.619</v>
      </c>
      <c r="S14848">
        <v>44.5</v>
      </c>
      <c r="T14848">
        <v>19.062000000000001</v>
      </c>
      <c r="U14848">
        <v>12.93</v>
      </c>
      <c r="V14848">
        <v>31400.84</v>
      </c>
      <c r="X14848">
        <v>153.49299999999999</v>
      </c>
      <c r="Y14848">
        <v>7.25</v>
      </c>
      <c r="Z14848">
        <v>20.100000000000001</v>
      </c>
      <c r="AA14848">
        <v>25</v>
      </c>
      <c r="AC14848">
        <v>4.5</v>
      </c>
    </row>
    <row r="14849" spans="1:29" x14ac:dyDescent="0.25">
      <c r="A14849" t="s">
        <v>387</v>
      </c>
      <c r="B14849" t="s">
        <v>388</v>
      </c>
      <c r="C14849" s="1">
        <v>43920</v>
      </c>
      <c r="D14849">
        <v>730</v>
      </c>
      <c r="E14849">
        <v>39</v>
      </c>
      <c r="F14849">
        <v>11</v>
      </c>
      <c r="G14849">
        <v>2</v>
      </c>
      <c r="H14849">
        <v>351.142</v>
      </c>
      <c r="I14849">
        <v>18.760000000000002</v>
      </c>
      <c r="J14849">
        <v>5.2910000000000004</v>
      </c>
      <c r="K14849">
        <v>0.96199999999999997</v>
      </c>
      <c r="L14849">
        <v>22474</v>
      </c>
      <c r="M14849">
        <v>1125</v>
      </c>
      <c r="N14849">
        <v>10.81</v>
      </c>
      <c r="O14849">
        <v>0.54100000000000004</v>
      </c>
      <c r="P14849" t="s">
        <v>44</v>
      </c>
      <c r="Q14849">
        <v>2078932</v>
      </c>
      <c r="R14849">
        <v>102.619</v>
      </c>
      <c r="S14849">
        <v>44.5</v>
      </c>
      <c r="T14849">
        <v>19.062000000000001</v>
      </c>
      <c r="U14849">
        <v>12.93</v>
      </c>
      <c r="V14849">
        <v>31400.84</v>
      </c>
      <c r="X14849">
        <v>153.49299999999999</v>
      </c>
      <c r="Y14849">
        <v>7.25</v>
      </c>
      <c r="Z14849">
        <v>20.100000000000001</v>
      </c>
      <c r="AA14849">
        <v>25</v>
      </c>
      <c r="AC14849">
        <v>4.5</v>
      </c>
    </row>
    <row r="14850" spans="1:29" x14ac:dyDescent="0.25">
      <c r="A14850" t="s">
        <v>387</v>
      </c>
      <c r="B14850" t="s">
        <v>388</v>
      </c>
      <c r="C14850" s="1">
        <v>43921</v>
      </c>
      <c r="D14850">
        <v>763</v>
      </c>
      <c r="E14850">
        <v>33</v>
      </c>
      <c r="F14850">
        <v>11</v>
      </c>
      <c r="G14850">
        <v>0</v>
      </c>
      <c r="H14850">
        <v>367.01499999999999</v>
      </c>
      <c r="I14850">
        <v>15.874000000000001</v>
      </c>
      <c r="J14850">
        <v>5.2910000000000004</v>
      </c>
      <c r="K14850">
        <v>0</v>
      </c>
      <c r="L14850">
        <v>23762</v>
      </c>
      <c r="M14850">
        <v>1288</v>
      </c>
      <c r="N14850">
        <v>11.43</v>
      </c>
      <c r="O14850">
        <v>0.62</v>
      </c>
      <c r="P14850" t="s">
        <v>44</v>
      </c>
      <c r="Q14850">
        <v>2078932</v>
      </c>
      <c r="R14850">
        <v>102.619</v>
      </c>
      <c r="S14850">
        <v>44.5</v>
      </c>
      <c r="T14850">
        <v>19.062000000000001</v>
      </c>
      <c r="U14850">
        <v>12.93</v>
      </c>
      <c r="V14850">
        <v>31400.84</v>
      </c>
      <c r="X14850">
        <v>153.49299999999999</v>
      </c>
      <c r="Y14850">
        <v>7.25</v>
      </c>
      <c r="Z14850">
        <v>20.100000000000001</v>
      </c>
      <c r="AA14850">
        <v>25</v>
      </c>
      <c r="AC14850">
        <v>4.5</v>
      </c>
    </row>
    <row r="14851" spans="1:29" x14ac:dyDescent="0.25">
      <c r="A14851" t="s">
        <v>387</v>
      </c>
      <c r="B14851" t="s">
        <v>388</v>
      </c>
      <c r="C14851" s="1">
        <v>43922</v>
      </c>
      <c r="D14851">
        <v>814</v>
      </c>
      <c r="E14851">
        <v>51</v>
      </c>
      <c r="F14851">
        <v>13</v>
      </c>
      <c r="G14851">
        <v>2</v>
      </c>
      <c r="H14851">
        <v>391.54700000000003</v>
      </c>
      <c r="I14851">
        <v>24.532</v>
      </c>
      <c r="J14851">
        <v>6.2530000000000001</v>
      </c>
      <c r="K14851">
        <v>0.96199999999999997</v>
      </c>
      <c r="L14851">
        <v>24857</v>
      </c>
      <c r="M14851">
        <v>1095</v>
      </c>
      <c r="N14851">
        <v>11.957000000000001</v>
      </c>
      <c r="O14851">
        <v>0.52700000000000002</v>
      </c>
      <c r="P14851" t="s">
        <v>44</v>
      </c>
      <c r="Q14851">
        <v>2078932</v>
      </c>
      <c r="R14851">
        <v>102.619</v>
      </c>
      <c r="S14851">
        <v>44.5</v>
      </c>
      <c r="T14851">
        <v>19.062000000000001</v>
      </c>
      <c r="U14851">
        <v>12.93</v>
      </c>
      <c r="V14851">
        <v>31400.84</v>
      </c>
      <c r="X14851">
        <v>153.49299999999999</v>
      </c>
      <c r="Y14851">
        <v>7.25</v>
      </c>
      <c r="Z14851">
        <v>20.100000000000001</v>
      </c>
      <c r="AA14851">
        <v>25</v>
      </c>
      <c r="AC14851">
        <v>4.5</v>
      </c>
    </row>
    <row r="14852" spans="1:29" x14ac:dyDescent="0.25">
      <c r="A14852" t="s">
        <v>387</v>
      </c>
      <c r="B14852" t="s">
        <v>388</v>
      </c>
      <c r="C14852" s="1">
        <v>43923</v>
      </c>
      <c r="D14852">
        <v>841</v>
      </c>
      <c r="E14852">
        <v>27</v>
      </c>
      <c r="F14852">
        <v>15</v>
      </c>
      <c r="G14852">
        <v>2</v>
      </c>
      <c r="H14852">
        <v>404.53500000000003</v>
      </c>
      <c r="I14852">
        <v>12.987</v>
      </c>
      <c r="J14852">
        <v>7.2149999999999999</v>
      </c>
      <c r="K14852">
        <v>0.96199999999999997</v>
      </c>
      <c r="L14852">
        <v>25921</v>
      </c>
      <c r="M14852">
        <v>1064</v>
      </c>
      <c r="N14852">
        <v>12.468</v>
      </c>
      <c r="O14852">
        <v>0.51200000000000001</v>
      </c>
      <c r="P14852" t="s">
        <v>44</v>
      </c>
      <c r="Q14852">
        <v>2078932</v>
      </c>
      <c r="R14852">
        <v>102.619</v>
      </c>
      <c r="S14852">
        <v>44.5</v>
      </c>
      <c r="T14852">
        <v>19.062000000000001</v>
      </c>
      <c r="U14852">
        <v>12.93</v>
      </c>
      <c r="V14852">
        <v>31400.84</v>
      </c>
      <c r="X14852">
        <v>153.49299999999999</v>
      </c>
      <c r="Y14852">
        <v>7.25</v>
      </c>
      <c r="Z14852">
        <v>20.100000000000001</v>
      </c>
      <c r="AA14852">
        <v>25</v>
      </c>
      <c r="AC14852">
        <v>4.5</v>
      </c>
    </row>
    <row r="14853" spans="1:29" x14ac:dyDescent="0.25">
      <c r="A14853" t="s">
        <v>387</v>
      </c>
      <c r="B14853" t="s">
        <v>388</v>
      </c>
      <c r="C14853" s="1">
        <v>43924</v>
      </c>
      <c r="D14853">
        <v>897</v>
      </c>
      <c r="E14853">
        <v>56</v>
      </c>
      <c r="F14853">
        <v>16</v>
      </c>
      <c r="G14853">
        <v>1</v>
      </c>
      <c r="H14853">
        <v>431.47199999999998</v>
      </c>
      <c r="I14853">
        <v>26.937000000000001</v>
      </c>
      <c r="J14853">
        <v>7.6959999999999997</v>
      </c>
      <c r="K14853">
        <v>0.48099999999999998</v>
      </c>
      <c r="L14853">
        <v>27109</v>
      </c>
      <c r="M14853">
        <v>1188</v>
      </c>
      <c r="N14853">
        <v>13.04</v>
      </c>
      <c r="O14853">
        <v>0.57099999999999995</v>
      </c>
      <c r="P14853" t="s">
        <v>44</v>
      </c>
      <c r="Q14853">
        <v>2078932</v>
      </c>
      <c r="R14853">
        <v>102.619</v>
      </c>
      <c r="S14853">
        <v>44.5</v>
      </c>
      <c r="T14853">
        <v>19.062000000000001</v>
      </c>
      <c r="U14853">
        <v>12.93</v>
      </c>
      <c r="V14853">
        <v>31400.84</v>
      </c>
      <c r="X14853">
        <v>153.49299999999999</v>
      </c>
      <c r="Y14853">
        <v>7.25</v>
      </c>
      <c r="Z14853">
        <v>20.100000000000001</v>
      </c>
      <c r="AA14853">
        <v>25</v>
      </c>
      <c r="AC14853">
        <v>4.5</v>
      </c>
    </row>
    <row r="14854" spans="1:29" x14ac:dyDescent="0.25">
      <c r="A14854" t="s">
        <v>387</v>
      </c>
      <c r="B14854" t="s">
        <v>388</v>
      </c>
      <c r="C14854" s="1">
        <v>43925</v>
      </c>
      <c r="D14854">
        <v>934</v>
      </c>
      <c r="E14854">
        <v>37</v>
      </c>
      <c r="F14854">
        <v>20</v>
      </c>
      <c r="G14854">
        <v>4</v>
      </c>
      <c r="H14854">
        <v>449.26900000000001</v>
      </c>
      <c r="I14854">
        <v>17.797999999999998</v>
      </c>
      <c r="J14854">
        <v>9.6199999999999992</v>
      </c>
      <c r="K14854">
        <v>1.9239999999999999</v>
      </c>
      <c r="L14854">
        <v>27764</v>
      </c>
      <c r="M14854">
        <v>655</v>
      </c>
      <c r="N14854">
        <v>13.355</v>
      </c>
      <c r="O14854">
        <v>0.315</v>
      </c>
      <c r="P14854" t="s">
        <v>44</v>
      </c>
      <c r="Q14854">
        <v>2078932</v>
      </c>
      <c r="R14854">
        <v>102.619</v>
      </c>
      <c r="S14854">
        <v>44.5</v>
      </c>
      <c r="T14854">
        <v>19.062000000000001</v>
      </c>
      <c r="U14854">
        <v>12.93</v>
      </c>
      <c r="V14854">
        <v>31400.84</v>
      </c>
      <c r="X14854">
        <v>153.49299999999999</v>
      </c>
      <c r="Y14854">
        <v>7.25</v>
      </c>
      <c r="Z14854">
        <v>20.100000000000001</v>
      </c>
      <c r="AA14854">
        <v>25</v>
      </c>
      <c r="AC14854">
        <v>4.5</v>
      </c>
    </row>
    <row r="14855" spans="1:29" x14ac:dyDescent="0.25">
      <c r="A14855" t="s">
        <v>387</v>
      </c>
      <c r="B14855" t="s">
        <v>388</v>
      </c>
      <c r="C14855" s="1">
        <v>43926</v>
      </c>
      <c r="D14855">
        <v>977</v>
      </c>
      <c r="E14855">
        <v>43</v>
      </c>
      <c r="F14855">
        <v>22</v>
      </c>
      <c r="G14855">
        <v>2</v>
      </c>
      <c r="H14855">
        <v>469.95299999999997</v>
      </c>
      <c r="I14855">
        <v>20.684000000000001</v>
      </c>
      <c r="J14855">
        <v>10.582000000000001</v>
      </c>
      <c r="K14855">
        <v>0.96199999999999997</v>
      </c>
      <c r="L14855">
        <v>28253</v>
      </c>
      <c r="M14855">
        <v>489</v>
      </c>
      <c r="N14855">
        <v>13.59</v>
      </c>
      <c r="O14855">
        <v>0.23499999999999999</v>
      </c>
      <c r="P14855" t="s">
        <v>44</v>
      </c>
      <c r="Q14855">
        <v>2078932</v>
      </c>
      <c r="R14855">
        <v>102.619</v>
      </c>
      <c r="S14855">
        <v>44.5</v>
      </c>
      <c r="T14855">
        <v>19.062000000000001</v>
      </c>
      <c r="U14855">
        <v>12.93</v>
      </c>
      <c r="V14855">
        <v>31400.84</v>
      </c>
      <c r="X14855">
        <v>153.49299999999999</v>
      </c>
      <c r="Y14855">
        <v>7.25</v>
      </c>
      <c r="Z14855">
        <v>20.100000000000001</v>
      </c>
      <c r="AA14855">
        <v>25</v>
      </c>
      <c r="AC14855">
        <v>4.5</v>
      </c>
    </row>
    <row r="14856" spans="1:29" x14ac:dyDescent="0.25">
      <c r="A14856" t="s">
        <v>387</v>
      </c>
      <c r="B14856" t="s">
        <v>388</v>
      </c>
      <c r="C14856" s="1">
        <v>43927</v>
      </c>
      <c r="D14856">
        <v>997</v>
      </c>
      <c r="E14856">
        <v>20</v>
      </c>
      <c r="F14856">
        <v>28</v>
      </c>
      <c r="G14856">
        <v>6</v>
      </c>
      <c r="H14856">
        <v>479.57299999999998</v>
      </c>
      <c r="I14856">
        <v>9.6199999999999992</v>
      </c>
      <c r="J14856">
        <v>13.468</v>
      </c>
      <c r="K14856">
        <v>2.8860000000000001</v>
      </c>
      <c r="L14856">
        <v>29455</v>
      </c>
      <c r="M14856">
        <v>1202</v>
      </c>
      <c r="N14856">
        <v>14.167999999999999</v>
      </c>
      <c r="O14856">
        <v>0.57799999999999996</v>
      </c>
      <c r="P14856" t="s">
        <v>44</v>
      </c>
      <c r="Q14856">
        <v>2078932</v>
      </c>
      <c r="R14856">
        <v>102.619</v>
      </c>
      <c r="S14856">
        <v>44.5</v>
      </c>
      <c r="T14856">
        <v>19.062000000000001</v>
      </c>
      <c r="U14856">
        <v>12.93</v>
      </c>
      <c r="V14856">
        <v>31400.84</v>
      </c>
      <c r="X14856">
        <v>153.49299999999999</v>
      </c>
      <c r="Y14856">
        <v>7.25</v>
      </c>
      <c r="Z14856">
        <v>20.100000000000001</v>
      </c>
      <c r="AA14856">
        <v>25</v>
      </c>
      <c r="AC14856">
        <v>4.5</v>
      </c>
    </row>
    <row r="14857" spans="1:29" x14ac:dyDescent="0.25">
      <c r="A14857" t="s">
        <v>387</v>
      </c>
      <c r="B14857" t="s">
        <v>388</v>
      </c>
      <c r="C14857" s="1">
        <v>43928</v>
      </c>
      <c r="D14857">
        <v>1021</v>
      </c>
      <c r="E14857">
        <v>24</v>
      </c>
      <c r="F14857">
        <v>30</v>
      </c>
      <c r="G14857">
        <v>2</v>
      </c>
      <c r="H14857">
        <v>491.11799999999999</v>
      </c>
      <c r="I14857">
        <v>11.544</v>
      </c>
      <c r="J14857">
        <v>14.43</v>
      </c>
      <c r="K14857">
        <v>0.96199999999999997</v>
      </c>
      <c r="L14857">
        <v>30669</v>
      </c>
      <c r="M14857">
        <v>1214</v>
      </c>
      <c r="N14857">
        <v>14.752000000000001</v>
      </c>
      <c r="O14857">
        <v>0.58399999999999996</v>
      </c>
      <c r="P14857" t="s">
        <v>44</v>
      </c>
      <c r="Q14857">
        <v>2078932</v>
      </c>
      <c r="R14857">
        <v>102.619</v>
      </c>
      <c r="S14857">
        <v>44.5</v>
      </c>
      <c r="T14857">
        <v>19.062000000000001</v>
      </c>
      <c r="U14857">
        <v>12.93</v>
      </c>
      <c r="V14857">
        <v>31400.84</v>
      </c>
      <c r="X14857">
        <v>153.49299999999999</v>
      </c>
      <c r="Y14857">
        <v>7.25</v>
      </c>
      <c r="Z14857">
        <v>20.100000000000001</v>
      </c>
      <c r="AA14857">
        <v>25</v>
      </c>
      <c r="AC14857">
        <v>4.5</v>
      </c>
    </row>
    <row r="14858" spans="1:29" x14ac:dyDescent="0.25">
      <c r="A14858" t="s">
        <v>387</v>
      </c>
      <c r="B14858" t="s">
        <v>388</v>
      </c>
      <c r="C14858" s="1">
        <v>43929</v>
      </c>
      <c r="D14858">
        <v>1055</v>
      </c>
      <c r="E14858">
        <v>34</v>
      </c>
      <c r="F14858">
        <v>36</v>
      </c>
      <c r="G14858">
        <v>6</v>
      </c>
      <c r="H14858">
        <v>507.47199999999998</v>
      </c>
      <c r="I14858">
        <v>16.355</v>
      </c>
      <c r="J14858">
        <v>17.317</v>
      </c>
      <c r="K14858">
        <v>2.8860000000000001</v>
      </c>
      <c r="L14858">
        <v>31813</v>
      </c>
      <c r="M14858">
        <v>1144</v>
      </c>
      <c r="N14858">
        <v>15.303000000000001</v>
      </c>
      <c r="O14858">
        <v>0.55000000000000004</v>
      </c>
      <c r="P14858" t="s">
        <v>44</v>
      </c>
      <c r="Q14858">
        <v>2078932</v>
      </c>
      <c r="R14858">
        <v>102.619</v>
      </c>
      <c r="S14858">
        <v>44.5</v>
      </c>
      <c r="T14858">
        <v>19.062000000000001</v>
      </c>
      <c r="U14858">
        <v>12.93</v>
      </c>
      <c r="V14858">
        <v>31400.84</v>
      </c>
      <c r="X14858">
        <v>153.49299999999999</v>
      </c>
      <c r="Y14858">
        <v>7.25</v>
      </c>
      <c r="Z14858">
        <v>20.100000000000001</v>
      </c>
      <c r="AA14858">
        <v>25</v>
      </c>
      <c r="AC14858">
        <v>4.5</v>
      </c>
    </row>
    <row r="14859" spans="1:29" x14ac:dyDescent="0.25">
      <c r="A14859" t="s">
        <v>387</v>
      </c>
      <c r="B14859" t="s">
        <v>388</v>
      </c>
      <c r="C14859" s="1">
        <v>43930</v>
      </c>
      <c r="D14859">
        <v>1091</v>
      </c>
      <c r="E14859">
        <v>36</v>
      </c>
      <c r="F14859">
        <v>40</v>
      </c>
      <c r="G14859">
        <v>4</v>
      </c>
      <c r="H14859">
        <v>524.78899999999999</v>
      </c>
      <c r="I14859">
        <v>17.317</v>
      </c>
      <c r="J14859">
        <v>19.241</v>
      </c>
      <c r="K14859">
        <v>1.9239999999999999</v>
      </c>
      <c r="L14859">
        <v>33047</v>
      </c>
      <c r="M14859">
        <v>1234</v>
      </c>
      <c r="N14859">
        <v>15.896000000000001</v>
      </c>
      <c r="O14859">
        <v>0.59399999999999997</v>
      </c>
      <c r="P14859" t="s">
        <v>44</v>
      </c>
      <c r="Q14859">
        <v>2078932</v>
      </c>
      <c r="R14859">
        <v>102.619</v>
      </c>
      <c r="S14859">
        <v>44.5</v>
      </c>
      <c r="T14859">
        <v>19.062000000000001</v>
      </c>
      <c r="U14859">
        <v>12.93</v>
      </c>
      <c r="V14859">
        <v>31400.84</v>
      </c>
      <c r="X14859">
        <v>153.49299999999999</v>
      </c>
      <c r="Y14859">
        <v>7.25</v>
      </c>
      <c r="Z14859">
        <v>20.100000000000001</v>
      </c>
      <c r="AA14859">
        <v>25</v>
      </c>
      <c r="AC14859">
        <v>4.5</v>
      </c>
    </row>
    <row r="14860" spans="1:29" x14ac:dyDescent="0.25">
      <c r="A14860" t="s">
        <v>387</v>
      </c>
      <c r="B14860" t="s">
        <v>388</v>
      </c>
      <c r="C14860" s="1">
        <v>43931</v>
      </c>
      <c r="D14860">
        <v>1124</v>
      </c>
      <c r="E14860">
        <v>33</v>
      </c>
      <c r="F14860">
        <v>43</v>
      </c>
      <c r="G14860">
        <v>3</v>
      </c>
      <c r="H14860">
        <v>540.66200000000003</v>
      </c>
      <c r="I14860">
        <v>15.874000000000001</v>
      </c>
      <c r="J14860">
        <v>20.684000000000001</v>
      </c>
      <c r="K14860">
        <v>1.4430000000000001</v>
      </c>
      <c r="L14860">
        <v>34279</v>
      </c>
      <c r="M14860">
        <v>1232</v>
      </c>
      <c r="N14860">
        <v>16.489000000000001</v>
      </c>
      <c r="O14860">
        <v>0.59299999999999997</v>
      </c>
      <c r="P14860" t="s">
        <v>44</v>
      </c>
      <c r="Q14860">
        <v>2078932</v>
      </c>
      <c r="R14860">
        <v>102.619</v>
      </c>
      <c r="S14860">
        <v>44.5</v>
      </c>
      <c r="T14860">
        <v>19.062000000000001</v>
      </c>
      <c r="U14860">
        <v>12.93</v>
      </c>
      <c r="V14860">
        <v>31400.84</v>
      </c>
      <c r="X14860">
        <v>153.49299999999999</v>
      </c>
      <c r="Y14860">
        <v>7.25</v>
      </c>
      <c r="Z14860">
        <v>20.100000000000001</v>
      </c>
      <c r="AA14860">
        <v>25</v>
      </c>
      <c r="AC14860">
        <v>4.5</v>
      </c>
    </row>
    <row r="14861" spans="1:29" x14ac:dyDescent="0.25">
      <c r="A14861" t="s">
        <v>387</v>
      </c>
      <c r="B14861" t="s">
        <v>388</v>
      </c>
      <c r="C14861" s="1">
        <v>43932</v>
      </c>
      <c r="D14861">
        <v>1160</v>
      </c>
      <c r="E14861">
        <v>36</v>
      </c>
      <c r="F14861">
        <v>45</v>
      </c>
      <c r="G14861">
        <v>2</v>
      </c>
      <c r="H14861">
        <v>557.97900000000004</v>
      </c>
      <c r="I14861">
        <v>17.317</v>
      </c>
      <c r="J14861">
        <v>21.646000000000001</v>
      </c>
      <c r="K14861">
        <v>0.96199999999999997</v>
      </c>
      <c r="L14861">
        <v>34851</v>
      </c>
      <c r="M14861">
        <v>572</v>
      </c>
      <c r="N14861">
        <v>16.763999999999999</v>
      </c>
      <c r="O14861">
        <v>0.27500000000000002</v>
      </c>
      <c r="P14861" t="s">
        <v>44</v>
      </c>
      <c r="Q14861">
        <v>2078932</v>
      </c>
      <c r="R14861">
        <v>102.619</v>
      </c>
      <c r="S14861">
        <v>44.5</v>
      </c>
      <c r="T14861">
        <v>19.062000000000001</v>
      </c>
      <c r="U14861">
        <v>12.93</v>
      </c>
      <c r="V14861">
        <v>31400.84</v>
      </c>
      <c r="X14861">
        <v>153.49299999999999</v>
      </c>
      <c r="Y14861">
        <v>7.25</v>
      </c>
      <c r="Z14861">
        <v>20.100000000000001</v>
      </c>
      <c r="AA14861">
        <v>25</v>
      </c>
      <c r="AC14861">
        <v>4.5</v>
      </c>
    </row>
    <row r="14862" spans="1:29" x14ac:dyDescent="0.25">
      <c r="A14862" t="s">
        <v>387</v>
      </c>
      <c r="B14862" t="s">
        <v>388</v>
      </c>
      <c r="C14862" s="1">
        <v>43933</v>
      </c>
      <c r="D14862">
        <v>1188</v>
      </c>
      <c r="E14862">
        <v>28</v>
      </c>
      <c r="F14862">
        <v>50</v>
      </c>
      <c r="G14862">
        <v>5</v>
      </c>
      <c r="H14862">
        <v>571.447</v>
      </c>
      <c r="I14862">
        <v>13.468</v>
      </c>
      <c r="J14862">
        <v>24.050999999999998</v>
      </c>
      <c r="K14862">
        <v>2.4049999999999998</v>
      </c>
      <c r="L14862">
        <v>35405</v>
      </c>
      <c r="M14862">
        <v>554</v>
      </c>
      <c r="N14862">
        <v>17.03</v>
      </c>
      <c r="O14862">
        <v>0.26600000000000001</v>
      </c>
      <c r="P14862" t="s">
        <v>44</v>
      </c>
      <c r="Q14862">
        <v>2078932</v>
      </c>
      <c r="R14862">
        <v>102.619</v>
      </c>
      <c r="S14862">
        <v>44.5</v>
      </c>
      <c r="T14862">
        <v>19.062000000000001</v>
      </c>
      <c r="U14862">
        <v>12.93</v>
      </c>
      <c r="V14862">
        <v>31400.84</v>
      </c>
      <c r="X14862">
        <v>153.49299999999999</v>
      </c>
      <c r="Y14862">
        <v>7.25</v>
      </c>
      <c r="Z14862">
        <v>20.100000000000001</v>
      </c>
      <c r="AA14862">
        <v>25</v>
      </c>
      <c r="AC14862">
        <v>4.5</v>
      </c>
    </row>
    <row r="14863" spans="1:29" x14ac:dyDescent="0.25">
      <c r="A14863" t="s">
        <v>387</v>
      </c>
      <c r="B14863" t="s">
        <v>388</v>
      </c>
      <c r="C14863" s="1">
        <v>43934</v>
      </c>
      <c r="D14863">
        <v>1205</v>
      </c>
      <c r="E14863">
        <v>17</v>
      </c>
      <c r="F14863">
        <v>53</v>
      </c>
      <c r="G14863">
        <v>3</v>
      </c>
      <c r="H14863">
        <v>579.625</v>
      </c>
      <c r="I14863">
        <v>8.1769999999999996</v>
      </c>
      <c r="J14863">
        <v>25.494</v>
      </c>
      <c r="K14863">
        <v>1.4430000000000001</v>
      </c>
      <c r="L14863">
        <v>35946</v>
      </c>
      <c r="M14863">
        <v>541</v>
      </c>
      <c r="N14863">
        <v>17.291</v>
      </c>
      <c r="O14863">
        <v>0.26</v>
      </c>
      <c r="P14863" t="s">
        <v>44</v>
      </c>
      <c r="Q14863">
        <v>2078932</v>
      </c>
      <c r="R14863">
        <v>102.619</v>
      </c>
      <c r="S14863">
        <v>44.5</v>
      </c>
      <c r="T14863">
        <v>19.062000000000001</v>
      </c>
      <c r="U14863">
        <v>12.93</v>
      </c>
      <c r="V14863">
        <v>31400.84</v>
      </c>
      <c r="X14863">
        <v>153.49299999999999</v>
      </c>
      <c r="Y14863">
        <v>7.25</v>
      </c>
      <c r="Z14863">
        <v>20.100000000000001</v>
      </c>
      <c r="AA14863">
        <v>25</v>
      </c>
      <c r="AC14863">
        <v>4.5</v>
      </c>
    </row>
    <row r="14864" spans="1:29" x14ac:dyDescent="0.25">
      <c r="A14864" t="s">
        <v>387</v>
      </c>
      <c r="B14864" t="s">
        <v>388</v>
      </c>
      <c r="C14864" s="1">
        <v>43935</v>
      </c>
      <c r="D14864">
        <v>1212</v>
      </c>
      <c r="E14864">
        <v>7</v>
      </c>
      <c r="F14864">
        <v>55</v>
      </c>
      <c r="G14864">
        <v>2</v>
      </c>
      <c r="H14864">
        <v>582.99199999999996</v>
      </c>
      <c r="I14864">
        <v>3.367</v>
      </c>
      <c r="J14864">
        <v>26.456</v>
      </c>
      <c r="K14864">
        <v>0.96199999999999997</v>
      </c>
      <c r="L14864">
        <v>37114</v>
      </c>
      <c r="M14864">
        <v>1168</v>
      </c>
      <c r="N14864">
        <v>17.852</v>
      </c>
      <c r="O14864">
        <v>0.56200000000000006</v>
      </c>
      <c r="P14864" t="s">
        <v>44</v>
      </c>
      <c r="Q14864">
        <v>2078932</v>
      </c>
      <c r="R14864">
        <v>102.619</v>
      </c>
      <c r="S14864">
        <v>44.5</v>
      </c>
      <c r="T14864">
        <v>19.062000000000001</v>
      </c>
      <c r="U14864">
        <v>12.93</v>
      </c>
      <c r="V14864">
        <v>31400.84</v>
      </c>
      <c r="X14864">
        <v>153.49299999999999</v>
      </c>
      <c r="Y14864">
        <v>7.25</v>
      </c>
      <c r="Z14864">
        <v>20.100000000000001</v>
      </c>
      <c r="AA14864">
        <v>25</v>
      </c>
      <c r="AC14864">
        <v>4.5</v>
      </c>
    </row>
    <row r="14865" spans="1:29" x14ac:dyDescent="0.25">
      <c r="A14865" t="s">
        <v>387</v>
      </c>
      <c r="B14865" t="s">
        <v>388</v>
      </c>
      <c r="C14865" s="1">
        <v>43936</v>
      </c>
      <c r="D14865">
        <v>1220</v>
      </c>
      <c r="E14865">
        <v>8</v>
      </c>
      <c r="F14865">
        <v>56</v>
      </c>
      <c r="G14865">
        <v>1</v>
      </c>
      <c r="H14865">
        <v>586.84</v>
      </c>
      <c r="I14865">
        <v>3.8479999999999999</v>
      </c>
      <c r="J14865">
        <v>26.937000000000001</v>
      </c>
      <c r="K14865">
        <v>0.48099999999999998</v>
      </c>
      <c r="L14865">
        <v>38137</v>
      </c>
      <c r="M14865">
        <v>1023</v>
      </c>
      <c r="N14865">
        <v>18.344999999999999</v>
      </c>
      <c r="O14865">
        <v>0.49199999999999999</v>
      </c>
      <c r="P14865" t="s">
        <v>44</v>
      </c>
      <c r="Q14865">
        <v>2078932</v>
      </c>
      <c r="R14865">
        <v>102.619</v>
      </c>
      <c r="S14865">
        <v>44.5</v>
      </c>
      <c r="T14865">
        <v>19.062000000000001</v>
      </c>
      <c r="U14865">
        <v>12.93</v>
      </c>
      <c r="V14865">
        <v>31400.84</v>
      </c>
      <c r="X14865">
        <v>153.49299999999999</v>
      </c>
      <c r="Y14865">
        <v>7.25</v>
      </c>
      <c r="Z14865">
        <v>20.100000000000001</v>
      </c>
      <c r="AA14865">
        <v>25</v>
      </c>
      <c r="AC14865">
        <v>4.5</v>
      </c>
    </row>
    <row r="14866" spans="1:29" x14ac:dyDescent="0.25">
      <c r="A14866" t="s">
        <v>387</v>
      </c>
      <c r="B14866" t="s">
        <v>388</v>
      </c>
      <c r="C14866" s="1">
        <v>43937</v>
      </c>
      <c r="D14866">
        <v>1248</v>
      </c>
      <c r="E14866">
        <v>28</v>
      </c>
      <c r="F14866">
        <v>61</v>
      </c>
      <c r="G14866">
        <v>5</v>
      </c>
      <c r="H14866">
        <v>600.30799999999999</v>
      </c>
      <c r="I14866">
        <v>13.468</v>
      </c>
      <c r="J14866">
        <v>29.341999999999999</v>
      </c>
      <c r="K14866">
        <v>2.4049999999999998</v>
      </c>
      <c r="L14866">
        <v>39330</v>
      </c>
      <c r="M14866">
        <v>1193</v>
      </c>
      <c r="N14866">
        <v>18.917999999999999</v>
      </c>
      <c r="O14866">
        <v>0.57399999999999995</v>
      </c>
      <c r="P14866" t="s">
        <v>44</v>
      </c>
      <c r="Q14866">
        <v>2078932</v>
      </c>
      <c r="R14866">
        <v>102.619</v>
      </c>
      <c r="S14866">
        <v>44.5</v>
      </c>
      <c r="T14866">
        <v>19.062000000000001</v>
      </c>
      <c r="U14866">
        <v>12.93</v>
      </c>
      <c r="V14866">
        <v>31400.84</v>
      </c>
      <c r="X14866">
        <v>153.49299999999999</v>
      </c>
      <c r="Y14866">
        <v>7.25</v>
      </c>
      <c r="Z14866">
        <v>20.100000000000001</v>
      </c>
      <c r="AA14866">
        <v>25</v>
      </c>
      <c r="AC14866">
        <v>4.5</v>
      </c>
    </row>
    <row r="14867" spans="1:29" x14ac:dyDescent="0.25">
      <c r="A14867" t="s">
        <v>387</v>
      </c>
      <c r="B14867" t="s">
        <v>388</v>
      </c>
      <c r="C14867" s="1">
        <v>43938</v>
      </c>
      <c r="D14867">
        <v>1268</v>
      </c>
      <c r="E14867">
        <v>20</v>
      </c>
      <c r="F14867">
        <v>61</v>
      </c>
      <c r="G14867">
        <v>0</v>
      </c>
      <c r="H14867">
        <v>609.92899999999997</v>
      </c>
      <c r="I14867">
        <v>9.6199999999999992</v>
      </c>
      <c r="J14867">
        <v>29.341999999999999</v>
      </c>
      <c r="K14867">
        <v>0</v>
      </c>
      <c r="L14867">
        <v>40580</v>
      </c>
      <c r="M14867">
        <v>1250</v>
      </c>
      <c r="N14867">
        <v>19.52</v>
      </c>
      <c r="O14867">
        <v>0.60099999999999998</v>
      </c>
      <c r="P14867" t="s">
        <v>44</v>
      </c>
      <c r="Q14867">
        <v>2078932</v>
      </c>
      <c r="R14867">
        <v>102.619</v>
      </c>
      <c r="S14867">
        <v>44.5</v>
      </c>
      <c r="T14867">
        <v>19.062000000000001</v>
      </c>
      <c r="U14867">
        <v>12.93</v>
      </c>
      <c r="V14867">
        <v>31400.84</v>
      </c>
      <c r="X14867">
        <v>153.49299999999999</v>
      </c>
      <c r="Y14867">
        <v>7.25</v>
      </c>
      <c r="Z14867">
        <v>20.100000000000001</v>
      </c>
      <c r="AA14867">
        <v>25</v>
      </c>
      <c r="AC14867">
        <v>4.5</v>
      </c>
    </row>
    <row r="14868" spans="1:29" x14ac:dyDescent="0.25">
      <c r="A14868" t="s">
        <v>387</v>
      </c>
      <c r="B14868" t="s">
        <v>388</v>
      </c>
      <c r="C14868" s="1">
        <v>43939</v>
      </c>
      <c r="D14868">
        <v>1304</v>
      </c>
      <c r="E14868">
        <v>36</v>
      </c>
      <c r="F14868">
        <v>66</v>
      </c>
      <c r="G14868">
        <v>5</v>
      </c>
      <c r="H14868">
        <v>627.245</v>
      </c>
      <c r="I14868">
        <v>17.317</v>
      </c>
      <c r="J14868">
        <v>31.747</v>
      </c>
      <c r="K14868">
        <v>2.4049999999999998</v>
      </c>
      <c r="L14868">
        <v>41265</v>
      </c>
      <c r="M14868">
        <v>685</v>
      </c>
      <c r="N14868">
        <v>19.849</v>
      </c>
      <c r="O14868">
        <v>0.32900000000000001</v>
      </c>
      <c r="P14868" t="s">
        <v>44</v>
      </c>
      <c r="Q14868">
        <v>2078932</v>
      </c>
      <c r="R14868">
        <v>102.619</v>
      </c>
      <c r="S14868">
        <v>44.5</v>
      </c>
      <c r="T14868">
        <v>19.062000000000001</v>
      </c>
      <c r="U14868">
        <v>12.93</v>
      </c>
      <c r="V14868">
        <v>31400.84</v>
      </c>
      <c r="X14868">
        <v>153.49299999999999</v>
      </c>
      <c r="Y14868">
        <v>7.25</v>
      </c>
      <c r="Z14868">
        <v>20.100000000000001</v>
      </c>
      <c r="AA14868">
        <v>25</v>
      </c>
      <c r="AC14868">
        <v>4.5</v>
      </c>
    </row>
    <row r="14869" spans="1:29" x14ac:dyDescent="0.25">
      <c r="A14869" t="s">
        <v>387</v>
      </c>
      <c r="B14869" t="s">
        <v>388</v>
      </c>
      <c r="C14869" s="1">
        <v>43940</v>
      </c>
      <c r="D14869">
        <v>1317</v>
      </c>
      <c r="E14869">
        <v>13</v>
      </c>
      <c r="F14869">
        <v>70</v>
      </c>
      <c r="G14869">
        <v>4</v>
      </c>
      <c r="H14869">
        <v>633.49800000000005</v>
      </c>
      <c r="I14869">
        <v>6.2530000000000001</v>
      </c>
      <c r="J14869">
        <v>33.670999999999999</v>
      </c>
      <c r="K14869">
        <v>1.9239999999999999</v>
      </c>
      <c r="L14869">
        <v>41802</v>
      </c>
      <c r="M14869">
        <v>537</v>
      </c>
      <c r="N14869">
        <v>20.106999999999999</v>
      </c>
      <c r="O14869">
        <v>0.25800000000000001</v>
      </c>
      <c r="P14869" t="s">
        <v>44</v>
      </c>
      <c r="Q14869">
        <v>2078932</v>
      </c>
      <c r="R14869">
        <v>102.619</v>
      </c>
      <c r="S14869">
        <v>44.5</v>
      </c>
      <c r="T14869">
        <v>19.062000000000001</v>
      </c>
      <c r="U14869">
        <v>12.93</v>
      </c>
      <c r="V14869">
        <v>31400.84</v>
      </c>
      <c r="X14869">
        <v>153.49299999999999</v>
      </c>
      <c r="Y14869">
        <v>7.25</v>
      </c>
      <c r="Z14869">
        <v>20.100000000000001</v>
      </c>
      <c r="AA14869">
        <v>25</v>
      </c>
      <c r="AC14869">
        <v>4.5</v>
      </c>
    </row>
    <row r="14870" spans="1:29" x14ac:dyDescent="0.25">
      <c r="A14870" t="s">
        <v>387</v>
      </c>
      <c r="B14870" t="s">
        <v>388</v>
      </c>
      <c r="C14870" s="1">
        <v>43941</v>
      </c>
      <c r="D14870">
        <v>1330</v>
      </c>
      <c r="E14870">
        <v>13</v>
      </c>
      <c r="F14870">
        <v>74</v>
      </c>
      <c r="G14870">
        <v>4</v>
      </c>
      <c r="H14870">
        <v>639.75199999999995</v>
      </c>
      <c r="I14870">
        <v>6.2530000000000001</v>
      </c>
      <c r="J14870">
        <v>35.594999999999999</v>
      </c>
      <c r="K14870">
        <v>1.9239999999999999</v>
      </c>
      <c r="L14870">
        <v>42976</v>
      </c>
      <c r="M14870">
        <v>1174</v>
      </c>
      <c r="N14870">
        <v>20.672000000000001</v>
      </c>
      <c r="O14870">
        <v>0.56499999999999995</v>
      </c>
      <c r="P14870" t="s">
        <v>44</v>
      </c>
      <c r="Q14870">
        <v>2078932</v>
      </c>
      <c r="R14870">
        <v>102.619</v>
      </c>
      <c r="S14870">
        <v>44.5</v>
      </c>
      <c r="T14870">
        <v>19.062000000000001</v>
      </c>
      <c r="U14870">
        <v>12.93</v>
      </c>
      <c r="V14870">
        <v>31400.84</v>
      </c>
      <c r="X14870">
        <v>153.49299999999999</v>
      </c>
      <c r="Y14870">
        <v>7.25</v>
      </c>
      <c r="Z14870">
        <v>20.100000000000001</v>
      </c>
      <c r="AA14870">
        <v>25</v>
      </c>
      <c r="AC14870">
        <v>4.5</v>
      </c>
    </row>
    <row r="14871" spans="1:29" x14ac:dyDescent="0.25">
      <c r="A14871" t="s">
        <v>387</v>
      </c>
      <c r="B14871" t="s">
        <v>388</v>
      </c>
      <c r="C14871" s="1">
        <v>43942</v>
      </c>
      <c r="D14871">
        <v>1335</v>
      </c>
      <c r="E14871">
        <v>5</v>
      </c>
      <c r="F14871">
        <v>74</v>
      </c>
      <c r="G14871">
        <v>0</v>
      </c>
      <c r="H14871">
        <v>642.15700000000004</v>
      </c>
      <c r="I14871">
        <v>2.4049999999999998</v>
      </c>
      <c r="J14871">
        <v>35.594999999999999</v>
      </c>
      <c r="K14871">
        <v>0</v>
      </c>
      <c r="L14871">
        <v>44435</v>
      </c>
      <c r="M14871">
        <v>1459</v>
      </c>
      <c r="N14871">
        <v>21.373999999999999</v>
      </c>
      <c r="O14871">
        <v>0.70199999999999996</v>
      </c>
      <c r="P14871" t="s">
        <v>44</v>
      </c>
      <c r="Q14871">
        <v>2078932</v>
      </c>
      <c r="R14871">
        <v>102.619</v>
      </c>
      <c r="S14871">
        <v>44.5</v>
      </c>
      <c r="T14871">
        <v>19.062000000000001</v>
      </c>
      <c r="U14871">
        <v>12.93</v>
      </c>
      <c r="V14871">
        <v>31400.84</v>
      </c>
      <c r="X14871">
        <v>153.49299999999999</v>
      </c>
      <c r="Y14871">
        <v>7.25</v>
      </c>
      <c r="Z14871">
        <v>20.100000000000001</v>
      </c>
      <c r="AA14871">
        <v>25</v>
      </c>
      <c r="AC14871">
        <v>4.5</v>
      </c>
    </row>
    <row r="14872" spans="1:29" x14ac:dyDescent="0.25">
      <c r="A14872" t="s">
        <v>387</v>
      </c>
      <c r="B14872" t="s">
        <v>388</v>
      </c>
      <c r="C14872" s="1">
        <v>43943</v>
      </c>
      <c r="D14872">
        <v>1340</v>
      </c>
      <c r="E14872">
        <v>5</v>
      </c>
      <c r="F14872">
        <v>77</v>
      </c>
      <c r="G14872">
        <v>3</v>
      </c>
      <c r="H14872">
        <v>644.56200000000001</v>
      </c>
      <c r="I14872">
        <v>2.4049999999999998</v>
      </c>
      <c r="J14872">
        <v>37.037999999999997</v>
      </c>
      <c r="K14872">
        <v>1.4430000000000001</v>
      </c>
      <c r="L14872">
        <v>45703</v>
      </c>
      <c r="M14872">
        <v>1268</v>
      </c>
      <c r="N14872">
        <v>21.984000000000002</v>
      </c>
      <c r="O14872">
        <v>0.61</v>
      </c>
      <c r="P14872" t="s">
        <v>44</v>
      </c>
      <c r="Q14872">
        <v>2078932</v>
      </c>
      <c r="R14872">
        <v>102.619</v>
      </c>
      <c r="S14872">
        <v>44.5</v>
      </c>
      <c r="T14872">
        <v>19.062000000000001</v>
      </c>
      <c r="U14872">
        <v>12.93</v>
      </c>
      <c r="V14872">
        <v>31400.84</v>
      </c>
      <c r="X14872">
        <v>153.49299999999999</v>
      </c>
      <c r="Y14872">
        <v>7.25</v>
      </c>
      <c r="Z14872">
        <v>20.100000000000001</v>
      </c>
      <c r="AA14872">
        <v>25</v>
      </c>
      <c r="AC14872">
        <v>4.5</v>
      </c>
    </row>
    <row r="14873" spans="1:29" x14ac:dyDescent="0.25">
      <c r="A14873" t="s">
        <v>387</v>
      </c>
      <c r="B14873" t="s">
        <v>388</v>
      </c>
      <c r="C14873" s="1">
        <v>43944</v>
      </c>
      <c r="D14873">
        <v>1353</v>
      </c>
      <c r="E14873">
        <v>13</v>
      </c>
      <c r="F14873">
        <v>79</v>
      </c>
      <c r="G14873">
        <v>2</v>
      </c>
      <c r="H14873">
        <v>650.81500000000005</v>
      </c>
      <c r="I14873">
        <v>6.2530000000000001</v>
      </c>
      <c r="J14873">
        <v>38</v>
      </c>
      <c r="K14873">
        <v>0.96199999999999997</v>
      </c>
      <c r="L14873">
        <v>47018</v>
      </c>
      <c r="M14873">
        <v>1315</v>
      </c>
      <c r="N14873">
        <v>22.616</v>
      </c>
      <c r="O14873">
        <v>0.63300000000000001</v>
      </c>
      <c r="P14873" t="s">
        <v>44</v>
      </c>
      <c r="Q14873">
        <v>2078932</v>
      </c>
      <c r="R14873">
        <v>102.619</v>
      </c>
      <c r="S14873">
        <v>44.5</v>
      </c>
      <c r="T14873">
        <v>19.062000000000001</v>
      </c>
      <c r="U14873">
        <v>12.93</v>
      </c>
      <c r="V14873">
        <v>31400.84</v>
      </c>
      <c r="X14873">
        <v>153.49299999999999</v>
      </c>
      <c r="Y14873">
        <v>7.25</v>
      </c>
      <c r="Z14873">
        <v>20.100000000000001</v>
      </c>
      <c r="AA14873">
        <v>25</v>
      </c>
      <c r="AC14873">
        <v>4.5</v>
      </c>
    </row>
    <row r="14874" spans="1:29" x14ac:dyDescent="0.25">
      <c r="A14874" t="s">
        <v>387</v>
      </c>
      <c r="B14874" t="s">
        <v>388</v>
      </c>
      <c r="C14874" s="1">
        <v>43945</v>
      </c>
      <c r="D14874">
        <v>1366</v>
      </c>
      <c r="E14874">
        <v>13</v>
      </c>
      <c r="F14874">
        <v>79</v>
      </c>
      <c r="G14874">
        <v>0</v>
      </c>
      <c r="H14874">
        <v>657.06799999999998</v>
      </c>
      <c r="I14874">
        <v>6.2530000000000001</v>
      </c>
      <c r="J14874">
        <v>38</v>
      </c>
      <c r="K14874">
        <v>0</v>
      </c>
      <c r="L14874">
        <v>48179</v>
      </c>
      <c r="M14874">
        <v>1161</v>
      </c>
      <c r="N14874">
        <v>23.175000000000001</v>
      </c>
      <c r="O14874">
        <v>0.55800000000000005</v>
      </c>
      <c r="P14874" t="s">
        <v>44</v>
      </c>
      <c r="Q14874">
        <v>2078932</v>
      </c>
      <c r="R14874">
        <v>102.619</v>
      </c>
      <c r="S14874">
        <v>44.5</v>
      </c>
      <c r="T14874">
        <v>19.062000000000001</v>
      </c>
      <c r="U14874">
        <v>12.93</v>
      </c>
      <c r="V14874">
        <v>31400.84</v>
      </c>
      <c r="X14874">
        <v>153.49299999999999</v>
      </c>
      <c r="Y14874">
        <v>7.25</v>
      </c>
      <c r="Z14874">
        <v>20.100000000000001</v>
      </c>
      <c r="AA14874">
        <v>25</v>
      </c>
      <c r="AC14874">
        <v>4.5</v>
      </c>
    </row>
    <row r="14875" spans="1:29" x14ac:dyDescent="0.25">
      <c r="A14875" t="s">
        <v>387</v>
      </c>
      <c r="B14875" t="s">
        <v>388</v>
      </c>
      <c r="C14875" s="1">
        <v>43946</v>
      </c>
      <c r="D14875">
        <v>1373</v>
      </c>
      <c r="E14875">
        <v>7</v>
      </c>
      <c r="F14875">
        <v>80</v>
      </c>
      <c r="G14875">
        <v>1</v>
      </c>
      <c r="H14875">
        <v>660.43499999999995</v>
      </c>
      <c r="I14875">
        <v>3.367</v>
      </c>
      <c r="J14875">
        <v>38.481000000000002</v>
      </c>
      <c r="K14875">
        <v>0.48099999999999998</v>
      </c>
      <c r="L14875">
        <v>48973</v>
      </c>
      <c r="M14875">
        <v>794</v>
      </c>
      <c r="N14875">
        <v>23.556999999999999</v>
      </c>
      <c r="O14875">
        <v>0.38200000000000001</v>
      </c>
      <c r="P14875" t="s">
        <v>44</v>
      </c>
      <c r="Q14875">
        <v>2078932</v>
      </c>
      <c r="R14875">
        <v>102.619</v>
      </c>
      <c r="S14875">
        <v>44.5</v>
      </c>
      <c r="T14875">
        <v>19.062000000000001</v>
      </c>
      <c r="U14875">
        <v>12.93</v>
      </c>
      <c r="V14875">
        <v>31400.84</v>
      </c>
      <c r="X14875">
        <v>153.49299999999999</v>
      </c>
      <c r="Y14875">
        <v>7.25</v>
      </c>
      <c r="Z14875">
        <v>20.100000000000001</v>
      </c>
      <c r="AA14875">
        <v>25</v>
      </c>
      <c r="AC14875">
        <v>4.5</v>
      </c>
    </row>
    <row r="14876" spans="1:29" x14ac:dyDescent="0.25">
      <c r="A14876" t="s">
        <v>387</v>
      </c>
      <c r="B14876" t="s">
        <v>388</v>
      </c>
      <c r="C14876" s="1">
        <v>43947</v>
      </c>
      <c r="D14876">
        <v>1388</v>
      </c>
      <c r="E14876">
        <v>15</v>
      </c>
      <c r="F14876">
        <v>81</v>
      </c>
      <c r="G14876">
        <v>1</v>
      </c>
      <c r="H14876">
        <v>667.65099999999995</v>
      </c>
      <c r="I14876">
        <v>7.2149999999999999</v>
      </c>
      <c r="J14876">
        <v>38.962000000000003</v>
      </c>
      <c r="K14876">
        <v>0.48099999999999998</v>
      </c>
      <c r="L14876">
        <v>49607</v>
      </c>
      <c r="M14876">
        <v>634</v>
      </c>
      <c r="N14876">
        <v>23.861999999999998</v>
      </c>
      <c r="O14876">
        <v>0.30499999999999999</v>
      </c>
      <c r="P14876" t="s">
        <v>44</v>
      </c>
      <c r="Q14876">
        <v>2078932</v>
      </c>
      <c r="R14876">
        <v>102.619</v>
      </c>
      <c r="S14876">
        <v>44.5</v>
      </c>
      <c r="T14876">
        <v>19.062000000000001</v>
      </c>
      <c r="U14876">
        <v>12.93</v>
      </c>
      <c r="V14876">
        <v>31400.84</v>
      </c>
      <c r="X14876">
        <v>153.49299999999999</v>
      </c>
      <c r="Y14876">
        <v>7.25</v>
      </c>
      <c r="Z14876">
        <v>20.100000000000001</v>
      </c>
      <c r="AA14876">
        <v>25</v>
      </c>
      <c r="AC14876">
        <v>4.5</v>
      </c>
    </row>
    <row r="14877" spans="1:29" x14ac:dyDescent="0.25">
      <c r="A14877" t="s">
        <v>387</v>
      </c>
      <c r="B14877" t="s">
        <v>388</v>
      </c>
      <c r="C14877" s="1">
        <v>43948</v>
      </c>
      <c r="D14877">
        <v>1407</v>
      </c>
      <c r="E14877">
        <v>19</v>
      </c>
      <c r="F14877">
        <v>82</v>
      </c>
      <c r="G14877">
        <v>1</v>
      </c>
      <c r="H14877">
        <v>676.79</v>
      </c>
      <c r="I14877">
        <v>9.1389999999999993</v>
      </c>
      <c r="J14877">
        <v>39.442999999999998</v>
      </c>
      <c r="K14877">
        <v>0.48099999999999998</v>
      </c>
      <c r="L14877">
        <v>50290</v>
      </c>
      <c r="M14877">
        <v>683</v>
      </c>
      <c r="N14877">
        <v>24.19</v>
      </c>
      <c r="O14877">
        <v>0.32900000000000001</v>
      </c>
      <c r="P14877" t="s">
        <v>44</v>
      </c>
      <c r="Q14877">
        <v>2078932</v>
      </c>
      <c r="R14877">
        <v>102.619</v>
      </c>
      <c r="S14877">
        <v>44.5</v>
      </c>
      <c r="T14877">
        <v>19.062000000000001</v>
      </c>
      <c r="U14877">
        <v>12.93</v>
      </c>
      <c r="V14877">
        <v>31400.84</v>
      </c>
      <c r="X14877">
        <v>153.49299999999999</v>
      </c>
      <c r="Y14877">
        <v>7.25</v>
      </c>
      <c r="Z14877">
        <v>20.100000000000001</v>
      </c>
      <c r="AA14877">
        <v>25</v>
      </c>
      <c r="AC14877">
        <v>4.5</v>
      </c>
    </row>
    <row r="14878" spans="1:29" x14ac:dyDescent="0.25">
      <c r="A14878" t="s">
        <v>387</v>
      </c>
      <c r="B14878" t="s">
        <v>388</v>
      </c>
      <c r="C14878" s="1">
        <v>43949</v>
      </c>
      <c r="D14878">
        <v>1407</v>
      </c>
      <c r="E14878">
        <v>0</v>
      </c>
      <c r="F14878">
        <v>83</v>
      </c>
      <c r="G14878">
        <v>1</v>
      </c>
      <c r="H14878">
        <v>676.79</v>
      </c>
      <c r="I14878">
        <v>0</v>
      </c>
      <c r="J14878">
        <v>39.923999999999999</v>
      </c>
      <c r="K14878">
        <v>0.48099999999999998</v>
      </c>
      <c r="L14878">
        <v>51607</v>
      </c>
      <c r="M14878">
        <v>1317</v>
      </c>
      <c r="N14878">
        <v>24.824000000000002</v>
      </c>
      <c r="O14878">
        <v>0.63300000000000001</v>
      </c>
      <c r="P14878" t="s">
        <v>44</v>
      </c>
      <c r="Q14878">
        <v>2078932</v>
      </c>
      <c r="R14878">
        <v>102.619</v>
      </c>
      <c r="S14878">
        <v>44.5</v>
      </c>
      <c r="T14878">
        <v>19.062000000000001</v>
      </c>
      <c r="U14878">
        <v>12.93</v>
      </c>
      <c r="V14878">
        <v>31400.84</v>
      </c>
      <c r="X14878">
        <v>153.49299999999999</v>
      </c>
      <c r="Y14878">
        <v>7.25</v>
      </c>
      <c r="Z14878">
        <v>20.100000000000001</v>
      </c>
      <c r="AA14878">
        <v>25</v>
      </c>
      <c r="AC14878">
        <v>4.5</v>
      </c>
    </row>
    <row r="14879" spans="1:29" x14ac:dyDescent="0.25">
      <c r="A14879" t="s">
        <v>387</v>
      </c>
      <c r="B14879" t="s">
        <v>388</v>
      </c>
      <c r="C14879" s="1">
        <v>43950</v>
      </c>
      <c r="D14879">
        <v>1408</v>
      </c>
      <c r="E14879">
        <v>1</v>
      </c>
      <c r="F14879">
        <v>86</v>
      </c>
      <c r="G14879">
        <v>3</v>
      </c>
      <c r="H14879">
        <v>677.27099999999996</v>
      </c>
      <c r="I14879">
        <v>0.48099999999999998</v>
      </c>
      <c r="J14879">
        <v>41.366999999999997</v>
      </c>
      <c r="K14879">
        <v>1.4430000000000001</v>
      </c>
      <c r="L14879">
        <v>52948</v>
      </c>
      <c r="M14879">
        <v>1341</v>
      </c>
      <c r="N14879">
        <v>25.469000000000001</v>
      </c>
      <c r="O14879">
        <v>0.64500000000000002</v>
      </c>
      <c r="P14879" t="s">
        <v>44</v>
      </c>
      <c r="Q14879">
        <v>2078932</v>
      </c>
      <c r="R14879">
        <v>102.619</v>
      </c>
      <c r="S14879">
        <v>44.5</v>
      </c>
      <c r="T14879">
        <v>19.062000000000001</v>
      </c>
      <c r="U14879">
        <v>12.93</v>
      </c>
      <c r="V14879">
        <v>31400.84</v>
      </c>
      <c r="X14879">
        <v>153.49299999999999</v>
      </c>
      <c r="Y14879">
        <v>7.25</v>
      </c>
      <c r="Z14879">
        <v>20.100000000000001</v>
      </c>
      <c r="AA14879">
        <v>25</v>
      </c>
      <c r="AC14879">
        <v>4.5</v>
      </c>
    </row>
    <row r="14880" spans="1:29" x14ac:dyDescent="0.25">
      <c r="A14880" t="s">
        <v>387</v>
      </c>
      <c r="B14880" t="s">
        <v>388</v>
      </c>
      <c r="C14880" s="1">
        <v>43951</v>
      </c>
      <c r="D14880">
        <v>1418</v>
      </c>
      <c r="E14880">
        <v>10</v>
      </c>
      <c r="F14880">
        <v>89</v>
      </c>
      <c r="G14880">
        <v>3</v>
      </c>
      <c r="H14880">
        <v>682.08100000000002</v>
      </c>
      <c r="I14880">
        <v>4.8099999999999996</v>
      </c>
      <c r="J14880">
        <v>42.81</v>
      </c>
      <c r="K14880">
        <v>1.4430000000000001</v>
      </c>
      <c r="L14880">
        <v>54300</v>
      </c>
      <c r="M14880">
        <v>1352</v>
      </c>
      <c r="N14880">
        <v>26.119</v>
      </c>
      <c r="O14880">
        <v>0.65</v>
      </c>
      <c r="P14880" t="s">
        <v>44</v>
      </c>
      <c r="Q14880">
        <v>2078932</v>
      </c>
      <c r="R14880">
        <v>102.619</v>
      </c>
      <c r="S14880">
        <v>44.5</v>
      </c>
      <c r="T14880">
        <v>19.062000000000001</v>
      </c>
      <c r="U14880">
        <v>12.93</v>
      </c>
      <c r="V14880">
        <v>31400.84</v>
      </c>
      <c r="X14880">
        <v>153.49299999999999</v>
      </c>
      <c r="Y14880">
        <v>7.25</v>
      </c>
      <c r="Z14880">
        <v>20.100000000000001</v>
      </c>
      <c r="AA14880">
        <v>25</v>
      </c>
      <c r="AC14880">
        <v>4.5</v>
      </c>
    </row>
    <row r="14881" spans="1:29" x14ac:dyDescent="0.25">
      <c r="A14881" t="s">
        <v>387</v>
      </c>
      <c r="B14881" t="s">
        <v>388</v>
      </c>
      <c r="C14881" s="1">
        <v>43952</v>
      </c>
      <c r="D14881">
        <v>1429</v>
      </c>
      <c r="E14881">
        <v>11</v>
      </c>
      <c r="F14881">
        <v>91</v>
      </c>
      <c r="G14881">
        <v>2</v>
      </c>
      <c r="H14881">
        <v>687.37199999999996</v>
      </c>
      <c r="I14881">
        <v>5.2910000000000004</v>
      </c>
      <c r="J14881">
        <v>43.771999999999998</v>
      </c>
      <c r="K14881">
        <v>0.96199999999999997</v>
      </c>
      <c r="L14881">
        <v>55020</v>
      </c>
      <c r="M14881">
        <v>720</v>
      </c>
      <c r="N14881">
        <v>26.466000000000001</v>
      </c>
      <c r="O14881">
        <v>0.34599999999999997</v>
      </c>
      <c r="P14881" t="s">
        <v>44</v>
      </c>
      <c r="Q14881">
        <v>2078932</v>
      </c>
      <c r="R14881">
        <v>102.619</v>
      </c>
      <c r="S14881">
        <v>44.5</v>
      </c>
      <c r="T14881">
        <v>19.062000000000001</v>
      </c>
      <c r="U14881">
        <v>12.93</v>
      </c>
      <c r="V14881">
        <v>31400.84</v>
      </c>
      <c r="X14881">
        <v>153.49299999999999</v>
      </c>
      <c r="Y14881">
        <v>7.25</v>
      </c>
      <c r="Z14881">
        <v>20.100000000000001</v>
      </c>
      <c r="AA14881">
        <v>25</v>
      </c>
      <c r="AC14881">
        <v>4.5</v>
      </c>
    </row>
    <row r="14882" spans="1:29" x14ac:dyDescent="0.25">
      <c r="A14882" t="s">
        <v>387</v>
      </c>
      <c r="B14882" t="s">
        <v>388</v>
      </c>
      <c r="C14882" s="1">
        <v>43953</v>
      </c>
      <c r="D14882">
        <v>1434</v>
      </c>
      <c r="E14882">
        <v>5</v>
      </c>
      <c r="F14882">
        <v>93</v>
      </c>
      <c r="G14882">
        <v>2</v>
      </c>
      <c r="H14882">
        <v>689.77700000000004</v>
      </c>
      <c r="I14882">
        <v>2.4049999999999998</v>
      </c>
      <c r="J14882">
        <v>44.734999999999999</v>
      </c>
      <c r="K14882">
        <v>0.96199999999999997</v>
      </c>
      <c r="L14882">
        <v>55520</v>
      </c>
      <c r="M14882">
        <v>500</v>
      </c>
      <c r="N14882">
        <v>26.706</v>
      </c>
      <c r="O14882">
        <v>0.24099999999999999</v>
      </c>
      <c r="P14882" t="s">
        <v>44</v>
      </c>
      <c r="Q14882">
        <v>2078932</v>
      </c>
      <c r="R14882">
        <v>102.619</v>
      </c>
      <c r="S14882">
        <v>44.5</v>
      </c>
      <c r="T14882">
        <v>19.062000000000001</v>
      </c>
      <c r="U14882">
        <v>12.93</v>
      </c>
      <c r="V14882">
        <v>31400.84</v>
      </c>
      <c r="X14882">
        <v>153.49299999999999</v>
      </c>
      <c r="Y14882">
        <v>7.25</v>
      </c>
      <c r="Z14882">
        <v>20.100000000000001</v>
      </c>
      <c r="AA14882">
        <v>25</v>
      </c>
      <c r="AC14882">
        <v>4.5</v>
      </c>
    </row>
    <row r="14883" spans="1:29" x14ac:dyDescent="0.25">
      <c r="A14883" t="s">
        <v>387</v>
      </c>
      <c r="B14883" t="s">
        <v>388</v>
      </c>
      <c r="C14883" s="1">
        <v>43954</v>
      </c>
      <c r="D14883">
        <v>1439</v>
      </c>
      <c r="E14883">
        <v>5</v>
      </c>
      <c r="F14883">
        <v>94</v>
      </c>
      <c r="G14883">
        <v>1</v>
      </c>
      <c r="H14883">
        <v>692.18200000000002</v>
      </c>
      <c r="I14883">
        <v>2.4049999999999998</v>
      </c>
      <c r="J14883">
        <v>45.216000000000001</v>
      </c>
      <c r="K14883">
        <v>0.48099999999999998</v>
      </c>
      <c r="L14883">
        <v>56136</v>
      </c>
      <c r="M14883">
        <v>616</v>
      </c>
      <c r="N14883">
        <v>27.001999999999999</v>
      </c>
      <c r="O14883">
        <v>0.29599999999999999</v>
      </c>
      <c r="P14883" t="s">
        <v>44</v>
      </c>
      <c r="Q14883">
        <v>2078932</v>
      </c>
      <c r="R14883">
        <v>102.619</v>
      </c>
      <c r="S14883">
        <v>44.5</v>
      </c>
      <c r="T14883">
        <v>19.062000000000001</v>
      </c>
      <c r="U14883">
        <v>12.93</v>
      </c>
      <c r="V14883">
        <v>31400.84</v>
      </c>
      <c r="X14883">
        <v>153.49299999999999</v>
      </c>
      <c r="Y14883">
        <v>7.25</v>
      </c>
      <c r="Z14883">
        <v>20.100000000000001</v>
      </c>
      <c r="AA14883">
        <v>25</v>
      </c>
      <c r="AC14883">
        <v>4.5</v>
      </c>
    </row>
    <row r="14884" spans="1:29" x14ac:dyDescent="0.25">
      <c r="A14884" t="s">
        <v>387</v>
      </c>
      <c r="B14884" t="s">
        <v>388</v>
      </c>
      <c r="C14884" s="1">
        <v>43955</v>
      </c>
      <c r="D14884">
        <v>1439</v>
      </c>
      <c r="E14884">
        <v>0</v>
      </c>
      <c r="F14884">
        <v>96</v>
      </c>
      <c r="G14884">
        <v>2</v>
      </c>
      <c r="H14884">
        <v>692.18200000000002</v>
      </c>
      <c r="I14884">
        <v>0</v>
      </c>
      <c r="J14884">
        <v>46.177999999999997</v>
      </c>
      <c r="K14884">
        <v>0.96199999999999997</v>
      </c>
      <c r="L14884">
        <v>57474</v>
      </c>
      <c r="M14884">
        <v>1338</v>
      </c>
      <c r="N14884">
        <v>27.646000000000001</v>
      </c>
      <c r="O14884">
        <v>0.64400000000000002</v>
      </c>
      <c r="P14884" t="s">
        <v>44</v>
      </c>
      <c r="Q14884">
        <v>2078932</v>
      </c>
      <c r="R14884">
        <v>102.619</v>
      </c>
      <c r="S14884">
        <v>44.5</v>
      </c>
      <c r="T14884">
        <v>19.062000000000001</v>
      </c>
      <c r="U14884">
        <v>12.93</v>
      </c>
      <c r="V14884">
        <v>31400.84</v>
      </c>
      <c r="X14884">
        <v>153.49299999999999</v>
      </c>
      <c r="Y14884">
        <v>7.25</v>
      </c>
      <c r="Z14884">
        <v>20.100000000000001</v>
      </c>
      <c r="AA14884">
        <v>25</v>
      </c>
      <c r="AC14884">
        <v>4.5</v>
      </c>
    </row>
    <row r="14885" spans="1:29" x14ac:dyDescent="0.25">
      <c r="A14885" t="s">
        <v>387</v>
      </c>
      <c r="B14885" t="s">
        <v>388</v>
      </c>
      <c r="C14885" s="1">
        <v>43956</v>
      </c>
      <c r="D14885">
        <v>1439</v>
      </c>
      <c r="E14885">
        <v>0</v>
      </c>
      <c r="F14885">
        <v>97</v>
      </c>
      <c r="G14885">
        <v>1</v>
      </c>
      <c r="H14885">
        <v>692.18200000000002</v>
      </c>
      <c r="I14885">
        <v>0</v>
      </c>
      <c r="J14885">
        <v>46.658999999999999</v>
      </c>
      <c r="K14885">
        <v>0.48099999999999998</v>
      </c>
      <c r="L14885">
        <v>58923</v>
      </c>
      <c r="M14885">
        <v>1449</v>
      </c>
      <c r="N14885">
        <v>28.343</v>
      </c>
      <c r="O14885">
        <v>0.69699999999999995</v>
      </c>
      <c r="P14885" t="s">
        <v>44</v>
      </c>
      <c r="Q14885">
        <v>2078932</v>
      </c>
      <c r="R14885">
        <v>102.619</v>
      </c>
      <c r="S14885">
        <v>44.5</v>
      </c>
      <c r="T14885">
        <v>19.062000000000001</v>
      </c>
      <c r="U14885">
        <v>12.93</v>
      </c>
      <c r="V14885">
        <v>31400.84</v>
      </c>
      <c r="X14885">
        <v>153.49299999999999</v>
      </c>
      <c r="Y14885">
        <v>7.25</v>
      </c>
      <c r="Z14885">
        <v>20.100000000000001</v>
      </c>
      <c r="AA14885">
        <v>25</v>
      </c>
      <c r="AC14885">
        <v>4.5</v>
      </c>
    </row>
    <row r="14886" spans="1:29" x14ac:dyDescent="0.25">
      <c r="A14886" t="s">
        <v>387</v>
      </c>
      <c r="B14886" t="s">
        <v>388</v>
      </c>
      <c r="C14886" s="1">
        <v>43957</v>
      </c>
      <c r="D14886">
        <v>1445</v>
      </c>
      <c r="E14886">
        <v>6</v>
      </c>
      <c r="F14886">
        <v>98</v>
      </c>
      <c r="G14886">
        <v>1</v>
      </c>
      <c r="H14886">
        <v>695.06799999999998</v>
      </c>
      <c r="I14886">
        <v>2.8860000000000001</v>
      </c>
      <c r="J14886">
        <v>47.14</v>
      </c>
      <c r="K14886">
        <v>0.48099999999999998</v>
      </c>
      <c r="L14886">
        <v>59978</v>
      </c>
      <c r="M14886">
        <v>1055</v>
      </c>
      <c r="N14886">
        <v>28.85</v>
      </c>
      <c r="O14886">
        <v>0.50700000000000001</v>
      </c>
      <c r="P14886" t="s">
        <v>44</v>
      </c>
      <c r="Q14886">
        <v>2078932</v>
      </c>
      <c r="R14886">
        <v>102.619</v>
      </c>
      <c r="S14886">
        <v>44.5</v>
      </c>
      <c r="T14886">
        <v>19.062000000000001</v>
      </c>
      <c r="U14886">
        <v>12.93</v>
      </c>
      <c r="V14886">
        <v>31400.84</v>
      </c>
      <c r="X14886">
        <v>153.49299999999999</v>
      </c>
      <c r="Y14886">
        <v>7.25</v>
      </c>
      <c r="Z14886">
        <v>20.100000000000001</v>
      </c>
      <c r="AA14886">
        <v>25</v>
      </c>
      <c r="AC14886">
        <v>4.5</v>
      </c>
    </row>
    <row r="14887" spans="1:29" x14ac:dyDescent="0.25">
      <c r="A14887" t="s">
        <v>387</v>
      </c>
      <c r="B14887" t="s">
        <v>388</v>
      </c>
      <c r="C14887" s="1">
        <v>43958</v>
      </c>
      <c r="D14887">
        <v>1448</v>
      </c>
      <c r="E14887">
        <v>3</v>
      </c>
      <c r="F14887">
        <v>99</v>
      </c>
      <c r="G14887">
        <v>1</v>
      </c>
      <c r="H14887">
        <v>696.51099999999997</v>
      </c>
      <c r="I14887">
        <v>1.4430000000000001</v>
      </c>
      <c r="J14887">
        <v>47.621000000000002</v>
      </c>
      <c r="K14887">
        <v>0.48099999999999998</v>
      </c>
      <c r="L14887">
        <v>61027</v>
      </c>
      <c r="M14887">
        <v>1049</v>
      </c>
      <c r="N14887">
        <v>29.355</v>
      </c>
      <c r="O14887">
        <v>0.505</v>
      </c>
      <c r="P14887" t="s">
        <v>44</v>
      </c>
      <c r="Q14887">
        <v>2078932</v>
      </c>
      <c r="R14887">
        <v>102.619</v>
      </c>
      <c r="S14887">
        <v>44.5</v>
      </c>
      <c r="T14887">
        <v>19.062000000000001</v>
      </c>
      <c r="U14887">
        <v>12.93</v>
      </c>
      <c r="V14887">
        <v>31400.84</v>
      </c>
      <c r="X14887">
        <v>153.49299999999999</v>
      </c>
      <c r="Y14887">
        <v>7.25</v>
      </c>
      <c r="Z14887">
        <v>20.100000000000001</v>
      </c>
      <c r="AA14887">
        <v>25</v>
      </c>
      <c r="AC14887">
        <v>4.5</v>
      </c>
    </row>
    <row r="14888" spans="1:29" x14ac:dyDescent="0.25">
      <c r="A14888" t="s">
        <v>387</v>
      </c>
      <c r="B14888" t="s">
        <v>388</v>
      </c>
      <c r="C14888" s="1">
        <v>43959</v>
      </c>
      <c r="D14888">
        <v>1449</v>
      </c>
      <c r="E14888">
        <v>1</v>
      </c>
      <c r="F14888">
        <v>99</v>
      </c>
      <c r="G14888">
        <v>0</v>
      </c>
      <c r="H14888">
        <v>696.99199999999996</v>
      </c>
      <c r="I14888">
        <v>0.48099999999999998</v>
      </c>
      <c r="J14888">
        <v>47.621000000000002</v>
      </c>
      <c r="K14888">
        <v>0</v>
      </c>
      <c r="L14888">
        <v>62203</v>
      </c>
      <c r="M14888">
        <v>1176</v>
      </c>
      <c r="N14888">
        <v>29.920999999999999</v>
      </c>
      <c r="O14888">
        <v>0.56599999999999995</v>
      </c>
      <c r="P14888" t="s">
        <v>44</v>
      </c>
      <c r="Q14888">
        <v>2078932</v>
      </c>
      <c r="R14888">
        <v>102.619</v>
      </c>
      <c r="S14888">
        <v>44.5</v>
      </c>
      <c r="T14888">
        <v>19.062000000000001</v>
      </c>
      <c r="U14888">
        <v>12.93</v>
      </c>
      <c r="V14888">
        <v>31400.84</v>
      </c>
      <c r="X14888">
        <v>153.49299999999999</v>
      </c>
      <c r="Y14888">
        <v>7.25</v>
      </c>
      <c r="Z14888">
        <v>20.100000000000001</v>
      </c>
      <c r="AA14888">
        <v>25</v>
      </c>
      <c r="AC14888">
        <v>4.5</v>
      </c>
    </row>
    <row r="14889" spans="1:29" x14ac:dyDescent="0.25">
      <c r="A14889" t="s">
        <v>387</v>
      </c>
      <c r="B14889" t="s">
        <v>388</v>
      </c>
      <c r="C14889" s="1">
        <v>43960</v>
      </c>
      <c r="D14889">
        <v>1450</v>
      </c>
      <c r="E14889">
        <v>1</v>
      </c>
      <c r="F14889">
        <v>100</v>
      </c>
      <c r="G14889">
        <v>1</v>
      </c>
      <c r="H14889">
        <v>697.47400000000005</v>
      </c>
      <c r="I14889">
        <v>0.48099999999999998</v>
      </c>
      <c r="J14889">
        <v>48.101999999999997</v>
      </c>
      <c r="K14889">
        <v>0.48099999999999998</v>
      </c>
      <c r="L14889">
        <v>62828</v>
      </c>
      <c r="M14889">
        <v>625</v>
      </c>
      <c r="N14889">
        <v>30.221</v>
      </c>
      <c r="O14889">
        <v>0.30099999999999999</v>
      </c>
      <c r="P14889" t="s">
        <v>44</v>
      </c>
      <c r="Q14889">
        <v>2078932</v>
      </c>
      <c r="R14889">
        <v>102.619</v>
      </c>
      <c r="S14889">
        <v>44.5</v>
      </c>
      <c r="T14889">
        <v>19.062000000000001</v>
      </c>
      <c r="U14889">
        <v>12.93</v>
      </c>
      <c r="V14889">
        <v>31400.84</v>
      </c>
      <c r="X14889">
        <v>153.49299999999999</v>
      </c>
      <c r="Y14889">
        <v>7.25</v>
      </c>
      <c r="Z14889">
        <v>20.100000000000001</v>
      </c>
      <c r="AA14889">
        <v>25</v>
      </c>
      <c r="AC14889">
        <v>4.5</v>
      </c>
    </row>
    <row r="14890" spans="1:29" x14ac:dyDescent="0.25">
      <c r="A14890" t="s">
        <v>387</v>
      </c>
      <c r="B14890" t="s">
        <v>388</v>
      </c>
      <c r="C14890" s="1">
        <v>43961</v>
      </c>
      <c r="D14890">
        <v>1454</v>
      </c>
      <c r="E14890">
        <v>4</v>
      </c>
      <c r="F14890">
        <v>101</v>
      </c>
      <c r="G14890">
        <v>1</v>
      </c>
      <c r="H14890">
        <v>699.39800000000002</v>
      </c>
      <c r="I14890">
        <v>1.9239999999999999</v>
      </c>
      <c r="J14890">
        <v>48.582999999999998</v>
      </c>
      <c r="K14890">
        <v>0.48099999999999998</v>
      </c>
      <c r="L14890">
        <v>63365</v>
      </c>
      <c r="M14890">
        <v>537</v>
      </c>
      <c r="N14890">
        <v>30.48</v>
      </c>
      <c r="O14890">
        <v>0.25800000000000001</v>
      </c>
      <c r="P14890" t="s">
        <v>44</v>
      </c>
      <c r="Q14890">
        <v>2078932</v>
      </c>
      <c r="R14890">
        <v>102.619</v>
      </c>
      <c r="S14890">
        <v>44.5</v>
      </c>
      <c r="T14890">
        <v>19.062000000000001</v>
      </c>
      <c r="U14890">
        <v>12.93</v>
      </c>
      <c r="V14890">
        <v>31400.84</v>
      </c>
      <c r="X14890">
        <v>153.49299999999999</v>
      </c>
      <c r="Y14890">
        <v>7.25</v>
      </c>
      <c r="Z14890">
        <v>20.100000000000001</v>
      </c>
      <c r="AA14890">
        <v>25</v>
      </c>
      <c r="AC14890">
        <v>4.5</v>
      </c>
    </row>
    <row r="14891" spans="1:29" x14ac:dyDescent="0.25">
      <c r="A14891" t="s">
        <v>387</v>
      </c>
      <c r="B14891" t="s">
        <v>388</v>
      </c>
      <c r="C14891" s="1">
        <v>43962</v>
      </c>
      <c r="D14891">
        <v>1457</v>
      </c>
      <c r="E14891">
        <v>3</v>
      </c>
      <c r="F14891">
        <v>102</v>
      </c>
      <c r="G14891">
        <v>1</v>
      </c>
      <c r="H14891">
        <v>700.84100000000001</v>
      </c>
      <c r="I14891">
        <v>1.4430000000000001</v>
      </c>
      <c r="J14891">
        <v>49.064</v>
      </c>
      <c r="K14891">
        <v>0.48099999999999998</v>
      </c>
      <c r="L14891">
        <v>64547</v>
      </c>
      <c r="M14891">
        <v>1182</v>
      </c>
      <c r="N14891">
        <v>31.047999999999998</v>
      </c>
      <c r="O14891">
        <v>0.56899999999999995</v>
      </c>
      <c r="P14891" t="s">
        <v>44</v>
      </c>
      <c r="Q14891">
        <v>2078932</v>
      </c>
      <c r="R14891">
        <v>102.619</v>
      </c>
      <c r="S14891">
        <v>44.5</v>
      </c>
      <c r="T14891">
        <v>19.062000000000001</v>
      </c>
      <c r="U14891">
        <v>12.93</v>
      </c>
      <c r="V14891">
        <v>31400.84</v>
      </c>
      <c r="X14891">
        <v>153.49299999999999</v>
      </c>
      <c r="Y14891">
        <v>7.25</v>
      </c>
      <c r="Z14891">
        <v>20.100000000000001</v>
      </c>
      <c r="AA14891">
        <v>25</v>
      </c>
      <c r="AC14891">
        <v>4.5</v>
      </c>
    </row>
    <row r="14892" spans="1:29" x14ac:dyDescent="0.25">
      <c r="A14892" t="s">
        <v>387</v>
      </c>
      <c r="B14892" t="s">
        <v>388</v>
      </c>
      <c r="C14892" s="1">
        <v>43963</v>
      </c>
      <c r="D14892">
        <v>1460</v>
      </c>
      <c r="E14892">
        <v>3</v>
      </c>
      <c r="F14892">
        <v>102</v>
      </c>
      <c r="G14892">
        <v>0</v>
      </c>
      <c r="H14892">
        <v>702.28399999999999</v>
      </c>
      <c r="I14892">
        <v>1.4430000000000001</v>
      </c>
      <c r="J14892">
        <v>49.064</v>
      </c>
      <c r="K14892">
        <v>0</v>
      </c>
      <c r="L14892">
        <v>65694</v>
      </c>
      <c r="M14892">
        <v>1147</v>
      </c>
      <c r="N14892">
        <v>31.6</v>
      </c>
      <c r="O14892">
        <v>0.55200000000000005</v>
      </c>
      <c r="P14892" t="s">
        <v>44</v>
      </c>
      <c r="Q14892">
        <v>2078932</v>
      </c>
      <c r="R14892">
        <v>102.619</v>
      </c>
      <c r="S14892">
        <v>44.5</v>
      </c>
      <c r="T14892">
        <v>19.062000000000001</v>
      </c>
      <c r="U14892">
        <v>12.93</v>
      </c>
      <c r="V14892">
        <v>31400.84</v>
      </c>
      <c r="X14892">
        <v>153.49299999999999</v>
      </c>
      <c r="Y14892">
        <v>7.25</v>
      </c>
      <c r="Z14892">
        <v>20.100000000000001</v>
      </c>
      <c r="AA14892">
        <v>25</v>
      </c>
      <c r="AC14892">
        <v>4.5</v>
      </c>
    </row>
    <row r="14893" spans="1:29" x14ac:dyDescent="0.25">
      <c r="A14893" t="s">
        <v>387</v>
      </c>
      <c r="B14893" t="s">
        <v>388</v>
      </c>
      <c r="C14893" s="1">
        <v>43964</v>
      </c>
      <c r="D14893">
        <v>1461</v>
      </c>
      <c r="E14893">
        <v>1</v>
      </c>
      <c r="F14893">
        <v>102</v>
      </c>
      <c r="G14893">
        <v>0</v>
      </c>
      <c r="H14893">
        <v>702.76499999999999</v>
      </c>
      <c r="I14893">
        <v>0.48099999999999998</v>
      </c>
      <c r="J14893">
        <v>49.064</v>
      </c>
      <c r="K14893">
        <v>0</v>
      </c>
      <c r="L14893">
        <v>66678</v>
      </c>
      <c r="M14893">
        <v>984</v>
      </c>
      <c r="N14893">
        <v>32.073</v>
      </c>
      <c r="O14893">
        <v>0.47299999999999998</v>
      </c>
      <c r="P14893" t="s">
        <v>44</v>
      </c>
      <c r="Q14893">
        <v>2078932</v>
      </c>
      <c r="R14893">
        <v>102.619</v>
      </c>
      <c r="S14893">
        <v>44.5</v>
      </c>
      <c r="T14893">
        <v>19.062000000000001</v>
      </c>
      <c r="U14893">
        <v>12.93</v>
      </c>
      <c r="V14893">
        <v>31400.84</v>
      </c>
      <c r="X14893">
        <v>153.49299999999999</v>
      </c>
      <c r="Y14893">
        <v>7.25</v>
      </c>
      <c r="Z14893">
        <v>20.100000000000001</v>
      </c>
      <c r="AA14893">
        <v>25</v>
      </c>
      <c r="AC14893">
        <v>4.5</v>
      </c>
    </row>
    <row r="14894" spans="1:29" x14ac:dyDescent="0.25">
      <c r="A14894" t="s">
        <v>387</v>
      </c>
      <c r="B14894" t="s">
        <v>388</v>
      </c>
      <c r="C14894" s="1">
        <v>43965</v>
      </c>
      <c r="D14894">
        <v>1463</v>
      </c>
      <c r="E14894">
        <v>2</v>
      </c>
      <c r="F14894">
        <v>103</v>
      </c>
      <c r="G14894">
        <v>1</v>
      </c>
      <c r="H14894">
        <v>703.72699999999998</v>
      </c>
      <c r="I14894">
        <v>0.96199999999999997</v>
      </c>
      <c r="J14894">
        <v>49.545000000000002</v>
      </c>
      <c r="K14894">
        <v>0.48099999999999998</v>
      </c>
      <c r="Q14894">
        <v>2078932</v>
      </c>
      <c r="R14894">
        <v>102.619</v>
      </c>
      <c r="S14894">
        <v>44.5</v>
      </c>
      <c r="T14894">
        <v>19.062000000000001</v>
      </c>
      <c r="U14894">
        <v>12.93</v>
      </c>
      <c r="V14894">
        <v>31400.84</v>
      </c>
      <c r="X14894">
        <v>153.49299999999999</v>
      </c>
      <c r="Y14894">
        <v>7.25</v>
      </c>
      <c r="Z14894">
        <v>20.100000000000001</v>
      </c>
      <c r="AA14894">
        <v>25</v>
      </c>
      <c r="AC14894">
        <v>4.5</v>
      </c>
    </row>
    <row r="14895" spans="1:29" x14ac:dyDescent="0.25">
      <c r="A14895" t="s">
        <v>389</v>
      </c>
      <c r="B14895" t="s">
        <v>390</v>
      </c>
      <c r="C14895" s="1">
        <v>43830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Q14895">
        <v>10099270</v>
      </c>
      <c r="R14895">
        <v>24.718</v>
      </c>
      <c r="S14895">
        <v>41</v>
      </c>
      <c r="T14895">
        <v>19.984999999999999</v>
      </c>
      <c r="U14895">
        <v>13.433</v>
      </c>
      <c r="V14895">
        <v>46949.283000000003</v>
      </c>
      <c r="W14895">
        <v>0.5</v>
      </c>
      <c r="X14895">
        <v>133.982</v>
      </c>
      <c r="Y14895">
        <v>4.79</v>
      </c>
      <c r="Z14895">
        <v>18.8</v>
      </c>
      <c r="AA14895">
        <v>18.899999999999999</v>
      </c>
      <c r="AC14895">
        <v>2.2200000000000002</v>
      </c>
    </row>
    <row r="14896" spans="1:29" x14ac:dyDescent="0.25">
      <c r="A14896" t="s">
        <v>389</v>
      </c>
      <c r="B14896" t="s">
        <v>390</v>
      </c>
      <c r="C14896" s="1">
        <v>43831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Q14896">
        <v>10099270</v>
      </c>
      <c r="R14896">
        <v>24.718</v>
      </c>
      <c r="S14896">
        <v>41</v>
      </c>
      <c r="T14896">
        <v>19.984999999999999</v>
      </c>
      <c r="U14896">
        <v>13.433</v>
      </c>
      <c r="V14896">
        <v>46949.283000000003</v>
      </c>
      <c r="W14896">
        <v>0.5</v>
      </c>
      <c r="X14896">
        <v>133.982</v>
      </c>
      <c r="Y14896">
        <v>4.79</v>
      </c>
      <c r="Z14896">
        <v>18.8</v>
      </c>
      <c r="AA14896">
        <v>18.899999999999999</v>
      </c>
      <c r="AC14896">
        <v>2.2200000000000002</v>
      </c>
    </row>
    <row r="14897" spans="1:29" x14ac:dyDescent="0.25">
      <c r="A14897" t="s">
        <v>389</v>
      </c>
      <c r="B14897" t="s">
        <v>390</v>
      </c>
      <c r="C14897" s="1">
        <v>43832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Q14897">
        <v>10099270</v>
      </c>
      <c r="R14897">
        <v>24.718</v>
      </c>
      <c r="S14897">
        <v>41</v>
      </c>
      <c r="T14897">
        <v>19.984999999999999</v>
      </c>
      <c r="U14897">
        <v>13.433</v>
      </c>
      <c r="V14897">
        <v>46949.283000000003</v>
      </c>
      <c r="W14897">
        <v>0.5</v>
      </c>
      <c r="X14897">
        <v>133.982</v>
      </c>
      <c r="Y14897">
        <v>4.79</v>
      </c>
      <c r="Z14897">
        <v>18.8</v>
      </c>
      <c r="AA14897">
        <v>18.899999999999999</v>
      </c>
      <c r="AC14897">
        <v>2.2200000000000002</v>
      </c>
    </row>
    <row r="14898" spans="1:29" x14ac:dyDescent="0.25">
      <c r="A14898" t="s">
        <v>389</v>
      </c>
      <c r="B14898" t="s">
        <v>390</v>
      </c>
      <c r="C14898" s="1">
        <v>43833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Q14898">
        <v>10099270</v>
      </c>
      <c r="R14898">
        <v>24.718</v>
      </c>
      <c r="S14898">
        <v>41</v>
      </c>
      <c r="T14898">
        <v>19.984999999999999</v>
      </c>
      <c r="U14898">
        <v>13.433</v>
      </c>
      <c r="V14898">
        <v>46949.283000000003</v>
      </c>
      <c r="W14898">
        <v>0.5</v>
      </c>
      <c r="X14898">
        <v>133.982</v>
      </c>
      <c r="Y14898">
        <v>4.79</v>
      </c>
      <c r="Z14898">
        <v>18.8</v>
      </c>
      <c r="AA14898">
        <v>18.899999999999999</v>
      </c>
      <c r="AC14898">
        <v>2.2200000000000002</v>
      </c>
    </row>
    <row r="14899" spans="1:29" x14ac:dyDescent="0.25">
      <c r="A14899" t="s">
        <v>389</v>
      </c>
      <c r="B14899" t="s">
        <v>390</v>
      </c>
      <c r="C14899" s="1">
        <v>43834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Q14899">
        <v>10099270</v>
      </c>
      <c r="R14899">
        <v>24.718</v>
      </c>
      <c r="S14899">
        <v>41</v>
      </c>
      <c r="T14899">
        <v>19.984999999999999</v>
      </c>
      <c r="U14899">
        <v>13.433</v>
      </c>
      <c r="V14899">
        <v>46949.283000000003</v>
      </c>
      <c r="W14899">
        <v>0.5</v>
      </c>
      <c r="X14899">
        <v>133.982</v>
      </c>
      <c r="Y14899">
        <v>4.79</v>
      </c>
      <c r="Z14899">
        <v>18.8</v>
      </c>
      <c r="AA14899">
        <v>18.899999999999999</v>
      </c>
      <c r="AC14899">
        <v>2.2200000000000002</v>
      </c>
    </row>
    <row r="14900" spans="1:29" x14ac:dyDescent="0.25">
      <c r="A14900" t="s">
        <v>389</v>
      </c>
      <c r="B14900" t="s">
        <v>390</v>
      </c>
      <c r="C14900" s="1">
        <v>43835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Q14900">
        <v>10099270</v>
      </c>
      <c r="R14900">
        <v>24.718</v>
      </c>
      <c r="S14900">
        <v>41</v>
      </c>
      <c r="T14900">
        <v>19.984999999999999</v>
      </c>
      <c r="U14900">
        <v>13.433</v>
      </c>
      <c r="V14900">
        <v>46949.283000000003</v>
      </c>
      <c r="W14900">
        <v>0.5</v>
      </c>
      <c r="X14900">
        <v>133.982</v>
      </c>
      <c r="Y14900">
        <v>4.79</v>
      </c>
      <c r="Z14900">
        <v>18.8</v>
      </c>
      <c r="AA14900">
        <v>18.899999999999999</v>
      </c>
      <c r="AC14900">
        <v>2.2200000000000002</v>
      </c>
    </row>
    <row r="14901" spans="1:29" x14ac:dyDescent="0.25">
      <c r="A14901" t="s">
        <v>389</v>
      </c>
      <c r="B14901" t="s">
        <v>390</v>
      </c>
      <c r="C14901" s="1">
        <v>43836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Q14901">
        <v>10099270</v>
      </c>
      <c r="R14901">
        <v>24.718</v>
      </c>
      <c r="S14901">
        <v>41</v>
      </c>
      <c r="T14901">
        <v>19.984999999999999</v>
      </c>
      <c r="U14901">
        <v>13.433</v>
      </c>
      <c r="V14901">
        <v>46949.283000000003</v>
      </c>
      <c r="W14901">
        <v>0.5</v>
      </c>
      <c r="X14901">
        <v>133.982</v>
      </c>
      <c r="Y14901">
        <v>4.79</v>
      </c>
      <c r="Z14901">
        <v>18.8</v>
      </c>
      <c r="AA14901">
        <v>18.899999999999999</v>
      </c>
      <c r="AC14901">
        <v>2.2200000000000002</v>
      </c>
    </row>
    <row r="14902" spans="1:29" x14ac:dyDescent="0.25">
      <c r="A14902" t="s">
        <v>389</v>
      </c>
      <c r="B14902" t="s">
        <v>390</v>
      </c>
      <c r="C14902" s="1">
        <v>43837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Q14902">
        <v>10099270</v>
      </c>
      <c r="R14902">
        <v>24.718</v>
      </c>
      <c r="S14902">
        <v>41</v>
      </c>
      <c r="T14902">
        <v>19.984999999999999</v>
      </c>
      <c r="U14902">
        <v>13.433</v>
      </c>
      <c r="V14902">
        <v>46949.283000000003</v>
      </c>
      <c r="W14902">
        <v>0.5</v>
      </c>
      <c r="X14902">
        <v>133.982</v>
      </c>
      <c r="Y14902">
        <v>4.79</v>
      </c>
      <c r="Z14902">
        <v>18.8</v>
      </c>
      <c r="AA14902">
        <v>18.899999999999999</v>
      </c>
      <c r="AC14902">
        <v>2.2200000000000002</v>
      </c>
    </row>
    <row r="14903" spans="1:29" x14ac:dyDescent="0.25">
      <c r="A14903" t="s">
        <v>389</v>
      </c>
      <c r="B14903" t="s">
        <v>390</v>
      </c>
      <c r="C14903" s="1">
        <v>43838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Q14903">
        <v>10099270</v>
      </c>
      <c r="R14903">
        <v>24.718</v>
      </c>
      <c r="S14903">
        <v>41</v>
      </c>
      <c r="T14903">
        <v>19.984999999999999</v>
      </c>
      <c r="U14903">
        <v>13.433</v>
      </c>
      <c r="V14903">
        <v>46949.283000000003</v>
      </c>
      <c r="W14903">
        <v>0.5</v>
      </c>
      <c r="X14903">
        <v>133.982</v>
      </c>
      <c r="Y14903">
        <v>4.79</v>
      </c>
      <c r="Z14903">
        <v>18.8</v>
      </c>
      <c r="AA14903">
        <v>18.899999999999999</v>
      </c>
      <c r="AC14903">
        <v>2.2200000000000002</v>
      </c>
    </row>
    <row r="14904" spans="1:29" x14ac:dyDescent="0.25">
      <c r="A14904" t="s">
        <v>389</v>
      </c>
      <c r="B14904" t="s">
        <v>390</v>
      </c>
      <c r="C14904" s="1">
        <v>43839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Q14904">
        <v>10099270</v>
      </c>
      <c r="R14904">
        <v>24.718</v>
      </c>
      <c r="S14904">
        <v>41</v>
      </c>
      <c r="T14904">
        <v>19.984999999999999</v>
      </c>
      <c r="U14904">
        <v>13.433</v>
      </c>
      <c r="V14904">
        <v>46949.283000000003</v>
      </c>
      <c r="W14904">
        <v>0.5</v>
      </c>
      <c r="X14904">
        <v>133.982</v>
      </c>
      <c r="Y14904">
        <v>4.79</v>
      </c>
      <c r="Z14904">
        <v>18.8</v>
      </c>
      <c r="AA14904">
        <v>18.899999999999999</v>
      </c>
      <c r="AC14904">
        <v>2.2200000000000002</v>
      </c>
    </row>
    <row r="14905" spans="1:29" x14ac:dyDescent="0.25">
      <c r="A14905" t="s">
        <v>389</v>
      </c>
      <c r="B14905" t="s">
        <v>390</v>
      </c>
      <c r="C14905" s="1">
        <v>43840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Q14905">
        <v>10099270</v>
      </c>
      <c r="R14905">
        <v>24.718</v>
      </c>
      <c r="S14905">
        <v>41</v>
      </c>
      <c r="T14905">
        <v>19.984999999999999</v>
      </c>
      <c r="U14905">
        <v>13.433</v>
      </c>
      <c r="V14905">
        <v>46949.283000000003</v>
      </c>
      <c r="W14905">
        <v>0.5</v>
      </c>
      <c r="X14905">
        <v>133.982</v>
      </c>
      <c r="Y14905">
        <v>4.79</v>
      </c>
      <c r="Z14905">
        <v>18.8</v>
      </c>
      <c r="AA14905">
        <v>18.899999999999999</v>
      </c>
      <c r="AC14905">
        <v>2.2200000000000002</v>
      </c>
    </row>
    <row r="14906" spans="1:29" x14ac:dyDescent="0.25">
      <c r="A14906" t="s">
        <v>389</v>
      </c>
      <c r="B14906" t="s">
        <v>390</v>
      </c>
      <c r="C14906" s="1">
        <v>43841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Q14906">
        <v>10099270</v>
      </c>
      <c r="R14906">
        <v>24.718</v>
      </c>
      <c r="S14906">
        <v>41</v>
      </c>
      <c r="T14906">
        <v>19.984999999999999</v>
      </c>
      <c r="U14906">
        <v>13.433</v>
      </c>
      <c r="V14906">
        <v>46949.283000000003</v>
      </c>
      <c r="W14906">
        <v>0.5</v>
      </c>
      <c r="X14906">
        <v>133.982</v>
      </c>
      <c r="Y14906">
        <v>4.79</v>
      </c>
      <c r="Z14906">
        <v>18.8</v>
      </c>
      <c r="AA14906">
        <v>18.899999999999999</v>
      </c>
      <c r="AC14906">
        <v>2.2200000000000002</v>
      </c>
    </row>
    <row r="14907" spans="1:29" x14ac:dyDescent="0.25">
      <c r="A14907" t="s">
        <v>389</v>
      </c>
      <c r="B14907" t="s">
        <v>390</v>
      </c>
      <c r="C14907" s="1">
        <v>43842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Q14907">
        <v>10099270</v>
      </c>
      <c r="R14907">
        <v>24.718</v>
      </c>
      <c r="S14907">
        <v>41</v>
      </c>
      <c r="T14907">
        <v>19.984999999999999</v>
      </c>
      <c r="U14907">
        <v>13.433</v>
      </c>
      <c r="V14907">
        <v>46949.283000000003</v>
      </c>
      <c r="W14907">
        <v>0.5</v>
      </c>
      <c r="X14907">
        <v>133.982</v>
      </c>
      <c r="Y14907">
        <v>4.79</v>
      </c>
      <c r="Z14907">
        <v>18.8</v>
      </c>
      <c r="AA14907">
        <v>18.899999999999999</v>
      </c>
      <c r="AC14907">
        <v>2.2200000000000002</v>
      </c>
    </row>
    <row r="14908" spans="1:29" x14ac:dyDescent="0.25">
      <c r="A14908" t="s">
        <v>389</v>
      </c>
      <c r="B14908" t="s">
        <v>390</v>
      </c>
      <c r="C14908" s="1">
        <v>43843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Q14908">
        <v>10099270</v>
      </c>
      <c r="R14908">
        <v>24.718</v>
      </c>
      <c r="S14908">
        <v>41</v>
      </c>
      <c r="T14908">
        <v>19.984999999999999</v>
      </c>
      <c r="U14908">
        <v>13.433</v>
      </c>
      <c r="V14908">
        <v>46949.283000000003</v>
      </c>
      <c r="W14908">
        <v>0.5</v>
      </c>
      <c r="X14908">
        <v>133.982</v>
      </c>
      <c r="Y14908">
        <v>4.79</v>
      </c>
      <c r="Z14908">
        <v>18.8</v>
      </c>
      <c r="AA14908">
        <v>18.899999999999999</v>
      </c>
      <c r="AC14908">
        <v>2.2200000000000002</v>
      </c>
    </row>
    <row r="14909" spans="1:29" x14ac:dyDescent="0.25">
      <c r="A14909" t="s">
        <v>389</v>
      </c>
      <c r="B14909" t="s">
        <v>390</v>
      </c>
      <c r="C14909" s="1">
        <v>43844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Q14909">
        <v>10099270</v>
      </c>
      <c r="R14909">
        <v>24.718</v>
      </c>
      <c r="S14909">
        <v>41</v>
      </c>
      <c r="T14909">
        <v>19.984999999999999</v>
      </c>
      <c r="U14909">
        <v>13.433</v>
      </c>
      <c r="V14909">
        <v>46949.283000000003</v>
      </c>
      <c r="W14909">
        <v>0.5</v>
      </c>
      <c r="X14909">
        <v>133.982</v>
      </c>
      <c r="Y14909">
        <v>4.79</v>
      </c>
      <c r="Z14909">
        <v>18.8</v>
      </c>
      <c r="AA14909">
        <v>18.899999999999999</v>
      </c>
      <c r="AC14909">
        <v>2.2200000000000002</v>
      </c>
    </row>
    <row r="14910" spans="1:29" x14ac:dyDescent="0.25">
      <c r="A14910" t="s">
        <v>389</v>
      </c>
      <c r="B14910" t="s">
        <v>390</v>
      </c>
      <c r="C14910" s="1">
        <v>43845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Q14910">
        <v>10099270</v>
      </c>
      <c r="R14910">
        <v>24.718</v>
      </c>
      <c r="S14910">
        <v>41</v>
      </c>
      <c r="T14910">
        <v>19.984999999999999</v>
      </c>
      <c r="U14910">
        <v>13.433</v>
      </c>
      <c r="V14910">
        <v>46949.283000000003</v>
      </c>
      <c r="W14910">
        <v>0.5</v>
      </c>
      <c r="X14910">
        <v>133.982</v>
      </c>
      <c r="Y14910">
        <v>4.79</v>
      </c>
      <c r="Z14910">
        <v>18.8</v>
      </c>
      <c r="AA14910">
        <v>18.899999999999999</v>
      </c>
      <c r="AC14910">
        <v>2.2200000000000002</v>
      </c>
    </row>
    <row r="14911" spans="1:29" x14ac:dyDescent="0.25">
      <c r="A14911" t="s">
        <v>389</v>
      </c>
      <c r="B14911" t="s">
        <v>390</v>
      </c>
      <c r="C14911" s="1">
        <v>43846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Q14911">
        <v>10099270</v>
      </c>
      <c r="R14911">
        <v>24.718</v>
      </c>
      <c r="S14911">
        <v>41</v>
      </c>
      <c r="T14911">
        <v>19.984999999999999</v>
      </c>
      <c r="U14911">
        <v>13.433</v>
      </c>
      <c r="V14911">
        <v>46949.283000000003</v>
      </c>
      <c r="W14911">
        <v>0.5</v>
      </c>
      <c r="X14911">
        <v>133.982</v>
      </c>
      <c r="Y14911">
        <v>4.79</v>
      </c>
      <c r="Z14911">
        <v>18.8</v>
      </c>
      <c r="AA14911">
        <v>18.899999999999999</v>
      </c>
      <c r="AC14911">
        <v>2.2200000000000002</v>
      </c>
    </row>
    <row r="14912" spans="1:29" x14ac:dyDescent="0.25">
      <c r="A14912" t="s">
        <v>389</v>
      </c>
      <c r="B14912" t="s">
        <v>390</v>
      </c>
      <c r="C14912" s="1">
        <v>43847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Q14912">
        <v>10099270</v>
      </c>
      <c r="R14912">
        <v>24.718</v>
      </c>
      <c r="S14912">
        <v>41</v>
      </c>
      <c r="T14912">
        <v>19.984999999999999</v>
      </c>
      <c r="U14912">
        <v>13.433</v>
      </c>
      <c r="V14912">
        <v>46949.283000000003</v>
      </c>
      <c r="W14912">
        <v>0.5</v>
      </c>
      <c r="X14912">
        <v>133.982</v>
      </c>
      <c r="Y14912">
        <v>4.79</v>
      </c>
      <c r="Z14912">
        <v>18.8</v>
      </c>
      <c r="AA14912">
        <v>18.899999999999999</v>
      </c>
      <c r="AC14912">
        <v>2.2200000000000002</v>
      </c>
    </row>
    <row r="14913" spans="1:29" x14ac:dyDescent="0.25">
      <c r="A14913" t="s">
        <v>389</v>
      </c>
      <c r="B14913" t="s">
        <v>390</v>
      </c>
      <c r="C14913" s="1">
        <v>43848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Q14913">
        <v>10099270</v>
      </c>
      <c r="R14913">
        <v>24.718</v>
      </c>
      <c r="S14913">
        <v>41</v>
      </c>
      <c r="T14913">
        <v>19.984999999999999</v>
      </c>
      <c r="U14913">
        <v>13.433</v>
      </c>
      <c r="V14913">
        <v>46949.283000000003</v>
      </c>
      <c r="W14913">
        <v>0.5</v>
      </c>
      <c r="X14913">
        <v>133.982</v>
      </c>
      <c r="Y14913">
        <v>4.79</v>
      </c>
      <c r="Z14913">
        <v>18.8</v>
      </c>
      <c r="AA14913">
        <v>18.899999999999999</v>
      </c>
      <c r="AC14913">
        <v>2.2200000000000002</v>
      </c>
    </row>
    <row r="14914" spans="1:29" x14ac:dyDescent="0.25">
      <c r="A14914" t="s">
        <v>389</v>
      </c>
      <c r="B14914" t="s">
        <v>390</v>
      </c>
      <c r="C14914" s="1">
        <v>43849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Q14914">
        <v>10099270</v>
      </c>
      <c r="R14914">
        <v>24.718</v>
      </c>
      <c r="S14914">
        <v>41</v>
      </c>
      <c r="T14914">
        <v>19.984999999999999</v>
      </c>
      <c r="U14914">
        <v>13.433</v>
      </c>
      <c r="V14914">
        <v>46949.283000000003</v>
      </c>
      <c r="W14914">
        <v>0.5</v>
      </c>
      <c r="X14914">
        <v>133.982</v>
      </c>
      <c r="Y14914">
        <v>4.79</v>
      </c>
      <c r="Z14914">
        <v>18.8</v>
      </c>
      <c r="AA14914">
        <v>18.899999999999999</v>
      </c>
      <c r="AC14914">
        <v>2.2200000000000002</v>
      </c>
    </row>
    <row r="14915" spans="1:29" x14ac:dyDescent="0.25">
      <c r="A14915" t="s">
        <v>389</v>
      </c>
      <c r="B14915" t="s">
        <v>390</v>
      </c>
      <c r="C14915" s="1">
        <v>43850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Q14915">
        <v>10099270</v>
      </c>
      <c r="R14915">
        <v>24.718</v>
      </c>
      <c r="S14915">
        <v>41</v>
      </c>
      <c r="T14915">
        <v>19.984999999999999</v>
      </c>
      <c r="U14915">
        <v>13.433</v>
      </c>
      <c r="V14915">
        <v>46949.283000000003</v>
      </c>
      <c r="W14915">
        <v>0.5</v>
      </c>
      <c r="X14915">
        <v>133.982</v>
      </c>
      <c r="Y14915">
        <v>4.79</v>
      </c>
      <c r="Z14915">
        <v>18.8</v>
      </c>
      <c r="AA14915">
        <v>18.899999999999999</v>
      </c>
      <c r="AC14915">
        <v>2.2200000000000002</v>
      </c>
    </row>
    <row r="14916" spans="1:29" x14ac:dyDescent="0.25">
      <c r="A14916" t="s">
        <v>389</v>
      </c>
      <c r="B14916" t="s">
        <v>390</v>
      </c>
      <c r="C14916" s="1">
        <v>43851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Q14916">
        <v>10099270</v>
      </c>
      <c r="R14916">
        <v>24.718</v>
      </c>
      <c r="S14916">
        <v>41</v>
      </c>
      <c r="T14916">
        <v>19.984999999999999</v>
      </c>
      <c r="U14916">
        <v>13.433</v>
      </c>
      <c r="V14916">
        <v>46949.283000000003</v>
      </c>
      <c r="W14916">
        <v>0.5</v>
      </c>
      <c r="X14916">
        <v>133.982</v>
      </c>
      <c r="Y14916">
        <v>4.79</v>
      </c>
      <c r="Z14916">
        <v>18.8</v>
      </c>
      <c r="AA14916">
        <v>18.899999999999999</v>
      </c>
      <c r="AC14916">
        <v>2.2200000000000002</v>
      </c>
    </row>
    <row r="14917" spans="1:29" x14ac:dyDescent="0.25">
      <c r="A14917" t="s">
        <v>389</v>
      </c>
      <c r="B14917" t="s">
        <v>390</v>
      </c>
      <c r="C14917" s="1">
        <v>43852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Q14917">
        <v>10099270</v>
      </c>
      <c r="R14917">
        <v>24.718</v>
      </c>
      <c r="S14917">
        <v>41</v>
      </c>
      <c r="T14917">
        <v>19.984999999999999</v>
      </c>
      <c r="U14917">
        <v>13.433</v>
      </c>
      <c r="V14917">
        <v>46949.283000000003</v>
      </c>
      <c r="W14917">
        <v>0.5</v>
      </c>
      <c r="X14917">
        <v>133.982</v>
      </c>
      <c r="Y14917">
        <v>4.79</v>
      </c>
      <c r="Z14917">
        <v>18.8</v>
      </c>
      <c r="AA14917">
        <v>18.899999999999999</v>
      </c>
      <c r="AC14917">
        <v>2.2200000000000002</v>
      </c>
    </row>
    <row r="14918" spans="1:29" x14ac:dyDescent="0.25">
      <c r="A14918" t="s">
        <v>389</v>
      </c>
      <c r="B14918" t="s">
        <v>390</v>
      </c>
      <c r="C14918" s="1">
        <v>43853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Q14918">
        <v>10099270</v>
      </c>
      <c r="R14918">
        <v>24.718</v>
      </c>
      <c r="S14918">
        <v>41</v>
      </c>
      <c r="T14918">
        <v>19.984999999999999</v>
      </c>
      <c r="U14918">
        <v>13.433</v>
      </c>
      <c r="V14918">
        <v>46949.283000000003</v>
      </c>
      <c r="W14918">
        <v>0.5</v>
      </c>
      <c r="X14918">
        <v>133.982</v>
      </c>
      <c r="Y14918">
        <v>4.79</v>
      </c>
      <c r="Z14918">
        <v>18.8</v>
      </c>
      <c r="AA14918">
        <v>18.899999999999999</v>
      </c>
      <c r="AC14918">
        <v>2.2200000000000002</v>
      </c>
    </row>
    <row r="14919" spans="1:29" x14ac:dyDescent="0.25">
      <c r="A14919" t="s">
        <v>389</v>
      </c>
      <c r="B14919" t="s">
        <v>390</v>
      </c>
      <c r="C14919" s="1">
        <v>43854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Q14919">
        <v>10099270</v>
      </c>
      <c r="R14919">
        <v>24.718</v>
      </c>
      <c r="S14919">
        <v>41</v>
      </c>
      <c r="T14919">
        <v>19.984999999999999</v>
      </c>
      <c r="U14919">
        <v>13.433</v>
      </c>
      <c r="V14919">
        <v>46949.283000000003</v>
      </c>
      <c r="W14919">
        <v>0.5</v>
      </c>
      <c r="X14919">
        <v>133.982</v>
      </c>
      <c r="Y14919">
        <v>4.79</v>
      </c>
      <c r="Z14919">
        <v>18.8</v>
      </c>
      <c r="AA14919">
        <v>18.899999999999999</v>
      </c>
      <c r="AC14919">
        <v>2.2200000000000002</v>
      </c>
    </row>
    <row r="14920" spans="1:29" x14ac:dyDescent="0.25">
      <c r="A14920" t="s">
        <v>389</v>
      </c>
      <c r="B14920" t="s">
        <v>390</v>
      </c>
      <c r="C14920" s="1">
        <v>43855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Q14920">
        <v>10099270</v>
      </c>
      <c r="R14920">
        <v>24.718</v>
      </c>
      <c r="S14920">
        <v>41</v>
      </c>
      <c r="T14920">
        <v>19.984999999999999</v>
      </c>
      <c r="U14920">
        <v>13.433</v>
      </c>
      <c r="V14920">
        <v>46949.283000000003</v>
      </c>
      <c r="W14920">
        <v>0.5</v>
      </c>
      <c r="X14920">
        <v>133.982</v>
      </c>
      <c r="Y14920">
        <v>4.79</v>
      </c>
      <c r="Z14920">
        <v>18.8</v>
      </c>
      <c r="AA14920">
        <v>18.899999999999999</v>
      </c>
      <c r="AC14920">
        <v>2.2200000000000002</v>
      </c>
    </row>
    <row r="14921" spans="1:29" x14ac:dyDescent="0.25">
      <c r="A14921" t="s">
        <v>389</v>
      </c>
      <c r="B14921" t="s">
        <v>390</v>
      </c>
      <c r="C14921" s="1">
        <v>43856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Q14921">
        <v>10099270</v>
      </c>
      <c r="R14921">
        <v>24.718</v>
      </c>
      <c r="S14921">
        <v>41</v>
      </c>
      <c r="T14921">
        <v>19.984999999999999</v>
      </c>
      <c r="U14921">
        <v>13.433</v>
      </c>
      <c r="V14921">
        <v>46949.283000000003</v>
      </c>
      <c r="W14921">
        <v>0.5</v>
      </c>
      <c r="X14921">
        <v>133.982</v>
      </c>
      <c r="Y14921">
        <v>4.79</v>
      </c>
      <c r="Z14921">
        <v>18.8</v>
      </c>
      <c r="AA14921">
        <v>18.899999999999999</v>
      </c>
      <c r="AC14921">
        <v>2.2200000000000002</v>
      </c>
    </row>
    <row r="14922" spans="1:29" x14ac:dyDescent="0.25">
      <c r="A14922" t="s">
        <v>389</v>
      </c>
      <c r="B14922" t="s">
        <v>390</v>
      </c>
      <c r="C14922" s="1">
        <v>43857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Q14922">
        <v>10099270</v>
      </c>
      <c r="R14922">
        <v>24.718</v>
      </c>
      <c r="S14922">
        <v>41</v>
      </c>
      <c r="T14922">
        <v>19.984999999999999</v>
      </c>
      <c r="U14922">
        <v>13.433</v>
      </c>
      <c r="V14922">
        <v>46949.283000000003</v>
      </c>
      <c r="W14922">
        <v>0.5</v>
      </c>
      <c r="X14922">
        <v>133.982</v>
      </c>
      <c r="Y14922">
        <v>4.79</v>
      </c>
      <c r="Z14922">
        <v>18.8</v>
      </c>
      <c r="AA14922">
        <v>18.899999999999999</v>
      </c>
      <c r="AC14922">
        <v>2.2200000000000002</v>
      </c>
    </row>
    <row r="14923" spans="1:29" x14ac:dyDescent="0.25">
      <c r="A14923" t="s">
        <v>389</v>
      </c>
      <c r="B14923" t="s">
        <v>390</v>
      </c>
      <c r="C14923" s="1">
        <v>43858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Q14923">
        <v>10099270</v>
      </c>
      <c r="R14923">
        <v>24.718</v>
      </c>
      <c r="S14923">
        <v>41</v>
      </c>
      <c r="T14923">
        <v>19.984999999999999</v>
      </c>
      <c r="U14923">
        <v>13.433</v>
      </c>
      <c r="V14923">
        <v>46949.283000000003</v>
      </c>
      <c r="W14923">
        <v>0.5</v>
      </c>
      <c r="X14923">
        <v>133.982</v>
      </c>
      <c r="Y14923">
        <v>4.79</v>
      </c>
      <c r="Z14923">
        <v>18.8</v>
      </c>
      <c r="AA14923">
        <v>18.899999999999999</v>
      </c>
      <c r="AC14923">
        <v>2.2200000000000002</v>
      </c>
    </row>
    <row r="14924" spans="1:29" x14ac:dyDescent="0.25">
      <c r="A14924" t="s">
        <v>389</v>
      </c>
      <c r="B14924" t="s">
        <v>390</v>
      </c>
      <c r="C14924" s="1">
        <v>43859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Q14924">
        <v>10099270</v>
      </c>
      <c r="R14924">
        <v>24.718</v>
      </c>
      <c r="S14924">
        <v>41</v>
      </c>
      <c r="T14924">
        <v>19.984999999999999</v>
      </c>
      <c r="U14924">
        <v>13.433</v>
      </c>
      <c r="V14924">
        <v>46949.283000000003</v>
      </c>
      <c r="W14924">
        <v>0.5</v>
      </c>
      <c r="X14924">
        <v>133.982</v>
      </c>
      <c r="Y14924">
        <v>4.79</v>
      </c>
      <c r="Z14924">
        <v>18.8</v>
      </c>
      <c r="AA14924">
        <v>18.899999999999999</v>
      </c>
      <c r="AC14924">
        <v>2.2200000000000002</v>
      </c>
    </row>
    <row r="14925" spans="1:29" x14ac:dyDescent="0.25">
      <c r="A14925" t="s">
        <v>389</v>
      </c>
      <c r="B14925" t="s">
        <v>390</v>
      </c>
      <c r="C14925" s="1">
        <v>43860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Q14925">
        <v>10099270</v>
      </c>
      <c r="R14925">
        <v>24.718</v>
      </c>
      <c r="S14925">
        <v>41</v>
      </c>
      <c r="T14925">
        <v>19.984999999999999</v>
      </c>
      <c r="U14925">
        <v>13.433</v>
      </c>
      <c r="V14925">
        <v>46949.283000000003</v>
      </c>
      <c r="W14925">
        <v>0.5</v>
      </c>
      <c r="X14925">
        <v>133.982</v>
      </c>
      <c r="Y14925">
        <v>4.79</v>
      </c>
      <c r="Z14925">
        <v>18.8</v>
      </c>
      <c r="AA14925">
        <v>18.899999999999999</v>
      </c>
      <c r="AC14925">
        <v>2.2200000000000002</v>
      </c>
    </row>
    <row r="14926" spans="1:29" x14ac:dyDescent="0.25">
      <c r="A14926" t="s">
        <v>389</v>
      </c>
      <c r="B14926" t="s">
        <v>390</v>
      </c>
      <c r="C14926" s="1">
        <v>43861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Q14926">
        <v>10099270</v>
      </c>
      <c r="R14926">
        <v>24.718</v>
      </c>
      <c r="S14926">
        <v>41</v>
      </c>
      <c r="T14926">
        <v>19.984999999999999</v>
      </c>
      <c r="U14926">
        <v>13.433</v>
      </c>
      <c r="V14926">
        <v>46949.283000000003</v>
      </c>
      <c r="W14926">
        <v>0.5</v>
      </c>
      <c r="X14926">
        <v>133.982</v>
      </c>
      <c r="Y14926">
        <v>4.79</v>
      </c>
      <c r="Z14926">
        <v>18.8</v>
      </c>
      <c r="AA14926">
        <v>18.899999999999999</v>
      </c>
      <c r="AC14926">
        <v>2.2200000000000002</v>
      </c>
    </row>
    <row r="14927" spans="1:29" x14ac:dyDescent="0.25">
      <c r="A14927" t="s">
        <v>389</v>
      </c>
      <c r="B14927" t="s">
        <v>390</v>
      </c>
      <c r="C14927" s="1">
        <v>43862</v>
      </c>
      <c r="D14927">
        <v>1</v>
      </c>
      <c r="E14927">
        <v>1</v>
      </c>
      <c r="F14927">
        <v>0</v>
      </c>
      <c r="G14927">
        <v>0</v>
      </c>
      <c r="H14927">
        <v>9.9000000000000005E-2</v>
      </c>
      <c r="I14927">
        <v>9.9000000000000005E-2</v>
      </c>
      <c r="J14927">
        <v>0</v>
      </c>
      <c r="K14927">
        <v>0</v>
      </c>
      <c r="Q14927">
        <v>10099270</v>
      </c>
      <c r="R14927">
        <v>24.718</v>
      </c>
      <c r="S14927">
        <v>41</v>
      </c>
      <c r="T14927">
        <v>19.984999999999999</v>
      </c>
      <c r="U14927">
        <v>13.433</v>
      </c>
      <c r="V14927">
        <v>46949.283000000003</v>
      </c>
      <c r="W14927">
        <v>0.5</v>
      </c>
      <c r="X14927">
        <v>133.982</v>
      </c>
      <c r="Y14927">
        <v>4.79</v>
      </c>
      <c r="Z14927">
        <v>18.8</v>
      </c>
      <c r="AA14927">
        <v>18.899999999999999</v>
      </c>
      <c r="AC14927">
        <v>2.2200000000000002</v>
      </c>
    </row>
    <row r="14928" spans="1:29" x14ac:dyDescent="0.25">
      <c r="A14928" t="s">
        <v>389</v>
      </c>
      <c r="B14928" t="s">
        <v>390</v>
      </c>
      <c r="C14928" s="1">
        <v>43863</v>
      </c>
      <c r="D14928">
        <v>1</v>
      </c>
      <c r="E14928">
        <v>0</v>
      </c>
      <c r="F14928">
        <v>0</v>
      </c>
      <c r="G14928">
        <v>0</v>
      </c>
      <c r="H14928">
        <v>9.9000000000000005E-2</v>
      </c>
      <c r="I14928">
        <v>0</v>
      </c>
      <c r="J14928">
        <v>0</v>
      </c>
      <c r="K14928">
        <v>0</v>
      </c>
      <c r="Q14928">
        <v>10099270</v>
      </c>
      <c r="R14928">
        <v>24.718</v>
      </c>
      <c r="S14928">
        <v>41</v>
      </c>
      <c r="T14928">
        <v>19.984999999999999</v>
      </c>
      <c r="U14928">
        <v>13.433</v>
      </c>
      <c r="V14928">
        <v>46949.283000000003</v>
      </c>
      <c r="W14928">
        <v>0.5</v>
      </c>
      <c r="X14928">
        <v>133.982</v>
      </c>
      <c r="Y14928">
        <v>4.79</v>
      </c>
      <c r="Z14928">
        <v>18.8</v>
      </c>
      <c r="AA14928">
        <v>18.899999999999999</v>
      </c>
      <c r="AC14928">
        <v>2.2200000000000002</v>
      </c>
    </row>
    <row r="14929" spans="1:29" x14ac:dyDescent="0.25">
      <c r="A14929" t="s">
        <v>389</v>
      </c>
      <c r="B14929" t="s">
        <v>390</v>
      </c>
      <c r="C14929" s="1">
        <v>43864</v>
      </c>
      <c r="D14929">
        <v>1</v>
      </c>
      <c r="E14929">
        <v>0</v>
      </c>
      <c r="F14929">
        <v>0</v>
      </c>
      <c r="G14929">
        <v>0</v>
      </c>
      <c r="H14929">
        <v>9.9000000000000005E-2</v>
      </c>
      <c r="I14929">
        <v>0</v>
      </c>
      <c r="J14929">
        <v>0</v>
      </c>
      <c r="K14929">
        <v>0</v>
      </c>
      <c r="Q14929">
        <v>10099270</v>
      </c>
      <c r="R14929">
        <v>24.718</v>
      </c>
      <c r="S14929">
        <v>41</v>
      </c>
      <c r="T14929">
        <v>19.984999999999999</v>
      </c>
      <c r="U14929">
        <v>13.433</v>
      </c>
      <c r="V14929">
        <v>46949.283000000003</v>
      </c>
      <c r="W14929">
        <v>0.5</v>
      </c>
      <c r="X14929">
        <v>133.982</v>
      </c>
      <c r="Y14929">
        <v>4.79</v>
      </c>
      <c r="Z14929">
        <v>18.8</v>
      </c>
      <c r="AA14929">
        <v>18.899999999999999</v>
      </c>
      <c r="AC14929">
        <v>2.2200000000000002</v>
      </c>
    </row>
    <row r="14930" spans="1:29" x14ac:dyDescent="0.25">
      <c r="A14930" t="s">
        <v>389</v>
      </c>
      <c r="B14930" t="s">
        <v>390</v>
      </c>
      <c r="C14930" s="1">
        <v>43865</v>
      </c>
      <c r="D14930">
        <v>1</v>
      </c>
      <c r="E14930">
        <v>0</v>
      </c>
      <c r="F14930">
        <v>0</v>
      </c>
      <c r="G14930">
        <v>0</v>
      </c>
      <c r="H14930">
        <v>9.9000000000000005E-2</v>
      </c>
      <c r="I14930">
        <v>0</v>
      </c>
      <c r="J14930">
        <v>0</v>
      </c>
      <c r="K14930">
        <v>0</v>
      </c>
      <c r="Q14930">
        <v>10099270</v>
      </c>
      <c r="R14930">
        <v>24.718</v>
      </c>
      <c r="S14930">
        <v>41</v>
      </c>
      <c r="T14930">
        <v>19.984999999999999</v>
      </c>
      <c r="U14930">
        <v>13.433</v>
      </c>
      <c r="V14930">
        <v>46949.283000000003</v>
      </c>
      <c r="W14930">
        <v>0.5</v>
      </c>
      <c r="X14930">
        <v>133.982</v>
      </c>
      <c r="Y14930">
        <v>4.79</v>
      </c>
      <c r="Z14930">
        <v>18.8</v>
      </c>
      <c r="AA14930">
        <v>18.899999999999999</v>
      </c>
      <c r="AC14930">
        <v>2.2200000000000002</v>
      </c>
    </row>
    <row r="14931" spans="1:29" x14ac:dyDescent="0.25">
      <c r="A14931" t="s">
        <v>389</v>
      </c>
      <c r="B14931" t="s">
        <v>390</v>
      </c>
      <c r="C14931" s="1">
        <v>43866</v>
      </c>
      <c r="D14931">
        <v>1</v>
      </c>
      <c r="E14931">
        <v>0</v>
      </c>
      <c r="F14931">
        <v>0</v>
      </c>
      <c r="G14931">
        <v>0</v>
      </c>
      <c r="H14931">
        <v>9.9000000000000005E-2</v>
      </c>
      <c r="I14931">
        <v>0</v>
      </c>
      <c r="J14931">
        <v>0</v>
      </c>
      <c r="K14931">
        <v>0</v>
      </c>
      <c r="Q14931">
        <v>10099270</v>
      </c>
      <c r="R14931">
        <v>24.718</v>
      </c>
      <c r="S14931">
        <v>41</v>
      </c>
      <c r="T14931">
        <v>19.984999999999999</v>
      </c>
      <c r="U14931">
        <v>13.433</v>
      </c>
      <c r="V14931">
        <v>46949.283000000003</v>
      </c>
      <c r="W14931">
        <v>0.5</v>
      </c>
      <c r="X14931">
        <v>133.982</v>
      </c>
      <c r="Y14931">
        <v>4.79</v>
      </c>
      <c r="Z14931">
        <v>18.8</v>
      </c>
      <c r="AA14931">
        <v>18.899999999999999</v>
      </c>
      <c r="AC14931">
        <v>2.2200000000000002</v>
      </c>
    </row>
    <row r="14932" spans="1:29" x14ac:dyDescent="0.25">
      <c r="A14932" t="s">
        <v>389</v>
      </c>
      <c r="B14932" t="s">
        <v>390</v>
      </c>
      <c r="C14932" s="1">
        <v>43867</v>
      </c>
      <c r="D14932">
        <v>1</v>
      </c>
      <c r="E14932">
        <v>0</v>
      </c>
      <c r="F14932">
        <v>0</v>
      </c>
      <c r="G14932">
        <v>0</v>
      </c>
      <c r="H14932">
        <v>9.9000000000000005E-2</v>
      </c>
      <c r="I14932">
        <v>0</v>
      </c>
      <c r="J14932">
        <v>0</v>
      </c>
      <c r="K14932">
        <v>0</v>
      </c>
      <c r="Q14932">
        <v>10099270</v>
      </c>
      <c r="R14932">
        <v>24.718</v>
      </c>
      <c r="S14932">
        <v>41</v>
      </c>
      <c r="T14932">
        <v>19.984999999999999</v>
      </c>
      <c r="U14932">
        <v>13.433</v>
      </c>
      <c r="V14932">
        <v>46949.283000000003</v>
      </c>
      <c r="W14932">
        <v>0.5</v>
      </c>
      <c r="X14932">
        <v>133.982</v>
      </c>
      <c r="Y14932">
        <v>4.79</v>
      </c>
      <c r="Z14932">
        <v>18.8</v>
      </c>
      <c r="AA14932">
        <v>18.899999999999999</v>
      </c>
      <c r="AC14932">
        <v>2.2200000000000002</v>
      </c>
    </row>
    <row r="14933" spans="1:29" x14ac:dyDescent="0.25">
      <c r="A14933" t="s">
        <v>389</v>
      </c>
      <c r="B14933" t="s">
        <v>390</v>
      </c>
      <c r="C14933" s="1">
        <v>43868</v>
      </c>
      <c r="D14933">
        <v>1</v>
      </c>
      <c r="E14933">
        <v>0</v>
      </c>
      <c r="F14933">
        <v>0</v>
      </c>
      <c r="G14933">
        <v>0</v>
      </c>
      <c r="H14933">
        <v>9.9000000000000005E-2</v>
      </c>
      <c r="I14933">
        <v>0</v>
      </c>
      <c r="J14933">
        <v>0</v>
      </c>
      <c r="K14933">
        <v>0</v>
      </c>
      <c r="Q14933">
        <v>10099270</v>
      </c>
      <c r="R14933">
        <v>24.718</v>
      </c>
      <c r="S14933">
        <v>41</v>
      </c>
      <c r="T14933">
        <v>19.984999999999999</v>
      </c>
      <c r="U14933">
        <v>13.433</v>
      </c>
      <c r="V14933">
        <v>46949.283000000003</v>
      </c>
      <c r="W14933">
        <v>0.5</v>
      </c>
      <c r="X14933">
        <v>133.982</v>
      </c>
      <c r="Y14933">
        <v>4.79</v>
      </c>
      <c r="Z14933">
        <v>18.8</v>
      </c>
      <c r="AA14933">
        <v>18.899999999999999</v>
      </c>
      <c r="AC14933">
        <v>2.2200000000000002</v>
      </c>
    </row>
    <row r="14934" spans="1:29" x14ac:dyDescent="0.25">
      <c r="A14934" t="s">
        <v>389</v>
      </c>
      <c r="B14934" t="s">
        <v>390</v>
      </c>
      <c r="C14934" s="1">
        <v>43869</v>
      </c>
      <c r="D14934">
        <v>1</v>
      </c>
      <c r="E14934">
        <v>0</v>
      </c>
      <c r="F14934">
        <v>0</v>
      </c>
      <c r="G14934">
        <v>0</v>
      </c>
      <c r="H14934">
        <v>9.9000000000000005E-2</v>
      </c>
      <c r="I14934">
        <v>0</v>
      </c>
      <c r="J14934">
        <v>0</v>
      </c>
      <c r="K14934">
        <v>0</v>
      </c>
      <c r="Q14934">
        <v>10099270</v>
      </c>
      <c r="R14934">
        <v>24.718</v>
      </c>
      <c r="S14934">
        <v>41</v>
      </c>
      <c r="T14934">
        <v>19.984999999999999</v>
      </c>
      <c r="U14934">
        <v>13.433</v>
      </c>
      <c r="V14934">
        <v>46949.283000000003</v>
      </c>
      <c r="W14934">
        <v>0.5</v>
      </c>
      <c r="X14934">
        <v>133.982</v>
      </c>
      <c r="Y14934">
        <v>4.79</v>
      </c>
      <c r="Z14934">
        <v>18.8</v>
      </c>
      <c r="AA14934">
        <v>18.899999999999999</v>
      </c>
      <c r="AC14934">
        <v>2.2200000000000002</v>
      </c>
    </row>
    <row r="14935" spans="1:29" x14ac:dyDescent="0.25">
      <c r="A14935" t="s">
        <v>389</v>
      </c>
      <c r="B14935" t="s">
        <v>390</v>
      </c>
      <c r="C14935" s="1">
        <v>43870</v>
      </c>
      <c r="D14935">
        <v>1</v>
      </c>
      <c r="E14935">
        <v>0</v>
      </c>
      <c r="F14935">
        <v>0</v>
      </c>
      <c r="G14935">
        <v>0</v>
      </c>
      <c r="H14935">
        <v>9.9000000000000005E-2</v>
      </c>
      <c r="I14935">
        <v>0</v>
      </c>
      <c r="J14935">
        <v>0</v>
      </c>
      <c r="K14935">
        <v>0</v>
      </c>
      <c r="Q14935">
        <v>10099270</v>
      </c>
      <c r="R14935">
        <v>24.718</v>
      </c>
      <c r="S14935">
        <v>41</v>
      </c>
      <c r="T14935">
        <v>19.984999999999999</v>
      </c>
      <c r="U14935">
        <v>13.433</v>
      </c>
      <c r="V14935">
        <v>46949.283000000003</v>
      </c>
      <c r="W14935">
        <v>0.5</v>
      </c>
      <c r="X14935">
        <v>133.982</v>
      </c>
      <c r="Y14935">
        <v>4.79</v>
      </c>
      <c r="Z14935">
        <v>18.8</v>
      </c>
      <c r="AA14935">
        <v>18.899999999999999</v>
      </c>
      <c r="AC14935">
        <v>2.2200000000000002</v>
      </c>
    </row>
    <row r="14936" spans="1:29" x14ac:dyDescent="0.25">
      <c r="A14936" t="s">
        <v>389</v>
      </c>
      <c r="B14936" t="s">
        <v>390</v>
      </c>
      <c r="C14936" s="1">
        <v>43871</v>
      </c>
      <c r="D14936">
        <v>1</v>
      </c>
      <c r="E14936">
        <v>0</v>
      </c>
      <c r="F14936">
        <v>0</v>
      </c>
      <c r="G14936">
        <v>0</v>
      </c>
      <c r="H14936">
        <v>9.9000000000000005E-2</v>
      </c>
      <c r="I14936">
        <v>0</v>
      </c>
      <c r="J14936">
        <v>0</v>
      </c>
      <c r="K14936">
        <v>0</v>
      </c>
      <c r="Q14936">
        <v>10099270</v>
      </c>
      <c r="R14936">
        <v>24.718</v>
      </c>
      <c r="S14936">
        <v>41</v>
      </c>
      <c r="T14936">
        <v>19.984999999999999</v>
      </c>
      <c r="U14936">
        <v>13.433</v>
      </c>
      <c r="V14936">
        <v>46949.283000000003</v>
      </c>
      <c r="W14936">
        <v>0.5</v>
      </c>
      <c r="X14936">
        <v>133.982</v>
      </c>
      <c r="Y14936">
        <v>4.79</v>
      </c>
      <c r="Z14936">
        <v>18.8</v>
      </c>
      <c r="AA14936">
        <v>18.899999999999999</v>
      </c>
      <c r="AC14936">
        <v>2.2200000000000002</v>
      </c>
    </row>
    <row r="14937" spans="1:29" x14ac:dyDescent="0.25">
      <c r="A14937" t="s">
        <v>389</v>
      </c>
      <c r="B14937" t="s">
        <v>390</v>
      </c>
      <c r="C14937" s="1">
        <v>43872</v>
      </c>
      <c r="D14937">
        <v>1</v>
      </c>
      <c r="E14937">
        <v>0</v>
      </c>
      <c r="F14937">
        <v>0</v>
      </c>
      <c r="G14937">
        <v>0</v>
      </c>
      <c r="H14937">
        <v>9.9000000000000005E-2</v>
      </c>
      <c r="I14937">
        <v>0</v>
      </c>
      <c r="J14937">
        <v>0</v>
      </c>
      <c r="K14937">
        <v>0</v>
      </c>
      <c r="Q14937">
        <v>10099270</v>
      </c>
      <c r="R14937">
        <v>24.718</v>
      </c>
      <c r="S14937">
        <v>41</v>
      </c>
      <c r="T14937">
        <v>19.984999999999999</v>
      </c>
      <c r="U14937">
        <v>13.433</v>
      </c>
      <c r="V14937">
        <v>46949.283000000003</v>
      </c>
      <c r="W14937">
        <v>0.5</v>
      </c>
      <c r="X14937">
        <v>133.982</v>
      </c>
      <c r="Y14937">
        <v>4.79</v>
      </c>
      <c r="Z14937">
        <v>18.8</v>
      </c>
      <c r="AA14937">
        <v>18.899999999999999</v>
      </c>
      <c r="AC14937">
        <v>2.2200000000000002</v>
      </c>
    </row>
    <row r="14938" spans="1:29" x14ac:dyDescent="0.25">
      <c r="A14938" t="s">
        <v>389</v>
      </c>
      <c r="B14938" t="s">
        <v>390</v>
      </c>
      <c r="C14938" s="1">
        <v>43873</v>
      </c>
      <c r="D14938">
        <v>1</v>
      </c>
      <c r="E14938">
        <v>0</v>
      </c>
      <c r="F14938">
        <v>0</v>
      </c>
      <c r="G14938">
        <v>0</v>
      </c>
      <c r="H14938">
        <v>9.9000000000000005E-2</v>
      </c>
      <c r="I14938">
        <v>0</v>
      </c>
      <c r="J14938">
        <v>0</v>
      </c>
      <c r="K14938">
        <v>0</v>
      </c>
      <c r="Q14938">
        <v>10099270</v>
      </c>
      <c r="R14938">
        <v>24.718</v>
      </c>
      <c r="S14938">
        <v>41</v>
      </c>
      <c r="T14938">
        <v>19.984999999999999</v>
      </c>
      <c r="U14938">
        <v>13.433</v>
      </c>
      <c r="V14938">
        <v>46949.283000000003</v>
      </c>
      <c r="W14938">
        <v>0.5</v>
      </c>
      <c r="X14938">
        <v>133.982</v>
      </c>
      <c r="Y14938">
        <v>4.79</v>
      </c>
      <c r="Z14938">
        <v>18.8</v>
      </c>
      <c r="AA14938">
        <v>18.899999999999999</v>
      </c>
      <c r="AC14938">
        <v>2.2200000000000002</v>
      </c>
    </row>
    <row r="14939" spans="1:29" x14ac:dyDescent="0.25">
      <c r="A14939" t="s">
        <v>389</v>
      </c>
      <c r="B14939" t="s">
        <v>390</v>
      </c>
      <c r="C14939" s="1">
        <v>43874</v>
      </c>
      <c r="D14939">
        <v>1</v>
      </c>
      <c r="E14939">
        <v>0</v>
      </c>
      <c r="F14939">
        <v>0</v>
      </c>
      <c r="G14939">
        <v>0</v>
      </c>
      <c r="H14939">
        <v>9.9000000000000005E-2</v>
      </c>
      <c r="I14939">
        <v>0</v>
      </c>
      <c r="J14939">
        <v>0</v>
      </c>
      <c r="K14939">
        <v>0</v>
      </c>
      <c r="Q14939">
        <v>10099270</v>
      </c>
      <c r="R14939">
        <v>24.718</v>
      </c>
      <c r="S14939">
        <v>41</v>
      </c>
      <c r="T14939">
        <v>19.984999999999999</v>
      </c>
      <c r="U14939">
        <v>13.433</v>
      </c>
      <c r="V14939">
        <v>46949.283000000003</v>
      </c>
      <c r="W14939">
        <v>0.5</v>
      </c>
      <c r="X14939">
        <v>133.982</v>
      </c>
      <c r="Y14939">
        <v>4.79</v>
      </c>
      <c r="Z14939">
        <v>18.8</v>
      </c>
      <c r="AA14939">
        <v>18.899999999999999</v>
      </c>
      <c r="AC14939">
        <v>2.2200000000000002</v>
      </c>
    </row>
    <row r="14940" spans="1:29" x14ac:dyDescent="0.25">
      <c r="A14940" t="s">
        <v>389</v>
      </c>
      <c r="B14940" t="s">
        <v>390</v>
      </c>
      <c r="C14940" s="1">
        <v>43875</v>
      </c>
      <c r="D14940">
        <v>1</v>
      </c>
      <c r="E14940">
        <v>0</v>
      </c>
      <c r="F14940">
        <v>0</v>
      </c>
      <c r="G14940">
        <v>0</v>
      </c>
      <c r="H14940">
        <v>9.9000000000000005E-2</v>
      </c>
      <c r="I14940">
        <v>0</v>
      </c>
      <c r="J14940">
        <v>0</v>
      </c>
      <c r="K14940">
        <v>0</v>
      </c>
      <c r="Q14940">
        <v>10099270</v>
      </c>
      <c r="R14940">
        <v>24.718</v>
      </c>
      <c r="S14940">
        <v>41</v>
      </c>
      <c r="T14940">
        <v>19.984999999999999</v>
      </c>
      <c r="U14940">
        <v>13.433</v>
      </c>
      <c r="V14940">
        <v>46949.283000000003</v>
      </c>
      <c r="W14940">
        <v>0.5</v>
      </c>
      <c r="X14940">
        <v>133.982</v>
      </c>
      <c r="Y14940">
        <v>4.79</v>
      </c>
      <c r="Z14940">
        <v>18.8</v>
      </c>
      <c r="AA14940">
        <v>18.899999999999999</v>
      </c>
      <c r="AC14940">
        <v>2.2200000000000002</v>
      </c>
    </row>
    <row r="14941" spans="1:29" x14ac:dyDescent="0.25">
      <c r="A14941" t="s">
        <v>389</v>
      </c>
      <c r="B14941" t="s">
        <v>390</v>
      </c>
      <c r="C14941" s="1">
        <v>43876</v>
      </c>
      <c r="D14941">
        <v>1</v>
      </c>
      <c r="E14941">
        <v>0</v>
      </c>
      <c r="F14941">
        <v>0</v>
      </c>
      <c r="G14941">
        <v>0</v>
      </c>
      <c r="H14941">
        <v>9.9000000000000005E-2</v>
      </c>
      <c r="I14941">
        <v>0</v>
      </c>
      <c r="J14941">
        <v>0</v>
      </c>
      <c r="K14941">
        <v>0</v>
      </c>
      <c r="Q14941">
        <v>10099270</v>
      </c>
      <c r="R14941">
        <v>24.718</v>
      </c>
      <c r="S14941">
        <v>41</v>
      </c>
      <c r="T14941">
        <v>19.984999999999999</v>
      </c>
      <c r="U14941">
        <v>13.433</v>
      </c>
      <c r="V14941">
        <v>46949.283000000003</v>
      </c>
      <c r="W14941">
        <v>0.5</v>
      </c>
      <c r="X14941">
        <v>133.982</v>
      </c>
      <c r="Y14941">
        <v>4.79</v>
      </c>
      <c r="Z14941">
        <v>18.8</v>
      </c>
      <c r="AA14941">
        <v>18.899999999999999</v>
      </c>
      <c r="AC14941">
        <v>2.2200000000000002</v>
      </c>
    </row>
    <row r="14942" spans="1:29" x14ac:dyDescent="0.25">
      <c r="A14942" t="s">
        <v>389</v>
      </c>
      <c r="B14942" t="s">
        <v>390</v>
      </c>
      <c r="C14942" s="1">
        <v>43877</v>
      </c>
      <c r="D14942">
        <v>1</v>
      </c>
      <c r="E14942">
        <v>0</v>
      </c>
      <c r="F14942">
        <v>0</v>
      </c>
      <c r="G14942">
        <v>0</v>
      </c>
      <c r="H14942">
        <v>9.9000000000000005E-2</v>
      </c>
      <c r="I14942">
        <v>0</v>
      </c>
      <c r="J14942">
        <v>0</v>
      </c>
      <c r="K14942">
        <v>0</v>
      </c>
      <c r="Q14942">
        <v>10099270</v>
      </c>
      <c r="R14942">
        <v>24.718</v>
      </c>
      <c r="S14942">
        <v>41</v>
      </c>
      <c r="T14942">
        <v>19.984999999999999</v>
      </c>
      <c r="U14942">
        <v>13.433</v>
      </c>
      <c r="V14942">
        <v>46949.283000000003</v>
      </c>
      <c r="W14942">
        <v>0.5</v>
      </c>
      <c r="X14942">
        <v>133.982</v>
      </c>
      <c r="Y14942">
        <v>4.79</v>
      </c>
      <c r="Z14942">
        <v>18.8</v>
      </c>
      <c r="AA14942">
        <v>18.899999999999999</v>
      </c>
      <c r="AC14942">
        <v>2.2200000000000002</v>
      </c>
    </row>
    <row r="14943" spans="1:29" x14ac:dyDescent="0.25">
      <c r="A14943" t="s">
        <v>389</v>
      </c>
      <c r="B14943" t="s">
        <v>390</v>
      </c>
      <c r="C14943" s="1">
        <v>43878</v>
      </c>
      <c r="D14943">
        <v>1</v>
      </c>
      <c r="E14943">
        <v>0</v>
      </c>
      <c r="F14943">
        <v>0</v>
      </c>
      <c r="G14943">
        <v>0</v>
      </c>
      <c r="H14943">
        <v>9.9000000000000005E-2</v>
      </c>
      <c r="I14943">
        <v>0</v>
      </c>
      <c r="J14943">
        <v>0</v>
      </c>
      <c r="K14943">
        <v>0</v>
      </c>
      <c r="Q14943">
        <v>10099270</v>
      </c>
      <c r="R14943">
        <v>24.718</v>
      </c>
      <c r="S14943">
        <v>41</v>
      </c>
      <c r="T14943">
        <v>19.984999999999999</v>
      </c>
      <c r="U14943">
        <v>13.433</v>
      </c>
      <c r="V14943">
        <v>46949.283000000003</v>
      </c>
      <c r="W14943">
        <v>0.5</v>
      </c>
      <c r="X14943">
        <v>133.982</v>
      </c>
      <c r="Y14943">
        <v>4.79</v>
      </c>
      <c r="Z14943">
        <v>18.8</v>
      </c>
      <c r="AA14943">
        <v>18.899999999999999</v>
      </c>
      <c r="AC14943">
        <v>2.2200000000000002</v>
      </c>
    </row>
    <row r="14944" spans="1:29" x14ac:dyDescent="0.25">
      <c r="A14944" t="s">
        <v>389</v>
      </c>
      <c r="B14944" t="s">
        <v>390</v>
      </c>
      <c r="C14944" s="1">
        <v>43879</v>
      </c>
      <c r="D14944">
        <v>1</v>
      </c>
      <c r="E14944">
        <v>0</v>
      </c>
      <c r="F14944">
        <v>0</v>
      </c>
      <c r="G14944">
        <v>0</v>
      </c>
      <c r="H14944">
        <v>9.9000000000000005E-2</v>
      </c>
      <c r="I14944">
        <v>0</v>
      </c>
      <c r="J14944">
        <v>0</v>
      </c>
      <c r="K14944">
        <v>0</v>
      </c>
      <c r="Q14944">
        <v>10099270</v>
      </c>
      <c r="R14944">
        <v>24.718</v>
      </c>
      <c r="S14944">
        <v>41</v>
      </c>
      <c r="T14944">
        <v>19.984999999999999</v>
      </c>
      <c r="U14944">
        <v>13.433</v>
      </c>
      <c r="V14944">
        <v>46949.283000000003</v>
      </c>
      <c r="W14944">
        <v>0.5</v>
      </c>
      <c r="X14944">
        <v>133.982</v>
      </c>
      <c r="Y14944">
        <v>4.79</v>
      </c>
      <c r="Z14944">
        <v>18.8</v>
      </c>
      <c r="AA14944">
        <v>18.899999999999999</v>
      </c>
      <c r="AC14944">
        <v>2.2200000000000002</v>
      </c>
    </row>
    <row r="14945" spans="1:29" x14ac:dyDescent="0.25">
      <c r="A14945" t="s">
        <v>389</v>
      </c>
      <c r="B14945" t="s">
        <v>390</v>
      </c>
      <c r="C14945" s="1">
        <v>43880</v>
      </c>
      <c r="D14945">
        <v>1</v>
      </c>
      <c r="E14945">
        <v>0</v>
      </c>
      <c r="F14945">
        <v>0</v>
      </c>
      <c r="G14945">
        <v>0</v>
      </c>
      <c r="H14945">
        <v>9.9000000000000005E-2</v>
      </c>
      <c r="I14945">
        <v>0</v>
      </c>
      <c r="J14945">
        <v>0</v>
      </c>
      <c r="K14945">
        <v>0</v>
      </c>
      <c r="Q14945">
        <v>10099270</v>
      </c>
      <c r="R14945">
        <v>24.718</v>
      </c>
      <c r="S14945">
        <v>41</v>
      </c>
      <c r="T14945">
        <v>19.984999999999999</v>
      </c>
      <c r="U14945">
        <v>13.433</v>
      </c>
      <c r="V14945">
        <v>46949.283000000003</v>
      </c>
      <c r="W14945">
        <v>0.5</v>
      </c>
      <c r="X14945">
        <v>133.982</v>
      </c>
      <c r="Y14945">
        <v>4.79</v>
      </c>
      <c r="Z14945">
        <v>18.8</v>
      </c>
      <c r="AA14945">
        <v>18.899999999999999</v>
      </c>
      <c r="AC14945">
        <v>2.2200000000000002</v>
      </c>
    </row>
    <row r="14946" spans="1:29" x14ac:dyDescent="0.25">
      <c r="A14946" t="s">
        <v>389</v>
      </c>
      <c r="B14946" t="s">
        <v>390</v>
      </c>
      <c r="C14946" s="1">
        <v>43881</v>
      </c>
      <c r="D14946">
        <v>1</v>
      </c>
      <c r="E14946">
        <v>0</v>
      </c>
      <c r="F14946">
        <v>0</v>
      </c>
      <c r="G14946">
        <v>0</v>
      </c>
      <c r="H14946">
        <v>9.9000000000000005E-2</v>
      </c>
      <c r="I14946">
        <v>0</v>
      </c>
      <c r="J14946">
        <v>0</v>
      </c>
      <c r="K14946">
        <v>0</v>
      </c>
      <c r="Q14946">
        <v>10099270</v>
      </c>
      <c r="R14946">
        <v>24.718</v>
      </c>
      <c r="S14946">
        <v>41</v>
      </c>
      <c r="T14946">
        <v>19.984999999999999</v>
      </c>
      <c r="U14946">
        <v>13.433</v>
      </c>
      <c r="V14946">
        <v>46949.283000000003</v>
      </c>
      <c r="W14946">
        <v>0.5</v>
      </c>
      <c r="X14946">
        <v>133.982</v>
      </c>
      <c r="Y14946">
        <v>4.79</v>
      </c>
      <c r="Z14946">
        <v>18.8</v>
      </c>
      <c r="AA14946">
        <v>18.899999999999999</v>
      </c>
      <c r="AC14946">
        <v>2.2200000000000002</v>
      </c>
    </row>
    <row r="14947" spans="1:29" x14ac:dyDescent="0.25">
      <c r="A14947" t="s">
        <v>389</v>
      </c>
      <c r="B14947" t="s">
        <v>390</v>
      </c>
      <c r="C14947" s="1">
        <v>43882</v>
      </c>
      <c r="D14947">
        <v>1</v>
      </c>
      <c r="E14947">
        <v>0</v>
      </c>
      <c r="F14947">
        <v>0</v>
      </c>
      <c r="G14947">
        <v>0</v>
      </c>
      <c r="H14947">
        <v>9.9000000000000005E-2</v>
      </c>
      <c r="I14947">
        <v>0</v>
      </c>
      <c r="J14947">
        <v>0</v>
      </c>
      <c r="K14947">
        <v>0</v>
      </c>
      <c r="Q14947">
        <v>10099270</v>
      </c>
      <c r="R14947">
        <v>24.718</v>
      </c>
      <c r="S14947">
        <v>41</v>
      </c>
      <c r="T14947">
        <v>19.984999999999999</v>
      </c>
      <c r="U14947">
        <v>13.433</v>
      </c>
      <c r="V14947">
        <v>46949.283000000003</v>
      </c>
      <c r="W14947">
        <v>0.5</v>
      </c>
      <c r="X14947">
        <v>133.982</v>
      </c>
      <c r="Y14947">
        <v>4.79</v>
      </c>
      <c r="Z14947">
        <v>18.8</v>
      </c>
      <c r="AA14947">
        <v>18.899999999999999</v>
      </c>
      <c r="AC14947">
        <v>2.2200000000000002</v>
      </c>
    </row>
    <row r="14948" spans="1:29" x14ac:dyDescent="0.25">
      <c r="A14948" t="s">
        <v>389</v>
      </c>
      <c r="B14948" t="s">
        <v>390</v>
      </c>
      <c r="C14948" s="1">
        <v>43883</v>
      </c>
      <c r="D14948">
        <v>1</v>
      </c>
      <c r="E14948">
        <v>0</v>
      </c>
      <c r="F14948">
        <v>0</v>
      </c>
      <c r="G14948">
        <v>0</v>
      </c>
      <c r="H14948">
        <v>9.9000000000000005E-2</v>
      </c>
      <c r="I14948">
        <v>0</v>
      </c>
      <c r="J14948">
        <v>0</v>
      </c>
      <c r="K14948">
        <v>0</v>
      </c>
      <c r="Q14948">
        <v>10099270</v>
      </c>
      <c r="R14948">
        <v>24.718</v>
      </c>
      <c r="S14948">
        <v>41</v>
      </c>
      <c r="T14948">
        <v>19.984999999999999</v>
      </c>
      <c r="U14948">
        <v>13.433</v>
      </c>
      <c r="V14948">
        <v>46949.283000000003</v>
      </c>
      <c r="W14948">
        <v>0.5</v>
      </c>
      <c r="X14948">
        <v>133.982</v>
      </c>
      <c r="Y14948">
        <v>4.79</v>
      </c>
      <c r="Z14948">
        <v>18.8</v>
      </c>
      <c r="AA14948">
        <v>18.899999999999999</v>
      </c>
      <c r="AC14948">
        <v>2.2200000000000002</v>
      </c>
    </row>
    <row r="14949" spans="1:29" x14ac:dyDescent="0.25">
      <c r="A14949" t="s">
        <v>389</v>
      </c>
      <c r="B14949" t="s">
        <v>390</v>
      </c>
      <c r="C14949" s="1">
        <v>43884</v>
      </c>
      <c r="D14949">
        <v>1</v>
      </c>
      <c r="E14949">
        <v>0</v>
      </c>
      <c r="F14949">
        <v>0</v>
      </c>
      <c r="G14949">
        <v>0</v>
      </c>
      <c r="H14949">
        <v>9.9000000000000005E-2</v>
      </c>
      <c r="I14949">
        <v>0</v>
      </c>
      <c r="J14949">
        <v>0</v>
      </c>
      <c r="K14949">
        <v>0</v>
      </c>
      <c r="Q14949">
        <v>10099270</v>
      </c>
      <c r="R14949">
        <v>24.718</v>
      </c>
      <c r="S14949">
        <v>41</v>
      </c>
      <c r="T14949">
        <v>19.984999999999999</v>
      </c>
      <c r="U14949">
        <v>13.433</v>
      </c>
      <c r="V14949">
        <v>46949.283000000003</v>
      </c>
      <c r="W14949">
        <v>0.5</v>
      </c>
      <c r="X14949">
        <v>133.982</v>
      </c>
      <c r="Y14949">
        <v>4.79</v>
      </c>
      <c r="Z14949">
        <v>18.8</v>
      </c>
      <c r="AA14949">
        <v>18.899999999999999</v>
      </c>
      <c r="AC14949">
        <v>2.2200000000000002</v>
      </c>
    </row>
    <row r="14950" spans="1:29" x14ac:dyDescent="0.25">
      <c r="A14950" t="s">
        <v>389</v>
      </c>
      <c r="B14950" t="s">
        <v>390</v>
      </c>
      <c r="C14950" s="1">
        <v>43885</v>
      </c>
      <c r="D14950">
        <v>1</v>
      </c>
      <c r="E14950">
        <v>0</v>
      </c>
      <c r="F14950">
        <v>0</v>
      </c>
      <c r="G14950">
        <v>0</v>
      </c>
      <c r="H14950">
        <v>9.9000000000000005E-2</v>
      </c>
      <c r="I14950">
        <v>0</v>
      </c>
      <c r="J14950">
        <v>0</v>
      </c>
      <c r="K14950">
        <v>0</v>
      </c>
      <c r="Q14950">
        <v>10099270</v>
      </c>
      <c r="R14950">
        <v>24.718</v>
      </c>
      <c r="S14950">
        <v>41</v>
      </c>
      <c r="T14950">
        <v>19.984999999999999</v>
      </c>
      <c r="U14950">
        <v>13.433</v>
      </c>
      <c r="V14950">
        <v>46949.283000000003</v>
      </c>
      <c r="W14950">
        <v>0.5</v>
      </c>
      <c r="X14950">
        <v>133.982</v>
      </c>
      <c r="Y14950">
        <v>4.79</v>
      </c>
      <c r="Z14950">
        <v>18.8</v>
      </c>
      <c r="AA14950">
        <v>18.899999999999999</v>
      </c>
      <c r="AC14950">
        <v>2.2200000000000002</v>
      </c>
    </row>
    <row r="14951" spans="1:29" x14ac:dyDescent="0.25">
      <c r="A14951" t="s">
        <v>389</v>
      </c>
      <c r="B14951" t="s">
        <v>390</v>
      </c>
      <c r="C14951" s="1">
        <v>43886</v>
      </c>
      <c r="D14951">
        <v>1</v>
      </c>
      <c r="E14951">
        <v>0</v>
      </c>
      <c r="F14951">
        <v>0</v>
      </c>
      <c r="G14951">
        <v>0</v>
      </c>
      <c r="H14951">
        <v>9.9000000000000005E-2</v>
      </c>
      <c r="I14951">
        <v>0</v>
      </c>
      <c r="J14951">
        <v>0</v>
      </c>
      <c r="K14951">
        <v>0</v>
      </c>
      <c r="Q14951">
        <v>10099270</v>
      </c>
      <c r="R14951">
        <v>24.718</v>
      </c>
      <c r="S14951">
        <v>41</v>
      </c>
      <c r="T14951">
        <v>19.984999999999999</v>
      </c>
      <c r="U14951">
        <v>13.433</v>
      </c>
      <c r="V14951">
        <v>46949.283000000003</v>
      </c>
      <c r="W14951">
        <v>0.5</v>
      </c>
      <c r="X14951">
        <v>133.982</v>
      </c>
      <c r="Y14951">
        <v>4.79</v>
      </c>
      <c r="Z14951">
        <v>18.8</v>
      </c>
      <c r="AA14951">
        <v>18.899999999999999</v>
      </c>
      <c r="AC14951">
        <v>2.2200000000000002</v>
      </c>
    </row>
    <row r="14952" spans="1:29" x14ac:dyDescent="0.25">
      <c r="A14952" t="s">
        <v>389</v>
      </c>
      <c r="B14952" t="s">
        <v>390</v>
      </c>
      <c r="C14952" s="1">
        <v>43887</v>
      </c>
      <c r="D14952">
        <v>1</v>
      </c>
      <c r="E14952">
        <v>0</v>
      </c>
      <c r="F14952">
        <v>0</v>
      </c>
      <c r="G14952">
        <v>0</v>
      </c>
      <c r="H14952">
        <v>9.9000000000000005E-2</v>
      </c>
      <c r="I14952">
        <v>0</v>
      </c>
      <c r="J14952">
        <v>0</v>
      </c>
      <c r="K14952">
        <v>0</v>
      </c>
      <c r="Q14952">
        <v>10099270</v>
      </c>
      <c r="R14952">
        <v>24.718</v>
      </c>
      <c r="S14952">
        <v>41</v>
      </c>
      <c r="T14952">
        <v>19.984999999999999</v>
      </c>
      <c r="U14952">
        <v>13.433</v>
      </c>
      <c r="V14952">
        <v>46949.283000000003</v>
      </c>
      <c r="W14952">
        <v>0.5</v>
      </c>
      <c r="X14952">
        <v>133.982</v>
      </c>
      <c r="Y14952">
        <v>4.79</v>
      </c>
      <c r="Z14952">
        <v>18.8</v>
      </c>
      <c r="AA14952">
        <v>18.899999999999999</v>
      </c>
      <c r="AC14952">
        <v>2.2200000000000002</v>
      </c>
    </row>
    <row r="14953" spans="1:29" x14ac:dyDescent="0.25">
      <c r="A14953" t="s">
        <v>389</v>
      </c>
      <c r="B14953" t="s">
        <v>390</v>
      </c>
      <c r="C14953" s="1">
        <v>43888</v>
      </c>
      <c r="D14953">
        <v>2</v>
      </c>
      <c r="E14953">
        <v>1</v>
      </c>
      <c r="F14953">
        <v>0</v>
      </c>
      <c r="G14953">
        <v>0</v>
      </c>
      <c r="H14953">
        <v>0.19800000000000001</v>
      </c>
      <c r="I14953">
        <v>9.9000000000000005E-2</v>
      </c>
      <c r="J14953">
        <v>0</v>
      </c>
      <c r="K14953">
        <v>0</v>
      </c>
      <c r="Q14953">
        <v>10099270</v>
      </c>
      <c r="R14953">
        <v>24.718</v>
      </c>
      <c r="S14953">
        <v>41</v>
      </c>
      <c r="T14953">
        <v>19.984999999999999</v>
      </c>
      <c r="U14953">
        <v>13.433</v>
      </c>
      <c r="V14953">
        <v>46949.283000000003</v>
      </c>
      <c r="W14953">
        <v>0.5</v>
      </c>
      <c r="X14953">
        <v>133.982</v>
      </c>
      <c r="Y14953">
        <v>4.79</v>
      </c>
      <c r="Z14953">
        <v>18.8</v>
      </c>
      <c r="AA14953">
        <v>18.899999999999999</v>
      </c>
      <c r="AC14953">
        <v>2.2200000000000002</v>
      </c>
    </row>
    <row r="14954" spans="1:29" x14ac:dyDescent="0.25">
      <c r="A14954" t="s">
        <v>389</v>
      </c>
      <c r="B14954" t="s">
        <v>390</v>
      </c>
      <c r="C14954" s="1">
        <v>43889</v>
      </c>
      <c r="D14954">
        <v>7</v>
      </c>
      <c r="E14954">
        <v>5</v>
      </c>
      <c r="F14954">
        <v>0</v>
      </c>
      <c r="G14954">
        <v>0</v>
      </c>
      <c r="H14954">
        <v>0.69299999999999995</v>
      </c>
      <c r="I14954">
        <v>0.495</v>
      </c>
      <c r="J14954">
        <v>0</v>
      </c>
      <c r="K14954">
        <v>0</v>
      </c>
      <c r="Q14954">
        <v>10099270</v>
      </c>
      <c r="R14954">
        <v>24.718</v>
      </c>
      <c r="S14954">
        <v>41</v>
      </c>
      <c r="T14954">
        <v>19.984999999999999</v>
      </c>
      <c r="U14954">
        <v>13.433</v>
      </c>
      <c r="V14954">
        <v>46949.283000000003</v>
      </c>
      <c r="W14954">
        <v>0.5</v>
      </c>
      <c r="X14954">
        <v>133.982</v>
      </c>
      <c r="Y14954">
        <v>4.79</v>
      </c>
      <c r="Z14954">
        <v>18.8</v>
      </c>
      <c r="AA14954">
        <v>18.899999999999999</v>
      </c>
      <c r="AC14954">
        <v>2.2200000000000002</v>
      </c>
    </row>
    <row r="14955" spans="1:29" x14ac:dyDescent="0.25">
      <c r="A14955" t="s">
        <v>389</v>
      </c>
      <c r="B14955" t="s">
        <v>390</v>
      </c>
      <c r="C14955" s="1">
        <v>43890</v>
      </c>
      <c r="D14955">
        <v>12</v>
      </c>
      <c r="E14955">
        <v>5</v>
      </c>
      <c r="F14955">
        <v>0</v>
      </c>
      <c r="G14955">
        <v>0</v>
      </c>
      <c r="H14955">
        <v>1.1879999999999999</v>
      </c>
      <c r="I14955">
        <v>0.495</v>
      </c>
      <c r="J14955">
        <v>0</v>
      </c>
      <c r="K14955">
        <v>0</v>
      </c>
      <c r="Q14955">
        <v>10099270</v>
      </c>
      <c r="R14955">
        <v>24.718</v>
      </c>
      <c r="S14955">
        <v>41</v>
      </c>
      <c r="T14955">
        <v>19.984999999999999</v>
      </c>
      <c r="U14955">
        <v>13.433</v>
      </c>
      <c r="V14955">
        <v>46949.283000000003</v>
      </c>
      <c r="W14955">
        <v>0.5</v>
      </c>
      <c r="X14955">
        <v>133.982</v>
      </c>
      <c r="Y14955">
        <v>4.79</v>
      </c>
      <c r="Z14955">
        <v>18.8</v>
      </c>
      <c r="AA14955">
        <v>18.899999999999999</v>
      </c>
      <c r="AC14955">
        <v>2.2200000000000002</v>
      </c>
    </row>
    <row r="14956" spans="1:29" x14ac:dyDescent="0.25">
      <c r="A14956" t="s">
        <v>389</v>
      </c>
      <c r="B14956" t="s">
        <v>390</v>
      </c>
      <c r="C14956" s="1">
        <v>43891</v>
      </c>
      <c r="D14956">
        <v>13</v>
      </c>
      <c r="E14956">
        <v>1</v>
      </c>
      <c r="F14956">
        <v>0</v>
      </c>
      <c r="G14956">
        <v>0</v>
      </c>
      <c r="H14956">
        <v>1.2869999999999999</v>
      </c>
      <c r="I14956">
        <v>9.9000000000000005E-2</v>
      </c>
      <c r="J14956">
        <v>0</v>
      </c>
      <c r="K14956">
        <v>0</v>
      </c>
      <c r="L14956">
        <v>1300</v>
      </c>
      <c r="N14956">
        <v>0.129</v>
      </c>
      <c r="P14956" t="s">
        <v>100</v>
      </c>
      <c r="Q14956">
        <v>10099270</v>
      </c>
      <c r="R14956">
        <v>24.718</v>
      </c>
      <c r="S14956">
        <v>41</v>
      </c>
      <c r="T14956">
        <v>19.984999999999999</v>
      </c>
      <c r="U14956">
        <v>13.433</v>
      </c>
      <c r="V14956">
        <v>46949.283000000003</v>
      </c>
      <c r="W14956">
        <v>0.5</v>
      </c>
      <c r="X14956">
        <v>133.982</v>
      </c>
      <c r="Y14956">
        <v>4.79</v>
      </c>
      <c r="Z14956">
        <v>18.8</v>
      </c>
      <c r="AA14956">
        <v>18.899999999999999</v>
      </c>
      <c r="AC14956">
        <v>2.2200000000000002</v>
      </c>
    </row>
    <row r="14957" spans="1:29" x14ac:dyDescent="0.25">
      <c r="A14957" t="s">
        <v>389</v>
      </c>
      <c r="B14957" t="s">
        <v>390</v>
      </c>
      <c r="C14957" s="1">
        <v>43892</v>
      </c>
      <c r="D14957">
        <v>14</v>
      </c>
      <c r="E14957">
        <v>1</v>
      </c>
      <c r="F14957">
        <v>0</v>
      </c>
      <c r="G14957">
        <v>0</v>
      </c>
      <c r="H14957">
        <v>1.3859999999999999</v>
      </c>
      <c r="I14957">
        <v>9.9000000000000005E-2</v>
      </c>
      <c r="J14957">
        <v>0</v>
      </c>
      <c r="K14957">
        <v>0</v>
      </c>
      <c r="Q14957">
        <v>10099270</v>
      </c>
      <c r="R14957">
        <v>24.718</v>
      </c>
      <c r="S14957">
        <v>41</v>
      </c>
      <c r="T14957">
        <v>19.984999999999999</v>
      </c>
      <c r="U14957">
        <v>13.433</v>
      </c>
      <c r="V14957">
        <v>46949.283000000003</v>
      </c>
      <c r="W14957">
        <v>0.5</v>
      </c>
      <c r="X14957">
        <v>133.982</v>
      </c>
      <c r="Y14957">
        <v>4.79</v>
      </c>
      <c r="Z14957">
        <v>18.8</v>
      </c>
      <c r="AA14957">
        <v>18.899999999999999</v>
      </c>
      <c r="AC14957">
        <v>2.2200000000000002</v>
      </c>
    </row>
    <row r="14958" spans="1:29" x14ac:dyDescent="0.25">
      <c r="A14958" t="s">
        <v>389</v>
      </c>
      <c r="B14958" t="s">
        <v>390</v>
      </c>
      <c r="C14958" s="1">
        <v>43893</v>
      </c>
      <c r="D14958">
        <v>15</v>
      </c>
      <c r="E14958">
        <v>1</v>
      </c>
      <c r="F14958">
        <v>0</v>
      </c>
      <c r="G14958">
        <v>0</v>
      </c>
      <c r="H14958">
        <v>1.4850000000000001</v>
      </c>
      <c r="I14958">
        <v>9.9000000000000005E-2</v>
      </c>
      <c r="J14958">
        <v>0</v>
      </c>
      <c r="K14958">
        <v>0</v>
      </c>
      <c r="Q14958">
        <v>10099270</v>
      </c>
      <c r="R14958">
        <v>24.718</v>
      </c>
      <c r="S14958">
        <v>41</v>
      </c>
      <c r="T14958">
        <v>19.984999999999999</v>
      </c>
      <c r="U14958">
        <v>13.433</v>
      </c>
      <c r="V14958">
        <v>46949.283000000003</v>
      </c>
      <c r="W14958">
        <v>0.5</v>
      </c>
      <c r="X14958">
        <v>133.982</v>
      </c>
      <c r="Y14958">
        <v>4.79</v>
      </c>
      <c r="Z14958">
        <v>18.8</v>
      </c>
      <c r="AA14958">
        <v>18.899999999999999</v>
      </c>
      <c r="AC14958">
        <v>2.2200000000000002</v>
      </c>
    </row>
    <row r="14959" spans="1:29" x14ac:dyDescent="0.25">
      <c r="A14959" t="s">
        <v>389</v>
      </c>
      <c r="B14959" t="s">
        <v>390</v>
      </c>
      <c r="C14959" s="1">
        <v>43894</v>
      </c>
      <c r="D14959">
        <v>24</v>
      </c>
      <c r="E14959">
        <v>9</v>
      </c>
      <c r="F14959">
        <v>0</v>
      </c>
      <c r="G14959">
        <v>0</v>
      </c>
      <c r="H14959">
        <v>2.3759999999999999</v>
      </c>
      <c r="I14959">
        <v>0.89100000000000001</v>
      </c>
      <c r="J14959">
        <v>0</v>
      </c>
      <c r="K14959">
        <v>0</v>
      </c>
      <c r="Q14959">
        <v>10099270</v>
      </c>
      <c r="R14959">
        <v>24.718</v>
      </c>
      <c r="S14959">
        <v>41</v>
      </c>
      <c r="T14959">
        <v>19.984999999999999</v>
      </c>
      <c r="U14959">
        <v>13.433</v>
      </c>
      <c r="V14959">
        <v>46949.283000000003</v>
      </c>
      <c r="W14959">
        <v>0.5</v>
      </c>
      <c r="X14959">
        <v>133.982</v>
      </c>
      <c r="Y14959">
        <v>4.79</v>
      </c>
      <c r="Z14959">
        <v>18.8</v>
      </c>
      <c r="AA14959">
        <v>18.899999999999999</v>
      </c>
      <c r="AC14959">
        <v>2.2200000000000002</v>
      </c>
    </row>
    <row r="14960" spans="1:29" x14ac:dyDescent="0.25">
      <c r="A14960" t="s">
        <v>389</v>
      </c>
      <c r="B14960" t="s">
        <v>390</v>
      </c>
      <c r="C14960" s="1">
        <v>43895</v>
      </c>
      <c r="D14960">
        <v>35</v>
      </c>
      <c r="E14960">
        <v>11</v>
      </c>
      <c r="F14960">
        <v>0</v>
      </c>
      <c r="G14960">
        <v>0</v>
      </c>
      <c r="H14960">
        <v>3.4660000000000002</v>
      </c>
      <c r="I14960">
        <v>1.089</v>
      </c>
      <c r="J14960">
        <v>0</v>
      </c>
      <c r="K14960">
        <v>0</v>
      </c>
      <c r="Q14960">
        <v>10099270</v>
      </c>
      <c r="R14960">
        <v>24.718</v>
      </c>
      <c r="S14960">
        <v>41</v>
      </c>
      <c r="T14960">
        <v>19.984999999999999</v>
      </c>
      <c r="U14960">
        <v>13.433</v>
      </c>
      <c r="V14960">
        <v>46949.283000000003</v>
      </c>
      <c r="W14960">
        <v>0.5</v>
      </c>
      <c r="X14960">
        <v>133.982</v>
      </c>
      <c r="Y14960">
        <v>4.79</v>
      </c>
      <c r="Z14960">
        <v>18.8</v>
      </c>
      <c r="AA14960">
        <v>18.899999999999999</v>
      </c>
      <c r="AC14960">
        <v>2.2200000000000002</v>
      </c>
    </row>
    <row r="14961" spans="1:29" x14ac:dyDescent="0.25">
      <c r="A14961" t="s">
        <v>389</v>
      </c>
      <c r="B14961" t="s">
        <v>390</v>
      </c>
      <c r="C14961" s="1">
        <v>43896</v>
      </c>
      <c r="D14961">
        <v>61</v>
      </c>
      <c r="E14961">
        <v>26</v>
      </c>
      <c r="F14961">
        <v>0</v>
      </c>
      <c r="G14961">
        <v>0</v>
      </c>
      <c r="H14961">
        <v>6.04</v>
      </c>
      <c r="I14961">
        <v>2.5739999999999998</v>
      </c>
      <c r="J14961">
        <v>0</v>
      </c>
      <c r="K14961">
        <v>0</v>
      </c>
      <c r="Q14961">
        <v>10099270</v>
      </c>
      <c r="R14961">
        <v>24.718</v>
      </c>
      <c r="S14961">
        <v>41</v>
      </c>
      <c r="T14961">
        <v>19.984999999999999</v>
      </c>
      <c r="U14961">
        <v>13.433</v>
      </c>
      <c r="V14961">
        <v>46949.283000000003</v>
      </c>
      <c r="W14961">
        <v>0.5</v>
      </c>
      <c r="X14961">
        <v>133.982</v>
      </c>
      <c r="Y14961">
        <v>4.79</v>
      </c>
      <c r="Z14961">
        <v>18.8</v>
      </c>
      <c r="AA14961">
        <v>18.899999999999999</v>
      </c>
      <c r="AC14961">
        <v>2.2200000000000002</v>
      </c>
    </row>
    <row r="14962" spans="1:29" x14ac:dyDescent="0.25">
      <c r="A14962" t="s">
        <v>389</v>
      </c>
      <c r="B14962" t="s">
        <v>390</v>
      </c>
      <c r="C14962" s="1">
        <v>43897</v>
      </c>
      <c r="D14962">
        <v>137</v>
      </c>
      <c r="E14962">
        <v>76</v>
      </c>
      <c r="F14962">
        <v>0</v>
      </c>
      <c r="G14962">
        <v>0</v>
      </c>
      <c r="H14962">
        <v>13.565</v>
      </c>
      <c r="I14962">
        <v>7.5250000000000004</v>
      </c>
      <c r="J14962">
        <v>0</v>
      </c>
      <c r="K14962">
        <v>0</v>
      </c>
      <c r="Q14962">
        <v>10099270</v>
      </c>
      <c r="R14962">
        <v>24.718</v>
      </c>
      <c r="S14962">
        <v>41</v>
      </c>
      <c r="T14962">
        <v>19.984999999999999</v>
      </c>
      <c r="U14962">
        <v>13.433</v>
      </c>
      <c r="V14962">
        <v>46949.283000000003</v>
      </c>
      <c r="W14962">
        <v>0.5</v>
      </c>
      <c r="X14962">
        <v>133.982</v>
      </c>
      <c r="Y14962">
        <v>4.79</v>
      </c>
      <c r="Z14962">
        <v>18.8</v>
      </c>
      <c r="AA14962">
        <v>18.899999999999999</v>
      </c>
      <c r="AC14962">
        <v>2.2200000000000002</v>
      </c>
    </row>
    <row r="14963" spans="1:29" x14ac:dyDescent="0.25">
      <c r="A14963" t="s">
        <v>389</v>
      </c>
      <c r="B14963" t="s">
        <v>390</v>
      </c>
      <c r="C14963" s="1">
        <v>43898</v>
      </c>
      <c r="D14963">
        <v>161</v>
      </c>
      <c r="E14963">
        <v>24</v>
      </c>
      <c r="F14963">
        <v>0</v>
      </c>
      <c r="G14963">
        <v>0</v>
      </c>
      <c r="H14963">
        <v>15.942</v>
      </c>
      <c r="I14963">
        <v>2.3759999999999999</v>
      </c>
      <c r="J14963">
        <v>0</v>
      </c>
      <c r="K14963">
        <v>0</v>
      </c>
      <c r="L14963">
        <v>5600</v>
      </c>
      <c r="N14963">
        <v>0.55400000000000005</v>
      </c>
      <c r="P14963" t="s">
        <v>100</v>
      </c>
      <c r="Q14963">
        <v>10099270</v>
      </c>
      <c r="R14963">
        <v>24.718</v>
      </c>
      <c r="S14963">
        <v>41</v>
      </c>
      <c r="T14963">
        <v>19.984999999999999</v>
      </c>
      <c r="U14963">
        <v>13.433</v>
      </c>
      <c r="V14963">
        <v>46949.283000000003</v>
      </c>
      <c r="W14963">
        <v>0.5</v>
      </c>
      <c r="X14963">
        <v>133.982</v>
      </c>
      <c r="Y14963">
        <v>4.79</v>
      </c>
      <c r="Z14963">
        <v>18.8</v>
      </c>
      <c r="AA14963">
        <v>18.899999999999999</v>
      </c>
      <c r="AC14963">
        <v>2.2200000000000002</v>
      </c>
    </row>
    <row r="14964" spans="1:29" x14ac:dyDescent="0.25">
      <c r="A14964" t="s">
        <v>389</v>
      </c>
      <c r="B14964" t="s">
        <v>390</v>
      </c>
      <c r="C14964" s="1">
        <v>43899</v>
      </c>
      <c r="D14964">
        <v>203</v>
      </c>
      <c r="E14964">
        <v>42</v>
      </c>
      <c r="F14964">
        <v>0</v>
      </c>
      <c r="G14964">
        <v>0</v>
      </c>
      <c r="H14964">
        <v>20.100000000000001</v>
      </c>
      <c r="I14964">
        <v>4.1589999999999998</v>
      </c>
      <c r="J14964">
        <v>0</v>
      </c>
      <c r="K14964">
        <v>0</v>
      </c>
      <c r="Q14964">
        <v>10099270</v>
      </c>
      <c r="R14964">
        <v>24.718</v>
      </c>
      <c r="S14964">
        <v>41</v>
      </c>
      <c r="T14964">
        <v>19.984999999999999</v>
      </c>
      <c r="U14964">
        <v>13.433</v>
      </c>
      <c r="V14964">
        <v>46949.283000000003</v>
      </c>
      <c r="W14964">
        <v>0.5</v>
      </c>
      <c r="X14964">
        <v>133.982</v>
      </c>
      <c r="Y14964">
        <v>4.79</v>
      </c>
      <c r="Z14964">
        <v>18.8</v>
      </c>
      <c r="AA14964">
        <v>18.899999999999999</v>
      </c>
      <c r="AC14964">
        <v>2.2200000000000002</v>
      </c>
    </row>
    <row r="14965" spans="1:29" x14ac:dyDescent="0.25">
      <c r="A14965" t="s">
        <v>389</v>
      </c>
      <c r="B14965" t="s">
        <v>390</v>
      </c>
      <c r="C14965" s="1">
        <v>43900</v>
      </c>
      <c r="D14965">
        <v>248</v>
      </c>
      <c r="E14965">
        <v>45</v>
      </c>
      <c r="F14965">
        <v>0</v>
      </c>
      <c r="G14965">
        <v>0</v>
      </c>
      <c r="H14965">
        <v>24.556000000000001</v>
      </c>
      <c r="I14965">
        <v>4.4560000000000004</v>
      </c>
      <c r="J14965">
        <v>0</v>
      </c>
      <c r="K14965">
        <v>0</v>
      </c>
      <c r="Q14965">
        <v>10099270</v>
      </c>
      <c r="R14965">
        <v>24.718</v>
      </c>
      <c r="S14965">
        <v>41</v>
      </c>
      <c r="T14965">
        <v>19.984999999999999</v>
      </c>
      <c r="U14965">
        <v>13.433</v>
      </c>
      <c r="V14965">
        <v>46949.283000000003</v>
      </c>
      <c r="W14965">
        <v>0.5</v>
      </c>
      <c r="X14965">
        <v>133.982</v>
      </c>
      <c r="Y14965">
        <v>4.79</v>
      </c>
      <c r="Z14965">
        <v>18.8</v>
      </c>
      <c r="AA14965">
        <v>18.899999999999999</v>
      </c>
      <c r="AC14965">
        <v>2.2200000000000002</v>
      </c>
    </row>
    <row r="14966" spans="1:29" x14ac:dyDescent="0.25">
      <c r="A14966" t="s">
        <v>389</v>
      </c>
      <c r="B14966" t="s">
        <v>390</v>
      </c>
      <c r="C14966" s="1">
        <v>43901</v>
      </c>
      <c r="D14966">
        <v>326</v>
      </c>
      <c r="E14966">
        <v>78</v>
      </c>
      <c r="F14966">
        <v>0</v>
      </c>
      <c r="G14966">
        <v>0</v>
      </c>
      <c r="H14966">
        <v>32.28</v>
      </c>
      <c r="I14966">
        <v>7.7229999999999999</v>
      </c>
      <c r="J14966">
        <v>0</v>
      </c>
      <c r="K14966">
        <v>0</v>
      </c>
      <c r="Q14966">
        <v>10099270</v>
      </c>
      <c r="R14966">
        <v>24.718</v>
      </c>
      <c r="S14966">
        <v>41</v>
      </c>
      <c r="T14966">
        <v>19.984999999999999</v>
      </c>
      <c r="U14966">
        <v>13.433</v>
      </c>
      <c r="V14966">
        <v>46949.283000000003</v>
      </c>
      <c r="W14966">
        <v>0.5</v>
      </c>
      <c r="X14966">
        <v>133.982</v>
      </c>
      <c r="Y14966">
        <v>4.79</v>
      </c>
      <c r="Z14966">
        <v>18.8</v>
      </c>
      <c r="AA14966">
        <v>18.899999999999999</v>
      </c>
      <c r="AC14966">
        <v>2.2200000000000002</v>
      </c>
    </row>
    <row r="14967" spans="1:29" x14ac:dyDescent="0.25">
      <c r="A14967" t="s">
        <v>389</v>
      </c>
      <c r="B14967" t="s">
        <v>390</v>
      </c>
      <c r="C14967" s="1">
        <v>43902</v>
      </c>
      <c r="D14967">
        <v>462</v>
      </c>
      <c r="E14967">
        <v>136</v>
      </c>
      <c r="F14967">
        <v>1</v>
      </c>
      <c r="G14967">
        <v>1</v>
      </c>
      <c r="H14967">
        <v>45.746000000000002</v>
      </c>
      <c r="I14967">
        <v>13.465999999999999</v>
      </c>
      <c r="J14967">
        <v>9.9000000000000005E-2</v>
      </c>
      <c r="K14967">
        <v>9.9000000000000005E-2</v>
      </c>
      <c r="Q14967">
        <v>10099270</v>
      </c>
      <c r="R14967">
        <v>24.718</v>
      </c>
      <c r="S14967">
        <v>41</v>
      </c>
      <c r="T14967">
        <v>19.984999999999999</v>
      </c>
      <c r="U14967">
        <v>13.433</v>
      </c>
      <c r="V14967">
        <v>46949.283000000003</v>
      </c>
      <c r="W14967">
        <v>0.5</v>
      </c>
      <c r="X14967">
        <v>133.982</v>
      </c>
      <c r="Y14967">
        <v>4.79</v>
      </c>
      <c r="Z14967">
        <v>18.8</v>
      </c>
      <c r="AA14967">
        <v>18.899999999999999</v>
      </c>
      <c r="AC14967">
        <v>2.2200000000000002</v>
      </c>
    </row>
    <row r="14968" spans="1:29" x14ac:dyDescent="0.25">
      <c r="A14968" t="s">
        <v>389</v>
      </c>
      <c r="B14968" t="s">
        <v>390</v>
      </c>
      <c r="C14968" s="1">
        <v>43903</v>
      </c>
      <c r="D14968">
        <v>620</v>
      </c>
      <c r="E14968">
        <v>158</v>
      </c>
      <c r="F14968">
        <v>1</v>
      </c>
      <c r="G14968">
        <v>0</v>
      </c>
      <c r="H14968">
        <v>61.390999999999998</v>
      </c>
      <c r="I14968">
        <v>15.645</v>
      </c>
      <c r="J14968">
        <v>9.9000000000000005E-2</v>
      </c>
      <c r="K14968">
        <v>0</v>
      </c>
      <c r="Q14968">
        <v>10099270</v>
      </c>
      <c r="R14968">
        <v>24.718</v>
      </c>
      <c r="S14968">
        <v>41</v>
      </c>
      <c r="T14968">
        <v>19.984999999999999</v>
      </c>
      <c r="U14968">
        <v>13.433</v>
      </c>
      <c r="V14968">
        <v>46949.283000000003</v>
      </c>
      <c r="W14968">
        <v>0.5</v>
      </c>
      <c r="X14968">
        <v>133.982</v>
      </c>
      <c r="Y14968">
        <v>4.79</v>
      </c>
      <c r="Z14968">
        <v>18.8</v>
      </c>
      <c r="AA14968">
        <v>18.899999999999999</v>
      </c>
      <c r="AC14968">
        <v>2.2200000000000002</v>
      </c>
    </row>
    <row r="14969" spans="1:29" x14ac:dyDescent="0.25">
      <c r="A14969" t="s">
        <v>389</v>
      </c>
      <c r="B14969" t="s">
        <v>390</v>
      </c>
      <c r="C14969" s="1">
        <v>43904</v>
      </c>
      <c r="D14969">
        <v>775</v>
      </c>
      <c r="E14969">
        <v>155</v>
      </c>
      <c r="F14969">
        <v>1</v>
      </c>
      <c r="G14969">
        <v>0</v>
      </c>
      <c r="H14969">
        <v>76.738</v>
      </c>
      <c r="I14969">
        <v>15.348000000000001</v>
      </c>
      <c r="J14969">
        <v>9.9000000000000005E-2</v>
      </c>
      <c r="K14969">
        <v>0</v>
      </c>
      <c r="Q14969">
        <v>10099270</v>
      </c>
      <c r="R14969">
        <v>24.718</v>
      </c>
      <c r="S14969">
        <v>41</v>
      </c>
      <c r="T14969">
        <v>19.984999999999999</v>
      </c>
      <c r="U14969">
        <v>13.433</v>
      </c>
      <c r="V14969">
        <v>46949.283000000003</v>
      </c>
      <c r="W14969">
        <v>0.5</v>
      </c>
      <c r="X14969">
        <v>133.982</v>
      </c>
      <c r="Y14969">
        <v>4.79</v>
      </c>
      <c r="Z14969">
        <v>18.8</v>
      </c>
      <c r="AA14969">
        <v>18.899999999999999</v>
      </c>
      <c r="AC14969">
        <v>2.2200000000000002</v>
      </c>
    </row>
    <row r="14970" spans="1:29" x14ac:dyDescent="0.25">
      <c r="A14970" t="s">
        <v>389</v>
      </c>
      <c r="B14970" t="s">
        <v>390</v>
      </c>
      <c r="C14970" s="1">
        <v>43905</v>
      </c>
      <c r="D14970">
        <v>924</v>
      </c>
      <c r="E14970">
        <v>149</v>
      </c>
      <c r="F14970">
        <v>1</v>
      </c>
      <c r="G14970">
        <v>0</v>
      </c>
      <c r="H14970">
        <v>91.492000000000004</v>
      </c>
      <c r="I14970">
        <v>14.754</v>
      </c>
      <c r="J14970">
        <v>9.9000000000000005E-2</v>
      </c>
      <c r="K14970">
        <v>0</v>
      </c>
      <c r="L14970">
        <v>14600</v>
      </c>
      <c r="N14970">
        <v>1.446</v>
      </c>
      <c r="P14970" t="s">
        <v>100</v>
      </c>
      <c r="Q14970">
        <v>10099270</v>
      </c>
      <c r="R14970">
        <v>24.718</v>
      </c>
      <c r="S14970">
        <v>41</v>
      </c>
      <c r="T14970">
        <v>19.984999999999999</v>
      </c>
      <c r="U14970">
        <v>13.433</v>
      </c>
      <c r="V14970">
        <v>46949.283000000003</v>
      </c>
      <c r="W14970">
        <v>0.5</v>
      </c>
      <c r="X14970">
        <v>133.982</v>
      </c>
      <c r="Y14970">
        <v>4.79</v>
      </c>
      <c r="Z14970">
        <v>18.8</v>
      </c>
      <c r="AA14970">
        <v>18.899999999999999</v>
      </c>
      <c r="AC14970">
        <v>2.2200000000000002</v>
      </c>
    </row>
    <row r="14971" spans="1:29" x14ac:dyDescent="0.25">
      <c r="A14971" t="s">
        <v>389</v>
      </c>
      <c r="B14971" t="s">
        <v>390</v>
      </c>
      <c r="C14971" s="1">
        <v>43906</v>
      </c>
      <c r="D14971">
        <v>1032</v>
      </c>
      <c r="E14971">
        <v>108</v>
      </c>
      <c r="F14971">
        <v>3</v>
      </c>
      <c r="G14971">
        <v>2</v>
      </c>
      <c r="H14971">
        <v>102.18600000000001</v>
      </c>
      <c r="I14971">
        <v>10.694000000000001</v>
      </c>
      <c r="J14971">
        <v>0.29699999999999999</v>
      </c>
      <c r="K14971">
        <v>0.19800000000000001</v>
      </c>
      <c r="Q14971">
        <v>10099270</v>
      </c>
      <c r="R14971">
        <v>24.718</v>
      </c>
      <c r="S14971">
        <v>41</v>
      </c>
      <c r="T14971">
        <v>19.984999999999999</v>
      </c>
      <c r="U14971">
        <v>13.433</v>
      </c>
      <c r="V14971">
        <v>46949.283000000003</v>
      </c>
      <c r="W14971">
        <v>0.5</v>
      </c>
      <c r="X14971">
        <v>133.982</v>
      </c>
      <c r="Y14971">
        <v>4.79</v>
      </c>
      <c r="Z14971">
        <v>18.8</v>
      </c>
      <c r="AA14971">
        <v>18.899999999999999</v>
      </c>
      <c r="AC14971">
        <v>2.2200000000000002</v>
      </c>
    </row>
    <row r="14972" spans="1:29" x14ac:dyDescent="0.25">
      <c r="A14972" t="s">
        <v>389</v>
      </c>
      <c r="B14972" t="s">
        <v>390</v>
      </c>
      <c r="C14972" s="1">
        <v>43907</v>
      </c>
      <c r="D14972">
        <v>1121</v>
      </c>
      <c r="E14972">
        <v>89</v>
      </c>
      <c r="F14972">
        <v>7</v>
      </c>
      <c r="G14972">
        <v>4</v>
      </c>
      <c r="H14972">
        <v>110.998</v>
      </c>
      <c r="I14972">
        <v>8.8130000000000006</v>
      </c>
      <c r="J14972">
        <v>0.69299999999999995</v>
      </c>
      <c r="K14972">
        <v>0.39600000000000002</v>
      </c>
      <c r="Q14972">
        <v>10099270</v>
      </c>
      <c r="R14972">
        <v>24.718</v>
      </c>
      <c r="S14972">
        <v>41</v>
      </c>
      <c r="T14972">
        <v>19.984999999999999</v>
      </c>
      <c r="U14972">
        <v>13.433</v>
      </c>
      <c r="V14972">
        <v>46949.283000000003</v>
      </c>
      <c r="W14972">
        <v>0.5</v>
      </c>
      <c r="X14972">
        <v>133.982</v>
      </c>
      <c r="Y14972">
        <v>4.79</v>
      </c>
      <c r="Z14972">
        <v>18.8</v>
      </c>
      <c r="AA14972">
        <v>18.899999999999999</v>
      </c>
      <c r="AC14972">
        <v>2.2200000000000002</v>
      </c>
    </row>
    <row r="14973" spans="1:29" x14ac:dyDescent="0.25">
      <c r="A14973" t="s">
        <v>389</v>
      </c>
      <c r="B14973" t="s">
        <v>390</v>
      </c>
      <c r="C14973" s="1">
        <v>43908</v>
      </c>
      <c r="D14973">
        <v>1167</v>
      </c>
      <c r="E14973">
        <v>46</v>
      </c>
      <c r="F14973">
        <v>8</v>
      </c>
      <c r="G14973">
        <v>1</v>
      </c>
      <c r="H14973">
        <v>115.553</v>
      </c>
      <c r="I14973">
        <v>4.5549999999999997</v>
      </c>
      <c r="J14973">
        <v>0.79200000000000004</v>
      </c>
      <c r="K14973">
        <v>9.9000000000000005E-2</v>
      </c>
      <c r="Q14973">
        <v>10099270</v>
      </c>
      <c r="R14973">
        <v>24.718</v>
      </c>
      <c r="S14973">
        <v>41</v>
      </c>
      <c r="T14973">
        <v>19.984999999999999</v>
      </c>
      <c r="U14973">
        <v>13.433</v>
      </c>
      <c r="V14973">
        <v>46949.283000000003</v>
      </c>
      <c r="W14973">
        <v>0.5</v>
      </c>
      <c r="X14973">
        <v>133.982</v>
      </c>
      <c r="Y14973">
        <v>4.79</v>
      </c>
      <c r="Z14973">
        <v>18.8</v>
      </c>
      <c r="AA14973">
        <v>18.899999999999999</v>
      </c>
      <c r="AC14973">
        <v>2.2200000000000002</v>
      </c>
    </row>
    <row r="14974" spans="1:29" x14ac:dyDescent="0.25">
      <c r="A14974" t="s">
        <v>389</v>
      </c>
      <c r="B14974" t="s">
        <v>390</v>
      </c>
      <c r="C14974" s="1">
        <v>43909</v>
      </c>
      <c r="D14974">
        <v>1301</v>
      </c>
      <c r="E14974">
        <v>134</v>
      </c>
      <c r="F14974">
        <v>10</v>
      </c>
      <c r="G14974">
        <v>2</v>
      </c>
      <c r="H14974">
        <v>128.821</v>
      </c>
      <c r="I14974">
        <v>13.268000000000001</v>
      </c>
      <c r="J14974">
        <v>0.99</v>
      </c>
      <c r="K14974">
        <v>0.19800000000000001</v>
      </c>
      <c r="Q14974">
        <v>10099270</v>
      </c>
      <c r="R14974">
        <v>24.718</v>
      </c>
      <c r="S14974">
        <v>41</v>
      </c>
      <c r="T14974">
        <v>19.984999999999999</v>
      </c>
      <c r="U14974">
        <v>13.433</v>
      </c>
      <c r="V14974">
        <v>46949.283000000003</v>
      </c>
      <c r="W14974">
        <v>0.5</v>
      </c>
      <c r="X14974">
        <v>133.982</v>
      </c>
      <c r="Y14974">
        <v>4.79</v>
      </c>
      <c r="Z14974">
        <v>18.8</v>
      </c>
      <c r="AA14974">
        <v>18.899999999999999</v>
      </c>
      <c r="AC14974">
        <v>2.2200000000000002</v>
      </c>
    </row>
    <row r="14975" spans="1:29" x14ac:dyDescent="0.25">
      <c r="A14975" t="s">
        <v>389</v>
      </c>
      <c r="B14975" t="s">
        <v>390</v>
      </c>
      <c r="C14975" s="1">
        <v>43910</v>
      </c>
      <c r="D14975">
        <v>1423</v>
      </c>
      <c r="E14975">
        <v>122</v>
      </c>
      <c r="F14975">
        <v>10</v>
      </c>
      <c r="G14975">
        <v>0</v>
      </c>
      <c r="H14975">
        <v>140.90100000000001</v>
      </c>
      <c r="I14975">
        <v>12.08</v>
      </c>
      <c r="J14975">
        <v>0.99</v>
      </c>
      <c r="K14975">
        <v>0</v>
      </c>
      <c r="Q14975">
        <v>10099270</v>
      </c>
      <c r="R14975">
        <v>24.718</v>
      </c>
      <c r="S14975">
        <v>41</v>
      </c>
      <c r="T14975">
        <v>19.984999999999999</v>
      </c>
      <c r="U14975">
        <v>13.433</v>
      </c>
      <c r="V14975">
        <v>46949.283000000003</v>
      </c>
      <c r="W14975">
        <v>0.5</v>
      </c>
      <c r="X14975">
        <v>133.982</v>
      </c>
      <c r="Y14975">
        <v>4.79</v>
      </c>
      <c r="Z14975">
        <v>18.8</v>
      </c>
      <c r="AA14975">
        <v>18.899999999999999</v>
      </c>
      <c r="AC14975">
        <v>2.2200000000000002</v>
      </c>
    </row>
    <row r="14976" spans="1:29" x14ac:dyDescent="0.25">
      <c r="A14976" t="s">
        <v>389</v>
      </c>
      <c r="B14976" t="s">
        <v>390</v>
      </c>
      <c r="C14976" s="1">
        <v>43911</v>
      </c>
      <c r="D14976">
        <v>1623</v>
      </c>
      <c r="E14976">
        <v>200</v>
      </c>
      <c r="F14976">
        <v>16</v>
      </c>
      <c r="G14976">
        <v>6</v>
      </c>
      <c r="H14976">
        <v>160.70500000000001</v>
      </c>
      <c r="I14976">
        <v>19.803000000000001</v>
      </c>
      <c r="J14976">
        <v>1.5840000000000001</v>
      </c>
      <c r="K14976">
        <v>0.59399999999999997</v>
      </c>
      <c r="Q14976">
        <v>10099270</v>
      </c>
      <c r="R14976">
        <v>24.718</v>
      </c>
      <c r="S14976">
        <v>41</v>
      </c>
      <c r="T14976">
        <v>19.984999999999999</v>
      </c>
      <c r="U14976">
        <v>13.433</v>
      </c>
      <c r="V14976">
        <v>46949.283000000003</v>
      </c>
      <c r="W14976">
        <v>0.5</v>
      </c>
      <c r="X14976">
        <v>133.982</v>
      </c>
      <c r="Y14976">
        <v>4.79</v>
      </c>
      <c r="Z14976">
        <v>18.8</v>
      </c>
      <c r="AA14976">
        <v>18.899999999999999</v>
      </c>
      <c r="AC14976">
        <v>2.2200000000000002</v>
      </c>
    </row>
    <row r="14977" spans="1:29" x14ac:dyDescent="0.25">
      <c r="A14977" t="s">
        <v>389</v>
      </c>
      <c r="B14977" t="s">
        <v>390</v>
      </c>
      <c r="C14977" s="1">
        <v>43912</v>
      </c>
      <c r="D14977">
        <v>1746</v>
      </c>
      <c r="E14977">
        <v>123</v>
      </c>
      <c r="F14977">
        <v>20</v>
      </c>
      <c r="G14977">
        <v>4</v>
      </c>
      <c r="H14977">
        <v>172.88399999999999</v>
      </c>
      <c r="I14977">
        <v>12.179</v>
      </c>
      <c r="J14977">
        <v>1.98</v>
      </c>
      <c r="K14977">
        <v>0.39600000000000002</v>
      </c>
      <c r="L14977">
        <v>24900</v>
      </c>
      <c r="N14977">
        <v>2.4660000000000002</v>
      </c>
      <c r="P14977" t="s">
        <v>100</v>
      </c>
      <c r="Q14977">
        <v>10099270</v>
      </c>
      <c r="R14977">
        <v>24.718</v>
      </c>
      <c r="S14977">
        <v>41</v>
      </c>
      <c r="T14977">
        <v>19.984999999999999</v>
      </c>
      <c r="U14977">
        <v>13.433</v>
      </c>
      <c r="V14977">
        <v>46949.283000000003</v>
      </c>
      <c r="W14977">
        <v>0.5</v>
      </c>
      <c r="X14977">
        <v>133.982</v>
      </c>
      <c r="Y14977">
        <v>4.79</v>
      </c>
      <c r="Z14977">
        <v>18.8</v>
      </c>
      <c r="AA14977">
        <v>18.899999999999999</v>
      </c>
      <c r="AC14977">
        <v>2.2200000000000002</v>
      </c>
    </row>
    <row r="14978" spans="1:29" x14ac:dyDescent="0.25">
      <c r="A14978" t="s">
        <v>389</v>
      </c>
      <c r="B14978" t="s">
        <v>390</v>
      </c>
      <c r="C14978" s="1">
        <v>43913</v>
      </c>
      <c r="D14978">
        <v>1906</v>
      </c>
      <c r="E14978">
        <v>160</v>
      </c>
      <c r="F14978">
        <v>21</v>
      </c>
      <c r="G14978">
        <v>1</v>
      </c>
      <c r="H14978">
        <v>188.727</v>
      </c>
      <c r="I14978">
        <v>15.843</v>
      </c>
      <c r="J14978">
        <v>2.0790000000000002</v>
      </c>
      <c r="K14978">
        <v>9.9000000000000005E-2</v>
      </c>
      <c r="Q14978">
        <v>10099270</v>
      </c>
      <c r="R14978">
        <v>24.718</v>
      </c>
      <c r="S14978">
        <v>41</v>
      </c>
      <c r="T14978">
        <v>19.984999999999999</v>
      </c>
      <c r="U14978">
        <v>13.433</v>
      </c>
      <c r="V14978">
        <v>46949.283000000003</v>
      </c>
      <c r="W14978">
        <v>0.5</v>
      </c>
      <c r="X14978">
        <v>133.982</v>
      </c>
      <c r="Y14978">
        <v>4.79</v>
      </c>
      <c r="Z14978">
        <v>18.8</v>
      </c>
      <c r="AA14978">
        <v>18.899999999999999</v>
      </c>
      <c r="AC14978">
        <v>2.2200000000000002</v>
      </c>
    </row>
    <row r="14979" spans="1:29" x14ac:dyDescent="0.25">
      <c r="A14979" t="s">
        <v>389</v>
      </c>
      <c r="B14979" t="s">
        <v>390</v>
      </c>
      <c r="C14979" s="1">
        <v>43914</v>
      </c>
      <c r="D14979">
        <v>2016</v>
      </c>
      <c r="E14979">
        <v>110</v>
      </c>
      <c r="F14979">
        <v>25</v>
      </c>
      <c r="G14979">
        <v>4</v>
      </c>
      <c r="H14979">
        <v>199.61799999999999</v>
      </c>
      <c r="I14979">
        <v>10.891999999999999</v>
      </c>
      <c r="J14979">
        <v>2.4750000000000001</v>
      </c>
      <c r="K14979">
        <v>0.39600000000000002</v>
      </c>
      <c r="Q14979">
        <v>10099270</v>
      </c>
      <c r="R14979">
        <v>24.718</v>
      </c>
      <c r="S14979">
        <v>41</v>
      </c>
      <c r="T14979">
        <v>19.984999999999999</v>
      </c>
      <c r="U14979">
        <v>13.433</v>
      </c>
      <c r="V14979">
        <v>46949.283000000003</v>
      </c>
      <c r="W14979">
        <v>0.5</v>
      </c>
      <c r="X14979">
        <v>133.982</v>
      </c>
      <c r="Y14979">
        <v>4.79</v>
      </c>
      <c r="Z14979">
        <v>18.8</v>
      </c>
      <c r="AA14979">
        <v>18.899999999999999</v>
      </c>
      <c r="AC14979">
        <v>2.2200000000000002</v>
      </c>
    </row>
    <row r="14980" spans="1:29" x14ac:dyDescent="0.25">
      <c r="A14980" t="s">
        <v>389</v>
      </c>
      <c r="B14980" t="s">
        <v>390</v>
      </c>
      <c r="C14980" s="1">
        <v>43915</v>
      </c>
      <c r="D14980">
        <v>2272</v>
      </c>
      <c r="E14980">
        <v>256</v>
      </c>
      <c r="F14980">
        <v>36</v>
      </c>
      <c r="G14980">
        <v>11</v>
      </c>
      <c r="H14980">
        <v>224.96700000000001</v>
      </c>
      <c r="I14980">
        <v>25.347999999999999</v>
      </c>
      <c r="J14980">
        <v>3.5649999999999999</v>
      </c>
      <c r="K14980">
        <v>1.089</v>
      </c>
      <c r="Q14980">
        <v>10099270</v>
      </c>
      <c r="R14980">
        <v>24.718</v>
      </c>
      <c r="S14980">
        <v>41</v>
      </c>
      <c r="T14980">
        <v>19.984999999999999</v>
      </c>
      <c r="U14980">
        <v>13.433</v>
      </c>
      <c r="V14980">
        <v>46949.283000000003</v>
      </c>
      <c r="W14980">
        <v>0.5</v>
      </c>
      <c r="X14980">
        <v>133.982</v>
      </c>
      <c r="Y14980">
        <v>4.79</v>
      </c>
      <c r="Z14980">
        <v>18.8</v>
      </c>
      <c r="AA14980">
        <v>18.899999999999999</v>
      </c>
      <c r="AC14980">
        <v>2.2200000000000002</v>
      </c>
    </row>
    <row r="14981" spans="1:29" x14ac:dyDescent="0.25">
      <c r="A14981" t="s">
        <v>389</v>
      </c>
      <c r="B14981" t="s">
        <v>390</v>
      </c>
      <c r="C14981" s="1">
        <v>43916</v>
      </c>
      <c r="D14981">
        <v>2510</v>
      </c>
      <c r="E14981">
        <v>238</v>
      </c>
      <c r="F14981">
        <v>42</v>
      </c>
      <c r="G14981">
        <v>6</v>
      </c>
      <c r="H14981">
        <v>248.53299999999999</v>
      </c>
      <c r="I14981">
        <v>23.565999999999999</v>
      </c>
      <c r="J14981">
        <v>4.1589999999999998</v>
      </c>
      <c r="K14981">
        <v>0.59399999999999997</v>
      </c>
      <c r="Q14981">
        <v>10099270</v>
      </c>
      <c r="R14981">
        <v>24.718</v>
      </c>
      <c r="S14981">
        <v>41</v>
      </c>
      <c r="T14981">
        <v>19.984999999999999</v>
      </c>
      <c r="U14981">
        <v>13.433</v>
      </c>
      <c r="V14981">
        <v>46949.283000000003</v>
      </c>
      <c r="W14981">
        <v>0.5</v>
      </c>
      <c r="X14981">
        <v>133.982</v>
      </c>
      <c r="Y14981">
        <v>4.79</v>
      </c>
      <c r="Z14981">
        <v>18.8</v>
      </c>
      <c r="AA14981">
        <v>18.899999999999999</v>
      </c>
      <c r="AC14981">
        <v>2.2200000000000002</v>
      </c>
    </row>
    <row r="14982" spans="1:29" x14ac:dyDescent="0.25">
      <c r="A14982" t="s">
        <v>389</v>
      </c>
      <c r="B14982" t="s">
        <v>390</v>
      </c>
      <c r="C14982" s="1">
        <v>43917</v>
      </c>
      <c r="D14982">
        <v>2806</v>
      </c>
      <c r="E14982">
        <v>296</v>
      </c>
      <c r="F14982">
        <v>66</v>
      </c>
      <c r="G14982">
        <v>24</v>
      </c>
      <c r="H14982">
        <v>277.84199999999998</v>
      </c>
      <c r="I14982">
        <v>29.309000000000001</v>
      </c>
      <c r="J14982">
        <v>6.5350000000000001</v>
      </c>
      <c r="K14982">
        <v>2.3759999999999999</v>
      </c>
      <c r="Q14982">
        <v>10099270</v>
      </c>
      <c r="R14982">
        <v>24.718</v>
      </c>
      <c r="S14982">
        <v>41</v>
      </c>
      <c r="T14982">
        <v>19.984999999999999</v>
      </c>
      <c r="U14982">
        <v>13.433</v>
      </c>
      <c r="V14982">
        <v>46949.283000000003</v>
      </c>
      <c r="W14982">
        <v>0.5</v>
      </c>
      <c r="X14982">
        <v>133.982</v>
      </c>
      <c r="Y14982">
        <v>4.79</v>
      </c>
      <c r="Z14982">
        <v>18.8</v>
      </c>
      <c r="AA14982">
        <v>18.899999999999999</v>
      </c>
      <c r="AC14982">
        <v>2.2200000000000002</v>
      </c>
    </row>
    <row r="14983" spans="1:29" x14ac:dyDescent="0.25">
      <c r="A14983" t="s">
        <v>389</v>
      </c>
      <c r="B14983" t="s">
        <v>390</v>
      </c>
      <c r="C14983" s="1">
        <v>43918</v>
      </c>
      <c r="D14983">
        <v>3046</v>
      </c>
      <c r="E14983">
        <v>240</v>
      </c>
      <c r="F14983">
        <v>92</v>
      </c>
      <c r="G14983">
        <v>26</v>
      </c>
      <c r="H14983">
        <v>301.60599999999999</v>
      </c>
      <c r="I14983">
        <v>23.763999999999999</v>
      </c>
      <c r="J14983">
        <v>9.11</v>
      </c>
      <c r="K14983">
        <v>2.5739999999999998</v>
      </c>
      <c r="Q14983">
        <v>10099270</v>
      </c>
      <c r="R14983">
        <v>24.718</v>
      </c>
      <c r="S14983">
        <v>41</v>
      </c>
      <c r="T14983">
        <v>19.984999999999999</v>
      </c>
      <c r="U14983">
        <v>13.433</v>
      </c>
      <c r="V14983">
        <v>46949.283000000003</v>
      </c>
      <c r="W14983">
        <v>0.5</v>
      </c>
      <c r="X14983">
        <v>133.982</v>
      </c>
      <c r="Y14983">
        <v>4.79</v>
      </c>
      <c r="Z14983">
        <v>18.8</v>
      </c>
      <c r="AA14983">
        <v>18.899999999999999</v>
      </c>
      <c r="AC14983">
        <v>2.2200000000000002</v>
      </c>
    </row>
    <row r="14984" spans="1:29" x14ac:dyDescent="0.25">
      <c r="A14984" t="s">
        <v>389</v>
      </c>
      <c r="B14984" t="s">
        <v>390</v>
      </c>
      <c r="C14984" s="1">
        <v>43919</v>
      </c>
      <c r="D14984">
        <v>3447</v>
      </c>
      <c r="E14984">
        <v>401</v>
      </c>
      <c r="F14984">
        <v>102</v>
      </c>
      <c r="G14984">
        <v>10</v>
      </c>
      <c r="H14984">
        <v>341.31200000000001</v>
      </c>
      <c r="I14984">
        <v>39.706000000000003</v>
      </c>
      <c r="J14984">
        <v>10.1</v>
      </c>
      <c r="K14984">
        <v>0.99</v>
      </c>
      <c r="L14984">
        <v>37200</v>
      </c>
      <c r="N14984">
        <v>3.6829999999999998</v>
      </c>
      <c r="P14984" t="s">
        <v>100</v>
      </c>
      <c r="Q14984">
        <v>10099270</v>
      </c>
      <c r="R14984">
        <v>24.718</v>
      </c>
      <c r="S14984">
        <v>41</v>
      </c>
      <c r="T14984">
        <v>19.984999999999999</v>
      </c>
      <c r="U14984">
        <v>13.433</v>
      </c>
      <c r="V14984">
        <v>46949.283000000003</v>
      </c>
      <c r="W14984">
        <v>0.5</v>
      </c>
      <c r="X14984">
        <v>133.982</v>
      </c>
      <c r="Y14984">
        <v>4.79</v>
      </c>
      <c r="Z14984">
        <v>18.8</v>
      </c>
      <c r="AA14984">
        <v>18.899999999999999</v>
      </c>
      <c r="AC14984">
        <v>2.2200000000000002</v>
      </c>
    </row>
    <row r="14985" spans="1:29" x14ac:dyDescent="0.25">
      <c r="A14985" t="s">
        <v>389</v>
      </c>
      <c r="B14985" t="s">
        <v>390</v>
      </c>
      <c r="C14985" s="1">
        <v>43920</v>
      </c>
      <c r="D14985">
        <v>3700</v>
      </c>
      <c r="E14985">
        <v>253</v>
      </c>
      <c r="F14985">
        <v>110</v>
      </c>
      <c r="G14985">
        <v>8</v>
      </c>
      <c r="H14985">
        <v>366.363</v>
      </c>
      <c r="I14985">
        <v>25.050999999999998</v>
      </c>
      <c r="J14985">
        <v>10.891999999999999</v>
      </c>
      <c r="K14985">
        <v>0.79200000000000004</v>
      </c>
      <c r="Q14985">
        <v>10099270</v>
      </c>
      <c r="R14985">
        <v>24.718</v>
      </c>
      <c r="S14985">
        <v>41</v>
      </c>
      <c r="T14985">
        <v>19.984999999999999</v>
      </c>
      <c r="U14985">
        <v>13.433</v>
      </c>
      <c r="V14985">
        <v>46949.283000000003</v>
      </c>
      <c r="W14985">
        <v>0.5</v>
      </c>
      <c r="X14985">
        <v>133.982</v>
      </c>
      <c r="Y14985">
        <v>4.79</v>
      </c>
      <c r="Z14985">
        <v>18.8</v>
      </c>
      <c r="AA14985">
        <v>18.899999999999999</v>
      </c>
      <c r="AC14985">
        <v>2.2200000000000002</v>
      </c>
    </row>
    <row r="14986" spans="1:29" x14ac:dyDescent="0.25">
      <c r="A14986" t="s">
        <v>389</v>
      </c>
      <c r="B14986" t="s">
        <v>390</v>
      </c>
      <c r="C14986" s="1">
        <v>43921</v>
      </c>
      <c r="D14986">
        <v>4028</v>
      </c>
      <c r="E14986">
        <v>328</v>
      </c>
      <c r="F14986">
        <v>146</v>
      </c>
      <c r="G14986">
        <v>36</v>
      </c>
      <c r="H14986">
        <v>398.84100000000001</v>
      </c>
      <c r="I14986">
        <v>32.478000000000002</v>
      </c>
      <c r="J14986">
        <v>14.456</v>
      </c>
      <c r="K14986">
        <v>3.5649999999999999</v>
      </c>
      <c r="Q14986">
        <v>10099270</v>
      </c>
      <c r="R14986">
        <v>24.718</v>
      </c>
      <c r="S14986">
        <v>41</v>
      </c>
      <c r="T14986">
        <v>19.984999999999999</v>
      </c>
      <c r="U14986">
        <v>13.433</v>
      </c>
      <c r="V14986">
        <v>46949.283000000003</v>
      </c>
      <c r="W14986">
        <v>0.5</v>
      </c>
      <c r="X14986">
        <v>133.982</v>
      </c>
      <c r="Y14986">
        <v>4.79</v>
      </c>
      <c r="Z14986">
        <v>18.8</v>
      </c>
      <c r="AA14986">
        <v>18.899999999999999</v>
      </c>
      <c r="AC14986">
        <v>2.2200000000000002</v>
      </c>
    </row>
    <row r="14987" spans="1:29" x14ac:dyDescent="0.25">
      <c r="A14987" t="s">
        <v>389</v>
      </c>
      <c r="B14987" t="s">
        <v>390</v>
      </c>
      <c r="C14987" s="1">
        <v>43922</v>
      </c>
      <c r="D14987">
        <v>4435</v>
      </c>
      <c r="E14987">
        <v>407</v>
      </c>
      <c r="F14987">
        <v>180</v>
      </c>
      <c r="G14987">
        <v>34</v>
      </c>
      <c r="H14987">
        <v>439.14100000000002</v>
      </c>
      <c r="I14987">
        <v>40.299999999999997</v>
      </c>
      <c r="J14987">
        <v>17.823</v>
      </c>
      <c r="K14987">
        <v>3.367</v>
      </c>
      <c r="Q14987">
        <v>10099270</v>
      </c>
      <c r="R14987">
        <v>24.718</v>
      </c>
      <c r="S14987">
        <v>41</v>
      </c>
      <c r="T14987">
        <v>19.984999999999999</v>
      </c>
      <c r="U14987">
        <v>13.433</v>
      </c>
      <c r="V14987">
        <v>46949.283000000003</v>
      </c>
      <c r="W14987">
        <v>0.5</v>
      </c>
      <c r="X14987">
        <v>133.982</v>
      </c>
      <c r="Y14987">
        <v>4.79</v>
      </c>
      <c r="Z14987">
        <v>18.8</v>
      </c>
      <c r="AA14987">
        <v>18.899999999999999</v>
      </c>
      <c r="AC14987">
        <v>2.2200000000000002</v>
      </c>
    </row>
    <row r="14988" spans="1:29" x14ac:dyDescent="0.25">
      <c r="A14988" t="s">
        <v>389</v>
      </c>
      <c r="B14988" t="s">
        <v>390</v>
      </c>
      <c r="C14988" s="1">
        <v>43923</v>
      </c>
      <c r="D14988">
        <v>4947</v>
      </c>
      <c r="E14988">
        <v>512</v>
      </c>
      <c r="F14988">
        <v>239</v>
      </c>
      <c r="G14988">
        <v>59</v>
      </c>
      <c r="H14988">
        <v>489.83699999999999</v>
      </c>
      <c r="I14988">
        <v>50.697000000000003</v>
      </c>
      <c r="J14988">
        <v>23.664999999999999</v>
      </c>
      <c r="K14988">
        <v>5.8419999999999996</v>
      </c>
      <c r="Q14988">
        <v>10099270</v>
      </c>
      <c r="R14988">
        <v>24.718</v>
      </c>
      <c r="S14988">
        <v>41</v>
      </c>
      <c r="T14988">
        <v>19.984999999999999</v>
      </c>
      <c r="U14988">
        <v>13.433</v>
      </c>
      <c r="V14988">
        <v>46949.283000000003</v>
      </c>
      <c r="W14988">
        <v>0.5</v>
      </c>
      <c r="X14988">
        <v>133.982</v>
      </c>
      <c r="Y14988">
        <v>4.79</v>
      </c>
      <c r="Z14988">
        <v>18.8</v>
      </c>
      <c r="AA14988">
        <v>18.899999999999999</v>
      </c>
      <c r="AC14988">
        <v>2.2200000000000002</v>
      </c>
    </row>
    <row r="14989" spans="1:29" x14ac:dyDescent="0.25">
      <c r="A14989" t="s">
        <v>389</v>
      </c>
      <c r="B14989" t="s">
        <v>390</v>
      </c>
      <c r="C14989" s="1">
        <v>43924</v>
      </c>
      <c r="D14989">
        <v>5466</v>
      </c>
      <c r="E14989">
        <v>519</v>
      </c>
      <c r="F14989">
        <v>282</v>
      </c>
      <c r="G14989">
        <v>43</v>
      </c>
      <c r="H14989">
        <v>541.22699999999998</v>
      </c>
      <c r="I14989">
        <v>51.39</v>
      </c>
      <c r="J14989">
        <v>27.922999999999998</v>
      </c>
      <c r="K14989">
        <v>4.258</v>
      </c>
      <c r="Q14989">
        <v>10099270</v>
      </c>
      <c r="R14989">
        <v>24.718</v>
      </c>
      <c r="S14989">
        <v>41</v>
      </c>
      <c r="T14989">
        <v>19.984999999999999</v>
      </c>
      <c r="U14989">
        <v>13.433</v>
      </c>
      <c r="V14989">
        <v>46949.283000000003</v>
      </c>
      <c r="W14989">
        <v>0.5</v>
      </c>
      <c r="X14989">
        <v>133.982</v>
      </c>
      <c r="Y14989">
        <v>4.79</v>
      </c>
      <c r="Z14989">
        <v>18.8</v>
      </c>
      <c r="AA14989">
        <v>18.899999999999999</v>
      </c>
      <c r="AC14989">
        <v>2.2200000000000002</v>
      </c>
    </row>
    <row r="14990" spans="1:29" x14ac:dyDescent="0.25">
      <c r="A14990" t="s">
        <v>389</v>
      </c>
      <c r="B14990" t="s">
        <v>390</v>
      </c>
      <c r="C14990" s="1">
        <v>43925</v>
      </c>
      <c r="D14990">
        <v>6078</v>
      </c>
      <c r="E14990">
        <v>612</v>
      </c>
      <c r="F14990">
        <v>333</v>
      </c>
      <c r="G14990">
        <v>51</v>
      </c>
      <c r="H14990">
        <v>601.82600000000002</v>
      </c>
      <c r="I14990">
        <v>60.597999999999999</v>
      </c>
      <c r="J14990">
        <v>32.972999999999999</v>
      </c>
      <c r="K14990">
        <v>5.05</v>
      </c>
      <c r="Q14990">
        <v>10099270</v>
      </c>
      <c r="R14990">
        <v>24.718</v>
      </c>
      <c r="S14990">
        <v>41</v>
      </c>
      <c r="T14990">
        <v>19.984999999999999</v>
      </c>
      <c r="U14990">
        <v>13.433</v>
      </c>
      <c r="V14990">
        <v>46949.283000000003</v>
      </c>
      <c r="W14990">
        <v>0.5</v>
      </c>
      <c r="X14990">
        <v>133.982</v>
      </c>
      <c r="Y14990">
        <v>4.79</v>
      </c>
      <c r="Z14990">
        <v>18.8</v>
      </c>
      <c r="AA14990">
        <v>18.899999999999999</v>
      </c>
      <c r="AC14990">
        <v>2.2200000000000002</v>
      </c>
    </row>
    <row r="14991" spans="1:29" x14ac:dyDescent="0.25">
      <c r="A14991" t="s">
        <v>389</v>
      </c>
      <c r="B14991" t="s">
        <v>390</v>
      </c>
      <c r="C14991" s="1">
        <v>43926</v>
      </c>
      <c r="D14991">
        <v>6443</v>
      </c>
      <c r="E14991">
        <v>365</v>
      </c>
      <c r="F14991">
        <v>373</v>
      </c>
      <c r="G14991">
        <v>40</v>
      </c>
      <c r="H14991">
        <v>637.96699999999998</v>
      </c>
      <c r="I14991">
        <v>36.140999999999998</v>
      </c>
      <c r="J14991">
        <v>36.933</v>
      </c>
      <c r="K14991">
        <v>3.9609999999999999</v>
      </c>
      <c r="L14991">
        <v>54900</v>
      </c>
      <c r="N14991">
        <v>5.4359999999999999</v>
      </c>
      <c r="P14991" t="s">
        <v>100</v>
      </c>
      <c r="Q14991">
        <v>10099270</v>
      </c>
      <c r="R14991">
        <v>24.718</v>
      </c>
      <c r="S14991">
        <v>41</v>
      </c>
      <c r="T14991">
        <v>19.984999999999999</v>
      </c>
      <c r="U14991">
        <v>13.433</v>
      </c>
      <c r="V14991">
        <v>46949.283000000003</v>
      </c>
      <c r="W14991">
        <v>0.5</v>
      </c>
      <c r="X14991">
        <v>133.982</v>
      </c>
      <c r="Y14991">
        <v>4.79</v>
      </c>
      <c r="Z14991">
        <v>18.8</v>
      </c>
      <c r="AA14991">
        <v>18.899999999999999</v>
      </c>
      <c r="AC14991">
        <v>2.2200000000000002</v>
      </c>
    </row>
    <row r="14992" spans="1:29" x14ac:dyDescent="0.25">
      <c r="A14992" t="s">
        <v>389</v>
      </c>
      <c r="B14992" t="s">
        <v>390</v>
      </c>
      <c r="C14992" s="1">
        <v>43927</v>
      </c>
      <c r="D14992">
        <v>6830</v>
      </c>
      <c r="E14992">
        <v>387</v>
      </c>
      <c r="F14992">
        <v>401</v>
      </c>
      <c r="G14992">
        <v>28</v>
      </c>
      <c r="H14992">
        <v>676.28700000000003</v>
      </c>
      <c r="I14992">
        <v>38.32</v>
      </c>
      <c r="J14992">
        <v>39.706000000000003</v>
      </c>
      <c r="K14992">
        <v>2.7719999999999998</v>
      </c>
      <c r="Q14992">
        <v>10099270</v>
      </c>
      <c r="R14992">
        <v>24.718</v>
      </c>
      <c r="S14992">
        <v>41</v>
      </c>
      <c r="T14992">
        <v>19.984999999999999</v>
      </c>
      <c r="U14992">
        <v>13.433</v>
      </c>
      <c r="V14992">
        <v>46949.283000000003</v>
      </c>
      <c r="W14992">
        <v>0.5</v>
      </c>
      <c r="X14992">
        <v>133.982</v>
      </c>
      <c r="Y14992">
        <v>4.79</v>
      </c>
      <c r="Z14992">
        <v>18.8</v>
      </c>
      <c r="AA14992">
        <v>18.899999999999999</v>
      </c>
      <c r="AC14992">
        <v>2.2200000000000002</v>
      </c>
    </row>
    <row r="14993" spans="1:29" x14ac:dyDescent="0.25">
      <c r="A14993" t="s">
        <v>389</v>
      </c>
      <c r="B14993" t="s">
        <v>390</v>
      </c>
      <c r="C14993" s="1">
        <v>43928</v>
      </c>
      <c r="D14993">
        <v>7206</v>
      </c>
      <c r="E14993">
        <v>376</v>
      </c>
      <c r="F14993">
        <v>477</v>
      </c>
      <c r="G14993">
        <v>76</v>
      </c>
      <c r="H14993">
        <v>713.51700000000005</v>
      </c>
      <c r="I14993">
        <v>37.229999999999997</v>
      </c>
      <c r="J14993">
        <v>47.231000000000002</v>
      </c>
      <c r="K14993">
        <v>7.5250000000000004</v>
      </c>
      <c r="Q14993">
        <v>10099270</v>
      </c>
      <c r="R14993">
        <v>24.718</v>
      </c>
      <c r="S14993">
        <v>41</v>
      </c>
      <c r="T14993">
        <v>19.984999999999999</v>
      </c>
      <c r="U14993">
        <v>13.433</v>
      </c>
      <c r="V14993">
        <v>46949.283000000003</v>
      </c>
      <c r="W14993">
        <v>0.5</v>
      </c>
      <c r="X14993">
        <v>133.982</v>
      </c>
      <c r="Y14993">
        <v>4.79</v>
      </c>
      <c r="Z14993">
        <v>18.8</v>
      </c>
      <c r="AA14993">
        <v>18.899999999999999</v>
      </c>
      <c r="AC14993">
        <v>2.2200000000000002</v>
      </c>
    </row>
    <row r="14994" spans="1:29" x14ac:dyDescent="0.25">
      <c r="A14994" t="s">
        <v>389</v>
      </c>
      <c r="B14994" t="s">
        <v>390</v>
      </c>
      <c r="C14994" s="1">
        <v>43929</v>
      </c>
      <c r="D14994">
        <v>7693</v>
      </c>
      <c r="E14994">
        <v>487</v>
      </c>
      <c r="F14994">
        <v>591</v>
      </c>
      <c r="G14994">
        <v>114</v>
      </c>
      <c r="H14994">
        <v>761.73800000000006</v>
      </c>
      <c r="I14994">
        <v>48.220999999999997</v>
      </c>
      <c r="J14994">
        <v>58.518999999999998</v>
      </c>
      <c r="K14994">
        <v>11.288</v>
      </c>
      <c r="Q14994">
        <v>10099270</v>
      </c>
      <c r="R14994">
        <v>24.718</v>
      </c>
      <c r="S14994">
        <v>41</v>
      </c>
      <c r="T14994">
        <v>19.984999999999999</v>
      </c>
      <c r="U14994">
        <v>13.433</v>
      </c>
      <c r="V14994">
        <v>46949.283000000003</v>
      </c>
      <c r="W14994">
        <v>0.5</v>
      </c>
      <c r="X14994">
        <v>133.982</v>
      </c>
      <c r="Y14994">
        <v>4.79</v>
      </c>
      <c r="Z14994">
        <v>18.8</v>
      </c>
      <c r="AA14994">
        <v>18.899999999999999</v>
      </c>
      <c r="AC14994">
        <v>2.2200000000000002</v>
      </c>
    </row>
    <row r="14995" spans="1:29" x14ac:dyDescent="0.25">
      <c r="A14995" t="s">
        <v>389</v>
      </c>
      <c r="B14995" t="s">
        <v>390</v>
      </c>
      <c r="C14995" s="1">
        <v>43930</v>
      </c>
      <c r="D14995">
        <v>8419</v>
      </c>
      <c r="E14995">
        <v>726</v>
      </c>
      <c r="F14995">
        <v>687</v>
      </c>
      <c r="G14995">
        <v>96</v>
      </c>
      <c r="H14995">
        <v>833.625</v>
      </c>
      <c r="I14995">
        <v>71.885999999999996</v>
      </c>
      <c r="J14995">
        <v>68.025000000000006</v>
      </c>
      <c r="K14995">
        <v>9.5060000000000002</v>
      </c>
      <c r="Q14995">
        <v>10099270</v>
      </c>
      <c r="R14995">
        <v>24.718</v>
      </c>
      <c r="S14995">
        <v>41</v>
      </c>
      <c r="T14995">
        <v>19.984999999999999</v>
      </c>
      <c r="U14995">
        <v>13.433</v>
      </c>
      <c r="V14995">
        <v>46949.283000000003</v>
      </c>
      <c r="W14995">
        <v>0.5</v>
      </c>
      <c r="X14995">
        <v>133.982</v>
      </c>
      <c r="Y14995">
        <v>4.79</v>
      </c>
      <c r="Z14995">
        <v>18.8</v>
      </c>
      <c r="AA14995">
        <v>18.899999999999999</v>
      </c>
      <c r="AC14995">
        <v>2.2200000000000002</v>
      </c>
    </row>
    <row r="14996" spans="1:29" x14ac:dyDescent="0.25">
      <c r="A14996" t="s">
        <v>389</v>
      </c>
      <c r="B14996" t="s">
        <v>390</v>
      </c>
      <c r="C14996" s="1">
        <v>43931</v>
      </c>
      <c r="D14996">
        <v>9141</v>
      </c>
      <c r="E14996">
        <v>722</v>
      </c>
      <c r="F14996">
        <v>793</v>
      </c>
      <c r="G14996">
        <v>106</v>
      </c>
      <c r="H14996">
        <v>905.11500000000001</v>
      </c>
      <c r="I14996">
        <v>71.489999999999995</v>
      </c>
      <c r="J14996">
        <v>78.521000000000001</v>
      </c>
      <c r="K14996">
        <v>10.496</v>
      </c>
      <c r="Q14996">
        <v>10099270</v>
      </c>
      <c r="R14996">
        <v>24.718</v>
      </c>
      <c r="S14996">
        <v>41</v>
      </c>
      <c r="T14996">
        <v>19.984999999999999</v>
      </c>
      <c r="U14996">
        <v>13.433</v>
      </c>
      <c r="V14996">
        <v>46949.283000000003</v>
      </c>
      <c r="W14996">
        <v>0.5</v>
      </c>
      <c r="X14996">
        <v>133.982</v>
      </c>
      <c r="Y14996">
        <v>4.79</v>
      </c>
      <c r="Z14996">
        <v>18.8</v>
      </c>
      <c r="AA14996">
        <v>18.899999999999999</v>
      </c>
      <c r="AC14996">
        <v>2.2200000000000002</v>
      </c>
    </row>
    <row r="14997" spans="1:29" x14ac:dyDescent="0.25">
      <c r="A14997" t="s">
        <v>389</v>
      </c>
      <c r="B14997" t="s">
        <v>390</v>
      </c>
      <c r="C14997" s="1">
        <v>43932</v>
      </c>
      <c r="D14997">
        <v>9685</v>
      </c>
      <c r="E14997">
        <v>544</v>
      </c>
      <c r="F14997">
        <v>870</v>
      </c>
      <c r="G14997">
        <v>77</v>
      </c>
      <c r="H14997">
        <v>958.98</v>
      </c>
      <c r="I14997">
        <v>53.865000000000002</v>
      </c>
      <c r="J14997">
        <v>86.144999999999996</v>
      </c>
      <c r="K14997">
        <v>7.6239999999999997</v>
      </c>
      <c r="Q14997">
        <v>10099270</v>
      </c>
      <c r="R14997">
        <v>24.718</v>
      </c>
      <c r="S14997">
        <v>41</v>
      </c>
      <c r="T14997">
        <v>19.984999999999999</v>
      </c>
      <c r="U14997">
        <v>13.433</v>
      </c>
      <c r="V14997">
        <v>46949.283000000003</v>
      </c>
      <c r="W14997">
        <v>0.5</v>
      </c>
      <c r="X14997">
        <v>133.982</v>
      </c>
      <c r="Y14997">
        <v>4.79</v>
      </c>
      <c r="Z14997">
        <v>18.8</v>
      </c>
      <c r="AA14997">
        <v>18.899999999999999</v>
      </c>
      <c r="AC14997">
        <v>2.2200000000000002</v>
      </c>
    </row>
    <row r="14998" spans="1:29" x14ac:dyDescent="0.25">
      <c r="A14998" t="s">
        <v>389</v>
      </c>
      <c r="B14998" t="s">
        <v>390</v>
      </c>
      <c r="C14998" s="1">
        <v>43933</v>
      </c>
      <c r="D14998">
        <v>10151</v>
      </c>
      <c r="E14998">
        <v>466</v>
      </c>
      <c r="F14998">
        <v>887</v>
      </c>
      <c r="G14998">
        <v>17</v>
      </c>
      <c r="H14998">
        <v>1005.122</v>
      </c>
      <c r="I14998">
        <v>46.142000000000003</v>
      </c>
      <c r="J14998">
        <v>87.828000000000003</v>
      </c>
      <c r="K14998">
        <v>1.6830000000000001</v>
      </c>
      <c r="L14998">
        <v>74800</v>
      </c>
      <c r="N14998">
        <v>7.4059999999999997</v>
      </c>
      <c r="P14998" t="s">
        <v>100</v>
      </c>
      <c r="Q14998">
        <v>10099270</v>
      </c>
      <c r="R14998">
        <v>24.718</v>
      </c>
      <c r="S14998">
        <v>41</v>
      </c>
      <c r="T14998">
        <v>19.984999999999999</v>
      </c>
      <c r="U14998">
        <v>13.433</v>
      </c>
      <c r="V14998">
        <v>46949.283000000003</v>
      </c>
      <c r="W14998">
        <v>0.5</v>
      </c>
      <c r="X14998">
        <v>133.982</v>
      </c>
      <c r="Y14998">
        <v>4.79</v>
      </c>
      <c r="Z14998">
        <v>18.8</v>
      </c>
      <c r="AA14998">
        <v>18.899999999999999</v>
      </c>
      <c r="AC14998">
        <v>2.2200000000000002</v>
      </c>
    </row>
    <row r="14999" spans="1:29" x14ac:dyDescent="0.25">
      <c r="A14999" t="s">
        <v>389</v>
      </c>
      <c r="B14999" t="s">
        <v>390</v>
      </c>
      <c r="C14999" s="1">
        <v>43934</v>
      </c>
      <c r="D14999">
        <v>10483</v>
      </c>
      <c r="E14999">
        <v>332</v>
      </c>
      <c r="F14999">
        <v>899</v>
      </c>
      <c r="G14999">
        <v>12</v>
      </c>
      <c r="H14999">
        <v>1037.9960000000001</v>
      </c>
      <c r="I14999">
        <v>32.874000000000002</v>
      </c>
      <c r="J14999">
        <v>89.016000000000005</v>
      </c>
      <c r="K14999">
        <v>1.1879999999999999</v>
      </c>
      <c r="Q14999">
        <v>10099270</v>
      </c>
      <c r="R14999">
        <v>24.718</v>
      </c>
      <c r="S14999">
        <v>41</v>
      </c>
      <c r="T14999">
        <v>19.984999999999999</v>
      </c>
      <c r="U14999">
        <v>13.433</v>
      </c>
      <c r="V14999">
        <v>46949.283000000003</v>
      </c>
      <c r="W14999">
        <v>0.5</v>
      </c>
      <c r="X14999">
        <v>133.982</v>
      </c>
      <c r="Y14999">
        <v>4.79</v>
      </c>
      <c r="Z14999">
        <v>18.8</v>
      </c>
      <c r="AA14999">
        <v>18.899999999999999</v>
      </c>
      <c r="AC14999">
        <v>2.2200000000000002</v>
      </c>
    </row>
    <row r="15000" spans="1:29" x14ac:dyDescent="0.25">
      <c r="A15000" t="s">
        <v>389</v>
      </c>
      <c r="B15000" t="s">
        <v>390</v>
      </c>
      <c r="C15000" s="1">
        <v>43935</v>
      </c>
      <c r="D15000">
        <v>10948</v>
      </c>
      <c r="E15000">
        <v>465</v>
      </c>
      <c r="F15000">
        <v>919</v>
      </c>
      <c r="G15000">
        <v>20</v>
      </c>
      <c r="H15000">
        <v>1084.039</v>
      </c>
      <c r="I15000">
        <v>46.042999999999999</v>
      </c>
      <c r="J15000">
        <v>90.997</v>
      </c>
      <c r="K15000">
        <v>1.98</v>
      </c>
      <c r="Q15000">
        <v>10099270</v>
      </c>
      <c r="R15000">
        <v>24.718</v>
      </c>
      <c r="S15000">
        <v>41</v>
      </c>
      <c r="T15000">
        <v>19.984999999999999</v>
      </c>
      <c r="U15000">
        <v>13.433</v>
      </c>
      <c r="V15000">
        <v>46949.283000000003</v>
      </c>
      <c r="W15000">
        <v>0.5</v>
      </c>
      <c r="X15000">
        <v>133.982</v>
      </c>
      <c r="Y15000">
        <v>4.79</v>
      </c>
      <c r="Z15000">
        <v>18.8</v>
      </c>
      <c r="AA15000">
        <v>18.899999999999999</v>
      </c>
      <c r="AC15000">
        <v>2.2200000000000002</v>
      </c>
    </row>
    <row r="15001" spans="1:29" x14ac:dyDescent="0.25">
      <c r="A15001" t="s">
        <v>389</v>
      </c>
      <c r="B15001" t="s">
        <v>390</v>
      </c>
      <c r="C15001" s="1">
        <v>43936</v>
      </c>
      <c r="D15001">
        <v>11445</v>
      </c>
      <c r="E15001">
        <v>497</v>
      </c>
      <c r="F15001">
        <v>1033</v>
      </c>
      <c r="G15001">
        <v>114</v>
      </c>
      <c r="H15001">
        <v>1133.25</v>
      </c>
      <c r="I15001">
        <v>49.210999999999999</v>
      </c>
      <c r="J15001">
        <v>102.285</v>
      </c>
      <c r="K15001">
        <v>11.288</v>
      </c>
      <c r="Q15001">
        <v>10099270</v>
      </c>
      <c r="R15001">
        <v>24.718</v>
      </c>
      <c r="S15001">
        <v>41</v>
      </c>
      <c r="T15001">
        <v>19.984999999999999</v>
      </c>
      <c r="U15001">
        <v>13.433</v>
      </c>
      <c r="V15001">
        <v>46949.283000000003</v>
      </c>
      <c r="W15001">
        <v>0.5</v>
      </c>
      <c r="X15001">
        <v>133.982</v>
      </c>
      <c r="Y15001">
        <v>4.79</v>
      </c>
      <c r="Z15001">
        <v>18.8</v>
      </c>
      <c r="AA15001">
        <v>18.899999999999999</v>
      </c>
      <c r="AC15001">
        <v>2.2200000000000002</v>
      </c>
    </row>
    <row r="15002" spans="1:29" x14ac:dyDescent="0.25">
      <c r="A15002" t="s">
        <v>389</v>
      </c>
      <c r="B15002" t="s">
        <v>390</v>
      </c>
      <c r="C15002" s="1">
        <v>43937</v>
      </c>
      <c r="D15002">
        <v>11927</v>
      </c>
      <c r="E15002">
        <v>482</v>
      </c>
      <c r="F15002">
        <v>1203</v>
      </c>
      <c r="G15002">
        <v>170</v>
      </c>
      <c r="H15002">
        <v>1180.9760000000001</v>
      </c>
      <c r="I15002">
        <v>47.725999999999999</v>
      </c>
      <c r="J15002">
        <v>119.11799999999999</v>
      </c>
      <c r="K15002">
        <v>16.832999999999998</v>
      </c>
      <c r="Q15002">
        <v>10099270</v>
      </c>
      <c r="R15002">
        <v>24.718</v>
      </c>
      <c r="S15002">
        <v>41</v>
      </c>
      <c r="T15002">
        <v>19.984999999999999</v>
      </c>
      <c r="U15002">
        <v>13.433</v>
      </c>
      <c r="V15002">
        <v>46949.283000000003</v>
      </c>
      <c r="W15002">
        <v>0.5</v>
      </c>
      <c r="X15002">
        <v>133.982</v>
      </c>
      <c r="Y15002">
        <v>4.79</v>
      </c>
      <c r="Z15002">
        <v>18.8</v>
      </c>
      <c r="AA15002">
        <v>18.899999999999999</v>
      </c>
      <c r="AC15002">
        <v>2.2200000000000002</v>
      </c>
    </row>
    <row r="15003" spans="1:29" x14ac:dyDescent="0.25">
      <c r="A15003" t="s">
        <v>389</v>
      </c>
      <c r="B15003" t="s">
        <v>390</v>
      </c>
      <c r="C15003" s="1">
        <v>43938</v>
      </c>
      <c r="D15003">
        <v>12540</v>
      </c>
      <c r="E15003">
        <v>613</v>
      </c>
      <c r="F15003">
        <v>1333</v>
      </c>
      <c r="G15003">
        <v>130</v>
      </c>
      <c r="H15003">
        <v>1241.674</v>
      </c>
      <c r="I15003">
        <v>60.697000000000003</v>
      </c>
      <c r="J15003">
        <v>131.99</v>
      </c>
      <c r="K15003">
        <v>12.872</v>
      </c>
      <c r="Q15003">
        <v>10099270</v>
      </c>
      <c r="R15003">
        <v>24.718</v>
      </c>
      <c r="S15003">
        <v>41</v>
      </c>
      <c r="T15003">
        <v>19.984999999999999</v>
      </c>
      <c r="U15003">
        <v>13.433</v>
      </c>
      <c r="V15003">
        <v>46949.283000000003</v>
      </c>
      <c r="W15003">
        <v>0.5</v>
      </c>
      <c r="X15003">
        <v>133.982</v>
      </c>
      <c r="Y15003">
        <v>4.79</v>
      </c>
      <c r="Z15003">
        <v>18.8</v>
      </c>
      <c r="AA15003">
        <v>18.899999999999999</v>
      </c>
      <c r="AC15003">
        <v>2.2200000000000002</v>
      </c>
    </row>
    <row r="15004" spans="1:29" x14ac:dyDescent="0.25">
      <c r="A15004" t="s">
        <v>389</v>
      </c>
      <c r="B15004" t="s">
        <v>390</v>
      </c>
      <c r="C15004" s="1">
        <v>43939</v>
      </c>
      <c r="D15004">
        <v>13216</v>
      </c>
      <c r="E15004">
        <v>676</v>
      </c>
      <c r="F15004">
        <v>1400</v>
      </c>
      <c r="G15004">
        <v>67</v>
      </c>
      <c r="H15004">
        <v>1308.6089999999999</v>
      </c>
      <c r="I15004">
        <v>66.936000000000007</v>
      </c>
      <c r="J15004">
        <v>138.624</v>
      </c>
      <c r="K15004">
        <v>6.6340000000000003</v>
      </c>
      <c r="Q15004">
        <v>10099270</v>
      </c>
      <c r="R15004">
        <v>24.718</v>
      </c>
      <c r="S15004">
        <v>41</v>
      </c>
      <c r="T15004">
        <v>19.984999999999999</v>
      </c>
      <c r="U15004">
        <v>13.433</v>
      </c>
      <c r="V15004">
        <v>46949.283000000003</v>
      </c>
      <c r="W15004">
        <v>0.5</v>
      </c>
      <c r="X15004">
        <v>133.982</v>
      </c>
      <c r="Y15004">
        <v>4.79</v>
      </c>
      <c r="Z15004">
        <v>18.8</v>
      </c>
      <c r="AA15004">
        <v>18.899999999999999</v>
      </c>
      <c r="AC15004">
        <v>2.2200000000000002</v>
      </c>
    </row>
    <row r="15005" spans="1:29" x14ac:dyDescent="0.25">
      <c r="A15005" t="s">
        <v>389</v>
      </c>
      <c r="B15005" t="s">
        <v>390</v>
      </c>
      <c r="C15005" s="1">
        <v>43940</v>
      </c>
      <c r="D15005">
        <v>13822</v>
      </c>
      <c r="E15005">
        <v>606</v>
      </c>
      <c r="F15005">
        <v>1511</v>
      </c>
      <c r="G15005">
        <v>111</v>
      </c>
      <c r="H15005">
        <v>1368.614</v>
      </c>
      <c r="I15005">
        <v>60.003999999999998</v>
      </c>
      <c r="J15005">
        <v>149.61500000000001</v>
      </c>
      <c r="K15005">
        <v>10.991</v>
      </c>
      <c r="L15005">
        <v>94800</v>
      </c>
      <c r="N15005">
        <v>9.3870000000000005</v>
      </c>
      <c r="P15005" t="s">
        <v>100</v>
      </c>
      <c r="Q15005">
        <v>10099270</v>
      </c>
      <c r="R15005">
        <v>24.718</v>
      </c>
      <c r="S15005">
        <v>41</v>
      </c>
      <c r="T15005">
        <v>19.984999999999999</v>
      </c>
      <c r="U15005">
        <v>13.433</v>
      </c>
      <c r="V15005">
        <v>46949.283000000003</v>
      </c>
      <c r="W15005">
        <v>0.5</v>
      </c>
      <c r="X15005">
        <v>133.982</v>
      </c>
      <c r="Y15005">
        <v>4.79</v>
      </c>
      <c r="Z15005">
        <v>18.8</v>
      </c>
      <c r="AA15005">
        <v>18.899999999999999</v>
      </c>
      <c r="AC15005">
        <v>2.2200000000000002</v>
      </c>
    </row>
    <row r="15006" spans="1:29" x14ac:dyDescent="0.25">
      <c r="A15006" t="s">
        <v>389</v>
      </c>
      <c r="B15006" t="s">
        <v>390</v>
      </c>
      <c r="C15006" s="1">
        <v>43941</v>
      </c>
      <c r="D15006">
        <v>14385</v>
      </c>
      <c r="E15006">
        <v>563</v>
      </c>
      <c r="F15006">
        <v>1540</v>
      </c>
      <c r="G15006">
        <v>29</v>
      </c>
      <c r="H15006">
        <v>1424.36</v>
      </c>
      <c r="I15006">
        <v>55.747</v>
      </c>
      <c r="J15006">
        <v>152.48599999999999</v>
      </c>
      <c r="K15006">
        <v>2.871</v>
      </c>
      <c r="Q15006">
        <v>10099270</v>
      </c>
      <c r="R15006">
        <v>24.718</v>
      </c>
      <c r="S15006">
        <v>41</v>
      </c>
      <c r="T15006">
        <v>19.984999999999999</v>
      </c>
      <c r="U15006">
        <v>13.433</v>
      </c>
      <c r="V15006">
        <v>46949.283000000003</v>
      </c>
      <c r="W15006">
        <v>0.5</v>
      </c>
      <c r="X15006">
        <v>133.982</v>
      </c>
      <c r="Y15006">
        <v>4.79</v>
      </c>
      <c r="Z15006">
        <v>18.8</v>
      </c>
      <c r="AA15006">
        <v>18.899999999999999</v>
      </c>
      <c r="AC15006">
        <v>2.2200000000000002</v>
      </c>
    </row>
    <row r="15007" spans="1:29" x14ac:dyDescent="0.25">
      <c r="A15007" t="s">
        <v>389</v>
      </c>
      <c r="B15007" t="s">
        <v>390</v>
      </c>
      <c r="C15007" s="1">
        <v>43942</v>
      </c>
      <c r="D15007">
        <v>14777</v>
      </c>
      <c r="E15007">
        <v>392</v>
      </c>
      <c r="F15007">
        <v>1580</v>
      </c>
      <c r="G15007">
        <v>40</v>
      </c>
      <c r="H15007">
        <v>1463.175</v>
      </c>
      <c r="I15007">
        <v>38.814999999999998</v>
      </c>
      <c r="J15007">
        <v>156.447</v>
      </c>
      <c r="K15007">
        <v>3.9609999999999999</v>
      </c>
      <c r="Q15007">
        <v>10099270</v>
      </c>
      <c r="R15007">
        <v>24.718</v>
      </c>
      <c r="S15007">
        <v>41</v>
      </c>
      <c r="T15007">
        <v>19.984999999999999</v>
      </c>
      <c r="U15007">
        <v>13.433</v>
      </c>
      <c r="V15007">
        <v>46949.283000000003</v>
      </c>
      <c r="W15007">
        <v>0.5</v>
      </c>
      <c r="X15007">
        <v>133.982</v>
      </c>
      <c r="Y15007">
        <v>4.79</v>
      </c>
      <c r="Z15007">
        <v>18.8</v>
      </c>
      <c r="AA15007">
        <v>18.899999999999999</v>
      </c>
      <c r="AC15007">
        <v>2.2200000000000002</v>
      </c>
    </row>
    <row r="15008" spans="1:29" x14ac:dyDescent="0.25">
      <c r="A15008" t="s">
        <v>389</v>
      </c>
      <c r="B15008" t="s">
        <v>390</v>
      </c>
      <c r="C15008" s="1">
        <v>43943</v>
      </c>
      <c r="D15008">
        <v>15322</v>
      </c>
      <c r="E15008">
        <v>545</v>
      </c>
      <c r="F15008">
        <v>1765</v>
      </c>
      <c r="G15008">
        <v>185</v>
      </c>
      <c r="H15008">
        <v>1517.1389999999999</v>
      </c>
      <c r="I15008">
        <v>53.963999999999999</v>
      </c>
      <c r="J15008">
        <v>174.76499999999999</v>
      </c>
      <c r="K15008">
        <v>18.318000000000001</v>
      </c>
      <c r="Q15008">
        <v>10099270</v>
      </c>
      <c r="R15008">
        <v>24.718</v>
      </c>
      <c r="S15008">
        <v>41</v>
      </c>
      <c r="T15008">
        <v>19.984999999999999</v>
      </c>
      <c r="U15008">
        <v>13.433</v>
      </c>
      <c r="V15008">
        <v>46949.283000000003</v>
      </c>
      <c r="W15008">
        <v>0.5</v>
      </c>
      <c r="X15008">
        <v>133.982</v>
      </c>
      <c r="Y15008">
        <v>4.79</v>
      </c>
      <c r="Z15008">
        <v>18.8</v>
      </c>
      <c r="AA15008">
        <v>18.899999999999999</v>
      </c>
      <c r="AC15008">
        <v>2.2200000000000002</v>
      </c>
    </row>
    <row r="15009" spans="1:29" x14ac:dyDescent="0.25">
      <c r="A15009" t="s">
        <v>389</v>
      </c>
      <c r="B15009" t="s">
        <v>390</v>
      </c>
      <c r="C15009" s="1">
        <v>43944</v>
      </c>
      <c r="D15009">
        <v>16004</v>
      </c>
      <c r="E15009">
        <v>682</v>
      </c>
      <c r="F15009">
        <v>1937</v>
      </c>
      <c r="G15009">
        <v>172</v>
      </c>
      <c r="H15009">
        <v>1584.6690000000001</v>
      </c>
      <c r="I15009">
        <v>67.53</v>
      </c>
      <c r="J15009">
        <v>191.79599999999999</v>
      </c>
      <c r="K15009">
        <v>17.030999999999999</v>
      </c>
      <c r="Q15009">
        <v>10099270</v>
      </c>
      <c r="R15009">
        <v>24.718</v>
      </c>
      <c r="S15009">
        <v>41</v>
      </c>
      <c r="T15009">
        <v>19.984999999999999</v>
      </c>
      <c r="U15009">
        <v>13.433</v>
      </c>
      <c r="V15009">
        <v>46949.283000000003</v>
      </c>
      <c r="W15009">
        <v>0.5</v>
      </c>
      <c r="X15009">
        <v>133.982</v>
      </c>
      <c r="Y15009">
        <v>4.79</v>
      </c>
      <c r="Z15009">
        <v>18.8</v>
      </c>
      <c r="AA15009">
        <v>18.899999999999999</v>
      </c>
      <c r="AC15009">
        <v>2.2200000000000002</v>
      </c>
    </row>
    <row r="15010" spans="1:29" x14ac:dyDescent="0.25">
      <c r="A15010" t="s">
        <v>389</v>
      </c>
      <c r="B15010" t="s">
        <v>390</v>
      </c>
      <c r="C15010" s="1">
        <v>43945</v>
      </c>
      <c r="D15010">
        <v>16755</v>
      </c>
      <c r="E15010">
        <v>751</v>
      </c>
      <c r="F15010">
        <v>2021</v>
      </c>
      <c r="G15010">
        <v>84</v>
      </c>
      <c r="H15010">
        <v>1659.0309999999999</v>
      </c>
      <c r="I15010">
        <v>74.361999999999995</v>
      </c>
      <c r="J15010">
        <v>200.113</v>
      </c>
      <c r="K15010">
        <v>8.3170000000000002</v>
      </c>
      <c r="Q15010">
        <v>10099270</v>
      </c>
      <c r="R15010">
        <v>24.718</v>
      </c>
      <c r="S15010">
        <v>41</v>
      </c>
      <c r="T15010">
        <v>19.984999999999999</v>
      </c>
      <c r="U15010">
        <v>13.433</v>
      </c>
      <c r="V15010">
        <v>46949.283000000003</v>
      </c>
      <c r="W15010">
        <v>0.5</v>
      </c>
      <c r="X15010">
        <v>133.982</v>
      </c>
      <c r="Y15010">
        <v>4.79</v>
      </c>
      <c r="Z15010">
        <v>18.8</v>
      </c>
      <c r="AA15010">
        <v>18.899999999999999</v>
      </c>
      <c r="AC15010">
        <v>2.2200000000000002</v>
      </c>
    </row>
    <row r="15011" spans="1:29" x14ac:dyDescent="0.25">
      <c r="A15011" t="s">
        <v>389</v>
      </c>
      <c r="B15011" t="s">
        <v>390</v>
      </c>
      <c r="C15011" s="1">
        <v>43946</v>
      </c>
      <c r="D15011">
        <v>17567</v>
      </c>
      <c r="E15011">
        <v>812</v>
      </c>
      <c r="F15011">
        <v>2152</v>
      </c>
      <c r="G15011">
        <v>131</v>
      </c>
      <c r="H15011">
        <v>1739.433</v>
      </c>
      <c r="I15011">
        <v>80.402000000000001</v>
      </c>
      <c r="J15011">
        <v>213.08500000000001</v>
      </c>
      <c r="K15011">
        <v>12.971</v>
      </c>
      <c r="Q15011">
        <v>10099270</v>
      </c>
      <c r="R15011">
        <v>24.718</v>
      </c>
      <c r="S15011">
        <v>41</v>
      </c>
      <c r="T15011">
        <v>19.984999999999999</v>
      </c>
      <c r="U15011">
        <v>13.433</v>
      </c>
      <c r="V15011">
        <v>46949.283000000003</v>
      </c>
      <c r="W15011">
        <v>0.5</v>
      </c>
      <c r="X15011">
        <v>133.982</v>
      </c>
      <c r="Y15011">
        <v>4.79</v>
      </c>
      <c r="Z15011">
        <v>18.8</v>
      </c>
      <c r="AA15011">
        <v>18.899999999999999</v>
      </c>
      <c r="AC15011">
        <v>2.2200000000000002</v>
      </c>
    </row>
    <row r="15012" spans="1:29" x14ac:dyDescent="0.25">
      <c r="A15012" t="s">
        <v>389</v>
      </c>
      <c r="B15012" t="s">
        <v>390</v>
      </c>
      <c r="C15012" s="1">
        <v>43947</v>
      </c>
      <c r="D15012">
        <v>18177</v>
      </c>
      <c r="E15012">
        <v>610</v>
      </c>
      <c r="F15012">
        <v>2192</v>
      </c>
      <c r="G15012">
        <v>40</v>
      </c>
      <c r="H15012">
        <v>1799.8330000000001</v>
      </c>
      <c r="I15012">
        <v>60.4</v>
      </c>
      <c r="J15012">
        <v>217.04499999999999</v>
      </c>
      <c r="K15012">
        <v>3.9609999999999999</v>
      </c>
      <c r="L15012">
        <v>119400</v>
      </c>
      <c r="N15012">
        <v>11.823</v>
      </c>
      <c r="P15012" t="s">
        <v>100</v>
      </c>
      <c r="Q15012">
        <v>10099270</v>
      </c>
      <c r="R15012">
        <v>24.718</v>
      </c>
      <c r="S15012">
        <v>41</v>
      </c>
      <c r="T15012">
        <v>19.984999999999999</v>
      </c>
      <c r="U15012">
        <v>13.433</v>
      </c>
      <c r="V15012">
        <v>46949.283000000003</v>
      </c>
      <c r="W15012">
        <v>0.5</v>
      </c>
      <c r="X15012">
        <v>133.982</v>
      </c>
      <c r="Y15012">
        <v>4.79</v>
      </c>
      <c r="Z15012">
        <v>18.8</v>
      </c>
      <c r="AA15012">
        <v>18.899999999999999</v>
      </c>
      <c r="AC15012">
        <v>2.2200000000000002</v>
      </c>
    </row>
    <row r="15013" spans="1:29" x14ac:dyDescent="0.25">
      <c r="A15013" t="s">
        <v>389</v>
      </c>
      <c r="B15013" t="s">
        <v>390</v>
      </c>
      <c r="C15013" s="1">
        <v>43948</v>
      </c>
      <c r="D15013">
        <v>18640</v>
      </c>
      <c r="E15013">
        <v>463</v>
      </c>
      <c r="F15013">
        <v>2194</v>
      </c>
      <c r="G15013">
        <v>2</v>
      </c>
      <c r="H15013">
        <v>1845.6780000000001</v>
      </c>
      <c r="I15013">
        <v>45.844999999999999</v>
      </c>
      <c r="J15013">
        <v>217.24299999999999</v>
      </c>
      <c r="K15013">
        <v>0.19800000000000001</v>
      </c>
      <c r="Q15013">
        <v>10099270</v>
      </c>
      <c r="R15013">
        <v>24.718</v>
      </c>
      <c r="S15013">
        <v>41</v>
      </c>
      <c r="T15013">
        <v>19.984999999999999</v>
      </c>
      <c r="U15013">
        <v>13.433</v>
      </c>
      <c r="V15013">
        <v>46949.283000000003</v>
      </c>
      <c r="W15013">
        <v>0.5</v>
      </c>
      <c r="X15013">
        <v>133.982</v>
      </c>
      <c r="Y15013">
        <v>4.79</v>
      </c>
      <c r="Z15013">
        <v>18.8</v>
      </c>
      <c r="AA15013">
        <v>18.899999999999999</v>
      </c>
      <c r="AC15013">
        <v>2.2200000000000002</v>
      </c>
    </row>
    <row r="15014" spans="1:29" x14ac:dyDescent="0.25">
      <c r="A15014" t="s">
        <v>389</v>
      </c>
      <c r="B15014" t="s">
        <v>390</v>
      </c>
      <c r="C15014" s="1">
        <v>43949</v>
      </c>
      <c r="D15014">
        <v>18926</v>
      </c>
      <c r="E15014">
        <v>286</v>
      </c>
      <c r="F15014">
        <v>2274</v>
      </c>
      <c r="G15014">
        <v>80</v>
      </c>
      <c r="H15014">
        <v>1873.9970000000001</v>
      </c>
      <c r="I15014">
        <v>28.318999999999999</v>
      </c>
      <c r="J15014">
        <v>225.16499999999999</v>
      </c>
      <c r="K15014">
        <v>7.9210000000000003</v>
      </c>
      <c r="Q15014">
        <v>10099270</v>
      </c>
      <c r="R15014">
        <v>24.718</v>
      </c>
      <c r="S15014">
        <v>41</v>
      </c>
      <c r="T15014">
        <v>19.984999999999999</v>
      </c>
      <c r="U15014">
        <v>13.433</v>
      </c>
      <c r="V15014">
        <v>46949.283000000003</v>
      </c>
      <c r="W15014">
        <v>0.5</v>
      </c>
      <c r="X15014">
        <v>133.982</v>
      </c>
      <c r="Y15014">
        <v>4.79</v>
      </c>
      <c r="Z15014">
        <v>18.8</v>
      </c>
      <c r="AA15014">
        <v>18.899999999999999</v>
      </c>
      <c r="AC15014">
        <v>2.2200000000000002</v>
      </c>
    </row>
    <row r="15015" spans="1:29" x14ac:dyDescent="0.25">
      <c r="A15015" t="s">
        <v>389</v>
      </c>
      <c r="B15015" t="s">
        <v>390</v>
      </c>
      <c r="C15015" s="1">
        <v>43950</v>
      </c>
      <c r="D15015">
        <v>19621</v>
      </c>
      <c r="E15015">
        <v>695</v>
      </c>
      <c r="F15015">
        <v>2355</v>
      </c>
      <c r="G15015">
        <v>81</v>
      </c>
      <c r="H15015">
        <v>1942.8140000000001</v>
      </c>
      <c r="I15015">
        <v>68.816999999999993</v>
      </c>
      <c r="J15015">
        <v>233.185</v>
      </c>
      <c r="K15015">
        <v>8.02</v>
      </c>
      <c r="Q15015">
        <v>10099270</v>
      </c>
      <c r="R15015">
        <v>24.718</v>
      </c>
      <c r="S15015">
        <v>41</v>
      </c>
      <c r="T15015">
        <v>19.984999999999999</v>
      </c>
      <c r="U15015">
        <v>13.433</v>
      </c>
      <c r="V15015">
        <v>46949.283000000003</v>
      </c>
      <c r="W15015">
        <v>0.5</v>
      </c>
      <c r="X15015">
        <v>133.982</v>
      </c>
      <c r="Y15015">
        <v>4.79</v>
      </c>
      <c r="Z15015">
        <v>18.8</v>
      </c>
      <c r="AA15015">
        <v>18.899999999999999</v>
      </c>
      <c r="AC15015">
        <v>2.2200000000000002</v>
      </c>
    </row>
    <row r="15016" spans="1:29" x14ac:dyDescent="0.25">
      <c r="A15016" t="s">
        <v>389</v>
      </c>
      <c r="B15016" t="s">
        <v>390</v>
      </c>
      <c r="C15016" s="1">
        <v>43951</v>
      </c>
      <c r="D15016">
        <v>20302</v>
      </c>
      <c r="E15016">
        <v>681</v>
      </c>
      <c r="F15016">
        <v>2462</v>
      </c>
      <c r="G15016">
        <v>107</v>
      </c>
      <c r="H15016">
        <v>2010.2439999999999</v>
      </c>
      <c r="I15016">
        <v>67.430999999999997</v>
      </c>
      <c r="J15016">
        <v>243.78</v>
      </c>
      <c r="K15016">
        <v>10.595000000000001</v>
      </c>
      <c r="Q15016">
        <v>10099270</v>
      </c>
      <c r="R15016">
        <v>24.718</v>
      </c>
      <c r="S15016">
        <v>41</v>
      </c>
      <c r="T15016">
        <v>19.984999999999999</v>
      </c>
      <c r="U15016">
        <v>13.433</v>
      </c>
      <c r="V15016">
        <v>46949.283000000003</v>
      </c>
      <c r="W15016">
        <v>0.5</v>
      </c>
      <c r="X15016">
        <v>133.982</v>
      </c>
      <c r="Y15016">
        <v>4.79</v>
      </c>
      <c r="Z15016">
        <v>18.8</v>
      </c>
      <c r="AA15016">
        <v>18.899999999999999</v>
      </c>
      <c r="AC15016">
        <v>2.2200000000000002</v>
      </c>
    </row>
    <row r="15017" spans="1:29" x14ac:dyDescent="0.25">
      <c r="A15017" t="s">
        <v>389</v>
      </c>
      <c r="B15017" t="s">
        <v>390</v>
      </c>
      <c r="C15017" s="1">
        <v>43952</v>
      </c>
      <c r="D15017">
        <v>21092</v>
      </c>
      <c r="E15017">
        <v>790</v>
      </c>
      <c r="F15017">
        <v>2586</v>
      </c>
      <c r="G15017">
        <v>124</v>
      </c>
      <c r="H15017">
        <v>2088.4679999999998</v>
      </c>
      <c r="I15017">
        <v>78.222999999999999</v>
      </c>
      <c r="J15017">
        <v>256.05799999999999</v>
      </c>
      <c r="K15017">
        <v>12.278</v>
      </c>
      <c r="Q15017">
        <v>10099270</v>
      </c>
      <c r="R15017">
        <v>24.718</v>
      </c>
      <c r="S15017">
        <v>41</v>
      </c>
      <c r="T15017">
        <v>19.984999999999999</v>
      </c>
      <c r="U15017">
        <v>13.433</v>
      </c>
      <c r="V15017">
        <v>46949.283000000003</v>
      </c>
      <c r="W15017">
        <v>0.5</v>
      </c>
      <c r="X15017">
        <v>133.982</v>
      </c>
      <c r="Y15017">
        <v>4.79</v>
      </c>
      <c r="Z15017">
        <v>18.8</v>
      </c>
      <c r="AA15017">
        <v>18.899999999999999</v>
      </c>
      <c r="AC15017">
        <v>2.2200000000000002</v>
      </c>
    </row>
    <row r="15018" spans="1:29" x14ac:dyDescent="0.25">
      <c r="A15018" t="s">
        <v>389</v>
      </c>
      <c r="B15018" t="s">
        <v>390</v>
      </c>
      <c r="C15018" s="1">
        <v>43953</v>
      </c>
      <c r="D15018">
        <v>21520</v>
      </c>
      <c r="E15018">
        <v>428</v>
      </c>
      <c r="F15018">
        <v>2653</v>
      </c>
      <c r="G15018">
        <v>67</v>
      </c>
      <c r="H15018">
        <v>2130.8470000000002</v>
      </c>
      <c r="I15018">
        <v>42.378999999999998</v>
      </c>
      <c r="J15018">
        <v>262.69200000000001</v>
      </c>
      <c r="K15018">
        <v>6.6340000000000003</v>
      </c>
      <c r="Q15018">
        <v>10099270</v>
      </c>
      <c r="R15018">
        <v>24.718</v>
      </c>
      <c r="S15018">
        <v>41</v>
      </c>
      <c r="T15018">
        <v>19.984999999999999</v>
      </c>
      <c r="U15018">
        <v>13.433</v>
      </c>
      <c r="V15018">
        <v>46949.283000000003</v>
      </c>
      <c r="W15018">
        <v>0.5</v>
      </c>
      <c r="X15018">
        <v>133.982</v>
      </c>
      <c r="Y15018">
        <v>4.79</v>
      </c>
      <c r="Z15018">
        <v>18.8</v>
      </c>
      <c r="AA15018">
        <v>18.899999999999999</v>
      </c>
      <c r="AC15018">
        <v>2.2200000000000002</v>
      </c>
    </row>
    <row r="15019" spans="1:29" x14ac:dyDescent="0.25">
      <c r="A15019" t="s">
        <v>389</v>
      </c>
      <c r="B15019" t="s">
        <v>390</v>
      </c>
      <c r="C15019" s="1">
        <v>43954</v>
      </c>
      <c r="D15019">
        <v>22082</v>
      </c>
      <c r="E15019">
        <v>562</v>
      </c>
      <c r="F15019">
        <v>2669</v>
      </c>
      <c r="G15019">
        <v>16</v>
      </c>
      <c r="H15019">
        <v>2186.4949999999999</v>
      </c>
      <c r="I15019">
        <v>55.648000000000003</v>
      </c>
      <c r="J15019">
        <v>264.27699999999999</v>
      </c>
      <c r="K15019">
        <v>1.5840000000000001</v>
      </c>
      <c r="L15019">
        <v>148200</v>
      </c>
      <c r="N15019">
        <v>14.673999999999999</v>
      </c>
      <c r="P15019" t="s">
        <v>100</v>
      </c>
      <c r="Q15019">
        <v>10099270</v>
      </c>
      <c r="R15019">
        <v>24.718</v>
      </c>
      <c r="S15019">
        <v>41</v>
      </c>
      <c r="T15019">
        <v>19.984999999999999</v>
      </c>
      <c r="U15019">
        <v>13.433</v>
      </c>
      <c r="V15019">
        <v>46949.283000000003</v>
      </c>
      <c r="W15019">
        <v>0.5</v>
      </c>
      <c r="X15019">
        <v>133.982</v>
      </c>
      <c r="Y15019">
        <v>4.79</v>
      </c>
      <c r="Z15019">
        <v>18.8</v>
      </c>
      <c r="AA15019">
        <v>18.899999999999999</v>
      </c>
      <c r="AC15019">
        <v>2.2200000000000002</v>
      </c>
    </row>
    <row r="15020" spans="1:29" x14ac:dyDescent="0.25">
      <c r="A15020" t="s">
        <v>389</v>
      </c>
      <c r="B15020" t="s">
        <v>390</v>
      </c>
      <c r="C15020" s="1">
        <v>43955</v>
      </c>
      <c r="D15020">
        <v>22317</v>
      </c>
      <c r="E15020">
        <v>235</v>
      </c>
      <c r="F15020">
        <v>2679</v>
      </c>
      <c r="G15020">
        <v>10</v>
      </c>
      <c r="H15020">
        <v>2209.7640000000001</v>
      </c>
      <c r="I15020">
        <v>23.268999999999998</v>
      </c>
      <c r="J15020">
        <v>265.267</v>
      </c>
      <c r="K15020">
        <v>0.99</v>
      </c>
      <c r="Q15020">
        <v>10099270</v>
      </c>
      <c r="R15020">
        <v>24.718</v>
      </c>
      <c r="S15020">
        <v>41</v>
      </c>
      <c r="T15020">
        <v>19.984999999999999</v>
      </c>
      <c r="U15020">
        <v>13.433</v>
      </c>
      <c r="V15020">
        <v>46949.283000000003</v>
      </c>
      <c r="W15020">
        <v>0.5</v>
      </c>
      <c r="X15020">
        <v>133.982</v>
      </c>
      <c r="Y15020">
        <v>4.79</v>
      </c>
      <c r="Z15020">
        <v>18.8</v>
      </c>
      <c r="AA15020">
        <v>18.899999999999999</v>
      </c>
      <c r="AC15020">
        <v>2.2200000000000002</v>
      </c>
    </row>
    <row r="15021" spans="1:29" x14ac:dyDescent="0.25">
      <c r="A15021" t="s">
        <v>389</v>
      </c>
      <c r="B15021" t="s">
        <v>390</v>
      </c>
      <c r="C15021" s="1">
        <v>43956</v>
      </c>
      <c r="D15021">
        <v>22721</v>
      </c>
      <c r="E15021">
        <v>404</v>
      </c>
      <c r="F15021">
        <v>2769</v>
      </c>
      <c r="G15021">
        <v>90</v>
      </c>
      <c r="H15021">
        <v>2249.7669999999998</v>
      </c>
      <c r="I15021">
        <v>40.003</v>
      </c>
      <c r="J15021">
        <v>274.178</v>
      </c>
      <c r="K15021">
        <v>8.9120000000000008</v>
      </c>
      <c r="Q15021">
        <v>10099270</v>
      </c>
      <c r="R15021">
        <v>24.718</v>
      </c>
      <c r="S15021">
        <v>41</v>
      </c>
      <c r="T15021">
        <v>19.984999999999999</v>
      </c>
      <c r="U15021">
        <v>13.433</v>
      </c>
      <c r="V15021">
        <v>46949.283000000003</v>
      </c>
      <c r="W15021">
        <v>0.5</v>
      </c>
      <c r="X15021">
        <v>133.982</v>
      </c>
      <c r="Y15021">
        <v>4.79</v>
      </c>
      <c r="Z15021">
        <v>18.8</v>
      </c>
      <c r="AA15021">
        <v>18.899999999999999</v>
      </c>
      <c r="AC15021">
        <v>2.2200000000000002</v>
      </c>
    </row>
    <row r="15022" spans="1:29" x14ac:dyDescent="0.25">
      <c r="A15022" t="s">
        <v>389</v>
      </c>
      <c r="B15022" t="s">
        <v>390</v>
      </c>
      <c r="C15022" s="1">
        <v>43957</v>
      </c>
      <c r="D15022">
        <v>23216</v>
      </c>
      <c r="E15022">
        <v>495</v>
      </c>
      <c r="F15022">
        <v>2854</v>
      </c>
      <c r="G15022">
        <v>85</v>
      </c>
      <c r="H15022">
        <v>2298.7800000000002</v>
      </c>
      <c r="I15022">
        <v>49.012999999999998</v>
      </c>
      <c r="J15022">
        <v>282.59500000000003</v>
      </c>
      <c r="K15022">
        <v>8.4160000000000004</v>
      </c>
      <c r="Q15022">
        <v>10099270</v>
      </c>
      <c r="R15022">
        <v>24.718</v>
      </c>
      <c r="S15022">
        <v>41</v>
      </c>
      <c r="T15022">
        <v>19.984999999999999</v>
      </c>
      <c r="U15022">
        <v>13.433</v>
      </c>
      <c r="V15022">
        <v>46949.283000000003</v>
      </c>
      <c r="W15022">
        <v>0.5</v>
      </c>
      <c r="X15022">
        <v>133.982</v>
      </c>
      <c r="Y15022">
        <v>4.79</v>
      </c>
      <c r="Z15022">
        <v>18.8</v>
      </c>
      <c r="AA15022">
        <v>18.899999999999999</v>
      </c>
      <c r="AC15022">
        <v>2.2200000000000002</v>
      </c>
    </row>
    <row r="15023" spans="1:29" x14ac:dyDescent="0.25">
      <c r="A15023" t="s">
        <v>389</v>
      </c>
      <c r="B15023" t="s">
        <v>390</v>
      </c>
      <c r="C15023" s="1">
        <v>43958</v>
      </c>
      <c r="D15023">
        <v>23918</v>
      </c>
      <c r="E15023">
        <v>702</v>
      </c>
      <c r="F15023">
        <v>2941</v>
      </c>
      <c r="G15023">
        <v>87</v>
      </c>
      <c r="H15023">
        <v>2368.29</v>
      </c>
      <c r="I15023">
        <v>69.510000000000005</v>
      </c>
      <c r="J15023">
        <v>291.209</v>
      </c>
      <c r="K15023">
        <v>8.6140000000000008</v>
      </c>
      <c r="Q15023">
        <v>10099270</v>
      </c>
      <c r="R15023">
        <v>24.718</v>
      </c>
      <c r="S15023">
        <v>41</v>
      </c>
      <c r="T15023">
        <v>19.984999999999999</v>
      </c>
      <c r="U15023">
        <v>13.433</v>
      </c>
      <c r="V15023">
        <v>46949.283000000003</v>
      </c>
      <c r="W15023">
        <v>0.5</v>
      </c>
      <c r="X15023">
        <v>133.982</v>
      </c>
      <c r="Y15023">
        <v>4.79</v>
      </c>
      <c r="Z15023">
        <v>18.8</v>
      </c>
      <c r="AA15023">
        <v>18.899999999999999</v>
      </c>
      <c r="AC15023">
        <v>2.2200000000000002</v>
      </c>
    </row>
    <row r="15024" spans="1:29" x14ac:dyDescent="0.25">
      <c r="A15024" t="s">
        <v>389</v>
      </c>
      <c r="B15024" t="s">
        <v>390</v>
      </c>
      <c r="C15024" s="1">
        <v>43959</v>
      </c>
      <c r="D15024">
        <v>24623</v>
      </c>
      <c r="E15024">
        <v>705</v>
      </c>
      <c r="F15024">
        <v>3040</v>
      </c>
      <c r="G15024">
        <v>99</v>
      </c>
      <c r="H15024">
        <v>2438.0970000000002</v>
      </c>
      <c r="I15024">
        <v>69.807000000000002</v>
      </c>
      <c r="J15024">
        <v>301.012</v>
      </c>
      <c r="K15024">
        <v>9.8030000000000008</v>
      </c>
      <c r="Q15024">
        <v>10099270</v>
      </c>
      <c r="R15024">
        <v>24.718</v>
      </c>
      <c r="S15024">
        <v>41</v>
      </c>
      <c r="T15024">
        <v>19.984999999999999</v>
      </c>
      <c r="U15024">
        <v>13.433</v>
      </c>
      <c r="V15024">
        <v>46949.283000000003</v>
      </c>
      <c r="W15024">
        <v>0.5</v>
      </c>
      <c r="X15024">
        <v>133.982</v>
      </c>
      <c r="Y15024">
        <v>4.79</v>
      </c>
      <c r="Z15024">
        <v>18.8</v>
      </c>
      <c r="AA15024">
        <v>18.899999999999999</v>
      </c>
      <c r="AC15024">
        <v>2.2200000000000002</v>
      </c>
    </row>
    <row r="15025" spans="1:29" x14ac:dyDescent="0.25">
      <c r="A15025" t="s">
        <v>389</v>
      </c>
      <c r="B15025" t="s">
        <v>390</v>
      </c>
      <c r="C15025" s="1">
        <v>43960</v>
      </c>
      <c r="D15025">
        <v>25265</v>
      </c>
      <c r="E15025">
        <v>642</v>
      </c>
      <c r="F15025">
        <v>3175</v>
      </c>
      <c r="G15025">
        <v>135</v>
      </c>
      <c r="H15025">
        <v>2501.6660000000002</v>
      </c>
      <c r="I15025">
        <v>63.569000000000003</v>
      </c>
      <c r="J15025">
        <v>314.37900000000002</v>
      </c>
      <c r="K15025">
        <v>13.367000000000001</v>
      </c>
      <c r="Q15025">
        <v>10099270</v>
      </c>
      <c r="R15025">
        <v>24.718</v>
      </c>
      <c r="S15025">
        <v>41</v>
      </c>
      <c r="T15025">
        <v>19.984999999999999</v>
      </c>
      <c r="U15025">
        <v>13.433</v>
      </c>
      <c r="V15025">
        <v>46949.283000000003</v>
      </c>
      <c r="W15025">
        <v>0.5</v>
      </c>
      <c r="X15025">
        <v>133.982</v>
      </c>
      <c r="Y15025">
        <v>4.79</v>
      </c>
      <c r="Z15025">
        <v>18.8</v>
      </c>
      <c r="AA15025">
        <v>18.899999999999999</v>
      </c>
      <c r="AC15025">
        <v>2.2200000000000002</v>
      </c>
    </row>
    <row r="15026" spans="1:29" x14ac:dyDescent="0.25">
      <c r="A15026" t="s">
        <v>389</v>
      </c>
      <c r="B15026" t="s">
        <v>390</v>
      </c>
      <c r="C15026" s="1">
        <v>43961</v>
      </c>
      <c r="D15026">
        <v>25921</v>
      </c>
      <c r="E15026">
        <v>656</v>
      </c>
      <c r="F15026">
        <v>3220</v>
      </c>
      <c r="G15026">
        <v>45</v>
      </c>
      <c r="H15026">
        <v>2566.6210000000001</v>
      </c>
      <c r="I15026">
        <v>64.954999999999998</v>
      </c>
      <c r="J15026">
        <v>318.83499999999998</v>
      </c>
      <c r="K15026">
        <v>4.4560000000000004</v>
      </c>
      <c r="L15026">
        <v>177200</v>
      </c>
      <c r="N15026">
        <v>17.545999999999999</v>
      </c>
      <c r="P15026" t="s">
        <v>100</v>
      </c>
      <c r="Q15026">
        <v>10099270</v>
      </c>
      <c r="R15026">
        <v>24.718</v>
      </c>
      <c r="S15026">
        <v>41</v>
      </c>
      <c r="T15026">
        <v>19.984999999999999</v>
      </c>
      <c r="U15026">
        <v>13.433</v>
      </c>
      <c r="V15026">
        <v>46949.283000000003</v>
      </c>
      <c r="W15026">
        <v>0.5</v>
      </c>
      <c r="X15026">
        <v>133.982</v>
      </c>
      <c r="Y15026">
        <v>4.79</v>
      </c>
      <c r="Z15026">
        <v>18.8</v>
      </c>
      <c r="AA15026">
        <v>18.899999999999999</v>
      </c>
      <c r="AC15026">
        <v>2.2200000000000002</v>
      </c>
    </row>
    <row r="15027" spans="1:29" x14ac:dyDescent="0.25">
      <c r="A15027" t="s">
        <v>389</v>
      </c>
      <c r="B15027" t="s">
        <v>390</v>
      </c>
      <c r="C15027" s="1">
        <v>43962</v>
      </c>
      <c r="D15027">
        <v>26322</v>
      </c>
      <c r="E15027">
        <v>401</v>
      </c>
      <c r="F15027">
        <v>3225</v>
      </c>
      <c r="G15027">
        <v>5</v>
      </c>
      <c r="H15027">
        <v>2606.3270000000002</v>
      </c>
      <c r="I15027">
        <v>39.706000000000003</v>
      </c>
      <c r="J15027">
        <v>319.33</v>
      </c>
      <c r="K15027">
        <v>0.495</v>
      </c>
      <c r="Q15027">
        <v>10099270</v>
      </c>
      <c r="R15027">
        <v>24.718</v>
      </c>
      <c r="S15027">
        <v>41</v>
      </c>
      <c r="T15027">
        <v>19.984999999999999</v>
      </c>
      <c r="U15027">
        <v>13.433</v>
      </c>
      <c r="V15027">
        <v>46949.283000000003</v>
      </c>
      <c r="W15027">
        <v>0.5</v>
      </c>
      <c r="X15027">
        <v>133.982</v>
      </c>
      <c r="Y15027">
        <v>4.79</v>
      </c>
      <c r="Z15027">
        <v>18.8</v>
      </c>
      <c r="AA15027">
        <v>18.899999999999999</v>
      </c>
      <c r="AC15027">
        <v>2.2200000000000002</v>
      </c>
    </row>
    <row r="15028" spans="1:29" x14ac:dyDescent="0.25">
      <c r="A15028" t="s">
        <v>389</v>
      </c>
      <c r="B15028" t="s">
        <v>390</v>
      </c>
      <c r="C15028" s="1">
        <v>43963</v>
      </c>
      <c r="D15028">
        <v>26670</v>
      </c>
      <c r="E15028">
        <v>348</v>
      </c>
      <c r="F15028">
        <v>3256</v>
      </c>
      <c r="G15028">
        <v>31</v>
      </c>
      <c r="H15028">
        <v>2640.7849999999999</v>
      </c>
      <c r="I15028">
        <v>34.457999999999998</v>
      </c>
      <c r="J15028">
        <v>322.39999999999998</v>
      </c>
      <c r="K15028">
        <v>3.07</v>
      </c>
      <c r="Q15028">
        <v>10099270</v>
      </c>
      <c r="R15028">
        <v>24.718</v>
      </c>
      <c r="S15028">
        <v>41</v>
      </c>
      <c r="T15028">
        <v>19.984999999999999</v>
      </c>
      <c r="U15028">
        <v>13.433</v>
      </c>
      <c r="V15028">
        <v>46949.283000000003</v>
      </c>
      <c r="W15028">
        <v>0.5</v>
      </c>
      <c r="X15028">
        <v>133.982</v>
      </c>
      <c r="Y15028">
        <v>4.79</v>
      </c>
      <c r="Z15028">
        <v>18.8</v>
      </c>
      <c r="AA15028">
        <v>18.899999999999999</v>
      </c>
      <c r="AC15028">
        <v>2.2200000000000002</v>
      </c>
    </row>
    <row r="15029" spans="1:29" x14ac:dyDescent="0.25">
      <c r="A15029" t="s">
        <v>389</v>
      </c>
      <c r="B15029" t="s">
        <v>390</v>
      </c>
      <c r="C15029" s="1">
        <v>43964</v>
      </c>
      <c r="D15029">
        <v>27272</v>
      </c>
      <c r="E15029">
        <v>602</v>
      </c>
      <c r="F15029">
        <v>3313</v>
      </c>
      <c r="G15029">
        <v>57</v>
      </c>
      <c r="H15029">
        <v>2700.393</v>
      </c>
      <c r="I15029">
        <v>59.607999999999997</v>
      </c>
      <c r="J15029">
        <v>328.04399999999998</v>
      </c>
      <c r="K15029">
        <v>5.6440000000000001</v>
      </c>
      <c r="Q15029">
        <v>10099270</v>
      </c>
      <c r="R15029">
        <v>24.718</v>
      </c>
      <c r="S15029">
        <v>41</v>
      </c>
      <c r="T15029">
        <v>19.984999999999999</v>
      </c>
      <c r="U15029">
        <v>13.433</v>
      </c>
      <c r="V15029">
        <v>46949.283000000003</v>
      </c>
      <c r="W15029">
        <v>0.5</v>
      </c>
      <c r="X15029">
        <v>133.982</v>
      </c>
      <c r="Y15029">
        <v>4.79</v>
      </c>
      <c r="Z15029">
        <v>18.8</v>
      </c>
      <c r="AA15029">
        <v>18.899999999999999</v>
      </c>
      <c r="AC15029">
        <v>2.2200000000000002</v>
      </c>
    </row>
    <row r="15030" spans="1:29" x14ac:dyDescent="0.25">
      <c r="A15030" t="s">
        <v>389</v>
      </c>
      <c r="B15030" t="s">
        <v>390</v>
      </c>
      <c r="C15030" s="1">
        <v>43965</v>
      </c>
      <c r="D15030">
        <v>27909</v>
      </c>
      <c r="E15030">
        <v>637</v>
      </c>
      <c r="F15030">
        <v>3460</v>
      </c>
      <c r="G15030">
        <v>147</v>
      </c>
      <c r="H15030">
        <v>2763.4670000000001</v>
      </c>
      <c r="I15030">
        <v>63.073999999999998</v>
      </c>
      <c r="J15030">
        <v>342.59899999999999</v>
      </c>
      <c r="K15030">
        <v>14.555999999999999</v>
      </c>
      <c r="Q15030">
        <v>10099270</v>
      </c>
      <c r="R15030">
        <v>24.718</v>
      </c>
      <c r="S15030">
        <v>41</v>
      </c>
      <c r="T15030">
        <v>19.984999999999999</v>
      </c>
      <c r="U15030">
        <v>13.433</v>
      </c>
      <c r="V15030">
        <v>46949.283000000003</v>
      </c>
      <c r="W15030">
        <v>0.5</v>
      </c>
      <c r="X15030">
        <v>133.982</v>
      </c>
      <c r="Y15030">
        <v>4.79</v>
      </c>
      <c r="Z15030">
        <v>18.8</v>
      </c>
      <c r="AA15030">
        <v>18.899999999999999</v>
      </c>
      <c r="AC15030">
        <v>2.2200000000000002</v>
      </c>
    </row>
    <row r="15031" spans="1:29" x14ac:dyDescent="0.25">
      <c r="A15031" t="s">
        <v>391</v>
      </c>
      <c r="B15031" t="s">
        <v>392</v>
      </c>
      <c r="C15031" s="1">
        <v>43905</v>
      </c>
      <c r="D15031">
        <v>1</v>
      </c>
      <c r="E15031">
        <v>1</v>
      </c>
      <c r="F15031">
        <v>0</v>
      </c>
      <c r="G15031">
        <v>0</v>
      </c>
      <c r="H15031">
        <v>0.86199999999999999</v>
      </c>
      <c r="I15031">
        <v>0.86199999999999999</v>
      </c>
      <c r="J15031">
        <v>0</v>
      </c>
      <c r="K15031">
        <v>0</v>
      </c>
      <c r="Q15031">
        <v>1160164</v>
      </c>
      <c r="R15031">
        <v>79.492000000000004</v>
      </c>
      <c r="S15031">
        <v>21.5</v>
      </c>
      <c r="T15031">
        <v>3.1629999999999998</v>
      </c>
      <c r="U15031">
        <v>1.845</v>
      </c>
      <c r="V15031">
        <v>7738.9750000000004</v>
      </c>
      <c r="X15031">
        <v>333.43599999999998</v>
      </c>
      <c r="Y15031">
        <v>3.94</v>
      </c>
      <c r="Z15031">
        <v>1.7</v>
      </c>
      <c r="AA15031">
        <v>16.5</v>
      </c>
      <c r="AB15031">
        <v>24.097000000000001</v>
      </c>
      <c r="AC15031">
        <v>2.1</v>
      </c>
    </row>
    <row r="15032" spans="1:29" x14ac:dyDescent="0.25">
      <c r="A15032" t="s">
        <v>391</v>
      </c>
      <c r="B15032" t="s">
        <v>392</v>
      </c>
      <c r="C15032" s="1">
        <v>43906</v>
      </c>
      <c r="D15032">
        <v>1</v>
      </c>
      <c r="E15032">
        <v>0</v>
      </c>
      <c r="F15032">
        <v>0</v>
      </c>
      <c r="G15032">
        <v>0</v>
      </c>
      <c r="H15032">
        <v>0.86199999999999999</v>
      </c>
      <c r="I15032">
        <v>0</v>
      </c>
      <c r="J15032">
        <v>0</v>
      </c>
      <c r="K15032">
        <v>0</v>
      </c>
      <c r="Q15032">
        <v>1160164</v>
      </c>
      <c r="R15032">
        <v>79.492000000000004</v>
      </c>
      <c r="S15032">
        <v>21.5</v>
      </c>
      <c r="T15032">
        <v>3.1629999999999998</v>
      </c>
      <c r="U15032">
        <v>1.845</v>
      </c>
      <c r="V15032">
        <v>7738.9750000000004</v>
      </c>
      <c r="X15032">
        <v>333.43599999999998</v>
      </c>
      <c r="Y15032">
        <v>3.94</v>
      </c>
      <c r="Z15032">
        <v>1.7</v>
      </c>
      <c r="AA15032">
        <v>16.5</v>
      </c>
      <c r="AB15032">
        <v>24.097000000000001</v>
      </c>
      <c r="AC15032">
        <v>2.1</v>
      </c>
    </row>
    <row r="15033" spans="1:29" x14ac:dyDescent="0.25">
      <c r="A15033" t="s">
        <v>391</v>
      </c>
      <c r="B15033" t="s">
        <v>392</v>
      </c>
      <c r="C15033" s="1">
        <v>43907</v>
      </c>
      <c r="D15033">
        <v>1</v>
      </c>
      <c r="E15033">
        <v>0</v>
      </c>
      <c r="F15033">
        <v>0</v>
      </c>
      <c r="G15033">
        <v>0</v>
      </c>
      <c r="H15033">
        <v>0.86199999999999999</v>
      </c>
      <c r="I15033">
        <v>0</v>
      </c>
      <c r="J15033">
        <v>0</v>
      </c>
      <c r="K15033">
        <v>0</v>
      </c>
      <c r="Q15033">
        <v>1160164</v>
      </c>
      <c r="R15033">
        <v>79.492000000000004</v>
      </c>
      <c r="S15033">
        <v>21.5</v>
      </c>
      <c r="T15033">
        <v>3.1629999999999998</v>
      </c>
      <c r="U15033">
        <v>1.845</v>
      </c>
      <c r="V15033">
        <v>7738.9750000000004</v>
      </c>
      <c r="X15033">
        <v>333.43599999999998</v>
      </c>
      <c r="Y15033">
        <v>3.94</v>
      </c>
      <c r="Z15033">
        <v>1.7</v>
      </c>
      <c r="AA15033">
        <v>16.5</v>
      </c>
      <c r="AB15033">
        <v>24.097000000000001</v>
      </c>
      <c r="AC15033">
        <v>2.1</v>
      </c>
    </row>
    <row r="15034" spans="1:29" x14ac:dyDescent="0.25">
      <c r="A15034" t="s">
        <v>391</v>
      </c>
      <c r="B15034" t="s">
        <v>392</v>
      </c>
      <c r="C15034" s="1">
        <v>43908</v>
      </c>
      <c r="D15034">
        <v>1</v>
      </c>
      <c r="E15034">
        <v>0</v>
      </c>
      <c r="F15034">
        <v>0</v>
      </c>
      <c r="G15034">
        <v>0</v>
      </c>
      <c r="H15034">
        <v>0.86199999999999999</v>
      </c>
      <c r="I15034">
        <v>0</v>
      </c>
      <c r="J15034">
        <v>0</v>
      </c>
      <c r="K15034">
        <v>0</v>
      </c>
      <c r="Q15034">
        <v>1160164</v>
      </c>
      <c r="R15034">
        <v>79.492000000000004</v>
      </c>
      <c r="S15034">
        <v>21.5</v>
      </c>
      <c r="T15034">
        <v>3.1629999999999998</v>
      </c>
      <c r="U15034">
        <v>1.845</v>
      </c>
      <c r="V15034">
        <v>7738.9750000000004</v>
      </c>
      <c r="X15034">
        <v>333.43599999999998</v>
      </c>
      <c r="Y15034">
        <v>3.94</v>
      </c>
      <c r="Z15034">
        <v>1.7</v>
      </c>
      <c r="AA15034">
        <v>16.5</v>
      </c>
      <c r="AB15034">
        <v>24.097000000000001</v>
      </c>
      <c r="AC15034">
        <v>2.1</v>
      </c>
    </row>
    <row r="15035" spans="1:29" x14ac:dyDescent="0.25">
      <c r="A15035" t="s">
        <v>391</v>
      </c>
      <c r="B15035" t="s">
        <v>392</v>
      </c>
      <c r="C15035" s="1">
        <v>43909</v>
      </c>
      <c r="D15035">
        <v>1</v>
      </c>
      <c r="E15035">
        <v>0</v>
      </c>
      <c r="F15035">
        <v>0</v>
      </c>
      <c r="G15035">
        <v>0</v>
      </c>
      <c r="H15035">
        <v>0.86199999999999999</v>
      </c>
      <c r="I15035">
        <v>0</v>
      </c>
      <c r="J15035">
        <v>0</v>
      </c>
      <c r="K15035">
        <v>0</v>
      </c>
      <c r="Q15035">
        <v>1160164</v>
      </c>
      <c r="R15035">
        <v>79.492000000000004</v>
      </c>
      <c r="S15035">
        <v>21.5</v>
      </c>
      <c r="T15035">
        <v>3.1629999999999998</v>
      </c>
      <c r="U15035">
        <v>1.845</v>
      </c>
      <c r="V15035">
        <v>7738.9750000000004</v>
      </c>
      <c r="X15035">
        <v>333.43599999999998</v>
      </c>
      <c r="Y15035">
        <v>3.94</v>
      </c>
      <c r="Z15035">
        <v>1.7</v>
      </c>
      <c r="AA15035">
        <v>16.5</v>
      </c>
      <c r="AB15035">
        <v>24.097000000000001</v>
      </c>
      <c r="AC15035">
        <v>2.1</v>
      </c>
    </row>
    <row r="15036" spans="1:29" x14ac:dyDescent="0.25">
      <c r="A15036" t="s">
        <v>391</v>
      </c>
      <c r="B15036" t="s">
        <v>392</v>
      </c>
      <c r="C15036" s="1">
        <v>43910</v>
      </c>
      <c r="D15036">
        <v>1</v>
      </c>
      <c r="E15036">
        <v>0</v>
      </c>
      <c r="F15036">
        <v>0</v>
      </c>
      <c r="G15036">
        <v>0</v>
      </c>
      <c r="H15036">
        <v>0.86199999999999999</v>
      </c>
      <c r="I15036">
        <v>0</v>
      </c>
      <c r="J15036">
        <v>0</v>
      </c>
      <c r="K15036">
        <v>0</v>
      </c>
      <c r="Q15036">
        <v>1160164</v>
      </c>
      <c r="R15036">
        <v>79.492000000000004</v>
      </c>
      <c r="S15036">
        <v>21.5</v>
      </c>
      <c r="T15036">
        <v>3.1629999999999998</v>
      </c>
      <c r="U15036">
        <v>1.845</v>
      </c>
      <c r="V15036">
        <v>7738.9750000000004</v>
      </c>
      <c r="X15036">
        <v>333.43599999999998</v>
      </c>
      <c r="Y15036">
        <v>3.94</v>
      </c>
      <c r="Z15036">
        <v>1.7</v>
      </c>
      <c r="AA15036">
        <v>16.5</v>
      </c>
      <c r="AB15036">
        <v>24.097000000000001</v>
      </c>
      <c r="AC15036">
        <v>2.1</v>
      </c>
    </row>
    <row r="15037" spans="1:29" x14ac:dyDescent="0.25">
      <c r="A15037" t="s">
        <v>391</v>
      </c>
      <c r="B15037" t="s">
        <v>392</v>
      </c>
      <c r="C15037" s="1">
        <v>43911</v>
      </c>
      <c r="D15037">
        <v>1</v>
      </c>
      <c r="E15037">
        <v>0</v>
      </c>
      <c r="F15037">
        <v>0</v>
      </c>
      <c r="G15037">
        <v>0</v>
      </c>
      <c r="H15037">
        <v>0.86199999999999999</v>
      </c>
      <c r="I15037">
        <v>0</v>
      </c>
      <c r="J15037">
        <v>0</v>
      </c>
      <c r="K15037">
        <v>0</v>
      </c>
      <c r="Q15037">
        <v>1160164</v>
      </c>
      <c r="R15037">
        <v>79.492000000000004</v>
      </c>
      <c r="S15037">
        <v>21.5</v>
      </c>
      <c r="T15037">
        <v>3.1629999999999998</v>
      </c>
      <c r="U15037">
        <v>1.845</v>
      </c>
      <c r="V15037">
        <v>7738.9750000000004</v>
      </c>
      <c r="X15037">
        <v>333.43599999999998</v>
      </c>
      <c r="Y15037">
        <v>3.94</v>
      </c>
      <c r="Z15037">
        <v>1.7</v>
      </c>
      <c r="AA15037">
        <v>16.5</v>
      </c>
      <c r="AB15037">
        <v>24.097000000000001</v>
      </c>
      <c r="AC15037">
        <v>2.1</v>
      </c>
    </row>
    <row r="15038" spans="1:29" x14ac:dyDescent="0.25">
      <c r="A15038" t="s">
        <v>391</v>
      </c>
      <c r="B15038" t="s">
        <v>392</v>
      </c>
      <c r="C15038" s="1">
        <v>43912</v>
      </c>
      <c r="D15038">
        <v>1</v>
      </c>
      <c r="E15038">
        <v>0</v>
      </c>
      <c r="F15038">
        <v>0</v>
      </c>
      <c r="G15038">
        <v>0</v>
      </c>
      <c r="H15038">
        <v>0.86199999999999999</v>
      </c>
      <c r="I15038">
        <v>0</v>
      </c>
      <c r="J15038">
        <v>0</v>
      </c>
      <c r="K15038">
        <v>0</v>
      </c>
      <c r="Q15038">
        <v>1160164</v>
      </c>
      <c r="R15038">
        <v>79.492000000000004</v>
      </c>
      <c r="S15038">
        <v>21.5</v>
      </c>
      <c r="T15038">
        <v>3.1629999999999998</v>
      </c>
      <c r="U15038">
        <v>1.845</v>
      </c>
      <c r="V15038">
        <v>7738.9750000000004</v>
      </c>
      <c r="X15038">
        <v>333.43599999999998</v>
      </c>
      <c r="Y15038">
        <v>3.94</v>
      </c>
      <c r="Z15038">
        <v>1.7</v>
      </c>
      <c r="AA15038">
        <v>16.5</v>
      </c>
      <c r="AB15038">
        <v>24.097000000000001</v>
      </c>
      <c r="AC15038">
        <v>2.1</v>
      </c>
    </row>
    <row r="15039" spans="1:29" x14ac:dyDescent="0.25">
      <c r="A15039" t="s">
        <v>391</v>
      </c>
      <c r="B15039" t="s">
        <v>392</v>
      </c>
      <c r="C15039" s="1">
        <v>43913</v>
      </c>
      <c r="D15039">
        <v>4</v>
      </c>
      <c r="E15039">
        <v>3</v>
      </c>
      <c r="F15039">
        <v>0</v>
      </c>
      <c r="G15039">
        <v>0</v>
      </c>
      <c r="H15039">
        <v>3.448</v>
      </c>
      <c r="I15039">
        <v>2.5859999999999999</v>
      </c>
      <c r="J15039">
        <v>0</v>
      </c>
      <c r="K15039">
        <v>0</v>
      </c>
      <c r="Q15039">
        <v>1160164</v>
      </c>
      <c r="R15039">
        <v>79.492000000000004</v>
      </c>
      <c r="S15039">
        <v>21.5</v>
      </c>
      <c r="T15039">
        <v>3.1629999999999998</v>
      </c>
      <c r="U15039">
        <v>1.845</v>
      </c>
      <c r="V15039">
        <v>7738.9750000000004</v>
      </c>
      <c r="X15039">
        <v>333.43599999999998</v>
      </c>
      <c r="Y15039">
        <v>3.94</v>
      </c>
      <c r="Z15039">
        <v>1.7</v>
      </c>
      <c r="AA15039">
        <v>16.5</v>
      </c>
      <c r="AB15039">
        <v>24.097000000000001</v>
      </c>
      <c r="AC15039">
        <v>2.1</v>
      </c>
    </row>
    <row r="15040" spans="1:29" x14ac:dyDescent="0.25">
      <c r="A15040" t="s">
        <v>391</v>
      </c>
      <c r="B15040" t="s">
        <v>392</v>
      </c>
      <c r="C15040" s="1">
        <v>43914</v>
      </c>
      <c r="D15040">
        <v>4</v>
      </c>
      <c r="E15040">
        <v>0</v>
      </c>
      <c r="F15040">
        <v>0</v>
      </c>
      <c r="G15040">
        <v>0</v>
      </c>
      <c r="H15040">
        <v>3.448</v>
      </c>
      <c r="I15040">
        <v>0</v>
      </c>
      <c r="J15040">
        <v>0</v>
      </c>
      <c r="K15040">
        <v>0</v>
      </c>
      <c r="Q15040">
        <v>1160164</v>
      </c>
      <c r="R15040">
        <v>79.492000000000004</v>
      </c>
      <c r="S15040">
        <v>21.5</v>
      </c>
      <c r="T15040">
        <v>3.1629999999999998</v>
      </c>
      <c r="U15040">
        <v>1.845</v>
      </c>
      <c r="V15040">
        <v>7738.9750000000004</v>
      </c>
      <c r="X15040">
        <v>333.43599999999998</v>
      </c>
      <c r="Y15040">
        <v>3.94</v>
      </c>
      <c r="Z15040">
        <v>1.7</v>
      </c>
      <c r="AA15040">
        <v>16.5</v>
      </c>
      <c r="AB15040">
        <v>24.097000000000001</v>
      </c>
      <c r="AC15040">
        <v>2.1</v>
      </c>
    </row>
    <row r="15041" spans="1:29" x14ac:dyDescent="0.25">
      <c r="A15041" t="s">
        <v>391</v>
      </c>
      <c r="B15041" t="s">
        <v>392</v>
      </c>
      <c r="C15041" s="1">
        <v>43915</v>
      </c>
      <c r="D15041">
        <v>4</v>
      </c>
      <c r="E15041">
        <v>0</v>
      </c>
      <c r="F15041">
        <v>0</v>
      </c>
      <c r="G15041">
        <v>0</v>
      </c>
      <c r="H15041">
        <v>3.448</v>
      </c>
      <c r="I15041">
        <v>0</v>
      </c>
      <c r="J15041">
        <v>0</v>
      </c>
      <c r="K15041">
        <v>0</v>
      </c>
      <c r="Q15041">
        <v>1160164</v>
      </c>
      <c r="R15041">
        <v>79.492000000000004</v>
      </c>
      <c r="S15041">
        <v>21.5</v>
      </c>
      <c r="T15041">
        <v>3.1629999999999998</v>
      </c>
      <c r="U15041">
        <v>1.845</v>
      </c>
      <c r="V15041">
        <v>7738.9750000000004</v>
      </c>
      <c r="X15041">
        <v>333.43599999999998</v>
      </c>
      <c r="Y15041">
        <v>3.94</v>
      </c>
      <c r="Z15041">
        <v>1.7</v>
      </c>
      <c r="AA15041">
        <v>16.5</v>
      </c>
      <c r="AB15041">
        <v>24.097000000000001</v>
      </c>
      <c r="AC15041">
        <v>2.1</v>
      </c>
    </row>
    <row r="15042" spans="1:29" x14ac:dyDescent="0.25">
      <c r="A15042" t="s">
        <v>391</v>
      </c>
      <c r="B15042" t="s">
        <v>392</v>
      </c>
      <c r="C15042" s="1">
        <v>43916</v>
      </c>
      <c r="D15042">
        <v>4</v>
      </c>
      <c r="E15042">
        <v>0</v>
      </c>
      <c r="F15042">
        <v>0</v>
      </c>
      <c r="G15042">
        <v>0</v>
      </c>
      <c r="H15042">
        <v>3.448</v>
      </c>
      <c r="I15042">
        <v>0</v>
      </c>
      <c r="J15042">
        <v>0</v>
      </c>
      <c r="K15042">
        <v>0</v>
      </c>
      <c r="Q15042">
        <v>1160164</v>
      </c>
      <c r="R15042">
        <v>79.492000000000004</v>
      </c>
      <c r="S15042">
        <v>21.5</v>
      </c>
      <c r="T15042">
        <v>3.1629999999999998</v>
      </c>
      <c r="U15042">
        <v>1.845</v>
      </c>
      <c r="V15042">
        <v>7738.9750000000004</v>
      </c>
      <c r="X15042">
        <v>333.43599999999998</v>
      </c>
      <c r="Y15042">
        <v>3.94</v>
      </c>
      <c r="Z15042">
        <v>1.7</v>
      </c>
      <c r="AA15042">
        <v>16.5</v>
      </c>
      <c r="AB15042">
        <v>24.097000000000001</v>
      </c>
      <c r="AC15042">
        <v>2.1</v>
      </c>
    </row>
    <row r="15043" spans="1:29" x14ac:dyDescent="0.25">
      <c r="A15043" t="s">
        <v>391</v>
      </c>
      <c r="B15043" t="s">
        <v>392</v>
      </c>
      <c r="C15043" s="1">
        <v>43917</v>
      </c>
      <c r="D15043">
        <v>6</v>
      </c>
      <c r="E15043">
        <v>2</v>
      </c>
      <c r="F15043">
        <v>0</v>
      </c>
      <c r="G15043">
        <v>0</v>
      </c>
      <c r="H15043">
        <v>5.1719999999999997</v>
      </c>
      <c r="I15043">
        <v>1.724</v>
      </c>
      <c r="J15043">
        <v>0</v>
      </c>
      <c r="K15043">
        <v>0</v>
      </c>
      <c r="Q15043">
        <v>1160164</v>
      </c>
      <c r="R15043">
        <v>79.492000000000004</v>
      </c>
      <c r="S15043">
        <v>21.5</v>
      </c>
      <c r="T15043">
        <v>3.1629999999999998</v>
      </c>
      <c r="U15043">
        <v>1.845</v>
      </c>
      <c r="V15043">
        <v>7738.9750000000004</v>
      </c>
      <c r="X15043">
        <v>333.43599999999998</v>
      </c>
      <c r="Y15043">
        <v>3.94</v>
      </c>
      <c r="Z15043">
        <v>1.7</v>
      </c>
      <c r="AA15043">
        <v>16.5</v>
      </c>
      <c r="AB15043">
        <v>24.097000000000001</v>
      </c>
      <c r="AC15043">
        <v>2.1</v>
      </c>
    </row>
    <row r="15044" spans="1:29" x14ac:dyDescent="0.25">
      <c r="A15044" t="s">
        <v>391</v>
      </c>
      <c r="B15044" t="s">
        <v>392</v>
      </c>
      <c r="C15044" s="1">
        <v>43918</v>
      </c>
      <c r="D15044">
        <v>9</v>
      </c>
      <c r="E15044">
        <v>3</v>
      </c>
      <c r="F15044">
        <v>0</v>
      </c>
      <c r="G15044">
        <v>0</v>
      </c>
      <c r="H15044">
        <v>7.758</v>
      </c>
      <c r="I15044">
        <v>2.5859999999999999</v>
      </c>
      <c r="J15044">
        <v>0</v>
      </c>
      <c r="K15044">
        <v>0</v>
      </c>
      <c r="Q15044">
        <v>1160164</v>
      </c>
      <c r="R15044">
        <v>79.492000000000004</v>
      </c>
      <c r="S15044">
        <v>21.5</v>
      </c>
      <c r="T15044">
        <v>3.1629999999999998</v>
      </c>
      <c r="U15044">
        <v>1.845</v>
      </c>
      <c r="V15044">
        <v>7738.9750000000004</v>
      </c>
      <c r="X15044">
        <v>333.43599999999998</v>
      </c>
      <c r="Y15044">
        <v>3.94</v>
      </c>
      <c r="Z15044">
        <v>1.7</v>
      </c>
      <c r="AA15044">
        <v>16.5</v>
      </c>
      <c r="AB15044">
        <v>24.097000000000001</v>
      </c>
      <c r="AC15044">
        <v>2.1</v>
      </c>
    </row>
    <row r="15045" spans="1:29" x14ac:dyDescent="0.25">
      <c r="A15045" t="s">
        <v>391</v>
      </c>
      <c r="B15045" t="s">
        <v>392</v>
      </c>
      <c r="C15045" s="1">
        <v>43919</v>
      </c>
      <c r="D15045">
        <v>9</v>
      </c>
      <c r="E15045">
        <v>0</v>
      </c>
      <c r="F15045">
        <v>0</v>
      </c>
      <c r="G15045">
        <v>0</v>
      </c>
      <c r="H15045">
        <v>7.758</v>
      </c>
      <c r="I15045">
        <v>0</v>
      </c>
      <c r="J15045">
        <v>0</v>
      </c>
      <c r="K15045">
        <v>0</v>
      </c>
      <c r="Q15045">
        <v>1160164</v>
      </c>
      <c r="R15045">
        <v>79.492000000000004</v>
      </c>
      <c r="S15045">
        <v>21.5</v>
      </c>
      <c r="T15045">
        <v>3.1629999999999998</v>
      </c>
      <c r="U15045">
        <v>1.845</v>
      </c>
      <c r="V15045">
        <v>7738.9750000000004</v>
      </c>
      <c r="X15045">
        <v>333.43599999999998</v>
      </c>
      <c r="Y15045">
        <v>3.94</v>
      </c>
      <c r="Z15045">
        <v>1.7</v>
      </c>
      <c r="AA15045">
        <v>16.5</v>
      </c>
      <c r="AB15045">
        <v>24.097000000000001</v>
      </c>
      <c r="AC15045">
        <v>2.1</v>
      </c>
    </row>
    <row r="15046" spans="1:29" x14ac:dyDescent="0.25">
      <c r="A15046" t="s">
        <v>391</v>
      </c>
      <c r="B15046" t="s">
        <v>392</v>
      </c>
      <c r="C15046" s="1">
        <v>43920</v>
      </c>
      <c r="D15046">
        <v>9</v>
      </c>
      <c r="E15046">
        <v>0</v>
      </c>
      <c r="F15046">
        <v>0</v>
      </c>
      <c r="G15046">
        <v>0</v>
      </c>
      <c r="H15046">
        <v>7.758</v>
      </c>
      <c r="I15046">
        <v>0</v>
      </c>
      <c r="J15046">
        <v>0</v>
      </c>
      <c r="K15046">
        <v>0</v>
      </c>
      <c r="Q15046">
        <v>1160164</v>
      </c>
      <c r="R15046">
        <v>79.492000000000004</v>
      </c>
      <c r="S15046">
        <v>21.5</v>
      </c>
      <c r="T15046">
        <v>3.1629999999999998</v>
      </c>
      <c r="U15046">
        <v>1.845</v>
      </c>
      <c r="V15046">
        <v>7738.9750000000004</v>
      </c>
      <c r="X15046">
        <v>333.43599999999998</v>
      </c>
      <c r="Y15046">
        <v>3.94</v>
      </c>
      <c r="Z15046">
        <v>1.7</v>
      </c>
      <c r="AA15046">
        <v>16.5</v>
      </c>
      <c r="AB15046">
        <v>24.097000000000001</v>
      </c>
      <c r="AC15046">
        <v>2.1</v>
      </c>
    </row>
    <row r="15047" spans="1:29" x14ac:dyDescent="0.25">
      <c r="A15047" t="s">
        <v>391</v>
      </c>
      <c r="B15047" t="s">
        <v>392</v>
      </c>
      <c r="C15047" s="1">
        <v>43921</v>
      </c>
      <c r="D15047">
        <v>9</v>
      </c>
      <c r="E15047">
        <v>0</v>
      </c>
      <c r="F15047">
        <v>0</v>
      </c>
      <c r="G15047">
        <v>0</v>
      </c>
      <c r="H15047">
        <v>7.758</v>
      </c>
      <c r="I15047">
        <v>0</v>
      </c>
      <c r="J15047">
        <v>0</v>
      </c>
      <c r="K15047">
        <v>0</v>
      </c>
      <c r="Q15047">
        <v>1160164</v>
      </c>
      <c r="R15047">
        <v>79.492000000000004</v>
      </c>
      <c r="S15047">
        <v>21.5</v>
      </c>
      <c r="T15047">
        <v>3.1629999999999998</v>
      </c>
      <c r="U15047">
        <v>1.845</v>
      </c>
      <c r="V15047">
        <v>7738.9750000000004</v>
      </c>
      <c r="X15047">
        <v>333.43599999999998</v>
      </c>
      <c r="Y15047">
        <v>3.94</v>
      </c>
      <c r="Z15047">
        <v>1.7</v>
      </c>
      <c r="AA15047">
        <v>16.5</v>
      </c>
      <c r="AB15047">
        <v>24.097000000000001</v>
      </c>
      <c r="AC15047">
        <v>2.1</v>
      </c>
    </row>
    <row r="15048" spans="1:29" x14ac:dyDescent="0.25">
      <c r="A15048" t="s">
        <v>391</v>
      </c>
      <c r="B15048" t="s">
        <v>392</v>
      </c>
      <c r="C15048" s="1">
        <v>43922</v>
      </c>
      <c r="D15048">
        <v>9</v>
      </c>
      <c r="E15048">
        <v>0</v>
      </c>
      <c r="F15048">
        <v>0</v>
      </c>
      <c r="G15048">
        <v>0</v>
      </c>
      <c r="H15048">
        <v>7.758</v>
      </c>
      <c r="I15048">
        <v>0</v>
      </c>
      <c r="J15048">
        <v>0</v>
      </c>
      <c r="K15048">
        <v>0</v>
      </c>
      <c r="Q15048">
        <v>1160164</v>
      </c>
      <c r="R15048">
        <v>79.492000000000004</v>
      </c>
      <c r="S15048">
        <v>21.5</v>
      </c>
      <c r="T15048">
        <v>3.1629999999999998</v>
      </c>
      <c r="U15048">
        <v>1.845</v>
      </c>
      <c r="V15048">
        <v>7738.9750000000004</v>
      </c>
      <c r="X15048">
        <v>333.43599999999998</v>
      </c>
      <c r="Y15048">
        <v>3.94</v>
      </c>
      <c r="Z15048">
        <v>1.7</v>
      </c>
      <c r="AA15048">
        <v>16.5</v>
      </c>
      <c r="AB15048">
        <v>24.097000000000001</v>
      </c>
      <c r="AC15048">
        <v>2.1</v>
      </c>
    </row>
    <row r="15049" spans="1:29" x14ac:dyDescent="0.25">
      <c r="A15049" t="s">
        <v>391</v>
      </c>
      <c r="B15049" t="s">
        <v>392</v>
      </c>
      <c r="C15049" s="1">
        <v>43923</v>
      </c>
      <c r="D15049">
        <v>9</v>
      </c>
      <c r="E15049">
        <v>0</v>
      </c>
      <c r="F15049">
        <v>0</v>
      </c>
      <c r="G15049">
        <v>0</v>
      </c>
      <c r="H15049">
        <v>7.758</v>
      </c>
      <c r="I15049">
        <v>0</v>
      </c>
      <c r="J15049">
        <v>0</v>
      </c>
      <c r="K15049">
        <v>0</v>
      </c>
      <c r="Q15049">
        <v>1160164</v>
      </c>
      <c r="R15049">
        <v>79.492000000000004</v>
      </c>
      <c r="S15049">
        <v>21.5</v>
      </c>
      <c r="T15049">
        <v>3.1629999999999998</v>
      </c>
      <c r="U15049">
        <v>1.845</v>
      </c>
      <c r="V15049">
        <v>7738.9750000000004</v>
      </c>
      <c r="X15049">
        <v>333.43599999999998</v>
      </c>
      <c r="Y15049">
        <v>3.94</v>
      </c>
      <c r="Z15049">
        <v>1.7</v>
      </c>
      <c r="AA15049">
        <v>16.5</v>
      </c>
      <c r="AB15049">
        <v>24.097000000000001</v>
      </c>
      <c r="AC15049">
        <v>2.1</v>
      </c>
    </row>
    <row r="15050" spans="1:29" x14ac:dyDescent="0.25">
      <c r="A15050" t="s">
        <v>391</v>
      </c>
      <c r="B15050" t="s">
        <v>392</v>
      </c>
      <c r="C15050" s="1">
        <v>43924</v>
      </c>
      <c r="D15050">
        <v>9</v>
      </c>
      <c r="E15050">
        <v>0</v>
      </c>
      <c r="F15050">
        <v>0</v>
      </c>
      <c r="G15050">
        <v>0</v>
      </c>
      <c r="H15050">
        <v>7.758</v>
      </c>
      <c r="I15050">
        <v>0</v>
      </c>
      <c r="J15050">
        <v>0</v>
      </c>
      <c r="K15050">
        <v>0</v>
      </c>
      <c r="Q15050">
        <v>1160164</v>
      </c>
      <c r="R15050">
        <v>79.492000000000004</v>
      </c>
      <c r="S15050">
        <v>21.5</v>
      </c>
      <c r="T15050">
        <v>3.1629999999999998</v>
      </c>
      <c r="U15050">
        <v>1.845</v>
      </c>
      <c r="V15050">
        <v>7738.9750000000004</v>
      </c>
      <c r="X15050">
        <v>333.43599999999998</v>
      </c>
      <c r="Y15050">
        <v>3.94</v>
      </c>
      <c r="Z15050">
        <v>1.7</v>
      </c>
      <c r="AA15050">
        <v>16.5</v>
      </c>
      <c r="AB15050">
        <v>24.097000000000001</v>
      </c>
      <c r="AC15050">
        <v>2.1</v>
      </c>
    </row>
    <row r="15051" spans="1:29" x14ac:dyDescent="0.25">
      <c r="A15051" t="s">
        <v>391</v>
      </c>
      <c r="B15051" t="s">
        <v>392</v>
      </c>
      <c r="C15051" s="1">
        <v>43925</v>
      </c>
      <c r="D15051">
        <v>9</v>
      </c>
      <c r="E15051">
        <v>0</v>
      </c>
      <c r="F15051">
        <v>0</v>
      </c>
      <c r="G15051">
        <v>0</v>
      </c>
      <c r="H15051">
        <v>7.758</v>
      </c>
      <c r="I15051">
        <v>0</v>
      </c>
      <c r="J15051">
        <v>0</v>
      </c>
      <c r="K15051">
        <v>0</v>
      </c>
      <c r="Q15051">
        <v>1160164</v>
      </c>
      <c r="R15051">
        <v>79.492000000000004</v>
      </c>
      <c r="S15051">
        <v>21.5</v>
      </c>
      <c r="T15051">
        <v>3.1629999999999998</v>
      </c>
      <c r="U15051">
        <v>1.845</v>
      </c>
      <c r="V15051">
        <v>7738.9750000000004</v>
      </c>
      <c r="X15051">
        <v>333.43599999999998</v>
      </c>
      <c r="Y15051">
        <v>3.94</v>
      </c>
      <c r="Z15051">
        <v>1.7</v>
      </c>
      <c r="AA15051">
        <v>16.5</v>
      </c>
      <c r="AB15051">
        <v>24.097000000000001</v>
      </c>
      <c r="AC15051">
        <v>2.1</v>
      </c>
    </row>
    <row r="15052" spans="1:29" x14ac:dyDescent="0.25">
      <c r="A15052" t="s">
        <v>391</v>
      </c>
      <c r="B15052" t="s">
        <v>392</v>
      </c>
      <c r="C15052" s="1">
        <v>43926</v>
      </c>
      <c r="D15052">
        <v>9</v>
      </c>
      <c r="E15052">
        <v>0</v>
      </c>
      <c r="F15052">
        <v>0</v>
      </c>
      <c r="G15052">
        <v>0</v>
      </c>
      <c r="H15052">
        <v>7.758</v>
      </c>
      <c r="I15052">
        <v>0</v>
      </c>
      <c r="J15052">
        <v>0</v>
      </c>
      <c r="K15052">
        <v>0</v>
      </c>
      <c r="Q15052">
        <v>1160164</v>
      </c>
      <c r="R15052">
        <v>79.492000000000004</v>
      </c>
      <c r="S15052">
        <v>21.5</v>
      </c>
      <c r="T15052">
        <v>3.1629999999999998</v>
      </c>
      <c r="U15052">
        <v>1.845</v>
      </c>
      <c r="V15052">
        <v>7738.9750000000004</v>
      </c>
      <c r="X15052">
        <v>333.43599999999998</v>
      </c>
      <c r="Y15052">
        <v>3.94</v>
      </c>
      <c r="Z15052">
        <v>1.7</v>
      </c>
      <c r="AA15052">
        <v>16.5</v>
      </c>
      <c r="AB15052">
        <v>24.097000000000001</v>
      </c>
      <c r="AC15052">
        <v>2.1</v>
      </c>
    </row>
    <row r="15053" spans="1:29" x14ac:dyDescent="0.25">
      <c r="A15053" t="s">
        <v>391</v>
      </c>
      <c r="B15053" t="s">
        <v>392</v>
      </c>
      <c r="C15053" s="1">
        <v>43927</v>
      </c>
      <c r="D15053">
        <v>9</v>
      </c>
      <c r="E15053">
        <v>0</v>
      </c>
      <c r="F15053">
        <v>0</v>
      </c>
      <c r="G15053">
        <v>0</v>
      </c>
      <c r="H15053">
        <v>7.758</v>
      </c>
      <c r="I15053">
        <v>0</v>
      </c>
      <c r="J15053">
        <v>0</v>
      </c>
      <c r="K15053">
        <v>0</v>
      </c>
      <c r="Q15053">
        <v>1160164</v>
      </c>
      <c r="R15053">
        <v>79.492000000000004</v>
      </c>
      <c r="S15053">
        <v>21.5</v>
      </c>
      <c r="T15053">
        <v>3.1629999999999998</v>
      </c>
      <c r="U15053">
        <v>1.845</v>
      </c>
      <c r="V15053">
        <v>7738.9750000000004</v>
      </c>
      <c r="X15053">
        <v>333.43599999999998</v>
      </c>
      <c r="Y15053">
        <v>3.94</v>
      </c>
      <c r="Z15053">
        <v>1.7</v>
      </c>
      <c r="AA15053">
        <v>16.5</v>
      </c>
      <c r="AB15053">
        <v>24.097000000000001</v>
      </c>
      <c r="AC15053">
        <v>2.1</v>
      </c>
    </row>
    <row r="15054" spans="1:29" x14ac:dyDescent="0.25">
      <c r="A15054" t="s">
        <v>391</v>
      </c>
      <c r="B15054" t="s">
        <v>392</v>
      </c>
      <c r="C15054" s="1">
        <v>43928</v>
      </c>
      <c r="D15054">
        <v>10</v>
      </c>
      <c r="E15054">
        <v>1</v>
      </c>
      <c r="F15054">
        <v>0</v>
      </c>
      <c r="G15054">
        <v>0</v>
      </c>
      <c r="H15054">
        <v>8.6189999999999998</v>
      </c>
      <c r="I15054">
        <v>0.86199999999999999</v>
      </c>
      <c r="J15054">
        <v>0</v>
      </c>
      <c r="K15054">
        <v>0</v>
      </c>
      <c r="Q15054">
        <v>1160164</v>
      </c>
      <c r="R15054">
        <v>79.492000000000004</v>
      </c>
      <c r="S15054">
        <v>21.5</v>
      </c>
      <c r="T15054">
        <v>3.1629999999999998</v>
      </c>
      <c r="U15054">
        <v>1.845</v>
      </c>
      <c r="V15054">
        <v>7738.9750000000004</v>
      </c>
      <c r="X15054">
        <v>333.43599999999998</v>
      </c>
      <c r="Y15054">
        <v>3.94</v>
      </c>
      <c r="Z15054">
        <v>1.7</v>
      </c>
      <c r="AA15054">
        <v>16.5</v>
      </c>
      <c r="AB15054">
        <v>24.097000000000001</v>
      </c>
      <c r="AC15054">
        <v>2.1</v>
      </c>
    </row>
    <row r="15055" spans="1:29" x14ac:dyDescent="0.25">
      <c r="A15055" t="s">
        <v>391</v>
      </c>
      <c r="B15055" t="s">
        <v>392</v>
      </c>
      <c r="C15055" s="1">
        <v>43929</v>
      </c>
      <c r="D15055">
        <v>10</v>
      </c>
      <c r="E15055">
        <v>0</v>
      </c>
      <c r="F15055">
        <v>0</v>
      </c>
      <c r="G15055">
        <v>0</v>
      </c>
      <c r="H15055">
        <v>8.6189999999999998</v>
      </c>
      <c r="I15055">
        <v>0</v>
      </c>
      <c r="J15055">
        <v>0</v>
      </c>
      <c r="K15055">
        <v>0</v>
      </c>
      <c r="Q15055">
        <v>1160164</v>
      </c>
      <c r="R15055">
        <v>79.492000000000004</v>
      </c>
      <c r="S15055">
        <v>21.5</v>
      </c>
      <c r="T15055">
        <v>3.1629999999999998</v>
      </c>
      <c r="U15055">
        <v>1.845</v>
      </c>
      <c r="V15055">
        <v>7738.9750000000004</v>
      </c>
      <c r="X15055">
        <v>333.43599999999998</v>
      </c>
      <c r="Y15055">
        <v>3.94</v>
      </c>
      <c r="Z15055">
        <v>1.7</v>
      </c>
      <c r="AA15055">
        <v>16.5</v>
      </c>
      <c r="AB15055">
        <v>24.097000000000001</v>
      </c>
      <c r="AC15055">
        <v>2.1</v>
      </c>
    </row>
    <row r="15056" spans="1:29" x14ac:dyDescent="0.25">
      <c r="A15056" t="s">
        <v>391</v>
      </c>
      <c r="B15056" t="s">
        <v>392</v>
      </c>
      <c r="C15056" s="1">
        <v>43930</v>
      </c>
      <c r="D15056">
        <v>12</v>
      </c>
      <c r="E15056">
        <v>2</v>
      </c>
      <c r="F15056">
        <v>0</v>
      </c>
      <c r="G15056">
        <v>0</v>
      </c>
      <c r="H15056">
        <v>10.343</v>
      </c>
      <c r="I15056">
        <v>1.724</v>
      </c>
      <c r="J15056">
        <v>0</v>
      </c>
      <c r="K15056">
        <v>0</v>
      </c>
      <c r="Q15056">
        <v>1160164</v>
      </c>
      <c r="R15056">
        <v>79.492000000000004</v>
      </c>
      <c r="S15056">
        <v>21.5</v>
      </c>
      <c r="T15056">
        <v>3.1629999999999998</v>
      </c>
      <c r="U15056">
        <v>1.845</v>
      </c>
      <c r="V15056">
        <v>7738.9750000000004</v>
      </c>
      <c r="X15056">
        <v>333.43599999999998</v>
      </c>
      <c r="Y15056">
        <v>3.94</v>
      </c>
      <c r="Z15056">
        <v>1.7</v>
      </c>
      <c r="AA15056">
        <v>16.5</v>
      </c>
      <c r="AB15056">
        <v>24.097000000000001</v>
      </c>
      <c r="AC15056">
        <v>2.1</v>
      </c>
    </row>
    <row r="15057" spans="1:29" x14ac:dyDescent="0.25">
      <c r="A15057" t="s">
        <v>391</v>
      </c>
      <c r="B15057" t="s">
        <v>392</v>
      </c>
      <c r="C15057" s="1">
        <v>43931</v>
      </c>
      <c r="D15057">
        <v>12</v>
      </c>
      <c r="E15057">
        <v>0</v>
      </c>
      <c r="F15057">
        <v>0</v>
      </c>
      <c r="G15057">
        <v>0</v>
      </c>
      <c r="H15057">
        <v>10.343</v>
      </c>
      <c r="I15057">
        <v>0</v>
      </c>
      <c r="J15057">
        <v>0</v>
      </c>
      <c r="K15057">
        <v>0</v>
      </c>
      <c r="Q15057">
        <v>1160164</v>
      </c>
      <c r="R15057">
        <v>79.492000000000004</v>
      </c>
      <c r="S15057">
        <v>21.5</v>
      </c>
      <c r="T15057">
        <v>3.1629999999999998</v>
      </c>
      <c r="U15057">
        <v>1.845</v>
      </c>
      <c r="V15057">
        <v>7738.9750000000004</v>
      </c>
      <c r="X15057">
        <v>333.43599999999998</v>
      </c>
      <c r="Y15057">
        <v>3.94</v>
      </c>
      <c r="Z15057">
        <v>1.7</v>
      </c>
      <c r="AA15057">
        <v>16.5</v>
      </c>
      <c r="AB15057">
        <v>24.097000000000001</v>
      </c>
      <c r="AC15057">
        <v>2.1</v>
      </c>
    </row>
    <row r="15058" spans="1:29" x14ac:dyDescent="0.25">
      <c r="A15058" t="s">
        <v>391</v>
      </c>
      <c r="B15058" t="s">
        <v>392</v>
      </c>
      <c r="C15058" s="1">
        <v>43932</v>
      </c>
      <c r="D15058">
        <v>12</v>
      </c>
      <c r="E15058">
        <v>0</v>
      </c>
      <c r="F15058">
        <v>0</v>
      </c>
      <c r="G15058">
        <v>0</v>
      </c>
      <c r="H15058">
        <v>10.343</v>
      </c>
      <c r="I15058">
        <v>0</v>
      </c>
      <c r="J15058">
        <v>0</v>
      </c>
      <c r="K15058">
        <v>0</v>
      </c>
      <c r="Q15058">
        <v>1160164</v>
      </c>
      <c r="R15058">
        <v>79.492000000000004</v>
      </c>
      <c r="S15058">
        <v>21.5</v>
      </c>
      <c r="T15058">
        <v>3.1629999999999998</v>
      </c>
      <c r="U15058">
        <v>1.845</v>
      </c>
      <c r="V15058">
        <v>7738.9750000000004</v>
      </c>
      <c r="X15058">
        <v>333.43599999999998</v>
      </c>
      <c r="Y15058">
        <v>3.94</v>
      </c>
      <c r="Z15058">
        <v>1.7</v>
      </c>
      <c r="AA15058">
        <v>16.5</v>
      </c>
      <c r="AB15058">
        <v>24.097000000000001</v>
      </c>
      <c r="AC15058">
        <v>2.1</v>
      </c>
    </row>
    <row r="15059" spans="1:29" x14ac:dyDescent="0.25">
      <c r="A15059" t="s">
        <v>391</v>
      </c>
      <c r="B15059" t="s">
        <v>392</v>
      </c>
      <c r="C15059" s="1">
        <v>43933</v>
      </c>
      <c r="D15059">
        <v>14</v>
      </c>
      <c r="E15059">
        <v>2</v>
      </c>
      <c r="F15059">
        <v>0</v>
      </c>
      <c r="G15059">
        <v>0</v>
      </c>
      <c r="H15059">
        <v>12.067</v>
      </c>
      <c r="I15059">
        <v>1.724</v>
      </c>
      <c r="J15059">
        <v>0</v>
      </c>
      <c r="K15059">
        <v>0</v>
      </c>
      <c r="Q15059">
        <v>1160164</v>
      </c>
      <c r="R15059">
        <v>79.492000000000004</v>
      </c>
      <c r="S15059">
        <v>21.5</v>
      </c>
      <c r="T15059">
        <v>3.1629999999999998</v>
      </c>
      <c r="U15059">
        <v>1.845</v>
      </c>
      <c r="V15059">
        <v>7738.9750000000004</v>
      </c>
      <c r="X15059">
        <v>333.43599999999998</v>
      </c>
      <c r="Y15059">
        <v>3.94</v>
      </c>
      <c r="Z15059">
        <v>1.7</v>
      </c>
      <c r="AA15059">
        <v>16.5</v>
      </c>
      <c r="AB15059">
        <v>24.097000000000001</v>
      </c>
      <c r="AC15059">
        <v>2.1</v>
      </c>
    </row>
    <row r="15060" spans="1:29" x14ac:dyDescent="0.25">
      <c r="A15060" t="s">
        <v>391</v>
      </c>
      <c r="B15060" t="s">
        <v>392</v>
      </c>
      <c r="C15060" s="1">
        <v>43934</v>
      </c>
      <c r="D15060">
        <v>14</v>
      </c>
      <c r="E15060">
        <v>0</v>
      </c>
      <c r="F15060">
        <v>0</v>
      </c>
      <c r="G15060">
        <v>0</v>
      </c>
      <c r="H15060">
        <v>12.067</v>
      </c>
      <c r="I15060">
        <v>0</v>
      </c>
      <c r="J15060">
        <v>0</v>
      </c>
      <c r="K15060">
        <v>0</v>
      </c>
      <c r="Q15060">
        <v>1160164</v>
      </c>
      <c r="R15060">
        <v>79.492000000000004</v>
      </c>
      <c r="S15060">
        <v>21.5</v>
      </c>
      <c r="T15060">
        <v>3.1629999999999998</v>
      </c>
      <c r="U15060">
        <v>1.845</v>
      </c>
      <c r="V15060">
        <v>7738.9750000000004</v>
      </c>
      <c r="X15060">
        <v>333.43599999999998</v>
      </c>
      <c r="Y15060">
        <v>3.94</v>
      </c>
      <c r="Z15060">
        <v>1.7</v>
      </c>
      <c r="AA15060">
        <v>16.5</v>
      </c>
      <c r="AB15060">
        <v>24.097000000000001</v>
      </c>
      <c r="AC15060">
        <v>2.1</v>
      </c>
    </row>
    <row r="15061" spans="1:29" x14ac:dyDescent="0.25">
      <c r="A15061" t="s">
        <v>391</v>
      </c>
      <c r="B15061" t="s">
        <v>392</v>
      </c>
      <c r="C15061" s="1">
        <v>43935</v>
      </c>
      <c r="D15061">
        <v>15</v>
      </c>
      <c r="E15061">
        <v>1</v>
      </c>
      <c r="F15061">
        <v>0</v>
      </c>
      <c r="G15061">
        <v>0</v>
      </c>
      <c r="H15061">
        <v>12.929</v>
      </c>
      <c r="I15061">
        <v>0.86199999999999999</v>
      </c>
      <c r="J15061">
        <v>0</v>
      </c>
      <c r="K15061">
        <v>0</v>
      </c>
      <c r="Q15061">
        <v>1160164</v>
      </c>
      <c r="R15061">
        <v>79.492000000000004</v>
      </c>
      <c r="S15061">
        <v>21.5</v>
      </c>
      <c r="T15061">
        <v>3.1629999999999998</v>
      </c>
      <c r="U15061">
        <v>1.845</v>
      </c>
      <c r="V15061">
        <v>7738.9750000000004</v>
      </c>
      <c r="X15061">
        <v>333.43599999999998</v>
      </c>
      <c r="Y15061">
        <v>3.94</v>
      </c>
      <c r="Z15061">
        <v>1.7</v>
      </c>
      <c r="AA15061">
        <v>16.5</v>
      </c>
      <c r="AB15061">
        <v>24.097000000000001</v>
      </c>
      <c r="AC15061">
        <v>2.1</v>
      </c>
    </row>
    <row r="15062" spans="1:29" x14ac:dyDescent="0.25">
      <c r="A15062" t="s">
        <v>391</v>
      </c>
      <c r="B15062" t="s">
        <v>392</v>
      </c>
      <c r="C15062" s="1">
        <v>43936</v>
      </c>
      <c r="D15062">
        <v>15</v>
      </c>
      <c r="E15062">
        <v>0</v>
      </c>
      <c r="F15062">
        <v>0</v>
      </c>
      <c r="G15062">
        <v>0</v>
      </c>
      <c r="H15062">
        <v>12.929</v>
      </c>
      <c r="I15062">
        <v>0</v>
      </c>
      <c r="J15062">
        <v>0</v>
      </c>
      <c r="K15062">
        <v>0</v>
      </c>
      <c r="Q15062">
        <v>1160164</v>
      </c>
      <c r="R15062">
        <v>79.492000000000004</v>
      </c>
      <c r="S15062">
        <v>21.5</v>
      </c>
      <c r="T15062">
        <v>3.1629999999999998</v>
      </c>
      <c r="U15062">
        <v>1.845</v>
      </c>
      <c r="V15062">
        <v>7738.9750000000004</v>
      </c>
      <c r="X15062">
        <v>333.43599999999998</v>
      </c>
      <c r="Y15062">
        <v>3.94</v>
      </c>
      <c r="Z15062">
        <v>1.7</v>
      </c>
      <c r="AA15062">
        <v>16.5</v>
      </c>
      <c r="AB15062">
        <v>24.097000000000001</v>
      </c>
      <c r="AC15062">
        <v>2.1</v>
      </c>
    </row>
    <row r="15063" spans="1:29" x14ac:dyDescent="0.25">
      <c r="A15063" t="s">
        <v>391</v>
      </c>
      <c r="B15063" t="s">
        <v>392</v>
      </c>
      <c r="C15063" s="1">
        <v>43937</v>
      </c>
      <c r="D15063">
        <v>16</v>
      </c>
      <c r="E15063">
        <v>1</v>
      </c>
      <c r="F15063">
        <v>0</v>
      </c>
      <c r="G15063">
        <v>0</v>
      </c>
      <c r="H15063">
        <v>13.791</v>
      </c>
      <c r="I15063">
        <v>0.86199999999999999</v>
      </c>
      <c r="J15063">
        <v>0</v>
      </c>
      <c r="K15063">
        <v>0</v>
      </c>
      <c r="Q15063">
        <v>1160164</v>
      </c>
      <c r="R15063">
        <v>79.492000000000004</v>
      </c>
      <c r="S15063">
        <v>21.5</v>
      </c>
      <c r="T15063">
        <v>3.1629999999999998</v>
      </c>
      <c r="U15063">
        <v>1.845</v>
      </c>
      <c r="V15063">
        <v>7738.9750000000004</v>
      </c>
      <c r="X15063">
        <v>333.43599999999998</v>
      </c>
      <c r="Y15063">
        <v>3.94</v>
      </c>
      <c r="Z15063">
        <v>1.7</v>
      </c>
      <c r="AA15063">
        <v>16.5</v>
      </c>
      <c r="AB15063">
        <v>24.097000000000001</v>
      </c>
      <c r="AC15063">
        <v>2.1</v>
      </c>
    </row>
    <row r="15064" spans="1:29" x14ac:dyDescent="0.25">
      <c r="A15064" t="s">
        <v>391</v>
      </c>
      <c r="B15064" t="s">
        <v>392</v>
      </c>
      <c r="C15064" s="1">
        <v>43938</v>
      </c>
      <c r="D15064">
        <v>16</v>
      </c>
      <c r="E15064">
        <v>0</v>
      </c>
      <c r="F15064">
        <v>0</v>
      </c>
      <c r="G15064">
        <v>0</v>
      </c>
      <c r="H15064">
        <v>13.791</v>
      </c>
      <c r="I15064">
        <v>0</v>
      </c>
      <c r="J15064">
        <v>0</v>
      </c>
      <c r="K15064">
        <v>0</v>
      </c>
      <c r="Q15064">
        <v>1160164</v>
      </c>
      <c r="R15064">
        <v>79.492000000000004</v>
      </c>
      <c r="S15064">
        <v>21.5</v>
      </c>
      <c r="T15064">
        <v>3.1629999999999998</v>
      </c>
      <c r="U15064">
        <v>1.845</v>
      </c>
      <c r="V15064">
        <v>7738.9750000000004</v>
      </c>
      <c r="X15064">
        <v>333.43599999999998</v>
      </c>
      <c r="Y15064">
        <v>3.94</v>
      </c>
      <c r="Z15064">
        <v>1.7</v>
      </c>
      <c r="AA15064">
        <v>16.5</v>
      </c>
      <c r="AB15064">
        <v>24.097000000000001</v>
      </c>
      <c r="AC15064">
        <v>2.1</v>
      </c>
    </row>
    <row r="15065" spans="1:29" x14ac:dyDescent="0.25">
      <c r="A15065" t="s">
        <v>391</v>
      </c>
      <c r="B15065" t="s">
        <v>392</v>
      </c>
      <c r="C15065" s="1">
        <v>43939</v>
      </c>
      <c r="D15065">
        <v>19</v>
      </c>
      <c r="E15065">
        <v>3</v>
      </c>
      <c r="F15065">
        <v>1</v>
      </c>
      <c r="G15065">
        <v>1</v>
      </c>
      <c r="H15065">
        <v>16.376999999999999</v>
      </c>
      <c r="I15065">
        <v>2.5859999999999999</v>
      </c>
      <c r="J15065">
        <v>0.86199999999999999</v>
      </c>
      <c r="K15065">
        <v>0.86199999999999999</v>
      </c>
      <c r="Q15065">
        <v>1160164</v>
      </c>
      <c r="R15065">
        <v>79.492000000000004</v>
      </c>
      <c r="S15065">
        <v>21.5</v>
      </c>
      <c r="T15065">
        <v>3.1629999999999998</v>
      </c>
      <c r="U15065">
        <v>1.845</v>
      </c>
      <c r="V15065">
        <v>7738.9750000000004</v>
      </c>
      <c r="X15065">
        <v>333.43599999999998</v>
      </c>
      <c r="Y15065">
        <v>3.94</v>
      </c>
      <c r="Z15065">
        <v>1.7</v>
      </c>
      <c r="AA15065">
        <v>16.5</v>
      </c>
      <c r="AB15065">
        <v>24.097000000000001</v>
      </c>
      <c r="AC15065">
        <v>2.1</v>
      </c>
    </row>
    <row r="15066" spans="1:29" x14ac:dyDescent="0.25">
      <c r="A15066" t="s">
        <v>391</v>
      </c>
      <c r="B15066" t="s">
        <v>392</v>
      </c>
      <c r="C15066" s="1">
        <v>43940</v>
      </c>
      <c r="D15066">
        <v>19</v>
      </c>
      <c r="E15066">
        <v>0</v>
      </c>
      <c r="F15066">
        <v>1</v>
      </c>
      <c r="G15066">
        <v>0</v>
      </c>
      <c r="H15066">
        <v>16.376999999999999</v>
      </c>
      <c r="I15066">
        <v>0</v>
      </c>
      <c r="J15066">
        <v>0.86199999999999999</v>
      </c>
      <c r="K15066">
        <v>0</v>
      </c>
      <c r="Q15066">
        <v>1160164</v>
      </c>
      <c r="R15066">
        <v>79.492000000000004</v>
      </c>
      <c r="S15066">
        <v>21.5</v>
      </c>
      <c r="T15066">
        <v>3.1629999999999998</v>
      </c>
      <c r="U15066">
        <v>1.845</v>
      </c>
      <c r="V15066">
        <v>7738.9750000000004</v>
      </c>
      <c r="X15066">
        <v>333.43599999999998</v>
      </c>
      <c r="Y15066">
        <v>3.94</v>
      </c>
      <c r="Z15066">
        <v>1.7</v>
      </c>
      <c r="AA15066">
        <v>16.5</v>
      </c>
      <c r="AB15066">
        <v>24.097000000000001</v>
      </c>
      <c r="AC15066">
        <v>2.1</v>
      </c>
    </row>
    <row r="15067" spans="1:29" x14ac:dyDescent="0.25">
      <c r="A15067" t="s">
        <v>391</v>
      </c>
      <c r="B15067" t="s">
        <v>392</v>
      </c>
      <c r="C15067" s="1">
        <v>43941</v>
      </c>
      <c r="D15067">
        <v>22</v>
      </c>
      <c r="E15067">
        <v>3</v>
      </c>
      <c r="F15067">
        <v>1</v>
      </c>
      <c r="G15067">
        <v>0</v>
      </c>
      <c r="H15067">
        <v>18.963000000000001</v>
      </c>
      <c r="I15067">
        <v>2.5859999999999999</v>
      </c>
      <c r="J15067">
        <v>0.86199999999999999</v>
      </c>
      <c r="K15067">
        <v>0</v>
      </c>
      <c r="Q15067">
        <v>1160164</v>
      </c>
      <c r="R15067">
        <v>79.492000000000004</v>
      </c>
      <c r="S15067">
        <v>21.5</v>
      </c>
      <c r="T15067">
        <v>3.1629999999999998</v>
      </c>
      <c r="U15067">
        <v>1.845</v>
      </c>
      <c r="V15067">
        <v>7738.9750000000004</v>
      </c>
      <c r="X15067">
        <v>333.43599999999998</v>
      </c>
      <c r="Y15067">
        <v>3.94</v>
      </c>
      <c r="Z15067">
        <v>1.7</v>
      </c>
      <c r="AA15067">
        <v>16.5</v>
      </c>
      <c r="AB15067">
        <v>24.097000000000001</v>
      </c>
      <c r="AC15067">
        <v>2.1</v>
      </c>
    </row>
    <row r="15068" spans="1:29" x14ac:dyDescent="0.25">
      <c r="A15068" t="s">
        <v>391</v>
      </c>
      <c r="B15068" t="s">
        <v>392</v>
      </c>
      <c r="C15068" s="1">
        <v>43942</v>
      </c>
      <c r="D15068">
        <v>24</v>
      </c>
      <c r="E15068">
        <v>2</v>
      </c>
      <c r="F15068">
        <v>1</v>
      </c>
      <c r="G15068">
        <v>0</v>
      </c>
      <c r="H15068">
        <v>20.687000000000001</v>
      </c>
      <c r="I15068">
        <v>1.724</v>
      </c>
      <c r="J15068">
        <v>0.86199999999999999</v>
      </c>
      <c r="K15068">
        <v>0</v>
      </c>
      <c r="Q15068">
        <v>1160164</v>
      </c>
      <c r="R15068">
        <v>79.492000000000004</v>
      </c>
      <c r="S15068">
        <v>21.5</v>
      </c>
      <c r="T15068">
        <v>3.1629999999999998</v>
      </c>
      <c r="U15068">
        <v>1.845</v>
      </c>
      <c r="V15068">
        <v>7738.9750000000004</v>
      </c>
      <c r="X15068">
        <v>333.43599999999998</v>
      </c>
      <c r="Y15068">
        <v>3.94</v>
      </c>
      <c r="Z15068">
        <v>1.7</v>
      </c>
      <c r="AA15068">
        <v>16.5</v>
      </c>
      <c r="AB15068">
        <v>24.097000000000001</v>
      </c>
      <c r="AC15068">
        <v>2.1</v>
      </c>
    </row>
    <row r="15069" spans="1:29" x14ac:dyDescent="0.25">
      <c r="A15069" t="s">
        <v>391</v>
      </c>
      <c r="B15069" t="s">
        <v>392</v>
      </c>
      <c r="C15069" s="1">
        <v>43943</v>
      </c>
      <c r="D15069">
        <v>24</v>
      </c>
      <c r="E15069">
        <v>0</v>
      </c>
      <c r="F15069">
        <v>1</v>
      </c>
      <c r="G15069">
        <v>0</v>
      </c>
      <c r="H15069">
        <v>20.687000000000001</v>
      </c>
      <c r="I15069">
        <v>0</v>
      </c>
      <c r="J15069">
        <v>0.86199999999999999</v>
      </c>
      <c r="K15069">
        <v>0</v>
      </c>
      <c r="Q15069">
        <v>1160164</v>
      </c>
      <c r="R15069">
        <v>79.492000000000004</v>
      </c>
      <c r="S15069">
        <v>21.5</v>
      </c>
      <c r="T15069">
        <v>3.1629999999999998</v>
      </c>
      <c r="U15069">
        <v>1.845</v>
      </c>
      <c r="V15069">
        <v>7738.9750000000004</v>
      </c>
      <c r="X15069">
        <v>333.43599999999998</v>
      </c>
      <c r="Y15069">
        <v>3.94</v>
      </c>
      <c r="Z15069">
        <v>1.7</v>
      </c>
      <c r="AA15069">
        <v>16.5</v>
      </c>
      <c r="AB15069">
        <v>24.097000000000001</v>
      </c>
      <c r="AC15069">
        <v>2.1</v>
      </c>
    </row>
    <row r="15070" spans="1:29" x14ac:dyDescent="0.25">
      <c r="A15070" t="s">
        <v>391</v>
      </c>
      <c r="B15070" t="s">
        <v>392</v>
      </c>
      <c r="C15070" s="1">
        <v>43944</v>
      </c>
      <c r="D15070">
        <v>31</v>
      </c>
      <c r="E15070">
        <v>7</v>
      </c>
      <c r="F15070">
        <v>1</v>
      </c>
      <c r="G15070">
        <v>0</v>
      </c>
      <c r="H15070">
        <v>26.72</v>
      </c>
      <c r="I15070">
        <v>6.0339999999999998</v>
      </c>
      <c r="J15070">
        <v>0.86199999999999999</v>
      </c>
      <c r="K15070">
        <v>0</v>
      </c>
      <c r="Q15070">
        <v>1160164</v>
      </c>
      <c r="R15070">
        <v>79.492000000000004</v>
      </c>
      <c r="S15070">
        <v>21.5</v>
      </c>
      <c r="T15070">
        <v>3.1629999999999998</v>
      </c>
      <c r="U15070">
        <v>1.845</v>
      </c>
      <c r="V15070">
        <v>7738.9750000000004</v>
      </c>
      <c r="X15070">
        <v>333.43599999999998</v>
      </c>
      <c r="Y15070">
        <v>3.94</v>
      </c>
      <c r="Z15070">
        <v>1.7</v>
      </c>
      <c r="AA15070">
        <v>16.5</v>
      </c>
      <c r="AB15070">
        <v>24.097000000000001</v>
      </c>
      <c r="AC15070">
        <v>2.1</v>
      </c>
    </row>
    <row r="15071" spans="1:29" x14ac:dyDescent="0.25">
      <c r="A15071" t="s">
        <v>391</v>
      </c>
      <c r="B15071" t="s">
        <v>392</v>
      </c>
      <c r="C15071" s="1">
        <v>43945</v>
      </c>
      <c r="D15071">
        <v>32</v>
      </c>
      <c r="E15071">
        <v>1</v>
      </c>
      <c r="F15071">
        <v>1</v>
      </c>
      <c r="G15071">
        <v>0</v>
      </c>
      <c r="H15071">
        <v>27.582000000000001</v>
      </c>
      <c r="I15071">
        <v>0.86199999999999999</v>
      </c>
      <c r="J15071">
        <v>0.86199999999999999</v>
      </c>
      <c r="K15071">
        <v>0</v>
      </c>
      <c r="Q15071">
        <v>1160164</v>
      </c>
      <c r="R15071">
        <v>79.492000000000004</v>
      </c>
      <c r="S15071">
        <v>21.5</v>
      </c>
      <c r="T15071">
        <v>3.1629999999999998</v>
      </c>
      <c r="U15071">
        <v>1.845</v>
      </c>
      <c r="V15071">
        <v>7738.9750000000004</v>
      </c>
      <c r="X15071">
        <v>333.43599999999998</v>
      </c>
      <c r="Y15071">
        <v>3.94</v>
      </c>
      <c r="Z15071">
        <v>1.7</v>
      </c>
      <c r="AA15071">
        <v>16.5</v>
      </c>
      <c r="AB15071">
        <v>24.097000000000001</v>
      </c>
      <c r="AC15071">
        <v>2.1</v>
      </c>
    </row>
    <row r="15072" spans="1:29" x14ac:dyDescent="0.25">
      <c r="A15072" t="s">
        <v>391</v>
      </c>
      <c r="B15072" t="s">
        <v>392</v>
      </c>
      <c r="C15072" s="1">
        <v>43946</v>
      </c>
      <c r="D15072">
        <v>40</v>
      </c>
      <c r="E15072">
        <v>8</v>
      </c>
      <c r="F15072">
        <v>1</v>
      </c>
      <c r="G15072">
        <v>0</v>
      </c>
      <c r="H15072">
        <v>34.478000000000002</v>
      </c>
      <c r="I15072">
        <v>6.8959999999999999</v>
      </c>
      <c r="J15072">
        <v>0.86199999999999999</v>
      </c>
      <c r="K15072">
        <v>0</v>
      </c>
      <c r="Q15072">
        <v>1160164</v>
      </c>
      <c r="R15072">
        <v>79.492000000000004</v>
      </c>
      <c r="S15072">
        <v>21.5</v>
      </c>
      <c r="T15072">
        <v>3.1629999999999998</v>
      </c>
      <c r="U15072">
        <v>1.845</v>
      </c>
      <c r="V15072">
        <v>7738.9750000000004</v>
      </c>
      <c r="X15072">
        <v>333.43599999999998</v>
      </c>
      <c r="Y15072">
        <v>3.94</v>
      </c>
      <c r="Z15072">
        <v>1.7</v>
      </c>
      <c r="AA15072">
        <v>16.5</v>
      </c>
      <c r="AB15072">
        <v>24.097000000000001</v>
      </c>
      <c r="AC15072">
        <v>2.1</v>
      </c>
    </row>
    <row r="15073" spans="1:29" x14ac:dyDescent="0.25">
      <c r="A15073" t="s">
        <v>391</v>
      </c>
      <c r="B15073" t="s">
        <v>392</v>
      </c>
      <c r="C15073" s="1">
        <v>43947</v>
      </c>
      <c r="D15073">
        <v>40</v>
      </c>
      <c r="E15073">
        <v>0</v>
      </c>
      <c r="F15073">
        <v>1</v>
      </c>
      <c r="G15073">
        <v>0</v>
      </c>
      <c r="H15073">
        <v>34.478000000000002</v>
      </c>
      <c r="I15073">
        <v>0</v>
      </c>
      <c r="J15073">
        <v>0.86199999999999999</v>
      </c>
      <c r="K15073">
        <v>0</v>
      </c>
      <c r="Q15073">
        <v>1160164</v>
      </c>
      <c r="R15073">
        <v>79.492000000000004</v>
      </c>
      <c r="S15073">
        <v>21.5</v>
      </c>
      <c r="T15073">
        <v>3.1629999999999998</v>
      </c>
      <c r="U15073">
        <v>1.845</v>
      </c>
      <c r="V15073">
        <v>7738.9750000000004</v>
      </c>
      <c r="X15073">
        <v>333.43599999999998</v>
      </c>
      <c r="Y15073">
        <v>3.94</v>
      </c>
      <c r="Z15073">
        <v>1.7</v>
      </c>
      <c r="AA15073">
        <v>16.5</v>
      </c>
      <c r="AB15073">
        <v>24.097000000000001</v>
      </c>
      <c r="AC15073">
        <v>2.1</v>
      </c>
    </row>
    <row r="15074" spans="1:29" x14ac:dyDescent="0.25">
      <c r="A15074" t="s">
        <v>391</v>
      </c>
      <c r="B15074" t="s">
        <v>392</v>
      </c>
      <c r="C15074" s="1">
        <v>43948</v>
      </c>
      <c r="D15074">
        <v>59</v>
      </c>
      <c r="E15074">
        <v>19</v>
      </c>
      <c r="F15074">
        <v>1</v>
      </c>
      <c r="G15074">
        <v>0</v>
      </c>
      <c r="H15074">
        <v>50.854999999999997</v>
      </c>
      <c r="I15074">
        <v>16.376999999999999</v>
      </c>
      <c r="J15074">
        <v>0.86199999999999999</v>
      </c>
      <c r="K15074">
        <v>0</v>
      </c>
      <c r="Q15074">
        <v>1160164</v>
      </c>
      <c r="R15074">
        <v>79.492000000000004</v>
      </c>
      <c r="S15074">
        <v>21.5</v>
      </c>
      <c r="T15074">
        <v>3.1629999999999998</v>
      </c>
      <c r="U15074">
        <v>1.845</v>
      </c>
      <c r="V15074">
        <v>7738.9750000000004</v>
      </c>
      <c r="X15074">
        <v>333.43599999999998</v>
      </c>
      <c r="Y15074">
        <v>3.94</v>
      </c>
      <c r="Z15074">
        <v>1.7</v>
      </c>
      <c r="AA15074">
        <v>16.5</v>
      </c>
      <c r="AB15074">
        <v>24.097000000000001</v>
      </c>
      <c r="AC15074">
        <v>2.1</v>
      </c>
    </row>
    <row r="15075" spans="1:29" x14ac:dyDescent="0.25">
      <c r="A15075" t="s">
        <v>391</v>
      </c>
      <c r="B15075" t="s">
        <v>392</v>
      </c>
      <c r="C15075" s="1">
        <v>43949</v>
      </c>
      <c r="D15075">
        <v>65</v>
      </c>
      <c r="E15075">
        <v>6</v>
      </c>
      <c r="F15075">
        <v>1</v>
      </c>
      <c r="G15075">
        <v>0</v>
      </c>
      <c r="H15075">
        <v>56.027000000000001</v>
      </c>
      <c r="I15075">
        <v>5.1719999999999997</v>
      </c>
      <c r="J15075">
        <v>0.86199999999999999</v>
      </c>
      <c r="K15075">
        <v>0</v>
      </c>
      <c r="Q15075">
        <v>1160164</v>
      </c>
      <c r="R15075">
        <v>79.492000000000004</v>
      </c>
      <c r="S15075">
        <v>21.5</v>
      </c>
      <c r="T15075">
        <v>3.1629999999999998</v>
      </c>
      <c r="U15075">
        <v>1.845</v>
      </c>
      <c r="V15075">
        <v>7738.9750000000004</v>
      </c>
      <c r="X15075">
        <v>333.43599999999998</v>
      </c>
      <c r="Y15075">
        <v>3.94</v>
      </c>
      <c r="Z15075">
        <v>1.7</v>
      </c>
      <c r="AA15075">
        <v>16.5</v>
      </c>
      <c r="AB15075">
        <v>24.097000000000001</v>
      </c>
      <c r="AC15075">
        <v>2.1</v>
      </c>
    </row>
    <row r="15076" spans="1:29" x14ac:dyDescent="0.25">
      <c r="A15076" t="s">
        <v>391</v>
      </c>
      <c r="B15076" t="s">
        <v>392</v>
      </c>
      <c r="C15076" s="1">
        <v>43950</v>
      </c>
      <c r="D15076">
        <v>71</v>
      </c>
      <c r="E15076">
        <v>6</v>
      </c>
      <c r="F15076">
        <v>1</v>
      </c>
      <c r="G15076">
        <v>0</v>
      </c>
      <c r="H15076">
        <v>61.198</v>
      </c>
      <c r="I15076">
        <v>5.1719999999999997</v>
      </c>
      <c r="J15076">
        <v>0.86199999999999999</v>
      </c>
      <c r="K15076">
        <v>0</v>
      </c>
      <c r="Q15076">
        <v>1160164</v>
      </c>
      <c r="R15076">
        <v>79.492000000000004</v>
      </c>
      <c r="S15076">
        <v>21.5</v>
      </c>
      <c r="T15076">
        <v>3.1629999999999998</v>
      </c>
      <c r="U15076">
        <v>1.845</v>
      </c>
      <c r="V15076">
        <v>7738.9750000000004</v>
      </c>
      <c r="X15076">
        <v>333.43599999999998</v>
      </c>
      <c r="Y15076">
        <v>3.94</v>
      </c>
      <c r="Z15076">
        <v>1.7</v>
      </c>
      <c r="AA15076">
        <v>16.5</v>
      </c>
      <c r="AB15076">
        <v>24.097000000000001</v>
      </c>
      <c r="AC15076">
        <v>2.1</v>
      </c>
    </row>
    <row r="15077" spans="1:29" x14ac:dyDescent="0.25">
      <c r="A15077" t="s">
        <v>391</v>
      </c>
      <c r="B15077" t="s">
        <v>392</v>
      </c>
      <c r="C15077" s="1">
        <v>43951</v>
      </c>
      <c r="D15077">
        <v>91</v>
      </c>
      <c r="E15077">
        <v>20</v>
      </c>
      <c r="F15077">
        <v>1</v>
      </c>
      <c r="G15077">
        <v>0</v>
      </c>
      <c r="H15077">
        <v>78.436999999999998</v>
      </c>
      <c r="I15077">
        <v>17.239000000000001</v>
      </c>
      <c r="J15077">
        <v>0.86199999999999999</v>
      </c>
      <c r="K15077">
        <v>0</v>
      </c>
      <c r="Q15077">
        <v>1160164</v>
      </c>
      <c r="R15077">
        <v>79.492000000000004</v>
      </c>
      <c r="S15077">
        <v>21.5</v>
      </c>
      <c r="T15077">
        <v>3.1629999999999998</v>
      </c>
      <c r="U15077">
        <v>1.845</v>
      </c>
      <c r="V15077">
        <v>7738.9750000000004</v>
      </c>
      <c r="X15077">
        <v>333.43599999999998</v>
      </c>
      <c r="Y15077">
        <v>3.94</v>
      </c>
      <c r="Z15077">
        <v>1.7</v>
      </c>
      <c r="AA15077">
        <v>16.5</v>
      </c>
      <c r="AB15077">
        <v>24.097000000000001</v>
      </c>
      <c r="AC15077">
        <v>2.1</v>
      </c>
    </row>
    <row r="15078" spans="1:29" x14ac:dyDescent="0.25">
      <c r="A15078" t="s">
        <v>391</v>
      </c>
      <c r="B15078" t="s">
        <v>392</v>
      </c>
      <c r="C15078" s="1">
        <v>43952</v>
      </c>
      <c r="D15078">
        <v>100</v>
      </c>
      <c r="E15078">
        <v>9</v>
      </c>
      <c r="F15078">
        <v>1</v>
      </c>
      <c r="G15078">
        <v>0</v>
      </c>
      <c r="H15078">
        <v>86.194999999999993</v>
      </c>
      <c r="I15078">
        <v>7.758</v>
      </c>
      <c r="J15078">
        <v>0.86199999999999999</v>
      </c>
      <c r="K15078">
        <v>0</v>
      </c>
      <c r="Q15078">
        <v>1160164</v>
      </c>
      <c r="R15078">
        <v>79.492000000000004</v>
      </c>
      <c r="S15078">
        <v>21.5</v>
      </c>
      <c r="T15078">
        <v>3.1629999999999998</v>
      </c>
      <c r="U15078">
        <v>1.845</v>
      </c>
      <c r="V15078">
        <v>7738.9750000000004</v>
      </c>
      <c r="X15078">
        <v>333.43599999999998</v>
      </c>
      <c r="Y15078">
        <v>3.94</v>
      </c>
      <c r="Z15078">
        <v>1.7</v>
      </c>
      <c r="AA15078">
        <v>16.5</v>
      </c>
      <c r="AB15078">
        <v>24.097000000000001</v>
      </c>
      <c r="AC15078">
        <v>2.1</v>
      </c>
    </row>
    <row r="15079" spans="1:29" x14ac:dyDescent="0.25">
      <c r="A15079" t="s">
        <v>391</v>
      </c>
      <c r="B15079" t="s">
        <v>392</v>
      </c>
      <c r="C15079" s="1">
        <v>43953</v>
      </c>
      <c r="D15079">
        <v>106</v>
      </c>
      <c r="E15079">
        <v>6</v>
      </c>
      <c r="F15079">
        <v>1</v>
      </c>
      <c r="G15079">
        <v>0</v>
      </c>
      <c r="H15079">
        <v>91.366</v>
      </c>
      <c r="I15079">
        <v>5.1719999999999997</v>
      </c>
      <c r="J15079">
        <v>0.86199999999999999</v>
      </c>
      <c r="K15079">
        <v>0</v>
      </c>
      <c r="Q15079">
        <v>1160164</v>
      </c>
      <c r="R15079">
        <v>79.492000000000004</v>
      </c>
      <c r="S15079">
        <v>21.5</v>
      </c>
      <c r="T15079">
        <v>3.1629999999999998</v>
      </c>
      <c r="U15079">
        <v>1.845</v>
      </c>
      <c r="V15079">
        <v>7738.9750000000004</v>
      </c>
      <c r="X15079">
        <v>333.43599999999998</v>
      </c>
      <c r="Y15079">
        <v>3.94</v>
      </c>
      <c r="Z15079">
        <v>1.7</v>
      </c>
      <c r="AA15079">
        <v>16.5</v>
      </c>
      <c r="AB15079">
        <v>24.097000000000001</v>
      </c>
      <c r="AC15079">
        <v>2.1</v>
      </c>
    </row>
    <row r="15080" spans="1:29" x14ac:dyDescent="0.25">
      <c r="A15080" t="s">
        <v>391</v>
      </c>
      <c r="B15080" t="s">
        <v>392</v>
      </c>
      <c r="C15080" s="1">
        <v>43954</v>
      </c>
      <c r="D15080">
        <v>108</v>
      </c>
      <c r="E15080">
        <v>2</v>
      </c>
      <c r="F15080">
        <v>1</v>
      </c>
      <c r="G15080">
        <v>0</v>
      </c>
      <c r="H15080">
        <v>93.09</v>
      </c>
      <c r="I15080">
        <v>1.724</v>
      </c>
      <c r="J15080">
        <v>0.86199999999999999</v>
      </c>
      <c r="K15080">
        <v>0</v>
      </c>
      <c r="Q15080">
        <v>1160164</v>
      </c>
      <c r="R15080">
        <v>79.492000000000004</v>
      </c>
      <c r="S15080">
        <v>21.5</v>
      </c>
      <c r="T15080">
        <v>3.1629999999999998</v>
      </c>
      <c r="U15080">
        <v>1.845</v>
      </c>
      <c r="V15080">
        <v>7738.9750000000004</v>
      </c>
      <c r="X15080">
        <v>333.43599999999998</v>
      </c>
      <c r="Y15080">
        <v>3.94</v>
      </c>
      <c r="Z15080">
        <v>1.7</v>
      </c>
      <c r="AA15080">
        <v>16.5</v>
      </c>
      <c r="AB15080">
        <v>24.097000000000001</v>
      </c>
      <c r="AC15080">
        <v>2.1</v>
      </c>
    </row>
    <row r="15081" spans="1:29" x14ac:dyDescent="0.25">
      <c r="A15081" t="s">
        <v>391</v>
      </c>
      <c r="B15081" t="s">
        <v>392</v>
      </c>
      <c r="C15081" s="1">
        <v>43955</v>
      </c>
      <c r="D15081">
        <v>112</v>
      </c>
      <c r="E15081">
        <v>4</v>
      </c>
      <c r="F15081">
        <v>1</v>
      </c>
      <c r="G15081">
        <v>0</v>
      </c>
      <c r="H15081">
        <v>96.537999999999997</v>
      </c>
      <c r="I15081">
        <v>3.448</v>
      </c>
      <c r="J15081">
        <v>0.86199999999999999</v>
      </c>
      <c r="K15081">
        <v>0</v>
      </c>
      <c r="Q15081">
        <v>1160164</v>
      </c>
      <c r="R15081">
        <v>79.492000000000004</v>
      </c>
      <c r="S15081">
        <v>21.5</v>
      </c>
      <c r="T15081">
        <v>3.1629999999999998</v>
      </c>
      <c r="U15081">
        <v>1.845</v>
      </c>
      <c r="V15081">
        <v>7738.9750000000004</v>
      </c>
      <c r="X15081">
        <v>333.43599999999998</v>
      </c>
      <c r="Y15081">
        <v>3.94</v>
      </c>
      <c r="Z15081">
        <v>1.7</v>
      </c>
      <c r="AA15081">
        <v>16.5</v>
      </c>
      <c r="AB15081">
        <v>24.097000000000001</v>
      </c>
      <c r="AC15081">
        <v>2.1</v>
      </c>
    </row>
    <row r="15082" spans="1:29" x14ac:dyDescent="0.25">
      <c r="A15082" t="s">
        <v>391</v>
      </c>
      <c r="B15082" t="s">
        <v>392</v>
      </c>
      <c r="C15082" s="1">
        <v>43956</v>
      </c>
      <c r="D15082">
        <v>116</v>
      </c>
      <c r="E15082">
        <v>4</v>
      </c>
      <c r="F15082">
        <v>1</v>
      </c>
      <c r="G15082">
        <v>0</v>
      </c>
      <c r="H15082">
        <v>99.986000000000004</v>
      </c>
      <c r="I15082">
        <v>3.448</v>
      </c>
      <c r="J15082">
        <v>0.86199999999999999</v>
      </c>
      <c r="K15082">
        <v>0</v>
      </c>
      <c r="Q15082">
        <v>1160164</v>
      </c>
      <c r="R15082">
        <v>79.492000000000004</v>
      </c>
      <c r="S15082">
        <v>21.5</v>
      </c>
      <c r="T15082">
        <v>3.1629999999999998</v>
      </c>
      <c r="U15082">
        <v>1.845</v>
      </c>
      <c r="V15082">
        <v>7738.9750000000004</v>
      </c>
      <c r="X15082">
        <v>333.43599999999998</v>
      </c>
      <c r="Y15082">
        <v>3.94</v>
      </c>
      <c r="Z15082">
        <v>1.7</v>
      </c>
      <c r="AA15082">
        <v>16.5</v>
      </c>
      <c r="AB15082">
        <v>24.097000000000001</v>
      </c>
      <c r="AC15082">
        <v>2.1</v>
      </c>
    </row>
    <row r="15083" spans="1:29" x14ac:dyDescent="0.25">
      <c r="A15083" t="s">
        <v>391</v>
      </c>
      <c r="B15083" t="s">
        <v>392</v>
      </c>
      <c r="C15083" s="1">
        <v>43957</v>
      </c>
      <c r="D15083">
        <v>116</v>
      </c>
      <c r="E15083">
        <v>0</v>
      </c>
      <c r="F15083">
        <v>1</v>
      </c>
      <c r="G15083">
        <v>0</v>
      </c>
      <c r="H15083">
        <v>99.986000000000004</v>
      </c>
      <c r="I15083">
        <v>0</v>
      </c>
      <c r="J15083">
        <v>0.86199999999999999</v>
      </c>
      <c r="K15083">
        <v>0</v>
      </c>
      <c r="Q15083">
        <v>1160164</v>
      </c>
      <c r="R15083">
        <v>79.492000000000004</v>
      </c>
      <c r="S15083">
        <v>21.5</v>
      </c>
      <c r="T15083">
        <v>3.1629999999999998</v>
      </c>
      <c r="U15083">
        <v>1.845</v>
      </c>
      <c r="V15083">
        <v>7738.9750000000004</v>
      </c>
      <c r="X15083">
        <v>333.43599999999998</v>
      </c>
      <c r="Y15083">
        <v>3.94</v>
      </c>
      <c r="Z15083">
        <v>1.7</v>
      </c>
      <c r="AA15083">
        <v>16.5</v>
      </c>
      <c r="AB15083">
        <v>24.097000000000001</v>
      </c>
      <c r="AC15083">
        <v>2.1</v>
      </c>
    </row>
    <row r="15084" spans="1:29" x14ac:dyDescent="0.25">
      <c r="A15084" t="s">
        <v>391</v>
      </c>
      <c r="B15084" t="s">
        <v>392</v>
      </c>
      <c r="C15084" s="1">
        <v>43958</v>
      </c>
      <c r="D15084">
        <v>123</v>
      </c>
      <c r="E15084">
        <v>7</v>
      </c>
      <c r="F15084">
        <v>2</v>
      </c>
      <c r="G15084">
        <v>1</v>
      </c>
      <c r="H15084">
        <v>106.01900000000001</v>
      </c>
      <c r="I15084">
        <v>6.0339999999999998</v>
      </c>
      <c r="J15084">
        <v>1.724</v>
      </c>
      <c r="K15084">
        <v>0.86199999999999999</v>
      </c>
      <c r="Q15084">
        <v>1160164</v>
      </c>
      <c r="R15084">
        <v>79.492000000000004</v>
      </c>
      <c r="S15084">
        <v>21.5</v>
      </c>
      <c r="T15084">
        <v>3.1629999999999998</v>
      </c>
      <c r="U15084">
        <v>1.845</v>
      </c>
      <c r="V15084">
        <v>7738.9750000000004</v>
      </c>
      <c r="X15084">
        <v>333.43599999999998</v>
      </c>
      <c r="Y15084">
        <v>3.94</v>
      </c>
      <c r="Z15084">
        <v>1.7</v>
      </c>
      <c r="AA15084">
        <v>16.5</v>
      </c>
      <c r="AB15084">
        <v>24.097000000000001</v>
      </c>
      <c r="AC15084">
        <v>2.1</v>
      </c>
    </row>
    <row r="15085" spans="1:29" x14ac:dyDescent="0.25">
      <c r="A15085" t="s">
        <v>391</v>
      </c>
      <c r="B15085" t="s">
        <v>392</v>
      </c>
      <c r="C15085" s="1">
        <v>43959</v>
      </c>
      <c r="D15085">
        <v>153</v>
      </c>
      <c r="E15085">
        <v>30</v>
      </c>
      <c r="F15085">
        <v>2</v>
      </c>
      <c r="G15085">
        <v>0</v>
      </c>
      <c r="H15085">
        <v>131.87799999999999</v>
      </c>
      <c r="I15085">
        <v>25.858000000000001</v>
      </c>
      <c r="J15085">
        <v>1.724</v>
      </c>
      <c r="K15085">
        <v>0</v>
      </c>
      <c r="Q15085">
        <v>1160164</v>
      </c>
      <c r="R15085">
        <v>79.492000000000004</v>
      </c>
      <c r="S15085">
        <v>21.5</v>
      </c>
      <c r="T15085">
        <v>3.1629999999999998</v>
      </c>
      <c r="U15085">
        <v>1.845</v>
      </c>
      <c r="V15085">
        <v>7738.9750000000004</v>
      </c>
      <c r="X15085">
        <v>333.43599999999998</v>
      </c>
      <c r="Y15085">
        <v>3.94</v>
      </c>
      <c r="Z15085">
        <v>1.7</v>
      </c>
      <c r="AA15085">
        <v>16.5</v>
      </c>
      <c r="AB15085">
        <v>24.097000000000001</v>
      </c>
      <c r="AC15085">
        <v>2.1</v>
      </c>
    </row>
    <row r="15086" spans="1:29" x14ac:dyDescent="0.25">
      <c r="A15086" t="s">
        <v>391</v>
      </c>
      <c r="B15086" t="s">
        <v>392</v>
      </c>
      <c r="C15086" s="1">
        <v>43960</v>
      </c>
      <c r="D15086">
        <v>159</v>
      </c>
      <c r="E15086">
        <v>6</v>
      </c>
      <c r="F15086">
        <v>2</v>
      </c>
      <c r="G15086">
        <v>0</v>
      </c>
      <c r="H15086">
        <v>137.05000000000001</v>
      </c>
      <c r="I15086">
        <v>5.1719999999999997</v>
      </c>
      <c r="J15086">
        <v>1.724</v>
      </c>
      <c r="K15086">
        <v>0</v>
      </c>
      <c r="Q15086">
        <v>1160164</v>
      </c>
      <c r="R15086">
        <v>79.492000000000004</v>
      </c>
      <c r="S15086">
        <v>21.5</v>
      </c>
      <c r="T15086">
        <v>3.1629999999999998</v>
      </c>
      <c r="U15086">
        <v>1.845</v>
      </c>
      <c r="V15086">
        <v>7738.9750000000004</v>
      </c>
      <c r="X15086">
        <v>333.43599999999998</v>
      </c>
      <c r="Y15086">
        <v>3.94</v>
      </c>
      <c r="Z15086">
        <v>1.7</v>
      </c>
      <c r="AA15086">
        <v>16.5</v>
      </c>
      <c r="AB15086">
        <v>24.097000000000001</v>
      </c>
      <c r="AC15086">
        <v>2.1</v>
      </c>
    </row>
    <row r="15087" spans="1:29" x14ac:dyDescent="0.25">
      <c r="A15087" t="s">
        <v>391</v>
      </c>
      <c r="B15087" t="s">
        <v>392</v>
      </c>
      <c r="C15087" s="1">
        <v>43961</v>
      </c>
      <c r="D15087">
        <v>163</v>
      </c>
      <c r="E15087">
        <v>4</v>
      </c>
      <c r="F15087">
        <v>2</v>
      </c>
      <c r="G15087">
        <v>0</v>
      </c>
      <c r="H15087">
        <v>140.49700000000001</v>
      </c>
      <c r="I15087">
        <v>3.448</v>
      </c>
      <c r="J15087">
        <v>1.724</v>
      </c>
      <c r="K15087">
        <v>0</v>
      </c>
      <c r="Q15087">
        <v>1160164</v>
      </c>
      <c r="R15087">
        <v>79.492000000000004</v>
      </c>
      <c r="S15087">
        <v>21.5</v>
      </c>
      <c r="T15087">
        <v>3.1629999999999998</v>
      </c>
      <c r="U15087">
        <v>1.845</v>
      </c>
      <c r="V15087">
        <v>7738.9750000000004</v>
      </c>
      <c r="X15087">
        <v>333.43599999999998</v>
      </c>
      <c r="Y15087">
        <v>3.94</v>
      </c>
      <c r="Z15087">
        <v>1.7</v>
      </c>
      <c r="AA15087">
        <v>16.5</v>
      </c>
      <c r="AB15087">
        <v>24.097000000000001</v>
      </c>
      <c r="AC15087">
        <v>2.1</v>
      </c>
    </row>
    <row r="15088" spans="1:29" x14ac:dyDescent="0.25">
      <c r="A15088" t="s">
        <v>391</v>
      </c>
      <c r="B15088" t="s">
        <v>392</v>
      </c>
      <c r="C15088" s="1">
        <v>43962</v>
      </c>
      <c r="D15088">
        <v>172</v>
      </c>
      <c r="E15088">
        <v>9</v>
      </c>
      <c r="F15088">
        <v>2</v>
      </c>
      <c r="G15088">
        <v>0</v>
      </c>
      <c r="H15088">
        <v>148.255</v>
      </c>
      <c r="I15088">
        <v>7.758</v>
      </c>
      <c r="J15088">
        <v>1.724</v>
      </c>
      <c r="K15088">
        <v>0</v>
      </c>
      <c r="Q15088">
        <v>1160164</v>
      </c>
      <c r="R15088">
        <v>79.492000000000004</v>
      </c>
      <c r="S15088">
        <v>21.5</v>
      </c>
      <c r="T15088">
        <v>3.1629999999999998</v>
      </c>
      <c r="U15088">
        <v>1.845</v>
      </c>
      <c r="V15088">
        <v>7738.9750000000004</v>
      </c>
      <c r="X15088">
        <v>333.43599999999998</v>
      </c>
      <c r="Y15088">
        <v>3.94</v>
      </c>
      <c r="Z15088">
        <v>1.7</v>
      </c>
      <c r="AA15088">
        <v>16.5</v>
      </c>
      <c r="AB15088">
        <v>24.097000000000001</v>
      </c>
      <c r="AC15088">
        <v>2.1</v>
      </c>
    </row>
    <row r="15089" spans="1:29" x14ac:dyDescent="0.25">
      <c r="A15089" t="s">
        <v>391</v>
      </c>
      <c r="B15089" t="s">
        <v>392</v>
      </c>
      <c r="C15089" s="1">
        <v>43963</v>
      </c>
      <c r="D15089">
        <v>175</v>
      </c>
      <c r="E15089">
        <v>3</v>
      </c>
      <c r="F15089">
        <v>2</v>
      </c>
      <c r="G15089">
        <v>0</v>
      </c>
      <c r="H15089">
        <v>150.84100000000001</v>
      </c>
      <c r="I15089">
        <v>2.5859999999999999</v>
      </c>
      <c r="J15089">
        <v>1.724</v>
      </c>
      <c r="K15089">
        <v>0</v>
      </c>
      <c r="Q15089">
        <v>1160164</v>
      </c>
      <c r="R15089">
        <v>79.492000000000004</v>
      </c>
      <c r="S15089">
        <v>21.5</v>
      </c>
      <c r="T15089">
        <v>3.1629999999999998</v>
      </c>
      <c r="U15089">
        <v>1.845</v>
      </c>
      <c r="V15089">
        <v>7738.9750000000004</v>
      </c>
      <c r="X15089">
        <v>333.43599999999998</v>
      </c>
      <c r="Y15089">
        <v>3.94</v>
      </c>
      <c r="Z15089">
        <v>1.7</v>
      </c>
      <c r="AA15089">
        <v>16.5</v>
      </c>
      <c r="AB15089">
        <v>24.097000000000001</v>
      </c>
      <c r="AC15089">
        <v>2.1</v>
      </c>
    </row>
    <row r="15090" spans="1:29" x14ac:dyDescent="0.25">
      <c r="A15090" t="s">
        <v>391</v>
      </c>
      <c r="B15090" t="s">
        <v>392</v>
      </c>
      <c r="C15090" s="1">
        <v>43964</v>
      </c>
      <c r="D15090">
        <v>184</v>
      </c>
      <c r="E15090">
        <v>9</v>
      </c>
      <c r="F15090">
        <v>2</v>
      </c>
      <c r="G15090">
        <v>0</v>
      </c>
      <c r="H15090">
        <v>158.59800000000001</v>
      </c>
      <c r="I15090">
        <v>7.758</v>
      </c>
      <c r="J15090">
        <v>1.724</v>
      </c>
      <c r="K15090">
        <v>0</v>
      </c>
      <c r="Q15090">
        <v>1160164</v>
      </c>
      <c r="R15090">
        <v>79.492000000000004</v>
      </c>
      <c r="S15090">
        <v>21.5</v>
      </c>
      <c r="T15090">
        <v>3.1629999999999998</v>
      </c>
      <c r="U15090">
        <v>1.845</v>
      </c>
      <c r="V15090">
        <v>7738.9750000000004</v>
      </c>
      <c r="X15090">
        <v>333.43599999999998</v>
      </c>
      <c r="Y15090">
        <v>3.94</v>
      </c>
      <c r="Z15090">
        <v>1.7</v>
      </c>
      <c r="AA15090">
        <v>16.5</v>
      </c>
      <c r="AB15090">
        <v>24.097000000000001</v>
      </c>
      <c r="AC15090">
        <v>2.1</v>
      </c>
    </row>
    <row r="15091" spans="1:29" x14ac:dyDescent="0.25">
      <c r="A15091" t="s">
        <v>391</v>
      </c>
      <c r="B15091" t="s">
        <v>392</v>
      </c>
      <c r="C15091" s="1">
        <v>43965</v>
      </c>
      <c r="D15091">
        <v>187</v>
      </c>
      <c r="E15091">
        <v>3</v>
      </c>
      <c r="F15091">
        <v>2</v>
      </c>
      <c r="G15091">
        <v>0</v>
      </c>
      <c r="H15091">
        <v>161.184</v>
      </c>
      <c r="I15091">
        <v>2.5859999999999999</v>
      </c>
      <c r="J15091">
        <v>1.724</v>
      </c>
      <c r="K15091">
        <v>0</v>
      </c>
      <c r="Q15091">
        <v>1160164</v>
      </c>
      <c r="R15091">
        <v>79.492000000000004</v>
      </c>
      <c r="S15091">
        <v>21.5</v>
      </c>
      <c r="T15091">
        <v>3.1629999999999998</v>
      </c>
      <c r="U15091">
        <v>1.845</v>
      </c>
      <c r="V15091">
        <v>7738.9750000000004</v>
      </c>
      <c r="X15091">
        <v>333.43599999999998</v>
      </c>
      <c r="Y15091">
        <v>3.94</v>
      </c>
      <c r="Z15091">
        <v>1.7</v>
      </c>
      <c r="AA15091">
        <v>16.5</v>
      </c>
      <c r="AB15091">
        <v>24.097000000000001</v>
      </c>
      <c r="AC15091">
        <v>2.1</v>
      </c>
    </row>
    <row r="15092" spans="1:29" x14ac:dyDescent="0.25">
      <c r="A15092" t="s">
        <v>393</v>
      </c>
      <c r="B15092" t="s">
        <v>394</v>
      </c>
      <c r="C15092" s="1">
        <v>43893</v>
      </c>
      <c r="D15092">
        <v>1</v>
      </c>
      <c r="E15092">
        <v>1</v>
      </c>
      <c r="F15092">
        <v>0</v>
      </c>
      <c r="G15092">
        <v>0</v>
      </c>
      <c r="H15092">
        <v>23.32</v>
      </c>
      <c r="I15092">
        <v>23.32</v>
      </c>
      <c r="J15092">
        <v>0</v>
      </c>
      <c r="K15092">
        <v>0</v>
      </c>
      <c r="Q15092">
        <v>42882</v>
      </c>
      <c r="R15092">
        <v>1209.088</v>
      </c>
      <c r="V15092">
        <v>36327.232000000004</v>
      </c>
    </row>
    <row r="15093" spans="1:29" x14ac:dyDescent="0.25">
      <c r="A15093" t="s">
        <v>393</v>
      </c>
      <c r="B15093" t="s">
        <v>394</v>
      </c>
      <c r="C15093" s="1">
        <v>43916</v>
      </c>
      <c r="D15093">
        <v>2</v>
      </c>
      <c r="E15093">
        <v>1</v>
      </c>
      <c r="F15093">
        <v>0</v>
      </c>
      <c r="G15093">
        <v>0</v>
      </c>
      <c r="H15093">
        <v>46.64</v>
      </c>
      <c r="I15093">
        <v>23.32</v>
      </c>
      <c r="J15093">
        <v>0</v>
      </c>
      <c r="K15093">
        <v>0</v>
      </c>
      <c r="Q15093">
        <v>42882</v>
      </c>
      <c r="R15093">
        <v>1209.088</v>
      </c>
      <c r="V15093">
        <v>36327.232000000004</v>
      </c>
    </row>
    <row r="15094" spans="1:29" x14ac:dyDescent="0.25">
      <c r="A15094" t="s">
        <v>393</v>
      </c>
      <c r="B15094" t="s">
        <v>394</v>
      </c>
      <c r="C15094" s="1">
        <v>43917</v>
      </c>
      <c r="D15094">
        <v>2</v>
      </c>
      <c r="E15094">
        <v>0</v>
      </c>
      <c r="F15094">
        <v>0</v>
      </c>
      <c r="G15094">
        <v>0</v>
      </c>
      <c r="H15094">
        <v>46.64</v>
      </c>
      <c r="I15094">
        <v>0</v>
      </c>
      <c r="J15094">
        <v>0</v>
      </c>
      <c r="K15094">
        <v>0</v>
      </c>
      <c r="Q15094">
        <v>42882</v>
      </c>
      <c r="R15094">
        <v>1209.088</v>
      </c>
      <c r="V15094">
        <v>36327.232000000004</v>
      </c>
    </row>
    <row r="15095" spans="1:29" x14ac:dyDescent="0.25">
      <c r="A15095" t="s">
        <v>393</v>
      </c>
      <c r="B15095" t="s">
        <v>394</v>
      </c>
      <c r="C15095" s="1">
        <v>43918</v>
      </c>
      <c r="D15095">
        <v>3</v>
      </c>
      <c r="E15095">
        <v>1</v>
      </c>
      <c r="F15095">
        <v>0</v>
      </c>
      <c r="G15095">
        <v>0</v>
      </c>
      <c r="H15095">
        <v>69.959000000000003</v>
      </c>
      <c r="I15095">
        <v>23.32</v>
      </c>
      <c r="J15095">
        <v>0</v>
      </c>
      <c r="K15095">
        <v>0</v>
      </c>
      <c r="Q15095">
        <v>42882</v>
      </c>
      <c r="R15095">
        <v>1209.088</v>
      </c>
      <c r="V15095">
        <v>36327.232000000004</v>
      </c>
    </row>
    <row r="15096" spans="1:29" x14ac:dyDescent="0.25">
      <c r="A15096" t="s">
        <v>393</v>
      </c>
      <c r="B15096" t="s">
        <v>394</v>
      </c>
      <c r="C15096" s="1">
        <v>43919</v>
      </c>
      <c r="D15096">
        <v>3</v>
      </c>
      <c r="E15096">
        <v>0</v>
      </c>
      <c r="F15096">
        <v>0</v>
      </c>
      <c r="G15096">
        <v>0</v>
      </c>
      <c r="H15096">
        <v>69.959000000000003</v>
      </c>
      <c r="I15096">
        <v>0</v>
      </c>
      <c r="J15096">
        <v>0</v>
      </c>
      <c r="K15096">
        <v>0</v>
      </c>
      <c r="Q15096">
        <v>42882</v>
      </c>
      <c r="R15096">
        <v>1209.088</v>
      </c>
      <c r="V15096">
        <v>36327.232000000004</v>
      </c>
    </row>
    <row r="15097" spans="1:29" x14ac:dyDescent="0.25">
      <c r="A15097" t="s">
        <v>393</v>
      </c>
      <c r="B15097" t="s">
        <v>394</v>
      </c>
      <c r="C15097" s="1">
        <v>43920</v>
      </c>
      <c r="D15097">
        <v>3</v>
      </c>
      <c r="E15097">
        <v>0</v>
      </c>
      <c r="F15097">
        <v>0</v>
      </c>
      <c r="G15097">
        <v>0</v>
      </c>
      <c r="H15097">
        <v>69.959000000000003</v>
      </c>
      <c r="I15097">
        <v>0</v>
      </c>
      <c r="J15097">
        <v>0</v>
      </c>
      <c r="K15097">
        <v>0</v>
      </c>
      <c r="Q15097">
        <v>42882</v>
      </c>
      <c r="R15097">
        <v>1209.088</v>
      </c>
      <c r="V15097">
        <v>36327.232000000004</v>
      </c>
    </row>
    <row r="15098" spans="1:29" x14ac:dyDescent="0.25">
      <c r="A15098" t="s">
        <v>393</v>
      </c>
      <c r="B15098" t="s">
        <v>394</v>
      </c>
      <c r="C15098" s="1">
        <v>43922</v>
      </c>
      <c r="D15098">
        <v>6</v>
      </c>
      <c r="E15098">
        <v>3</v>
      </c>
      <c r="F15098">
        <v>0</v>
      </c>
      <c r="G15098">
        <v>0</v>
      </c>
      <c r="H15098">
        <v>139.91900000000001</v>
      </c>
      <c r="I15098">
        <v>69.959000000000003</v>
      </c>
      <c r="J15098">
        <v>0</v>
      </c>
      <c r="K15098">
        <v>0</v>
      </c>
      <c r="Q15098">
        <v>42882</v>
      </c>
      <c r="R15098">
        <v>1209.088</v>
      </c>
      <c r="V15098">
        <v>36327.232000000004</v>
      </c>
    </row>
    <row r="15099" spans="1:29" x14ac:dyDescent="0.25">
      <c r="A15099" t="s">
        <v>393</v>
      </c>
      <c r="B15099" t="s">
        <v>394</v>
      </c>
      <c r="C15099" s="1">
        <v>43923</v>
      </c>
      <c r="D15099">
        <v>16</v>
      </c>
      <c r="E15099">
        <v>10</v>
      </c>
      <c r="F15099">
        <v>1</v>
      </c>
      <c r="G15099">
        <v>1</v>
      </c>
      <c r="H15099">
        <v>373.11700000000002</v>
      </c>
      <c r="I15099">
        <v>233.19800000000001</v>
      </c>
      <c r="J15099">
        <v>23.32</v>
      </c>
      <c r="K15099">
        <v>23.32</v>
      </c>
      <c r="Q15099">
        <v>42882</v>
      </c>
      <c r="R15099">
        <v>1209.088</v>
      </c>
      <c r="V15099">
        <v>36327.232000000004</v>
      </c>
    </row>
    <row r="15100" spans="1:29" x14ac:dyDescent="0.25">
      <c r="A15100" t="s">
        <v>393</v>
      </c>
      <c r="B15100" t="s">
        <v>394</v>
      </c>
      <c r="C15100" s="1">
        <v>43924</v>
      </c>
      <c r="D15100">
        <v>23</v>
      </c>
      <c r="E15100">
        <v>7</v>
      </c>
      <c r="F15100">
        <v>2</v>
      </c>
      <c r="G15100">
        <v>1</v>
      </c>
      <c r="H15100">
        <v>536.35599999999999</v>
      </c>
      <c r="I15100">
        <v>163.239</v>
      </c>
      <c r="J15100">
        <v>46.64</v>
      </c>
      <c r="K15100">
        <v>23.32</v>
      </c>
      <c r="Q15100">
        <v>42882</v>
      </c>
      <c r="R15100">
        <v>1209.088</v>
      </c>
      <c r="V15100">
        <v>36327.232000000004</v>
      </c>
    </row>
    <row r="15101" spans="1:29" x14ac:dyDescent="0.25">
      <c r="A15101" t="s">
        <v>393</v>
      </c>
      <c r="B15101" t="s">
        <v>394</v>
      </c>
      <c r="C15101" s="1">
        <v>43925</v>
      </c>
      <c r="D15101">
        <v>23</v>
      </c>
      <c r="E15101">
        <v>0</v>
      </c>
      <c r="F15101">
        <v>2</v>
      </c>
      <c r="G15101">
        <v>0</v>
      </c>
      <c r="H15101">
        <v>536.35599999999999</v>
      </c>
      <c r="I15101">
        <v>0</v>
      </c>
      <c r="J15101">
        <v>46.64</v>
      </c>
      <c r="K15101">
        <v>0</v>
      </c>
      <c r="Q15101">
        <v>42882</v>
      </c>
      <c r="R15101">
        <v>1209.088</v>
      </c>
      <c r="V15101">
        <v>36327.232000000004</v>
      </c>
    </row>
    <row r="15102" spans="1:29" x14ac:dyDescent="0.25">
      <c r="A15102" t="s">
        <v>393</v>
      </c>
      <c r="B15102" t="s">
        <v>394</v>
      </c>
      <c r="C15102" s="1">
        <v>43926</v>
      </c>
      <c r="D15102">
        <v>23</v>
      </c>
      <c r="E15102">
        <v>0</v>
      </c>
      <c r="F15102">
        <v>2</v>
      </c>
      <c r="G15102">
        <v>0</v>
      </c>
      <c r="H15102">
        <v>536.35599999999999</v>
      </c>
      <c r="I15102">
        <v>0</v>
      </c>
      <c r="J15102">
        <v>46.64</v>
      </c>
      <c r="K15102">
        <v>0</v>
      </c>
      <c r="Q15102">
        <v>42882</v>
      </c>
      <c r="R15102">
        <v>1209.088</v>
      </c>
      <c r="V15102">
        <v>36327.232000000004</v>
      </c>
    </row>
    <row r="15103" spans="1:29" x14ac:dyDescent="0.25">
      <c r="A15103" t="s">
        <v>393</v>
      </c>
      <c r="B15103" t="s">
        <v>394</v>
      </c>
      <c r="C15103" s="1">
        <v>43927</v>
      </c>
      <c r="D15103">
        <v>25</v>
      </c>
      <c r="E15103">
        <v>2</v>
      </c>
      <c r="F15103">
        <v>4</v>
      </c>
      <c r="G15103">
        <v>2</v>
      </c>
      <c r="H15103">
        <v>582.995</v>
      </c>
      <c r="I15103">
        <v>46.64</v>
      </c>
      <c r="J15103">
        <v>93.278999999999996</v>
      </c>
      <c r="K15103">
        <v>46.64</v>
      </c>
      <c r="Q15103">
        <v>42882</v>
      </c>
      <c r="R15103">
        <v>1209.088</v>
      </c>
      <c r="V15103">
        <v>36327.232000000004</v>
      </c>
    </row>
    <row r="15104" spans="1:29" x14ac:dyDescent="0.25">
      <c r="A15104" t="s">
        <v>393</v>
      </c>
      <c r="B15104" t="s">
        <v>394</v>
      </c>
      <c r="C15104" s="1">
        <v>43928</v>
      </c>
      <c r="D15104">
        <v>25</v>
      </c>
      <c r="E15104">
        <v>0</v>
      </c>
      <c r="F15104">
        <v>4</v>
      </c>
      <c r="G15104">
        <v>0</v>
      </c>
      <c r="H15104">
        <v>582.995</v>
      </c>
      <c r="I15104">
        <v>0</v>
      </c>
      <c r="J15104">
        <v>93.278999999999996</v>
      </c>
      <c r="K15104">
        <v>0</v>
      </c>
      <c r="Q15104">
        <v>42882</v>
      </c>
      <c r="R15104">
        <v>1209.088</v>
      </c>
      <c r="V15104">
        <v>36327.232000000004</v>
      </c>
    </row>
    <row r="15105" spans="1:22" x14ac:dyDescent="0.25">
      <c r="A15105" t="s">
        <v>393</v>
      </c>
      <c r="B15105" t="s">
        <v>394</v>
      </c>
      <c r="C15105" s="1">
        <v>43929</v>
      </c>
      <c r="D15105">
        <v>40</v>
      </c>
      <c r="E15105">
        <v>15</v>
      </c>
      <c r="F15105">
        <v>8</v>
      </c>
      <c r="G15105">
        <v>4</v>
      </c>
      <c r="H15105">
        <v>932.79200000000003</v>
      </c>
      <c r="I15105">
        <v>349.79700000000003</v>
      </c>
      <c r="J15105">
        <v>186.55799999999999</v>
      </c>
      <c r="K15105">
        <v>93.278999999999996</v>
      </c>
      <c r="Q15105">
        <v>42882</v>
      </c>
      <c r="R15105">
        <v>1209.088</v>
      </c>
      <c r="V15105">
        <v>36327.232000000004</v>
      </c>
    </row>
    <row r="15106" spans="1:22" x14ac:dyDescent="0.25">
      <c r="A15106" t="s">
        <v>393</v>
      </c>
      <c r="B15106" t="s">
        <v>394</v>
      </c>
      <c r="C15106" s="1">
        <v>43930</v>
      </c>
      <c r="D15106">
        <v>40</v>
      </c>
      <c r="E15106">
        <v>0</v>
      </c>
      <c r="F15106">
        <v>8</v>
      </c>
      <c r="G15106">
        <v>0</v>
      </c>
      <c r="H15106">
        <v>932.79200000000003</v>
      </c>
      <c r="I15106">
        <v>0</v>
      </c>
      <c r="J15106">
        <v>186.55799999999999</v>
      </c>
      <c r="K15106">
        <v>0</v>
      </c>
      <c r="Q15106">
        <v>42882</v>
      </c>
      <c r="R15106">
        <v>1209.088</v>
      </c>
      <c r="V15106">
        <v>36327.232000000004</v>
      </c>
    </row>
    <row r="15107" spans="1:22" x14ac:dyDescent="0.25">
      <c r="A15107" t="s">
        <v>393</v>
      </c>
      <c r="B15107" t="s">
        <v>394</v>
      </c>
      <c r="C15107" s="1">
        <v>43931</v>
      </c>
      <c r="D15107">
        <v>50</v>
      </c>
      <c r="E15107">
        <v>10</v>
      </c>
      <c r="F15107">
        <v>8</v>
      </c>
      <c r="G15107">
        <v>0</v>
      </c>
      <c r="H15107">
        <v>1165.99</v>
      </c>
      <c r="I15107">
        <v>233.19800000000001</v>
      </c>
      <c r="J15107">
        <v>186.55799999999999</v>
      </c>
      <c r="K15107">
        <v>0</v>
      </c>
      <c r="Q15107">
        <v>42882</v>
      </c>
      <c r="R15107">
        <v>1209.088</v>
      </c>
      <c r="V15107">
        <v>36327.232000000004</v>
      </c>
    </row>
    <row r="15108" spans="1:22" x14ac:dyDescent="0.25">
      <c r="A15108" t="s">
        <v>393</v>
      </c>
      <c r="B15108" t="s">
        <v>394</v>
      </c>
      <c r="C15108" s="1">
        <v>43932</v>
      </c>
      <c r="D15108">
        <v>50</v>
      </c>
      <c r="E15108">
        <v>0</v>
      </c>
      <c r="F15108">
        <v>9</v>
      </c>
      <c r="G15108">
        <v>1</v>
      </c>
      <c r="H15108">
        <v>1165.99</v>
      </c>
      <c r="I15108">
        <v>0</v>
      </c>
      <c r="J15108">
        <v>209.87799999999999</v>
      </c>
      <c r="K15108">
        <v>23.32</v>
      </c>
      <c r="Q15108">
        <v>42882</v>
      </c>
      <c r="R15108">
        <v>1209.088</v>
      </c>
      <c r="V15108">
        <v>36327.232000000004</v>
      </c>
    </row>
    <row r="15109" spans="1:22" x14ac:dyDescent="0.25">
      <c r="A15109" t="s">
        <v>393</v>
      </c>
      <c r="B15109" t="s">
        <v>394</v>
      </c>
      <c r="C15109" s="1">
        <v>43933</v>
      </c>
      <c r="D15109">
        <v>50</v>
      </c>
      <c r="E15109">
        <v>0</v>
      </c>
      <c r="F15109">
        <v>9</v>
      </c>
      <c r="G15109">
        <v>0</v>
      </c>
      <c r="H15109">
        <v>1165.99</v>
      </c>
      <c r="I15109">
        <v>0</v>
      </c>
      <c r="J15109">
        <v>209.87799999999999</v>
      </c>
      <c r="K15109">
        <v>0</v>
      </c>
      <c r="Q15109">
        <v>42882</v>
      </c>
      <c r="R15109">
        <v>1209.088</v>
      </c>
      <c r="V15109">
        <v>36327.232000000004</v>
      </c>
    </row>
    <row r="15110" spans="1:22" x14ac:dyDescent="0.25">
      <c r="A15110" t="s">
        <v>393</v>
      </c>
      <c r="B15110" t="s">
        <v>394</v>
      </c>
      <c r="C15110" s="1">
        <v>43934</v>
      </c>
      <c r="D15110">
        <v>50</v>
      </c>
      <c r="E15110">
        <v>0</v>
      </c>
      <c r="F15110">
        <v>9</v>
      </c>
      <c r="G15110">
        <v>0</v>
      </c>
      <c r="H15110">
        <v>1165.99</v>
      </c>
      <c r="I15110">
        <v>0</v>
      </c>
      <c r="J15110">
        <v>209.87799999999999</v>
      </c>
      <c r="K15110">
        <v>0</v>
      </c>
      <c r="Q15110">
        <v>42882</v>
      </c>
      <c r="R15110">
        <v>1209.088</v>
      </c>
      <c r="V15110">
        <v>36327.232000000004</v>
      </c>
    </row>
    <row r="15111" spans="1:22" x14ac:dyDescent="0.25">
      <c r="A15111" t="s">
        <v>393</v>
      </c>
      <c r="B15111" t="s">
        <v>394</v>
      </c>
      <c r="C15111" s="1">
        <v>43935</v>
      </c>
      <c r="D15111">
        <v>52</v>
      </c>
      <c r="E15111">
        <v>2</v>
      </c>
      <c r="F15111">
        <v>9</v>
      </c>
      <c r="G15111">
        <v>0</v>
      </c>
      <c r="H15111">
        <v>1212.6300000000001</v>
      </c>
      <c r="I15111">
        <v>46.64</v>
      </c>
      <c r="J15111">
        <v>209.87799999999999</v>
      </c>
      <c r="K15111">
        <v>0</v>
      </c>
      <c r="Q15111">
        <v>42882</v>
      </c>
      <c r="R15111">
        <v>1209.088</v>
      </c>
      <c r="V15111">
        <v>36327.232000000004</v>
      </c>
    </row>
    <row r="15112" spans="1:22" x14ac:dyDescent="0.25">
      <c r="A15112" t="s">
        <v>393</v>
      </c>
      <c r="B15112" t="s">
        <v>394</v>
      </c>
      <c r="C15112" s="1">
        <v>43936</v>
      </c>
      <c r="D15112">
        <v>52</v>
      </c>
      <c r="E15112">
        <v>0</v>
      </c>
      <c r="F15112">
        <v>9</v>
      </c>
      <c r="G15112">
        <v>0</v>
      </c>
      <c r="H15112">
        <v>1212.6300000000001</v>
      </c>
      <c r="I15112">
        <v>0</v>
      </c>
      <c r="J15112">
        <v>209.87799999999999</v>
      </c>
      <c r="K15112">
        <v>0</v>
      </c>
      <c r="Q15112">
        <v>42882</v>
      </c>
      <c r="R15112">
        <v>1209.088</v>
      </c>
      <c r="V15112">
        <v>36327.232000000004</v>
      </c>
    </row>
    <row r="15113" spans="1:22" x14ac:dyDescent="0.25">
      <c r="A15113" t="s">
        <v>393</v>
      </c>
      <c r="B15113" t="s">
        <v>394</v>
      </c>
      <c r="C15113" s="1">
        <v>43937</v>
      </c>
      <c r="D15113">
        <v>57</v>
      </c>
      <c r="E15113">
        <v>5</v>
      </c>
      <c r="F15113">
        <v>9</v>
      </c>
      <c r="G15113">
        <v>0</v>
      </c>
      <c r="H15113">
        <v>1329.229</v>
      </c>
      <c r="I15113">
        <v>116.599</v>
      </c>
      <c r="J15113">
        <v>209.87799999999999</v>
      </c>
      <c r="K15113">
        <v>0</v>
      </c>
      <c r="Q15113">
        <v>42882</v>
      </c>
      <c r="R15113">
        <v>1209.088</v>
      </c>
      <c r="V15113">
        <v>36327.232000000004</v>
      </c>
    </row>
    <row r="15114" spans="1:22" x14ac:dyDescent="0.25">
      <c r="A15114" t="s">
        <v>393</v>
      </c>
      <c r="B15114" t="s">
        <v>394</v>
      </c>
      <c r="C15114" s="1">
        <v>43938</v>
      </c>
      <c r="D15114">
        <v>57</v>
      </c>
      <c r="E15114">
        <v>0</v>
      </c>
      <c r="F15114">
        <v>9</v>
      </c>
      <c r="G15114">
        <v>0</v>
      </c>
      <c r="H15114">
        <v>1329.229</v>
      </c>
      <c r="I15114">
        <v>0</v>
      </c>
      <c r="J15114">
        <v>209.87799999999999</v>
      </c>
      <c r="K15114">
        <v>0</v>
      </c>
      <c r="Q15114">
        <v>42882</v>
      </c>
      <c r="R15114">
        <v>1209.088</v>
      </c>
      <c r="V15114">
        <v>36327.232000000004</v>
      </c>
    </row>
    <row r="15115" spans="1:22" x14ac:dyDescent="0.25">
      <c r="A15115" t="s">
        <v>393</v>
      </c>
      <c r="B15115" t="s">
        <v>394</v>
      </c>
      <c r="C15115" s="1">
        <v>43939</v>
      </c>
      <c r="D15115">
        <v>57</v>
      </c>
      <c r="E15115">
        <v>0</v>
      </c>
      <c r="F15115">
        <v>9</v>
      </c>
      <c r="G15115">
        <v>0</v>
      </c>
      <c r="H15115">
        <v>1329.229</v>
      </c>
      <c r="I15115">
        <v>0</v>
      </c>
      <c r="J15115">
        <v>209.87799999999999</v>
      </c>
      <c r="K15115">
        <v>0</v>
      </c>
      <c r="Q15115">
        <v>42882</v>
      </c>
      <c r="R15115">
        <v>1209.088</v>
      </c>
      <c r="V15115">
        <v>36327.232000000004</v>
      </c>
    </row>
    <row r="15116" spans="1:22" x14ac:dyDescent="0.25">
      <c r="A15116" t="s">
        <v>393</v>
      </c>
      <c r="B15116" t="s">
        <v>394</v>
      </c>
      <c r="C15116" s="1">
        <v>43940</v>
      </c>
      <c r="D15116">
        <v>64</v>
      </c>
      <c r="E15116">
        <v>7</v>
      </c>
      <c r="F15116">
        <v>9</v>
      </c>
      <c r="G15116">
        <v>0</v>
      </c>
      <c r="H15116">
        <v>1492.4680000000001</v>
      </c>
      <c r="I15116">
        <v>163.239</v>
      </c>
      <c r="J15116">
        <v>209.87799999999999</v>
      </c>
      <c r="K15116">
        <v>0</v>
      </c>
      <c r="Q15116">
        <v>42882</v>
      </c>
      <c r="R15116">
        <v>1209.088</v>
      </c>
      <c r="V15116">
        <v>36327.232000000004</v>
      </c>
    </row>
    <row r="15117" spans="1:22" x14ac:dyDescent="0.25">
      <c r="A15117" t="s">
        <v>393</v>
      </c>
      <c r="B15117" t="s">
        <v>394</v>
      </c>
      <c r="C15117" s="1">
        <v>43941</v>
      </c>
      <c r="D15117">
        <v>67</v>
      </c>
      <c r="E15117">
        <v>3</v>
      </c>
      <c r="F15117">
        <v>10</v>
      </c>
      <c r="G15117">
        <v>1</v>
      </c>
      <c r="H15117">
        <v>1562.4269999999999</v>
      </c>
      <c r="I15117">
        <v>69.959000000000003</v>
      </c>
      <c r="J15117">
        <v>233.19800000000001</v>
      </c>
      <c r="K15117">
        <v>23.32</v>
      </c>
      <c r="Q15117">
        <v>42882</v>
      </c>
      <c r="R15117">
        <v>1209.088</v>
      </c>
      <c r="V15117">
        <v>36327.232000000004</v>
      </c>
    </row>
    <row r="15118" spans="1:22" x14ac:dyDescent="0.25">
      <c r="A15118" t="s">
        <v>393</v>
      </c>
      <c r="B15118" t="s">
        <v>394</v>
      </c>
      <c r="C15118" s="1">
        <v>43942</v>
      </c>
      <c r="D15118">
        <v>68</v>
      </c>
      <c r="E15118">
        <v>1</v>
      </c>
      <c r="F15118">
        <v>10</v>
      </c>
      <c r="G15118">
        <v>0</v>
      </c>
      <c r="H15118">
        <v>1585.7470000000001</v>
      </c>
      <c r="I15118">
        <v>23.32</v>
      </c>
      <c r="J15118">
        <v>233.19800000000001</v>
      </c>
      <c r="K15118">
        <v>0</v>
      </c>
      <c r="Q15118">
        <v>42882</v>
      </c>
      <c r="R15118">
        <v>1209.088</v>
      </c>
      <c r="V15118">
        <v>36327.232000000004</v>
      </c>
    </row>
    <row r="15119" spans="1:22" x14ac:dyDescent="0.25">
      <c r="A15119" t="s">
        <v>393</v>
      </c>
      <c r="B15119" t="s">
        <v>394</v>
      </c>
      <c r="C15119" s="1">
        <v>43943</v>
      </c>
      <c r="D15119">
        <v>68</v>
      </c>
      <c r="E15119">
        <v>0</v>
      </c>
      <c r="F15119">
        <v>10</v>
      </c>
      <c r="G15119">
        <v>0</v>
      </c>
      <c r="H15119">
        <v>1585.7470000000001</v>
      </c>
      <c r="I15119">
        <v>0</v>
      </c>
      <c r="J15119">
        <v>233.19800000000001</v>
      </c>
      <c r="K15119">
        <v>0</v>
      </c>
      <c r="Q15119">
        <v>42882</v>
      </c>
      <c r="R15119">
        <v>1209.088</v>
      </c>
      <c r="V15119">
        <v>36327.232000000004</v>
      </c>
    </row>
    <row r="15120" spans="1:22" x14ac:dyDescent="0.25">
      <c r="A15120" t="s">
        <v>393</v>
      </c>
      <c r="B15120" t="s">
        <v>394</v>
      </c>
      <c r="C15120" s="1">
        <v>43944</v>
      </c>
      <c r="D15120">
        <v>73</v>
      </c>
      <c r="E15120">
        <v>5</v>
      </c>
      <c r="F15120">
        <v>12</v>
      </c>
      <c r="G15120">
        <v>2</v>
      </c>
      <c r="H15120">
        <v>1702.346</v>
      </c>
      <c r="I15120">
        <v>116.599</v>
      </c>
      <c r="J15120">
        <v>279.83800000000002</v>
      </c>
      <c r="K15120">
        <v>46.64</v>
      </c>
      <c r="Q15120">
        <v>42882</v>
      </c>
      <c r="R15120">
        <v>1209.088</v>
      </c>
      <c r="V15120">
        <v>36327.232000000004</v>
      </c>
    </row>
    <row r="15121" spans="1:22" x14ac:dyDescent="0.25">
      <c r="A15121" t="s">
        <v>393</v>
      </c>
      <c r="B15121" t="s">
        <v>394</v>
      </c>
      <c r="C15121" s="1">
        <v>43945</v>
      </c>
      <c r="D15121">
        <v>73</v>
      </c>
      <c r="E15121">
        <v>0</v>
      </c>
      <c r="F15121">
        <v>12</v>
      </c>
      <c r="G15121">
        <v>0</v>
      </c>
      <c r="H15121">
        <v>1702.346</v>
      </c>
      <c r="I15121">
        <v>0</v>
      </c>
      <c r="J15121">
        <v>279.83800000000002</v>
      </c>
      <c r="K15121">
        <v>0</v>
      </c>
      <c r="Q15121">
        <v>42882</v>
      </c>
      <c r="R15121">
        <v>1209.088</v>
      </c>
      <c r="V15121">
        <v>36327.232000000004</v>
      </c>
    </row>
    <row r="15122" spans="1:22" x14ac:dyDescent="0.25">
      <c r="A15122" t="s">
        <v>393</v>
      </c>
      <c r="B15122" t="s">
        <v>394</v>
      </c>
      <c r="C15122" s="1">
        <v>43946</v>
      </c>
      <c r="D15122">
        <v>73</v>
      </c>
      <c r="E15122">
        <v>0</v>
      </c>
      <c r="F15122">
        <v>12</v>
      </c>
      <c r="G15122">
        <v>0</v>
      </c>
      <c r="H15122">
        <v>1702.346</v>
      </c>
      <c r="I15122">
        <v>0</v>
      </c>
      <c r="J15122">
        <v>279.83800000000002</v>
      </c>
      <c r="K15122">
        <v>0</v>
      </c>
      <c r="Q15122">
        <v>42882</v>
      </c>
      <c r="R15122">
        <v>1209.088</v>
      </c>
      <c r="V15122">
        <v>36327.232000000004</v>
      </c>
    </row>
    <row r="15123" spans="1:22" x14ac:dyDescent="0.25">
      <c r="A15123" t="s">
        <v>393</v>
      </c>
      <c r="B15123" t="s">
        <v>394</v>
      </c>
      <c r="C15123" s="1">
        <v>43947</v>
      </c>
      <c r="D15123">
        <v>73</v>
      </c>
      <c r="E15123">
        <v>0</v>
      </c>
      <c r="F15123">
        <v>12</v>
      </c>
      <c r="G15123">
        <v>0</v>
      </c>
      <c r="H15123">
        <v>1702.346</v>
      </c>
      <c r="I15123">
        <v>0</v>
      </c>
      <c r="J15123">
        <v>279.83800000000002</v>
      </c>
      <c r="K15123">
        <v>0</v>
      </c>
      <c r="Q15123">
        <v>42882</v>
      </c>
      <c r="R15123">
        <v>1209.088</v>
      </c>
      <c r="V15123">
        <v>36327.232000000004</v>
      </c>
    </row>
    <row r="15124" spans="1:22" x14ac:dyDescent="0.25">
      <c r="A15124" t="s">
        <v>393</v>
      </c>
      <c r="B15124" t="s">
        <v>394</v>
      </c>
      <c r="C15124" s="1">
        <v>43948</v>
      </c>
      <c r="D15124">
        <v>74</v>
      </c>
      <c r="E15124">
        <v>1</v>
      </c>
      <c r="F15124">
        <v>13</v>
      </c>
      <c r="G15124">
        <v>1</v>
      </c>
      <c r="H15124">
        <v>1725.6659999999999</v>
      </c>
      <c r="I15124">
        <v>23.32</v>
      </c>
      <c r="J15124">
        <v>303.15800000000002</v>
      </c>
      <c r="K15124">
        <v>23.32</v>
      </c>
      <c r="Q15124">
        <v>42882</v>
      </c>
      <c r="R15124">
        <v>1209.088</v>
      </c>
      <c r="V15124">
        <v>36327.232000000004</v>
      </c>
    </row>
    <row r="15125" spans="1:22" x14ac:dyDescent="0.25">
      <c r="A15125" t="s">
        <v>393</v>
      </c>
      <c r="B15125" t="s">
        <v>394</v>
      </c>
      <c r="C15125" s="1">
        <v>43949</v>
      </c>
      <c r="D15125">
        <v>75</v>
      </c>
      <c r="E15125">
        <v>1</v>
      </c>
      <c r="F15125">
        <v>13</v>
      </c>
      <c r="G15125">
        <v>0</v>
      </c>
      <c r="H15125">
        <v>1748.9860000000001</v>
      </c>
      <c r="I15125">
        <v>23.32</v>
      </c>
      <c r="J15125">
        <v>303.15800000000002</v>
      </c>
      <c r="K15125">
        <v>0</v>
      </c>
      <c r="Q15125">
        <v>42882</v>
      </c>
      <c r="R15125">
        <v>1209.088</v>
      </c>
      <c r="V15125">
        <v>36327.232000000004</v>
      </c>
    </row>
    <row r="15126" spans="1:22" x14ac:dyDescent="0.25">
      <c r="A15126" t="s">
        <v>393</v>
      </c>
      <c r="B15126" t="s">
        <v>394</v>
      </c>
      <c r="C15126" s="1">
        <v>43950</v>
      </c>
      <c r="D15126">
        <v>75</v>
      </c>
      <c r="E15126">
        <v>0</v>
      </c>
      <c r="F15126">
        <v>13</v>
      </c>
      <c r="G15126">
        <v>0</v>
      </c>
      <c r="H15126">
        <v>1748.9860000000001</v>
      </c>
      <c r="I15126">
        <v>0</v>
      </c>
      <c r="J15126">
        <v>303.15800000000002</v>
      </c>
      <c r="K15126">
        <v>0</v>
      </c>
      <c r="Q15126">
        <v>42882</v>
      </c>
      <c r="R15126">
        <v>1209.088</v>
      </c>
      <c r="V15126">
        <v>36327.232000000004</v>
      </c>
    </row>
    <row r="15127" spans="1:22" x14ac:dyDescent="0.25">
      <c r="A15127" t="s">
        <v>393</v>
      </c>
      <c r="B15127" t="s">
        <v>394</v>
      </c>
      <c r="C15127" s="1">
        <v>43951</v>
      </c>
      <c r="D15127">
        <v>76</v>
      </c>
      <c r="E15127">
        <v>1</v>
      </c>
      <c r="F15127">
        <v>13</v>
      </c>
      <c r="G15127">
        <v>0</v>
      </c>
      <c r="H15127">
        <v>1772.3050000000001</v>
      </c>
      <c r="I15127">
        <v>23.32</v>
      </c>
      <c r="J15127">
        <v>303.15800000000002</v>
      </c>
      <c r="K15127">
        <v>0</v>
      </c>
      <c r="Q15127">
        <v>42882</v>
      </c>
      <c r="R15127">
        <v>1209.088</v>
      </c>
      <c r="V15127">
        <v>36327.232000000004</v>
      </c>
    </row>
    <row r="15128" spans="1:22" x14ac:dyDescent="0.25">
      <c r="A15128" t="s">
        <v>393</v>
      </c>
      <c r="B15128" t="s">
        <v>394</v>
      </c>
      <c r="C15128" s="1">
        <v>43952</v>
      </c>
      <c r="D15128">
        <v>76</v>
      </c>
      <c r="E15128">
        <v>0</v>
      </c>
      <c r="F15128">
        <v>13</v>
      </c>
      <c r="G15128">
        <v>0</v>
      </c>
      <c r="H15128">
        <v>1772.3050000000001</v>
      </c>
      <c r="I15128">
        <v>0</v>
      </c>
      <c r="J15128">
        <v>303.15800000000002</v>
      </c>
      <c r="K15128">
        <v>0</v>
      </c>
      <c r="Q15128">
        <v>42882</v>
      </c>
      <c r="R15128">
        <v>1209.088</v>
      </c>
      <c r="V15128">
        <v>36327.232000000004</v>
      </c>
    </row>
    <row r="15129" spans="1:22" x14ac:dyDescent="0.25">
      <c r="A15129" t="s">
        <v>393</v>
      </c>
      <c r="B15129" t="s">
        <v>394</v>
      </c>
      <c r="C15129" s="1">
        <v>43953</v>
      </c>
      <c r="D15129">
        <v>76</v>
      </c>
      <c r="E15129">
        <v>0</v>
      </c>
      <c r="F15129">
        <v>13</v>
      </c>
      <c r="G15129">
        <v>0</v>
      </c>
      <c r="H15129">
        <v>1772.3050000000001</v>
      </c>
      <c r="I15129">
        <v>0</v>
      </c>
      <c r="J15129">
        <v>303.15800000000002</v>
      </c>
      <c r="K15129">
        <v>0</v>
      </c>
      <c r="Q15129">
        <v>42882</v>
      </c>
      <c r="R15129">
        <v>1209.088</v>
      </c>
      <c r="V15129">
        <v>36327.232000000004</v>
      </c>
    </row>
    <row r="15130" spans="1:22" x14ac:dyDescent="0.25">
      <c r="A15130" t="s">
        <v>393</v>
      </c>
      <c r="B15130" t="s">
        <v>394</v>
      </c>
      <c r="C15130" s="1">
        <v>43954</v>
      </c>
      <c r="D15130">
        <v>76</v>
      </c>
      <c r="E15130">
        <v>0</v>
      </c>
      <c r="F15130">
        <v>13</v>
      </c>
      <c r="G15130">
        <v>0</v>
      </c>
      <c r="H15130">
        <v>1772.3050000000001</v>
      </c>
      <c r="I15130">
        <v>0</v>
      </c>
      <c r="J15130">
        <v>303.15800000000002</v>
      </c>
      <c r="K15130">
        <v>0</v>
      </c>
      <c r="Q15130">
        <v>42882</v>
      </c>
      <c r="R15130">
        <v>1209.088</v>
      </c>
      <c r="V15130">
        <v>36327.232000000004</v>
      </c>
    </row>
    <row r="15131" spans="1:22" x14ac:dyDescent="0.25">
      <c r="A15131" t="s">
        <v>393</v>
      </c>
      <c r="B15131" t="s">
        <v>394</v>
      </c>
      <c r="C15131" s="1">
        <v>43955</v>
      </c>
      <c r="D15131">
        <v>76</v>
      </c>
      <c r="E15131">
        <v>0</v>
      </c>
      <c r="F15131">
        <v>13</v>
      </c>
      <c r="G15131">
        <v>0</v>
      </c>
      <c r="H15131">
        <v>1772.3050000000001</v>
      </c>
      <c r="I15131">
        <v>0</v>
      </c>
      <c r="J15131">
        <v>303.15800000000002</v>
      </c>
      <c r="K15131">
        <v>0</v>
      </c>
      <c r="Q15131">
        <v>42882</v>
      </c>
      <c r="R15131">
        <v>1209.088</v>
      </c>
      <c r="V15131">
        <v>36327.232000000004</v>
      </c>
    </row>
    <row r="15132" spans="1:22" x14ac:dyDescent="0.25">
      <c r="A15132" t="s">
        <v>393</v>
      </c>
      <c r="B15132" t="s">
        <v>394</v>
      </c>
      <c r="C15132" s="1">
        <v>43956</v>
      </c>
      <c r="D15132">
        <v>76</v>
      </c>
      <c r="E15132">
        <v>0</v>
      </c>
      <c r="F15132">
        <v>13</v>
      </c>
      <c r="G15132">
        <v>0</v>
      </c>
      <c r="H15132">
        <v>1772.3050000000001</v>
      </c>
      <c r="I15132">
        <v>0</v>
      </c>
      <c r="J15132">
        <v>303.15800000000002</v>
      </c>
      <c r="K15132">
        <v>0</v>
      </c>
      <c r="Q15132">
        <v>42882</v>
      </c>
      <c r="R15132">
        <v>1209.088</v>
      </c>
      <c r="V15132">
        <v>36327.232000000004</v>
      </c>
    </row>
    <row r="15133" spans="1:22" x14ac:dyDescent="0.25">
      <c r="A15133" t="s">
        <v>393</v>
      </c>
      <c r="B15133" t="s">
        <v>394</v>
      </c>
      <c r="C15133" s="1">
        <v>43957</v>
      </c>
      <c r="D15133">
        <v>76</v>
      </c>
      <c r="E15133">
        <v>0</v>
      </c>
      <c r="F15133">
        <v>14</v>
      </c>
      <c r="G15133">
        <v>1</v>
      </c>
      <c r="H15133">
        <v>1772.3050000000001</v>
      </c>
      <c r="I15133">
        <v>0</v>
      </c>
      <c r="J15133">
        <v>326.47699999999998</v>
      </c>
      <c r="K15133">
        <v>23.32</v>
      </c>
      <c r="Q15133">
        <v>42882</v>
      </c>
      <c r="R15133">
        <v>1209.088</v>
      </c>
      <c r="V15133">
        <v>36327.232000000004</v>
      </c>
    </row>
    <row r="15134" spans="1:22" x14ac:dyDescent="0.25">
      <c r="A15134" t="s">
        <v>393</v>
      </c>
      <c r="B15134" t="s">
        <v>394</v>
      </c>
      <c r="C15134" s="1">
        <v>43958</v>
      </c>
      <c r="D15134">
        <v>76</v>
      </c>
      <c r="E15134">
        <v>0</v>
      </c>
      <c r="F15134">
        <v>14</v>
      </c>
      <c r="G15134">
        <v>0</v>
      </c>
      <c r="H15134">
        <v>1772.3050000000001</v>
      </c>
      <c r="I15134">
        <v>0</v>
      </c>
      <c r="J15134">
        <v>326.47699999999998</v>
      </c>
      <c r="K15134">
        <v>0</v>
      </c>
      <c r="Q15134">
        <v>42882</v>
      </c>
      <c r="R15134">
        <v>1209.088</v>
      </c>
      <c r="V15134">
        <v>36327.232000000004</v>
      </c>
    </row>
    <row r="15135" spans="1:22" x14ac:dyDescent="0.25">
      <c r="A15135" t="s">
        <v>393</v>
      </c>
      <c r="B15135" t="s">
        <v>394</v>
      </c>
      <c r="C15135" s="1">
        <v>43959</v>
      </c>
      <c r="D15135">
        <v>76</v>
      </c>
      <c r="E15135">
        <v>0</v>
      </c>
      <c r="F15135">
        <v>14</v>
      </c>
      <c r="G15135">
        <v>0</v>
      </c>
      <c r="H15135">
        <v>1772.3050000000001</v>
      </c>
      <c r="I15135">
        <v>0</v>
      </c>
      <c r="J15135">
        <v>326.47699999999998</v>
      </c>
      <c r="K15135">
        <v>0</v>
      </c>
      <c r="Q15135">
        <v>42882</v>
      </c>
      <c r="R15135">
        <v>1209.088</v>
      </c>
      <c r="V15135">
        <v>36327.232000000004</v>
      </c>
    </row>
    <row r="15136" spans="1:22" x14ac:dyDescent="0.25">
      <c r="A15136" t="s">
        <v>393</v>
      </c>
      <c r="B15136" t="s">
        <v>394</v>
      </c>
      <c r="C15136" s="1">
        <v>43960</v>
      </c>
      <c r="D15136">
        <v>76</v>
      </c>
      <c r="E15136">
        <v>0</v>
      </c>
      <c r="F15136">
        <v>15</v>
      </c>
      <c r="G15136">
        <v>1</v>
      </c>
      <c r="H15136">
        <v>1772.3050000000001</v>
      </c>
      <c r="I15136">
        <v>0</v>
      </c>
      <c r="J15136">
        <v>349.79700000000003</v>
      </c>
      <c r="K15136">
        <v>23.32</v>
      </c>
      <c r="Q15136">
        <v>42882</v>
      </c>
      <c r="R15136">
        <v>1209.088</v>
      </c>
      <c r="V15136">
        <v>36327.232000000004</v>
      </c>
    </row>
    <row r="15137" spans="1:29" x14ac:dyDescent="0.25">
      <c r="A15137" t="s">
        <v>393</v>
      </c>
      <c r="B15137" t="s">
        <v>394</v>
      </c>
      <c r="C15137" s="1">
        <v>43961</v>
      </c>
      <c r="D15137">
        <v>76</v>
      </c>
      <c r="E15137">
        <v>0</v>
      </c>
      <c r="F15137">
        <v>15</v>
      </c>
      <c r="G15137">
        <v>0</v>
      </c>
      <c r="H15137">
        <v>1772.3050000000001</v>
      </c>
      <c r="I15137">
        <v>0</v>
      </c>
      <c r="J15137">
        <v>349.79700000000003</v>
      </c>
      <c r="K15137">
        <v>0</v>
      </c>
      <c r="Q15137">
        <v>42882</v>
      </c>
      <c r="R15137">
        <v>1209.088</v>
      </c>
      <c r="V15137">
        <v>36327.232000000004</v>
      </c>
    </row>
    <row r="15138" spans="1:29" x14ac:dyDescent="0.25">
      <c r="A15138" t="s">
        <v>393</v>
      </c>
      <c r="B15138" t="s">
        <v>394</v>
      </c>
      <c r="C15138" s="1">
        <v>43962</v>
      </c>
      <c r="D15138">
        <v>76</v>
      </c>
      <c r="E15138">
        <v>0</v>
      </c>
      <c r="F15138">
        <v>15</v>
      </c>
      <c r="G15138">
        <v>0</v>
      </c>
      <c r="H15138">
        <v>1772.3050000000001</v>
      </c>
      <c r="I15138">
        <v>0</v>
      </c>
      <c r="J15138">
        <v>349.79700000000003</v>
      </c>
      <c r="K15138">
        <v>0</v>
      </c>
      <c r="Q15138">
        <v>42882</v>
      </c>
      <c r="R15138">
        <v>1209.088</v>
      </c>
      <c r="V15138">
        <v>36327.232000000004</v>
      </c>
    </row>
    <row r="15139" spans="1:29" x14ac:dyDescent="0.25">
      <c r="A15139" t="s">
        <v>393</v>
      </c>
      <c r="B15139" t="s">
        <v>394</v>
      </c>
      <c r="C15139" s="1">
        <v>43963</v>
      </c>
      <c r="D15139">
        <v>76</v>
      </c>
      <c r="E15139">
        <v>0</v>
      </c>
      <c r="F15139">
        <v>15</v>
      </c>
      <c r="G15139">
        <v>0</v>
      </c>
      <c r="H15139">
        <v>1772.3050000000001</v>
      </c>
      <c r="I15139">
        <v>0</v>
      </c>
      <c r="J15139">
        <v>349.79700000000003</v>
      </c>
      <c r="K15139">
        <v>0</v>
      </c>
      <c r="Q15139">
        <v>42882</v>
      </c>
      <c r="R15139">
        <v>1209.088</v>
      </c>
      <c r="V15139">
        <v>36327.232000000004</v>
      </c>
    </row>
    <row r="15140" spans="1:29" x14ac:dyDescent="0.25">
      <c r="A15140" t="s">
        <v>393</v>
      </c>
      <c r="B15140" t="s">
        <v>394</v>
      </c>
      <c r="C15140" s="1">
        <v>43964</v>
      </c>
      <c r="D15140">
        <v>77</v>
      </c>
      <c r="E15140">
        <v>1</v>
      </c>
      <c r="F15140">
        <v>15</v>
      </c>
      <c r="G15140">
        <v>0</v>
      </c>
      <c r="H15140">
        <v>1795.625</v>
      </c>
      <c r="I15140">
        <v>23.32</v>
      </c>
      <c r="J15140">
        <v>349.79700000000003</v>
      </c>
      <c r="K15140">
        <v>0</v>
      </c>
      <c r="Q15140">
        <v>42882</v>
      </c>
      <c r="R15140">
        <v>1209.088</v>
      </c>
      <c r="V15140">
        <v>36327.232000000004</v>
      </c>
    </row>
    <row r="15141" spans="1:29" x14ac:dyDescent="0.25">
      <c r="A15141" t="s">
        <v>393</v>
      </c>
      <c r="B15141" t="s">
        <v>394</v>
      </c>
      <c r="C15141" s="1">
        <v>43965</v>
      </c>
      <c r="D15141">
        <v>77</v>
      </c>
      <c r="E15141">
        <v>0</v>
      </c>
      <c r="F15141">
        <v>15</v>
      </c>
      <c r="G15141">
        <v>0</v>
      </c>
      <c r="H15141">
        <v>1795.625</v>
      </c>
      <c r="I15141">
        <v>0</v>
      </c>
      <c r="J15141">
        <v>349.79700000000003</v>
      </c>
      <c r="K15141">
        <v>0</v>
      </c>
      <c r="Q15141">
        <v>42882</v>
      </c>
      <c r="R15141">
        <v>1209.088</v>
      </c>
      <c r="V15141">
        <v>36327.232000000004</v>
      </c>
    </row>
    <row r="15142" spans="1:29" x14ac:dyDescent="0.25">
      <c r="A15142" t="s">
        <v>395</v>
      </c>
      <c r="B15142" t="s">
        <v>396</v>
      </c>
      <c r="C15142" s="1">
        <v>43905</v>
      </c>
      <c r="D15142">
        <v>2</v>
      </c>
      <c r="E15142">
        <v>2</v>
      </c>
      <c r="F15142">
        <v>0</v>
      </c>
      <c r="G15142">
        <v>0</v>
      </c>
      <c r="H15142">
        <v>20.338000000000001</v>
      </c>
      <c r="I15142">
        <v>20.338000000000001</v>
      </c>
      <c r="J15142">
        <v>0</v>
      </c>
      <c r="K15142">
        <v>0</v>
      </c>
      <c r="Q15142">
        <v>98340</v>
      </c>
      <c r="R15142">
        <v>208.35400000000001</v>
      </c>
      <c r="S15142">
        <v>36.200000000000003</v>
      </c>
      <c r="T15142">
        <v>8.6059999999999999</v>
      </c>
      <c r="U15142">
        <v>5.5860000000000003</v>
      </c>
      <c r="V15142">
        <v>26382.287</v>
      </c>
      <c r="W15142">
        <v>1.1000000000000001</v>
      </c>
      <c r="X15142">
        <v>242.648</v>
      </c>
      <c r="Y15142">
        <v>10.55</v>
      </c>
      <c r="Z15142">
        <v>7.1</v>
      </c>
      <c r="AA15142">
        <v>35.700000000000003</v>
      </c>
      <c r="AC15142">
        <v>3.6</v>
      </c>
    </row>
    <row r="15143" spans="1:29" x14ac:dyDescent="0.25">
      <c r="A15143" t="s">
        <v>395</v>
      </c>
      <c r="B15143" t="s">
        <v>396</v>
      </c>
      <c r="C15143" s="1">
        <v>43906</v>
      </c>
      <c r="D15143">
        <v>3</v>
      </c>
      <c r="E15143">
        <v>1</v>
      </c>
      <c r="F15143">
        <v>0</v>
      </c>
      <c r="G15143">
        <v>0</v>
      </c>
      <c r="H15143">
        <v>30.506</v>
      </c>
      <c r="I15143">
        <v>10.169</v>
      </c>
      <c r="J15143">
        <v>0</v>
      </c>
      <c r="K15143">
        <v>0</v>
      </c>
      <c r="Q15143">
        <v>98340</v>
      </c>
      <c r="R15143">
        <v>208.35400000000001</v>
      </c>
      <c r="S15143">
        <v>36.200000000000003</v>
      </c>
      <c r="T15143">
        <v>8.6059999999999999</v>
      </c>
      <c r="U15143">
        <v>5.5860000000000003</v>
      </c>
      <c r="V15143">
        <v>26382.287</v>
      </c>
      <c r="W15143">
        <v>1.1000000000000001</v>
      </c>
      <c r="X15143">
        <v>242.648</v>
      </c>
      <c r="Y15143">
        <v>10.55</v>
      </c>
      <c r="Z15143">
        <v>7.1</v>
      </c>
      <c r="AA15143">
        <v>35.700000000000003</v>
      </c>
      <c r="AC15143">
        <v>3.6</v>
      </c>
    </row>
    <row r="15144" spans="1:29" x14ac:dyDescent="0.25">
      <c r="A15144" t="s">
        <v>395</v>
      </c>
      <c r="B15144" t="s">
        <v>396</v>
      </c>
      <c r="C15144" s="1">
        <v>43907</v>
      </c>
      <c r="D15144">
        <v>4</v>
      </c>
      <c r="E15144">
        <v>1</v>
      </c>
      <c r="F15144">
        <v>0</v>
      </c>
      <c r="G15144">
        <v>0</v>
      </c>
      <c r="H15144">
        <v>40.674999999999997</v>
      </c>
      <c r="I15144">
        <v>10.169</v>
      </c>
      <c r="J15144">
        <v>0</v>
      </c>
      <c r="K15144">
        <v>0</v>
      </c>
      <c r="Q15144">
        <v>98340</v>
      </c>
      <c r="R15144">
        <v>208.35400000000001</v>
      </c>
      <c r="S15144">
        <v>36.200000000000003</v>
      </c>
      <c r="T15144">
        <v>8.6059999999999999</v>
      </c>
      <c r="U15144">
        <v>5.5860000000000003</v>
      </c>
      <c r="V15144">
        <v>26382.287</v>
      </c>
      <c r="W15144">
        <v>1.1000000000000001</v>
      </c>
      <c r="X15144">
        <v>242.648</v>
      </c>
      <c r="Y15144">
        <v>10.55</v>
      </c>
      <c r="Z15144">
        <v>7.1</v>
      </c>
      <c r="AA15144">
        <v>35.700000000000003</v>
      </c>
      <c r="AC15144">
        <v>3.6</v>
      </c>
    </row>
    <row r="15145" spans="1:29" x14ac:dyDescent="0.25">
      <c r="A15145" t="s">
        <v>395</v>
      </c>
      <c r="B15145" t="s">
        <v>396</v>
      </c>
      <c r="C15145" s="1">
        <v>43908</v>
      </c>
      <c r="D15145">
        <v>4</v>
      </c>
      <c r="E15145">
        <v>0</v>
      </c>
      <c r="F15145">
        <v>0</v>
      </c>
      <c r="G15145">
        <v>0</v>
      </c>
      <c r="H15145">
        <v>40.674999999999997</v>
      </c>
      <c r="I15145">
        <v>0</v>
      </c>
      <c r="J15145">
        <v>0</v>
      </c>
      <c r="K15145">
        <v>0</v>
      </c>
      <c r="Q15145">
        <v>98340</v>
      </c>
      <c r="R15145">
        <v>208.35400000000001</v>
      </c>
      <c r="S15145">
        <v>36.200000000000003</v>
      </c>
      <c r="T15145">
        <v>8.6059999999999999</v>
      </c>
      <c r="U15145">
        <v>5.5860000000000003</v>
      </c>
      <c r="V15145">
        <v>26382.287</v>
      </c>
      <c r="W15145">
        <v>1.1000000000000001</v>
      </c>
      <c r="X15145">
        <v>242.648</v>
      </c>
      <c r="Y15145">
        <v>10.55</v>
      </c>
      <c r="Z15145">
        <v>7.1</v>
      </c>
      <c r="AA15145">
        <v>35.700000000000003</v>
      </c>
      <c r="AC15145">
        <v>3.6</v>
      </c>
    </row>
    <row r="15146" spans="1:29" x14ac:dyDescent="0.25">
      <c r="A15146" t="s">
        <v>395</v>
      </c>
      <c r="B15146" t="s">
        <v>396</v>
      </c>
      <c r="C15146" s="1">
        <v>43909</v>
      </c>
      <c r="D15146">
        <v>6</v>
      </c>
      <c r="E15146">
        <v>2</v>
      </c>
      <c r="F15146">
        <v>0</v>
      </c>
      <c r="G15146">
        <v>0</v>
      </c>
      <c r="H15146">
        <v>61.012999999999998</v>
      </c>
      <c r="I15146">
        <v>20.338000000000001</v>
      </c>
      <c r="J15146">
        <v>0</v>
      </c>
      <c r="K15146">
        <v>0</v>
      </c>
      <c r="Q15146">
        <v>98340</v>
      </c>
      <c r="R15146">
        <v>208.35400000000001</v>
      </c>
      <c r="S15146">
        <v>36.200000000000003</v>
      </c>
      <c r="T15146">
        <v>8.6059999999999999</v>
      </c>
      <c r="U15146">
        <v>5.5860000000000003</v>
      </c>
      <c r="V15146">
        <v>26382.287</v>
      </c>
      <c r="W15146">
        <v>1.1000000000000001</v>
      </c>
      <c r="X15146">
        <v>242.648</v>
      </c>
      <c r="Y15146">
        <v>10.55</v>
      </c>
      <c r="Z15146">
        <v>7.1</v>
      </c>
      <c r="AA15146">
        <v>35.700000000000003</v>
      </c>
      <c r="AC15146">
        <v>3.6</v>
      </c>
    </row>
    <row r="15147" spans="1:29" x14ac:dyDescent="0.25">
      <c r="A15147" t="s">
        <v>395</v>
      </c>
      <c r="B15147" t="s">
        <v>396</v>
      </c>
      <c r="C15147" s="1">
        <v>43910</v>
      </c>
      <c r="D15147">
        <v>6</v>
      </c>
      <c r="E15147">
        <v>0</v>
      </c>
      <c r="F15147">
        <v>0</v>
      </c>
      <c r="G15147">
        <v>0</v>
      </c>
      <c r="H15147">
        <v>61.012999999999998</v>
      </c>
      <c r="I15147">
        <v>0</v>
      </c>
      <c r="J15147">
        <v>0</v>
      </c>
      <c r="K15147">
        <v>0</v>
      </c>
      <c r="Q15147">
        <v>98340</v>
      </c>
      <c r="R15147">
        <v>208.35400000000001</v>
      </c>
      <c r="S15147">
        <v>36.200000000000003</v>
      </c>
      <c r="T15147">
        <v>8.6059999999999999</v>
      </c>
      <c r="U15147">
        <v>5.5860000000000003</v>
      </c>
      <c r="V15147">
        <v>26382.287</v>
      </c>
      <c r="W15147">
        <v>1.1000000000000001</v>
      </c>
      <c r="X15147">
        <v>242.648</v>
      </c>
      <c r="Y15147">
        <v>10.55</v>
      </c>
      <c r="Z15147">
        <v>7.1</v>
      </c>
      <c r="AA15147">
        <v>35.700000000000003</v>
      </c>
      <c r="AC15147">
        <v>3.6</v>
      </c>
    </row>
    <row r="15148" spans="1:29" x14ac:dyDescent="0.25">
      <c r="A15148" t="s">
        <v>395</v>
      </c>
      <c r="B15148" t="s">
        <v>396</v>
      </c>
      <c r="C15148" s="1">
        <v>43911</v>
      </c>
      <c r="D15148">
        <v>7</v>
      </c>
      <c r="E15148">
        <v>1</v>
      </c>
      <c r="F15148">
        <v>0</v>
      </c>
      <c r="G15148">
        <v>0</v>
      </c>
      <c r="H15148">
        <v>71.182000000000002</v>
      </c>
      <c r="I15148">
        <v>10.169</v>
      </c>
      <c r="J15148">
        <v>0</v>
      </c>
      <c r="K15148">
        <v>0</v>
      </c>
      <c r="Q15148">
        <v>98340</v>
      </c>
      <c r="R15148">
        <v>208.35400000000001</v>
      </c>
      <c r="S15148">
        <v>36.200000000000003</v>
      </c>
      <c r="T15148">
        <v>8.6059999999999999</v>
      </c>
      <c r="U15148">
        <v>5.5860000000000003</v>
      </c>
      <c r="V15148">
        <v>26382.287</v>
      </c>
      <c r="W15148">
        <v>1.1000000000000001</v>
      </c>
      <c r="X15148">
        <v>242.648</v>
      </c>
      <c r="Y15148">
        <v>10.55</v>
      </c>
      <c r="Z15148">
        <v>7.1</v>
      </c>
      <c r="AA15148">
        <v>35.700000000000003</v>
      </c>
      <c r="AC15148">
        <v>3.6</v>
      </c>
    </row>
    <row r="15149" spans="1:29" x14ac:dyDescent="0.25">
      <c r="A15149" t="s">
        <v>395</v>
      </c>
      <c r="B15149" t="s">
        <v>396</v>
      </c>
      <c r="C15149" s="1">
        <v>43912</v>
      </c>
      <c r="D15149">
        <v>7</v>
      </c>
      <c r="E15149">
        <v>0</v>
      </c>
      <c r="F15149">
        <v>0</v>
      </c>
      <c r="G15149">
        <v>0</v>
      </c>
      <c r="H15149">
        <v>71.182000000000002</v>
      </c>
      <c r="I15149">
        <v>0</v>
      </c>
      <c r="J15149">
        <v>0</v>
      </c>
      <c r="K15149">
        <v>0</v>
      </c>
      <c r="Q15149">
        <v>98340</v>
      </c>
      <c r="R15149">
        <v>208.35400000000001</v>
      </c>
      <c r="S15149">
        <v>36.200000000000003</v>
      </c>
      <c r="T15149">
        <v>8.6059999999999999</v>
      </c>
      <c r="U15149">
        <v>5.5860000000000003</v>
      </c>
      <c r="V15149">
        <v>26382.287</v>
      </c>
      <c r="W15149">
        <v>1.1000000000000001</v>
      </c>
      <c r="X15149">
        <v>242.648</v>
      </c>
      <c r="Y15149">
        <v>10.55</v>
      </c>
      <c r="Z15149">
        <v>7.1</v>
      </c>
      <c r="AA15149">
        <v>35.700000000000003</v>
      </c>
      <c r="AC15149">
        <v>3.6</v>
      </c>
    </row>
    <row r="15150" spans="1:29" x14ac:dyDescent="0.25">
      <c r="A15150" t="s">
        <v>395</v>
      </c>
      <c r="B15150" t="s">
        <v>396</v>
      </c>
      <c r="C15150" s="1">
        <v>43913</v>
      </c>
      <c r="D15150">
        <v>7</v>
      </c>
      <c r="E15150">
        <v>0</v>
      </c>
      <c r="F15150">
        <v>0</v>
      </c>
      <c r="G15150">
        <v>0</v>
      </c>
      <c r="H15150">
        <v>71.182000000000002</v>
      </c>
      <c r="I15150">
        <v>0</v>
      </c>
      <c r="J15150">
        <v>0</v>
      </c>
      <c r="K15150">
        <v>0</v>
      </c>
      <c r="Q15150">
        <v>98340</v>
      </c>
      <c r="R15150">
        <v>208.35400000000001</v>
      </c>
      <c r="S15150">
        <v>36.200000000000003</v>
      </c>
      <c r="T15150">
        <v>8.6059999999999999</v>
      </c>
      <c r="U15150">
        <v>5.5860000000000003</v>
      </c>
      <c r="V15150">
        <v>26382.287</v>
      </c>
      <c r="W15150">
        <v>1.1000000000000001</v>
      </c>
      <c r="X15150">
        <v>242.648</v>
      </c>
      <c r="Y15150">
        <v>10.55</v>
      </c>
      <c r="Z15150">
        <v>7.1</v>
      </c>
      <c r="AA15150">
        <v>35.700000000000003</v>
      </c>
      <c r="AC15150">
        <v>3.6</v>
      </c>
    </row>
    <row r="15151" spans="1:29" x14ac:dyDescent="0.25">
      <c r="A15151" t="s">
        <v>395</v>
      </c>
      <c r="B15151" t="s">
        <v>396</v>
      </c>
      <c r="C15151" s="1">
        <v>43914</v>
      </c>
      <c r="D15151">
        <v>7</v>
      </c>
      <c r="E15151">
        <v>0</v>
      </c>
      <c r="F15151">
        <v>0</v>
      </c>
      <c r="G15151">
        <v>0</v>
      </c>
      <c r="H15151">
        <v>71.182000000000002</v>
      </c>
      <c r="I15151">
        <v>0</v>
      </c>
      <c r="J15151">
        <v>0</v>
      </c>
      <c r="K15151">
        <v>0</v>
      </c>
      <c r="Q15151">
        <v>98340</v>
      </c>
      <c r="R15151">
        <v>208.35400000000001</v>
      </c>
      <c r="S15151">
        <v>36.200000000000003</v>
      </c>
      <c r="T15151">
        <v>8.6059999999999999</v>
      </c>
      <c r="U15151">
        <v>5.5860000000000003</v>
      </c>
      <c r="V15151">
        <v>26382.287</v>
      </c>
      <c r="W15151">
        <v>1.1000000000000001</v>
      </c>
      <c r="X15151">
        <v>242.648</v>
      </c>
      <c r="Y15151">
        <v>10.55</v>
      </c>
      <c r="Z15151">
        <v>7.1</v>
      </c>
      <c r="AA15151">
        <v>35.700000000000003</v>
      </c>
      <c r="AC15151">
        <v>3.6</v>
      </c>
    </row>
    <row r="15152" spans="1:29" x14ac:dyDescent="0.25">
      <c r="A15152" t="s">
        <v>395</v>
      </c>
      <c r="B15152" t="s">
        <v>396</v>
      </c>
      <c r="C15152" s="1">
        <v>43915</v>
      </c>
      <c r="D15152">
        <v>7</v>
      </c>
      <c r="E15152">
        <v>0</v>
      </c>
      <c r="F15152">
        <v>0</v>
      </c>
      <c r="G15152">
        <v>0</v>
      </c>
      <c r="H15152">
        <v>71.182000000000002</v>
      </c>
      <c r="I15152">
        <v>0</v>
      </c>
      <c r="J15152">
        <v>0</v>
      </c>
      <c r="K15152">
        <v>0</v>
      </c>
      <c r="Q15152">
        <v>98340</v>
      </c>
      <c r="R15152">
        <v>208.35400000000001</v>
      </c>
      <c r="S15152">
        <v>36.200000000000003</v>
      </c>
      <c r="T15152">
        <v>8.6059999999999999</v>
      </c>
      <c r="U15152">
        <v>5.5860000000000003</v>
      </c>
      <c r="V15152">
        <v>26382.287</v>
      </c>
      <c r="W15152">
        <v>1.1000000000000001</v>
      </c>
      <c r="X15152">
        <v>242.648</v>
      </c>
      <c r="Y15152">
        <v>10.55</v>
      </c>
      <c r="Z15152">
        <v>7.1</v>
      </c>
      <c r="AA15152">
        <v>35.700000000000003</v>
      </c>
      <c r="AC15152">
        <v>3.6</v>
      </c>
    </row>
    <row r="15153" spans="1:29" x14ac:dyDescent="0.25">
      <c r="A15153" t="s">
        <v>395</v>
      </c>
      <c r="B15153" t="s">
        <v>396</v>
      </c>
      <c r="C15153" s="1">
        <v>43916</v>
      </c>
      <c r="D15153">
        <v>7</v>
      </c>
      <c r="E15153">
        <v>0</v>
      </c>
      <c r="F15153">
        <v>0</v>
      </c>
      <c r="G15153">
        <v>0</v>
      </c>
      <c r="H15153">
        <v>71.182000000000002</v>
      </c>
      <c r="I15153">
        <v>0</v>
      </c>
      <c r="J15153">
        <v>0</v>
      </c>
      <c r="K15153">
        <v>0</v>
      </c>
      <c r="Q15153">
        <v>98340</v>
      </c>
      <c r="R15153">
        <v>208.35400000000001</v>
      </c>
      <c r="S15153">
        <v>36.200000000000003</v>
      </c>
      <c r="T15153">
        <v>8.6059999999999999</v>
      </c>
      <c r="U15153">
        <v>5.5860000000000003</v>
      </c>
      <c r="V15153">
        <v>26382.287</v>
      </c>
      <c r="W15153">
        <v>1.1000000000000001</v>
      </c>
      <c r="X15153">
        <v>242.648</v>
      </c>
      <c r="Y15153">
        <v>10.55</v>
      </c>
      <c r="Z15153">
        <v>7.1</v>
      </c>
      <c r="AA15153">
        <v>35.700000000000003</v>
      </c>
      <c r="AC15153">
        <v>3.6</v>
      </c>
    </row>
    <row r="15154" spans="1:29" x14ac:dyDescent="0.25">
      <c r="A15154" t="s">
        <v>395</v>
      </c>
      <c r="B15154" t="s">
        <v>396</v>
      </c>
      <c r="C15154" s="1">
        <v>43917</v>
      </c>
      <c r="D15154">
        <v>7</v>
      </c>
      <c r="E15154">
        <v>0</v>
      </c>
      <c r="F15154">
        <v>0</v>
      </c>
      <c r="G15154">
        <v>0</v>
      </c>
      <c r="H15154">
        <v>71.182000000000002</v>
      </c>
      <c r="I15154">
        <v>0</v>
      </c>
      <c r="J15154">
        <v>0</v>
      </c>
      <c r="K15154">
        <v>0</v>
      </c>
      <c r="Q15154">
        <v>98340</v>
      </c>
      <c r="R15154">
        <v>208.35400000000001</v>
      </c>
      <c r="S15154">
        <v>36.200000000000003</v>
      </c>
      <c r="T15154">
        <v>8.6059999999999999</v>
      </c>
      <c r="U15154">
        <v>5.5860000000000003</v>
      </c>
      <c r="V15154">
        <v>26382.287</v>
      </c>
      <c r="W15154">
        <v>1.1000000000000001</v>
      </c>
      <c r="X15154">
        <v>242.648</v>
      </c>
      <c r="Y15154">
        <v>10.55</v>
      </c>
      <c r="Z15154">
        <v>7.1</v>
      </c>
      <c r="AA15154">
        <v>35.700000000000003</v>
      </c>
      <c r="AC15154">
        <v>3.6</v>
      </c>
    </row>
    <row r="15155" spans="1:29" x14ac:dyDescent="0.25">
      <c r="A15155" t="s">
        <v>395</v>
      </c>
      <c r="B15155" t="s">
        <v>396</v>
      </c>
      <c r="C15155" s="1">
        <v>43918</v>
      </c>
      <c r="D15155">
        <v>7</v>
      </c>
      <c r="E15155">
        <v>0</v>
      </c>
      <c r="F15155">
        <v>0</v>
      </c>
      <c r="G15155">
        <v>0</v>
      </c>
      <c r="H15155">
        <v>71.182000000000002</v>
      </c>
      <c r="I15155">
        <v>0</v>
      </c>
      <c r="J15155">
        <v>0</v>
      </c>
      <c r="K15155">
        <v>0</v>
      </c>
      <c r="Q15155">
        <v>98340</v>
      </c>
      <c r="R15155">
        <v>208.35400000000001</v>
      </c>
      <c r="S15155">
        <v>36.200000000000003</v>
      </c>
      <c r="T15155">
        <v>8.6059999999999999</v>
      </c>
      <c r="U15155">
        <v>5.5860000000000003</v>
      </c>
      <c r="V15155">
        <v>26382.287</v>
      </c>
      <c r="W15155">
        <v>1.1000000000000001</v>
      </c>
      <c r="X15155">
        <v>242.648</v>
      </c>
      <c r="Y15155">
        <v>10.55</v>
      </c>
      <c r="Z15155">
        <v>7.1</v>
      </c>
      <c r="AA15155">
        <v>35.700000000000003</v>
      </c>
      <c r="AC15155">
        <v>3.6</v>
      </c>
    </row>
    <row r="15156" spans="1:29" x14ac:dyDescent="0.25">
      <c r="A15156" t="s">
        <v>395</v>
      </c>
      <c r="B15156" t="s">
        <v>396</v>
      </c>
      <c r="C15156" s="1">
        <v>43919</v>
      </c>
      <c r="D15156">
        <v>7</v>
      </c>
      <c r="E15156">
        <v>0</v>
      </c>
      <c r="F15156">
        <v>0</v>
      </c>
      <c r="G15156">
        <v>0</v>
      </c>
      <c r="H15156">
        <v>71.182000000000002</v>
      </c>
      <c r="I15156">
        <v>0</v>
      </c>
      <c r="J15156">
        <v>0</v>
      </c>
      <c r="K15156">
        <v>0</v>
      </c>
      <c r="Q15156">
        <v>98340</v>
      </c>
      <c r="R15156">
        <v>208.35400000000001</v>
      </c>
      <c r="S15156">
        <v>36.200000000000003</v>
      </c>
      <c r="T15156">
        <v>8.6059999999999999</v>
      </c>
      <c r="U15156">
        <v>5.5860000000000003</v>
      </c>
      <c r="V15156">
        <v>26382.287</v>
      </c>
      <c r="W15156">
        <v>1.1000000000000001</v>
      </c>
      <c r="X15156">
        <v>242.648</v>
      </c>
      <c r="Y15156">
        <v>10.55</v>
      </c>
      <c r="Z15156">
        <v>7.1</v>
      </c>
      <c r="AA15156">
        <v>35.700000000000003</v>
      </c>
      <c r="AC15156">
        <v>3.6</v>
      </c>
    </row>
    <row r="15157" spans="1:29" x14ac:dyDescent="0.25">
      <c r="A15157" t="s">
        <v>395</v>
      </c>
      <c r="B15157" t="s">
        <v>396</v>
      </c>
      <c r="C15157" s="1">
        <v>43920</v>
      </c>
      <c r="D15157">
        <v>8</v>
      </c>
      <c r="E15157">
        <v>1</v>
      </c>
      <c r="F15157">
        <v>0</v>
      </c>
      <c r="G15157">
        <v>0</v>
      </c>
      <c r="H15157">
        <v>81.349999999999994</v>
      </c>
      <c r="I15157">
        <v>10.169</v>
      </c>
      <c r="J15157">
        <v>0</v>
      </c>
      <c r="K15157">
        <v>0</v>
      </c>
      <c r="Q15157">
        <v>98340</v>
      </c>
      <c r="R15157">
        <v>208.35400000000001</v>
      </c>
      <c r="S15157">
        <v>36.200000000000003</v>
      </c>
      <c r="T15157">
        <v>8.6059999999999999</v>
      </c>
      <c r="U15157">
        <v>5.5860000000000003</v>
      </c>
      <c r="V15157">
        <v>26382.287</v>
      </c>
      <c r="W15157">
        <v>1.1000000000000001</v>
      </c>
      <c r="X15157">
        <v>242.648</v>
      </c>
      <c r="Y15157">
        <v>10.55</v>
      </c>
      <c r="Z15157">
        <v>7.1</v>
      </c>
      <c r="AA15157">
        <v>35.700000000000003</v>
      </c>
      <c r="AC15157">
        <v>3.6</v>
      </c>
    </row>
    <row r="15158" spans="1:29" x14ac:dyDescent="0.25">
      <c r="A15158" t="s">
        <v>395</v>
      </c>
      <c r="B15158" t="s">
        <v>396</v>
      </c>
      <c r="C15158" s="1">
        <v>43921</v>
      </c>
      <c r="D15158">
        <v>10</v>
      </c>
      <c r="E15158">
        <v>2</v>
      </c>
      <c r="F15158">
        <v>0</v>
      </c>
      <c r="G15158">
        <v>0</v>
      </c>
      <c r="H15158">
        <v>101.688</v>
      </c>
      <c r="I15158">
        <v>20.338000000000001</v>
      </c>
      <c r="J15158">
        <v>0</v>
      </c>
      <c r="K15158">
        <v>0</v>
      </c>
      <c r="Q15158">
        <v>98340</v>
      </c>
      <c r="R15158">
        <v>208.35400000000001</v>
      </c>
      <c r="S15158">
        <v>36.200000000000003</v>
      </c>
      <c r="T15158">
        <v>8.6059999999999999</v>
      </c>
      <c r="U15158">
        <v>5.5860000000000003</v>
      </c>
      <c r="V15158">
        <v>26382.287</v>
      </c>
      <c r="W15158">
        <v>1.1000000000000001</v>
      </c>
      <c r="X15158">
        <v>242.648</v>
      </c>
      <c r="Y15158">
        <v>10.55</v>
      </c>
      <c r="Z15158">
        <v>7.1</v>
      </c>
      <c r="AA15158">
        <v>35.700000000000003</v>
      </c>
      <c r="AC15158">
        <v>3.6</v>
      </c>
    </row>
    <row r="15159" spans="1:29" x14ac:dyDescent="0.25">
      <c r="A15159" t="s">
        <v>395</v>
      </c>
      <c r="B15159" t="s">
        <v>396</v>
      </c>
      <c r="C15159" s="1">
        <v>43922</v>
      </c>
      <c r="D15159">
        <v>10</v>
      </c>
      <c r="E15159">
        <v>0</v>
      </c>
      <c r="F15159">
        <v>0</v>
      </c>
      <c r="G15159">
        <v>0</v>
      </c>
      <c r="H15159">
        <v>101.688</v>
      </c>
      <c r="I15159">
        <v>0</v>
      </c>
      <c r="J15159">
        <v>0</v>
      </c>
      <c r="K15159">
        <v>0</v>
      </c>
      <c r="Q15159">
        <v>98340</v>
      </c>
      <c r="R15159">
        <v>208.35400000000001</v>
      </c>
      <c r="S15159">
        <v>36.200000000000003</v>
      </c>
      <c r="T15159">
        <v>8.6059999999999999</v>
      </c>
      <c r="U15159">
        <v>5.5860000000000003</v>
      </c>
      <c r="V15159">
        <v>26382.287</v>
      </c>
      <c r="W15159">
        <v>1.1000000000000001</v>
      </c>
      <c r="X15159">
        <v>242.648</v>
      </c>
      <c r="Y15159">
        <v>10.55</v>
      </c>
      <c r="Z15159">
        <v>7.1</v>
      </c>
      <c r="AA15159">
        <v>35.700000000000003</v>
      </c>
      <c r="AC15159">
        <v>3.6</v>
      </c>
    </row>
    <row r="15160" spans="1:29" x14ac:dyDescent="0.25">
      <c r="A15160" t="s">
        <v>395</v>
      </c>
      <c r="B15160" t="s">
        <v>396</v>
      </c>
      <c r="C15160" s="1">
        <v>43923</v>
      </c>
      <c r="D15160">
        <v>10</v>
      </c>
      <c r="E15160">
        <v>0</v>
      </c>
      <c r="F15160">
        <v>0</v>
      </c>
      <c r="G15160">
        <v>0</v>
      </c>
      <c r="H15160">
        <v>101.688</v>
      </c>
      <c r="I15160">
        <v>0</v>
      </c>
      <c r="J15160">
        <v>0</v>
      </c>
      <c r="K15160">
        <v>0</v>
      </c>
      <c r="Q15160">
        <v>98340</v>
      </c>
      <c r="R15160">
        <v>208.35400000000001</v>
      </c>
      <c r="S15160">
        <v>36.200000000000003</v>
      </c>
      <c r="T15160">
        <v>8.6059999999999999</v>
      </c>
      <c r="U15160">
        <v>5.5860000000000003</v>
      </c>
      <c r="V15160">
        <v>26382.287</v>
      </c>
      <c r="W15160">
        <v>1.1000000000000001</v>
      </c>
      <c r="X15160">
        <v>242.648</v>
      </c>
      <c r="Y15160">
        <v>10.55</v>
      </c>
      <c r="Z15160">
        <v>7.1</v>
      </c>
      <c r="AA15160">
        <v>35.700000000000003</v>
      </c>
      <c r="AC15160">
        <v>3.6</v>
      </c>
    </row>
    <row r="15161" spans="1:29" x14ac:dyDescent="0.25">
      <c r="A15161" t="s">
        <v>395</v>
      </c>
      <c r="B15161" t="s">
        <v>396</v>
      </c>
      <c r="C15161" s="1">
        <v>43924</v>
      </c>
      <c r="D15161">
        <v>10</v>
      </c>
      <c r="E15161">
        <v>0</v>
      </c>
      <c r="F15161">
        <v>0</v>
      </c>
      <c r="G15161">
        <v>0</v>
      </c>
      <c r="H15161">
        <v>101.688</v>
      </c>
      <c r="I15161">
        <v>0</v>
      </c>
      <c r="J15161">
        <v>0</v>
      </c>
      <c r="K15161">
        <v>0</v>
      </c>
      <c r="Q15161">
        <v>98340</v>
      </c>
      <c r="R15161">
        <v>208.35400000000001</v>
      </c>
      <c r="S15161">
        <v>36.200000000000003</v>
      </c>
      <c r="T15161">
        <v>8.6059999999999999</v>
      </c>
      <c r="U15161">
        <v>5.5860000000000003</v>
      </c>
      <c r="V15161">
        <v>26382.287</v>
      </c>
      <c r="W15161">
        <v>1.1000000000000001</v>
      </c>
      <c r="X15161">
        <v>242.648</v>
      </c>
      <c r="Y15161">
        <v>10.55</v>
      </c>
      <c r="Z15161">
        <v>7.1</v>
      </c>
      <c r="AA15161">
        <v>35.700000000000003</v>
      </c>
      <c r="AC15161">
        <v>3.6</v>
      </c>
    </row>
    <row r="15162" spans="1:29" x14ac:dyDescent="0.25">
      <c r="A15162" t="s">
        <v>395</v>
      </c>
      <c r="B15162" t="s">
        <v>396</v>
      </c>
      <c r="C15162" s="1">
        <v>43925</v>
      </c>
      <c r="D15162">
        <v>10</v>
      </c>
      <c r="E15162">
        <v>0</v>
      </c>
      <c r="F15162">
        <v>0</v>
      </c>
      <c r="G15162">
        <v>0</v>
      </c>
      <c r="H15162">
        <v>101.688</v>
      </c>
      <c r="I15162">
        <v>0</v>
      </c>
      <c r="J15162">
        <v>0</v>
      </c>
      <c r="K15162">
        <v>0</v>
      </c>
      <c r="Q15162">
        <v>98340</v>
      </c>
      <c r="R15162">
        <v>208.35400000000001</v>
      </c>
      <c r="S15162">
        <v>36.200000000000003</v>
      </c>
      <c r="T15162">
        <v>8.6059999999999999</v>
      </c>
      <c r="U15162">
        <v>5.5860000000000003</v>
      </c>
      <c r="V15162">
        <v>26382.287</v>
      </c>
      <c r="W15162">
        <v>1.1000000000000001</v>
      </c>
      <c r="X15162">
        <v>242.648</v>
      </c>
      <c r="Y15162">
        <v>10.55</v>
      </c>
      <c r="Z15162">
        <v>7.1</v>
      </c>
      <c r="AA15162">
        <v>35.700000000000003</v>
      </c>
      <c r="AC15162">
        <v>3.6</v>
      </c>
    </row>
    <row r="15163" spans="1:29" x14ac:dyDescent="0.25">
      <c r="A15163" t="s">
        <v>395</v>
      </c>
      <c r="B15163" t="s">
        <v>396</v>
      </c>
      <c r="C15163" s="1">
        <v>43926</v>
      </c>
      <c r="D15163">
        <v>10</v>
      </c>
      <c r="E15163">
        <v>0</v>
      </c>
      <c r="F15163">
        <v>0</v>
      </c>
      <c r="G15163">
        <v>0</v>
      </c>
      <c r="H15163">
        <v>101.688</v>
      </c>
      <c r="I15163">
        <v>0</v>
      </c>
      <c r="J15163">
        <v>0</v>
      </c>
      <c r="K15163">
        <v>0</v>
      </c>
      <c r="Q15163">
        <v>98340</v>
      </c>
      <c r="R15163">
        <v>208.35400000000001</v>
      </c>
      <c r="S15163">
        <v>36.200000000000003</v>
      </c>
      <c r="T15163">
        <v>8.6059999999999999</v>
      </c>
      <c r="U15163">
        <v>5.5860000000000003</v>
      </c>
      <c r="V15163">
        <v>26382.287</v>
      </c>
      <c r="W15163">
        <v>1.1000000000000001</v>
      </c>
      <c r="X15163">
        <v>242.648</v>
      </c>
      <c r="Y15163">
        <v>10.55</v>
      </c>
      <c r="Z15163">
        <v>7.1</v>
      </c>
      <c r="AA15163">
        <v>35.700000000000003</v>
      </c>
      <c r="AC15163">
        <v>3.6</v>
      </c>
    </row>
    <row r="15164" spans="1:29" x14ac:dyDescent="0.25">
      <c r="A15164" t="s">
        <v>395</v>
      </c>
      <c r="B15164" t="s">
        <v>396</v>
      </c>
      <c r="C15164" s="1">
        <v>43927</v>
      </c>
      <c r="D15164">
        <v>10</v>
      </c>
      <c r="E15164">
        <v>0</v>
      </c>
      <c r="F15164">
        <v>0</v>
      </c>
      <c r="G15164">
        <v>0</v>
      </c>
      <c r="H15164">
        <v>101.688</v>
      </c>
      <c r="I15164">
        <v>0</v>
      </c>
      <c r="J15164">
        <v>0</v>
      </c>
      <c r="K15164">
        <v>0</v>
      </c>
      <c r="Q15164">
        <v>98340</v>
      </c>
      <c r="R15164">
        <v>208.35400000000001</v>
      </c>
      <c r="S15164">
        <v>36.200000000000003</v>
      </c>
      <c r="T15164">
        <v>8.6059999999999999</v>
      </c>
      <c r="U15164">
        <v>5.5860000000000003</v>
      </c>
      <c r="V15164">
        <v>26382.287</v>
      </c>
      <c r="W15164">
        <v>1.1000000000000001</v>
      </c>
      <c r="X15164">
        <v>242.648</v>
      </c>
      <c r="Y15164">
        <v>10.55</v>
      </c>
      <c r="Z15164">
        <v>7.1</v>
      </c>
      <c r="AA15164">
        <v>35.700000000000003</v>
      </c>
      <c r="AC15164">
        <v>3.6</v>
      </c>
    </row>
    <row r="15165" spans="1:29" x14ac:dyDescent="0.25">
      <c r="A15165" t="s">
        <v>395</v>
      </c>
      <c r="B15165" t="s">
        <v>396</v>
      </c>
      <c r="C15165" s="1">
        <v>43928</v>
      </c>
      <c r="D15165">
        <v>10</v>
      </c>
      <c r="E15165">
        <v>0</v>
      </c>
      <c r="F15165">
        <v>0</v>
      </c>
      <c r="G15165">
        <v>0</v>
      </c>
      <c r="H15165">
        <v>101.688</v>
      </c>
      <c r="I15165">
        <v>0</v>
      </c>
      <c r="J15165">
        <v>0</v>
      </c>
      <c r="K15165">
        <v>0</v>
      </c>
      <c r="Q15165">
        <v>98340</v>
      </c>
      <c r="R15165">
        <v>208.35400000000001</v>
      </c>
      <c r="S15165">
        <v>36.200000000000003</v>
      </c>
      <c r="T15165">
        <v>8.6059999999999999</v>
      </c>
      <c r="U15165">
        <v>5.5860000000000003</v>
      </c>
      <c r="V15165">
        <v>26382.287</v>
      </c>
      <c r="W15165">
        <v>1.1000000000000001</v>
      </c>
      <c r="X15165">
        <v>242.648</v>
      </c>
      <c r="Y15165">
        <v>10.55</v>
      </c>
      <c r="Z15165">
        <v>7.1</v>
      </c>
      <c r="AA15165">
        <v>35.700000000000003</v>
      </c>
      <c r="AC15165">
        <v>3.6</v>
      </c>
    </row>
    <row r="15166" spans="1:29" x14ac:dyDescent="0.25">
      <c r="A15166" t="s">
        <v>395</v>
      </c>
      <c r="B15166" t="s">
        <v>396</v>
      </c>
      <c r="C15166" s="1">
        <v>43929</v>
      </c>
      <c r="D15166">
        <v>10</v>
      </c>
      <c r="E15166">
        <v>0</v>
      </c>
      <c r="F15166">
        <v>0</v>
      </c>
      <c r="G15166">
        <v>0</v>
      </c>
      <c r="H15166">
        <v>101.688</v>
      </c>
      <c r="I15166">
        <v>0</v>
      </c>
      <c r="J15166">
        <v>0</v>
      </c>
      <c r="K15166">
        <v>0</v>
      </c>
      <c r="Q15166">
        <v>98340</v>
      </c>
      <c r="R15166">
        <v>208.35400000000001</v>
      </c>
      <c r="S15166">
        <v>36.200000000000003</v>
      </c>
      <c r="T15166">
        <v>8.6059999999999999</v>
      </c>
      <c r="U15166">
        <v>5.5860000000000003</v>
      </c>
      <c r="V15166">
        <v>26382.287</v>
      </c>
      <c r="W15166">
        <v>1.1000000000000001</v>
      </c>
      <c r="X15166">
        <v>242.648</v>
      </c>
      <c r="Y15166">
        <v>10.55</v>
      </c>
      <c r="Z15166">
        <v>7.1</v>
      </c>
      <c r="AA15166">
        <v>35.700000000000003</v>
      </c>
      <c r="AC15166">
        <v>3.6</v>
      </c>
    </row>
    <row r="15167" spans="1:29" x14ac:dyDescent="0.25">
      <c r="A15167" t="s">
        <v>395</v>
      </c>
      <c r="B15167" t="s">
        <v>396</v>
      </c>
      <c r="C15167" s="1">
        <v>43930</v>
      </c>
      <c r="D15167">
        <v>10</v>
      </c>
      <c r="E15167">
        <v>0</v>
      </c>
      <c r="F15167">
        <v>0</v>
      </c>
      <c r="G15167">
        <v>0</v>
      </c>
      <c r="H15167">
        <v>101.688</v>
      </c>
      <c r="I15167">
        <v>0</v>
      </c>
      <c r="J15167">
        <v>0</v>
      </c>
      <c r="K15167">
        <v>0</v>
      </c>
      <c r="Q15167">
        <v>98340</v>
      </c>
      <c r="R15167">
        <v>208.35400000000001</v>
      </c>
      <c r="S15167">
        <v>36.200000000000003</v>
      </c>
      <c r="T15167">
        <v>8.6059999999999999</v>
      </c>
      <c r="U15167">
        <v>5.5860000000000003</v>
      </c>
      <c r="V15167">
        <v>26382.287</v>
      </c>
      <c r="W15167">
        <v>1.1000000000000001</v>
      </c>
      <c r="X15167">
        <v>242.648</v>
      </c>
      <c r="Y15167">
        <v>10.55</v>
      </c>
      <c r="Z15167">
        <v>7.1</v>
      </c>
      <c r="AA15167">
        <v>35.700000000000003</v>
      </c>
      <c r="AC15167">
        <v>3.6</v>
      </c>
    </row>
    <row r="15168" spans="1:29" x14ac:dyDescent="0.25">
      <c r="A15168" t="s">
        <v>395</v>
      </c>
      <c r="B15168" t="s">
        <v>396</v>
      </c>
      <c r="C15168" s="1">
        <v>43931</v>
      </c>
      <c r="D15168">
        <v>10</v>
      </c>
      <c r="E15168">
        <v>0</v>
      </c>
      <c r="F15168">
        <v>0</v>
      </c>
      <c r="G15168">
        <v>0</v>
      </c>
      <c r="H15168">
        <v>101.688</v>
      </c>
      <c r="I15168">
        <v>0</v>
      </c>
      <c r="J15168">
        <v>0</v>
      </c>
      <c r="K15168">
        <v>0</v>
      </c>
      <c r="Q15168">
        <v>98340</v>
      </c>
      <c r="R15168">
        <v>208.35400000000001</v>
      </c>
      <c r="S15168">
        <v>36.200000000000003</v>
      </c>
      <c r="T15168">
        <v>8.6059999999999999</v>
      </c>
      <c r="U15168">
        <v>5.5860000000000003</v>
      </c>
      <c r="V15168">
        <v>26382.287</v>
      </c>
      <c r="W15168">
        <v>1.1000000000000001</v>
      </c>
      <c r="X15168">
        <v>242.648</v>
      </c>
      <c r="Y15168">
        <v>10.55</v>
      </c>
      <c r="Z15168">
        <v>7.1</v>
      </c>
      <c r="AA15168">
        <v>35.700000000000003</v>
      </c>
      <c r="AC15168">
        <v>3.6</v>
      </c>
    </row>
    <row r="15169" spans="1:29" x14ac:dyDescent="0.25">
      <c r="A15169" t="s">
        <v>395</v>
      </c>
      <c r="B15169" t="s">
        <v>396</v>
      </c>
      <c r="C15169" s="1">
        <v>43932</v>
      </c>
      <c r="D15169">
        <v>10</v>
      </c>
      <c r="E15169">
        <v>0</v>
      </c>
      <c r="F15169">
        <v>0</v>
      </c>
      <c r="G15169">
        <v>0</v>
      </c>
      <c r="H15169">
        <v>101.688</v>
      </c>
      <c r="I15169">
        <v>0</v>
      </c>
      <c r="J15169">
        <v>0</v>
      </c>
      <c r="K15169">
        <v>0</v>
      </c>
      <c r="Q15169">
        <v>98340</v>
      </c>
      <c r="R15169">
        <v>208.35400000000001</v>
      </c>
      <c r="S15169">
        <v>36.200000000000003</v>
      </c>
      <c r="T15169">
        <v>8.6059999999999999</v>
      </c>
      <c r="U15169">
        <v>5.5860000000000003</v>
      </c>
      <c r="V15169">
        <v>26382.287</v>
      </c>
      <c r="W15169">
        <v>1.1000000000000001</v>
      </c>
      <c r="X15169">
        <v>242.648</v>
      </c>
      <c r="Y15169">
        <v>10.55</v>
      </c>
      <c r="Z15169">
        <v>7.1</v>
      </c>
      <c r="AA15169">
        <v>35.700000000000003</v>
      </c>
      <c r="AC15169">
        <v>3.6</v>
      </c>
    </row>
    <row r="15170" spans="1:29" x14ac:dyDescent="0.25">
      <c r="A15170" t="s">
        <v>395</v>
      </c>
      <c r="B15170" t="s">
        <v>396</v>
      </c>
      <c r="C15170" s="1">
        <v>43933</v>
      </c>
      <c r="D15170">
        <v>10</v>
      </c>
      <c r="E15170">
        <v>0</v>
      </c>
      <c r="F15170">
        <v>0</v>
      </c>
      <c r="G15170">
        <v>0</v>
      </c>
      <c r="H15170">
        <v>101.688</v>
      </c>
      <c r="I15170">
        <v>0</v>
      </c>
      <c r="J15170">
        <v>0</v>
      </c>
      <c r="K15170">
        <v>0</v>
      </c>
      <c r="Q15170">
        <v>98340</v>
      </c>
      <c r="R15170">
        <v>208.35400000000001</v>
      </c>
      <c r="S15170">
        <v>36.200000000000003</v>
      </c>
      <c r="T15170">
        <v>8.6059999999999999</v>
      </c>
      <c r="U15170">
        <v>5.5860000000000003</v>
      </c>
      <c r="V15170">
        <v>26382.287</v>
      </c>
      <c r="W15170">
        <v>1.1000000000000001</v>
      </c>
      <c r="X15170">
        <v>242.648</v>
      </c>
      <c r="Y15170">
        <v>10.55</v>
      </c>
      <c r="Z15170">
        <v>7.1</v>
      </c>
      <c r="AA15170">
        <v>35.700000000000003</v>
      </c>
      <c r="AC15170">
        <v>3.6</v>
      </c>
    </row>
    <row r="15171" spans="1:29" x14ac:dyDescent="0.25">
      <c r="A15171" t="s">
        <v>395</v>
      </c>
      <c r="B15171" t="s">
        <v>396</v>
      </c>
      <c r="C15171" s="1">
        <v>43934</v>
      </c>
      <c r="D15171">
        <v>10</v>
      </c>
      <c r="E15171">
        <v>0</v>
      </c>
      <c r="F15171">
        <v>0</v>
      </c>
      <c r="G15171">
        <v>0</v>
      </c>
      <c r="H15171">
        <v>101.688</v>
      </c>
      <c r="I15171">
        <v>0</v>
      </c>
      <c r="J15171">
        <v>0</v>
      </c>
      <c r="K15171">
        <v>0</v>
      </c>
      <c r="Q15171">
        <v>98340</v>
      </c>
      <c r="R15171">
        <v>208.35400000000001</v>
      </c>
      <c r="S15171">
        <v>36.200000000000003</v>
      </c>
      <c r="T15171">
        <v>8.6059999999999999</v>
      </c>
      <c r="U15171">
        <v>5.5860000000000003</v>
      </c>
      <c r="V15171">
        <v>26382.287</v>
      </c>
      <c r="W15171">
        <v>1.1000000000000001</v>
      </c>
      <c r="X15171">
        <v>242.648</v>
      </c>
      <c r="Y15171">
        <v>10.55</v>
      </c>
      <c r="Z15171">
        <v>7.1</v>
      </c>
      <c r="AA15171">
        <v>35.700000000000003</v>
      </c>
      <c r="AC15171">
        <v>3.6</v>
      </c>
    </row>
    <row r="15172" spans="1:29" x14ac:dyDescent="0.25">
      <c r="A15172" t="s">
        <v>395</v>
      </c>
      <c r="B15172" t="s">
        <v>396</v>
      </c>
      <c r="C15172" s="1">
        <v>43935</v>
      </c>
      <c r="D15172">
        <v>10</v>
      </c>
      <c r="E15172">
        <v>0</v>
      </c>
      <c r="F15172">
        <v>0</v>
      </c>
      <c r="G15172">
        <v>0</v>
      </c>
      <c r="H15172">
        <v>101.688</v>
      </c>
      <c r="I15172">
        <v>0</v>
      </c>
      <c r="J15172">
        <v>0</v>
      </c>
      <c r="K15172">
        <v>0</v>
      </c>
      <c r="Q15172">
        <v>98340</v>
      </c>
      <c r="R15172">
        <v>208.35400000000001</v>
      </c>
      <c r="S15172">
        <v>36.200000000000003</v>
      </c>
      <c r="T15172">
        <v>8.6059999999999999</v>
      </c>
      <c r="U15172">
        <v>5.5860000000000003</v>
      </c>
      <c r="V15172">
        <v>26382.287</v>
      </c>
      <c r="W15172">
        <v>1.1000000000000001</v>
      </c>
      <c r="X15172">
        <v>242.648</v>
      </c>
      <c r="Y15172">
        <v>10.55</v>
      </c>
      <c r="Z15172">
        <v>7.1</v>
      </c>
      <c r="AA15172">
        <v>35.700000000000003</v>
      </c>
      <c r="AC15172">
        <v>3.6</v>
      </c>
    </row>
    <row r="15173" spans="1:29" x14ac:dyDescent="0.25">
      <c r="A15173" t="s">
        <v>395</v>
      </c>
      <c r="B15173" t="s">
        <v>396</v>
      </c>
      <c r="C15173" s="1">
        <v>43936</v>
      </c>
      <c r="D15173">
        <v>11</v>
      </c>
      <c r="E15173">
        <v>1</v>
      </c>
      <c r="F15173">
        <v>0</v>
      </c>
      <c r="G15173">
        <v>0</v>
      </c>
      <c r="H15173">
        <v>111.857</v>
      </c>
      <c r="I15173">
        <v>10.169</v>
      </c>
      <c r="J15173">
        <v>0</v>
      </c>
      <c r="K15173">
        <v>0</v>
      </c>
      <c r="Q15173">
        <v>98340</v>
      </c>
      <c r="R15173">
        <v>208.35400000000001</v>
      </c>
      <c r="S15173">
        <v>36.200000000000003</v>
      </c>
      <c r="T15173">
        <v>8.6059999999999999</v>
      </c>
      <c r="U15173">
        <v>5.5860000000000003</v>
      </c>
      <c r="V15173">
        <v>26382.287</v>
      </c>
      <c r="W15173">
        <v>1.1000000000000001</v>
      </c>
      <c r="X15173">
        <v>242.648</v>
      </c>
      <c r="Y15173">
        <v>10.55</v>
      </c>
      <c r="Z15173">
        <v>7.1</v>
      </c>
      <c r="AA15173">
        <v>35.700000000000003</v>
      </c>
      <c r="AC15173">
        <v>3.6</v>
      </c>
    </row>
    <row r="15174" spans="1:29" x14ac:dyDescent="0.25">
      <c r="A15174" t="s">
        <v>395</v>
      </c>
      <c r="B15174" t="s">
        <v>396</v>
      </c>
      <c r="C15174" s="1">
        <v>43937</v>
      </c>
      <c r="D15174">
        <v>11</v>
      </c>
      <c r="E15174">
        <v>0</v>
      </c>
      <c r="F15174">
        <v>0</v>
      </c>
      <c r="G15174">
        <v>0</v>
      </c>
      <c r="H15174">
        <v>111.857</v>
      </c>
      <c r="I15174">
        <v>0</v>
      </c>
      <c r="J15174">
        <v>0</v>
      </c>
      <c r="K15174">
        <v>0</v>
      </c>
      <c r="Q15174">
        <v>98340</v>
      </c>
      <c r="R15174">
        <v>208.35400000000001</v>
      </c>
      <c r="S15174">
        <v>36.200000000000003</v>
      </c>
      <c r="T15174">
        <v>8.6059999999999999</v>
      </c>
      <c r="U15174">
        <v>5.5860000000000003</v>
      </c>
      <c r="V15174">
        <v>26382.287</v>
      </c>
      <c r="W15174">
        <v>1.1000000000000001</v>
      </c>
      <c r="X15174">
        <v>242.648</v>
      </c>
      <c r="Y15174">
        <v>10.55</v>
      </c>
      <c r="Z15174">
        <v>7.1</v>
      </c>
      <c r="AA15174">
        <v>35.700000000000003</v>
      </c>
      <c r="AC15174">
        <v>3.6</v>
      </c>
    </row>
    <row r="15175" spans="1:29" x14ac:dyDescent="0.25">
      <c r="A15175" t="s">
        <v>395</v>
      </c>
      <c r="B15175" t="s">
        <v>396</v>
      </c>
      <c r="C15175" s="1">
        <v>43938</v>
      </c>
      <c r="D15175">
        <v>11</v>
      </c>
      <c r="E15175">
        <v>0</v>
      </c>
      <c r="F15175">
        <v>0</v>
      </c>
      <c r="G15175">
        <v>0</v>
      </c>
      <c r="H15175">
        <v>111.857</v>
      </c>
      <c r="I15175">
        <v>0</v>
      </c>
      <c r="J15175">
        <v>0</v>
      </c>
      <c r="K15175">
        <v>0</v>
      </c>
      <c r="Q15175">
        <v>98340</v>
      </c>
      <c r="R15175">
        <v>208.35400000000001</v>
      </c>
      <c r="S15175">
        <v>36.200000000000003</v>
      </c>
      <c r="T15175">
        <v>8.6059999999999999</v>
      </c>
      <c r="U15175">
        <v>5.5860000000000003</v>
      </c>
      <c r="V15175">
        <v>26382.287</v>
      </c>
      <c r="W15175">
        <v>1.1000000000000001</v>
      </c>
      <c r="X15175">
        <v>242.648</v>
      </c>
      <c r="Y15175">
        <v>10.55</v>
      </c>
      <c r="Z15175">
        <v>7.1</v>
      </c>
      <c r="AA15175">
        <v>35.700000000000003</v>
      </c>
      <c r="AC15175">
        <v>3.6</v>
      </c>
    </row>
    <row r="15176" spans="1:29" x14ac:dyDescent="0.25">
      <c r="A15176" t="s">
        <v>395</v>
      </c>
      <c r="B15176" t="s">
        <v>396</v>
      </c>
      <c r="C15176" s="1">
        <v>43939</v>
      </c>
      <c r="D15176">
        <v>11</v>
      </c>
      <c r="E15176">
        <v>0</v>
      </c>
      <c r="F15176">
        <v>0</v>
      </c>
      <c r="G15176">
        <v>0</v>
      </c>
      <c r="H15176">
        <v>111.857</v>
      </c>
      <c r="I15176">
        <v>0</v>
      </c>
      <c r="J15176">
        <v>0</v>
      </c>
      <c r="K15176">
        <v>0</v>
      </c>
      <c r="Q15176">
        <v>98340</v>
      </c>
      <c r="R15176">
        <v>208.35400000000001</v>
      </c>
      <c r="S15176">
        <v>36.200000000000003</v>
      </c>
      <c r="T15176">
        <v>8.6059999999999999</v>
      </c>
      <c r="U15176">
        <v>5.5860000000000003</v>
      </c>
      <c r="V15176">
        <v>26382.287</v>
      </c>
      <c r="W15176">
        <v>1.1000000000000001</v>
      </c>
      <c r="X15176">
        <v>242.648</v>
      </c>
      <c r="Y15176">
        <v>10.55</v>
      </c>
      <c r="Z15176">
        <v>7.1</v>
      </c>
      <c r="AA15176">
        <v>35.700000000000003</v>
      </c>
      <c r="AC15176">
        <v>3.6</v>
      </c>
    </row>
    <row r="15177" spans="1:29" x14ac:dyDescent="0.25">
      <c r="A15177" t="s">
        <v>395</v>
      </c>
      <c r="B15177" t="s">
        <v>396</v>
      </c>
      <c r="C15177" s="1">
        <v>43940</v>
      </c>
      <c r="D15177">
        <v>11</v>
      </c>
      <c r="E15177">
        <v>0</v>
      </c>
      <c r="F15177">
        <v>0</v>
      </c>
      <c r="G15177">
        <v>0</v>
      </c>
      <c r="H15177">
        <v>111.857</v>
      </c>
      <c r="I15177">
        <v>0</v>
      </c>
      <c r="J15177">
        <v>0</v>
      </c>
      <c r="K15177">
        <v>0</v>
      </c>
      <c r="Q15177">
        <v>98340</v>
      </c>
      <c r="R15177">
        <v>208.35400000000001</v>
      </c>
      <c r="S15177">
        <v>36.200000000000003</v>
      </c>
      <c r="T15177">
        <v>8.6059999999999999</v>
      </c>
      <c r="U15177">
        <v>5.5860000000000003</v>
      </c>
      <c r="V15177">
        <v>26382.287</v>
      </c>
      <c r="W15177">
        <v>1.1000000000000001</v>
      </c>
      <c r="X15177">
        <v>242.648</v>
      </c>
      <c r="Y15177">
        <v>10.55</v>
      </c>
      <c r="Z15177">
        <v>7.1</v>
      </c>
      <c r="AA15177">
        <v>35.700000000000003</v>
      </c>
      <c r="AC15177">
        <v>3.6</v>
      </c>
    </row>
    <row r="15178" spans="1:29" x14ac:dyDescent="0.25">
      <c r="A15178" t="s">
        <v>395</v>
      </c>
      <c r="B15178" t="s">
        <v>396</v>
      </c>
      <c r="C15178" s="1">
        <v>43941</v>
      </c>
      <c r="D15178">
        <v>11</v>
      </c>
      <c r="E15178">
        <v>0</v>
      </c>
      <c r="F15178">
        <v>0</v>
      </c>
      <c r="G15178">
        <v>0</v>
      </c>
      <c r="H15178">
        <v>111.857</v>
      </c>
      <c r="I15178">
        <v>0</v>
      </c>
      <c r="J15178">
        <v>0</v>
      </c>
      <c r="K15178">
        <v>0</v>
      </c>
      <c r="Q15178">
        <v>98340</v>
      </c>
      <c r="R15178">
        <v>208.35400000000001</v>
      </c>
      <c r="S15178">
        <v>36.200000000000003</v>
      </c>
      <c r="T15178">
        <v>8.6059999999999999</v>
      </c>
      <c r="U15178">
        <v>5.5860000000000003</v>
      </c>
      <c r="V15178">
        <v>26382.287</v>
      </c>
      <c r="W15178">
        <v>1.1000000000000001</v>
      </c>
      <c r="X15178">
        <v>242.648</v>
      </c>
      <c r="Y15178">
        <v>10.55</v>
      </c>
      <c r="Z15178">
        <v>7.1</v>
      </c>
      <c r="AA15178">
        <v>35.700000000000003</v>
      </c>
      <c r="AC15178">
        <v>3.6</v>
      </c>
    </row>
    <row r="15179" spans="1:29" x14ac:dyDescent="0.25">
      <c r="A15179" t="s">
        <v>395</v>
      </c>
      <c r="B15179" t="s">
        <v>396</v>
      </c>
      <c r="C15179" s="1">
        <v>43942</v>
      </c>
      <c r="D15179">
        <v>11</v>
      </c>
      <c r="E15179">
        <v>0</v>
      </c>
      <c r="F15179">
        <v>0</v>
      </c>
      <c r="G15179">
        <v>0</v>
      </c>
      <c r="H15179">
        <v>111.857</v>
      </c>
      <c r="I15179">
        <v>0</v>
      </c>
      <c r="J15179">
        <v>0</v>
      </c>
      <c r="K15179">
        <v>0</v>
      </c>
      <c r="Q15179">
        <v>98340</v>
      </c>
      <c r="R15179">
        <v>208.35400000000001</v>
      </c>
      <c r="S15179">
        <v>36.200000000000003</v>
      </c>
      <c r="T15179">
        <v>8.6059999999999999</v>
      </c>
      <c r="U15179">
        <v>5.5860000000000003</v>
      </c>
      <c r="V15179">
        <v>26382.287</v>
      </c>
      <c r="W15179">
        <v>1.1000000000000001</v>
      </c>
      <c r="X15179">
        <v>242.648</v>
      </c>
      <c r="Y15179">
        <v>10.55</v>
      </c>
      <c r="Z15179">
        <v>7.1</v>
      </c>
      <c r="AA15179">
        <v>35.700000000000003</v>
      </c>
      <c r="AC15179">
        <v>3.6</v>
      </c>
    </row>
    <row r="15180" spans="1:29" x14ac:dyDescent="0.25">
      <c r="A15180" t="s">
        <v>395</v>
      </c>
      <c r="B15180" t="s">
        <v>396</v>
      </c>
      <c r="C15180" s="1">
        <v>43943</v>
      </c>
      <c r="D15180">
        <v>11</v>
      </c>
      <c r="E15180">
        <v>0</v>
      </c>
      <c r="F15180">
        <v>0</v>
      </c>
      <c r="G15180">
        <v>0</v>
      </c>
      <c r="H15180">
        <v>111.857</v>
      </c>
      <c r="I15180">
        <v>0</v>
      </c>
      <c r="J15180">
        <v>0</v>
      </c>
      <c r="K15180">
        <v>0</v>
      </c>
      <c r="Q15180">
        <v>98340</v>
      </c>
      <c r="R15180">
        <v>208.35400000000001</v>
      </c>
      <c r="S15180">
        <v>36.200000000000003</v>
      </c>
      <c r="T15180">
        <v>8.6059999999999999</v>
      </c>
      <c r="U15180">
        <v>5.5860000000000003</v>
      </c>
      <c r="V15180">
        <v>26382.287</v>
      </c>
      <c r="W15180">
        <v>1.1000000000000001</v>
      </c>
      <c r="X15180">
        <v>242.648</v>
      </c>
      <c r="Y15180">
        <v>10.55</v>
      </c>
      <c r="Z15180">
        <v>7.1</v>
      </c>
      <c r="AA15180">
        <v>35.700000000000003</v>
      </c>
      <c r="AC15180">
        <v>3.6</v>
      </c>
    </row>
    <row r="15181" spans="1:29" x14ac:dyDescent="0.25">
      <c r="A15181" t="s">
        <v>395</v>
      </c>
      <c r="B15181" t="s">
        <v>396</v>
      </c>
      <c r="C15181" s="1">
        <v>43944</v>
      </c>
      <c r="D15181">
        <v>11</v>
      </c>
      <c r="E15181">
        <v>0</v>
      </c>
      <c r="F15181">
        <v>0</v>
      </c>
      <c r="G15181">
        <v>0</v>
      </c>
      <c r="H15181">
        <v>111.857</v>
      </c>
      <c r="I15181">
        <v>0</v>
      </c>
      <c r="J15181">
        <v>0</v>
      </c>
      <c r="K15181">
        <v>0</v>
      </c>
      <c r="Q15181">
        <v>98340</v>
      </c>
      <c r="R15181">
        <v>208.35400000000001</v>
      </c>
      <c r="S15181">
        <v>36.200000000000003</v>
      </c>
      <c r="T15181">
        <v>8.6059999999999999</v>
      </c>
      <c r="U15181">
        <v>5.5860000000000003</v>
      </c>
      <c r="V15181">
        <v>26382.287</v>
      </c>
      <c r="W15181">
        <v>1.1000000000000001</v>
      </c>
      <c r="X15181">
        <v>242.648</v>
      </c>
      <c r="Y15181">
        <v>10.55</v>
      </c>
      <c r="Z15181">
        <v>7.1</v>
      </c>
      <c r="AA15181">
        <v>35.700000000000003</v>
      </c>
      <c r="AC15181">
        <v>3.6</v>
      </c>
    </row>
    <row r="15182" spans="1:29" x14ac:dyDescent="0.25">
      <c r="A15182" t="s">
        <v>395</v>
      </c>
      <c r="B15182" t="s">
        <v>396</v>
      </c>
      <c r="C15182" s="1">
        <v>43945</v>
      </c>
      <c r="D15182">
        <v>11</v>
      </c>
      <c r="E15182">
        <v>0</v>
      </c>
      <c r="F15182">
        <v>0</v>
      </c>
      <c r="G15182">
        <v>0</v>
      </c>
      <c r="H15182">
        <v>111.857</v>
      </c>
      <c r="I15182">
        <v>0</v>
      </c>
      <c r="J15182">
        <v>0</v>
      </c>
      <c r="K15182">
        <v>0</v>
      </c>
      <c r="Q15182">
        <v>98340</v>
      </c>
      <c r="R15182">
        <v>208.35400000000001</v>
      </c>
      <c r="S15182">
        <v>36.200000000000003</v>
      </c>
      <c r="T15182">
        <v>8.6059999999999999</v>
      </c>
      <c r="U15182">
        <v>5.5860000000000003</v>
      </c>
      <c r="V15182">
        <v>26382.287</v>
      </c>
      <c r="W15182">
        <v>1.1000000000000001</v>
      </c>
      <c r="X15182">
        <v>242.648</v>
      </c>
      <c r="Y15182">
        <v>10.55</v>
      </c>
      <c r="Z15182">
        <v>7.1</v>
      </c>
      <c r="AA15182">
        <v>35.700000000000003</v>
      </c>
      <c r="AC15182">
        <v>3.6</v>
      </c>
    </row>
    <row r="15183" spans="1:29" x14ac:dyDescent="0.25">
      <c r="A15183" t="s">
        <v>395</v>
      </c>
      <c r="B15183" t="s">
        <v>396</v>
      </c>
      <c r="C15183" s="1">
        <v>43946</v>
      </c>
      <c r="D15183">
        <v>11</v>
      </c>
      <c r="E15183">
        <v>0</v>
      </c>
      <c r="F15183">
        <v>0</v>
      </c>
      <c r="G15183">
        <v>0</v>
      </c>
      <c r="H15183">
        <v>111.857</v>
      </c>
      <c r="I15183">
        <v>0</v>
      </c>
      <c r="J15183">
        <v>0</v>
      </c>
      <c r="K15183">
        <v>0</v>
      </c>
      <c r="Q15183">
        <v>98340</v>
      </c>
      <c r="R15183">
        <v>208.35400000000001</v>
      </c>
      <c r="S15183">
        <v>36.200000000000003</v>
      </c>
      <c r="T15183">
        <v>8.6059999999999999</v>
      </c>
      <c r="U15183">
        <v>5.5860000000000003</v>
      </c>
      <c r="V15183">
        <v>26382.287</v>
      </c>
      <c r="W15183">
        <v>1.1000000000000001</v>
      </c>
      <c r="X15183">
        <v>242.648</v>
      </c>
      <c r="Y15183">
        <v>10.55</v>
      </c>
      <c r="Z15183">
        <v>7.1</v>
      </c>
      <c r="AA15183">
        <v>35.700000000000003</v>
      </c>
      <c r="AC15183">
        <v>3.6</v>
      </c>
    </row>
    <row r="15184" spans="1:29" x14ac:dyDescent="0.25">
      <c r="A15184" t="s">
        <v>395</v>
      </c>
      <c r="B15184" t="s">
        <v>396</v>
      </c>
      <c r="C15184" s="1">
        <v>43947</v>
      </c>
      <c r="D15184">
        <v>11</v>
      </c>
      <c r="E15184">
        <v>0</v>
      </c>
      <c r="F15184">
        <v>0</v>
      </c>
      <c r="G15184">
        <v>0</v>
      </c>
      <c r="H15184">
        <v>111.857</v>
      </c>
      <c r="I15184">
        <v>0</v>
      </c>
      <c r="J15184">
        <v>0</v>
      </c>
      <c r="K15184">
        <v>0</v>
      </c>
      <c r="Q15184">
        <v>98340</v>
      </c>
      <c r="R15184">
        <v>208.35400000000001</v>
      </c>
      <c r="S15184">
        <v>36.200000000000003</v>
      </c>
      <c r="T15184">
        <v>8.6059999999999999</v>
      </c>
      <c r="U15184">
        <v>5.5860000000000003</v>
      </c>
      <c r="V15184">
        <v>26382.287</v>
      </c>
      <c r="W15184">
        <v>1.1000000000000001</v>
      </c>
      <c r="X15184">
        <v>242.648</v>
      </c>
      <c r="Y15184">
        <v>10.55</v>
      </c>
      <c r="Z15184">
        <v>7.1</v>
      </c>
      <c r="AA15184">
        <v>35.700000000000003</v>
      </c>
      <c r="AC15184">
        <v>3.6</v>
      </c>
    </row>
    <row r="15185" spans="1:29" x14ac:dyDescent="0.25">
      <c r="A15185" t="s">
        <v>395</v>
      </c>
      <c r="B15185" t="s">
        <v>396</v>
      </c>
      <c r="C15185" s="1">
        <v>43948</v>
      </c>
      <c r="D15185">
        <v>11</v>
      </c>
      <c r="E15185">
        <v>0</v>
      </c>
      <c r="F15185">
        <v>0</v>
      </c>
      <c r="G15185">
        <v>0</v>
      </c>
      <c r="H15185">
        <v>111.857</v>
      </c>
      <c r="I15185">
        <v>0</v>
      </c>
      <c r="J15185">
        <v>0</v>
      </c>
      <c r="K15185">
        <v>0</v>
      </c>
      <c r="Q15185">
        <v>98340</v>
      </c>
      <c r="R15185">
        <v>208.35400000000001</v>
      </c>
      <c r="S15185">
        <v>36.200000000000003</v>
      </c>
      <c r="T15185">
        <v>8.6059999999999999</v>
      </c>
      <c r="U15185">
        <v>5.5860000000000003</v>
      </c>
      <c r="V15185">
        <v>26382.287</v>
      </c>
      <c r="W15185">
        <v>1.1000000000000001</v>
      </c>
      <c r="X15185">
        <v>242.648</v>
      </c>
      <c r="Y15185">
        <v>10.55</v>
      </c>
      <c r="Z15185">
        <v>7.1</v>
      </c>
      <c r="AA15185">
        <v>35.700000000000003</v>
      </c>
      <c r="AC15185">
        <v>3.6</v>
      </c>
    </row>
    <row r="15186" spans="1:29" x14ac:dyDescent="0.25">
      <c r="A15186" t="s">
        <v>395</v>
      </c>
      <c r="B15186" t="s">
        <v>396</v>
      </c>
      <c r="C15186" s="1">
        <v>43949</v>
      </c>
      <c r="D15186">
        <v>11</v>
      </c>
      <c r="E15186">
        <v>0</v>
      </c>
      <c r="F15186">
        <v>0</v>
      </c>
      <c r="G15186">
        <v>0</v>
      </c>
      <c r="H15186">
        <v>111.857</v>
      </c>
      <c r="I15186">
        <v>0</v>
      </c>
      <c r="J15186">
        <v>0</v>
      </c>
      <c r="K15186">
        <v>0</v>
      </c>
      <c r="Q15186">
        <v>98340</v>
      </c>
      <c r="R15186">
        <v>208.35400000000001</v>
      </c>
      <c r="S15186">
        <v>36.200000000000003</v>
      </c>
      <c r="T15186">
        <v>8.6059999999999999</v>
      </c>
      <c r="U15186">
        <v>5.5860000000000003</v>
      </c>
      <c r="V15186">
        <v>26382.287</v>
      </c>
      <c r="W15186">
        <v>1.1000000000000001</v>
      </c>
      <c r="X15186">
        <v>242.648</v>
      </c>
      <c r="Y15186">
        <v>10.55</v>
      </c>
      <c r="Z15186">
        <v>7.1</v>
      </c>
      <c r="AA15186">
        <v>35.700000000000003</v>
      </c>
      <c r="AC15186">
        <v>3.6</v>
      </c>
    </row>
    <row r="15187" spans="1:29" x14ac:dyDescent="0.25">
      <c r="A15187" t="s">
        <v>395</v>
      </c>
      <c r="B15187" t="s">
        <v>396</v>
      </c>
      <c r="C15187" s="1">
        <v>43950</v>
      </c>
      <c r="D15187">
        <v>11</v>
      </c>
      <c r="E15187">
        <v>0</v>
      </c>
      <c r="F15187">
        <v>0</v>
      </c>
      <c r="G15187">
        <v>0</v>
      </c>
      <c r="H15187">
        <v>111.857</v>
      </c>
      <c r="I15187">
        <v>0</v>
      </c>
      <c r="J15187">
        <v>0</v>
      </c>
      <c r="K15187">
        <v>0</v>
      </c>
      <c r="Q15187">
        <v>98340</v>
      </c>
      <c r="R15187">
        <v>208.35400000000001</v>
      </c>
      <c r="S15187">
        <v>36.200000000000003</v>
      </c>
      <c r="T15187">
        <v>8.6059999999999999</v>
      </c>
      <c r="U15187">
        <v>5.5860000000000003</v>
      </c>
      <c r="V15187">
        <v>26382.287</v>
      </c>
      <c r="W15187">
        <v>1.1000000000000001</v>
      </c>
      <c r="X15187">
        <v>242.648</v>
      </c>
      <c r="Y15187">
        <v>10.55</v>
      </c>
      <c r="Z15187">
        <v>7.1</v>
      </c>
      <c r="AA15187">
        <v>35.700000000000003</v>
      </c>
      <c r="AC15187">
        <v>3.6</v>
      </c>
    </row>
    <row r="15188" spans="1:29" x14ac:dyDescent="0.25">
      <c r="A15188" t="s">
        <v>395</v>
      </c>
      <c r="B15188" t="s">
        <v>396</v>
      </c>
      <c r="C15188" s="1">
        <v>43951</v>
      </c>
      <c r="D15188">
        <v>11</v>
      </c>
      <c r="E15188">
        <v>0</v>
      </c>
      <c r="F15188">
        <v>0</v>
      </c>
      <c r="G15188">
        <v>0</v>
      </c>
      <c r="H15188">
        <v>111.857</v>
      </c>
      <c r="I15188">
        <v>0</v>
      </c>
      <c r="J15188">
        <v>0</v>
      </c>
      <c r="K15188">
        <v>0</v>
      </c>
      <c r="Q15188">
        <v>98340</v>
      </c>
      <c r="R15188">
        <v>208.35400000000001</v>
      </c>
      <c r="S15188">
        <v>36.200000000000003</v>
      </c>
      <c r="T15188">
        <v>8.6059999999999999</v>
      </c>
      <c r="U15188">
        <v>5.5860000000000003</v>
      </c>
      <c r="V15188">
        <v>26382.287</v>
      </c>
      <c r="W15188">
        <v>1.1000000000000001</v>
      </c>
      <c r="X15188">
        <v>242.648</v>
      </c>
      <c r="Y15188">
        <v>10.55</v>
      </c>
      <c r="Z15188">
        <v>7.1</v>
      </c>
      <c r="AA15188">
        <v>35.700000000000003</v>
      </c>
      <c r="AC15188">
        <v>3.6</v>
      </c>
    </row>
    <row r="15189" spans="1:29" x14ac:dyDescent="0.25">
      <c r="A15189" t="s">
        <v>395</v>
      </c>
      <c r="B15189" t="s">
        <v>396</v>
      </c>
      <c r="C15189" s="1">
        <v>43952</v>
      </c>
      <c r="D15189">
        <v>11</v>
      </c>
      <c r="E15189">
        <v>0</v>
      </c>
      <c r="F15189">
        <v>0</v>
      </c>
      <c r="G15189">
        <v>0</v>
      </c>
      <c r="H15189">
        <v>111.857</v>
      </c>
      <c r="I15189">
        <v>0</v>
      </c>
      <c r="J15189">
        <v>0</v>
      </c>
      <c r="K15189">
        <v>0</v>
      </c>
      <c r="Q15189">
        <v>98340</v>
      </c>
      <c r="R15189">
        <v>208.35400000000001</v>
      </c>
      <c r="S15189">
        <v>36.200000000000003</v>
      </c>
      <c r="T15189">
        <v>8.6059999999999999</v>
      </c>
      <c r="U15189">
        <v>5.5860000000000003</v>
      </c>
      <c r="V15189">
        <v>26382.287</v>
      </c>
      <c r="W15189">
        <v>1.1000000000000001</v>
      </c>
      <c r="X15189">
        <v>242.648</v>
      </c>
      <c r="Y15189">
        <v>10.55</v>
      </c>
      <c r="Z15189">
        <v>7.1</v>
      </c>
      <c r="AA15189">
        <v>35.700000000000003</v>
      </c>
      <c r="AC15189">
        <v>3.6</v>
      </c>
    </row>
    <row r="15190" spans="1:29" x14ac:dyDescent="0.25">
      <c r="A15190" t="s">
        <v>395</v>
      </c>
      <c r="B15190" t="s">
        <v>396</v>
      </c>
      <c r="C15190" s="1">
        <v>43953</v>
      </c>
      <c r="D15190">
        <v>11</v>
      </c>
      <c r="E15190">
        <v>0</v>
      </c>
      <c r="F15190">
        <v>0</v>
      </c>
      <c r="G15190">
        <v>0</v>
      </c>
      <c r="H15190">
        <v>111.857</v>
      </c>
      <c r="I15190">
        <v>0</v>
      </c>
      <c r="J15190">
        <v>0</v>
      </c>
      <c r="K15190">
        <v>0</v>
      </c>
      <c r="Q15190">
        <v>98340</v>
      </c>
      <c r="R15190">
        <v>208.35400000000001</v>
      </c>
      <c r="S15190">
        <v>36.200000000000003</v>
      </c>
      <c r="T15190">
        <v>8.6059999999999999</v>
      </c>
      <c r="U15190">
        <v>5.5860000000000003</v>
      </c>
      <c r="V15190">
        <v>26382.287</v>
      </c>
      <c r="W15190">
        <v>1.1000000000000001</v>
      </c>
      <c r="X15190">
        <v>242.648</v>
      </c>
      <c r="Y15190">
        <v>10.55</v>
      </c>
      <c r="Z15190">
        <v>7.1</v>
      </c>
      <c r="AA15190">
        <v>35.700000000000003</v>
      </c>
      <c r="AC15190">
        <v>3.6</v>
      </c>
    </row>
    <row r="15191" spans="1:29" x14ac:dyDescent="0.25">
      <c r="A15191" t="s">
        <v>395</v>
      </c>
      <c r="B15191" t="s">
        <v>396</v>
      </c>
      <c r="C15191" s="1">
        <v>43954</v>
      </c>
      <c r="D15191">
        <v>11</v>
      </c>
      <c r="E15191">
        <v>0</v>
      </c>
      <c r="F15191">
        <v>0</v>
      </c>
      <c r="G15191">
        <v>0</v>
      </c>
      <c r="H15191">
        <v>111.857</v>
      </c>
      <c r="I15191">
        <v>0</v>
      </c>
      <c r="J15191">
        <v>0</v>
      </c>
      <c r="K15191">
        <v>0</v>
      </c>
      <c r="Q15191">
        <v>98340</v>
      </c>
      <c r="R15191">
        <v>208.35400000000001</v>
      </c>
      <c r="S15191">
        <v>36.200000000000003</v>
      </c>
      <c r="T15191">
        <v>8.6059999999999999</v>
      </c>
      <c r="U15191">
        <v>5.5860000000000003</v>
      </c>
      <c r="V15191">
        <v>26382.287</v>
      </c>
      <c r="W15191">
        <v>1.1000000000000001</v>
      </c>
      <c r="X15191">
        <v>242.648</v>
      </c>
      <c r="Y15191">
        <v>10.55</v>
      </c>
      <c r="Z15191">
        <v>7.1</v>
      </c>
      <c r="AA15191">
        <v>35.700000000000003</v>
      </c>
      <c r="AC15191">
        <v>3.6</v>
      </c>
    </row>
    <row r="15192" spans="1:29" x14ac:dyDescent="0.25">
      <c r="A15192" t="s">
        <v>395</v>
      </c>
      <c r="B15192" t="s">
        <v>396</v>
      </c>
      <c r="C15192" s="1">
        <v>43955</v>
      </c>
      <c r="D15192">
        <v>11</v>
      </c>
      <c r="E15192">
        <v>0</v>
      </c>
      <c r="F15192">
        <v>0</v>
      </c>
      <c r="G15192">
        <v>0</v>
      </c>
      <c r="H15192">
        <v>111.857</v>
      </c>
      <c r="I15192">
        <v>0</v>
      </c>
      <c r="J15192">
        <v>0</v>
      </c>
      <c r="K15192">
        <v>0</v>
      </c>
      <c r="Q15192">
        <v>98340</v>
      </c>
      <c r="R15192">
        <v>208.35400000000001</v>
      </c>
      <c r="S15192">
        <v>36.200000000000003</v>
      </c>
      <c r="T15192">
        <v>8.6059999999999999</v>
      </c>
      <c r="U15192">
        <v>5.5860000000000003</v>
      </c>
      <c r="V15192">
        <v>26382.287</v>
      </c>
      <c r="W15192">
        <v>1.1000000000000001</v>
      </c>
      <c r="X15192">
        <v>242.648</v>
      </c>
      <c r="Y15192">
        <v>10.55</v>
      </c>
      <c r="Z15192">
        <v>7.1</v>
      </c>
      <c r="AA15192">
        <v>35.700000000000003</v>
      </c>
      <c r="AC15192">
        <v>3.6</v>
      </c>
    </row>
    <row r="15193" spans="1:29" x14ac:dyDescent="0.25">
      <c r="A15193" t="s">
        <v>395</v>
      </c>
      <c r="B15193" t="s">
        <v>396</v>
      </c>
      <c r="C15193" s="1">
        <v>43956</v>
      </c>
      <c r="D15193">
        <v>11</v>
      </c>
      <c r="E15193">
        <v>0</v>
      </c>
      <c r="F15193">
        <v>0</v>
      </c>
      <c r="G15193">
        <v>0</v>
      </c>
      <c r="H15193">
        <v>111.857</v>
      </c>
      <c r="I15193">
        <v>0</v>
      </c>
      <c r="J15193">
        <v>0</v>
      </c>
      <c r="K15193">
        <v>0</v>
      </c>
      <c r="Q15193">
        <v>98340</v>
      </c>
      <c r="R15193">
        <v>208.35400000000001</v>
      </c>
      <c r="S15193">
        <v>36.200000000000003</v>
      </c>
      <c r="T15193">
        <v>8.6059999999999999</v>
      </c>
      <c r="U15193">
        <v>5.5860000000000003</v>
      </c>
      <c r="V15193">
        <v>26382.287</v>
      </c>
      <c r="W15193">
        <v>1.1000000000000001</v>
      </c>
      <c r="X15193">
        <v>242.648</v>
      </c>
      <c r="Y15193">
        <v>10.55</v>
      </c>
      <c r="Z15193">
        <v>7.1</v>
      </c>
      <c r="AA15193">
        <v>35.700000000000003</v>
      </c>
      <c r="AC15193">
        <v>3.6</v>
      </c>
    </row>
    <row r="15194" spans="1:29" x14ac:dyDescent="0.25">
      <c r="A15194" t="s">
        <v>395</v>
      </c>
      <c r="B15194" t="s">
        <v>396</v>
      </c>
      <c r="C15194" s="1">
        <v>43957</v>
      </c>
      <c r="D15194">
        <v>11</v>
      </c>
      <c r="E15194">
        <v>0</v>
      </c>
      <c r="F15194">
        <v>0</v>
      </c>
      <c r="G15194">
        <v>0</v>
      </c>
      <c r="H15194">
        <v>111.857</v>
      </c>
      <c r="I15194">
        <v>0</v>
      </c>
      <c r="J15194">
        <v>0</v>
      </c>
      <c r="K15194">
        <v>0</v>
      </c>
      <c r="Q15194">
        <v>98340</v>
      </c>
      <c r="R15194">
        <v>208.35400000000001</v>
      </c>
      <c r="S15194">
        <v>36.200000000000003</v>
      </c>
      <c r="T15194">
        <v>8.6059999999999999</v>
      </c>
      <c r="U15194">
        <v>5.5860000000000003</v>
      </c>
      <c r="V15194">
        <v>26382.287</v>
      </c>
      <c r="W15194">
        <v>1.1000000000000001</v>
      </c>
      <c r="X15194">
        <v>242.648</v>
      </c>
      <c r="Y15194">
        <v>10.55</v>
      </c>
      <c r="Z15194">
        <v>7.1</v>
      </c>
      <c r="AA15194">
        <v>35.700000000000003</v>
      </c>
      <c r="AC15194">
        <v>3.6</v>
      </c>
    </row>
    <row r="15195" spans="1:29" x14ac:dyDescent="0.25">
      <c r="A15195" t="s">
        <v>395</v>
      </c>
      <c r="B15195" t="s">
        <v>396</v>
      </c>
      <c r="C15195" s="1">
        <v>43958</v>
      </c>
      <c r="D15195">
        <v>11</v>
      </c>
      <c r="E15195">
        <v>0</v>
      </c>
      <c r="F15195">
        <v>0</v>
      </c>
      <c r="G15195">
        <v>0</v>
      </c>
      <c r="H15195">
        <v>111.857</v>
      </c>
      <c r="I15195">
        <v>0</v>
      </c>
      <c r="J15195">
        <v>0</v>
      </c>
      <c r="K15195">
        <v>0</v>
      </c>
      <c r="Q15195">
        <v>98340</v>
      </c>
      <c r="R15195">
        <v>208.35400000000001</v>
      </c>
      <c r="S15195">
        <v>36.200000000000003</v>
      </c>
      <c r="T15195">
        <v>8.6059999999999999</v>
      </c>
      <c r="U15195">
        <v>5.5860000000000003</v>
      </c>
      <c r="V15195">
        <v>26382.287</v>
      </c>
      <c r="W15195">
        <v>1.1000000000000001</v>
      </c>
      <c r="X15195">
        <v>242.648</v>
      </c>
      <c r="Y15195">
        <v>10.55</v>
      </c>
      <c r="Z15195">
        <v>7.1</v>
      </c>
      <c r="AA15195">
        <v>35.700000000000003</v>
      </c>
      <c r="AC15195">
        <v>3.6</v>
      </c>
    </row>
    <row r="15196" spans="1:29" x14ac:dyDescent="0.25">
      <c r="A15196" t="s">
        <v>395</v>
      </c>
      <c r="B15196" t="s">
        <v>396</v>
      </c>
      <c r="C15196" s="1">
        <v>43959</v>
      </c>
      <c r="D15196">
        <v>11</v>
      </c>
      <c r="E15196">
        <v>0</v>
      </c>
      <c r="F15196">
        <v>0</v>
      </c>
      <c r="G15196">
        <v>0</v>
      </c>
      <c r="H15196">
        <v>111.857</v>
      </c>
      <c r="I15196">
        <v>0</v>
      </c>
      <c r="J15196">
        <v>0</v>
      </c>
      <c r="K15196">
        <v>0</v>
      </c>
      <c r="Q15196">
        <v>98340</v>
      </c>
      <c r="R15196">
        <v>208.35400000000001</v>
      </c>
      <c r="S15196">
        <v>36.200000000000003</v>
      </c>
      <c r="T15196">
        <v>8.6059999999999999</v>
      </c>
      <c r="U15196">
        <v>5.5860000000000003</v>
      </c>
      <c r="V15196">
        <v>26382.287</v>
      </c>
      <c r="W15196">
        <v>1.1000000000000001</v>
      </c>
      <c r="X15196">
        <v>242.648</v>
      </c>
      <c r="Y15196">
        <v>10.55</v>
      </c>
      <c r="Z15196">
        <v>7.1</v>
      </c>
      <c r="AA15196">
        <v>35.700000000000003</v>
      </c>
      <c r="AC15196">
        <v>3.6</v>
      </c>
    </row>
    <row r="15197" spans="1:29" x14ac:dyDescent="0.25">
      <c r="A15197" t="s">
        <v>395</v>
      </c>
      <c r="B15197" t="s">
        <v>396</v>
      </c>
      <c r="C15197" s="1">
        <v>43960</v>
      </c>
      <c r="D15197">
        <v>11</v>
      </c>
      <c r="E15197">
        <v>0</v>
      </c>
      <c r="F15197">
        <v>0</v>
      </c>
      <c r="G15197">
        <v>0</v>
      </c>
      <c r="H15197">
        <v>111.857</v>
      </c>
      <c r="I15197">
        <v>0</v>
      </c>
      <c r="J15197">
        <v>0</v>
      </c>
      <c r="K15197">
        <v>0</v>
      </c>
      <c r="Q15197">
        <v>98340</v>
      </c>
      <c r="R15197">
        <v>208.35400000000001</v>
      </c>
      <c r="S15197">
        <v>36.200000000000003</v>
      </c>
      <c r="T15197">
        <v>8.6059999999999999</v>
      </c>
      <c r="U15197">
        <v>5.5860000000000003</v>
      </c>
      <c r="V15197">
        <v>26382.287</v>
      </c>
      <c r="W15197">
        <v>1.1000000000000001</v>
      </c>
      <c r="X15197">
        <v>242.648</v>
      </c>
      <c r="Y15197">
        <v>10.55</v>
      </c>
      <c r="Z15197">
        <v>7.1</v>
      </c>
      <c r="AA15197">
        <v>35.700000000000003</v>
      </c>
      <c r="AC15197">
        <v>3.6</v>
      </c>
    </row>
    <row r="15198" spans="1:29" x14ac:dyDescent="0.25">
      <c r="A15198" t="s">
        <v>395</v>
      </c>
      <c r="B15198" t="s">
        <v>396</v>
      </c>
      <c r="C15198" s="1">
        <v>43961</v>
      </c>
      <c r="D15198">
        <v>11</v>
      </c>
      <c r="E15198">
        <v>0</v>
      </c>
      <c r="F15198">
        <v>0</v>
      </c>
      <c r="G15198">
        <v>0</v>
      </c>
      <c r="H15198">
        <v>111.857</v>
      </c>
      <c r="I15198">
        <v>0</v>
      </c>
      <c r="J15198">
        <v>0</v>
      </c>
      <c r="K15198">
        <v>0</v>
      </c>
      <c r="Q15198">
        <v>98340</v>
      </c>
      <c r="R15198">
        <v>208.35400000000001</v>
      </c>
      <c r="S15198">
        <v>36.200000000000003</v>
      </c>
      <c r="T15198">
        <v>8.6059999999999999</v>
      </c>
      <c r="U15198">
        <v>5.5860000000000003</v>
      </c>
      <c r="V15198">
        <v>26382.287</v>
      </c>
      <c r="W15198">
        <v>1.1000000000000001</v>
      </c>
      <c r="X15198">
        <v>242.648</v>
      </c>
      <c r="Y15198">
        <v>10.55</v>
      </c>
      <c r="Z15198">
        <v>7.1</v>
      </c>
      <c r="AA15198">
        <v>35.700000000000003</v>
      </c>
      <c r="AC15198">
        <v>3.6</v>
      </c>
    </row>
    <row r="15199" spans="1:29" x14ac:dyDescent="0.25">
      <c r="A15199" t="s">
        <v>395</v>
      </c>
      <c r="B15199" t="s">
        <v>396</v>
      </c>
      <c r="C15199" s="1">
        <v>43962</v>
      </c>
      <c r="D15199">
        <v>11</v>
      </c>
      <c r="E15199">
        <v>0</v>
      </c>
      <c r="F15199">
        <v>0</v>
      </c>
      <c r="G15199">
        <v>0</v>
      </c>
      <c r="H15199">
        <v>111.857</v>
      </c>
      <c r="I15199">
        <v>0</v>
      </c>
      <c r="J15199">
        <v>0</v>
      </c>
      <c r="K15199">
        <v>0</v>
      </c>
      <c r="Q15199">
        <v>98340</v>
      </c>
      <c r="R15199">
        <v>208.35400000000001</v>
      </c>
      <c r="S15199">
        <v>36.200000000000003</v>
      </c>
      <c r="T15199">
        <v>8.6059999999999999</v>
      </c>
      <c r="U15199">
        <v>5.5860000000000003</v>
      </c>
      <c r="V15199">
        <v>26382.287</v>
      </c>
      <c r="W15199">
        <v>1.1000000000000001</v>
      </c>
      <c r="X15199">
        <v>242.648</v>
      </c>
      <c r="Y15199">
        <v>10.55</v>
      </c>
      <c r="Z15199">
        <v>7.1</v>
      </c>
      <c r="AA15199">
        <v>35.700000000000003</v>
      </c>
      <c r="AC15199">
        <v>3.6</v>
      </c>
    </row>
    <row r="15200" spans="1:29" x14ac:dyDescent="0.25">
      <c r="A15200" t="s">
        <v>395</v>
      </c>
      <c r="B15200" t="s">
        <v>396</v>
      </c>
      <c r="C15200" s="1">
        <v>43963</v>
      </c>
      <c r="D15200">
        <v>11</v>
      </c>
      <c r="E15200">
        <v>0</v>
      </c>
      <c r="F15200">
        <v>0</v>
      </c>
      <c r="G15200">
        <v>0</v>
      </c>
      <c r="H15200">
        <v>111.857</v>
      </c>
      <c r="I15200">
        <v>0</v>
      </c>
      <c r="J15200">
        <v>0</v>
      </c>
      <c r="K15200">
        <v>0</v>
      </c>
      <c r="Q15200">
        <v>98340</v>
      </c>
      <c r="R15200">
        <v>208.35400000000001</v>
      </c>
      <c r="S15200">
        <v>36.200000000000003</v>
      </c>
      <c r="T15200">
        <v>8.6059999999999999</v>
      </c>
      <c r="U15200">
        <v>5.5860000000000003</v>
      </c>
      <c r="V15200">
        <v>26382.287</v>
      </c>
      <c r="W15200">
        <v>1.1000000000000001</v>
      </c>
      <c r="X15200">
        <v>242.648</v>
      </c>
      <c r="Y15200">
        <v>10.55</v>
      </c>
      <c r="Z15200">
        <v>7.1</v>
      </c>
      <c r="AA15200">
        <v>35.700000000000003</v>
      </c>
      <c r="AC15200">
        <v>3.6</v>
      </c>
    </row>
    <row r="15201" spans="1:29" x14ac:dyDescent="0.25">
      <c r="A15201" t="s">
        <v>395</v>
      </c>
      <c r="B15201" t="s">
        <v>396</v>
      </c>
      <c r="C15201" s="1">
        <v>43964</v>
      </c>
      <c r="D15201">
        <v>11</v>
      </c>
      <c r="E15201">
        <v>0</v>
      </c>
      <c r="F15201">
        <v>0</v>
      </c>
      <c r="G15201">
        <v>0</v>
      </c>
      <c r="H15201">
        <v>111.857</v>
      </c>
      <c r="I15201">
        <v>0</v>
      </c>
      <c r="J15201">
        <v>0</v>
      </c>
      <c r="K15201">
        <v>0</v>
      </c>
      <c r="Q15201">
        <v>98340</v>
      </c>
      <c r="R15201">
        <v>208.35400000000001</v>
      </c>
      <c r="S15201">
        <v>36.200000000000003</v>
      </c>
      <c r="T15201">
        <v>8.6059999999999999</v>
      </c>
      <c r="U15201">
        <v>5.5860000000000003</v>
      </c>
      <c r="V15201">
        <v>26382.287</v>
      </c>
      <c r="W15201">
        <v>1.1000000000000001</v>
      </c>
      <c r="X15201">
        <v>242.648</v>
      </c>
      <c r="Y15201">
        <v>10.55</v>
      </c>
      <c r="Z15201">
        <v>7.1</v>
      </c>
      <c r="AA15201">
        <v>35.700000000000003</v>
      </c>
      <c r="AC15201">
        <v>3.6</v>
      </c>
    </row>
    <row r="15202" spans="1:29" x14ac:dyDescent="0.25">
      <c r="A15202" t="s">
        <v>395</v>
      </c>
      <c r="B15202" t="s">
        <v>396</v>
      </c>
      <c r="C15202" s="1">
        <v>43965</v>
      </c>
      <c r="D15202">
        <v>11</v>
      </c>
      <c r="E15202">
        <v>0</v>
      </c>
      <c r="F15202">
        <v>0</v>
      </c>
      <c r="G15202">
        <v>0</v>
      </c>
      <c r="H15202">
        <v>111.857</v>
      </c>
      <c r="I15202">
        <v>0</v>
      </c>
      <c r="J15202">
        <v>0</v>
      </c>
      <c r="K15202">
        <v>0</v>
      </c>
      <c r="Q15202">
        <v>98340</v>
      </c>
      <c r="R15202">
        <v>208.35400000000001</v>
      </c>
      <c r="S15202">
        <v>36.200000000000003</v>
      </c>
      <c r="T15202">
        <v>8.6059999999999999</v>
      </c>
      <c r="U15202">
        <v>5.5860000000000003</v>
      </c>
      <c r="V15202">
        <v>26382.287</v>
      </c>
      <c r="W15202">
        <v>1.1000000000000001</v>
      </c>
      <c r="X15202">
        <v>242.648</v>
      </c>
      <c r="Y15202">
        <v>10.55</v>
      </c>
      <c r="Z15202">
        <v>7.1</v>
      </c>
      <c r="AA15202">
        <v>35.700000000000003</v>
      </c>
      <c r="AC15202">
        <v>3.6</v>
      </c>
    </row>
    <row r="15203" spans="1:29" x14ac:dyDescent="0.25">
      <c r="A15203" t="s">
        <v>397</v>
      </c>
      <c r="B15203" t="s">
        <v>398</v>
      </c>
      <c r="C15203" s="1">
        <v>43913</v>
      </c>
      <c r="D15203">
        <v>1</v>
      </c>
      <c r="E15203">
        <v>1</v>
      </c>
      <c r="F15203">
        <v>0</v>
      </c>
      <c r="G15203">
        <v>0</v>
      </c>
      <c r="H15203">
        <v>5.7000000000000002E-2</v>
      </c>
      <c r="I15203">
        <v>5.7000000000000002E-2</v>
      </c>
      <c r="J15203">
        <v>0</v>
      </c>
      <c r="K15203">
        <v>0</v>
      </c>
      <c r="Q15203">
        <v>17500657</v>
      </c>
      <c r="S15203">
        <v>21.7</v>
      </c>
      <c r="U15203">
        <v>2.577</v>
      </c>
      <c r="X15203">
        <v>376.26400000000001</v>
      </c>
      <c r="AB15203">
        <v>70.597999999999999</v>
      </c>
      <c r="AC15203">
        <v>1.5</v>
      </c>
    </row>
    <row r="15204" spans="1:29" x14ac:dyDescent="0.25">
      <c r="A15204" t="s">
        <v>397</v>
      </c>
      <c r="B15204" t="s">
        <v>398</v>
      </c>
      <c r="C15204" s="1">
        <v>43914</v>
      </c>
      <c r="D15204">
        <v>1</v>
      </c>
      <c r="E15204">
        <v>0</v>
      </c>
      <c r="F15204">
        <v>0</v>
      </c>
      <c r="G15204">
        <v>0</v>
      </c>
      <c r="H15204">
        <v>5.7000000000000002E-2</v>
      </c>
      <c r="I15204">
        <v>0</v>
      </c>
      <c r="J15204">
        <v>0</v>
      </c>
      <c r="K15204">
        <v>0</v>
      </c>
      <c r="Q15204">
        <v>17500657</v>
      </c>
      <c r="S15204">
        <v>21.7</v>
      </c>
      <c r="U15204">
        <v>2.577</v>
      </c>
      <c r="X15204">
        <v>376.26400000000001</v>
      </c>
      <c r="AB15204">
        <v>70.597999999999999</v>
      </c>
      <c r="AC15204">
        <v>1.5</v>
      </c>
    </row>
    <row r="15205" spans="1:29" x14ac:dyDescent="0.25">
      <c r="A15205" t="s">
        <v>397</v>
      </c>
      <c r="B15205" t="s">
        <v>398</v>
      </c>
      <c r="C15205" s="1">
        <v>43915</v>
      </c>
      <c r="D15205">
        <v>1</v>
      </c>
      <c r="E15205">
        <v>0</v>
      </c>
      <c r="F15205">
        <v>0</v>
      </c>
      <c r="G15205">
        <v>0</v>
      </c>
      <c r="H15205">
        <v>5.7000000000000002E-2</v>
      </c>
      <c r="I15205">
        <v>0</v>
      </c>
      <c r="J15205">
        <v>0</v>
      </c>
      <c r="K15205">
        <v>0</v>
      </c>
      <c r="Q15205">
        <v>17500657</v>
      </c>
      <c r="S15205">
        <v>21.7</v>
      </c>
      <c r="U15205">
        <v>2.577</v>
      </c>
      <c r="X15205">
        <v>376.26400000000001</v>
      </c>
      <c r="AB15205">
        <v>70.597999999999999</v>
      </c>
      <c r="AC15205">
        <v>1.5</v>
      </c>
    </row>
    <row r="15206" spans="1:29" x14ac:dyDescent="0.25">
      <c r="A15206" t="s">
        <v>397</v>
      </c>
      <c r="B15206" t="s">
        <v>398</v>
      </c>
      <c r="C15206" s="1">
        <v>43916</v>
      </c>
      <c r="D15206">
        <v>1</v>
      </c>
      <c r="E15206">
        <v>0</v>
      </c>
      <c r="F15206">
        <v>0</v>
      </c>
      <c r="G15206">
        <v>0</v>
      </c>
      <c r="H15206">
        <v>5.7000000000000002E-2</v>
      </c>
      <c r="I15206">
        <v>0</v>
      </c>
      <c r="J15206">
        <v>0</v>
      </c>
      <c r="K15206">
        <v>0</v>
      </c>
      <c r="Q15206">
        <v>17500657</v>
      </c>
      <c r="S15206">
        <v>21.7</v>
      </c>
      <c r="U15206">
        <v>2.577</v>
      </c>
      <c r="X15206">
        <v>376.26400000000001</v>
      </c>
      <c r="AB15206">
        <v>70.597999999999999</v>
      </c>
      <c r="AC15206">
        <v>1.5</v>
      </c>
    </row>
    <row r="15207" spans="1:29" x14ac:dyDescent="0.25">
      <c r="A15207" t="s">
        <v>397</v>
      </c>
      <c r="B15207" t="s">
        <v>398</v>
      </c>
      <c r="C15207" s="1">
        <v>43917</v>
      </c>
      <c r="D15207">
        <v>5</v>
      </c>
      <c r="E15207">
        <v>4</v>
      </c>
      <c r="F15207">
        <v>0</v>
      </c>
      <c r="G15207">
        <v>0</v>
      </c>
      <c r="H15207">
        <v>0.28599999999999998</v>
      </c>
      <c r="I15207">
        <v>0.22900000000000001</v>
      </c>
      <c r="J15207">
        <v>0</v>
      </c>
      <c r="K15207">
        <v>0</v>
      </c>
      <c r="Q15207">
        <v>17500657</v>
      </c>
      <c r="S15207">
        <v>21.7</v>
      </c>
      <c r="U15207">
        <v>2.577</v>
      </c>
      <c r="X15207">
        <v>376.26400000000001</v>
      </c>
      <c r="AB15207">
        <v>70.597999999999999</v>
      </c>
      <c r="AC15207">
        <v>1.5</v>
      </c>
    </row>
    <row r="15208" spans="1:29" x14ac:dyDescent="0.25">
      <c r="A15208" t="s">
        <v>397</v>
      </c>
      <c r="B15208" t="s">
        <v>398</v>
      </c>
      <c r="C15208" s="1">
        <v>43918</v>
      </c>
      <c r="D15208">
        <v>5</v>
      </c>
      <c r="E15208">
        <v>0</v>
      </c>
      <c r="F15208">
        <v>0</v>
      </c>
      <c r="G15208">
        <v>0</v>
      </c>
      <c r="H15208">
        <v>0.28599999999999998</v>
      </c>
      <c r="I15208">
        <v>0</v>
      </c>
      <c r="J15208">
        <v>0</v>
      </c>
      <c r="K15208">
        <v>0</v>
      </c>
      <c r="Q15208">
        <v>17500657</v>
      </c>
      <c r="S15208">
        <v>21.7</v>
      </c>
      <c r="U15208">
        <v>2.577</v>
      </c>
      <c r="X15208">
        <v>376.26400000000001</v>
      </c>
      <c r="AB15208">
        <v>70.597999999999999</v>
      </c>
      <c r="AC15208">
        <v>1.5</v>
      </c>
    </row>
    <row r="15209" spans="1:29" x14ac:dyDescent="0.25">
      <c r="A15209" t="s">
        <v>397</v>
      </c>
      <c r="B15209" t="s">
        <v>398</v>
      </c>
      <c r="C15209" s="1">
        <v>43919</v>
      </c>
      <c r="D15209">
        <v>5</v>
      </c>
      <c r="E15209">
        <v>0</v>
      </c>
      <c r="F15209">
        <v>0</v>
      </c>
      <c r="G15209">
        <v>0</v>
      </c>
      <c r="H15209">
        <v>0.28599999999999998</v>
      </c>
      <c r="I15209">
        <v>0</v>
      </c>
      <c r="J15209">
        <v>0</v>
      </c>
      <c r="K15209">
        <v>0</v>
      </c>
      <c r="Q15209">
        <v>17500657</v>
      </c>
      <c r="S15209">
        <v>21.7</v>
      </c>
      <c r="U15209">
        <v>2.577</v>
      </c>
      <c r="X15209">
        <v>376.26400000000001</v>
      </c>
      <c r="AB15209">
        <v>70.597999999999999</v>
      </c>
      <c r="AC15209">
        <v>1.5</v>
      </c>
    </row>
    <row r="15210" spans="1:29" x14ac:dyDescent="0.25">
      <c r="A15210" t="s">
        <v>397</v>
      </c>
      <c r="B15210" t="s">
        <v>398</v>
      </c>
      <c r="C15210" s="1">
        <v>43920</v>
      </c>
      <c r="D15210">
        <v>9</v>
      </c>
      <c r="E15210">
        <v>4</v>
      </c>
      <c r="F15210">
        <v>1</v>
      </c>
      <c r="G15210">
        <v>1</v>
      </c>
      <c r="H15210">
        <v>0.51400000000000001</v>
      </c>
      <c r="I15210">
        <v>0.22900000000000001</v>
      </c>
      <c r="J15210">
        <v>5.7000000000000002E-2</v>
      </c>
      <c r="K15210">
        <v>5.7000000000000002E-2</v>
      </c>
      <c r="Q15210">
        <v>17500657</v>
      </c>
      <c r="S15210">
        <v>21.7</v>
      </c>
      <c r="U15210">
        <v>2.577</v>
      </c>
      <c r="X15210">
        <v>376.26400000000001</v>
      </c>
      <c r="AB15210">
        <v>70.597999999999999</v>
      </c>
      <c r="AC15210">
        <v>1.5</v>
      </c>
    </row>
    <row r="15211" spans="1:29" x14ac:dyDescent="0.25">
      <c r="A15211" t="s">
        <v>397</v>
      </c>
      <c r="B15211" t="s">
        <v>398</v>
      </c>
      <c r="C15211" s="1">
        <v>43921</v>
      </c>
      <c r="D15211">
        <v>10</v>
      </c>
      <c r="E15211">
        <v>1</v>
      </c>
      <c r="F15211">
        <v>2</v>
      </c>
      <c r="G15211">
        <v>1</v>
      </c>
      <c r="H15211">
        <v>0.57099999999999995</v>
      </c>
      <c r="I15211">
        <v>5.7000000000000002E-2</v>
      </c>
      <c r="J15211">
        <v>0.114</v>
      </c>
      <c r="K15211">
        <v>5.7000000000000002E-2</v>
      </c>
      <c r="Q15211">
        <v>17500657</v>
      </c>
      <c r="S15211">
        <v>21.7</v>
      </c>
      <c r="U15211">
        <v>2.577</v>
      </c>
      <c r="X15211">
        <v>376.26400000000001</v>
      </c>
      <c r="AB15211">
        <v>70.597999999999999</v>
      </c>
      <c r="AC15211">
        <v>1.5</v>
      </c>
    </row>
    <row r="15212" spans="1:29" x14ac:dyDescent="0.25">
      <c r="A15212" t="s">
        <v>397</v>
      </c>
      <c r="B15212" t="s">
        <v>398</v>
      </c>
      <c r="C15212" s="1">
        <v>43922</v>
      </c>
      <c r="D15212">
        <v>10</v>
      </c>
      <c r="E15212">
        <v>0</v>
      </c>
      <c r="F15212">
        <v>2</v>
      </c>
      <c r="G15212">
        <v>0</v>
      </c>
      <c r="H15212">
        <v>0.57099999999999995</v>
      </c>
      <c r="I15212">
        <v>0</v>
      </c>
      <c r="J15212">
        <v>0.114</v>
      </c>
      <c r="K15212">
        <v>0</v>
      </c>
      <c r="Q15212">
        <v>17500657</v>
      </c>
      <c r="S15212">
        <v>21.7</v>
      </c>
      <c r="U15212">
        <v>2.577</v>
      </c>
      <c r="X15212">
        <v>376.26400000000001</v>
      </c>
      <c r="AB15212">
        <v>70.597999999999999</v>
      </c>
      <c r="AC15212">
        <v>1.5</v>
      </c>
    </row>
    <row r="15213" spans="1:29" x14ac:dyDescent="0.25">
      <c r="A15213" t="s">
        <v>397</v>
      </c>
      <c r="B15213" t="s">
        <v>398</v>
      </c>
      <c r="C15213" s="1">
        <v>43923</v>
      </c>
      <c r="D15213">
        <v>10</v>
      </c>
      <c r="E15213">
        <v>0</v>
      </c>
      <c r="F15213">
        <v>2</v>
      </c>
      <c r="G15213">
        <v>0</v>
      </c>
      <c r="H15213">
        <v>0.57099999999999995</v>
      </c>
      <c r="I15213">
        <v>0</v>
      </c>
      <c r="J15213">
        <v>0.114</v>
      </c>
      <c r="K15213">
        <v>0</v>
      </c>
      <c r="Q15213">
        <v>17500657</v>
      </c>
      <c r="S15213">
        <v>21.7</v>
      </c>
      <c r="U15213">
        <v>2.577</v>
      </c>
      <c r="X15213">
        <v>376.26400000000001</v>
      </c>
      <c r="AB15213">
        <v>70.597999999999999</v>
      </c>
      <c r="AC15213">
        <v>1.5</v>
      </c>
    </row>
    <row r="15214" spans="1:29" x14ac:dyDescent="0.25">
      <c r="A15214" t="s">
        <v>397</v>
      </c>
      <c r="B15214" t="s">
        <v>398</v>
      </c>
      <c r="C15214" s="1">
        <v>43924</v>
      </c>
      <c r="D15214">
        <v>16</v>
      </c>
      <c r="E15214">
        <v>6</v>
      </c>
      <c r="F15214">
        <v>2</v>
      </c>
      <c r="G15214">
        <v>0</v>
      </c>
      <c r="H15214">
        <v>0.91400000000000003</v>
      </c>
      <c r="I15214">
        <v>0.34300000000000003</v>
      </c>
      <c r="J15214">
        <v>0.114</v>
      </c>
      <c r="K15214">
        <v>0</v>
      </c>
      <c r="Q15214">
        <v>17500657</v>
      </c>
      <c r="S15214">
        <v>21.7</v>
      </c>
      <c r="U15214">
        <v>2.577</v>
      </c>
      <c r="X15214">
        <v>376.26400000000001</v>
      </c>
      <c r="AB15214">
        <v>70.597999999999999</v>
      </c>
      <c r="AC15214">
        <v>1.5</v>
      </c>
    </row>
    <row r="15215" spans="1:29" x14ac:dyDescent="0.25">
      <c r="A15215" t="s">
        <v>397</v>
      </c>
      <c r="B15215" t="s">
        <v>398</v>
      </c>
      <c r="C15215" s="1">
        <v>43925</v>
      </c>
      <c r="D15215">
        <v>16</v>
      </c>
      <c r="E15215">
        <v>0</v>
      </c>
      <c r="F15215">
        <v>2</v>
      </c>
      <c r="G15215">
        <v>0</v>
      </c>
      <c r="H15215">
        <v>0.91400000000000003</v>
      </c>
      <c r="I15215">
        <v>0</v>
      </c>
      <c r="J15215">
        <v>0.114</v>
      </c>
      <c r="K15215">
        <v>0</v>
      </c>
      <c r="Q15215">
        <v>17500657</v>
      </c>
      <c r="S15215">
        <v>21.7</v>
      </c>
      <c r="U15215">
        <v>2.577</v>
      </c>
      <c r="X15215">
        <v>376.26400000000001</v>
      </c>
      <c r="AB15215">
        <v>70.597999999999999</v>
      </c>
      <c r="AC15215">
        <v>1.5</v>
      </c>
    </row>
    <row r="15216" spans="1:29" x14ac:dyDescent="0.25">
      <c r="A15216" t="s">
        <v>397</v>
      </c>
      <c r="B15216" t="s">
        <v>398</v>
      </c>
      <c r="C15216" s="1">
        <v>43926</v>
      </c>
      <c r="D15216">
        <v>16</v>
      </c>
      <c r="E15216">
        <v>0</v>
      </c>
      <c r="F15216">
        <v>2</v>
      </c>
      <c r="G15216">
        <v>0</v>
      </c>
      <c r="H15216">
        <v>0.91400000000000003</v>
      </c>
      <c r="I15216">
        <v>0</v>
      </c>
      <c r="J15216">
        <v>0.114</v>
      </c>
      <c r="K15216">
        <v>0</v>
      </c>
      <c r="Q15216">
        <v>17500657</v>
      </c>
      <c r="S15216">
        <v>21.7</v>
      </c>
      <c r="U15216">
        <v>2.577</v>
      </c>
      <c r="X15216">
        <v>376.26400000000001</v>
      </c>
      <c r="AB15216">
        <v>70.597999999999999</v>
      </c>
      <c r="AC15216">
        <v>1.5</v>
      </c>
    </row>
    <row r="15217" spans="1:29" x14ac:dyDescent="0.25">
      <c r="A15217" t="s">
        <v>397</v>
      </c>
      <c r="B15217" t="s">
        <v>398</v>
      </c>
      <c r="C15217" s="1">
        <v>43927</v>
      </c>
      <c r="D15217">
        <v>19</v>
      </c>
      <c r="E15217">
        <v>3</v>
      </c>
      <c r="F15217">
        <v>2</v>
      </c>
      <c r="G15217">
        <v>0</v>
      </c>
      <c r="H15217">
        <v>1.0860000000000001</v>
      </c>
      <c r="I15217">
        <v>0.17100000000000001</v>
      </c>
      <c r="J15217">
        <v>0.114</v>
      </c>
      <c r="K15217">
        <v>0</v>
      </c>
      <c r="Q15217">
        <v>17500657</v>
      </c>
      <c r="S15217">
        <v>21.7</v>
      </c>
      <c r="U15217">
        <v>2.577</v>
      </c>
      <c r="X15217">
        <v>376.26400000000001</v>
      </c>
      <c r="AB15217">
        <v>70.597999999999999</v>
      </c>
      <c r="AC15217">
        <v>1.5</v>
      </c>
    </row>
    <row r="15218" spans="1:29" x14ac:dyDescent="0.25">
      <c r="A15218" t="s">
        <v>397</v>
      </c>
      <c r="B15218" t="s">
        <v>398</v>
      </c>
      <c r="C15218" s="1">
        <v>43928</v>
      </c>
      <c r="D15218">
        <v>19</v>
      </c>
      <c r="E15218">
        <v>0</v>
      </c>
      <c r="F15218">
        <v>2</v>
      </c>
      <c r="G15218">
        <v>0</v>
      </c>
      <c r="H15218">
        <v>1.0860000000000001</v>
      </c>
      <c r="I15218">
        <v>0</v>
      </c>
      <c r="J15218">
        <v>0.114</v>
      </c>
      <c r="K15218">
        <v>0</v>
      </c>
      <c r="Q15218">
        <v>17500657</v>
      </c>
      <c r="S15218">
        <v>21.7</v>
      </c>
      <c r="U15218">
        <v>2.577</v>
      </c>
      <c r="X15218">
        <v>376.26400000000001</v>
      </c>
      <c r="AB15218">
        <v>70.597999999999999</v>
      </c>
      <c r="AC15218">
        <v>1.5</v>
      </c>
    </row>
    <row r="15219" spans="1:29" x14ac:dyDescent="0.25">
      <c r="A15219" t="s">
        <v>397</v>
      </c>
      <c r="B15219" t="s">
        <v>398</v>
      </c>
      <c r="C15219" s="1">
        <v>43929</v>
      </c>
      <c r="D15219">
        <v>19</v>
      </c>
      <c r="E15219">
        <v>0</v>
      </c>
      <c r="F15219">
        <v>2</v>
      </c>
      <c r="G15219">
        <v>0</v>
      </c>
      <c r="H15219">
        <v>1.0860000000000001</v>
      </c>
      <c r="I15219">
        <v>0</v>
      </c>
      <c r="J15219">
        <v>0.114</v>
      </c>
      <c r="K15219">
        <v>0</v>
      </c>
      <c r="Q15219">
        <v>17500657</v>
      </c>
      <c r="S15219">
        <v>21.7</v>
      </c>
      <c r="U15219">
        <v>2.577</v>
      </c>
      <c r="X15219">
        <v>376.26400000000001</v>
      </c>
      <c r="AB15219">
        <v>70.597999999999999</v>
      </c>
      <c r="AC15219">
        <v>1.5</v>
      </c>
    </row>
    <row r="15220" spans="1:29" x14ac:dyDescent="0.25">
      <c r="A15220" t="s">
        <v>397</v>
      </c>
      <c r="B15220" t="s">
        <v>398</v>
      </c>
      <c r="C15220" s="1">
        <v>43930</v>
      </c>
      <c r="D15220">
        <v>19</v>
      </c>
      <c r="E15220">
        <v>0</v>
      </c>
      <c r="F15220">
        <v>2</v>
      </c>
      <c r="G15220">
        <v>0</v>
      </c>
      <c r="H15220">
        <v>1.0860000000000001</v>
      </c>
      <c r="I15220">
        <v>0</v>
      </c>
      <c r="J15220">
        <v>0.114</v>
      </c>
      <c r="K15220">
        <v>0</v>
      </c>
      <c r="Q15220">
        <v>17500657</v>
      </c>
      <c r="S15220">
        <v>21.7</v>
      </c>
      <c r="U15220">
        <v>2.577</v>
      </c>
      <c r="X15220">
        <v>376.26400000000001</v>
      </c>
      <c r="AB15220">
        <v>70.597999999999999</v>
      </c>
      <c r="AC15220">
        <v>1.5</v>
      </c>
    </row>
    <row r="15221" spans="1:29" x14ac:dyDescent="0.25">
      <c r="A15221" t="s">
        <v>397</v>
      </c>
      <c r="B15221" t="s">
        <v>398</v>
      </c>
      <c r="C15221" s="1">
        <v>43931</v>
      </c>
      <c r="D15221">
        <v>19</v>
      </c>
      <c r="E15221">
        <v>0</v>
      </c>
      <c r="F15221">
        <v>2</v>
      </c>
      <c r="G15221">
        <v>0</v>
      </c>
      <c r="H15221">
        <v>1.0860000000000001</v>
      </c>
      <c r="I15221">
        <v>0</v>
      </c>
      <c r="J15221">
        <v>0.114</v>
      </c>
      <c r="K15221">
        <v>0</v>
      </c>
      <c r="Q15221">
        <v>17500657</v>
      </c>
      <c r="S15221">
        <v>21.7</v>
      </c>
      <c r="U15221">
        <v>2.577</v>
      </c>
      <c r="X15221">
        <v>376.26400000000001</v>
      </c>
      <c r="AB15221">
        <v>70.597999999999999</v>
      </c>
      <c r="AC15221">
        <v>1.5</v>
      </c>
    </row>
    <row r="15222" spans="1:29" x14ac:dyDescent="0.25">
      <c r="A15222" t="s">
        <v>397</v>
      </c>
      <c r="B15222" t="s">
        <v>398</v>
      </c>
      <c r="C15222" s="1">
        <v>43932</v>
      </c>
      <c r="D15222">
        <v>19</v>
      </c>
      <c r="E15222">
        <v>0</v>
      </c>
      <c r="F15222">
        <v>2</v>
      </c>
      <c r="G15222">
        <v>0</v>
      </c>
      <c r="H15222">
        <v>1.0860000000000001</v>
      </c>
      <c r="I15222">
        <v>0</v>
      </c>
      <c r="J15222">
        <v>0.114</v>
      </c>
      <c r="K15222">
        <v>0</v>
      </c>
      <c r="Q15222">
        <v>17500657</v>
      </c>
      <c r="S15222">
        <v>21.7</v>
      </c>
      <c r="U15222">
        <v>2.577</v>
      </c>
      <c r="X15222">
        <v>376.26400000000001</v>
      </c>
      <c r="AB15222">
        <v>70.597999999999999</v>
      </c>
      <c r="AC15222">
        <v>1.5</v>
      </c>
    </row>
    <row r="15223" spans="1:29" x14ac:dyDescent="0.25">
      <c r="A15223" t="s">
        <v>397</v>
      </c>
      <c r="B15223" t="s">
        <v>398</v>
      </c>
      <c r="C15223" s="1">
        <v>43933</v>
      </c>
      <c r="D15223">
        <v>25</v>
      </c>
      <c r="E15223">
        <v>6</v>
      </c>
      <c r="F15223">
        <v>2</v>
      </c>
      <c r="G15223">
        <v>0</v>
      </c>
      <c r="H15223">
        <v>1.429</v>
      </c>
      <c r="I15223">
        <v>0.34300000000000003</v>
      </c>
      <c r="J15223">
        <v>0.114</v>
      </c>
      <c r="K15223">
        <v>0</v>
      </c>
      <c r="Q15223">
        <v>17500657</v>
      </c>
      <c r="S15223">
        <v>21.7</v>
      </c>
      <c r="U15223">
        <v>2.577</v>
      </c>
      <c r="X15223">
        <v>376.26400000000001</v>
      </c>
      <c r="AB15223">
        <v>70.597999999999999</v>
      </c>
      <c r="AC15223">
        <v>1.5</v>
      </c>
    </row>
    <row r="15224" spans="1:29" x14ac:dyDescent="0.25">
      <c r="A15224" t="s">
        <v>397</v>
      </c>
      <c r="B15224" t="s">
        <v>398</v>
      </c>
      <c r="C15224" s="1">
        <v>43934</v>
      </c>
      <c r="D15224">
        <v>25</v>
      </c>
      <c r="E15224">
        <v>0</v>
      </c>
      <c r="F15224">
        <v>2</v>
      </c>
      <c r="G15224">
        <v>0</v>
      </c>
      <c r="H15224">
        <v>1.429</v>
      </c>
      <c r="I15224">
        <v>0</v>
      </c>
      <c r="J15224">
        <v>0.114</v>
      </c>
      <c r="K15224">
        <v>0</v>
      </c>
      <c r="Q15224">
        <v>17500657</v>
      </c>
      <c r="S15224">
        <v>21.7</v>
      </c>
      <c r="U15224">
        <v>2.577</v>
      </c>
      <c r="X15224">
        <v>376.26400000000001</v>
      </c>
      <c r="AB15224">
        <v>70.597999999999999</v>
      </c>
      <c r="AC15224">
        <v>1.5</v>
      </c>
    </row>
    <row r="15225" spans="1:29" x14ac:dyDescent="0.25">
      <c r="A15225" t="s">
        <v>397</v>
      </c>
      <c r="B15225" t="s">
        <v>398</v>
      </c>
      <c r="C15225" s="1">
        <v>43935</v>
      </c>
      <c r="D15225">
        <v>25</v>
      </c>
      <c r="E15225">
        <v>0</v>
      </c>
      <c r="F15225">
        <v>2</v>
      </c>
      <c r="G15225">
        <v>0</v>
      </c>
      <c r="H15225">
        <v>1.429</v>
      </c>
      <c r="I15225">
        <v>0</v>
      </c>
      <c r="J15225">
        <v>0.114</v>
      </c>
      <c r="K15225">
        <v>0</v>
      </c>
      <c r="Q15225">
        <v>17500657</v>
      </c>
      <c r="S15225">
        <v>21.7</v>
      </c>
      <c r="U15225">
        <v>2.577</v>
      </c>
      <c r="X15225">
        <v>376.26400000000001</v>
      </c>
      <c r="AB15225">
        <v>70.597999999999999</v>
      </c>
      <c r="AC15225">
        <v>1.5</v>
      </c>
    </row>
    <row r="15226" spans="1:29" x14ac:dyDescent="0.25">
      <c r="A15226" t="s">
        <v>397</v>
      </c>
      <c r="B15226" t="s">
        <v>398</v>
      </c>
      <c r="C15226" s="1">
        <v>43936</v>
      </c>
      <c r="D15226">
        <v>29</v>
      </c>
      <c r="E15226">
        <v>4</v>
      </c>
      <c r="F15226">
        <v>2</v>
      </c>
      <c r="G15226">
        <v>0</v>
      </c>
      <c r="H15226">
        <v>1.657</v>
      </c>
      <c r="I15226">
        <v>0.22900000000000001</v>
      </c>
      <c r="J15226">
        <v>0.114</v>
      </c>
      <c r="K15226">
        <v>0</v>
      </c>
      <c r="Q15226">
        <v>17500657</v>
      </c>
      <c r="S15226">
        <v>21.7</v>
      </c>
      <c r="U15226">
        <v>2.577</v>
      </c>
      <c r="X15226">
        <v>376.26400000000001</v>
      </c>
      <c r="AB15226">
        <v>70.597999999999999</v>
      </c>
      <c r="AC15226">
        <v>1.5</v>
      </c>
    </row>
    <row r="15227" spans="1:29" x14ac:dyDescent="0.25">
      <c r="A15227" t="s">
        <v>397</v>
      </c>
      <c r="B15227" t="s">
        <v>398</v>
      </c>
      <c r="C15227" s="1">
        <v>43937</v>
      </c>
      <c r="D15227">
        <v>33</v>
      </c>
      <c r="E15227">
        <v>4</v>
      </c>
      <c r="F15227">
        <v>2</v>
      </c>
      <c r="G15227">
        <v>0</v>
      </c>
      <c r="H15227">
        <v>1.8859999999999999</v>
      </c>
      <c r="I15227">
        <v>0.22900000000000001</v>
      </c>
      <c r="J15227">
        <v>0.114</v>
      </c>
      <c r="K15227">
        <v>0</v>
      </c>
      <c r="Q15227">
        <v>17500657</v>
      </c>
      <c r="S15227">
        <v>21.7</v>
      </c>
      <c r="U15227">
        <v>2.577</v>
      </c>
      <c r="X15227">
        <v>376.26400000000001</v>
      </c>
      <c r="AB15227">
        <v>70.597999999999999</v>
      </c>
      <c r="AC15227">
        <v>1.5</v>
      </c>
    </row>
    <row r="15228" spans="1:29" x14ac:dyDescent="0.25">
      <c r="A15228" t="s">
        <v>397</v>
      </c>
      <c r="B15228" t="s">
        <v>398</v>
      </c>
      <c r="C15228" s="1">
        <v>43938</v>
      </c>
      <c r="D15228">
        <v>33</v>
      </c>
      <c r="E15228">
        <v>0</v>
      </c>
      <c r="F15228">
        <v>2</v>
      </c>
      <c r="G15228">
        <v>0</v>
      </c>
      <c r="H15228">
        <v>1.8859999999999999</v>
      </c>
      <c r="I15228">
        <v>0</v>
      </c>
      <c r="J15228">
        <v>0.114</v>
      </c>
      <c r="K15228">
        <v>0</v>
      </c>
      <c r="Q15228">
        <v>17500657</v>
      </c>
      <c r="S15228">
        <v>21.7</v>
      </c>
      <c r="U15228">
        <v>2.577</v>
      </c>
      <c r="X15228">
        <v>376.26400000000001</v>
      </c>
      <c r="AB15228">
        <v>70.597999999999999</v>
      </c>
      <c r="AC15228">
        <v>1.5</v>
      </c>
    </row>
    <row r="15229" spans="1:29" x14ac:dyDescent="0.25">
      <c r="A15229" t="s">
        <v>397</v>
      </c>
      <c r="B15229" t="s">
        <v>398</v>
      </c>
      <c r="C15229" s="1">
        <v>43939</v>
      </c>
      <c r="D15229">
        <v>38</v>
      </c>
      <c r="E15229">
        <v>5</v>
      </c>
      <c r="F15229">
        <v>2</v>
      </c>
      <c r="G15229">
        <v>0</v>
      </c>
      <c r="H15229">
        <v>2.1709999999999998</v>
      </c>
      <c r="I15229">
        <v>0.28599999999999998</v>
      </c>
      <c r="J15229">
        <v>0.114</v>
      </c>
      <c r="K15229">
        <v>0</v>
      </c>
      <c r="Q15229">
        <v>17500657</v>
      </c>
      <c r="S15229">
        <v>21.7</v>
      </c>
      <c r="U15229">
        <v>2.577</v>
      </c>
      <c r="X15229">
        <v>376.26400000000001</v>
      </c>
      <c r="AB15229">
        <v>70.597999999999999</v>
      </c>
      <c r="AC15229">
        <v>1.5</v>
      </c>
    </row>
    <row r="15230" spans="1:29" x14ac:dyDescent="0.25">
      <c r="A15230" t="s">
        <v>397</v>
      </c>
      <c r="B15230" t="s">
        <v>398</v>
      </c>
      <c r="C15230" s="1">
        <v>43940</v>
      </c>
      <c r="D15230">
        <v>38</v>
      </c>
      <c r="E15230">
        <v>0</v>
      </c>
      <c r="F15230">
        <v>2</v>
      </c>
      <c r="G15230">
        <v>0</v>
      </c>
      <c r="H15230">
        <v>2.1709999999999998</v>
      </c>
      <c r="I15230">
        <v>0</v>
      </c>
      <c r="J15230">
        <v>0.114</v>
      </c>
      <c r="K15230">
        <v>0</v>
      </c>
      <c r="Q15230">
        <v>17500657</v>
      </c>
      <c r="S15230">
        <v>21.7</v>
      </c>
      <c r="U15230">
        <v>2.577</v>
      </c>
      <c r="X15230">
        <v>376.26400000000001</v>
      </c>
      <c r="AB15230">
        <v>70.597999999999999</v>
      </c>
      <c r="AC15230">
        <v>1.5</v>
      </c>
    </row>
    <row r="15231" spans="1:29" x14ac:dyDescent="0.25">
      <c r="A15231" t="s">
        <v>397</v>
      </c>
      <c r="B15231" t="s">
        <v>398</v>
      </c>
      <c r="C15231" s="1">
        <v>43941</v>
      </c>
      <c r="D15231">
        <v>39</v>
      </c>
      <c r="E15231">
        <v>1</v>
      </c>
      <c r="F15231">
        <v>3</v>
      </c>
      <c r="G15231">
        <v>1</v>
      </c>
      <c r="H15231">
        <v>2.2280000000000002</v>
      </c>
      <c r="I15231">
        <v>5.7000000000000002E-2</v>
      </c>
      <c r="J15231">
        <v>0.17100000000000001</v>
      </c>
      <c r="K15231">
        <v>5.7000000000000002E-2</v>
      </c>
      <c r="Q15231">
        <v>17500657</v>
      </c>
      <c r="S15231">
        <v>21.7</v>
      </c>
      <c r="U15231">
        <v>2.577</v>
      </c>
      <c r="X15231">
        <v>376.26400000000001</v>
      </c>
      <c r="AB15231">
        <v>70.597999999999999</v>
      </c>
      <c r="AC15231">
        <v>1.5</v>
      </c>
    </row>
    <row r="15232" spans="1:29" x14ac:dyDescent="0.25">
      <c r="A15232" t="s">
        <v>397</v>
      </c>
      <c r="B15232" t="s">
        <v>398</v>
      </c>
      <c r="C15232" s="1">
        <v>43942</v>
      </c>
      <c r="D15232">
        <v>39</v>
      </c>
      <c r="E15232">
        <v>0</v>
      </c>
      <c r="F15232">
        <v>3</v>
      </c>
      <c r="G15232">
        <v>0</v>
      </c>
      <c r="H15232">
        <v>2.2280000000000002</v>
      </c>
      <c r="I15232">
        <v>0</v>
      </c>
      <c r="J15232">
        <v>0.17100000000000001</v>
      </c>
      <c r="K15232">
        <v>0</v>
      </c>
      <c r="Q15232">
        <v>17500657</v>
      </c>
      <c r="S15232">
        <v>21.7</v>
      </c>
      <c r="U15232">
        <v>2.577</v>
      </c>
      <c r="X15232">
        <v>376.26400000000001</v>
      </c>
      <c r="AB15232">
        <v>70.597999999999999</v>
      </c>
      <c r="AC15232">
        <v>1.5</v>
      </c>
    </row>
    <row r="15233" spans="1:29" x14ac:dyDescent="0.25">
      <c r="A15233" t="s">
        <v>397</v>
      </c>
      <c r="B15233" t="s">
        <v>398</v>
      </c>
      <c r="C15233" s="1">
        <v>43943</v>
      </c>
      <c r="D15233">
        <v>42</v>
      </c>
      <c r="E15233">
        <v>3</v>
      </c>
      <c r="F15233">
        <v>3</v>
      </c>
      <c r="G15233">
        <v>0</v>
      </c>
      <c r="H15233">
        <v>2.4</v>
      </c>
      <c r="I15233">
        <v>0.17100000000000001</v>
      </c>
      <c r="J15233">
        <v>0.17100000000000001</v>
      </c>
      <c r="K15233">
        <v>0</v>
      </c>
      <c r="Q15233">
        <v>17500657</v>
      </c>
      <c r="S15233">
        <v>21.7</v>
      </c>
      <c r="U15233">
        <v>2.577</v>
      </c>
      <c r="X15233">
        <v>376.26400000000001</v>
      </c>
      <c r="AB15233">
        <v>70.597999999999999</v>
      </c>
      <c r="AC15233">
        <v>1.5</v>
      </c>
    </row>
    <row r="15234" spans="1:29" x14ac:dyDescent="0.25">
      <c r="A15234" t="s">
        <v>397</v>
      </c>
      <c r="B15234" t="s">
        <v>398</v>
      </c>
      <c r="C15234" s="1">
        <v>43944</v>
      </c>
      <c r="D15234">
        <v>42</v>
      </c>
      <c r="E15234">
        <v>0</v>
      </c>
      <c r="F15234">
        <v>3</v>
      </c>
      <c r="G15234">
        <v>0</v>
      </c>
      <c r="H15234">
        <v>2.4</v>
      </c>
      <c r="I15234">
        <v>0</v>
      </c>
      <c r="J15234">
        <v>0.17100000000000001</v>
      </c>
      <c r="K15234">
        <v>0</v>
      </c>
      <c r="Q15234">
        <v>17500657</v>
      </c>
      <c r="S15234">
        <v>21.7</v>
      </c>
      <c r="U15234">
        <v>2.577</v>
      </c>
      <c r="X15234">
        <v>376.26400000000001</v>
      </c>
      <c r="AB15234">
        <v>70.597999999999999</v>
      </c>
      <c r="AC15234">
        <v>1.5</v>
      </c>
    </row>
    <row r="15235" spans="1:29" x14ac:dyDescent="0.25">
      <c r="A15235" t="s">
        <v>397</v>
      </c>
      <c r="B15235" t="s">
        <v>398</v>
      </c>
      <c r="C15235" s="1">
        <v>43945</v>
      </c>
      <c r="D15235">
        <v>42</v>
      </c>
      <c r="E15235">
        <v>0</v>
      </c>
      <c r="F15235">
        <v>3</v>
      </c>
      <c r="G15235">
        <v>0</v>
      </c>
      <c r="H15235">
        <v>2.4</v>
      </c>
      <c r="I15235">
        <v>0</v>
      </c>
      <c r="J15235">
        <v>0.17100000000000001</v>
      </c>
      <c r="K15235">
        <v>0</v>
      </c>
      <c r="Q15235">
        <v>17500657</v>
      </c>
      <c r="S15235">
        <v>21.7</v>
      </c>
      <c r="U15235">
        <v>2.577</v>
      </c>
      <c r="X15235">
        <v>376.26400000000001</v>
      </c>
      <c r="AB15235">
        <v>70.597999999999999</v>
      </c>
      <c r="AC15235">
        <v>1.5</v>
      </c>
    </row>
    <row r="15236" spans="1:29" x14ac:dyDescent="0.25">
      <c r="A15236" t="s">
        <v>397</v>
      </c>
      <c r="B15236" t="s">
        <v>398</v>
      </c>
      <c r="C15236" s="1">
        <v>43946</v>
      </c>
      <c r="D15236">
        <v>42</v>
      </c>
      <c r="E15236">
        <v>0</v>
      </c>
      <c r="F15236">
        <v>3</v>
      </c>
      <c r="G15236">
        <v>0</v>
      </c>
      <c r="H15236">
        <v>2.4</v>
      </c>
      <c r="I15236">
        <v>0</v>
      </c>
      <c r="J15236">
        <v>0.17100000000000001</v>
      </c>
      <c r="K15236">
        <v>0</v>
      </c>
      <c r="Q15236">
        <v>17500657</v>
      </c>
      <c r="S15236">
        <v>21.7</v>
      </c>
      <c r="U15236">
        <v>2.577</v>
      </c>
      <c r="X15236">
        <v>376.26400000000001</v>
      </c>
      <c r="AB15236">
        <v>70.597999999999999</v>
      </c>
      <c r="AC15236">
        <v>1.5</v>
      </c>
    </row>
    <row r="15237" spans="1:29" x14ac:dyDescent="0.25">
      <c r="A15237" t="s">
        <v>397</v>
      </c>
      <c r="B15237" t="s">
        <v>398</v>
      </c>
      <c r="C15237" s="1">
        <v>43947</v>
      </c>
      <c r="D15237">
        <v>42</v>
      </c>
      <c r="E15237">
        <v>0</v>
      </c>
      <c r="F15237">
        <v>3</v>
      </c>
      <c r="G15237">
        <v>0</v>
      </c>
      <c r="H15237">
        <v>2.4</v>
      </c>
      <c r="I15237">
        <v>0</v>
      </c>
      <c r="J15237">
        <v>0.17100000000000001</v>
      </c>
      <c r="K15237">
        <v>0</v>
      </c>
      <c r="Q15237">
        <v>17500657</v>
      </c>
      <c r="S15237">
        <v>21.7</v>
      </c>
      <c r="U15237">
        <v>2.577</v>
      </c>
      <c r="X15237">
        <v>376.26400000000001</v>
      </c>
      <c r="AB15237">
        <v>70.597999999999999</v>
      </c>
      <c r="AC15237">
        <v>1.5</v>
      </c>
    </row>
    <row r="15238" spans="1:29" x14ac:dyDescent="0.25">
      <c r="A15238" t="s">
        <v>397</v>
      </c>
      <c r="B15238" t="s">
        <v>398</v>
      </c>
      <c r="C15238" s="1">
        <v>43948</v>
      </c>
      <c r="D15238">
        <v>43</v>
      </c>
      <c r="E15238">
        <v>1</v>
      </c>
      <c r="F15238">
        <v>3</v>
      </c>
      <c r="G15238">
        <v>0</v>
      </c>
      <c r="H15238">
        <v>2.4569999999999999</v>
      </c>
      <c r="I15238">
        <v>5.7000000000000002E-2</v>
      </c>
      <c r="J15238">
        <v>0.17100000000000001</v>
      </c>
      <c r="K15238">
        <v>0</v>
      </c>
      <c r="Q15238">
        <v>17500657</v>
      </c>
      <c r="S15238">
        <v>21.7</v>
      </c>
      <c r="U15238">
        <v>2.577</v>
      </c>
      <c r="X15238">
        <v>376.26400000000001</v>
      </c>
      <c r="AB15238">
        <v>70.597999999999999</v>
      </c>
      <c r="AC15238">
        <v>1.5</v>
      </c>
    </row>
    <row r="15239" spans="1:29" x14ac:dyDescent="0.25">
      <c r="A15239" t="s">
        <v>397</v>
      </c>
      <c r="B15239" t="s">
        <v>398</v>
      </c>
      <c r="C15239" s="1">
        <v>43949</v>
      </c>
      <c r="D15239">
        <v>43</v>
      </c>
      <c r="E15239">
        <v>0</v>
      </c>
      <c r="F15239">
        <v>3</v>
      </c>
      <c r="G15239">
        <v>0</v>
      </c>
      <c r="H15239">
        <v>2.4569999999999999</v>
      </c>
      <c r="I15239">
        <v>0</v>
      </c>
      <c r="J15239">
        <v>0.17100000000000001</v>
      </c>
      <c r="K15239">
        <v>0</v>
      </c>
      <c r="Q15239">
        <v>17500657</v>
      </c>
      <c r="S15239">
        <v>21.7</v>
      </c>
      <c r="U15239">
        <v>2.577</v>
      </c>
      <c r="X15239">
        <v>376.26400000000001</v>
      </c>
      <c r="AB15239">
        <v>70.597999999999999</v>
      </c>
      <c r="AC15239">
        <v>1.5</v>
      </c>
    </row>
    <row r="15240" spans="1:29" x14ac:dyDescent="0.25">
      <c r="A15240" t="s">
        <v>397</v>
      </c>
      <c r="B15240" t="s">
        <v>398</v>
      </c>
      <c r="C15240" s="1">
        <v>43950</v>
      </c>
      <c r="D15240">
        <v>43</v>
      </c>
      <c r="E15240">
        <v>0</v>
      </c>
      <c r="F15240">
        <v>3</v>
      </c>
      <c r="G15240">
        <v>0</v>
      </c>
      <c r="H15240">
        <v>2.4569999999999999</v>
      </c>
      <c r="I15240">
        <v>0</v>
      </c>
      <c r="J15240">
        <v>0.17100000000000001</v>
      </c>
      <c r="K15240">
        <v>0</v>
      </c>
      <c r="Q15240">
        <v>17500657</v>
      </c>
      <c r="S15240">
        <v>21.7</v>
      </c>
      <c r="U15240">
        <v>2.577</v>
      </c>
      <c r="X15240">
        <v>376.26400000000001</v>
      </c>
      <c r="AB15240">
        <v>70.597999999999999</v>
      </c>
      <c r="AC15240">
        <v>1.5</v>
      </c>
    </row>
    <row r="15241" spans="1:29" x14ac:dyDescent="0.25">
      <c r="A15241" t="s">
        <v>397</v>
      </c>
      <c r="B15241" t="s">
        <v>398</v>
      </c>
      <c r="C15241" s="1">
        <v>43951</v>
      </c>
      <c r="D15241">
        <v>43</v>
      </c>
      <c r="E15241">
        <v>0</v>
      </c>
      <c r="F15241">
        <v>3</v>
      </c>
      <c r="G15241">
        <v>0</v>
      </c>
      <c r="H15241">
        <v>2.4569999999999999</v>
      </c>
      <c r="I15241">
        <v>0</v>
      </c>
      <c r="J15241">
        <v>0.17100000000000001</v>
      </c>
      <c r="K15241">
        <v>0</v>
      </c>
      <c r="Q15241">
        <v>17500657</v>
      </c>
      <c r="S15241">
        <v>21.7</v>
      </c>
      <c r="U15241">
        <v>2.577</v>
      </c>
      <c r="X15241">
        <v>376.26400000000001</v>
      </c>
      <c r="AB15241">
        <v>70.597999999999999</v>
      </c>
      <c r="AC15241">
        <v>1.5</v>
      </c>
    </row>
    <row r="15242" spans="1:29" x14ac:dyDescent="0.25">
      <c r="A15242" t="s">
        <v>397</v>
      </c>
      <c r="B15242" t="s">
        <v>398</v>
      </c>
      <c r="C15242" s="1">
        <v>43952</v>
      </c>
      <c r="D15242">
        <v>43</v>
      </c>
      <c r="E15242">
        <v>0</v>
      </c>
      <c r="F15242">
        <v>3</v>
      </c>
      <c r="G15242">
        <v>0</v>
      </c>
      <c r="H15242">
        <v>2.4569999999999999</v>
      </c>
      <c r="I15242">
        <v>0</v>
      </c>
      <c r="J15242">
        <v>0.17100000000000001</v>
      </c>
      <c r="K15242">
        <v>0</v>
      </c>
      <c r="Q15242">
        <v>17500657</v>
      </c>
      <c r="S15242">
        <v>21.7</v>
      </c>
      <c r="U15242">
        <v>2.577</v>
      </c>
      <c r="X15242">
        <v>376.26400000000001</v>
      </c>
      <c r="AB15242">
        <v>70.597999999999999</v>
      </c>
      <c r="AC15242">
        <v>1.5</v>
      </c>
    </row>
    <row r="15243" spans="1:29" x14ac:dyDescent="0.25">
      <c r="A15243" t="s">
        <v>397</v>
      </c>
      <c r="B15243" t="s">
        <v>398</v>
      </c>
      <c r="C15243" s="1">
        <v>43953</v>
      </c>
      <c r="D15243">
        <v>44</v>
      </c>
      <c r="E15243">
        <v>1</v>
      </c>
      <c r="F15243">
        <v>3</v>
      </c>
      <c r="G15243">
        <v>0</v>
      </c>
      <c r="H15243">
        <v>2.5139999999999998</v>
      </c>
      <c r="I15243">
        <v>5.7000000000000002E-2</v>
      </c>
      <c r="J15243">
        <v>0.17100000000000001</v>
      </c>
      <c r="K15243">
        <v>0</v>
      </c>
      <c r="Q15243">
        <v>17500657</v>
      </c>
      <c r="S15243">
        <v>21.7</v>
      </c>
      <c r="U15243">
        <v>2.577</v>
      </c>
      <c r="X15243">
        <v>376.26400000000001</v>
      </c>
      <c r="AB15243">
        <v>70.597999999999999</v>
      </c>
      <c r="AC15243">
        <v>1.5</v>
      </c>
    </row>
    <row r="15244" spans="1:29" x14ac:dyDescent="0.25">
      <c r="A15244" t="s">
        <v>397</v>
      </c>
      <c r="B15244" t="s">
        <v>398</v>
      </c>
      <c r="C15244" s="1">
        <v>43954</v>
      </c>
      <c r="D15244">
        <v>44</v>
      </c>
      <c r="E15244">
        <v>0</v>
      </c>
      <c r="F15244">
        <v>3</v>
      </c>
      <c r="G15244">
        <v>0</v>
      </c>
      <c r="H15244">
        <v>2.5139999999999998</v>
      </c>
      <c r="I15244">
        <v>0</v>
      </c>
      <c r="J15244">
        <v>0.17100000000000001</v>
      </c>
      <c r="K15244">
        <v>0</v>
      </c>
      <c r="Q15244">
        <v>17500657</v>
      </c>
      <c r="S15244">
        <v>21.7</v>
      </c>
      <c r="U15244">
        <v>2.577</v>
      </c>
      <c r="X15244">
        <v>376.26400000000001</v>
      </c>
      <c r="AB15244">
        <v>70.597999999999999</v>
      </c>
      <c r="AC15244">
        <v>1.5</v>
      </c>
    </row>
    <row r="15245" spans="1:29" x14ac:dyDescent="0.25">
      <c r="A15245" t="s">
        <v>397</v>
      </c>
      <c r="B15245" t="s">
        <v>398</v>
      </c>
      <c r="C15245" s="1">
        <v>43955</v>
      </c>
      <c r="D15245">
        <v>44</v>
      </c>
      <c r="E15245">
        <v>0</v>
      </c>
      <c r="F15245">
        <v>3</v>
      </c>
      <c r="G15245">
        <v>0</v>
      </c>
      <c r="H15245">
        <v>2.5139999999999998</v>
      </c>
      <c r="I15245">
        <v>0</v>
      </c>
      <c r="J15245">
        <v>0.17100000000000001</v>
      </c>
      <c r="K15245">
        <v>0</v>
      </c>
      <c r="Q15245">
        <v>17500657</v>
      </c>
      <c r="S15245">
        <v>21.7</v>
      </c>
      <c r="U15245">
        <v>2.577</v>
      </c>
      <c r="X15245">
        <v>376.26400000000001</v>
      </c>
      <c r="AB15245">
        <v>70.597999999999999</v>
      </c>
      <c r="AC15245">
        <v>1.5</v>
      </c>
    </row>
    <row r="15246" spans="1:29" x14ac:dyDescent="0.25">
      <c r="A15246" t="s">
        <v>397</v>
      </c>
      <c r="B15246" t="s">
        <v>398</v>
      </c>
      <c r="C15246" s="1">
        <v>43956</v>
      </c>
      <c r="D15246">
        <v>44</v>
      </c>
      <c r="E15246">
        <v>0</v>
      </c>
      <c r="F15246">
        <v>3</v>
      </c>
      <c r="G15246">
        <v>0</v>
      </c>
      <c r="H15246">
        <v>2.5139999999999998</v>
      </c>
      <c r="I15246">
        <v>0</v>
      </c>
      <c r="J15246">
        <v>0.17100000000000001</v>
      </c>
      <c r="K15246">
        <v>0</v>
      </c>
      <c r="Q15246">
        <v>17500657</v>
      </c>
      <c r="S15246">
        <v>21.7</v>
      </c>
      <c r="U15246">
        <v>2.577</v>
      </c>
      <c r="X15246">
        <v>376.26400000000001</v>
      </c>
      <c r="AB15246">
        <v>70.597999999999999</v>
      </c>
      <c r="AC15246">
        <v>1.5</v>
      </c>
    </row>
    <row r="15247" spans="1:29" x14ac:dyDescent="0.25">
      <c r="A15247" t="s">
        <v>397</v>
      </c>
      <c r="B15247" t="s">
        <v>398</v>
      </c>
      <c r="C15247" s="1">
        <v>43957</v>
      </c>
      <c r="D15247">
        <v>44</v>
      </c>
      <c r="E15247">
        <v>0</v>
      </c>
      <c r="F15247">
        <v>3</v>
      </c>
      <c r="G15247">
        <v>0</v>
      </c>
      <c r="H15247">
        <v>2.5139999999999998</v>
      </c>
      <c r="I15247">
        <v>0</v>
      </c>
      <c r="J15247">
        <v>0.17100000000000001</v>
      </c>
      <c r="K15247">
        <v>0</v>
      </c>
      <c r="Q15247">
        <v>17500657</v>
      </c>
      <c r="S15247">
        <v>21.7</v>
      </c>
      <c r="U15247">
        <v>2.577</v>
      </c>
      <c r="X15247">
        <v>376.26400000000001</v>
      </c>
      <c r="AB15247">
        <v>70.597999999999999</v>
      </c>
      <c r="AC15247">
        <v>1.5</v>
      </c>
    </row>
    <row r="15248" spans="1:29" x14ac:dyDescent="0.25">
      <c r="A15248" t="s">
        <v>397</v>
      </c>
      <c r="B15248" t="s">
        <v>398</v>
      </c>
      <c r="C15248" s="1">
        <v>43958</v>
      </c>
      <c r="D15248">
        <v>45</v>
      </c>
      <c r="E15248">
        <v>1</v>
      </c>
      <c r="F15248">
        <v>3</v>
      </c>
      <c r="G15248">
        <v>0</v>
      </c>
      <c r="H15248">
        <v>2.5710000000000002</v>
      </c>
      <c r="I15248">
        <v>5.7000000000000002E-2</v>
      </c>
      <c r="J15248">
        <v>0.17100000000000001</v>
      </c>
      <c r="K15248">
        <v>0</v>
      </c>
      <c r="Q15248">
        <v>17500657</v>
      </c>
      <c r="S15248">
        <v>21.7</v>
      </c>
      <c r="U15248">
        <v>2.577</v>
      </c>
      <c r="X15248">
        <v>376.26400000000001</v>
      </c>
      <c r="AB15248">
        <v>70.597999999999999</v>
      </c>
      <c r="AC15248">
        <v>1.5</v>
      </c>
    </row>
    <row r="15249" spans="1:29" x14ac:dyDescent="0.25">
      <c r="A15249" t="s">
        <v>397</v>
      </c>
      <c r="B15249" t="s">
        <v>398</v>
      </c>
      <c r="C15249" s="1">
        <v>43959</v>
      </c>
      <c r="D15249">
        <v>45</v>
      </c>
      <c r="E15249">
        <v>0</v>
      </c>
      <c r="F15249">
        <v>3</v>
      </c>
      <c r="G15249">
        <v>0</v>
      </c>
      <c r="H15249">
        <v>2.5710000000000002</v>
      </c>
      <c r="I15249">
        <v>0</v>
      </c>
      <c r="J15249">
        <v>0.17100000000000001</v>
      </c>
      <c r="K15249">
        <v>0</v>
      </c>
      <c r="Q15249">
        <v>17500657</v>
      </c>
      <c r="S15249">
        <v>21.7</v>
      </c>
      <c r="U15249">
        <v>2.577</v>
      </c>
      <c r="X15249">
        <v>376.26400000000001</v>
      </c>
      <c r="AB15249">
        <v>70.597999999999999</v>
      </c>
      <c r="AC15249">
        <v>1.5</v>
      </c>
    </row>
    <row r="15250" spans="1:29" x14ac:dyDescent="0.25">
      <c r="A15250" t="s">
        <v>397</v>
      </c>
      <c r="B15250" t="s">
        <v>398</v>
      </c>
      <c r="C15250" s="1">
        <v>43960</v>
      </c>
      <c r="D15250">
        <v>47</v>
      </c>
      <c r="E15250">
        <v>2</v>
      </c>
      <c r="F15250">
        <v>3</v>
      </c>
      <c r="G15250">
        <v>0</v>
      </c>
      <c r="H15250">
        <v>2.6859999999999999</v>
      </c>
      <c r="I15250">
        <v>0.114</v>
      </c>
      <c r="J15250">
        <v>0.17100000000000001</v>
      </c>
      <c r="K15250">
        <v>0</v>
      </c>
      <c r="Q15250">
        <v>17500657</v>
      </c>
      <c r="S15250">
        <v>21.7</v>
      </c>
      <c r="U15250">
        <v>2.577</v>
      </c>
      <c r="X15250">
        <v>376.26400000000001</v>
      </c>
      <c r="AB15250">
        <v>70.597999999999999</v>
      </c>
      <c r="AC15250">
        <v>1.5</v>
      </c>
    </row>
    <row r="15251" spans="1:29" x14ac:dyDescent="0.25">
      <c r="A15251" t="s">
        <v>397</v>
      </c>
      <c r="B15251" t="s">
        <v>398</v>
      </c>
      <c r="C15251" s="1">
        <v>43961</v>
      </c>
      <c r="D15251">
        <v>47</v>
      </c>
      <c r="E15251">
        <v>0</v>
      </c>
      <c r="F15251">
        <v>3</v>
      </c>
      <c r="G15251">
        <v>0</v>
      </c>
      <c r="H15251">
        <v>2.6859999999999999</v>
      </c>
      <c r="I15251">
        <v>0</v>
      </c>
      <c r="J15251">
        <v>0.17100000000000001</v>
      </c>
      <c r="K15251">
        <v>0</v>
      </c>
      <c r="Q15251">
        <v>17500657</v>
      </c>
      <c r="S15251">
        <v>21.7</v>
      </c>
      <c r="U15251">
        <v>2.577</v>
      </c>
      <c r="X15251">
        <v>376.26400000000001</v>
      </c>
      <c r="AB15251">
        <v>70.597999999999999</v>
      </c>
      <c r="AC15251">
        <v>1.5</v>
      </c>
    </row>
    <row r="15252" spans="1:29" x14ac:dyDescent="0.25">
      <c r="A15252" t="s">
        <v>397</v>
      </c>
      <c r="B15252" t="s">
        <v>398</v>
      </c>
      <c r="C15252" s="1">
        <v>43962</v>
      </c>
      <c r="D15252">
        <v>47</v>
      </c>
      <c r="E15252">
        <v>0</v>
      </c>
      <c r="F15252">
        <v>3</v>
      </c>
      <c r="G15252">
        <v>0</v>
      </c>
      <c r="H15252">
        <v>2.6859999999999999</v>
      </c>
      <c r="I15252">
        <v>0</v>
      </c>
      <c r="J15252">
        <v>0.17100000000000001</v>
      </c>
      <c r="K15252">
        <v>0</v>
      </c>
      <c r="Q15252">
        <v>17500657</v>
      </c>
      <c r="S15252">
        <v>21.7</v>
      </c>
      <c r="U15252">
        <v>2.577</v>
      </c>
      <c r="X15252">
        <v>376.26400000000001</v>
      </c>
      <c r="AB15252">
        <v>70.597999999999999</v>
      </c>
      <c r="AC15252">
        <v>1.5</v>
      </c>
    </row>
    <row r="15253" spans="1:29" x14ac:dyDescent="0.25">
      <c r="A15253" t="s">
        <v>397</v>
      </c>
      <c r="B15253" t="s">
        <v>398</v>
      </c>
      <c r="C15253" s="1">
        <v>43963</v>
      </c>
      <c r="D15253">
        <v>47</v>
      </c>
      <c r="E15253">
        <v>0</v>
      </c>
      <c r="F15253">
        <v>3</v>
      </c>
      <c r="G15253">
        <v>0</v>
      </c>
      <c r="H15253">
        <v>2.6859999999999999</v>
      </c>
      <c r="I15253">
        <v>0</v>
      </c>
      <c r="J15253">
        <v>0.17100000000000001</v>
      </c>
      <c r="K15253">
        <v>0</v>
      </c>
      <c r="Q15253">
        <v>17500657</v>
      </c>
      <c r="S15253">
        <v>21.7</v>
      </c>
      <c r="U15253">
        <v>2.577</v>
      </c>
      <c r="X15253">
        <v>376.26400000000001</v>
      </c>
      <c r="AB15253">
        <v>70.597999999999999</v>
      </c>
      <c r="AC15253">
        <v>1.5</v>
      </c>
    </row>
    <row r="15254" spans="1:29" x14ac:dyDescent="0.25">
      <c r="A15254" t="s">
        <v>397</v>
      </c>
      <c r="B15254" t="s">
        <v>398</v>
      </c>
      <c r="C15254" s="1">
        <v>43964</v>
      </c>
      <c r="D15254">
        <v>47</v>
      </c>
      <c r="E15254">
        <v>0</v>
      </c>
      <c r="F15254">
        <v>3</v>
      </c>
      <c r="G15254">
        <v>0</v>
      </c>
      <c r="H15254">
        <v>2.6859999999999999</v>
      </c>
      <c r="I15254">
        <v>0</v>
      </c>
      <c r="J15254">
        <v>0.17100000000000001</v>
      </c>
      <c r="K15254">
        <v>0</v>
      </c>
      <c r="Q15254">
        <v>17500657</v>
      </c>
      <c r="S15254">
        <v>21.7</v>
      </c>
      <c r="U15254">
        <v>2.577</v>
      </c>
      <c r="X15254">
        <v>376.26400000000001</v>
      </c>
      <c r="AB15254">
        <v>70.597999999999999</v>
      </c>
      <c r="AC15254">
        <v>1.5</v>
      </c>
    </row>
    <row r="15255" spans="1:29" x14ac:dyDescent="0.25">
      <c r="A15255" t="s">
        <v>397</v>
      </c>
      <c r="B15255" t="s">
        <v>398</v>
      </c>
      <c r="C15255" s="1">
        <v>43965</v>
      </c>
      <c r="D15255">
        <v>48</v>
      </c>
      <c r="E15255">
        <v>1</v>
      </c>
      <c r="F15255">
        <v>3</v>
      </c>
      <c r="G15255">
        <v>0</v>
      </c>
      <c r="H15255">
        <v>2.7429999999999999</v>
      </c>
      <c r="I15255">
        <v>5.7000000000000002E-2</v>
      </c>
      <c r="J15255">
        <v>0.17100000000000001</v>
      </c>
      <c r="K15255">
        <v>0</v>
      </c>
      <c r="Q15255">
        <v>17500657</v>
      </c>
      <c r="S15255">
        <v>21.7</v>
      </c>
      <c r="U15255">
        <v>2.577</v>
      </c>
      <c r="X15255">
        <v>376.26400000000001</v>
      </c>
      <c r="AB15255">
        <v>70.597999999999999</v>
      </c>
      <c r="AC15255">
        <v>1.5</v>
      </c>
    </row>
    <row r="15256" spans="1:29" x14ac:dyDescent="0.25">
      <c r="A15256" t="s">
        <v>399</v>
      </c>
      <c r="B15256" t="s">
        <v>400</v>
      </c>
      <c r="C15256" s="1">
        <v>43915</v>
      </c>
      <c r="D15256">
        <v>1</v>
      </c>
      <c r="E15256">
        <v>1</v>
      </c>
      <c r="F15256">
        <v>0</v>
      </c>
      <c r="G15256">
        <v>0</v>
      </c>
      <c r="H15256">
        <v>25.827999999999999</v>
      </c>
      <c r="I15256">
        <v>25.827999999999999</v>
      </c>
      <c r="J15256">
        <v>0</v>
      </c>
      <c r="K15256">
        <v>0</v>
      </c>
      <c r="Q15256">
        <v>38718</v>
      </c>
      <c r="R15256">
        <v>37.311999999999998</v>
      </c>
    </row>
    <row r="15257" spans="1:29" x14ac:dyDescent="0.25">
      <c r="A15257" t="s">
        <v>399</v>
      </c>
      <c r="B15257" t="s">
        <v>400</v>
      </c>
      <c r="C15257" s="1">
        <v>43916</v>
      </c>
      <c r="D15257">
        <v>1</v>
      </c>
      <c r="E15257">
        <v>0</v>
      </c>
      <c r="F15257">
        <v>0</v>
      </c>
      <c r="G15257">
        <v>0</v>
      </c>
      <c r="H15257">
        <v>25.827999999999999</v>
      </c>
      <c r="I15257">
        <v>0</v>
      </c>
      <c r="J15257">
        <v>0</v>
      </c>
      <c r="K15257">
        <v>0</v>
      </c>
      <c r="Q15257">
        <v>38718</v>
      </c>
      <c r="R15257">
        <v>37.311999999999998</v>
      </c>
    </row>
    <row r="15258" spans="1:29" x14ac:dyDescent="0.25">
      <c r="A15258" t="s">
        <v>399</v>
      </c>
      <c r="B15258" t="s">
        <v>400</v>
      </c>
      <c r="C15258" s="1">
        <v>43917</v>
      </c>
      <c r="D15258">
        <v>2</v>
      </c>
      <c r="E15258">
        <v>1</v>
      </c>
      <c r="F15258">
        <v>0</v>
      </c>
      <c r="G15258">
        <v>0</v>
      </c>
      <c r="H15258">
        <v>51.655999999999999</v>
      </c>
      <c r="I15258">
        <v>25.827999999999999</v>
      </c>
      <c r="J15258">
        <v>0</v>
      </c>
      <c r="K15258">
        <v>0</v>
      </c>
      <c r="Q15258">
        <v>38718</v>
      </c>
      <c r="R15258">
        <v>37.311999999999998</v>
      </c>
    </row>
    <row r="15259" spans="1:29" x14ac:dyDescent="0.25">
      <c r="A15259" t="s">
        <v>399</v>
      </c>
      <c r="B15259" t="s">
        <v>400</v>
      </c>
      <c r="C15259" s="1">
        <v>43918</v>
      </c>
      <c r="D15259">
        <v>2</v>
      </c>
      <c r="E15259">
        <v>0</v>
      </c>
      <c r="F15259">
        <v>0</v>
      </c>
      <c r="G15259">
        <v>0</v>
      </c>
      <c r="H15259">
        <v>51.655999999999999</v>
      </c>
      <c r="I15259">
        <v>0</v>
      </c>
      <c r="J15259">
        <v>0</v>
      </c>
      <c r="K15259">
        <v>0</v>
      </c>
      <c r="Q15259">
        <v>38718</v>
      </c>
      <c r="R15259">
        <v>37.311999999999998</v>
      </c>
    </row>
    <row r="15260" spans="1:29" x14ac:dyDescent="0.25">
      <c r="A15260" t="s">
        <v>399</v>
      </c>
      <c r="B15260" t="s">
        <v>400</v>
      </c>
      <c r="C15260" s="1">
        <v>43919</v>
      </c>
      <c r="D15260">
        <v>5</v>
      </c>
      <c r="E15260">
        <v>3</v>
      </c>
      <c r="F15260">
        <v>0</v>
      </c>
      <c r="G15260">
        <v>0</v>
      </c>
      <c r="H15260">
        <v>129.13900000000001</v>
      </c>
      <c r="I15260">
        <v>77.483000000000004</v>
      </c>
      <c r="J15260">
        <v>0</v>
      </c>
      <c r="K15260">
        <v>0</v>
      </c>
      <c r="Q15260">
        <v>38718</v>
      </c>
      <c r="R15260">
        <v>37.311999999999998</v>
      </c>
    </row>
    <row r="15261" spans="1:29" x14ac:dyDescent="0.25">
      <c r="A15261" t="s">
        <v>399</v>
      </c>
      <c r="B15261" t="s">
        <v>400</v>
      </c>
      <c r="C15261" s="1">
        <v>43920</v>
      </c>
      <c r="D15261">
        <v>5</v>
      </c>
      <c r="E15261">
        <v>0</v>
      </c>
      <c r="F15261">
        <v>0</v>
      </c>
      <c r="G15261">
        <v>0</v>
      </c>
      <c r="H15261">
        <v>129.13900000000001</v>
      </c>
      <c r="I15261">
        <v>0</v>
      </c>
      <c r="J15261">
        <v>0</v>
      </c>
      <c r="K15261">
        <v>0</v>
      </c>
      <c r="Q15261">
        <v>38718</v>
      </c>
      <c r="R15261">
        <v>37.311999999999998</v>
      </c>
    </row>
    <row r="15262" spans="1:29" x14ac:dyDescent="0.25">
      <c r="A15262" t="s">
        <v>399</v>
      </c>
      <c r="B15262" t="s">
        <v>400</v>
      </c>
      <c r="C15262" s="1">
        <v>43921</v>
      </c>
      <c r="D15262">
        <v>5</v>
      </c>
      <c r="E15262">
        <v>0</v>
      </c>
      <c r="F15262">
        <v>0</v>
      </c>
      <c r="G15262">
        <v>0</v>
      </c>
      <c r="H15262">
        <v>129.13900000000001</v>
      </c>
      <c r="I15262">
        <v>0</v>
      </c>
      <c r="J15262">
        <v>0</v>
      </c>
      <c r="K15262">
        <v>0</v>
      </c>
      <c r="Q15262">
        <v>38718</v>
      </c>
      <c r="R15262">
        <v>37.311999999999998</v>
      </c>
    </row>
    <row r="15263" spans="1:29" x14ac:dyDescent="0.25">
      <c r="A15263" t="s">
        <v>399</v>
      </c>
      <c r="B15263" t="s">
        <v>400</v>
      </c>
      <c r="C15263" s="1">
        <v>43922</v>
      </c>
      <c r="D15263">
        <v>5</v>
      </c>
      <c r="E15263">
        <v>0</v>
      </c>
      <c r="F15263">
        <v>0</v>
      </c>
      <c r="G15263">
        <v>0</v>
      </c>
      <c r="H15263">
        <v>129.13900000000001</v>
      </c>
      <c r="I15263">
        <v>0</v>
      </c>
      <c r="J15263">
        <v>0</v>
      </c>
      <c r="K15263">
        <v>0</v>
      </c>
      <c r="Q15263">
        <v>38718</v>
      </c>
      <c r="R15263">
        <v>37.311999999999998</v>
      </c>
    </row>
    <row r="15264" spans="1:29" x14ac:dyDescent="0.25">
      <c r="A15264" t="s">
        <v>399</v>
      </c>
      <c r="B15264" t="s">
        <v>400</v>
      </c>
      <c r="C15264" s="1">
        <v>43923</v>
      </c>
      <c r="D15264">
        <v>5</v>
      </c>
      <c r="E15264">
        <v>0</v>
      </c>
      <c r="F15264">
        <v>0</v>
      </c>
      <c r="G15264">
        <v>0</v>
      </c>
      <c r="H15264">
        <v>129.13900000000001</v>
      </c>
      <c r="I15264">
        <v>0</v>
      </c>
      <c r="J15264">
        <v>0</v>
      </c>
      <c r="K15264">
        <v>0</v>
      </c>
      <c r="Q15264">
        <v>38718</v>
      </c>
      <c r="R15264">
        <v>37.311999999999998</v>
      </c>
    </row>
    <row r="15265" spans="1:18" x14ac:dyDescent="0.25">
      <c r="A15265" t="s">
        <v>399</v>
      </c>
      <c r="B15265" t="s">
        <v>400</v>
      </c>
      <c r="C15265" s="1">
        <v>43924</v>
      </c>
      <c r="D15265">
        <v>5</v>
      </c>
      <c r="E15265">
        <v>0</v>
      </c>
      <c r="F15265">
        <v>0</v>
      </c>
      <c r="G15265">
        <v>0</v>
      </c>
      <c r="H15265">
        <v>129.13900000000001</v>
      </c>
      <c r="I15265">
        <v>0</v>
      </c>
      <c r="J15265">
        <v>0</v>
      </c>
      <c r="K15265">
        <v>0</v>
      </c>
      <c r="Q15265">
        <v>38718</v>
      </c>
      <c r="R15265">
        <v>37.311999999999998</v>
      </c>
    </row>
    <row r="15266" spans="1:18" x14ac:dyDescent="0.25">
      <c r="A15266" t="s">
        <v>399</v>
      </c>
      <c r="B15266" t="s">
        <v>400</v>
      </c>
      <c r="C15266" s="1">
        <v>43925</v>
      </c>
      <c r="D15266">
        <v>5</v>
      </c>
      <c r="E15266">
        <v>0</v>
      </c>
      <c r="F15266">
        <v>0</v>
      </c>
      <c r="G15266">
        <v>0</v>
      </c>
      <c r="H15266">
        <v>129.13900000000001</v>
      </c>
      <c r="I15266">
        <v>0</v>
      </c>
      <c r="J15266">
        <v>0</v>
      </c>
      <c r="K15266">
        <v>0</v>
      </c>
      <c r="Q15266">
        <v>38718</v>
      </c>
      <c r="R15266">
        <v>37.311999999999998</v>
      </c>
    </row>
    <row r="15267" spans="1:18" x14ac:dyDescent="0.25">
      <c r="A15267" t="s">
        <v>399</v>
      </c>
      <c r="B15267" t="s">
        <v>400</v>
      </c>
      <c r="C15267" s="1">
        <v>43926</v>
      </c>
      <c r="D15267">
        <v>5</v>
      </c>
      <c r="E15267">
        <v>0</v>
      </c>
      <c r="F15267">
        <v>0</v>
      </c>
      <c r="G15267">
        <v>0</v>
      </c>
      <c r="H15267">
        <v>129.13900000000001</v>
      </c>
      <c r="I15267">
        <v>0</v>
      </c>
      <c r="J15267">
        <v>0</v>
      </c>
      <c r="K15267">
        <v>0</v>
      </c>
      <c r="Q15267">
        <v>38718</v>
      </c>
      <c r="R15267">
        <v>37.311999999999998</v>
      </c>
    </row>
    <row r="15268" spans="1:18" x14ac:dyDescent="0.25">
      <c r="A15268" t="s">
        <v>399</v>
      </c>
      <c r="B15268" t="s">
        <v>400</v>
      </c>
      <c r="C15268" s="1">
        <v>43927</v>
      </c>
      <c r="D15268">
        <v>5</v>
      </c>
      <c r="E15268">
        <v>0</v>
      </c>
      <c r="F15268">
        <v>1</v>
      </c>
      <c r="G15268">
        <v>1</v>
      </c>
      <c r="H15268">
        <v>129.13900000000001</v>
      </c>
      <c r="I15268">
        <v>0</v>
      </c>
      <c r="J15268">
        <v>25.827999999999999</v>
      </c>
      <c r="K15268">
        <v>25.827999999999999</v>
      </c>
      <c r="Q15268">
        <v>38718</v>
      </c>
      <c r="R15268">
        <v>37.311999999999998</v>
      </c>
    </row>
    <row r="15269" spans="1:18" x14ac:dyDescent="0.25">
      <c r="A15269" t="s">
        <v>399</v>
      </c>
      <c r="B15269" t="s">
        <v>400</v>
      </c>
      <c r="C15269" s="1">
        <v>43928</v>
      </c>
      <c r="D15269">
        <v>8</v>
      </c>
      <c r="E15269">
        <v>3</v>
      </c>
      <c r="F15269">
        <v>1</v>
      </c>
      <c r="G15269">
        <v>0</v>
      </c>
      <c r="H15269">
        <v>206.62200000000001</v>
      </c>
      <c r="I15269">
        <v>77.483000000000004</v>
      </c>
      <c r="J15269">
        <v>25.827999999999999</v>
      </c>
      <c r="K15269">
        <v>0</v>
      </c>
      <c r="Q15269">
        <v>38718</v>
      </c>
      <c r="R15269">
        <v>37.311999999999998</v>
      </c>
    </row>
    <row r="15270" spans="1:18" x14ac:dyDescent="0.25">
      <c r="A15270" t="s">
        <v>399</v>
      </c>
      <c r="B15270" t="s">
        <v>400</v>
      </c>
      <c r="C15270" s="1">
        <v>43929</v>
      </c>
      <c r="D15270">
        <v>8</v>
      </c>
      <c r="E15270">
        <v>0</v>
      </c>
      <c r="F15270">
        <v>1</v>
      </c>
      <c r="G15270">
        <v>0</v>
      </c>
      <c r="H15270">
        <v>206.62200000000001</v>
      </c>
      <c r="I15270">
        <v>0</v>
      </c>
      <c r="J15270">
        <v>25.827999999999999</v>
      </c>
      <c r="K15270">
        <v>0</v>
      </c>
      <c r="Q15270">
        <v>38718</v>
      </c>
      <c r="R15270">
        <v>37.311999999999998</v>
      </c>
    </row>
    <row r="15271" spans="1:18" x14ac:dyDescent="0.25">
      <c r="A15271" t="s">
        <v>399</v>
      </c>
      <c r="B15271" t="s">
        <v>400</v>
      </c>
      <c r="C15271" s="1">
        <v>43930</v>
      </c>
      <c r="D15271">
        <v>8</v>
      </c>
      <c r="E15271">
        <v>0</v>
      </c>
      <c r="F15271">
        <v>1</v>
      </c>
      <c r="G15271">
        <v>0</v>
      </c>
      <c r="H15271">
        <v>206.62200000000001</v>
      </c>
      <c r="I15271">
        <v>0</v>
      </c>
      <c r="J15271">
        <v>25.827999999999999</v>
      </c>
      <c r="K15271">
        <v>0</v>
      </c>
      <c r="Q15271">
        <v>38718</v>
      </c>
      <c r="R15271">
        <v>37.311999999999998</v>
      </c>
    </row>
    <row r="15272" spans="1:18" x14ac:dyDescent="0.25">
      <c r="A15272" t="s">
        <v>399</v>
      </c>
      <c r="B15272" t="s">
        <v>400</v>
      </c>
      <c r="C15272" s="1">
        <v>43931</v>
      </c>
      <c r="D15272">
        <v>8</v>
      </c>
      <c r="E15272">
        <v>0</v>
      </c>
      <c r="F15272">
        <v>1</v>
      </c>
      <c r="G15272">
        <v>0</v>
      </c>
      <c r="H15272">
        <v>206.62200000000001</v>
      </c>
      <c r="I15272">
        <v>0</v>
      </c>
      <c r="J15272">
        <v>25.827999999999999</v>
      </c>
      <c r="K15272">
        <v>0</v>
      </c>
      <c r="Q15272">
        <v>38718</v>
      </c>
      <c r="R15272">
        <v>37.311999999999998</v>
      </c>
    </row>
    <row r="15273" spans="1:18" x14ac:dyDescent="0.25">
      <c r="A15273" t="s">
        <v>399</v>
      </c>
      <c r="B15273" t="s">
        <v>400</v>
      </c>
      <c r="C15273" s="1">
        <v>43932</v>
      </c>
      <c r="D15273">
        <v>9</v>
      </c>
      <c r="E15273">
        <v>1</v>
      </c>
      <c r="F15273">
        <v>1</v>
      </c>
      <c r="G15273">
        <v>0</v>
      </c>
      <c r="H15273">
        <v>232.45</v>
      </c>
      <c r="I15273">
        <v>25.827999999999999</v>
      </c>
      <c r="J15273">
        <v>25.827999999999999</v>
      </c>
      <c r="K15273">
        <v>0</v>
      </c>
      <c r="Q15273">
        <v>38718</v>
      </c>
      <c r="R15273">
        <v>37.311999999999998</v>
      </c>
    </row>
    <row r="15274" spans="1:18" x14ac:dyDescent="0.25">
      <c r="A15274" t="s">
        <v>399</v>
      </c>
      <c r="B15274" t="s">
        <v>400</v>
      </c>
      <c r="C15274" s="1">
        <v>43933</v>
      </c>
      <c r="D15274">
        <v>9</v>
      </c>
      <c r="E15274">
        <v>0</v>
      </c>
      <c r="F15274">
        <v>1</v>
      </c>
      <c r="G15274">
        <v>0</v>
      </c>
      <c r="H15274">
        <v>232.45</v>
      </c>
      <c r="I15274">
        <v>0</v>
      </c>
      <c r="J15274">
        <v>25.827999999999999</v>
      </c>
      <c r="K15274">
        <v>0</v>
      </c>
      <c r="Q15274">
        <v>38718</v>
      </c>
      <c r="R15274">
        <v>37.311999999999998</v>
      </c>
    </row>
    <row r="15275" spans="1:18" x14ac:dyDescent="0.25">
      <c r="A15275" t="s">
        <v>399</v>
      </c>
      <c r="B15275" t="s">
        <v>400</v>
      </c>
      <c r="C15275" s="1">
        <v>43934</v>
      </c>
      <c r="D15275">
        <v>9</v>
      </c>
      <c r="E15275">
        <v>0</v>
      </c>
      <c r="F15275">
        <v>1</v>
      </c>
      <c r="G15275">
        <v>0</v>
      </c>
      <c r="H15275">
        <v>232.45</v>
      </c>
      <c r="I15275">
        <v>0</v>
      </c>
      <c r="J15275">
        <v>25.827999999999999</v>
      </c>
      <c r="K15275">
        <v>0</v>
      </c>
      <c r="Q15275">
        <v>38718</v>
      </c>
      <c r="R15275">
        <v>37.311999999999998</v>
      </c>
    </row>
    <row r="15276" spans="1:18" x14ac:dyDescent="0.25">
      <c r="A15276" t="s">
        <v>399</v>
      </c>
      <c r="B15276" t="s">
        <v>400</v>
      </c>
      <c r="C15276" s="1">
        <v>43935</v>
      </c>
      <c r="D15276">
        <v>10</v>
      </c>
      <c r="E15276">
        <v>1</v>
      </c>
      <c r="F15276">
        <v>1</v>
      </c>
      <c r="G15276">
        <v>0</v>
      </c>
      <c r="H15276">
        <v>258.27800000000002</v>
      </c>
      <c r="I15276">
        <v>25.827999999999999</v>
      </c>
      <c r="J15276">
        <v>25.827999999999999</v>
      </c>
      <c r="K15276">
        <v>0</v>
      </c>
      <c r="Q15276">
        <v>38718</v>
      </c>
      <c r="R15276">
        <v>37.311999999999998</v>
      </c>
    </row>
    <row r="15277" spans="1:18" x14ac:dyDescent="0.25">
      <c r="A15277" t="s">
        <v>399</v>
      </c>
      <c r="B15277" t="s">
        <v>400</v>
      </c>
      <c r="C15277" s="1">
        <v>43936</v>
      </c>
      <c r="D15277">
        <v>10</v>
      </c>
      <c r="E15277">
        <v>0</v>
      </c>
      <c r="F15277">
        <v>1</v>
      </c>
      <c r="G15277">
        <v>0</v>
      </c>
      <c r="H15277">
        <v>258.27800000000002</v>
      </c>
      <c r="I15277">
        <v>0</v>
      </c>
      <c r="J15277">
        <v>25.827999999999999</v>
      </c>
      <c r="K15277">
        <v>0</v>
      </c>
      <c r="Q15277">
        <v>38718</v>
      </c>
      <c r="R15277">
        <v>37.311999999999998</v>
      </c>
    </row>
    <row r="15278" spans="1:18" x14ac:dyDescent="0.25">
      <c r="A15278" t="s">
        <v>399</v>
      </c>
      <c r="B15278" t="s">
        <v>400</v>
      </c>
      <c r="C15278" s="1">
        <v>43937</v>
      </c>
      <c r="D15278">
        <v>11</v>
      </c>
      <c r="E15278">
        <v>1</v>
      </c>
      <c r="F15278">
        <v>1</v>
      </c>
      <c r="G15278">
        <v>0</v>
      </c>
      <c r="H15278">
        <v>284.10599999999999</v>
      </c>
      <c r="I15278">
        <v>25.827999999999999</v>
      </c>
      <c r="J15278">
        <v>25.827999999999999</v>
      </c>
      <c r="K15278">
        <v>0</v>
      </c>
      <c r="Q15278">
        <v>38718</v>
      </c>
      <c r="R15278">
        <v>37.311999999999998</v>
      </c>
    </row>
    <row r="15279" spans="1:18" x14ac:dyDescent="0.25">
      <c r="A15279" t="s">
        <v>399</v>
      </c>
      <c r="B15279" t="s">
        <v>400</v>
      </c>
      <c r="C15279" s="1">
        <v>43938</v>
      </c>
      <c r="D15279">
        <v>11</v>
      </c>
      <c r="E15279">
        <v>0</v>
      </c>
      <c r="F15279">
        <v>1</v>
      </c>
      <c r="G15279">
        <v>0</v>
      </c>
      <c r="H15279">
        <v>284.10599999999999</v>
      </c>
      <c r="I15279">
        <v>0</v>
      </c>
      <c r="J15279">
        <v>25.827999999999999</v>
      </c>
      <c r="K15279">
        <v>0</v>
      </c>
      <c r="Q15279">
        <v>38718</v>
      </c>
      <c r="R15279">
        <v>37.311999999999998</v>
      </c>
    </row>
    <row r="15280" spans="1:18" x14ac:dyDescent="0.25">
      <c r="A15280" t="s">
        <v>399</v>
      </c>
      <c r="B15280" t="s">
        <v>400</v>
      </c>
      <c r="C15280" s="1">
        <v>43939</v>
      </c>
      <c r="D15280">
        <v>11</v>
      </c>
      <c r="E15280">
        <v>0</v>
      </c>
      <c r="F15280">
        <v>1</v>
      </c>
      <c r="G15280">
        <v>0</v>
      </c>
      <c r="H15280">
        <v>284.10599999999999</v>
      </c>
      <c r="I15280">
        <v>0</v>
      </c>
      <c r="J15280">
        <v>25.827999999999999</v>
      </c>
      <c r="K15280">
        <v>0</v>
      </c>
      <c r="Q15280">
        <v>38718</v>
      </c>
      <c r="R15280">
        <v>37.311999999999998</v>
      </c>
    </row>
    <row r="15281" spans="1:18" x14ac:dyDescent="0.25">
      <c r="A15281" t="s">
        <v>399</v>
      </c>
      <c r="B15281" t="s">
        <v>400</v>
      </c>
      <c r="C15281" s="1">
        <v>43940</v>
      </c>
      <c r="D15281">
        <v>11</v>
      </c>
      <c r="E15281">
        <v>0</v>
      </c>
      <c r="F15281">
        <v>1</v>
      </c>
      <c r="G15281">
        <v>0</v>
      </c>
      <c r="H15281">
        <v>284.10599999999999</v>
      </c>
      <c r="I15281">
        <v>0</v>
      </c>
      <c r="J15281">
        <v>25.827999999999999</v>
      </c>
      <c r="K15281">
        <v>0</v>
      </c>
      <c r="Q15281">
        <v>38718</v>
      </c>
      <c r="R15281">
        <v>37.311999999999998</v>
      </c>
    </row>
    <row r="15282" spans="1:18" x14ac:dyDescent="0.25">
      <c r="A15282" t="s">
        <v>399</v>
      </c>
      <c r="B15282" t="s">
        <v>400</v>
      </c>
      <c r="C15282" s="1">
        <v>43941</v>
      </c>
      <c r="D15282">
        <v>11</v>
      </c>
      <c r="E15282">
        <v>0</v>
      </c>
      <c r="F15282">
        <v>1</v>
      </c>
      <c r="G15282">
        <v>0</v>
      </c>
      <c r="H15282">
        <v>284.10599999999999</v>
      </c>
      <c r="I15282">
        <v>0</v>
      </c>
      <c r="J15282">
        <v>25.827999999999999</v>
      </c>
      <c r="K15282">
        <v>0</v>
      </c>
      <c r="Q15282">
        <v>38718</v>
      </c>
      <c r="R15282">
        <v>37.311999999999998</v>
      </c>
    </row>
    <row r="15283" spans="1:18" x14ac:dyDescent="0.25">
      <c r="A15283" t="s">
        <v>399</v>
      </c>
      <c r="B15283" t="s">
        <v>400</v>
      </c>
      <c r="C15283" s="1">
        <v>43942</v>
      </c>
      <c r="D15283">
        <v>11</v>
      </c>
      <c r="E15283">
        <v>0</v>
      </c>
      <c r="F15283">
        <v>1</v>
      </c>
      <c r="G15283">
        <v>0</v>
      </c>
      <c r="H15283">
        <v>284.10599999999999</v>
      </c>
      <c r="I15283">
        <v>0</v>
      </c>
      <c r="J15283">
        <v>25.827999999999999</v>
      </c>
      <c r="K15283">
        <v>0</v>
      </c>
      <c r="Q15283">
        <v>38718</v>
      </c>
      <c r="R15283">
        <v>37.311999999999998</v>
      </c>
    </row>
    <row r="15284" spans="1:18" x14ac:dyDescent="0.25">
      <c r="A15284" t="s">
        <v>399</v>
      </c>
      <c r="B15284" t="s">
        <v>400</v>
      </c>
      <c r="C15284" s="1">
        <v>43943</v>
      </c>
      <c r="D15284">
        <v>11</v>
      </c>
      <c r="E15284">
        <v>0</v>
      </c>
      <c r="F15284">
        <v>1</v>
      </c>
      <c r="G15284">
        <v>0</v>
      </c>
      <c r="H15284">
        <v>284.10599999999999</v>
      </c>
      <c r="I15284">
        <v>0</v>
      </c>
      <c r="J15284">
        <v>25.827999999999999</v>
      </c>
      <c r="K15284">
        <v>0</v>
      </c>
      <c r="Q15284">
        <v>38718</v>
      </c>
      <c r="R15284">
        <v>37.311999999999998</v>
      </c>
    </row>
    <row r="15285" spans="1:18" x14ac:dyDescent="0.25">
      <c r="A15285" t="s">
        <v>399</v>
      </c>
      <c r="B15285" t="s">
        <v>400</v>
      </c>
      <c r="C15285" s="1">
        <v>43944</v>
      </c>
      <c r="D15285">
        <v>11</v>
      </c>
      <c r="E15285">
        <v>0</v>
      </c>
      <c r="F15285">
        <v>1</v>
      </c>
      <c r="G15285">
        <v>0</v>
      </c>
      <c r="H15285">
        <v>284.10599999999999</v>
      </c>
      <c r="I15285">
        <v>0</v>
      </c>
      <c r="J15285">
        <v>25.827999999999999</v>
      </c>
      <c r="K15285">
        <v>0</v>
      </c>
      <c r="Q15285">
        <v>38718</v>
      </c>
      <c r="R15285">
        <v>37.311999999999998</v>
      </c>
    </row>
    <row r="15286" spans="1:18" x14ac:dyDescent="0.25">
      <c r="A15286" t="s">
        <v>399</v>
      </c>
      <c r="B15286" t="s">
        <v>400</v>
      </c>
      <c r="C15286" s="1">
        <v>43945</v>
      </c>
      <c r="D15286">
        <v>11</v>
      </c>
      <c r="E15286">
        <v>0</v>
      </c>
      <c r="F15286">
        <v>1</v>
      </c>
      <c r="G15286">
        <v>0</v>
      </c>
      <c r="H15286">
        <v>284.10599999999999</v>
      </c>
      <c r="I15286">
        <v>0</v>
      </c>
      <c r="J15286">
        <v>25.827999999999999</v>
      </c>
      <c r="K15286">
        <v>0</v>
      </c>
      <c r="Q15286">
        <v>38718</v>
      </c>
      <c r="R15286">
        <v>37.311999999999998</v>
      </c>
    </row>
    <row r="15287" spans="1:18" x14ac:dyDescent="0.25">
      <c r="A15287" t="s">
        <v>399</v>
      </c>
      <c r="B15287" t="s">
        <v>400</v>
      </c>
      <c r="C15287" s="1">
        <v>43946</v>
      </c>
      <c r="D15287">
        <v>11</v>
      </c>
      <c r="E15287">
        <v>0</v>
      </c>
      <c r="F15287">
        <v>1</v>
      </c>
      <c r="G15287">
        <v>0</v>
      </c>
      <c r="H15287">
        <v>284.10599999999999</v>
      </c>
      <c r="I15287">
        <v>0</v>
      </c>
      <c r="J15287">
        <v>25.827999999999999</v>
      </c>
      <c r="K15287">
        <v>0</v>
      </c>
      <c r="Q15287">
        <v>38718</v>
      </c>
      <c r="R15287">
        <v>37.311999999999998</v>
      </c>
    </row>
    <row r="15288" spans="1:18" x14ac:dyDescent="0.25">
      <c r="A15288" t="s">
        <v>399</v>
      </c>
      <c r="B15288" t="s">
        <v>400</v>
      </c>
      <c r="C15288" s="1">
        <v>43947</v>
      </c>
      <c r="D15288">
        <v>11</v>
      </c>
      <c r="E15288">
        <v>0</v>
      </c>
      <c r="F15288">
        <v>1</v>
      </c>
      <c r="G15288">
        <v>0</v>
      </c>
      <c r="H15288">
        <v>284.10599999999999</v>
      </c>
      <c r="I15288">
        <v>0</v>
      </c>
      <c r="J15288">
        <v>25.827999999999999</v>
      </c>
      <c r="K15288">
        <v>0</v>
      </c>
      <c r="Q15288">
        <v>38718</v>
      </c>
      <c r="R15288">
        <v>37.311999999999998</v>
      </c>
    </row>
    <row r="15289" spans="1:18" x14ac:dyDescent="0.25">
      <c r="A15289" t="s">
        <v>399</v>
      </c>
      <c r="B15289" t="s">
        <v>400</v>
      </c>
      <c r="C15289" s="1">
        <v>43948</v>
      </c>
      <c r="D15289">
        <v>11</v>
      </c>
      <c r="E15289">
        <v>0</v>
      </c>
      <c r="F15289">
        <v>1</v>
      </c>
      <c r="G15289">
        <v>0</v>
      </c>
      <c r="H15289">
        <v>284.10599999999999</v>
      </c>
      <c r="I15289">
        <v>0</v>
      </c>
      <c r="J15289">
        <v>25.827999999999999</v>
      </c>
      <c r="K15289">
        <v>0</v>
      </c>
      <c r="Q15289">
        <v>38718</v>
      </c>
      <c r="R15289">
        <v>37.311999999999998</v>
      </c>
    </row>
    <row r="15290" spans="1:18" x14ac:dyDescent="0.25">
      <c r="A15290" t="s">
        <v>399</v>
      </c>
      <c r="B15290" t="s">
        <v>400</v>
      </c>
      <c r="C15290" s="1">
        <v>43949</v>
      </c>
      <c r="D15290">
        <v>12</v>
      </c>
      <c r="E15290">
        <v>1</v>
      </c>
      <c r="F15290">
        <v>1</v>
      </c>
      <c r="G15290">
        <v>0</v>
      </c>
      <c r="H15290">
        <v>309.93299999999999</v>
      </c>
      <c r="I15290">
        <v>25.827999999999999</v>
      </c>
      <c r="J15290">
        <v>25.827999999999999</v>
      </c>
      <c r="K15290">
        <v>0</v>
      </c>
      <c r="Q15290">
        <v>38718</v>
      </c>
      <c r="R15290">
        <v>37.311999999999998</v>
      </c>
    </row>
    <row r="15291" spans="1:18" x14ac:dyDescent="0.25">
      <c r="A15291" t="s">
        <v>399</v>
      </c>
      <c r="B15291" t="s">
        <v>400</v>
      </c>
      <c r="C15291" s="1">
        <v>43950</v>
      </c>
      <c r="D15291">
        <v>12</v>
      </c>
      <c r="E15291">
        <v>0</v>
      </c>
      <c r="F15291">
        <v>1</v>
      </c>
      <c r="G15291">
        <v>0</v>
      </c>
      <c r="H15291">
        <v>309.93299999999999</v>
      </c>
      <c r="I15291">
        <v>0</v>
      </c>
      <c r="J15291">
        <v>25.827999999999999</v>
      </c>
      <c r="K15291">
        <v>0</v>
      </c>
      <c r="Q15291">
        <v>38718</v>
      </c>
      <c r="R15291">
        <v>37.311999999999998</v>
      </c>
    </row>
    <row r="15292" spans="1:18" x14ac:dyDescent="0.25">
      <c r="A15292" t="s">
        <v>399</v>
      </c>
      <c r="B15292" t="s">
        <v>400</v>
      </c>
      <c r="C15292" s="1">
        <v>43951</v>
      </c>
      <c r="D15292">
        <v>12</v>
      </c>
      <c r="E15292">
        <v>0</v>
      </c>
      <c r="F15292">
        <v>1</v>
      </c>
      <c r="G15292">
        <v>0</v>
      </c>
      <c r="H15292">
        <v>309.93299999999999</v>
      </c>
      <c r="I15292">
        <v>0</v>
      </c>
      <c r="J15292">
        <v>25.827999999999999</v>
      </c>
      <c r="K15292">
        <v>0</v>
      </c>
      <c r="Q15292">
        <v>38718</v>
      </c>
      <c r="R15292">
        <v>37.311999999999998</v>
      </c>
    </row>
    <row r="15293" spans="1:18" x14ac:dyDescent="0.25">
      <c r="A15293" t="s">
        <v>399</v>
      </c>
      <c r="B15293" t="s">
        <v>400</v>
      </c>
      <c r="C15293" s="1">
        <v>43952</v>
      </c>
      <c r="D15293">
        <v>12</v>
      </c>
      <c r="E15293">
        <v>0</v>
      </c>
      <c r="F15293">
        <v>1</v>
      </c>
      <c r="G15293">
        <v>0</v>
      </c>
      <c r="H15293">
        <v>309.93299999999999</v>
      </c>
      <c r="I15293">
        <v>0</v>
      </c>
      <c r="J15293">
        <v>25.827999999999999</v>
      </c>
      <c r="K15293">
        <v>0</v>
      </c>
      <c r="Q15293">
        <v>38718</v>
      </c>
      <c r="R15293">
        <v>37.311999999999998</v>
      </c>
    </row>
    <row r="15294" spans="1:18" x14ac:dyDescent="0.25">
      <c r="A15294" t="s">
        <v>399</v>
      </c>
      <c r="B15294" t="s">
        <v>400</v>
      </c>
      <c r="C15294" s="1">
        <v>43953</v>
      </c>
      <c r="D15294">
        <v>12</v>
      </c>
      <c r="E15294">
        <v>0</v>
      </c>
      <c r="F15294">
        <v>1</v>
      </c>
      <c r="G15294">
        <v>0</v>
      </c>
      <c r="H15294">
        <v>309.93299999999999</v>
      </c>
      <c r="I15294">
        <v>0</v>
      </c>
      <c r="J15294">
        <v>25.827999999999999</v>
      </c>
      <c r="K15294">
        <v>0</v>
      </c>
      <c r="Q15294">
        <v>38718</v>
      </c>
      <c r="R15294">
        <v>37.311999999999998</v>
      </c>
    </row>
    <row r="15295" spans="1:18" x14ac:dyDescent="0.25">
      <c r="A15295" t="s">
        <v>399</v>
      </c>
      <c r="B15295" t="s">
        <v>400</v>
      </c>
      <c r="C15295" s="1">
        <v>43954</v>
      </c>
      <c r="D15295">
        <v>12</v>
      </c>
      <c r="E15295">
        <v>0</v>
      </c>
      <c r="F15295">
        <v>1</v>
      </c>
      <c r="G15295">
        <v>0</v>
      </c>
      <c r="H15295">
        <v>309.93299999999999</v>
      </c>
      <c r="I15295">
        <v>0</v>
      </c>
      <c r="J15295">
        <v>25.827999999999999</v>
      </c>
      <c r="K15295">
        <v>0</v>
      </c>
      <c r="Q15295">
        <v>38718</v>
      </c>
      <c r="R15295">
        <v>37.311999999999998</v>
      </c>
    </row>
    <row r="15296" spans="1:18" x14ac:dyDescent="0.25">
      <c r="A15296" t="s">
        <v>399</v>
      </c>
      <c r="B15296" t="s">
        <v>400</v>
      </c>
      <c r="C15296" s="1">
        <v>43955</v>
      </c>
      <c r="D15296">
        <v>12</v>
      </c>
      <c r="E15296">
        <v>0</v>
      </c>
      <c r="F15296">
        <v>1</v>
      </c>
      <c r="G15296">
        <v>0</v>
      </c>
      <c r="H15296">
        <v>309.93299999999999</v>
      </c>
      <c r="I15296">
        <v>0</v>
      </c>
      <c r="J15296">
        <v>25.827999999999999</v>
      </c>
      <c r="K15296">
        <v>0</v>
      </c>
      <c r="Q15296">
        <v>38718</v>
      </c>
      <c r="R15296">
        <v>37.311999999999998</v>
      </c>
    </row>
    <row r="15297" spans="1:28" x14ac:dyDescent="0.25">
      <c r="A15297" t="s">
        <v>399</v>
      </c>
      <c r="B15297" t="s">
        <v>400</v>
      </c>
      <c r="C15297" s="1">
        <v>43956</v>
      </c>
      <c r="D15297">
        <v>12</v>
      </c>
      <c r="E15297">
        <v>0</v>
      </c>
      <c r="F15297">
        <v>1</v>
      </c>
      <c r="G15297">
        <v>0</v>
      </c>
      <c r="H15297">
        <v>309.93299999999999</v>
      </c>
      <c r="I15297">
        <v>0</v>
      </c>
      <c r="J15297">
        <v>25.827999999999999</v>
      </c>
      <c r="K15297">
        <v>0</v>
      </c>
      <c r="Q15297">
        <v>38718</v>
      </c>
      <c r="R15297">
        <v>37.311999999999998</v>
      </c>
    </row>
    <row r="15298" spans="1:28" x14ac:dyDescent="0.25">
      <c r="A15298" t="s">
        <v>399</v>
      </c>
      <c r="B15298" t="s">
        <v>400</v>
      </c>
      <c r="C15298" s="1">
        <v>43957</v>
      </c>
      <c r="D15298">
        <v>12</v>
      </c>
      <c r="E15298">
        <v>0</v>
      </c>
      <c r="F15298">
        <v>1</v>
      </c>
      <c r="G15298">
        <v>0</v>
      </c>
      <c r="H15298">
        <v>309.93299999999999</v>
      </c>
      <c r="I15298">
        <v>0</v>
      </c>
      <c r="J15298">
        <v>25.827999999999999</v>
      </c>
      <c r="K15298">
        <v>0</v>
      </c>
      <c r="Q15298">
        <v>38718</v>
      </c>
      <c r="R15298">
        <v>37.311999999999998</v>
      </c>
    </row>
    <row r="15299" spans="1:28" x14ac:dyDescent="0.25">
      <c r="A15299" t="s">
        <v>399</v>
      </c>
      <c r="B15299" t="s">
        <v>400</v>
      </c>
      <c r="C15299" s="1">
        <v>43958</v>
      </c>
      <c r="D15299">
        <v>12</v>
      </c>
      <c r="E15299">
        <v>0</v>
      </c>
      <c r="F15299">
        <v>1</v>
      </c>
      <c r="G15299">
        <v>0</v>
      </c>
      <c r="H15299">
        <v>309.93299999999999</v>
      </c>
      <c r="I15299">
        <v>0</v>
      </c>
      <c r="J15299">
        <v>25.827999999999999</v>
      </c>
      <c r="K15299">
        <v>0</v>
      </c>
      <c r="Q15299">
        <v>38718</v>
      </c>
      <c r="R15299">
        <v>37.311999999999998</v>
      </c>
    </row>
    <row r="15300" spans="1:28" x14ac:dyDescent="0.25">
      <c r="A15300" t="s">
        <v>399</v>
      </c>
      <c r="B15300" t="s">
        <v>400</v>
      </c>
      <c r="C15300" s="1">
        <v>43959</v>
      </c>
      <c r="D15300">
        <v>12</v>
      </c>
      <c r="E15300">
        <v>0</v>
      </c>
      <c r="F15300">
        <v>1</v>
      </c>
      <c r="G15300">
        <v>0</v>
      </c>
      <c r="H15300">
        <v>309.93299999999999</v>
      </c>
      <c r="I15300">
        <v>0</v>
      </c>
      <c r="J15300">
        <v>25.827999999999999</v>
      </c>
      <c r="K15300">
        <v>0</v>
      </c>
      <c r="Q15300">
        <v>38718</v>
      </c>
      <c r="R15300">
        <v>37.311999999999998</v>
      </c>
    </row>
    <row r="15301" spans="1:28" x14ac:dyDescent="0.25">
      <c r="A15301" t="s">
        <v>399</v>
      </c>
      <c r="B15301" t="s">
        <v>400</v>
      </c>
      <c r="C15301" s="1">
        <v>43960</v>
      </c>
      <c r="D15301">
        <v>12</v>
      </c>
      <c r="E15301">
        <v>0</v>
      </c>
      <c r="F15301">
        <v>1</v>
      </c>
      <c r="G15301">
        <v>0</v>
      </c>
      <c r="H15301">
        <v>309.93299999999999</v>
      </c>
      <c r="I15301">
        <v>0</v>
      </c>
      <c r="J15301">
        <v>25.827999999999999</v>
      </c>
      <c r="K15301">
        <v>0</v>
      </c>
      <c r="Q15301">
        <v>38718</v>
      </c>
      <c r="R15301">
        <v>37.311999999999998</v>
      </c>
    </row>
    <row r="15302" spans="1:28" x14ac:dyDescent="0.25">
      <c r="A15302" t="s">
        <v>399</v>
      </c>
      <c r="B15302" t="s">
        <v>400</v>
      </c>
      <c r="C15302" s="1">
        <v>43961</v>
      </c>
      <c r="D15302">
        <v>12</v>
      </c>
      <c r="E15302">
        <v>0</v>
      </c>
      <c r="F15302">
        <v>1</v>
      </c>
      <c r="G15302">
        <v>0</v>
      </c>
      <c r="H15302">
        <v>309.93299999999999</v>
      </c>
      <c r="I15302">
        <v>0</v>
      </c>
      <c r="J15302">
        <v>25.827999999999999</v>
      </c>
      <c r="K15302">
        <v>0</v>
      </c>
      <c r="Q15302">
        <v>38718</v>
      </c>
      <c r="R15302">
        <v>37.311999999999998</v>
      </c>
    </row>
    <row r="15303" spans="1:28" x14ac:dyDescent="0.25">
      <c r="A15303" t="s">
        <v>399</v>
      </c>
      <c r="B15303" t="s">
        <v>400</v>
      </c>
      <c r="C15303" s="1">
        <v>43962</v>
      </c>
      <c r="D15303">
        <v>12</v>
      </c>
      <c r="E15303">
        <v>0</v>
      </c>
      <c r="F15303">
        <v>1</v>
      </c>
      <c r="G15303">
        <v>0</v>
      </c>
      <c r="H15303">
        <v>309.93299999999999</v>
      </c>
      <c r="I15303">
        <v>0</v>
      </c>
      <c r="J15303">
        <v>25.827999999999999</v>
      </c>
      <c r="K15303">
        <v>0</v>
      </c>
      <c r="Q15303">
        <v>38718</v>
      </c>
      <c r="R15303">
        <v>37.311999999999998</v>
      </c>
    </row>
    <row r="15304" spans="1:28" x14ac:dyDescent="0.25">
      <c r="A15304" t="s">
        <v>399</v>
      </c>
      <c r="B15304" t="s">
        <v>400</v>
      </c>
      <c r="C15304" s="1">
        <v>43963</v>
      </c>
      <c r="D15304">
        <v>12</v>
      </c>
      <c r="E15304">
        <v>0</v>
      </c>
      <c r="F15304">
        <v>1</v>
      </c>
      <c r="G15304">
        <v>0</v>
      </c>
      <c r="H15304">
        <v>309.93299999999999</v>
      </c>
      <c r="I15304">
        <v>0</v>
      </c>
      <c r="J15304">
        <v>25.827999999999999</v>
      </c>
      <c r="K15304">
        <v>0</v>
      </c>
      <c r="Q15304">
        <v>38718</v>
      </c>
      <c r="R15304">
        <v>37.311999999999998</v>
      </c>
    </row>
    <row r="15305" spans="1:28" x14ac:dyDescent="0.25">
      <c r="A15305" t="s">
        <v>399</v>
      </c>
      <c r="B15305" t="s">
        <v>400</v>
      </c>
      <c r="C15305" s="1">
        <v>43964</v>
      </c>
      <c r="D15305">
        <v>12</v>
      </c>
      <c r="E15305">
        <v>0</v>
      </c>
      <c r="F15305">
        <v>1</v>
      </c>
      <c r="G15305">
        <v>0</v>
      </c>
      <c r="H15305">
        <v>309.93299999999999</v>
      </c>
      <c r="I15305">
        <v>0</v>
      </c>
      <c r="J15305">
        <v>25.827999999999999</v>
      </c>
      <c r="K15305">
        <v>0</v>
      </c>
      <c r="Q15305">
        <v>38718</v>
      </c>
      <c r="R15305">
        <v>37.311999999999998</v>
      </c>
    </row>
    <row r="15306" spans="1:28" x14ac:dyDescent="0.25">
      <c r="A15306" t="s">
        <v>399</v>
      </c>
      <c r="B15306" t="s">
        <v>400</v>
      </c>
      <c r="C15306" s="1">
        <v>43965</v>
      </c>
      <c r="D15306">
        <v>12</v>
      </c>
      <c r="E15306">
        <v>0</v>
      </c>
      <c r="F15306">
        <v>1</v>
      </c>
      <c r="G15306">
        <v>0</v>
      </c>
      <c r="H15306">
        <v>309.93299999999999</v>
      </c>
      <c r="I15306">
        <v>0</v>
      </c>
      <c r="J15306">
        <v>25.827999999999999</v>
      </c>
      <c r="K15306">
        <v>0</v>
      </c>
      <c r="Q15306">
        <v>38718</v>
      </c>
      <c r="R15306">
        <v>37.311999999999998</v>
      </c>
    </row>
    <row r="15307" spans="1:28" x14ac:dyDescent="0.25">
      <c r="A15307" t="s">
        <v>401</v>
      </c>
      <c r="B15307" t="s">
        <v>402</v>
      </c>
      <c r="C15307" s="1">
        <v>43910</v>
      </c>
      <c r="D15307">
        <v>1</v>
      </c>
      <c r="E15307">
        <v>1</v>
      </c>
      <c r="F15307">
        <v>0</v>
      </c>
      <c r="G15307">
        <v>0</v>
      </c>
      <c r="H15307">
        <v>6.0999999999999999E-2</v>
      </c>
      <c r="I15307">
        <v>6.0999999999999999E-2</v>
      </c>
      <c r="J15307">
        <v>0</v>
      </c>
      <c r="K15307">
        <v>0</v>
      </c>
      <c r="Q15307">
        <v>16425859</v>
      </c>
      <c r="R15307">
        <v>11.833</v>
      </c>
      <c r="S15307">
        <v>16.7</v>
      </c>
      <c r="T15307">
        <v>2.4860000000000002</v>
      </c>
      <c r="U15307">
        <v>1.446</v>
      </c>
      <c r="V15307">
        <v>1768.153</v>
      </c>
      <c r="W15307">
        <v>38.4</v>
      </c>
      <c r="X15307">
        <v>280.995</v>
      </c>
      <c r="Y15307">
        <v>6.1</v>
      </c>
      <c r="AB15307">
        <v>5.8179999999999996</v>
      </c>
    </row>
    <row r="15308" spans="1:28" x14ac:dyDescent="0.25">
      <c r="A15308" t="s">
        <v>401</v>
      </c>
      <c r="B15308" t="s">
        <v>402</v>
      </c>
      <c r="C15308" s="1">
        <v>43911</v>
      </c>
      <c r="D15308">
        <v>1</v>
      </c>
      <c r="E15308">
        <v>0</v>
      </c>
      <c r="F15308">
        <v>0</v>
      </c>
      <c r="G15308">
        <v>0</v>
      </c>
      <c r="H15308">
        <v>6.0999999999999999E-2</v>
      </c>
      <c r="I15308">
        <v>0</v>
      </c>
      <c r="J15308">
        <v>0</v>
      </c>
      <c r="K15308">
        <v>0</v>
      </c>
      <c r="Q15308">
        <v>16425859</v>
      </c>
      <c r="R15308">
        <v>11.833</v>
      </c>
      <c r="S15308">
        <v>16.7</v>
      </c>
      <c r="T15308">
        <v>2.4860000000000002</v>
      </c>
      <c r="U15308">
        <v>1.446</v>
      </c>
      <c r="V15308">
        <v>1768.153</v>
      </c>
      <c r="W15308">
        <v>38.4</v>
      </c>
      <c r="X15308">
        <v>280.995</v>
      </c>
      <c r="Y15308">
        <v>6.1</v>
      </c>
      <c r="AB15308">
        <v>5.8179999999999996</v>
      </c>
    </row>
    <row r="15309" spans="1:28" x14ac:dyDescent="0.25">
      <c r="A15309" t="s">
        <v>401</v>
      </c>
      <c r="B15309" t="s">
        <v>402</v>
      </c>
      <c r="C15309" s="1">
        <v>43912</v>
      </c>
      <c r="D15309">
        <v>2</v>
      </c>
      <c r="E15309">
        <v>1</v>
      </c>
      <c r="F15309">
        <v>0</v>
      </c>
      <c r="G15309">
        <v>0</v>
      </c>
      <c r="H15309">
        <v>0.122</v>
      </c>
      <c r="I15309">
        <v>6.0999999999999999E-2</v>
      </c>
      <c r="J15309">
        <v>0</v>
      </c>
      <c r="K15309">
        <v>0</v>
      </c>
      <c r="Q15309">
        <v>16425859</v>
      </c>
      <c r="R15309">
        <v>11.833</v>
      </c>
      <c r="S15309">
        <v>16.7</v>
      </c>
      <c r="T15309">
        <v>2.4860000000000002</v>
      </c>
      <c r="U15309">
        <v>1.446</v>
      </c>
      <c r="V15309">
        <v>1768.153</v>
      </c>
      <c r="W15309">
        <v>38.4</v>
      </c>
      <c r="X15309">
        <v>280.995</v>
      </c>
      <c r="Y15309">
        <v>6.1</v>
      </c>
      <c r="AB15309">
        <v>5.8179999999999996</v>
      </c>
    </row>
    <row r="15310" spans="1:28" x14ac:dyDescent="0.25">
      <c r="A15310" t="s">
        <v>401</v>
      </c>
      <c r="B15310" t="s">
        <v>402</v>
      </c>
      <c r="C15310" s="1">
        <v>43913</v>
      </c>
      <c r="D15310">
        <v>2</v>
      </c>
      <c r="E15310">
        <v>0</v>
      </c>
      <c r="F15310">
        <v>0</v>
      </c>
      <c r="G15310">
        <v>0</v>
      </c>
      <c r="H15310">
        <v>0.122</v>
      </c>
      <c r="I15310">
        <v>0</v>
      </c>
      <c r="J15310">
        <v>0</v>
      </c>
      <c r="K15310">
        <v>0</v>
      </c>
      <c r="Q15310">
        <v>16425859</v>
      </c>
      <c r="R15310">
        <v>11.833</v>
      </c>
      <c r="S15310">
        <v>16.7</v>
      </c>
      <c r="T15310">
        <v>2.4860000000000002</v>
      </c>
      <c r="U15310">
        <v>1.446</v>
      </c>
      <c r="V15310">
        <v>1768.153</v>
      </c>
      <c r="W15310">
        <v>38.4</v>
      </c>
      <c r="X15310">
        <v>280.995</v>
      </c>
      <c r="Y15310">
        <v>6.1</v>
      </c>
      <c r="AB15310">
        <v>5.8179999999999996</v>
      </c>
    </row>
    <row r="15311" spans="1:28" x14ac:dyDescent="0.25">
      <c r="A15311" t="s">
        <v>401</v>
      </c>
      <c r="B15311" t="s">
        <v>402</v>
      </c>
      <c r="C15311" s="1">
        <v>43914</v>
      </c>
      <c r="D15311">
        <v>2</v>
      </c>
      <c r="E15311">
        <v>0</v>
      </c>
      <c r="F15311">
        <v>0</v>
      </c>
      <c r="G15311">
        <v>0</v>
      </c>
      <c r="H15311">
        <v>0.122</v>
      </c>
      <c r="I15311">
        <v>0</v>
      </c>
      <c r="J15311">
        <v>0</v>
      </c>
      <c r="K15311">
        <v>0</v>
      </c>
      <c r="Q15311">
        <v>16425859</v>
      </c>
      <c r="R15311">
        <v>11.833</v>
      </c>
      <c r="S15311">
        <v>16.7</v>
      </c>
      <c r="T15311">
        <v>2.4860000000000002</v>
      </c>
      <c r="U15311">
        <v>1.446</v>
      </c>
      <c r="V15311">
        <v>1768.153</v>
      </c>
      <c r="W15311">
        <v>38.4</v>
      </c>
      <c r="X15311">
        <v>280.995</v>
      </c>
      <c r="Y15311">
        <v>6.1</v>
      </c>
      <c r="AB15311">
        <v>5.8179999999999996</v>
      </c>
    </row>
    <row r="15312" spans="1:28" x14ac:dyDescent="0.25">
      <c r="A15312" t="s">
        <v>401</v>
      </c>
      <c r="B15312" t="s">
        <v>402</v>
      </c>
      <c r="C15312" s="1">
        <v>43915</v>
      </c>
      <c r="D15312">
        <v>3</v>
      </c>
      <c r="E15312">
        <v>1</v>
      </c>
      <c r="F15312">
        <v>0</v>
      </c>
      <c r="G15312">
        <v>0</v>
      </c>
      <c r="H15312">
        <v>0.183</v>
      </c>
      <c r="I15312">
        <v>6.0999999999999999E-2</v>
      </c>
      <c r="J15312">
        <v>0</v>
      </c>
      <c r="K15312">
        <v>0</v>
      </c>
      <c r="Q15312">
        <v>16425859</v>
      </c>
      <c r="R15312">
        <v>11.833</v>
      </c>
      <c r="S15312">
        <v>16.7</v>
      </c>
      <c r="T15312">
        <v>2.4860000000000002</v>
      </c>
      <c r="U15312">
        <v>1.446</v>
      </c>
      <c r="V15312">
        <v>1768.153</v>
      </c>
      <c r="W15312">
        <v>38.4</v>
      </c>
      <c r="X15312">
        <v>280.995</v>
      </c>
      <c r="Y15312">
        <v>6.1</v>
      </c>
      <c r="AB15312">
        <v>5.8179999999999996</v>
      </c>
    </row>
    <row r="15313" spans="1:28" x14ac:dyDescent="0.25">
      <c r="A15313" t="s">
        <v>401</v>
      </c>
      <c r="B15313" t="s">
        <v>402</v>
      </c>
      <c r="C15313" s="1">
        <v>43916</v>
      </c>
      <c r="D15313">
        <v>3</v>
      </c>
      <c r="E15313">
        <v>0</v>
      </c>
      <c r="F15313">
        <v>0</v>
      </c>
      <c r="G15313">
        <v>0</v>
      </c>
      <c r="H15313">
        <v>0.183</v>
      </c>
      <c r="I15313">
        <v>0</v>
      </c>
      <c r="J15313">
        <v>0</v>
      </c>
      <c r="K15313">
        <v>0</v>
      </c>
      <c r="Q15313">
        <v>16425859</v>
      </c>
      <c r="R15313">
        <v>11.833</v>
      </c>
      <c r="S15313">
        <v>16.7</v>
      </c>
      <c r="T15313">
        <v>2.4860000000000002</v>
      </c>
      <c r="U15313">
        <v>1.446</v>
      </c>
      <c r="V15313">
        <v>1768.153</v>
      </c>
      <c r="W15313">
        <v>38.4</v>
      </c>
      <c r="X15313">
        <v>280.995</v>
      </c>
      <c r="Y15313">
        <v>6.1</v>
      </c>
      <c r="AB15313">
        <v>5.8179999999999996</v>
      </c>
    </row>
    <row r="15314" spans="1:28" x14ac:dyDescent="0.25">
      <c r="A15314" t="s">
        <v>401</v>
      </c>
      <c r="B15314" t="s">
        <v>402</v>
      </c>
      <c r="C15314" s="1">
        <v>43917</v>
      </c>
      <c r="D15314">
        <v>5</v>
      </c>
      <c r="E15314">
        <v>2</v>
      </c>
      <c r="F15314">
        <v>0</v>
      </c>
      <c r="G15314">
        <v>0</v>
      </c>
      <c r="H15314">
        <v>0.30399999999999999</v>
      </c>
      <c r="I15314">
        <v>0.122</v>
      </c>
      <c r="J15314">
        <v>0</v>
      </c>
      <c r="K15314">
        <v>0</v>
      </c>
      <c r="Q15314">
        <v>16425859</v>
      </c>
      <c r="R15314">
        <v>11.833</v>
      </c>
      <c r="S15314">
        <v>16.7</v>
      </c>
      <c r="T15314">
        <v>2.4860000000000002</v>
      </c>
      <c r="U15314">
        <v>1.446</v>
      </c>
      <c r="V15314">
        <v>1768.153</v>
      </c>
      <c r="W15314">
        <v>38.4</v>
      </c>
      <c r="X15314">
        <v>280.995</v>
      </c>
      <c r="Y15314">
        <v>6.1</v>
      </c>
      <c r="AB15314">
        <v>5.8179999999999996</v>
      </c>
    </row>
    <row r="15315" spans="1:28" x14ac:dyDescent="0.25">
      <c r="A15315" t="s">
        <v>401</v>
      </c>
      <c r="B15315" t="s">
        <v>402</v>
      </c>
      <c r="C15315" s="1">
        <v>43918</v>
      </c>
      <c r="D15315">
        <v>5</v>
      </c>
      <c r="E15315">
        <v>0</v>
      </c>
      <c r="F15315">
        <v>0</v>
      </c>
      <c r="G15315">
        <v>0</v>
      </c>
      <c r="H15315">
        <v>0.30399999999999999</v>
      </c>
      <c r="I15315">
        <v>0</v>
      </c>
      <c r="J15315">
        <v>0</v>
      </c>
      <c r="K15315">
        <v>0</v>
      </c>
      <c r="Q15315">
        <v>16425859</v>
      </c>
      <c r="R15315">
        <v>11.833</v>
      </c>
      <c r="S15315">
        <v>16.7</v>
      </c>
      <c r="T15315">
        <v>2.4860000000000002</v>
      </c>
      <c r="U15315">
        <v>1.446</v>
      </c>
      <c r="V15315">
        <v>1768.153</v>
      </c>
      <c r="W15315">
        <v>38.4</v>
      </c>
      <c r="X15315">
        <v>280.995</v>
      </c>
      <c r="Y15315">
        <v>6.1</v>
      </c>
      <c r="AB15315">
        <v>5.8179999999999996</v>
      </c>
    </row>
    <row r="15316" spans="1:28" x14ac:dyDescent="0.25">
      <c r="A15316" t="s">
        <v>401</v>
      </c>
      <c r="B15316" t="s">
        <v>402</v>
      </c>
      <c r="C15316" s="1">
        <v>43919</v>
      </c>
      <c r="D15316">
        <v>5</v>
      </c>
      <c r="E15316">
        <v>0</v>
      </c>
      <c r="F15316">
        <v>0</v>
      </c>
      <c r="G15316">
        <v>0</v>
      </c>
      <c r="H15316">
        <v>0.30399999999999999</v>
      </c>
      <c r="I15316">
        <v>0</v>
      </c>
      <c r="J15316">
        <v>0</v>
      </c>
      <c r="K15316">
        <v>0</v>
      </c>
      <c r="Q15316">
        <v>16425859</v>
      </c>
      <c r="R15316">
        <v>11.833</v>
      </c>
      <c r="S15316">
        <v>16.7</v>
      </c>
      <c r="T15316">
        <v>2.4860000000000002</v>
      </c>
      <c r="U15316">
        <v>1.446</v>
      </c>
      <c r="V15316">
        <v>1768.153</v>
      </c>
      <c r="W15316">
        <v>38.4</v>
      </c>
      <c r="X15316">
        <v>280.995</v>
      </c>
      <c r="Y15316">
        <v>6.1</v>
      </c>
      <c r="AB15316">
        <v>5.8179999999999996</v>
      </c>
    </row>
    <row r="15317" spans="1:28" x14ac:dyDescent="0.25">
      <c r="A15317" t="s">
        <v>401</v>
      </c>
      <c r="B15317" t="s">
        <v>402</v>
      </c>
      <c r="C15317" s="1">
        <v>43920</v>
      </c>
      <c r="D15317">
        <v>5</v>
      </c>
      <c r="E15317">
        <v>0</v>
      </c>
      <c r="F15317">
        <v>0</v>
      </c>
      <c r="G15317">
        <v>0</v>
      </c>
      <c r="H15317">
        <v>0.30399999999999999</v>
      </c>
      <c r="I15317">
        <v>0</v>
      </c>
      <c r="J15317">
        <v>0</v>
      </c>
      <c r="K15317">
        <v>0</v>
      </c>
      <c r="Q15317">
        <v>16425859</v>
      </c>
      <c r="R15317">
        <v>11.833</v>
      </c>
      <c r="S15317">
        <v>16.7</v>
      </c>
      <c r="T15317">
        <v>2.4860000000000002</v>
      </c>
      <c r="U15317">
        <v>1.446</v>
      </c>
      <c r="V15317">
        <v>1768.153</v>
      </c>
      <c r="W15317">
        <v>38.4</v>
      </c>
      <c r="X15317">
        <v>280.995</v>
      </c>
      <c r="Y15317">
        <v>6.1</v>
      </c>
      <c r="AB15317">
        <v>5.8179999999999996</v>
      </c>
    </row>
    <row r="15318" spans="1:28" x14ac:dyDescent="0.25">
      <c r="A15318" t="s">
        <v>401</v>
      </c>
      <c r="B15318" t="s">
        <v>402</v>
      </c>
      <c r="C15318" s="1">
        <v>43921</v>
      </c>
      <c r="D15318">
        <v>7</v>
      </c>
      <c r="E15318">
        <v>2</v>
      </c>
      <c r="F15318">
        <v>0</v>
      </c>
      <c r="G15318">
        <v>0</v>
      </c>
      <c r="H15318">
        <v>0.42599999999999999</v>
      </c>
      <c r="I15318">
        <v>0.122</v>
      </c>
      <c r="J15318">
        <v>0</v>
      </c>
      <c r="K15318">
        <v>0</v>
      </c>
      <c r="Q15318">
        <v>16425859</v>
      </c>
      <c r="R15318">
        <v>11.833</v>
      </c>
      <c r="S15318">
        <v>16.7</v>
      </c>
      <c r="T15318">
        <v>2.4860000000000002</v>
      </c>
      <c r="U15318">
        <v>1.446</v>
      </c>
      <c r="V15318">
        <v>1768.153</v>
      </c>
      <c r="W15318">
        <v>38.4</v>
      </c>
      <c r="X15318">
        <v>280.995</v>
      </c>
      <c r="Y15318">
        <v>6.1</v>
      </c>
      <c r="AB15318">
        <v>5.8179999999999996</v>
      </c>
    </row>
    <row r="15319" spans="1:28" x14ac:dyDescent="0.25">
      <c r="A15319" t="s">
        <v>401</v>
      </c>
      <c r="B15319" t="s">
        <v>402</v>
      </c>
      <c r="C15319" s="1">
        <v>43922</v>
      </c>
      <c r="D15319">
        <v>7</v>
      </c>
      <c r="E15319">
        <v>0</v>
      </c>
      <c r="F15319">
        <v>0</v>
      </c>
      <c r="G15319">
        <v>0</v>
      </c>
      <c r="H15319">
        <v>0.42599999999999999</v>
      </c>
      <c r="I15319">
        <v>0</v>
      </c>
      <c r="J15319">
        <v>0</v>
      </c>
      <c r="K15319">
        <v>0</v>
      </c>
      <c r="Q15319">
        <v>16425859</v>
      </c>
      <c r="R15319">
        <v>11.833</v>
      </c>
      <c r="S15319">
        <v>16.7</v>
      </c>
      <c r="T15319">
        <v>2.4860000000000002</v>
      </c>
      <c r="U15319">
        <v>1.446</v>
      </c>
      <c r="V15319">
        <v>1768.153</v>
      </c>
      <c r="W15319">
        <v>38.4</v>
      </c>
      <c r="X15319">
        <v>280.995</v>
      </c>
      <c r="Y15319">
        <v>6.1</v>
      </c>
      <c r="AB15319">
        <v>5.8179999999999996</v>
      </c>
    </row>
    <row r="15320" spans="1:28" x14ac:dyDescent="0.25">
      <c r="A15320" t="s">
        <v>401</v>
      </c>
      <c r="B15320" t="s">
        <v>402</v>
      </c>
      <c r="C15320" s="1">
        <v>43923</v>
      </c>
      <c r="D15320">
        <v>7</v>
      </c>
      <c r="E15320">
        <v>0</v>
      </c>
      <c r="F15320">
        <v>0</v>
      </c>
      <c r="G15320">
        <v>0</v>
      </c>
      <c r="H15320">
        <v>0.42599999999999999</v>
      </c>
      <c r="I15320">
        <v>0</v>
      </c>
      <c r="J15320">
        <v>0</v>
      </c>
      <c r="K15320">
        <v>0</v>
      </c>
      <c r="Q15320">
        <v>16425859</v>
      </c>
      <c r="R15320">
        <v>11.833</v>
      </c>
      <c r="S15320">
        <v>16.7</v>
      </c>
      <c r="T15320">
        <v>2.4860000000000002</v>
      </c>
      <c r="U15320">
        <v>1.446</v>
      </c>
      <c r="V15320">
        <v>1768.153</v>
      </c>
      <c r="W15320">
        <v>38.4</v>
      </c>
      <c r="X15320">
        <v>280.995</v>
      </c>
      <c r="Y15320">
        <v>6.1</v>
      </c>
      <c r="AB15320">
        <v>5.8179999999999996</v>
      </c>
    </row>
    <row r="15321" spans="1:28" x14ac:dyDescent="0.25">
      <c r="A15321" t="s">
        <v>401</v>
      </c>
      <c r="B15321" t="s">
        <v>402</v>
      </c>
      <c r="C15321" s="1">
        <v>43924</v>
      </c>
      <c r="D15321">
        <v>7</v>
      </c>
      <c r="E15321">
        <v>0</v>
      </c>
      <c r="F15321">
        <v>0</v>
      </c>
      <c r="G15321">
        <v>0</v>
      </c>
      <c r="H15321">
        <v>0.42599999999999999</v>
      </c>
      <c r="I15321">
        <v>0</v>
      </c>
      <c r="J15321">
        <v>0</v>
      </c>
      <c r="K15321">
        <v>0</v>
      </c>
      <c r="Q15321">
        <v>16425859</v>
      </c>
      <c r="R15321">
        <v>11.833</v>
      </c>
      <c r="S15321">
        <v>16.7</v>
      </c>
      <c r="T15321">
        <v>2.4860000000000002</v>
      </c>
      <c r="U15321">
        <v>1.446</v>
      </c>
      <c r="V15321">
        <v>1768.153</v>
      </c>
      <c r="W15321">
        <v>38.4</v>
      </c>
      <c r="X15321">
        <v>280.995</v>
      </c>
      <c r="Y15321">
        <v>6.1</v>
      </c>
      <c r="AB15321">
        <v>5.8179999999999996</v>
      </c>
    </row>
    <row r="15322" spans="1:28" x14ac:dyDescent="0.25">
      <c r="A15322" t="s">
        <v>401</v>
      </c>
      <c r="B15322" t="s">
        <v>402</v>
      </c>
      <c r="C15322" s="1">
        <v>43925</v>
      </c>
      <c r="D15322">
        <v>7</v>
      </c>
      <c r="E15322">
        <v>0</v>
      </c>
      <c r="F15322">
        <v>0</v>
      </c>
      <c r="G15322">
        <v>0</v>
      </c>
      <c r="H15322">
        <v>0.42599999999999999</v>
      </c>
      <c r="I15322">
        <v>0</v>
      </c>
      <c r="J15322">
        <v>0</v>
      </c>
      <c r="K15322">
        <v>0</v>
      </c>
      <c r="Q15322">
        <v>16425859</v>
      </c>
      <c r="R15322">
        <v>11.833</v>
      </c>
      <c r="S15322">
        <v>16.7</v>
      </c>
      <c r="T15322">
        <v>2.4860000000000002</v>
      </c>
      <c r="U15322">
        <v>1.446</v>
      </c>
      <c r="V15322">
        <v>1768.153</v>
      </c>
      <c r="W15322">
        <v>38.4</v>
      </c>
      <c r="X15322">
        <v>280.995</v>
      </c>
      <c r="Y15322">
        <v>6.1</v>
      </c>
      <c r="AB15322">
        <v>5.8179999999999996</v>
      </c>
    </row>
    <row r="15323" spans="1:28" x14ac:dyDescent="0.25">
      <c r="A15323" t="s">
        <v>401</v>
      </c>
      <c r="B15323" t="s">
        <v>402</v>
      </c>
      <c r="C15323" s="1">
        <v>43926</v>
      </c>
      <c r="D15323">
        <v>8</v>
      </c>
      <c r="E15323">
        <v>1</v>
      </c>
      <c r="F15323">
        <v>0</v>
      </c>
      <c r="G15323">
        <v>0</v>
      </c>
      <c r="H15323">
        <v>0.48699999999999999</v>
      </c>
      <c r="I15323">
        <v>6.0999999999999999E-2</v>
      </c>
      <c r="J15323">
        <v>0</v>
      </c>
      <c r="K15323">
        <v>0</v>
      </c>
      <c r="Q15323">
        <v>16425859</v>
      </c>
      <c r="R15323">
        <v>11.833</v>
      </c>
      <c r="S15323">
        <v>16.7</v>
      </c>
      <c r="T15323">
        <v>2.4860000000000002</v>
      </c>
      <c r="U15323">
        <v>1.446</v>
      </c>
      <c r="V15323">
        <v>1768.153</v>
      </c>
      <c r="W15323">
        <v>38.4</v>
      </c>
      <c r="X15323">
        <v>280.995</v>
      </c>
      <c r="Y15323">
        <v>6.1</v>
      </c>
      <c r="AB15323">
        <v>5.8179999999999996</v>
      </c>
    </row>
    <row r="15324" spans="1:28" x14ac:dyDescent="0.25">
      <c r="A15324" t="s">
        <v>401</v>
      </c>
      <c r="B15324" t="s">
        <v>402</v>
      </c>
      <c r="C15324" s="1">
        <v>43927</v>
      </c>
      <c r="D15324">
        <v>9</v>
      </c>
      <c r="E15324">
        <v>1</v>
      </c>
      <c r="F15324">
        <v>0</v>
      </c>
      <c r="G15324">
        <v>0</v>
      </c>
      <c r="H15324">
        <v>0.54800000000000004</v>
      </c>
      <c r="I15324">
        <v>6.0999999999999999E-2</v>
      </c>
      <c r="J15324">
        <v>0</v>
      </c>
      <c r="K15324">
        <v>0</v>
      </c>
      <c r="Q15324">
        <v>16425859</v>
      </c>
      <c r="R15324">
        <v>11.833</v>
      </c>
      <c r="S15324">
        <v>16.7</v>
      </c>
      <c r="T15324">
        <v>2.4860000000000002</v>
      </c>
      <c r="U15324">
        <v>1.446</v>
      </c>
      <c r="V15324">
        <v>1768.153</v>
      </c>
      <c r="W15324">
        <v>38.4</v>
      </c>
      <c r="X15324">
        <v>280.995</v>
      </c>
      <c r="Y15324">
        <v>6.1</v>
      </c>
      <c r="AB15324">
        <v>5.8179999999999996</v>
      </c>
    </row>
    <row r="15325" spans="1:28" x14ac:dyDescent="0.25">
      <c r="A15325" t="s">
        <v>401</v>
      </c>
      <c r="B15325" t="s">
        <v>402</v>
      </c>
      <c r="C15325" s="1">
        <v>43928</v>
      </c>
      <c r="D15325">
        <v>9</v>
      </c>
      <c r="E15325">
        <v>0</v>
      </c>
      <c r="F15325">
        <v>0</v>
      </c>
      <c r="G15325">
        <v>0</v>
      </c>
      <c r="H15325">
        <v>0.54800000000000004</v>
      </c>
      <c r="I15325">
        <v>0</v>
      </c>
      <c r="J15325">
        <v>0</v>
      </c>
      <c r="K15325">
        <v>0</v>
      </c>
      <c r="Q15325">
        <v>16425859</v>
      </c>
      <c r="R15325">
        <v>11.833</v>
      </c>
      <c r="S15325">
        <v>16.7</v>
      </c>
      <c r="T15325">
        <v>2.4860000000000002</v>
      </c>
      <c r="U15325">
        <v>1.446</v>
      </c>
      <c r="V15325">
        <v>1768.153</v>
      </c>
      <c r="W15325">
        <v>38.4</v>
      </c>
      <c r="X15325">
        <v>280.995</v>
      </c>
      <c r="Y15325">
        <v>6.1</v>
      </c>
      <c r="AB15325">
        <v>5.8179999999999996</v>
      </c>
    </row>
    <row r="15326" spans="1:28" x14ac:dyDescent="0.25">
      <c r="A15326" t="s">
        <v>401</v>
      </c>
      <c r="B15326" t="s">
        <v>402</v>
      </c>
      <c r="C15326" s="1">
        <v>43929</v>
      </c>
      <c r="D15326">
        <v>9</v>
      </c>
      <c r="E15326">
        <v>0</v>
      </c>
      <c r="F15326">
        <v>0</v>
      </c>
      <c r="G15326">
        <v>0</v>
      </c>
      <c r="H15326">
        <v>0.54800000000000004</v>
      </c>
      <c r="I15326">
        <v>0</v>
      </c>
      <c r="J15326">
        <v>0</v>
      </c>
      <c r="K15326">
        <v>0</v>
      </c>
      <c r="Q15326">
        <v>16425859</v>
      </c>
      <c r="R15326">
        <v>11.833</v>
      </c>
      <c r="S15326">
        <v>16.7</v>
      </c>
      <c r="T15326">
        <v>2.4860000000000002</v>
      </c>
      <c r="U15326">
        <v>1.446</v>
      </c>
      <c r="V15326">
        <v>1768.153</v>
      </c>
      <c r="W15326">
        <v>38.4</v>
      </c>
      <c r="X15326">
        <v>280.995</v>
      </c>
      <c r="Y15326">
        <v>6.1</v>
      </c>
      <c r="AB15326">
        <v>5.8179999999999996</v>
      </c>
    </row>
    <row r="15327" spans="1:28" x14ac:dyDescent="0.25">
      <c r="A15327" t="s">
        <v>401</v>
      </c>
      <c r="B15327" t="s">
        <v>402</v>
      </c>
      <c r="C15327" s="1">
        <v>43930</v>
      </c>
      <c r="D15327">
        <v>10</v>
      </c>
      <c r="E15327">
        <v>1</v>
      </c>
      <c r="F15327">
        <v>0</v>
      </c>
      <c r="G15327">
        <v>0</v>
      </c>
      <c r="H15327">
        <v>0.60899999999999999</v>
      </c>
      <c r="I15327">
        <v>6.0999999999999999E-2</v>
      </c>
      <c r="J15327">
        <v>0</v>
      </c>
      <c r="K15327">
        <v>0</v>
      </c>
      <c r="Q15327">
        <v>16425859</v>
      </c>
      <c r="R15327">
        <v>11.833</v>
      </c>
      <c r="S15327">
        <v>16.7</v>
      </c>
      <c r="T15327">
        <v>2.4860000000000002</v>
      </c>
      <c r="U15327">
        <v>1.446</v>
      </c>
      <c r="V15327">
        <v>1768.153</v>
      </c>
      <c r="W15327">
        <v>38.4</v>
      </c>
      <c r="X15327">
        <v>280.995</v>
      </c>
      <c r="Y15327">
        <v>6.1</v>
      </c>
      <c r="AB15327">
        <v>5.8179999999999996</v>
      </c>
    </row>
    <row r="15328" spans="1:28" x14ac:dyDescent="0.25">
      <c r="A15328" t="s">
        <v>401</v>
      </c>
      <c r="B15328" t="s">
        <v>402</v>
      </c>
      <c r="C15328" s="1">
        <v>43931</v>
      </c>
      <c r="D15328">
        <v>11</v>
      </c>
      <c r="E15328">
        <v>1</v>
      </c>
      <c r="F15328">
        <v>0</v>
      </c>
      <c r="G15328">
        <v>0</v>
      </c>
      <c r="H15328">
        <v>0.67</v>
      </c>
      <c r="I15328">
        <v>6.0999999999999999E-2</v>
      </c>
      <c r="J15328">
        <v>0</v>
      </c>
      <c r="K15328">
        <v>0</v>
      </c>
      <c r="Q15328">
        <v>16425859</v>
      </c>
      <c r="R15328">
        <v>11.833</v>
      </c>
      <c r="S15328">
        <v>16.7</v>
      </c>
      <c r="T15328">
        <v>2.4860000000000002</v>
      </c>
      <c r="U15328">
        <v>1.446</v>
      </c>
      <c r="V15328">
        <v>1768.153</v>
      </c>
      <c r="W15328">
        <v>38.4</v>
      </c>
      <c r="X15328">
        <v>280.995</v>
      </c>
      <c r="Y15328">
        <v>6.1</v>
      </c>
      <c r="AB15328">
        <v>5.8179999999999996</v>
      </c>
    </row>
    <row r="15329" spans="1:28" x14ac:dyDescent="0.25">
      <c r="A15329" t="s">
        <v>401</v>
      </c>
      <c r="B15329" t="s">
        <v>402</v>
      </c>
      <c r="C15329" s="1">
        <v>43932</v>
      </c>
      <c r="D15329">
        <v>11</v>
      </c>
      <c r="E15329">
        <v>0</v>
      </c>
      <c r="F15329">
        <v>0</v>
      </c>
      <c r="G15329">
        <v>0</v>
      </c>
      <c r="H15329">
        <v>0.67</v>
      </c>
      <c r="I15329">
        <v>0</v>
      </c>
      <c r="J15329">
        <v>0</v>
      </c>
      <c r="K15329">
        <v>0</v>
      </c>
      <c r="Q15329">
        <v>16425859</v>
      </c>
      <c r="R15329">
        <v>11.833</v>
      </c>
      <c r="S15329">
        <v>16.7</v>
      </c>
      <c r="T15329">
        <v>2.4860000000000002</v>
      </c>
      <c r="U15329">
        <v>1.446</v>
      </c>
      <c r="V15329">
        <v>1768.153</v>
      </c>
      <c r="W15329">
        <v>38.4</v>
      </c>
      <c r="X15329">
        <v>280.995</v>
      </c>
      <c r="Y15329">
        <v>6.1</v>
      </c>
      <c r="AB15329">
        <v>5.8179999999999996</v>
      </c>
    </row>
    <row r="15330" spans="1:28" x14ac:dyDescent="0.25">
      <c r="A15330" t="s">
        <v>401</v>
      </c>
      <c r="B15330" t="s">
        <v>402</v>
      </c>
      <c r="C15330" s="1">
        <v>43933</v>
      </c>
      <c r="D15330">
        <v>11</v>
      </c>
      <c r="E15330">
        <v>0</v>
      </c>
      <c r="F15330">
        <v>0</v>
      </c>
      <c r="G15330">
        <v>0</v>
      </c>
      <c r="H15330">
        <v>0.67</v>
      </c>
      <c r="I15330">
        <v>0</v>
      </c>
      <c r="J15330">
        <v>0</v>
      </c>
      <c r="K15330">
        <v>0</v>
      </c>
      <c r="Q15330">
        <v>16425859</v>
      </c>
      <c r="R15330">
        <v>11.833</v>
      </c>
      <c r="S15330">
        <v>16.7</v>
      </c>
      <c r="T15330">
        <v>2.4860000000000002</v>
      </c>
      <c r="U15330">
        <v>1.446</v>
      </c>
      <c r="V15330">
        <v>1768.153</v>
      </c>
      <c r="W15330">
        <v>38.4</v>
      </c>
      <c r="X15330">
        <v>280.995</v>
      </c>
      <c r="Y15330">
        <v>6.1</v>
      </c>
      <c r="AB15330">
        <v>5.8179999999999996</v>
      </c>
    </row>
    <row r="15331" spans="1:28" x14ac:dyDescent="0.25">
      <c r="A15331" t="s">
        <v>401</v>
      </c>
      <c r="B15331" t="s">
        <v>402</v>
      </c>
      <c r="C15331" s="1">
        <v>43934</v>
      </c>
      <c r="D15331">
        <v>15</v>
      </c>
      <c r="E15331">
        <v>4</v>
      </c>
      <c r="F15331">
        <v>0</v>
      </c>
      <c r="G15331">
        <v>0</v>
      </c>
      <c r="H15331">
        <v>0.91300000000000003</v>
      </c>
      <c r="I15331">
        <v>0.24399999999999999</v>
      </c>
      <c r="J15331">
        <v>0</v>
      </c>
      <c r="K15331">
        <v>0</v>
      </c>
      <c r="Q15331">
        <v>16425859</v>
      </c>
      <c r="R15331">
        <v>11.833</v>
      </c>
      <c r="S15331">
        <v>16.7</v>
      </c>
      <c r="T15331">
        <v>2.4860000000000002</v>
      </c>
      <c r="U15331">
        <v>1.446</v>
      </c>
      <c r="V15331">
        <v>1768.153</v>
      </c>
      <c r="W15331">
        <v>38.4</v>
      </c>
      <c r="X15331">
        <v>280.995</v>
      </c>
      <c r="Y15331">
        <v>6.1</v>
      </c>
      <c r="AB15331">
        <v>5.8179999999999996</v>
      </c>
    </row>
    <row r="15332" spans="1:28" x14ac:dyDescent="0.25">
      <c r="A15332" t="s">
        <v>401</v>
      </c>
      <c r="B15332" t="s">
        <v>402</v>
      </c>
      <c r="C15332" s="1">
        <v>43935</v>
      </c>
      <c r="D15332">
        <v>23</v>
      </c>
      <c r="E15332">
        <v>8</v>
      </c>
      <c r="F15332">
        <v>0</v>
      </c>
      <c r="G15332">
        <v>0</v>
      </c>
      <c r="H15332">
        <v>1.4</v>
      </c>
      <c r="I15332">
        <v>0.48699999999999999</v>
      </c>
      <c r="J15332">
        <v>0</v>
      </c>
      <c r="K15332">
        <v>0</v>
      </c>
      <c r="Q15332">
        <v>16425859</v>
      </c>
      <c r="R15332">
        <v>11.833</v>
      </c>
      <c r="S15332">
        <v>16.7</v>
      </c>
      <c r="T15332">
        <v>2.4860000000000002</v>
      </c>
      <c r="U15332">
        <v>1.446</v>
      </c>
      <c r="V15332">
        <v>1768.153</v>
      </c>
      <c r="W15332">
        <v>38.4</v>
      </c>
      <c r="X15332">
        <v>280.995</v>
      </c>
      <c r="Y15332">
        <v>6.1</v>
      </c>
      <c r="AB15332">
        <v>5.8179999999999996</v>
      </c>
    </row>
    <row r="15333" spans="1:28" x14ac:dyDescent="0.25">
      <c r="A15333" t="s">
        <v>401</v>
      </c>
      <c r="B15333" t="s">
        <v>402</v>
      </c>
      <c r="C15333" s="1">
        <v>43936</v>
      </c>
      <c r="D15333">
        <v>23</v>
      </c>
      <c r="E15333">
        <v>0</v>
      </c>
      <c r="F15333">
        <v>0</v>
      </c>
      <c r="G15333">
        <v>0</v>
      </c>
      <c r="H15333">
        <v>1.4</v>
      </c>
      <c r="I15333">
        <v>0</v>
      </c>
      <c r="J15333">
        <v>0</v>
      </c>
      <c r="K15333">
        <v>0</v>
      </c>
      <c r="Q15333">
        <v>16425859</v>
      </c>
      <c r="R15333">
        <v>11.833</v>
      </c>
      <c r="S15333">
        <v>16.7</v>
      </c>
      <c r="T15333">
        <v>2.4860000000000002</v>
      </c>
      <c r="U15333">
        <v>1.446</v>
      </c>
      <c r="V15333">
        <v>1768.153</v>
      </c>
      <c r="W15333">
        <v>38.4</v>
      </c>
      <c r="X15333">
        <v>280.995</v>
      </c>
      <c r="Y15333">
        <v>6.1</v>
      </c>
      <c r="AB15333">
        <v>5.8179999999999996</v>
      </c>
    </row>
    <row r="15334" spans="1:28" x14ac:dyDescent="0.25">
      <c r="A15334" t="s">
        <v>401</v>
      </c>
      <c r="B15334" t="s">
        <v>402</v>
      </c>
      <c r="C15334" s="1">
        <v>43937</v>
      </c>
      <c r="D15334">
        <v>27</v>
      </c>
      <c r="E15334">
        <v>4</v>
      </c>
      <c r="F15334">
        <v>0</v>
      </c>
      <c r="G15334">
        <v>0</v>
      </c>
      <c r="H15334">
        <v>1.6439999999999999</v>
      </c>
      <c r="I15334">
        <v>0.24399999999999999</v>
      </c>
      <c r="J15334">
        <v>0</v>
      </c>
      <c r="K15334">
        <v>0</v>
      </c>
      <c r="Q15334">
        <v>16425859</v>
      </c>
      <c r="R15334">
        <v>11.833</v>
      </c>
      <c r="S15334">
        <v>16.7</v>
      </c>
      <c r="T15334">
        <v>2.4860000000000002</v>
      </c>
      <c r="U15334">
        <v>1.446</v>
      </c>
      <c r="V15334">
        <v>1768.153</v>
      </c>
      <c r="W15334">
        <v>38.4</v>
      </c>
      <c r="X15334">
        <v>280.995</v>
      </c>
      <c r="Y15334">
        <v>6.1</v>
      </c>
      <c r="AB15334">
        <v>5.8179999999999996</v>
      </c>
    </row>
    <row r="15335" spans="1:28" x14ac:dyDescent="0.25">
      <c r="A15335" t="s">
        <v>401</v>
      </c>
      <c r="B15335" t="s">
        <v>402</v>
      </c>
      <c r="C15335" s="1">
        <v>43938</v>
      </c>
      <c r="D15335">
        <v>27</v>
      </c>
      <c r="E15335">
        <v>0</v>
      </c>
      <c r="F15335">
        <v>0</v>
      </c>
      <c r="G15335">
        <v>0</v>
      </c>
      <c r="H15335">
        <v>1.6439999999999999</v>
      </c>
      <c r="I15335">
        <v>0</v>
      </c>
      <c r="J15335">
        <v>0</v>
      </c>
      <c r="K15335">
        <v>0</v>
      </c>
      <c r="Q15335">
        <v>16425859</v>
      </c>
      <c r="R15335">
        <v>11.833</v>
      </c>
      <c r="S15335">
        <v>16.7</v>
      </c>
      <c r="T15335">
        <v>2.4860000000000002</v>
      </c>
      <c r="U15335">
        <v>1.446</v>
      </c>
      <c r="V15335">
        <v>1768.153</v>
      </c>
      <c r="W15335">
        <v>38.4</v>
      </c>
      <c r="X15335">
        <v>280.995</v>
      </c>
      <c r="Y15335">
        <v>6.1</v>
      </c>
      <c r="AB15335">
        <v>5.8179999999999996</v>
      </c>
    </row>
    <row r="15336" spans="1:28" x14ac:dyDescent="0.25">
      <c r="A15336" t="s">
        <v>401</v>
      </c>
      <c r="B15336" t="s">
        <v>402</v>
      </c>
      <c r="C15336" s="1">
        <v>43939</v>
      </c>
      <c r="D15336">
        <v>33</v>
      </c>
      <c r="E15336">
        <v>6</v>
      </c>
      <c r="F15336">
        <v>0</v>
      </c>
      <c r="G15336">
        <v>0</v>
      </c>
      <c r="H15336">
        <v>2.0089999999999999</v>
      </c>
      <c r="I15336">
        <v>0.36499999999999999</v>
      </c>
      <c r="J15336">
        <v>0</v>
      </c>
      <c r="K15336">
        <v>0</v>
      </c>
      <c r="Q15336">
        <v>16425859</v>
      </c>
      <c r="R15336">
        <v>11.833</v>
      </c>
      <c r="S15336">
        <v>16.7</v>
      </c>
      <c r="T15336">
        <v>2.4860000000000002</v>
      </c>
      <c r="U15336">
        <v>1.446</v>
      </c>
      <c r="V15336">
        <v>1768.153</v>
      </c>
      <c r="W15336">
        <v>38.4</v>
      </c>
      <c r="X15336">
        <v>280.995</v>
      </c>
      <c r="Y15336">
        <v>6.1</v>
      </c>
      <c r="AB15336">
        <v>5.8179999999999996</v>
      </c>
    </row>
    <row r="15337" spans="1:28" x14ac:dyDescent="0.25">
      <c r="A15337" t="s">
        <v>401</v>
      </c>
      <c r="B15337" t="s">
        <v>402</v>
      </c>
      <c r="C15337" s="1">
        <v>43940</v>
      </c>
      <c r="D15337">
        <v>33</v>
      </c>
      <c r="E15337">
        <v>0</v>
      </c>
      <c r="F15337">
        <v>0</v>
      </c>
      <c r="G15337">
        <v>0</v>
      </c>
      <c r="H15337">
        <v>2.0089999999999999</v>
      </c>
      <c r="I15337">
        <v>0</v>
      </c>
      <c r="J15337">
        <v>0</v>
      </c>
      <c r="K15337">
        <v>0</v>
      </c>
      <c r="Q15337">
        <v>16425859</v>
      </c>
      <c r="R15337">
        <v>11.833</v>
      </c>
      <c r="S15337">
        <v>16.7</v>
      </c>
      <c r="T15337">
        <v>2.4860000000000002</v>
      </c>
      <c r="U15337">
        <v>1.446</v>
      </c>
      <c r="V15337">
        <v>1768.153</v>
      </c>
      <c r="W15337">
        <v>38.4</v>
      </c>
      <c r="X15337">
        <v>280.995</v>
      </c>
      <c r="Y15337">
        <v>6.1</v>
      </c>
      <c r="AB15337">
        <v>5.8179999999999996</v>
      </c>
    </row>
    <row r="15338" spans="1:28" x14ac:dyDescent="0.25">
      <c r="A15338" t="s">
        <v>401</v>
      </c>
      <c r="B15338" t="s">
        <v>402</v>
      </c>
      <c r="C15338" s="1">
        <v>43941</v>
      </c>
      <c r="D15338">
        <v>33</v>
      </c>
      <c r="E15338">
        <v>0</v>
      </c>
      <c r="F15338">
        <v>0</v>
      </c>
      <c r="G15338">
        <v>0</v>
      </c>
      <c r="H15338">
        <v>2.0089999999999999</v>
      </c>
      <c r="I15338">
        <v>0</v>
      </c>
      <c r="J15338">
        <v>0</v>
      </c>
      <c r="K15338">
        <v>0</v>
      </c>
      <c r="Q15338">
        <v>16425859</v>
      </c>
      <c r="R15338">
        <v>11.833</v>
      </c>
      <c r="S15338">
        <v>16.7</v>
      </c>
      <c r="T15338">
        <v>2.4860000000000002</v>
      </c>
      <c r="U15338">
        <v>1.446</v>
      </c>
      <c r="V15338">
        <v>1768.153</v>
      </c>
      <c r="W15338">
        <v>38.4</v>
      </c>
      <c r="X15338">
        <v>280.995</v>
      </c>
      <c r="Y15338">
        <v>6.1</v>
      </c>
      <c r="AB15338">
        <v>5.8179999999999996</v>
      </c>
    </row>
    <row r="15339" spans="1:28" x14ac:dyDescent="0.25">
      <c r="A15339" t="s">
        <v>401</v>
      </c>
      <c r="B15339" t="s">
        <v>402</v>
      </c>
      <c r="C15339" s="1">
        <v>43942</v>
      </c>
      <c r="D15339">
        <v>33</v>
      </c>
      <c r="E15339">
        <v>0</v>
      </c>
      <c r="F15339">
        <v>0</v>
      </c>
      <c r="G15339">
        <v>0</v>
      </c>
      <c r="H15339">
        <v>2.0089999999999999</v>
      </c>
      <c r="I15339">
        <v>0</v>
      </c>
      <c r="J15339">
        <v>0</v>
      </c>
      <c r="K15339">
        <v>0</v>
      </c>
      <c r="Q15339">
        <v>16425859</v>
      </c>
      <c r="R15339">
        <v>11.833</v>
      </c>
      <c r="S15339">
        <v>16.7</v>
      </c>
      <c r="T15339">
        <v>2.4860000000000002</v>
      </c>
      <c r="U15339">
        <v>1.446</v>
      </c>
      <c r="V15339">
        <v>1768.153</v>
      </c>
      <c r="W15339">
        <v>38.4</v>
      </c>
      <c r="X15339">
        <v>280.995</v>
      </c>
      <c r="Y15339">
        <v>6.1</v>
      </c>
      <c r="AB15339">
        <v>5.8179999999999996</v>
      </c>
    </row>
    <row r="15340" spans="1:28" x14ac:dyDescent="0.25">
      <c r="A15340" t="s">
        <v>401</v>
      </c>
      <c r="B15340" t="s">
        <v>402</v>
      </c>
      <c r="C15340" s="1">
        <v>43943</v>
      </c>
      <c r="D15340">
        <v>34</v>
      </c>
      <c r="E15340">
        <v>1</v>
      </c>
      <c r="F15340">
        <v>0</v>
      </c>
      <c r="G15340">
        <v>0</v>
      </c>
      <c r="H15340">
        <v>2.0699999999999998</v>
      </c>
      <c r="I15340">
        <v>6.0999999999999999E-2</v>
      </c>
      <c r="J15340">
        <v>0</v>
      </c>
      <c r="K15340">
        <v>0</v>
      </c>
      <c r="Q15340">
        <v>16425859</v>
      </c>
      <c r="R15340">
        <v>11.833</v>
      </c>
      <c r="S15340">
        <v>16.7</v>
      </c>
      <c r="T15340">
        <v>2.4860000000000002</v>
      </c>
      <c r="U15340">
        <v>1.446</v>
      </c>
      <c r="V15340">
        <v>1768.153</v>
      </c>
      <c r="W15340">
        <v>38.4</v>
      </c>
      <c r="X15340">
        <v>280.995</v>
      </c>
      <c r="Y15340">
        <v>6.1</v>
      </c>
      <c r="AB15340">
        <v>5.8179999999999996</v>
      </c>
    </row>
    <row r="15341" spans="1:28" x14ac:dyDescent="0.25">
      <c r="A15341" t="s">
        <v>401</v>
      </c>
      <c r="B15341" t="s">
        <v>402</v>
      </c>
      <c r="C15341" s="1">
        <v>43944</v>
      </c>
      <c r="D15341">
        <v>34</v>
      </c>
      <c r="E15341">
        <v>0</v>
      </c>
      <c r="F15341">
        <v>0</v>
      </c>
      <c r="G15341">
        <v>0</v>
      </c>
      <c r="H15341">
        <v>2.0699999999999998</v>
      </c>
      <c r="I15341">
        <v>0</v>
      </c>
      <c r="J15341">
        <v>0</v>
      </c>
      <c r="K15341">
        <v>0</v>
      </c>
      <c r="Q15341">
        <v>16425859</v>
      </c>
      <c r="R15341">
        <v>11.833</v>
      </c>
      <c r="S15341">
        <v>16.7</v>
      </c>
      <c r="T15341">
        <v>2.4860000000000002</v>
      </c>
      <c r="U15341">
        <v>1.446</v>
      </c>
      <c r="V15341">
        <v>1768.153</v>
      </c>
      <c r="W15341">
        <v>38.4</v>
      </c>
      <c r="X15341">
        <v>280.995</v>
      </c>
      <c r="Y15341">
        <v>6.1</v>
      </c>
      <c r="AB15341">
        <v>5.8179999999999996</v>
      </c>
    </row>
    <row r="15342" spans="1:28" x14ac:dyDescent="0.25">
      <c r="A15342" t="s">
        <v>401</v>
      </c>
      <c r="B15342" t="s">
        <v>402</v>
      </c>
      <c r="C15342" s="1">
        <v>43945</v>
      </c>
      <c r="D15342">
        <v>40</v>
      </c>
      <c r="E15342">
        <v>6</v>
      </c>
      <c r="F15342">
        <v>0</v>
      </c>
      <c r="G15342">
        <v>0</v>
      </c>
      <c r="H15342">
        <v>2.4350000000000001</v>
      </c>
      <c r="I15342">
        <v>0.36499999999999999</v>
      </c>
      <c r="J15342">
        <v>0</v>
      </c>
      <c r="K15342">
        <v>0</v>
      </c>
      <c r="Q15342">
        <v>16425859</v>
      </c>
      <c r="R15342">
        <v>11.833</v>
      </c>
      <c r="S15342">
        <v>16.7</v>
      </c>
      <c r="T15342">
        <v>2.4860000000000002</v>
      </c>
      <c r="U15342">
        <v>1.446</v>
      </c>
      <c r="V15342">
        <v>1768.153</v>
      </c>
      <c r="W15342">
        <v>38.4</v>
      </c>
      <c r="X15342">
        <v>280.995</v>
      </c>
      <c r="Y15342">
        <v>6.1</v>
      </c>
      <c r="AB15342">
        <v>5.8179999999999996</v>
      </c>
    </row>
    <row r="15343" spans="1:28" x14ac:dyDescent="0.25">
      <c r="A15343" t="s">
        <v>401</v>
      </c>
      <c r="B15343" t="s">
        <v>402</v>
      </c>
      <c r="C15343" s="1">
        <v>43946</v>
      </c>
      <c r="D15343">
        <v>40</v>
      </c>
      <c r="E15343">
        <v>0</v>
      </c>
      <c r="F15343">
        <v>0</v>
      </c>
      <c r="G15343">
        <v>0</v>
      </c>
      <c r="H15343">
        <v>2.4350000000000001</v>
      </c>
      <c r="I15343">
        <v>0</v>
      </c>
      <c r="J15343">
        <v>0</v>
      </c>
      <c r="K15343">
        <v>0</v>
      </c>
      <c r="Q15343">
        <v>16425859</v>
      </c>
      <c r="R15343">
        <v>11.833</v>
      </c>
      <c r="S15343">
        <v>16.7</v>
      </c>
      <c r="T15343">
        <v>2.4860000000000002</v>
      </c>
      <c r="U15343">
        <v>1.446</v>
      </c>
      <c r="V15343">
        <v>1768.153</v>
      </c>
      <c r="W15343">
        <v>38.4</v>
      </c>
      <c r="X15343">
        <v>280.995</v>
      </c>
      <c r="Y15343">
        <v>6.1</v>
      </c>
      <c r="AB15343">
        <v>5.8179999999999996</v>
      </c>
    </row>
    <row r="15344" spans="1:28" x14ac:dyDescent="0.25">
      <c r="A15344" t="s">
        <v>401</v>
      </c>
      <c r="B15344" t="s">
        <v>402</v>
      </c>
      <c r="C15344" s="1">
        <v>43947</v>
      </c>
      <c r="D15344">
        <v>40</v>
      </c>
      <c r="E15344">
        <v>0</v>
      </c>
      <c r="F15344">
        <v>0</v>
      </c>
      <c r="G15344">
        <v>0</v>
      </c>
      <c r="H15344">
        <v>2.4350000000000001</v>
      </c>
      <c r="I15344">
        <v>0</v>
      </c>
      <c r="J15344">
        <v>0</v>
      </c>
      <c r="K15344">
        <v>0</v>
      </c>
      <c r="Q15344">
        <v>16425859</v>
      </c>
      <c r="R15344">
        <v>11.833</v>
      </c>
      <c r="S15344">
        <v>16.7</v>
      </c>
      <c r="T15344">
        <v>2.4860000000000002</v>
      </c>
      <c r="U15344">
        <v>1.446</v>
      </c>
      <c r="V15344">
        <v>1768.153</v>
      </c>
      <c r="W15344">
        <v>38.4</v>
      </c>
      <c r="X15344">
        <v>280.995</v>
      </c>
      <c r="Y15344">
        <v>6.1</v>
      </c>
      <c r="AB15344">
        <v>5.8179999999999996</v>
      </c>
    </row>
    <row r="15345" spans="1:28" x14ac:dyDescent="0.25">
      <c r="A15345" t="s">
        <v>401</v>
      </c>
      <c r="B15345" t="s">
        <v>402</v>
      </c>
      <c r="C15345" s="1">
        <v>43948</v>
      </c>
      <c r="D15345">
        <v>46</v>
      </c>
      <c r="E15345">
        <v>6</v>
      </c>
      <c r="F15345">
        <v>0</v>
      </c>
      <c r="G15345">
        <v>0</v>
      </c>
      <c r="H15345">
        <v>2.8</v>
      </c>
      <c r="I15345">
        <v>0.36499999999999999</v>
      </c>
      <c r="J15345">
        <v>0</v>
      </c>
      <c r="K15345">
        <v>0</v>
      </c>
      <c r="Q15345">
        <v>16425859</v>
      </c>
      <c r="R15345">
        <v>11.833</v>
      </c>
      <c r="S15345">
        <v>16.7</v>
      </c>
      <c r="T15345">
        <v>2.4860000000000002</v>
      </c>
      <c r="U15345">
        <v>1.446</v>
      </c>
      <c r="V15345">
        <v>1768.153</v>
      </c>
      <c r="W15345">
        <v>38.4</v>
      </c>
      <c r="X15345">
        <v>280.995</v>
      </c>
      <c r="Y15345">
        <v>6.1</v>
      </c>
      <c r="AB15345">
        <v>5.8179999999999996</v>
      </c>
    </row>
    <row r="15346" spans="1:28" x14ac:dyDescent="0.25">
      <c r="A15346" t="s">
        <v>401</v>
      </c>
      <c r="B15346" t="s">
        <v>402</v>
      </c>
      <c r="C15346" s="1">
        <v>43949</v>
      </c>
      <c r="D15346">
        <v>46</v>
      </c>
      <c r="E15346">
        <v>0</v>
      </c>
      <c r="F15346">
        <v>0</v>
      </c>
      <c r="G15346">
        <v>0</v>
      </c>
      <c r="H15346">
        <v>2.8</v>
      </c>
      <c r="I15346">
        <v>0</v>
      </c>
      <c r="J15346">
        <v>0</v>
      </c>
      <c r="K15346">
        <v>0</v>
      </c>
      <c r="Q15346">
        <v>16425859</v>
      </c>
      <c r="R15346">
        <v>11.833</v>
      </c>
      <c r="S15346">
        <v>16.7</v>
      </c>
      <c r="T15346">
        <v>2.4860000000000002</v>
      </c>
      <c r="U15346">
        <v>1.446</v>
      </c>
      <c r="V15346">
        <v>1768.153</v>
      </c>
      <c r="W15346">
        <v>38.4</v>
      </c>
      <c r="X15346">
        <v>280.995</v>
      </c>
      <c r="Y15346">
        <v>6.1</v>
      </c>
      <c r="AB15346">
        <v>5.8179999999999996</v>
      </c>
    </row>
    <row r="15347" spans="1:28" x14ac:dyDescent="0.25">
      <c r="A15347" t="s">
        <v>401</v>
      </c>
      <c r="B15347" t="s">
        <v>402</v>
      </c>
      <c r="C15347" s="1">
        <v>43950</v>
      </c>
      <c r="D15347">
        <v>52</v>
      </c>
      <c r="E15347">
        <v>6</v>
      </c>
      <c r="F15347">
        <v>2</v>
      </c>
      <c r="G15347">
        <v>2</v>
      </c>
      <c r="H15347">
        <v>3.1659999999999999</v>
      </c>
      <c r="I15347">
        <v>0.36499999999999999</v>
      </c>
      <c r="J15347">
        <v>0.122</v>
      </c>
      <c r="K15347">
        <v>0.122</v>
      </c>
      <c r="Q15347">
        <v>16425859</v>
      </c>
      <c r="R15347">
        <v>11.833</v>
      </c>
      <c r="S15347">
        <v>16.7</v>
      </c>
      <c r="T15347">
        <v>2.4860000000000002</v>
      </c>
      <c r="U15347">
        <v>1.446</v>
      </c>
      <c r="V15347">
        <v>1768.153</v>
      </c>
      <c r="W15347">
        <v>38.4</v>
      </c>
      <c r="X15347">
        <v>280.995</v>
      </c>
      <c r="Y15347">
        <v>6.1</v>
      </c>
      <c r="AB15347">
        <v>5.8179999999999996</v>
      </c>
    </row>
    <row r="15348" spans="1:28" x14ac:dyDescent="0.25">
      <c r="A15348" t="s">
        <v>401</v>
      </c>
      <c r="B15348" t="s">
        <v>402</v>
      </c>
      <c r="C15348" s="1">
        <v>43951</v>
      </c>
      <c r="D15348">
        <v>52</v>
      </c>
      <c r="E15348">
        <v>0</v>
      </c>
      <c r="F15348">
        <v>2</v>
      </c>
      <c r="G15348">
        <v>0</v>
      </c>
      <c r="H15348">
        <v>3.1659999999999999</v>
      </c>
      <c r="I15348">
        <v>0</v>
      </c>
      <c r="J15348">
        <v>0.122</v>
      </c>
      <c r="K15348">
        <v>0</v>
      </c>
      <c r="Q15348">
        <v>16425859</v>
      </c>
      <c r="R15348">
        <v>11.833</v>
      </c>
      <c r="S15348">
        <v>16.7</v>
      </c>
      <c r="T15348">
        <v>2.4860000000000002</v>
      </c>
      <c r="U15348">
        <v>1.446</v>
      </c>
      <c r="V15348">
        <v>1768.153</v>
      </c>
      <c r="W15348">
        <v>38.4</v>
      </c>
      <c r="X15348">
        <v>280.995</v>
      </c>
      <c r="Y15348">
        <v>6.1</v>
      </c>
      <c r="AB15348">
        <v>5.8179999999999996</v>
      </c>
    </row>
    <row r="15349" spans="1:28" x14ac:dyDescent="0.25">
      <c r="A15349" t="s">
        <v>401</v>
      </c>
      <c r="B15349" t="s">
        <v>402</v>
      </c>
      <c r="C15349" s="1">
        <v>43952</v>
      </c>
      <c r="D15349">
        <v>73</v>
      </c>
      <c r="E15349">
        <v>21</v>
      </c>
      <c r="F15349">
        <v>5</v>
      </c>
      <c r="G15349">
        <v>3</v>
      </c>
      <c r="H15349">
        <v>4.444</v>
      </c>
      <c r="I15349">
        <v>1.278</v>
      </c>
      <c r="J15349">
        <v>0.30399999999999999</v>
      </c>
      <c r="K15349">
        <v>0.183</v>
      </c>
      <c r="Q15349">
        <v>16425859</v>
      </c>
      <c r="R15349">
        <v>11.833</v>
      </c>
      <c r="S15349">
        <v>16.7</v>
      </c>
      <c r="T15349">
        <v>2.4860000000000002</v>
      </c>
      <c r="U15349">
        <v>1.446</v>
      </c>
      <c r="V15349">
        <v>1768.153</v>
      </c>
      <c r="W15349">
        <v>38.4</v>
      </c>
      <c r="X15349">
        <v>280.995</v>
      </c>
      <c r="Y15349">
        <v>6.1</v>
      </c>
      <c r="AB15349">
        <v>5.8179999999999996</v>
      </c>
    </row>
    <row r="15350" spans="1:28" x14ac:dyDescent="0.25">
      <c r="A15350" t="s">
        <v>401</v>
      </c>
      <c r="B15350" t="s">
        <v>402</v>
      </c>
      <c r="C15350" s="1">
        <v>43953</v>
      </c>
      <c r="D15350">
        <v>73</v>
      </c>
      <c r="E15350">
        <v>0</v>
      </c>
      <c r="F15350">
        <v>5</v>
      </c>
      <c r="G15350">
        <v>0</v>
      </c>
      <c r="H15350">
        <v>4.444</v>
      </c>
      <c r="I15350">
        <v>0</v>
      </c>
      <c r="J15350">
        <v>0.30399999999999999</v>
      </c>
      <c r="K15350">
        <v>0</v>
      </c>
      <c r="Q15350">
        <v>16425859</v>
      </c>
      <c r="R15350">
        <v>11.833</v>
      </c>
      <c r="S15350">
        <v>16.7</v>
      </c>
      <c r="T15350">
        <v>2.4860000000000002</v>
      </c>
      <c r="U15350">
        <v>1.446</v>
      </c>
      <c r="V15350">
        <v>1768.153</v>
      </c>
      <c r="W15350">
        <v>38.4</v>
      </c>
      <c r="X15350">
        <v>280.995</v>
      </c>
      <c r="Y15350">
        <v>6.1</v>
      </c>
      <c r="AB15350">
        <v>5.8179999999999996</v>
      </c>
    </row>
    <row r="15351" spans="1:28" x14ac:dyDescent="0.25">
      <c r="A15351" t="s">
        <v>401</v>
      </c>
      <c r="B15351" t="s">
        <v>402</v>
      </c>
      <c r="C15351" s="1">
        <v>43954</v>
      </c>
      <c r="D15351">
        <v>117</v>
      </c>
      <c r="E15351">
        <v>44</v>
      </c>
      <c r="F15351">
        <v>10</v>
      </c>
      <c r="G15351">
        <v>5</v>
      </c>
      <c r="H15351">
        <v>7.1230000000000002</v>
      </c>
      <c r="I15351">
        <v>2.6789999999999998</v>
      </c>
      <c r="J15351">
        <v>0.60899999999999999</v>
      </c>
      <c r="K15351">
        <v>0.30399999999999999</v>
      </c>
      <c r="Q15351">
        <v>16425859</v>
      </c>
      <c r="R15351">
        <v>11.833</v>
      </c>
      <c r="S15351">
        <v>16.7</v>
      </c>
      <c r="T15351">
        <v>2.4860000000000002</v>
      </c>
      <c r="U15351">
        <v>1.446</v>
      </c>
      <c r="V15351">
        <v>1768.153</v>
      </c>
      <c r="W15351">
        <v>38.4</v>
      </c>
      <c r="X15351">
        <v>280.995</v>
      </c>
      <c r="Y15351">
        <v>6.1</v>
      </c>
      <c r="AB15351">
        <v>5.8179999999999996</v>
      </c>
    </row>
    <row r="15352" spans="1:28" x14ac:dyDescent="0.25">
      <c r="A15352" t="s">
        <v>401</v>
      </c>
      <c r="B15352" t="s">
        <v>402</v>
      </c>
      <c r="C15352" s="1">
        <v>43955</v>
      </c>
      <c r="D15352">
        <v>117</v>
      </c>
      <c r="E15352">
        <v>0</v>
      </c>
      <c r="F15352">
        <v>10</v>
      </c>
      <c r="G15352">
        <v>0</v>
      </c>
      <c r="H15352">
        <v>7.1230000000000002</v>
      </c>
      <c r="I15352">
        <v>0</v>
      </c>
      <c r="J15352">
        <v>0.60899999999999999</v>
      </c>
      <c r="K15352">
        <v>0</v>
      </c>
      <c r="Q15352">
        <v>16425859</v>
      </c>
      <c r="R15352">
        <v>11.833</v>
      </c>
      <c r="S15352">
        <v>16.7</v>
      </c>
      <c r="T15352">
        <v>2.4860000000000002</v>
      </c>
      <c r="U15352">
        <v>1.446</v>
      </c>
      <c r="V15352">
        <v>1768.153</v>
      </c>
      <c r="W15352">
        <v>38.4</v>
      </c>
      <c r="X15352">
        <v>280.995</v>
      </c>
      <c r="Y15352">
        <v>6.1</v>
      </c>
      <c r="AB15352">
        <v>5.8179999999999996</v>
      </c>
    </row>
    <row r="15353" spans="1:28" x14ac:dyDescent="0.25">
      <c r="A15353" t="s">
        <v>401</v>
      </c>
      <c r="B15353" t="s">
        <v>402</v>
      </c>
      <c r="C15353" s="1">
        <v>43956</v>
      </c>
      <c r="D15353">
        <v>117</v>
      </c>
      <c r="E15353">
        <v>0</v>
      </c>
      <c r="F15353">
        <v>10</v>
      </c>
      <c r="G15353">
        <v>0</v>
      </c>
      <c r="H15353">
        <v>7.1230000000000002</v>
      </c>
      <c r="I15353">
        <v>0</v>
      </c>
      <c r="J15353">
        <v>0.60899999999999999</v>
      </c>
      <c r="K15353">
        <v>0</v>
      </c>
      <c r="Q15353">
        <v>16425859</v>
      </c>
      <c r="R15353">
        <v>11.833</v>
      </c>
      <c r="S15353">
        <v>16.7</v>
      </c>
      <c r="T15353">
        <v>2.4860000000000002</v>
      </c>
      <c r="U15353">
        <v>1.446</v>
      </c>
      <c r="V15353">
        <v>1768.153</v>
      </c>
      <c r="W15353">
        <v>38.4</v>
      </c>
      <c r="X15353">
        <v>280.995</v>
      </c>
      <c r="Y15353">
        <v>6.1</v>
      </c>
      <c r="AB15353">
        <v>5.8179999999999996</v>
      </c>
    </row>
    <row r="15354" spans="1:28" x14ac:dyDescent="0.25">
      <c r="A15354" t="s">
        <v>401</v>
      </c>
      <c r="B15354" t="s">
        <v>402</v>
      </c>
      <c r="C15354" s="1">
        <v>43957</v>
      </c>
      <c r="D15354">
        <v>170</v>
      </c>
      <c r="E15354">
        <v>53</v>
      </c>
      <c r="F15354">
        <v>17</v>
      </c>
      <c r="G15354">
        <v>7</v>
      </c>
      <c r="H15354">
        <v>10.35</v>
      </c>
      <c r="I15354">
        <v>3.2269999999999999</v>
      </c>
      <c r="J15354">
        <v>1.0349999999999999</v>
      </c>
      <c r="K15354">
        <v>0.42599999999999999</v>
      </c>
      <c r="Q15354">
        <v>16425859</v>
      </c>
      <c r="R15354">
        <v>11.833</v>
      </c>
      <c r="S15354">
        <v>16.7</v>
      </c>
      <c r="T15354">
        <v>2.4860000000000002</v>
      </c>
      <c r="U15354">
        <v>1.446</v>
      </c>
      <c r="V15354">
        <v>1768.153</v>
      </c>
      <c r="W15354">
        <v>38.4</v>
      </c>
      <c r="X15354">
        <v>280.995</v>
      </c>
      <c r="Y15354">
        <v>6.1</v>
      </c>
      <c r="AB15354">
        <v>5.8179999999999996</v>
      </c>
    </row>
    <row r="15355" spans="1:28" x14ac:dyDescent="0.25">
      <c r="A15355" t="s">
        <v>401</v>
      </c>
      <c r="B15355" t="s">
        <v>402</v>
      </c>
      <c r="C15355" s="1">
        <v>43958</v>
      </c>
      <c r="D15355">
        <v>170</v>
      </c>
      <c r="E15355">
        <v>0</v>
      </c>
      <c r="F15355">
        <v>17</v>
      </c>
      <c r="G15355">
        <v>0</v>
      </c>
      <c r="H15355">
        <v>10.35</v>
      </c>
      <c r="I15355">
        <v>0</v>
      </c>
      <c r="J15355">
        <v>1.0349999999999999</v>
      </c>
      <c r="K15355">
        <v>0</v>
      </c>
      <c r="Q15355">
        <v>16425859</v>
      </c>
      <c r="R15355">
        <v>11.833</v>
      </c>
      <c r="S15355">
        <v>16.7</v>
      </c>
      <c r="T15355">
        <v>2.4860000000000002</v>
      </c>
      <c r="U15355">
        <v>1.446</v>
      </c>
      <c r="V15355">
        <v>1768.153</v>
      </c>
      <c r="W15355">
        <v>38.4</v>
      </c>
      <c r="X15355">
        <v>280.995</v>
      </c>
      <c r="Y15355">
        <v>6.1</v>
      </c>
      <c r="AB15355">
        <v>5.8179999999999996</v>
      </c>
    </row>
    <row r="15356" spans="1:28" x14ac:dyDescent="0.25">
      <c r="A15356" t="s">
        <v>401</v>
      </c>
      <c r="B15356" t="s">
        <v>402</v>
      </c>
      <c r="C15356" s="1">
        <v>43959</v>
      </c>
      <c r="D15356">
        <v>253</v>
      </c>
      <c r="E15356">
        <v>83</v>
      </c>
      <c r="F15356">
        <v>27</v>
      </c>
      <c r="G15356">
        <v>10</v>
      </c>
      <c r="H15356">
        <v>15.403</v>
      </c>
      <c r="I15356">
        <v>5.0529999999999999</v>
      </c>
      <c r="J15356">
        <v>1.6439999999999999</v>
      </c>
      <c r="K15356">
        <v>0.60899999999999999</v>
      </c>
      <c r="Q15356">
        <v>16425859</v>
      </c>
      <c r="R15356">
        <v>11.833</v>
      </c>
      <c r="S15356">
        <v>16.7</v>
      </c>
      <c r="T15356">
        <v>2.4860000000000002</v>
      </c>
      <c r="U15356">
        <v>1.446</v>
      </c>
      <c r="V15356">
        <v>1768.153</v>
      </c>
      <c r="W15356">
        <v>38.4</v>
      </c>
      <c r="X15356">
        <v>280.995</v>
      </c>
      <c r="Y15356">
        <v>6.1</v>
      </c>
      <c r="AB15356">
        <v>5.8179999999999996</v>
      </c>
    </row>
    <row r="15357" spans="1:28" x14ac:dyDescent="0.25">
      <c r="A15357" t="s">
        <v>401</v>
      </c>
      <c r="B15357" t="s">
        <v>402</v>
      </c>
      <c r="C15357" s="1">
        <v>43960</v>
      </c>
      <c r="D15357">
        <v>260</v>
      </c>
      <c r="E15357">
        <v>7</v>
      </c>
      <c r="F15357">
        <v>28</v>
      </c>
      <c r="G15357">
        <v>1</v>
      </c>
      <c r="H15357">
        <v>15.829000000000001</v>
      </c>
      <c r="I15357">
        <v>0.42599999999999999</v>
      </c>
      <c r="J15357">
        <v>1.7050000000000001</v>
      </c>
      <c r="K15357">
        <v>6.0999999999999999E-2</v>
      </c>
      <c r="Q15357">
        <v>16425859</v>
      </c>
      <c r="R15357">
        <v>11.833</v>
      </c>
      <c r="S15357">
        <v>16.7</v>
      </c>
      <c r="T15357">
        <v>2.4860000000000002</v>
      </c>
      <c r="U15357">
        <v>1.446</v>
      </c>
      <c r="V15357">
        <v>1768.153</v>
      </c>
      <c r="W15357">
        <v>38.4</v>
      </c>
      <c r="X15357">
        <v>280.995</v>
      </c>
      <c r="Y15357">
        <v>6.1</v>
      </c>
      <c r="AB15357">
        <v>5.8179999999999996</v>
      </c>
    </row>
    <row r="15358" spans="1:28" x14ac:dyDescent="0.25">
      <c r="A15358" t="s">
        <v>401</v>
      </c>
      <c r="B15358" t="s">
        <v>402</v>
      </c>
      <c r="C15358" s="1">
        <v>43961</v>
      </c>
      <c r="D15358">
        <v>322</v>
      </c>
      <c r="E15358">
        <v>62</v>
      </c>
      <c r="F15358">
        <v>31</v>
      </c>
      <c r="G15358">
        <v>3</v>
      </c>
      <c r="H15358">
        <v>19.603000000000002</v>
      </c>
      <c r="I15358">
        <v>3.7749999999999999</v>
      </c>
      <c r="J15358">
        <v>1.887</v>
      </c>
      <c r="K15358">
        <v>0.183</v>
      </c>
      <c r="Q15358">
        <v>16425859</v>
      </c>
      <c r="R15358">
        <v>11.833</v>
      </c>
      <c r="S15358">
        <v>16.7</v>
      </c>
      <c r="T15358">
        <v>2.4860000000000002</v>
      </c>
      <c r="U15358">
        <v>1.446</v>
      </c>
      <c r="V15358">
        <v>1768.153</v>
      </c>
      <c r="W15358">
        <v>38.4</v>
      </c>
      <c r="X15358">
        <v>280.995</v>
      </c>
      <c r="Y15358">
        <v>6.1</v>
      </c>
      <c r="AB15358">
        <v>5.8179999999999996</v>
      </c>
    </row>
    <row r="15359" spans="1:28" x14ac:dyDescent="0.25">
      <c r="A15359" t="s">
        <v>401</v>
      </c>
      <c r="B15359" t="s">
        <v>402</v>
      </c>
      <c r="C15359" s="1">
        <v>43962</v>
      </c>
      <c r="D15359">
        <v>322</v>
      </c>
      <c r="E15359">
        <v>0</v>
      </c>
      <c r="F15359">
        <v>31</v>
      </c>
      <c r="G15359">
        <v>0</v>
      </c>
      <c r="H15359">
        <v>19.603000000000002</v>
      </c>
      <c r="I15359">
        <v>0</v>
      </c>
      <c r="J15359">
        <v>1.887</v>
      </c>
      <c r="K15359">
        <v>0</v>
      </c>
      <c r="Q15359">
        <v>16425859</v>
      </c>
      <c r="R15359">
        <v>11.833</v>
      </c>
      <c r="S15359">
        <v>16.7</v>
      </c>
      <c r="T15359">
        <v>2.4860000000000002</v>
      </c>
      <c r="U15359">
        <v>1.446</v>
      </c>
      <c r="V15359">
        <v>1768.153</v>
      </c>
      <c r="W15359">
        <v>38.4</v>
      </c>
      <c r="X15359">
        <v>280.995</v>
      </c>
      <c r="Y15359">
        <v>6.1</v>
      </c>
      <c r="AB15359">
        <v>5.8179999999999996</v>
      </c>
    </row>
    <row r="15360" spans="1:28" x14ac:dyDescent="0.25">
      <c r="A15360" t="s">
        <v>401</v>
      </c>
      <c r="B15360" t="s">
        <v>402</v>
      </c>
      <c r="C15360" s="1">
        <v>43963</v>
      </c>
      <c r="D15360">
        <v>322</v>
      </c>
      <c r="E15360">
        <v>0</v>
      </c>
      <c r="F15360">
        <v>31</v>
      </c>
      <c r="G15360">
        <v>0</v>
      </c>
      <c r="H15360">
        <v>19.603000000000002</v>
      </c>
      <c r="I15360">
        <v>0</v>
      </c>
      <c r="J15360">
        <v>1.887</v>
      </c>
      <c r="K15360">
        <v>0</v>
      </c>
      <c r="Q15360">
        <v>16425859</v>
      </c>
      <c r="R15360">
        <v>11.833</v>
      </c>
      <c r="S15360">
        <v>16.7</v>
      </c>
      <c r="T15360">
        <v>2.4860000000000002</v>
      </c>
      <c r="U15360">
        <v>1.446</v>
      </c>
      <c r="V15360">
        <v>1768.153</v>
      </c>
      <c r="W15360">
        <v>38.4</v>
      </c>
      <c r="X15360">
        <v>280.995</v>
      </c>
      <c r="Y15360">
        <v>6.1</v>
      </c>
      <c r="AB15360">
        <v>5.8179999999999996</v>
      </c>
    </row>
    <row r="15361" spans="1:29" x14ac:dyDescent="0.25">
      <c r="A15361" t="s">
        <v>401</v>
      </c>
      <c r="B15361" t="s">
        <v>402</v>
      </c>
      <c r="C15361" s="1">
        <v>43964</v>
      </c>
      <c r="D15361">
        <v>357</v>
      </c>
      <c r="E15361">
        <v>35</v>
      </c>
      <c r="F15361">
        <v>40</v>
      </c>
      <c r="G15361">
        <v>9</v>
      </c>
      <c r="H15361">
        <v>21.734000000000002</v>
      </c>
      <c r="I15361">
        <v>2.1309999999999998</v>
      </c>
      <c r="J15361">
        <v>2.4350000000000001</v>
      </c>
      <c r="K15361">
        <v>0.54800000000000004</v>
      </c>
      <c r="Q15361">
        <v>16425859</v>
      </c>
      <c r="R15361">
        <v>11.833</v>
      </c>
      <c r="S15361">
        <v>16.7</v>
      </c>
      <c r="T15361">
        <v>2.4860000000000002</v>
      </c>
      <c r="U15361">
        <v>1.446</v>
      </c>
      <c r="V15361">
        <v>1768.153</v>
      </c>
      <c r="W15361">
        <v>38.4</v>
      </c>
      <c r="X15361">
        <v>280.995</v>
      </c>
      <c r="Y15361">
        <v>6.1</v>
      </c>
      <c r="AB15361">
        <v>5.8179999999999996</v>
      </c>
    </row>
    <row r="15362" spans="1:29" x14ac:dyDescent="0.25">
      <c r="A15362" t="s">
        <v>401</v>
      </c>
      <c r="B15362" t="s">
        <v>402</v>
      </c>
      <c r="C15362" s="1">
        <v>43965</v>
      </c>
      <c r="D15362">
        <v>372</v>
      </c>
      <c r="E15362">
        <v>15</v>
      </c>
      <c r="F15362">
        <v>42</v>
      </c>
      <c r="G15362">
        <v>2</v>
      </c>
      <c r="H15362">
        <v>22.646999999999998</v>
      </c>
      <c r="I15362">
        <v>0.91300000000000003</v>
      </c>
      <c r="J15362">
        <v>2.5569999999999999</v>
      </c>
      <c r="K15362">
        <v>0.122</v>
      </c>
      <c r="Q15362">
        <v>16425859</v>
      </c>
      <c r="R15362">
        <v>11.833</v>
      </c>
      <c r="S15362">
        <v>16.7</v>
      </c>
      <c r="T15362">
        <v>2.4860000000000002</v>
      </c>
      <c r="U15362">
        <v>1.446</v>
      </c>
      <c r="V15362">
        <v>1768.153</v>
      </c>
      <c r="W15362">
        <v>38.4</v>
      </c>
      <c r="X15362">
        <v>280.995</v>
      </c>
      <c r="Y15362">
        <v>6.1</v>
      </c>
      <c r="AB15362">
        <v>5.8179999999999996</v>
      </c>
    </row>
    <row r="15363" spans="1:29" x14ac:dyDescent="0.25">
      <c r="A15363" t="s">
        <v>403</v>
      </c>
      <c r="B15363" t="s">
        <v>404</v>
      </c>
      <c r="C15363" s="1">
        <v>43897</v>
      </c>
      <c r="D15363">
        <v>1</v>
      </c>
      <c r="E15363">
        <v>1</v>
      </c>
      <c r="F15363">
        <v>0</v>
      </c>
      <c r="G15363">
        <v>0</v>
      </c>
      <c r="H15363">
        <v>0.121</v>
      </c>
      <c r="I15363">
        <v>0.121</v>
      </c>
      <c r="J15363">
        <v>0</v>
      </c>
      <c r="K15363">
        <v>0</v>
      </c>
      <c r="Q15363">
        <v>8278737</v>
      </c>
      <c r="R15363">
        <v>143.36600000000001</v>
      </c>
      <c r="S15363">
        <v>19.399999999999999</v>
      </c>
      <c r="T15363">
        <v>2.839</v>
      </c>
      <c r="U15363">
        <v>1.5249999999999999</v>
      </c>
      <c r="V15363">
        <v>1429.8130000000001</v>
      </c>
      <c r="W15363">
        <v>49.2</v>
      </c>
      <c r="X15363">
        <v>280.03300000000002</v>
      </c>
      <c r="Y15363">
        <v>6.15</v>
      </c>
      <c r="Z15363">
        <v>0.9</v>
      </c>
      <c r="AA15363">
        <v>14.2</v>
      </c>
      <c r="AB15363">
        <v>10.475</v>
      </c>
      <c r="AC15363">
        <v>0.7</v>
      </c>
    </row>
    <row r="15364" spans="1:29" x14ac:dyDescent="0.25">
      <c r="A15364" t="s">
        <v>403</v>
      </c>
      <c r="B15364" t="s">
        <v>404</v>
      </c>
      <c r="C15364" s="1">
        <v>43905</v>
      </c>
      <c r="D15364">
        <v>1</v>
      </c>
      <c r="E15364">
        <v>0</v>
      </c>
      <c r="F15364">
        <v>0</v>
      </c>
      <c r="G15364">
        <v>0</v>
      </c>
      <c r="H15364">
        <v>0.121</v>
      </c>
      <c r="I15364">
        <v>0</v>
      </c>
      <c r="J15364">
        <v>0</v>
      </c>
      <c r="K15364">
        <v>0</v>
      </c>
      <c r="Q15364">
        <v>8278737</v>
      </c>
      <c r="R15364">
        <v>143.36600000000001</v>
      </c>
      <c r="S15364">
        <v>19.399999999999999</v>
      </c>
      <c r="T15364">
        <v>2.839</v>
      </c>
      <c r="U15364">
        <v>1.5249999999999999</v>
      </c>
      <c r="V15364">
        <v>1429.8130000000001</v>
      </c>
      <c r="W15364">
        <v>49.2</v>
      </c>
      <c r="X15364">
        <v>280.03300000000002</v>
      </c>
      <c r="Y15364">
        <v>6.15</v>
      </c>
      <c r="Z15364">
        <v>0.9</v>
      </c>
      <c r="AA15364">
        <v>14.2</v>
      </c>
      <c r="AB15364">
        <v>10.475</v>
      </c>
      <c r="AC15364">
        <v>0.7</v>
      </c>
    </row>
    <row r="15365" spans="1:29" x14ac:dyDescent="0.25">
      <c r="A15365" t="s">
        <v>403</v>
      </c>
      <c r="B15365" t="s">
        <v>404</v>
      </c>
      <c r="C15365" s="1">
        <v>43906</v>
      </c>
      <c r="D15365">
        <v>1</v>
      </c>
      <c r="E15365">
        <v>0</v>
      </c>
      <c r="F15365">
        <v>0</v>
      </c>
      <c r="G15365">
        <v>0</v>
      </c>
      <c r="H15365">
        <v>0.121</v>
      </c>
      <c r="I15365">
        <v>0</v>
      </c>
      <c r="J15365">
        <v>0</v>
      </c>
      <c r="K15365">
        <v>0</v>
      </c>
      <c r="Q15365">
        <v>8278737</v>
      </c>
      <c r="R15365">
        <v>143.36600000000001</v>
      </c>
      <c r="S15365">
        <v>19.399999999999999</v>
      </c>
      <c r="T15365">
        <v>2.839</v>
      </c>
      <c r="U15365">
        <v>1.5249999999999999</v>
      </c>
      <c r="V15365">
        <v>1429.8130000000001</v>
      </c>
      <c r="W15365">
        <v>49.2</v>
      </c>
      <c r="X15365">
        <v>280.03300000000002</v>
      </c>
      <c r="Y15365">
        <v>6.15</v>
      </c>
      <c r="Z15365">
        <v>0.9</v>
      </c>
      <c r="AA15365">
        <v>14.2</v>
      </c>
      <c r="AB15365">
        <v>10.475</v>
      </c>
      <c r="AC15365">
        <v>0.7</v>
      </c>
    </row>
    <row r="15366" spans="1:29" x14ac:dyDescent="0.25">
      <c r="A15366" t="s">
        <v>403</v>
      </c>
      <c r="B15366" t="s">
        <v>404</v>
      </c>
      <c r="C15366" s="1">
        <v>43907</v>
      </c>
      <c r="D15366">
        <v>1</v>
      </c>
      <c r="E15366">
        <v>0</v>
      </c>
      <c r="F15366">
        <v>0</v>
      </c>
      <c r="G15366">
        <v>0</v>
      </c>
      <c r="H15366">
        <v>0.121</v>
      </c>
      <c r="I15366">
        <v>0</v>
      </c>
      <c r="J15366">
        <v>0</v>
      </c>
      <c r="K15366">
        <v>0</v>
      </c>
      <c r="Q15366">
        <v>8278737</v>
      </c>
      <c r="R15366">
        <v>143.36600000000001</v>
      </c>
      <c r="S15366">
        <v>19.399999999999999</v>
      </c>
      <c r="T15366">
        <v>2.839</v>
      </c>
      <c r="U15366">
        <v>1.5249999999999999</v>
      </c>
      <c r="V15366">
        <v>1429.8130000000001</v>
      </c>
      <c r="W15366">
        <v>49.2</v>
      </c>
      <c r="X15366">
        <v>280.03300000000002</v>
      </c>
      <c r="Y15366">
        <v>6.15</v>
      </c>
      <c r="Z15366">
        <v>0.9</v>
      </c>
      <c r="AA15366">
        <v>14.2</v>
      </c>
      <c r="AB15366">
        <v>10.475</v>
      </c>
      <c r="AC15366">
        <v>0.7</v>
      </c>
    </row>
    <row r="15367" spans="1:29" x14ac:dyDescent="0.25">
      <c r="A15367" t="s">
        <v>403</v>
      </c>
      <c r="B15367" t="s">
        <v>404</v>
      </c>
      <c r="C15367" s="1">
        <v>43908</v>
      </c>
      <c r="D15367">
        <v>1</v>
      </c>
      <c r="E15367">
        <v>0</v>
      </c>
      <c r="F15367">
        <v>0</v>
      </c>
      <c r="G15367">
        <v>0</v>
      </c>
      <c r="H15367">
        <v>0.121</v>
      </c>
      <c r="I15367">
        <v>0</v>
      </c>
      <c r="J15367">
        <v>0</v>
      </c>
      <c r="K15367">
        <v>0</v>
      </c>
      <c r="Q15367">
        <v>8278737</v>
      </c>
      <c r="R15367">
        <v>143.36600000000001</v>
      </c>
      <c r="S15367">
        <v>19.399999999999999</v>
      </c>
      <c r="T15367">
        <v>2.839</v>
      </c>
      <c r="U15367">
        <v>1.5249999999999999</v>
      </c>
      <c r="V15367">
        <v>1429.8130000000001</v>
      </c>
      <c r="W15367">
        <v>49.2</v>
      </c>
      <c r="X15367">
        <v>280.03300000000002</v>
      </c>
      <c r="Y15367">
        <v>6.15</v>
      </c>
      <c r="Z15367">
        <v>0.9</v>
      </c>
      <c r="AA15367">
        <v>14.2</v>
      </c>
      <c r="AB15367">
        <v>10.475</v>
      </c>
      <c r="AC15367">
        <v>0.7</v>
      </c>
    </row>
    <row r="15368" spans="1:29" x14ac:dyDescent="0.25">
      <c r="A15368" t="s">
        <v>403</v>
      </c>
      <c r="B15368" t="s">
        <v>404</v>
      </c>
      <c r="C15368" s="1">
        <v>43909</v>
      </c>
      <c r="D15368">
        <v>1</v>
      </c>
      <c r="E15368">
        <v>0</v>
      </c>
      <c r="F15368">
        <v>0</v>
      </c>
      <c r="G15368">
        <v>0</v>
      </c>
      <c r="H15368">
        <v>0.121</v>
      </c>
      <c r="I15368">
        <v>0</v>
      </c>
      <c r="J15368">
        <v>0</v>
      </c>
      <c r="K15368">
        <v>0</v>
      </c>
      <c r="Q15368">
        <v>8278737</v>
      </c>
      <c r="R15368">
        <v>143.36600000000001</v>
      </c>
      <c r="S15368">
        <v>19.399999999999999</v>
      </c>
      <c r="T15368">
        <v>2.839</v>
      </c>
      <c r="U15368">
        <v>1.5249999999999999</v>
      </c>
      <c r="V15368">
        <v>1429.8130000000001</v>
      </c>
      <c r="W15368">
        <v>49.2</v>
      </c>
      <c r="X15368">
        <v>280.03300000000002</v>
      </c>
      <c r="Y15368">
        <v>6.15</v>
      </c>
      <c r="Z15368">
        <v>0.9</v>
      </c>
      <c r="AA15368">
        <v>14.2</v>
      </c>
      <c r="AB15368">
        <v>10.475</v>
      </c>
      <c r="AC15368">
        <v>0.7</v>
      </c>
    </row>
    <row r="15369" spans="1:29" x14ac:dyDescent="0.25">
      <c r="A15369" t="s">
        <v>403</v>
      </c>
      <c r="B15369" t="s">
        <v>404</v>
      </c>
      <c r="C15369" s="1">
        <v>43910</v>
      </c>
      <c r="D15369">
        <v>1</v>
      </c>
      <c r="E15369">
        <v>0</v>
      </c>
      <c r="F15369">
        <v>0</v>
      </c>
      <c r="G15369">
        <v>0</v>
      </c>
      <c r="H15369">
        <v>0.121</v>
      </c>
      <c r="I15369">
        <v>0</v>
      </c>
      <c r="J15369">
        <v>0</v>
      </c>
      <c r="K15369">
        <v>0</v>
      </c>
      <c r="Q15369">
        <v>8278737</v>
      </c>
      <c r="R15369">
        <v>143.36600000000001</v>
      </c>
      <c r="S15369">
        <v>19.399999999999999</v>
      </c>
      <c r="T15369">
        <v>2.839</v>
      </c>
      <c r="U15369">
        <v>1.5249999999999999</v>
      </c>
      <c r="V15369">
        <v>1429.8130000000001</v>
      </c>
      <c r="W15369">
        <v>49.2</v>
      </c>
      <c r="X15369">
        <v>280.03300000000002</v>
      </c>
      <c r="Y15369">
        <v>6.15</v>
      </c>
      <c r="Z15369">
        <v>0.9</v>
      </c>
      <c r="AA15369">
        <v>14.2</v>
      </c>
      <c r="AB15369">
        <v>10.475</v>
      </c>
      <c r="AC15369">
        <v>0.7</v>
      </c>
    </row>
    <row r="15370" spans="1:29" x14ac:dyDescent="0.25">
      <c r="A15370" t="s">
        <v>403</v>
      </c>
      <c r="B15370" t="s">
        <v>404</v>
      </c>
      <c r="C15370" s="1">
        <v>43911</v>
      </c>
      <c r="D15370">
        <v>9</v>
      </c>
      <c r="E15370">
        <v>8</v>
      </c>
      <c r="F15370">
        <v>0</v>
      </c>
      <c r="G15370">
        <v>0</v>
      </c>
      <c r="H15370">
        <v>1.087</v>
      </c>
      <c r="I15370">
        <v>0.96599999999999997</v>
      </c>
      <c r="J15370">
        <v>0</v>
      </c>
      <c r="K15370">
        <v>0</v>
      </c>
      <c r="Q15370">
        <v>8278737</v>
      </c>
      <c r="R15370">
        <v>143.36600000000001</v>
      </c>
      <c r="S15370">
        <v>19.399999999999999</v>
      </c>
      <c r="T15370">
        <v>2.839</v>
      </c>
      <c r="U15370">
        <v>1.5249999999999999</v>
      </c>
      <c r="V15370">
        <v>1429.8130000000001</v>
      </c>
      <c r="W15370">
        <v>49.2</v>
      </c>
      <c r="X15370">
        <v>280.03300000000002</v>
      </c>
      <c r="Y15370">
        <v>6.15</v>
      </c>
      <c r="Z15370">
        <v>0.9</v>
      </c>
      <c r="AA15370">
        <v>14.2</v>
      </c>
      <c r="AB15370">
        <v>10.475</v>
      </c>
      <c r="AC15370">
        <v>0.7</v>
      </c>
    </row>
    <row r="15371" spans="1:29" x14ac:dyDescent="0.25">
      <c r="A15371" t="s">
        <v>403</v>
      </c>
      <c r="B15371" t="s">
        <v>404</v>
      </c>
      <c r="C15371" s="1">
        <v>43912</v>
      </c>
      <c r="D15371">
        <v>15</v>
      </c>
      <c r="E15371">
        <v>6</v>
      </c>
      <c r="F15371">
        <v>0</v>
      </c>
      <c r="G15371">
        <v>0</v>
      </c>
      <c r="H15371">
        <v>1.8120000000000001</v>
      </c>
      <c r="I15371">
        <v>0.72499999999999998</v>
      </c>
      <c r="J15371">
        <v>0</v>
      </c>
      <c r="K15371">
        <v>0</v>
      </c>
      <c r="Q15371">
        <v>8278737</v>
      </c>
      <c r="R15371">
        <v>143.36600000000001</v>
      </c>
      <c r="S15371">
        <v>19.399999999999999</v>
      </c>
      <c r="T15371">
        <v>2.839</v>
      </c>
      <c r="U15371">
        <v>1.5249999999999999</v>
      </c>
      <c r="V15371">
        <v>1429.8130000000001</v>
      </c>
      <c r="W15371">
        <v>49.2</v>
      </c>
      <c r="X15371">
        <v>280.03300000000002</v>
      </c>
      <c r="Y15371">
        <v>6.15</v>
      </c>
      <c r="Z15371">
        <v>0.9</v>
      </c>
      <c r="AA15371">
        <v>14.2</v>
      </c>
      <c r="AB15371">
        <v>10.475</v>
      </c>
      <c r="AC15371">
        <v>0.7</v>
      </c>
    </row>
    <row r="15372" spans="1:29" x14ac:dyDescent="0.25">
      <c r="A15372" t="s">
        <v>403</v>
      </c>
      <c r="B15372" t="s">
        <v>404</v>
      </c>
      <c r="C15372" s="1">
        <v>43913</v>
      </c>
      <c r="D15372">
        <v>15</v>
      </c>
      <c r="E15372">
        <v>0</v>
      </c>
      <c r="F15372">
        <v>0</v>
      </c>
      <c r="G15372">
        <v>0</v>
      </c>
      <c r="H15372">
        <v>1.8120000000000001</v>
      </c>
      <c r="I15372">
        <v>0</v>
      </c>
      <c r="J15372">
        <v>0</v>
      </c>
      <c r="K15372">
        <v>0</v>
      </c>
      <c r="Q15372">
        <v>8278737</v>
      </c>
      <c r="R15372">
        <v>143.36600000000001</v>
      </c>
      <c r="S15372">
        <v>19.399999999999999</v>
      </c>
      <c r="T15372">
        <v>2.839</v>
      </c>
      <c r="U15372">
        <v>1.5249999999999999</v>
      </c>
      <c r="V15372">
        <v>1429.8130000000001</v>
      </c>
      <c r="W15372">
        <v>49.2</v>
      </c>
      <c r="X15372">
        <v>280.03300000000002</v>
      </c>
      <c r="Y15372">
        <v>6.15</v>
      </c>
      <c r="Z15372">
        <v>0.9</v>
      </c>
      <c r="AA15372">
        <v>14.2</v>
      </c>
      <c r="AB15372">
        <v>10.475</v>
      </c>
      <c r="AC15372">
        <v>0.7</v>
      </c>
    </row>
    <row r="15373" spans="1:29" x14ac:dyDescent="0.25">
      <c r="A15373" t="s">
        <v>403</v>
      </c>
      <c r="B15373" t="s">
        <v>404</v>
      </c>
      <c r="C15373" s="1">
        <v>43914</v>
      </c>
      <c r="D15373">
        <v>18</v>
      </c>
      <c r="E15373">
        <v>3</v>
      </c>
      <c r="F15373">
        <v>0</v>
      </c>
      <c r="G15373">
        <v>0</v>
      </c>
      <c r="H15373">
        <v>2.1739999999999999</v>
      </c>
      <c r="I15373">
        <v>0.36199999999999999</v>
      </c>
      <c r="J15373">
        <v>0</v>
      </c>
      <c r="K15373">
        <v>0</v>
      </c>
      <c r="Q15373">
        <v>8278737</v>
      </c>
      <c r="R15373">
        <v>143.36600000000001</v>
      </c>
      <c r="S15373">
        <v>19.399999999999999</v>
      </c>
      <c r="T15373">
        <v>2.839</v>
      </c>
      <c r="U15373">
        <v>1.5249999999999999</v>
      </c>
      <c r="V15373">
        <v>1429.8130000000001</v>
      </c>
      <c r="W15373">
        <v>49.2</v>
      </c>
      <c r="X15373">
        <v>280.03300000000002</v>
      </c>
      <c r="Y15373">
        <v>6.15</v>
      </c>
      <c r="Z15373">
        <v>0.9</v>
      </c>
      <c r="AA15373">
        <v>14.2</v>
      </c>
      <c r="AB15373">
        <v>10.475</v>
      </c>
      <c r="AC15373">
        <v>0.7</v>
      </c>
    </row>
    <row r="15374" spans="1:29" x14ac:dyDescent="0.25">
      <c r="A15374" t="s">
        <v>403</v>
      </c>
      <c r="B15374" t="s">
        <v>404</v>
      </c>
      <c r="C15374" s="1">
        <v>43915</v>
      </c>
      <c r="D15374">
        <v>18</v>
      </c>
      <c r="E15374">
        <v>0</v>
      </c>
      <c r="F15374">
        <v>0</v>
      </c>
      <c r="G15374">
        <v>0</v>
      </c>
      <c r="H15374">
        <v>2.1739999999999999</v>
      </c>
      <c r="I15374">
        <v>0</v>
      </c>
      <c r="J15374">
        <v>0</v>
      </c>
      <c r="K15374">
        <v>0</v>
      </c>
      <c r="Q15374">
        <v>8278737</v>
      </c>
      <c r="R15374">
        <v>143.36600000000001</v>
      </c>
      <c r="S15374">
        <v>19.399999999999999</v>
      </c>
      <c r="T15374">
        <v>2.839</v>
      </c>
      <c r="U15374">
        <v>1.5249999999999999</v>
      </c>
      <c r="V15374">
        <v>1429.8130000000001</v>
      </c>
      <c r="W15374">
        <v>49.2</v>
      </c>
      <c r="X15374">
        <v>280.03300000000002</v>
      </c>
      <c r="Y15374">
        <v>6.15</v>
      </c>
      <c r="Z15374">
        <v>0.9</v>
      </c>
      <c r="AA15374">
        <v>14.2</v>
      </c>
      <c r="AB15374">
        <v>10.475</v>
      </c>
      <c r="AC15374">
        <v>0.7</v>
      </c>
    </row>
    <row r="15375" spans="1:29" x14ac:dyDescent="0.25">
      <c r="A15375" t="s">
        <v>403</v>
      </c>
      <c r="B15375" t="s">
        <v>404</v>
      </c>
      <c r="C15375" s="1">
        <v>43916</v>
      </c>
      <c r="D15375">
        <v>23</v>
      </c>
      <c r="E15375">
        <v>5</v>
      </c>
      <c r="F15375">
        <v>0</v>
      </c>
      <c r="G15375">
        <v>0</v>
      </c>
      <c r="H15375">
        <v>2.778</v>
      </c>
      <c r="I15375">
        <v>0.60399999999999998</v>
      </c>
      <c r="J15375">
        <v>0</v>
      </c>
      <c r="K15375">
        <v>0</v>
      </c>
      <c r="Q15375">
        <v>8278737</v>
      </c>
      <c r="R15375">
        <v>143.36600000000001</v>
      </c>
      <c r="S15375">
        <v>19.399999999999999</v>
      </c>
      <c r="T15375">
        <v>2.839</v>
      </c>
      <c r="U15375">
        <v>1.5249999999999999</v>
      </c>
      <c r="V15375">
        <v>1429.8130000000001</v>
      </c>
      <c r="W15375">
        <v>49.2</v>
      </c>
      <c r="X15375">
        <v>280.03300000000002</v>
      </c>
      <c r="Y15375">
        <v>6.15</v>
      </c>
      <c r="Z15375">
        <v>0.9</v>
      </c>
      <c r="AA15375">
        <v>14.2</v>
      </c>
      <c r="AB15375">
        <v>10.475</v>
      </c>
      <c r="AC15375">
        <v>0.7</v>
      </c>
    </row>
    <row r="15376" spans="1:29" x14ac:dyDescent="0.25">
      <c r="A15376" t="s">
        <v>403</v>
      </c>
      <c r="B15376" t="s">
        <v>404</v>
      </c>
      <c r="C15376" s="1">
        <v>43917</v>
      </c>
      <c r="D15376">
        <v>24</v>
      </c>
      <c r="E15376">
        <v>1</v>
      </c>
      <c r="F15376">
        <v>0</v>
      </c>
      <c r="G15376">
        <v>0</v>
      </c>
      <c r="H15376">
        <v>2.899</v>
      </c>
      <c r="I15376">
        <v>0.121</v>
      </c>
      <c r="J15376">
        <v>0</v>
      </c>
      <c r="K15376">
        <v>0</v>
      </c>
      <c r="Q15376">
        <v>8278737</v>
      </c>
      <c r="R15376">
        <v>143.36600000000001</v>
      </c>
      <c r="S15376">
        <v>19.399999999999999</v>
      </c>
      <c r="T15376">
        <v>2.839</v>
      </c>
      <c r="U15376">
        <v>1.5249999999999999</v>
      </c>
      <c r="V15376">
        <v>1429.8130000000001</v>
      </c>
      <c r="W15376">
        <v>49.2</v>
      </c>
      <c r="X15376">
        <v>280.03300000000002</v>
      </c>
      <c r="Y15376">
        <v>6.15</v>
      </c>
      <c r="Z15376">
        <v>0.9</v>
      </c>
      <c r="AA15376">
        <v>14.2</v>
      </c>
      <c r="AB15376">
        <v>10.475</v>
      </c>
      <c r="AC15376">
        <v>0.7</v>
      </c>
    </row>
    <row r="15377" spans="1:29" x14ac:dyDescent="0.25">
      <c r="A15377" t="s">
        <v>403</v>
      </c>
      <c r="B15377" t="s">
        <v>404</v>
      </c>
      <c r="C15377" s="1">
        <v>43918</v>
      </c>
      <c r="D15377">
        <v>25</v>
      </c>
      <c r="E15377">
        <v>1</v>
      </c>
      <c r="F15377">
        <v>1</v>
      </c>
      <c r="G15377">
        <v>1</v>
      </c>
      <c r="H15377">
        <v>3.02</v>
      </c>
      <c r="I15377">
        <v>0.121</v>
      </c>
      <c r="J15377">
        <v>0.121</v>
      </c>
      <c r="K15377">
        <v>0.121</v>
      </c>
      <c r="Q15377">
        <v>8278737</v>
      </c>
      <c r="R15377">
        <v>143.36600000000001</v>
      </c>
      <c r="S15377">
        <v>19.399999999999999</v>
      </c>
      <c r="T15377">
        <v>2.839</v>
      </c>
      <c r="U15377">
        <v>1.5249999999999999</v>
      </c>
      <c r="V15377">
        <v>1429.8130000000001</v>
      </c>
      <c r="W15377">
        <v>49.2</v>
      </c>
      <c r="X15377">
        <v>280.03300000000002</v>
      </c>
      <c r="Y15377">
        <v>6.15</v>
      </c>
      <c r="Z15377">
        <v>0.9</v>
      </c>
      <c r="AA15377">
        <v>14.2</v>
      </c>
      <c r="AB15377">
        <v>10.475</v>
      </c>
      <c r="AC15377">
        <v>0.7</v>
      </c>
    </row>
    <row r="15378" spans="1:29" x14ac:dyDescent="0.25">
      <c r="A15378" t="s">
        <v>403</v>
      </c>
      <c r="B15378" t="s">
        <v>404</v>
      </c>
      <c r="C15378" s="1">
        <v>43919</v>
      </c>
      <c r="D15378">
        <v>28</v>
      </c>
      <c r="E15378">
        <v>3</v>
      </c>
      <c r="F15378">
        <v>1</v>
      </c>
      <c r="G15378">
        <v>0</v>
      </c>
      <c r="H15378">
        <v>3.3820000000000001</v>
      </c>
      <c r="I15378">
        <v>0.36199999999999999</v>
      </c>
      <c r="J15378">
        <v>0.121</v>
      </c>
      <c r="K15378">
        <v>0</v>
      </c>
      <c r="Q15378">
        <v>8278737</v>
      </c>
      <c r="R15378">
        <v>143.36600000000001</v>
      </c>
      <c r="S15378">
        <v>19.399999999999999</v>
      </c>
      <c r="T15378">
        <v>2.839</v>
      </c>
      <c r="U15378">
        <v>1.5249999999999999</v>
      </c>
      <c r="V15378">
        <v>1429.8130000000001</v>
      </c>
      <c r="W15378">
        <v>49.2</v>
      </c>
      <c r="X15378">
        <v>280.03300000000002</v>
      </c>
      <c r="Y15378">
        <v>6.15</v>
      </c>
      <c r="Z15378">
        <v>0.9</v>
      </c>
      <c r="AA15378">
        <v>14.2</v>
      </c>
      <c r="AB15378">
        <v>10.475</v>
      </c>
      <c r="AC15378">
        <v>0.7</v>
      </c>
    </row>
    <row r="15379" spans="1:29" x14ac:dyDescent="0.25">
      <c r="A15379" t="s">
        <v>403</v>
      </c>
      <c r="B15379" t="s">
        <v>404</v>
      </c>
      <c r="C15379" s="1">
        <v>43920</v>
      </c>
      <c r="D15379">
        <v>30</v>
      </c>
      <c r="E15379">
        <v>2</v>
      </c>
      <c r="F15379">
        <v>1</v>
      </c>
      <c r="G15379">
        <v>0</v>
      </c>
      <c r="H15379">
        <v>3.6240000000000001</v>
      </c>
      <c r="I15379">
        <v>0.24199999999999999</v>
      </c>
      <c r="J15379">
        <v>0.121</v>
      </c>
      <c r="K15379">
        <v>0</v>
      </c>
      <c r="Q15379">
        <v>8278737</v>
      </c>
      <c r="R15379">
        <v>143.36600000000001</v>
      </c>
      <c r="S15379">
        <v>19.399999999999999</v>
      </c>
      <c r="T15379">
        <v>2.839</v>
      </c>
      <c r="U15379">
        <v>1.5249999999999999</v>
      </c>
      <c r="V15379">
        <v>1429.8130000000001</v>
      </c>
      <c r="W15379">
        <v>49.2</v>
      </c>
      <c r="X15379">
        <v>280.03300000000002</v>
      </c>
      <c r="Y15379">
        <v>6.15</v>
      </c>
      <c r="Z15379">
        <v>0.9</v>
      </c>
      <c r="AA15379">
        <v>14.2</v>
      </c>
      <c r="AB15379">
        <v>10.475</v>
      </c>
      <c r="AC15379">
        <v>0.7</v>
      </c>
    </row>
    <row r="15380" spans="1:29" x14ac:dyDescent="0.25">
      <c r="A15380" t="s">
        <v>403</v>
      </c>
      <c r="B15380" t="s">
        <v>404</v>
      </c>
      <c r="C15380" s="1">
        <v>43921</v>
      </c>
      <c r="D15380">
        <v>34</v>
      </c>
      <c r="E15380">
        <v>4</v>
      </c>
      <c r="F15380">
        <v>1</v>
      </c>
      <c r="G15380">
        <v>0</v>
      </c>
      <c r="H15380">
        <v>4.1070000000000002</v>
      </c>
      <c r="I15380">
        <v>0.48299999999999998</v>
      </c>
      <c r="J15380">
        <v>0.121</v>
      </c>
      <c r="K15380">
        <v>0</v>
      </c>
      <c r="Q15380">
        <v>8278737</v>
      </c>
      <c r="R15380">
        <v>143.36600000000001</v>
      </c>
      <c r="S15380">
        <v>19.399999999999999</v>
      </c>
      <c r="T15380">
        <v>2.839</v>
      </c>
      <c r="U15380">
        <v>1.5249999999999999</v>
      </c>
      <c r="V15380">
        <v>1429.8130000000001</v>
      </c>
      <c r="W15380">
        <v>49.2</v>
      </c>
      <c r="X15380">
        <v>280.03300000000002</v>
      </c>
      <c r="Y15380">
        <v>6.15</v>
      </c>
      <c r="Z15380">
        <v>0.9</v>
      </c>
      <c r="AA15380">
        <v>14.2</v>
      </c>
      <c r="AB15380">
        <v>10.475</v>
      </c>
      <c r="AC15380">
        <v>0.7</v>
      </c>
    </row>
    <row r="15381" spans="1:29" x14ac:dyDescent="0.25">
      <c r="A15381" t="s">
        <v>403</v>
      </c>
      <c r="B15381" t="s">
        <v>404</v>
      </c>
      <c r="C15381" s="1">
        <v>43922</v>
      </c>
      <c r="D15381">
        <v>34</v>
      </c>
      <c r="E15381">
        <v>0</v>
      </c>
      <c r="F15381">
        <v>1</v>
      </c>
      <c r="G15381">
        <v>0</v>
      </c>
      <c r="H15381">
        <v>4.1070000000000002</v>
      </c>
      <c r="I15381">
        <v>0</v>
      </c>
      <c r="J15381">
        <v>0.121</v>
      </c>
      <c r="K15381">
        <v>0</v>
      </c>
      <c r="Q15381">
        <v>8278737</v>
      </c>
      <c r="R15381">
        <v>143.36600000000001</v>
      </c>
      <c r="S15381">
        <v>19.399999999999999</v>
      </c>
      <c r="T15381">
        <v>2.839</v>
      </c>
      <c r="U15381">
        <v>1.5249999999999999</v>
      </c>
      <c r="V15381">
        <v>1429.8130000000001</v>
      </c>
      <c r="W15381">
        <v>49.2</v>
      </c>
      <c r="X15381">
        <v>280.03300000000002</v>
      </c>
      <c r="Y15381">
        <v>6.15</v>
      </c>
      <c r="Z15381">
        <v>0.9</v>
      </c>
      <c r="AA15381">
        <v>14.2</v>
      </c>
      <c r="AB15381">
        <v>10.475</v>
      </c>
      <c r="AC15381">
        <v>0.7</v>
      </c>
    </row>
    <row r="15382" spans="1:29" x14ac:dyDescent="0.25">
      <c r="A15382" t="s">
        <v>403</v>
      </c>
      <c r="B15382" t="s">
        <v>404</v>
      </c>
      <c r="C15382" s="1">
        <v>43923</v>
      </c>
      <c r="D15382">
        <v>36</v>
      </c>
      <c r="E15382">
        <v>2</v>
      </c>
      <c r="F15382">
        <v>2</v>
      </c>
      <c r="G15382">
        <v>1</v>
      </c>
      <c r="H15382">
        <v>4.3479999999999999</v>
      </c>
      <c r="I15382">
        <v>0.24199999999999999</v>
      </c>
      <c r="J15382">
        <v>0.24199999999999999</v>
      </c>
      <c r="K15382">
        <v>0.121</v>
      </c>
      <c r="Q15382">
        <v>8278737</v>
      </c>
      <c r="R15382">
        <v>143.36600000000001</v>
      </c>
      <c r="S15382">
        <v>19.399999999999999</v>
      </c>
      <c r="T15382">
        <v>2.839</v>
      </c>
      <c r="U15382">
        <v>1.5249999999999999</v>
      </c>
      <c r="V15382">
        <v>1429.8130000000001</v>
      </c>
      <c r="W15382">
        <v>49.2</v>
      </c>
      <c r="X15382">
        <v>280.03300000000002</v>
      </c>
      <c r="Y15382">
        <v>6.15</v>
      </c>
      <c r="Z15382">
        <v>0.9</v>
      </c>
      <c r="AA15382">
        <v>14.2</v>
      </c>
      <c r="AB15382">
        <v>10.475</v>
      </c>
      <c r="AC15382">
        <v>0.7</v>
      </c>
    </row>
    <row r="15383" spans="1:29" x14ac:dyDescent="0.25">
      <c r="A15383" t="s">
        <v>403</v>
      </c>
      <c r="B15383" t="s">
        <v>404</v>
      </c>
      <c r="C15383" s="1">
        <v>43924</v>
      </c>
      <c r="D15383">
        <v>39</v>
      </c>
      <c r="E15383">
        <v>3</v>
      </c>
      <c r="F15383">
        <v>2</v>
      </c>
      <c r="G15383">
        <v>0</v>
      </c>
      <c r="H15383">
        <v>4.7110000000000003</v>
      </c>
      <c r="I15383">
        <v>0.36199999999999999</v>
      </c>
      <c r="J15383">
        <v>0.24199999999999999</v>
      </c>
      <c r="K15383">
        <v>0</v>
      </c>
      <c r="Q15383">
        <v>8278737</v>
      </c>
      <c r="R15383">
        <v>143.36600000000001</v>
      </c>
      <c r="S15383">
        <v>19.399999999999999</v>
      </c>
      <c r="T15383">
        <v>2.839</v>
      </c>
      <c r="U15383">
        <v>1.5249999999999999</v>
      </c>
      <c r="V15383">
        <v>1429.8130000000001</v>
      </c>
      <c r="W15383">
        <v>49.2</v>
      </c>
      <c r="X15383">
        <v>280.03300000000002</v>
      </c>
      <c r="Y15383">
        <v>6.15</v>
      </c>
      <c r="Z15383">
        <v>0.9</v>
      </c>
      <c r="AA15383">
        <v>14.2</v>
      </c>
      <c r="AB15383">
        <v>10.475</v>
      </c>
      <c r="AC15383">
        <v>0.7</v>
      </c>
    </row>
    <row r="15384" spans="1:29" x14ac:dyDescent="0.25">
      <c r="A15384" t="s">
        <v>403</v>
      </c>
      <c r="B15384" t="s">
        <v>404</v>
      </c>
      <c r="C15384" s="1">
        <v>43925</v>
      </c>
      <c r="D15384">
        <v>40</v>
      </c>
      <c r="E15384">
        <v>1</v>
      </c>
      <c r="F15384">
        <v>3</v>
      </c>
      <c r="G15384">
        <v>1</v>
      </c>
      <c r="H15384">
        <v>4.8319999999999999</v>
      </c>
      <c r="I15384">
        <v>0.121</v>
      </c>
      <c r="J15384">
        <v>0.36199999999999999</v>
      </c>
      <c r="K15384">
        <v>0.121</v>
      </c>
      <c r="Q15384">
        <v>8278737</v>
      </c>
      <c r="R15384">
        <v>143.36600000000001</v>
      </c>
      <c r="S15384">
        <v>19.399999999999999</v>
      </c>
      <c r="T15384">
        <v>2.839</v>
      </c>
      <c r="U15384">
        <v>1.5249999999999999</v>
      </c>
      <c r="V15384">
        <v>1429.8130000000001</v>
      </c>
      <c r="W15384">
        <v>49.2</v>
      </c>
      <c r="X15384">
        <v>280.03300000000002</v>
      </c>
      <c r="Y15384">
        <v>6.15</v>
      </c>
      <c r="Z15384">
        <v>0.9</v>
      </c>
      <c r="AA15384">
        <v>14.2</v>
      </c>
      <c r="AB15384">
        <v>10.475</v>
      </c>
      <c r="AC15384">
        <v>0.7</v>
      </c>
    </row>
    <row r="15385" spans="1:29" x14ac:dyDescent="0.25">
      <c r="A15385" t="s">
        <v>403</v>
      </c>
      <c r="B15385" t="s">
        <v>404</v>
      </c>
      <c r="C15385" s="1">
        <v>43926</v>
      </c>
      <c r="D15385">
        <v>41</v>
      </c>
      <c r="E15385">
        <v>1</v>
      </c>
      <c r="F15385">
        <v>3</v>
      </c>
      <c r="G15385">
        <v>0</v>
      </c>
      <c r="H15385">
        <v>4.952</v>
      </c>
      <c r="I15385">
        <v>0.121</v>
      </c>
      <c r="J15385">
        <v>0.36199999999999999</v>
      </c>
      <c r="K15385">
        <v>0</v>
      </c>
      <c r="Q15385">
        <v>8278737</v>
      </c>
      <c r="R15385">
        <v>143.36600000000001</v>
      </c>
      <c r="S15385">
        <v>19.399999999999999</v>
      </c>
      <c r="T15385">
        <v>2.839</v>
      </c>
      <c r="U15385">
        <v>1.5249999999999999</v>
      </c>
      <c r="V15385">
        <v>1429.8130000000001</v>
      </c>
      <c r="W15385">
        <v>49.2</v>
      </c>
      <c r="X15385">
        <v>280.03300000000002</v>
      </c>
      <c r="Y15385">
        <v>6.15</v>
      </c>
      <c r="Z15385">
        <v>0.9</v>
      </c>
      <c r="AA15385">
        <v>14.2</v>
      </c>
      <c r="AB15385">
        <v>10.475</v>
      </c>
      <c r="AC15385">
        <v>0.7</v>
      </c>
    </row>
    <row r="15386" spans="1:29" x14ac:dyDescent="0.25">
      <c r="A15386" t="s">
        <v>403</v>
      </c>
      <c r="B15386" t="s">
        <v>404</v>
      </c>
      <c r="C15386" s="1">
        <v>43927</v>
      </c>
      <c r="D15386">
        <v>44</v>
      </c>
      <c r="E15386">
        <v>3</v>
      </c>
      <c r="F15386">
        <v>3</v>
      </c>
      <c r="G15386">
        <v>0</v>
      </c>
      <c r="H15386">
        <v>5.3150000000000004</v>
      </c>
      <c r="I15386">
        <v>0.36199999999999999</v>
      </c>
      <c r="J15386">
        <v>0.36199999999999999</v>
      </c>
      <c r="K15386">
        <v>0</v>
      </c>
      <c r="Q15386">
        <v>8278737</v>
      </c>
      <c r="R15386">
        <v>143.36600000000001</v>
      </c>
      <c r="S15386">
        <v>19.399999999999999</v>
      </c>
      <c r="T15386">
        <v>2.839</v>
      </c>
      <c r="U15386">
        <v>1.5249999999999999</v>
      </c>
      <c r="V15386">
        <v>1429.8130000000001</v>
      </c>
      <c r="W15386">
        <v>49.2</v>
      </c>
      <c r="X15386">
        <v>280.03300000000002</v>
      </c>
      <c r="Y15386">
        <v>6.15</v>
      </c>
      <c r="Z15386">
        <v>0.9</v>
      </c>
      <c r="AA15386">
        <v>14.2</v>
      </c>
      <c r="AB15386">
        <v>10.475</v>
      </c>
      <c r="AC15386">
        <v>0.7</v>
      </c>
    </row>
    <row r="15387" spans="1:29" x14ac:dyDescent="0.25">
      <c r="A15387" t="s">
        <v>403</v>
      </c>
      <c r="B15387" t="s">
        <v>404</v>
      </c>
      <c r="C15387" s="1">
        <v>43928</v>
      </c>
      <c r="D15387">
        <v>58</v>
      </c>
      <c r="E15387">
        <v>14</v>
      </c>
      <c r="F15387">
        <v>3</v>
      </c>
      <c r="G15387">
        <v>0</v>
      </c>
      <c r="H15387">
        <v>7.0060000000000002</v>
      </c>
      <c r="I15387">
        <v>1.6910000000000001</v>
      </c>
      <c r="J15387">
        <v>0.36199999999999999</v>
      </c>
      <c r="K15387">
        <v>0</v>
      </c>
      <c r="Q15387">
        <v>8278737</v>
      </c>
      <c r="R15387">
        <v>143.36600000000001</v>
      </c>
      <c r="S15387">
        <v>19.399999999999999</v>
      </c>
      <c r="T15387">
        <v>2.839</v>
      </c>
      <c r="U15387">
        <v>1.5249999999999999</v>
      </c>
      <c r="V15387">
        <v>1429.8130000000001</v>
      </c>
      <c r="W15387">
        <v>49.2</v>
      </c>
      <c r="X15387">
        <v>280.03300000000002</v>
      </c>
      <c r="Y15387">
        <v>6.15</v>
      </c>
      <c r="Z15387">
        <v>0.9</v>
      </c>
      <c r="AA15387">
        <v>14.2</v>
      </c>
      <c r="AB15387">
        <v>10.475</v>
      </c>
      <c r="AC15387">
        <v>0.7</v>
      </c>
    </row>
    <row r="15388" spans="1:29" x14ac:dyDescent="0.25">
      <c r="A15388" t="s">
        <v>403</v>
      </c>
      <c r="B15388" t="s">
        <v>404</v>
      </c>
      <c r="C15388" s="1">
        <v>43929</v>
      </c>
      <c r="D15388">
        <v>65</v>
      </c>
      <c r="E15388">
        <v>7</v>
      </c>
      <c r="F15388">
        <v>3</v>
      </c>
      <c r="G15388">
        <v>0</v>
      </c>
      <c r="H15388">
        <v>7.851</v>
      </c>
      <c r="I15388">
        <v>0.84599999999999997</v>
      </c>
      <c r="J15388">
        <v>0.36199999999999999</v>
      </c>
      <c r="K15388">
        <v>0</v>
      </c>
      <c r="Q15388">
        <v>8278737</v>
      </c>
      <c r="R15388">
        <v>143.36600000000001</v>
      </c>
      <c r="S15388">
        <v>19.399999999999999</v>
      </c>
      <c r="T15388">
        <v>2.839</v>
      </c>
      <c r="U15388">
        <v>1.5249999999999999</v>
      </c>
      <c r="V15388">
        <v>1429.8130000000001</v>
      </c>
      <c r="W15388">
        <v>49.2</v>
      </c>
      <c r="X15388">
        <v>280.03300000000002</v>
      </c>
      <c r="Y15388">
        <v>6.15</v>
      </c>
      <c r="Z15388">
        <v>0.9</v>
      </c>
      <c r="AA15388">
        <v>14.2</v>
      </c>
      <c r="AB15388">
        <v>10.475</v>
      </c>
      <c r="AC15388">
        <v>0.7</v>
      </c>
    </row>
    <row r="15389" spans="1:29" x14ac:dyDescent="0.25">
      <c r="A15389" t="s">
        <v>403</v>
      </c>
      <c r="B15389" t="s">
        <v>404</v>
      </c>
      <c r="C15389" s="1">
        <v>43930</v>
      </c>
      <c r="D15389">
        <v>70</v>
      </c>
      <c r="E15389">
        <v>5</v>
      </c>
      <c r="F15389">
        <v>3</v>
      </c>
      <c r="G15389">
        <v>0</v>
      </c>
      <c r="H15389">
        <v>8.4550000000000001</v>
      </c>
      <c r="I15389">
        <v>0.60399999999999998</v>
      </c>
      <c r="J15389">
        <v>0.36199999999999999</v>
      </c>
      <c r="K15389">
        <v>0</v>
      </c>
      <c r="Q15389">
        <v>8278737</v>
      </c>
      <c r="R15389">
        <v>143.36600000000001</v>
      </c>
      <c r="S15389">
        <v>19.399999999999999</v>
      </c>
      <c r="T15389">
        <v>2.839</v>
      </c>
      <c r="U15389">
        <v>1.5249999999999999</v>
      </c>
      <c r="V15389">
        <v>1429.8130000000001</v>
      </c>
      <c r="W15389">
        <v>49.2</v>
      </c>
      <c r="X15389">
        <v>280.03300000000002</v>
      </c>
      <c r="Y15389">
        <v>6.15</v>
      </c>
      <c r="Z15389">
        <v>0.9</v>
      </c>
      <c r="AA15389">
        <v>14.2</v>
      </c>
      <c r="AB15389">
        <v>10.475</v>
      </c>
      <c r="AC15389">
        <v>0.7</v>
      </c>
    </row>
    <row r="15390" spans="1:29" x14ac:dyDescent="0.25">
      <c r="A15390" t="s">
        <v>403</v>
      </c>
      <c r="B15390" t="s">
        <v>404</v>
      </c>
      <c r="C15390" s="1">
        <v>43931</v>
      </c>
      <c r="D15390">
        <v>73</v>
      </c>
      <c r="E15390">
        <v>3</v>
      </c>
      <c r="F15390">
        <v>3</v>
      </c>
      <c r="G15390">
        <v>0</v>
      </c>
      <c r="H15390">
        <v>8.8179999999999996</v>
      </c>
      <c r="I15390">
        <v>0.36199999999999999</v>
      </c>
      <c r="J15390">
        <v>0.36199999999999999</v>
      </c>
      <c r="K15390">
        <v>0</v>
      </c>
      <c r="Q15390">
        <v>8278737</v>
      </c>
      <c r="R15390">
        <v>143.36600000000001</v>
      </c>
      <c r="S15390">
        <v>19.399999999999999</v>
      </c>
      <c r="T15390">
        <v>2.839</v>
      </c>
      <c r="U15390">
        <v>1.5249999999999999</v>
      </c>
      <c r="V15390">
        <v>1429.8130000000001</v>
      </c>
      <c r="W15390">
        <v>49.2</v>
      </c>
      <c r="X15390">
        <v>280.03300000000002</v>
      </c>
      <c r="Y15390">
        <v>6.15</v>
      </c>
      <c r="Z15390">
        <v>0.9</v>
      </c>
      <c r="AA15390">
        <v>14.2</v>
      </c>
      <c r="AB15390">
        <v>10.475</v>
      </c>
      <c r="AC15390">
        <v>0.7</v>
      </c>
    </row>
    <row r="15391" spans="1:29" x14ac:dyDescent="0.25">
      <c r="A15391" t="s">
        <v>403</v>
      </c>
      <c r="B15391" t="s">
        <v>404</v>
      </c>
      <c r="C15391" s="1">
        <v>43932</v>
      </c>
      <c r="D15391">
        <v>76</v>
      </c>
      <c r="E15391">
        <v>3</v>
      </c>
      <c r="F15391">
        <v>3</v>
      </c>
      <c r="G15391">
        <v>0</v>
      </c>
      <c r="H15391">
        <v>9.18</v>
      </c>
      <c r="I15391">
        <v>0.36199999999999999</v>
      </c>
      <c r="J15391">
        <v>0.36199999999999999</v>
      </c>
      <c r="K15391">
        <v>0</v>
      </c>
      <c r="Q15391">
        <v>8278737</v>
      </c>
      <c r="R15391">
        <v>143.36600000000001</v>
      </c>
      <c r="S15391">
        <v>19.399999999999999</v>
      </c>
      <c r="T15391">
        <v>2.839</v>
      </c>
      <c r="U15391">
        <v>1.5249999999999999</v>
      </c>
      <c r="V15391">
        <v>1429.8130000000001</v>
      </c>
      <c r="W15391">
        <v>49.2</v>
      </c>
      <c r="X15391">
        <v>280.03300000000002</v>
      </c>
      <c r="Y15391">
        <v>6.15</v>
      </c>
      <c r="Z15391">
        <v>0.9</v>
      </c>
      <c r="AA15391">
        <v>14.2</v>
      </c>
      <c r="AB15391">
        <v>10.475</v>
      </c>
      <c r="AC15391">
        <v>0.7</v>
      </c>
    </row>
    <row r="15392" spans="1:29" x14ac:dyDescent="0.25">
      <c r="A15392" t="s">
        <v>403</v>
      </c>
      <c r="B15392" t="s">
        <v>404</v>
      </c>
      <c r="C15392" s="1">
        <v>43933</v>
      </c>
      <c r="D15392">
        <v>76</v>
      </c>
      <c r="E15392">
        <v>0</v>
      </c>
      <c r="F15392">
        <v>3</v>
      </c>
      <c r="G15392">
        <v>0</v>
      </c>
      <c r="H15392">
        <v>9.18</v>
      </c>
      <c r="I15392">
        <v>0</v>
      </c>
      <c r="J15392">
        <v>0.36199999999999999</v>
      </c>
      <c r="K15392">
        <v>0</v>
      </c>
      <c r="Q15392">
        <v>8278737</v>
      </c>
      <c r="R15392">
        <v>143.36600000000001</v>
      </c>
      <c r="S15392">
        <v>19.399999999999999</v>
      </c>
      <c r="T15392">
        <v>2.839</v>
      </c>
      <c r="U15392">
        <v>1.5249999999999999</v>
      </c>
      <c r="V15392">
        <v>1429.8130000000001</v>
      </c>
      <c r="W15392">
        <v>49.2</v>
      </c>
      <c r="X15392">
        <v>280.03300000000002</v>
      </c>
      <c r="Y15392">
        <v>6.15</v>
      </c>
      <c r="Z15392">
        <v>0.9</v>
      </c>
      <c r="AA15392">
        <v>14.2</v>
      </c>
      <c r="AB15392">
        <v>10.475</v>
      </c>
      <c r="AC15392">
        <v>0.7</v>
      </c>
    </row>
    <row r="15393" spans="1:29" x14ac:dyDescent="0.25">
      <c r="A15393" t="s">
        <v>403</v>
      </c>
      <c r="B15393" t="s">
        <v>404</v>
      </c>
      <c r="C15393" s="1">
        <v>43934</v>
      </c>
      <c r="D15393">
        <v>76</v>
      </c>
      <c r="E15393">
        <v>0</v>
      </c>
      <c r="F15393">
        <v>3</v>
      </c>
      <c r="G15393">
        <v>0</v>
      </c>
      <c r="H15393">
        <v>9.18</v>
      </c>
      <c r="I15393">
        <v>0</v>
      </c>
      <c r="J15393">
        <v>0.36199999999999999</v>
      </c>
      <c r="K15393">
        <v>0</v>
      </c>
      <c r="Q15393">
        <v>8278737</v>
      </c>
      <c r="R15393">
        <v>143.36600000000001</v>
      </c>
      <c r="S15393">
        <v>19.399999999999999</v>
      </c>
      <c r="T15393">
        <v>2.839</v>
      </c>
      <c r="U15393">
        <v>1.5249999999999999</v>
      </c>
      <c r="V15393">
        <v>1429.8130000000001</v>
      </c>
      <c r="W15393">
        <v>49.2</v>
      </c>
      <c r="X15393">
        <v>280.03300000000002</v>
      </c>
      <c r="Y15393">
        <v>6.15</v>
      </c>
      <c r="Z15393">
        <v>0.9</v>
      </c>
      <c r="AA15393">
        <v>14.2</v>
      </c>
      <c r="AB15393">
        <v>10.475</v>
      </c>
      <c r="AC15393">
        <v>0.7</v>
      </c>
    </row>
    <row r="15394" spans="1:29" x14ac:dyDescent="0.25">
      <c r="A15394" t="s">
        <v>403</v>
      </c>
      <c r="B15394" t="s">
        <v>404</v>
      </c>
      <c r="C15394" s="1">
        <v>43935</v>
      </c>
      <c r="D15394">
        <v>77</v>
      </c>
      <c r="E15394">
        <v>1</v>
      </c>
      <c r="F15394">
        <v>3</v>
      </c>
      <c r="G15394">
        <v>0</v>
      </c>
      <c r="H15394">
        <v>9.3010000000000002</v>
      </c>
      <c r="I15394">
        <v>0.121</v>
      </c>
      <c r="J15394">
        <v>0.36199999999999999</v>
      </c>
      <c r="K15394">
        <v>0</v>
      </c>
      <c r="Q15394">
        <v>8278737</v>
      </c>
      <c r="R15394">
        <v>143.36600000000001</v>
      </c>
      <c r="S15394">
        <v>19.399999999999999</v>
      </c>
      <c r="T15394">
        <v>2.839</v>
      </c>
      <c r="U15394">
        <v>1.5249999999999999</v>
      </c>
      <c r="V15394">
        <v>1429.8130000000001</v>
      </c>
      <c r="W15394">
        <v>49.2</v>
      </c>
      <c r="X15394">
        <v>280.03300000000002</v>
      </c>
      <c r="Y15394">
        <v>6.15</v>
      </c>
      <c r="Z15394">
        <v>0.9</v>
      </c>
      <c r="AA15394">
        <v>14.2</v>
      </c>
      <c r="AB15394">
        <v>10.475</v>
      </c>
      <c r="AC15394">
        <v>0.7</v>
      </c>
    </row>
    <row r="15395" spans="1:29" x14ac:dyDescent="0.25">
      <c r="A15395" t="s">
        <v>403</v>
      </c>
      <c r="B15395" t="s">
        <v>404</v>
      </c>
      <c r="C15395" s="1">
        <v>43936</v>
      </c>
      <c r="D15395">
        <v>77</v>
      </c>
      <c r="E15395">
        <v>0</v>
      </c>
      <c r="F15395">
        <v>3</v>
      </c>
      <c r="G15395">
        <v>0</v>
      </c>
      <c r="H15395">
        <v>9.3010000000000002</v>
      </c>
      <c r="I15395">
        <v>0</v>
      </c>
      <c r="J15395">
        <v>0.36199999999999999</v>
      </c>
      <c r="K15395">
        <v>0</v>
      </c>
      <c r="Q15395">
        <v>8278737</v>
      </c>
      <c r="R15395">
        <v>143.36600000000001</v>
      </c>
      <c r="S15395">
        <v>19.399999999999999</v>
      </c>
      <c r="T15395">
        <v>2.839</v>
      </c>
      <c r="U15395">
        <v>1.5249999999999999</v>
      </c>
      <c r="V15395">
        <v>1429.8130000000001</v>
      </c>
      <c r="W15395">
        <v>49.2</v>
      </c>
      <c r="X15395">
        <v>280.03300000000002</v>
      </c>
      <c r="Y15395">
        <v>6.15</v>
      </c>
      <c r="Z15395">
        <v>0.9</v>
      </c>
      <c r="AA15395">
        <v>14.2</v>
      </c>
      <c r="AB15395">
        <v>10.475</v>
      </c>
      <c r="AC15395">
        <v>0.7</v>
      </c>
    </row>
    <row r="15396" spans="1:29" x14ac:dyDescent="0.25">
      <c r="A15396" t="s">
        <v>403</v>
      </c>
      <c r="B15396" t="s">
        <v>404</v>
      </c>
      <c r="C15396" s="1">
        <v>43937</v>
      </c>
      <c r="D15396">
        <v>81</v>
      </c>
      <c r="E15396">
        <v>4</v>
      </c>
      <c r="F15396">
        <v>3</v>
      </c>
      <c r="G15396">
        <v>0</v>
      </c>
      <c r="H15396">
        <v>9.7840000000000007</v>
      </c>
      <c r="I15396">
        <v>0.48299999999999998</v>
      </c>
      <c r="J15396">
        <v>0.36199999999999999</v>
      </c>
      <c r="K15396">
        <v>0</v>
      </c>
      <c r="Q15396">
        <v>8278737</v>
      </c>
      <c r="R15396">
        <v>143.36600000000001</v>
      </c>
      <c r="S15396">
        <v>19.399999999999999</v>
      </c>
      <c r="T15396">
        <v>2.839</v>
      </c>
      <c r="U15396">
        <v>1.5249999999999999</v>
      </c>
      <c r="V15396">
        <v>1429.8130000000001</v>
      </c>
      <c r="W15396">
        <v>49.2</v>
      </c>
      <c r="X15396">
        <v>280.03300000000002</v>
      </c>
      <c r="Y15396">
        <v>6.15</v>
      </c>
      <c r="Z15396">
        <v>0.9</v>
      </c>
      <c r="AA15396">
        <v>14.2</v>
      </c>
      <c r="AB15396">
        <v>10.475</v>
      </c>
      <c r="AC15396">
        <v>0.7</v>
      </c>
    </row>
    <row r="15397" spans="1:29" x14ac:dyDescent="0.25">
      <c r="A15397" t="s">
        <v>403</v>
      </c>
      <c r="B15397" t="s">
        <v>404</v>
      </c>
      <c r="C15397" s="1">
        <v>43938</v>
      </c>
      <c r="D15397">
        <v>81</v>
      </c>
      <c r="E15397">
        <v>0</v>
      </c>
      <c r="F15397">
        <v>5</v>
      </c>
      <c r="G15397">
        <v>2</v>
      </c>
      <c r="H15397">
        <v>9.7840000000000007</v>
      </c>
      <c r="I15397">
        <v>0</v>
      </c>
      <c r="J15397">
        <v>0.60399999999999998</v>
      </c>
      <c r="K15397">
        <v>0.24199999999999999</v>
      </c>
      <c r="Q15397">
        <v>8278737</v>
      </c>
      <c r="R15397">
        <v>143.36600000000001</v>
      </c>
      <c r="S15397">
        <v>19.399999999999999</v>
      </c>
      <c r="T15397">
        <v>2.839</v>
      </c>
      <c r="U15397">
        <v>1.5249999999999999</v>
      </c>
      <c r="V15397">
        <v>1429.8130000000001</v>
      </c>
      <c r="W15397">
        <v>49.2</v>
      </c>
      <c r="X15397">
        <v>280.03300000000002</v>
      </c>
      <c r="Y15397">
        <v>6.15</v>
      </c>
      <c r="Z15397">
        <v>0.9</v>
      </c>
      <c r="AA15397">
        <v>14.2</v>
      </c>
      <c r="AB15397">
        <v>10.475</v>
      </c>
      <c r="AC15397">
        <v>0.7</v>
      </c>
    </row>
    <row r="15398" spans="1:29" x14ac:dyDescent="0.25">
      <c r="A15398" t="s">
        <v>403</v>
      </c>
      <c r="B15398" t="s">
        <v>404</v>
      </c>
      <c r="C15398" s="1">
        <v>43939</v>
      </c>
      <c r="D15398">
        <v>83</v>
      </c>
      <c r="E15398">
        <v>2</v>
      </c>
      <c r="F15398">
        <v>5</v>
      </c>
      <c r="G15398">
        <v>0</v>
      </c>
      <c r="H15398">
        <v>10.026</v>
      </c>
      <c r="I15398">
        <v>0.24199999999999999</v>
      </c>
      <c r="J15398">
        <v>0.60399999999999998</v>
      </c>
      <c r="K15398">
        <v>0</v>
      </c>
      <c r="Q15398">
        <v>8278737</v>
      </c>
      <c r="R15398">
        <v>143.36600000000001</v>
      </c>
      <c r="S15398">
        <v>19.399999999999999</v>
      </c>
      <c r="T15398">
        <v>2.839</v>
      </c>
      <c r="U15398">
        <v>1.5249999999999999</v>
      </c>
      <c r="V15398">
        <v>1429.8130000000001</v>
      </c>
      <c r="W15398">
        <v>49.2</v>
      </c>
      <c r="X15398">
        <v>280.03300000000002</v>
      </c>
      <c r="Y15398">
        <v>6.15</v>
      </c>
      <c r="Z15398">
        <v>0.9</v>
      </c>
      <c r="AA15398">
        <v>14.2</v>
      </c>
      <c r="AB15398">
        <v>10.475</v>
      </c>
      <c r="AC15398">
        <v>0.7</v>
      </c>
    </row>
    <row r="15399" spans="1:29" x14ac:dyDescent="0.25">
      <c r="A15399" t="s">
        <v>403</v>
      </c>
      <c r="B15399" t="s">
        <v>404</v>
      </c>
      <c r="C15399" s="1">
        <v>43940</v>
      </c>
      <c r="D15399">
        <v>84</v>
      </c>
      <c r="E15399">
        <v>1</v>
      </c>
      <c r="F15399">
        <v>5</v>
      </c>
      <c r="G15399">
        <v>0</v>
      </c>
      <c r="H15399">
        <v>10.146000000000001</v>
      </c>
      <c r="I15399">
        <v>0.121</v>
      </c>
      <c r="J15399">
        <v>0.60399999999999998</v>
      </c>
      <c r="K15399">
        <v>0</v>
      </c>
      <c r="Q15399">
        <v>8278737</v>
      </c>
      <c r="R15399">
        <v>143.36600000000001</v>
      </c>
      <c r="S15399">
        <v>19.399999999999999</v>
      </c>
      <c r="T15399">
        <v>2.839</v>
      </c>
      <c r="U15399">
        <v>1.5249999999999999</v>
      </c>
      <c r="V15399">
        <v>1429.8130000000001</v>
      </c>
      <c r="W15399">
        <v>49.2</v>
      </c>
      <c r="X15399">
        <v>280.03300000000002</v>
      </c>
      <c r="Y15399">
        <v>6.15</v>
      </c>
      <c r="Z15399">
        <v>0.9</v>
      </c>
      <c r="AA15399">
        <v>14.2</v>
      </c>
      <c r="AB15399">
        <v>10.475</v>
      </c>
      <c r="AC15399">
        <v>0.7</v>
      </c>
    </row>
    <row r="15400" spans="1:29" x14ac:dyDescent="0.25">
      <c r="A15400" t="s">
        <v>403</v>
      </c>
      <c r="B15400" t="s">
        <v>404</v>
      </c>
      <c r="C15400" s="1">
        <v>43941</v>
      </c>
      <c r="D15400">
        <v>84</v>
      </c>
      <c r="E15400">
        <v>0</v>
      </c>
      <c r="F15400">
        <v>5</v>
      </c>
      <c r="G15400">
        <v>0</v>
      </c>
      <c r="H15400">
        <v>10.146000000000001</v>
      </c>
      <c r="I15400">
        <v>0</v>
      </c>
      <c r="J15400">
        <v>0.60399999999999998</v>
      </c>
      <c r="K15400">
        <v>0</v>
      </c>
      <c r="Q15400">
        <v>8278737</v>
      </c>
      <c r="R15400">
        <v>143.36600000000001</v>
      </c>
      <c r="S15400">
        <v>19.399999999999999</v>
      </c>
      <c r="T15400">
        <v>2.839</v>
      </c>
      <c r="U15400">
        <v>1.5249999999999999</v>
      </c>
      <c r="V15400">
        <v>1429.8130000000001</v>
      </c>
      <c r="W15400">
        <v>49.2</v>
      </c>
      <c r="X15400">
        <v>280.03300000000002</v>
      </c>
      <c r="Y15400">
        <v>6.15</v>
      </c>
      <c r="Z15400">
        <v>0.9</v>
      </c>
      <c r="AA15400">
        <v>14.2</v>
      </c>
      <c r="AB15400">
        <v>10.475</v>
      </c>
      <c r="AC15400">
        <v>0.7</v>
      </c>
    </row>
    <row r="15401" spans="1:29" x14ac:dyDescent="0.25">
      <c r="A15401" t="s">
        <v>403</v>
      </c>
      <c r="B15401" t="s">
        <v>404</v>
      </c>
      <c r="C15401" s="1">
        <v>43942</v>
      </c>
      <c r="D15401">
        <v>84</v>
      </c>
      <c r="E15401">
        <v>0</v>
      </c>
      <c r="F15401">
        <v>6</v>
      </c>
      <c r="G15401">
        <v>1</v>
      </c>
      <c r="H15401">
        <v>10.146000000000001</v>
      </c>
      <c r="I15401">
        <v>0</v>
      </c>
      <c r="J15401">
        <v>0.72499999999999998</v>
      </c>
      <c r="K15401">
        <v>0.121</v>
      </c>
      <c r="Q15401">
        <v>8278737</v>
      </c>
      <c r="R15401">
        <v>143.36600000000001</v>
      </c>
      <c r="S15401">
        <v>19.399999999999999</v>
      </c>
      <c r="T15401">
        <v>2.839</v>
      </c>
      <c r="U15401">
        <v>1.5249999999999999</v>
      </c>
      <c r="V15401">
        <v>1429.8130000000001</v>
      </c>
      <c r="W15401">
        <v>49.2</v>
      </c>
      <c r="X15401">
        <v>280.03300000000002</v>
      </c>
      <c r="Y15401">
        <v>6.15</v>
      </c>
      <c r="Z15401">
        <v>0.9</v>
      </c>
      <c r="AA15401">
        <v>14.2</v>
      </c>
      <c r="AB15401">
        <v>10.475</v>
      </c>
      <c r="AC15401">
        <v>0.7</v>
      </c>
    </row>
    <row r="15402" spans="1:29" x14ac:dyDescent="0.25">
      <c r="A15402" t="s">
        <v>403</v>
      </c>
      <c r="B15402" t="s">
        <v>404</v>
      </c>
      <c r="C15402" s="1">
        <v>43943</v>
      </c>
      <c r="D15402">
        <v>86</v>
      </c>
      <c r="E15402">
        <v>2</v>
      </c>
      <c r="F15402">
        <v>6</v>
      </c>
      <c r="G15402">
        <v>0</v>
      </c>
      <c r="H15402">
        <v>10.388</v>
      </c>
      <c r="I15402">
        <v>0.24199999999999999</v>
      </c>
      <c r="J15402">
        <v>0.72499999999999998</v>
      </c>
      <c r="K15402">
        <v>0</v>
      </c>
      <c r="Q15402">
        <v>8278737</v>
      </c>
      <c r="R15402">
        <v>143.36600000000001</v>
      </c>
      <c r="S15402">
        <v>19.399999999999999</v>
      </c>
      <c r="T15402">
        <v>2.839</v>
      </c>
      <c r="U15402">
        <v>1.5249999999999999</v>
      </c>
      <c r="V15402">
        <v>1429.8130000000001</v>
      </c>
      <c r="W15402">
        <v>49.2</v>
      </c>
      <c r="X15402">
        <v>280.03300000000002</v>
      </c>
      <c r="Y15402">
        <v>6.15</v>
      </c>
      <c r="Z15402">
        <v>0.9</v>
      </c>
      <c r="AA15402">
        <v>14.2</v>
      </c>
      <c r="AB15402">
        <v>10.475</v>
      </c>
      <c r="AC15402">
        <v>0.7</v>
      </c>
    </row>
    <row r="15403" spans="1:29" x14ac:dyDescent="0.25">
      <c r="A15403" t="s">
        <v>403</v>
      </c>
      <c r="B15403" t="s">
        <v>404</v>
      </c>
      <c r="C15403" s="1">
        <v>43944</v>
      </c>
      <c r="D15403">
        <v>88</v>
      </c>
      <c r="E15403">
        <v>2</v>
      </c>
      <c r="F15403">
        <v>6</v>
      </c>
      <c r="G15403">
        <v>0</v>
      </c>
      <c r="H15403">
        <v>10.63</v>
      </c>
      <c r="I15403">
        <v>0.24199999999999999</v>
      </c>
      <c r="J15403">
        <v>0.72499999999999998</v>
      </c>
      <c r="K15403">
        <v>0</v>
      </c>
      <c r="Q15403">
        <v>8278737</v>
      </c>
      <c r="R15403">
        <v>143.36600000000001</v>
      </c>
      <c r="S15403">
        <v>19.399999999999999</v>
      </c>
      <c r="T15403">
        <v>2.839</v>
      </c>
      <c r="U15403">
        <v>1.5249999999999999</v>
      </c>
      <c r="V15403">
        <v>1429.8130000000001</v>
      </c>
      <c r="W15403">
        <v>49.2</v>
      </c>
      <c r="X15403">
        <v>280.03300000000002</v>
      </c>
      <c r="Y15403">
        <v>6.15</v>
      </c>
      <c r="Z15403">
        <v>0.9</v>
      </c>
      <c r="AA15403">
        <v>14.2</v>
      </c>
      <c r="AB15403">
        <v>10.475</v>
      </c>
      <c r="AC15403">
        <v>0.7</v>
      </c>
    </row>
    <row r="15404" spans="1:29" x14ac:dyDescent="0.25">
      <c r="A15404" t="s">
        <v>403</v>
      </c>
      <c r="B15404" t="s">
        <v>404</v>
      </c>
      <c r="C15404" s="1">
        <v>43945</v>
      </c>
      <c r="D15404">
        <v>88</v>
      </c>
      <c r="E15404">
        <v>0</v>
      </c>
      <c r="F15404">
        <v>6</v>
      </c>
      <c r="G15404">
        <v>0</v>
      </c>
      <c r="H15404">
        <v>10.63</v>
      </c>
      <c r="I15404">
        <v>0</v>
      </c>
      <c r="J15404">
        <v>0.72499999999999998</v>
      </c>
      <c r="K15404">
        <v>0</v>
      </c>
      <c r="Q15404">
        <v>8278737</v>
      </c>
      <c r="R15404">
        <v>143.36600000000001</v>
      </c>
      <c r="S15404">
        <v>19.399999999999999</v>
      </c>
      <c r="T15404">
        <v>2.839</v>
      </c>
      <c r="U15404">
        <v>1.5249999999999999</v>
      </c>
      <c r="V15404">
        <v>1429.8130000000001</v>
      </c>
      <c r="W15404">
        <v>49.2</v>
      </c>
      <c r="X15404">
        <v>280.03300000000002</v>
      </c>
      <c r="Y15404">
        <v>6.15</v>
      </c>
      <c r="Z15404">
        <v>0.9</v>
      </c>
      <c r="AA15404">
        <v>14.2</v>
      </c>
      <c r="AB15404">
        <v>10.475</v>
      </c>
      <c r="AC15404">
        <v>0.7</v>
      </c>
    </row>
    <row r="15405" spans="1:29" x14ac:dyDescent="0.25">
      <c r="A15405" t="s">
        <v>403</v>
      </c>
      <c r="B15405" t="s">
        <v>404</v>
      </c>
      <c r="C15405" s="1">
        <v>43946</v>
      </c>
      <c r="D15405">
        <v>90</v>
      </c>
      <c r="E15405">
        <v>2</v>
      </c>
      <c r="F15405">
        <v>6</v>
      </c>
      <c r="G15405">
        <v>0</v>
      </c>
      <c r="H15405">
        <v>10.871</v>
      </c>
      <c r="I15405">
        <v>0.24199999999999999</v>
      </c>
      <c r="J15405">
        <v>0.72499999999999998</v>
      </c>
      <c r="K15405">
        <v>0</v>
      </c>
      <c r="Q15405">
        <v>8278737</v>
      </c>
      <c r="R15405">
        <v>143.36600000000001</v>
      </c>
      <c r="S15405">
        <v>19.399999999999999</v>
      </c>
      <c r="T15405">
        <v>2.839</v>
      </c>
      <c r="U15405">
        <v>1.5249999999999999</v>
      </c>
      <c r="V15405">
        <v>1429.8130000000001</v>
      </c>
      <c r="W15405">
        <v>49.2</v>
      </c>
      <c r="X15405">
        <v>280.03300000000002</v>
      </c>
      <c r="Y15405">
        <v>6.15</v>
      </c>
      <c r="Z15405">
        <v>0.9</v>
      </c>
      <c r="AA15405">
        <v>14.2</v>
      </c>
      <c r="AB15405">
        <v>10.475</v>
      </c>
      <c r="AC15405">
        <v>0.7</v>
      </c>
    </row>
    <row r="15406" spans="1:29" x14ac:dyDescent="0.25">
      <c r="A15406" t="s">
        <v>403</v>
      </c>
      <c r="B15406" t="s">
        <v>404</v>
      </c>
      <c r="C15406" s="1">
        <v>43947</v>
      </c>
      <c r="D15406">
        <v>96</v>
      </c>
      <c r="E15406">
        <v>6</v>
      </c>
      <c r="F15406">
        <v>6</v>
      </c>
      <c r="G15406">
        <v>0</v>
      </c>
      <c r="H15406">
        <v>11.596</v>
      </c>
      <c r="I15406">
        <v>0.72499999999999998</v>
      </c>
      <c r="J15406">
        <v>0.72499999999999998</v>
      </c>
      <c r="K15406">
        <v>0</v>
      </c>
      <c r="Q15406">
        <v>8278737</v>
      </c>
      <c r="R15406">
        <v>143.36600000000001</v>
      </c>
      <c r="S15406">
        <v>19.399999999999999</v>
      </c>
      <c r="T15406">
        <v>2.839</v>
      </c>
      <c r="U15406">
        <v>1.5249999999999999</v>
      </c>
      <c r="V15406">
        <v>1429.8130000000001</v>
      </c>
      <c r="W15406">
        <v>49.2</v>
      </c>
      <c r="X15406">
        <v>280.03300000000002</v>
      </c>
      <c r="Y15406">
        <v>6.15</v>
      </c>
      <c r="Z15406">
        <v>0.9</v>
      </c>
      <c r="AA15406">
        <v>14.2</v>
      </c>
      <c r="AB15406">
        <v>10.475</v>
      </c>
      <c r="AC15406">
        <v>0.7</v>
      </c>
    </row>
    <row r="15407" spans="1:29" x14ac:dyDescent="0.25">
      <c r="A15407" t="s">
        <v>403</v>
      </c>
      <c r="B15407" t="s">
        <v>404</v>
      </c>
      <c r="C15407" s="1">
        <v>43948</v>
      </c>
      <c r="D15407">
        <v>98</v>
      </c>
      <c r="E15407">
        <v>2</v>
      </c>
      <c r="F15407">
        <v>6</v>
      </c>
      <c r="G15407">
        <v>0</v>
      </c>
      <c r="H15407">
        <v>11.837999999999999</v>
      </c>
      <c r="I15407">
        <v>0.24199999999999999</v>
      </c>
      <c r="J15407">
        <v>0.72499999999999998</v>
      </c>
      <c r="K15407">
        <v>0</v>
      </c>
      <c r="Q15407">
        <v>8278737</v>
      </c>
      <c r="R15407">
        <v>143.36600000000001</v>
      </c>
      <c r="S15407">
        <v>19.399999999999999</v>
      </c>
      <c r="T15407">
        <v>2.839</v>
      </c>
      <c r="U15407">
        <v>1.5249999999999999</v>
      </c>
      <c r="V15407">
        <v>1429.8130000000001</v>
      </c>
      <c r="W15407">
        <v>49.2</v>
      </c>
      <c r="X15407">
        <v>280.03300000000002</v>
      </c>
      <c r="Y15407">
        <v>6.15</v>
      </c>
      <c r="Z15407">
        <v>0.9</v>
      </c>
      <c r="AA15407">
        <v>14.2</v>
      </c>
      <c r="AB15407">
        <v>10.475</v>
      </c>
      <c r="AC15407">
        <v>0.7</v>
      </c>
    </row>
    <row r="15408" spans="1:29" x14ac:dyDescent="0.25">
      <c r="A15408" t="s">
        <v>403</v>
      </c>
      <c r="B15408" t="s">
        <v>404</v>
      </c>
      <c r="C15408" s="1">
        <v>43949</v>
      </c>
      <c r="D15408">
        <v>99</v>
      </c>
      <c r="E15408">
        <v>1</v>
      </c>
      <c r="F15408">
        <v>6</v>
      </c>
      <c r="G15408">
        <v>0</v>
      </c>
      <c r="H15408">
        <v>11.958</v>
      </c>
      <c r="I15408">
        <v>0.121</v>
      </c>
      <c r="J15408">
        <v>0.72499999999999998</v>
      </c>
      <c r="K15408">
        <v>0</v>
      </c>
      <c r="Q15408">
        <v>8278737</v>
      </c>
      <c r="R15408">
        <v>143.36600000000001</v>
      </c>
      <c r="S15408">
        <v>19.399999999999999</v>
      </c>
      <c r="T15408">
        <v>2.839</v>
      </c>
      <c r="U15408">
        <v>1.5249999999999999</v>
      </c>
      <c r="V15408">
        <v>1429.8130000000001</v>
      </c>
      <c r="W15408">
        <v>49.2</v>
      </c>
      <c r="X15408">
        <v>280.03300000000002</v>
      </c>
      <c r="Y15408">
        <v>6.15</v>
      </c>
      <c r="Z15408">
        <v>0.9</v>
      </c>
      <c r="AA15408">
        <v>14.2</v>
      </c>
      <c r="AB15408">
        <v>10.475</v>
      </c>
      <c r="AC15408">
        <v>0.7</v>
      </c>
    </row>
    <row r="15409" spans="1:29" x14ac:dyDescent="0.25">
      <c r="A15409" t="s">
        <v>403</v>
      </c>
      <c r="B15409" t="s">
        <v>404</v>
      </c>
      <c r="C15409" s="1">
        <v>43950</v>
      </c>
      <c r="D15409">
        <v>99</v>
      </c>
      <c r="E15409">
        <v>0</v>
      </c>
      <c r="F15409">
        <v>6</v>
      </c>
      <c r="G15409">
        <v>0</v>
      </c>
      <c r="H15409">
        <v>11.958</v>
      </c>
      <c r="I15409">
        <v>0</v>
      </c>
      <c r="J15409">
        <v>0.72499999999999998</v>
      </c>
      <c r="K15409">
        <v>0</v>
      </c>
      <c r="Q15409">
        <v>8278737</v>
      </c>
      <c r="R15409">
        <v>143.36600000000001</v>
      </c>
      <c r="S15409">
        <v>19.399999999999999</v>
      </c>
      <c r="T15409">
        <v>2.839</v>
      </c>
      <c r="U15409">
        <v>1.5249999999999999</v>
      </c>
      <c r="V15409">
        <v>1429.8130000000001</v>
      </c>
      <c r="W15409">
        <v>49.2</v>
      </c>
      <c r="X15409">
        <v>280.03300000000002</v>
      </c>
      <c r="Y15409">
        <v>6.15</v>
      </c>
      <c r="Z15409">
        <v>0.9</v>
      </c>
      <c r="AA15409">
        <v>14.2</v>
      </c>
      <c r="AB15409">
        <v>10.475</v>
      </c>
      <c r="AC15409">
        <v>0.7</v>
      </c>
    </row>
    <row r="15410" spans="1:29" x14ac:dyDescent="0.25">
      <c r="A15410" t="s">
        <v>403</v>
      </c>
      <c r="B15410" t="s">
        <v>404</v>
      </c>
      <c r="C15410" s="1">
        <v>43951</v>
      </c>
      <c r="D15410">
        <v>109</v>
      </c>
      <c r="E15410">
        <v>10</v>
      </c>
      <c r="F15410">
        <v>7</v>
      </c>
      <c r="G15410">
        <v>1</v>
      </c>
      <c r="H15410">
        <v>13.166</v>
      </c>
      <c r="I15410">
        <v>1.208</v>
      </c>
      <c r="J15410">
        <v>0.84599999999999997</v>
      </c>
      <c r="K15410">
        <v>0.121</v>
      </c>
      <c r="Q15410">
        <v>8278737</v>
      </c>
      <c r="R15410">
        <v>143.36600000000001</v>
      </c>
      <c r="S15410">
        <v>19.399999999999999</v>
      </c>
      <c r="T15410">
        <v>2.839</v>
      </c>
      <c r="U15410">
        <v>1.5249999999999999</v>
      </c>
      <c r="V15410">
        <v>1429.8130000000001</v>
      </c>
      <c r="W15410">
        <v>49.2</v>
      </c>
      <c r="X15410">
        <v>280.03300000000002</v>
      </c>
      <c r="Y15410">
        <v>6.15</v>
      </c>
      <c r="Z15410">
        <v>0.9</v>
      </c>
      <c r="AA15410">
        <v>14.2</v>
      </c>
      <c r="AB15410">
        <v>10.475</v>
      </c>
      <c r="AC15410">
        <v>0.7</v>
      </c>
    </row>
    <row r="15411" spans="1:29" x14ac:dyDescent="0.25">
      <c r="A15411" t="s">
        <v>403</v>
      </c>
      <c r="B15411" t="s">
        <v>404</v>
      </c>
      <c r="C15411" s="1">
        <v>43952</v>
      </c>
      <c r="D15411">
        <v>116</v>
      </c>
      <c r="E15411">
        <v>7</v>
      </c>
      <c r="F15411">
        <v>9</v>
      </c>
      <c r="G15411">
        <v>2</v>
      </c>
      <c r="H15411">
        <v>14.012</v>
      </c>
      <c r="I15411">
        <v>0.84599999999999997</v>
      </c>
      <c r="J15411">
        <v>1.087</v>
      </c>
      <c r="K15411">
        <v>0.24199999999999999</v>
      </c>
      <c r="Q15411">
        <v>8278737</v>
      </c>
      <c r="R15411">
        <v>143.36600000000001</v>
      </c>
      <c r="S15411">
        <v>19.399999999999999</v>
      </c>
      <c r="T15411">
        <v>2.839</v>
      </c>
      <c r="U15411">
        <v>1.5249999999999999</v>
      </c>
      <c r="V15411">
        <v>1429.8130000000001</v>
      </c>
      <c r="W15411">
        <v>49.2</v>
      </c>
      <c r="X15411">
        <v>280.03300000000002</v>
      </c>
      <c r="Y15411">
        <v>6.15</v>
      </c>
      <c r="Z15411">
        <v>0.9</v>
      </c>
      <c r="AA15411">
        <v>14.2</v>
      </c>
      <c r="AB15411">
        <v>10.475</v>
      </c>
      <c r="AC15411">
        <v>0.7</v>
      </c>
    </row>
    <row r="15412" spans="1:29" x14ac:dyDescent="0.25">
      <c r="A15412" t="s">
        <v>403</v>
      </c>
      <c r="B15412" t="s">
        <v>404</v>
      </c>
      <c r="C15412" s="1">
        <v>43953</v>
      </c>
      <c r="D15412">
        <v>123</v>
      </c>
      <c r="E15412">
        <v>7</v>
      </c>
      <c r="F15412">
        <v>9</v>
      </c>
      <c r="G15412">
        <v>0</v>
      </c>
      <c r="H15412">
        <v>14.856999999999999</v>
      </c>
      <c r="I15412">
        <v>0.84599999999999997</v>
      </c>
      <c r="J15412">
        <v>1.087</v>
      </c>
      <c r="K15412">
        <v>0</v>
      </c>
      <c r="Q15412">
        <v>8278737</v>
      </c>
      <c r="R15412">
        <v>143.36600000000001</v>
      </c>
      <c r="S15412">
        <v>19.399999999999999</v>
      </c>
      <c r="T15412">
        <v>2.839</v>
      </c>
      <c r="U15412">
        <v>1.5249999999999999</v>
      </c>
      <c r="V15412">
        <v>1429.8130000000001</v>
      </c>
      <c r="W15412">
        <v>49.2</v>
      </c>
      <c r="X15412">
        <v>280.03300000000002</v>
      </c>
      <c r="Y15412">
        <v>6.15</v>
      </c>
      <c r="Z15412">
        <v>0.9</v>
      </c>
      <c r="AA15412">
        <v>14.2</v>
      </c>
      <c r="AB15412">
        <v>10.475</v>
      </c>
      <c r="AC15412">
        <v>0.7</v>
      </c>
    </row>
    <row r="15413" spans="1:29" x14ac:dyDescent="0.25">
      <c r="A15413" t="s">
        <v>403</v>
      </c>
      <c r="B15413" t="s">
        <v>404</v>
      </c>
      <c r="C15413" s="1">
        <v>43954</v>
      </c>
      <c r="D15413">
        <v>123</v>
      </c>
      <c r="E15413">
        <v>0</v>
      </c>
      <c r="F15413">
        <v>9</v>
      </c>
      <c r="G15413">
        <v>0</v>
      </c>
      <c r="H15413">
        <v>14.856999999999999</v>
      </c>
      <c r="I15413">
        <v>0</v>
      </c>
      <c r="J15413">
        <v>1.087</v>
      </c>
      <c r="K15413">
        <v>0</v>
      </c>
      <c r="Q15413">
        <v>8278737</v>
      </c>
      <c r="R15413">
        <v>143.36600000000001</v>
      </c>
      <c r="S15413">
        <v>19.399999999999999</v>
      </c>
      <c r="T15413">
        <v>2.839</v>
      </c>
      <c r="U15413">
        <v>1.5249999999999999</v>
      </c>
      <c r="V15413">
        <v>1429.8130000000001</v>
      </c>
      <c r="W15413">
        <v>49.2</v>
      </c>
      <c r="X15413">
        <v>280.03300000000002</v>
      </c>
      <c r="Y15413">
        <v>6.15</v>
      </c>
      <c r="Z15413">
        <v>0.9</v>
      </c>
      <c r="AA15413">
        <v>14.2</v>
      </c>
      <c r="AB15413">
        <v>10.475</v>
      </c>
      <c r="AC15413">
        <v>0.7</v>
      </c>
    </row>
    <row r="15414" spans="1:29" x14ac:dyDescent="0.25">
      <c r="A15414" t="s">
        <v>403</v>
      </c>
      <c r="B15414" t="s">
        <v>404</v>
      </c>
      <c r="C15414" s="1">
        <v>43955</v>
      </c>
      <c r="D15414">
        <v>124</v>
      </c>
      <c r="E15414">
        <v>1</v>
      </c>
      <c r="F15414">
        <v>9</v>
      </c>
      <c r="G15414">
        <v>0</v>
      </c>
      <c r="H15414">
        <v>14.978</v>
      </c>
      <c r="I15414">
        <v>0.121</v>
      </c>
      <c r="J15414">
        <v>1.087</v>
      </c>
      <c r="K15414">
        <v>0</v>
      </c>
      <c r="Q15414">
        <v>8278737</v>
      </c>
      <c r="R15414">
        <v>143.36600000000001</v>
      </c>
      <c r="S15414">
        <v>19.399999999999999</v>
      </c>
      <c r="T15414">
        <v>2.839</v>
      </c>
      <c r="U15414">
        <v>1.5249999999999999</v>
      </c>
      <c r="V15414">
        <v>1429.8130000000001</v>
      </c>
      <c r="W15414">
        <v>49.2</v>
      </c>
      <c r="X15414">
        <v>280.03300000000002</v>
      </c>
      <c r="Y15414">
        <v>6.15</v>
      </c>
      <c r="Z15414">
        <v>0.9</v>
      </c>
      <c r="AA15414">
        <v>14.2</v>
      </c>
      <c r="AB15414">
        <v>10.475</v>
      </c>
      <c r="AC15414">
        <v>0.7</v>
      </c>
    </row>
    <row r="15415" spans="1:29" x14ac:dyDescent="0.25">
      <c r="A15415" t="s">
        <v>403</v>
      </c>
      <c r="B15415" t="s">
        <v>404</v>
      </c>
      <c r="C15415" s="1">
        <v>43956</v>
      </c>
      <c r="D15415">
        <v>126</v>
      </c>
      <c r="E15415">
        <v>2</v>
      </c>
      <c r="F15415">
        <v>9</v>
      </c>
      <c r="G15415">
        <v>0</v>
      </c>
      <c r="H15415">
        <v>15.22</v>
      </c>
      <c r="I15415">
        <v>0.24199999999999999</v>
      </c>
      <c r="J15415">
        <v>1.087</v>
      </c>
      <c r="K15415">
        <v>0</v>
      </c>
      <c r="Q15415">
        <v>8278737</v>
      </c>
      <c r="R15415">
        <v>143.36600000000001</v>
      </c>
      <c r="S15415">
        <v>19.399999999999999</v>
      </c>
      <c r="T15415">
        <v>2.839</v>
      </c>
      <c r="U15415">
        <v>1.5249999999999999</v>
      </c>
      <c r="V15415">
        <v>1429.8130000000001</v>
      </c>
      <c r="W15415">
        <v>49.2</v>
      </c>
      <c r="X15415">
        <v>280.03300000000002</v>
      </c>
      <c r="Y15415">
        <v>6.15</v>
      </c>
      <c r="Z15415">
        <v>0.9</v>
      </c>
      <c r="AA15415">
        <v>14.2</v>
      </c>
      <c r="AB15415">
        <v>10.475</v>
      </c>
      <c r="AC15415">
        <v>0.7</v>
      </c>
    </row>
    <row r="15416" spans="1:29" x14ac:dyDescent="0.25">
      <c r="A15416" t="s">
        <v>403</v>
      </c>
      <c r="B15416" t="s">
        <v>404</v>
      </c>
      <c r="C15416" s="1">
        <v>43957</v>
      </c>
      <c r="D15416">
        <v>128</v>
      </c>
      <c r="E15416">
        <v>2</v>
      </c>
      <c r="F15416">
        <v>9</v>
      </c>
      <c r="G15416">
        <v>0</v>
      </c>
      <c r="H15416">
        <v>15.461</v>
      </c>
      <c r="I15416">
        <v>0.24199999999999999</v>
      </c>
      <c r="J15416">
        <v>1.087</v>
      </c>
      <c r="K15416">
        <v>0</v>
      </c>
      <c r="Q15416">
        <v>8278737</v>
      </c>
      <c r="R15416">
        <v>143.36600000000001</v>
      </c>
      <c r="S15416">
        <v>19.399999999999999</v>
      </c>
      <c r="T15416">
        <v>2.839</v>
      </c>
      <c r="U15416">
        <v>1.5249999999999999</v>
      </c>
      <c r="V15416">
        <v>1429.8130000000001</v>
      </c>
      <c r="W15416">
        <v>49.2</v>
      </c>
      <c r="X15416">
        <v>280.03300000000002</v>
      </c>
      <c r="Y15416">
        <v>6.15</v>
      </c>
      <c r="Z15416">
        <v>0.9</v>
      </c>
      <c r="AA15416">
        <v>14.2</v>
      </c>
      <c r="AB15416">
        <v>10.475</v>
      </c>
      <c r="AC15416">
        <v>0.7</v>
      </c>
    </row>
    <row r="15417" spans="1:29" x14ac:dyDescent="0.25">
      <c r="A15417" t="s">
        <v>403</v>
      </c>
      <c r="B15417" t="s">
        <v>404</v>
      </c>
      <c r="C15417" s="1">
        <v>43958</v>
      </c>
      <c r="D15417">
        <v>128</v>
      </c>
      <c r="E15417">
        <v>0</v>
      </c>
      <c r="F15417">
        <v>9</v>
      </c>
      <c r="G15417">
        <v>0</v>
      </c>
      <c r="H15417">
        <v>15.461</v>
      </c>
      <c r="I15417">
        <v>0</v>
      </c>
      <c r="J15417">
        <v>1.087</v>
      </c>
      <c r="K15417">
        <v>0</v>
      </c>
      <c r="Q15417">
        <v>8278737</v>
      </c>
      <c r="R15417">
        <v>143.36600000000001</v>
      </c>
      <c r="S15417">
        <v>19.399999999999999</v>
      </c>
      <c r="T15417">
        <v>2.839</v>
      </c>
      <c r="U15417">
        <v>1.5249999999999999</v>
      </c>
      <c r="V15417">
        <v>1429.8130000000001</v>
      </c>
      <c r="W15417">
        <v>49.2</v>
      </c>
      <c r="X15417">
        <v>280.03300000000002</v>
      </c>
      <c r="Y15417">
        <v>6.15</v>
      </c>
      <c r="Z15417">
        <v>0.9</v>
      </c>
      <c r="AA15417">
        <v>14.2</v>
      </c>
      <c r="AB15417">
        <v>10.475</v>
      </c>
      <c r="AC15417">
        <v>0.7</v>
      </c>
    </row>
    <row r="15418" spans="1:29" x14ac:dyDescent="0.25">
      <c r="A15418" t="s">
        <v>403</v>
      </c>
      <c r="B15418" t="s">
        <v>404</v>
      </c>
      <c r="C15418" s="1">
        <v>43959</v>
      </c>
      <c r="D15418">
        <v>135</v>
      </c>
      <c r="E15418">
        <v>7</v>
      </c>
      <c r="F15418">
        <v>9</v>
      </c>
      <c r="G15418">
        <v>0</v>
      </c>
      <c r="H15418">
        <v>16.306999999999999</v>
      </c>
      <c r="I15418">
        <v>0.84599999999999997</v>
      </c>
      <c r="J15418">
        <v>1.087</v>
      </c>
      <c r="K15418">
        <v>0</v>
      </c>
      <c r="Q15418">
        <v>8278737</v>
      </c>
      <c r="R15418">
        <v>143.36600000000001</v>
      </c>
      <c r="S15418">
        <v>19.399999999999999</v>
      </c>
      <c r="T15418">
        <v>2.839</v>
      </c>
      <c r="U15418">
        <v>1.5249999999999999</v>
      </c>
      <c r="V15418">
        <v>1429.8130000000001</v>
      </c>
      <c r="W15418">
        <v>49.2</v>
      </c>
      <c r="X15418">
        <v>280.03300000000002</v>
      </c>
      <c r="Y15418">
        <v>6.15</v>
      </c>
      <c r="Z15418">
        <v>0.9</v>
      </c>
      <c r="AA15418">
        <v>14.2</v>
      </c>
      <c r="AB15418">
        <v>10.475</v>
      </c>
      <c r="AC15418">
        <v>0.7</v>
      </c>
    </row>
    <row r="15419" spans="1:29" x14ac:dyDescent="0.25">
      <c r="A15419" t="s">
        <v>403</v>
      </c>
      <c r="B15419" t="s">
        <v>404</v>
      </c>
      <c r="C15419" s="1">
        <v>43960</v>
      </c>
      <c r="D15419">
        <v>145</v>
      </c>
      <c r="E15419">
        <v>10</v>
      </c>
      <c r="F15419">
        <v>10</v>
      </c>
      <c r="G15419">
        <v>1</v>
      </c>
      <c r="H15419">
        <v>17.515000000000001</v>
      </c>
      <c r="I15419">
        <v>1.208</v>
      </c>
      <c r="J15419">
        <v>1.208</v>
      </c>
      <c r="K15419">
        <v>0.121</v>
      </c>
      <c r="Q15419">
        <v>8278737</v>
      </c>
      <c r="R15419">
        <v>143.36600000000001</v>
      </c>
      <c r="S15419">
        <v>19.399999999999999</v>
      </c>
      <c r="T15419">
        <v>2.839</v>
      </c>
      <c r="U15419">
        <v>1.5249999999999999</v>
      </c>
      <c r="V15419">
        <v>1429.8130000000001</v>
      </c>
      <c r="W15419">
        <v>49.2</v>
      </c>
      <c r="X15419">
        <v>280.03300000000002</v>
      </c>
      <c r="Y15419">
        <v>6.15</v>
      </c>
      <c r="Z15419">
        <v>0.9</v>
      </c>
      <c r="AA15419">
        <v>14.2</v>
      </c>
      <c r="AB15419">
        <v>10.475</v>
      </c>
      <c r="AC15419">
        <v>0.7</v>
      </c>
    </row>
    <row r="15420" spans="1:29" x14ac:dyDescent="0.25">
      <c r="A15420" t="s">
        <v>403</v>
      </c>
      <c r="B15420" t="s">
        <v>404</v>
      </c>
      <c r="C15420" s="1">
        <v>43961</v>
      </c>
      <c r="D15420">
        <v>153</v>
      </c>
      <c r="E15420">
        <v>8</v>
      </c>
      <c r="F15420">
        <v>10</v>
      </c>
      <c r="G15420">
        <v>0</v>
      </c>
      <c r="H15420">
        <v>18.481000000000002</v>
      </c>
      <c r="I15420">
        <v>0.96599999999999997</v>
      </c>
      <c r="J15420">
        <v>1.208</v>
      </c>
      <c r="K15420">
        <v>0</v>
      </c>
      <c r="Q15420">
        <v>8278737</v>
      </c>
      <c r="R15420">
        <v>143.36600000000001</v>
      </c>
      <c r="S15420">
        <v>19.399999999999999</v>
      </c>
      <c r="T15420">
        <v>2.839</v>
      </c>
      <c r="U15420">
        <v>1.5249999999999999</v>
      </c>
      <c r="V15420">
        <v>1429.8130000000001</v>
      </c>
      <c r="W15420">
        <v>49.2</v>
      </c>
      <c r="X15420">
        <v>280.03300000000002</v>
      </c>
      <c r="Y15420">
        <v>6.15</v>
      </c>
      <c r="Z15420">
        <v>0.9</v>
      </c>
      <c r="AA15420">
        <v>14.2</v>
      </c>
      <c r="AB15420">
        <v>10.475</v>
      </c>
      <c r="AC15420">
        <v>0.7</v>
      </c>
    </row>
    <row r="15421" spans="1:29" x14ac:dyDescent="0.25">
      <c r="A15421" t="s">
        <v>403</v>
      </c>
      <c r="B15421" t="s">
        <v>404</v>
      </c>
      <c r="C15421" s="1">
        <v>43962</v>
      </c>
      <c r="D15421">
        <v>174</v>
      </c>
      <c r="E15421">
        <v>21</v>
      </c>
      <c r="F15421">
        <v>11</v>
      </c>
      <c r="G15421">
        <v>1</v>
      </c>
      <c r="H15421">
        <v>21.018000000000001</v>
      </c>
      <c r="I15421">
        <v>2.5369999999999999</v>
      </c>
      <c r="J15421">
        <v>1.329</v>
      </c>
      <c r="K15421">
        <v>0.121</v>
      </c>
      <c r="Q15421">
        <v>8278737</v>
      </c>
      <c r="R15421">
        <v>143.36600000000001</v>
      </c>
      <c r="S15421">
        <v>19.399999999999999</v>
      </c>
      <c r="T15421">
        <v>2.839</v>
      </c>
      <c r="U15421">
        <v>1.5249999999999999</v>
      </c>
      <c r="V15421">
        <v>1429.8130000000001</v>
      </c>
      <c r="W15421">
        <v>49.2</v>
      </c>
      <c r="X15421">
        <v>280.03300000000002</v>
      </c>
      <c r="Y15421">
        <v>6.15</v>
      </c>
      <c r="Z15421">
        <v>0.9</v>
      </c>
      <c r="AA15421">
        <v>14.2</v>
      </c>
      <c r="AB15421">
        <v>10.475</v>
      </c>
      <c r="AC15421">
        <v>0.7</v>
      </c>
    </row>
    <row r="15422" spans="1:29" x14ac:dyDescent="0.25">
      <c r="A15422" t="s">
        <v>403</v>
      </c>
      <c r="B15422" t="s">
        <v>404</v>
      </c>
      <c r="C15422" s="1">
        <v>43963</v>
      </c>
      <c r="D15422">
        <v>181</v>
      </c>
      <c r="E15422">
        <v>7</v>
      </c>
      <c r="F15422">
        <v>11</v>
      </c>
      <c r="G15422">
        <v>0</v>
      </c>
      <c r="H15422">
        <v>21.863</v>
      </c>
      <c r="I15422">
        <v>0.84599999999999997</v>
      </c>
      <c r="J15422">
        <v>1.329</v>
      </c>
      <c r="K15422">
        <v>0</v>
      </c>
      <c r="Q15422">
        <v>8278737</v>
      </c>
      <c r="R15422">
        <v>143.36600000000001</v>
      </c>
      <c r="S15422">
        <v>19.399999999999999</v>
      </c>
      <c r="T15422">
        <v>2.839</v>
      </c>
      <c r="U15422">
        <v>1.5249999999999999</v>
      </c>
      <c r="V15422">
        <v>1429.8130000000001</v>
      </c>
      <c r="W15422">
        <v>49.2</v>
      </c>
      <c r="X15422">
        <v>280.03300000000002</v>
      </c>
      <c r="Y15422">
        <v>6.15</v>
      </c>
      <c r="Z15422">
        <v>0.9</v>
      </c>
      <c r="AA15422">
        <v>14.2</v>
      </c>
      <c r="AB15422">
        <v>10.475</v>
      </c>
      <c r="AC15422">
        <v>0.7</v>
      </c>
    </row>
    <row r="15423" spans="1:29" x14ac:dyDescent="0.25">
      <c r="A15423" t="s">
        <v>403</v>
      </c>
      <c r="B15423" t="s">
        <v>404</v>
      </c>
      <c r="C15423" s="1">
        <v>43964</v>
      </c>
      <c r="D15423">
        <v>199</v>
      </c>
      <c r="E15423">
        <v>18</v>
      </c>
      <c r="F15423">
        <v>11</v>
      </c>
      <c r="G15423">
        <v>0</v>
      </c>
      <c r="H15423">
        <v>24.036999999999999</v>
      </c>
      <c r="I15423">
        <v>2.1739999999999999</v>
      </c>
      <c r="J15423">
        <v>1.329</v>
      </c>
      <c r="K15423">
        <v>0</v>
      </c>
      <c r="Q15423">
        <v>8278737</v>
      </c>
      <c r="R15423">
        <v>143.36600000000001</v>
      </c>
      <c r="S15423">
        <v>19.399999999999999</v>
      </c>
      <c r="T15423">
        <v>2.839</v>
      </c>
      <c r="U15423">
        <v>1.5249999999999999</v>
      </c>
      <c r="V15423">
        <v>1429.8130000000001</v>
      </c>
      <c r="W15423">
        <v>49.2</v>
      </c>
      <c r="X15423">
        <v>280.03300000000002</v>
      </c>
      <c r="Y15423">
        <v>6.15</v>
      </c>
      <c r="Z15423">
        <v>0.9</v>
      </c>
      <c r="AA15423">
        <v>14.2</v>
      </c>
      <c r="AB15423">
        <v>10.475</v>
      </c>
      <c r="AC15423">
        <v>0.7</v>
      </c>
    </row>
    <row r="15424" spans="1:29" x14ac:dyDescent="0.25">
      <c r="A15424" t="s">
        <v>403</v>
      </c>
      <c r="B15424" t="s">
        <v>404</v>
      </c>
      <c r="C15424" s="1">
        <v>43965</v>
      </c>
      <c r="D15424">
        <v>219</v>
      </c>
      <c r="E15424">
        <v>20</v>
      </c>
      <c r="F15424">
        <v>11</v>
      </c>
      <c r="G15424">
        <v>0</v>
      </c>
      <c r="H15424">
        <v>26.452999999999999</v>
      </c>
      <c r="I15424">
        <v>2.4159999999999999</v>
      </c>
      <c r="J15424">
        <v>1.329</v>
      </c>
      <c r="K15424">
        <v>0</v>
      </c>
      <c r="Q15424">
        <v>8278737</v>
      </c>
      <c r="R15424">
        <v>143.36600000000001</v>
      </c>
      <c r="S15424">
        <v>19.399999999999999</v>
      </c>
      <c r="T15424">
        <v>2.839</v>
      </c>
      <c r="U15424">
        <v>1.5249999999999999</v>
      </c>
      <c r="V15424">
        <v>1429.8130000000001</v>
      </c>
      <c r="W15424">
        <v>49.2</v>
      </c>
      <c r="X15424">
        <v>280.03300000000002</v>
      </c>
      <c r="Y15424">
        <v>6.15</v>
      </c>
      <c r="Z15424">
        <v>0.9</v>
      </c>
      <c r="AA15424">
        <v>14.2</v>
      </c>
      <c r="AB15424">
        <v>10.475</v>
      </c>
      <c r="AC15424">
        <v>0.7</v>
      </c>
    </row>
    <row r="15425" spans="1:29" x14ac:dyDescent="0.25">
      <c r="A15425" t="s">
        <v>405</v>
      </c>
      <c r="B15425" t="s">
        <v>406</v>
      </c>
      <c r="C15425" s="1">
        <v>43830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Q15425">
        <v>69799978</v>
      </c>
      <c r="R15425">
        <v>135.13200000000001</v>
      </c>
      <c r="S15425">
        <v>40.1</v>
      </c>
      <c r="T15425">
        <v>11.372999999999999</v>
      </c>
      <c r="U15425">
        <v>6.89</v>
      </c>
      <c r="V15425">
        <v>16277.671</v>
      </c>
      <c r="W15425">
        <v>0.1</v>
      </c>
      <c r="X15425">
        <v>109.861</v>
      </c>
      <c r="Y15425">
        <v>7.04</v>
      </c>
      <c r="Z15425">
        <v>1.9</v>
      </c>
      <c r="AA15425">
        <v>38.799999999999997</v>
      </c>
      <c r="AB15425">
        <v>90.67</v>
      </c>
      <c r="AC15425">
        <v>2.1</v>
      </c>
    </row>
    <row r="15426" spans="1:29" x14ac:dyDescent="0.25">
      <c r="A15426" t="s">
        <v>405</v>
      </c>
      <c r="B15426" t="s">
        <v>406</v>
      </c>
      <c r="C15426" s="1">
        <v>43831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Q15426">
        <v>69799978</v>
      </c>
      <c r="R15426">
        <v>135.13200000000001</v>
      </c>
      <c r="S15426">
        <v>40.1</v>
      </c>
      <c r="T15426">
        <v>11.372999999999999</v>
      </c>
      <c r="U15426">
        <v>6.89</v>
      </c>
      <c r="V15426">
        <v>16277.671</v>
      </c>
      <c r="W15426">
        <v>0.1</v>
      </c>
      <c r="X15426">
        <v>109.861</v>
      </c>
      <c r="Y15426">
        <v>7.04</v>
      </c>
      <c r="Z15426">
        <v>1.9</v>
      </c>
      <c r="AA15426">
        <v>38.799999999999997</v>
      </c>
      <c r="AB15426">
        <v>90.67</v>
      </c>
      <c r="AC15426">
        <v>2.1</v>
      </c>
    </row>
    <row r="15427" spans="1:29" x14ac:dyDescent="0.25">
      <c r="A15427" t="s">
        <v>405</v>
      </c>
      <c r="B15427" t="s">
        <v>406</v>
      </c>
      <c r="C15427" s="1">
        <v>43832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Q15427">
        <v>69799978</v>
      </c>
      <c r="R15427">
        <v>135.13200000000001</v>
      </c>
      <c r="S15427">
        <v>40.1</v>
      </c>
      <c r="T15427">
        <v>11.372999999999999</v>
      </c>
      <c r="U15427">
        <v>6.89</v>
      </c>
      <c r="V15427">
        <v>16277.671</v>
      </c>
      <c r="W15427">
        <v>0.1</v>
      </c>
      <c r="X15427">
        <v>109.861</v>
      </c>
      <c r="Y15427">
        <v>7.04</v>
      </c>
      <c r="Z15427">
        <v>1.9</v>
      </c>
      <c r="AA15427">
        <v>38.799999999999997</v>
      </c>
      <c r="AB15427">
        <v>90.67</v>
      </c>
      <c r="AC15427">
        <v>2.1</v>
      </c>
    </row>
    <row r="15428" spans="1:29" x14ac:dyDescent="0.25">
      <c r="A15428" t="s">
        <v>405</v>
      </c>
      <c r="B15428" t="s">
        <v>406</v>
      </c>
      <c r="C15428" s="1">
        <v>43833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Q15428">
        <v>69799978</v>
      </c>
      <c r="R15428">
        <v>135.13200000000001</v>
      </c>
      <c r="S15428">
        <v>40.1</v>
      </c>
      <c r="T15428">
        <v>11.372999999999999</v>
      </c>
      <c r="U15428">
        <v>6.89</v>
      </c>
      <c r="V15428">
        <v>16277.671</v>
      </c>
      <c r="W15428">
        <v>0.1</v>
      </c>
      <c r="X15428">
        <v>109.861</v>
      </c>
      <c r="Y15428">
        <v>7.04</v>
      </c>
      <c r="Z15428">
        <v>1.9</v>
      </c>
      <c r="AA15428">
        <v>38.799999999999997</v>
      </c>
      <c r="AB15428">
        <v>90.67</v>
      </c>
      <c r="AC15428">
        <v>2.1</v>
      </c>
    </row>
    <row r="15429" spans="1:29" x14ac:dyDescent="0.25">
      <c r="A15429" t="s">
        <v>405</v>
      </c>
      <c r="B15429" t="s">
        <v>406</v>
      </c>
      <c r="C15429" s="1">
        <v>43834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Q15429">
        <v>69799978</v>
      </c>
      <c r="R15429">
        <v>135.13200000000001</v>
      </c>
      <c r="S15429">
        <v>40.1</v>
      </c>
      <c r="T15429">
        <v>11.372999999999999</v>
      </c>
      <c r="U15429">
        <v>6.89</v>
      </c>
      <c r="V15429">
        <v>16277.671</v>
      </c>
      <c r="W15429">
        <v>0.1</v>
      </c>
      <c r="X15429">
        <v>109.861</v>
      </c>
      <c r="Y15429">
        <v>7.04</v>
      </c>
      <c r="Z15429">
        <v>1.9</v>
      </c>
      <c r="AA15429">
        <v>38.799999999999997</v>
      </c>
      <c r="AB15429">
        <v>90.67</v>
      </c>
      <c r="AC15429">
        <v>2.1</v>
      </c>
    </row>
    <row r="15430" spans="1:29" x14ac:dyDescent="0.25">
      <c r="A15430" t="s">
        <v>405</v>
      </c>
      <c r="B15430" t="s">
        <v>406</v>
      </c>
      <c r="C15430" s="1">
        <v>43835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Q15430">
        <v>69799978</v>
      </c>
      <c r="R15430">
        <v>135.13200000000001</v>
      </c>
      <c r="S15430">
        <v>40.1</v>
      </c>
      <c r="T15430">
        <v>11.372999999999999</v>
      </c>
      <c r="U15430">
        <v>6.89</v>
      </c>
      <c r="V15430">
        <v>16277.671</v>
      </c>
      <c r="W15430">
        <v>0.1</v>
      </c>
      <c r="X15430">
        <v>109.861</v>
      </c>
      <c r="Y15430">
        <v>7.04</v>
      </c>
      <c r="Z15430">
        <v>1.9</v>
      </c>
      <c r="AA15430">
        <v>38.799999999999997</v>
      </c>
      <c r="AB15430">
        <v>90.67</v>
      </c>
      <c r="AC15430">
        <v>2.1</v>
      </c>
    </row>
    <row r="15431" spans="1:29" x14ac:dyDescent="0.25">
      <c r="A15431" t="s">
        <v>405</v>
      </c>
      <c r="B15431" t="s">
        <v>406</v>
      </c>
      <c r="C15431" s="1">
        <v>43836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Q15431">
        <v>69799978</v>
      </c>
      <c r="R15431">
        <v>135.13200000000001</v>
      </c>
      <c r="S15431">
        <v>40.1</v>
      </c>
      <c r="T15431">
        <v>11.372999999999999</v>
      </c>
      <c r="U15431">
        <v>6.89</v>
      </c>
      <c r="V15431">
        <v>16277.671</v>
      </c>
      <c r="W15431">
        <v>0.1</v>
      </c>
      <c r="X15431">
        <v>109.861</v>
      </c>
      <c r="Y15431">
        <v>7.04</v>
      </c>
      <c r="Z15431">
        <v>1.9</v>
      </c>
      <c r="AA15431">
        <v>38.799999999999997</v>
      </c>
      <c r="AB15431">
        <v>90.67</v>
      </c>
      <c r="AC15431">
        <v>2.1</v>
      </c>
    </row>
    <row r="15432" spans="1:29" x14ac:dyDescent="0.25">
      <c r="A15432" t="s">
        <v>405</v>
      </c>
      <c r="B15432" t="s">
        <v>406</v>
      </c>
      <c r="C15432" s="1">
        <v>43837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Q15432">
        <v>69799978</v>
      </c>
      <c r="R15432">
        <v>135.13200000000001</v>
      </c>
      <c r="S15432">
        <v>40.1</v>
      </c>
      <c r="T15432">
        <v>11.372999999999999</v>
      </c>
      <c r="U15432">
        <v>6.89</v>
      </c>
      <c r="V15432">
        <v>16277.671</v>
      </c>
      <c r="W15432">
        <v>0.1</v>
      </c>
      <c r="X15432">
        <v>109.861</v>
      </c>
      <c r="Y15432">
        <v>7.04</v>
      </c>
      <c r="Z15432">
        <v>1.9</v>
      </c>
      <c r="AA15432">
        <v>38.799999999999997</v>
      </c>
      <c r="AB15432">
        <v>90.67</v>
      </c>
      <c r="AC15432">
        <v>2.1</v>
      </c>
    </row>
    <row r="15433" spans="1:29" x14ac:dyDescent="0.25">
      <c r="A15433" t="s">
        <v>405</v>
      </c>
      <c r="B15433" t="s">
        <v>406</v>
      </c>
      <c r="C15433" s="1">
        <v>43838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Q15433">
        <v>69799978</v>
      </c>
      <c r="R15433">
        <v>135.13200000000001</v>
      </c>
      <c r="S15433">
        <v>40.1</v>
      </c>
      <c r="T15433">
        <v>11.372999999999999</v>
      </c>
      <c r="U15433">
        <v>6.89</v>
      </c>
      <c r="V15433">
        <v>16277.671</v>
      </c>
      <c r="W15433">
        <v>0.1</v>
      </c>
      <c r="X15433">
        <v>109.861</v>
      </c>
      <c r="Y15433">
        <v>7.04</v>
      </c>
      <c r="Z15433">
        <v>1.9</v>
      </c>
      <c r="AA15433">
        <v>38.799999999999997</v>
      </c>
      <c r="AB15433">
        <v>90.67</v>
      </c>
      <c r="AC15433">
        <v>2.1</v>
      </c>
    </row>
    <row r="15434" spans="1:29" x14ac:dyDescent="0.25">
      <c r="A15434" t="s">
        <v>405</v>
      </c>
      <c r="B15434" t="s">
        <v>406</v>
      </c>
      <c r="C15434" s="1">
        <v>43839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Q15434">
        <v>69799978</v>
      </c>
      <c r="R15434">
        <v>135.13200000000001</v>
      </c>
      <c r="S15434">
        <v>40.1</v>
      </c>
      <c r="T15434">
        <v>11.372999999999999</v>
      </c>
      <c r="U15434">
        <v>6.89</v>
      </c>
      <c r="V15434">
        <v>16277.671</v>
      </c>
      <c r="W15434">
        <v>0.1</v>
      </c>
      <c r="X15434">
        <v>109.861</v>
      </c>
      <c r="Y15434">
        <v>7.04</v>
      </c>
      <c r="Z15434">
        <v>1.9</v>
      </c>
      <c r="AA15434">
        <v>38.799999999999997</v>
      </c>
      <c r="AB15434">
        <v>90.67</v>
      </c>
      <c r="AC15434">
        <v>2.1</v>
      </c>
    </row>
    <row r="15435" spans="1:29" x14ac:dyDescent="0.25">
      <c r="A15435" t="s">
        <v>405</v>
      </c>
      <c r="B15435" t="s">
        <v>406</v>
      </c>
      <c r="C15435" s="1">
        <v>43840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Q15435">
        <v>69799978</v>
      </c>
      <c r="R15435">
        <v>135.13200000000001</v>
      </c>
      <c r="S15435">
        <v>40.1</v>
      </c>
      <c r="T15435">
        <v>11.372999999999999</v>
      </c>
      <c r="U15435">
        <v>6.89</v>
      </c>
      <c r="V15435">
        <v>16277.671</v>
      </c>
      <c r="W15435">
        <v>0.1</v>
      </c>
      <c r="X15435">
        <v>109.861</v>
      </c>
      <c r="Y15435">
        <v>7.04</v>
      </c>
      <c r="Z15435">
        <v>1.9</v>
      </c>
      <c r="AA15435">
        <v>38.799999999999997</v>
      </c>
      <c r="AB15435">
        <v>90.67</v>
      </c>
      <c r="AC15435">
        <v>2.1</v>
      </c>
    </row>
    <row r="15436" spans="1:29" x14ac:dyDescent="0.25">
      <c r="A15436" t="s">
        <v>405</v>
      </c>
      <c r="B15436" t="s">
        <v>406</v>
      </c>
      <c r="C15436" s="1">
        <v>43841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Q15436">
        <v>69799978</v>
      </c>
      <c r="R15436">
        <v>135.13200000000001</v>
      </c>
      <c r="S15436">
        <v>40.1</v>
      </c>
      <c r="T15436">
        <v>11.372999999999999</v>
      </c>
      <c r="U15436">
        <v>6.89</v>
      </c>
      <c r="V15436">
        <v>16277.671</v>
      </c>
      <c r="W15436">
        <v>0.1</v>
      </c>
      <c r="X15436">
        <v>109.861</v>
      </c>
      <c r="Y15436">
        <v>7.04</v>
      </c>
      <c r="Z15436">
        <v>1.9</v>
      </c>
      <c r="AA15436">
        <v>38.799999999999997</v>
      </c>
      <c r="AB15436">
        <v>90.67</v>
      </c>
      <c r="AC15436">
        <v>2.1</v>
      </c>
    </row>
    <row r="15437" spans="1:29" x14ac:dyDescent="0.25">
      <c r="A15437" t="s">
        <v>405</v>
      </c>
      <c r="B15437" t="s">
        <v>406</v>
      </c>
      <c r="C15437" s="1">
        <v>43842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Q15437">
        <v>69799978</v>
      </c>
      <c r="R15437">
        <v>135.13200000000001</v>
      </c>
      <c r="S15437">
        <v>40.1</v>
      </c>
      <c r="T15437">
        <v>11.372999999999999</v>
      </c>
      <c r="U15437">
        <v>6.89</v>
      </c>
      <c r="V15437">
        <v>16277.671</v>
      </c>
      <c r="W15437">
        <v>0.1</v>
      </c>
      <c r="X15437">
        <v>109.861</v>
      </c>
      <c r="Y15437">
        <v>7.04</v>
      </c>
      <c r="Z15437">
        <v>1.9</v>
      </c>
      <c r="AA15437">
        <v>38.799999999999997</v>
      </c>
      <c r="AB15437">
        <v>90.67</v>
      </c>
      <c r="AC15437">
        <v>2.1</v>
      </c>
    </row>
    <row r="15438" spans="1:29" x14ac:dyDescent="0.25">
      <c r="A15438" t="s">
        <v>405</v>
      </c>
      <c r="B15438" t="s">
        <v>406</v>
      </c>
      <c r="C15438" s="1">
        <v>43843</v>
      </c>
      <c r="D15438">
        <v>1</v>
      </c>
      <c r="E15438">
        <v>1</v>
      </c>
      <c r="F15438">
        <v>0</v>
      </c>
      <c r="G15438">
        <v>0</v>
      </c>
      <c r="H15438">
        <v>1.4E-2</v>
      </c>
      <c r="I15438">
        <v>1.4E-2</v>
      </c>
      <c r="J15438">
        <v>0</v>
      </c>
      <c r="K15438">
        <v>0</v>
      </c>
      <c r="Q15438">
        <v>69799978</v>
      </c>
      <c r="R15438">
        <v>135.13200000000001</v>
      </c>
      <c r="S15438">
        <v>40.1</v>
      </c>
      <c r="T15438">
        <v>11.372999999999999</v>
      </c>
      <c r="U15438">
        <v>6.89</v>
      </c>
      <c r="V15438">
        <v>16277.671</v>
      </c>
      <c r="W15438">
        <v>0.1</v>
      </c>
      <c r="X15438">
        <v>109.861</v>
      </c>
      <c r="Y15438">
        <v>7.04</v>
      </c>
      <c r="Z15438">
        <v>1.9</v>
      </c>
      <c r="AA15438">
        <v>38.799999999999997</v>
      </c>
      <c r="AB15438">
        <v>90.67</v>
      </c>
      <c r="AC15438">
        <v>2.1</v>
      </c>
    </row>
    <row r="15439" spans="1:29" x14ac:dyDescent="0.25">
      <c r="A15439" t="s">
        <v>405</v>
      </c>
      <c r="B15439" t="s">
        <v>406</v>
      </c>
      <c r="C15439" s="1">
        <v>43844</v>
      </c>
      <c r="D15439">
        <v>1</v>
      </c>
      <c r="E15439">
        <v>0</v>
      </c>
      <c r="F15439">
        <v>0</v>
      </c>
      <c r="G15439">
        <v>0</v>
      </c>
      <c r="H15439">
        <v>1.4E-2</v>
      </c>
      <c r="I15439">
        <v>0</v>
      </c>
      <c r="J15439">
        <v>0</v>
      </c>
      <c r="K15439">
        <v>0</v>
      </c>
      <c r="Q15439">
        <v>69799978</v>
      </c>
      <c r="R15439">
        <v>135.13200000000001</v>
      </c>
      <c r="S15439">
        <v>40.1</v>
      </c>
      <c r="T15439">
        <v>11.372999999999999</v>
      </c>
      <c r="U15439">
        <v>6.89</v>
      </c>
      <c r="V15439">
        <v>16277.671</v>
      </c>
      <c r="W15439">
        <v>0.1</v>
      </c>
      <c r="X15439">
        <v>109.861</v>
      </c>
      <c r="Y15439">
        <v>7.04</v>
      </c>
      <c r="Z15439">
        <v>1.9</v>
      </c>
      <c r="AA15439">
        <v>38.799999999999997</v>
      </c>
      <c r="AB15439">
        <v>90.67</v>
      </c>
      <c r="AC15439">
        <v>2.1</v>
      </c>
    </row>
    <row r="15440" spans="1:29" x14ac:dyDescent="0.25">
      <c r="A15440" t="s">
        <v>405</v>
      </c>
      <c r="B15440" t="s">
        <v>406</v>
      </c>
      <c r="C15440" s="1">
        <v>43845</v>
      </c>
      <c r="D15440">
        <v>1</v>
      </c>
      <c r="E15440">
        <v>0</v>
      </c>
      <c r="F15440">
        <v>0</v>
      </c>
      <c r="G15440">
        <v>0</v>
      </c>
      <c r="H15440">
        <v>1.4E-2</v>
      </c>
      <c r="I15440">
        <v>0</v>
      </c>
      <c r="J15440">
        <v>0</v>
      </c>
      <c r="K15440">
        <v>0</v>
      </c>
      <c r="Q15440">
        <v>69799978</v>
      </c>
      <c r="R15440">
        <v>135.13200000000001</v>
      </c>
      <c r="S15440">
        <v>40.1</v>
      </c>
      <c r="T15440">
        <v>11.372999999999999</v>
      </c>
      <c r="U15440">
        <v>6.89</v>
      </c>
      <c r="V15440">
        <v>16277.671</v>
      </c>
      <c r="W15440">
        <v>0.1</v>
      </c>
      <c r="X15440">
        <v>109.861</v>
      </c>
      <c r="Y15440">
        <v>7.04</v>
      </c>
      <c r="Z15440">
        <v>1.9</v>
      </c>
      <c r="AA15440">
        <v>38.799999999999997</v>
      </c>
      <c r="AB15440">
        <v>90.67</v>
      </c>
      <c r="AC15440">
        <v>2.1</v>
      </c>
    </row>
    <row r="15441" spans="1:29" x14ac:dyDescent="0.25">
      <c r="A15441" t="s">
        <v>405</v>
      </c>
      <c r="B15441" t="s">
        <v>406</v>
      </c>
      <c r="C15441" s="1">
        <v>43846</v>
      </c>
      <c r="D15441">
        <v>1</v>
      </c>
      <c r="E15441">
        <v>0</v>
      </c>
      <c r="F15441">
        <v>0</v>
      </c>
      <c r="G15441">
        <v>0</v>
      </c>
      <c r="H15441">
        <v>1.4E-2</v>
      </c>
      <c r="I15441">
        <v>0</v>
      </c>
      <c r="J15441">
        <v>0</v>
      </c>
      <c r="K15441">
        <v>0</v>
      </c>
      <c r="Q15441">
        <v>69799978</v>
      </c>
      <c r="R15441">
        <v>135.13200000000001</v>
      </c>
      <c r="S15441">
        <v>40.1</v>
      </c>
      <c r="T15441">
        <v>11.372999999999999</v>
      </c>
      <c r="U15441">
        <v>6.89</v>
      </c>
      <c r="V15441">
        <v>16277.671</v>
      </c>
      <c r="W15441">
        <v>0.1</v>
      </c>
      <c r="X15441">
        <v>109.861</v>
      </c>
      <c r="Y15441">
        <v>7.04</v>
      </c>
      <c r="Z15441">
        <v>1.9</v>
      </c>
      <c r="AA15441">
        <v>38.799999999999997</v>
      </c>
      <c r="AB15441">
        <v>90.67</v>
      </c>
      <c r="AC15441">
        <v>2.1</v>
      </c>
    </row>
    <row r="15442" spans="1:29" x14ac:dyDescent="0.25">
      <c r="A15442" t="s">
        <v>405</v>
      </c>
      <c r="B15442" t="s">
        <v>406</v>
      </c>
      <c r="C15442" s="1">
        <v>43847</v>
      </c>
      <c r="D15442">
        <v>2</v>
      </c>
      <c r="E15442">
        <v>1</v>
      </c>
      <c r="F15442">
        <v>0</v>
      </c>
      <c r="G15442">
        <v>0</v>
      </c>
      <c r="H15442">
        <v>2.9000000000000001E-2</v>
      </c>
      <c r="I15442">
        <v>1.4E-2</v>
      </c>
      <c r="J15442">
        <v>0</v>
      </c>
      <c r="K15442">
        <v>0</v>
      </c>
      <c r="Q15442">
        <v>69799978</v>
      </c>
      <c r="R15442">
        <v>135.13200000000001</v>
      </c>
      <c r="S15442">
        <v>40.1</v>
      </c>
      <c r="T15442">
        <v>11.372999999999999</v>
      </c>
      <c r="U15442">
        <v>6.89</v>
      </c>
      <c r="V15442">
        <v>16277.671</v>
      </c>
      <c r="W15442">
        <v>0.1</v>
      </c>
      <c r="X15442">
        <v>109.861</v>
      </c>
      <c r="Y15442">
        <v>7.04</v>
      </c>
      <c r="Z15442">
        <v>1.9</v>
      </c>
      <c r="AA15442">
        <v>38.799999999999997</v>
      </c>
      <c r="AB15442">
        <v>90.67</v>
      </c>
      <c r="AC15442">
        <v>2.1</v>
      </c>
    </row>
    <row r="15443" spans="1:29" x14ac:dyDescent="0.25">
      <c r="A15443" t="s">
        <v>405</v>
      </c>
      <c r="B15443" t="s">
        <v>406</v>
      </c>
      <c r="C15443" s="1">
        <v>43848</v>
      </c>
      <c r="D15443">
        <v>2</v>
      </c>
      <c r="E15443">
        <v>0</v>
      </c>
      <c r="F15443">
        <v>0</v>
      </c>
      <c r="G15443">
        <v>0</v>
      </c>
      <c r="H15443">
        <v>2.9000000000000001E-2</v>
      </c>
      <c r="I15443">
        <v>0</v>
      </c>
      <c r="J15443">
        <v>0</v>
      </c>
      <c r="K15443">
        <v>0</v>
      </c>
      <c r="Q15443">
        <v>69799978</v>
      </c>
      <c r="R15443">
        <v>135.13200000000001</v>
      </c>
      <c r="S15443">
        <v>40.1</v>
      </c>
      <c r="T15443">
        <v>11.372999999999999</v>
      </c>
      <c r="U15443">
        <v>6.89</v>
      </c>
      <c r="V15443">
        <v>16277.671</v>
      </c>
      <c r="W15443">
        <v>0.1</v>
      </c>
      <c r="X15443">
        <v>109.861</v>
      </c>
      <c r="Y15443">
        <v>7.04</v>
      </c>
      <c r="Z15443">
        <v>1.9</v>
      </c>
      <c r="AA15443">
        <v>38.799999999999997</v>
      </c>
      <c r="AB15443">
        <v>90.67</v>
      </c>
      <c r="AC15443">
        <v>2.1</v>
      </c>
    </row>
    <row r="15444" spans="1:29" x14ac:dyDescent="0.25">
      <c r="A15444" t="s">
        <v>405</v>
      </c>
      <c r="B15444" t="s">
        <v>406</v>
      </c>
      <c r="C15444" s="1">
        <v>43849</v>
      </c>
      <c r="D15444">
        <v>2</v>
      </c>
      <c r="E15444">
        <v>0</v>
      </c>
      <c r="F15444">
        <v>0</v>
      </c>
      <c r="G15444">
        <v>0</v>
      </c>
      <c r="H15444">
        <v>2.9000000000000001E-2</v>
      </c>
      <c r="I15444">
        <v>0</v>
      </c>
      <c r="J15444">
        <v>0</v>
      </c>
      <c r="K15444">
        <v>0</v>
      </c>
      <c r="Q15444">
        <v>69799978</v>
      </c>
      <c r="R15444">
        <v>135.13200000000001</v>
      </c>
      <c r="S15444">
        <v>40.1</v>
      </c>
      <c r="T15444">
        <v>11.372999999999999</v>
      </c>
      <c r="U15444">
        <v>6.89</v>
      </c>
      <c r="V15444">
        <v>16277.671</v>
      </c>
      <c r="W15444">
        <v>0.1</v>
      </c>
      <c r="X15444">
        <v>109.861</v>
      </c>
      <c r="Y15444">
        <v>7.04</v>
      </c>
      <c r="Z15444">
        <v>1.9</v>
      </c>
      <c r="AA15444">
        <v>38.799999999999997</v>
      </c>
      <c r="AB15444">
        <v>90.67</v>
      </c>
      <c r="AC15444">
        <v>2.1</v>
      </c>
    </row>
    <row r="15445" spans="1:29" x14ac:dyDescent="0.25">
      <c r="A15445" t="s">
        <v>405</v>
      </c>
      <c r="B15445" t="s">
        <v>406</v>
      </c>
      <c r="C15445" s="1">
        <v>43850</v>
      </c>
      <c r="D15445">
        <v>2</v>
      </c>
      <c r="E15445">
        <v>0</v>
      </c>
      <c r="F15445">
        <v>0</v>
      </c>
      <c r="G15445">
        <v>0</v>
      </c>
      <c r="H15445">
        <v>2.9000000000000001E-2</v>
      </c>
      <c r="I15445">
        <v>0</v>
      </c>
      <c r="J15445">
        <v>0</v>
      </c>
      <c r="K15445">
        <v>0</v>
      </c>
      <c r="Q15445">
        <v>69799978</v>
      </c>
      <c r="R15445">
        <v>135.13200000000001</v>
      </c>
      <c r="S15445">
        <v>40.1</v>
      </c>
      <c r="T15445">
        <v>11.372999999999999</v>
      </c>
      <c r="U15445">
        <v>6.89</v>
      </c>
      <c r="V15445">
        <v>16277.671</v>
      </c>
      <c r="W15445">
        <v>0.1</v>
      </c>
      <c r="X15445">
        <v>109.861</v>
      </c>
      <c r="Y15445">
        <v>7.04</v>
      </c>
      <c r="Z15445">
        <v>1.9</v>
      </c>
      <c r="AA15445">
        <v>38.799999999999997</v>
      </c>
      <c r="AB15445">
        <v>90.67</v>
      </c>
      <c r="AC15445">
        <v>2.1</v>
      </c>
    </row>
    <row r="15446" spans="1:29" x14ac:dyDescent="0.25">
      <c r="A15446" t="s">
        <v>405</v>
      </c>
      <c r="B15446" t="s">
        <v>406</v>
      </c>
      <c r="C15446" s="1">
        <v>43851</v>
      </c>
      <c r="D15446">
        <v>2</v>
      </c>
      <c r="E15446">
        <v>0</v>
      </c>
      <c r="F15446">
        <v>0</v>
      </c>
      <c r="G15446">
        <v>0</v>
      </c>
      <c r="H15446">
        <v>2.9000000000000001E-2</v>
      </c>
      <c r="I15446">
        <v>0</v>
      </c>
      <c r="J15446">
        <v>0</v>
      </c>
      <c r="K15446">
        <v>0</v>
      </c>
      <c r="Q15446">
        <v>69799978</v>
      </c>
      <c r="R15446">
        <v>135.13200000000001</v>
      </c>
      <c r="S15446">
        <v>40.1</v>
      </c>
      <c r="T15446">
        <v>11.372999999999999</v>
      </c>
      <c r="U15446">
        <v>6.89</v>
      </c>
      <c r="V15446">
        <v>16277.671</v>
      </c>
      <c r="W15446">
        <v>0.1</v>
      </c>
      <c r="X15446">
        <v>109.861</v>
      </c>
      <c r="Y15446">
        <v>7.04</v>
      </c>
      <c r="Z15446">
        <v>1.9</v>
      </c>
      <c r="AA15446">
        <v>38.799999999999997</v>
      </c>
      <c r="AB15446">
        <v>90.67</v>
      </c>
      <c r="AC15446">
        <v>2.1</v>
      </c>
    </row>
    <row r="15447" spans="1:29" x14ac:dyDescent="0.25">
      <c r="A15447" t="s">
        <v>405</v>
      </c>
      <c r="B15447" t="s">
        <v>406</v>
      </c>
      <c r="C15447" s="1">
        <v>43852</v>
      </c>
      <c r="D15447">
        <v>4</v>
      </c>
      <c r="E15447">
        <v>2</v>
      </c>
      <c r="F15447">
        <v>0</v>
      </c>
      <c r="G15447">
        <v>0</v>
      </c>
      <c r="H15447">
        <v>5.7000000000000002E-2</v>
      </c>
      <c r="I15447">
        <v>2.9000000000000001E-2</v>
      </c>
      <c r="J15447">
        <v>0</v>
      </c>
      <c r="K15447">
        <v>0</v>
      </c>
      <c r="Q15447">
        <v>69799978</v>
      </c>
      <c r="R15447">
        <v>135.13200000000001</v>
      </c>
      <c r="S15447">
        <v>40.1</v>
      </c>
      <c r="T15447">
        <v>11.372999999999999</v>
      </c>
      <c r="U15447">
        <v>6.89</v>
      </c>
      <c r="V15447">
        <v>16277.671</v>
      </c>
      <c r="W15447">
        <v>0.1</v>
      </c>
      <c r="X15447">
        <v>109.861</v>
      </c>
      <c r="Y15447">
        <v>7.04</v>
      </c>
      <c r="Z15447">
        <v>1.9</v>
      </c>
      <c r="AA15447">
        <v>38.799999999999997</v>
      </c>
      <c r="AB15447">
        <v>90.67</v>
      </c>
      <c r="AC15447">
        <v>2.1</v>
      </c>
    </row>
    <row r="15448" spans="1:29" x14ac:dyDescent="0.25">
      <c r="A15448" t="s">
        <v>405</v>
      </c>
      <c r="B15448" t="s">
        <v>406</v>
      </c>
      <c r="C15448" s="1">
        <v>43853</v>
      </c>
      <c r="D15448">
        <v>4</v>
      </c>
      <c r="E15448">
        <v>0</v>
      </c>
      <c r="F15448">
        <v>0</v>
      </c>
      <c r="G15448">
        <v>0</v>
      </c>
      <c r="H15448">
        <v>5.7000000000000002E-2</v>
      </c>
      <c r="I15448">
        <v>0</v>
      </c>
      <c r="J15448">
        <v>0</v>
      </c>
      <c r="K15448">
        <v>0</v>
      </c>
      <c r="Q15448">
        <v>69799978</v>
      </c>
      <c r="R15448">
        <v>135.13200000000001</v>
      </c>
      <c r="S15448">
        <v>40.1</v>
      </c>
      <c r="T15448">
        <v>11.372999999999999</v>
      </c>
      <c r="U15448">
        <v>6.89</v>
      </c>
      <c r="V15448">
        <v>16277.671</v>
      </c>
      <c r="W15448">
        <v>0.1</v>
      </c>
      <c r="X15448">
        <v>109.861</v>
      </c>
      <c r="Y15448">
        <v>7.04</v>
      </c>
      <c r="Z15448">
        <v>1.9</v>
      </c>
      <c r="AA15448">
        <v>38.799999999999997</v>
      </c>
      <c r="AB15448">
        <v>90.67</v>
      </c>
      <c r="AC15448">
        <v>2.1</v>
      </c>
    </row>
    <row r="15449" spans="1:29" x14ac:dyDescent="0.25">
      <c r="A15449" t="s">
        <v>405</v>
      </c>
      <c r="B15449" t="s">
        <v>406</v>
      </c>
      <c r="C15449" s="1">
        <v>43854</v>
      </c>
      <c r="D15449">
        <v>4</v>
      </c>
      <c r="E15449">
        <v>0</v>
      </c>
      <c r="F15449">
        <v>0</v>
      </c>
      <c r="G15449">
        <v>0</v>
      </c>
      <c r="H15449">
        <v>5.7000000000000002E-2</v>
      </c>
      <c r="I15449">
        <v>0</v>
      </c>
      <c r="J15449">
        <v>0</v>
      </c>
      <c r="K15449">
        <v>0</v>
      </c>
      <c r="Q15449">
        <v>69799978</v>
      </c>
      <c r="R15449">
        <v>135.13200000000001</v>
      </c>
      <c r="S15449">
        <v>40.1</v>
      </c>
      <c r="T15449">
        <v>11.372999999999999</v>
      </c>
      <c r="U15449">
        <v>6.89</v>
      </c>
      <c r="V15449">
        <v>16277.671</v>
      </c>
      <c r="W15449">
        <v>0.1</v>
      </c>
      <c r="X15449">
        <v>109.861</v>
      </c>
      <c r="Y15449">
        <v>7.04</v>
      </c>
      <c r="Z15449">
        <v>1.9</v>
      </c>
      <c r="AA15449">
        <v>38.799999999999997</v>
      </c>
      <c r="AB15449">
        <v>90.67</v>
      </c>
      <c r="AC15449">
        <v>2.1</v>
      </c>
    </row>
    <row r="15450" spans="1:29" x14ac:dyDescent="0.25">
      <c r="A15450" t="s">
        <v>405</v>
      </c>
      <c r="B15450" t="s">
        <v>406</v>
      </c>
      <c r="C15450" s="1">
        <v>43855</v>
      </c>
      <c r="D15450">
        <v>5</v>
      </c>
      <c r="E15450">
        <v>1</v>
      </c>
      <c r="F15450">
        <v>0</v>
      </c>
      <c r="G15450">
        <v>0</v>
      </c>
      <c r="H15450">
        <v>7.1999999999999995E-2</v>
      </c>
      <c r="I15450">
        <v>1.4E-2</v>
      </c>
      <c r="J15450">
        <v>0</v>
      </c>
      <c r="K15450">
        <v>0</v>
      </c>
      <c r="Q15450">
        <v>69799978</v>
      </c>
      <c r="R15450">
        <v>135.13200000000001</v>
      </c>
      <c r="S15450">
        <v>40.1</v>
      </c>
      <c r="T15450">
        <v>11.372999999999999</v>
      </c>
      <c r="U15450">
        <v>6.89</v>
      </c>
      <c r="V15450">
        <v>16277.671</v>
      </c>
      <c r="W15450">
        <v>0.1</v>
      </c>
      <c r="X15450">
        <v>109.861</v>
      </c>
      <c r="Y15450">
        <v>7.04</v>
      </c>
      <c r="Z15450">
        <v>1.9</v>
      </c>
      <c r="AA15450">
        <v>38.799999999999997</v>
      </c>
      <c r="AB15450">
        <v>90.67</v>
      </c>
      <c r="AC15450">
        <v>2.1</v>
      </c>
    </row>
    <row r="15451" spans="1:29" x14ac:dyDescent="0.25">
      <c r="A15451" t="s">
        <v>405</v>
      </c>
      <c r="B15451" t="s">
        <v>406</v>
      </c>
      <c r="C15451" s="1">
        <v>43856</v>
      </c>
      <c r="D15451">
        <v>5</v>
      </c>
      <c r="E15451">
        <v>0</v>
      </c>
      <c r="F15451">
        <v>0</v>
      </c>
      <c r="G15451">
        <v>0</v>
      </c>
      <c r="H15451">
        <v>7.1999999999999995E-2</v>
      </c>
      <c r="I15451">
        <v>0</v>
      </c>
      <c r="J15451">
        <v>0</v>
      </c>
      <c r="K15451">
        <v>0</v>
      </c>
      <c r="Q15451">
        <v>69799978</v>
      </c>
      <c r="R15451">
        <v>135.13200000000001</v>
      </c>
      <c r="S15451">
        <v>40.1</v>
      </c>
      <c r="T15451">
        <v>11.372999999999999</v>
      </c>
      <c r="U15451">
        <v>6.89</v>
      </c>
      <c r="V15451">
        <v>16277.671</v>
      </c>
      <c r="W15451">
        <v>0.1</v>
      </c>
      <c r="X15451">
        <v>109.861</v>
      </c>
      <c r="Y15451">
        <v>7.04</v>
      </c>
      <c r="Z15451">
        <v>1.9</v>
      </c>
      <c r="AA15451">
        <v>38.799999999999997</v>
      </c>
      <c r="AB15451">
        <v>90.67</v>
      </c>
      <c r="AC15451">
        <v>2.1</v>
      </c>
    </row>
    <row r="15452" spans="1:29" x14ac:dyDescent="0.25">
      <c r="A15452" t="s">
        <v>405</v>
      </c>
      <c r="B15452" t="s">
        <v>406</v>
      </c>
      <c r="C15452" s="1">
        <v>43857</v>
      </c>
      <c r="D15452">
        <v>8</v>
      </c>
      <c r="E15452">
        <v>3</v>
      </c>
      <c r="F15452">
        <v>0</v>
      </c>
      <c r="G15452">
        <v>0</v>
      </c>
      <c r="H15452">
        <v>0.115</v>
      </c>
      <c r="I15452">
        <v>4.2999999999999997E-2</v>
      </c>
      <c r="J15452">
        <v>0</v>
      </c>
      <c r="K15452">
        <v>0</v>
      </c>
      <c r="Q15452">
        <v>69799978</v>
      </c>
      <c r="R15452">
        <v>135.13200000000001</v>
      </c>
      <c r="S15452">
        <v>40.1</v>
      </c>
      <c r="T15452">
        <v>11.372999999999999</v>
      </c>
      <c r="U15452">
        <v>6.89</v>
      </c>
      <c r="V15452">
        <v>16277.671</v>
      </c>
      <c r="W15452">
        <v>0.1</v>
      </c>
      <c r="X15452">
        <v>109.861</v>
      </c>
      <c r="Y15452">
        <v>7.04</v>
      </c>
      <c r="Z15452">
        <v>1.9</v>
      </c>
      <c r="AA15452">
        <v>38.799999999999997</v>
      </c>
      <c r="AB15452">
        <v>90.67</v>
      </c>
      <c r="AC15452">
        <v>2.1</v>
      </c>
    </row>
    <row r="15453" spans="1:29" x14ac:dyDescent="0.25">
      <c r="A15453" t="s">
        <v>405</v>
      </c>
      <c r="B15453" t="s">
        <v>406</v>
      </c>
      <c r="C15453" s="1">
        <v>43858</v>
      </c>
      <c r="D15453">
        <v>14</v>
      </c>
      <c r="E15453">
        <v>6</v>
      </c>
      <c r="F15453">
        <v>0</v>
      </c>
      <c r="G15453">
        <v>0</v>
      </c>
      <c r="H15453">
        <v>0.20100000000000001</v>
      </c>
      <c r="I15453">
        <v>8.5999999999999993E-2</v>
      </c>
      <c r="J15453">
        <v>0</v>
      </c>
      <c r="K15453">
        <v>0</v>
      </c>
      <c r="Q15453">
        <v>69799978</v>
      </c>
      <c r="R15453">
        <v>135.13200000000001</v>
      </c>
      <c r="S15453">
        <v>40.1</v>
      </c>
      <c r="T15453">
        <v>11.372999999999999</v>
      </c>
      <c r="U15453">
        <v>6.89</v>
      </c>
      <c r="V15453">
        <v>16277.671</v>
      </c>
      <c r="W15453">
        <v>0.1</v>
      </c>
      <c r="X15453">
        <v>109.861</v>
      </c>
      <c r="Y15453">
        <v>7.04</v>
      </c>
      <c r="Z15453">
        <v>1.9</v>
      </c>
      <c r="AA15453">
        <v>38.799999999999997</v>
      </c>
      <c r="AB15453">
        <v>90.67</v>
      </c>
      <c r="AC15453">
        <v>2.1</v>
      </c>
    </row>
    <row r="15454" spans="1:29" x14ac:dyDescent="0.25">
      <c r="A15454" t="s">
        <v>405</v>
      </c>
      <c r="B15454" t="s">
        <v>406</v>
      </c>
      <c r="C15454" s="1">
        <v>43859</v>
      </c>
      <c r="D15454">
        <v>14</v>
      </c>
      <c r="E15454">
        <v>0</v>
      </c>
      <c r="F15454">
        <v>0</v>
      </c>
      <c r="G15454">
        <v>0</v>
      </c>
      <c r="H15454">
        <v>0.20100000000000001</v>
      </c>
      <c r="I15454">
        <v>0</v>
      </c>
      <c r="J15454">
        <v>0</v>
      </c>
      <c r="K15454">
        <v>0</v>
      </c>
      <c r="Q15454">
        <v>69799978</v>
      </c>
      <c r="R15454">
        <v>135.13200000000001</v>
      </c>
      <c r="S15454">
        <v>40.1</v>
      </c>
      <c r="T15454">
        <v>11.372999999999999</v>
      </c>
      <c r="U15454">
        <v>6.89</v>
      </c>
      <c r="V15454">
        <v>16277.671</v>
      </c>
      <c r="W15454">
        <v>0.1</v>
      </c>
      <c r="X15454">
        <v>109.861</v>
      </c>
      <c r="Y15454">
        <v>7.04</v>
      </c>
      <c r="Z15454">
        <v>1.9</v>
      </c>
      <c r="AA15454">
        <v>38.799999999999997</v>
      </c>
      <c r="AB15454">
        <v>90.67</v>
      </c>
      <c r="AC15454">
        <v>2.1</v>
      </c>
    </row>
    <row r="15455" spans="1:29" x14ac:dyDescent="0.25">
      <c r="A15455" t="s">
        <v>405</v>
      </c>
      <c r="B15455" t="s">
        <v>406</v>
      </c>
      <c r="C15455" s="1">
        <v>43860</v>
      </c>
      <c r="D15455">
        <v>14</v>
      </c>
      <c r="E15455">
        <v>0</v>
      </c>
      <c r="F15455">
        <v>0</v>
      </c>
      <c r="G15455">
        <v>0</v>
      </c>
      <c r="H15455">
        <v>0.20100000000000001</v>
      </c>
      <c r="I15455">
        <v>0</v>
      </c>
      <c r="J15455">
        <v>0</v>
      </c>
      <c r="K15455">
        <v>0</v>
      </c>
      <c r="Q15455">
        <v>69799978</v>
      </c>
      <c r="R15455">
        <v>135.13200000000001</v>
      </c>
      <c r="S15455">
        <v>40.1</v>
      </c>
      <c r="T15455">
        <v>11.372999999999999</v>
      </c>
      <c r="U15455">
        <v>6.89</v>
      </c>
      <c r="V15455">
        <v>16277.671</v>
      </c>
      <c r="W15455">
        <v>0.1</v>
      </c>
      <c r="X15455">
        <v>109.861</v>
      </c>
      <c r="Y15455">
        <v>7.04</v>
      </c>
      <c r="Z15455">
        <v>1.9</v>
      </c>
      <c r="AA15455">
        <v>38.799999999999997</v>
      </c>
      <c r="AB15455">
        <v>90.67</v>
      </c>
      <c r="AC15455">
        <v>2.1</v>
      </c>
    </row>
    <row r="15456" spans="1:29" x14ac:dyDescent="0.25">
      <c r="A15456" t="s">
        <v>405</v>
      </c>
      <c r="B15456" t="s">
        <v>406</v>
      </c>
      <c r="C15456" s="1">
        <v>43861</v>
      </c>
      <c r="D15456">
        <v>14</v>
      </c>
      <c r="E15456">
        <v>0</v>
      </c>
      <c r="F15456">
        <v>0</v>
      </c>
      <c r="G15456">
        <v>0</v>
      </c>
      <c r="H15456">
        <v>0.20100000000000001</v>
      </c>
      <c r="I15456">
        <v>0</v>
      </c>
      <c r="J15456">
        <v>0</v>
      </c>
      <c r="K15456">
        <v>0</v>
      </c>
      <c r="Q15456">
        <v>69799978</v>
      </c>
      <c r="R15456">
        <v>135.13200000000001</v>
      </c>
      <c r="S15456">
        <v>40.1</v>
      </c>
      <c r="T15456">
        <v>11.372999999999999</v>
      </c>
      <c r="U15456">
        <v>6.89</v>
      </c>
      <c r="V15456">
        <v>16277.671</v>
      </c>
      <c r="W15456">
        <v>0.1</v>
      </c>
      <c r="X15456">
        <v>109.861</v>
      </c>
      <c r="Y15456">
        <v>7.04</v>
      </c>
      <c r="Z15456">
        <v>1.9</v>
      </c>
      <c r="AA15456">
        <v>38.799999999999997</v>
      </c>
      <c r="AB15456">
        <v>90.67</v>
      </c>
      <c r="AC15456">
        <v>2.1</v>
      </c>
    </row>
    <row r="15457" spans="1:29" x14ac:dyDescent="0.25">
      <c r="A15457" t="s">
        <v>405</v>
      </c>
      <c r="B15457" t="s">
        <v>406</v>
      </c>
      <c r="C15457" s="1">
        <v>43862</v>
      </c>
      <c r="D15457">
        <v>19</v>
      </c>
      <c r="E15457">
        <v>5</v>
      </c>
      <c r="F15457">
        <v>0</v>
      </c>
      <c r="G15457">
        <v>0</v>
      </c>
      <c r="H15457">
        <v>0.27200000000000002</v>
      </c>
      <c r="I15457">
        <v>7.1999999999999995E-2</v>
      </c>
      <c r="J15457">
        <v>0</v>
      </c>
      <c r="K15457">
        <v>0</v>
      </c>
      <c r="Q15457">
        <v>69799978</v>
      </c>
      <c r="R15457">
        <v>135.13200000000001</v>
      </c>
      <c r="S15457">
        <v>40.1</v>
      </c>
      <c r="T15457">
        <v>11.372999999999999</v>
      </c>
      <c r="U15457">
        <v>6.89</v>
      </c>
      <c r="V15457">
        <v>16277.671</v>
      </c>
      <c r="W15457">
        <v>0.1</v>
      </c>
      <c r="X15457">
        <v>109.861</v>
      </c>
      <c r="Y15457">
        <v>7.04</v>
      </c>
      <c r="Z15457">
        <v>1.9</v>
      </c>
      <c r="AA15457">
        <v>38.799999999999997</v>
      </c>
      <c r="AB15457">
        <v>90.67</v>
      </c>
      <c r="AC15457">
        <v>2.1</v>
      </c>
    </row>
    <row r="15458" spans="1:29" x14ac:dyDescent="0.25">
      <c r="A15458" t="s">
        <v>405</v>
      </c>
      <c r="B15458" t="s">
        <v>406</v>
      </c>
      <c r="C15458" s="1">
        <v>43863</v>
      </c>
      <c r="D15458">
        <v>19</v>
      </c>
      <c r="E15458">
        <v>0</v>
      </c>
      <c r="F15458">
        <v>0</v>
      </c>
      <c r="G15458">
        <v>0</v>
      </c>
      <c r="H15458">
        <v>0.27200000000000002</v>
      </c>
      <c r="I15458">
        <v>0</v>
      </c>
      <c r="J15458">
        <v>0</v>
      </c>
      <c r="K15458">
        <v>0</v>
      </c>
      <c r="Q15458">
        <v>69799978</v>
      </c>
      <c r="R15458">
        <v>135.13200000000001</v>
      </c>
      <c r="S15458">
        <v>40.1</v>
      </c>
      <c r="T15458">
        <v>11.372999999999999</v>
      </c>
      <c r="U15458">
        <v>6.89</v>
      </c>
      <c r="V15458">
        <v>16277.671</v>
      </c>
      <c r="W15458">
        <v>0.1</v>
      </c>
      <c r="X15458">
        <v>109.861</v>
      </c>
      <c r="Y15458">
        <v>7.04</v>
      </c>
      <c r="Z15458">
        <v>1.9</v>
      </c>
      <c r="AA15458">
        <v>38.799999999999997</v>
      </c>
      <c r="AB15458">
        <v>90.67</v>
      </c>
      <c r="AC15458">
        <v>2.1</v>
      </c>
    </row>
    <row r="15459" spans="1:29" x14ac:dyDescent="0.25">
      <c r="A15459" t="s">
        <v>405</v>
      </c>
      <c r="B15459" t="s">
        <v>406</v>
      </c>
      <c r="C15459" s="1">
        <v>43864</v>
      </c>
      <c r="D15459">
        <v>19</v>
      </c>
      <c r="E15459">
        <v>0</v>
      </c>
      <c r="F15459">
        <v>0</v>
      </c>
      <c r="G15459">
        <v>0</v>
      </c>
      <c r="H15459">
        <v>0.27200000000000002</v>
      </c>
      <c r="I15459">
        <v>0</v>
      </c>
      <c r="J15459">
        <v>0</v>
      </c>
      <c r="K15459">
        <v>0</v>
      </c>
      <c r="Q15459">
        <v>69799978</v>
      </c>
      <c r="R15459">
        <v>135.13200000000001</v>
      </c>
      <c r="S15459">
        <v>40.1</v>
      </c>
      <c r="T15459">
        <v>11.372999999999999</v>
      </c>
      <c r="U15459">
        <v>6.89</v>
      </c>
      <c r="V15459">
        <v>16277.671</v>
      </c>
      <c r="W15459">
        <v>0.1</v>
      </c>
      <c r="X15459">
        <v>109.861</v>
      </c>
      <c r="Y15459">
        <v>7.04</v>
      </c>
      <c r="Z15459">
        <v>1.9</v>
      </c>
      <c r="AA15459">
        <v>38.799999999999997</v>
      </c>
      <c r="AB15459">
        <v>90.67</v>
      </c>
      <c r="AC15459">
        <v>2.1</v>
      </c>
    </row>
    <row r="15460" spans="1:29" x14ac:dyDescent="0.25">
      <c r="A15460" t="s">
        <v>405</v>
      </c>
      <c r="B15460" t="s">
        <v>406</v>
      </c>
      <c r="C15460" s="1">
        <v>43865</v>
      </c>
      <c r="D15460">
        <v>19</v>
      </c>
      <c r="E15460">
        <v>0</v>
      </c>
      <c r="F15460">
        <v>0</v>
      </c>
      <c r="G15460">
        <v>0</v>
      </c>
      <c r="H15460">
        <v>0.27200000000000002</v>
      </c>
      <c r="I15460">
        <v>0</v>
      </c>
      <c r="J15460">
        <v>0</v>
      </c>
      <c r="K15460">
        <v>0</v>
      </c>
      <c r="Q15460">
        <v>69799978</v>
      </c>
      <c r="R15460">
        <v>135.13200000000001</v>
      </c>
      <c r="S15460">
        <v>40.1</v>
      </c>
      <c r="T15460">
        <v>11.372999999999999</v>
      </c>
      <c r="U15460">
        <v>6.89</v>
      </c>
      <c r="V15460">
        <v>16277.671</v>
      </c>
      <c r="W15460">
        <v>0.1</v>
      </c>
      <c r="X15460">
        <v>109.861</v>
      </c>
      <c r="Y15460">
        <v>7.04</v>
      </c>
      <c r="Z15460">
        <v>1.9</v>
      </c>
      <c r="AA15460">
        <v>38.799999999999997</v>
      </c>
      <c r="AB15460">
        <v>90.67</v>
      </c>
      <c r="AC15460">
        <v>2.1</v>
      </c>
    </row>
    <row r="15461" spans="1:29" x14ac:dyDescent="0.25">
      <c r="A15461" t="s">
        <v>405</v>
      </c>
      <c r="B15461" t="s">
        <v>406</v>
      </c>
      <c r="C15461" s="1">
        <v>43866</v>
      </c>
      <c r="D15461">
        <v>25</v>
      </c>
      <c r="E15461">
        <v>6</v>
      </c>
      <c r="F15461">
        <v>0</v>
      </c>
      <c r="G15461">
        <v>0</v>
      </c>
      <c r="H15461">
        <v>0.35799999999999998</v>
      </c>
      <c r="I15461">
        <v>8.5999999999999993E-2</v>
      </c>
      <c r="J15461">
        <v>0</v>
      </c>
      <c r="K15461">
        <v>0</v>
      </c>
      <c r="Q15461">
        <v>69799978</v>
      </c>
      <c r="R15461">
        <v>135.13200000000001</v>
      </c>
      <c r="S15461">
        <v>40.1</v>
      </c>
      <c r="T15461">
        <v>11.372999999999999</v>
      </c>
      <c r="U15461">
        <v>6.89</v>
      </c>
      <c r="V15461">
        <v>16277.671</v>
      </c>
      <c r="W15461">
        <v>0.1</v>
      </c>
      <c r="X15461">
        <v>109.861</v>
      </c>
      <c r="Y15461">
        <v>7.04</v>
      </c>
      <c r="Z15461">
        <v>1.9</v>
      </c>
      <c r="AA15461">
        <v>38.799999999999997</v>
      </c>
      <c r="AB15461">
        <v>90.67</v>
      </c>
      <c r="AC15461">
        <v>2.1</v>
      </c>
    </row>
    <row r="15462" spans="1:29" x14ac:dyDescent="0.25">
      <c r="A15462" t="s">
        <v>405</v>
      </c>
      <c r="B15462" t="s">
        <v>406</v>
      </c>
      <c r="C15462" s="1">
        <v>43867</v>
      </c>
      <c r="D15462">
        <v>25</v>
      </c>
      <c r="E15462">
        <v>0</v>
      </c>
      <c r="F15462">
        <v>0</v>
      </c>
      <c r="G15462">
        <v>0</v>
      </c>
      <c r="H15462">
        <v>0.35799999999999998</v>
      </c>
      <c r="I15462">
        <v>0</v>
      </c>
      <c r="J15462">
        <v>0</v>
      </c>
      <c r="K15462">
        <v>0</v>
      </c>
      <c r="Q15462">
        <v>69799978</v>
      </c>
      <c r="R15462">
        <v>135.13200000000001</v>
      </c>
      <c r="S15462">
        <v>40.1</v>
      </c>
      <c r="T15462">
        <v>11.372999999999999</v>
      </c>
      <c r="U15462">
        <v>6.89</v>
      </c>
      <c r="V15462">
        <v>16277.671</v>
      </c>
      <c r="W15462">
        <v>0.1</v>
      </c>
      <c r="X15462">
        <v>109.861</v>
      </c>
      <c r="Y15462">
        <v>7.04</v>
      </c>
      <c r="Z15462">
        <v>1.9</v>
      </c>
      <c r="AA15462">
        <v>38.799999999999997</v>
      </c>
      <c r="AB15462">
        <v>90.67</v>
      </c>
      <c r="AC15462">
        <v>2.1</v>
      </c>
    </row>
    <row r="15463" spans="1:29" x14ac:dyDescent="0.25">
      <c r="A15463" t="s">
        <v>405</v>
      </c>
      <c r="B15463" t="s">
        <v>406</v>
      </c>
      <c r="C15463" s="1">
        <v>43868</v>
      </c>
      <c r="D15463">
        <v>25</v>
      </c>
      <c r="E15463">
        <v>0</v>
      </c>
      <c r="F15463">
        <v>0</v>
      </c>
      <c r="G15463">
        <v>0</v>
      </c>
      <c r="H15463">
        <v>0.35799999999999998</v>
      </c>
      <c r="I15463">
        <v>0</v>
      </c>
      <c r="J15463">
        <v>0</v>
      </c>
      <c r="K15463">
        <v>0</v>
      </c>
      <c r="Q15463">
        <v>69799978</v>
      </c>
      <c r="R15463">
        <v>135.13200000000001</v>
      </c>
      <c r="S15463">
        <v>40.1</v>
      </c>
      <c r="T15463">
        <v>11.372999999999999</v>
      </c>
      <c r="U15463">
        <v>6.89</v>
      </c>
      <c r="V15463">
        <v>16277.671</v>
      </c>
      <c r="W15463">
        <v>0.1</v>
      </c>
      <c r="X15463">
        <v>109.861</v>
      </c>
      <c r="Y15463">
        <v>7.04</v>
      </c>
      <c r="Z15463">
        <v>1.9</v>
      </c>
      <c r="AA15463">
        <v>38.799999999999997</v>
      </c>
      <c r="AB15463">
        <v>90.67</v>
      </c>
      <c r="AC15463">
        <v>2.1</v>
      </c>
    </row>
    <row r="15464" spans="1:29" x14ac:dyDescent="0.25">
      <c r="A15464" t="s">
        <v>405</v>
      </c>
      <c r="B15464" t="s">
        <v>406</v>
      </c>
      <c r="C15464" s="1">
        <v>43869</v>
      </c>
      <c r="D15464">
        <v>32</v>
      </c>
      <c r="E15464">
        <v>7</v>
      </c>
      <c r="F15464">
        <v>0</v>
      </c>
      <c r="G15464">
        <v>0</v>
      </c>
      <c r="H15464">
        <v>0.45800000000000002</v>
      </c>
      <c r="I15464">
        <v>0.1</v>
      </c>
      <c r="J15464">
        <v>0</v>
      </c>
      <c r="K15464">
        <v>0</v>
      </c>
      <c r="Q15464">
        <v>69799978</v>
      </c>
      <c r="R15464">
        <v>135.13200000000001</v>
      </c>
      <c r="S15464">
        <v>40.1</v>
      </c>
      <c r="T15464">
        <v>11.372999999999999</v>
      </c>
      <c r="U15464">
        <v>6.89</v>
      </c>
      <c r="V15464">
        <v>16277.671</v>
      </c>
      <c r="W15464">
        <v>0.1</v>
      </c>
      <c r="X15464">
        <v>109.861</v>
      </c>
      <c r="Y15464">
        <v>7.04</v>
      </c>
      <c r="Z15464">
        <v>1.9</v>
      </c>
      <c r="AA15464">
        <v>38.799999999999997</v>
      </c>
      <c r="AB15464">
        <v>90.67</v>
      </c>
      <c r="AC15464">
        <v>2.1</v>
      </c>
    </row>
    <row r="15465" spans="1:29" x14ac:dyDescent="0.25">
      <c r="A15465" t="s">
        <v>405</v>
      </c>
      <c r="B15465" t="s">
        <v>406</v>
      </c>
      <c r="C15465" s="1">
        <v>43870</v>
      </c>
      <c r="D15465">
        <v>32</v>
      </c>
      <c r="E15465">
        <v>0</v>
      </c>
      <c r="F15465">
        <v>0</v>
      </c>
      <c r="G15465">
        <v>0</v>
      </c>
      <c r="H15465">
        <v>0.45800000000000002</v>
      </c>
      <c r="I15465">
        <v>0</v>
      </c>
      <c r="J15465">
        <v>0</v>
      </c>
      <c r="K15465">
        <v>0</v>
      </c>
      <c r="Q15465">
        <v>69799978</v>
      </c>
      <c r="R15465">
        <v>135.13200000000001</v>
      </c>
      <c r="S15465">
        <v>40.1</v>
      </c>
      <c r="T15465">
        <v>11.372999999999999</v>
      </c>
      <c r="U15465">
        <v>6.89</v>
      </c>
      <c r="V15465">
        <v>16277.671</v>
      </c>
      <c r="W15465">
        <v>0.1</v>
      </c>
      <c r="X15465">
        <v>109.861</v>
      </c>
      <c r="Y15465">
        <v>7.04</v>
      </c>
      <c r="Z15465">
        <v>1.9</v>
      </c>
      <c r="AA15465">
        <v>38.799999999999997</v>
      </c>
      <c r="AB15465">
        <v>90.67</v>
      </c>
      <c r="AC15465">
        <v>2.1</v>
      </c>
    </row>
    <row r="15466" spans="1:29" x14ac:dyDescent="0.25">
      <c r="A15466" t="s">
        <v>405</v>
      </c>
      <c r="B15466" t="s">
        <v>406</v>
      </c>
      <c r="C15466" s="1">
        <v>43871</v>
      </c>
      <c r="D15466">
        <v>32</v>
      </c>
      <c r="E15466">
        <v>0</v>
      </c>
      <c r="F15466">
        <v>0</v>
      </c>
      <c r="G15466">
        <v>0</v>
      </c>
      <c r="H15466">
        <v>0.45800000000000002</v>
      </c>
      <c r="I15466">
        <v>0</v>
      </c>
      <c r="J15466">
        <v>0</v>
      </c>
      <c r="K15466">
        <v>0</v>
      </c>
      <c r="Q15466">
        <v>69799978</v>
      </c>
      <c r="R15466">
        <v>135.13200000000001</v>
      </c>
      <c r="S15466">
        <v>40.1</v>
      </c>
      <c r="T15466">
        <v>11.372999999999999</v>
      </c>
      <c r="U15466">
        <v>6.89</v>
      </c>
      <c r="V15466">
        <v>16277.671</v>
      </c>
      <c r="W15466">
        <v>0.1</v>
      </c>
      <c r="X15466">
        <v>109.861</v>
      </c>
      <c r="Y15466">
        <v>7.04</v>
      </c>
      <c r="Z15466">
        <v>1.9</v>
      </c>
      <c r="AA15466">
        <v>38.799999999999997</v>
      </c>
      <c r="AB15466">
        <v>90.67</v>
      </c>
      <c r="AC15466">
        <v>2.1</v>
      </c>
    </row>
    <row r="15467" spans="1:29" x14ac:dyDescent="0.25">
      <c r="A15467" t="s">
        <v>405</v>
      </c>
      <c r="B15467" t="s">
        <v>406</v>
      </c>
      <c r="C15467" s="1">
        <v>43872</v>
      </c>
      <c r="D15467">
        <v>32</v>
      </c>
      <c r="E15467">
        <v>0</v>
      </c>
      <c r="F15467">
        <v>0</v>
      </c>
      <c r="G15467">
        <v>0</v>
      </c>
      <c r="H15467">
        <v>0.45800000000000002</v>
      </c>
      <c r="I15467">
        <v>0</v>
      </c>
      <c r="J15467">
        <v>0</v>
      </c>
      <c r="K15467">
        <v>0</v>
      </c>
      <c r="Q15467">
        <v>69799978</v>
      </c>
      <c r="R15467">
        <v>135.13200000000001</v>
      </c>
      <c r="S15467">
        <v>40.1</v>
      </c>
      <c r="T15467">
        <v>11.372999999999999</v>
      </c>
      <c r="U15467">
        <v>6.89</v>
      </c>
      <c r="V15467">
        <v>16277.671</v>
      </c>
      <c r="W15467">
        <v>0.1</v>
      </c>
      <c r="X15467">
        <v>109.861</v>
      </c>
      <c r="Y15467">
        <v>7.04</v>
      </c>
      <c r="Z15467">
        <v>1.9</v>
      </c>
      <c r="AA15467">
        <v>38.799999999999997</v>
      </c>
      <c r="AB15467">
        <v>90.67</v>
      </c>
      <c r="AC15467">
        <v>2.1</v>
      </c>
    </row>
    <row r="15468" spans="1:29" x14ac:dyDescent="0.25">
      <c r="A15468" t="s">
        <v>405</v>
      </c>
      <c r="B15468" t="s">
        <v>406</v>
      </c>
      <c r="C15468" s="1">
        <v>43873</v>
      </c>
      <c r="D15468">
        <v>33</v>
      </c>
      <c r="E15468">
        <v>1</v>
      </c>
      <c r="F15468">
        <v>0</v>
      </c>
      <c r="G15468">
        <v>0</v>
      </c>
      <c r="H15468">
        <v>0.47299999999999998</v>
      </c>
      <c r="I15468">
        <v>1.4E-2</v>
      </c>
      <c r="J15468">
        <v>0</v>
      </c>
      <c r="K15468">
        <v>0</v>
      </c>
      <c r="Q15468">
        <v>69799978</v>
      </c>
      <c r="R15468">
        <v>135.13200000000001</v>
      </c>
      <c r="S15468">
        <v>40.1</v>
      </c>
      <c r="T15468">
        <v>11.372999999999999</v>
      </c>
      <c r="U15468">
        <v>6.89</v>
      </c>
      <c r="V15468">
        <v>16277.671</v>
      </c>
      <c r="W15468">
        <v>0.1</v>
      </c>
      <c r="X15468">
        <v>109.861</v>
      </c>
      <c r="Y15468">
        <v>7.04</v>
      </c>
      <c r="Z15468">
        <v>1.9</v>
      </c>
      <c r="AA15468">
        <v>38.799999999999997</v>
      </c>
      <c r="AB15468">
        <v>90.67</v>
      </c>
      <c r="AC15468">
        <v>2.1</v>
      </c>
    </row>
    <row r="15469" spans="1:29" x14ac:dyDescent="0.25">
      <c r="A15469" t="s">
        <v>405</v>
      </c>
      <c r="B15469" t="s">
        <v>406</v>
      </c>
      <c r="C15469" s="1">
        <v>43874</v>
      </c>
      <c r="D15469">
        <v>33</v>
      </c>
      <c r="E15469">
        <v>0</v>
      </c>
      <c r="F15469">
        <v>0</v>
      </c>
      <c r="G15469">
        <v>0</v>
      </c>
      <c r="H15469">
        <v>0.47299999999999998</v>
      </c>
      <c r="I15469">
        <v>0</v>
      </c>
      <c r="J15469">
        <v>0</v>
      </c>
      <c r="K15469">
        <v>0</v>
      </c>
      <c r="Q15469">
        <v>69799978</v>
      </c>
      <c r="R15469">
        <v>135.13200000000001</v>
      </c>
      <c r="S15469">
        <v>40.1</v>
      </c>
      <c r="T15469">
        <v>11.372999999999999</v>
      </c>
      <c r="U15469">
        <v>6.89</v>
      </c>
      <c r="V15469">
        <v>16277.671</v>
      </c>
      <c r="W15469">
        <v>0.1</v>
      </c>
      <c r="X15469">
        <v>109.861</v>
      </c>
      <c r="Y15469">
        <v>7.04</v>
      </c>
      <c r="Z15469">
        <v>1.9</v>
      </c>
      <c r="AA15469">
        <v>38.799999999999997</v>
      </c>
      <c r="AB15469">
        <v>90.67</v>
      </c>
      <c r="AC15469">
        <v>2.1</v>
      </c>
    </row>
    <row r="15470" spans="1:29" x14ac:dyDescent="0.25">
      <c r="A15470" t="s">
        <v>405</v>
      </c>
      <c r="B15470" t="s">
        <v>406</v>
      </c>
      <c r="C15470" s="1">
        <v>43875</v>
      </c>
      <c r="D15470">
        <v>33</v>
      </c>
      <c r="E15470">
        <v>0</v>
      </c>
      <c r="F15470">
        <v>0</v>
      </c>
      <c r="G15470">
        <v>0</v>
      </c>
      <c r="H15470">
        <v>0.47299999999999998</v>
      </c>
      <c r="I15470">
        <v>0</v>
      </c>
      <c r="J15470">
        <v>0</v>
      </c>
      <c r="K15470">
        <v>0</v>
      </c>
      <c r="Q15470">
        <v>69799978</v>
      </c>
      <c r="R15470">
        <v>135.13200000000001</v>
      </c>
      <c r="S15470">
        <v>40.1</v>
      </c>
      <c r="T15470">
        <v>11.372999999999999</v>
      </c>
      <c r="U15470">
        <v>6.89</v>
      </c>
      <c r="V15470">
        <v>16277.671</v>
      </c>
      <c r="W15470">
        <v>0.1</v>
      </c>
      <c r="X15470">
        <v>109.861</v>
      </c>
      <c r="Y15470">
        <v>7.04</v>
      </c>
      <c r="Z15470">
        <v>1.9</v>
      </c>
      <c r="AA15470">
        <v>38.799999999999997</v>
      </c>
      <c r="AB15470">
        <v>90.67</v>
      </c>
      <c r="AC15470">
        <v>2.1</v>
      </c>
    </row>
    <row r="15471" spans="1:29" x14ac:dyDescent="0.25">
      <c r="A15471" t="s">
        <v>405</v>
      </c>
      <c r="B15471" t="s">
        <v>406</v>
      </c>
      <c r="C15471" s="1">
        <v>43876</v>
      </c>
      <c r="D15471">
        <v>34</v>
      </c>
      <c r="E15471">
        <v>1</v>
      </c>
      <c r="F15471">
        <v>0</v>
      </c>
      <c r="G15471">
        <v>0</v>
      </c>
      <c r="H15471">
        <v>0.48699999999999999</v>
      </c>
      <c r="I15471">
        <v>1.4E-2</v>
      </c>
      <c r="J15471">
        <v>0</v>
      </c>
      <c r="K15471">
        <v>0</v>
      </c>
      <c r="Q15471">
        <v>69799978</v>
      </c>
      <c r="R15471">
        <v>135.13200000000001</v>
      </c>
      <c r="S15471">
        <v>40.1</v>
      </c>
      <c r="T15471">
        <v>11.372999999999999</v>
      </c>
      <c r="U15471">
        <v>6.89</v>
      </c>
      <c r="V15471">
        <v>16277.671</v>
      </c>
      <c r="W15471">
        <v>0.1</v>
      </c>
      <c r="X15471">
        <v>109.861</v>
      </c>
      <c r="Y15471">
        <v>7.04</v>
      </c>
      <c r="Z15471">
        <v>1.9</v>
      </c>
      <c r="AA15471">
        <v>38.799999999999997</v>
      </c>
      <c r="AB15471">
        <v>90.67</v>
      </c>
      <c r="AC15471">
        <v>2.1</v>
      </c>
    </row>
    <row r="15472" spans="1:29" x14ac:dyDescent="0.25">
      <c r="A15472" t="s">
        <v>405</v>
      </c>
      <c r="B15472" t="s">
        <v>406</v>
      </c>
      <c r="C15472" s="1">
        <v>43877</v>
      </c>
      <c r="D15472">
        <v>34</v>
      </c>
      <c r="E15472">
        <v>0</v>
      </c>
      <c r="F15472">
        <v>0</v>
      </c>
      <c r="G15472">
        <v>0</v>
      </c>
      <c r="H15472">
        <v>0.48699999999999999</v>
      </c>
      <c r="I15472">
        <v>0</v>
      </c>
      <c r="J15472">
        <v>0</v>
      </c>
      <c r="K15472">
        <v>0</v>
      </c>
      <c r="Q15472">
        <v>69799978</v>
      </c>
      <c r="R15472">
        <v>135.13200000000001</v>
      </c>
      <c r="S15472">
        <v>40.1</v>
      </c>
      <c r="T15472">
        <v>11.372999999999999</v>
      </c>
      <c r="U15472">
        <v>6.89</v>
      </c>
      <c r="V15472">
        <v>16277.671</v>
      </c>
      <c r="W15472">
        <v>0.1</v>
      </c>
      <c r="X15472">
        <v>109.861</v>
      </c>
      <c r="Y15472">
        <v>7.04</v>
      </c>
      <c r="Z15472">
        <v>1.9</v>
      </c>
      <c r="AA15472">
        <v>38.799999999999997</v>
      </c>
      <c r="AB15472">
        <v>90.67</v>
      </c>
      <c r="AC15472">
        <v>2.1</v>
      </c>
    </row>
    <row r="15473" spans="1:29" x14ac:dyDescent="0.25">
      <c r="A15473" t="s">
        <v>405</v>
      </c>
      <c r="B15473" t="s">
        <v>406</v>
      </c>
      <c r="C15473" s="1">
        <v>43878</v>
      </c>
      <c r="D15473">
        <v>34</v>
      </c>
      <c r="E15473">
        <v>0</v>
      </c>
      <c r="F15473">
        <v>0</v>
      </c>
      <c r="G15473">
        <v>0</v>
      </c>
      <c r="H15473">
        <v>0.48699999999999999</v>
      </c>
      <c r="I15473">
        <v>0</v>
      </c>
      <c r="J15473">
        <v>0</v>
      </c>
      <c r="K15473">
        <v>0</v>
      </c>
      <c r="Q15473">
        <v>69799978</v>
      </c>
      <c r="R15473">
        <v>135.13200000000001</v>
      </c>
      <c r="S15473">
        <v>40.1</v>
      </c>
      <c r="T15473">
        <v>11.372999999999999</v>
      </c>
      <c r="U15473">
        <v>6.89</v>
      </c>
      <c r="V15473">
        <v>16277.671</v>
      </c>
      <c r="W15473">
        <v>0.1</v>
      </c>
      <c r="X15473">
        <v>109.861</v>
      </c>
      <c r="Y15473">
        <v>7.04</v>
      </c>
      <c r="Z15473">
        <v>1.9</v>
      </c>
      <c r="AA15473">
        <v>38.799999999999997</v>
      </c>
      <c r="AB15473">
        <v>90.67</v>
      </c>
      <c r="AC15473">
        <v>2.1</v>
      </c>
    </row>
    <row r="15474" spans="1:29" x14ac:dyDescent="0.25">
      <c r="A15474" t="s">
        <v>405</v>
      </c>
      <c r="B15474" t="s">
        <v>406</v>
      </c>
      <c r="C15474" s="1">
        <v>43879</v>
      </c>
      <c r="D15474">
        <v>35</v>
      </c>
      <c r="E15474">
        <v>1</v>
      </c>
      <c r="F15474">
        <v>0</v>
      </c>
      <c r="G15474">
        <v>0</v>
      </c>
      <c r="H15474">
        <v>0.501</v>
      </c>
      <c r="I15474">
        <v>1.4E-2</v>
      </c>
      <c r="J15474">
        <v>0</v>
      </c>
      <c r="K15474">
        <v>0</v>
      </c>
      <c r="Q15474">
        <v>69799978</v>
      </c>
      <c r="R15474">
        <v>135.13200000000001</v>
      </c>
      <c r="S15474">
        <v>40.1</v>
      </c>
      <c r="T15474">
        <v>11.372999999999999</v>
      </c>
      <c r="U15474">
        <v>6.89</v>
      </c>
      <c r="V15474">
        <v>16277.671</v>
      </c>
      <c r="W15474">
        <v>0.1</v>
      </c>
      <c r="X15474">
        <v>109.861</v>
      </c>
      <c r="Y15474">
        <v>7.04</v>
      </c>
      <c r="Z15474">
        <v>1.9</v>
      </c>
      <c r="AA15474">
        <v>38.799999999999997</v>
      </c>
      <c r="AB15474">
        <v>90.67</v>
      </c>
      <c r="AC15474">
        <v>2.1</v>
      </c>
    </row>
    <row r="15475" spans="1:29" x14ac:dyDescent="0.25">
      <c r="A15475" t="s">
        <v>405</v>
      </c>
      <c r="B15475" t="s">
        <v>406</v>
      </c>
      <c r="C15475" s="1">
        <v>43880</v>
      </c>
      <c r="D15475">
        <v>35</v>
      </c>
      <c r="E15475">
        <v>0</v>
      </c>
      <c r="F15475">
        <v>0</v>
      </c>
      <c r="G15475">
        <v>0</v>
      </c>
      <c r="H15475">
        <v>0.501</v>
      </c>
      <c r="I15475">
        <v>0</v>
      </c>
      <c r="J15475">
        <v>0</v>
      </c>
      <c r="K15475">
        <v>0</v>
      </c>
      <c r="Q15475">
        <v>69799978</v>
      </c>
      <c r="R15475">
        <v>135.13200000000001</v>
      </c>
      <c r="S15475">
        <v>40.1</v>
      </c>
      <c r="T15475">
        <v>11.372999999999999</v>
      </c>
      <c r="U15475">
        <v>6.89</v>
      </c>
      <c r="V15475">
        <v>16277.671</v>
      </c>
      <c r="W15475">
        <v>0.1</v>
      </c>
      <c r="X15475">
        <v>109.861</v>
      </c>
      <c r="Y15475">
        <v>7.04</v>
      </c>
      <c r="Z15475">
        <v>1.9</v>
      </c>
      <c r="AA15475">
        <v>38.799999999999997</v>
      </c>
      <c r="AB15475">
        <v>90.67</v>
      </c>
      <c r="AC15475">
        <v>2.1</v>
      </c>
    </row>
    <row r="15476" spans="1:29" x14ac:dyDescent="0.25">
      <c r="A15476" t="s">
        <v>405</v>
      </c>
      <c r="B15476" t="s">
        <v>406</v>
      </c>
      <c r="C15476" s="1">
        <v>43881</v>
      </c>
      <c r="D15476">
        <v>35</v>
      </c>
      <c r="E15476">
        <v>0</v>
      </c>
      <c r="F15476">
        <v>0</v>
      </c>
      <c r="G15476">
        <v>0</v>
      </c>
      <c r="H15476">
        <v>0.501</v>
      </c>
      <c r="I15476">
        <v>0</v>
      </c>
      <c r="J15476">
        <v>0</v>
      </c>
      <c r="K15476">
        <v>0</v>
      </c>
      <c r="Q15476">
        <v>69799978</v>
      </c>
      <c r="R15476">
        <v>135.13200000000001</v>
      </c>
      <c r="S15476">
        <v>40.1</v>
      </c>
      <c r="T15476">
        <v>11.372999999999999</v>
      </c>
      <c r="U15476">
        <v>6.89</v>
      </c>
      <c r="V15476">
        <v>16277.671</v>
      </c>
      <c r="W15476">
        <v>0.1</v>
      </c>
      <c r="X15476">
        <v>109.861</v>
      </c>
      <c r="Y15476">
        <v>7.04</v>
      </c>
      <c r="Z15476">
        <v>1.9</v>
      </c>
      <c r="AA15476">
        <v>38.799999999999997</v>
      </c>
      <c r="AB15476">
        <v>90.67</v>
      </c>
      <c r="AC15476">
        <v>2.1</v>
      </c>
    </row>
    <row r="15477" spans="1:29" x14ac:dyDescent="0.25">
      <c r="A15477" t="s">
        <v>405</v>
      </c>
      <c r="B15477" t="s">
        <v>406</v>
      </c>
      <c r="C15477" s="1">
        <v>43882</v>
      </c>
      <c r="D15477">
        <v>35</v>
      </c>
      <c r="E15477">
        <v>0</v>
      </c>
      <c r="F15477">
        <v>0</v>
      </c>
      <c r="G15477">
        <v>0</v>
      </c>
      <c r="H15477">
        <v>0.501</v>
      </c>
      <c r="I15477">
        <v>0</v>
      </c>
      <c r="J15477">
        <v>0</v>
      </c>
      <c r="K15477">
        <v>0</v>
      </c>
      <c r="Q15477">
        <v>69799978</v>
      </c>
      <c r="R15477">
        <v>135.13200000000001</v>
      </c>
      <c r="S15477">
        <v>40.1</v>
      </c>
      <c r="T15477">
        <v>11.372999999999999</v>
      </c>
      <c r="U15477">
        <v>6.89</v>
      </c>
      <c r="V15477">
        <v>16277.671</v>
      </c>
      <c r="W15477">
        <v>0.1</v>
      </c>
      <c r="X15477">
        <v>109.861</v>
      </c>
      <c r="Y15477">
        <v>7.04</v>
      </c>
      <c r="Z15477">
        <v>1.9</v>
      </c>
      <c r="AA15477">
        <v>38.799999999999997</v>
      </c>
      <c r="AB15477">
        <v>90.67</v>
      </c>
      <c r="AC15477">
        <v>2.1</v>
      </c>
    </row>
    <row r="15478" spans="1:29" x14ac:dyDescent="0.25">
      <c r="A15478" t="s">
        <v>405</v>
      </c>
      <c r="B15478" t="s">
        <v>406</v>
      </c>
      <c r="C15478" s="1">
        <v>43883</v>
      </c>
      <c r="D15478">
        <v>35</v>
      </c>
      <c r="E15478">
        <v>0</v>
      </c>
      <c r="F15478">
        <v>0</v>
      </c>
      <c r="G15478">
        <v>0</v>
      </c>
      <c r="H15478">
        <v>0.501</v>
      </c>
      <c r="I15478">
        <v>0</v>
      </c>
      <c r="J15478">
        <v>0</v>
      </c>
      <c r="K15478">
        <v>0</v>
      </c>
      <c r="Q15478">
        <v>69799978</v>
      </c>
      <c r="R15478">
        <v>135.13200000000001</v>
      </c>
      <c r="S15478">
        <v>40.1</v>
      </c>
      <c r="T15478">
        <v>11.372999999999999</v>
      </c>
      <c r="U15478">
        <v>6.89</v>
      </c>
      <c r="V15478">
        <v>16277.671</v>
      </c>
      <c r="W15478">
        <v>0.1</v>
      </c>
      <c r="X15478">
        <v>109.861</v>
      </c>
      <c r="Y15478">
        <v>7.04</v>
      </c>
      <c r="Z15478">
        <v>1.9</v>
      </c>
      <c r="AA15478">
        <v>38.799999999999997</v>
      </c>
      <c r="AB15478">
        <v>90.67</v>
      </c>
      <c r="AC15478">
        <v>2.1</v>
      </c>
    </row>
    <row r="15479" spans="1:29" x14ac:dyDescent="0.25">
      <c r="A15479" t="s">
        <v>405</v>
      </c>
      <c r="B15479" t="s">
        <v>406</v>
      </c>
      <c r="C15479" s="1">
        <v>43884</v>
      </c>
      <c r="D15479">
        <v>35</v>
      </c>
      <c r="E15479">
        <v>0</v>
      </c>
      <c r="F15479">
        <v>0</v>
      </c>
      <c r="G15479">
        <v>0</v>
      </c>
      <c r="H15479">
        <v>0.501</v>
      </c>
      <c r="I15479">
        <v>0</v>
      </c>
      <c r="J15479">
        <v>0</v>
      </c>
      <c r="K15479">
        <v>0</v>
      </c>
      <c r="Q15479">
        <v>69799978</v>
      </c>
      <c r="R15479">
        <v>135.13200000000001</v>
      </c>
      <c r="S15479">
        <v>40.1</v>
      </c>
      <c r="T15479">
        <v>11.372999999999999</v>
      </c>
      <c r="U15479">
        <v>6.89</v>
      </c>
      <c r="V15479">
        <v>16277.671</v>
      </c>
      <c r="W15479">
        <v>0.1</v>
      </c>
      <c r="X15479">
        <v>109.861</v>
      </c>
      <c r="Y15479">
        <v>7.04</v>
      </c>
      <c r="Z15479">
        <v>1.9</v>
      </c>
      <c r="AA15479">
        <v>38.799999999999997</v>
      </c>
      <c r="AB15479">
        <v>90.67</v>
      </c>
      <c r="AC15479">
        <v>2.1</v>
      </c>
    </row>
    <row r="15480" spans="1:29" x14ac:dyDescent="0.25">
      <c r="A15480" t="s">
        <v>405</v>
      </c>
      <c r="B15480" t="s">
        <v>406</v>
      </c>
      <c r="C15480" s="1">
        <v>43885</v>
      </c>
      <c r="D15480">
        <v>35</v>
      </c>
      <c r="E15480">
        <v>0</v>
      </c>
      <c r="F15480">
        <v>0</v>
      </c>
      <c r="G15480">
        <v>0</v>
      </c>
      <c r="H15480">
        <v>0.501</v>
      </c>
      <c r="I15480">
        <v>0</v>
      </c>
      <c r="J15480">
        <v>0</v>
      </c>
      <c r="K15480">
        <v>0</v>
      </c>
      <c r="Q15480">
        <v>69799978</v>
      </c>
      <c r="R15480">
        <v>135.13200000000001</v>
      </c>
      <c r="S15480">
        <v>40.1</v>
      </c>
      <c r="T15480">
        <v>11.372999999999999</v>
      </c>
      <c r="U15480">
        <v>6.89</v>
      </c>
      <c r="V15480">
        <v>16277.671</v>
      </c>
      <c r="W15480">
        <v>0.1</v>
      </c>
      <c r="X15480">
        <v>109.861</v>
      </c>
      <c r="Y15480">
        <v>7.04</v>
      </c>
      <c r="Z15480">
        <v>1.9</v>
      </c>
      <c r="AA15480">
        <v>38.799999999999997</v>
      </c>
      <c r="AB15480">
        <v>90.67</v>
      </c>
      <c r="AC15480">
        <v>2.1</v>
      </c>
    </row>
    <row r="15481" spans="1:29" x14ac:dyDescent="0.25">
      <c r="A15481" t="s">
        <v>405</v>
      </c>
      <c r="B15481" t="s">
        <v>406</v>
      </c>
      <c r="C15481" s="1">
        <v>43886</v>
      </c>
      <c r="D15481">
        <v>37</v>
      </c>
      <c r="E15481">
        <v>2</v>
      </c>
      <c r="F15481">
        <v>0</v>
      </c>
      <c r="G15481">
        <v>0</v>
      </c>
      <c r="H15481">
        <v>0.53</v>
      </c>
      <c r="I15481">
        <v>2.9000000000000001E-2</v>
      </c>
      <c r="J15481">
        <v>0</v>
      </c>
      <c r="K15481">
        <v>0</v>
      </c>
      <c r="Q15481">
        <v>69799978</v>
      </c>
      <c r="R15481">
        <v>135.13200000000001</v>
      </c>
      <c r="S15481">
        <v>40.1</v>
      </c>
      <c r="T15481">
        <v>11.372999999999999</v>
      </c>
      <c r="U15481">
        <v>6.89</v>
      </c>
      <c r="V15481">
        <v>16277.671</v>
      </c>
      <c r="W15481">
        <v>0.1</v>
      </c>
      <c r="X15481">
        <v>109.861</v>
      </c>
      <c r="Y15481">
        <v>7.04</v>
      </c>
      <c r="Z15481">
        <v>1.9</v>
      </c>
      <c r="AA15481">
        <v>38.799999999999997</v>
      </c>
      <c r="AB15481">
        <v>90.67</v>
      </c>
      <c r="AC15481">
        <v>2.1</v>
      </c>
    </row>
    <row r="15482" spans="1:29" x14ac:dyDescent="0.25">
      <c r="A15482" t="s">
        <v>405</v>
      </c>
      <c r="B15482" t="s">
        <v>406</v>
      </c>
      <c r="C15482" s="1">
        <v>43887</v>
      </c>
      <c r="D15482">
        <v>40</v>
      </c>
      <c r="E15482">
        <v>3</v>
      </c>
      <c r="F15482">
        <v>0</v>
      </c>
      <c r="G15482">
        <v>0</v>
      </c>
      <c r="H15482">
        <v>0.57299999999999995</v>
      </c>
      <c r="I15482">
        <v>4.2999999999999997E-2</v>
      </c>
      <c r="J15482">
        <v>0</v>
      </c>
      <c r="K15482">
        <v>0</v>
      </c>
      <c r="Q15482">
        <v>69799978</v>
      </c>
      <c r="R15482">
        <v>135.13200000000001</v>
      </c>
      <c r="S15482">
        <v>40.1</v>
      </c>
      <c r="T15482">
        <v>11.372999999999999</v>
      </c>
      <c r="U15482">
        <v>6.89</v>
      </c>
      <c r="V15482">
        <v>16277.671</v>
      </c>
      <c r="W15482">
        <v>0.1</v>
      </c>
      <c r="X15482">
        <v>109.861</v>
      </c>
      <c r="Y15482">
        <v>7.04</v>
      </c>
      <c r="Z15482">
        <v>1.9</v>
      </c>
      <c r="AA15482">
        <v>38.799999999999997</v>
      </c>
      <c r="AB15482">
        <v>90.67</v>
      </c>
      <c r="AC15482">
        <v>2.1</v>
      </c>
    </row>
    <row r="15483" spans="1:29" x14ac:dyDescent="0.25">
      <c r="A15483" t="s">
        <v>405</v>
      </c>
      <c r="B15483" t="s">
        <v>406</v>
      </c>
      <c r="C15483" s="1">
        <v>43888</v>
      </c>
      <c r="D15483">
        <v>40</v>
      </c>
      <c r="E15483">
        <v>0</v>
      </c>
      <c r="F15483">
        <v>0</v>
      </c>
      <c r="G15483">
        <v>0</v>
      </c>
      <c r="H15483">
        <v>0.57299999999999995</v>
      </c>
      <c r="I15483">
        <v>0</v>
      </c>
      <c r="J15483">
        <v>0</v>
      </c>
      <c r="K15483">
        <v>0</v>
      </c>
      <c r="Q15483">
        <v>69799978</v>
      </c>
      <c r="R15483">
        <v>135.13200000000001</v>
      </c>
      <c r="S15483">
        <v>40.1</v>
      </c>
      <c r="T15483">
        <v>11.372999999999999</v>
      </c>
      <c r="U15483">
        <v>6.89</v>
      </c>
      <c r="V15483">
        <v>16277.671</v>
      </c>
      <c r="W15483">
        <v>0.1</v>
      </c>
      <c r="X15483">
        <v>109.861</v>
      </c>
      <c r="Y15483">
        <v>7.04</v>
      </c>
      <c r="Z15483">
        <v>1.9</v>
      </c>
      <c r="AA15483">
        <v>38.799999999999997</v>
      </c>
      <c r="AB15483">
        <v>90.67</v>
      </c>
      <c r="AC15483">
        <v>2.1</v>
      </c>
    </row>
    <row r="15484" spans="1:29" x14ac:dyDescent="0.25">
      <c r="A15484" t="s">
        <v>405</v>
      </c>
      <c r="B15484" t="s">
        <v>406</v>
      </c>
      <c r="C15484" s="1">
        <v>43889</v>
      </c>
      <c r="D15484">
        <v>40</v>
      </c>
      <c r="E15484">
        <v>0</v>
      </c>
      <c r="F15484">
        <v>0</v>
      </c>
      <c r="G15484">
        <v>0</v>
      </c>
      <c r="H15484">
        <v>0.57299999999999995</v>
      </c>
      <c r="I15484">
        <v>0</v>
      </c>
      <c r="J15484">
        <v>0</v>
      </c>
      <c r="K15484">
        <v>0</v>
      </c>
      <c r="Q15484">
        <v>69799978</v>
      </c>
      <c r="R15484">
        <v>135.13200000000001</v>
      </c>
      <c r="S15484">
        <v>40.1</v>
      </c>
      <c r="T15484">
        <v>11.372999999999999</v>
      </c>
      <c r="U15484">
        <v>6.89</v>
      </c>
      <c r="V15484">
        <v>16277.671</v>
      </c>
      <c r="W15484">
        <v>0.1</v>
      </c>
      <c r="X15484">
        <v>109.861</v>
      </c>
      <c r="Y15484">
        <v>7.04</v>
      </c>
      <c r="Z15484">
        <v>1.9</v>
      </c>
      <c r="AA15484">
        <v>38.799999999999997</v>
      </c>
      <c r="AB15484">
        <v>90.67</v>
      </c>
      <c r="AC15484">
        <v>2.1</v>
      </c>
    </row>
    <row r="15485" spans="1:29" x14ac:dyDescent="0.25">
      <c r="A15485" t="s">
        <v>405</v>
      </c>
      <c r="B15485" t="s">
        <v>406</v>
      </c>
      <c r="C15485" s="1">
        <v>43890</v>
      </c>
      <c r="D15485">
        <v>42</v>
      </c>
      <c r="E15485">
        <v>2</v>
      </c>
      <c r="F15485">
        <v>0</v>
      </c>
      <c r="G15485">
        <v>0</v>
      </c>
      <c r="H15485">
        <v>0.60199999999999998</v>
      </c>
      <c r="I15485">
        <v>2.9000000000000001E-2</v>
      </c>
      <c r="J15485">
        <v>0</v>
      </c>
      <c r="K15485">
        <v>0</v>
      </c>
      <c r="Q15485">
        <v>69799978</v>
      </c>
      <c r="R15485">
        <v>135.13200000000001</v>
      </c>
      <c r="S15485">
        <v>40.1</v>
      </c>
      <c r="T15485">
        <v>11.372999999999999</v>
      </c>
      <c r="U15485">
        <v>6.89</v>
      </c>
      <c r="V15485">
        <v>16277.671</v>
      </c>
      <c r="W15485">
        <v>0.1</v>
      </c>
      <c r="X15485">
        <v>109.861</v>
      </c>
      <c r="Y15485">
        <v>7.04</v>
      </c>
      <c r="Z15485">
        <v>1.9</v>
      </c>
      <c r="AA15485">
        <v>38.799999999999997</v>
      </c>
      <c r="AB15485">
        <v>90.67</v>
      </c>
      <c r="AC15485">
        <v>2.1</v>
      </c>
    </row>
    <row r="15486" spans="1:29" x14ac:dyDescent="0.25">
      <c r="A15486" t="s">
        <v>405</v>
      </c>
      <c r="B15486" t="s">
        <v>406</v>
      </c>
      <c r="C15486" s="1">
        <v>43891</v>
      </c>
      <c r="D15486">
        <v>42</v>
      </c>
      <c r="E15486">
        <v>0</v>
      </c>
      <c r="F15486">
        <v>1</v>
      </c>
      <c r="G15486">
        <v>1</v>
      </c>
      <c r="H15486">
        <v>0.60199999999999998</v>
      </c>
      <c r="I15486">
        <v>0</v>
      </c>
      <c r="J15486">
        <v>1.4E-2</v>
      </c>
      <c r="K15486">
        <v>1.4E-2</v>
      </c>
      <c r="Q15486">
        <v>69799978</v>
      </c>
      <c r="R15486">
        <v>135.13200000000001</v>
      </c>
      <c r="S15486">
        <v>40.1</v>
      </c>
      <c r="T15486">
        <v>11.372999999999999</v>
      </c>
      <c r="U15486">
        <v>6.89</v>
      </c>
      <c r="V15486">
        <v>16277.671</v>
      </c>
      <c r="W15486">
        <v>0.1</v>
      </c>
      <c r="X15486">
        <v>109.861</v>
      </c>
      <c r="Y15486">
        <v>7.04</v>
      </c>
      <c r="Z15486">
        <v>1.9</v>
      </c>
      <c r="AA15486">
        <v>38.799999999999997</v>
      </c>
      <c r="AB15486">
        <v>90.67</v>
      </c>
      <c r="AC15486">
        <v>2.1</v>
      </c>
    </row>
    <row r="15487" spans="1:29" x14ac:dyDescent="0.25">
      <c r="A15487" t="s">
        <v>405</v>
      </c>
      <c r="B15487" t="s">
        <v>406</v>
      </c>
      <c r="C15487" s="1">
        <v>43892</v>
      </c>
      <c r="D15487">
        <v>43</v>
      </c>
      <c r="E15487">
        <v>1</v>
      </c>
      <c r="F15487">
        <v>1</v>
      </c>
      <c r="G15487">
        <v>0</v>
      </c>
      <c r="H15487">
        <v>0.61599999999999999</v>
      </c>
      <c r="I15487">
        <v>1.4E-2</v>
      </c>
      <c r="J15487">
        <v>1.4E-2</v>
      </c>
      <c r="K15487">
        <v>0</v>
      </c>
      <c r="Q15487">
        <v>69799978</v>
      </c>
      <c r="R15487">
        <v>135.13200000000001</v>
      </c>
      <c r="S15487">
        <v>40.1</v>
      </c>
      <c r="T15487">
        <v>11.372999999999999</v>
      </c>
      <c r="U15487">
        <v>6.89</v>
      </c>
      <c r="V15487">
        <v>16277.671</v>
      </c>
      <c r="W15487">
        <v>0.1</v>
      </c>
      <c r="X15487">
        <v>109.861</v>
      </c>
      <c r="Y15487">
        <v>7.04</v>
      </c>
      <c r="Z15487">
        <v>1.9</v>
      </c>
      <c r="AA15487">
        <v>38.799999999999997</v>
      </c>
      <c r="AB15487">
        <v>90.67</v>
      </c>
      <c r="AC15487">
        <v>2.1</v>
      </c>
    </row>
    <row r="15488" spans="1:29" x14ac:dyDescent="0.25">
      <c r="A15488" t="s">
        <v>405</v>
      </c>
      <c r="B15488" t="s">
        <v>406</v>
      </c>
      <c r="C15488" s="1">
        <v>43895</v>
      </c>
      <c r="D15488">
        <v>47</v>
      </c>
      <c r="E15488">
        <v>4</v>
      </c>
      <c r="F15488">
        <v>1</v>
      </c>
      <c r="G15488">
        <v>0</v>
      </c>
      <c r="H15488">
        <v>0.67300000000000004</v>
      </c>
      <c r="I15488">
        <v>5.7000000000000002E-2</v>
      </c>
      <c r="J15488">
        <v>1.4E-2</v>
      </c>
      <c r="K15488">
        <v>0</v>
      </c>
      <c r="Q15488">
        <v>69799978</v>
      </c>
      <c r="R15488">
        <v>135.13200000000001</v>
      </c>
      <c r="S15488">
        <v>40.1</v>
      </c>
      <c r="T15488">
        <v>11.372999999999999</v>
      </c>
      <c r="U15488">
        <v>6.89</v>
      </c>
      <c r="V15488">
        <v>16277.671</v>
      </c>
      <c r="W15488">
        <v>0.1</v>
      </c>
      <c r="X15488">
        <v>109.861</v>
      </c>
      <c r="Y15488">
        <v>7.04</v>
      </c>
      <c r="Z15488">
        <v>1.9</v>
      </c>
      <c r="AA15488">
        <v>38.799999999999997</v>
      </c>
      <c r="AB15488">
        <v>90.67</v>
      </c>
      <c r="AC15488">
        <v>2.1</v>
      </c>
    </row>
    <row r="15489" spans="1:29" x14ac:dyDescent="0.25">
      <c r="A15489" t="s">
        <v>405</v>
      </c>
      <c r="B15489" t="s">
        <v>406</v>
      </c>
      <c r="C15489" s="1">
        <v>43897</v>
      </c>
      <c r="D15489">
        <v>50</v>
      </c>
      <c r="E15489">
        <v>3</v>
      </c>
      <c r="F15489">
        <v>1</v>
      </c>
      <c r="G15489">
        <v>0</v>
      </c>
      <c r="H15489">
        <v>0.71599999999999997</v>
      </c>
      <c r="I15489">
        <v>4.2999999999999997E-2</v>
      </c>
      <c r="J15489">
        <v>1.4E-2</v>
      </c>
      <c r="K15489">
        <v>0</v>
      </c>
      <c r="Q15489">
        <v>69799978</v>
      </c>
      <c r="R15489">
        <v>135.13200000000001</v>
      </c>
      <c r="S15489">
        <v>40.1</v>
      </c>
      <c r="T15489">
        <v>11.372999999999999</v>
      </c>
      <c r="U15489">
        <v>6.89</v>
      </c>
      <c r="V15489">
        <v>16277.671</v>
      </c>
      <c r="W15489">
        <v>0.1</v>
      </c>
      <c r="X15489">
        <v>109.861</v>
      </c>
      <c r="Y15489">
        <v>7.04</v>
      </c>
      <c r="Z15489">
        <v>1.9</v>
      </c>
      <c r="AA15489">
        <v>38.799999999999997</v>
      </c>
      <c r="AB15489">
        <v>90.67</v>
      </c>
      <c r="AC15489">
        <v>2.1</v>
      </c>
    </row>
    <row r="15490" spans="1:29" x14ac:dyDescent="0.25">
      <c r="A15490" t="s">
        <v>405</v>
      </c>
      <c r="B15490" t="s">
        <v>406</v>
      </c>
      <c r="C15490" s="1">
        <v>43901</v>
      </c>
      <c r="D15490">
        <v>59</v>
      </c>
      <c r="E15490">
        <v>9</v>
      </c>
      <c r="F15490">
        <v>1</v>
      </c>
      <c r="G15490">
        <v>0</v>
      </c>
      <c r="H15490">
        <v>0.84499999999999997</v>
      </c>
      <c r="I15490">
        <v>0.129</v>
      </c>
      <c r="J15490">
        <v>1.4E-2</v>
      </c>
      <c r="K15490">
        <v>0</v>
      </c>
      <c r="Q15490">
        <v>69799978</v>
      </c>
      <c r="R15490">
        <v>135.13200000000001</v>
      </c>
      <c r="S15490">
        <v>40.1</v>
      </c>
      <c r="T15490">
        <v>11.372999999999999</v>
      </c>
      <c r="U15490">
        <v>6.89</v>
      </c>
      <c r="V15490">
        <v>16277.671</v>
      </c>
      <c r="W15490">
        <v>0.1</v>
      </c>
      <c r="X15490">
        <v>109.861</v>
      </c>
      <c r="Y15490">
        <v>7.04</v>
      </c>
      <c r="Z15490">
        <v>1.9</v>
      </c>
      <c r="AA15490">
        <v>38.799999999999997</v>
      </c>
      <c r="AB15490">
        <v>90.67</v>
      </c>
      <c r="AC15490">
        <v>2.1</v>
      </c>
    </row>
    <row r="15491" spans="1:29" x14ac:dyDescent="0.25">
      <c r="A15491" t="s">
        <v>405</v>
      </c>
      <c r="B15491" t="s">
        <v>406</v>
      </c>
      <c r="C15491" s="1">
        <v>43902</v>
      </c>
      <c r="D15491">
        <v>70</v>
      </c>
      <c r="E15491">
        <v>11</v>
      </c>
      <c r="F15491">
        <v>1</v>
      </c>
      <c r="G15491">
        <v>0</v>
      </c>
      <c r="H15491">
        <v>1.0029999999999999</v>
      </c>
      <c r="I15491">
        <v>0.158</v>
      </c>
      <c r="J15491">
        <v>1.4E-2</v>
      </c>
      <c r="K15491">
        <v>0</v>
      </c>
      <c r="Q15491">
        <v>69799978</v>
      </c>
      <c r="R15491">
        <v>135.13200000000001</v>
      </c>
      <c r="S15491">
        <v>40.1</v>
      </c>
      <c r="T15491">
        <v>11.372999999999999</v>
      </c>
      <c r="U15491">
        <v>6.89</v>
      </c>
      <c r="V15491">
        <v>16277.671</v>
      </c>
      <c r="W15491">
        <v>0.1</v>
      </c>
      <c r="X15491">
        <v>109.861</v>
      </c>
      <c r="Y15491">
        <v>7.04</v>
      </c>
      <c r="Z15491">
        <v>1.9</v>
      </c>
      <c r="AA15491">
        <v>38.799999999999997</v>
      </c>
      <c r="AB15491">
        <v>90.67</v>
      </c>
      <c r="AC15491">
        <v>2.1</v>
      </c>
    </row>
    <row r="15492" spans="1:29" x14ac:dyDescent="0.25">
      <c r="A15492" t="s">
        <v>405</v>
      </c>
      <c r="B15492" t="s">
        <v>406</v>
      </c>
      <c r="C15492" s="1">
        <v>43904</v>
      </c>
      <c r="D15492">
        <v>82</v>
      </c>
      <c r="E15492">
        <v>12</v>
      </c>
      <c r="F15492">
        <v>1</v>
      </c>
      <c r="G15492">
        <v>0</v>
      </c>
      <c r="H15492">
        <v>1.175</v>
      </c>
      <c r="I15492">
        <v>0.17199999999999999</v>
      </c>
      <c r="J15492">
        <v>1.4E-2</v>
      </c>
      <c r="K15492">
        <v>0</v>
      </c>
      <c r="Q15492">
        <v>69799978</v>
      </c>
      <c r="R15492">
        <v>135.13200000000001</v>
      </c>
      <c r="S15492">
        <v>40.1</v>
      </c>
      <c r="T15492">
        <v>11.372999999999999</v>
      </c>
      <c r="U15492">
        <v>6.89</v>
      </c>
      <c r="V15492">
        <v>16277.671</v>
      </c>
      <c r="W15492">
        <v>0.1</v>
      </c>
      <c r="X15492">
        <v>109.861</v>
      </c>
      <c r="Y15492">
        <v>7.04</v>
      </c>
      <c r="Z15492">
        <v>1.9</v>
      </c>
      <c r="AA15492">
        <v>38.799999999999997</v>
      </c>
      <c r="AB15492">
        <v>90.67</v>
      </c>
      <c r="AC15492">
        <v>2.1</v>
      </c>
    </row>
    <row r="15493" spans="1:29" x14ac:dyDescent="0.25">
      <c r="A15493" t="s">
        <v>405</v>
      </c>
      <c r="B15493" t="s">
        <v>406</v>
      </c>
      <c r="C15493" s="1">
        <v>43905</v>
      </c>
      <c r="D15493">
        <v>82</v>
      </c>
      <c r="E15493">
        <v>0</v>
      </c>
      <c r="F15493">
        <v>1</v>
      </c>
      <c r="G15493">
        <v>0</v>
      </c>
      <c r="H15493">
        <v>1.175</v>
      </c>
      <c r="I15493">
        <v>0</v>
      </c>
      <c r="J15493">
        <v>1.4E-2</v>
      </c>
      <c r="K15493">
        <v>0</v>
      </c>
      <c r="Q15493">
        <v>69799978</v>
      </c>
      <c r="R15493">
        <v>135.13200000000001</v>
      </c>
      <c r="S15493">
        <v>40.1</v>
      </c>
      <c r="T15493">
        <v>11.372999999999999</v>
      </c>
      <c r="U15493">
        <v>6.89</v>
      </c>
      <c r="V15493">
        <v>16277.671</v>
      </c>
      <c r="W15493">
        <v>0.1</v>
      </c>
      <c r="X15493">
        <v>109.861</v>
      </c>
      <c r="Y15493">
        <v>7.04</v>
      </c>
      <c r="Z15493">
        <v>1.9</v>
      </c>
      <c r="AA15493">
        <v>38.799999999999997</v>
      </c>
      <c r="AB15493">
        <v>90.67</v>
      </c>
      <c r="AC15493">
        <v>2.1</v>
      </c>
    </row>
    <row r="15494" spans="1:29" x14ac:dyDescent="0.25">
      <c r="A15494" t="s">
        <v>405</v>
      </c>
      <c r="B15494" t="s">
        <v>406</v>
      </c>
      <c r="C15494" s="1">
        <v>43906</v>
      </c>
      <c r="D15494">
        <v>114</v>
      </c>
      <c r="E15494">
        <v>32</v>
      </c>
      <c r="F15494">
        <v>1</v>
      </c>
      <c r="G15494">
        <v>0</v>
      </c>
      <c r="H15494">
        <v>1.633</v>
      </c>
      <c r="I15494">
        <v>0.45800000000000002</v>
      </c>
      <c r="J15494">
        <v>1.4E-2</v>
      </c>
      <c r="K15494">
        <v>0</v>
      </c>
      <c r="Q15494">
        <v>69799978</v>
      </c>
      <c r="R15494">
        <v>135.13200000000001</v>
      </c>
      <c r="S15494">
        <v>40.1</v>
      </c>
      <c r="T15494">
        <v>11.372999999999999</v>
      </c>
      <c r="U15494">
        <v>6.89</v>
      </c>
      <c r="V15494">
        <v>16277.671</v>
      </c>
      <c r="W15494">
        <v>0.1</v>
      </c>
      <c r="X15494">
        <v>109.861</v>
      </c>
      <c r="Y15494">
        <v>7.04</v>
      </c>
      <c r="Z15494">
        <v>1.9</v>
      </c>
      <c r="AA15494">
        <v>38.799999999999997</v>
      </c>
      <c r="AB15494">
        <v>90.67</v>
      </c>
      <c r="AC15494">
        <v>2.1</v>
      </c>
    </row>
    <row r="15495" spans="1:29" x14ac:dyDescent="0.25">
      <c r="A15495" t="s">
        <v>405</v>
      </c>
      <c r="B15495" t="s">
        <v>406</v>
      </c>
      <c r="C15495" s="1">
        <v>43907</v>
      </c>
      <c r="D15495">
        <v>177</v>
      </c>
      <c r="E15495">
        <v>63</v>
      </c>
      <c r="F15495">
        <v>1</v>
      </c>
      <c r="G15495">
        <v>0</v>
      </c>
      <c r="H15495">
        <v>2.536</v>
      </c>
      <c r="I15495">
        <v>0.90300000000000002</v>
      </c>
      <c r="J15495">
        <v>1.4E-2</v>
      </c>
      <c r="K15495">
        <v>0</v>
      </c>
      <c r="Q15495">
        <v>69799978</v>
      </c>
      <c r="R15495">
        <v>135.13200000000001</v>
      </c>
      <c r="S15495">
        <v>40.1</v>
      </c>
      <c r="T15495">
        <v>11.372999999999999</v>
      </c>
      <c r="U15495">
        <v>6.89</v>
      </c>
      <c r="V15495">
        <v>16277.671</v>
      </c>
      <c r="W15495">
        <v>0.1</v>
      </c>
      <c r="X15495">
        <v>109.861</v>
      </c>
      <c r="Y15495">
        <v>7.04</v>
      </c>
      <c r="Z15495">
        <v>1.9</v>
      </c>
      <c r="AA15495">
        <v>38.799999999999997</v>
      </c>
      <c r="AB15495">
        <v>90.67</v>
      </c>
      <c r="AC15495">
        <v>2.1</v>
      </c>
    </row>
    <row r="15496" spans="1:29" x14ac:dyDescent="0.25">
      <c r="A15496" t="s">
        <v>405</v>
      </c>
      <c r="B15496" t="s">
        <v>406</v>
      </c>
      <c r="C15496" s="1">
        <v>43908</v>
      </c>
      <c r="D15496">
        <v>177</v>
      </c>
      <c r="E15496">
        <v>0</v>
      </c>
      <c r="F15496">
        <v>1</v>
      </c>
      <c r="G15496">
        <v>0</v>
      </c>
      <c r="H15496">
        <v>2.536</v>
      </c>
      <c r="I15496">
        <v>0</v>
      </c>
      <c r="J15496">
        <v>1.4E-2</v>
      </c>
      <c r="K15496">
        <v>0</v>
      </c>
      <c r="Q15496">
        <v>69799978</v>
      </c>
      <c r="R15496">
        <v>135.13200000000001</v>
      </c>
      <c r="S15496">
        <v>40.1</v>
      </c>
      <c r="T15496">
        <v>11.372999999999999</v>
      </c>
      <c r="U15496">
        <v>6.89</v>
      </c>
      <c r="V15496">
        <v>16277.671</v>
      </c>
      <c r="W15496">
        <v>0.1</v>
      </c>
      <c r="X15496">
        <v>109.861</v>
      </c>
      <c r="Y15496">
        <v>7.04</v>
      </c>
      <c r="Z15496">
        <v>1.9</v>
      </c>
      <c r="AA15496">
        <v>38.799999999999997</v>
      </c>
      <c r="AB15496">
        <v>90.67</v>
      </c>
      <c r="AC15496">
        <v>2.1</v>
      </c>
    </row>
    <row r="15497" spans="1:29" x14ac:dyDescent="0.25">
      <c r="A15497" t="s">
        <v>405</v>
      </c>
      <c r="B15497" t="s">
        <v>406</v>
      </c>
      <c r="C15497" s="1">
        <v>43909</v>
      </c>
      <c r="D15497">
        <v>177</v>
      </c>
      <c r="E15497">
        <v>0</v>
      </c>
      <c r="F15497">
        <v>1</v>
      </c>
      <c r="G15497">
        <v>0</v>
      </c>
      <c r="H15497">
        <v>2.536</v>
      </c>
      <c r="I15497">
        <v>0</v>
      </c>
      <c r="J15497">
        <v>1.4E-2</v>
      </c>
      <c r="K15497">
        <v>0</v>
      </c>
      <c r="Q15497">
        <v>69799978</v>
      </c>
      <c r="R15497">
        <v>135.13200000000001</v>
      </c>
      <c r="S15497">
        <v>40.1</v>
      </c>
      <c r="T15497">
        <v>11.372999999999999</v>
      </c>
      <c r="U15497">
        <v>6.89</v>
      </c>
      <c r="V15497">
        <v>16277.671</v>
      </c>
      <c r="W15497">
        <v>0.1</v>
      </c>
      <c r="X15497">
        <v>109.861</v>
      </c>
      <c r="Y15497">
        <v>7.04</v>
      </c>
      <c r="Z15497">
        <v>1.9</v>
      </c>
      <c r="AA15497">
        <v>38.799999999999997</v>
      </c>
      <c r="AB15497">
        <v>90.67</v>
      </c>
      <c r="AC15497">
        <v>2.1</v>
      </c>
    </row>
    <row r="15498" spans="1:29" x14ac:dyDescent="0.25">
      <c r="A15498" t="s">
        <v>405</v>
      </c>
      <c r="B15498" t="s">
        <v>406</v>
      </c>
      <c r="C15498" s="1">
        <v>43910</v>
      </c>
      <c r="D15498">
        <v>212</v>
      </c>
      <c r="E15498">
        <v>35</v>
      </c>
      <c r="F15498">
        <v>1</v>
      </c>
      <c r="G15498">
        <v>0</v>
      </c>
      <c r="H15498">
        <v>3.0369999999999999</v>
      </c>
      <c r="I15498">
        <v>0.501</v>
      </c>
      <c r="J15498">
        <v>1.4E-2</v>
      </c>
      <c r="K15498">
        <v>0</v>
      </c>
      <c r="Q15498">
        <v>69799978</v>
      </c>
      <c r="R15498">
        <v>135.13200000000001</v>
      </c>
      <c r="S15498">
        <v>40.1</v>
      </c>
      <c r="T15498">
        <v>11.372999999999999</v>
      </c>
      <c r="U15498">
        <v>6.89</v>
      </c>
      <c r="V15498">
        <v>16277.671</v>
      </c>
      <c r="W15498">
        <v>0.1</v>
      </c>
      <c r="X15498">
        <v>109.861</v>
      </c>
      <c r="Y15498">
        <v>7.04</v>
      </c>
      <c r="Z15498">
        <v>1.9</v>
      </c>
      <c r="AA15498">
        <v>38.799999999999997</v>
      </c>
      <c r="AB15498">
        <v>90.67</v>
      </c>
      <c r="AC15498">
        <v>2.1</v>
      </c>
    </row>
    <row r="15499" spans="1:29" x14ac:dyDescent="0.25">
      <c r="A15499" t="s">
        <v>405</v>
      </c>
      <c r="B15499" t="s">
        <v>406</v>
      </c>
      <c r="C15499" s="1">
        <v>43911</v>
      </c>
      <c r="D15499">
        <v>366</v>
      </c>
      <c r="E15499">
        <v>154</v>
      </c>
      <c r="F15499">
        <v>1</v>
      </c>
      <c r="G15499">
        <v>0</v>
      </c>
      <c r="H15499">
        <v>5.2439999999999998</v>
      </c>
      <c r="I15499">
        <v>2.206</v>
      </c>
      <c r="J15499">
        <v>1.4E-2</v>
      </c>
      <c r="K15499">
        <v>0</v>
      </c>
      <c r="Q15499">
        <v>69799978</v>
      </c>
      <c r="R15499">
        <v>135.13200000000001</v>
      </c>
      <c r="S15499">
        <v>40.1</v>
      </c>
      <c r="T15499">
        <v>11.372999999999999</v>
      </c>
      <c r="U15499">
        <v>6.89</v>
      </c>
      <c r="V15499">
        <v>16277.671</v>
      </c>
      <c r="W15499">
        <v>0.1</v>
      </c>
      <c r="X15499">
        <v>109.861</v>
      </c>
      <c r="Y15499">
        <v>7.04</v>
      </c>
      <c r="Z15499">
        <v>1.9</v>
      </c>
      <c r="AA15499">
        <v>38.799999999999997</v>
      </c>
      <c r="AB15499">
        <v>90.67</v>
      </c>
      <c r="AC15499">
        <v>2.1</v>
      </c>
    </row>
    <row r="15500" spans="1:29" x14ac:dyDescent="0.25">
      <c r="A15500" t="s">
        <v>405</v>
      </c>
      <c r="B15500" t="s">
        <v>406</v>
      </c>
      <c r="C15500" s="1">
        <v>43912</v>
      </c>
      <c r="D15500">
        <v>599</v>
      </c>
      <c r="E15500">
        <v>233</v>
      </c>
      <c r="F15500">
        <v>1</v>
      </c>
      <c r="G15500">
        <v>0</v>
      </c>
      <c r="H15500">
        <v>8.5820000000000007</v>
      </c>
      <c r="I15500">
        <v>3.3380000000000001</v>
      </c>
      <c r="J15500">
        <v>1.4E-2</v>
      </c>
      <c r="K15500">
        <v>0</v>
      </c>
      <c r="Q15500">
        <v>69799978</v>
      </c>
      <c r="R15500">
        <v>135.13200000000001</v>
      </c>
      <c r="S15500">
        <v>40.1</v>
      </c>
      <c r="T15500">
        <v>11.372999999999999</v>
      </c>
      <c r="U15500">
        <v>6.89</v>
      </c>
      <c r="V15500">
        <v>16277.671</v>
      </c>
      <c r="W15500">
        <v>0.1</v>
      </c>
      <c r="X15500">
        <v>109.861</v>
      </c>
      <c r="Y15500">
        <v>7.04</v>
      </c>
      <c r="Z15500">
        <v>1.9</v>
      </c>
      <c r="AA15500">
        <v>38.799999999999997</v>
      </c>
      <c r="AB15500">
        <v>90.67</v>
      </c>
      <c r="AC15500">
        <v>2.1</v>
      </c>
    </row>
    <row r="15501" spans="1:29" x14ac:dyDescent="0.25">
      <c r="A15501" t="s">
        <v>405</v>
      </c>
      <c r="B15501" t="s">
        <v>406</v>
      </c>
      <c r="C15501" s="1">
        <v>43913</v>
      </c>
      <c r="D15501">
        <v>721</v>
      </c>
      <c r="E15501">
        <v>122</v>
      </c>
      <c r="F15501">
        <v>1</v>
      </c>
      <c r="G15501">
        <v>0</v>
      </c>
      <c r="H15501">
        <v>10.33</v>
      </c>
      <c r="I15501">
        <v>1.748</v>
      </c>
      <c r="J15501">
        <v>1.4E-2</v>
      </c>
      <c r="K15501">
        <v>0</v>
      </c>
      <c r="Q15501">
        <v>69799978</v>
      </c>
      <c r="R15501">
        <v>135.13200000000001</v>
      </c>
      <c r="S15501">
        <v>40.1</v>
      </c>
      <c r="T15501">
        <v>11.372999999999999</v>
      </c>
      <c r="U15501">
        <v>6.89</v>
      </c>
      <c r="V15501">
        <v>16277.671</v>
      </c>
      <c r="W15501">
        <v>0.1</v>
      </c>
      <c r="X15501">
        <v>109.861</v>
      </c>
      <c r="Y15501">
        <v>7.04</v>
      </c>
      <c r="Z15501">
        <v>1.9</v>
      </c>
      <c r="AA15501">
        <v>38.799999999999997</v>
      </c>
      <c r="AB15501">
        <v>90.67</v>
      </c>
      <c r="AC15501">
        <v>2.1</v>
      </c>
    </row>
    <row r="15502" spans="1:29" x14ac:dyDescent="0.25">
      <c r="A15502" t="s">
        <v>405</v>
      </c>
      <c r="B15502" t="s">
        <v>406</v>
      </c>
      <c r="C15502" s="1">
        <v>43914</v>
      </c>
      <c r="D15502">
        <v>827</v>
      </c>
      <c r="E15502">
        <v>106</v>
      </c>
      <c r="F15502">
        <v>4</v>
      </c>
      <c r="G15502">
        <v>3</v>
      </c>
      <c r="H15502">
        <v>11.848000000000001</v>
      </c>
      <c r="I15502">
        <v>1.5189999999999999</v>
      </c>
      <c r="J15502">
        <v>5.7000000000000002E-2</v>
      </c>
      <c r="K15502">
        <v>4.2999999999999997E-2</v>
      </c>
      <c r="Q15502">
        <v>69799978</v>
      </c>
      <c r="R15502">
        <v>135.13200000000001</v>
      </c>
      <c r="S15502">
        <v>40.1</v>
      </c>
      <c r="T15502">
        <v>11.372999999999999</v>
      </c>
      <c r="U15502">
        <v>6.89</v>
      </c>
      <c r="V15502">
        <v>16277.671</v>
      </c>
      <c r="W15502">
        <v>0.1</v>
      </c>
      <c r="X15502">
        <v>109.861</v>
      </c>
      <c r="Y15502">
        <v>7.04</v>
      </c>
      <c r="Z15502">
        <v>1.9</v>
      </c>
      <c r="AA15502">
        <v>38.799999999999997</v>
      </c>
      <c r="AB15502">
        <v>90.67</v>
      </c>
      <c r="AC15502">
        <v>2.1</v>
      </c>
    </row>
    <row r="15503" spans="1:29" x14ac:dyDescent="0.25">
      <c r="A15503" t="s">
        <v>405</v>
      </c>
      <c r="B15503" t="s">
        <v>406</v>
      </c>
      <c r="C15503" s="1">
        <v>43915</v>
      </c>
      <c r="D15503">
        <v>934</v>
      </c>
      <c r="E15503">
        <v>107</v>
      </c>
      <c r="F15503">
        <v>4</v>
      </c>
      <c r="G15503">
        <v>0</v>
      </c>
      <c r="H15503">
        <v>13.381</v>
      </c>
      <c r="I15503">
        <v>1.5329999999999999</v>
      </c>
      <c r="J15503">
        <v>5.7000000000000002E-2</v>
      </c>
      <c r="K15503">
        <v>0</v>
      </c>
      <c r="Q15503">
        <v>69799978</v>
      </c>
      <c r="R15503">
        <v>135.13200000000001</v>
      </c>
      <c r="S15503">
        <v>40.1</v>
      </c>
      <c r="T15503">
        <v>11.372999999999999</v>
      </c>
      <c r="U15503">
        <v>6.89</v>
      </c>
      <c r="V15503">
        <v>16277.671</v>
      </c>
      <c r="W15503">
        <v>0.1</v>
      </c>
      <c r="X15503">
        <v>109.861</v>
      </c>
      <c r="Y15503">
        <v>7.04</v>
      </c>
      <c r="Z15503">
        <v>1.9</v>
      </c>
      <c r="AA15503">
        <v>38.799999999999997</v>
      </c>
      <c r="AB15503">
        <v>90.67</v>
      </c>
      <c r="AC15503">
        <v>2.1</v>
      </c>
    </row>
    <row r="15504" spans="1:29" x14ac:dyDescent="0.25">
      <c r="A15504" t="s">
        <v>405</v>
      </c>
      <c r="B15504" t="s">
        <v>406</v>
      </c>
      <c r="C15504" s="1">
        <v>43916</v>
      </c>
      <c r="D15504">
        <v>1045</v>
      </c>
      <c r="E15504">
        <v>111</v>
      </c>
      <c r="F15504">
        <v>4</v>
      </c>
      <c r="G15504">
        <v>0</v>
      </c>
      <c r="H15504">
        <v>14.971</v>
      </c>
      <c r="I15504">
        <v>1.59</v>
      </c>
      <c r="J15504">
        <v>5.7000000000000002E-2</v>
      </c>
      <c r="K15504">
        <v>0</v>
      </c>
      <c r="Q15504">
        <v>69799978</v>
      </c>
      <c r="R15504">
        <v>135.13200000000001</v>
      </c>
      <c r="S15504">
        <v>40.1</v>
      </c>
      <c r="T15504">
        <v>11.372999999999999</v>
      </c>
      <c r="U15504">
        <v>6.89</v>
      </c>
      <c r="V15504">
        <v>16277.671</v>
      </c>
      <c r="W15504">
        <v>0.1</v>
      </c>
      <c r="X15504">
        <v>109.861</v>
      </c>
      <c r="Y15504">
        <v>7.04</v>
      </c>
      <c r="Z15504">
        <v>1.9</v>
      </c>
      <c r="AA15504">
        <v>38.799999999999997</v>
      </c>
      <c r="AB15504">
        <v>90.67</v>
      </c>
      <c r="AC15504">
        <v>2.1</v>
      </c>
    </row>
    <row r="15505" spans="1:29" x14ac:dyDescent="0.25">
      <c r="A15505" t="s">
        <v>405</v>
      </c>
      <c r="B15505" t="s">
        <v>406</v>
      </c>
      <c r="C15505" s="1">
        <v>43917</v>
      </c>
      <c r="D15505">
        <v>1136</v>
      </c>
      <c r="E15505">
        <v>91</v>
      </c>
      <c r="F15505">
        <v>5</v>
      </c>
      <c r="G15505">
        <v>1</v>
      </c>
      <c r="H15505">
        <v>16.274999999999999</v>
      </c>
      <c r="I15505">
        <v>1.304</v>
      </c>
      <c r="J15505">
        <v>7.1999999999999995E-2</v>
      </c>
      <c r="K15505">
        <v>1.4E-2</v>
      </c>
      <c r="Q15505">
        <v>69799978</v>
      </c>
      <c r="R15505">
        <v>135.13200000000001</v>
      </c>
      <c r="S15505">
        <v>40.1</v>
      </c>
      <c r="T15505">
        <v>11.372999999999999</v>
      </c>
      <c r="U15505">
        <v>6.89</v>
      </c>
      <c r="V15505">
        <v>16277.671</v>
      </c>
      <c r="W15505">
        <v>0.1</v>
      </c>
      <c r="X15505">
        <v>109.861</v>
      </c>
      <c r="Y15505">
        <v>7.04</v>
      </c>
      <c r="Z15505">
        <v>1.9</v>
      </c>
      <c r="AA15505">
        <v>38.799999999999997</v>
      </c>
      <c r="AB15505">
        <v>90.67</v>
      </c>
      <c r="AC15505">
        <v>2.1</v>
      </c>
    </row>
    <row r="15506" spans="1:29" x14ac:dyDescent="0.25">
      <c r="A15506" t="s">
        <v>405</v>
      </c>
      <c r="B15506" t="s">
        <v>406</v>
      </c>
      <c r="C15506" s="1">
        <v>43918</v>
      </c>
      <c r="D15506">
        <v>1136</v>
      </c>
      <c r="E15506">
        <v>0</v>
      </c>
      <c r="F15506">
        <v>5</v>
      </c>
      <c r="G15506">
        <v>0</v>
      </c>
      <c r="H15506">
        <v>16.274999999999999</v>
      </c>
      <c r="I15506">
        <v>0</v>
      </c>
      <c r="J15506">
        <v>7.1999999999999995E-2</v>
      </c>
      <c r="K15506">
        <v>0</v>
      </c>
      <c r="Q15506">
        <v>69799978</v>
      </c>
      <c r="R15506">
        <v>135.13200000000001</v>
      </c>
      <c r="S15506">
        <v>40.1</v>
      </c>
      <c r="T15506">
        <v>11.372999999999999</v>
      </c>
      <c r="U15506">
        <v>6.89</v>
      </c>
      <c r="V15506">
        <v>16277.671</v>
      </c>
      <c r="W15506">
        <v>0.1</v>
      </c>
      <c r="X15506">
        <v>109.861</v>
      </c>
      <c r="Y15506">
        <v>7.04</v>
      </c>
      <c r="Z15506">
        <v>1.9</v>
      </c>
      <c r="AA15506">
        <v>38.799999999999997</v>
      </c>
      <c r="AB15506">
        <v>90.67</v>
      </c>
      <c r="AC15506">
        <v>2.1</v>
      </c>
    </row>
    <row r="15507" spans="1:29" x14ac:dyDescent="0.25">
      <c r="A15507" t="s">
        <v>405</v>
      </c>
      <c r="B15507" t="s">
        <v>406</v>
      </c>
      <c r="C15507" s="1">
        <v>43919</v>
      </c>
      <c r="D15507">
        <v>1245</v>
      </c>
      <c r="E15507">
        <v>109</v>
      </c>
      <c r="F15507">
        <v>6</v>
      </c>
      <c r="G15507">
        <v>1</v>
      </c>
      <c r="H15507">
        <v>17.837</v>
      </c>
      <c r="I15507">
        <v>1.5620000000000001</v>
      </c>
      <c r="J15507">
        <v>8.5999999999999993E-2</v>
      </c>
      <c r="K15507">
        <v>1.4E-2</v>
      </c>
      <c r="Q15507">
        <v>69799978</v>
      </c>
      <c r="R15507">
        <v>135.13200000000001</v>
      </c>
      <c r="S15507">
        <v>40.1</v>
      </c>
      <c r="T15507">
        <v>11.372999999999999</v>
      </c>
      <c r="U15507">
        <v>6.89</v>
      </c>
      <c r="V15507">
        <v>16277.671</v>
      </c>
      <c r="W15507">
        <v>0.1</v>
      </c>
      <c r="X15507">
        <v>109.861</v>
      </c>
      <c r="Y15507">
        <v>7.04</v>
      </c>
      <c r="Z15507">
        <v>1.9</v>
      </c>
      <c r="AA15507">
        <v>38.799999999999997</v>
      </c>
      <c r="AB15507">
        <v>90.67</v>
      </c>
      <c r="AC15507">
        <v>2.1</v>
      </c>
    </row>
    <row r="15508" spans="1:29" x14ac:dyDescent="0.25">
      <c r="A15508" t="s">
        <v>405</v>
      </c>
      <c r="B15508" t="s">
        <v>406</v>
      </c>
      <c r="C15508" s="1">
        <v>43920</v>
      </c>
      <c r="D15508">
        <v>1388</v>
      </c>
      <c r="E15508">
        <v>143</v>
      </c>
      <c r="F15508">
        <v>7</v>
      </c>
      <c r="G15508">
        <v>1</v>
      </c>
      <c r="H15508">
        <v>19.885000000000002</v>
      </c>
      <c r="I15508">
        <v>2.0489999999999999</v>
      </c>
      <c r="J15508">
        <v>0.1</v>
      </c>
      <c r="K15508">
        <v>1.4E-2</v>
      </c>
      <c r="Q15508">
        <v>69799978</v>
      </c>
      <c r="R15508">
        <v>135.13200000000001</v>
      </c>
      <c r="S15508">
        <v>40.1</v>
      </c>
      <c r="T15508">
        <v>11.372999999999999</v>
      </c>
      <c r="U15508">
        <v>6.89</v>
      </c>
      <c r="V15508">
        <v>16277.671</v>
      </c>
      <c r="W15508">
        <v>0.1</v>
      </c>
      <c r="X15508">
        <v>109.861</v>
      </c>
      <c r="Y15508">
        <v>7.04</v>
      </c>
      <c r="Z15508">
        <v>1.9</v>
      </c>
      <c r="AA15508">
        <v>38.799999999999997</v>
      </c>
      <c r="AB15508">
        <v>90.67</v>
      </c>
      <c r="AC15508">
        <v>2.1</v>
      </c>
    </row>
    <row r="15509" spans="1:29" x14ac:dyDescent="0.25">
      <c r="A15509" t="s">
        <v>405</v>
      </c>
      <c r="B15509" t="s">
        <v>406</v>
      </c>
      <c r="C15509" s="1">
        <v>43921</v>
      </c>
      <c r="D15509">
        <v>1651</v>
      </c>
      <c r="E15509">
        <v>263</v>
      </c>
      <c r="F15509">
        <v>10</v>
      </c>
      <c r="G15509">
        <v>3</v>
      </c>
      <c r="H15509">
        <v>23.652999999999999</v>
      </c>
      <c r="I15509">
        <v>3.7679999999999998</v>
      </c>
      <c r="J15509">
        <v>0.14299999999999999</v>
      </c>
      <c r="K15509">
        <v>4.2999999999999997E-2</v>
      </c>
      <c r="Q15509">
        <v>69799978</v>
      </c>
      <c r="R15509">
        <v>135.13200000000001</v>
      </c>
      <c r="S15509">
        <v>40.1</v>
      </c>
      <c r="T15509">
        <v>11.372999999999999</v>
      </c>
      <c r="U15509">
        <v>6.89</v>
      </c>
      <c r="V15509">
        <v>16277.671</v>
      </c>
      <c r="W15509">
        <v>0.1</v>
      </c>
      <c r="X15509">
        <v>109.861</v>
      </c>
      <c r="Y15509">
        <v>7.04</v>
      </c>
      <c r="Z15509">
        <v>1.9</v>
      </c>
      <c r="AA15509">
        <v>38.799999999999997</v>
      </c>
      <c r="AB15509">
        <v>90.67</v>
      </c>
      <c r="AC15509">
        <v>2.1</v>
      </c>
    </row>
    <row r="15510" spans="1:29" x14ac:dyDescent="0.25">
      <c r="A15510" t="s">
        <v>405</v>
      </c>
      <c r="B15510" t="s">
        <v>406</v>
      </c>
      <c r="C15510" s="1">
        <v>43922</v>
      </c>
      <c r="D15510">
        <v>1651</v>
      </c>
      <c r="E15510">
        <v>0</v>
      </c>
      <c r="F15510">
        <v>10</v>
      </c>
      <c r="G15510">
        <v>0</v>
      </c>
      <c r="H15510">
        <v>23.652999999999999</v>
      </c>
      <c r="I15510">
        <v>0</v>
      </c>
      <c r="J15510">
        <v>0.14299999999999999</v>
      </c>
      <c r="K15510">
        <v>0</v>
      </c>
      <c r="Q15510">
        <v>69799978</v>
      </c>
      <c r="R15510">
        <v>135.13200000000001</v>
      </c>
      <c r="S15510">
        <v>40.1</v>
      </c>
      <c r="T15510">
        <v>11.372999999999999</v>
      </c>
      <c r="U15510">
        <v>6.89</v>
      </c>
      <c r="V15510">
        <v>16277.671</v>
      </c>
      <c r="W15510">
        <v>0.1</v>
      </c>
      <c r="X15510">
        <v>109.861</v>
      </c>
      <c r="Y15510">
        <v>7.04</v>
      </c>
      <c r="Z15510">
        <v>1.9</v>
      </c>
      <c r="AA15510">
        <v>38.799999999999997</v>
      </c>
      <c r="AB15510">
        <v>90.67</v>
      </c>
      <c r="AC15510">
        <v>2.1</v>
      </c>
    </row>
    <row r="15511" spans="1:29" x14ac:dyDescent="0.25">
      <c r="A15511" t="s">
        <v>405</v>
      </c>
      <c r="B15511" t="s">
        <v>406</v>
      </c>
      <c r="C15511" s="1">
        <v>43923</v>
      </c>
      <c r="D15511">
        <v>1771</v>
      </c>
      <c r="E15511">
        <v>120</v>
      </c>
      <c r="F15511">
        <v>12</v>
      </c>
      <c r="G15511">
        <v>2</v>
      </c>
      <c r="H15511">
        <v>25.373000000000001</v>
      </c>
      <c r="I15511">
        <v>1.7190000000000001</v>
      </c>
      <c r="J15511">
        <v>0.17199999999999999</v>
      </c>
      <c r="K15511">
        <v>2.9000000000000001E-2</v>
      </c>
      <c r="Q15511">
        <v>69799978</v>
      </c>
      <c r="R15511">
        <v>135.13200000000001</v>
      </c>
      <c r="S15511">
        <v>40.1</v>
      </c>
      <c r="T15511">
        <v>11.372999999999999</v>
      </c>
      <c r="U15511">
        <v>6.89</v>
      </c>
      <c r="V15511">
        <v>16277.671</v>
      </c>
      <c r="W15511">
        <v>0.1</v>
      </c>
      <c r="X15511">
        <v>109.861</v>
      </c>
      <c r="Y15511">
        <v>7.04</v>
      </c>
      <c r="Z15511">
        <v>1.9</v>
      </c>
      <c r="AA15511">
        <v>38.799999999999997</v>
      </c>
      <c r="AB15511">
        <v>90.67</v>
      </c>
      <c r="AC15511">
        <v>2.1</v>
      </c>
    </row>
    <row r="15512" spans="1:29" x14ac:dyDescent="0.25">
      <c r="A15512" t="s">
        <v>405</v>
      </c>
      <c r="B15512" t="s">
        <v>406</v>
      </c>
      <c r="C15512" s="1">
        <v>43924</v>
      </c>
      <c r="D15512">
        <v>1875</v>
      </c>
      <c r="E15512">
        <v>104</v>
      </c>
      <c r="F15512">
        <v>15</v>
      </c>
      <c r="G15512">
        <v>3</v>
      </c>
      <c r="H15512">
        <v>26.861999999999998</v>
      </c>
      <c r="I15512">
        <v>1.49</v>
      </c>
      <c r="J15512">
        <v>0.215</v>
      </c>
      <c r="K15512">
        <v>4.2999999999999997E-2</v>
      </c>
      <c r="Q15512">
        <v>69799978</v>
      </c>
      <c r="R15512">
        <v>135.13200000000001</v>
      </c>
      <c r="S15512">
        <v>40.1</v>
      </c>
      <c r="T15512">
        <v>11.372999999999999</v>
      </c>
      <c r="U15512">
        <v>6.89</v>
      </c>
      <c r="V15512">
        <v>16277.671</v>
      </c>
      <c r="W15512">
        <v>0.1</v>
      </c>
      <c r="X15512">
        <v>109.861</v>
      </c>
      <c r="Y15512">
        <v>7.04</v>
      </c>
      <c r="Z15512">
        <v>1.9</v>
      </c>
      <c r="AA15512">
        <v>38.799999999999997</v>
      </c>
      <c r="AB15512">
        <v>90.67</v>
      </c>
      <c r="AC15512">
        <v>2.1</v>
      </c>
    </row>
    <row r="15513" spans="1:29" x14ac:dyDescent="0.25">
      <c r="A15513" t="s">
        <v>405</v>
      </c>
      <c r="B15513" t="s">
        <v>406</v>
      </c>
      <c r="C15513" s="1">
        <v>43925</v>
      </c>
      <c r="D15513">
        <v>1978</v>
      </c>
      <c r="E15513">
        <v>103</v>
      </c>
      <c r="F15513">
        <v>19</v>
      </c>
      <c r="G15513">
        <v>4</v>
      </c>
      <c r="H15513">
        <v>28.338000000000001</v>
      </c>
      <c r="I15513">
        <v>1.476</v>
      </c>
      <c r="J15513">
        <v>0.27200000000000002</v>
      </c>
      <c r="K15513">
        <v>5.7000000000000002E-2</v>
      </c>
      <c r="Q15513">
        <v>69799978</v>
      </c>
      <c r="R15513">
        <v>135.13200000000001</v>
      </c>
      <c r="S15513">
        <v>40.1</v>
      </c>
      <c r="T15513">
        <v>11.372999999999999</v>
      </c>
      <c r="U15513">
        <v>6.89</v>
      </c>
      <c r="V15513">
        <v>16277.671</v>
      </c>
      <c r="W15513">
        <v>0.1</v>
      </c>
      <c r="X15513">
        <v>109.861</v>
      </c>
      <c r="Y15513">
        <v>7.04</v>
      </c>
      <c r="Z15513">
        <v>1.9</v>
      </c>
      <c r="AA15513">
        <v>38.799999999999997</v>
      </c>
      <c r="AB15513">
        <v>90.67</v>
      </c>
      <c r="AC15513">
        <v>2.1</v>
      </c>
    </row>
    <row r="15514" spans="1:29" x14ac:dyDescent="0.25">
      <c r="A15514" t="s">
        <v>405</v>
      </c>
      <c r="B15514" t="s">
        <v>406</v>
      </c>
      <c r="C15514" s="1">
        <v>43926</v>
      </c>
      <c r="D15514">
        <v>2169</v>
      </c>
      <c r="E15514">
        <v>191</v>
      </c>
      <c r="F15514">
        <v>23</v>
      </c>
      <c r="G15514">
        <v>4</v>
      </c>
      <c r="H15514">
        <v>31.074999999999999</v>
      </c>
      <c r="I15514">
        <v>2.7360000000000002</v>
      </c>
      <c r="J15514">
        <v>0.33</v>
      </c>
      <c r="K15514">
        <v>5.7000000000000002E-2</v>
      </c>
      <c r="Q15514">
        <v>69799978</v>
      </c>
      <c r="R15514">
        <v>135.13200000000001</v>
      </c>
      <c r="S15514">
        <v>40.1</v>
      </c>
      <c r="T15514">
        <v>11.372999999999999</v>
      </c>
      <c r="U15514">
        <v>6.89</v>
      </c>
      <c r="V15514">
        <v>16277.671</v>
      </c>
      <c r="W15514">
        <v>0.1</v>
      </c>
      <c r="X15514">
        <v>109.861</v>
      </c>
      <c r="Y15514">
        <v>7.04</v>
      </c>
      <c r="Z15514">
        <v>1.9</v>
      </c>
      <c r="AA15514">
        <v>38.799999999999997</v>
      </c>
      <c r="AB15514">
        <v>90.67</v>
      </c>
      <c r="AC15514">
        <v>2.1</v>
      </c>
    </row>
    <row r="15515" spans="1:29" x14ac:dyDescent="0.25">
      <c r="A15515" t="s">
        <v>405</v>
      </c>
      <c r="B15515" t="s">
        <v>406</v>
      </c>
      <c r="C15515" s="1">
        <v>43927</v>
      </c>
      <c r="D15515">
        <v>2220</v>
      </c>
      <c r="E15515">
        <v>51</v>
      </c>
      <c r="F15515">
        <v>26</v>
      </c>
      <c r="G15515">
        <v>3</v>
      </c>
      <c r="H15515">
        <v>31.805</v>
      </c>
      <c r="I15515">
        <v>0.73099999999999998</v>
      </c>
      <c r="J15515">
        <v>0.372</v>
      </c>
      <c r="K15515">
        <v>4.2999999999999997E-2</v>
      </c>
      <c r="Q15515">
        <v>69799978</v>
      </c>
      <c r="R15515">
        <v>135.13200000000001</v>
      </c>
      <c r="S15515">
        <v>40.1</v>
      </c>
      <c r="T15515">
        <v>11.372999999999999</v>
      </c>
      <c r="U15515">
        <v>6.89</v>
      </c>
      <c r="V15515">
        <v>16277.671</v>
      </c>
      <c r="W15515">
        <v>0.1</v>
      </c>
      <c r="X15515">
        <v>109.861</v>
      </c>
      <c r="Y15515">
        <v>7.04</v>
      </c>
      <c r="Z15515">
        <v>1.9</v>
      </c>
      <c r="AA15515">
        <v>38.799999999999997</v>
      </c>
      <c r="AB15515">
        <v>90.67</v>
      </c>
      <c r="AC15515">
        <v>2.1</v>
      </c>
    </row>
    <row r="15516" spans="1:29" x14ac:dyDescent="0.25">
      <c r="A15516" t="s">
        <v>405</v>
      </c>
      <c r="B15516" t="s">
        <v>406</v>
      </c>
      <c r="C15516" s="1">
        <v>43928</v>
      </c>
      <c r="D15516">
        <v>2258</v>
      </c>
      <c r="E15516">
        <v>38</v>
      </c>
      <c r="F15516">
        <v>26</v>
      </c>
      <c r="G15516">
        <v>0</v>
      </c>
      <c r="H15516">
        <v>32.35</v>
      </c>
      <c r="I15516">
        <v>0.54400000000000004</v>
      </c>
      <c r="J15516">
        <v>0.372</v>
      </c>
      <c r="K15516">
        <v>0</v>
      </c>
      <c r="Q15516">
        <v>69799978</v>
      </c>
      <c r="R15516">
        <v>135.13200000000001</v>
      </c>
      <c r="S15516">
        <v>40.1</v>
      </c>
      <c r="T15516">
        <v>11.372999999999999</v>
      </c>
      <c r="U15516">
        <v>6.89</v>
      </c>
      <c r="V15516">
        <v>16277.671</v>
      </c>
      <c r="W15516">
        <v>0.1</v>
      </c>
      <c r="X15516">
        <v>109.861</v>
      </c>
      <c r="Y15516">
        <v>7.04</v>
      </c>
      <c r="Z15516">
        <v>1.9</v>
      </c>
      <c r="AA15516">
        <v>38.799999999999997</v>
      </c>
      <c r="AB15516">
        <v>90.67</v>
      </c>
      <c r="AC15516">
        <v>2.1</v>
      </c>
    </row>
    <row r="15517" spans="1:29" x14ac:dyDescent="0.25">
      <c r="A15517" t="s">
        <v>405</v>
      </c>
      <c r="B15517" t="s">
        <v>406</v>
      </c>
      <c r="C15517" s="1">
        <v>43929</v>
      </c>
      <c r="D15517">
        <v>2369</v>
      </c>
      <c r="E15517">
        <v>111</v>
      </c>
      <c r="F15517">
        <v>30</v>
      </c>
      <c r="G15517">
        <v>4</v>
      </c>
      <c r="H15517">
        <v>33.94</v>
      </c>
      <c r="I15517">
        <v>1.59</v>
      </c>
      <c r="J15517">
        <v>0.43</v>
      </c>
      <c r="K15517">
        <v>5.7000000000000002E-2</v>
      </c>
      <c r="Q15517">
        <v>69799978</v>
      </c>
      <c r="R15517">
        <v>135.13200000000001</v>
      </c>
      <c r="S15517">
        <v>40.1</v>
      </c>
      <c r="T15517">
        <v>11.372999999999999</v>
      </c>
      <c r="U15517">
        <v>6.89</v>
      </c>
      <c r="V15517">
        <v>16277.671</v>
      </c>
      <c r="W15517">
        <v>0.1</v>
      </c>
      <c r="X15517">
        <v>109.861</v>
      </c>
      <c r="Y15517">
        <v>7.04</v>
      </c>
      <c r="Z15517">
        <v>1.9</v>
      </c>
      <c r="AA15517">
        <v>38.799999999999997</v>
      </c>
      <c r="AB15517">
        <v>90.67</v>
      </c>
      <c r="AC15517">
        <v>2.1</v>
      </c>
    </row>
    <row r="15518" spans="1:29" x14ac:dyDescent="0.25">
      <c r="A15518" t="s">
        <v>405</v>
      </c>
      <c r="B15518" t="s">
        <v>406</v>
      </c>
      <c r="C15518" s="1">
        <v>43930</v>
      </c>
      <c r="D15518">
        <v>2423</v>
      </c>
      <c r="E15518">
        <v>54</v>
      </c>
      <c r="F15518">
        <v>32</v>
      </c>
      <c r="G15518">
        <v>2</v>
      </c>
      <c r="H15518">
        <v>34.713000000000001</v>
      </c>
      <c r="I15518">
        <v>0.77400000000000002</v>
      </c>
      <c r="J15518">
        <v>0.45800000000000002</v>
      </c>
      <c r="K15518">
        <v>2.9000000000000001E-2</v>
      </c>
      <c r="Q15518">
        <v>69799978</v>
      </c>
      <c r="R15518">
        <v>135.13200000000001</v>
      </c>
      <c r="S15518">
        <v>40.1</v>
      </c>
      <c r="T15518">
        <v>11.372999999999999</v>
      </c>
      <c r="U15518">
        <v>6.89</v>
      </c>
      <c r="V15518">
        <v>16277.671</v>
      </c>
      <c r="W15518">
        <v>0.1</v>
      </c>
      <c r="X15518">
        <v>109.861</v>
      </c>
      <c r="Y15518">
        <v>7.04</v>
      </c>
      <c r="Z15518">
        <v>1.9</v>
      </c>
      <c r="AA15518">
        <v>38.799999999999997</v>
      </c>
      <c r="AB15518">
        <v>90.67</v>
      </c>
      <c r="AC15518">
        <v>2.1</v>
      </c>
    </row>
    <row r="15519" spans="1:29" x14ac:dyDescent="0.25">
      <c r="A15519" t="s">
        <v>405</v>
      </c>
      <c r="B15519" t="s">
        <v>406</v>
      </c>
      <c r="C15519" s="1">
        <v>43931</v>
      </c>
      <c r="D15519">
        <v>2473</v>
      </c>
      <c r="E15519">
        <v>50</v>
      </c>
      <c r="F15519">
        <v>33</v>
      </c>
      <c r="G15519">
        <v>1</v>
      </c>
      <c r="H15519">
        <v>35.43</v>
      </c>
      <c r="I15519">
        <v>0.71599999999999997</v>
      </c>
      <c r="J15519">
        <v>0.47299999999999998</v>
      </c>
      <c r="K15519">
        <v>1.4E-2</v>
      </c>
      <c r="L15519">
        <v>100498</v>
      </c>
      <c r="N15519">
        <v>1.44</v>
      </c>
      <c r="P15519" t="s">
        <v>68</v>
      </c>
      <c r="Q15519">
        <v>69799978</v>
      </c>
      <c r="R15519">
        <v>135.13200000000001</v>
      </c>
      <c r="S15519">
        <v>40.1</v>
      </c>
      <c r="T15519">
        <v>11.372999999999999</v>
      </c>
      <c r="U15519">
        <v>6.89</v>
      </c>
      <c r="V15519">
        <v>16277.671</v>
      </c>
      <c r="W15519">
        <v>0.1</v>
      </c>
      <c r="X15519">
        <v>109.861</v>
      </c>
      <c r="Y15519">
        <v>7.04</v>
      </c>
      <c r="Z15519">
        <v>1.9</v>
      </c>
      <c r="AA15519">
        <v>38.799999999999997</v>
      </c>
      <c r="AB15519">
        <v>90.67</v>
      </c>
      <c r="AC15519">
        <v>2.1</v>
      </c>
    </row>
    <row r="15520" spans="1:29" x14ac:dyDescent="0.25">
      <c r="A15520" t="s">
        <v>405</v>
      </c>
      <c r="B15520" t="s">
        <v>406</v>
      </c>
      <c r="C15520" s="1">
        <v>43932</v>
      </c>
      <c r="D15520">
        <v>2518</v>
      </c>
      <c r="E15520">
        <v>45</v>
      </c>
      <c r="F15520">
        <v>35</v>
      </c>
      <c r="G15520">
        <v>2</v>
      </c>
      <c r="H15520">
        <v>36.075000000000003</v>
      </c>
      <c r="I15520">
        <v>0.64500000000000002</v>
      </c>
      <c r="J15520">
        <v>0.501</v>
      </c>
      <c r="K15520">
        <v>2.9000000000000001E-2</v>
      </c>
      <c r="Q15520">
        <v>69799978</v>
      </c>
      <c r="R15520">
        <v>135.13200000000001</v>
      </c>
      <c r="S15520">
        <v>40.1</v>
      </c>
      <c r="T15520">
        <v>11.372999999999999</v>
      </c>
      <c r="U15520">
        <v>6.89</v>
      </c>
      <c r="V15520">
        <v>16277.671</v>
      </c>
      <c r="W15520">
        <v>0.1</v>
      </c>
      <c r="X15520">
        <v>109.861</v>
      </c>
      <c r="Y15520">
        <v>7.04</v>
      </c>
      <c r="Z15520">
        <v>1.9</v>
      </c>
      <c r="AA15520">
        <v>38.799999999999997</v>
      </c>
      <c r="AB15520">
        <v>90.67</v>
      </c>
      <c r="AC15520">
        <v>2.1</v>
      </c>
    </row>
    <row r="15521" spans="1:29" x14ac:dyDescent="0.25">
      <c r="A15521" t="s">
        <v>405</v>
      </c>
      <c r="B15521" t="s">
        <v>406</v>
      </c>
      <c r="C15521" s="1">
        <v>43933</v>
      </c>
      <c r="D15521">
        <v>2551</v>
      </c>
      <c r="E15521">
        <v>33</v>
      </c>
      <c r="F15521">
        <v>38</v>
      </c>
      <c r="G15521">
        <v>3</v>
      </c>
      <c r="H15521">
        <v>36.546999999999997</v>
      </c>
      <c r="I15521">
        <v>0.47299999999999998</v>
      </c>
      <c r="J15521">
        <v>0.54400000000000004</v>
      </c>
      <c r="K15521">
        <v>4.2999999999999997E-2</v>
      </c>
      <c r="Q15521">
        <v>69799978</v>
      </c>
      <c r="R15521">
        <v>135.13200000000001</v>
      </c>
      <c r="S15521">
        <v>40.1</v>
      </c>
      <c r="T15521">
        <v>11.372999999999999</v>
      </c>
      <c r="U15521">
        <v>6.89</v>
      </c>
      <c r="V15521">
        <v>16277.671</v>
      </c>
      <c r="W15521">
        <v>0.1</v>
      </c>
      <c r="X15521">
        <v>109.861</v>
      </c>
      <c r="Y15521">
        <v>7.04</v>
      </c>
      <c r="Z15521">
        <v>1.9</v>
      </c>
      <c r="AA15521">
        <v>38.799999999999997</v>
      </c>
      <c r="AB15521">
        <v>90.67</v>
      </c>
      <c r="AC15521">
        <v>2.1</v>
      </c>
    </row>
    <row r="15522" spans="1:29" x14ac:dyDescent="0.25">
      <c r="A15522" t="s">
        <v>405</v>
      </c>
      <c r="B15522" t="s">
        <v>406</v>
      </c>
      <c r="C15522" s="1">
        <v>43934</v>
      </c>
      <c r="D15522">
        <v>2579</v>
      </c>
      <c r="E15522">
        <v>28</v>
      </c>
      <c r="F15522">
        <v>40</v>
      </c>
      <c r="G15522">
        <v>2</v>
      </c>
      <c r="H15522">
        <v>36.948</v>
      </c>
      <c r="I15522">
        <v>0.40100000000000002</v>
      </c>
      <c r="J15522">
        <v>0.57299999999999995</v>
      </c>
      <c r="K15522">
        <v>2.9000000000000001E-2</v>
      </c>
      <c r="Q15522">
        <v>69799978</v>
      </c>
      <c r="R15522">
        <v>135.13200000000001</v>
      </c>
      <c r="S15522">
        <v>40.1</v>
      </c>
      <c r="T15522">
        <v>11.372999999999999</v>
      </c>
      <c r="U15522">
        <v>6.89</v>
      </c>
      <c r="V15522">
        <v>16277.671</v>
      </c>
      <c r="W15522">
        <v>0.1</v>
      </c>
      <c r="X15522">
        <v>109.861</v>
      </c>
      <c r="Y15522">
        <v>7.04</v>
      </c>
      <c r="Z15522">
        <v>1.9</v>
      </c>
      <c r="AA15522">
        <v>38.799999999999997</v>
      </c>
      <c r="AB15522">
        <v>90.67</v>
      </c>
      <c r="AC15522">
        <v>2.1</v>
      </c>
    </row>
    <row r="15523" spans="1:29" x14ac:dyDescent="0.25">
      <c r="A15523" t="s">
        <v>405</v>
      </c>
      <c r="B15523" t="s">
        <v>406</v>
      </c>
      <c r="C15523" s="1">
        <v>43935</v>
      </c>
      <c r="D15523">
        <v>2613</v>
      </c>
      <c r="E15523">
        <v>34</v>
      </c>
      <c r="F15523">
        <v>41</v>
      </c>
      <c r="G15523">
        <v>1</v>
      </c>
      <c r="H15523">
        <v>37.436</v>
      </c>
      <c r="I15523">
        <v>0.48699999999999999</v>
      </c>
      <c r="J15523">
        <v>0.58699999999999997</v>
      </c>
      <c r="K15523">
        <v>1.4E-2</v>
      </c>
      <c r="Q15523">
        <v>69799978</v>
      </c>
      <c r="R15523">
        <v>135.13200000000001</v>
      </c>
      <c r="S15523">
        <v>40.1</v>
      </c>
      <c r="T15523">
        <v>11.372999999999999</v>
      </c>
      <c r="U15523">
        <v>6.89</v>
      </c>
      <c r="V15523">
        <v>16277.671</v>
      </c>
      <c r="W15523">
        <v>0.1</v>
      </c>
      <c r="X15523">
        <v>109.861</v>
      </c>
      <c r="Y15523">
        <v>7.04</v>
      </c>
      <c r="Z15523">
        <v>1.9</v>
      </c>
      <c r="AA15523">
        <v>38.799999999999997</v>
      </c>
      <c r="AB15523">
        <v>90.67</v>
      </c>
      <c r="AC15523">
        <v>2.1</v>
      </c>
    </row>
    <row r="15524" spans="1:29" x14ac:dyDescent="0.25">
      <c r="A15524" t="s">
        <v>405</v>
      </c>
      <c r="B15524" t="s">
        <v>406</v>
      </c>
      <c r="C15524" s="1">
        <v>43936</v>
      </c>
      <c r="D15524">
        <v>2643</v>
      </c>
      <c r="E15524">
        <v>30</v>
      </c>
      <c r="F15524">
        <v>43</v>
      </c>
      <c r="G15524">
        <v>2</v>
      </c>
      <c r="H15524">
        <v>37.865000000000002</v>
      </c>
      <c r="I15524">
        <v>0.43</v>
      </c>
      <c r="J15524">
        <v>0.61599999999999999</v>
      </c>
      <c r="K15524">
        <v>2.9000000000000001E-2</v>
      </c>
      <c r="Q15524">
        <v>69799978</v>
      </c>
      <c r="R15524">
        <v>135.13200000000001</v>
      </c>
      <c r="S15524">
        <v>40.1</v>
      </c>
      <c r="T15524">
        <v>11.372999999999999</v>
      </c>
      <c r="U15524">
        <v>6.89</v>
      </c>
      <c r="V15524">
        <v>16277.671</v>
      </c>
      <c r="W15524">
        <v>0.1</v>
      </c>
      <c r="X15524">
        <v>109.861</v>
      </c>
      <c r="Y15524">
        <v>7.04</v>
      </c>
      <c r="Z15524">
        <v>1.9</v>
      </c>
      <c r="AA15524">
        <v>38.799999999999997</v>
      </c>
      <c r="AB15524">
        <v>90.67</v>
      </c>
      <c r="AC15524">
        <v>2.1</v>
      </c>
    </row>
    <row r="15525" spans="1:29" x14ac:dyDescent="0.25">
      <c r="A15525" t="s">
        <v>405</v>
      </c>
      <c r="B15525" t="s">
        <v>406</v>
      </c>
      <c r="C15525" s="1">
        <v>43937</v>
      </c>
      <c r="D15525">
        <v>2672</v>
      </c>
      <c r="E15525">
        <v>29</v>
      </c>
      <c r="F15525">
        <v>46</v>
      </c>
      <c r="G15525">
        <v>3</v>
      </c>
      <c r="H15525">
        <v>38.280999999999999</v>
      </c>
      <c r="I15525">
        <v>0.41499999999999998</v>
      </c>
      <c r="J15525">
        <v>0.65900000000000003</v>
      </c>
      <c r="K15525">
        <v>4.2999999999999997E-2</v>
      </c>
      <c r="Q15525">
        <v>69799978</v>
      </c>
      <c r="R15525">
        <v>135.13200000000001</v>
      </c>
      <c r="S15525">
        <v>40.1</v>
      </c>
      <c r="T15525">
        <v>11.372999999999999</v>
      </c>
      <c r="U15525">
        <v>6.89</v>
      </c>
      <c r="V15525">
        <v>16277.671</v>
      </c>
      <c r="W15525">
        <v>0.1</v>
      </c>
      <c r="X15525">
        <v>109.861</v>
      </c>
      <c r="Y15525">
        <v>7.04</v>
      </c>
      <c r="Z15525">
        <v>1.9</v>
      </c>
      <c r="AA15525">
        <v>38.799999999999997</v>
      </c>
      <c r="AB15525">
        <v>90.67</v>
      </c>
      <c r="AC15525">
        <v>2.1</v>
      </c>
    </row>
    <row r="15526" spans="1:29" x14ac:dyDescent="0.25">
      <c r="A15526" t="s">
        <v>405</v>
      </c>
      <c r="B15526" t="s">
        <v>406</v>
      </c>
      <c r="C15526" s="1">
        <v>43938</v>
      </c>
      <c r="D15526">
        <v>2700</v>
      </c>
      <c r="E15526">
        <v>28</v>
      </c>
      <c r="F15526">
        <v>47</v>
      </c>
      <c r="G15526">
        <v>1</v>
      </c>
      <c r="H15526">
        <v>38.682000000000002</v>
      </c>
      <c r="I15526">
        <v>0.40100000000000002</v>
      </c>
      <c r="J15526">
        <v>0.67300000000000004</v>
      </c>
      <c r="K15526">
        <v>1.4E-2</v>
      </c>
      <c r="L15526">
        <v>142589</v>
      </c>
      <c r="N15526">
        <v>2.0430000000000001</v>
      </c>
      <c r="P15526" t="s">
        <v>68</v>
      </c>
      <c r="Q15526">
        <v>69799978</v>
      </c>
      <c r="R15526">
        <v>135.13200000000001</v>
      </c>
      <c r="S15526">
        <v>40.1</v>
      </c>
      <c r="T15526">
        <v>11.372999999999999</v>
      </c>
      <c r="U15526">
        <v>6.89</v>
      </c>
      <c r="V15526">
        <v>16277.671</v>
      </c>
      <c r="W15526">
        <v>0.1</v>
      </c>
      <c r="X15526">
        <v>109.861</v>
      </c>
      <c r="Y15526">
        <v>7.04</v>
      </c>
      <c r="Z15526">
        <v>1.9</v>
      </c>
      <c r="AA15526">
        <v>38.799999999999997</v>
      </c>
      <c r="AB15526">
        <v>90.67</v>
      </c>
      <c r="AC15526">
        <v>2.1</v>
      </c>
    </row>
    <row r="15527" spans="1:29" x14ac:dyDescent="0.25">
      <c r="A15527" t="s">
        <v>405</v>
      </c>
      <c r="B15527" t="s">
        <v>406</v>
      </c>
      <c r="C15527" s="1">
        <v>43939</v>
      </c>
      <c r="D15527">
        <v>2700</v>
      </c>
      <c r="E15527">
        <v>0</v>
      </c>
      <c r="F15527">
        <v>47</v>
      </c>
      <c r="G15527">
        <v>0</v>
      </c>
      <c r="H15527">
        <v>38.682000000000002</v>
      </c>
      <c r="I15527">
        <v>0</v>
      </c>
      <c r="J15527">
        <v>0.67300000000000004</v>
      </c>
      <c r="K15527">
        <v>0</v>
      </c>
      <c r="Q15527">
        <v>69799978</v>
      </c>
      <c r="R15527">
        <v>135.13200000000001</v>
      </c>
      <c r="S15527">
        <v>40.1</v>
      </c>
      <c r="T15527">
        <v>11.372999999999999</v>
      </c>
      <c r="U15527">
        <v>6.89</v>
      </c>
      <c r="V15527">
        <v>16277.671</v>
      </c>
      <c r="W15527">
        <v>0.1</v>
      </c>
      <c r="X15527">
        <v>109.861</v>
      </c>
      <c r="Y15527">
        <v>7.04</v>
      </c>
      <c r="Z15527">
        <v>1.9</v>
      </c>
      <c r="AA15527">
        <v>38.799999999999997</v>
      </c>
      <c r="AB15527">
        <v>90.67</v>
      </c>
      <c r="AC15527">
        <v>2.1</v>
      </c>
    </row>
    <row r="15528" spans="1:29" x14ac:dyDescent="0.25">
      <c r="A15528" t="s">
        <v>405</v>
      </c>
      <c r="B15528" t="s">
        <v>406</v>
      </c>
      <c r="C15528" s="1">
        <v>43940</v>
      </c>
      <c r="D15528">
        <v>2733</v>
      </c>
      <c r="E15528">
        <v>33</v>
      </c>
      <c r="F15528">
        <v>47</v>
      </c>
      <c r="G15528">
        <v>0</v>
      </c>
      <c r="H15528">
        <v>39.155000000000001</v>
      </c>
      <c r="I15528">
        <v>0.47299999999999998</v>
      </c>
      <c r="J15528">
        <v>0.67300000000000004</v>
      </c>
      <c r="K15528">
        <v>0</v>
      </c>
      <c r="Q15528">
        <v>69799978</v>
      </c>
      <c r="R15528">
        <v>135.13200000000001</v>
      </c>
      <c r="S15528">
        <v>40.1</v>
      </c>
      <c r="T15528">
        <v>11.372999999999999</v>
      </c>
      <c r="U15528">
        <v>6.89</v>
      </c>
      <c r="V15528">
        <v>16277.671</v>
      </c>
      <c r="W15528">
        <v>0.1</v>
      </c>
      <c r="X15528">
        <v>109.861</v>
      </c>
      <c r="Y15528">
        <v>7.04</v>
      </c>
      <c r="Z15528">
        <v>1.9</v>
      </c>
      <c r="AA15528">
        <v>38.799999999999997</v>
      </c>
      <c r="AB15528">
        <v>90.67</v>
      </c>
      <c r="AC15528">
        <v>2.1</v>
      </c>
    </row>
    <row r="15529" spans="1:29" x14ac:dyDescent="0.25">
      <c r="A15529" t="s">
        <v>405</v>
      </c>
      <c r="B15529" t="s">
        <v>406</v>
      </c>
      <c r="C15529" s="1">
        <v>43941</v>
      </c>
      <c r="D15529">
        <v>2765</v>
      </c>
      <c r="E15529">
        <v>32</v>
      </c>
      <c r="F15529">
        <v>47</v>
      </c>
      <c r="G15529">
        <v>0</v>
      </c>
      <c r="H15529">
        <v>39.613</v>
      </c>
      <c r="I15529">
        <v>0.45800000000000002</v>
      </c>
      <c r="J15529">
        <v>0.67300000000000004</v>
      </c>
      <c r="K15529">
        <v>0</v>
      </c>
      <c r="Q15529">
        <v>69799978</v>
      </c>
      <c r="R15529">
        <v>135.13200000000001</v>
      </c>
      <c r="S15529">
        <v>40.1</v>
      </c>
      <c r="T15529">
        <v>11.372999999999999</v>
      </c>
      <c r="U15529">
        <v>6.89</v>
      </c>
      <c r="V15529">
        <v>16277.671</v>
      </c>
      <c r="W15529">
        <v>0.1</v>
      </c>
      <c r="X15529">
        <v>109.861</v>
      </c>
      <c r="Y15529">
        <v>7.04</v>
      </c>
      <c r="Z15529">
        <v>1.9</v>
      </c>
      <c r="AA15529">
        <v>38.799999999999997</v>
      </c>
      <c r="AB15529">
        <v>90.67</v>
      </c>
      <c r="AC15529">
        <v>2.1</v>
      </c>
    </row>
    <row r="15530" spans="1:29" x14ac:dyDescent="0.25">
      <c r="A15530" t="s">
        <v>405</v>
      </c>
      <c r="B15530" t="s">
        <v>406</v>
      </c>
      <c r="C15530" s="1">
        <v>43942</v>
      </c>
      <c r="D15530">
        <v>2792</v>
      </c>
      <c r="E15530">
        <v>27</v>
      </c>
      <c r="F15530">
        <v>47</v>
      </c>
      <c r="G15530">
        <v>0</v>
      </c>
      <c r="H15530">
        <v>40</v>
      </c>
      <c r="I15530">
        <v>0.38700000000000001</v>
      </c>
      <c r="J15530">
        <v>0.67300000000000004</v>
      </c>
      <c r="K15530">
        <v>0</v>
      </c>
      <c r="Q15530">
        <v>69799978</v>
      </c>
      <c r="R15530">
        <v>135.13200000000001</v>
      </c>
      <c r="S15530">
        <v>40.1</v>
      </c>
      <c r="T15530">
        <v>11.372999999999999</v>
      </c>
      <c r="U15530">
        <v>6.89</v>
      </c>
      <c r="V15530">
        <v>16277.671</v>
      </c>
      <c r="W15530">
        <v>0.1</v>
      </c>
      <c r="X15530">
        <v>109.861</v>
      </c>
      <c r="Y15530">
        <v>7.04</v>
      </c>
      <c r="Z15530">
        <v>1.9</v>
      </c>
      <c r="AA15530">
        <v>38.799999999999997</v>
      </c>
      <c r="AB15530">
        <v>90.67</v>
      </c>
      <c r="AC15530">
        <v>2.1</v>
      </c>
    </row>
    <row r="15531" spans="1:29" x14ac:dyDescent="0.25">
      <c r="A15531" t="s">
        <v>405</v>
      </c>
      <c r="B15531" t="s">
        <v>406</v>
      </c>
      <c r="C15531" s="1">
        <v>43943</v>
      </c>
      <c r="D15531">
        <v>2811</v>
      </c>
      <c r="E15531">
        <v>19</v>
      </c>
      <c r="F15531">
        <v>48</v>
      </c>
      <c r="G15531">
        <v>1</v>
      </c>
      <c r="H15531">
        <v>40.271999999999998</v>
      </c>
      <c r="I15531">
        <v>0.27200000000000002</v>
      </c>
      <c r="J15531">
        <v>0.68799999999999994</v>
      </c>
      <c r="K15531">
        <v>1.4E-2</v>
      </c>
      <c r="Q15531">
        <v>69799978</v>
      </c>
      <c r="R15531">
        <v>135.13200000000001</v>
      </c>
      <c r="S15531">
        <v>40.1</v>
      </c>
      <c r="T15531">
        <v>11.372999999999999</v>
      </c>
      <c r="U15531">
        <v>6.89</v>
      </c>
      <c r="V15531">
        <v>16277.671</v>
      </c>
      <c r="W15531">
        <v>0.1</v>
      </c>
      <c r="X15531">
        <v>109.861</v>
      </c>
      <c r="Y15531">
        <v>7.04</v>
      </c>
      <c r="Z15531">
        <v>1.9</v>
      </c>
      <c r="AA15531">
        <v>38.799999999999997</v>
      </c>
      <c r="AB15531">
        <v>90.67</v>
      </c>
      <c r="AC15531">
        <v>2.1</v>
      </c>
    </row>
    <row r="15532" spans="1:29" x14ac:dyDescent="0.25">
      <c r="A15532" t="s">
        <v>405</v>
      </c>
      <c r="B15532" t="s">
        <v>406</v>
      </c>
      <c r="C15532" s="1">
        <v>43944</v>
      </c>
      <c r="D15532">
        <v>2839</v>
      </c>
      <c r="E15532">
        <v>28</v>
      </c>
      <c r="F15532">
        <v>50</v>
      </c>
      <c r="G15532">
        <v>2</v>
      </c>
      <c r="H15532">
        <v>40.673000000000002</v>
      </c>
      <c r="I15532">
        <v>0.40100000000000002</v>
      </c>
      <c r="J15532">
        <v>0.71599999999999997</v>
      </c>
      <c r="K15532">
        <v>2.9000000000000001E-2</v>
      </c>
      <c r="Q15532">
        <v>69799978</v>
      </c>
      <c r="R15532">
        <v>135.13200000000001</v>
      </c>
      <c r="S15532">
        <v>40.1</v>
      </c>
      <c r="T15532">
        <v>11.372999999999999</v>
      </c>
      <c r="U15532">
        <v>6.89</v>
      </c>
      <c r="V15532">
        <v>16277.671</v>
      </c>
      <c r="W15532">
        <v>0.1</v>
      </c>
      <c r="X15532">
        <v>109.861</v>
      </c>
      <c r="Y15532">
        <v>7.04</v>
      </c>
      <c r="Z15532">
        <v>1.9</v>
      </c>
      <c r="AA15532">
        <v>38.799999999999997</v>
      </c>
      <c r="AB15532">
        <v>90.67</v>
      </c>
      <c r="AC15532">
        <v>2.1</v>
      </c>
    </row>
    <row r="15533" spans="1:29" x14ac:dyDescent="0.25">
      <c r="A15533" t="s">
        <v>405</v>
      </c>
      <c r="B15533" t="s">
        <v>406</v>
      </c>
      <c r="C15533" s="1">
        <v>43945</v>
      </c>
      <c r="D15533">
        <v>2839</v>
      </c>
      <c r="E15533">
        <v>0</v>
      </c>
      <c r="F15533">
        <v>50</v>
      </c>
      <c r="G15533">
        <v>0</v>
      </c>
      <c r="H15533">
        <v>40.673000000000002</v>
      </c>
      <c r="I15533">
        <v>0</v>
      </c>
      <c r="J15533">
        <v>0.71599999999999997</v>
      </c>
      <c r="K15533">
        <v>0</v>
      </c>
      <c r="L15533">
        <v>178083</v>
      </c>
      <c r="N15533">
        <v>2.5510000000000002</v>
      </c>
      <c r="P15533" t="s">
        <v>68</v>
      </c>
      <c r="Q15533">
        <v>69799978</v>
      </c>
      <c r="R15533">
        <v>135.13200000000001</v>
      </c>
      <c r="S15533">
        <v>40.1</v>
      </c>
      <c r="T15533">
        <v>11.372999999999999</v>
      </c>
      <c r="U15533">
        <v>6.89</v>
      </c>
      <c r="V15533">
        <v>16277.671</v>
      </c>
      <c r="W15533">
        <v>0.1</v>
      </c>
      <c r="X15533">
        <v>109.861</v>
      </c>
      <c r="Y15533">
        <v>7.04</v>
      </c>
      <c r="Z15533">
        <v>1.9</v>
      </c>
      <c r="AA15533">
        <v>38.799999999999997</v>
      </c>
      <c r="AB15533">
        <v>90.67</v>
      </c>
      <c r="AC15533">
        <v>2.1</v>
      </c>
    </row>
    <row r="15534" spans="1:29" x14ac:dyDescent="0.25">
      <c r="A15534" t="s">
        <v>405</v>
      </c>
      <c r="B15534" t="s">
        <v>406</v>
      </c>
      <c r="C15534" s="1">
        <v>43946</v>
      </c>
      <c r="D15534">
        <v>2854</v>
      </c>
      <c r="E15534">
        <v>15</v>
      </c>
      <c r="F15534">
        <v>50</v>
      </c>
      <c r="G15534">
        <v>0</v>
      </c>
      <c r="H15534">
        <v>40.887999999999998</v>
      </c>
      <c r="I15534">
        <v>0.215</v>
      </c>
      <c r="J15534">
        <v>0.71599999999999997</v>
      </c>
      <c r="K15534">
        <v>0</v>
      </c>
      <c r="Q15534">
        <v>69799978</v>
      </c>
      <c r="R15534">
        <v>135.13200000000001</v>
      </c>
      <c r="S15534">
        <v>40.1</v>
      </c>
      <c r="T15534">
        <v>11.372999999999999</v>
      </c>
      <c r="U15534">
        <v>6.89</v>
      </c>
      <c r="V15534">
        <v>16277.671</v>
      </c>
      <c r="W15534">
        <v>0.1</v>
      </c>
      <c r="X15534">
        <v>109.861</v>
      </c>
      <c r="Y15534">
        <v>7.04</v>
      </c>
      <c r="Z15534">
        <v>1.9</v>
      </c>
      <c r="AA15534">
        <v>38.799999999999997</v>
      </c>
      <c r="AB15534">
        <v>90.67</v>
      </c>
      <c r="AC15534">
        <v>2.1</v>
      </c>
    </row>
    <row r="15535" spans="1:29" x14ac:dyDescent="0.25">
      <c r="A15535" t="s">
        <v>405</v>
      </c>
      <c r="B15535" t="s">
        <v>406</v>
      </c>
      <c r="C15535" s="1">
        <v>43947</v>
      </c>
      <c r="D15535">
        <v>2922</v>
      </c>
      <c r="E15535">
        <v>68</v>
      </c>
      <c r="F15535">
        <v>51</v>
      </c>
      <c r="G15535">
        <v>1</v>
      </c>
      <c r="H15535">
        <v>41.862000000000002</v>
      </c>
      <c r="I15535">
        <v>0.97399999999999998</v>
      </c>
      <c r="J15535">
        <v>0.73099999999999998</v>
      </c>
      <c r="K15535">
        <v>1.4E-2</v>
      </c>
      <c r="Q15535">
        <v>69799978</v>
      </c>
      <c r="R15535">
        <v>135.13200000000001</v>
      </c>
      <c r="S15535">
        <v>40.1</v>
      </c>
      <c r="T15535">
        <v>11.372999999999999</v>
      </c>
      <c r="U15535">
        <v>6.89</v>
      </c>
      <c r="V15535">
        <v>16277.671</v>
      </c>
      <c r="W15535">
        <v>0.1</v>
      </c>
      <c r="X15535">
        <v>109.861</v>
      </c>
      <c r="Y15535">
        <v>7.04</v>
      </c>
      <c r="Z15535">
        <v>1.9</v>
      </c>
      <c r="AA15535">
        <v>38.799999999999997</v>
      </c>
      <c r="AB15535">
        <v>90.67</v>
      </c>
      <c r="AC15535">
        <v>2.1</v>
      </c>
    </row>
    <row r="15536" spans="1:29" x14ac:dyDescent="0.25">
      <c r="A15536" t="s">
        <v>405</v>
      </c>
      <c r="B15536" t="s">
        <v>406</v>
      </c>
      <c r="C15536" s="1">
        <v>43948</v>
      </c>
      <c r="D15536">
        <v>2922</v>
      </c>
      <c r="E15536">
        <v>0</v>
      </c>
      <c r="F15536">
        <v>51</v>
      </c>
      <c r="G15536">
        <v>0</v>
      </c>
      <c r="H15536">
        <v>41.862000000000002</v>
      </c>
      <c r="I15536">
        <v>0</v>
      </c>
      <c r="J15536">
        <v>0.73099999999999998</v>
      </c>
      <c r="K15536">
        <v>0</v>
      </c>
      <c r="Q15536">
        <v>69799978</v>
      </c>
      <c r="R15536">
        <v>135.13200000000001</v>
      </c>
      <c r="S15536">
        <v>40.1</v>
      </c>
      <c r="T15536">
        <v>11.372999999999999</v>
      </c>
      <c r="U15536">
        <v>6.89</v>
      </c>
      <c r="V15536">
        <v>16277.671</v>
      </c>
      <c r="W15536">
        <v>0.1</v>
      </c>
      <c r="X15536">
        <v>109.861</v>
      </c>
      <c r="Y15536">
        <v>7.04</v>
      </c>
      <c r="Z15536">
        <v>1.9</v>
      </c>
      <c r="AA15536">
        <v>38.799999999999997</v>
      </c>
      <c r="AB15536">
        <v>90.67</v>
      </c>
      <c r="AC15536">
        <v>2.1</v>
      </c>
    </row>
    <row r="15537" spans="1:29" x14ac:dyDescent="0.25">
      <c r="A15537" t="s">
        <v>405</v>
      </c>
      <c r="B15537" t="s">
        <v>406</v>
      </c>
      <c r="C15537" s="1">
        <v>43949</v>
      </c>
      <c r="D15537">
        <v>2938</v>
      </c>
      <c r="E15537">
        <v>16</v>
      </c>
      <c r="F15537">
        <v>54</v>
      </c>
      <c r="G15537">
        <v>3</v>
      </c>
      <c r="H15537">
        <v>42.091999999999999</v>
      </c>
      <c r="I15537">
        <v>0.22900000000000001</v>
      </c>
      <c r="J15537">
        <v>0.77400000000000002</v>
      </c>
      <c r="K15537">
        <v>4.2999999999999997E-2</v>
      </c>
      <c r="Q15537">
        <v>69799978</v>
      </c>
      <c r="R15537">
        <v>135.13200000000001</v>
      </c>
      <c r="S15537">
        <v>40.1</v>
      </c>
      <c r="T15537">
        <v>11.372999999999999</v>
      </c>
      <c r="U15537">
        <v>6.89</v>
      </c>
      <c r="V15537">
        <v>16277.671</v>
      </c>
      <c r="W15537">
        <v>0.1</v>
      </c>
      <c r="X15537">
        <v>109.861</v>
      </c>
      <c r="Y15537">
        <v>7.04</v>
      </c>
      <c r="Z15537">
        <v>1.9</v>
      </c>
      <c r="AA15537">
        <v>38.799999999999997</v>
      </c>
      <c r="AB15537">
        <v>90.67</v>
      </c>
      <c r="AC15537">
        <v>2.1</v>
      </c>
    </row>
    <row r="15538" spans="1:29" x14ac:dyDescent="0.25">
      <c r="A15538" t="s">
        <v>405</v>
      </c>
      <c r="B15538" t="s">
        <v>406</v>
      </c>
      <c r="C15538" s="1">
        <v>43950</v>
      </c>
      <c r="D15538">
        <v>2938</v>
      </c>
      <c r="E15538">
        <v>0</v>
      </c>
      <c r="F15538">
        <v>54</v>
      </c>
      <c r="G15538">
        <v>0</v>
      </c>
      <c r="H15538">
        <v>42.091999999999999</v>
      </c>
      <c r="I15538">
        <v>0</v>
      </c>
      <c r="J15538">
        <v>0.77400000000000002</v>
      </c>
      <c r="K15538">
        <v>0</v>
      </c>
      <c r="Q15538">
        <v>69799978</v>
      </c>
      <c r="R15538">
        <v>135.13200000000001</v>
      </c>
      <c r="S15538">
        <v>40.1</v>
      </c>
      <c r="T15538">
        <v>11.372999999999999</v>
      </c>
      <c r="U15538">
        <v>6.89</v>
      </c>
      <c r="V15538">
        <v>16277.671</v>
      </c>
      <c r="W15538">
        <v>0.1</v>
      </c>
      <c r="X15538">
        <v>109.861</v>
      </c>
      <c r="Y15538">
        <v>7.04</v>
      </c>
      <c r="Z15538">
        <v>1.9</v>
      </c>
      <c r="AA15538">
        <v>38.799999999999997</v>
      </c>
      <c r="AB15538">
        <v>90.67</v>
      </c>
      <c r="AC15538">
        <v>2.1</v>
      </c>
    </row>
    <row r="15539" spans="1:29" x14ac:dyDescent="0.25">
      <c r="A15539" t="s">
        <v>405</v>
      </c>
      <c r="B15539" t="s">
        <v>406</v>
      </c>
      <c r="C15539" s="1">
        <v>43951</v>
      </c>
      <c r="D15539">
        <v>2954</v>
      </c>
      <c r="E15539">
        <v>16</v>
      </c>
      <c r="F15539">
        <v>54</v>
      </c>
      <c r="G15539">
        <v>0</v>
      </c>
      <c r="H15539">
        <v>42.320999999999998</v>
      </c>
      <c r="I15539">
        <v>0.22900000000000001</v>
      </c>
      <c r="J15539">
        <v>0.77400000000000002</v>
      </c>
      <c r="K15539">
        <v>0</v>
      </c>
      <c r="Q15539">
        <v>69799978</v>
      </c>
      <c r="R15539">
        <v>135.13200000000001</v>
      </c>
      <c r="S15539">
        <v>40.1</v>
      </c>
      <c r="T15539">
        <v>11.372999999999999</v>
      </c>
      <c r="U15539">
        <v>6.89</v>
      </c>
      <c r="V15539">
        <v>16277.671</v>
      </c>
      <c r="W15539">
        <v>0.1</v>
      </c>
      <c r="X15539">
        <v>109.861</v>
      </c>
      <c r="Y15539">
        <v>7.04</v>
      </c>
      <c r="Z15539">
        <v>1.9</v>
      </c>
      <c r="AA15539">
        <v>38.799999999999997</v>
      </c>
      <c r="AB15539">
        <v>90.67</v>
      </c>
      <c r="AC15539">
        <v>2.1</v>
      </c>
    </row>
    <row r="15540" spans="1:29" x14ac:dyDescent="0.25">
      <c r="A15540" t="s">
        <v>405</v>
      </c>
      <c r="B15540" t="s">
        <v>406</v>
      </c>
      <c r="C15540" s="1">
        <v>43952</v>
      </c>
      <c r="D15540">
        <v>2960</v>
      </c>
      <c r="E15540">
        <v>6</v>
      </c>
      <c r="F15540">
        <v>54</v>
      </c>
      <c r="G15540">
        <v>0</v>
      </c>
      <c r="H15540">
        <v>42.406999999999996</v>
      </c>
      <c r="I15540">
        <v>8.5999999999999993E-2</v>
      </c>
      <c r="J15540">
        <v>0.77400000000000002</v>
      </c>
      <c r="K15540">
        <v>0</v>
      </c>
      <c r="L15540">
        <v>227860</v>
      </c>
      <c r="N15540">
        <v>3.2639999999999998</v>
      </c>
      <c r="P15540" t="s">
        <v>68</v>
      </c>
      <c r="Q15540">
        <v>69799978</v>
      </c>
      <c r="R15540">
        <v>135.13200000000001</v>
      </c>
      <c r="S15540">
        <v>40.1</v>
      </c>
      <c r="T15540">
        <v>11.372999999999999</v>
      </c>
      <c r="U15540">
        <v>6.89</v>
      </c>
      <c r="V15540">
        <v>16277.671</v>
      </c>
      <c r="W15540">
        <v>0.1</v>
      </c>
      <c r="X15540">
        <v>109.861</v>
      </c>
      <c r="Y15540">
        <v>7.04</v>
      </c>
      <c r="Z15540">
        <v>1.9</v>
      </c>
      <c r="AA15540">
        <v>38.799999999999997</v>
      </c>
      <c r="AB15540">
        <v>90.67</v>
      </c>
      <c r="AC15540">
        <v>2.1</v>
      </c>
    </row>
    <row r="15541" spans="1:29" x14ac:dyDescent="0.25">
      <c r="A15541" t="s">
        <v>405</v>
      </c>
      <c r="B15541" t="s">
        <v>406</v>
      </c>
      <c r="C15541" s="1">
        <v>43953</v>
      </c>
      <c r="D15541">
        <v>2960</v>
      </c>
      <c r="E15541">
        <v>0</v>
      </c>
      <c r="F15541">
        <v>54</v>
      </c>
      <c r="G15541">
        <v>0</v>
      </c>
      <c r="H15541">
        <v>42.406999999999996</v>
      </c>
      <c r="I15541">
        <v>0</v>
      </c>
      <c r="J15541">
        <v>0.77400000000000002</v>
      </c>
      <c r="K15541">
        <v>0</v>
      </c>
      <c r="Q15541">
        <v>69799978</v>
      </c>
      <c r="R15541">
        <v>135.13200000000001</v>
      </c>
      <c r="S15541">
        <v>40.1</v>
      </c>
      <c r="T15541">
        <v>11.372999999999999</v>
      </c>
      <c r="U15541">
        <v>6.89</v>
      </c>
      <c r="V15541">
        <v>16277.671</v>
      </c>
      <c r="W15541">
        <v>0.1</v>
      </c>
      <c r="X15541">
        <v>109.861</v>
      </c>
      <c r="Y15541">
        <v>7.04</v>
      </c>
      <c r="Z15541">
        <v>1.9</v>
      </c>
      <c r="AA15541">
        <v>38.799999999999997</v>
      </c>
      <c r="AB15541">
        <v>90.67</v>
      </c>
      <c r="AC15541">
        <v>2.1</v>
      </c>
    </row>
    <row r="15542" spans="1:29" x14ac:dyDescent="0.25">
      <c r="A15542" t="s">
        <v>405</v>
      </c>
      <c r="B15542" t="s">
        <v>406</v>
      </c>
      <c r="C15542" s="1">
        <v>43954</v>
      </c>
      <c r="D15542">
        <v>2966</v>
      </c>
      <c r="E15542">
        <v>6</v>
      </c>
      <c r="F15542">
        <v>54</v>
      </c>
      <c r="G15542">
        <v>0</v>
      </c>
      <c r="H15542">
        <v>42.493000000000002</v>
      </c>
      <c r="I15542">
        <v>8.5999999999999993E-2</v>
      </c>
      <c r="J15542">
        <v>0.77400000000000002</v>
      </c>
      <c r="K15542">
        <v>0</v>
      </c>
      <c r="Q15542">
        <v>69799978</v>
      </c>
      <c r="R15542">
        <v>135.13200000000001</v>
      </c>
      <c r="S15542">
        <v>40.1</v>
      </c>
      <c r="T15542">
        <v>11.372999999999999</v>
      </c>
      <c r="U15542">
        <v>6.89</v>
      </c>
      <c r="V15542">
        <v>16277.671</v>
      </c>
      <c r="W15542">
        <v>0.1</v>
      </c>
      <c r="X15542">
        <v>109.861</v>
      </c>
      <c r="Y15542">
        <v>7.04</v>
      </c>
      <c r="Z15542">
        <v>1.9</v>
      </c>
      <c r="AA15542">
        <v>38.799999999999997</v>
      </c>
      <c r="AB15542">
        <v>90.67</v>
      </c>
      <c r="AC15542">
        <v>2.1</v>
      </c>
    </row>
    <row r="15543" spans="1:29" x14ac:dyDescent="0.25">
      <c r="A15543" t="s">
        <v>405</v>
      </c>
      <c r="B15543" t="s">
        <v>406</v>
      </c>
      <c r="C15543" s="1">
        <v>43955</v>
      </c>
      <c r="D15543">
        <v>2969</v>
      </c>
      <c r="E15543">
        <v>3</v>
      </c>
      <c r="F15543">
        <v>54</v>
      </c>
      <c r="G15543">
        <v>0</v>
      </c>
      <c r="H15543">
        <v>42.536000000000001</v>
      </c>
      <c r="I15543">
        <v>4.2999999999999997E-2</v>
      </c>
      <c r="J15543">
        <v>0.77400000000000002</v>
      </c>
      <c r="K15543">
        <v>0</v>
      </c>
      <c r="Q15543">
        <v>69799978</v>
      </c>
      <c r="R15543">
        <v>135.13200000000001</v>
      </c>
      <c r="S15543">
        <v>40.1</v>
      </c>
      <c r="T15543">
        <v>11.372999999999999</v>
      </c>
      <c r="U15543">
        <v>6.89</v>
      </c>
      <c r="V15543">
        <v>16277.671</v>
      </c>
      <c r="W15543">
        <v>0.1</v>
      </c>
      <c r="X15543">
        <v>109.861</v>
      </c>
      <c r="Y15543">
        <v>7.04</v>
      </c>
      <c r="Z15543">
        <v>1.9</v>
      </c>
      <c r="AA15543">
        <v>38.799999999999997</v>
      </c>
      <c r="AB15543">
        <v>90.67</v>
      </c>
      <c r="AC15543">
        <v>2.1</v>
      </c>
    </row>
    <row r="15544" spans="1:29" x14ac:dyDescent="0.25">
      <c r="A15544" t="s">
        <v>405</v>
      </c>
      <c r="B15544" t="s">
        <v>406</v>
      </c>
      <c r="C15544" s="1">
        <v>43956</v>
      </c>
      <c r="D15544">
        <v>2987</v>
      </c>
      <c r="E15544">
        <v>18</v>
      </c>
      <c r="F15544">
        <v>54</v>
      </c>
      <c r="G15544">
        <v>0</v>
      </c>
      <c r="H15544">
        <v>42.793999999999997</v>
      </c>
      <c r="I15544">
        <v>0.25800000000000001</v>
      </c>
      <c r="J15544">
        <v>0.77400000000000002</v>
      </c>
      <c r="K15544">
        <v>0</v>
      </c>
      <c r="L15544">
        <v>228760</v>
      </c>
      <c r="N15544">
        <v>3.2770000000000001</v>
      </c>
      <c r="P15544" t="s">
        <v>68</v>
      </c>
      <c r="Q15544">
        <v>69799978</v>
      </c>
      <c r="R15544">
        <v>135.13200000000001</v>
      </c>
      <c r="S15544">
        <v>40.1</v>
      </c>
      <c r="T15544">
        <v>11.372999999999999</v>
      </c>
      <c r="U15544">
        <v>6.89</v>
      </c>
      <c r="V15544">
        <v>16277.671</v>
      </c>
      <c r="W15544">
        <v>0.1</v>
      </c>
      <c r="X15544">
        <v>109.861</v>
      </c>
      <c r="Y15544">
        <v>7.04</v>
      </c>
      <c r="Z15544">
        <v>1.9</v>
      </c>
      <c r="AA15544">
        <v>38.799999999999997</v>
      </c>
      <c r="AB15544">
        <v>90.67</v>
      </c>
      <c r="AC15544">
        <v>2.1</v>
      </c>
    </row>
    <row r="15545" spans="1:29" x14ac:dyDescent="0.25">
      <c r="A15545" t="s">
        <v>405</v>
      </c>
      <c r="B15545" t="s">
        <v>406</v>
      </c>
      <c r="C15545" s="1">
        <v>43957</v>
      </c>
      <c r="D15545">
        <v>2988</v>
      </c>
      <c r="E15545">
        <v>1</v>
      </c>
      <c r="F15545">
        <v>54</v>
      </c>
      <c r="G15545">
        <v>0</v>
      </c>
      <c r="H15545">
        <v>42.808</v>
      </c>
      <c r="I15545">
        <v>1.4E-2</v>
      </c>
      <c r="J15545">
        <v>0.77400000000000002</v>
      </c>
      <c r="K15545">
        <v>0</v>
      </c>
      <c r="Q15545">
        <v>69799978</v>
      </c>
      <c r="R15545">
        <v>135.13200000000001</v>
      </c>
      <c r="S15545">
        <v>40.1</v>
      </c>
      <c r="T15545">
        <v>11.372999999999999</v>
      </c>
      <c r="U15545">
        <v>6.89</v>
      </c>
      <c r="V15545">
        <v>16277.671</v>
      </c>
      <c r="W15545">
        <v>0.1</v>
      </c>
      <c r="X15545">
        <v>109.861</v>
      </c>
      <c r="Y15545">
        <v>7.04</v>
      </c>
      <c r="Z15545">
        <v>1.9</v>
      </c>
      <c r="AA15545">
        <v>38.799999999999997</v>
      </c>
      <c r="AB15545">
        <v>90.67</v>
      </c>
      <c r="AC15545">
        <v>2.1</v>
      </c>
    </row>
    <row r="15546" spans="1:29" x14ac:dyDescent="0.25">
      <c r="A15546" t="s">
        <v>405</v>
      </c>
      <c r="B15546" t="s">
        <v>406</v>
      </c>
      <c r="C15546" s="1">
        <v>43958</v>
      </c>
      <c r="D15546">
        <v>2989</v>
      </c>
      <c r="E15546">
        <v>1</v>
      </c>
      <c r="F15546">
        <v>55</v>
      </c>
      <c r="G15546">
        <v>1</v>
      </c>
      <c r="H15546">
        <v>42.822000000000003</v>
      </c>
      <c r="I15546">
        <v>1.4E-2</v>
      </c>
      <c r="J15546">
        <v>0.78800000000000003</v>
      </c>
      <c r="K15546">
        <v>1.4E-2</v>
      </c>
      <c r="Q15546">
        <v>69799978</v>
      </c>
      <c r="R15546">
        <v>135.13200000000001</v>
      </c>
      <c r="S15546">
        <v>40.1</v>
      </c>
      <c r="T15546">
        <v>11.372999999999999</v>
      </c>
      <c r="U15546">
        <v>6.89</v>
      </c>
      <c r="V15546">
        <v>16277.671</v>
      </c>
      <c r="W15546">
        <v>0.1</v>
      </c>
      <c r="X15546">
        <v>109.861</v>
      </c>
      <c r="Y15546">
        <v>7.04</v>
      </c>
      <c r="Z15546">
        <v>1.9</v>
      </c>
      <c r="AA15546">
        <v>38.799999999999997</v>
      </c>
      <c r="AB15546">
        <v>90.67</v>
      </c>
      <c r="AC15546">
        <v>2.1</v>
      </c>
    </row>
    <row r="15547" spans="1:29" x14ac:dyDescent="0.25">
      <c r="A15547" t="s">
        <v>405</v>
      </c>
      <c r="B15547" t="s">
        <v>406</v>
      </c>
      <c r="C15547" s="1">
        <v>43959</v>
      </c>
      <c r="D15547">
        <v>2992</v>
      </c>
      <c r="E15547">
        <v>3</v>
      </c>
      <c r="F15547">
        <v>55</v>
      </c>
      <c r="G15547">
        <v>0</v>
      </c>
      <c r="H15547">
        <v>42.865000000000002</v>
      </c>
      <c r="I15547">
        <v>4.2999999999999997E-2</v>
      </c>
      <c r="J15547">
        <v>0.78800000000000003</v>
      </c>
      <c r="K15547">
        <v>0</v>
      </c>
      <c r="L15547">
        <v>286008</v>
      </c>
      <c r="N15547">
        <v>4.0979999999999999</v>
      </c>
      <c r="P15547" t="s">
        <v>68</v>
      </c>
      <c r="Q15547">
        <v>69799978</v>
      </c>
      <c r="R15547">
        <v>135.13200000000001</v>
      </c>
      <c r="S15547">
        <v>40.1</v>
      </c>
      <c r="T15547">
        <v>11.372999999999999</v>
      </c>
      <c r="U15547">
        <v>6.89</v>
      </c>
      <c r="V15547">
        <v>16277.671</v>
      </c>
      <c r="W15547">
        <v>0.1</v>
      </c>
      <c r="X15547">
        <v>109.861</v>
      </c>
      <c r="Y15547">
        <v>7.04</v>
      </c>
      <c r="Z15547">
        <v>1.9</v>
      </c>
      <c r="AA15547">
        <v>38.799999999999997</v>
      </c>
      <c r="AB15547">
        <v>90.67</v>
      </c>
      <c r="AC15547">
        <v>2.1</v>
      </c>
    </row>
    <row r="15548" spans="1:29" x14ac:dyDescent="0.25">
      <c r="A15548" t="s">
        <v>405</v>
      </c>
      <c r="B15548" t="s">
        <v>406</v>
      </c>
      <c r="C15548" s="1">
        <v>43960</v>
      </c>
      <c r="D15548">
        <v>3000</v>
      </c>
      <c r="E15548">
        <v>8</v>
      </c>
      <c r="F15548">
        <v>55</v>
      </c>
      <c r="G15548">
        <v>0</v>
      </c>
      <c r="H15548">
        <v>42.98</v>
      </c>
      <c r="I15548">
        <v>0.115</v>
      </c>
      <c r="J15548">
        <v>0.78800000000000003</v>
      </c>
      <c r="K15548">
        <v>0</v>
      </c>
      <c r="Q15548">
        <v>69799978</v>
      </c>
      <c r="R15548">
        <v>135.13200000000001</v>
      </c>
      <c r="S15548">
        <v>40.1</v>
      </c>
      <c r="T15548">
        <v>11.372999999999999</v>
      </c>
      <c r="U15548">
        <v>6.89</v>
      </c>
      <c r="V15548">
        <v>16277.671</v>
      </c>
      <c r="W15548">
        <v>0.1</v>
      </c>
      <c r="X15548">
        <v>109.861</v>
      </c>
      <c r="Y15548">
        <v>7.04</v>
      </c>
      <c r="Z15548">
        <v>1.9</v>
      </c>
      <c r="AA15548">
        <v>38.799999999999997</v>
      </c>
      <c r="AB15548">
        <v>90.67</v>
      </c>
      <c r="AC15548">
        <v>2.1</v>
      </c>
    </row>
    <row r="15549" spans="1:29" x14ac:dyDescent="0.25">
      <c r="A15549" t="s">
        <v>405</v>
      </c>
      <c r="B15549" t="s">
        <v>406</v>
      </c>
      <c r="C15549" s="1">
        <v>43961</v>
      </c>
      <c r="D15549">
        <v>3004</v>
      </c>
      <c r="E15549">
        <v>4</v>
      </c>
      <c r="F15549">
        <v>56</v>
      </c>
      <c r="G15549">
        <v>1</v>
      </c>
      <c r="H15549">
        <v>43.036999999999999</v>
      </c>
      <c r="I15549">
        <v>5.7000000000000002E-2</v>
      </c>
      <c r="J15549">
        <v>0.80200000000000005</v>
      </c>
      <c r="K15549">
        <v>1.4E-2</v>
      </c>
      <c r="Q15549">
        <v>69799978</v>
      </c>
      <c r="R15549">
        <v>135.13200000000001</v>
      </c>
      <c r="S15549">
        <v>40.1</v>
      </c>
      <c r="T15549">
        <v>11.372999999999999</v>
      </c>
      <c r="U15549">
        <v>6.89</v>
      </c>
      <c r="V15549">
        <v>16277.671</v>
      </c>
      <c r="W15549">
        <v>0.1</v>
      </c>
      <c r="X15549">
        <v>109.861</v>
      </c>
      <c r="Y15549">
        <v>7.04</v>
      </c>
      <c r="Z15549">
        <v>1.9</v>
      </c>
      <c r="AA15549">
        <v>38.799999999999997</v>
      </c>
      <c r="AB15549">
        <v>90.67</v>
      </c>
      <c r="AC15549">
        <v>2.1</v>
      </c>
    </row>
    <row r="15550" spans="1:29" x14ac:dyDescent="0.25">
      <c r="A15550" t="s">
        <v>405</v>
      </c>
      <c r="B15550" t="s">
        <v>406</v>
      </c>
      <c r="C15550" s="1">
        <v>43962</v>
      </c>
      <c r="D15550">
        <v>3015</v>
      </c>
      <c r="E15550">
        <v>11</v>
      </c>
      <c r="F15550">
        <v>56</v>
      </c>
      <c r="G15550">
        <v>0</v>
      </c>
      <c r="H15550">
        <v>43.195</v>
      </c>
      <c r="I15550">
        <v>0.158</v>
      </c>
      <c r="J15550">
        <v>0.80200000000000005</v>
      </c>
      <c r="K15550">
        <v>0</v>
      </c>
      <c r="Q15550">
        <v>69799978</v>
      </c>
      <c r="R15550">
        <v>135.13200000000001</v>
      </c>
      <c r="S15550">
        <v>40.1</v>
      </c>
      <c r="T15550">
        <v>11.372999999999999</v>
      </c>
      <c r="U15550">
        <v>6.89</v>
      </c>
      <c r="V15550">
        <v>16277.671</v>
      </c>
      <c r="W15550">
        <v>0.1</v>
      </c>
      <c r="X15550">
        <v>109.861</v>
      </c>
      <c r="Y15550">
        <v>7.04</v>
      </c>
      <c r="Z15550">
        <v>1.9</v>
      </c>
      <c r="AA15550">
        <v>38.799999999999997</v>
      </c>
      <c r="AB15550">
        <v>90.67</v>
      </c>
      <c r="AC15550">
        <v>2.1</v>
      </c>
    </row>
    <row r="15551" spans="1:29" x14ac:dyDescent="0.25">
      <c r="A15551" t="s">
        <v>405</v>
      </c>
      <c r="B15551" t="s">
        <v>406</v>
      </c>
      <c r="C15551" s="1">
        <v>43963</v>
      </c>
      <c r="D15551">
        <v>3015</v>
      </c>
      <c r="E15551">
        <v>0</v>
      </c>
      <c r="F15551">
        <v>56</v>
      </c>
      <c r="G15551">
        <v>0</v>
      </c>
      <c r="H15551">
        <v>43.195</v>
      </c>
      <c r="I15551">
        <v>0</v>
      </c>
      <c r="J15551">
        <v>0.80200000000000005</v>
      </c>
      <c r="K15551">
        <v>0</v>
      </c>
      <c r="Q15551">
        <v>69799978</v>
      </c>
      <c r="R15551">
        <v>135.13200000000001</v>
      </c>
      <c r="S15551">
        <v>40.1</v>
      </c>
      <c r="T15551">
        <v>11.372999999999999</v>
      </c>
      <c r="U15551">
        <v>6.89</v>
      </c>
      <c r="V15551">
        <v>16277.671</v>
      </c>
      <c r="W15551">
        <v>0.1</v>
      </c>
      <c r="X15551">
        <v>109.861</v>
      </c>
      <c r="Y15551">
        <v>7.04</v>
      </c>
      <c r="Z15551">
        <v>1.9</v>
      </c>
      <c r="AA15551">
        <v>38.799999999999997</v>
      </c>
      <c r="AB15551">
        <v>90.67</v>
      </c>
      <c r="AC15551">
        <v>2.1</v>
      </c>
    </row>
    <row r="15552" spans="1:29" x14ac:dyDescent="0.25">
      <c r="A15552" t="s">
        <v>405</v>
      </c>
      <c r="B15552" t="s">
        <v>406</v>
      </c>
      <c r="C15552" s="1">
        <v>43964</v>
      </c>
      <c r="D15552">
        <v>3017</v>
      </c>
      <c r="E15552">
        <v>2</v>
      </c>
      <c r="F15552">
        <v>56</v>
      </c>
      <c r="G15552">
        <v>0</v>
      </c>
      <c r="H15552">
        <v>43.223999999999997</v>
      </c>
      <c r="I15552">
        <v>2.9000000000000001E-2</v>
      </c>
      <c r="J15552">
        <v>0.80200000000000005</v>
      </c>
      <c r="K15552">
        <v>0</v>
      </c>
      <c r="Q15552">
        <v>69799978</v>
      </c>
      <c r="R15552">
        <v>135.13200000000001</v>
      </c>
      <c r="S15552">
        <v>40.1</v>
      </c>
      <c r="T15552">
        <v>11.372999999999999</v>
      </c>
      <c r="U15552">
        <v>6.89</v>
      </c>
      <c r="V15552">
        <v>16277.671</v>
      </c>
      <c r="W15552">
        <v>0.1</v>
      </c>
      <c r="X15552">
        <v>109.861</v>
      </c>
      <c r="Y15552">
        <v>7.04</v>
      </c>
      <c r="Z15552">
        <v>1.9</v>
      </c>
      <c r="AA15552">
        <v>38.799999999999997</v>
      </c>
      <c r="AB15552">
        <v>90.67</v>
      </c>
      <c r="AC15552">
        <v>2.1</v>
      </c>
    </row>
    <row r="15553" spans="1:29" x14ac:dyDescent="0.25">
      <c r="A15553" t="s">
        <v>405</v>
      </c>
      <c r="B15553" t="s">
        <v>406</v>
      </c>
      <c r="C15553" s="1">
        <v>43965</v>
      </c>
      <c r="D15553">
        <v>3017</v>
      </c>
      <c r="E15553">
        <v>0</v>
      </c>
      <c r="F15553">
        <v>56</v>
      </c>
      <c r="G15553">
        <v>0</v>
      </c>
      <c r="H15553">
        <v>43.223999999999997</v>
      </c>
      <c r="I15553">
        <v>0</v>
      </c>
      <c r="J15553">
        <v>0.80200000000000005</v>
      </c>
      <c r="K15553">
        <v>0</v>
      </c>
      <c r="Q15553">
        <v>69799978</v>
      </c>
      <c r="R15553">
        <v>135.13200000000001</v>
      </c>
      <c r="S15553">
        <v>40.1</v>
      </c>
      <c r="T15553">
        <v>11.372999999999999</v>
      </c>
      <c r="U15553">
        <v>6.89</v>
      </c>
      <c r="V15553">
        <v>16277.671</v>
      </c>
      <c r="W15553">
        <v>0.1</v>
      </c>
      <c r="X15553">
        <v>109.861</v>
      </c>
      <c r="Y15553">
        <v>7.04</v>
      </c>
      <c r="Z15553">
        <v>1.9</v>
      </c>
      <c r="AA15553">
        <v>38.799999999999997</v>
      </c>
      <c r="AB15553">
        <v>90.67</v>
      </c>
      <c r="AC15553">
        <v>2.1</v>
      </c>
    </row>
    <row r="15554" spans="1:29" x14ac:dyDescent="0.25">
      <c r="A15554" t="s">
        <v>407</v>
      </c>
      <c r="B15554" t="s">
        <v>408</v>
      </c>
      <c r="C15554" s="1">
        <v>43952</v>
      </c>
      <c r="D15554">
        <v>15</v>
      </c>
      <c r="E15554">
        <v>15</v>
      </c>
      <c r="F15554">
        <v>0</v>
      </c>
      <c r="G15554">
        <v>0</v>
      </c>
      <c r="H15554">
        <v>1.573</v>
      </c>
      <c r="I15554">
        <v>1.573</v>
      </c>
      <c r="J15554">
        <v>0</v>
      </c>
      <c r="K15554">
        <v>0</v>
      </c>
      <c r="Q15554">
        <v>9537642</v>
      </c>
      <c r="R15554">
        <v>64.281000000000006</v>
      </c>
      <c r="S15554">
        <v>23.3</v>
      </c>
      <c r="T15554">
        <v>3.4660000000000002</v>
      </c>
      <c r="U15554">
        <v>2.1549999999999998</v>
      </c>
      <c r="V15554">
        <v>2896.913</v>
      </c>
      <c r="W15554">
        <v>4.8</v>
      </c>
      <c r="X15554">
        <v>427.69799999999998</v>
      </c>
      <c r="Y15554">
        <v>7.11</v>
      </c>
      <c r="AB15554">
        <v>72.703999999999994</v>
      </c>
      <c r="AC15554">
        <v>4.8</v>
      </c>
    </row>
    <row r="15555" spans="1:29" x14ac:dyDescent="0.25">
      <c r="A15555" t="s">
        <v>407</v>
      </c>
      <c r="B15555" t="s">
        <v>408</v>
      </c>
      <c r="C15555" s="1">
        <v>43953</v>
      </c>
      <c r="D15555">
        <v>15</v>
      </c>
      <c r="E15555">
        <v>0</v>
      </c>
      <c r="F15555">
        <v>0</v>
      </c>
      <c r="G15555">
        <v>0</v>
      </c>
      <c r="H15555">
        <v>1.573</v>
      </c>
      <c r="I15555">
        <v>0</v>
      </c>
      <c r="J15555">
        <v>0</v>
      </c>
      <c r="K15555">
        <v>0</v>
      </c>
      <c r="Q15555">
        <v>9537642</v>
      </c>
      <c r="R15555">
        <v>64.281000000000006</v>
      </c>
      <c r="S15555">
        <v>23.3</v>
      </c>
      <c r="T15555">
        <v>3.4660000000000002</v>
      </c>
      <c r="U15555">
        <v>2.1549999999999998</v>
      </c>
      <c r="V15555">
        <v>2896.913</v>
      </c>
      <c r="W15555">
        <v>4.8</v>
      </c>
      <c r="X15555">
        <v>427.69799999999998</v>
      </c>
      <c r="Y15555">
        <v>7.11</v>
      </c>
      <c r="AB15555">
        <v>72.703999999999994</v>
      </c>
      <c r="AC15555">
        <v>4.8</v>
      </c>
    </row>
    <row r="15556" spans="1:29" x14ac:dyDescent="0.25">
      <c r="A15556" t="s">
        <v>407</v>
      </c>
      <c r="B15556" t="s">
        <v>408</v>
      </c>
      <c r="C15556" s="1">
        <v>43954</v>
      </c>
      <c r="D15556">
        <v>32</v>
      </c>
      <c r="E15556">
        <v>17</v>
      </c>
      <c r="F15556">
        <v>0</v>
      </c>
      <c r="G15556">
        <v>0</v>
      </c>
      <c r="H15556">
        <v>3.355</v>
      </c>
      <c r="I15556">
        <v>1.782</v>
      </c>
      <c r="J15556">
        <v>0</v>
      </c>
      <c r="K15556">
        <v>0</v>
      </c>
      <c r="Q15556">
        <v>9537642</v>
      </c>
      <c r="R15556">
        <v>64.281000000000006</v>
      </c>
      <c r="S15556">
        <v>23.3</v>
      </c>
      <c r="T15556">
        <v>3.4660000000000002</v>
      </c>
      <c r="U15556">
        <v>2.1549999999999998</v>
      </c>
      <c r="V15556">
        <v>2896.913</v>
      </c>
      <c r="W15556">
        <v>4.8</v>
      </c>
      <c r="X15556">
        <v>427.69799999999998</v>
      </c>
      <c r="Y15556">
        <v>7.11</v>
      </c>
      <c r="AB15556">
        <v>72.703999999999994</v>
      </c>
      <c r="AC15556">
        <v>4.8</v>
      </c>
    </row>
    <row r="15557" spans="1:29" x14ac:dyDescent="0.25">
      <c r="A15557" t="s">
        <v>407</v>
      </c>
      <c r="B15557" t="s">
        <v>408</v>
      </c>
      <c r="C15557" s="1">
        <v>43955</v>
      </c>
      <c r="D15557">
        <v>76</v>
      </c>
      <c r="E15557">
        <v>44</v>
      </c>
      <c r="F15557">
        <v>2</v>
      </c>
      <c r="G15557">
        <v>2</v>
      </c>
      <c r="H15557">
        <v>7.968</v>
      </c>
      <c r="I15557">
        <v>4.6130000000000004</v>
      </c>
      <c r="J15557">
        <v>0.21</v>
      </c>
      <c r="K15557">
        <v>0.21</v>
      </c>
      <c r="Q15557">
        <v>9537642</v>
      </c>
      <c r="R15557">
        <v>64.281000000000006</v>
      </c>
      <c r="S15557">
        <v>23.3</v>
      </c>
      <c r="T15557">
        <v>3.4660000000000002</v>
      </c>
      <c r="U15557">
        <v>2.1549999999999998</v>
      </c>
      <c r="V15557">
        <v>2896.913</v>
      </c>
      <c r="W15557">
        <v>4.8</v>
      </c>
      <c r="X15557">
        <v>427.69799999999998</v>
      </c>
      <c r="Y15557">
        <v>7.11</v>
      </c>
      <c r="AB15557">
        <v>72.703999999999994</v>
      </c>
      <c r="AC15557">
        <v>4.8</v>
      </c>
    </row>
    <row r="15558" spans="1:29" x14ac:dyDescent="0.25">
      <c r="A15558" t="s">
        <v>407</v>
      </c>
      <c r="B15558" t="s">
        <v>408</v>
      </c>
      <c r="C15558" s="1">
        <v>43956</v>
      </c>
      <c r="D15558">
        <v>230</v>
      </c>
      <c r="E15558">
        <v>154</v>
      </c>
      <c r="F15558">
        <v>3</v>
      </c>
      <c r="G15558">
        <v>1</v>
      </c>
      <c r="H15558">
        <v>24.114999999999998</v>
      </c>
      <c r="I15558">
        <v>16.146999999999998</v>
      </c>
      <c r="J15558">
        <v>0.315</v>
      </c>
      <c r="K15558">
        <v>0.105</v>
      </c>
      <c r="Q15558">
        <v>9537642</v>
      </c>
      <c r="R15558">
        <v>64.281000000000006</v>
      </c>
      <c r="S15558">
        <v>23.3</v>
      </c>
      <c r="T15558">
        <v>3.4660000000000002</v>
      </c>
      <c r="U15558">
        <v>2.1549999999999998</v>
      </c>
      <c r="V15558">
        <v>2896.913</v>
      </c>
      <c r="W15558">
        <v>4.8</v>
      </c>
      <c r="X15558">
        <v>427.69799999999998</v>
      </c>
      <c r="Y15558">
        <v>7.11</v>
      </c>
      <c r="AB15558">
        <v>72.703999999999994</v>
      </c>
      <c r="AC15558">
        <v>4.8</v>
      </c>
    </row>
    <row r="15559" spans="1:29" x14ac:dyDescent="0.25">
      <c r="A15559" t="s">
        <v>407</v>
      </c>
      <c r="B15559" t="s">
        <v>408</v>
      </c>
      <c r="C15559" s="1">
        <v>43957</v>
      </c>
      <c r="D15559">
        <v>293</v>
      </c>
      <c r="E15559">
        <v>63</v>
      </c>
      <c r="F15559">
        <v>5</v>
      </c>
      <c r="G15559">
        <v>2</v>
      </c>
      <c r="H15559">
        <v>30.72</v>
      </c>
      <c r="I15559">
        <v>6.6050000000000004</v>
      </c>
      <c r="J15559">
        <v>0.52400000000000002</v>
      </c>
      <c r="K15559">
        <v>0.21</v>
      </c>
      <c r="Q15559">
        <v>9537642</v>
      </c>
      <c r="R15559">
        <v>64.281000000000006</v>
      </c>
      <c r="S15559">
        <v>23.3</v>
      </c>
      <c r="T15559">
        <v>3.4660000000000002</v>
      </c>
      <c r="U15559">
        <v>2.1549999999999998</v>
      </c>
      <c r="V15559">
        <v>2896.913</v>
      </c>
      <c r="W15559">
        <v>4.8</v>
      </c>
      <c r="X15559">
        <v>427.69799999999998</v>
      </c>
      <c r="Y15559">
        <v>7.11</v>
      </c>
      <c r="AB15559">
        <v>72.703999999999994</v>
      </c>
      <c r="AC15559">
        <v>4.8</v>
      </c>
    </row>
    <row r="15560" spans="1:29" x14ac:dyDescent="0.25">
      <c r="A15560" t="s">
        <v>407</v>
      </c>
      <c r="B15560" t="s">
        <v>408</v>
      </c>
      <c r="C15560" s="1">
        <v>43958</v>
      </c>
      <c r="D15560">
        <v>379</v>
      </c>
      <c r="E15560">
        <v>86</v>
      </c>
      <c r="F15560">
        <v>8</v>
      </c>
      <c r="G15560">
        <v>3</v>
      </c>
      <c r="H15560">
        <v>39.737000000000002</v>
      </c>
      <c r="I15560">
        <v>9.0169999999999995</v>
      </c>
      <c r="J15560">
        <v>0.83899999999999997</v>
      </c>
      <c r="K15560">
        <v>0.315</v>
      </c>
      <c r="Q15560">
        <v>9537642</v>
      </c>
      <c r="R15560">
        <v>64.281000000000006</v>
      </c>
      <c r="S15560">
        <v>23.3</v>
      </c>
      <c r="T15560">
        <v>3.4660000000000002</v>
      </c>
      <c r="U15560">
        <v>2.1549999999999998</v>
      </c>
      <c r="V15560">
        <v>2896.913</v>
      </c>
      <c r="W15560">
        <v>4.8</v>
      </c>
      <c r="X15560">
        <v>427.69799999999998</v>
      </c>
      <c r="Y15560">
        <v>7.11</v>
      </c>
      <c r="AB15560">
        <v>72.703999999999994</v>
      </c>
      <c r="AC15560">
        <v>4.8</v>
      </c>
    </row>
    <row r="15561" spans="1:29" x14ac:dyDescent="0.25">
      <c r="A15561" t="s">
        <v>407</v>
      </c>
      <c r="B15561" t="s">
        <v>408</v>
      </c>
      <c r="C15561" s="1">
        <v>43959</v>
      </c>
      <c r="D15561">
        <v>461</v>
      </c>
      <c r="E15561">
        <v>82</v>
      </c>
      <c r="F15561">
        <v>12</v>
      </c>
      <c r="G15561">
        <v>4</v>
      </c>
      <c r="H15561">
        <v>48.335000000000001</v>
      </c>
      <c r="I15561">
        <v>8.5980000000000008</v>
      </c>
      <c r="J15561">
        <v>1.258</v>
      </c>
      <c r="K15561">
        <v>0.41899999999999998</v>
      </c>
      <c r="Q15561">
        <v>9537642</v>
      </c>
      <c r="R15561">
        <v>64.281000000000006</v>
      </c>
      <c r="S15561">
        <v>23.3</v>
      </c>
      <c r="T15561">
        <v>3.4660000000000002</v>
      </c>
      <c r="U15561">
        <v>2.1549999999999998</v>
      </c>
      <c r="V15561">
        <v>2896.913</v>
      </c>
      <c r="W15561">
        <v>4.8</v>
      </c>
      <c r="X15561">
        <v>427.69799999999998</v>
      </c>
      <c r="Y15561">
        <v>7.11</v>
      </c>
      <c r="AB15561">
        <v>72.703999999999994</v>
      </c>
      <c r="AC15561">
        <v>4.8</v>
      </c>
    </row>
    <row r="15562" spans="1:29" x14ac:dyDescent="0.25">
      <c r="A15562" t="s">
        <v>407</v>
      </c>
      <c r="B15562" t="s">
        <v>408</v>
      </c>
      <c r="C15562" s="1">
        <v>43960</v>
      </c>
      <c r="D15562">
        <v>522</v>
      </c>
      <c r="E15562">
        <v>61</v>
      </c>
      <c r="F15562">
        <v>12</v>
      </c>
      <c r="G15562">
        <v>0</v>
      </c>
      <c r="H15562">
        <v>54.731000000000002</v>
      </c>
      <c r="I15562">
        <v>6.3959999999999999</v>
      </c>
      <c r="J15562">
        <v>1.258</v>
      </c>
      <c r="K15562">
        <v>0</v>
      </c>
      <c r="Q15562">
        <v>9537642</v>
      </c>
      <c r="R15562">
        <v>64.281000000000006</v>
      </c>
      <c r="S15562">
        <v>23.3</v>
      </c>
      <c r="T15562">
        <v>3.4660000000000002</v>
      </c>
      <c r="U15562">
        <v>2.1549999999999998</v>
      </c>
      <c r="V15562">
        <v>2896.913</v>
      </c>
      <c r="W15562">
        <v>4.8</v>
      </c>
      <c r="X15562">
        <v>427.69799999999998</v>
      </c>
      <c r="Y15562">
        <v>7.11</v>
      </c>
      <c r="AB15562">
        <v>72.703999999999994</v>
      </c>
      <c r="AC15562">
        <v>4.8</v>
      </c>
    </row>
    <row r="15563" spans="1:29" x14ac:dyDescent="0.25">
      <c r="A15563" t="s">
        <v>407</v>
      </c>
      <c r="B15563" t="s">
        <v>408</v>
      </c>
      <c r="C15563" s="1">
        <v>43961</v>
      </c>
      <c r="D15563">
        <v>612</v>
      </c>
      <c r="E15563">
        <v>90</v>
      </c>
      <c r="F15563">
        <v>20</v>
      </c>
      <c r="G15563">
        <v>8</v>
      </c>
      <c r="H15563">
        <v>64.167000000000002</v>
      </c>
      <c r="I15563">
        <v>9.4359999999999999</v>
      </c>
      <c r="J15563">
        <v>2.097</v>
      </c>
      <c r="K15563">
        <v>0.83899999999999997</v>
      </c>
      <c r="Q15563">
        <v>9537642</v>
      </c>
      <c r="R15563">
        <v>64.281000000000006</v>
      </c>
      <c r="S15563">
        <v>23.3</v>
      </c>
      <c r="T15563">
        <v>3.4660000000000002</v>
      </c>
      <c r="U15563">
        <v>2.1549999999999998</v>
      </c>
      <c r="V15563">
        <v>2896.913</v>
      </c>
      <c r="W15563">
        <v>4.8</v>
      </c>
      <c r="X15563">
        <v>427.69799999999998</v>
      </c>
      <c r="Y15563">
        <v>7.11</v>
      </c>
      <c r="AB15563">
        <v>72.703999999999994</v>
      </c>
      <c r="AC15563">
        <v>4.8</v>
      </c>
    </row>
    <row r="15564" spans="1:29" x14ac:dyDescent="0.25">
      <c r="A15564" t="s">
        <v>407</v>
      </c>
      <c r="B15564" t="s">
        <v>408</v>
      </c>
      <c r="C15564" s="1">
        <v>43962</v>
      </c>
      <c r="D15564">
        <v>612</v>
      </c>
      <c r="E15564">
        <v>0</v>
      </c>
      <c r="F15564">
        <v>20</v>
      </c>
      <c r="G15564">
        <v>0</v>
      </c>
      <c r="H15564">
        <v>64.167000000000002</v>
      </c>
      <c r="I15564">
        <v>0</v>
      </c>
      <c r="J15564">
        <v>2.097</v>
      </c>
      <c r="K15564">
        <v>0</v>
      </c>
      <c r="Q15564">
        <v>9537642</v>
      </c>
      <c r="R15564">
        <v>64.281000000000006</v>
      </c>
      <c r="S15564">
        <v>23.3</v>
      </c>
      <c r="T15564">
        <v>3.4660000000000002</v>
      </c>
      <c r="U15564">
        <v>2.1549999999999998</v>
      </c>
      <c r="V15564">
        <v>2896.913</v>
      </c>
      <c r="W15564">
        <v>4.8</v>
      </c>
      <c r="X15564">
        <v>427.69799999999998</v>
      </c>
      <c r="Y15564">
        <v>7.11</v>
      </c>
      <c r="AB15564">
        <v>72.703999999999994</v>
      </c>
      <c r="AC15564">
        <v>4.8</v>
      </c>
    </row>
    <row r="15565" spans="1:29" x14ac:dyDescent="0.25">
      <c r="A15565" t="s">
        <v>407</v>
      </c>
      <c r="B15565" t="s">
        <v>408</v>
      </c>
      <c r="C15565" s="1">
        <v>43963</v>
      </c>
      <c r="D15565">
        <v>661</v>
      </c>
      <c r="E15565">
        <v>49</v>
      </c>
      <c r="F15565">
        <v>21</v>
      </c>
      <c r="G15565">
        <v>1</v>
      </c>
      <c r="H15565">
        <v>69.304000000000002</v>
      </c>
      <c r="I15565">
        <v>5.1379999999999999</v>
      </c>
      <c r="J15565">
        <v>2.202</v>
      </c>
      <c r="K15565">
        <v>0.105</v>
      </c>
      <c r="Q15565">
        <v>9537642</v>
      </c>
      <c r="R15565">
        <v>64.281000000000006</v>
      </c>
      <c r="S15565">
        <v>23.3</v>
      </c>
      <c r="T15565">
        <v>3.4660000000000002</v>
      </c>
      <c r="U15565">
        <v>2.1549999999999998</v>
      </c>
      <c r="V15565">
        <v>2896.913</v>
      </c>
      <c r="W15565">
        <v>4.8</v>
      </c>
      <c r="X15565">
        <v>427.69799999999998</v>
      </c>
      <c r="Y15565">
        <v>7.11</v>
      </c>
      <c r="AB15565">
        <v>72.703999999999994</v>
      </c>
      <c r="AC15565">
        <v>4.8</v>
      </c>
    </row>
    <row r="15566" spans="1:29" x14ac:dyDescent="0.25">
      <c r="A15566" t="s">
        <v>407</v>
      </c>
      <c r="B15566" t="s">
        <v>408</v>
      </c>
      <c r="C15566" s="1">
        <v>43964</v>
      </c>
      <c r="D15566">
        <v>729</v>
      </c>
      <c r="E15566">
        <v>68</v>
      </c>
      <c r="F15566">
        <v>23</v>
      </c>
      <c r="G15566">
        <v>2</v>
      </c>
      <c r="H15566">
        <v>76.433999999999997</v>
      </c>
      <c r="I15566">
        <v>7.13</v>
      </c>
      <c r="J15566">
        <v>2.411</v>
      </c>
      <c r="K15566">
        <v>0.21</v>
      </c>
      <c r="Q15566">
        <v>9537642</v>
      </c>
      <c r="R15566">
        <v>64.281000000000006</v>
      </c>
      <c r="S15566">
        <v>23.3</v>
      </c>
      <c r="T15566">
        <v>3.4660000000000002</v>
      </c>
      <c r="U15566">
        <v>2.1549999999999998</v>
      </c>
      <c r="V15566">
        <v>2896.913</v>
      </c>
      <c r="W15566">
        <v>4.8</v>
      </c>
      <c r="X15566">
        <v>427.69799999999998</v>
      </c>
      <c r="Y15566">
        <v>7.11</v>
      </c>
      <c r="AB15566">
        <v>72.703999999999994</v>
      </c>
      <c r="AC15566">
        <v>4.8</v>
      </c>
    </row>
    <row r="15567" spans="1:29" x14ac:dyDescent="0.25">
      <c r="A15567" t="s">
        <v>407</v>
      </c>
      <c r="B15567" t="s">
        <v>408</v>
      </c>
      <c r="C15567" s="1">
        <v>43965</v>
      </c>
      <c r="D15567">
        <v>801</v>
      </c>
      <c r="E15567">
        <v>72</v>
      </c>
      <c r="F15567">
        <v>23</v>
      </c>
      <c r="G15567">
        <v>0</v>
      </c>
      <c r="H15567">
        <v>83.983000000000004</v>
      </c>
      <c r="I15567">
        <v>7.5490000000000004</v>
      </c>
      <c r="J15567">
        <v>2.411</v>
      </c>
      <c r="K15567">
        <v>0</v>
      </c>
      <c r="Q15567">
        <v>9537642</v>
      </c>
      <c r="R15567">
        <v>64.281000000000006</v>
      </c>
      <c r="S15567">
        <v>23.3</v>
      </c>
      <c r="T15567">
        <v>3.4660000000000002</v>
      </c>
      <c r="U15567">
        <v>2.1549999999999998</v>
      </c>
      <c r="V15567">
        <v>2896.913</v>
      </c>
      <c r="W15567">
        <v>4.8</v>
      </c>
      <c r="X15567">
        <v>427.69799999999998</v>
      </c>
      <c r="Y15567">
        <v>7.11</v>
      </c>
      <c r="AB15567">
        <v>72.703999999999994</v>
      </c>
      <c r="AC15567">
        <v>4.8</v>
      </c>
    </row>
    <row r="15568" spans="1:29" x14ac:dyDescent="0.25">
      <c r="A15568" t="s">
        <v>409</v>
      </c>
      <c r="B15568" t="s">
        <v>410</v>
      </c>
      <c r="C15568" s="1">
        <v>43912</v>
      </c>
      <c r="D15568">
        <v>1</v>
      </c>
      <c r="E15568">
        <v>1</v>
      </c>
      <c r="F15568">
        <v>0</v>
      </c>
      <c r="G15568">
        <v>0</v>
      </c>
      <c r="H15568">
        <v>0.75800000000000001</v>
      </c>
      <c r="I15568">
        <v>0.75800000000000001</v>
      </c>
      <c r="J15568">
        <v>0</v>
      </c>
      <c r="K15568">
        <v>0</v>
      </c>
      <c r="Q15568">
        <v>1318442</v>
      </c>
      <c r="R15568">
        <v>87.176000000000002</v>
      </c>
      <c r="S15568">
        <v>18</v>
      </c>
      <c r="T15568">
        <v>3.556</v>
      </c>
      <c r="U15568">
        <v>1.897</v>
      </c>
      <c r="V15568">
        <v>6570.1019999999999</v>
      </c>
      <c r="W15568">
        <v>30.3</v>
      </c>
      <c r="X15568">
        <v>335.346</v>
      </c>
      <c r="Y15568">
        <v>6.86</v>
      </c>
      <c r="Z15568">
        <v>6.3</v>
      </c>
      <c r="AA15568">
        <v>78.099999999999994</v>
      </c>
      <c r="AB15568">
        <v>28.178000000000001</v>
      </c>
      <c r="AC15568">
        <v>5.9</v>
      </c>
    </row>
    <row r="15569" spans="1:29" x14ac:dyDescent="0.25">
      <c r="A15569" t="s">
        <v>409</v>
      </c>
      <c r="B15569" t="s">
        <v>410</v>
      </c>
      <c r="C15569" s="1">
        <v>43913</v>
      </c>
      <c r="D15569">
        <v>1</v>
      </c>
      <c r="E15569">
        <v>0</v>
      </c>
      <c r="F15569">
        <v>0</v>
      </c>
      <c r="G15569">
        <v>0</v>
      </c>
      <c r="H15569">
        <v>0.75800000000000001</v>
      </c>
      <c r="I15569">
        <v>0</v>
      </c>
      <c r="J15569">
        <v>0</v>
      </c>
      <c r="K15569">
        <v>0</v>
      </c>
      <c r="Q15569">
        <v>1318442</v>
      </c>
      <c r="R15569">
        <v>87.176000000000002</v>
      </c>
      <c r="S15569">
        <v>18</v>
      </c>
      <c r="T15569">
        <v>3.556</v>
      </c>
      <c r="U15569">
        <v>1.897</v>
      </c>
      <c r="V15569">
        <v>6570.1019999999999</v>
      </c>
      <c r="W15569">
        <v>30.3</v>
      </c>
      <c r="X15569">
        <v>335.346</v>
      </c>
      <c r="Y15569">
        <v>6.86</v>
      </c>
      <c r="Z15569">
        <v>6.3</v>
      </c>
      <c r="AA15569">
        <v>78.099999999999994</v>
      </c>
      <c r="AB15569">
        <v>28.178000000000001</v>
      </c>
      <c r="AC15569">
        <v>5.9</v>
      </c>
    </row>
    <row r="15570" spans="1:29" x14ac:dyDescent="0.25">
      <c r="A15570" t="s">
        <v>409</v>
      </c>
      <c r="B15570" t="s">
        <v>410</v>
      </c>
      <c r="C15570" s="1">
        <v>43914</v>
      </c>
      <c r="D15570">
        <v>1</v>
      </c>
      <c r="E15570">
        <v>0</v>
      </c>
      <c r="F15570">
        <v>0</v>
      </c>
      <c r="G15570">
        <v>0</v>
      </c>
      <c r="H15570">
        <v>0.75800000000000001</v>
      </c>
      <c r="I15570">
        <v>0</v>
      </c>
      <c r="J15570">
        <v>0</v>
      </c>
      <c r="K15570">
        <v>0</v>
      </c>
      <c r="Q15570">
        <v>1318442</v>
      </c>
      <c r="R15570">
        <v>87.176000000000002</v>
      </c>
      <c r="S15570">
        <v>18</v>
      </c>
      <c r="T15570">
        <v>3.556</v>
      </c>
      <c r="U15570">
        <v>1.897</v>
      </c>
      <c r="V15570">
        <v>6570.1019999999999</v>
      </c>
      <c r="W15570">
        <v>30.3</v>
      </c>
      <c r="X15570">
        <v>335.346</v>
      </c>
      <c r="Y15570">
        <v>6.86</v>
      </c>
      <c r="Z15570">
        <v>6.3</v>
      </c>
      <c r="AA15570">
        <v>78.099999999999994</v>
      </c>
      <c r="AB15570">
        <v>28.178000000000001</v>
      </c>
      <c r="AC15570">
        <v>5.9</v>
      </c>
    </row>
    <row r="15571" spans="1:29" x14ac:dyDescent="0.25">
      <c r="A15571" t="s">
        <v>409</v>
      </c>
      <c r="B15571" t="s">
        <v>410</v>
      </c>
      <c r="C15571" s="1">
        <v>43915</v>
      </c>
      <c r="D15571">
        <v>1</v>
      </c>
      <c r="E15571">
        <v>0</v>
      </c>
      <c r="F15571">
        <v>0</v>
      </c>
      <c r="G15571">
        <v>0</v>
      </c>
      <c r="H15571">
        <v>0.75800000000000001</v>
      </c>
      <c r="I15571">
        <v>0</v>
      </c>
      <c r="J15571">
        <v>0</v>
      </c>
      <c r="K15571">
        <v>0</v>
      </c>
      <c r="Q15571">
        <v>1318442</v>
      </c>
      <c r="R15571">
        <v>87.176000000000002</v>
      </c>
      <c r="S15571">
        <v>18</v>
      </c>
      <c r="T15571">
        <v>3.556</v>
      </c>
      <c r="U15571">
        <v>1.897</v>
      </c>
      <c r="V15571">
        <v>6570.1019999999999</v>
      </c>
      <c r="W15571">
        <v>30.3</v>
      </c>
      <c r="X15571">
        <v>335.346</v>
      </c>
      <c r="Y15571">
        <v>6.86</v>
      </c>
      <c r="Z15571">
        <v>6.3</v>
      </c>
      <c r="AA15571">
        <v>78.099999999999994</v>
      </c>
      <c r="AB15571">
        <v>28.178000000000001</v>
      </c>
      <c r="AC15571">
        <v>5.9</v>
      </c>
    </row>
    <row r="15572" spans="1:29" x14ac:dyDescent="0.25">
      <c r="A15572" t="s">
        <v>409</v>
      </c>
      <c r="B15572" t="s">
        <v>410</v>
      </c>
      <c r="C15572" s="1">
        <v>43916</v>
      </c>
      <c r="D15572">
        <v>1</v>
      </c>
      <c r="E15572">
        <v>0</v>
      </c>
      <c r="F15572">
        <v>0</v>
      </c>
      <c r="G15572">
        <v>0</v>
      </c>
      <c r="H15572">
        <v>0.75800000000000001</v>
      </c>
      <c r="I15572">
        <v>0</v>
      </c>
      <c r="J15572">
        <v>0</v>
      </c>
      <c r="K15572">
        <v>0</v>
      </c>
      <c r="Q15572">
        <v>1318442</v>
      </c>
      <c r="R15572">
        <v>87.176000000000002</v>
      </c>
      <c r="S15572">
        <v>18</v>
      </c>
      <c r="T15572">
        <v>3.556</v>
      </c>
      <c r="U15572">
        <v>1.897</v>
      </c>
      <c r="V15572">
        <v>6570.1019999999999</v>
      </c>
      <c r="W15572">
        <v>30.3</v>
      </c>
      <c r="X15572">
        <v>335.346</v>
      </c>
      <c r="Y15572">
        <v>6.86</v>
      </c>
      <c r="Z15572">
        <v>6.3</v>
      </c>
      <c r="AA15572">
        <v>78.099999999999994</v>
      </c>
      <c r="AB15572">
        <v>28.178000000000001</v>
      </c>
      <c r="AC15572">
        <v>5.9</v>
      </c>
    </row>
    <row r="15573" spans="1:29" x14ac:dyDescent="0.25">
      <c r="A15573" t="s">
        <v>409</v>
      </c>
      <c r="B15573" t="s">
        <v>410</v>
      </c>
      <c r="C15573" s="1">
        <v>43917</v>
      </c>
      <c r="D15573">
        <v>1</v>
      </c>
      <c r="E15573">
        <v>0</v>
      </c>
      <c r="F15573">
        <v>0</v>
      </c>
      <c r="G15573">
        <v>0</v>
      </c>
      <c r="H15573">
        <v>0.75800000000000001</v>
      </c>
      <c r="I15573">
        <v>0</v>
      </c>
      <c r="J15573">
        <v>0</v>
      </c>
      <c r="K15573">
        <v>0</v>
      </c>
      <c r="Q15573">
        <v>1318442</v>
      </c>
      <c r="R15573">
        <v>87.176000000000002</v>
      </c>
      <c r="S15573">
        <v>18</v>
      </c>
      <c r="T15573">
        <v>3.556</v>
      </c>
      <c r="U15573">
        <v>1.897</v>
      </c>
      <c r="V15573">
        <v>6570.1019999999999</v>
      </c>
      <c r="W15573">
        <v>30.3</v>
      </c>
      <c r="X15573">
        <v>335.346</v>
      </c>
      <c r="Y15573">
        <v>6.86</v>
      </c>
      <c r="Z15573">
        <v>6.3</v>
      </c>
      <c r="AA15573">
        <v>78.099999999999994</v>
      </c>
      <c r="AB15573">
        <v>28.178000000000001</v>
      </c>
      <c r="AC15573">
        <v>5.9</v>
      </c>
    </row>
    <row r="15574" spans="1:29" x14ac:dyDescent="0.25">
      <c r="A15574" t="s">
        <v>409</v>
      </c>
      <c r="B15574" t="s">
        <v>410</v>
      </c>
      <c r="C15574" s="1">
        <v>43918</v>
      </c>
      <c r="D15574">
        <v>1</v>
      </c>
      <c r="E15574">
        <v>0</v>
      </c>
      <c r="F15574">
        <v>0</v>
      </c>
      <c r="G15574">
        <v>0</v>
      </c>
      <c r="H15574">
        <v>0.75800000000000001</v>
      </c>
      <c r="I15574">
        <v>0</v>
      </c>
      <c r="J15574">
        <v>0</v>
      </c>
      <c r="K15574">
        <v>0</v>
      </c>
      <c r="Q15574">
        <v>1318442</v>
      </c>
      <c r="R15574">
        <v>87.176000000000002</v>
      </c>
      <c r="S15574">
        <v>18</v>
      </c>
      <c r="T15574">
        <v>3.556</v>
      </c>
      <c r="U15574">
        <v>1.897</v>
      </c>
      <c r="V15574">
        <v>6570.1019999999999</v>
      </c>
      <c r="W15574">
        <v>30.3</v>
      </c>
      <c r="X15574">
        <v>335.346</v>
      </c>
      <c r="Y15574">
        <v>6.86</v>
      </c>
      <c r="Z15574">
        <v>6.3</v>
      </c>
      <c r="AA15574">
        <v>78.099999999999994</v>
      </c>
      <c r="AB15574">
        <v>28.178000000000001</v>
      </c>
      <c r="AC15574">
        <v>5.9</v>
      </c>
    </row>
    <row r="15575" spans="1:29" x14ac:dyDescent="0.25">
      <c r="A15575" t="s">
        <v>409</v>
      </c>
      <c r="B15575" t="s">
        <v>410</v>
      </c>
      <c r="C15575" s="1">
        <v>43919</v>
      </c>
      <c r="D15575">
        <v>1</v>
      </c>
      <c r="E15575">
        <v>0</v>
      </c>
      <c r="F15575">
        <v>0</v>
      </c>
      <c r="G15575">
        <v>0</v>
      </c>
      <c r="H15575">
        <v>0.75800000000000001</v>
      </c>
      <c r="I15575">
        <v>0</v>
      </c>
      <c r="J15575">
        <v>0</v>
      </c>
      <c r="K15575">
        <v>0</v>
      </c>
      <c r="Q15575">
        <v>1318442</v>
      </c>
      <c r="R15575">
        <v>87.176000000000002</v>
      </c>
      <c r="S15575">
        <v>18</v>
      </c>
      <c r="T15575">
        <v>3.556</v>
      </c>
      <c r="U15575">
        <v>1.897</v>
      </c>
      <c r="V15575">
        <v>6570.1019999999999</v>
      </c>
      <c r="W15575">
        <v>30.3</v>
      </c>
      <c r="X15575">
        <v>335.346</v>
      </c>
      <c r="Y15575">
        <v>6.86</v>
      </c>
      <c r="Z15575">
        <v>6.3</v>
      </c>
      <c r="AA15575">
        <v>78.099999999999994</v>
      </c>
      <c r="AB15575">
        <v>28.178000000000001</v>
      </c>
      <c r="AC15575">
        <v>5.9</v>
      </c>
    </row>
    <row r="15576" spans="1:29" x14ac:dyDescent="0.25">
      <c r="A15576" t="s">
        <v>409</v>
      </c>
      <c r="B15576" t="s">
        <v>410</v>
      </c>
      <c r="C15576" s="1">
        <v>43920</v>
      </c>
      <c r="D15576">
        <v>1</v>
      </c>
      <c r="E15576">
        <v>0</v>
      </c>
      <c r="F15576">
        <v>0</v>
      </c>
      <c r="G15576">
        <v>0</v>
      </c>
      <c r="H15576">
        <v>0.75800000000000001</v>
      </c>
      <c r="I15576">
        <v>0</v>
      </c>
      <c r="J15576">
        <v>0</v>
      </c>
      <c r="K15576">
        <v>0</v>
      </c>
      <c r="Q15576">
        <v>1318442</v>
      </c>
      <c r="R15576">
        <v>87.176000000000002</v>
      </c>
      <c r="S15576">
        <v>18</v>
      </c>
      <c r="T15576">
        <v>3.556</v>
      </c>
      <c r="U15576">
        <v>1.897</v>
      </c>
      <c r="V15576">
        <v>6570.1019999999999</v>
      </c>
      <c r="W15576">
        <v>30.3</v>
      </c>
      <c r="X15576">
        <v>335.346</v>
      </c>
      <c r="Y15576">
        <v>6.86</v>
      </c>
      <c r="Z15576">
        <v>6.3</v>
      </c>
      <c r="AA15576">
        <v>78.099999999999994</v>
      </c>
      <c r="AB15576">
        <v>28.178000000000001</v>
      </c>
      <c r="AC15576">
        <v>5.9</v>
      </c>
    </row>
    <row r="15577" spans="1:29" x14ac:dyDescent="0.25">
      <c r="A15577" t="s">
        <v>409</v>
      </c>
      <c r="B15577" t="s">
        <v>410</v>
      </c>
      <c r="C15577" s="1">
        <v>43921</v>
      </c>
      <c r="D15577">
        <v>1</v>
      </c>
      <c r="E15577">
        <v>0</v>
      </c>
      <c r="F15577">
        <v>0</v>
      </c>
      <c r="G15577">
        <v>0</v>
      </c>
      <c r="H15577">
        <v>0.75800000000000001</v>
      </c>
      <c r="I15577">
        <v>0</v>
      </c>
      <c r="J15577">
        <v>0</v>
      </c>
      <c r="K15577">
        <v>0</v>
      </c>
      <c r="Q15577">
        <v>1318442</v>
      </c>
      <c r="R15577">
        <v>87.176000000000002</v>
      </c>
      <c r="S15577">
        <v>18</v>
      </c>
      <c r="T15577">
        <v>3.556</v>
      </c>
      <c r="U15577">
        <v>1.897</v>
      </c>
      <c r="V15577">
        <v>6570.1019999999999</v>
      </c>
      <c r="W15577">
        <v>30.3</v>
      </c>
      <c r="X15577">
        <v>335.346</v>
      </c>
      <c r="Y15577">
        <v>6.86</v>
      </c>
      <c r="Z15577">
        <v>6.3</v>
      </c>
      <c r="AA15577">
        <v>78.099999999999994</v>
      </c>
      <c r="AB15577">
        <v>28.178000000000001</v>
      </c>
      <c r="AC15577">
        <v>5.9</v>
      </c>
    </row>
    <row r="15578" spans="1:29" x14ac:dyDescent="0.25">
      <c r="A15578" t="s">
        <v>409</v>
      </c>
      <c r="B15578" t="s">
        <v>410</v>
      </c>
      <c r="C15578" s="1">
        <v>43922</v>
      </c>
      <c r="D15578">
        <v>1</v>
      </c>
      <c r="E15578">
        <v>0</v>
      </c>
      <c r="F15578">
        <v>0</v>
      </c>
      <c r="G15578">
        <v>0</v>
      </c>
      <c r="H15578">
        <v>0.75800000000000001</v>
      </c>
      <c r="I15578">
        <v>0</v>
      </c>
      <c r="J15578">
        <v>0</v>
      </c>
      <c r="K15578">
        <v>0</v>
      </c>
      <c r="Q15578">
        <v>1318442</v>
      </c>
      <c r="R15578">
        <v>87.176000000000002</v>
      </c>
      <c r="S15578">
        <v>18</v>
      </c>
      <c r="T15578">
        <v>3.556</v>
      </c>
      <c r="U15578">
        <v>1.897</v>
      </c>
      <c r="V15578">
        <v>6570.1019999999999</v>
      </c>
      <c r="W15578">
        <v>30.3</v>
      </c>
      <c r="X15578">
        <v>335.346</v>
      </c>
      <c r="Y15578">
        <v>6.86</v>
      </c>
      <c r="Z15578">
        <v>6.3</v>
      </c>
      <c r="AA15578">
        <v>78.099999999999994</v>
      </c>
      <c r="AB15578">
        <v>28.178000000000001</v>
      </c>
      <c r="AC15578">
        <v>5.9</v>
      </c>
    </row>
    <row r="15579" spans="1:29" x14ac:dyDescent="0.25">
      <c r="A15579" t="s">
        <v>409</v>
      </c>
      <c r="B15579" t="s">
        <v>410</v>
      </c>
      <c r="C15579" s="1">
        <v>43923</v>
      </c>
      <c r="D15579">
        <v>1</v>
      </c>
      <c r="E15579">
        <v>0</v>
      </c>
      <c r="F15579">
        <v>0</v>
      </c>
      <c r="G15579">
        <v>0</v>
      </c>
      <c r="H15579">
        <v>0.75800000000000001</v>
      </c>
      <c r="I15579">
        <v>0</v>
      </c>
      <c r="J15579">
        <v>0</v>
      </c>
      <c r="K15579">
        <v>0</v>
      </c>
      <c r="Q15579">
        <v>1318442</v>
      </c>
      <c r="R15579">
        <v>87.176000000000002</v>
      </c>
      <c r="S15579">
        <v>18</v>
      </c>
      <c r="T15579">
        <v>3.556</v>
      </c>
      <c r="U15579">
        <v>1.897</v>
      </c>
      <c r="V15579">
        <v>6570.1019999999999</v>
      </c>
      <c r="W15579">
        <v>30.3</v>
      </c>
      <c r="X15579">
        <v>335.346</v>
      </c>
      <c r="Y15579">
        <v>6.86</v>
      </c>
      <c r="Z15579">
        <v>6.3</v>
      </c>
      <c r="AA15579">
        <v>78.099999999999994</v>
      </c>
      <c r="AB15579">
        <v>28.178000000000001</v>
      </c>
      <c r="AC15579">
        <v>5.9</v>
      </c>
    </row>
    <row r="15580" spans="1:29" x14ac:dyDescent="0.25">
      <c r="A15580" t="s">
        <v>409</v>
      </c>
      <c r="B15580" t="s">
        <v>410</v>
      </c>
      <c r="C15580" s="1">
        <v>43924</v>
      </c>
      <c r="D15580">
        <v>1</v>
      </c>
      <c r="E15580">
        <v>0</v>
      </c>
      <c r="F15580">
        <v>0</v>
      </c>
      <c r="G15580">
        <v>0</v>
      </c>
      <c r="H15580">
        <v>0.75800000000000001</v>
      </c>
      <c r="I15580">
        <v>0</v>
      </c>
      <c r="J15580">
        <v>0</v>
      </c>
      <c r="K15580">
        <v>0</v>
      </c>
      <c r="Q15580">
        <v>1318442</v>
      </c>
      <c r="R15580">
        <v>87.176000000000002</v>
      </c>
      <c r="S15580">
        <v>18</v>
      </c>
      <c r="T15580">
        <v>3.556</v>
      </c>
      <c r="U15580">
        <v>1.897</v>
      </c>
      <c r="V15580">
        <v>6570.1019999999999</v>
      </c>
      <c r="W15580">
        <v>30.3</v>
      </c>
      <c r="X15580">
        <v>335.346</v>
      </c>
      <c r="Y15580">
        <v>6.86</v>
      </c>
      <c r="Z15580">
        <v>6.3</v>
      </c>
      <c r="AA15580">
        <v>78.099999999999994</v>
      </c>
      <c r="AB15580">
        <v>28.178000000000001</v>
      </c>
      <c r="AC15580">
        <v>5.9</v>
      </c>
    </row>
    <row r="15581" spans="1:29" x14ac:dyDescent="0.25">
      <c r="A15581" t="s">
        <v>409</v>
      </c>
      <c r="B15581" t="s">
        <v>410</v>
      </c>
      <c r="C15581" s="1">
        <v>43925</v>
      </c>
      <c r="D15581">
        <v>1</v>
      </c>
      <c r="E15581">
        <v>0</v>
      </c>
      <c r="F15581">
        <v>0</v>
      </c>
      <c r="G15581">
        <v>0</v>
      </c>
      <c r="H15581">
        <v>0.75800000000000001</v>
      </c>
      <c r="I15581">
        <v>0</v>
      </c>
      <c r="J15581">
        <v>0</v>
      </c>
      <c r="K15581">
        <v>0</v>
      </c>
      <c r="Q15581">
        <v>1318442</v>
      </c>
      <c r="R15581">
        <v>87.176000000000002</v>
      </c>
      <c r="S15581">
        <v>18</v>
      </c>
      <c r="T15581">
        <v>3.556</v>
      </c>
      <c r="U15581">
        <v>1.897</v>
      </c>
      <c r="V15581">
        <v>6570.1019999999999</v>
      </c>
      <c r="W15581">
        <v>30.3</v>
      </c>
      <c r="X15581">
        <v>335.346</v>
      </c>
      <c r="Y15581">
        <v>6.86</v>
      </c>
      <c r="Z15581">
        <v>6.3</v>
      </c>
      <c r="AA15581">
        <v>78.099999999999994</v>
      </c>
      <c r="AB15581">
        <v>28.178000000000001</v>
      </c>
      <c r="AC15581">
        <v>5.9</v>
      </c>
    </row>
    <row r="15582" spans="1:29" x14ac:dyDescent="0.25">
      <c r="A15582" t="s">
        <v>409</v>
      </c>
      <c r="B15582" t="s">
        <v>410</v>
      </c>
      <c r="C15582" s="1">
        <v>43926</v>
      </c>
      <c r="D15582">
        <v>1</v>
      </c>
      <c r="E15582">
        <v>0</v>
      </c>
      <c r="F15582">
        <v>0</v>
      </c>
      <c r="G15582">
        <v>0</v>
      </c>
      <c r="H15582">
        <v>0.75800000000000001</v>
      </c>
      <c r="I15582">
        <v>0</v>
      </c>
      <c r="J15582">
        <v>0</v>
      </c>
      <c r="K15582">
        <v>0</v>
      </c>
      <c r="Q15582">
        <v>1318442</v>
      </c>
      <c r="R15582">
        <v>87.176000000000002</v>
      </c>
      <c r="S15582">
        <v>18</v>
      </c>
      <c r="T15582">
        <v>3.556</v>
      </c>
      <c r="U15582">
        <v>1.897</v>
      </c>
      <c r="V15582">
        <v>6570.1019999999999</v>
      </c>
      <c r="W15582">
        <v>30.3</v>
      </c>
      <c r="X15582">
        <v>335.346</v>
      </c>
      <c r="Y15582">
        <v>6.86</v>
      </c>
      <c r="Z15582">
        <v>6.3</v>
      </c>
      <c r="AA15582">
        <v>78.099999999999994</v>
      </c>
      <c r="AB15582">
        <v>28.178000000000001</v>
      </c>
      <c r="AC15582">
        <v>5.9</v>
      </c>
    </row>
    <row r="15583" spans="1:29" x14ac:dyDescent="0.25">
      <c r="A15583" t="s">
        <v>409</v>
      </c>
      <c r="B15583" t="s">
        <v>410</v>
      </c>
      <c r="C15583" s="1">
        <v>43927</v>
      </c>
      <c r="D15583">
        <v>1</v>
      </c>
      <c r="E15583">
        <v>0</v>
      </c>
      <c r="F15583">
        <v>0</v>
      </c>
      <c r="G15583">
        <v>0</v>
      </c>
      <c r="H15583">
        <v>0.75800000000000001</v>
      </c>
      <c r="I15583">
        <v>0</v>
      </c>
      <c r="J15583">
        <v>0</v>
      </c>
      <c r="K15583">
        <v>0</v>
      </c>
      <c r="Q15583">
        <v>1318442</v>
      </c>
      <c r="R15583">
        <v>87.176000000000002</v>
      </c>
      <c r="S15583">
        <v>18</v>
      </c>
      <c r="T15583">
        <v>3.556</v>
      </c>
      <c r="U15583">
        <v>1.897</v>
      </c>
      <c r="V15583">
        <v>6570.1019999999999</v>
      </c>
      <c r="W15583">
        <v>30.3</v>
      </c>
      <c r="X15583">
        <v>335.346</v>
      </c>
      <c r="Y15583">
        <v>6.86</v>
      </c>
      <c r="Z15583">
        <v>6.3</v>
      </c>
      <c r="AA15583">
        <v>78.099999999999994</v>
      </c>
      <c r="AB15583">
        <v>28.178000000000001</v>
      </c>
      <c r="AC15583">
        <v>5.9</v>
      </c>
    </row>
    <row r="15584" spans="1:29" x14ac:dyDescent="0.25">
      <c r="A15584" t="s">
        <v>409</v>
      </c>
      <c r="B15584" t="s">
        <v>410</v>
      </c>
      <c r="C15584" s="1">
        <v>43928</v>
      </c>
      <c r="D15584">
        <v>1</v>
      </c>
      <c r="E15584">
        <v>0</v>
      </c>
      <c r="F15584">
        <v>0</v>
      </c>
      <c r="G15584">
        <v>0</v>
      </c>
      <c r="H15584">
        <v>0.75800000000000001</v>
      </c>
      <c r="I15584">
        <v>0</v>
      </c>
      <c r="J15584">
        <v>0</v>
      </c>
      <c r="K15584">
        <v>0</v>
      </c>
      <c r="Q15584">
        <v>1318442</v>
      </c>
      <c r="R15584">
        <v>87.176000000000002</v>
      </c>
      <c r="S15584">
        <v>18</v>
      </c>
      <c r="T15584">
        <v>3.556</v>
      </c>
      <c r="U15584">
        <v>1.897</v>
      </c>
      <c r="V15584">
        <v>6570.1019999999999</v>
      </c>
      <c r="W15584">
        <v>30.3</v>
      </c>
      <c r="X15584">
        <v>335.346</v>
      </c>
      <c r="Y15584">
        <v>6.86</v>
      </c>
      <c r="Z15584">
        <v>6.3</v>
      </c>
      <c r="AA15584">
        <v>78.099999999999994</v>
      </c>
      <c r="AB15584">
        <v>28.178000000000001</v>
      </c>
      <c r="AC15584">
        <v>5.9</v>
      </c>
    </row>
    <row r="15585" spans="1:29" x14ac:dyDescent="0.25">
      <c r="A15585" t="s">
        <v>409</v>
      </c>
      <c r="B15585" t="s">
        <v>410</v>
      </c>
      <c r="C15585" s="1">
        <v>43929</v>
      </c>
      <c r="D15585">
        <v>1</v>
      </c>
      <c r="E15585">
        <v>0</v>
      </c>
      <c r="F15585">
        <v>0</v>
      </c>
      <c r="G15585">
        <v>0</v>
      </c>
      <c r="H15585">
        <v>0.75800000000000001</v>
      </c>
      <c r="I15585">
        <v>0</v>
      </c>
      <c r="J15585">
        <v>0</v>
      </c>
      <c r="K15585">
        <v>0</v>
      </c>
      <c r="Q15585">
        <v>1318442</v>
      </c>
      <c r="R15585">
        <v>87.176000000000002</v>
      </c>
      <c r="S15585">
        <v>18</v>
      </c>
      <c r="T15585">
        <v>3.556</v>
      </c>
      <c r="U15585">
        <v>1.897</v>
      </c>
      <c r="V15585">
        <v>6570.1019999999999</v>
      </c>
      <c r="W15585">
        <v>30.3</v>
      </c>
      <c r="X15585">
        <v>335.346</v>
      </c>
      <c r="Y15585">
        <v>6.86</v>
      </c>
      <c r="Z15585">
        <v>6.3</v>
      </c>
      <c r="AA15585">
        <v>78.099999999999994</v>
      </c>
      <c r="AB15585">
        <v>28.178000000000001</v>
      </c>
      <c r="AC15585">
        <v>5.9</v>
      </c>
    </row>
    <row r="15586" spans="1:29" x14ac:dyDescent="0.25">
      <c r="A15586" t="s">
        <v>409</v>
      </c>
      <c r="B15586" t="s">
        <v>410</v>
      </c>
      <c r="C15586" s="1">
        <v>43930</v>
      </c>
      <c r="D15586">
        <v>1</v>
      </c>
      <c r="E15586">
        <v>0</v>
      </c>
      <c r="F15586">
        <v>0</v>
      </c>
      <c r="G15586">
        <v>0</v>
      </c>
      <c r="H15586">
        <v>0.75800000000000001</v>
      </c>
      <c r="I15586">
        <v>0</v>
      </c>
      <c r="J15586">
        <v>0</v>
      </c>
      <c r="K15586">
        <v>0</v>
      </c>
      <c r="Q15586">
        <v>1318442</v>
      </c>
      <c r="R15586">
        <v>87.176000000000002</v>
      </c>
      <c r="S15586">
        <v>18</v>
      </c>
      <c r="T15586">
        <v>3.556</v>
      </c>
      <c r="U15586">
        <v>1.897</v>
      </c>
      <c r="V15586">
        <v>6570.1019999999999</v>
      </c>
      <c r="W15586">
        <v>30.3</v>
      </c>
      <c r="X15586">
        <v>335.346</v>
      </c>
      <c r="Y15586">
        <v>6.86</v>
      </c>
      <c r="Z15586">
        <v>6.3</v>
      </c>
      <c r="AA15586">
        <v>78.099999999999994</v>
      </c>
      <c r="AB15586">
        <v>28.178000000000001</v>
      </c>
      <c r="AC15586">
        <v>5.9</v>
      </c>
    </row>
    <row r="15587" spans="1:29" x14ac:dyDescent="0.25">
      <c r="A15587" t="s">
        <v>409</v>
      </c>
      <c r="B15587" t="s">
        <v>410</v>
      </c>
      <c r="C15587" s="1">
        <v>43931</v>
      </c>
      <c r="D15587">
        <v>2</v>
      </c>
      <c r="E15587">
        <v>1</v>
      </c>
      <c r="F15587">
        <v>0</v>
      </c>
      <c r="G15587">
        <v>0</v>
      </c>
      <c r="H15587">
        <v>1.5169999999999999</v>
      </c>
      <c r="I15587">
        <v>0.75800000000000001</v>
      </c>
      <c r="J15587">
        <v>0</v>
      </c>
      <c r="K15587">
        <v>0</v>
      </c>
      <c r="Q15587">
        <v>1318442</v>
      </c>
      <c r="R15587">
        <v>87.176000000000002</v>
      </c>
      <c r="S15587">
        <v>18</v>
      </c>
      <c r="T15587">
        <v>3.556</v>
      </c>
      <c r="U15587">
        <v>1.897</v>
      </c>
      <c r="V15587">
        <v>6570.1019999999999</v>
      </c>
      <c r="W15587">
        <v>30.3</v>
      </c>
      <c r="X15587">
        <v>335.346</v>
      </c>
      <c r="Y15587">
        <v>6.86</v>
      </c>
      <c r="Z15587">
        <v>6.3</v>
      </c>
      <c r="AA15587">
        <v>78.099999999999994</v>
      </c>
      <c r="AB15587">
        <v>28.178000000000001</v>
      </c>
      <c r="AC15587">
        <v>5.9</v>
      </c>
    </row>
    <row r="15588" spans="1:29" x14ac:dyDescent="0.25">
      <c r="A15588" t="s">
        <v>409</v>
      </c>
      <c r="B15588" t="s">
        <v>410</v>
      </c>
      <c r="C15588" s="1">
        <v>43932</v>
      </c>
      <c r="D15588">
        <v>2</v>
      </c>
      <c r="E15588">
        <v>0</v>
      </c>
      <c r="F15588">
        <v>0</v>
      </c>
      <c r="G15588">
        <v>0</v>
      </c>
      <c r="H15588">
        <v>1.5169999999999999</v>
      </c>
      <c r="I15588">
        <v>0</v>
      </c>
      <c r="J15588">
        <v>0</v>
      </c>
      <c r="K15588">
        <v>0</v>
      </c>
      <c r="Q15588">
        <v>1318442</v>
      </c>
      <c r="R15588">
        <v>87.176000000000002</v>
      </c>
      <c r="S15588">
        <v>18</v>
      </c>
      <c r="T15588">
        <v>3.556</v>
      </c>
      <c r="U15588">
        <v>1.897</v>
      </c>
      <c r="V15588">
        <v>6570.1019999999999</v>
      </c>
      <c r="W15588">
        <v>30.3</v>
      </c>
      <c r="X15588">
        <v>335.346</v>
      </c>
      <c r="Y15588">
        <v>6.86</v>
      </c>
      <c r="Z15588">
        <v>6.3</v>
      </c>
      <c r="AA15588">
        <v>78.099999999999994</v>
      </c>
      <c r="AB15588">
        <v>28.178000000000001</v>
      </c>
      <c r="AC15588">
        <v>5.9</v>
      </c>
    </row>
    <row r="15589" spans="1:29" x14ac:dyDescent="0.25">
      <c r="A15589" t="s">
        <v>409</v>
      </c>
      <c r="B15589" t="s">
        <v>410</v>
      </c>
      <c r="C15589" s="1">
        <v>43933</v>
      </c>
      <c r="D15589">
        <v>2</v>
      </c>
      <c r="E15589">
        <v>0</v>
      </c>
      <c r="F15589">
        <v>0</v>
      </c>
      <c r="G15589">
        <v>0</v>
      </c>
      <c r="H15589">
        <v>1.5169999999999999</v>
      </c>
      <c r="I15589">
        <v>0</v>
      </c>
      <c r="J15589">
        <v>0</v>
      </c>
      <c r="K15589">
        <v>0</v>
      </c>
      <c r="Q15589">
        <v>1318442</v>
      </c>
      <c r="R15589">
        <v>87.176000000000002</v>
      </c>
      <c r="S15589">
        <v>18</v>
      </c>
      <c r="T15589">
        <v>3.556</v>
      </c>
      <c r="U15589">
        <v>1.897</v>
      </c>
      <c r="V15589">
        <v>6570.1019999999999</v>
      </c>
      <c r="W15589">
        <v>30.3</v>
      </c>
      <c r="X15589">
        <v>335.346</v>
      </c>
      <c r="Y15589">
        <v>6.86</v>
      </c>
      <c r="Z15589">
        <v>6.3</v>
      </c>
      <c r="AA15589">
        <v>78.099999999999994</v>
      </c>
      <c r="AB15589">
        <v>28.178000000000001</v>
      </c>
      <c r="AC15589">
        <v>5.9</v>
      </c>
    </row>
    <row r="15590" spans="1:29" x14ac:dyDescent="0.25">
      <c r="A15590" t="s">
        <v>409</v>
      </c>
      <c r="B15590" t="s">
        <v>410</v>
      </c>
      <c r="C15590" s="1">
        <v>43934</v>
      </c>
      <c r="D15590">
        <v>2</v>
      </c>
      <c r="E15590">
        <v>0</v>
      </c>
      <c r="F15590">
        <v>0</v>
      </c>
      <c r="G15590">
        <v>0</v>
      </c>
      <c r="H15590">
        <v>1.5169999999999999</v>
      </c>
      <c r="I15590">
        <v>0</v>
      </c>
      <c r="J15590">
        <v>0</v>
      </c>
      <c r="K15590">
        <v>0</v>
      </c>
      <c r="Q15590">
        <v>1318442</v>
      </c>
      <c r="R15590">
        <v>87.176000000000002</v>
      </c>
      <c r="S15590">
        <v>18</v>
      </c>
      <c r="T15590">
        <v>3.556</v>
      </c>
      <c r="U15590">
        <v>1.897</v>
      </c>
      <c r="V15590">
        <v>6570.1019999999999</v>
      </c>
      <c r="W15590">
        <v>30.3</v>
      </c>
      <c r="X15590">
        <v>335.346</v>
      </c>
      <c r="Y15590">
        <v>6.86</v>
      </c>
      <c r="Z15590">
        <v>6.3</v>
      </c>
      <c r="AA15590">
        <v>78.099999999999994</v>
      </c>
      <c r="AB15590">
        <v>28.178000000000001</v>
      </c>
      <c r="AC15590">
        <v>5.9</v>
      </c>
    </row>
    <row r="15591" spans="1:29" x14ac:dyDescent="0.25">
      <c r="A15591" t="s">
        <v>409</v>
      </c>
      <c r="B15591" t="s">
        <v>410</v>
      </c>
      <c r="C15591" s="1">
        <v>43935</v>
      </c>
      <c r="D15591">
        <v>4</v>
      </c>
      <c r="E15591">
        <v>2</v>
      </c>
      <c r="F15591">
        <v>0</v>
      </c>
      <c r="G15591">
        <v>0</v>
      </c>
      <c r="H15591">
        <v>3.0339999999999998</v>
      </c>
      <c r="I15591">
        <v>1.5169999999999999</v>
      </c>
      <c r="J15591">
        <v>0</v>
      </c>
      <c r="K15591">
        <v>0</v>
      </c>
      <c r="Q15591">
        <v>1318442</v>
      </c>
      <c r="R15591">
        <v>87.176000000000002</v>
      </c>
      <c r="S15591">
        <v>18</v>
      </c>
      <c r="T15591">
        <v>3.556</v>
      </c>
      <c r="U15591">
        <v>1.897</v>
      </c>
      <c r="V15591">
        <v>6570.1019999999999</v>
      </c>
      <c r="W15591">
        <v>30.3</v>
      </c>
      <c r="X15591">
        <v>335.346</v>
      </c>
      <c r="Y15591">
        <v>6.86</v>
      </c>
      <c r="Z15591">
        <v>6.3</v>
      </c>
      <c r="AA15591">
        <v>78.099999999999994</v>
      </c>
      <c r="AB15591">
        <v>28.178000000000001</v>
      </c>
      <c r="AC15591">
        <v>5.9</v>
      </c>
    </row>
    <row r="15592" spans="1:29" x14ac:dyDescent="0.25">
      <c r="A15592" t="s">
        <v>409</v>
      </c>
      <c r="B15592" t="s">
        <v>410</v>
      </c>
      <c r="C15592" s="1">
        <v>43936</v>
      </c>
      <c r="D15592">
        <v>6</v>
      </c>
      <c r="E15592">
        <v>2</v>
      </c>
      <c r="F15592">
        <v>0</v>
      </c>
      <c r="G15592">
        <v>0</v>
      </c>
      <c r="H15592">
        <v>4.5510000000000002</v>
      </c>
      <c r="I15592">
        <v>1.5169999999999999</v>
      </c>
      <c r="J15592">
        <v>0</v>
      </c>
      <c r="K15592">
        <v>0</v>
      </c>
      <c r="Q15592">
        <v>1318442</v>
      </c>
      <c r="R15592">
        <v>87.176000000000002</v>
      </c>
      <c r="S15592">
        <v>18</v>
      </c>
      <c r="T15592">
        <v>3.556</v>
      </c>
      <c r="U15592">
        <v>1.897</v>
      </c>
      <c r="V15592">
        <v>6570.1019999999999</v>
      </c>
      <c r="W15592">
        <v>30.3</v>
      </c>
      <c r="X15592">
        <v>335.346</v>
      </c>
      <c r="Y15592">
        <v>6.86</v>
      </c>
      <c r="Z15592">
        <v>6.3</v>
      </c>
      <c r="AA15592">
        <v>78.099999999999994</v>
      </c>
      <c r="AB15592">
        <v>28.178000000000001</v>
      </c>
      <c r="AC15592">
        <v>5.9</v>
      </c>
    </row>
    <row r="15593" spans="1:29" x14ac:dyDescent="0.25">
      <c r="A15593" t="s">
        <v>409</v>
      </c>
      <c r="B15593" t="s">
        <v>410</v>
      </c>
      <c r="C15593" s="1">
        <v>43937</v>
      </c>
      <c r="D15593">
        <v>6</v>
      </c>
      <c r="E15593">
        <v>0</v>
      </c>
      <c r="F15593">
        <v>0</v>
      </c>
      <c r="G15593">
        <v>0</v>
      </c>
      <c r="H15593">
        <v>4.5510000000000002</v>
      </c>
      <c r="I15593">
        <v>0</v>
      </c>
      <c r="J15593">
        <v>0</v>
      </c>
      <c r="K15593">
        <v>0</v>
      </c>
      <c r="Q15593">
        <v>1318442</v>
      </c>
      <c r="R15593">
        <v>87.176000000000002</v>
      </c>
      <c r="S15593">
        <v>18</v>
      </c>
      <c r="T15593">
        <v>3.556</v>
      </c>
      <c r="U15593">
        <v>1.897</v>
      </c>
      <c r="V15593">
        <v>6570.1019999999999</v>
      </c>
      <c r="W15593">
        <v>30.3</v>
      </c>
      <c r="X15593">
        <v>335.346</v>
      </c>
      <c r="Y15593">
        <v>6.86</v>
      </c>
      <c r="Z15593">
        <v>6.3</v>
      </c>
      <c r="AA15593">
        <v>78.099999999999994</v>
      </c>
      <c r="AB15593">
        <v>28.178000000000001</v>
      </c>
      <c r="AC15593">
        <v>5.9</v>
      </c>
    </row>
    <row r="15594" spans="1:29" x14ac:dyDescent="0.25">
      <c r="A15594" t="s">
        <v>409</v>
      </c>
      <c r="B15594" t="s">
        <v>410</v>
      </c>
      <c r="C15594" s="1">
        <v>43938</v>
      </c>
      <c r="D15594">
        <v>18</v>
      </c>
      <c r="E15594">
        <v>12</v>
      </c>
      <c r="F15594">
        <v>0</v>
      </c>
      <c r="G15594">
        <v>0</v>
      </c>
      <c r="H15594">
        <v>13.651999999999999</v>
      </c>
      <c r="I15594">
        <v>9.1020000000000003</v>
      </c>
      <c r="J15594">
        <v>0</v>
      </c>
      <c r="K15594">
        <v>0</v>
      </c>
      <c r="Q15594">
        <v>1318442</v>
      </c>
      <c r="R15594">
        <v>87.176000000000002</v>
      </c>
      <c r="S15594">
        <v>18</v>
      </c>
      <c r="T15594">
        <v>3.556</v>
      </c>
      <c r="U15594">
        <v>1.897</v>
      </c>
      <c r="V15594">
        <v>6570.1019999999999</v>
      </c>
      <c r="W15594">
        <v>30.3</v>
      </c>
      <c r="X15594">
        <v>335.346</v>
      </c>
      <c r="Y15594">
        <v>6.86</v>
      </c>
      <c r="Z15594">
        <v>6.3</v>
      </c>
      <c r="AA15594">
        <v>78.099999999999994</v>
      </c>
      <c r="AB15594">
        <v>28.178000000000001</v>
      </c>
      <c r="AC15594">
        <v>5.9</v>
      </c>
    </row>
    <row r="15595" spans="1:29" x14ac:dyDescent="0.25">
      <c r="A15595" t="s">
        <v>409</v>
      </c>
      <c r="B15595" t="s">
        <v>410</v>
      </c>
      <c r="C15595" s="1">
        <v>43939</v>
      </c>
      <c r="D15595">
        <v>18</v>
      </c>
      <c r="E15595">
        <v>0</v>
      </c>
      <c r="F15595">
        <v>0</v>
      </c>
      <c r="G15595">
        <v>0</v>
      </c>
      <c r="H15595">
        <v>13.651999999999999</v>
      </c>
      <c r="I15595">
        <v>0</v>
      </c>
      <c r="J15595">
        <v>0</v>
      </c>
      <c r="K15595">
        <v>0</v>
      </c>
      <c r="Q15595">
        <v>1318442</v>
      </c>
      <c r="R15595">
        <v>87.176000000000002</v>
      </c>
      <c r="S15595">
        <v>18</v>
      </c>
      <c r="T15595">
        <v>3.556</v>
      </c>
      <c r="U15595">
        <v>1.897</v>
      </c>
      <c r="V15595">
        <v>6570.1019999999999</v>
      </c>
      <c r="W15595">
        <v>30.3</v>
      </c>
      <c r="X15595">
        <v>335.346</v>
      </c>
      <c r="Y15595">
        <v>6.86</v>
      </c>
      <c r="Z15595">
        <v>6.3</v>
      </c>
      <c r="AA15595">
        <v>78.099999999999994</v>
      </c>
      <c r="AB15595">
        <v>28.178000000000001</v>
      </c>
      <c r="AC15595">
        <v>5.9</v>
      </c>
    </row>
    <row r="15596" spans="1:29" x14ac:dyDescent="0.25">
      <c r="A15596" t="s">
        <v>409</v>
      </c>
      <c r="B15596" t="s">
        <v>410</v>
      </c>
      <c r="C15596" s="1">
        <v>43940</v>
      </c>
      <c r="D15596">
        <v>18</v>
      </c>
      <c r="E15596">
        <v>0</v>
      </c>
      <c r="F15596">
        <v>0</v>
      </c>
      <c r="G15596">
        <v>0</v>
      </c>
      <c r="H15596">
        <v>13.651999999999999</v>
      </c>
      <c r="I15596">
        <v>0</v>
      </c>
      <c r="J15596">
        <v>0</v>
      </c>
      <c r="K15596">
        <v>0</v>
      </c>
      <c r="Q15596">
        <v>1318442</v>
      </c>
      <c r="R15596">
        <v>87.176000000000002</v>
      </c>
      <c r="S15596">
        <v>18</v>
      </c>
      <c r="T15596">
        <v>3.556</v>
      </c>
      <c r="U15596">
        <v>1.897</v>
      </c>
      <c r="V15596">
        <v>6570.1019999999999</v>
      </c>
      <c r="W15596">
        <v>30.3</v>
      </c>
      <c r="X15596">
        <v>335.346</v>
      </c>
      <c r="Y15596">
        <v>6.86</v>
      </c>
      <c r="Z15596">
        <v>6.3</v>
      </c>
      <c r="AA15596">
        <v>78.099999999999994</v>
      </c>
      <c r="AB15596">
        <v>28.178000000000001</v>
      </c>
      <c r="AC15596">
        <v>5.9</v>
      </c>
    </row>
    <row r="15597" spans="1:29" x14ac:dyDescent="0.25">
      <c r="A15597" t="s">
        <v>409</v>
      </c>
      <c r="B15597" t="s">
        <v>410</v>
      </c>
      <c r="C15597" s="1">
        <v>43941</v>
      </c>
      <c r="D15597">
        <v>19</v>
      </c>
      <c r="E15597">
        <v>1</v>
      </c>
      <c r="F15597">
        <v>0</v>
      </c>
      <c r="G15597">
        <v>0</v>
      </c>
      <c r="H15597">
        <v>14.411</v>
      </c>
      <c r="I15597">
        <v>0.75800000000000001</v>
      </c>
      <c r="J15597">
        <v>0</v>
      </c>
      <c r="K15597">
        <v>0</v>
      </c>
      <c r="Q15597">
        <v>1318442</v>
      </c>
      <c r="R15597">
        <v>87.176000000000002</v>
      </c>
      <c r="S15597">
        <v>18</v>
      </c>
      <c r="T15597">
        <v>3.556</v>
      </c>
      <c r="U15597">
        <v>1.897</v>
      </c>
      <c r="V15597">
        <v>6570.1019999999999</v>
      </c>
      <c r="W15597">
        <v>30.3</v>
      </c>
      <c r="X15597">
        <v>335.346</v>
      </c>
      <c r="Y15597">
        <v>6.86</v>
      </c>
      <c r="Z15597">
        <v>6.3</v>
      </c>
      <c r="AA15597">
        <v>78.099999999999994</v>
      </c>
      <c r="AB15597">
        <v>28.178000000000001</v>
      </c>
      <c r="AC15597">
        <v>5.9</v>
      </c>
    </row>
    <row r="15598" spans="1:29" x14ac:dyDescent="0.25">
      <c r="A15598" t="s">
        <v>409</v>
      </c>
      <c r="B15598" t="s">
        <v>410</v>
      </c>
      <c r="C15598" s="1">
        <v>43942</v>
      </c>
      <c r="D15598">
        <v>22</v>
      </c>
      <c r="E15598">
        <v>3</v>
      </c>
      <c r="F15598">
        <v>0</v>
      </c>
      <c r="G15598">
        <v>0</v>
      </c>
      <c r="H15598">
        <v>16.686</v>
      </c>
      <c r="I15598">
        <v>2.2749999999999999</v>
      </c>
      <c r="J15598">
        <v>0</v>
      </c>
      <c r="K15598">
        <v>0</v>
      </c>
      <c r="Q15598">
        <v>1318442</v>
      </c>
      <c r="R15598">
        <v>87.176000000000002</v>
      </c>
      <c r="S15598">
        <v>18</v>
      </c>
      <c r="T15598">
        <v>3.556</v>
      </c>
      <c r="U15598">
        <v>1.897</v>
      </c>
      <c r="V15598">
        <v>6570.1019999999999</v>
      </c>
      <c r="W15598">
        <v>30.3</v>
      </c>
      <c r="X15598">
        <v>335.346</v>
      </c>
      <c r="Y15598">
        <v>6.86</v>
      </c>
      <c r="Z15598">
        <v>6.3</v>
      </c>
      <c r="AA15598">
        <v>78.099999999999994</v>
      </c>
      <c r="AB15598">
        <v>28.178000000000001</v>
      </c>
      <c r="AC15598">
        <v>5.9</v>
      </c>
    </row>
    <row r="15599" spans="1:29" x14ac:dyDescent="0.25">
      <c r="A15599" t="s">
        <v>409</v>
      </c>
      <c r="B15599" t="s">
        <v>410</v>
      </c>
      <c r="C15599" s="1">
        <v>43943</v>
      </c>
      <c r="D15599">
        <v>23</v>
      </c>
      <c r="E15599">
        <v>1</v>
      </c>
      <c r="F15599">
        <v>0</v>
      </c>
      <c r="G15599">
        <v>0</v>
      </c>
      <c r="H15599">
        <v>17.445</v>
      </c>
      <c r="I15599">
        <v>0.75800000000000001</v>
      </c>
      <c r="J15599">
        <v>0</v>
      </c>
      <c r="K15599">
        <v>0</v>
      </c>
      <c r="Q15599">
        <v>1318442</v>
      </c>
      <c r="R15599">
        <v>87.176000000000002</v>
      </c>
      <c r="S15599">
        <v>18</v>
      </c>
      <c r="T15599">
        <v>3.556</v>
      </c>
      <c r="U15599">
        <v>1.897</v>
      </c>
      <c r="V15599">
        <v>6570.1019999999999</v>
      </c>
      <c r="W15599">
        <v>30.3</v>
      </c>
      <c r="X15599">
        <v>335.346</v>
      </c>
      <c r="Y15599">
        <v>6.86</v>
      </c>
      <c r="Z15599">
        <v>6.3</v>
      </c>
      <c r="AA15599">
        <v>78.099999999999994</v>
      </c>
      <c r="AB15599">
        <v>28.178000000000001</v>
      </c>
      <c r="AC15599">
        <v>5.9</v>
      </c>
    </row>
    <row r="15600" spans="1:29" x14ac:dyDescent="0.25">
      <c r="A15600" t="s">
        <v>409</v>
      </c>
      <c r="B15600" t="s">
        <v>410</v>
      </c>
      <c r="C15600" s="1">
        <v>43944</v>
      </c>
      <c r="D15600">
        <v>23</v>
      </c>
      <c r="E15600">
        <v>0</v>
      </c>
      <c r="F15600">
        <v>0</v>
      </c>
      <c r="G15600">
        <v>0</v>
      </c>
      <c r="H15600">
        <v>17.445</v>
      </c>
      <c r="I15600">
        <v>0</v>
      </c>
      <c r="J15600">
        <v>0</v>
      </c>
      <c r="K15600">
        <v>0</v>
      </c>
      <c r="Q15600">
        <v>1318442</v>
      </c>
      <c r="R15600">
        <v>87.176000000000002</v>
      </c>
      <c r="S15600">
        <v>18</v>
      </c>
      <c r="T15600">
        <v>3.556</v>
      </c>
      <c r="U15600">
        <v>1.897</v>
      </c>
      <c r="V15600">
        <v>6570.1019999999999</v>
      </c>
      <c r="W15600">
        <v>30.3</v>
      </c>
      <c r="X15600">
        <v>335.346</v>
      </c>
      <c r="Y15600">
        <v>6.86</v>
      </c>
      <c r="Z15600">
        <v>6.3</v>
      </c>
      <c r="AA15600">
        <v>78.099999999999994</v>
      </c>
      <c r="AB15600">
        <v>28.178000000000001</v>
      </c>
      <c r="AC15600">
        <v>5.9</v>
      </c>
    </row>
    <row r="15601" spans="1:29" x14ac:dyDescent="0.25">
      <c r="A15601" t="s">
        <v>409</v>
      </c>
      <c r="B15601" t="s">
        <v>410</v>
      </c>
      <c r="C15601" s="1">
        <v>43945</v>
      </c>
      <c r="D15601">
        <v>23</v>
      </c>
      <c r="E15601">
        <v>0</v>
      </c>
      <c r="F15601">
        <v>0</v>
      </c>
      <c r="G15601">
        <v>0</v>
      </c>
      <c r="H15601">
        <v>17.445</v>
      </c>
      <c r="I15601">
        <v>0</v>
      </c>
      <c r="J15601">
        <v>0</v>
      </c>
      <c r="K15601">
        <v>0</v>
      </c>
      <c r="Q15601">
        <v>1318442</v>
      </c>
      <c r="R15601">
        <v>87.176000000000002</v>
      </c>
      <c r="S15601">
        <v>18</v>
      </c>
      <c r="T15601">
        <v>3.556</v>
      </c>
      <c r="U15601">
        <v>1.897</v>
      </c>
      <c r="V15601">
        <v>6570.1019999999999</v>
      </c>
      <c r="W15601">
        <v>30.3</v>
      </c>
      <c r="X15601">
        <v>335.346</v>
      </c>
      <c r="Y15601">
        <v>6.86</v>
      </c>
      <c r="Z15601">
        <v>6.3</v>
      </c>
      <c r="AA15601">
        <v>78.099999999999994</v>
      </c>
      <c r="AB15601">
        <v>28.178000000000001</v>
      </c>
      <c r="AC15601">
        <v>5.9</v>
      </c>
    </row>
    <row r="15602" spans="1:29" x14ac:dyDescent="0.25">
      <c r="A15602" t="s">
        <v>409</v>
      </c>
      <c r="B15602" t="s">
        <v>410</v>
      </c>
      <c r="C15602" s="1">
        <v>43946</v>
      </c>
      <c r="D15602">
        <v>24</v>
      </c>
      <c r="E15602">
        <v>1</v>
      </c>
      <c r="F15602">
        <v>0</v>
      </c>
      <c r="G15602">
        <v>0</v>
      </c>
      <c r="H15602">
        <v>18.202999999999999</v>
      </c>
      <c r="I15602">
        <v>0.75800000000000001</v>
      </c>
      <c r="J15602">
        <v>0</v>
      </c>
      <c r="K15602">
        <v>0</v>
      </c>
      <c r="Q15602">
        <v>1318442</v>
      </c>
      <c r="R15602">
        <v>87.176000000000002</v>
      </c>
      <c r="S15602">
        <v>18</v>
      </c>
      <c r="T15602">
        <v>3.556</v>
      </c>
      <c r="U15602">
        <v>1.897</v>
      </c>
      <c r="V15602">
        <v>6570.1019999999999</v>
      </c>
      <c r="W15602">
        <v>30.3</v>
      </c>
      <c r="X15602">
        <v>335.346</v>
      </c>
      <c r="Y15602">
        <v>6.86</v>
      </c>
      <c r="Z15602">
        <v>6.3</v>
      </c>
      <c r="AA15602">
        <v>78.099999999999994</v>
      </c>
      <c r="AB15602">
        <v>28.178000000000001</v>
      </c>
      <c r="AC15602">
        <v>5.9</v>
      </c>
    </row>
    <row r="15603" spans="1:29" x14ac:dyDescent="0.25">
      <c r="A15603" t="s">
        <v>409</v>
      </c>
      <c r="B15603" t="s">
        <v>410</v>
      </c>
      <c r="C15603" s="1">
        <v>43947</v>
      </c>
      <c r="D15603">
        <v>24</v>
      </c>
      <c r="E15603">
        <v>0</v>
      </c>
      <c r="F15603">
        <v>0</v>
      </c>
      <c r="G15603">
        <v>0</v>
      </c>
      <c r="H15603">
        <v>18.202999999999999</v>
      </c>
      <c r="I15603">
        <v>0</v>
      </c>
      <c r="J15603">
        <v>0</v>
      </c>
      <c r="K15603">
        <v>0</v>
      </c>
      <c r="Q15603">
        <v>1318442</v>
      </c>
      <c r="R15603">
        <v>87.176000000000002</v>
      </c>
      <c r="S15603">
        <v>18</v>
      </c>
      <c r="T15603">
        <v>3.556</v>
      </c>
      <c r="U15603">
        <v>1.897</v>
      </c>
      <c r="V15603">
        <v>6570.1019999999999</v>
      </c>
      <c r="W15603">
        <v>30.3</v>
      </c>
      <c r="X15603">
        <v>335.346</v>
      </c>
      <c r="Y15603">
        <v>6.86</v>
      </c>
      <c r="Z15603">
        <v>6.3</v>
      </c>
      <c r="AA15603">
        <v>78.099999999999994</v>
      </c>
      <c r="AB15603">
        <v>28.178000000000001</v>
      </c>
      <c r="AC15603">
        <v>5.9</v>
      </c>
    </row>
    <row r="15604" spans="1:29" x14ac:dyDescent="0.25">
      <c r="A15604" t="s">
        <v>409</v>
      </c>
      <c r="B15604" t="s">
        <v>410</v>
      </c>
      <c r="C15604" s="1">
        <v>43948</v>
      </c>
      <c r="D15604">
        <v>24</v>
      </c>
      <c r="E15604">
        <v>0</v>
      </c>
      <c r="F15604">
        <v>0</v>
      </c>
      <c r="G15604">
        <v>0</v>
      </c>
      <c r="H15604">
        <v>18.202999999999999</v>
      </c>
      <c r="I15604">
        <v>0</v>
      </c>
      <c r="J15604">
        <v>0</v>
      </c>
      <c r="K15604">
        <v>0</v>
      </c>
      <c r="Q15604">
        <v>1318442</v>
      </c>
      <c r="R15604">
        <v>87.176000000000002</v>
      </c>
      <c r="S15604">
        <v>18</v>
      </c>
      <c r="T15604">
        <v>3.556</v>
      </c>
      <c r="U15604">
        <v>1.897</v>
      </c>
      <c r="V15604">
        <v>6570.1019999999999</v>
      </c>
      <c r="W15604">
        <v>30.3</v>
      </c>
      <c r="X15604">
        <v>335.346</v>
      </c>
      <c r="Y15604">
        <v>6.86</v>
      </c>
      <c r="Z15604">
        <v>6.3</v>
      </c>
      <c r="AA15604">
        <v>78.099999999999994</v>
      </c>
      <c r="AB15604">
        <v>28.178000000000001</v>
      </c>
      <c r="AC15604">
        <v>5.9</v>
      </c>
    </row>
    <row r="15605" spans="1:29" x14ac:dyDescent="0.25">
      <c r="A15605" t="s">
        <v>409</v>
      </c>
      <c r="B15605" t="s">
        <v>410</v>
      </c>
      <c r="C15605" s="1">
        <v>43949</v>
      </c>
      <c r="D15605">
        <v>24</v>
      </c>
      <c r="E15605">
        <v>0</v>
      </c>
      <c r="F15605">
        <v>0</v>
      </c>
      <c r="G15605">
        <v>0</v>
      </c>
      <c r="H15605">
        <v>18.202999999999999</v>
      </c>
      <c r="I15605">
        <v>0</v>
      </c>
      <c r="J15605">
        <v>0</v>
      </c>
      <c r="K15605">
        <v>0</v>
      </c>
      <c r="Q15605">
        <v>1318442</v>
      </c>
      <c r="R15605">
        <v>87.176000000000002</v>
      </c>
      <c r="S15605">
        <v>18</v>
      </c>
      <c r="T15605">
        <v>3.556</v>
      </c>
      <c r="U15605">
        <v>1.897</v>
      </c>
      <c r="V15605">
        <v>6570.1019999999999</v>
      </c>
      <c r="W15605">
        <v>30.3</v>
      </c>
      <c r="X15605">
        <v>335.346</v>
      </c>
      <c r="Y15605">
        <v>6.86</v>
      </c>
      <c r="Z15605">
        <v>6.3</v>
      </c>
      <c r="AA15605">
        <v>78.099999999999994</v>
      </c>
      <c r="AB15605">
        <v>28.178000000000001</v>
      </c>
      <c r="AC15605">
        <v>5.9</v>
      </c>
    </row>
    <row r="15606" spans="1:29" x14ac:dyDescent="0.25">
      <c r="A15606" t="s">
        <v>409</v>
      </c>
      <c r="B15606" t="s">
        <v>410</v>
      </c>
      <c r="C15606" s="1">
        <v>43950</v>
      </c>
      <c r="D15606">
        <v>24</v>
      </c>
      <c r="E15606">
        <v>0</v>
      </c>
      <c r="F15606">
        <v>0</v>
      </c>
      <c r="G15606">
        <v>0</v>
      </c>
      <c r="H15606">
        <v>18.202999999999999</v>
      </c>
      <c r="I15606">
        <v>0</v>
      </c>
      <c r="J15606">
        <v>0</v>
      </c>
      <c r="K15606">
        <v>0</v>
      </c>
      <c r="Q15606">
        <v>1318442</v>
      </c>
      <c r="R15606">
        <v>87.176000000000002</v>
      </c>
      <c r="S15606">
        <v>18</v>
      </c>
      <c r="T15606">
        <v>3.556</v>
      </c>
      <c r="U15606">
        <v>1.897</v>
      </c>
      <c r="V15606">
        <v>6570.1019999999999</v>
      </c>
      <c r="W15606">
        <v>30.3</v>
      </c>
      <c r="X15606">
        <v>335.346</v>
      </c>
      <c r="Y15606">
        <v>6.86</v>
      </c>
      <c r="Z15606">
        <v>6.3</v>
      </c>
      <c r="AA15606">
        <v>78.099999999999994</v>
      </c>
      <c r="AB15606">
        <v>28.178000000000001</v>
      </c>
      <c r="AC15606">
        <v>5.9</v>
      </c>
    </row>
    <row r="15607" spans="1:29" x14ac:dyDescent="0.25">
      <c r="A15607" t="s">
        <v>409</v>
      </c>
      <c r="B15607" t="s">
        <v>410</v>
      </c>
      <c r="C15607" s="1">
        <v>43951</v>
      </c>
      <c r="D15607">
        <v>24</v>
      </c>
      <c r="E15607">
        <v>0</v>
      </c>
      <c r="F15607">
        <v>0</v>
      </c>
      <c r="G15607">
        <v>0</v>
      </c>
      <c r="H15607">
        <v>18.202999999999999</v>
      </c>
      <c r="I15607">
        <v>0</v>
      </c>
      <c r="J15607">
        <v>0</v>
      </c>
      <c r="K15607">
        <v>0</v>
      </c>
      <c r="Q15607">
        <v>1318442</v>
      </c>
      <c r="R15607">
        <v>87.176000000000002</v>
      </c>
      <c r="S15607">
        <v>18</v>
      </c>
      <c r="T15607">
        <v>3.556</v>
      </c>
      <c r="U15607">
        <v>1.897</v>
      </c>
      <c r="V15607">
        <v>6570.1019999999999</v>
      </c>
      <c r="W15607">
        <v>30.3</v>
      </c>
      <c r="X15607">
        <v>335.346</v>
      </c>
      <c r="Y15607">
        <v>6.86</v>
      </c>
      <c r="Z15607">
        <v>6.3</v>
      </c>
      <c r="AA15607">
        <v>78.099999999999994</v>
      </c>
      <c r="AB15607">
        <v>28.178000000000001</v>
      </c>
      <c r="AC15607">
        <v>5.9</v>
      </c>
    </row>
    <row r="15608" spans="1:29" x14ac:dyDescent="0.25">
      <c r="A15608" t="s">
        <v>409</v>
      </c>
      <c r="B15608" t="s">
        <v>410</v>
      </c>
      <c r="C15608" s="1">
        <v>43952</v>
      </c>
      <c r="D15608">
        <v>24</v>
      </c>
      <c r="E15608">
        <v>0</v>
      </c>
      <c r="F15608">
        <v>0</v>
      </c>
      <c r="G15608">
        <v>0</v>
      </c>
      <c r="H15608">
        <v>18.202999999999999</v>
      </c>
      <c r="I15608">
        <v>0</v>
      </c>
      <c r="J15608">
        <v>0</v>
      </c>
      <c r="K15608">
        <v>0</v>
      </c>
      <c r="Q15608">
        <v>1318442</v>
      </c>
      <c r="R15608">
        <v>87.176000000000002</v>
      </c>
      <c r="S15608">
        <v>18</v>
      </c>
      <c r="T15608">
        <v>3.556</v>
      </c>
      <c r="U15608">
        <v>1.897</v>
      </c>
      <c r="V15608">
        <v>6570.1019999999999</v>
      </c>
      <c r="W15608">
        <v>30.3</v>
      </c>
      <c r="X15608">
        <v>335.346</v>
      </c>
      <c r="Y15608">
        <v>6.86</v>
      </c>
      <c r="Z15608">
        <v>6.3</v>
      </c>
      <c r="AA15608">
        <v>78.099999999999994</v>
      </c>
      <c r="AB15608">
        <v>28.178000000000001</v>
      </c>
      <c r="AC15608">
        <v>5.9</v>
      </c>
    </row>
    <row r="15609" spans="1:29" x14ac:dyDescent="0.25">
      <c r="A15609" t="s">
        <v>409</v>
      </c>
      <c r="B15609" t="s">
        <v>410</v>
      </c>
      <c r="C15609" s="1">
        <v>43953</v>
      </c>
      <c r="D15609">
        <v>24</v>
      </c>
      <c r="E15609">
        <v>0</v>
      </c>
      <c r="F15609">
        <v>0</v>
      </c>
      <c r="G15609">
        <v>0</v>
      </c>
      <c r="H15609">
        <v>18.202999999999999</v>
      </c>
      <c r="I15609">
        <v>0</v>
      </c>
      <c r="J15609">
        <v>0</v>
      </c>
      <c r="K15609">
        <v>0</v>
      </c>
      <c r="Q15609">
        <v>1318442</v>
      </c>
      <c r="R15609">
        <v>87.176000000000002</v>
      </c>
      <c r="S15609">
        <v>18</v>
      </c>
      <c r="T15609">
        <v>3.556</v>
      </c>
      <c r="U15609">
        <v>1.897</v>
      </c>
      <c r="V15609">
        <v>6570.1019999999999</v>
      </c>
      <c r="W15609">
        <v>30.3</v>
      </c>
      <c r="X15609">
        <v>335.346</v>
      </c>
      <c r="Y15609">
        <v>6.86</v>
      </c>
      <c r="Z15609">
        <v>6.3</v>
      </c>
      <c r="AA15609">
        <v>78.099999999999994</v>
      </c>
      <c r="AB15609">
        <v>28.178000000000001</v>
      </c>
      <c r="AC15609">
        <v>5.9</v>
      </c>
    </row>
    <row r="15610" spans="1:29" x14ac:dyDescent="0.25">
      <c r="A15610" t="s">
        <v>409</v>
      </c>
      <c r="B15610" t="s">
        <v>410</v>
      </c>
      <c r="C15610" s="1">
        <v>43954</v>
      </c>
      <c r="D15610">
        <v>24</v>
      </c>
      <c r="E15610">
        <v>0</v>
      </c>
      <c r="F15610">
        <v>0</v>
      </c>
      <c r="G15610">
        <v>0</v>
      </c>
      <c r="H15610">
        <v>18.202999999999999</v>
      </c>
      <c r="I15610">
        <v>0</v>
      </c>
      <c r="J15610">
        <v>0</v>
      </c>
      <c r="K15610">
        <v>0</v>
      </c>
      <c r="Q15610">
        <v>1318442</v>
      </c>
      <c r="R15610">
        <v>87.176000000000002</v>
      </c>
      <c r="S15610">
        <v>18</v>
      </c>
      <c r="T15610">
        <v>3.556</v>
      </c>
      <c r="U15610">
        <v>1.897</v>
      </c>
      <c r="V15610">
        <v>6570.1019999999999</v>
      </c>
      <c r="W15610">
        <v>30.3</v>
      </c>
      <c r="X15610">
        <v>335.346</v>
      </c>
      <c r="Y15610">
        <v>6.86</v>
      </c>
      <c r="Z15610">
        <v>6.3</v>
      </c>
      <c r="AA15610">
        <v>78.099999999999994</v>
      </c>
      <c r="AB15610">
        <v>28.178000000000001</v>
      </c>
      <c r="AC15610">
        <v>5.9</v>
      </c>
    </row>
    <row r="15611" spans="1:29" x14ac:dyDescent="0.25">
      <c r="A15611" t="s">
        <v>409</v>
      </c>
      <c r="B15611" t="s">
        <v>410</v>
      </c>
      <c r="C15611" s="1">
        <v>43955</v>
      </c>
      <c r="D15611">
        <v>24</v>
      </c>
      <c r="E15611">
        <v>0</v>
      </c>
      <c r="F15611">
        <v>0</v>
      </c>
      <c r="G15611">
        <v>0</v>
      </c>
      <c r="H15611">
        <v>18.202999999999999</v>
      </c>
      <c r="I15611">
        <v>0</v>
      </c>
      <c r="J15611">
        <v>0</v>
      </c>
      <c r="K15611">
        <v>0</v>
      </c>
      <c r="Q15611">
        <v>1318442</v>
      </c>
      <c r="R15611">
        <v>87.176000000000002</v>
      </c>
      <c r="S15611">
        <v>18</v>
      </c>
      <c r="T15611">
        <v>3.556</v>
      </c>
      <c r="U15611">
        <v>1.897</v>
      </c>
      <c r="V15611">
        <v>6570.1019999999999</v>
      </c>
      <c r="W15611">
        <v>30.3</v>
      </c>
      <c r="X15611">
        <v>335.346</v>
      </c>
      <c r="Y15611">
        <v>6.86</v>
      </c>
      <c r="Z15611">
        <v>6.3</v>
      </c>
      <c r="AA15611">
        <v>78.099999999999994</v>
      </c>
      <c r="AB15611">
        <v>28.178000000000001</v>
      </c>
      <c r="AC15611">
        <v>5.9</v>
      </c>
    </row>
    <row r="15612" spans="1:29" x14ac:dyDescent="0.25">
      <c r="A15612" t="s">
        <v>409</v>
      </c>
      <c r="B15612" t="s">
        <v>410</v>
      </c>
      <c r="C15612" s="1">
        <v>43956</v>
      </c>
      <c r="D15612">
        <v>24</v>
      </c>
      <c r="E15612">
        <v>0</v>
      </c>
      <c r="F15612">
        <v>0</v>
      </c>
      <c r="G15612">
        <v>0</v>
      </c>
      <c r="H15612">
        <v>18.202999999999999</v>
      </c>
      <c r="I15612">
        <v>0</v>
      </c>
      <c r="J15612">
        <v>0</v>
      </c>
      <c r="K15612">
        <v>0</v>
      </c>
      <c r="Q15612">
        <v>1318442</v>
      </c>
      <c r="R15612">
        <v>87.176000000000002</v>
      </c>
      <c r="S15612">
        <v>18</v>
      </c>
      <c r="T15612">
        <v>3.556</v>
      </c>
      <c r="U15612">
        <v>1.897</v>
      </c>
      <c r="V15612">
        <v>6570.1019999999999</v>
      </c>
      <c r="W15612">
        <v>30.3</v>
      </c>
      <c r="X15612">
        <v>335.346</v>
      </c>
      <c r="Y15612">
        <v>6.86</v>
      </c>
      <c r="Z15612">
        <v>6.3</v>
      </c>
      <c r="AA15612">
        <v>78.099999999999994</v>
      </c>
      <c r="AB15612">
        <v>28.178000000000001</v>
      </c>
      <c r="AC15612">
        <v>5.9</v>
      </c>
    </row>
    <row r="15613" spans="1:29" x14ac:dyDescent="0.25">
      <c r="A15613" t="s">
        <v>409</v>
      </c>
      <c r="B15613" t="s">
        <v>410</v>
      </c>
      <c r="C15613" s="1">
        <v>43957</v>
      </c>
      <c r="D15613">
        <v>24</v>
      </c>
      <c r="E15613">
        <v>0</v>
      </c>
      <c r="F15613">
        <v>0</v>
      </c>
      <c r="G15613">
        <v>0</v>
      </c>
      <c r="H15613">
        <v>18.202999999999999</v>
      </c>
      <c r="I15613">
        <v>0</v>
      </c>
      <c r="J15613">
        <v>0</v>
      </c>
      <c r="K15613">
        <v>0</v>
      </c>
      <c r="Q15613">
        <v>1318442</v>
      </c>
      <c r="R15613">
        <v>87.176000000000002</v>
      </c>
      <c r="S15613">
        <v>18</v>
      </c>
      <c r="T15613">
        <v>3.556</v>
      </c>
      <c r="U15613">
        <v>1.897</v>
      </c>
      <c r="V15613">
        <v>6570.1019999999999</v>
      </c>
      <c r="W15613">
        <v>30.3</v>
      </c>
      <c r="X15613">
        <v>335.346</v>
      </c>
      <c r="Y15613">
        <v>6.86</v>
      </c>
      <c r="Z15613">
        <v>6.3</v>
      </c>
      <c r="AA15613">
        <v>78.099999999999994</v>
      </c>
      <c r="AB15613">
        <v>28.178000000000001</v>
      </c>
      <c r="AC15613">
        <v>5.9</v>
      </c>
    </row>
    <row r="15614" spans="1:29" x14ac:dyDescent="0.25">
      <c r="A15614" t="s">
        <v>409</v>
      </c>
      <c r="B15614" t="s">
        <v>410</v>
      </c>
      <c r="C15614" s="1">
        <v>43958</v>
      </c>
      <c r="D15614">
        <v>24</v>
      </c>
      <c r="E15614">
        <v>0</v>
      </c>
      <c r="F15614">
        <v>0</v>
      </c>
      <c r="G15614">
        <v>0</v>
      </c>
      <c r="H15614">
        <v>18.202999999999999</v>
      </c>
      <c r="I15614">
        <v>0</v>
      </c>
      <c r="J15614">
        <v>0</v>
      </c>
      <c r="K15614">
        <v>0</v>
      </c>
      <c r="Q15614">
        <v>1318442</v>
      </c>
      <c r="R15614">
        <v>87.176000000000002</v>
      </c>
      <c r="S15614">
        <v>18</v>
      </c>
      <c r="T15614">
        <v>3.556</v>
      </c>
      <c r="U15614">
        <v>1.897</v>
      </c>
      <c r="V15614">
        <v>6570.1019999999999</v>
      </c>
      <c r="W15614">
        <v>30.3</v>
      </c>
      <c r="X15614">
        <v>335.346</v>
      </c>
      <c r="Y15614">
        <v>6.86</v>
      </c>
      <c r="Z15614">
        <v>6.3</v>
      </c>
      <c r="AA15614">
        <v>78.099999999999994</v>
      </c>
      <c r="AB15614">
        <v>28.178000000000001</v>
      </c>
      <c r="AC15614">
        <v>5.9</v>
      </c>
    </row>
    <row r="15615" spans="1:29" x14ac:dyDescent="0.25">
      <c r="A15615" t="s">
        <v>409</v>
      </c>
      <c r="B15615" t="s">
        <v>410</v>
      </c>
      <c r="C15615" s="1">
        <v>43959</v>
      </c>
      <c r="D15615">
        <v>24</v>
      </c>
      <c r="E15615">
        <v>0</v>
      </c>
      <c r="F15615">
        <v>0</v>
      </c>
      <c r="G15615">
        <v>0</v>
      </c>
      <c r="H15615">
        <v>18.202999999999999</v>
      </c>
      <c r="I15615">
        <v>0</v>
      </c>
      <c r="J15615">
        <v>0</v>
      </c>
      <c r="K15615">
        <v>0</v>
      </c>
      <c r="Q15615">
        <v>1318442</v>
      </c>
      <c r="R15615">
        <v>87.176000000000002</v>
      </c>
      <c r="S15615">
        <v>18</v>
      </c>
      <c r="T15615">
        <v>3.556</v>
      </c>
      <c r="U15615">
        <v>1.897</v>
      </c>
      <c r="V15615">
        <v>6570.1019999999999</v>
      </c>
      <c r="W15615">
        <v>30.3</v>
      </c>
      <c r="X15615">
        <v>335.346</v>
      </c>
      <c r="Y15615">
        <v>6.86</v>
      </c>
      <c r="Z15615">
        <v>6.3</v>
      </c>
      <c r="AA15615">
        <v>78.099999999999994</v>
      </c>
      <c r="AB15615">
        <v>28.178000000000001</v>
      </c>
      <c r="AC15615">
        <v>5.9</v>
      </c>
    </row>
    <row r="15616" spans="1:29" x14ac:dyDescent="0.25">
      <c r="A15616" t="s">
        <v>409</v>
      </c>
      <c r="B15616" t="s">
        <v>410</v>
      </c>
      <c r="C15616" s="1">
        <v>43960</v>
      </c>
      <c r="D15616">
        <v>24</v>
      </c>
      <c r="E15616">
        <v>0</v>
      </c>
      <c r="F15616">
        <v>0</v>
      </c>
      <c r="G15616">
        <v>0</v>
      </c>
      <c r="H15616">
        <v>18.202999999999999</v>
      </c>
      <c r="I15616">
        <v>0</v>
      </c>
      <c r="J15616">
        <v>0</v>
      </c>
      <c r="K15616">
        <v>0</v>
      </c>
      <c r="Q15616">
        <v>1318442</v>
      </c>
      <c r="R15616">
        <v>87.176000000000002</v>
      </c>
      <c r="S15616">
        <v>18</v>
      </c>
      <c r="T15616">
        <v>3.556</v>
      </c>
      <c r="U15616">
        <v>1.897</v>
      </c>
      <c r="V15616">
        <v>6570.1019999999999</v>
      </c>
      <c r="W15616">
        <v>30.3</v>
      </c>
      <c r="X15616">
        <v>335.346</v>
      </c>
      <c r="Y15616">
        <v>6.86</v>
      </c>
      <c r="Z15616">
        <v>6.3</v>
      </c>
      <c r="AA15616">
        <v>78.099999999999994</v>
      </c>
      <c r="AB15616">
        <v>28.178000000000001</v>
      </c>
      <c r="AC15616">
        <v>5.9</v>
      </c>
    </row>
    <row r="15617" spans="1:29" x14ac:dyDescent="0.25">
      <c r="A15617" t="s">
        <v>409</v>
      </c>
      <c r="B15617" t="s">
        <v>410</v>
      </c>
      <c r="C15617" s="1">
        <v>43961</v>
      </c>
      <c r="D15617">
        <v>24</v>
      </c>
      <c r="E15617">
        <v>0</v>
      </c>
      <c r="F15617">
        <v>0</v>
      </c>
      <c r="G15617">
        <v>0</v>
      </c>
      <c r="H15617">
        <v>18.202999999999999</v>
      </c>
      <c r="I15617">
        <v>0</v>
      </c>
      <c r="J15617">
        <v>0</v>
      </c>
      <c r="K15617">
        <v>0</v>
      </c>
      <c r="Q15617">
        <v>1318442</v>
      </c>
      <c r="R15617">
        <v>87.176000000000002</v>
      </c>
      <c r="S15617">
        <v>18</v>
      </c>
      <c r="T15617">
        <v>3.556</v>
      </c>
      <c r="U15617">
        <v>1.897</v>
      </c>
      <c r="V15617">
        <v>6570.1019999999999</v>
      </c>
      <c r="W15617">
        <v>30.3</v>
      </c>
      <c r="X15617">
        <v>335.346</v>
      </c>
      <c r="Y15617">
        <v>6.86</v>
      </c>
      <c r="Z15617">
        <v>6.3</v>
      </c>
      <c r="AA15617">
        <v>78.099999999999994</v>
      </c>
      <c r="AB15617">
        <v>28.178000000000001</v>
      </c>
      <c r="AC15617">
        <v>5.9</v>
      </c>
    </row>
    <row r="15618" spans="1:29" x14ac:dyDescent="0.25">
      <c r="A15618" t="s">
        <v>409</v>
      </c>
      <c r="B15618" t="s">
        <v>410</v>
      </c>
      <c r="C15618" s="1">
        <v>43962</v>
      </c>
      <c r="D15618">
        <v>24</v>
      </c>
      <c r="E15618">
        <v>0</v>
      </c>
      <c r="F15618">
        <v>0</v>
      </c>
      <c r="G15618">
        <v>0</v>
      </c>
      <c r="H15618">
        <v>18.202999999999999</v>
      </c>
      <c r="I15618">
        <v>0</v>
      </c>
      <c r="J15618">
        <v>0</v>
      </c>
      <c r="K15618">
        <v>0</v>
      </c>
      <c r="Q15618">
        <v>1318442</v>
      </c>
      <c r="R15618">
        <v>87.176000000000002</v>
      </c>
      <c r="S15618">
        <v>18</v>
      </c>
      <c r="T15618">
        <v>3.556</v>
      </c>
      <c r="U15618">
        <v>1.897</v>
      </c>
      <c r="V15618">
        <v>6570.1019999999999</v>
      </c>
      <c r="W15618">
        <v>30.3</v>
      </c>
      <c r="X15618">
        <v>335.346</v>
      </c>
      <c r="Y15618">
        <v>6.86</v>
      </c>
      <c r="Z15618">
        <v>6.3</v>
      </c>
      <c r="AA15618">
        <v>78.099999999999994</v>
      </c>
      <c r="AB15618">
        <v>28.178000000000001</v>
      </c>
      <c r="AC15618">
        <v>5.9</v>
      </c>
    </row>
    <row r="15619" spans="1:29" x14ac:dyDescent="0.25">
      <c r="A15619" t="s">
        <v>409</v>
      </c>
      <c r="B15619" t="s">
        <v>410</v>
      </c>
      <c r="C15619" s="1">
        <v>43963</v>
      </c>
      <c r="D15619">
        <v>24</v>
      </c>
      <c r="E15619">
        <v>0</v>
      </c>
      <c r="F15619">
        <v>0</v>
      </c>
      <c r="G15619">
        <v>0</v>
      </c>
      <c r="H15619">
        <v>18.202999999999999</v>
      </c>
      <c r="I15619">
        <v>0</v>
      </c>
      <c r="J15619">
        <v>0</v>
      </c>
      <c r="K15619">
        <v>0</v>
      </c>
      <c r="Q15619">
        <v>1318442</v>
      </c>
      <c r="R15619">
        <v>87.176000000000002</v>
      </c>
      <c r="S15619">
        <v>18</v>
      </c>
      <c r="T15619">
        <v>3.556</v>
      </c>
      <c r="U15619">
        <v>1.897</v>
      </c>
      <c r="V15619">
        <v>6570.1019999999999</v>
      </c>
      <c r="W15619">
        <v>30.3</v>
      </c>
      <c r="X15619">
        <v>335.346</v>
      </c>
      <c r="Y15619">
        <v>6.86</v>
      </c>
      <c r="Z15619">
        <v>6.3</v>
      </c>
      <c r="AA15619">
        <v>78.099999999999994</v>
      </c>
      <c r="AB15619">
        <v>28.178000000000001</v>
      </c>
      <c r="AC15619">
        <v>5.9</v>
      </c>
    </row>
    <row r="15620" spans="1:29" x14ac:dyDescent="0.25">
      <c r="A15620" t="s">
        <v>409</v>
      </c>
      <c r="B15620" t="s">
        <v>410</v>
      </c>
      <c r="C15620" s="1">
        <v>43964</v>
      </c>
      <c r="D15620">
        <v>24</v>
      </c>
      <c r="E15620">
        <v>0</v>
      </c>
      <c r="F15620">
        <v>0</v>
      </c>
      <c r="G15620">
        <v>0</v>
      </c>
      <c r="H15620">
        <v>18.202999999999999</v>
      </c>
      <c r="I15620">
        <v>0</v>
      </c>
      <c r="J15620">
        <v>0</v>
      </c>
      <c r="K15620">
        <v>0</v>
      </c>
      <c r="Q15620">
        <v>1318442</v>
      </c>
      <c r="R15620">
        <v>87.176000000000002</v>
      </c>
      <c r="S15620">
        <v>18</v>
      </c>
      <c r="T15620">
        <v>3.556</v>
      </c>
      <c r="U15620">
        <v>1.897</v>
      </c>
      <c r="V15620">
        <v>6570.1019999999999</v>
      </c>
      <c r="W15620">
        <v>30.3</v>
      </c>
      <c r="X15620">
        <v>335.346</v>
      </c>
      <c r="Y15620">
        <v>6.86</v>
      </c>
      <c r="Z15620">
        <v>6.3</v>
      </c>
      <c r="AA15620">
        <v>78.099999999999994</v>
      </c>
      <c r="AB15620">
        <v>28.178000000000001</v>
      </c>
      <c r="AC15620">
        <v>5.9</v>
      </c>
    </row>
    <row r="15621" spans="1:29" x14ac:dyDescent="0.25">
      <c r="A15621" t="s">
        <v>409</v>
      </c>
      <c r="B15621" t="s">
        <v>410</v>
      </c>
      <c r="C15621" s="1">
        <v>43965</v>
      </c>
      <c r="D15621">
        <v>24</v>
      </c>
      <c r="E15621">
        <v>0</v>
      </c>
      <c r="F15621">
        <v>0</v>
      </c>
      <c r="G15621">
        <v>0</v>
      </c>
      <c r="H15621">
        <v>18.202999999999999</v>
      </c>
      <c r="I15621">
        <v>0</v>
      </c>
      <c r="J15621">
        <v>0</v>
      </c>
      <c r="K15621">
        <v>0</v>
      </c>
      <c r="Q15621">
        <v>1318442</v>
      </c>
      <c r="R15621">
        <v>87.176000000000002</v>
      </c>
      <c r="S15621">
        <v>18</v>
      </c>
      <c r="T15621">
        <v>3.556</v>
      </c>
      <c r="U15621">
        <v>1.897</v>
      </c>
      <c r="V15621">
        <v>6570.1019999999999</v>
      </c>
      <c r="W15621">
        <v>30.3</v>
      </c>
      <c r="X15621">
        <v>335.346</v>
      </c>
      <c r="Y15621">
        <v>6.86</v>
      </c>
      <c r="Z15621">
        <v>6.3</v>
      </c>
      <c r="AA15621">
        <v>78.099999999999994</v>
      </c>
      <c r="AB15621">
        <v>28.178000000000001</v>
      </c>
      <c r="AC15621">
        <v>5.9</v>
      </c>
    </row>
    <row r="15622" spans="1:29" x14ac:dyDescent="0.25">
      <c r="A15622" t="s">
        <v>411</v>
      </c>
      <c r="B15622" t="s">
        <v>412</v>
      </c>
      <c r="C15622" s="1">
        <v>43903</v>
      </c>
      <c r="D15622">
        <v>1</v>
      </c>
      <c r="E15622">
        <v>1</v>
      </c>
      <c r="F15622">
        <v>0</v>
      </c>
      <c r="G15622">
        <v>0</v>
      </c>
      <c r="H15622">
        <v>0.71499999999999997</v>
      </c>
      <c r="I15622">
        <v>0.71499999999999997</v>
      </c>
      <c r="J15622">
        <v>0</v>
      </c>
      <c r="K15622">
        <v>0</v>
      </c>
      <c r="Q15622">
        <v>1399491</v>
      </c>
      <c r="R15622">
        <v>266.88600000000002</v>
      </c>
      <c r="S15622">
        <v>36.200000000000003</v>
      </c>
      <c r="T15622">
        <v>10.013999999999999</v>
      </c>
      <c r="U15622">
        <v>5.819</v>
      </c>
      <c r="V15622">
        <v>28763.071</v>
      </c>
      <c r="X15622">
        <v>228.46700000000001</v>
      </c>
      <c r="Y15622">
        <v>10.97</v>
      </c>
      <c r="AB15622">
        <v>89.442999999999998</v>
      </c>
      <c r="AC15622">
        <v>3</v>
      </c>
    </row>
    <row r="15623" spans="1:29" x14ac:dyDescent="0.25">
      <c r="A15623" t="s">
        <v>411</v>
      </c>
      <c r="B15623" t="s">
        <v>412</v>
      </c>
      <c r="C15623" s="1">
        <v>43904</v>
      </c>
      <c r="D15623">
        <v>2</v>
      </c>
      <c r="E15623">
        <v>1</v>
      </c>
      <c r="F15623">
        <v>0</v>
      </c>
      <c r="G15623">
        <v>0</v>
      </c>
      <c r="H15623">
        <v>1.429</v>
      </c>
      <c r="I15623">
        <v>0.71499999999999997</v>
      </c>
      <c r="J15623">
        <v>0</v>
      </c>
      <c r="K15623">
        <v>0</v>
      </c>
      <c r="Q15623">
        <v>1399491</v>
      </c>
      <c r="R15623">
        <v>266.88600000000002</v>
      </c>
      <c r="S15623">
        <v>36.200000000000003</v>
      </c>
      <c r="T15623">
        <v>10.013999999999999</v>
      </c>
      <c r="U15623">
        <v>5.819</v>
      </c>
      <c r="V15623">
        <v>28763.071</v>
      </c>
      <c r="X15623">
        <v>228.46700000000001</v>
      </c>
      <c r="Y15623">
        <v>10.97</v>
      </c>
      <c r="AB15623">
        <v>89.442999999999998</v>
      </c>
      <c r="AC15623">
        <v>3</v>
      </c>
    </row>
    <row r="15624" spans="1:29" x14ac:dyDescent="0.25">
      <c r="A15624" t="s">
        <v>411</v>
      </c>
      <c r="B15624" t="s">
        <v>412</v>
      </c>
      <c r="C15624" s="1">
        <v>43905</v>
      </c>
      <c r="D15624">
        <v>2</v>
      </c>
      <c r="E15624">
        <v>0</v>
      </c>
      <c r="F15624">
        <v>0</v>
      </c>
      <c r="G15624">
        <v>0</v>
      </c>
      <c r="H15624">
        <v>1.429</v>
      </c>
      <c r="I15624">
        <v>0</v>
      </c>
      <c r="J15624">
        <v>0</v>
      </c>
      <c r="K15624">
        <v>0</v>
      </c>
      <c r="Q15624">
        <v>1399491</v>
      </c>
      <c r="R15624">
        <v>266.88600000000002</v>
      </c>
      <c r="S15624">
        <v>36.200000000000003</v>
      </c>
      <c r="T15624">
        <v>10.013999999999999</v>
      </c>
      <c r="U15624">
        <v>5.819</v>
      </c>
      <c r="V15624">
        <v>28763.071</v>
      </c>
      <c r="X15624">
        <v>228.46700000000001</v>
      </c>
      <c r="Y15624">
        <v>10.97</v>
      </c>
      <c r="AB15624">
        <v>89.442999999999998</v>
      </c>
      <c r="AC15624">
        <v>3</v>
      </c>
    </row>
    <row r="15625" spans="1:29" x14ac:dyDescent="0.25">
      <c r="A15625" t="s">
        <v>411</v>
      </c>
      <c r="B15625" t="s">
        <v>412</v>
      </c>
      <c r="C15625" s="1">
        <v>43906</v>
      </c>
      <c r="D15625">
        <v>4</v>
      </c>
      <c r="E15625">
        <v>2</v>
      </c>
      <c r="F15625">
        <v>0</v>
      </c>
      <c r="G15625">
        <v>0</v>
      </c>
      <c r="H15625">
        <v>2.8580000000000001</v>
      </c>
      <c r="I15625">
        <v>1.429</v>
      </c>
      <c r="J15625">
        <v>0</v>
      </c>
      <c r="K15625">
        <v>0</v>
      </c>
      <c r="Q15625">
        <v>1399491</v>
      </c>
      <c r="R15625">
        <v>266.88600000000002</v>
      </c>
      <c r="S15625">
        <v>36.200000000000003</v>
      </c>
      <c r="T15625">
        <v>10.013999999999999</v>
      </c>
      <c r="U15625">
        <v>5.819</v>
      </c>
      <c r="V15625">
        <v>28763.071</v>
      </c>
      <c r="X15625">
        <v>228.46700000000001</v>
      </c>
      <c r="Y15625">
        <v>10.97</v>
      </c>
      <c r="AB15625">
        <v>89.442999999999998</v>
      </c>
      <c r="AC15625">
        <v>3</v>
      </c>
    </row>
    <row r="15626" spans="1:29" x14ac:dyDescent="0.25">
      <c r="A15626" t="s">
        <v>411</v>
      </c>
      <c r="B15626" t="s">
        <v>412</v>
      </c>
      <c r="C15626" s="1">
        <v>43907</v>
      </c>
      <c r="D15626">
        <v>5</v>
      </c>
      <c r="E15626">
        <v>1</v>
      </c>
      <c r="F15626">
        <v>0</v>
      </c>
      <c r="G15626">
        <v>0</v>
      </c>
      <c r="H15626">
        <v>3.573</v>
      </c>
      <c r="I15626">
        <v>0.71499999999999997</v>
      </c>
      <c r="J15626">
        <v>0</v>
      </c>
      <c r="K15626">
        <v>0</v>
      </c>
      <c r="Q15626">
        <v>1399491</v>
      </c>
      <c r="R15626">
        <v>266.88600000000002</v>
      </c>
      <c r="S15626">
        <v>36.200000000000003</v>
      </c>
      <c r="T15626">
        <v>10.013999999999999</v>
      </c>
      <c r="U15626">
        <v>5.819</v>
      </c>
      <c r="V15626">
        <v>28763.071</v>
      </c>
      <c r="X15626">
        <v>228.46700000000001</v>
      </c>
      <c r="Y15626">
        <v>10.97</v>
      </c>
      <c r="AB15626">
        <v>89.442999999999998</v>
      </c>
      <c r="AC15626">
        <v>3</v>
      </c>
    </row>
    <row r="15627" spans="1:29" x14ac:dyDescent="0.25">
      <c r="A15627" t="s">
        <v>411</v>
      </c>
      <c r="B15627" t="s">
        <v>412</v>
      </c>
      <c r="C15627" s="1">
        <v>43908</v>
      </c>
      <c r="D15627">
        <v>7</v>
      </c>
      <c r="E15627">
        <v>2</v>
      </c>
      <c r="F15627">
        <v>0</v>
      </c>
      <c r="G15627">
        <v>0</v>
      </c>
      <c r="H15627">
        <v>5.0019999999999998</v>
      </c>
      <c r="I15627">
        <v>1.429</v>
      </c>
      <c r="J15627">
        <v>0</v>
      </c>
      <c r="K15627">
        <v>0</v>
      </c>
      <c r="Q15627">
        <v>1399491</v>
      </c>
      <c r="R15627">
        <v>266.88600000000002</v>
      </c>
      <c r="S15627">
        <v>36.200000000000003</v>
      </c>
      <c r="T15627">
        <v>10.013999999999999</v>
      </c>
      <c r="U15627">
        <v>5.819</v>
      </c>
      <c r="V15627">
        <v>28763.071</v>
      </c>
      <c r="X15627">
        <v>228.46700000000001</v>
      </c>
      <c r="Y15627">
        <v>10.97</v>
      </c>
      <c r="AB15627">
        <v>89.442999999999998</v>
      </c>
      <c r="AC15627">
        <v>3</v>
      </c>
    </row>
    <row r="15628" spans="1:29" x14ac:dyDescent="0.25">
      <c r="A15628" t="s">
        <v>411</v>
      </c>
      <c r="B15628" t="s">
        <v>412</v>
      </c>
      <c r="C15628" s="1">
        <v>43909</v>
      </c>
      <c r="D15628">
        <v>9</v>
      </c>
      <c r="E15628">
        <v>2</v>
      </c>
      <c r="F15628">
        <v>0</v>
      </c>
      <c r="G15628">
        <v>0</v>
      </c>
      <c r="H15628">
        <v>6.431</v>
      </c>
      <c r="I15628">
        <v>1.429</v>
      </c>
      <c r="J15628">
        <v>0</v>
      </c>
      <c r="K15628">
        <v>0</v>
      </c>
      <c r="Q15628">
        <v>1399491</v>
      </c>
      <c r="R15628">
        <v>266.88600000000002</v>
      </c>
      <c r="S15628">
        <v>36.200000000000003</v>
      </c>
      <c r="T15628">
        <v>10.013999999999999</v>
      </c>
      <c r="U15628">
        <v>5.819</v>
      </c>
      <c r="V15628">
        <v>28763.071</v>
      </c>
      <c r="X15628">
        <v>228.46700000000001</v>
      </c>
      <c r="Y15628">
        <v>10.97</v>
      </c>
      <c r="AB15628">
        <v>89.442999999999998</v>
      </c>
      <c r="AC15628">
        <v>3</v>
      </c>
    </row>
    <row r="15629" spans="1:29" x14ac:dyDescent="0.25">
      <c r="A15629" t="s">
        <v>411</v>
      </c>
      <c r="B15629" t="s">
        <v>412</v>
      </c>
      <c r="C15629" s="1">
        <v>43910</v>
      </c>
      <c r="D15629">
        <v>9</v>
      </c>
      <c r="E15629">
        <v>0</v>
      </c>
      <c r="F15629">
        <v>0</v>
      </c>
      <c r="G15629">
        <v>0</v>
      </c>
      <c r="H15629">
        <v>6.431</v>
      </c>
      <c r="I15629">
        <v>0</v>
      </c>
      <c r="J15629">
        <v>0</v>
      </c>
      <c r="K15629">
        <v>0</v>
      </c>
      <c r="Q15629">
        <v>1399491</v>
      </c>
      <c r="R15629">
        <v>266.88600000000002</v>
      </c>
      <c r="S15629">
        <v>36.200000000000003</v>
      </c>
      <c r="T15629">
        <v>10.013999999999999</v>
      </c>
      <c r="U15629">
        <v>5.819</v>
      </c>
      <c r="V15629">
        <v>28763.071</v>
      </c>
      <c r="X15629">
        <v>228.46700000000001</v>
      </c>
      <c r="Y15629">
        <v>10.97</v>
      </c>
      <c r="AB15629">
        <v>89.442999999999998</v>
      </c>
      <c r="AC15629">
        <v>3</v>
      </c>
    </row>
    <row r="15630" spans="1:29" x14ac:dyDescent="0.25">
      <c r="A15630" t="s">
        <v>411</v>
      </c>
      <c r="B15630" t="s">
        <v>412</v>
      </c>
      <c r="C15630" s="1">
        <v>43911</v>
      </c>
      <c r="D15630">
        <v>9</v>
      </c>
      <c r="E15630">
        <v>0</v>
      </c>
      <c r="F15630">
        <v>0</v>
      </c>
      <c r="G15630">
        <v>0</v>
      </c>
      <c r="H15630">
        <v>6.431</v>
      </c>
      <c r="I15630">
        <v>0</v>
      </c>
      <c r="J15630">
        <v>0</v>
      </c>
      <c r="K15630">
        <v>0</v>
      </c>
      <c r="Q15630">
        <v>1399491</v>
      </c>
      <c r="R15630">
        <v>266.88600000000002</v>
      </c>
      <c r="S15630">
        <v>36.200000000000003</v>
      </c>
      <c r="T15630">
        <v>10.013999999999999</v>
      </c>
      <c r="U15630">
        <v>5.819</v>
      </c>
      <c r="V15630">
        <v>28763.071</v>
      </c>
      <c r="X15630">
        <v>228.46700000000001</v>
      </c>
      <c r="Y15630">
        <v>10.97</v>
      </c>
      <c r="AB15630">
        <v>89.442999999999998</v>
      </c>
      <c r="AC15630">
        <v>3</v>
      </c>
    </row>
    <row r="15631" spans="1:29" x14ac:dyDescent="0.25">
      <c r="A15631" t="s">
        <v>411</v>
      </c>
      <c r="B15631" t="s">
        <v>412</v>
      </c>
      <c r="C15631" s="1">
        <v>43912</v>
      </c>
      <c r="D15631">
        <v>49</v>
      </c>
      <c r="E15631">
        <v>40</v>
      </c>
      <c r="F15631">
        <v>0</v>
      </c>
      <c r="G15631">
        <v>0</v>
      </c>
      <c r="H15631">
        <v>35.012999999999998</v>
      </c>
      <c r="I15631">
        <v>28.582000000000001</v>
      </c>
      <c r="J15631">
        <v>0</v>
      </c>
      <c r="K15631">
        <v>0</v>
      </c>
      <c r="Q15631">
        <v>1399491</v>
      </c>
      <c r="R15631">
        <v>266.88600000000002</v>
      </c>
      <c r="S15631">
        <v>36.200000000000003</v>
      </c>
      <c r="T15631">
        <v>10.013999999999999</v>
      </c>
      <c r="U15631">
        <v>5.819</v>
      </c>
      <c r="V15631">
        <v>28763.071</v>
      </c>
      <c r="X15631">
        <v>228.46700000000001</v>
      </c>
      <c r="Y15631">
        <v>10.97</v>
      </c>
      <c r="AB15631">
        <v>89.442999999999998</v>
      </c>
      <c r="AC15631">
        <v>3</v>
      </c>
    </row>
    <row r="15632" spans="1:29" x14ac:dyDescent="0.25">
      <c r="A15632" t="s">
        <v>411</v>
      </c>
      <c r="B15632" t="s">
        <v>412</v>
      </c>
      <c r="C15632" s="1">
        <v>43913</v>
      </c>
      <c r="D15632">
        <v>50</v>
      </c>
      <c r="E15632">
        <v>1</v>
      </c>
      <c r="F15632">
        <v>0</v>
      </c>
      <c r="G15632">
        <v>0</v>
      </c>
      <c r="H15632">
        <v>35.726999999999997</v>
      </c>
      <c r="I15632">
        <v>0.71499999999999997</v>
      </c>
      <c r="J15632">
        <v>0</v>
      </c>
      <c r="K15632">
        <v>0</v>
      </c>
      <c r="Q15632">
        <v>1399491</v>
      </c>
      <c r="R15632">
        <v>266.88600000000002</v>
      </c>
      <c r="S15632">
        <v>36.200000000000003</v>
      </c>
      <c r="T15632">
        <v>10.013999999999999</v>
      </c>
      <c r="U15632">
        <v>5.819</v>
      </c>
      <c r="V15632">
        <v>28763.071</v>
      </c>
      <c r="X15632">
        <v>228.46700000000001</v>
      </c>
      <c r="Y15632">
        <v>10.97</v>
      </c>
      <c r="AB15632">
        <v>89.442999999999998</v>
      </c>
      <c r="AC15632">
        <v>3</v>
      </c>
    </row>
    <row r="15633" spans="1:29" x14ac:dyDescent="0.25">
      <c r="A15633" t="s">
        <v>411</v>
      </c>
      <c r="B15633" t="s">
        <v>412</v>
      </c>
      <c r="C15633" s="1">
        <v>43914</v>
      </c>
      <c r="D15633">
        <v>51</v>
      </c>
      <c r="E15633">
        <v>1</v>
      </c>
      <c r="F15633">
        <v>0</v>
      </c>
      <c r="G15633">
        <v>0</v>
      </c>
      <c r="H15633">
        <v>36.442</v>
      </c>
      <c r="I15633">
        <v>0.71499999999999997</v>
      </c>
      <c r="J15633">
        <v>0</v>
      </c>
      <c r="K15633">
        <v>0</v>
      </c>
      <c r="Q15633">
        <v>1399491</v>
      </c>
      <c r="R15633">
        <v>266.88600000000002</v>
      </c>
      <c r="S15633">
        <v>36.200000000000003</v>
      </c>
      <c r="T15633">
        <v>10.013999999999999</v>
      </c>
      <c r="U15633">
        <v>5.819</v>
      </c>
      <c r="V15633">
        <v>28763.071</v>
      </c>
      <c r="X15633">
        <v>228.46700000000001</v>
      </c>
      <c r="Y15633">
        <v>10.97</v>
      </c>
      <c r="AB15633">
        <v>89.442999999999998</v>
      </c>
      <c r="AC15633">
        <v>3</v>
      </c>
    </row>
    <row r="15634" spans="1:29" x14ac:dyDescent="0.25">
      <c r="A15634" t="s">
        <v>411</v>
      </c>
      <c r="B15634" t="s">
        <v>412</v>
      </c>
      <c r="C15634" s="1">
        <v>43915</v>
      </c>
      <c r="D15634">
        <v>57</v>
      </c>
      <c r="E15634">
        <v>6</v>
      </c>
      <c r="F15634">
        <v>0</v>
      </c>
      <c r="G15634">
        <v>0</v>
      </c>
      <c r="H15634">
        <v>40.728999999999999</v>
      </c>
      <c r="I15634">
        <v>4.2869999999999999</v>
      </c>
      <c r="J15634">
        <v>0</v>
      </c>
      <c r="K15634">
        <v>0</v>
      </c>
      <c r="Q15634">
        <v>1399491</v>
      </c>
      <c r="R15634">
        <v>266.88600000000002</v>
      </c>
      <c r="S15634">
        <v>36.200000000000003</v>
      </c>
      <c r="T15634">
        <v>10.013999999999999</v>
      </c>
      <c r="U15634">
        <v>5.819</v>
      </c>
      <c r="V15634">
        <v>28763.071</v>
      </c>
      <c r="X15634">
        <v>228.46700000000001</v>
      </c>
      <c r="Y15634">
        <v>10.97</v>
      </c>
      <c r="AB15634">
        <v>89.442999999999998</v>
      </c>
      <c r="AC15634">
        <v>3</v>
      </c>
    </row>
    <row r="15635" spans="1:29" x14ac:dyDescent="0.25">
      <c r="A15635" t="s">
        <v>411</v>
      </c>
      <c r="B15635" t="s">
        <v>412</v>
      </c>
      <c r="C15635" s="1">
        <v>43916</v>
      </c>
      <c r="D15635">
        <v>60</v>
      </c>
      <c r="E15635">
        <v>3</v>
      </c>
      <c r="F15635">
        <v>1</v>
      </c>
      <c r="G15635">
        <v>1</v>
      </c>
      <c r="H15635">
        <v>42.872999999999998</v>
      </c>
      <c r="I15635">
        <v>2.1440000000000001</v>
      </c>
      <c r="J15635">
        <v>0.71499999999999997</v>
      </c>
      <c r="K15635">
        <v>0.71499999999999997</v>
      </c>
      <c r="Q15635">
        <v>1399491</v>
      </c>
      <c r="R15635">
        <v>266.88600000000002</v>
      </c>
      <c r="S15635">
        <v>36.200000000000003</v>
      </c>
      <c r="T15635">
        <v>10.013999999999999</v>
      </c>
      <c r="U15635">
        <v>5.819</v>
      </c>
      <c r="V15635">
        <v>28763.071</v>
      </c>
      <c r="X15635">
        <v>228.46700000000001</v>
      </c>
      <c r="Y15635">
        <v>10.97</v>
      </c>
      <c r="AB15635">
        <v>89.442999999999998</v>
      </c>
      <c r="AC15635">
        <v>3</v>
      </c>
    </row>
    <row r="15636" spans="1:29" x14ac:dyDescent="0.25">
      <c r="A15636" t="s">
        <v>411</v>
      </c>
      <c r="B15636" t="s">
        <v>412</v>
      </c>
      <c r="C15636" s="1">
        <v>43917</v>
      </c>
      <c r="D15636">
        <v>65</v>
      </c>
      <c r="E15636">
        <v>5</v>
      </c>
      <c r="F15636">
        <v>1</v>
      </c>
      <c r="G15636">
        <v>0</v>
      </c>
      <c r="H15636">
        <v>46.445</v>
      </c>
      <c r="I15636">
        <v>3.573</v>
      </c>
      <c r="J15636">
        <v>0.71499999999999997</v>
      </c>
      <c r="K15636">
        <v>0</v>
      </c>
      <c r="Q15636">
        <v>1399491</v>
      </c>
      <c r="R15636">
        <v>266.88600000000002</v>
      </c>
      <c r="S15636">
        <v>36.200000000000003</v>
      </c>
      <c r="T15636">
        <v>10.013999999999999</v>
      </c>
      <c r="U15636">
        <v>5.819</v>
      </c>
      <c r="V15636">
        <v>28763.071</v>
      </c>
      <c r="X15636">
        <v>228.46700000000001</v>
      </c>
      <c r="Y15636">
        <v>10.97</v>
      </c>
      <c r="AB15636">
        <v>89.442999999999998</v>
      </c>
      <c r="AC15636">
        <v>3</v>
      </c>
    </row>
    <row r="15637" spans="1:29" x14ac:dyDescent="0.25">
      <c r="A15637" t="s">
        <v>411</v>
      </c>
      <c r="B15637" t="s">
        <v>412</v>
      </c>
      <c r="C15637" s="1">
        <v>43918</v>
      </c>
      <c r="D15637">
        <v>66</v>
      </c>
      <c r="E15637">
        <v>1</v>
      </c>
      <c r="F15637">
        <v>2</v>
      </c>
      <c r="G15637">
        <v>1</v>
      </c>
      <c r="H15637">
        <v>47.16</v>
      </c>
      <c r="I15637">
        <v>0.71499999999999997</v>
      </c>
      <c r="J15637">
        <v>1.429</v>
      </c>
      <c r="K15637">
        <v>0.71499999999999997</v>
      </c>
      <c r="Q15637">
        <v>1399491</v>
      </c>
      <c r="R15637">
        <v>266.88600000000002</v>
      </c>
      <c r="S15637">
        <v>36.200000000000003</v>
      </c>
      <c r="T15637">
        <v>10.013999999999999</v>
      </c>
      <c r="U15637">
        <v>5.819</v>
      </c>
      <c r="V15637">
        <v>28763.071</v>
      </c>
      <c r="X15637">
        <v>228.46700000000001</v>
      </c>
      <c r="Y15637">
        <v>10.97</v>
      </c>
      <c r="AB15637">
        <v>89.442999999999998</v>
      </c>
      <c r="AC15637">
        <v>3</v>
      </c>
    </row>
    <row r="15638" spans="1:29" x14ac:dyDescent="0.25">
      <c r="A15638" t="s">
        <v>411</v>
      </c>
      <c r="B15638" t="s">
        <v>412</v>
      </c>
      <c r="C15638" s="1">
        <v>43919</v>
      </c>
      <c r="D15638">
        <v>74</v>
      </c>
      <c r="E15638">
        <v>8</v>
      </c>
      <c r="F15638">
        <v>2</v>
      </c>
      <c r="G15638">
        <v>0</v>
      </c>
      <c r="H15638">
        <v>52.875999999999998</v>
      </c>
      <c r="I15638">
        <v>5.7160000000000002</v>
      </c>
      <c r="J15638">
        <v>1.429</v>
      </c>
      <c r="K15638">
        <v>0</v>
      </c>
      <c r="Q15638">
        <v>1399491</v>
      </c>
      <c r="R15638">
        <v>266.88600000000002</v>
      </c>
      <c r="S15638">
        <v>36.200000000000003</v>
      </c>
      <c r="T15638">
        <v>10.013999999999999</v>
      </c>
      <c r="U15638">
        <v>5.819</v>
      </c>
      <c r="V15638">
        <v>28763.071</v>
      </c>
      <c r="X15638">
        <v>228.46700000000001</v>
      </c>
      <c r="Y15638">
        <v>10.97</v>
      </c>
      <c r="AB15638">
        <v>89.442999999999998</v>
      </c>
      <c r="AC15638">
        <v>3</v>
      </c>
    </row>
    <row r="15639" spans="1:29" x14ac:dyDescent="0.25">
      <c r="A15639" t="s">
        <v>411</v>
      </c>
      <c r="B15639" t="s">
        <v>412</v>
      </c>
      <c r="C15639" s="1">
        <v>43920</v>
      </c>
      <c r="D15639">
        <v>78</v>
      </c>
      <c r="E15639">
        <v>4</v>
      </c>
      <c r="F15639">
        <v>3</v>
      </c>
      <c r="G15639">
        <v>1</v>
      </c>
      <c r="H15639">
        <v>55.734999999999999</v>
      </c>
      <c r="I15639">
        <v>2.8580000000000001</v>
      </c>
      <c r="J15639">
        <v>2.1440000000000001</v>
      </c>
      <c r="K15639">
        <v>0.71499999999999997</v>
      </c>
      <c r="Q15639">
        <v>1399491</v>
      </c>
      <c r="R15639">
        <v>266.88600000000002</v>
      </c>
      <c r="S15639">
        <v>36.200000000000003</v>
      </c>
      <c r="T15639">
        <v>10.013999999999999</v>
      </c>
      <c r="U15639">
        <v>5.819</v>
      </c>
      <c r="V15639">
        <v>28763.071</v>
      </c>
      <c r="X15639">
        <v>228.46700000000001</v>
      </c>
      <c r="Y15639">
        <v>10.97</v>
      </c>
      <c r="AB15639">
        <v>89.442999999999998</v>
      </c>
      <c r="AC15639">
        <v>3</v>
      </c>
    </row>
    <row r="15640" spans="1:29" x14ac:dyDescent="0.25">
      <c r="A15640" t="s">
        <v>411</v>
      </c>
      <c r="B15640" t="s">
        <v>412</v>
      </c>
      <c r="C15640" s="1">
        <v>43921</v>
      </c>
      <c r="D15640">
        <v>85</v>
      </c>
      <c r="E15640">
        <v>7</v>
      </c>
      <c r="F15640">
        <v>3</v>
      </c>
      <c r="G15640">
        <v>0</v>
      </c>
      <c r="H15640">
        <v>60.735999999999997</v>
      </c>
      <c r="I15640">
        <v>5.0019999999999998</v>
      </c>
      <c r="J15640">
        <v>2.1440000000000001</v>
      </c>
      <c r="K15640">
        <v>0</v>
      </c>
      <c r="Q15640">
        <v>1399491</v>
      </c>
      <c r="R15640">
        <v>266.88600000000002</v>
      </c>
      <c r="S15640">
        <v>36.200000000000003</v>
      </c>
      <c r="T15640">
        <v>10.013999999999999</v>
      </c>
      <c r="U15640">
        <v>5.819</v>
      </c>
      <c r="V15640">
        <v>28763.071</v>
      </c>
      <c r="X15640">
        <v>228.46700000000001</v>
      </c>
      <c r="Y15640">
        <v>10.97</v>
      </c>
      <c r="AB15640">
        <v>89.442999999999998</v>
      </c>
      <c r="AC15640">
        <v>3</v>
      </c>
    </row>
    <row r="15641" spans="1:29" x14ac:dyDescent="0.25">
      <c r="A15641" t="s">
        <v>411</v>
      </c>
      <c r="B15641" t="s">
        <v>412</v>
      </c>
      <c r="C15641" s="1">
        <v>43922</v>
      </c>
      <c r="D15641">
        <v>87</v>
      </c>
      <c r="E15641">
        <v>2</v>
      </c>
      <c r="F15641">
        <v>3</v>
      </c>
      <c r="G15641">
        <v>0</v>
      </c>
      <c r="H15641">
        <v>62.164999999999999</v>
      </c>
      <c r="I15641">
        <v>1.429</v>
      </c>
      <c r="J15641">
        <v>2.1440000000000001</v>
      </c>
      <c r="K15641">
        <v>0</v>
      </c>
      <c r="Q15641">
        <v>1399491</v>
      </c>
      <c r="R15641">
        <v>266.88600000000002</v>
      </c>
      <c r="S15641">
        <v>36.200000000000003</v>
      </c>
      <c r="T15641">
        <v>10.013999999999999</v>
      </c>
      <c r="U15641">
        <v>5.819</v>
      </c>
      <c r="V15641">
        <v>28763.071</v>
      </c>
      <c r="X15641">
        <v>228.46700000000001</v>
      </c>
      <c r="Y15641">
        <v>10.97</v>
      </c>
      <c r="AB15641">
        <v>89.442999999999998</v>
      </c>
      <c r="AC15641">
        <v>3</v>
      </c>
    </row>
    <row r="15642" spans="1:29" x14ac:dyDescent="0.25">
      <c r="A15642" t="s">
        <v>411</v>
      </c>
      <c r="B15642" t="s">
        <v>412</v>
      </c>
      <c r="C15642" s="1">
        <v>43923</v>
      </c>
      <c r="D15642">
        <v>89</v>
      </c>
      <c r="E15642">
        <v>2</v>
      </c>
      <c r="F15642">
        <v>5</v>
      </c>
      <c r="G15642">
        <v>2</v>
      </c>
      <c r="H15642">
        <v>63.594999999999999</v>
      </c>
      <c r="I15642">
        <v>1.429</v>
      </c>
      <c r="J15642">
        <v>3.573</v>
      </c>
      <c r="K15642">
        <v>1.429</v>
      </c>
      <c r="Q15642">
        <v>1399491</v>
      </c>
      <c r="R15642">
        <v>266.88600000000002</v>
      </c>
      <c r="S15642">
        <v>36.200000000000003</v>
      </c>
      <c r="T15642">
        <v>10.013999999999999</v>
      </c>
      <c r="U15642">
        <v>5.819</v>
      </c>
      <c r="V15642">
        <v>28763.071</v>
      </c>
      <c r="X15642">
        <v>228.46700000000001</v>
      </c>
      <c r="Y15642">
        <v>10.97</v>
      </c>
      <c r="AB15642">
        <v>89.442999999999998</v>
      </c>
      <c r="AC15642">
        <v>3</v>
      </c>
    </row>
    <row r="15643" spans="1:29" x14ac:dyDescent="0.25">
      <c r="A15643" t="s">
        <v>411</v>
      </c>
      <c r="B15643" t="s">
        <v>412</v>
      </c>
      <c r="C15643" s="1">
        <v>43924</v>
      </c>
      <c r="D15643">
        <v>97</v>
      </c>
      <c r="E15643">
        <v>8</v>
      </c>
      <c r="F15643">
        <v>6</v>
      </c>
      <c r="G15643">
        <v>1</v>
      </c>
      <c r="H15643">
        <v>69.311000000000007</v>
      </c>
      <c r="I15643">
        <v>5.7160000000000002</v>
      </c>
      <c r="J15643">
        <v>4.2869999999999999</v>
      </c>
      <c r="K15643">
        <v>0.71499999999999997</v>
      </c>
      <c r="Q15643">
        <v>1399491</v>
      </c>
      <c r="R15643">
        <v>266.88600000000002</v>
      </c>
      <c r="S15643">
        <v>36.200000000000003</v>
      </c>
      <c r="T15643">
        <v>10.013999999999999</v>
      </c>
      <c r="U15643">
        <v>5.819</v>
      </c>
      <c r="V15643">
        <v>28763.071</v>
      </c>
      <c r="X15643">
        <v>228.46700000000001</v>
      </c>
      <c r="Y15643">
        <v>10.97</v>
      </c>
      <c r="AB15643">
        <v>89.442999999999998</v>
      </c>
      <c r="AC15643">
        <v>3</v>
      </c>
    </row>
    <row r="15644" spans="1:29" x14ac:dyDescent="0.25">
      <c r="A15644" t="s">
        <v>411</v>
      </c>
      <c r="B15644" t="s">
        <v>412</v>
      </c>
      <c r="C15644" s="1">
        <v>43925</v>
      </c>
      <c r="D15644">
        <v>100</v>
      </c>
      <c r="E15644">
        <v>3</v>
      </c>
      <c r="F15644">
        <v>6</v>
      </c>
      <c r="G15644">
        <v>0</v>
      </c>
      <c r="H15644">
        <v>71.454999999999998</v>
      </c>
      <c r="I15644">
        <v>2.1440000000000001</v>
      </c>
      <c r="J15644">
        <v>4.2869999999999999</v>
      </c>
      <c r="K15644">
        <v>0</v>
      </c>
      <c r="Q15644">
        <v>1399491</v>
      </c>
      <c r="R15644">
        <v>266.88600000000002</v>
      </c>
      <c r="S15644">
        <v>36.200000000000003</v>
      </c>
      <c r="T15644">
        <v>10.013999999999999</v>
      </c>
      <c r="U15644">
        <v>5.819</v>
      </c>
      <c r="V15644">
        <v>28763.071</v>
      </c>
      <c r="X15644">
        <v>228.46700000000001</v>
      </c>
      <c r="Y15644">
        <v>10.97</v>
      </c>
      <c r="AB15644">
        <v>89.442999999999998</v>
      </c>
      <c r="AC15644">
        <v>3</v>
      </c>
    </row>
    <row r="15645" spans="1:29" x14ac:dyDescent="0.25">
      <c r="A15645" t="s">
        <v>411</v>
      </c>
      <c r="B15645" t="s">
        <v>412</v>
      </c>
      <c r="C15645" s="1">
        <v>43926</v>
      </c>
      <c r="D15645">
        <v>103</v>
      </c>
      <c r="E15645">
        <v>3</v>
      </c>
      <c r="F15645">
        <v>6</v>
      </c>
      <c r="G15645">
        <v>0</v>
      </c>
      <c r="H15645">
        <v>73.597999999999999</v>
      </c>
      <c r="I15645">
        <v>2.1440000000000001</v>
      </c>
      <c r="J15645">
        <v>4.2869999999999999</v>
      </c>
      <c r="K15645">
        <v>0</v>
      </c>
      <c r="Q15645">
        <v>1399491</v>
      </c>
      <c r="R15645">
        <v>266.88600000000002</v>
      </c>
      <c r="S15645">
        <v>36.200000000000003</v>
      </c>
      <c r="T15645">
        <v>10.013999999999999</v>
      </c>
      <c r="U15645">
        <v>5.819</v>
      </c>
      <c r="V15645">
        <v>28763.071</v>
      </c>
      <c r="X15645">
        <v>228.46700000000001</v>
      </c>
      <c r="Y15645">
        <v>10.97</v>
      </c>
      <c r="AB15645">
        <v>89.442999999999998</v>
      </c>
      <c r="AC15645">
        <v>3</v>
      </c>
    </row>
    <row r="15646" spans="1:29" x14ac:dyDescent="0.25">
      <c r="A15646" t="s">
        <v>411</v>
      </c>
      <c r="B15646" t="s">
        <v>412</v>
      </c>
      <c r="C15646" s="1">
        <v>43927</v>
      </c>
      <c r="D15646">
        <v>104</v>
      </c>
      <c r="E15646">
        <v>1</v>
      </c>
      <c r="F15646">
        <v>7</v>
      </c>
      <c r="G15646">
        <v>1</v>
      </c>
      <c r="H15646">
        <v>74.313000000000002</v>
      </c>
      <c r="I15646">
        <v>0.71499999999999997</v>
      </c>
      <c r="J15646">
        <v>5.0019999999999998</v>
      </c>
      <c r="K15646">
        <v>0.71499999999999997</v>
      </c>
      <c r="Q15646">
        <v>1399491</v>
      </c>
      <c r="R15646">
        <v>266.88600000000002</v>
      </c>
      <c r="S15646">
        <v>36.200000000000003</v>
      </c>
      <c r="T15646">
        <v>10.013999999999999</v>
      </c>
      <c r="U15646">
        <v>5.819</v>
      </c>
      <c r="V15646">
        <v>28763.071</v>
      </c>
      <c r="X15646">
        <v>228.46700000000001</v>
      </c>
      <c r="Y15646">
        <v>10.97</v>
      </c>
      <c r="AB15646">
        <v>89.442999999999998</v>
      </c>
      <c r="AC15646">
        <v>3</v>
      </c>
    </row>
    <row r="15647" spans="1:29" x14ac:dyDescent="0.25">
      <c r="A15647" t="s">
        <v>411</v>
      </c>
      <c r="B15647" t="s">
        <v>412</v>
      </c>
      <c r="C15647" s="1">
        <v>43928</v>
      </c>
      <c r="D15647">
        <v>105</v>
      </c>
      <c r="E15647">
        <v>1</v>
      </c>
      <c r="F15647">
        <v>8</v>
      </c>
      <c r="G15647">
        <v>1</v>
      </c>
      <c r="H15647">
        <v>75.027000000000001</v>
      </c>
      <c r="I15647">
        <v>0.71499999999999997</v>
      </c>
      <c r="J15647">
        <v>5.7160000000000002</v>
      </c>
      <c r="K15647">
        <v>0.71499999999999997</v>
      </c>
      <c r="Q15647">
        <v>1399491</v>
      </c>
      <c r="R15647">
        <v>266.88600000000002</v>
      </c>
      <c r="S15647">
        <v>36.200000000000003</v>
      </c>
      <c r="T15647">
        <v>10.013999999999999</v>
      </c>
      <c r="U15647">
        <v>5.819</v>
      </c>
      <c r="V15647">
        <v>28763.071</v>
      </c>
      <c r="X15647">
        <v>228.46700000000001</v>
      </c>
      <c r="Y15647">
        <v>10.97</v>
      </c>
      <c r="AB15647">
        <v>89.442999999999998</v>
      </c>
      <c r="AC15647">
        <v>3</v>
      </c>
    </row>
    <row r="15648" spans="1:29" x14ac:dyDescent="0.25">
      <c r="A15648" t="s">
        <v>411</v>
      </c>
      <c r="B15648" t="s">
        <v>412</v>
      </c>
      <c r="C15648" s="1">
        <v>43929</v>
      </c>
      <c r="D15648">
        <v>107</v>
      </c>
      <c r="E15648">
        <v>2</v>
      </c>
      <c r="F15648">
        <v>8</v>
      </c>
      <c r="G15648">
        <v>0</v>
      </c>
      <c r="H15648">
        <v>76.456000000000003</v>
      </c>
      <c r="I15648">
        <v>1.429</v>
      </c>
      <c r="J15648">
        <v>5.7160000000000002</v>
      </c>
      <c r="K15648">
        <v>0</v>
      </c>
      <c r="Q15648">
        <v>1399491</v>
      </c>
      <c r="R15648">
        <v>266.88600000000002</v>
      </c>
      <c r="S15648">
        <v>36.200000000000003</v>
      </c>
      <c r="T15648">
        <v>10.013999999999999</v>
      </c>
      <c r="U15648">
        <v>5.819</v>
      </c>
      <c r="V15648">
        <v>28763.071</v>
      </c>
      <c r="X15648">
        <v>228.46700000000001</v>
      </c>
      <c r="Y15648">
        <v>10.97</v>
      </c>
      <c r="AB15648">
        <v>89.442999999999998</v>
      </c>
      <c r="AC15648">
        <v>3</v>
      </c>
    </row>
    <row r="15649" spans="1:29" x14ac:dyDescent="0.25">
      <c r="A15649" t="s">
        <v>411</v>
      </c>
      <c r="B15649" t="s">
        <v>412</v>
      </c>
      <c r="C15649" s="1">
        <v>43930</v>
      </c>
      <c r="D15649">
        <v>107</v>
      </c>
      <c r="E15649">
        <v>0</v>
      </c>
      <c r="F15649">
        <v>8</v>
      </c>
      <c r="G15649">
        <v>0</v>
      </c>
      <c r="H15649">
        <v>76.456000000000003</v>
      </c>
      <c r="I15649">
        <v>0</v>
      </c>
      <c r="J15649">
        <v>5.7160000000000002</v>
      </c>
      <c r="K15649">
        <v>0</v>
      </c>
      <c r="Q15649">
        <v>1399491</v>
      </c>
      <c r="R15649">
        <v>266.88600000000002</v>
      </c>
      <c r="S15649">
        <v>36.200000000000003</v>
      </c>
      <c r="T15649">
        <v>10.013999999999999</v>
      </c>
      <c r="U15649">
        <v>5.819</v>
      </c>
      <c r="V15649">
        <v>28763.071</v>
      </c>
      <c r="X15649">
        <v>228.46700000000001</v>
      </c>
      <c r="Y15649">
        <v>10.97</v>
      </c>
      <c r="AB15649">
        <v>89.442999999999998</v>
      </c>
      <c r="AC15649">
        <v>3</v>
      </c>
    </row>
    <row r="15650" spans="1:29" x14ac:dyDescent="0.25">
      <c r="A15650" t="s">
        <v>411</v>
      </c>
      <c r="B15650" t="s">
        <v>412</v>
      </c>
      <c r="C15650" s="1">
        <v>43931</v>
      </c>
      <c r="D15650">
        <v>109</v>
      </c>
      <c r="E15650">
        <v>2</v>
      </c>
      <c r="F15650">
        <v>8</v>
      </c>
      <c r="G15650">
        <v>0</v>
      </c>
      <c r="H15650">
        <v>77.885000000000005</v>
      </c>
      <c r="I15650">
        <v>1.429</v>
      </c>
      <c r="J15650">
        <v>5.7160000000000002</v>
      </c>
      <c r="K15650">
        <v>0</v>
      </c>
      <c r="Q15650">
        <v>1399491</v>
      </c>
      <c r="R15650">
        <v>266.88600000000002</v>
      </c>
      <c r="S15650">
        <v>36.200000000000003</v>
      </c>
      <c r="T15650">
        <v>10.013999999999999</v>
      </c>
      <c r="U15650">
        <v>5.819</v>
      </c>
      <c r="V15650">
        <v>28763.071</v>
      </c>
      <c r="X15650">
        <v>228.46700000000001</v>
      </c>
      <c r="Y15650">
        <v>10.97</v>
      </c>
      <c r="AB15650">
        <v>89.442999999999998</v>
      </c>
      <c r="AC15650">
        <v>3</v>
      </c>
    </row>
    <row r="15651" spans="1:29" x14ac:dyDescent="0.25">
      <c r="A15651" t="s">
        <v>411</v>
      </c>
      <c r="B15651" t="s">
        <v>412</v>
      </c>
      <c r="C15651" s="1">
        <v>43932</v>
      </c>
      <c r="D15651">
        <v>109</v>
      </c>
      <c r="E15651">
        <v>0</v>
      </c>
      <c r="F15651">
        <v>8</v>
      </c>
      <c r="G15651">
        <v>0</v>
      </c>
      <c r="H15651">
        <v>77.885000000000005</v>
      </c>
      <c r="I15651">
        <v>0</v>
      </c>
      <c r="J15651">
        <v>5.7160000000000002</v>
      </c>
      <c r="K15651">
        <v>0</v>
      </c>
      <c r="Q15651">
        <v>1399491</v>
      </c>
      <c r="R15651">
        <v>266.88600000000002</v>
      </c>
      <c r="S15651">
        <v>36.200000000000003</v>
      </c>
      <c r="T15651">
        <v>10.013999999999999</v>
      </c>
      <c r="U15651">
        <v>5.819</v>
      </c>
      <c r="V15651">
        <v>28763.071</v>
      </c>
      <c r="X15651">
        <v>228.46700000000001</v>
      </c>
      <c r="Y15651">
        <v>10.97</v>
      </c>
      <c r="AB15651">
        <v>89.442999999999998</v>
      </c>
      <c r="AC15651">
        <v>3</v>
      </c>
    </row>
    <row r="15652" spans="1:29" x14ac:dyDescent="0.25">
      <c r="A15652" t="s">
        <v>411</v>
      </c>
      <c r="B15652" t="s">
        <v>412</v>
      </c>
      <c r="C15652" s="1">
        <v>43933</v>
      </c>
      <c r="D15652">
        <v>112</v>
      </c>
      <c r="E15652">
        <v>3</v>
      </c>
      <c r="F15652">
        <v>8</v>
      </c>
      <c r="G15652">
        <v>0</v>
      </c>
      <c r="H15652">
        <v>80.028999999999996</v>
      </c>
      <c r="I15652">
        <v>2.1440000000000001</v>
      </c>
      <c r="J15652">
        <v>5.7160000000000002</v>
      </c>
      <c r="K15652">
        <v>0</v>
      </c>
      <c r="Q15652">
        <v>1399491</v>
      </c>
      <c r="R15652">
        <v>266.88600000000002</v>
      </c>
      <c r="S15652">
        <v>36.200000000000003</v>
      </c>
      <c r="T15652">
        <v>10.013999999999999</v>
      </c>
      <c r="U15652">
        <v>5.819</v>
      </c>
      <c r="V15652">
        <v>28763.071</v>
      </c>
      <c r="X15652">
        <v>228.46700000000001</v>
      </c>
      <c r="Y15652">
        <v>10.97</v>
      </c>
      <c r="AB15652">
        <v>89.442999999999998</v>
      </c>
      <c r="AC15652">
        <v>3</v>
      </c>
    </row>
    <row r="15653" spans="1:29" x14ac:dyDescent="0.25">
      <c r="A15653" t="s">
        <v>411</v>
      </c>
      <c r="B15653" t="s">
        <v>412</v>
      </c>
      <c r="C15653" s="1">
        <v>43934</v>
      </c>
      <c r="D15653">
        <v>113</v>
      </c>
      <c r="E15653">
        <v>1</v>
      </c>
      <c r="F15653">
        <v>8</v>
      </c>
      <c r="G15653">
        <v>0</v>
      </c>
      <c r="H15653">
        <v>80.744</v>
      </c>
      <c r="I15653">
        <v>0.71499999999999997</v>
      </c>
      <c r="J15653">
        <v>5.7160000000000002</v>
      </c>
      <c r="K15653">
        <v>0</v>
      </c>
      <c r="Q15653">
        <v>1399491</v>
      </c>
      <c r="R15653">
        <v>266.88600000000002</v>
      </c>
      <c r="S15653">
        <v>36.200000000000003</v>
      </c>
      <c r="T15653">
        <v>10.013999999999999</v>
      </c>
      <c r="U15653">
        <v>5.819</v>
      </c>
      <c r="V15653">
        <v>28763.071</v>
      </c>
      <c r="X15653">
        <v>228.46700000000001</v>
      </c>
      <c r="Y15653">
        <v>10.97</v>
      </c>
      <c r="AB15653">
        <v>89.442999999999998</v>
      </c>
      <c r="AC15653">
        <v>3</v>
      </c>
    </row>
    <row r="15654" spans="1:29" x14ac:dyDescent="0.25">
      <c r="A15654" t="s">
        <v>411</v>
      </c>
      <c r="B15654" t="s">
        <v>412</v>
      </c>
      <c r="C15654" s="1">
        <v>43935</v>
      </c>
      <c r="D15654">
        <v>113</v>
      </c>
      <c r="E15654">
        <v>0</v>
      </c>
      <c r="F15654">
        <v>8</v>
      </c>
      <c r="G15654">
        <v>0</v>
      </c>
      <c r="H15654">
        <v>80.744</v>
      </c>
      <c r="I15654">
        <v>0</v>
      </c>
      <c r="J15654">
        <v>5.7160000000000002</v>
      </c>
      <c r="K15654">
        <v>0</v>
      </c>
      <c r="Q15654">
        <v>1399491</v>
      </c>
      <c r="R15654">
        <v>266.88600000000002</v>
      </c>
      <c r="S15654">
        <v>36.200000000000003</v>
      </c>
      <c r="T15654">
        <v>10.013999999999999</v>
      </c>
      <c r="U15654">
        <v>5.819</v>
      </c>
      <c r="V15654">
        <v>28763.071</v>
      </c>
      <c r="X15654">
        <v>228.46700000000001</v>
      </c>
      <c r="Y15654">
        <v>10.97</v>
      </c>
      <c r="AB15654">
        <v>89.442999999999998</v>
      </c>
      <c r="AC15654">
        <v>3</v>
      </c>
    </row>
    <row r="15655" spans="1:29" x14ac:dyDescent="0.25">
      <c r="A15655" t="s">
        <v>411</v>
      </c>
      <c r="B15655" t="s">
        <v>412</v>
      </c>
      <c r="C15655" s="1">
        <v>43936</v>
      </c>
      <c r="D15655">
        <v>113</v>
      </c>
      <c r="E15655">
        <v>0</v>
      </c>
      <c r="F15655">
        <v>8</v>
      </c>
      <c r="G15655">
        <v>0</v>
      </c>
      <c r="H15655">
        <v>80.744</v>
      </c>
      <c r="I15655">
        <v>0</v>
      </c>
      <c r="J15655">
        <v>5.7160000000000002</v>
      </c>
      <c r="K15655">
        <v>0</v>
      </c>
      <c r="Q15655">
        <v>1399491</v>
      </c>
      <c r="R15655">
        <v>266.88600000000002</v>
      </c>
      <c r="S15655">
        <v>36.200000000000003</v>
      </c>
      <c r="T15655">
        <v>10.013999999999999</v>
      </c>
      <c r="U15655">
        <v>5.819</v>
      </c>
      <c r="V15655">
        <v>28763.071</v>
      </c>
      <c r="X15655">
        <v>228.46700000000001</v>
      </c>
      <c r="Y15655">
        <v>10.97</v>
      </c>
      <c r="AB15655">
        <v>89.442999999999998</v>
      </c>
      <c r="AC15655">
        <v>3</v>
      </c>
    </row>
    <row r="15656" spans="1:29" x14ac:dyDescent="0.25">
      <c r="A15656" t="s">
        <v>411</v>
      </c>
      <c r="B15656" t="s">
        <v>412</v>
      </c>
      <c r="C15656" s="1">
        <v>43937</v>
      </c>
      <c r="D15656">
        <v>114</v>
      </c>
      <c r="E15656">
        <v>1</v>
      </c>
      <c r="F15656">
        <v>8</v>
      </c>
      <c r="G15656">
        <v>0</v>
      </c>
      <c r="H15656">
        <v>81.457999999999998</v>
      </c>
      <c r="I15656">
        <v>0.71499999999999997</v>
      </c>
      <c r="J15656">
        <v>5.7160000000000002</v>
      </c>
      <c r="K15656">
        <v>0</v>
      </c>
      <c r="Q15656">
        <v>1399491</v>
      </c>
      <c r="R15656">
        <v>266.88600000000002</v>
      </c>
      <c r="S15656">
        <v>36.200000000000003</v>
      </c>
      <c r="T15656">
        <v>10.013999999999999</v>
      </c>
      <c r="U15656">
        <v>5.819</v>
      </c>
      <c r="V15656">
        <v>28763.071</v>
      </c>
      <c r="X15656">
        <v>228.46700000000001</v>
      </c>
      <c r="Y15656">
        <v>10.97</v>
      </c>
      <c r="AB15656">
        <v>89.442999999999998</v>
      </c>
      <c r="AC15656">
        <v>3</v>
      </c>
    </row>
    <row r="15657" spans="1:29" x14ac:dyDescent="0.25">
      <c r="A15657" t="s">
        <v>411</v>
      </c>
      <c r="B15657" t="s">
        <v>412</v>
      </c>
      <c r="C15657" s="1">
        <v>43938</v>
      </c>
      <c r="D15657">
        <v>114</v>
      </c>
      <c r="E15657">
        <v>0</v>
      </c>
      <c r="F15657">
        <v>8</v>
      </c>
      <c r="G15657">
        <v>0</v>
      </c>
      <c r="H15657">
        <v>81.457999999999998</v>
      </c>
      <c r="I15657">
        <v>0</v>
      </c>
      <c r="J15657">
        <v>5.7160000000000002</v>
      </c>
      <c r="K15657">
        <v>0</v>
      </c>
      <c r="Q15657">
        <v>1399491</v>
      </c>
      <c r="R15657">
        <v>266.88600000000002</v>
      </c>
      <c r="S15657">
        <v>36.200000000000003</v>
      </c>
      <c r="T15657">
        <v>10.013999999999999</v>
      </c>
      <c r="U15657">
        <v>5.819</v>
      </c>
      <c r="V15657">
        <v>28763.071</v>
      </c>
      <c r="X15657">
        <v>228.46700000000001</v>
      </c>
      <c r="Y15657">
        <v>10.97</v>
      </c>
      <c r="AB15657">
        <v>89.442999999999998</v>
      </c>
      <c r="AC15657">
        <v>3</v>
      </c>
    </row>
    <row r="15658" spans="1:29" x14ac:dyDescent="0.25">
      <c r="A15658" t="s">
        <v>411</v>
      </c>
      <c r="B15658" t="s">
        <v>412</v>
      </c>
      <c r="C15658" s="1">
        <v>43939</v>
      </c>
      <c r="D15658">
        <v>114</v>
      </c>
      <c r="E15658">
        <v>0</v>
      </c>
      <c r="F15658">
        <v>8</v>
      </c>
      <c r="G15658">
        <v>0</v>
      </c>
      <c r="H15658">
        <v>81.457999999999998</v>
      </c>
      <c r="I15658">
        <v>0</v>
      </c>
      <c r="J15658">
        <v>5.7160000000000002</v>
      </c>
      <c r="K15658">
        <v>0</v>
      </c>
      <c r="Q15658">
        <v>1399491</v>
      </c>
      <c r="R15658">
        <v>266.88600000000002</v>
      </c>
      <c r="S15658">
        <v>36.200000000000003</v>
      </c>
      <c r="T15658">
        <v>10.013999999999999</v>
      </c>
      <c r="U15658">
        <v>5.819</v>
      </c>
      <c r="V15658">
        <v>28763.071</v>
      </c>
      <c r="X15658">
        <v>228.46700000000001</v>
      </c>
      <c r="Y15658">
        <v>10.97</v>
      </c>
      <c r="AB15658">
        <v>89.442999999999998</v>
      </c>
      <c r="AC15658">
        <v>3</v>
      </c>
    </row>
    <row r="15659" spans="1:29" x14ac:dyDescent="0.25">
      <c r="A15659" t="s">
        <v>411</v>
      </c>
      <c r="B15659" t="s">
        <v>412</v>
      </c>
      <c r="C15659" s="1">
        <v>43940</v>
      </c>
      <c r="D15659">
        <v>114</v>
      </c>
      <c r="E15659">
        <v>0</v>
      </c>
      <c r="F15659">
        <v>8</v>
      </c>
      <c r="G15659">
        <v>0</v>
      </c>
      <c r="H15659">
        <v>81.457999999999998</v>
      </c>
      <c r="I15659">
        <v>0</v>
      </c>
      <c r="J15659">
        <v>5.7160000000000002</v>
      </c>
      <c r="K15659">
        <v>0</v>
      </c>
      <c r="Q15659">
        <v>1399491</v>
      </c>
      <c r="R15659">
        <v>266.88600000000002</v>
      </c>
      <c r="S15659">
        <v>36.200000000000003</v>
      </c>
      <c r="T15659">
        <v>10.013999999999999</v>
      </c>
      <c r="U15659">
        <v>5.819</v>
      </c>
      <c r="V15659">
        <v>28763.071</v>
      </c>
      <c r="X15659">
        <v>228.46700000000001</v>
      </c>
      <c r="Y15659">
        <v>10.97</v>
      </c>
      <c r="AB15659">
        <v>89.442999999999998</v>
      </c>
      <c r="AC15659">
        <v>3</v>
      </c>
    </row>
    <row r="15660" spans="1:29" x14ac:dyDescent="0.25">
      <c r="A15660" t="s">
        <v>411</v>
      </c>
      <c r="B15660" t="s">
        <v>412</v>
      </c>
      <c r="C15660" s="1">
        <v>43941</v>
      </c>
      <c r="D15660">
        <v>114</v>
      </c>
      <c r="E15660">
        <v>0</v>
      </c>
      <c r="F15660">
        <v>8</v>
      </c>
      <c r="G15660">
        <v>0</v>
      </c>
      <c r="H15660">
        <v>81.457999999999998</v>
      </c>
      <c r="I15660">
        <v>0</v>
      </c>
      <c r="J15660">
        <v>5.7160000000000002</v>
      </c>
      <c r="K15660">
        <v>0</v>
      </c>
      <c r="Q15660">
        <v>1399491</v>
      </c>
      <c r="R15660">
        <v>266.88600000000002</v>
      </c>
      <c r="S15660">
        <v>36.200000000000003</v>
      </c>
      <c r="T15660">
        <v>10.013999999999999</v>
      </c>
      <c r="U15660">
        <v>5.819</v>
      </c>
      <c r="V15660">
        <v>28763.071</v>
      </c>
      <c r="X15660">
        <v>228.46700000000001</v>
      </c>
      <c r="Y15660">
        <v>10.97</v>
      </c>
      <c r="AB15660">
        <v>89.442999999999998</v>
      </c>
      <c r="AC15660">
        <v>3</v>
      </c>
    </row>
    <row r="15661" spans="1:29" x14ac:dyDescent="0.25">
      <c r="A15661" t="s">
        <v>411</v>
      </c>
      <c r="B15661" t="s">
        <v>412</v>
      </c>
      <c r="C15661" s="1">
        <v>43942</v>
      </c>
      <c r="D15661">
        <v>114</v>
      </c>
      <c r="E15661">
        <v>0</v>
      </c>
      <c r="F15661">
        <v>8</v>
      </c>
      <c r="G15661">
        <v>0</v>
      </c>
      <c r="H15661">
        <v>81.457999999999998</v>
      </c>
      <c r="I15661">
        <v>0</v>
      </c>
      <c r="J15661">
        <v>5.7160000000000002</v>
      </c>
      <c r="K15661">
        <v>0</v>
      </c>
      <c r="Q15661">
        <v>1399491</v>
      </c>
      <c r="R15661">
        <v>266.88600000000002</v>
      </c>
      <c r="S15661">
        <v>36.200000000000003</v>
      </c>
      <c r="T15661">
        <v>10.013999999999999</v>
      </c>
      <c r="U15661">
        <v>5.819</v>
      </c>
      <c r="V15661">
        <v>28763.071</v>
      </c>
      <c r="X15661">
        <v>228.46700000000001</v>
      </c>
      <c r="Y15661">
        <v>10.97</v>
      </c>
      <c r="AB15661">
        <v>89.442999999999998</v>
      </c>
      <c r="AC15661">
        <v>3</v>
      </c>
    </row>
    <row r="15662" spans="1:29" x14ac:dyDescent="0.25">
      <c r="A15662" t="s">
        <v>411</v>
      </c>
      <c r="B15662" t="s">
        <v>412</v>
      </c>
      <c r="C15662" s="1">
        <v>43943</v>
      </c>
      <c r="D15662">
        <v>115</v>
      </c>
      <c r="E15662">
        <v>1</v>
      </c>
      <c r="F15662">
        <v>8</v>
      </c>
      <c r="G15662">
        <v>0</v>
      </c>
      <c r="H15662">
        <v>82.173000000000002</v>
      </c>
      <c r="I15662">
        <v>0.71499999999999997</v>
      </c>
      <c r="J15662">
        <v>5.7160000000000002</v>
      </c>
      <c r="K15662">
        <v>0</v>
      </c>
      <c r="Q15662">
        <v>1399491</v>
      </c>
      <c r="R15662">
        <v>266.88600000000002</v>
      </c>
      <c r="S15662">
        <v>36.200000000000003</v>
      </c>
      <c r="T15662">
        <v>10.013999999999999</v>
      </c>
      <c r="U15662">
        <v>5.819</v>
      </c>
      <c r="V15662">
        <v>28763.071</v>
      </c>
      <c r="X15662">
        <v>228.46700000000001</v>
      </c>
      <c r="Y15662">
        <v>10.97</v>
      </c>
      <c r="AB15662">
        <v>89.442999999999998</v>
      </c>
      <c r="AC15662">
        <v>3</v>
      </c>
    </row>
    <row r="15663" spans="1:29" x14ac:dyDescent="0.25">
      <c r="A15663" t="s">
        <v>411</v>
      </c>
      <c r="B15663" t="s">
        <v>412</v>
      </c>
      <c r="C15663" s="1">
        <v>43944</v>
      </c>
      <c r="D15663">
        <v>115</v>
      </c>
      <c r="E15663">
        <v>0</v>
      </c>
      <c r="F15663">
        <v>8</v>
      </c>
      <c r="G15663">
        <v>0</v>
      </c>
      <c r="H15663">
        <v>82.173000000000002</v>
      </c>
      <c r="I15663">
        <v>0</v>
      </c>
      <c r="J15663">
        <v>5.7160000000000002</v>
      </c>
      <c r="K15663">
        <v>0</v>
      </c>
      <c r="Q15663">
        <v>1399491</v>
      </c>
      <c r="R15663">
        <v>266.88600000000002</v>
      </c>
      <c r="S15663">
        <v>36.200000000000003</v>
      </c>
      <c r="T15663">
        <v>10.013999999999999</v>
      </c>
      <c r="U15663">
        <v>5.819</v>
      </c>
      <c r="V15663">
        <v>28763.071</v>
      </c>
      <c r="X15663">
        <v>228.46700000000001</v>
      </c>
      <c r="Y15663">
        <v>10.97</v>
      </c>
      <c r="AB15663">
        <v>89.442999999999998</v>
      </c>
      <c r="AC15663">
        <v>3</v>
      </c>
    </row>
    <row r="15664" spans="1:29" x14ac:dyDescent="0.25">
      <c r="A15664" t="s">
        <v>411</v>
      </c>
      <c r="B15664" t="s">
        <v>412</v>
      </c>
      <c r="C15664" s="1">
        <v>43945</v>
      </c>
      <c r="D15664">
        <v>115</v>
      </c>
      <c r="E15664">
        <v>0</v>
      </c>
      <c r="F15664">
        <v>8</v>
      </c>
      <c r="G15664">
        <v>0</v>
      </c>
      <c r="H15664">
        <v>82.173000000000002</v>
      </c>
      <c r="I15664">
        <v>0</v>
      </c>
      <c r="J15664">
        <v>5.7160000000000002</v>
      </c>
      <c r="K15664">
        <v>0</v>
      </c>
      <c r="Q15664">
        <v>1399491</v>
      </c>
      <c r="R15664">
        <v>266.88600000000002</v>
      </c>
      <c r="S15664">
        <v>36.200000000000003</v>
      </c>
      <c r="T15664">
        <v>10.013999999999999</v>
      </c>
      <c r="U15664">
        <v>5.819</v>
      </c>
      <c r="V15664">
        <v>28763.071</v>
      </c>
      <c r="X15664">
        <v>228.46700000000001</v>
      </c>
      <c r="Y15664">
        <v>10.97</v>
      </c>
      <c r="AB15664">
        <v>89.442999999999998</v>
      </c>
      <c r="AC15664">
        <v>3</v>
      </c>
    </row>
    <row r="15665" spans="1:29" x14ac:dyDescent="0.25">
      <c r="A15665" t="s">
        <v>411</v>
      </c>
      <c r="B15665" t="s">
        <v>412</v>
      </c>
      <c r="C15665" s="1">
        <v>43946</v>
      </c>
      <c r="D15665">
        <v>115</v>
      </c>
      <c r="E15665">
        <v>0</v>
      </c>
      <c r="F15665">
        <v>8</v>
      </c>
      <c r="G15665">
        <v>0</v>
      </c>
      <c r="H15665">
        <v>82.173000000000002</v>
      </c>
      <c r="I15665">
        <v>0</v>
      </c>
      <c r="J15665">
        <v>5.7160000000000002</v>
      </c>
      <c r="K15665">
        <v>0</v>
      </c>
      <c r="Q15665">
        <v>1399491</v>
      </c>
      <c r="R15665">
        <v>266.88600000000002</v>
      </c>
      <c r="S15665">
        <v>36.200000000000003</v>
      </c>
      <c r="T15665">
        <v>10.013999999999999</v>
      </c>
      <c r="U15665">
        <v>5.819</v>
      </c>
      <c r="V15665">
        <v>28763.071</v>
      </c>
      <c r="X15665">
        <v>228.46700000000001</v>
      </c>
      <c r="Y15665">
        <v>10.97</v>
      </c>
      <c r="AB15665">
        <v>89.442999999999998</v>
      </c>
      <c r="AC15665">
        <v>3</v>
      </c>
    </row>
    <row r="15666" spans="1:29" x14ac:dyDescent="0.25">
      <c r="A15666" t="s">
        <v>411</v>
      </c>
      <c r="B15666" t="s">
        <v>412</v>
      </c>
      <c r="C15666" s="1">
        <v>43947</v>
      </c>
      <c r="D15666">
        <v>115</v>
      </c>
      <c r="E15666">
        <v>0</v>
      </c>
      <c r="F15666">
        <v>8</v>
      </c>
      <c r="G15666">
        <v>0</v>
      </c>
      <c r="H15666">
        <v>82.173000000000002</v>
      </c>
      <c r="I15666">
        <v>0</v>
      </c>
      <c r="J15666">
        <v>5.7160000000000002</v>
      </c>
      <c r="K15666">
        <v>0</v>
      </c>
      <c r="Q15666">
        <v>1399491</v>
      </c>
      <c r="R15666">
        <v>266.88600000000002</v>
      </c>
      <c r="S15666">
        <v>36.200000000000003</v>
      </c>
      <c r="T15666">
        <v>10.013999999999999</v>
      </c>
      <c r="U15666">
        <v>5.819</v>
      </c>
      <c r="V15666">
        <v>28763.071</v>
      </c>
      <c r="X15666">
        <v>228.46700000000001</v>
      </c>
      <c r="Y15666">
        <v>10.97</v>
      </c>
      <c r="AB15666">
        <v>89.442999999999998</v>
      </c>
      <c r="AC15666">
        <v>3</v>
      </c>
    </row>
    <row r="15667" spans="1:29" x14ac:dyDescent="0.25">
      <c r="A15667" t="s">
        <v>411</v>
      </c>
      <c r="B15667" t="s">
        <v>412</v>
      </c>
      <c r="C15667" s="1">
        <v>43948</v>
      </c>
      <c r="D15667">
        <v>116</v>
      </c>
      <c r="E15667">
        <v>1</v>
      </c>
      <c r="F15667">
        <v>8</v>
      </c>
      <c r="G15667">
        <v>0</v>
      </c>
      <c r="H15667">
        <v>82.887</v>
      </c>
      <c r="I15667">
        <v>0.71499999999999997</v>
      </c>
      <c r="J15667">
        <v>5.7160000000000002</v>
      </c>
      <c r="K15667">
        <v>0</v>
      </c>
      <c r="Q15667">
        <v>1399491</v>
      </c>
      <c r="R15667">
        <v>266.88600000000002</v>
      </c>
      <c r="S15667">
        <v>36.200000000000003</v>
      </c>
      <c r="T15667">
        <v>10.013999999999999</v>
      </c>
      <c r="U15667">
        <v>5.819</v>
      </c>
      <c r="V15667">
        <v>28763.071</v>
      </c>
      <c r="X15667">
        <v>228.46700000000001</v>
      </c>
      <c r="Y15667">
        <v>10.97</v>
      </c>
      <c r="AB15667">
        <v>89.442999999999998</v>
      </c>
      <c r="AC15667">
        <v>3</v>
      </c>
    </row>
    <row r="15668" spans="1:29" x14ac:dyDescent="0.25">
      <c r="A15668" t="s">
        <v>411</v>
      </c>
      <c r="B15668" t="s">
        <v>412</v>
      </c>
      <c r="C15668" s="1">
        <v>43949</v>
      </c>
      <c r="D15668">
        <v>116</v>
      </c>
      <c r="E15668">
        <v>0</v>
      </c>
      <c r="F15668">
        <v>8</v>
      </c>
      <c r="G15668">
        <v>0</v>
      </c>
      <c r="H15668">
        <v>82.887</v>
      </c>
      <c r="I15668">
        <v>0</v>
      </c>
      <c r="J15668">
        <v>5.7160000000000002</v>
      </c>
      <c r="K15668">
        <v>0</v>
      </c>
      <c r="Q15668">
        <v>1399491</v>
      </c>
      <c r="R15668">
        <v>266.88600000000002</v>
      </c>
      <c r="S15668">
        <v>36.200000000000003</v>
      </c>
      <c r="T15668">
        <v>10.013999999999999</v>
      </c>
      <c r="U15668">
        <v>5.819</v>
      </c>
      <c r="V15668">
        <v>28763.071</v>
      </c>
      <c r="X15668">
        <v>228.46700000000001</v>
      </c>
      <c r="Y15668">
        <v>10.97</v>
      </c>
      <c r="AB15668">
        <v>89.442999999999998</v>
      </c>
      <c r="AC15668">
        <v>3</v>
      </c>
    </row>
    <row r="15669" spans="1:29" x14ac:dyDescent="0.25">
      <c r="A15669" t="s">
        <v>411</v>
      </c>
      <c r="B15669" t="s">
        <v>412</v>
      </c>
      <c r="C15669" s="1">
        <v>43950</v>
      </c>
      <c r="D15669">
        <v>116</v>
      </c>
      <c r="E15669">
        <v>0</v>
      </c>
      <c r="F15669">
        <v>8</v>
      </c>
      <c r="G15669">
        <v>0</v>
      </c>
      <c r="H15669">
        <v>82.887</v>
      </c>
      <c r="I15669">
        <v>0</v>
      </c>
      <c r="J15669">
        <v>5.7160000000000002</v>
      </c>
      <c r="K15669">
        <v>0</v>
      </c>
      <c r="Q15669">
        <v>1399491</v>
      </c>
      <c r="R15669">
        <v>266.88600000000002</v>
      </c>
      <c r="S15669">
        <v>36.200000000000003</v>
      </c>
      <c r="T15669">
        <v>10.013999999999999</v>
      </c>
      <c r="U15669">
        <v>5.819</v>
      </c>
      <c r="V15669">
        <v>28763.071</v>
      </c>
      <c r="X15669">
        <v>228.46700000000001</v>
      </c>
      <c r="Y15669">
        <v>10.97</v>
      </c>
      <c r="AB15669">
        <v>89.442999999999998</v>
      </c>
      <c r="AC15669">
        <v>3</v>
      </c>
    </row>
    <row r="15670" spans="1:29" x14ac:dyDescent="0.25">
      <c r="A15670" t="s">
        <v>411</v>
      </c>
      <c r="B15670" t="s">
        <v>412</v>
      </c>
      <c r="C15670" s="1">
        <v>43951</v>
      </c>
      <c r="D15670">
        <v>116</v>
      </c>
      <c r="E15670">
        <v>0</v>
      </c>
      <c r="F15670">
        <v>8</v>
      </c>
      <c r="G15670">
        <v>0</v>
      </c>
      <c r="H15670">
        <v>82.887</v>
      </c>
      <c r="I15670">
        <v>0</v>
      </c>
      <c r="J15670">
        <v>5.7160000000000002</v>
      </c>
      <c r="K15670">
        <v>0</v>
      </c>
      <c r="Q15670">
        <v>1399491</v>
      </c>
      <c r="R15670">
        <v>266.88600000000002</v>
      </c>
      <c r="S15670">
        <v>36.200000000000003</v>
      </c>
      <c r="T15670">
        <v>10.013999999999999</v>
      </c>
      <c r="U15670">
        <v>5.819</v>
      </c>
      <c r="V15670">
        <v>28763.071</v>
      </c>
      <c r="X15670">
        <v>228.46700000000001</v>
      </c>
      <c r="Y15670">
        <v>10.97</v>
      </c>
      <c r="AB15670">
        <v>89.442999999999998</v>
      </c>
      <c r="AC15670">
        <v>3</v>
      </c>
    </row>
    <row r="15671" spans="1:29" x14ac:dyDescent="0.25">
      <c r="A15671" t="s">
        <v>411</v>
      </c>
      <c r="B15671" t="s">
        <v>412</v>
      </c>
      <c r="C15671" s="1">
        <v>43952</v>
      </c>
      <c r="D15671">
        <v>116</v>
      </c>
      <c r="E15671">
        <v>0</v>
      </c>
      <c r="F15671">
        <v>8</v>
      </c>
      <c r="G15671">
        <v>0</v>
      </c>
      <c r="H15671">
        <v>82.887</v>
      </c>
      <c r="I15671">
        <v>0</v>
      </c>
      <c r="J15671">
        <v>5.7160000000000002</v>
      </c>
      <c r="K15671">
        <v>0</v>
      </c>
      <c r="Q15671">
        <v>1399491</v>
      </c>
      <c r="R15671">
        <v>266.88600000000002</v>
      </c>
      <c r="S15671">
        <v>36.200000000000003</v>
      </c>
      <c r="T15671">
        <v>10.013999999999999</v>
      </c>
      <c r="U15671">
        <v>5.819</v>
      </c>
      <c r="V15671">
        <v>28763.071</v>
      </c>
      <c r="X15671">
        <v>228.46700000000001</v>
      </c>
      <c r="Y15671">
        <v>10.97</v>
      </c>
      <c r="AB15671">
        <v>89.442999999999998</v>
      </c>
      <c r="AC15671">
        <v>3</v>
      </c>
    </row>
    <row r="15672" spans="1:29" x14ac:dyDescent="0.25">
      <c r="A15672" t="s">
        <v>411</v>
      </c>
      <c r="B15672" t="s">
        <v>412</v>
      </c>
      <c r="C15672" s="1">
        <v>43953</v>
      </c>
      <c r="D15672">
        <v>116</v>
      </c>
      <c r="E15672">
        <v>0</v>
      </c>
      <c r="F15672">
        <v>8</v>
      </c>
      <c r="G15672">
        <v>0</v>
      </c>
      <c r="H15672">
        <v>82.887</v>
      </c>
      <c r="I15672">
        <v>0</v>
      </c>
      <c r="J15672">
        <v>5.7160000000000002</v>
      </c>
      <c r="K15672">
        <v>0</v>
      </c>
      <c r="Q15672">
        <v>1399491</v>
      </c>
      <c r="R15672">
        <v>266.88600000000002</v>
      </c>
      <c r="S15672">
        <v>36.200000000000003</v>
      </c>
      <c r="T15672">
        <v>10.013999999999999</v>
      </c>
      <c r="U15672">
        <v>5.819</v>
      </c>
      <c r="V15672">
        <v>28763.071</v>
      </c>
      <c r="X15672">
        <v>228.46700000000001</v>
      </c>
      <c r="Y15672">
        <v>10.97</v>
      </c>
      <c r="AB15672">
        <v>89.442999999999998</v>
      </c>
      <c r="AC15672">
        <v>3</v>
      </c>
    </row>
    <row r="15673" spans="1:29" x14ac:dyDescent="0.25">
      <c r="A15673" t="s">
        <v>411</v>
      </c>
      <c r="B15673" t="s">
        <v>412</v>
      </c>
      <c r="C15673" s="1">
        <v>43954</v>
      </c>
      <c r="D15673">
        <v>116</v>
      </c>
      <c r="E15673">
        <v>0</v>
      </c>
      <c r="F15673">
        <v>8</v>
      </c>
      <c r="G15673">
        <v>0</v>
      </c>
      <c r="H15673">
        <v>82.887</v>
      </c>
      <c r="I15673">
        <v>0</v>
      </c>
      <c r="J15673">
        <v>5.7160000000000002</v>
      </c>
      <c r="K15673">
        <v>0</v>
      </c>
      <c r="Q15673">
        <v>1399491</v>
      </c>
      <c r="R15673">
        <v>266.88600000000002</v>
      </c>
      <c r="S15673">
        <v>36.200000000000003</v>
      </c>
      <c r="T15673">
        <v>10.013999999999999</v>
      </c>
      <c r="U15673">
        <v>5.819</v>
      </c>
      <c r="V15673">
        <v>28763.071</v>
      </c>
      <c r="X15673">
        <v>228.46700000000001</v>
      </c>
      <c r="Y15673">
        <v>10.97</v>
      </c>
      <c r="AB15673">
        <v>89.442999999999998</v>
      </c>
      <c r="AC15673">
        <v>3</v>
      </c>
    </row>
    <row r="15674" spans="1:29" x14ac:dyDescent="0.25">
      <c r="A15674" t="s">
        <v>411</v>
      </c>
      <c r="B15674" t="s">
        <v>412</v>
      </c>
      <c r="C15674" s="1">
        <v>43955</v>
      </c>
      <c r="D15674">
        <v>116</v>
      </c>
      <c r="E15674">
        <v>0</v>
      </c>
      <c r="F15674">
        <v>8</v>
      </c>
      <c r="G15674">
        <v>0</v>
      </c>
      <c r="H15674">
        <v>82.887</v>
      </c>
      <c r="I15674">
        <v>0</v>
      </c>
      <c r="J15674">
        <v>5.7160000000000002</v>
      </c>
      <c r="K15674">
        <v>0</v>
      </c>
      <c r="Q15674">
        <v>1399491</v>
      </c>
      <c r="R15674">
        <v>266.88600000000002</v>
      </c>
      <c r="S15674">
        <v>36.200000000000003</v>
      </c>
      <c r="T15674">
        <v>10.013999999999999</v>
      </c>
      <c r="U15674">
        <v>5.819</v>
      </c>
      <c r="V15674">
        <v>28763.071</v>
      </c>
      <c r="X15674">
        <v>228.46700000000001</v>
      </c>
      <c r="Y15674">
        <v>10.97</v>
      </c>
      <c r="AB15674">
        <v>89.442999999999998</v>
      </c>
      <c r="AC15674">
        <v>3</v>
      </c>
    </row>
    <row r="15675" spans="1:29" x14ac:dyDescent="0.25">
      <c r="A15675" t="s">
        <v>411</v>
      </c>
      <c r="B15675" t="s">
        <v>412</v>
      </c>
      <c r="C15675" s="1">
        <v>43956</v>
      </c>
      <c r="D15675">
        <v>116</v>
      </c>
      <c r="E15675">
        <v>0</v>
      </c>
      <c r="F15675">
        <v>8</v>
      </c>
      <c r="G15675">
        <v>0</v>
      </c>
      <c r="H15675">
        <v>82.887</v>
      </c>
      <c r="I15675">
        <v>0</v>
      </c>
      <c r="J15675">
        <v>5.7160000000000002</v>
      </c>
      <c r="K15675">
        <v>0</v>
      </c>
      <c r="Q15675">
        <v>1399491</v>
      </c>
      <c r="R15675">
        <v>266.88600000000002</v>
      </c>
      <c r="S15675">
        <v>36.200000000000003</v>
      </c>
      <c r="T15675">
        <v>10.013999999999999</v>
      </c>
      <c r="U15675">
        <v>5.819</v>
      </c>
      <c r="V15675">
        <v>28763.071</v>
      </c>
      <c r="X15675">
        <v>228.46700000000001</v>
      </c>
      <c r="Y15675">
        <v>10.97</v>
      </c>
      <c r="AB15675">
        <v>89.442999999999998</v>
      </c>
      <c r="AC15675">
        <v>3</v>
      </c>
    </row>
    <row r="15676" spans="1:29" x14ac:dyDescent="0.25">
      <c r="A15676" t="s">
        <v>411</v>
      </c>
      <c r="B15676" t="s">
        <v>412</v>
      </c>
      <c r="C15676" s="1">
        <v>43957</v>
      </c>
      <c r="D15676">
        <v>116</v>
      </c>
      <c r="E15676">
        <v>0</v>
      </c>
      <c r="F15676">
        <v>8</v>
      </c>
      <c r="G15676">
        <v>0</v>
      </c>
      <c r="H15676">
        <v>82.887</v>
      </c>
      <c r="I15676">
        <v>0</v>
      </c>
      <c r="J15676">
        <v>5.7160000000000002</v>
      </c>
      <c r="K15676">
        <v>0</v>
      </c>
      <c r="Q15676">
        <v>1399491</v>
      </c>
      <c r="R15676">
        <v>266.88600000000002</v>
      </c>
      <c r="S15676">
        <v>36.200000000000003</v>
      </c>
      <c r="T15676">
        <v>10.013999999999999</v>
      </c>
      <c r="U15676">
        <v>5.819</v>
      </c>
      <c r="V15676">
        <v>28763.071</v>
      </c>
      <c r="X15676">
        <v>228.46700000000001</v>
      </c>
      <c r="Y15676">
        <v>10.97</v>
      </c>
      <c r="AB15676">
        <v>89.442999999999998</v>
      </c>
      <c r="AC15676">
        <v>3</v>
      </c>
    </row>
    <row r="15677" spans="1:29" x14ac:dyDescent="0.25">
      <c r="A15677" t="s">
        <v>411</v>
      </c>
      <c r="B15677" t="s">
        <v>412</v>
      </c>
      <c r="C15677" s="1">
        <v>43958</v>
      </c>
      <c r="D15677">
        <v>116</v>
      </c>
      <c r="E15677">
        <v>0</v>
      </c>
      <c r="F15677">
        <v>8</v>
      </c>
      <c r="G15677">
        <v>0</v>
      </c>
      <c r="H15677">
        <v>82.887</v>
      </c>
      <c r="I15677">
        <v>0</v>
      </c>
      <c r="J15677">
        <v>5.7160000000000002</v>
      </c>
      <c r="K15677">
        <v>0</v>
      </c>
      <c r="Q15677">
        <v>1399491</v>
      </c>
      <c r="R15677">
        <v>266.88600000000002</v>
      </c>
      <c r="S15677">
        <v>36.200000000000003</v>
      </c>
      <c r="T15677">
        <v>10.013999999999999</v>
      </c>
      <c r="U15677">
        <v>5.819</v>
      </c>
      <c r="V15677">
        <v>28763.071</v>
      </c>
      <c r="X15677">
        <v>228.46700000000001</v>
      </c>
      <c r="Y15677">
        <v>10.97</v>
      </c>
      <c r="AB15677">
        <v>89.442999999999998</v>
      </c>
      <c r="AC15677">
        <v>3</v>
      </c>
    </row>
    <row r="15678" spans="1:29" x14ac:dyDescent="0.25">
      <c r="A15678" t="s">
        <v>411</v>
      </c>
      <c r="B15678" t="s">
        <v>412</v>
      </c>
      <c r="C15678" s="1">
        <v>43959</v>
      </c>
      <c r="D15678">
        <v>116</v>
      </c>
      <c r="E15678">
        <v>0</v>
      </c>
      <c r="F15678">
        <v>8</v>
      </c>
      <c r="G15678">
        <v>0</v>
      </c>
      <c r="H15678">
        <v>82.887</v>
      </c>
      <c r="I15678">
        <v>0</v>
      </c>
      <c r="J15678">
        <v>5.7160000000000002</v>
      </c>
      <c r="K15678">
        <v>0</v>
      </c>
      <c r="Q15678">
        <v>1399491</v>
      </c>
      <c r="R15678">
        <v>266.88600000000002</v>
      </c>
      <c r="S15678">
        <v>36.200000000000003</v>
      </c>
      <c r="T15678">
        <v>10.013999999999999</v>
      </c>
      <c r="U15678">
        <v>5.819</v>
      </c>
      <c r="V15678">
        <v>28763.071</v>
      </c>
      <c r="X15678">
        <v>228.46700000000001</v>
      </c>
      <c r="Y15678">
        <v>10.97</v>
      </c>
      <c r="AB15678">
        <v>89.442999999999998</v>
      </c>
      <c r="AC15678">
        <v>3</v>
      </c>
    </row>
    <row r="15679" spans="1:29" x14ac:dyDescent="0.25">
      <c r="A15679" t="s">
        <v>411</v>
      </c>
      <c r="B15679" t="s">
        <v>412</v>
      </c>
      <c r="C15679" s="1">
        <v>43960</v>
      </c>
      <c r="D15679">
        <v>116</v>
      </c>
      <c r="E15679">
        <v>0</v>
      </c>
      <c r="F15679">
        <v>8</v>
      </c>
      <c r="G15679">
        <v>0</v>
      </c>
      <c r="H15679">
        <v>82.887</v>
      </c>
      <c r="I15679">
        <v>0</v>
      </c>
      <c r="J15679">
        <v>5.7160000000000002</v>
      </c>
      <c r="K15679">
        <v>0</v>
      </c>
      <c r="Q15679">
        <v>1399491</v>
      </c>
      <c r="R15679">
        <v>266.88600000000002</v>
      </c>
      <c r="S15679">
        <v>36.200000000000003</v>
      </c>
      <c r="T15679">
        <v>10.013999999999999</v>
      </c>
      <c r="U15679">
        <v>5.819</v>
      </c>
      <c r="V15679">
        <v>28763.071</v>
      </c>
      <c r="X15679">
        <v>228.46700000000001</v>
      </c>
      <c r="Y15679">
        <v>10.97</v>
      </c>
      <c r="AB15679">
        <v>89.442999999999998</v>
      </c>
      <c r="AC15679">
        <v>3</v>
      </c>
    </row>
    <row r="15680" spans="1:29" x14ac:dyDescent="0.25">
      <c r="A15680" t="s">
        <v>411</v>
      </c>
      <c r="B15680" t="s">
        <v>412</v>
      </c>
      <c r="C15680" s="1">
        <v>43961</v>
      </c>
      <c r="D15680">
        <v>116</v>
      </c>
      <c r="E15680">
        <v>0</v>
      </c>
      <c r="F15680">
        <v>8</v>
      </c>
      <c r="G15680">
        <v>0</v>
      </c>
      <c r="H15680">
        <v>82.887</v>
      </c>
      <c r="I15680">
        <v>0</v>
      </c>
      <c r="J15680">
        <v>5.7160000000000002</v>
      </c>
      <c r="K15680">
        <v>0</v>
      </c>
      <c r="Q15680">
        <v>1399491</v>
      </c>
      <c r="R15680">
        <v>266.88600000000002</v>
      </c>
      <c r="S15680">
        <v>36.200000000000003</v>
      </c>
      <c r="T15680">
        <v>10.013999999999999</v>
      </c>
      <c r="U15680">
        <v>5.819</v>
      </c>
      <c r="V15680">
        <v>28763.071</v>
      </c>
      <c r="X15680">
        <v>228.46700000000001</v>
      </c>
      <c r="Y15680">
        <v>10.97</v>
      </c>
      <c r="AB15680">
        <v>89.442999999999998</v>
      </c>
      <c r="AC15680">
        <v>3</v>
      </c>
    </row>
    <row r="15681" spans="1:29" x14ac:dyDescent="0.25">
      <c r="A15681" t="s">
        <v>411</v>
      </c>
      <c r="B15681" t="s">
        <v>412</v>
      </c>
      <c r="C15681" s="1">
        <v>43962</v>
      </c>
      <c r="D15681">
        <v>116</v>
      </c>
      <c r="E15681">
        <v>0</v>
      </c>
      <c r="F15681">
        <v>8</v>
      </c>
      <c r="G15681">
        <v>0</v>
      </c>
      <c r="H15681">
        <v>82.887</v>
      </c>
      <c r="I15681">
        <v>0</v>
      </c>
      <c r="J15681">
        <v>5.7160000000000002</v>
      </c>
      <c r="K15681">
        <v>0</v>
      </c>
      <c r="Q15681">
        <v>1399491</v>
      </c>
      <c r="R15681">
        <v>266.88600000000002</v>
      </c>
      <c r="S15681">
        <v>36.200000000000003</v>
      </c>
      <c r="T15681">
        <v>10.013999999999999</v>
      </c>
      <c r="U15681">
        <v>5.819</v>
      </c>
      <c r="V15681">
        <v>28763.071</v>
      </c>
      <c r="X15681">
        <v>228.46700000000001</v>
      </c>
      <c r="Y15681">
        <v>10.97</v>
      </c>
      <c r="AB15681">
        <v>89.442999999999998</v>
      </c>
      <c r="AC15681">
        <v>3</v>
      </c>
    </row>
    <row r="15682" spans="1:29" x14ac:dyDescent="0.25">
      <c r="A15682" t="s">
        <v>411</v>
      </c>
      <c r="B15682" t="s">
        <v>412</v>
      </c>
      <c r="C15682" s="1">
        <v>43963</v>
      </c>
      <c r="D15682">
        <v>116</v>
      </c>
      <c r="E15682">
        <v>0</v>
      </c>
      <c r="F15682">
        <v>8</v>
      </c>
      <c r="G15682">
        <v>0</v>
      </c>
      <c r="H15682">
        <v>82.887</v>
      </c>
      <c r="I15682">
        <v>0</v>
      </c>
      <c r="J15682">
        <v>5.7160000000000002</v>
      </c>
      <c r="K15682">
        <v>0</v>
      </c>
      <c r="Q15682">
        <v>1399491</v>
      </c>
      <c r="R15682">
        <v>266.88600000000002</v>
      </c>
      <c r="S15682">
        <v>36.200000000000003</v>
      </c>
      <c r="T15682">
        <v>10.013999999999999</v>
      </c>
      <c r="U15682">
        <v>5.819</v>
      </c>
      <c r="V15682">
        <v>28763.071</v>
      </c>
      <c r="X15682">
        <v>228.46700000000001</v>
      </c>
      <c r="Y15682">
        <v>10.97</v>
      </c>
      <c r="AB15682">
        <v>89.442999999999998</v>
      </c>
      <c r="AC15682">
        <v>3</v>
      </c>
    </row>
    <row r="15683" spans="1:29" x14ac:dyDescent="0.25">
      <c r="A15683" t="s">
        <v>411</v>
      </c>
      <c r="B15683" t="s">
        <v>412</v>
      </c>
      <c r="C15683" s="1">
        <v>43964</v>
      </c>
      <c r="D15683">
        <v>116</v>
      </c>
      <c r="E15683">
        <v>0</v>
      </c>
      <c r="F15683">
        <v>8</v>
      </c>
      <c r="G15683">
        <v>0</v>
      </c>
      <c r="H15683">
        <v>82.887</v>
      </c>
      <c r="I15683">
        <v>0</v>
      </c>
      <c r="J15683">
        <v>5.7160000000000002</v>
      </c>
      <c r="K15683">
        <v>0</v>
      </c>
      <c r="Q15683">
        <v>1399491</v>
      </c>
      <c r="R15683">
        <v>266.88600000000002</v>
      </c>
      <c r="S15683">
        <v>36.200000000000003</v>
      </c>
      <c r="T15683">
        <v>10.013999999999999</v>
      </c>
      <c r="U15683">
        <v>5.819</v>
      </c>
      <c r="V15683">
        <v>28763.071</v>
      </c>
      <c r="X15683">
        <v>228.46700000000001</v>
      </c>
      <c r="Y15683">
        <v>10.97</v>
      </c>
      <c r="AB15683">
        <v>89.442999999999998</v>
      </c>
      <c r="AC15683">
        <v>3</v>
      </c>
    </row>
    <row r="15684" spans="1:29" x14ac:dyDescent="0.25">
      <c r="A15684" t="s">
        <v>411</v>
      </c>
      <c r="B15684" t="s">
        <v>412</v>
      </c>
      <c r="C15684" s="1">
        <v>43965</v>
      </c>
      <c r="D15684">
        <v>116</v>
      </c>
      <c r="E15684">
        <v>0</v>
      </c>
      <c r="F15684">
        <v>8</v>
      </c>
      <c r="G15684">
        <v>0</v>
      </c>
      <c r="H15684">
        <v>82.887</v>
      </c>
      <c r="I15684">
        <v>0</v>
      </c>
      <c r="J15684">
        <v>5.7160000000000002</v>
      </c>
      <c r="K15684">
        <v>0</v>
      </c>
      <c r="Q15684">
        <v>1399491</v>
      </c>
      <c r="R15684">
        <v>266.88600000000002</v>
      </c>
      <c r="S15684">
        <v>36.200000000000003</v>
      </c>
      <c r="T15684">
        <v>10.013999999999999</v>
      </c>
      <c r="U15684">
        <v>5.819</v>
      </c>
      <c r="V15684">
        <v>28763.071</v>
      </c>
      <c r="X15684">
        <v>228.46700000000001</v>
      </c>
      <c r="Y15684">
        <v>10.97</v>
      </c>
      <c r="AB15684">
        <v>89.442999999999998</v>
      </c>
      <c r="AC15684">
        <v>3</v>
      </c>
    </row>
    <row r="15685" spans="1:29" x14ac:dyDescent="0.25">
      <c r="A15685" t="s">
        <v>413</v>
      </c>
      <c r="B15685" t="s">
        <v>414</v>
      </c>
      <c r="C15685" s="1">
        <v>43893</v>
      </c>
      <c r="D15685">
        <v>1</v>
      </c>
      <c r="E15685">
        <v>1</v>
      </c>
      <c r="F15685">
        <v>0</v>
      </c>
      <c r="G15685">
        <v>0</v>
      </c>
      <c r="H15685">
        <v>8.5000000000000006E-2</v>
      </c>
      <c r="I15685">
        <v>8.5000000000000006E-2</v>
      </c>
      <c r="J15685">
        <v>0</v>
      </c>
      <c r="K15685">
        <v>0</v>
      </c>
      <c r="Q15685">
        <v>11818618</v>
      </c>
      <c r="R15685">
        <v>74.227999999999994</v>
      </c>
      <c r="S15685">
        <v>32.700000000000003</v>
      </c>
      <c r="T15685">
        <v>8.0009999999999994</v>
      </c>
      <c r="U15685">
        <v>5.0750000000000002</v>
      </c>
      <c r="V15685">
        <v>10849.297</v>
      </c>
      <c r="W15685">
        <v>2</v>
      </c>
      <c r="X15685">
        <v>318.99099999999999</v>
      </c>
      <c r="Y15685">
        <v>8.52</v>
      </c>
      <c r="Z15685">
        <v>1.1000000000000001</v>
      </c>
      <c r="AA15685">
        <v>65.8</v>
      </c>
      <c r="AB15685">
        <v>78.686999999999998</v>
      </c>
      <c r="AC15685">
        <v>2.2999999999999998</v>
      </c>
    </row>
    <row r="15686" spans="1:29" x14ac:dyDescent="0.25">
      <c r="A15686" t="s">
        <v>413</v>
      </c>
      <c r="B15686" t="s">
        <v>414</v>
      </c>
      <c r="C15686" s="1">
        <v>43900</v>
      </c>
      <c r="D15686">
        <v>2</v>
      </c>
      <c r="E15686">
        <v>1</v>
      </c>
      <c r="F15686">
        <v>0</v>
      </c>
      <c r="G15686">
        <v>0</v>
      </c>
      <c r="H15686">
        <v>0.16900000000000001</v>
      </c>
      <c r="I15686">
        <v>8.5000000000000006E-2</v>
      </c>
      <c r="J15686">
        <v>0</v>
      </c>
      <c r="K15686">
        <v>0</v>
      </c>
      <c r="L15686">
        <v>28</v>
      </c>
      <c r="N15686">
        <v>2E-3</v>
      </c>
      <c r="P15686" t="s">
        <v>59</v>
      </c>
      <c r="Q15686">
        <v>11818618</v>
      </c>
      <c r="R15686">
        <v>74.227999999999994</v>
      </c>
      <c r="S15686">
        <v>32.700000000000003</v>
      </c>
      <c r="T15686">
        <v>8.0009999999999994</v>
      </c>
      <c r="U15686">
        <v>5.0750000000000002</v>
      </c>
      <c r="V15686">
        <v>10849.297</v>
      </c>
      <c r="W15686">
        <v>2</v>
      </c>
      <c r="X15686">
        <v>318.99099999999999</v>
      </c>
      <c r="Y15686">
        <v>8.52</v>
      </c>
      <c r="Z15686">
        <v>1.1000000000000001</v>
      </c>
      <c r="AA15686">
        <v>65.8</v>
      </c>
      <c r="AB15686">
        <v>78.686999999999998</v>
      </c>
      <c r="AC15686">
        <v>2.2999999999999998</v>
      </c>
    </row>
    <row r="15687" spans="1:29" x14ac:dyDescent="0.25">
      <c r="A15687" t="s">
        <v>413</v>
      </c>
      <c r="B15687" t="s">
        <v>414</v>
      </c>
      <c r="C15687" s="1">
        <v>43901</v>
      </c>
      <c r="D15687">
        <v>5</v>
      </c>
      <c r="E15687">
        <v>3</v>
      </c>
      <c r="F15687">
        <v>0</v>
      </c>
      <c r="G15687">
        <v>0</v>
      </c>
      <c r="H15687">
        <v>0.42299999999999999</v>
      </c>
      <c r="I15687">
        <v>0.254</v>
      </c>
      <c r="J15687">
        <v>0</v>
      </c>
      <c r="K15687">
        <v>0</v>
      </c>
      <c r="L15687">
        <v>99</v>
      </c>
      <c r="M15687">
        <v>71</v>
      </c>
      <c r="N15687">
        <v>8.0000000000000002E-3</v>
      </c>
      <c r="O15687">
        <v>6.0000000000000001E-3</v>
      </c>
      <c r="P15687" t="s">
        <v>59</v>
      </c>
      <c r="Q15687">
        <v>11818618</v>
      </c>
      <c r="R15687">
        <v>74.227999999999994</v>
      </c>
      <c r="S15687">
        <v>32.700000000000003</v>
      </c>
      <c r="T15687">
        <v>8.0009999999999994</v>
      </c>
      <c r="U15687">
        <v>5.0750000000000002</v>
      </c>
      <c r="V15687">
        <v>10849.297</v>
      </c>
      <c r="W15687">
        <v>2</v>
      </c>
      <c r="X15687">
        <v>318.99099999999999</v>
      </c>
      <c r="Y15687">
        <v>8.52</v>
      </c>
      <c r="Z15687">
        <v>1.1000000000000001</v>
      </c>
      <c r="AA15687">
        <v>65.8</v>
      </c>
      <c r="AB15687">
        <v>78.686999999999998</v>
      </c>
      <c r="AC15687">
        <v>2.2999999999999998</v>
      </c>
    </row>
    <row r="15688" spans="1:29" x14ac:dyDescent="0.25">
      <c r="A15688" t="s">
        <v>413</v>
      </c>
      <c r="B15688" t="s">
        <v>414</v>
      </c>
      <c r="C15688" s="1">
        <v>43902</v>
      </c>
      <c r="D15688">
        <v>7</v>
      </c>
      <c r="E15688">
        <v>2</v>
      </c>
      <c r="F15688">
        <v>0</v>
      </c>
      <c r="G15688">
        <v>0</v>
      </c>
      <c r="H15688">
        <v>0.59199999999999997</v>
      </c>
      <c r="I15688">
        <v>0.16900000000000001</v>
      </c>
      <c r="J15688">
        <v>0</v>
      </c>
      <c r="K15688">
        <v>0</v>
      </c>
      <c r="L15688">
        <v>141</v>
      </c>
      <c r="M15688">
        <v>42</v>
      </c>
      <c r="N15688">
        <v>1.2E-2</v>
      </c>
      <c r="O15688">
        <v>4.0000000000000001E-3</v>
      </c>
      <c r="P15688" t="s">
        <v>59</v>
      </c>
      <c r="Q15688">
        <v>11818618</v>
      </c>
      <c r="R15688">
        <v>74.227999999999994</v>
      </c>
      <c r="S15688">
        <v>32.700000000000003</v>
      </c>
      <c r="T15688">
        <v>8.0009999999999994</v>
      </c>
      <c r="U15688">
        <v>5.0750000000000002</v>
      </c>
      <c r="V15688">
        <v>10849.297</v>
      </c>
      <c r="W15688">
        <v>2</v>
      </c>
      <c r="X15688">
        <v>318.99099999999999</v>
      </c>
      <c r="Y15688">
        <v>8.52</v>
      </c>
      <c r="Z15688">
        <v>1.1000000000000001</v>
      </c>
      <c r="AA15688">
        <v>65.8</v>
      </c>
      <c r="AB15688">
        <v>78.686999999999998</v>
      </c>
      <c r="AC15688">
        <v>2.2999999999999998</v>
      </c>
    </row>
    <row r="15689" spans="1:29" x14ac:dyDescent="0.25">
      <c r="A15689" t="s">
        <v>413</v>
      </c>
      <c r="B15689" t="s">
        <v>414</v>
      </c>
      <c r="C15689" s="1">
        <v>43903</v>
      </c>
      <c r="D15689">
        <v>13</v>
      </c>
      <c r="E15689">
        <v>6</v>
      </c>
      <c r="F15689">
        <v>0</v>
      </c>
      <c r="G15689">
        <v>0</v>
      </c>
      <c r="H15689">
        <v>1.1000000000000001</v>
      </c>
      <c r="I15689">
        <v>0.50800000000000001</v>
      </c>
      <c r="J15689">
        <v>0</v>
      </c>
      <c r="K15689">
        <v>0</v>
      </c>
      <c r="L15689">
        <v>211</v>
      </c>
      <c r="M15689">
        <v>70</v>
      </c>
      <c r="N15689">
        <v>1.7999999999999999E-2</v>
      </c>
      <c r="O15689">
        <v>6.0000000000000001E-3</v>
      </c>
      <c r="P15689" t="s">
        <v>59</v>
      </c>
      <c r="Q15689">
        <v>11818618</v>
      </c>
      <c r="R15689">
        <v>74.227999999999994</v>
      </c>
      <c r="S15689">
        <v>32.700000000000003</v>
      </c>
      <c r="T15689">
        <v>8.0009999999999994</v>
      </c>
      <c r="U15689">
        <v>5.0750000000000002</v>
      </c>
      <c r="V15689">
        <v>10849.297</v>
      </c>
      <c r="W15689">
        <v>2</v>
      </c>
      <c r="X15689">
        <v>318.99099999999999</v>
      </c>
      <c r="Y15689">
        <v>8.52</v>
      </c>
      <c r="Z15689">
        <v>1.1000000000000001</v>
      </c>
      <c r="AA15689">
        <v>65.8</v>
      </c>
      <c r="AB15689">
        <v>78.686999999999998</v>
      </c>
      <c r="AC15689">
        <v>2.2999999999999998</v>
      </c>
    </row>
    <row r="15690" spans="1:29" x14ac:dyDescent="0.25">
      <c r="A15690" t="s">
        <v>413</v>
      </c>
      <c r="B15690" t="s">
        <v>414</v>
      </c>
      <c r="C15690" s="1">
        <v>43904</v>
      </c>
      <c r="D15690">
        <v>16</v>
      </c>
      <c r="E15690">
        <v>3</v>
      </c>
      <c r="F15690">
        <v>0</v>
      </c>
      <c r="G15690">
        <v>0</v>
      </c>
      <c r="H15690">
        <v>1.3540000000000001</v>
      </c>
      <c r="I15690">
        <v>0.254</v>
      </c>
      <c r="J15690">
        <v>0</v>
      </c>
      <c r="K15690">
        <v>0</v>
      </c>
      <c r="L15690">
        <v>242</v>
      </c>
      <c r="M15690">
        <v>31</v>
      </c>
      <c r="N15690">
        <v>0.02</v>
      </c>
      <c r="O15690">
        <v>3.0000000000000001E-3</v>
      </c>
      <c r="P15690" t="s">
        <v>59</v>
      </c>
      <c r="Q15690">
        <v>11818618</v>
      </c>
      <c r="R15690">
        <v>74.227999999999994</v>
      </c>
      <c r="S15690">
        <v>32.700000000000003</v>
      </c>
      <c r="T15690">
        <v>8.0009999999999994</v>
      </c>
      <c r="U15690">
        <v>5.0750000000000002</v>
      </c>
      <c r="V15690">
        <v>10849.297</v>
      </c>
      <c r="W15690">
        <v>2</v>
      </c>
      <c r="X15690">
        <v>318.99099999999999</v>
      </c>
      <c r="Y15690">
        <v>8.52</v>
      </c>
      <c r="Z15690">
        <v>1.1000000000000001</v>
      </c>
      <c r="AA15690">
        <v>65.8</v>
      </c>
      <c r="AB15690">
        <v>78.686999999999998</v>
      </c>
      <c r="AC15690">
        <v>2.2999999999999998</v>
      </c>
    </row>
    <row r="15691" spans="1:29" x14ac:dyDescent="0.25">
      <c r="A15691" t="s">
        <v>413</v>
      </c>
      <c r="B15691" t="s">
        <v>414</v>
      </c>
      <c r="C15691" s="1">
        <v>43905</v>
      </c>
      <c r="D15691">
        <v>16</v>
      </c>
      <c r="E15691">
        <v>0</v>
      </c>
      <c r="F15691">
        <v>0</v>
      </c>
      <c r="G15691">
        <v>0</v>
      </c>
      <c r="H15691">
        <v>1.3540000000000001</v>
      </c>
      <c r="I15691">
        <v>0</v>
      </c>
      <c r="J15691">
        <v>0</v>
      </c>
      <c r="K15691">
        <v>0</v>
      </c>
      <c r="L15691">
        <v>312</v>
      </c>
      <c r="M15691">
        <v>70</v>
      </c>
      <c r="N15691">
        <v>2.5999999999999999E-2</v>
      </c>
      <c r="O15691">
        <v>6.0000000000000001E-3</v>
      </c>
      <c r="P15691" t="s">
        <v>59</v>
      </c>
      <c r="Q15691">
        <v>11818618</v>
      </c>
      <c r="R15691">
        <v>74.227999999999994</v>
      </c>
      <c r="S15691">
        <v>32.700000000000003</v>
      </c>
      <c r="T15691">
        <v>8.0009999999999994</v>
      </c>
      <c r="U15691">
        <v>5.0750000000000002</v>
      </c>
      <c r="V15691">
        <v>10849.297</v>
      </c>
      <c r="W15691">
        <v>2</v>
      </c>
      <c r="X15691">
        <v>318.99099999999999</v>
      </c>
      <c r="Y15691">
        <v>8.52</v>
      </c>
      <c r="Z15691">
        <v>1.1000000000000001</v>
      </c>
      <c r="AA15691">
        <v>65.8</v>
      </c>
      <c r="AB15691">
        <v>78.686999999999998</v>
      </c>
      <c r="AC15691">
        <v>2.2999999999999998</v>
      </c>
    </row>
    <row r="15692" spans="1:29" x14ac:dyDescent="0.25">
      <c r="A15692" t="s">
        <v>413</v>
      </c>
      <c r="B15692" t="s">
        <v>414</v>
      </c>
      <c r="C15692" s="1">
        <v>43906</v>
      </c>
      <c r="D15692">
        <v>18</v>
      </c>
      <c r="E15692">
        <v>2</v>
      </c>
      <c r="F15692">
        <v>0</v>
      </c>
      <c r="G15692">
        <v>0</v>
      </c>
      <c r="H15692">
        <v>1.5229999999999999</v>
      </c>
      <c r="I15692">
        <v>0.16900000000000001</v>
      </c>
      <c r="J15692">
        <v>0</v>
      </c>
      <c r="K15692">
        <v>0</v>
      </c>
      <c r="L15692">
        <v>379</v>
      </c>
      <c r="M15692">
        <v>67</v>
      </c>
      <c r="N15692">
        <v>3.2000000000000001E-2</v>
      </c>
      <c r="O15692">
        <v>6.0000000000000001E-3</v>
      </c>
      <c r="P15692" t="s">
        <v>59</v>
      </c>
      <c r="Q15692">
        <v>11818618</v>
      </c>
      <c r="R15692">
        <v>74.227999999999994</v>
      </c>
      <c r="S15692">
        <v>32.700000000000003</v>
      </c>
      <c r="T15692">
        <v>8.0009999999999994</v>
      </c>
      <c r="U15692">
        <v>5.0750000000000002</v>
      </c>
      <c r="V15692">
        <v>10849.297</v>
      </c>
      <c r="W15692">
        <v>2</v>
      </c>
      <c r="X15692">
        <v>318.99099999999999</v>
      </c>
      <c r="Y15692">
        <v>8.52</v>
      </c>
      <c r="Z15692">
        <v>1.1000000000000001</v>
      </c>
      <c r="AA15692">
        <v>65.8</v>
      </c>
      <c r="AB15692">
        <v>78.686999999999998</v>
      </c>
      <c r="AC15692">
        <v>2.2999999999999998</v>
      </c>
    </row>
    <row r="15693" spans="1:29" x14ac:dyDescent="0.25">
      <c r="A15693" t="s">
        <v>413</v>
      </c>
      <c r="B15693" t="s">
        <v>414</v>
      </c>
      <c r="C15693" s="1">
        <v>43907</v>
      </c>
      <c r="D15693">
        <v>20</v>
      </c>
      <c r="E15693">
        <v>2</v>
      </c>
      <c r="F15693">
        <v>0</v>
      </c>
      <c r="G15693">
        <v>0</v>
      </c>
      <c r="H15693">
        <v>1.6919999999999999</v>
      </c>
      <c r="I15693">
        <v>0.16900000000000001</v>
      </c>
      <c r="J15693">
        <v>0</v>
      </c>
      <c r="K15693">
        <v>0</v>
      </c>
      <c r="L15693">
        <v>449</v>
      </c>
      <c r="M15693">
        <v>70</v>
      </c>
      <c r="N15693">
        <v>3.7999999999999999E-2</v>
      </c>
      <c r="O15693">
        <v>6.0000000000000001E-3</v>
      </c>
      <c r="P15693" t="s">
        <v>59</v>
      </c>
      <c r="Q15693">
        <v>11818618</v>
      </c>
      <c r="R15693">
        <v>74.227999999999994</v>
      </c>
      <c r="S15693">
        <v>32.700000000000003</v>
      </c>
      <c r="T15693">
        <v>8.0009999999999994</v>
      </c>
      <c r="U15693">
        <v>5.0750000000000002</v>
      </c>
      <c r="V15693">
        <v>10849.297</v>
      </c>
      <c r="W15693">
        <v>2</v>
      </c>
      <c r="X15693">
        <v>318.99099999999999</v>
      </c>
      <c r="Y15693">
        <v>8.52</v>
      </c>
      <c r="Z15693">
        <v>1.1000000000000001</v>
      </c>
      <c r="AA15693">
        <v>65.8</v>
      </c>
      <c r="AB15693">
        <v>78.686999999999998</v>
      </c>
      <c r="AC15693">
        <v>2.2999999999999998</v>
      </c>
    </row>
    <row r="15694" spans="1:29" x14ac:dyDescent="0.25">
      <c r="A15694" t="s">
        <v>413</v>
      </c>
      <c r="B15694" t="s">
        <v>414</v>
      </c>
      <c r="C15694" s="1">
        <v>43908</v>
      </c>
      <c r="D15694">
        <v>24</v>
      </c>
      <c r="E15694">
        <v>4</v>
      </c>
      <c r="F15694">
        <v>0</v>
      </c>
      <c r="G15694">
        <v>0</v>
      </c>
      <c r="H15694">
        <v>2.0310000000000001</v>
      </c>
      <c r="I15694">
        <v>0.33800000000000002</v>
      </c>
      <c r="J15694">
        <v>0</v>
      </c>
      <c r="K15694">
        <v>0</v>
      </c>
      <c r="L15694">
        <v>535</v>
      </c>
      <c r="M15694">
        <v>86</v>
      </c>
      <c r="N15694">
        <v>4.4999999999999998E-2</v>
      </c>
      <c r="O15694">
        <v>7.0000000000000001E-3</v>
      </c>
      <c r="P15694" t="s">
        <v>59</v>
      </c>
      <c r="Q15694">
        <v>11818618</v>
      </c>
      <c r="R15694">
        <v>74.227999999999994</v>
      </c>
      <c r="S15694">
        <v>32.700000000000003</v>
      </c>
      <c r="T15694">
        <v>8.0009999999999994</v>
      </c>
      <c r="U15694">
        <v>5.0750000000000002</v>
      </c>
      <c r="V15694">
        <v>10849.297</v>
      </c>
      <c r="W15694">
        <v>2</v>
      </c>
      <c r="X15694">
        <v>318.99099999999999</v>
      </c>
      <c r="Y15694">
        <v>8.52</v>
      </c>
      <c r="Z15694">
        <v>1.1000000000000001</v>
      </c>
      <c r="AA15694">
        <v>65.8</v>
      </c>
      <c r="AB15694">
        <v>78.686999999999998</v>
      </c>
      <c r="AC15694">
        <v>2.2999999999999998</v>
      </c>
    </row>
    <row r="15695" spans="1:29" x14ac:dyDescent="0.25">
      <c r="A15695" t="s">
        <v>413</v>
      </c>
      <c r="B15695" t="s">
        <v>414</v>
      </c>
      <c r="C15695" s="1">
        <v>43909</v>
      </c>
      <c r="D15695">
        <v>29</v>
      </c>
      <c r="E15695">
        <v>5</v>
      </c>
      <c r="F15695">
        <v>0</v>
      </c>
      <c r="G15695">
        <v>0</v>
      </c>
      <c r="H15695">
        <v>2.4540000000000002</v>
      </c>
      <c r="I15695">
        <v>0.42299999999999999</v>
      </c>
      <c r="J15695">
        <v>0</v>
      </c>
      <c r="K15695">
        <v>0</v>
      </c>
      <c r="L15695">
        <v>614</v>
      </c>
      <c r="M15695">
        <v>79</v>
      </c>
      <c r="N15695">
        <v>5.1999999999999998E-2</v>
      </c>
      <c r="O15695">
        <v>7.0000000000000001E-3</v>
      </c>
      <c r="P15695" t="s">
        <v>59</v>
      </c>
      <c r="Q15695">
        <v>11818618</v>
      </c>
      <c r="R15695">
        <v>74.227999999999994</v>
      </c>
      <c r="S15695">
        <v>32.700000000000003</v>
      </c>
      <c r="T15695">
        <v>8.0009999999999994</v>
      </c>
      <c r="U15695">
        <v>5.0750000000000002</v>
      </c>
      <c r="V15695">
        <v>10849.297</v>
      </c>
      <c r="W15695">
        <v>2</v>
      </c>
      <c r="X15695">
        <v>318.99099999999999</v>
      </c>
      <c r="Y15695">
        <v>8.52</v>
      </c>
      <c r="Z15695">
        <v>1.1000000000000001</v>
      </c>
      <c r="AA15695">
        <v>65.8</v>
      </c>
      <c r="AB15695">
        <v>78.686999999999998</v>
      </c>
      <c r="AC15695">
        <v>2.2999999999999998</v>
      </c>
    </row>
    <row r="15696" spans="1:29" x14ac:dyDescent="0.25">
      <c r="A15696" t="s">
        <v>413</v>
      </c>
      <c r="B15696" t="s">
        <v>414</v>
      </c>
      <c r="C15696" s="1">
        <v>43910</v>
      </c>
      <c r="D15696">
        <v>39</v>
      </c>
      <c r="E15696">
        <v>10</v>
      </c>
      <c r="F15696">
        <v>0</v>
      </c>
      <c r="G15696">
        <v>0</v>
      </c>
      <c r="H15696">
        <v>3.3</v>
      </c>
      <c r="I15696">
        <v>0.84599999999999997</v>
      </c>
      <c r="J15696">
        <v>0</v>
      </c>
      <c r="K15696">
        <v>0</v>
      </c>
      <c r="L15696">
        <v>740</v>
      </c>
      <c r="M15696">
        <v>126</v>
      </c>
      <c r="N15696">
        <v>6.3E-2</v>
      </c>
      <c r="O15696">
        <v>1.0999999999999999E-2</v>
      </c>
      <c r="P15696" t="s">
        <v>59</v>
      </c>
      <c r="Q15696">
        <v>11818618</v>
      </c>
      <c r="R15696">
        <v>74.227999999999994</v>
      </c>
      <c r="S15696">
        <v>32.700000000000003</v>
      </c>
      <c r="T15696">
        <v>8.0009999999999994</v>
      </c>
      <c r="U15696">
        <v>5.0750000000000002</v>
      </c>
      <c r="V15696">
        <v>10849.297</v>
      </c>
      <c r="W15696">
        <v>2</v>
      </c>
      <c r="X15696">
        <v>318.99099999999999</v>
      </c>
      <c r="Y15696">
        <v>8.52</v>
      </c>
      <c r="Z15696">
        <v>1.1000000000000001</v>
      </c>
      <c r="AA15696">
        <v>65.8</v>
      </c>
      <c r="AB15696">
        <v>78.686999999999998</v>
      </c>
      <c r="AC15696">
        <v>2.2999999999999998</v>
      </c>
    </row>
    <row r="15697" spans="1:29" x14ac:dyDescent="0.25">
      <c r="A15697" t="s">
        <v>413</v>
      </c>
      <c r="B15697" t="s">
        <v>414</v>
      </c>
      <c r="C15697" s="1">
        <v>43911</v>
      </c>
      <c r="D15697">
        <v>54</v>
      </c>
      <c r="E15697">
        <v>15</v>
      </c>
      <c r="F15697">
        <v>1</v>
      </c>
      <c r="G15697">
        <v>1</v>
      </c>
      <c r="H15697">
        <v>4.569</v>
      </c>
      <c r="I15697">
        <v>1.2689999999999999</v>
      </c>
      <c r="J15697">
        <v>8.5000000000000006E-2</v>
      </c>
      <c r="K15697">
        <v>8.5000000000000006E-2</v>
      </c>
      <c r="L15697">
        <v>875</v>
      </c>
      <c r="M15697">
        <v>135</v>
      </c>
      <c r="N15697">
        <v>7.3999999999999996E-2</v>
      </c>
      <c r="O15697">
        <v>1.0999999999999999E-2</v>
      </c>
      <c r="P15697" t="s">
        <v>59</v>
      </c>
      <c r="Q15697">
        <v>11818618</v>
      </c>
      <c r="R15697">
        <v>74.227999999999994</v>
      </c>
      <c r="S15697">
        <v>32.700000000000003</v>
      </c>
      <c r="T15697">
        <v>8.0009999999999994</v>
      </c>
      <c r="U15697">
        <v>5.0750000000000002</v>
      </c>
      <c r="V15697">
        <v>10849.297</v>
      </c>
      <c r="W15697">
        <v>2</v>
      </c>
      <c r="X15697">
        <v>318.99099999999999</v>
      </c>
      <c r="Y15697">
        <v>8.52</v>
      </c>
      <c r="Z15697">
        <v>1.1000000000000001</v>
      </c>
      <c r="AA15697">
        <v>65.8</v>
      </c>
      <c r="AB15697">
        <v>78.686999999999998</v>
      </c>
      <c r="AC15697">
        <v>2.2999999999999998</v>
      </c>
    </row>
    <row r="15698" spans="1:29" x14ac:dyDescent="0.25">
      <c r="A15698" t="s">
        <v>413</v>
      </c>
      <c r="B15698" t="s">
        <v>414</v>
      </c>
      <c r="C15698" s="1">
        <v>43912</v>
      </c>
      <c r="D15698">
        <v>60</v>
      </c>
      <c r="E15698">
        <v>6</v>
      </c>
      <c r="F15698">
        <v>1</v>
      </c>
      <c r="G15698">
        <v>0</v>
      </c>
      <c r="H15698">
        <v>5.077</v>
      </c>
      <c r="I15698">
        <v>0.50800000000000001</v>
      </c>
      <c r="J15698">
        <v>8.5000000000000006E-2</v>
      </c>
      <c r="K15698">
        <v>0</v>
      </c>
      <c r="L15698">
        <v>1007</v>
      </c>
      <c r="M15698">
        <v>132</v>
      </c>
      <c r="N15698">
        <v>8.5000000000000006E-2</v>
      </c>
      <c r="O15698">
        <v>1.0999999999999999E-2</v>
      </c>
      <c r="P15698" t="s">
        <v>59</v>
      </c>
      <c r="Q15698">
        <v>11818618</v>
      </c>
      <c r="R15698">
        <v>74.227999999999994</v>
      </c>
      <c r="S15698">
        <v>32.700000000000003</v>
      </c>
      <c r="T15698">
        <v>8.0009999999999994</v>
      </c>
      <c r="U15698">
        <v>5.0750000000000002</v>
      </c>
      <c r="V15698">
        <v>10849.297</v>
      </c>
      <c r="W15698">
        <v>2</v>
      </c>
      <c r="X15698">
        <v>318.99099999999999</v>
      </c>
      <c r="Y15698">
        <v>8.52</v>
      </c>
      <c r="Z15698">
        <v>1.1000000000000001</v>
      </c>
      <c r="AA15698">
        <v>65.8</v>
      </c>
      <c r="AB15698">
        <v>78.686999999999998</v>
      </c>
      <c r="AC15698">
        <v>2.2999999999999998</v>
      </c>
    </row>
    <row r="15699" spans="1:29" x14ac:dyDescent="0.25">
      <c r="A15699" t="s">
        <v>413</v>
      </c>
      <c r="B15699" t="s">
        <v>414</v>
      </c>
      <c r="C15699" s="1">
        <v>43913</v>
      </c>
      <c r="D15699">
        <v>75</v>
      </c>
      <c r="E15699">
        <v>15</v>
      </c>
      <c r="F15699">
        <v>3</v>
      </c>
      <c r="G15699">
        <v>2</v>
      </c>
      <c r="H15699">
        <v>6.3460000000000001</v>
      </c>
      <c r="I15699">
        <v>1.2689999999999999</v>
      </c>
      <c r="J15699">
        <v>0.254</v>
      </c>
      <c r="K15699">
        <v>0.16900000000000001</v>
      </c>
      <c r="L15699">
        <v>1145</v>
      </c>
      <c r="M15699">
        <v>138</v>
      </c>
      <c r="N15699">
        <v>9.7000000000000003E-2</v>
      </c>
      <c r="O15699">
        <v>1.2E-2</v>
      </c>
      <c r="P15699" t="s">
        <v>59</v>
      </c>
      <c r="Q15699">
        <v>11818618</v>
      </c>
      <c r="R15699">
        <v>74.227999999999994</v>
      </c>
      <c r="S15699">
        <v>32.700000000000003</v>
      </c>
      <c r="T15699">
        <v>8.0009999999999994</v>
      </c>
      <c r="U15699">
        <v>5.0750000000000002</v>
      </c>
      <c r="V15699">
        <v>10849.297</v>
      </c>
      <c r="W15699">
        <v>2</v>
      </c>
      <c r="X15699">
        <v>318.99099999999999</v>
      </c>
      <c r="Y15699">
        <v>8.52</v>
      </c>
      <c r="Z15699">
        <v>1.1000000000000001</v>
      </c>
      <c r="AA15699">
        <v>65.8</v>
      </c>
      <c r="AB15699">
        <v>78.686999999999998</v>
      </c>
      <c r="AC15699">
        <v>2.2999999999999998</v>
      </c>
    </row>
    <row r="15700" spans="1:29" x14ac:dyDescent="0.25">
      <c r="A15700" t="s">
        <v>413</v>
      </c>
      <c r="B15700" t="s">
        <v>414</v>
      </c>
      <c r="C15700" s="1">
        <v>43914</v>
      </c>
      <c r="D15700">
        <v>89</v>
      </c>
      <c r="E15700">
        <v>14</v>
      </c>
      <c r="F15700">
        <v>3</v>
      </c>
      <c r="G15700">
        <v>0</v>
      </c>
      <c r="H15700">
        <v>7.53</v>
      </c>
      <c r="I15700">
        <v>1.1850000000000001</v>
      </c>
      <c r="J15700">
        <v>0.254</v>
      </c>
      <c r="K15700">
        <v>0</v>
      </c>
      <c r="L15700">
        <v>1374</v>
      </c>
      <c r="M15700">
        <v>229</v>
      </c>
      <c r="N15700">
        <v>0.11600000000000001</v>
      </c>
      <c r="O15700">
        <v>1.9E-2</v>
      </c>
      <c r="P15700" t="s">
        <v>59</v>
      </c>
      <c r="Q15700">
        <v>11818618</v>
      </c>
      <c r="R15700">
        <v>74.227999999999994</v>
      </c>
      <c r="S15700">
        <v>32.700000000000003</v>
      </c>
      <c r="T15700">
        <v>8.0009999999999994</v>
      </c>
      <c r="U15700">
        <v>5.0750000000000002</v>
      </c>
      <c r="V15700">
        <v>10849.297</v>
      </c>
      <c r="W15700">
        <v>2</v>
      </c>
      <c r="X15700">
        <v>318.99099999999999</v>
      </c>
      <c r="Y15700">
        <v>8.52</v>
      </c>
      <c r="Z15700">
        <v>1.1000000000000001</v>
      </c>
      <c r="AA15700">
        <v>65.8</v>
      </c>
      <c r="AB15700">
        <v>78.686999999999998</v>
      </c>
      <c r="AC15700">
        <v>2.2999999999999998</v>
      </c>
    </row>
    <row r="15701" spans="1:29" x14ac:dyDescent="0.25">
      <c r="A15701" t="s">
        <v>413</v>
      </c>
      <c r="B15701" t="s">
        <v>414</v>
      </c>
      <c r="C15701" s="1">
        <v>43915</v>
      </c>
      <c r="D15701">
        <v>114</v>
      </c>
      <c r="E15701">
        <v>25</v>
      </c>
      <c r="F15701">
        <v>3</v>
      </c>
      <c r="G15701">
        <v>0</v>
      </c>
      <c r="H15701">
        <v>9.6460000000000008</v>
      </c>
      <c r="I15701">
        <v>2.1150000000000002</v>
      </c>
      <c r="J15701">
        <v>0.254</v>
      </c>
      <c r="K15701">
        <v>0</v>
      </c>
      <c r="L15701">
        <v>1683</v>
      </c>
      <c r="M15701">
        <v>309</v>
      </c>
      <c r="N15701">
        <v>0.14199999999999999</v>
      </c>
      <c r="O15701">
        <v>2.5999999999999999E-2</v>
      </c>
      <c r="P15701" t="s">
        <v>59</v>
      </c>
      <c r="Q15701">
        <v>11818618</v>
      </c>
      <c r="R15701">
        <v>74.227999999999994</v>
      </c>
      <c r="S15701">
        <v>32.700000000000003</v>
      </c>
      <c r="T15701">
        <v>8.0009999999999994</v>
      </c>
      <c r="U15701">
        <v>5.0750000000000002</v>
      </c>
      <c r="V15701">
        <v>10849.297</v>
      </c>
      <c r="W15701">
        <v>2</v>
      </c>
      <c r="X15701">
        <v>318.99099999999999</v>
      </c>
      <c r="Y15701">
        <v>8.52</v>
      </c>
      <c r="Z15701">
        <v>1.1000000000000001</v>
      </c>
      <c r="AA15701">
        <v>65.8</v>
      </c>
      <c r="AB15701">
        <v>78.686999999999998</v>
      </c>
      <c r="AC15701">
        <v>2.2999999999999998</v>
      </c>
    </row>
    <row r="15702" spans="1:29" x14ac:dyDescent="0.25">
      <c r="A15702" t="s">
        <v>413</v>
      </c>
      <c r="B15702" t="s">
        <v>414</v>
      </c>
      <c r="C15702" s="1">
        <v>43916</v>
      </c>
      <c r="D15702">
        <v>173</v>
      </c>
      <c r="E15702">
        <v>59</v>
      </c>
      <c r="F15702">
        <v>5</v>
      </c>
      <c r="G15702">
        <v>2</v>
      </c>
      <c r="H15702">
        <v>14.638</v>
      </c>
      <c r="I15702">
        <v>4.992</v>
      </c>
      <c r="J15702">
        <v>0.42299999999999999</v>
      </c>
      <c r="K15702">
        <v>0.16900000000000001</v>
      </c>
      <c r="L15702">
        <v>1965</v>
      </c>
      <c r="M15702">
        <v>282</v>
      </c>
      <c r="N15702">
        <v>0.16600000000000001</v>
      </c>
      <c r="O15702">
        <v>2.4E-2</v>
      </c>
      <c r="P15702" t="s">
        <v>59</v>
      </c>
      <c r="Q15702">
        <v>11818618</v>
      </c>
      <c r="R15702">
        <v>74.227999999999994</v>
      </c>
      <c r="S15702">
        <v>32.700000000000003</v>
      </c>
      <c r="T15702">
        <v>8.0009999999999994</v>
      </c>
      <c r="U15702">
        <v>5.0750000000000002</v>
      </c>
      <c r="V15702">
        <v>10849.297</v>
      </c>
      <c r="W15702">
        <v>2</v>
      </c>
      <c r="X15702">
        <v>318.99099999999999</v>
      </c>
      <c r="Y15702">
        <v>8.52</v>
      </c>
      <c r="Z15702">
        <v>1.1000000000000001</v>
      </c>
      <c r="AA15702">
        <v>65.8</v>
      </c>
      <c r="AB15702">
        <v>78.686999999999998</v>
      </c>
      <c r="AC15702">
        <v>2.2999999999999998</v>
      </c>
    </row>
    <row r="15703" spans="1:29" x14ac:dyDescent="0.25">
      <c r="A15703" t="s">
        <v>413</v>
      </c>
      <c r="B15703" t="s">
        <v>414</v>
      </c>
      <c r="C15703" s="1">
        <v>43917</v>
      </c>
      <c r="D15703">
        <v>173</v>
      </c>
      <c r="E15703">
        <v>0</v>
      </c>
      <c r="F15703">
        <v>5</v>
      </c>
      <c r="G15703">
        <v>0</v>
      </c>
      <c r="H15703">
        <v>14.638</v>
      </c>
      <c r="I15703">
        <v>0</v>
      </c>
      <c r="J15703">
        <v>0.42299999999999999</v>
      </c>
      <c r="K15703">
        <v>0</v>
      </c>
      <c r="L15703">
        <v>2689</v>
      </c>
      <c r="M15703">
        <v>724</v>
      </c>
      <c r="N15703">
        <v>0.22800000000000001</v>
      </c>
      <c r="O15703">
        <v>6.0999999999999999E-2</v>
      </c>
      <c r="P15703" t="s">
        <v>59</v>
      </c>
      <c r="Q15703">
        <v>11818618</v>
      </c>
      <c r="R15703">
        <v>74.227999999999994</v>
      </c>
      <c r="S15703">
        <v>32.700000000000003</v>
      </c>
      <c r="T15703">
        <v>8.0009999999999994</v>
      </c>
      <c r="U15703">
        <v>5.0750000000000002</v>
      </c>
      <c r="V15703">
        <v>10849.297</v>
      </c>
      <c r="W15703">
        <v>2</v>
      </c>
      <c r="X15703">
        <v>318.99099999999999</v>
      </c>
      <c r="Y15703">
        <v>8.52</v>
      </c>
      <c r="Z15703">
        <v>1.1000000000000001</v>
      </c>
      <c r="AA15703">
        <v>65.8</v>
      </c>
      <c r="AB15703">
        <v>78.686999999999998</v>
      </c>
      <c r="AC15703">
        <v>2.2999999999999998</v>
      </c>
    </row>
    <row r="15704" spans="1:29" x14ac:dyDescent="0.25">
      <c r="A15704" t="s">
        <v>413</v>
      </c>
      <c r="B15704" t="s">
        <v>414</v>
      </c>
      <c r="C15704" s="1">
        <v>43918</v>
      </c>
      <c r="D15704">
        <v>227</v>
      </c>
      <c r="E15704">
        <v>54</v>
      </c>
      <c r="F15704">
        <v>6</v>
      </c>
      <c r="G15704">
        <v>1</v>
      </c>
      <c r="H15704">
        <v>19.207000000000001</v>
      </c>
      <c r="I15704">
        <v>4.569</v>
      </c>
      <c r="J15704">
        <v>0.50800000000000001</v>
      </c>
      <c r="K15704">
        <v>8.5000000000000006E-2</v>
      </c>
      <c r="L15704">
        <v>3225</v>
      </c>
      <c r="M15704">
        <v>536</v>
      </c>
      <c r="N15704">
        <v>0.27300000000000002</v>
      </c>
      <c r="O15704">
        <v>4.4999999999999998E-2</v>
      </c>
      <c r="P15704" t="s">
        <v>59</v>
      </c>
      <c r="Q15704">
        <v>11818618</v>
      </c>
      <c r="R15704">
        <v>74.227999999999994</v>
      </c>
      <c r="S15704">
        <v>32.700000000000003</v>
      </c>
      <c r="T15704">
        <v>8.0009999999999994</v>
      </c>
      <c r="U15704">
        <v>5.0750000000000002</v>
      </c>
      <c r="V15704">
        <v>10849.297</v>
      </c>
      <c r="W15704">
        <v>2</v>
      </c>
      <c r="X15704">
        <v>318.99099999999999</v>
      </c>
      <c r="Y15704">
        <v>8.52</v>
      </c>
      <c r="Z15704">
        <v>1.1000000000000001</v>
      </c>
      <c r="AA15704">
        <v>65.8</v>
      </c>
      <c r="AB15704">
        <v>78.686999999999998</v>
      </c>
      <c r="AC15704">
        <v>2.2999999999999998</v>
      </c>
    </row>
    <row r="15705" spans="1:29" x14ac:dyDescent="0.25">
      <c r="A15705" t="s">
        <v>413</v>
      </c>
      <c r="B15705" t="s">
        <v>414</v>
      </c>
      <c r="C15705" s="1">
        <v>43919</v>
      </c>
      <c r="D15705">
        <v>227</v>
      </c>
      <c r="E15705">
        <v>0</v>
      </c>
      <c r="F15705">
        <v>6</v>
      </c>
      <c r="G15705">
        <v>0</v>
      </c>
      <c r="H15705">
        <v>19.207000000000001</v>
      </c>
      <c r="I15705">
        <v>0</v>
      </c>
      <c r="J15705">
        <v>0.50800000000000001</v>
      </c>
      <c r="K15705">
        <v>0</v>
      </c>
      <c r="L15705">
        <v>3672</v>
      </c>
      <c r="M15705">
        <v>447</v>
      </c>
      <c r="N15705">
        <v>0.311</v>
      </c>
      <c r="O15705">
        <v>3.7999999999999999E-2</v>
      </c>
      <c r="P15705" t="s">
        <v>59</v>
      </c>
      <c r="Q15705">
        <v>11818618</v>
      </c>
      <c r="R15705">
        <v>74.227999999999994</v>
      </c>
      <c r="S15705">
        <v>32.700000000000003</v>
      </c>
      <c r="T15705">
        <v>8.0009999999999994</v>
      </c>
      <c r="U15705">
        <v>5.0750000000000002</v>
      </c>
      <c r="V15705">
        <v>10849.297</v>
      </c>
      <c r="W15705">
        <v>2</v>
      </c>
      <c r="X15705">
        <v>318.99099999999999</v>
      </c>
      <c r="Y15705">
        <v>8.52</v>
      </c>
      <c r="Z15705">
        <v>1.1000000000000001</v>
      </c>
      <c r="AA15705">
        <v>65.8</v>
      </c>
      <c r="AB15705">
        <v>78.686999999999998</v>
      </c>
      <c r="AC15705">
        <v>2.2999999999999998</v>
      </c>
    </row>
    <row r="15706" spans="1:29" x14ac:dyDescent="0.25">
      <c r="A15706" t="s">
        <v>413</v>
      </c>
      <c r="B15706" t="s">
        <v>414</v>
      </c>
      <c r="C15706" s="1">
        <v>43920</v>
      </c>
      <c r="D15706">
        <v>278</v>
      </c>
      <c r="E15706">
        <v>51</v>
      </c>
      <c r="F15706">
        <v>8</v>
      </c>
      <c r="G15706">
        <v>2</v>
      </c>
      <c r="H15706">
        <v>23.521999999999998</v>
      </c>
      <c r="I15706">
        <v>4.3150000000000004</v>
      </c>
      <c r="J15706">
        <v>0.67700000000000005</v>
      </c>
      <c r="K15706">
        <v>0.16900000000000001</v>
      </c>
      <c r="L15706">
        <v>4114</v>
      </c>
      <c r="M15706">
        <v>442</v>
      </c>
      <c r="N15706">
        <v>0.34799999999999998</v>
      </c>
      <c r="O15706">
        <v>3.6999999999999998E-2</v>
      </c>
      <c r="P15706" t="s">
        <v>59</v>
      </c>
      <c r="Q15706">
        <v>11818618</v>
      </c>
      <c r="R15706">
        <v>74.227999999999994</v>
      </c>
      <c r="S15706">
        <v>32.700000000000003</v>
      </c>
      <c r="T15706">
        <v>8.0009999999999994</v>
      </c>
      <c r="U15706">
        <v>5.0750000000000002</v>
      </c>
      <c r="V15706">
        <v>10849.297</v>
      </c>
      <c r="W15706">
        <v>2</v>
      </c>
      <c r="X15706">
        <v>318.99099999999999</v>
      </c>
      <c r="Y15706">
        <v>8.52</v>
      </c>
      <c r="Z15706">
        <v>1.1000000000000001</v>
      </c>
      <c r="AA15706">
        <v>65.8</v>
      </c>
      <c r="AB15706">
        <v>78.686999999999998</v>
      </c>
      <c r="AC15706">
        <v>2.2999999999999998</v>
      </c>
    </row>
    <row r="15707" spans="1:29" x14ac:dyDescent="0.25">
      <c r="A15707" t="s">
        <v>413</v>
      </c>
      <c r="B15707" t="s">
        <v>414</v>
      </c>
      <c r="C15707" s="1">
        <v>43921</v>
      </c>
      <c r="D15707">
        <v>312</v>
      </c>
      <c r="E15707">
        <v>34</v>
      </c>
      <c r="F15707">
        <v>8</v>
      </c>
      <c r="G15707">
        <v>0</v>
      </c>
      <c r="H15707">
        <v>26.399000000000001</v>
      </c>
      <c r="I15707">
        <v>2.8769999999999998</v>
      </c>
      <c r="J15707">
        <v>0.67700000000000005</v>
      </c>
      <c r="K15707">
        <v>0</v>
      </c>
      <c r="L15707">
        <v>4664</v>
      </c>
      <c r="M15707">
        <v>550</v>
      </c>
      <c r="N15707">
        <v>0.39500000000000002</v>
      </c>
      <c r="O15707">
        <v>4.7E-2</v>
      </c>
      <c r="P15707" t="s">
        <v>59</v>
      </c>
      <c r="Q15707">
        <v>11818618</v>
      </c>
      <c r="R15707">
        <v>74.227999999999994</v>
      </c>
      <c r="S15707">
        <v>32.700000000000003</v>
      </c>
      <c r="T15707">
        <v>8.0009999999999994</v>
      </c>
      <c r="U15707">
        <v>5.0750000000000002</v>
      </c>
      <c r="V15707">
        <v>10849.297</v>
      </c>
      <c r="W15707">
        <v>2</v>
      </c>
      <c r="X15707">
        <v>318.99099999999999</v>
      </c>
      <c r="Y15707">
        <v>8.52</v>
      </c>
      <c r="Z15707">
        <v>1.1000000000000001</v>
      </c>
      <c r="AA15707">
        <v>65.8</v>
      </c>
      <c r="AB15707">
        <v>78.686999999999998</v>
      </c>
      <c r="AC15707">
        <v>2.2999999999999998</v>
      </c>
    </row>
    <row r="15708" spans="1:29" x14ac:dyDescent="0.25">
      <c r="A15708" t="s">
        <v>413</v>
      </c>
      <c r="B15708" t="s">
        <v>414</v>
      </c>
      <c r="C15708" s="1">
        <v>43922</v>
      </c>
      <c r="D15708">
        <v>362</v>
      </c>
      <c r="E15708">
        <v>50</v>
      </c>
      <c r="F15708">
        <v>9</v>
      </c>
      <c r="G15708">
        <v>1</v>
      </c>
      <c r="H15708">
        <v>30.63</v>
      </c>
      <c r="I15708">
        <v>4.2309999999999999</v>
      </c>
      <c r="J15708">
        <v>0.76200000000000001</v>
      </c>
      <c r="K15708">
        <v>8.5000000000000006E-2</v>
      </c>
      <c r="L15708">
        <v>5338</v>
      </c>
      <c r="M15708">
        <v>674</v>
      </c>
      <c r="N15708">
        <v>0.45200000000000001</v>
      </c>
      <c r="O15708">
        <v>5.7000000000000002E-2</v>
      </c>
      <c r="P15708" t="s">
        <v>59</v>
      </c>
      <c r="Q15708">
        <v>11818618</v>
      </c>
      <c r="R15708">
        <v>74.227999999999994</v>
      </c>
      <c r="S15708">
        <v>32.700000000000003</v>
      </c>
      <c r="T15708">
        <v>8.0009999999999994</v>
      </c>
      <c r="U15708">
        <v>5.0750000000000002</v>
      </c>
      <c r="V15708">
        <v>10849.297</v>
      </c>
      <c r="W15708">
        <v>2</v>
      </c>
      <c r="X15708">
        <v>318.99099999999999</v>
      </c>
      <c r="Y15708">
        <v>8.52</v>
      </c>
      <c r="Z15708">
        <v>1.1000000000000001</v>
      </c>
      <c r="AA15708">
        <v>65.8</v>
      </c>
      <c r="AB15708">
        <v>78.686999999999998</v>
      </c>
      <c r="AC15708">
        <v>2.2999999999999998</v>
      </c>
    </row>
    <row r="15709" spans="1:29" x14ac:dyDescent="0.25">
      <c r="A15709" t="s">
        <v>413</v>
      </c>
      <c r="B15709" t="s">
        <v>414</v>
      </c>
      <c r="C15709" s="1">
        <v>43923</v>
      </c>
      <c r="D15709">
        <v>394</v>
      </c>
      <c r="E15709">
        <v>32</v>
      </c>
      <c r="F15709">
        <v>10</v>
      </c>
      <c r="G15709">
        <v>1</v>
      </c>
      <c r="H15709">
        <v>33.337000000000003</v>
      </c>
      <c r="I15709">
        <v>2.7080000000000002</v>
      </c>
      <c r="J15709">
        <v>0.84599999999999997</v>
      </c>
      <c r="K15709">
        <v>8.5000000000000006E-2</v>
      </c>
      <c r="L15709">
        <v>5944</v>
      </c>
      <c r="M15709">
        <v>606</v>
      </c>
      <c r="N15709">
        <v>0.503</v>
      </c>
      <c r="O15709">
        <v>5.0999999999999997E-2</v>
      </c>
      <c r="P15709" t="s">
        <v>59</v>
      </c>
      <c r="Q15709">
        <v>11818618</v>
      </c>
      <c r="R15709">
        <v>74.227999999999994</v>
      </c>
      <c r="S15709">
        <v>32.700000000000003</v>
      </c>
      <c r="T15709">
        <v>8.0009999999999994</v>
      </c>
      <c r="U15709">
        <v>5.0750000000000002</v>
      </c>
      <c r="V15709">
        <v>10849.297</v>
      </c>
      <c r="W15709">
        <v>2</v>
      </c>
      <c r="X15709">
        <v>318.99099999999999</v>
      </c>
      <c r="Y15709">
        <v>8.52</v>
      </c>
      <c r="Z15709">
        <v>1.1000000000000001</v>
      </c>
      <c r="AA15709">
        <v>65.8</v>
      </c>
      <c r="AB15709">
        <v>78.686999999999998</v>
      </c>
      <c r="AC15709">
        <v>2.2999999999999998</v>
      </c>
    </row>
    <row r="15710" spans="1:29" x14ac:dyDescent="0.25">
      <c r="A15710" t="s">
        <v>413</v>
      </c>
      <c r="B15710" t="s">
        <v>414</v>
      </c>
      <c r="C15710" s="1">
        <v>43924</v>
      </c>
      <c r="D15710">
        <v>455</v>
      </c>
      <c r="E15710">
        <v>61</v>
      </c>
      <c r="F15710">
        <v>13</v>
      </c>
      <c r="G15710">
        <v>3</v>
      </c>
      <c r="H15710">
        <v>38.499000000000002</v>
      </c>
      <c r="I15710">
        <v>5.1609999999999996</v>
      </c>
      <c r="J15710">
        <v>1.1000000000000001</v>
      </c>
      <c r="K15710">
        <v>0.254</v>
      </c>
      <c r="L15710">
        <v>6693</v>
      </c>
      <c r="M15710">
        <v>749</v>
      </c>
      <c r="N15710">
        <v>0.56599999999999995</v>
      </c>
      <c r="O15710">
        <v>6.3E-2</v>
      </c>
      <c r="P15710" t="s">
        <v>59</v>
      </c>
      <c r="Q15710">
        <v>11818618</v>
      </c>
      <c r="R15710">
        <v>74.227999999999994</v>
      </c>
      <c r="S15710">
        <v>32.700000000000003</v>
      </c>
      <c r="T15710">
        <v>8.0009999999999994</v>
      </c>
      <c r="U15710">
        <v>5.0750000000000002</v>
      </c>
      <c r="V15710">
        <v>10849.297</v>
      </c>
      <c r="W15710">
        <v>2</v>
      </c>
      <c r="X15710">
        <v>318.99099999999999</v>
      </c>
      <c r="Y15710">
        <v>8.52</v>
      </c>
      <c r="Z15710">
        <v>1.1000000000000001</v>
      </c>
      <c r="AA15710">
        <v>65.8</v>
      </c>
      <c r="AB15710">
        <v>78.686999999999998</v>
      </c>
      <c r="AC15710">
        <v>2.2999999999999998</v>
      </c>
    </row>
    <row r="15711" spans="1:29" x14ac:dyDescent="0.25">
      <c r="A15711" t="s">
        <v>413</v>
      </c>
      <c r="B15711" t="s">
        <v>414</v>
      </c>
      <c r="C15711" s="1">
        <v>43925</v>
      </c>
      <c r="D15711">
        <v>455</v>
      </c>
      <c r="E15711">
        <v>0</v>
      </c>
      <c r="F15711">
        <v>13</v>
      </c>
      <c r="G15711">
        <v>0</v>
      </c>
      <c r="H15711">
        <v>38.499000000000002</v>
      </c>
      <c r="I15711">
        <v>0</v>
      </c>
      <c r="J15711">
        <v>1.1000000000000001</v>
      </c>
      <c r="K15711">
        <v>0</v>
      </c>
      <c r="L15711">
        <v>7351</v>
      </c>
      <c r="M15711">
        <v>658</v>
      </c>
      <c r="N15711">
        <v>0.622</v>
      </c>
      <c r="O15711">
        <v>5.6000000000000001E-2</v>
      </c>
      <c r="P15711" t="s">
        <v>59</v>
      </c>
      <c r="Q15711">
        <v>11818618</v>
      </c>
      <c r="R15711">
        <v>74.227999999999994</v>
      </c>
      <c r="S15711">
        <v>32.700000000000003</v>
      </c>
      <c r="T15711">
        <v>8.0009999999999994</v>
      </c>
      <c r="U15711">
        <v>5.0750000000000002</v>
      </c>
      <c r="V15711">
        <v>10849.297</v>
      </c>
      <c r="W15711">
        <v>2</v>
      </c>
      <c r="X15711">
        <v>318.99099999999999</v>
      </c>
      <c r="Y15711">
        <v>8.52</v>
      </c>
      <c r="Z15711">
        <v>1.1000000000000001</v>
      </c>
      <c r="AA15711">
        <v>65.8</v>
      </c>
      <c r="AB15711">
        <v>78.686999999999998</v>
      </c>
      <c r="AC15711">
        <v>2.2999999999999998</v>
      </c>
    </row>
    <row r="15712" spans="1:29" x14ac:dyDescent="0.25">
      <c r="A15712" t="s">
        <v>413</v>
      </c>
      <c r="B15712" t="s">
        <v>414</v>
      </c>
      <c r="C15712" s="1">
        <v>43926</v>
      </c>
      <c r="D15712">
        <v>495</v>
      </c>
      <c r="E15712">
        <v>40</v>
      </c>
      <c r="F15712">
        <v>18</v>
      </c>
      <c r="G15712">
        <v>5</v>
      </c>
      <c r="H15712">
        <v>41.883000000000003</v>
      </c>
      <c r="I15712">
        <v>3.3839999999999999</v>
      </c>
      <c r="J15712">
        <v>1.5229999999999999</v>
      </c>
      <c r="K15712">
        <v>0.42299999999999999</v>
      </c>
      <c r="L15712">
        <v>7931</v>
      </c>
      <c r="M15712">
        <v>580</v>
      </c>
      <c r="N15712">
        <v>0.67100000000000004</v>
      </c>
      <c r="O15712">
        <v>4.9000000000000002E-2</v>
      </c>
      <c r="P15712" t="s">
        <v>59</v>
      </c>
      <c r="Q15712">
        <v>11818618</v>
      </c>
      <c r="R15712">
        <v>74.227999999999994</v>
      </c>
      <c r="S15712">
        <v>32.700000000000003</v>
      </c>
      <c r="T15712">
        <v>8.0009999999999994</v>
      </c>
      <c r="U15712">
        <v>5.0750000000000002</v>
      </c>
      <c r="V15712">
        <v>10849.297</v>
      </c>
      <c r="W15712">
        <v>2</v>
      </c>
      <c r="X15712">
        <v>318.99099999999999</v>
      </c>
      <c r="Y15712">
        <v>8.52</v>
      </c>
      <c r="Z15712">
        <v>1.1000000000000001</v>
      </c>
      <c r="AA15712">
        <v>65.8</v>
      </c>
      <c r="AB15712">
        <v>78.686999999999998</v>
      </c>
      <c r="AC15712">
        <v>2.2999999999999998</v>
      </c>
    </row>
    <row r="15713" spans="1:29" x14ac:dyDescent="0.25">
      <c r="A15713" t="s">
        <v>413</v>
      </c>
      <c r="B15713" t="s">
        <v>414</v>
      </c>
      <c r="C15713" s="1">
        <v>43927</v>
      </c>
      <c r="D15713">
        <v>553</v>
      </c>
      <c r="E15713">
        <v>58</v>
      </c>
      <c r="F15713">
        <v>19</v>
      </c>
      <c r="G15713">
        <v>1</v>
      </c>
      <c r="H15713">
        <v>46.790999999999997</v>
      </c>
      <c r="I15713">
        <v>4.9080000000000004</v>
      </c>
      <c r="J15713">
        <v>1.6080000000000001</v>
      </c>
      <c r="K15713">
        <v>8.5000000000000006E-2</v>
      </c>
      <c r="L15713">
        <v>8480</v>
      </c>
      <c r="M15713">
        <v>549</v>
      </c>
      <c r="N15713">
        <v>0.71799999999999997</v>
      </c>
      <c r="O15713">
        <v>4.5999999999999999E-2</v>
      </c>
      <c r="P15713" t="s">
        <v>59</v>
      </c>
      <c r="Q15713">
        <v>11818618</v>
      </c>
      <c r="R15713">
        <v>74.227999999999994</v>
      </c>
      <c r="S15713">
        <v>32.700000000000003</v>
      </c>
      <c r="T15713">
        <v>8.0009999999999994</v>
      </c>
      <c r="U15713">
        <v>5.0750000000000002</v>
      </c>
      <c r="V15713">
        <v>10849.297</v>
      </c>
      <c r="W15713">
        <v>2</v>
      </c>
      <c r="X15713">
        <v>318.99099999999999</v>
      </c>
      <c r="Y15713">
        <v>8.52</v>
      </c>
      <c r="Z15713">
        <v>1.1000000000000001</v>
      </c>
      <c r="AA15713">
        <v>65.8</v>
      </c>
      <c r="AB15713">
        <v>78.686999999999998</v>
      </c>
      <c r="AC15713">
        <v>2.2999999999999998</v>
      </c>
    </row>
    <row r="15714" spans="1:29" x14ac:dyDescent="0.25">
      <c r="A15714" t="s">
        <v>413</v>
      </c>
      <c r="B15714" t="s">
        <v>414</v>
      </c>
      <c r="C15714" s="1">
        <v>43928</v>
      </c>
      <c r="D15714">
        <v>574</v>
      </c>
      <c r="E15714">
        <v>21</v>
      </c>
      <c r="F15714">
        <v>22</v>
      </c>
      <c r="G15714">
        <v>3</v>
      </c>
      <c r="H15714">
        <v>48.567</v>
      </c>
      <c r="I15714">
        <v>1.7769999999999999</v>
      </c>
      <c r="J15714">
        <v>1.861</v>
      </c>
      <c r="K15714">
        <v>0.254</v>
      </c>
      <c r="L15714">
        <v>9084</v>
      </c>
      <c r="M15714">
        <v>604</v>
      </c>
      <c r="N15714">
        <v>0.76900000000000002</v>
      </c>
      <c r="O15714">
        <v>5.0999999999999997E-2</v>
      </c>
      <c r="P15714" t="s">
        <v>59</v>
      </c>
      <c r="Q15714">
        <v>11818618</v>
      </c>
      <c r="R15714">
        <v>74.227999999999994</v>
      </c>
      <c r="S15714">
        <v>32.700000000000003</v>
      </c>
      <c r="T15714">
        <v>8.0009999999999994</v>
      </c>
      <c r="U15714">
        <v>5.0750000000000002</v>
      </c>
      <c r="V15714">
        <v>10849.297</v>
      </c>
      <c r="W15714">
        <v>2</v>
      </c>
      <c r="X15714">
        <v>318.99099999999999</v>
      </c>
      <c r="Y15714">
        <v>8.52</v>
      </c>
      <c r="Z15714">
        <v>1.1000000000000001</v>
      </c>
      <c r="AA15714">
        <v>65.8</v>
      </c>
      <c r="AB15714">
        <v>78.686999999999998</v>
      </c>
      <c r="AC15714">
        <v>2.2999999999999998</v>
      </c>
    </row>
    <row r="15715" spans="1:29" x14ac:dyDescent="0.25">
      <c r="A15715" t="s">
        <v>413</v>
      </c>
      <c r="B15715" t="s">
        <v>414</v>
      </c>
      <c r="C15715" s="1">
        <v>43929</v>
      </c>
      <c r="D15715">
        <v>596</v>
      </c>
      <c r="E15715">
        <v>22</v>
      </c>
      <c r="F15715">
        <v>22</v>
      </c>
      <c r="G15715">
        <v>0</v>
      </c>
      <c r="H15715">
        <v>50.429000000000002</v>
      </c>
      <c r="I15715">
        <v>1.861</v>
      </c>
      <c r="J15715">
        <v>1.861</v>
      </c>
      <c r="K15715">
        <v>0</v>
      </c>
      <c r="L15715">
        <v>9776</v>
      </c>
      <c r="M15715">
        <v>692</v>
      </c>
      <c r="N15715">
        <v>0.82699999999999996</v>
      </c>
      <c r="O15715">
        <v>5.8999999999999997E-2</v>
      </c>
      <c r="P15715" t="s">
        <v>59</v>
      </c>
      <c r="Q15715">
        <v>11818618</v>
      </c>
      <c r="R15715">
        <v>74.227999999999994</v>
      </c>
      <c r="S15715">
        <v>32.700000000000003</v>
      </c>
      <c r="T15715">
        <v>8.0009999999999994</v>
      </c>
      <c r="U15715">
        <v>5.0750000000000002</v>
      </c>
      <c r="V15715">
        <v>10849.297</v>
      </c>
      <c r="W15715">
        <v>2</v>
      </c>
      <c r="X15715">
        <v>318.99099999999999</v>
      </c>
      <c r="Y15715">
        <v>8.52</v>
      </c>
      <c r="Z15715">
        <v>1.1000000000000001</v>
      </c>
      <c r="AA15715">
        <v>65.8</v>
      </c>
      <c r="AB15715">
        <v>78.686999999999998</v>
      </c>
      <c r="AC15715">
        <v>2.2999999999999998</v>
      </c>
    </row>
    <row r="15716" spans="1:29" x14ac:dyDescent="0.25">
      <c r="A15716" t="s">
        <v>413</v>
      </c>
      <c r="B15716" t="s">
        <v>414</v>
      </c>
      <c r="C15716" s="1">
        <v>43930</v>
      </c>
      <c r="D15716">
        <v>623</v>
      </c>
      <c r="E15716">
        <v>27</v>
      </c>
      <c r="F15716">
        <v>23</v>
      </c>
      <c r="G15716">
        <v>1</v>
      </c>
      <c r="H15716">
        <v>52.713000000000001</v>
      </c>
      <c r="I15716">
        <v>2.2850000000000001</v>
      </c>
      <c r="J15716">
        <v>1.946</v>
      </c>
      <c r="K15716">
        <v>8.5000000000000006E-2</v>
      </c>
      <c r="L15716">
        <v>10347</v>
      </c>
      <c r="M15716">
        <v>571</v>
      </c>
      <c r="N15716">
        <v>0.875</v>
      </c>
      <c r="O15716">
        <v>4.8000000000000001E-2</v>
      </c>
      <c r="P15716" t="s">
        <v>59</v>
      </c>
      <c r="Q15716">
        <v>11818618</v>
      </c>
      <c r="R15716">
        <v>74.227999999999994</v>
      </c>
      <c r="S15716">
        <v>32.700000000000003</v>
      </c>
      <c r="T15716">
        <v>8.0009999999999994</v>
      </c>
      <c r="U15716">
        <v>5.0750000000000002</v>
      </c>
      <c r="V15716">
        <v>10849.297</v>
      </c>
      <c r="W15716">
        <v>2</v>
      </c>
      <c r="X15716">
        <v>318.99099999999999</v>
      </c>
      <c r="Y15716">
        <v>8.52</v>
      </c>
      <c r="Z15716">
        <v>1.1000000000000001</v>
      </c>
      <c r="AA15716">
        <v>65.8</v>
      </c>
      <c r="AB15716">
        <v>78.686999999999998</v>
      </c>
      <c r="AC15716">
        <v>2.2999999999999998</v>
      </c>
    </row>
    <row r="15717" spans="1:29" x14ac:dyDescent="0.25">
      <c r="A15717" t="s">
        <v>413</v>
      </c>
      <c r="B15717" t="s">
        <v>414</v>
      </c>
      <c r="C15717" s="1">
        <v>43931</v>
      </c>
      <c r="D15717">
        <v>643</v>
      </c>
      <c r="E15717">
        <v>20</v>
      </c>
      <c r="F15717">
        <v>25</v>
      </c>
      <c r="G15717">
        <v>2</v>
      </c>
      <c r="H15717">
        <v>54.405999999999999</v>
      </c>
      <c r="I15717">
        <v>1.6919999999999999</v>
      </c>
      <c r="J15717">
        <v>2.1150000000000002</v>
      </c>
      <c r="K15717">
        <v>0.16900000000000001</v>
      </c>
      <c r="L15717">
        <v>10936</v>
      </c>
      <c r="M15717">
        <v>589</v>
      </c>
      <c r="N15717">
        <v>0.92500000000000004</v>
      </c>
      <c r="O15717">
        <v>0.05</v>
      </c>
      <c r="P15717" t="s">
        <v>59</v>
      </c>
      <c r="Q15717">
        <v>11818618</v>
      </c>
      <c r="R15717">
        <v>74.227999999999994</v>
      </c>
      <c r="S15717">
        <v>32.700000000000003</v>
      </c>
      <c r="T15717">
        <v>8.0009999999999994</v>
      </c>
      <c r="U15717">
        <v>5.0750000000000002</v>
      </c>
      <c r="V15717">
        <v>10849.297</v>
      </c>
      <c r="W15717">
        <v>2</v>
      </c>
      <c r="X15717">
        <v>318.99099999999999</v>
      </c>
      <c r="Y15717">
        <v>8.52</v>
      </c>
      <c r="Z15717">
        <v>1.1000000000000001</v>
      </c>
      <c r="AA15717">
        <v>65.8</v>
      </c>
      <c r="AB15717">
        <v>78.686999999999998</v>
      </c>
      <c r="AC15717">
        <v>2.2999999999999998</v>
      </c>
    </row>
    <row r="15718" spans="1:29" x14ac:dyDescent="0.25">
      <c r="A15718" t="s">
        <v>413</v>
      </c>
      <c r="B15718" t="s">
        <v>414</v>
      </c>
      <c r="C15718" s="1">
        <v>43932</v>
      </c>
      <c r="D15718">
        <v>671</v>
      </c>
      <c r="E15718">
        <v>28</v>
      </c>
      <c r="F15718">
        <v>25</v>
      </c>
      <c r="G15718">
        <v>0</v>
      </c>
      <c r="H15718">
        <v>56.774999999999999</v>
      </c>
      <c r="I15718">
        <v>2.3690000000000002</v>
      </c>
      <c r="J15718">
        <v>2.1150000000000002</v>
      </c>
      <c r="K15718">
        <v>0</v>
      </c>
      <c r="L15718">
        <v>11498</v>
      </c>
      <c r="M15718">
        <v>562</v>
      </c>
      <c r="N15718">
        <v>0.97299999999999998</v>
      </c>
      <c r="O15718">
        <v>4.8000000000000001E-2</v>
      </c>
      <c r="P15718" t="s">
        <v>59</v>
      </c>
      <c r="Q15718">
        <v>11818618</v>
      </c>
      <c r="R15718">
        <v>74.227999999999994</v>
      </c>
      <c r="S15718">
        <v>32.700000000000003</v>
      </c>
      <c r="T15718">
        <v>8.0009999999999994</v>
      </c>
      <c r="U15718">
        <v>5.0750000000000002</v>
      </c>
      <c r="V15718">
        <v>10849.297</v>
      </c>
      <c r="W15718">
        <v>2</v>
      </c>
      <c r="X15718">
        <v>318.99099999999999</v>
      </c>
      <c r="Y15718">
        <v>8.52</v>
      </c>
      <c r="Z15718">
        <v>1.1000000000000001</v>
      </c>
      <c r="AA15718">
        <v>65.8</v>
      </c>
      <c r="AB15718">
        <v>78.686999999999998</v>
      </c>
      <c r="AC15718">
        <v>2.2999999999999998</v>
      </c>
    </row>
    <row r="15719" spans="1:29" x14ac:dyDescent="0.25">
      <c r="A15719" t="s">
        <v>413</v>
      </c>
      <c r="B15719" t="s">
        <v>414</v>
      </c>
      <c r="C15719" s="1">
        <v>43933</v>
      </c>
      <c r="D15719">
        <v>685</v>
      </c>
      <c r="E15719">
        <v>14</v>
      </c>
      <c r="F15719">
        <v>28</v>
      </c>
      <c r="G15719">
        <v>3</v>
      </c>
      <c r="H15719">
        <v>57.959000000000003</v>
      </c>
      <c r="I15719">
        <v>1.1850000000000001</v>
      </c>
      <c r="J15719">
        <v>2.3690000000000002</v>
      </c>
      <c r="K15719">
        <v>0.254</v>
      </c>
      <c r="L15719">
        <v>12085</v>
      </c>
      <c r="M15719">
        <v>587</v>
      </c>
      <c r="N15719">
        <v>1.0229999999999999</v>
      </c>
      <c r="O15719">
        <v>0.05</v>
      </c>
      <c r="P15719" t="s">
        <v>59</v>
      </c>
      <c r="Q15719">
        <v>11818618</v>
      </c>
      <c r="R15719">
        <v>74.227999999999994</v>
      </c>
      <c r="S15719">
        <v>32.700000000000003</v>
      </c>
      <c r="T15719">
        <v>8.0009999999999994</v>
      </c>
      <c r="U15719">
        <v>5.0750000000000002</v>
      </c>
      <c r="V15719">
        <v>10849.297</v>
      </c>
      <c r="W15719">
        <v>2</v>
      </c>
      <c r="X15719">
        <v>318.99099999999999</v>
      </c>
      <c r="Y15719">
        <v>8.52</v>
      </c>
      <c r="Z15719">
        <v>1.1000000000000001</v>
      </c>
      <c r="AA15719">
        <v>65.8</v>
      </c>
      <c r="AB15719">
        <v>78.686999999999998</v>
      </c>
      <c r="AC15719">
        <v>2.2999999999999998</v>
      </c>
    </row>
    <row r="15720" spans="1:29" x14ac:dyDescent="0.25">
      <c r="A15720" t="s">
        <v>413</v>
      </c>
      <c r="B15720" t="s">
        <v>414</v>
      </c>
      <c r="C15720" s="1">
        <v>43934</v>
      </c>
      <c r="D15720">
        <v>707</v>
      </c>
      <c r="E15720">
        <v>22</v>
      </c>
      <c r="F15720">
        <v>31</v>
      </c>
      <c r="G15720">
        <v>3</v>
      </c>
      <c r="H15720">
        <v>59.820999999999998</v>
      </c>
      <c r="I15720">
        <v>1.861</v>
      </c>
      <c r="J15720">
        <v>2.6230000000000002</v>
      </c>
      <c r="K15720">
        <v>0.254</v>
      </c>
      <c r="L15720">
        <v>12675</v>
      </c>
      <c r="M15720">
        <v>590</v>
      </c>
      <c r="N15720">
        <v>1.0720000000000001</v>
      </c>
      <c r="O15720">
        <v>0.05</v>
      </c>
      <c r="P15720" t="s">
        <v>59</v>
      </c>
      <c r="Q15720">
        <v>11818618</v>
      </c>
      <c r="R15720">
        <v>74.227999999999994</v>
      </c>
      <c r="S15720">
        <v>32.700000000000003</v>
      </c>
      <c r="T15720">
        <v>8.0009999999999994</v>
      </c>
      <c r="U15720">
        <v>5.0750000000000002</v>
      </c>
      <c r="V15720">
        <v>10849.297</v>
      </c>
      <c r="W15720">
        <v>2</v>
      </c>
      <c r="X15720">
        <v>318.99099999999999</v>
      </c>
      <c r="Y15720">
        <v>8.52</v>
      </c>
      <c r="Z15720">
        <v>1.1000000000000001</v>
      </c>
      <c r="AA15720">
        <v>65.8</v>
      </c>
      <c r="AB15720">
        <v>78.686999999999998</v>
      </c>
      <c r="AC15720">
        <v>2.2999999999999998</v>
      </c>
    </row>
    <row r="15721" spans="1:29" x14ac:dyDescent="0.25">
      <c r="A15721" t="s">
        <v>413</v>
      </c>
      <c r="B15721" t="s">
        <v>414</v>
      </c>
      <c r="C15721" s="1">
        <v>43935</v>
      </c>
      <c r="D15721">
        <v>726</v>
      </c>
      <c r="E15721">
        <v>19</v>
      </c>
      <c r="F15721">
        <v>34</v>
      </c>
      <c r="G15721">
        <v>3</v>
      </c>
      <c r="H15721">
        <v>61.429000000000002</v>
      </c>
      <c r="I15721">
        <v>1.6080000000000001</v>
      </c>
      <c r="J15721">
        <v>2.8769999999999998</v>
      </c>
      <c r="K15721">
        <v>0.254</v>
      </c>
      <c r="L15721">
        <v>13397</v>
      </c>
      <c r="M15721">
        <v>722</v>
      </c>
      <c r="N15721">
        <v>1.1339999999999999</v>
      </c>
      <c r="O15721">
        <v>6.0999999999999999E-2</v>
      </c>
      <c r="P15721" t="s">
        <v>59</v>
      </c>
      <c r="Q15721">
        <v>11818618</v>
      </c>
      <c r="R15721">
        <v>74.227999999999994</v>
      </c>
      <c r="S15721">
        <v>32.700000000000003</v>
      </c>
      <c r="T15721">
        <v>8.0009999999999994</v>
      </c>
      <c r="U15721">
        <v>5.0750000000000002</v>
      </c>
      <c r="V15721">
        <v>10849.297</v>
      </c>
      <c r="W15721">
        <v>2</v>
      </c>
      <c r="X15721">
        <v>318.99099999999999</v>
      </c>
      <c r="Y15721">
        <v>8.52</v>
      </c>
      <c r="Z15721">
        <v>1.1000000000000001</v>
      </c>
      <c r="AA15721">
        <v>65.8</v>
      </c>
      <c r="AB15721">
        <v>78.686999999999998</v>
      </c>
      <c r="AC15721">
        <v>2.2999999999999998</v>
      </c>
    </row>
    <row r="15722" spans="1:29" x14ac:dyDescent="0.25">
      <c r="A15722" t="s">
        <v>413</v>
      </c>
      <c r="B15722" t="s">
        <v>414</v>
      </c>
      <c r="C15722" s="1">
        <v>43936</v>
      </c>
      <c r="D15722">
        <v>747</v>
      </c>
      <c r="E15722">
        <v>21</v>
      </c>
      <c r="F15722">
        <v>34</v>
      </c>
      <c r="G15722">
        <v>0</v>
      </c>
      <c r="H15722">
        <v>63.204999999999998</v>
      </c>
      <c r="I15722">
        <v>1.7769999999999999</v>
      </c>
      <c r="J15722">
        <v>2.8769999999999998</v>
      </c>
      <c r="K15722">
        <v>0</v>
      </c>
      <c r="L15722">
        <v>14190</v>
      </c>
      <c r="M15722">
        <v>793</v>
      </c>
      <c r="N15722">
        <v>1.2010000000000001</v>
      </c>
      <c r="O15722">
        <v>6.7000000000000004E-2</v>
      </c>
      <c r="P15722" t="s">
        <v>59</v>
      </c>
      <c r="Q15722">
        <v>11818618</v>
      </c>
      <c r="R15722">
        <v>74.227999999999994</v>
      </c>
      <c r="S15722">
        <v>32.700000000000003</v>
      </c>
      <c r="T15722">
        <v>8.0009999999999994</v>
      </c>
      <c r="U15722">
        <v>5.0750000000000002</v>
      </c>
      <c r="V15722">
        <v>10849.297</v>
      </c>
      <c r="W15722">
        <v>2</v>
      </c>
      <c r="X15722">
        <v>318.99099999999999</v>
      </c>
      <c r="Y15722">
        <v>8.52</v>
      </c>
      <c r="Z15722">
        <v>1.1000000000000001</v>
      </c>
      <c r="AA15722">
        <v>65.8</v>
      </c>
      <c r="AB15722">
        <v>78.686999999999998</v>
      </c>
      <c r="AC15722">
        <v>2.2999999999999998</v>
      </c>
    </row>
    <row r="15723" spans="1:29" x14ac:dyDescent="0.25">
      <c r="A15723" t="s">
        <v>413</v>
      </c>
      <c r="B15723" t="s">
        <v>414</v>
      </c>
      <c r="C15723" s="1">
        <v>43937</v>
      </c>
      <c r="D15723">
        <v>780</v>
      </c>
      <c r="E15723">
        <v>33</v>
      </c>
      <c r="F15723">
        <v>35</v>
      </c>
      <c r="G15723">
        <v>1</v>
      </c>
      <c r="H15723">
        <v>65.998000000000005</v>
      </c>
      <c r="I15723">
        <v>2.7919999999999998</v>
      </c>
      <c r="J15723">
        <v>2.9609999999999999</v>
      </c>
      <c r="K15723">
        <v>8.5000000000000006E-2</v>
      </c>
      <c r="L15723">
        <v>14900</v>
      </c>
      <c r="M15723">
        <v>710</v>
      </c>
      <c r="N15723">
        <v>1.2609999999999999</v>
      </c>
      <c r="O15723">
        <v>0.06</v>
      </c>
      <c r="P15723" t="s">
        <v>59</v>
      </c>
      <c r="Q15723">
        <v>11818618</v>
      </c>
      <c r="R15723">
        <v>74.227999999999994</v>
      </c>
      <c r="S15723">
        <v>32.700000000000003</v>
      </c>
      <c r="T15723">
        <v>8.0009999999999994</v>
      </c>
      <c r="U15723">
        <v>5.0750000000000002</v>
      </c>
      <c r="V15723">
        <v>10849.297</v>
      </c>
      <c r="W15723">
        <v>2</v>
      </c>
      <c r="X15723">
        <v>318.99099999999999</v>
      </c>
      <c r="Y15723">
        <v>8.52</v>
      </c>
      <c r="Z15723">
        <v>1.1000000000000001</v>
      </c>
      <c r="AA15723">
        <v>65.8</v>
      </c>
      <c r="AB15723">
        <v>78.686999999999998</v>
      </c>
      <c r="AC15723">
        <v>2.2999999999999998</v>
      </c>
    </row>
    <row r="15724" spans="1:29" x14ac:dyDescent="0.25">
      <c r="A15724" t="s">
        <v>413</v>
      </c>
      <c r="B15724" t="s">
        <v>414</v>
      </c>
      <c r="C15724" s="1">
        <v>43938</v>
      </c>
      <c r="D15724">
        <v>822</v>
      </c>
      <c r="E15724">
        <v>42</v>
      </c>
      <c r="F15724">
        <v>37</v>
      </c>
      <c r="G15724">
        <v>2</v>
      </c>
      <c r="H15724">
        <v>69.551000000000002</v>
      </c>
      <c r="I15724">
        <v>3.5539999999999998</v>
      </c>
      <c r="J15724">
        <v>3.1309999999999998</v>
      </c>
      <c r="K15724">
        <v>0.16900000000000001</v>
      </c>
      <c r="L15724">
        <v>15592</v>
      </c>
      <c r="M15724">
        <v>692</v>
      </c>
      <c r="N15724">
        <v>1.319</v>
      </c>
      <c r="O15724">
        <v>5.8999999999999997E-2</v>
      </c>
      <c r="P15724" t="s">
        <v>59</v>
      </c>
      <c r="Q15724">
        <v>11818618</v>
      </c>
      <c r="R15724">
        <v>74.227999999999994</v>
      </c>
      <c r="S15724">
        <v>32.700000000000003</v>
      </c>
      <c r="T15724">
        <v>8.0009999999999994</v>
      </c>
      <c r="U15724">
        <v>5.0750000000000002</v>
      </c>
      <c r="V15724">
        <v>10849.297</v>
      </c>
      <c r="W15724">
        <v>2</v>
      </c>
      <c r="X15724">
        <v>318.99099999999999</v>
      </c>
      <c r="Y15724">
        <v>8.52</v>
      </c>
      <c r="Z15724">
        <v>1.1000000000000001</v>
      </c>
      <c r="AA15724">
        <v>65.8</v>
      </c>
      <c r="AB15724">
        <v>78.686999999999998</v>
      </c>
      <c r="AC15724">
        <v>2.2999999999999998</v>
      </c>
    </row>
    <row r="15725" spans="1:29" x14ac:dyDescent="0.25">
      <c r="A15725" t="s">
        <v>413</v>
      </c>
      <c r="B15725" t="s">
        <v>414</v>
      </c>
      <c r="C15725" s="1">
        <v>43939</v>
      </c>
      <c r="D15725">
        <v>864</v>
      </c>
      <c r="E15725">
        <v>42</v>
      </c>
      <c r="F15725">
        <v>37</v>
      </c>
      <c r="G15725">
        <v>0</v>
      </c>
      <c r="H15725">
        <v>73.105000000000004</v>
      </c>
      <c r="I15725">
        <v>3.5539999999999998</v>
      </c>
      <c r="J15725">
        <v>3.1309999999999998</v>
      </c>
      <c r="K15725">
        <v>0</v>
      </c>
      <c r="L15725">
        <v>16358</v>
      </c>
      <c r="M15725">
        <v>766</v>
      </c>
      <c r="N15725">
        <v>1.3839999999999999</v>
      </c>
      <c r="O15725">
        <v>6.5000000000000002E-2</v>
      </c>
      <c r="P15725" t="s">
        <v>59</v>
      </c>
      <c r="Q15725">
        <v>11818618</v>
      </c>
      <c r="R15725">
        <v>74.227999999999994</v>
      </c>
      <c r="S15725">
        <v>32.700000000000003</v>
      </c>
      <c r="T15725">
        <v>8.0009999999999994</v>
      </c>
      <c r="U15725">
        <v>5.0750000000000002</v>
      </c>
      <c r="V15725">
        <v>10849.297</v>
      </c>
      <c r="W15725">
        <v>2</v>
      </c>
      <c r="X15725">
        <v>318.99099999999999</v>
      </c>
      <c r="Y15725">
        <v>8.52</v>
      </c>
      <c r="Z15725">
        <v>1.1000000000000001</v>
      </c>
      <c r="AA15725">
        <v>65.8</v>
      </c>
      <c r="AB15725">
        <v>78.686999999999998</v>
      </c>
      <c r="AC15725">
        <v>2.2999999999999998</v>
      </c>
    </row>
    <row r="15726" spans="1:29" x14ac:dyDescent="0.25">
      <c r="A15726" t="s">
        <v>413</v>
      </c>
      <c r="B15726" t="s">
        <v>414</v>
      </c>
      <c r="C15726" s="1">
        <v>43940</v>
      </c>
      <c r="D15726">
        <v>866</v>
      </c>
      <c r="E15726">
        <v>2</v>
      </c>
      <c r="F15726">
        <v>37</v>
      </c>
      <c r="G15726">
        <v>0</v>
      </c>
      <c r="H15726">
        <v>73.274000000000001</v>
      </c>
      <c r="I15726">
        <v>0.16900000000000001</v>
      </c>
      <c r="J15726">
        <v>3.1309999999999998</v>
      </c>
      <c r="K15726">
        <v>0</v>
      </c>
      <c r="L15726">
        <v>17558</v>
      </c>
      <c r="M15726">
        <v>1200</v>
      </c>
      <c r="N15726">
        <v>1.486</v>
      </c>
      <c r="O15726">
        <v>0.10199999999999999</v>
      </c>
      <c r="P15726" t="s">
        <v>59</v>
      </c>
      <c r="Q15726">
        <v>11818618</v>
      </c>
      <c r="R15726">
        <v>74.227999999999994</v>
      </c>
      <c r="S15726">
        <v>32.700000000000003</v>
      </c>
      <c r="T15726">
        <v>8.0009999999999994</v>
      </c>
      <c r="U15726">
        <v>5.0750000000000002</v>
      </c>
      <c r="V15726">
        <v>10849.297</v>
      </c>
      <c r="W15726">
        <v>2</v>
      </c>
      <c r="X15726">
        <v>318.99099999999999</v>
      </c>
      <c r="Y15726">
        <v>8.52</v>
      </c>
      <c r="Z15726">
        <v>1.1000000000000001</v>
      </c>
      <c r="AA15726">
        <v>65.8</v>
      </c>
      <c r="AB15726">
        <v>78.686999999999998</v>
      </c>
      <c r="AC15726">
        <v>2.2999999999999998</v>
      </c>
    </row>
    <row r="15727" spans="1:29" x14ac:dyDescent="0.25">
      <c r="A15727" t="s">
        <v>413</v>
      </c>
      <c r="B15727" t="s">
        <v>414</v>
      </c>
      <c r="C15727" s="1">
        <v>43941</v>
      </c>
      <c r="D15727">
        <v>879</v>
      </c>
      <c r="E15727">
        <v>13</v>
      </c>
      <c r="F15727">
        <v>38</v>
      </c>
      <c r="G15727">
        <v>1</v>
      </c>
      <c r="H15727">
        <v>74.373999999999995</v>
      </c>
      <c r="I15727">
        <v>1.1000000000000001</v>
      </c>
      <c r="J15727">
        <v>3.2149999999999999</v>
      </c>
      <c r="K15727">
        <v>8.5000000000000006E-2</v>
      </c>
      <c r="L15727">
        <v>18436</v>
      </c>
      <c r="M15727">
        <v>878</v>
      </c>
      <c r="N15727">
        <v>1.56</v>
      </c>
      <c r="O15727">
        <v>7.3999999999999996E-2</v>
      </c>
      <c r="P15727" t="s">
        <v>59</v>
      </c>
      <c r="Q15727">
        <v>11818618</v>
      </c>
      <c r="R15727">
        <v>74.227999999999994</v>
      </c>
      <c r="S15727">
        <v>32.700000000000003</v>
      </c>
      <c r="T15727">
        <v>8.0009999999999994</v>
      </c>
      <c r="U15727">
        <v>5.0750000000000002</v>
      </c>
      <c r="V15727">
        <v>10849.297</v>
      </c>
      <c r="W15727">
        <v>2</v>
      </c>
      <c r="X15727">
        <v>318.99099999999999</v>
      </c>
      <c r="Y15727">
        <v>8.52</v>
      </c>
      <c r="Z15727">
        <v>1.1000000000000001</v>
      </c>
      <c r="AA15727">
        <v>65.8</v>
      </c>
      <c r="AB15727">
        <v>78.686999999999998</v>
      </c>
      <c r="AC15727">
        <v>2.2999999999999998</v>
      </c>
    </row>
    <row r="15728" spans="1:29" x14ac:dyDescent="0.25">
      <c r="A15728" t="s">
        <v>413</v>
      </c>
      <c r="B15728" t="s">
        <v>414</v>
      </c>
      <c r="C15728" s="1">
        <v>43942</v>
      </c>
      <c r="D15728">
        <v>884</v>
      </c>
      <c r="E15728">
        <v>5</v>
      </c>
      <c r="F15728">
        <v>38</v>
      </c>
      <c r="G15728">
        <v>0</v>
      </c>
      <c r="H15728">
        <v>74.796999999999997</v>
      </c>
      <c r="I15728">
        <v>0.42299999999999999</v>
      </c>
      <c r="J15728">
        <v>3.2149999999999999</v>
      </c>
      <c r="K15728">
        <v>0</v>
      </c>
      <c r="L15728">
        <v>18861</v>
      </c>
      <c r="M15728">
        <v>425</v>
      </c>
      <c r="N15728">
        <v>1.5960000000000001</v>
      </c>
      <c r="O15728">
        <v>3.5999999999999997E-2</v>
      </c>
      <c r="P15728" t="s">
        <v>59</v>
      </c>
      <c r="Q15728">
        <v>11818618</v>
      </c>
      <c r="R15728">
        <v>74.227999999999994</v>
      </c>
      <c r="S15728">
        <v>32.700000000000003</v>
      </c>
      <c r="T15728">
        <v>8.0009999999999994</v>
      </c>
      <c r="U15728">
        <v>5.0750000000000002</v>
      </c>
      <c r="V15728">
        <v>10849.297</v>
      </c>
      <c r="W15728">
        <v>2</v>
      </c>
      <c r="X15728">
        <v>318.99099999999999</v>
      </c>
      <c r="Y15728">
        <v>8.52</v>
      </c>
      <c r="Z15728">
        <v>1.1000000000000001</v>
      </c>
      <c r="AA15728">
        <v>65.8</v>
      </c>
      <c r="AB15728">
        <v>78.686999999999998</v>
      </c>
      <c r="AC15728">
        <v>2.2999999999999998</v>
      </c>
    </row>
    <row r="15729" spans="1:29" x14ac:dyDescent="0.25">
      <c r="A15729" t="s">
        <v>413</v>
      </c>
      <c r="B15729" t="s">
        <v>414</v>
      </c>
      <c r="C15729" s="1">
        <v>43943</v>
      </c>
      <c r="D15729">
        <v>901</v>
      </c>
      <c r="E15729">
        <v>17</v>
      </c>
      <c r="F15729">
        <v>38</v>
      </c>
      <c r="G15729">
        <v>0</v>
      </c>
      <c r="H15729">
        <v>76.236000000000004</v>
      </c>
      <c r="I15729">
        <v>1.4379999999999999</v>
      </c>
      <c r="J15729">
        <v>3.2149999999999999</v>
      </c>
      <c r="K15729">
        <v>0</v>
      </c>
      <c r="L15729">
        <v>19411</v>
      </c>
      <c r="M15729">
        <v>550</v>
      </c>
      <c r="N15729">
        <v>1.6419999999999999</v>
      </c>
      <c r="O15729">
        <v>4.7E-2</v>
      </c>
      <c r="P15729" t="s">
        <v>59</v>
      </c>
      <c r="Q15729">
        <v>11818618</v>
      </c>
      <c r="R15729">
        <v>74.227999999999994</v>
      </c>
      <c r="S15729">
        <v>32.700000000000003</v>
      </c>
      <c r="T15729">
        <v>8.0009999999999994</v>
      </c>
      <c r="U15729">
        <v>5.0750000000000002</v>
      </c>
      <c r="V15729">
        <v>10849.297</v>
      </c>
      <c r="W15729">
        <v>2</v>
      </c>
      <c r="X15729">
        <v>318.99099999999999</v>
      </c>
      <c r="Y15729">
        <v>8.52</v>
      </c>
      <c r="Z15729">
        <v>1.1000000000000001</v>
      </c>
      <c r="AA15729">
        <v>65.8</v>
      </c>
      <c r="AB15729">
        <v>78.686999999999998</v>
      </c>
      <c r="AC15729">
        <v>2.2999999999999998</v>
      </c>
    </row>
    <row r="15730" spans="1:29" x14ac:dyDescent="0.25">
      <c r="A15730" t="s">
        <v>413</v>
      </c>
      <c r="B15730" t="s">
        <v>414</v>
      </c>
      <c r="C15730" s="1">
        <v>43944</v>
      </c>
      <c r="D15730">
        <v>901</v>
      </c>
      <c r="E15730">
        <v>0</v>
      </c>
      <c r="F15730">
        <v>38</v>
      </c>
      <c r="G15730">
        <v>0</v>
      </c>
      <c r="H15730">
        <v>76.236000000000004</v>
      </c>
      <c r="I15730">
        <v>0</v>
      </c>
      <c r="J15730">
        <v>3.2149999999999999</v>
      </c>
      <c r="K15730">
        <v>0</v>
      </c>
      <c r="L15730">
        <v>19849</v>
      </c>
      <c r="M15730">
        <v>438</v>
      </c>
      <c r="N15730">
        <v>1.679</v>
      </c>
      <c r="O15730">
        <v>3.6999999999999998E-2</v>
      </c>
      <c r="P15730" t="s">
        <v>59</v>
      </c>
      <c r="Q15730">
        <v>11818618</v>
      </c>
      <c r="R15730">
        <v>74.227999999999994</v>
      </c>
      <c r="S15730">
        <v>32.700000000000003</v>
      </c>
      <c r="T15730">
        <v>8.0009999999999994</v>
      </c>
      <c r="U15730">
        <v>5.0750000000000002</v>
      </c>
      <c r="V15730">
        <v>10849.297</v>
      </c>
      <c r="W15730">
        <v>2</v>
      </c>
      <c r="X15730">
        <v>318.99099999999999</v>
      </c>
      <c r="Y15730">
        <v>8.52</v>
      </c>
      <c r="Z15730">
        <v>1.1000000000000001</v>
      </c>
      <c r="AA15730">
        <v>65.8</v>
      </c>
      <c r="AB15730">
        <v>78.686999999999998</v>
      </c>
      <c r="AC15730">
        <v>2.2999999999999998</v>
      </c>
    </row>
    <row r="15731" spans="1:29" x14ac:dyDescent="0.25">
      <c r="A15731" t="s">
        <v>413</v>
      </c>
      <c r="B15731" t="s">
        <v>414</v>
      </c>
      <c r="C15731" s="1">
        <v>43945</v>
      </c>
      <c r="D15731">
        <v>918</v>
      </c>
      <c r="E15731">
        <v>17</v>
      </c>
      <c r="F15731">
        <v>38</v>
      </c>
      <c r="G15731">
        <v>0</v>
      </c>
      <c r="H15731">
        <v>77.674000000000007</v>
      </c>
      <c r="I15731">
        <v>1.4379999999999999</v>
      </c>
      <c r="J15731">
        <v>3.2149999999999999</v>
      </c>
      <c r="K15731">
        <v>0</v>
      </c>
      <c r="L15731">
        <v>20408</v>
      </c>
      <c r="M15731">
        <v>559</v>
      </c>
      <c r="N15731">
        <v>1.7270000000000001</v>
      </c>
      <c r="O15731">
        <v>4.7E-2</v>
      </c>
      <c r="P15731" t="s">
        <v>59</v>
      </c>
      <c r="Q15731">
        <v>11818618</v>
      </c>
      <c r="R15731">
        <v>74.227999999999994</v>
      </c>
      <c r="S15731">
        <v>32.700000000000003</v>
      </c>
      <c r="T15731">
        <v>8.0009999999999994</v>
      </c>
      <c r="U15731">
        <v>5.0750000000000002</v>
      </c>
      <c r="V15731">
        <v>10849.297</v>
      </c>
      <c r="W15731">
        <v>2</v>
      </c>
      <c r="X15731">
        <v>318.99099999999999</v>
      </c>
      <c r="Y15731">
        <v>8.52</v>
      </c>
      <c r="Z15731">
        <v>1.1000000000000001</v>
      </c>
      <c r="AA15731">
        <v>65.8</v>
      </c>
      <c r="AB15731">
        <v>78.686999999999998</v>
      </c>
      <c r="AC15731">
        <v>2.2999999999999998</v>
      </c>
    </row>
    <row r="15732" spans="1:29" x14ac:dyDescent="0.25">
      <c r="A15732" t="s">
        <v>413</v>
      </c>
      <c r="B15732" t="s">
        <v>414</v>
      </c>
      <c r="C15732" s="1">
        <v>43946</v>
      </c>
      <c r="D15732">
        <v>922</v>
      </c>
      <c r="E15732">
        <v>4</v>
      </c>
      <c r="F15732">
        <v>38</v>
      </c>
      <c r="G15732">
        <v>0</v>
      </c>
      <c r="H15732">
        <v>78.013000000000005</v>
      </c>
      <c r="I15732">
        <v>0.33800000000000002</v>
      </c>
      <c r="J15732">
        <v>3.2149999999999999</v>
      </c>
      <c r="K15732">
        <v>0</v>
      </c>
      <c r="L15732">
        <v>20818</v>
      </c>
      <c r="M15732">
        <v>410</v>
      </c>
      <c r="N15732">
        <v>1.7609999999999999</v>
      </c>
      <c r="O15732">
        <v>3.5000000000000003E-2</v>
      </c>
      <c r="P15732" t="s">
        <v>59</v>
      </c>
      <c r="Q15732">
        <v>11818618</v>
      </c>
      <c r="R15732">
        <v>74.227999999999994</v>
      </c>
      <c r="S15732">
        <v>32.700000000000003</v>
      </c>
      <c r="T15732">
        <v>8.0009999999999994</v>
      </c>
      <c r="U15732">
        <v>5.0750000000000002</v>
      </c>
      <c r="V15732">
        <v>10849.297</v>
      </c>
      <c r="W15732">
        <v>2</v>
      </c>
      <c r="X15732">
        <v>318.99099999999999</v>
      </c>
      <c r="Y15732">
        <v>8.52</v>
      </c>
      <c r="Z15732">
        <v>1.1000000000000001</v>
      </c>
      <c r="AA15732">
        <v>65.8</v>
      </c>
      <c r="AB15732">
        <v>78.686999999999998</v>
      </c>
      <c r="AC15732">
        <v>2.2999999999999998</v>
      </c>
    </row>
    <row r="15733" spans="1:29" x14ac:dyDescent="0.25">
      <c r="A15733" t="s">
        <v>413</v>
      </c>
      <c r="B15733" t="s">
        <v>414</v>
      </c>
      <c r="C15733" s="1">
        <v>43947</v>
      </c>
      <c r="D15733">
        <v>939</v>
      </c>
      <c r="E15733">
        <v>17</v>
      </c>
      <c r="F15733">
        <v>38</v>
      </c>
      <c r="G15733">
        <v>0</v>
      </c>
      <c r="H15733">
        <v>79.450999999999993</v>
      </c>
      <c r="I15733">
        <v>1.4379999999999999</v>
      </c>
      <c r="J15733">
        <v>3.2149999999999999</v>
      </c>
      <c r="K15733">
        <v>0</v>
      </c>
      <c r="L15733">
        <v>21081</v>
      </c>
      <c r="M15733">
        <v>263</v>
      </c>
      <c r="N15733">
        <v>1.784</v>
      </c>
      <c r="O15733">
        <v>2.1999999999999999E-2</v>
      </c>
      <c r="P15733" t="s">
        <v>59</v>
      </c>
      <c r="Q15733">
        <v>11818618</v>
      </c>
      <c r="R15733">
        <v>74.227999999999994</v>
      </c>
      <c r="S15733">
        <v>32.700000000000003</v>
      </c>
      <c r="T15733">
        <v>8.0009999999999994</v>
      </c>
      <c r="U15733">
        <v>5.0750000000000002</v>
      </c>
      <c r="V15733">
        <v>10849.297</v>
      </c>
      <c r="W15733">
        <v>2</v>
      </c>
      <c r="X15733">
        <v>318.99099999999999</v>
      </c>
      <c r="Y15733">
        <v>8.52</v>
      </c>
      <c r="Z15733">
        <v>1.1000000000000001</v>
      </c>
      <c r="AA15733">
        <v>65.8</v>
      </c>
      <c r="AB15733">
        <v>78.686999999999998</v>
      </c>
      <c r="AC15733">
        <v>2.2999999999999998</v>
      </c>
    </row>
    <row r="15734" spans="1:29" x14ac:dyDescent="0.25">
      <c r="A15734" t="s">
        <v>413</v>
      </c>
      <c r="B15734" t="s">
        <v>414</v>
      </c>
      <c r="C15734" s="1">
        <v>43948</v>
      </c>
      <c r="D15734">
        <v>949</v>
      </c>
      <c r="E15734">
        <v>10</v>
      </c>
      <c r="F15734">
        <v>38</v>
      </c>
      <c r="G15734">
        <v>0</v>
      </c>
      <c r="H15734">
        <v>80.296999999999997</v>
      </c>
      <c r="I15734">
        <v>0.84599999999999997</v>
      </c>
      <c r="J15734">
        <v>3.2149999999999999</v>
      </c>
      <c r="K15734">
        <v>0</v>
      </c>
      <c r="L15734">
        <v>21477</v>
      </c>
      <c r="M15734">
        <v>396</v>
      </c>
      <c r="N15734">
        <v>1.8169999999999999</v>
      </c>
      <c r="O15734">
        <v>3.4000000000000002E-2</v>
      </c>
      <c r="P15734" t="s">
        <v>59</v>
      </c>
      <c r="Q15734">
        <v>11818618</v>
      </c>
      <c r="R15734">
        <v>74.227999999999994</v>
      </c>
      <c r="S15734">
        <v>32.700000000000003</v>
      </c>
      <c r="T15734">
        <v>8.0009999999999994</v>
      </c>
      <c r="U15734">
        <v>5.0750000000000002</v>
      </c>
      <c r="V15734">
        <v>10849.297</v>
      </c>
      <c r="W15734">
        <v>2</v>
      </c>
      <c r="X15734">
        <v>318.99099999999999</v>
      </c>
      <c r="Y15734">
        <v>8.52</v>
      </c>
      <c r="Z15734">
        <v>1.1000000000000001</v>
      </c>
      <c r="AA15734">
        <v>65.8</v>
      </c>
      <c r="AB15734">
        <v>78.686999999999998</v>
      </c>
      <c r="AC15734">
        <v>2.2999999999999998</v>
      </c>
    </row>
    <row r="15735" spans="1:29" x14ac:dyDescent="0.25">
      <c r="A15735" t="s">
        <v>413</v>
      </c>
      <c r="B15735" t="s">
        <v>414</v>
      </c>
      <c r="C15735" s="1">
        <v>43949</v>
      </c>
      <c r="D15735">
        <v>967</v>
      </c>
      <c r="E15735">
        <v>18</v>
      </c>
      <c r="F15735">
        <v>39</v>
      </c>
      <c r="G15735">
        <v>1</v>
      </c>
      <c r="H15735">
        <v>81.819999999999993</v>
      </c>
      <c r="I15735">
        <v>1.5229999999999999</v>
      </c>
      <c r="J15735">
        <v>3.3</v>
      </c>
      <c r="K15735">
        <v>8.5000000000000006E-2</v>
      </c>
      <c r="L15735">
        <v>22062</v>
      </c>
      <c r="M15735">
        <v>585</v>
      </c>
      <c r="N15735">
        <v>1.867</v>
      </c>
      <c r="O15735">
        <v>4.9000000000000002E-2</v>
      </c>
      <c r="P15735" t="s">
        <v>59</v>
      </c>
      <c r="Q15735">
        <v>11818618</v>
      </c>
      <c r="R15735">
        <v>74.227999999999994</v>
      </c>
      <c r="S15735">
        <v>32.700000000000003</v>
      </c>
      <c r="T15735">
        <v>8.0009999999999994</v>
      </c>
      <c r="U15735">
        <v>5.0750000000000002</v>
      </c>
      <c r="V15735">
        <v>10849.297</v>
      </c>
      <c r="W15735">
        <v>2</v>
      </c>
      <c r="X15735">
        <v>318.99099999999999</v>
      </c>
      <c r="Y15735">
        <v>8.52</v>
      </c>
      <c r="Z15735">
        <v>1.1000000000000001</v>
      </c>
      <c r="AA15735">
        <v>65.8</v>
      </c>
      <c r="AB15735">
        <v>78.686999999999998</v>
      </c>
      <c r="AC15735">
        <v>2.2999999999999998</v>
      </c>
    </row>
    <row r="15736" spans="1:29" x14ac:dyDescent="0.25">
      <c r="A15736" t="s">
        <v>413</v>
      </c>
      <c r="B15736" t="s">
        <v>414</v>
      </c>
      <c r="C15736" s="1">
        <v>43950</v>
      </c>
      <c r="D15736">
        <v>975</v>
      </c>
      <c r="E15736">
        <v>8</v>
      </c>
      <c r="F15736">
        <v>40</v>
      </c>
      <c r="G15736">
        <v>1</v>
      </c>
      <c r="H15736">
        <v>82.497</v>
      </c>
      <c r="I15736">
        <v>0.67700000000000005</v>
      </c>
      <c r="J15736">
        <v>3.3839999999999999</v>
      </c>
      <c r="K15736">
        <v>8.5000000000000006E-2</v>
      </c>
      <c r="L15736">
        <v>22957</v>
      </c>
      <c r="M15736">
        <v>895</v>
      </c>
      <c r="N15736">
        <v>1.9419999999999999</v>
      </c>
      <c r="O15736">
        <v>7.5999999999999998E-2</v>
      </c>
      <c r="P15736" t="s">
        <v>59</v>
      </c>
      <c r="Q15736">
        <v>11818618</v>
      </c>
      <c r="R15736">
        <v>74.227999999999994</v>
      </c>
      <c r="S15736">
        <v>32.700000000000003</v>
      </c>
      <c r="T15736">
        <v>8.0009999999999994</v>
      </c>
      <c r="U15736">
        <v>5.0750000000000002</v>
      </c>
      <c r="V15736">
        <v>10849.297</v>
      </c>
      <c r="W15736">
        <v>2</v>
      </c>
      <c r="X15736">
        <v>318.99099999999999</v>
      </c>
      <c r="Y15736">
        <v>8.52</v>
      </c>
      <c r="Z15736">
        <v>1.1000000000000001</v>
      </c>
      <c r="AA15736">
        <v>65.8</v>
      </c>
      <c r="AB15736">
        <v>78.686999999999998</v>
      </c>
      <c r="AC15736">
        <v>2.2999999999999998</v>
      </c>
    </row>
    <row r="15737" spans="1:29" x14ac:dyDescent="0.25">
      <c r="A15737" t="s">
        <v>413</v>
      </c>
      <c r="B15737" t="s">
        <v>414</v>
      </c>
      <c r="C15737" s="1">
        <v>43951</v>
      </c>
      <c r="D15737">
        <v>980</v>
      </c>
      <c r="E15737">
        <v>5</v>
      </c>
      <c r="F15737">
        <v>40</v>
      </c>
      <c r="G15737">
        <v>0</v>
      </c>
      <c r="H15737">
        <v>82.92</v>
      </c>
      <c r="I15737">
        <v>0.42299999999999999</v>
      </c>
      <c r="J15737">
        <v>3.3839999999999999</v>
      </c>
      <c r="K15737">
        <v>0</v>
      </c>
      <c r="L15737">
        <v>23526</v>
      </c>
      <c r="M15737">
        <v>569</v>
      </c>
      <c r="N15737">
        <v>1.9910000000000001</v>
      </c>
      <c r="O15737">
        <v>4.8000000000000001E-2</v>
      </c>
      <c r="P15737" t="s">
        <v>59</v>
      </c>
      <c r="Q15737">
        <v>11818618</v>
      </c>
      <c r="R15737">
        <v>74.227999999999994</v>
      </c>
      <c r="S15737">
        <v>32.700000000000003</v>
      </c>
      <c r="T15737">
        <v>8.0009999999999994</v>
      </c>
      <c r="U15737">
        <v>5.0750000000000002</v>
      </c>
      <c r="V15737">
        <v>10849.297</v>
      </c>
      <c r="W15737">
        <v>2</v>
      </c>
      <c r="X15737">
        <v>318.99099999999999</v>
      </c>
      <c r="Y15737">
        <v>8.52</v>
      </c>
      <c r="Z15737">
        <v>1.1000000000000001</v>
      </c>
      <c r="AA15737">
        <v>65.8</v>
      </c>
      <c r="AB15737">
        <v>78.686999999999998</v>
      </c>
      <c r="AC15737">
        <v>2.2999999999999998</v>
      </c>
    </row>
    <row r="15738" spans="1:29" x14ac:dyDescent="0.25">
      <c r="A15738" t="s">
        <v>413</v>
      </c>
      <c r="B15738" t="s">
        <v>414</v>
      </c>
      <c r="C15738" s="1">
        <v>43952</v>
      </c>
      <c r="D15738">
        <v>994</v>
      </c>
      <c r="E15738">
        <v>14</v>
      </c>
      <c r="F15738">
        <v>40</v>
      </c>
      <c r="G15738">
        <v>0</v>
      </c>
      <c r="H15738">
        <v>84.105000000000004</v>
      </c>
      <c r="I15738">
        <v>1.1850000000000001</v>
      </c>
      <c r="J15738">
        <v>3.3839999999999999</v>
      </c>
      <c r="K15738">
        <v>0</v>
      </c>
      <c r="L15738">
        <v>24055</v>
      </c>
      <c r="M15738">
        <v>529</v>
      </c>
      <c r="N15738">
        <v>2.0350000000000001</v>
      </c>
      <c r="O15738">
        <v>4.4999999999999998E-2</v>
      </c>
      <c r="P15738" t="s">
        <v>59</v>
      </c>
      <c r="Q15738">
        <v>11818618</v>
      </c>
      <c r="R15738">
        <v>74.227999999999994</v>
      </c>
      <c r="S15738">
        <v>32.700000000000003</v>
      </c>
      <c r="T15738">
        <v>8.0009999999999994</v>
      </c>
      <c r="U15738">
        <v>5.0750000000000002</v>
      </c>
      <c r="V15738">
        <v>10849.297</v>
      </c>
      <c r="W15738">
        <v>2</v>
      </c>
      <c r="X15738">
        <v>318.99099999999999</v>
      </c>
      <c r="Y15738">
        <v>8.52</v>
      </c>
      <c r="Z15738">
        <v>1.1000000000000001</v>
      </c>
      <c r="AA15738">
        <v>65.8</v>
      </c>
      <c r="AB15738">
        <v>78.686999999999998</v>
      </c>
      <c r="AC15738">
        <v>2.2999999999999998</v>
      </c>
    </row>
    <row r="15739" spans="1:29" x14ac:dyDescent="0.25">
      <c r="A15739" t="s">
        <v>413</v>
      </c>
      <c r="B15739" t="s">
        <v>414</v>
      </c>
      <c r="C15739" s="1">
        <v>43953</v>
      </c>
      <c r="D15739">
        <v>998</v>
      </c>
      <c r="E15739">
        <v>4</v>
      </c>
      <c r="F15739">
        <v>41</v>
      </c>
      <c r="G15739">
        <v>1</v>
      </c>
      <c r="H15739">
        <v>84.442999999999998</v>
      </c>
      <c r="I15739">
        <v>0.33800000000000002</v>
      </c>
      <c r="J15739">
        <v>3.4689999999999999</v>
      </c>
      <c r="K15739">
        <v>8.5000000000000006E-2</v>
      </c>
      <c r="L15739">
        <v>24406</v>
      </c>
      <c r="M15739">
        <v>351</v>
      </c>
      <c r="N15739">
        <v>2.0649999999999999</v>
      </c>
      <c r="O15739">
        <v>0.03</v>
      </c>
      <c r="P15739" t="s">
        <v>59</v>
      </c>
      <c r="Q15739">
        <v>11818618</v>
      </c>
      <c r="R15739">
        <v>74.227999999999994</v>
      </c>
      <c r="S15739">
        <v>32.700000000000003</v>
      </c>
      <c r="T15739">
        <v>8.0009999999999994</v>
      </c>
      <c r="U15739">
        <v>5.0750000000000002</v>
      </c>
      <c r="V15739">
        <v>10849.297</v>
      </c>
      <c r="W15739">
        <v>2</v>
      </c>
      <c r="X15739">
        <v>318.99099999999999</v>
      </c>
      <c r="Y15739">
        <v>8.52</v>
      </c>
      <c r="Z15739">
        <v>1.1000000000000001</v>
      </c>
      <c r="AA15739">
        <v>65.8</v>
      </c>
      <c r="AB15739">
        <v>78.686999999999998</v>
      </c>
      <c r="AC15739">
        <v>2.2999999999999998</v>
      </c>
    </row>
    <row r="15740" spans="1:29" x14ac:dyDescent="0.25">
      <c r="A15740" t="s">
        <v>413</v>
      </c>
      <c r="B15740" t="s">
        <v>414</v>
      </c>
      <c r="C15740" s="1">
        <v>43954</v>
      </c>
      <c r="D15740">
        <v>1009</v>
      </c>
      <c r="E15740">
        <v>11</v>
      </c>
      <c r="F15740">
        <v>42</v>
      </c>
      <c r="G15740">
        <v>1</v>
      </c>
      <c r="H15740">
        <v>85.373999999999995</v>
      </c>
      <c r="I15740">
        <v>0.93100000000000005</v>
      </c>
      <c r="J15740">
        <v>3.5539999999999998</v>
      </c>
      <c r="K15740">
        <v>8.5000000000000006E-2</v>
      </c>
      <c r="L15740">
        <v>24853</v>
      </c>
      <c r="M15740">
        <v>447</v>
      </c>
      <c r="N15740">
        <v>2.1030000000000002</v>
      </c>
      <c r="O15740">
        <v>3.7999999999999999E-2</v>
      </c>
      <c r="P15740" t="s">
        <v>59</v>
      </c>
      <c r="Q15740">
        <v>11818618</v>
      </c>
      <c r="R15740">
        <v>74.227999999999994</v>
      </c>
      <c r="S15740">
        <v>32.700000000000003</v>
      </c>
      <c r="T15740">
        <v>8.0009999999999994</v>
      </c>
      <c r="U15740">
        <v>5.0750000000000002</v>
      </c>
      <c r="V15740">
        <v>10849.297</v>
      </c>
      <c r="W15740">
        <v>2</v>
      </c>
      <c r="X15740">
        <v>318.99099999999999</v>
      </c>
      <c r="Y15740">
        <v>8.52</v>
      </c>
      <c r="Z15740">
        <v>1.1000000000000001</v>
      </c>
      <c r="AA15740">
        <v>65.8</v>
      </c>
      <c r="AB15740">
        <v>78.686999999999998</v>
      </c>
      <c r="AC15740">
        <v>2.2999999999999998</v>
      </c>
    </row>
    <row r="15741" spans="1:29" x14ac:dyDescent="0.25">
      <c r="A15741" t="s">
        <v>413</v>
      </c>
      <c r="B15741" t="s">
        <v>414</v>
      </c>
      <c r="C15741" s="1">
        <v>43955</v>
      </c>
      <c r="D15741">
        <v>1013</v>
      </c>
      <c r="E15741">
        <v>4</v>
      </c>
      <c r="F15741">
        <v>42</v>
      </c>
      <c r="G15741">
        <v>0</v>
      </c>
      <c r="H15741">
        <v>85.712000000000003</v>
      </c>
      <c r="I15741">
        <v>0.33800000000000002</v>
      </c>
      <c r="J15741">
        <v>3.5539999999999998</v>
      </c>
      <c r="K15741">
        <v>0</v>
      </c>
      <c r="L15741">
        <v>25165</v>
      </c>
      <c r="M15741">
        <v>312</v>
      </c>
      <c r="N15741">
        <v>2.129</v>
      </c>
      <c r="O15741">
        <v>2.5999999999999999E-2</v>
      </c>
      <c r="P15741" t="s">
        <v>59</v>
      </c>
      <c r="Q15741">
        <v>11818618</v>
      </c>
      <c r="R15741">
        <v>74.227999999999994</v>
      </c>
      <c r="S15741">
        <v>32.700000000000003</v>
      </c>
      <c r="T15741">
        <v>8.0009999999999994</v>
      </c>
      <c r="U15741">
        <v>5.0750000000000002</v>
      </c>
      <c r="V15741">
        <v>10849.297</v>
      </c>
      <c r="W15741">
        <v>2</v>
      </c>
      <c r="X15741">
        <v>318.99099999999999</v>
      </c>
      <c r="Y15741">
        <v>8.52</v>
      </c>
      <c r="Z15741">
        <v>1.1000000000000001</v>
      </c>
      <c r="AA15741">
        <v>65.8</v>
      </c>
      <c r="AB15741">
        <v>78.686999999999998</v>
      </c>
      <c r="AC15741">
        <v>2.2999999999999998</v>
      </c>
    </row>
    <row r="15742" spans="1:29" x14ac:dyDescent="0.25">
      <c r="A15742" t="s">
        <v>413</v>
      </c>
      <c r="B15742" t="s">
        <v>414</v>
      </c>
      <c r="C15742" s="1">
        <v>43956</v>
      </c>
      <c r="D15742">
        <v>1018</v>
      </c>
      <c r="E15742">
        <v>5</v>
      </c>
      <c r="F15742">
        <v>43</v>
      </c>
      <c r="G15742">
        <v>1</v>
      </c>
      <c r="H15742">
        <v>86.135000000000005</v>
      </c>
      <c r="I15742">
        <v>0.42299999999999999</v>
      </c>
      <c r="J15742">
        <v>3.6379999999999999</v>
      </c>
      <c r="K15742">
        <v>8.5000000000000006E-2</v>
      </c>
      <c r="L15742">
        <v>25555</v>
      </c>
      <c r="M15742">
        <v>390</v>
      </c>
      <c r="N15742">
        <v>2.1619999999999999</v>
      </c>
      <c r="O15742">
        <v>3.3000000000000002E-2</v>
      </c>
      <c r="P15742" t="s">
        <v>59</v>
      </c>
      <c r="Q15742">
        <v>11818618</v>
      </c>
      <c r="R15742">
        <v>74.227999999999994</v>
      </c>
      <c r="S15742">
        <v>32.700000000000003</v>
      </c>
      <c r="T15742">
        <v>8.0009999999999994</v>
      </c>
      <c r="U15742">
        <v>5.0750000000000002</v>
      </c>
      <c r="V15742">
        <v>10849.297</v>
      </c>
      <c r="W15742">
        <v>2</v>
      </c>
      <c r="X15742">
        <v>318.99099999999999</v>
      </c>
      <c r="Y15742">
        <v>8.52</v>
      </c>
      <c r="Z15742">
        <v>1.1000000000000001</v>
      </c>
      <c r="AA15742">
        <v>65.8</v>
      </c>
      <c r="AB15742">
        <v>78.686999999999998</v>
      </c>
      <c r="AC15742">
        <v>2.2999999999999998</v>
      </c>
    </row>
    <row r="15743" spans="1:29" x14ac:dyDescent="0.25">
      <c r="A15743" t="s">
        <v>413</v>
      </c>
      <c r="B15743" t="s">
        <v>414</v>
      </c>
      <c r="C15743" s="1">
        <v>43957</v>
      </c>
      <c r="D15743">
        <v>1022</v>
      </c>
      <c r="E15743">
        <v>4</v>
      </c>
      <c r="F15743">
        <v>43</v>
      </c>
      <c r="G15743">
        <v>0</v>
      </c>
      <c r="H15743">
        <v>86.474000000000004</v>
      </c>
      <c r="I15743">
        <v>0.33800000000000002</v>
      </c>
      <c r="J15743">
        <v>3.6379999999999999</v>
      </c>
      <c r="K15743">
        <v>0</v>
      </c>
      <c r="Q15743">
        <v>11818618</v>
      </c>
      <c r="R15743">
        <v>74.227999999999994</v>
      </c>
      <c r="S15743">
        <v>32.700000000000003</v>
      </c>
      <c r="T15743">
        <v>8.0009999999999994</v>
      </c>
      <c r="U15743">
        <v>5.0750000000000002</v>
      </c>
      <c r="V15743">
        <v>10849.297</v>
      </c>
      <c r="W15743">
        <v>2</v>
      </c>
      <c r="X15743">
        <v>318.99099999999999</v>
      </c>
      <c r="Y15743">
        <v>8.52</v>
      </c>
      <c r="Z15743">
        <v>1.1000000000000001</v>
      </c>
      <c r="AA15743">
        <v>65.8</v>
      </c>
      <c r="AB15743">
        <v>78.686999999999998</v>
      </c>
      <c r="AC15743">
        <v>2.2999999999999998</v>
      </c>
    </row>
    <row r="15744" spans="1:29" x14ac:dyDescent="0.25">
      <c r="A15744" t="s">
        <v>413</v>
      </c>
      <c r="B15744" t="s">
        <v>414</v>
      </c>
      <c r="C15744" s="1">
        <v>43958</v>
      </c>
      <c r="D15744">
        <v>1025</v>
      </c>
      <c r="E15744">
        <v>3</v>
      </c>
      <c r="F15744">
        <v>43</v>
      </c>
      <c r="G15744">
        <v>0</v>
      </c>
      <c r="H15744">
        <v>86.727999999999994</v>
      </c>
      <c r="I15744">
        <v>0.254</v>
      </c>
      <c r="J15744">
        <v>3.6379999999999999</v>
      </c>
      <c r="K15744">
        <v>0</v>
      </c>
      <c r="L15744">
        <v>27420</v>
      </c>
      <c r="N15744">
        <v>2.3199999999999998</v>
      </c>
      <c r="P15744" t="s">
        <v>59</v>
      </c>
      <c r="Q15744">
        <v>11818618</v>
      </c>
      <c r="R15744">
        <v>74.227999999999994</v>
      </c>
      <c r="S15744">
        <v>32.700000000000003</v>
      </c>
      <c r="T15744">
        <v>8.0009999999999994</v>
      </c>
      <c r="U15744">
        <v>5.0750000000000002</v>
      </c>
      <c r="V15744">
        <v>10849.297</v>
      </c>
      <c r="W15744">
        <v>2</v>
      </c>
      <c r="X15744">
        <v>318.99099999999999</v>
      </c>
      <c r="Y15744">
        <v>8.52</v>
      </c>
      <c r="Z15744">
        <v>1.1000000000000001</v>
      </c>
      <c r="AA15744">
        <v>65.8</v>
      </c>
      <c r="AB15744">
        <v>78.686999999999998</v>
      </c>
      <c r="AC15744">
        <v>2.2999999999999998</v>
      </c>
    </row>
    <row r="15745" spans="1:29" x14ac:dyDescent="0.25">
      <c r="A15745" t="s">
        <v>413</v>
      </c>
      <c r="B15745" t="s">
        <v>414</v>
      </c>
      <c r="C15745" s="1">
        <v>43959</v>
      </c>
      <c r="D15745">
        <v>1026</v>
      </c>
      <c r="E15745">
        <v>1</v>
      </c>
      <c r="F15745">
        <v>44</v>
      </c>
      <c r="G15745">
        <v>1</v>
      </c>
      <c r="H15745">
        <v>86.811999999999998</v>
      </c>
      <c r="I15745">
        <v>8.5000000000000006E-2</v>
      </c>
      <c r="J15745">
        <v>3.7229999999999999</v>
      </c>
      <c r="K15745">
        <v>8.5000000000000006E-2</v>
      </c>
      <c r="L15745">
        <v>29297</v>
      </c>
      <c r="M15745">
        <v>1877</v>
      </c>
      <c r="N15745">
        <v>2.4790000000000001</v>
      </c>
      <c r="O15745">
        <v>0.159</v>
      </c>
      <c r="P15745" t="s">
        <v>59</v>
      </c>
      <c r="Q15745">
        <v>11818618</v>
      </c>
      <c r="R15745">
        <v>74.227999999999994</v>
      </c>
      <c r="S15745">
        <v>32.700000000000003</v>
      </c>
      <c r="T15745">
        <v>8.0009999999999994</v>
      </c>
      <c r="U15745">
        <v>5.0750000000000002</v>
      </c>
      <c r="V15745">
        <v>10849.297</v>
      </c>
      <c r="W15745">
        <v>2</v>
      </c>
      <c r="X15745">
        <v>318.99099999999999</v>
      </c>
      <c r="Y15745">
        <v>8.52</v>
      </c>
      <c r="Z15745">
        <v>1.1000000000000001</v>
      </c>
      <c r="AA15745">
        <v>65.8</v>
      </c>
      <c r="AB15745">
        <v>78.686999999999998</v>
      </c>
      <c r="AC15745">
        <v>2.2999999999999998</v>
      </c>
    </row>
    <row r="15746" spans="1:29" x14ac:dyDescent="0.25">
      <c r="A15746" t="s">
        <v>413</v>
      </c>
      <c r="B15746" t="s">
        <v>414</v>
      </c>
      <c r="C15746" s="1">
        <v>43960</v>
      </c>
      <c r="D15746">
        <v>1030</v>
      </c>
      <c r="E15746">
        <v>4</v>
      </c>
      <c r="F15746">
        <v>45</v>
      </c>
      <c r="G15746">
        <v>1</v>
      </c>
      <c r="H15746">
        <v>87.150999999999996</v>
      </c>
      <c r="I15746">
        <v>0.33800000000000002</v>
      </c>
      <c r="J15746">
        <v>3.8079999999999998</v>
      </c>
      <c r="K15746">
        <v>8.5000000000000006E-2</v>
      </c>
      <c r="L15746">
        <v>32818</v>
      </c>
      <c r="M15746">
        <v>3521</v>
      </c>
      <c r="N15746">
        <v>2.7770000000000001</v>
      </c>
      <c r="O15746">
        <v>0.29799999999999999</v>
      </c>
      <c r="P15746" t="s">
        <v>59</v>
      </c>
      <c r="Q15746">
        <v>11818618</v>
      </c>
      <c r="R15746">
        <v>74.227999999999994</v>
      </c>
      <c r="S15746">
        <v>32.700000000000003</v>
      </c>
      <c r="T15746">
        <v>8.0009999999999994</v>
      </c>
      <c r="U15746">
        <v>5.0750000000000002</v>
      </c>
      <c r="V15746">
        <v>10849.297</v>
      </c>
      <c r="W15746">
        <v>2</v>
      </c>
      <c r="X15746">
        <v>318.99099999999999</v>
      </c>
      <c r="Y15746">
        <v>8.52</v>
      </c>
      <c r="Z15746">
        <v>1.1000000000000001</v>
      </c>
      <c r="AA15746">
        <v>65.8</v>
      </c>
      <c r="AB15746">
        <v>78.686999999999998</v>
      </c>
      <c r="AC15746">
        <v>2.2999999999999998</v>
      </c>
    </row>
    <row r="15747" spans="1:29" x14ac:dyDescent="0.25">
      <c r="A15747" t="s">
        <v>413</v>
      </c>
      <c r="B15747" t="s">
        <v>414</v>
      </c>
      <c r="C15747" s="1">
        <v>43961</v>
      </c>
      <c r="D15747">
        <v>1032</v>
      </c>
      <c r="E15747">
        <v>2</v>
      </c>
      <c r="F15747">
        <v>45</v>
      </c>
      <c r="G15747">
        <v>0</v>
      </c>
      <c r="H15747">
        <v>87.32</v>
      </c>
      <c r="I15747">
        <v>0.16900000000000001</v>
      </c>
      <c r="J15747">
        <v>3.8079999999999998</v>
      </c>
      <c r="K15747">
        <v>0</v>
      </c>
      <c r="L15747">
        <v>33266</v>
      </c>
      <c r="M15747">
        <v>448</v>
      </c>
      <c r="N15747">
        <v>2.8149999999999999</v>
      </c>
      <c r="O15747">
        <v>3.7999999999999999E-2</v>
      </c>
      <c r="P15747" t="s">
        <v>59</v>
      </c>
      <c r="Q15747">
        <v>11818618</v>
      </c>
      <c r="R15747">
        <v>74.227999999999994</v>
      </c>
      <c r="S15747">
        <v>32.700000000000003</v>
      </c>
      <c r="T15747">
        <v>8.0009999999999994</v>
      </c>
      <c r="U15747">
        <v>5.0750000000000002</v>
      </c>
      <c r="V15747">
        <v>10849.297</v>
      </c>
      <c r="W15747">
        <v>2</v>
      </c>
      <c r="X15747">
        <v>318.99099999999999</v>
      </c>
      <c r="Y15747">
        <v>8.52</v>
      </c>
      <c r="Z15747">
        <v>1.1000000000000001</v>
      </c>
      <c r="AA15747">
        <v>65.8</v>
      </c>
      <c r="AB15747">
        <v>78.686999999999998</v>
      </c>
      <c r="AC15747">
        <v>2.2999999999999998</v>
      </c>
    </row>
    <row r="15748" spans="1:29" x14ac:dyDescent="0.25">
      <c r="A15748" t="s">
        <v>413</v>
      </c>
      <c r="B15748" t="s">
        <v>414</v>
      </c>
      <c r="C15748" s="1">
        <v>43962</v>
      </c>
      <c r="D15748">
        <v>1032</v>
      </c>
      <c r="E15748">
        <v>0</v>
      </c>
      <c r="F15748">
        <v>45</v>
      </c>
      <c r="G15748">
        <v>0</v>
      </c>
      <c r="H15748">
        <v>87.32</v>
      </c>
      <c r="I15748">
        <v>0</v>
      </c>
      <c r="J15748">
        <v>3.8079999999999998</v>
      </c>
      <c r="K15748">
        <v>0</v>
      </c>
      <c r="L15748">
        <v>33880</v>
      </c>
      <c r="M15748">
        <v>614</v>
      </c>
      <c r="N15748">
        <v>2.867</v>
      </c>
      <c r="O15748">
        <v>5.1999999999999998E-2</v>
      </c>
      <c r="P15748" t="s">
        <v>59</v>
      </c>
      <c r="Q15748">
        <v>11818618</v>
      </c>
      <c r="R15748">
        <v>74.227999999999994</v>
      </c>
      <c r="S15748">
        <v>32.700000000000003</v>
      </c>
      <c r="T15748">
        <v>8.0009999999999994</v>
      </c>
      <c r="U15748">
        <v>5.0750000000000002</v>
      </c>
      <c r="V15748">
        <v>10849.297</v>
      </c>
      <c r="W15748">
        <v>2</v>
      </c>
      <c r="X15748">
        <v>318.99099999999999</v>
      </c>
      <c r="Y15748">
        <v>8.52</v>
      </c>
      <c r="Z15748">
        <v>1.1000000000000001</v>
      </c>
      <c r="AA15748">
        <v>65.8</v>
      </c>
      <c r="AB15748">
        <v>78.686999999999998</v>
      </c>
      <c r="AC15748">
        <v>2.2999999999999998</v>
      </c>
    </row>
    <row r="15749" spans="1:29" x14ac:dyDescent="0.25">
      <c r="A15749" t="s">
        <v>413</v>
      </c>
      <c r="B15749" t="s">
        <v>414</v>
      </c>
      <c r="C15749" s="1">
        <v>43963</v>
      </c>
      <c r="D15749">
        <v>1032</v>
      </c>
      <c r="E15749">
        <v>0</v>
      </c>
      <c r="F15749">
        <v>45</v>
      </c>
      <c r="G15749">
        <v>0</v>
      </c>
      <c r="H15749">
        <v>87.32</v>
      </c>
      <c r="I15749">
        <v>0</v>
      </c>
      <c r="J15749">
        <v>3.8079999999999998</v>
      </c>
      <c r="K15749">
        <v>0</v>
      </c>
      <c r="L15749">
        <v>34323</v>
      </c>
      <c r="M15749">
        <v>443</v>
      </c>
      <c r="N15749">
        <v>2.9039999999999999</v>
      </c>
      <c r="O15749">
        <v>3.6999999999999998E-2</v>
      </c>
      <c r="P15749" t="s">
        <v>59</v>
      </c>
      <c r="Q15749">
        <v>11818618</v>
      </c>
      <c r="R15749">
        <v>74.227999999999994</v>
      </c>
      <c r="S15749">
        <v>32.700000000000003</v>
      </c>
      <c r="T15749">
        <v>8.0009999999999994</v>
      </c>
      <c r="U15749">
        <v>5.0750000000000002</v>
      </c>
      <c r="V15749">
        <v>10849.297</v>
      </c>
      <c r="W15749">
        <v>2</v>
      </c>
      <c r="X15749">
        <v>318.99099999999999</v>
      </c>
      <c r="Y15749">
        <v>8.52</v>
      </c>
      <c r="Z15749">
        <v>1.1000000000000001</v>
      </c>
      <c r="AA15749">
        <v>65.8</v>
      </c>
      <c r="AB15749">
        <v>78.686999999999998</v>
      </c>
      <c r="AC15749">
        <v>2.2999999999999998</v>
      </c>
    </row>
    <row r="15750" spans="1:29" x14ac:dyDescent="0.25">
      <c r="A15750" t="s">
        <v>413</v>
      </c>
      <c r="B15750" t="s">
        <v>414</v>
      </c>
      <c r="C15750" s="1">
        <v>43964</v>
      </c>
      <c r="D15750">
        <v>1032</v>
      </c>
      <c r="E15750">
        <v>0</v>
      </c>
      <c r="F15750">
        <v>45</v>
      </c>
      <c r="G15750">
        <v>0</v>
      </c>
      <c r="H15750">
        <v>87.32</v>
      </c>
      <c r="I15750">
        <v>0</v>
      </c>
      <c r="J15750">
        <v>3.8079999999999998</v>
      </c>
      <c r="K15750">
        <v>0</v>
      </c>
      <c r="Q15750">
        <v>11818618</v>
      </c>
      <c r="R15750">
        <v>74.227999999999994</v>
      </c>
      <c r="S15750">
        <v>32.700000000000003</v>
      </c>
      <c r="T15750">
        <v>8.0009999999999994</v>
      </c>
      <c r="U15750">
        <v>5.0750000000000002</v>
      </c>
      <c r="V15750">
        <v>10849.297</v>
      </c>
      <c r="W15750">
        <v>2</v>
      </c>
      <c r="X15750">
        <v>318.99099999999999</v>
      </c>
      <c r="Y15750">
        <v>8.52</v>
      </c>
      <c r="Z15750">
        <v>1.1000000000000001</v>
      </c>
      <c r="AA15750">
        <v>65.8</v>
      </c>
      <c r="AB15750">
        <v>78.686999999999998</v>
      </c>
      <c r="AC15750">
        <v>2.2999999999999998</v>
      </c>
    </row>
    <row r="15751" spans="1:29" x14ac:dyDescent="0.25">
      <c r="A15751" t="s">
        <v>413</v>
      </c>
      <c r="B15751" t="s">
        <v>414</v>
      </c>
      <c r="C15751" s="1">
        <v>43965</v>
      </c>
      <c r="D15751">
        <v>1032</v>
      </c>
      <c r="E15751">
        <v>0</v>
      </c>
      <c r="F15751">
        <v>45</v>
      </c>
      <c r="G15751">
        <v>0</v>
      </c>
      <c r="H15751">
        <v>87.32</v>
      </c>
      <c r="I15751">
        <v>0</v>
      </c>
      <c r="J15751">
        <v>3.8079999999999998</v>
      </c>
      <c r="K15751">
        <v>0</v>
      </c>
      <c r="Q15751">
        <v>11818618</v>
      </c>
      <c r="R15751">
        <v>74.227999999999994</v>
      </c>
      <c r="S15751">
        <v>32.700000000000003</v>
      </c>
      <c r="T15751">
        <v>8.0009999999999994</v>
      </c>
      <c r="U15751">
        <v>5.0750000000000002</v>
      </c>
      <c r="V15751">
        <v>10849.297</v>
      </c>
      <c r="W15751">
        <v>2</v>
      </c>
      <c r="X15751">
        <v>318.99099999999999</v>
      </c>
      <c r="Y15751">
        <v>8.52</v>
      </c>
      <c r="Z15751">
        <v>1.1000000000000001</v>
      </c>
      <c r="AA15751">
        <v>65.8</v>
      </c>
      <c r="AB15751">
        <v>78.686999999999998</v>
      </c>
      <c r="AC15751">
        <v>2.2999999999999998</v>
      </c>
    </row>
    <row r="15752" spans="1:29" x14ac:dyDescent="0.25">
      <c r="A15752" t="s">
        <v>415</v>
      </c>
      <c r="B15752" t="s">
        <v>416</v>
      </c>
      <c r="C15752" s="1">
        <v>43902</v>
      </c>
      <c r="D15752">
        <v>1</v>
      </c>
      <c r="E15752">
        <v>1</v>
      </c>
      <c r="F15752">
        <v>0</v>
      </c>
      <c r="G15752">
        <v>0</v>
      </c>
      <c r="H15752">
        <v>1.2E-2</v>
      </c>
      <c r="I15752">
        <v>1.2E-2</v>
      </c>
      <c r="J15752">
        <v>0</v>
      </c>
      <c r="K15752">
        <v>0</v>
      </c>
      <c r="Q15752">
        <v>84339067</v>
      </c>
      <c r="R15752">
        <v>104.914</v>
      </c>
      <c r="S15752">
        <v>31.6</v>
      </c>
      <c r="T15752">
        <v>8.1530000000000005</v>
      </c>
      <c r="U15752">
        <v>5.0609999999999999</v>
      </c>
      <c r="V15752">
        <v>25129.341</v>
      </c>
      <c r="W15752">
        <v>0.2</v>
      </c>
      <c r="X15752">
        <v>171.285</v>
      </c>
      <c r="Y15752">
        <v>12.13</v>
      </c>
      <c r="Z15752">
        <v>14.1</v>
      </c>
      <c r="AA15752">
        <v>41.1</v>
      </c>
      <c r="AC15752">
        <v>2.81</v>
      </c>
    </row>
    <row r="15753" spans="1:29" x14ac:dyDescent="0.25">
      <c r="A15753" t="s">
        <v>415</v>
      </c>
      <c r="B15753" t="s">
        <v>416</v>
      </c>
      <c r="C15753" s="1">
        <v>43903</v>
      </c>
      <c r="D15753">
        <v>2</v>
      </c>
      <c r="E15753">
        <v>1</v>
      </c>
      <c r="F15753">
        <v>0</v>
      </c>
      <c r="G15753">
        <v>0</v>
      </c>
      <c r="H15753">
        <v>2.4E-2</v>
      </c>
      <c r="I15753">
        <v>1.2E-2</v>
      </c>
      <c r="J15753">
        <v>0</v>
      </c>
      <c r="K15753">
        <v>0</v>
      </c>
      <c r="Q15753">
        <v>84339067</v>
      </c>
      <c r="R15753">
        <v>104.914</v>
      </c>
      <c r="S15753">
        <v>31.6</v>
      </c>
      <c r="T15753">
        <v>8.1530000000000005</v>
      </c>
      <c r="U15753">
        <v>5.0609999999999999</v>
      </c>
      <c r="V15753">
        <v>25129.341</v>
      </c>
      <c r="W15753">
        <v>0.2</v>
      </c>
      <c r="X15753">
        <v>171.285</v>
      </c>
      <c r="Y15753">
        <v>12.13</v>
      </c>
      <c r="Z15753">
        <v>14.1</v>
      </c>
      <c r="AA15753">
        <v>41.1</v>
      </c>
      <c r="AC15753">
        <v>2.81</v>
      </c>
    </row>
    <row r="15754" spans="1:29" x14ac:dyDescent="0.25">
      <c r="A15754" t="s">
        <v>415</v>
      </c>
      <c r="B15754" t="s">
        <v>416</v>
      </c>
      <c r="C15754" s="1">
        <v>43906</v>
      </c>
      <c r="D15754">
        <v>18</v>
      </c>
      <c r="E15754">
        <v>16</v>
      </c>
      <c r="F15754">
        <v>0</v>
      </c>
      <c r="G15754">
        <v>0</v>
      </c>
      <c r="H15754">
        <v>0.21299999999999999</v>
      </c>
      <c r="I15754">
        <v>0.19</v>
      </c>
      <c r="J15754">
        <v>0</v>
      </c>
      <c r="K15754">
        <v>0</v>
      </c>
      <c r="Q15754">
        <v>84339067</v>
      </c>
      <c r="R15754">
        <v>104.914</v>
      </c>
      <c r="S15754">
        <v>31.6</v>
      </c>
      <c r="T15754">
        <v>8.1530000000000005</v>
      </c>
      <c r="U15754">
        <v>5.0609999999999999</v>
      </c>
      <c r="V15754">
        <v>25129.341</v>
      </c>
      <c r="W15754">
        <v>0.2</v>
      </c>
      <c r="X15754">
        <v>171.285</v>
      </c>
      <c r="Y15754">
        <v>12.13</v>
      </c>
      <c r="Z15754">
        <v>14.1</v>
      </c>
      <c r="AA15754">
        <v>41.1</v>
      </c>
      <c r="AC15754">
        <v>2.81</v>
      </c>
    </row>
    <row r="15755" spans="1:29" x14ac:dyDescent="0.25">
      <c r="A15755" t="s">
        <v>415</v>
      </c>
      <c r="B15755" t="s">
        <v>416</v>
      </c>
      <c r="C15755" s="1">
        <v>43907</v>
      </c>
      <c r="D15755">
        <v>47</v>
      </c>
      <c r="E15755">
        <v>29</v>
      </c>
      <c r="F15755">
        <v>0</v>
      </c>
      <c r="G15755">
        <v>0</v>
      </c>
      <c r="H15755">
        <v>0.55700000000000005</v>
      </c>
      <c r="I15755">
        <v>0.34399999999999997</v>
      </c>
      <c r="J15755">
        <v>0</v>
      </c>
      <c r="K15755">
        <v>0</v>
      </c>
      <c r="Q15755">
        <v>84339067</v>
      </c>
      <c r="R15755">
        <v>104.914</v>
      </c>
      <c r="S15755">
        <v>31.6</v>
      </c>
      <c r="T15755">
        <v>8.1530000000000005</v>
      </c>
      <c r="U15755">
        <v>5.0609999999999999</v>
      </c>
      <c r="V15755">
        <v>25129.341</v>
      </c>
      <c r="W15755">
        <v>0.2</v>
      </c>
      <c r="X15755">
        <v>171.285</v>
      </c>
      <c r="Y15755">
        <v>12.13</v>
      </c>
      <c r="Z15755">
        <v>14.1</v>
      </c>
      <c r="AA15755">
        <v>41.1</v>
      </c>
      <c r="AC15755">
        <v>2.81</v>
      </c>
    </row>
    <row r="15756" spans="1:29" x14ac:dyDescent="0.25">
      <c r="A15756" t="s">
        <v>415</v>
      </c>
      <c r="B15756" t="s">
        <v>416</v>
      </c>
      <c r="C15756" s="1">
        <v>43908</v>
      </c>
      <c r="D15756">
        <v>98</v>
      </c>
      <c r="E15756">
        <v>51</v>
      </c>
      <c r="F15756">
        <v>0</v>
      </c>
      <c r="G15756">
        <v>0</v>
      </c>
      <c r="H15756">
        <v>1.1619999999999999</v>
      </c>
      <c r="I15756">
        <v>0.60499999999999998</v>
      </c>
      <c r="J15756">
        <v>0</v>
      </c>
      <c r="K15756">
        <v>0</v>
      </c>
      <c r="L15756">
        <v>10018</v>
      </c>
      <c r="N15756">
        <v>0.11899999999999999</v>
      </c>
      <c r="P15756" t="s">
        <v>44</v>
      </c>
      <c r="Q15756">
        <v>84339067</v>
      </c>
      <c r="R15756">
        <v>104.914</v>
      </c>
      <c r="S15756">
        <v>31.6</v>
      </c>
      <c r="T15756">
        <v>8.1530000000000005</v>
      </c>
      <c r="U15756">
        <v>5.0609999999999999</v>
      </c>
      <c r="V15756">
        <v>25129.341</v>
      </c>
      <c r="W15756">
        <v>0.2</v>
      </c>
      <c r="X15756">
        <v>171.285</v>
      </c>
      <c r="Y15756">
        <v>12.13</v>
      </c>
      <c r="Z15756">
        <v>14.1</v>
      </c>
      <c r="AA15756">
        <v>41.1</v>
      </c>
      <c r="AC15756">
        <v>2.81</v>
      </c>
    </row>
    <row r="15757" spans="1:29" x14ac:dyDescent="0.25">
      <c r="A15757" t="s">
        <v>415</v>
      </c>
      <c r="B15757" t="s">
        <v>416</v>
      </c>
      <c r="C15757" s="1">
        <v>43909</v>
      </c>
      <c r="D15757">
        <v>191</v>
      </c>
      <c r="E15757">
        <v>93</v>
      </c>
      <c r="F15757">
        <v>1</v>
      </c>
      <c r="G15757">
        <v>1</v>
      </c>
      <c r="H15757">
        <v>2.2650000000000001</v>
      </c>
      <c r="I15757">
        <v>1.103</v>
      </c>
      <c r="J15757">
        <v>1.2E-2</v>
      </c>
      <c r="K15757">
        <v>1.2E-2</v>
      </c>
      <c r="L15757">
        <v>11999</v>
      </c>
      <c r="M15757">
        <v>1981</v>
      </c>
      <c r="N15757">
        <v>0.14199999999999999</v>
      </c>
      <c r="O15757">
        <v>2.3E-2</v>
      </c>
      <c r="P15757" t="s">
        <v>44</v>
      </c>
      <c r="Q15757">
        <v>84339067</v>
      </c>
      <c r="R15757">
        <v>104.914</v>
      </c>
      <c r="S15757">
        <v>31.6</v>
      </c>
      <c r="T15757">
        <v>8.1530000000000005</v>
      </c>
      <c r="U15757">
        <v>5.0609999999999999</v>
      </c>
      <c r="V15757">
        <v>25129.341</v>
      </c>
      <c r="W15757">
        <v>0.2</v>
      </c>
      <c r="X15757">
        <v>171.285</v>
      </c>
      <c r="Y15757">
        <v>12.13</v>
      </c>
      <c r="Z15757">
        <v>14.1</v>
      </c>
      <c r="AA15757">
        <v>41.1</v>
      </c>
      <c r="AC15757">
        <v>2.81</v>
      </c>
    </row>
    <row r="15758" spans="1:29" x14ac:dyDescent="0.25">
      <c r="A15758" t="s">
        <v>415</v>
      </c>
      <c r="B15758" t="s">
        <v>416</v>
      </c>
      <c r="C15758" s="1">
        <v>43910</v>
      </c>
      <c r="D15758">
        <v>359</v>
      </c>
      <c r="E15758">
        <v>168</v>
      </c>
      <c r="F15758">
        <v>4</v>
      </c>
      <c r="G15758">
        <v>3</v>
      </c>
      <c r="H15758">
        <v>4.2569999999999997</v>
      </c>
      <c r="I15758">
        <v>1.992</v>
      </c>
      <c r="J15758">
        <v>4.7E-2</v>
      </c>
      <c r="K15758">
        <v>3.5999999999999997E-2</v>
      </c>
      <c r="L15758">
        <v>15655</v>
      </c>
      <c r="M15758">
        <v>3656</v>
      </c>
      <c r="N15758">
        <v>0.186</v>
      </c>
      <c r="O15758">
        <v>4.2999999999999997E-2</v>
      </c>
      <c r="P15758" t="s">
        <v>44</v>
      </c>
      <c r="Q15758">
        <v>84339067</v>
      </c>
      <c r="R15758">
        <v>104.914</v>
      </c>
      <c r="S15758">
        <v>31.6</v>
      </c>
      <c r="T15758">
        <v>8.1530000000000005</v>
      </c>
      <c r="U15758">
        <v>5.0609999999999999</v>
      </c>
      <c r="V15758">
        <v>25129.341</v>
      </c>
      <c r="W15758">
        <v>0.2</v>
      </c>
      <c r="X15758">
        <v>171.285</v>
      </c>
      <c r="Y15758">
        <v>12.13</v>
      </c>
      <c r="Z15758">
        <v>14.1</v>
      </c>
      <c r="AA15758">
        <v>41.1</v>
      </c>
      <c r="AC15758">
        <v>2.81</v>
      </c>
    </row>
    <row r="15759" spans="1:29" x14ac:dyDescent="0.25">
      <c r="A15759" t="s">
        <v>415</v>
      </c>
      <c r="B15759" t="s">
        <v>416</v>
      </c>
      <c r="C15759" s="1">
        <v>43911</v>
      </c>
      <c r="D15759">
        <v>670</v>
      </c>
      <c r="E15759">
        <v>311</v>
      </c>
      <c r="F15759">
        <v>9</v>
      </c>
      <c r="G15759">
        <v>5</v>
      </c>
      <c r="H15759">
        <v>7.944</v>
      </c>
      <c r="I15759">
        <v>3.6869999999999998</v>
      </c>
      <c r="J15759">
        <v>0.107</v>
      </c>
      <c r="K15759">
        <v>5.8999999999999997E-2</v>
      </c>
      <c r="L15759">
        <v>18607</v>
      </c>
      <c r="M15759">
        <v>2952</v>
      </c>
      <c r="N15759">
        <v>0.221</v>
      </c>
      <c r="O15759">
        <v>3.5000000000000003E-2</v>
      </c>
      <c r="P15759" t="s">
        <v>44</v>
      </c>
      <c r="Q15759">
        <v>84339067</v>
      </c>
      <c r="R15759">
        <v>104.914</v>
      </c>
      <c r="S15759">
        <v>31.6</v>
      </c>
      <c r="T15759">
        <v>8.1530000000000005</v>
      </c>
      <c r="U15759">
        <v>5.0609999999999999</v>
      </c>
      <c r="V15759">
        <v>25129.341</v>
      </c>
      <c r="W15759">
        <v>0.2</v>
      </c>
      <c r="X15759">
        <v>171.285</v>
      </c>
      <c r="Y15759">
        <v>12.13</v>
      </c>
      <c r="Z15759">
        <v>14.1</v>
      </c>
      <c r="AA15759">
        <v>41.1</v>
      </c>
      <c r="AC15759">
        <v>2.81</v>
      </c>
    </row>
    <row r="15760" spans="1:29" x14ac:dyDescent="0.25">
      <c r="A15760" t="s">
        <v>415</v>
      </c>
      <c r="B15760" t="s">
        <v>416</v>
      </c>
      <c r="C15760" s="1">
        <v>43912</v>
      </c>
      <c r="D15760">
        <v>947</v>
      </c>
      <c r="E15760">
        <v>277</v>
      </c>
      <c r="F15760">
        <v>21</v>
      </c>
      <c r="G15760">
        <v>12</v>
      </c>
      <c r="H15760">
        <v>11.228</v>
      </c>
      <c r="I15760">
        <v>3.2839999999999998</v>
      </c>
      <c r="J15760">
        <v>0.249</v>
      </c>
      <c r="K15760">
        <v>0.14199999999999999</v>
      </c>
      <c r="L15760">
        <v>20345</v>
      </c>
      <c r="M15760">
        <v>1738</v>
      </c>
      <c r="N15760">
        <v>0.24099999999999999</v>
      </c>
      <c r="O15760">
        <v>2.1000000000000001E-2</v>
      </c>
      <c r="P15760" t="s">
        <v>44</v>
      </c>
      <c r="Q15760">
        <v>84339067</v>
      </c>
      <c r="R15760">
        <v>104.914</v>
      </c>
      <c r="S15760">
        <v>31.6</v>
      </c>
      <c r="T15760">
        <v>8.1530000000000005</v>
      </c>
      <c r="U15760">
        <v>5.0609999999999999</v>
      </c>
      <c r="V15760">
        <v>25129.341</v>
      </c>
      <c r="W15760">
        <v>0.2</v>
      </c>
      <c r="X15760">
        <v>171.285</v>
      </c>
      <c r="Y15760">
        <v>12.13</v>
      </c>
      <c r="Z15760">
        <v>14.1</v>
      </c>
      <c r="AA15760">
        <v>41.1</v>
      </c>
      <c r="AC15760">
        <v>2.81</v>
      </c>
    </row>
    <row r="15761" spans="1:29" x14ac:dyDescent="0.25">
      <c r="A15761" t="s">
        <v>415</v>
      </c>
      <c r="B15761" t="s">
        <v>416</v>
      </c>
      <c r="C15761" s="1">
        <v>43913</v>
      </c>
      <c r="D15761">
        <v>1236</v>
      </c>
      <c r="E15761">
        <v>289</v>
      </c>
      <c r="F15761">
        <v>30</v>
      </c>
      <c r="G15761">
        <v>9</v>
      </c>
      <c r="H15761">
        <v>14.654999999999999</v>
      </c>
      <c r="I15761">
        <v>3.427</v>
      </c>
      <c r="J15761">
        <v>0.35599999999999998</v>
      </c>
      <c r="K15761">
        <v>0.107</v>
      </c>
      <c r="L15761">
        <v>24017</v>
      </c>
      <c r="M15761">
        <v>3672</v>
      </c>
      <c r="N15761">
        <v>0.28499999999999998</v>
      </c>
      <c r="O15761">
        <v>4.3999999999999997E-2</v>
      </c>
      <c r="P15761" t="s">
        <v>44</v>
      </c>
      <c r="Q15761">
        <v>84339067</v>
      </c>
      <c r="R15761">
        <v>104.914</v>
      </c>
      <c r="S15761">
        <v>31.6</v>
      </c>
      <c r="T15761">
        <v>8.1530000000000005</v>
      </c>
      <c r="U15761">
        <v>5.0609999999999999</v>
      </c>
      <c r="V15761">
        <v>25129.341</v>
      </c>
      <c r="W15761">
        <v>0.2</v>
      </c>
      <c r="X15761">
        <v>171.285</v>
      </c>
      <c r="Y15761">
        <v>12.13</v>
      </c>
      <c r="Z15761">
        <v>14.1</v>
      </c>
      <c r="AA15761">
        <v>41.1</v>
      </c>
      <c r="AC15761">
        <v>2.81</v>
      </c>
    </row>
    <row r="15762" spans="1:29" x14ac:dyDescent="0.25">
      <c r="A15762" t="s">
        <v>415</v>
      </c>
      <c r="B15762" t="s">
        <v>416</v>
      </c>
      <c r="C15762" s="1">
        <v>43914</v>
      </c>
      <c r="D15762">
        <v>1529</v>
      </c>
      <c r="E15762">
        <v>293</v>
      </c>
      <c r="F15762">
        <v>37</v>
      </c>
      <c r="G15762">
        <v>7</v>
      </c>
      <c r="H15762">
        <v>18.129000000000001</v>
      </c>
      <c r="I15762">
        <v>3.4740000000000002</v>
      </c>
      <c r="J15762">
        <v>0.439</v>
      </c>
      <c r="K15762">
        <v>8.3000000000000004E-2</v>
      </c>
      <c r="L15762">
        <v>27969</v>
      </c>
      <c r="M15762">
        <v>3952</v>
      </c>
      <c r="N15762">
        <v>0.33200000000000002</v>
      </c>
      <c r="O15762">
        <v>4.7E-2</v>
      </c>
      <c r="P15762" t="s">
        <v>44</v>
      </c>
      <c r="Q15762">
        <v>84339067</v>
      </c>
      <c r="R15762">
        <v>104.914</v>
      </c>
      <c r="S15762">
        <v>31.6</v>
      </c>
      <c r="T15762">
        <v>8.1530000000000005</v>
      </c>
      <c r="U15762">
        <v>5.0609999999999999</v>
      </c>
      <c r="V15762">
        <v>25129.341</v>
      </c>
      <c r="W15762">
        <v>0.2</v>
      </c>
      <c r="X15762">
        <v>171.285</v>
      </c>
      <c r="Y15762">
        <v>12.13</v>
      </c>
      <c r="Z15762">
        <v>14.1</v>
      </c>
      <c r="AA15762">
        <v>41.1</v>
      </c>
      <c r="AC15762">
        <v>2.81</v>
      </c>
    </row>
    <row r="15763" spans="1:29" x14ac:dyDescent="0.25">
      <c r="A15763" t="s">
        <v>415</v>
      </c>
      <c r="B15763" t="s">
        <v>416</v>
      </c>
      <c r="C15763" s="1">
        <v>43915</v>
      </c>
      <c r="D15763">
        <v>1872</v>
      </c>
      <c r="E15763">
        <v>343</v>
      </c>
      <c r="F15763">
        <v>44</v>
      </c>
      <c r="G15763">
        <v>7</v>
      </c>
      <c r="H15763">
        <v>22.196000000000002</v>
      </c>
      <c r="I15763">
        <v>4.0670000000000002</v>
      </c>
      <c r="J15763">
        <v>0.52200000000000002</v>
      </c>
      <c r="K15763">
        <v>8.3000000000000004E-2</v>
      </c>
      <c r="L15763">
        <v>33004</v>
      </c>
      <c r="M15763">
        <v>5035</v>
      </c>
      <c r="N15763">
        <v>0.39100000000000001</v>
      </c>
      <c r="O15763">
        <v>0.06</v>
      </c>
      <c r="P15763" t="s">
        <v>44</v>
      </c>
      <c r="Q15763">
        <v>84339067</v>
      </c>
      <c r="R15763">
        <v>104.914</v>
      </c>
      <c r="S15763">
        <v>31.6</v>
      </c>
      <c r="T15763">
        <v>8.1530000000000005</v>
      </c>
      <c r="U15763">
        <v>5.0609999999999999</v>
      </c>
      <c r="V15763">
        <v>25129.341</v>
      </c>
      <c r="W15763">
        <v>0.2</v>
      </c>
      <c r="X15763">
        <v>171.285</v>
      </c>
      <c r="Y15763">
        <v>12.13</v>
      </c>
      <c r="Z15763">
        <v>14.1</v>
      </c>
      <c r="AA15763">
        <v>41.1</v>
      </c>
      <c r="AC15763">
        <v>2.81</v>
      </c>
    </row>
    <row r="15764" spans="1:29" x14ac:dyDescent="0.25">
      <c r="A15764" t="s">
        <v>415</v>
      </c>
      <c r="B15764" t="s">
        <v>416</v>
      </c>
      <c r="C15764" s="1">
        <v>43916</v>
      </c>
      <c r="D15764">
        <v>2433</v>
      </c>
      <c r="E15764">
        <v>561</v>
      </c>
      <c r="F15764">
        <v>59</v>
      </c>
      <c r="G15764">
        <v>15</v>
      </c>
      <c r="H15764">
        <v>28.847999999999999</v>
      </c>
      <c r="I15764">
        <v>6.6520000000000001</v>
      </c>
      <c r="J15764">
        <v>0.7</v>
      </c>
      <c r="K15764">
        <v>0.17799999999999999</v>
      </c>
      <c r="L15764">
        <v>40290</v>
      </c>
      <c r="M15764">
        <v>7286</v>
      </c>
      <c r="N15764">
        <v>0.47799999999999998</v>
      </c>
      <c r="O15764">
        <v>8.5999999999999993E-2</v>
      </c>
      <c r="P15764" t="s">
        <v>44</v>
      </c>
      <c r="Q15764">
        <v>84339067</v>
      </c>
      <c r="R15764">
        <v>104.914</v>
      </c>
      <c r="S15764">
        <v>31.6</v>
      </c>
      <c r="T15764">
        <v>8.1530000000000005</v>
      </c>
      <c r="U15764">
        <v>5.0609999999999999</v>
      </c>
      <c r="V15764">
        <v>25129.341</v>
      </c>
      <c r="W15764">
        <v>0.2</v>
      </c>
      <c r="X15764">
        <v>171.285</v>
      </c>
      <c r="Y15764">
        <v>12.13</v>
      </c>
      <c r="Z15764">
        <v>14.1</v>
      </c>
      <c r="AA15764">
        <v>41.1</v>
      </c>
      <c r="AC15764">
        <v>2.81</v>
      </c>
    </row>
    <row r="15765" spans="1:29" x14ac:dyDescent="0.25">
      <c r="A15765" t="s">
        <v>415</v>
      </c>
      <c r="B15765" t="s">
        <v>416</v>
      </c>
      <c r="C15765" s="1">
        <v>43917</v>
      </c>
      <c r="D15765">
        <v>3629</v>
      </c>
      <c r="E15765">
        <v>1196</v>
      </c>
      <c r="F15765">
        <v>75</v>
      </c>
      <c r="G15765">
        <v>16</v>
      </c>
      <c r="H15765">
        <v>43.029000000000003</v>
      </c>
      <c r="I15765">
        <v>14.180999999999999</v>
      </c>
      <c r="J15765">
        <v>0.88900000000000001</v>
      </c>
      <c r="K15765">
        <v>0.19</v>
      </c>
      <c r="L15765">
        <v>47823</v>
      </c>
      <c r="M15765">
        <v>7533</v>
      </c>
      <c r="N15765">
        <v>0.56699999999999995</v>
      </c>
      <c r="O15765">
        <v>8.8999999999999996E-2</v>
      </c>
      <c r="P15765" t="s">
        <v>44</v>
      </c>
      <c r="Q15765">
        <v>84339067</v>
      </c>
      <c r="R15765">
        <v>104.914</v>
      </c>
      <c r="S15765">
        <v>31.6</v>
      </c>
      <c r="T15765">
        <v>8.1530000000000005</v>
      </c>
      <c r="U15765">
        <v>5.0609999999999999</v>
      </c>
      <c r="V15765">
        <v>25129.341</v>
      </c>
      <c r="W15765">
        <v>0.2</v>
      </c>
      <c r="X15765">
        <v>171.285</v>
      </c>
      <c r="Y15765">
        <v>12.13</v>
      </c>
      <c r="Z15765">
        <v>14.1</v>
      </c>
      <c r="AA15765">
        <v>41.1</v>
      </c>
      <c r="AC15765">
        <v>2.81</v>
      </c>
    </row>
    <row r="15766" spans="1:29" x14ac:dyDescent="0.25">
      <c r="A15766" t="s">
        <v>415</v>
      </c>
      <c r="B15766" t="s">
        <v>416</v>
      </c>
      <c r="C15766" s="1">
        <v>43918</v>
      </c>
      <c r="D15766">
        <v>5698</v>
      </c>
      <c r="E15766">
        <v>2069</v>
      </c>
      <c r="F15766">
        <v>92</v>
      </c>
      <c r="G15766">
        <v>17</v>
      </c>
      <c r="H15766">
        <v>67.561000000000007</v>
      </c>
      <c r="I15766">
        <v>24.532</v>
      </c>
      <c r="J15766">
        <v>1.091</v>
      </c>
      <c r="K15766">
        <v>0.20200000000000001</v>
      </c>
      <c r="L15766">
        <v>55464</v>
      </c>
      <c r="M15766">
        <v>7641</v>
      </c>
      <c r="N15766">
        <v>0.65800000000000003</v>
      </c>
      <c r="O15766">
        <v>9.0999999999999998E-2</v>
      </c>
      <c r="P15766" t="s">
        <v>44</v>
      </c>
      <c r="Q15766">
        <v>84339067</v>
      </c>
      <c r="R15766">
        <v>104.914</v>
      </c>
      <c r="S15766">
        <v>31.6</v>
      </c>
      <c r="T15766">
        <v>8.1530000000000005</v>
      </c>
      <c r="U15766">
        <v>5.0609999999999999</v>
      </c>
      <c r="V15766">
        <v>25129.341</v>
      </c>
      <c r="W15766">
        <v>0.2</v>
      </c>
      <c r="X15766">
        <v>171.285</v>
      </c>
      <c r="Y15766">
        <v>12.13</v>
      </c>
      <c r="Z15766">
        <v>14.1</v>
      </c>
      <c r="AA15766">
        <v>41.1</v>
      </c>
      <c r="AC15766">
        <v>2.81</v>
      </c>
    </row>
    <row r="15767" spans="1:29" x14ac:dyDescent="0.25">
      <c r="A15767" t="s">
        <v>415</v>
      </c>
      <c r="B15767" t="s">
        <v>416</v>
      </c>
      <c r="C15767" s="1">
        <v>43919</v>
      </c>
      <c r="D15767">
        <v>7402</v>
      </c>
      <c r="E15767">
        <v>1704</v>
      </c>
      <c r="F15767">
        <v>108</v>
      </c>
      <c r="G15767">
        <v>16</v>
      </c>
      <c r="H15767">
        <v>87.765000000000001</v>
      </c>
      <c r="I15767">
        <v>20.204000000000001</v>
      </c>
      <c r="J15767">
        <v>1.2809999999999999</v>
      </c>
      <c r="K15767">
        <v>0.19</v>
      </c>
      <c r="L15767">
        <v>65446</v>
      </c>
      <c r="M15767">
        <v>9982</v>
      </c>
      <c r="N15767">
        <v>0.77600000000000002</v>
      </c>
      <c r="O15767">
        <v>0.11799999999999999</v>
      </c>
      <c r="P15767" t="s">
        <v>44</v>
      </c>
      <c r="Q15767">
        <v>84339067</v>
      </c>
      <c r="R15767">
        <v>104.914</v>
      </c>
      <c r="S15767">
        <v>31.6</v>
      </c>
      <c r="T15767">
        <v>8.1530000000000005</v>
      </c>
      <c r="U15767">
        <v>5.0609999999999999</v>
      </c>
      <c r="V15767">
        <v>25129.341</v>
      </c>
      <c r="W15767">
        <v>0.2</v>
      </c>
      <c r="X15767">
        <v>171.285</v>
      </c>
      <c r="Y15767">
        <v>12.13</v>
      </c>
      <c r="Z15767">
        <v>14.1</v>
      </c>
      <c r="AA15767">
        <v>41.1</v>
      </c>
      <c r="AC15767">
        <v>2.81</v>
      </c>
    </row>
    <row r="15768" spans="1:29" x14ac:dyDescent="0.25">
      <c r="A15768" t="s">
        <v>415</v>
      </c>
      <c r="B15768" t="s">
        <v>416</v>
      </c>
      <c r="C15768" s="1">
        <v>43920</v>
      </c>
      <c r="D15768">
        <v>9217</v>
      </c>
      <c r="E15768">
        <v>1815</v>
      </c>
      <c r="F15768">
        <v>131</v>
      </c>
      <c r="G15768">
        <v>23</v>
      </c>
      <c r="H15768">
        <v>109.285</v>
      </c>
      <c r="I15768">
        <v>21.52</v>
      </c>
      <c r="J15768">
        <v>1.5529999999999999</v>
      </c>
      <c r="K15768">
        <v>0.27300000000000002</v>
      </c>
      <c r="L15768">
        <v>76981</v>
      </c>
      <c r="M15768">
        <v>11535</v>
      </c>
      <c r="N15768">
        <v>0.91300000000000003</v>
      </c>
      <c r="O15768">
        <v>0.13700000000000001</v>
      </c>
      <c r="P15768" t="s">
        <v>44</v>
      </c>
      <c r="Q15768">
        <v>84339067</v>
      </c>
      <c r="R15768">
        <v>104.914</v>
      </c>
      <c r="S15768">
        <v>31.6</v>
      </c>
      <c r="T15768">
        <v>8.1530000000000005</v>
      </c>
      <c r="U15768">
        <v>5.0609999999999999</v>
      </c>
      <c r="V15768">
        <v>25129.341</v>
      </c>
      <c r="W15768">
        <v>0.2</v>
      </c>
      <c r="X15768">
        <v>171.285</v>
      </c>
      <c r="Y15768">
        <v>12.13</v>
      </c>
      <c r="Z15768">
        <v>14.1</v>
      </c>
      <c r="AA15768">
        <v>41.1</v>
      </c>
      <c r="AC15768">
        <v>2.81</v>
      </c>
    </row>
    <row r="15769" spans="1:29" x14ac:dyDescent="0.25">
      <c r="A15769" t="s">
        <v>415</v>
      </c>
      <c r="B15769" t="s">
        <v>416</v>
      </c>
      <c r="C15769" s="1">
        <v>43921</v>
      </c>
      <c r="D15769">
        <v>10827</v>
      </c>
      <c r="E15769">
        <v>1610</v>
      </c>
      <c r="F15769">
        <v>168</v>
      </c>
      <c r="G15769">
        <v>37</v>
      </c>
      <c r="H15769">
        <v>128.375</v>
      </c>
      <c r="I15769">
        <v>19.09</v>
      </c>
      <c r="J15769">
        <v>1.992</v>
      </c>
      <c r="K15769">
        <v>0.439</v>
      </c>
      <c r="L15769">
        <v>92403</v>
      </c>
      <c r="M15769">
        <v>15422</v>
      </c>
      <c r="N15769">
        <v>1.0960000000000001</v>
      </c>
      <c r="O15769">
        <v>0.183</v>
      </c>
      <c r="P15769" t="s">
        <v>44</v>
      </c>
      <c r="Q15769">
        <v>84339067</v>
      </c>
      <c r="R15769">
        <v>104.914</v>
      </c>
      <c r="S15769">
        <v>31.6</v>
      </c>
      <c r="T15769">
        <v>8.1530000000000005</v>
      </c>
      <c r="U15769">
        <v>5.0609999999999999</v>
      </c>
      <c r="V15769">
        <v>25129.341</v>
      </c>
      <c r="W15769">
        <v>0.2</v>
      </c>
      <c r="X15769">
        <v>171.285</v>
      </c>
      <c r="Y15769">
        <v>12.13</v>
      </c>
      <c r="Z15769">
        <v>14.1</v>
      </c>
      <c r="AA15769">
        <v>41.1</v>
      </c>
      <c r="AC15769">
        <v>2.81</v>
      </c>
    </row>
    <row r="15770" spans="1:29" x14ac:dyDescent="0.25">
      <c r="A15770" t="s">
        <v>415</v>
      </c>
      <c r="B15770" t="s">
        <v>416</v>
      </c>
      <c r="C15770" s="1">
        <v>43922</v>
      </c>
      <c r="D15770">
        <v>13531</v>
      </c>
      <c r="E15770">
        <v>2704</v>
      </c>
      <c r="F15770">
        <v>214</v>
      </c>
      <c r="G15770">
        <v>46</v>
      </c>
      <c r="H15770">
        <v>160.43600000000001</v>
      </c>
      <c r="I15770">
        <v>32.061</v>
      </c>
      <c r="J15770">
        <v>2.5369999999999999</v>
      </c>
      <c r="K15770">
        <v>0.54500000000000004</v>
      </c>
      <c r="L15770">
        <v>106799</v>
      </c>
      <c r="M15770">
        <v>14396</v>
      </c>
      <c r="N15770">
        <v>1.266</v>
      </c>
      <c r="O15770">
        <v>0.17100000000000001</v>
      </c>
      <c r="P15770" t="s">
        <v>44</v>
      </c>
      <c r="Q15770">
        <v>84339067</v>
      </c>
      <c r="R15770">
        <v>104.914</v>
      </c>
      <c r="S15770">
        <v>31.6</v>
      </c>
      <c r="T15770">
        <v>8.1530000000000005</v>
      </c>
      <c r="U15770">
        <v>5.0609999999999999</v>
      </c>
      <c r="V15770">
        <v>25129.341</v>
      </c>
      <c r="W15770">
        <v>0.2</v>
      </c>
      <c r="X15770">
        <v>171.285</v>
      </c>
      <c r="Y15770">
        <v>12.13</v>
      </c>
      <c r="Z15770">
        <v>14.1</v>
      </c>
      <c r="AA15770">
        <v>41.1</v>
      </c>
      <c r="AC15770">
        <v>2.81</v>
      </c>
    </row>
    <row r="15771" spans="1:29" x14ac:dyDescent="0.25">
      <c r="A15771" t="s">
        <v>415</v>
      </c>
      <c r="B15771" t="s">
        <v>416</v>
      </c>
      <c r="C15771" s="1">
        <v>43923</v>
      </c>
      <c r="D15771">
        <v>15679</v>
      </c>
      <c r="E15771">
        <v>2148</v>
      </c>
      <c r="F15771">
        <v>277</v>
      </c>
      <c r="G15771">
        <v>63</v>
      </c>
      <c r="H15771">
        <v>185.904</v>
      </c>
      <c r="I15771">
        <v>25.469000000000001</v>
      </c>
      <c r="J15771">
        <v>3.2839999999999998</v>
      </c>
      <c r="K15771">
        <v>0.747</v>
      </c>
      <c r="L15771">
        <v>125556</v>
      </c>
      <c r="M15771">
        <v>18757</v>
      </c>
      <c r="N15771">
        <v>1.4890000000000001</v>
      </c>
      <c r="O15771">
        <v>0.222</v>
      </c>
      <c r="P15771" t="s">
        <v>44</v>
      </c>
      <c r="Q15771">
        <v>84339067</v>
      </c>
      <c r="R15771">
        <v>104.914</v>
      </c>
      <c r="S15771">
        <v>31.6</v>
      </c>
      <c r="T15771">
        <v>8.1530000000000005</v>
      </c>
      <c r="U15771">
        <v>5.0609999999999999</v>
      </c>
      <c r="V15771">
        <v>25129.341</v>
      </c>
      <c r="W15771">
        <v>0.2</v>
      </c>
      <c r="X15771">
        <v>171.285</v>
      </c>
      <c r="Y15771">
        <v>12.13</v>
      </c>
      <c r="Z15771">
        <v>14.1</v>
      </c>
      <c r="AA15771">
        <v>41.1</v>
      </c>
      <c r="AC15771">
        <v>2.81</v>
      </c>
    </row>
    <row r="15772" spans="1:29" x14ac:dyDescent="0.25">
      <c r="A15772" t="s">
        <v>415</v>
      </c>
      <c r="B15772" t="s">
        <v>416</v>
      </c>
      <c r="C15772" s="1">
        <v>43924</v>
      </c>
      <c r="D15772">
        <v>18135</v>
      </c>
      <c r="E15772">
        <v>2456</v>
      </c>
      <c r="F15772">
        <v>356</v>
      </c>
      <c r="G15772">
        <v>79</v>
      </c>
      <c r="H15772">
        <v>215.02500000000001</v>
      </c>
      <c r="I15772">
        <v>29.120999999999999</v>
      </c>
      <c r="J15772">
        <v>4.2210000000000001</v>
      </c>
      <c r="K15772">
        <v>0.93700000000000006</v>
      </c>
      <c r="L15772">
        <v>141716</v>
      </c>
      <c r="M15772">
        <v>16160</v>
      </c>
      <c r="N15772">
        <v>1.68</v>
      </c>
      <c r="O15772">
        <v>0.192</v>
      </c>
      <c r="P15772" t="s">
        <v>44</v>
      </c>
      <c r="Q15772">
        <v>84339067</v>
      </c>
      <c r="R15772">
        <v>104.914</v>
      </c>
      <c r="S15772">
        <v>31.6</v>
      </c>
      <c r="T15772">
        <v>8.1530000000000005</v>
      </c>
      <c r="U15772">
        <v>5.0609999999999999</v>
      </c>
      <c r="V15772">
        <v>25129.341</v>
      </c>
      <c r="W15772">
        <v>0.2</v>
      </c>
      <c r="X15772">
        <v>171.285</v>
      </c>
      <c r="Y15772">
        <v>12.13</v>
      </c>
      <c r="Z15772">
        <v>14.1</v>
      </c>
      <c r="AA15772">
        <v>41.1</v>
      </c>
      <c r="AC15772">
        <v>2.81</v>
      </c>
    </row>
    <row r="15773" spans="1:29" x14ac:dyDescent="0.25">
      <c r="A15773" t="s">
        <v>415</v>
      </c>
      <c r="B15773" t="s">
        <v>416</v>
      </c>
      <c r="C15773" s="1">
        <v>43925</v>
      </c>
      <c r="D15773">
        <v>20921</v>
      </c>
      <c r="E15773">
        <v>2786</v>
      </c>
      <c r="F15773">
        <v>425</v>
      </c>
      <c r="G15773">
        <v>69</v>
      </c>
      <c r="H15773">
        <v>248.05799999999999</v>
      </c>
      <c r="I15773">
        <v>33.033000000000001</v>
      </c>
      <c r="J15773">
        <v>5.0389999999999997</v>
      </c>
      <c r="K15773">
        <v>0.81799999999999995</v>
      </c>
      <c r="L15773">
        <v>161380</v>
      </c>
      <c r="M15773">
        <v>19664</v>
      </c>
      <c r="N15773">
        <v>1.913</v>
      </c>
      <c r="O15773">
        <v>0.23300000000000001</v>
      </c>
      <c r="P15773" t="s">
        <v>44</v>
      </c>
      <c r="Q15773">
        <v>84339067</v>
      </c>
      <c r="R15773">
        <v>104.914</v>
      </c>
      <c r="S15773">
        <v>31.6</v>
      </c>
      <c r="T15773">
        <v>8.1530000000000005</v>
      </c>
      <c r="U15773">
        <v>5.0609999999999999</v>
      </c>
      <c r="V15773">
        <v>25129.341</v>
      </c>
      <c r="W15773">
        <v>0.2</v>
      </c>
      <c r="X15773">
        <v>171.285</v>
      </c>
      <c r="Y15773">
        <v>12.13</v>
      </c>
      <c r="Z15773">
        <v>14.1</v>
      </c>
      <c r="AA15773">
        <v>41.1</v>
      </c>
      <c r="AC15773">
        <v>2.81</v>
      </c>
    </row>
    <row r="15774" spans="1:29" x14ac:dyDescent="0.25">
      <c r="A15774" t="s">
        <v>415</v>
      </c>
      <c r="B15774" t="s">
        <v>416</v>
      </c>
      <c r="C15774" s="1">
        <v>43926</v>
      </c>
      <c r="D15774">
        <v>23934</v>
      </c>
      <c r="E15774">
        <v>3013</v>
      </c>
      <c r="F15774">
        <v>501</v>
      </c>
      <c r="G15774">
        <v>76</v>
      </c>
      <c r="H15774">
        <v>283.78300000000002</v>
      </c>
      <c r="I15774">
        <v>35.725000000000001</v>
      </c>
      <c r="J15774">
        <v>5.94</v>
      </c>
      <c r="K15774">
        <v>0.90100000000000002</v>
      </c>
      <c r="L15774">
        <v>181445</v>
      </c>
      <c r="M15774">
        <v>20065</v>
      </c>
      <c r="N15774">
        <v>2.1509999999999998</v>
      </c>
      <c r="O15774">
        <v>0.23799999999999999</v>
      </c>
      <c r="P15774" t="s">
        <v>44</v>
      </c>
      <c r="Q15774">
        <v>84339067</v>
      </c>
      <c r="R15774">
        <v>104.914</v>
      </c>
      <c r="S15774">
        <v>31.6</v>
      </c>
      <c r="T15774">
        <v>8.1530000000000005</v>
      </c>
      <c r="U15774">
        <v>5.0609999999999999</v>
      </c>
      <c r="V15774">
        <v>25129.341</v>
      </c>
      <c r="W15774">
        <v>0.2</v>
      </c>
      <c r="X15774">
        <v>171.285</v>
      </c>
      <c r="Y15774">
        <v>12.13</v>
      </c>
      <c r="Z15774">
        <v>14.1</v>
      </c>
      <c r="AA15774">
        <v>41.1</v>
      </c>
      <c r="AC15774">
        <v>2.81</v>
      </c>
    </row>
    <row r="15775" spans="1:29" x14ac:dyDescent="0.25">
      <c r="A15775" t="s">
        <v>415</v>
      </c>
      <c r="B15775" t="s">
        <v>416</v>
      </c>
      <c r="C15775" s="1">
        <v>43927</v>
      </c>
      <c r="D15775">
        <v>27069</v>
      </c>
      <c r="E15775">
        <v>3135</v>
      </c>
      <c r="F15775">
        <v>574</v>
      </c>
      <c r="G15775">
        <v>73</v>
      </c>
      <c r="H15775">
        <v>320.95400000000001</v>
      </c>
      <c r="I15775">
        <v>37.170999999999999</v>
      </c>
      <c r="J15775">
        <v>6.806</v>
      </c>
      <c r="K15775">
        <v>0.86599999999999999</v>
      </c>
      <c r="L15775">
        <v>202845</v>
      </c>
      <c r="M15775">
        <v>21400</v>
      </c>
      <c r="N15775">
        <v>2.4049999999999998</v>
      </c>
      <c r="O15775">
        <v>0.254</v>
      </c>
      <c r="P15775" t="s">
        <v>44</v>
      </c>
      <c r="Q15775">
        <v>84339067</v>
      </c>
      <c r="R15775">
        <v>104.914</v>
      </c>
      <c r="S15775">
        <v>31.6</v>
      </c>
      <c r="T15775">
        <v>8.1530000000000005</v>
      </c>
      <c r="U15775">
        <v>5.0609999999999999</v>
      </c>
      <c r="V15775">
        <v>25129.341</v>
      </c>
      <c r="W15775">
        <v>0.2</v>
      </c>
      <c r="X15775">
        <v>171.285</v>
      </c>
      <c r="Y15775">
        <v>12.13</v>
      </c>
      <c r="Z15775">
        <v>14.1</v>
      </c>
      <c r="AA15775">
        <v>41.1</v>
      </c>
      <c r="AC15775">
        <v>2.81</v>
      </c>
    </row>
    <row r="15776" spans="1:29" x14ac:dyDescent="0.25">
      <c r="A15776" t="s">
        <v>415</v>
      </c>
      <c r="B15776" t="s">
        <v>416</v>
      </c>
      <c r="C15776" s="1">
        <v>43928</v>
      </c>
      <c r="D15776">
        <v>30217</v>
      </c>
      <c r="E15776">
        <v>3148</v>
      </c>
      <c r="F15776">
        <v>649</v>
      </c>
      <c r="G15776">
        <v>75</v>
      </c>
      <c r="H15776">
        <v>358.28</v>
      </c>
      <c r="I15776">
        <v>37.326000000000001</v>
      </c>
      <c r="J15776">
        <v>7.6950000000000003</v>
      </c>
      <c r="K15776">
        <v>0.88900000000000001</v>
      </c>
      <c r="L15776">
        <v>228868</v>
      </c>
      <c r="M15776">
        <v>26023</v>
      </c>
      <c r="N15776">
        <v>2.714</v>
      </c>
      <c r="O15776">
        <v>0.309</v>
      </c>
      <c r="P15776" t="s">
        <v>44</v>
      </c>
      <c r="Q15776">
        <v>84339067</v>
      </c>
      <c r="R15776">
        <v>104.914</v>
      </c>
      <c r="S15776">
        <v>31.6</v>
      </c>
      <c r="T15776">
        <v>8.1530000000000005</v>
      </c>
      <c r="U15776">
        <v>5.0609999999999999</v>
      </c>
      <c r="V15776">
        <v>25129.341</v>
      </c>
      <c r="W15776">
        <v>0.2</v>
      </c>
      <c r="X15776">
        <v>171.285</v>
      </c>
      <c r="Y15776">
        <v>12.13</v>
      </c>
      <c r="Z15776">
        <v>14.1</v>
      </c>
      <c r="AA15776">
        <v>41.1</v>
      </c>
      <c r="AC15776">
        <v>2.81</v>
      </c>
    </row>
    <row r="15777" spans="1:29" x14ac:dyDescent="0.25">
      <c r="A15777" t="s">
        <v>415</v>
      </c>
      <c r="B15777" t="s">
        <v>416</v>
      </c>
      <c r="C15777" s="1">
        <v>43929</v>
      </c>
      <c r="D15777">
        <v>34109</v>
      </c>
      <c r="E15777">
        <v>3892</v>
      </c>
      <c r="F15777">
        <v>725</v>
      </c>
      <c r="G15777">
        <v>76</v>
      </c>
      <c r="H15777">
        <v>404.42700000000002</v>
      </c>
      <c r="I15777">
        <v>46.146999999999998</v>
      </c>
      <c r="J15777">
        <v>8.5960000000000001</v>
      </c>
      <c r="K15777">
        <v>0.90100000000000002</v>
      </c>
      <c r="L15777">
        <v>247768</v>
      </c>
      <c r="M15777">
        <v>18900</v>
      </c>
      <c r="N15777">
        <v>2.9380000000000002</v>
      </c>
      <c r="O15777">
        <v>0.224</v>
      </c>
      <c r="P15777" t="s">
        <v>44</v>
      </c>
      <c r="Q15777">
        <v>84339067</v>
      </c>
      <c r="R15777">
        <v>104.914</v>
      </c>
      <c r="S15777">
        <v>31.6</v>
      </c>
      <c r="T15777">
        <v>8.1530000000000005</v>
      </c>
      <c r="U15777">
        <v>5.0609999999999999</v>
      </c>
      <c r="V15777">
        <v>25129.341</v>
      </c>
      <c r="W15777">
        <v>0.2</v>
      </c>
      <c r="X15777">
        <v>171.285</v>
      </c>
      <c r="Y15777">
        <v>12.13</v>
      </c>
      <c r="Z15777">
        <v>14.1</v>
      </c>
      <c r="AA15777">
        <v>41.1</v>
      </c>
      <c r="AC15777">
        <v>2.81</v>
      </c>
    </row>
    <row r="15778" spans="1:29" x14ac:dyDescent="0.25">
      <c r="A15778" t="s">
        <v>415</v>
      </c>
      <c r="B15778" t="s">
        <v>416</v>
      </c>
      <c r="C15778" s="1">
        <v>43930</v>
      </c>
      <c r="D15778">
        <v>38226</v>
      </c>
      <c r="E15778">
        <v>4117</v>
      </c>
      <c r="F15778">
        <v>812</v>
      </c>
      <c r="G15778">
        <v>87</v>
      </c>
      <c r="H15778">
        <v>453.24200000000002</v>
      </c>
      <c r="I15778">
        <v>48.814999999999998</v>
      </c>
      <c r="J15778">
        <v>9.6280000000000001</v>
      </c>
      <c r="K15778">
        <v>1.032</v>
      </c>
      <c r="L15778">
        <v>276338</v>
      </c>
      <c r="M15778">
        <v>28570</v>
      </c>
      <c r="N15778">
        <v>3.2770000000000001</v>
      </c>
      <c r="O15778">
        <v>0.33900000000000002</v>
      </c>
      <c r="P15778" t="s">
        <v>44</v>
      </c>
      <c r="Q15778">
        <v>84339067</v>
      </c>
      <c r="R15778">
        <v>104.914</v>
      </c>
      <c r="S15778">
        <v>31.6</v>
      </c>
      <c r="T15778">
        <v>8.1530000000000005</v>
      </c>
      <c r="U15778">
        <v>5.0609999999999999</v>
      </c>
      <c r="V15778">
        <v>25129.341</v>
      </c>
      <c r="W15778">
        <v>0.2</v>
      </c>
      <c r="X15778">
        <v>171.285</v>
      </c>
      <c r="Y15778">
        <v>12.13</v>
      </c>
      <c r="Z15778">
        <v>14.1</v>
      </c>
      <c r="AA15778">
        <v>41.1</v>
      </c>
      <c r="AC15778">
        <v>2.81</v>
      </c>
    </row>
    <row r="15779" spans="1:29" x14ac:dyDescent="0.25">
      <c r="A15779" t="s">
        <v>415</v>
      </c>
      <c r="B15779" t="s">
        <v>416</v>
      </c>
      <c r="C15779" s="1">
        <v>43931</v>
      </c>
      <c r="D15779">
        <v>42282</v>
      </c>
      <c r="E15779">
        <v>4056</v>
      </c>
      <c r="F15779">
        <v>908</v>
      </c>
      <c r="G15779">
        <v>96</v>
      </c>
      <c r="H15779">
        <v>501.334</v>
      </c>
      <c r="I15779">
        <v>48.091999999999999</v>
      </c>
      <c r="J15779">
        <v>10.766</v>
      </c>
      <c r="K15779">
        <v>1.1379999999999999</v>
      </c>
      <c r="L15779">
        <v>307210</v>
      </c>
      <c r="M15779">
        <v>30872</v>
      </c>
      <c r="N15779">
        <v>3.6429999999999998</v>
      </c>
      <c r="O15779">
        <v>0.36599999999999999</v>
      </c>
      <c r="P15779" t="s">
        <v>44</v>
      </c>
      <c r="Q15779">
        <v>84339067</v>
      </c>
      <c r="R15779">
        <v>104.914</v>
      </c>
      <c r="S15779">
        <v>31.6</v>
      </c>
      <c r="T15779">
        <v>8.1530000000000005</v>
      </c>
      <c r="U15779">
        <v>5.0609999999999999</v>
      </c>
      <c r="V15779">
        <v>25129.341</v>
      </c>
      <c r="W15779">
        <v>0.2</v>
      </c>
      <c r="X15779">
        <v>171.285</v>
      </c>
      <c r="Y15779">
        <v>12.13</v>
      </c>
      <c r="Z15779">
        <v>14.1</v>
      </c>
      <c r="AA15779">
        <v>41.1</v>
      </c>
      <c r="AC15779">
        <v>2.81</v>
      </c>
    </row>
    <row r="15780" spans="1:29" x14ac:dyDescent="0.25">
      <c r="A15780" t="s">
        <v>415</v>
      </c>
      <c r="B15780" t="s">
        <v>416</v>
      </c>
      <c r="C15780" s="1">
        <v>43932</v>
      </c>
      <c r="D15780">
        <v>47029</v>
      </c>
      <c r="E15780">
        <v>4747</v>
      </c>
      <c r="F15780">
        <v>1006</v>
      </c>
      <c r="G15780">
        <v>98</v>
      </c>
      <c r="H15780">
        <v>557.61800000000005</v>
      </c>
      <c r="I15780">
        <v>56.284999999999997</v>
      </c>
      <c r="J15780">
        <v>11.928000000000001</v>
      </c>
      <c r="K15780">
        <v>1.1619999999999999</v>
      </c>
      <c r="L15780">
        <v>340380</v>
      </c>
      <c r="M15780">
        <v>33170</v>
      </c>
      <c r="N15780">
        <v>4.0359999999999996</v>
      </c>
      <c r="O15780">
        <v>0.39300000000000002</v>
      </c>
      <c r="P15780" t="s">
        <v>44</v>
      </c>
      <c r="Q15780">
        <v>84339067</v>
      </c>
      <c r="R15780">
        <v>104.914</v>
      </c>
      <c r="S15780">
        <v>31.6</v>
      </c>
      <c r="T15780">
        <v>8.1530000000000005</v>
      </c>
      <c r="U15780">
        <v>5.0609999999999999</v>
      </c>
      <c r="V15780">
        <v>25129.341</v>
      </c>
      <c r="W15780">
        <v>0.2</v>
      </c>
      <c r="X15780">
        <v>171.285</v>
      </c>
      <c r="Y15780">
        <v>12.13</v>
      </c>
      <c r="Z15780">
        <v>14.1</v>
      </c>
      <c r="AA15780">
        <v>41.1</v>
      </c>
      <c r="AC15780">
        <v>2.81</v>
      </c>
    </row>
    <row r="15781" spans="1:29" x14ac:dyDescent="0.25">
      <c r="A15781" t="s">
        <v>415</v>
      </c>
      <c r="B15781" t="s">
        <v>416</v>
      </c>
      <c r="C15781" s="1">
        <v>43933</v>
      </c>
      <c r="D15781">
        <v>52167</v>
      </c>
      <c r="E15781">
        <v>5138</v>
      </c>
      <c r="F15781">
        <v>1101</v>
      </c>
      <c r="G15781">
        <v>95</v>
      </c>
      <c r="H15781">
        <v>618.53899999999999</v>
      </c>
      <c r="I15781">
        <v>60.920999999999999</v>
      </c>
      <c r="J15781">
        <v>13.054</v>
      </c>
      <c r="K15781">
        <v>1.1259999999999999</v>
      </c>
      <c r="L15781">
        <v>376100</v>
      </c>
      <c r="M15781">
        <v>35720</v>
      </c>
      <c r="N15781">
        <v>4.4589999999999996</v>
      </c>
      <c r="O15781">
        <v>0.42399999999999999</v>
      </c>
      <c r="P15781" t="s">
        <v>44</v>
      </c>
      <c r="Q15781">
        <v>84339067</v>
      </c>
      <c r="R15781">
        <v>104.914</v>
      </c>
      <c r="S15781">
        <v>31.6</v>
      </c>
      <c r="T15781">
        <v>8.1530000000000005</v>
      </c>
      <c r="U15781">
        <v>5.0609999999999999</v>
      </c>
      <c r="V15781">
        <v>25129.341</v>
      </c>
      <c r="W15781">
        <v>0.2</v>
      </c>
      <c r="X15781">
        <v>171.285</v>
      </c>
      <c r="Y15781">
        <v>12.13</v>
      </c>
      <c r="Z15781">
        <v>14.1</v>
      </c>
      <c r="AA15781">
        <v>41.1</v>
      </c>
      <c r="AC15781">
        <v>2.81</v>
      </c>
    </row>
    <row r="15782" spans="1:29" x14ac:dyDescent="0.25">
      <c r="A15782" t="s">
        <v>415</v>
      </c>
      <c r="B15782" t="s">
        <v>416</v>
      </c>
      <c r="C15782" s="1">
        <v>43934</v>
      </c>
      <c r="D15782">
        <v>56956</v>
      </c>
      <c r="E15782">
        <v>4789</v>
      </c>
      <c r="F15782">
        <v>1198</v>
      </c>
      <c r="G15782">
        <v>97</v>
      </c>
      <c r="H15782">
        <v>675.322</v>
      </c>
      <c r="I15782">
        <v>56.783000000000001</v>
      </c>
      <c r="J15782">
        <v>14.205</v>
      </c>
      <c r="K15782">
        <v>1.1499999999999999</v>
      </c>
      <c r="L15782">
        <v>410556</v>
      </c>
      <c r="M15782">
        <v>34456</v>
      </c>
      <c r="N15782">
        <v>4.8680000000000003</v>
      </c>
      <c r="O15782">
        <v>0.40899999999999997</v>
      </c>
      <c r="P15782" t="s">
        <v>44</v>
      </c>
      <c r="Q15782">
        <v>84339067</v>
      </c>
      <c r="R15782">
        <v>104.914</v>
      </c>
      <c r="S15782">
        <v>31.6</v>
      </c>
      <c r="T15782">
        <v>8.1530000000000005</v>
      </c>
      <c r="U15782">
        <v>5.0609999999999999</v>
      </c>
      <c r="V15782">
        <v>25129.341</v>
      </c>
      <c r="W15782">
        <v>0.2</v>
      </c>
      <c r="X15782">
        <v>171.285</v>
      </c>
      <c r="Y15782">
        <v>12.13</v>
      </c>
      <c r="Z15782">
        <v>14.1</v>
      </c>
      <c r="AA15782">
        <v>41.1</v>
      </c>
      <c r="AC15782">
        <v>2.81</v>
      </c>
    </row>
    <row r="15783" spans="1:29" x14ac:dyDescent="0.25">
      <c r="A15783" t="s">
        <v>415</v>
      </c>
      <c r="B15783" t="s">
        <v>416</v>
      </c>
      <c r="C15783" s="1">
        <v>43935</v>
      </c>
      <c r="D15783">
        <v>61049</v>
      </c>
      <c r="E15783">
        <v>4093</v>
      </c>
      <c r="F15783">
        <v>1296</v>
      </c>
      <c r="G15783">
        <v>98</v>
      </c>
      <c r="H15783">
        <v>723.85199999999998</v>
      </c>
      <c r="I15783">
        <v>48.53</v>
      </c>
      <c r="J15783">
        <v>15.367000000000001</v>
      </c>
      <c r="K15783">
        <v>1.1619999999999999</v>
      </c>
      <c r="L15783">
        <v>443626</v>
      </c>
      <c r="M15783">
        <v>33070</v>
      </c>
      <c r="N15783">
        <v>5.26</v>
      </c>
      <c r="O15783">
        <v>0.39200000000000002</v>
      </c>
      <c r="P15783" t="s">
        <v>44</v>
      </c>
      <c r="Q15783">
        <v>84339067</v>
      </c>
      <c r="R15783">
        <v>104.914</v>
      </c>
      <c r="S15783">
        <v>31.6</v>
      </c>
      <c r="T15783">
        <v>8.1530000000000005</v>
      </c>
      <c r="U15783">
        <v>5.0609999999999999</v>
      </c>
      <c r="V15783">
        <v>25129.341</v>
      </c>
      <c r="W15783">
        <v>0.2</v>
      </c>
      <c r="X15783">
        <v>171.285</v>
      </c>
      <c r="Y15783">
        <v>12.13</v>
      </c>
      <c r="Z15783">
        <v>14.1</v>
      </c>
      <c r="AA15783">
        <v>41.1</v>
      </c>
      <c r="AC15783">
        <v>2.81</v>
      </c>
    </row>
    <row r="15784" spans="1:29" x14ac:dyDescent="0.25">
      <c r="A15784" t="s">
        <v>415</v>
      </c>
      <c r="B15784" t="s">
        <v>416</v>
      </c>
      <c r="C15784" s="1">
        <v>43936</v>
      </c>
      <c r="D15784">
        <v>65111</v>
      </c>
      <c r="E15784">
        <v>4062</v>
      </c>
      <c r="F15784">
        <v>1403</v>
      </c>
      <c r="G15784">
        <v>107</v>
      </c>
      <c r="H15784">
        <v>772.01499999999999</v>
      </c>
      <c r="I15784">
        <v>48.162999999999997</v>
      </c>
      <c r="J15784">
        <v>16.635000000000002</v>
      </c>
      <c r="K15784">
        <v>1.2689999999999999</v>
      </c>
      <c r="L15784">
        <v>477716</v>
      </c>
      <c r="M15784">
        <v>34090</v>
      </c>
      <c r="N15784">
        <v>5.6639999999999997</v>
      </c>
      <c r="O15784">
        <v>0.40400000000000003</v>
      </c>
      <c r="P15784" t="s">
        <v>44</v>
      </c>
      <c r="Q15784">
        <v>84339067</v>
      </c>
      <c r="R15784">
        <v>104.914</v>
      </c>
      <c r="S15784">
        <v>31.6</v>
      </c>
      <c r="T15784">
        <v>8.1530000000000005</v>
      </c>
      <c r="U15784">
        <v>5.0609999999999999</v>
      </c>
      <c r="V15784">
        <v>25129.341</v>
      </c>
      <c r="W15784">
        <v>0.2</v>
      </c>
      <c r="X15784">
        <v>171.285</v>
      </c>
      <c r="Y15784">
        <v>12.13</v>
      </c>
      <c r="Z15784">
        <v>14.1</v>
      </c>
      <c r="AA15784">
        <v>41.1</v>
      </c>
      <c r="AC15784">
        <v>2.81</v>
      </c>
    </row>
    <row r="15785" spans="1:29" x14ac:dyDescent="0.25">
      <c r="A15785" t="s">
        <v>415</v>
      </c>
      <c r="B15785" t="s">
        <v>416</v>
      </c>
      <c r="C15785" s="1">
        <v>43937</v>
      </c>
      <c r="D15785">
        <v>69392</v>
      </c>
      <c r="E15785">
        <v>4281</v>
      </c>
      <c r="F15785">
        <v>1518</v>
      </c>
      <c r="G15785">
        <v>115</v>
      </c>
      <c r="H15785">
        <v>822.774</v>
      </c>
      <c r="I15785">
        <v>50.759</v>
      </c>
      <c r="J15785">
        <v>17.998999999999999</v>
      </c>
      <c r="K15785">
        <v>1.3640000000000001</v>
      </c>
      <c r="L15785">
        <v>518143</v>
      </c>
      <c r="M15785">
        <v>40427</v>
      </c>
      <c r="N15785">
        <v>6.1440000000000001</v>
      </c>
      <c r="O15785">
        <v>0.47899999999999998</v>
      </c>
      <c r="P15785" t="s">
        <v>44</v>
      </c>
      <c r="Q15785">
        <v>84339067</v>
      </c>
      <c r="R15785">
        <v>104.914</v>
      </c>
      <c r="S15785">
        <v>31.6</v>
      </c>
      <c r="T15785">
        <v>8.1530000000000005</v>
      </c>
      <c r="U15785">
        <v>5.0609999999999999</v>
      </c>
      <c r="V15785">
        <v>25129.341</v>
      </c>
      <c r="W15785">
        <v>0.2</v>
      </c>
      <c r="X15785">
        <v>171.285</v>
      </c>
      <c r="Y15785">
        <v>12.13</v>
      </c>
      <c r="Z15785">
        <v>14.1</v>
      </c>
      <c r="AA15785">
        <v>41.1</v>
      </c>
      <c r="AC15785">
        <v>2.81</v>
      </c>
    </row>
    <row r="15786" spans="1:29" x14ac:dyDescent="0.25">
      <c r="A15786" t="s">
        <v>415</v>
      </c>
      <c r="B15786" t="s">
        <v>416</v>
      </c>
      <c r="C15786" s="1">
        <v>43938</v>
      </c>
      <c r="D15786">
        <v>74193</v>
      </c>
      <c r="E15786">
        <v>4801</v>
      </c>
      <c r="F15786">
        <v>1643</v>
      </c>
      <c r="G15786">
        <v>125</v>
      </c>
      <c r="H15786">
        <v>879.69899999999996</v>
      </c>
      <c r="I15786">
        <v>56.924999999999997</v>
      </c>
      <c r="J15786">
        <v>19.481000000000002</v>
      </c>
      <c r="K15786">
        <v>1.482</v>
      </c>
      <c r="L15786">
        <v>558413</v>
      </c>
      <c r="M15786">
        <v>40270</v>
      </c>
      <c r="N15786">
        <v>6.6210000000000004</v>
      </c>
      <c r="O15786">
        <v>0.47699999999999998</v>
      </c>
      <c r="P15786" t="s">
        <v>44</v>
      </c>
      <c r="Q15786">
        <v>84339067</v>
      </c>
      <c r="R15786">
        <v>104.914</v>
      </c>
      <c r="S15786">
        <v>31.6</v>
      </c>
      <c r="T15786">
        <v>8.1530000000000005</v>
      </c>
      <c r="U15786">
        <v>5.0609999999999999</v>
      </c>
      <c r="V15786">
        <v>25129.341</v>
      </c>
      <c r="W15786">
        <v>0.2</v>
      </c>
      <c r="X15786">
        <v>171.285</v>
      </c>
      <c r="Y15786">
        <v>12.13</v>
      </c>
      <c r="Z15786">
        <v>14.1</v>
      </c>
      <c r="AA15786">
        <v>41.1</v>
      </c>
      <c r="AC15786">
        <v>2.81</v>
      </c>
    </row>
    <row r="15787" spans="1:29" x14ac:dyDescent="0.25">
      <c r="A15787" t="s">
        <v>415</v>
      </c>
      <c r="B15787" t="s">
        <v>416</v>
      </c>
      <c r="C15787" s="1">
        <v>43939</v>
      </c>
      <c r="D15787">
        <v>78546</v>
      </c>
      <c r="E15787">
        <v>4353</v>
      </c>
      <c r="F15787">
        <v>1769</v>
      </c>
      <c r="G15787">
        <v>126</v>
      </c>
      <c r="H15787">
        <v>931.31200000000001</v>
      </c>
      <c r="I15787">
        <v>51.613</v>
      </c>
      <c r="J15787">
        <v>20.975000000000001</v>
      </c>
      <c r="K15787">
        <v>1.494</v>
      </c>
      <c r="L15787">
        <v>598933</v>
      </c>
      <c r="M15787">
        <v>40520</v>
      </c>
      <c r="N15787">
        <v>7.101</v>
      </c>
      <c r="O15787">
        <v>0.48</v>
      </c>
      <c r="P15787" t="s">
        <v>44</v>
      </c>
      <c r="Q15787">
        <v>84339067</v>
      </c>
      <c r="R15787">
        <v>104.914</v>
      </c>
      <c r="S15787">
        <v>31.6</v>
      </c>
      <c r="T15787">
        <v>8.1530000000000005</v>
      </c>
      <c r="U15787">
        <v>5.0609999999999999</v>
      </c>
      <c r="V15787">
        <v>25129.341</v>
      </c>
      <c r="W15787">
        <v>0.2</v>
      </c>
      <c r="X15787">
        <v>171.285</v>
      </c>
      <c r="Y15787">
        <v>12.13</v>
      </c>
      <c r="Z15787">
        <v>14.1</v>
      </c>
      <c r="AA15787">
        <v>41.1</v>
      </c>
      <c r="AC15787">
        <v>2.81</v>
      </c>
    </row>
    <row r="15788" spans="1:29" x14ac:dyDescent="0.25">
      <c r="A15788" t="s">
        <v>415</v>
      </c>
      <c r="B15788" t="s">
        <v>416</v>
      </c>
      <c r="C15788" s="1">
        <v>43940</v>
      </c>
      <c r="D15788">
        <v>82329</v>
      </c>
      <c r="E15788">
        <v>3783</v>
      </c>
      <c r="F15788">
        <v>1890</v>
      </c>
      <c r="G15788">
        <v>121</v>
      </c>
      <c r="H15788">
        <v>976.16700000000003</v>
      </c>
      <c r="I15788">
        <v>44.854999999999997</v>
      </c>
      <c r="J15788">
        <v>22.41</v>
      </c>
      <c r="K15788">
        <v>1.4350000000000001</v>
      </c>
      <c r="L15788">
        <v>634277</v>
      </c>
      <c r="M15788">
        <v>35344</v>
      </c>
      <c r="N15788">
        <v>7.5209999999999999</v>
      </c>
      <c r="O15788">
        <v>0.41899999999999998</v>
      </c>
      <c r="P15788" t="s">
        <v>44</v>
      </c>
      <c r="Q15788">
        <v>84339067</v>
      </c>
      <c r="R15788">
        <v>104.914</v>
      </c>
      <c r="S15788">
        <v>31.6</v>
      </c>
      <c r="T15788">
        <v>8.1530000000000005</v>
      </c>
      <c r="U15788">
        <v>5.0609999999999999</v>
      </c>
      <c r="V15788">
        <v>25129.341</v>
      </c>
      <c r="W15788">
        <v>0.2</v>
      </c>
      <c r="X15788">
        <v>171.285</v>
      </c>
      <c r="Y15788">
        <v>12.13</v>
      </c>
      <c r="Z15788">
        <v>14.1</v>
      </c>
      <c r="AA15788">
        <v>41.1</v>
      </c>
      <c r="AC15788">
        <v>2.81</v>
      </c>
    </row>
    <row r="15789" spans="1:29" x14ac:dyDescent="0.25">
      <c r="A15789" t="s">
        <v>415</v>
      </c>
      <c r="B15789" t="s">
        <v>416</v>
      </c>
      <c r="C15789" s="1">
        <v>43941</v>
      </c>
      <c r="D15789">
        <v>86306</v>
      </c>
      <c r="E15789">
        <v>3977</v>
      </c>
      <c r="F15789">
        <v>2017</v>
      </c>
      <c r="G15789">
        <v>127</v>
      </c>
      <c r="H15789">
        <v>1023.322</v>
      </c>
      <c r="I15789">
        <v>47.155000000000001</v>
      </c>
      <c r="J15789">
        <v>23.914999999999999</v>
      </c>
      <c r="K15789">
        <v>1.506</v>
      </c>
      <c r="L15789">
        <v>673980</v>
      </c>
      <c r="M15789">
        <v>39703</v>
      </c>
      <c r="N15789">
        <v>7.9909999999999997</v>
      </c>
      <c r="O15789">
        <v>0.47099999999999997</v>
      </c>
      <c r="P15789" t="s">
        <v>44</v>
      </c>
      <c r="Q15789">
        <v>84339067</v>
      </c>
      <c r="R15789">
        <v>104.914</v>
      </c>
      <c r="S15789">
        <v>31.6</v>
      </c>
      <c r="T15789">
        <v>8.1530000000000005</v>
      </c>
      <c r="U15789">
        <v>5.0609999999999999</v>
      </c>
      <c r="V15789">
        <v>25129.341</v>
      </c>
      <c r="W15789">
        <v>0.2</v>
      </c>
      <c r="X15789">
        <v>171.285</v>
      </c>
      <c r="Y15789">
        <v>12.13</v>
      </c>
      <c r="Z15789">
        <v>14.1</v>
      </c>
      <c r="AA15789">
        <v>41.1</v>
      </c>
      <c r="AC15789">
        <v>2.81</v>
      </c>
    </row>
    <row r="15790" spans="1:29" x14ac:dyDescent="0.25">
      <c r="A15790" t="s">
        <v>415</v>
      </c>
      <c r="B15790" t="s">
        <v>416</v>
      </c>
      <c r="C15790" s="1">
        <v>43942</v>
      </c>
      <c r="D15790">
        <v>90980</v>
      </c>
      <c r="E15790">
        <v>4674</v>
      </c>
      <c r="F15790">
        <v>2140</v>
      </c>
      <c r="G15790">
        <v>123</v>
      </c>
      <c r="H15790">
        <v>1078.741</v>
      </c>
      <c r="I15790">
        <v>55.418999999999997</v>
      </c>
      <c r="J15790">
        <v>25.373999999999999</v>
      </c>
      <c r="K15790">
        <v>1.458</v>
      </c>
      <c r="L15790">
        <v>713409</v>
      </c>
      <c r="M15790">
        <v>39429</v>
      </c>
      <c r="N15790">
        <v>8.4589999999999996</v>
      </c>
      <c r="O15790">
        <v>0.46800000000000003</v>
      </c>
      <c r="P15790" t="s">
        <v>44</v>
      </c>
      <c r="Q15790">
        <v>84339067</v>
      </c>
      <c r="R15790">
        <v>104.914</v>
      </c>
      <c r="S15790">
        <v>31.6</v>
      </c>
      <c r="T15790">
        <v>8.1530000000000005</v>
      </c>
      <c r="U15790">
        <v>5.0609999999999999</v>
      </c>
      <c r="V15790">
        <v>25129.341</v>
      </c>
      <c r="W15790">
        <v>0.2</v>
      </c>
      <c r="X15790">
        <v>171.285</v>
      </c>
      <c r="Y15790">
        <v>12.13</v>
      </c>
      <c r="Z15790">
        <v>14.1</v>
      </c>
      <c r="AA15790">
        <v>41.1</v>
      </c>
      <c r="AC15790">
        <v>2.81</v>
      </c>
    </row>
    <row r="15791" spans="1:29" x14ac:dyDescent="0.25">
      <c r="A15791" t="s">
        <v>415</v>
      </c>
      <c r="B15791" t="s">
        <v>416</v>
      </c>
      <c r="C15791" s="1">
        <v>43943</v>
      </c>
      <c r="D15791">
        <v>95591</v>
      </c>
      <c r="E15791">
        <v>4611</v>
      </c>
      <c r="F15791">
        <v>2259</v>
      </c>
      <c r="G15791">
        <v>119</v>
      </c>
      <c r="H15791">
        <v>1133.413</v>
      </c>
      <c r="I15791">
        <v>54.671999999999997</v>
      </c>
      <c r="J15791">
        <v>26.785</v>
      </c>
      <c r="K15791">
        <v>1.411</v>
      </c>
      <c r="L15791">
        <v>750944</v>
      </c>
      <c r="M15791">
        <v>37535</v>
      </c>
      <c r="N15791">
        <v>8.9039999999999999</v>
      </c>
      <c r="O15791">
        <v>0.44500000000000001</v>
      </c>
      <c r="P15791" t="s">
        <v>44</v>
      </c>
      <c r="Q15791">
        <v>84339067</v>
      </c>
      <c r="R15791">
        <v>104.914</v>
      </c>
      <c r="S15791">
        <v>31.6</v>
      </c>
      <c r="T15791">
        <v>8.1530000000000005</v>
      </c>
      <c r="U15791">
        <v>5.0609999999999999</v>
      </c>
      <c r="V15791">
        <v>25129.341</v>
      </c>
      <c r="W15791">
        <v>0.2</v>
      </c>
      <c r="X15791">
        <v>171.285</v>
      </c>
      <c r="Y15791">
        <v>12.13</v>
      </c>
      <c r="Z15791">
        <v>14.1</v>
      </c>
      <c r="AA15791">
        <v>41.1</v>
      </c>
      <c r="AC15791">
        <v>2.81</v>
      </c>
    </row>
    <row r="15792" spans="1:29" x14ac:dyDescent="0.25">
      <c r="A15792" t="s">
        <v>415</v>
      </c>
      <c r="B15792" t="s">
        <v>416</v>
      </c>
      <c r="C15792" s="1">
        <v>43944</v>
      </c>
      <c r="D15792">
        <v>98674</v>
      </c>
      <c r="E15792">
        <v>3083</v>
      </c>
      <c r="F15792">
        <v>2376</v>
      </c>
      <c r="G15792">
        <v>117</v>
      </c>
      <c r="H15792">
        <v>1169.9680000000001</v>
      </c>
      <c r="I15792">
        <v>36.555</v>
      </c>
      <c r="J15792">
        <v>28.172000000000001</v>
      </c>
      <c r="K15792">
        <v>1.387</v>
      </c>
      <c r="L15792">
        <v>791906</v>
      </c>
      <c r="M15792">
        <v>40962</v>
      </c>
      <c r="N15792">
        <v>9.39</v>
      </c>
      <c r="O15792">
        <v>0.48599999999999999</v>
      </c>
      <c r="P15792" t="s">
        <v>44</v>
      </c>
      <c r="Q15792">
        <v>84339067</v>
      </c>
      <c r="R15792">
        <v>104.914</v>
      </c>
      <c r="S15792">
        <v>31.6</v>
      </c>
      <c r="T15792">
        <v>8.1530000000000005</v>
      </c>
      <c r="U15792">
        <v>5.0609999999999999</v>
      </c>
      <c r="V15792">
        <v>25129.341</v>
      </c>
      <c r="W15792">
        <v>0.2</v>
      </c>
      <c r="X15792">
        <v>171.285</v>
      </c>
      <c r="Y15792">
        <v>12.13</v>
      </c>
      <c r="Z15792">
        <v>14.1</v>
      </c>
      <c r="AA15792">
        <v>41.1</v>
      </c>
      <c r="AC15792">
        <v>2.81</v>
      </c>
    </row>
    <row r="15793" spans="1:29" x14ac:dyDescent="0.25">
      <c r="A15793" t="s">
        <v>415</v>
      </c>
      <c r="B15793" t="s">
        <v>416</v>
      </c>
      <c r="C15793" s="1">
        <v>43945</v>
      </c>
      <c r="D15793">
        <v>101790</v>
      </c>
      <c r="E15793">
        <v>3116</v>
      </c>
      <c r="F15793">
        <v>2491</v>
      </c>
      <c r="G15793">
        <v>115</v>
      </c>
      <c r="H15793">
        <v>1206.914</v>
      </c>
      <c r="I15793">
        <v>36.945999999999998</v>
      </c>
      <c r="J15793">
        <v>29.536000000000001</v>
      </c>
      <c r="K15793">
        <v>1.3640000000000001</v>
      </c>
      <c r="L15793">
        <v>830257</v>
      </c>
      <c r="M15793">
        <v>38351</v>
      </c>
      <c r="N15793">
        <v>9.8439999999999994</v>
      </c>
      <c r="O15793">
        <v>0.45500000000000002</v>
      </c>
      <c r="P15793" t="s">
        <v>44</v>
      </c>
      <c r="Q15793">
        <v>84339067</v>
      </c>
      <c r="R15793">
        <v>104.914</v>
      </c>
      <c r="S15793">
        <v>31.6</v>
      </c>
      <c r="T15793">
        <v>8.1530000000000005</v>
      </c>
      <c r="U15793">
        <v>5.0609999999999999</v>
      </c>
      <c r="V15793">
        <v>25129.341</v>
      </c>
      <c r="W15793">
        <v>0.2</v>
      </c>
      <c r="X15793">
        <v>171.285</v>
      </c>
      <c r="Y15793">
        <v>12.13</v>
      </c>
      <c r="Z15793">
        <v>14.1</v>
      </c>
      <c r="AA15793">
        <v>41.1</v>
      </c>
      <c r="AC15793">
        <v>2.81</v>
      </c>
    </row>
    <row r="15794" spans="1:29" x14ac:dyDescent="0.25">
      <c r="A15794" t="s">
        <v>415</v>
      </c>
      <c r="B15794" t="s">
        <v>416</v>
      </c>
      <c r="C15794" s="1">
        <v>43946</v>
      </c>
      <c r="D15794">
        <v>104912</v>
      </c>
      <c r="E15794">
        <v>3122</v>
      </c>
      <c r="F15794">
        <v>2600</v>
      </c>
      <c r="G15794">
        <v>109</v>
      </c>
      <c r="H15794">
        <v>1243.931</v>
      </c>
      <c r="I15794">
        <v>37.017000000000003</v>
      </c>
      <c r="J15794">
        <v>30.827999999999999</v>
      </c>
      <c r="K15794">
        <v>1.292</v>
      </c>
      <c r="L15794">
        <v>868565</v>
      </c>
      <c r="M15794">
        <v>38308</v>
      </c>
      <c r="N15794">
        <v>10.298</v>
      </c>
      <c r="O15794">
        <v>0.45400000000000001</v>
      </c>
      <c r="P15794" t="s">
        <v>44</v>
      </c>
      <c r="Q15794">
        <v>84339067</v>
      </c>
      <c r="R15794">
        <v>104.914</v>
      </c>
      <c r="S15794">
        <v>31.6</v>
      </c>
      <c r="T15794">
        <v>8.1530000000000005</v>
      </c>
      <c r="U15794">
        <v>5.0609999999999999</v>
      </c>
      <c r="V15794">
        <v>25129.341</v>
      </c>
      <c r="W15794">
        <v>0.2</v>
      </c>
      <c r="X15794">
        <v>171.285</v>
      </c>
      <c r="Y15794">
        <v>12.13</v>
      </c>
      <c r="Z15794">
        <v>14.1</v>
      </c>
      <c r="AA15794">
        <v>41.1</v>
      </c>
      <c r="AC15794">
        <v>2.81</v>
      </c>
    </row>
    <row r="15795" spans="1:29" x14ac:dyDescent="0.25">
      <c r="A15795" t="s">
        <v>415</v>
      </c>
      <c r="B15795" t="s">
        <v>416</v>
      </c>
      <c r="C15795" s="1">
        <v>43947</v>
      </c>
      <c r="D15795">
        <v>107773</v>
      </c>
      <c r="E15795">
        <v>2861</v>
      </c>
      <c r="F15795">
        <v>2706</v>
      </c>
      <c r="G15795">
        <v>106</v>
      </c>
      <c r="H15795">
        <v>1277.854</v>
      </c>
      <c r="I15795">
        <v>33.923000000000002</v>
      </c>
      <c r="J15795">
        <v>32.085000000000001</v>
      </c>
      <c r="K15795">
        <v>1.2569999999999999</v>
      </c>
      <c r="L15795">
        <v>898742</v>
      </c>
      <c r="M15795">
        <v>30177</v>
      </c>
      <c r="N15795">
        <v>10.656000000000001</v>
      </c>
      <c r="O15795">
        <v>0.35799999999999998</v>
      </c>
      <c r="P15795" t="s">
        <v>44</v>
      </c>
      <c r="Q15795">
        <v>84339067</v>
      </c>
      <c r="R15795">
        <v>104.914</v>
      </c>
      <c r="S15795">
        <v>31.6</v>
      </c>
      <c r="T15795">
        <v>8.1530000000000005</v>
      </c>
      <c r="U15795">
        <v>5.0609999999999999</v>
      </c>
      <c r="V15795">
        <v>25129.341</v>
      </c>
      <c r="W15795">
        <v>0.2</v>
      </c>
      <c r="X15795">
        <v>171.285</v>
      </c>
      <c r="Y15795">
        <v>12.13</v>
      </c>
      <c r="Z15795">
        <v>14.1</v>
      </c>
      <c r="AA15795">
        <v>41.1</v>
      </c>
      <c r="AC15795">
        <v>2.81</v>
      </c>
    </row>
    <row r="15796" spans="1:29" x14ac:dyDescent="0.25">
      <c r="A15796" t="s">
        <v>415</v>
      </c>
      <c r="B15796" t="s">
        <v>416</v>
      </c>
      <c r="C15796" s="1">
        <v>43948</v>
      </c>
      <c r="D15796">
        <v>110130</v>
      </c>
      <c r="E15796">
        <v>2357</v>
      </c>
      <c r="F15796">
        <v>2805</v>
      </c>
      <c r="G15796">
        <v>99</v>
      </c>
      <c r="H15796">
        <v>1305.8009999999999</v>
      </c>
      <c r="I15796">
        <v>27.946999999999999</v>
      </c>
      <c r="J15796">
        <v>33.259</v>
      </c>
      <c r="K15796">
        <v>1.1739999999999999</v>
      </c>
      <c r="L15796">
        <v>918885</v>
      </c>
      <c r="M15796">
        <v>20143</v>
      </c>
      <c r="N15796">
        <v>10.895</v>
      </c>
      <c r="O15796">
        <v>0.23899999999999999</v>
      </c>
      <c r="P15796" t="s">
        <v>44</v>
      </c>
      <c r="Q15796">
        <v>84339067</v>
      </c>
      <c r="R15796">
        <v>104.914</v>
      </c>
      <c r="S15796">
        <v>31.6</v>
      </c>
      <c r="T15796">
        <v>8.1530000000000005</v>
      </c>
      <c r="U15796">
        <v>5.0609999999999999</v>
      </c>
      <c r="V15796">
        <v>25129.341</v>
      </c>
      <c r="W15796">
        <v>0.2</v>
      </c>
      <c r="X15796">
        <v>171.285</v>
      </c>
      <c r="Y15796">
        <v>12.13</v>
      </c>
      <c r="Z15796">
        <v>14.1</v>
      </c>
      <c r="AA15796">
        <v>41.1</v>
      </c>
      <c r="AC15796">
        <v>2.81</v>
      </c>
    </row>
    <row r="15797" spans="1:29" x14ac:dyDescent="0.25">
      <c r="A15797" t="s">
        <v>415</v>
      </c>
      <c r="B15797" t="s">
        <v>416</v>
      </c>
      <c r="C15797" s="1">
        <v>43949</v>
      </c>
      <c r="D15797">
        <v>112261</v>
      </c>
      <c r="E15797">
        <v>2131</v>
      </c>
      <c r="F15797">
        <v>2900</v>
      </c>
      <c r="G15797">
        <v>95</v>
      </c>
      <c r="H15797">
        <v>1331.068</v>
      </c>
      <c r="I15797">
        <v>25.266999999999999</v>
      </c>
      <c r="J15797">
        <v>34.384999999999998</v>
      </c>
      <c r="K15797">
        <v>1.1259999999999999</v>
      </c>
      <c r="L15797">
        <v>948115</v>
      </c>
      <c r="M15797">
        <v>29230</v>
      </c>
      <c r="N15797">
        <v>11.242000000000001</v>
      </c>
      <c r="O15797">
        <v>0.34699999999999998</v>
      </c>
      <c r="P15797" t="s">
        <v>44</v>
      </c>
      <c r="Q15797">
        <v>84339067</v>
      </c>
      <c r="R15797">
        <v>104.914</v>
      </c>
      <c r="S15797">
        <v>31.6</v>
      </c>
      <c r="T15797">
        <v>8.1530000000000005</v>
      </c>
      <c r="U15797">
        <v>5.0609999999999999</v>
      </c>
      <c r="V15797">
        <v>25129.341</v>
      </c>
      <c r="W15797">
        <v>0.2</v>
      </c>
      <c r="X15797">
        <v>171.285</v>
      </c>
      <c r="Y15797">
        <v>12.13</v>
      </c>
      <c r="Z15797">
        <v>14.1</v>
      </c>
      <c r="AA15797">
        <v>41.1</v>
      </c>
      <c r="AC15797">
        <v>2.81</v>
      </c>
    </row>
    <row r="15798" spans="1:29" x14ac:dyDescent="0.25">
      <c r="A15798" t="s">
        <v>415</v>
      </c>
      <c r="B15798" t="s">
        <v>416</v>
      </c>
      <c r="C15798" s="1">
        <v>43950</v>
      </c>
      <c r="D15798">
        <v>114653</v>
      </c>
      <c r="E15798">
        <v>2392</v>
      </c>
      <c r="F15798">
        <v>2992</v>
      </c>
      <c r="G15798">
        <v>92</v>
      </c>
      <c r="H15798">
        <v>1359.4290000000001</v>
      </c>
      <c r="I15798">
        <v>28.361999999999998</v>
      </c>
      <c r="J15798">
        <v>35.475999999999999</v>
      </c>
      <c r="K15798">
        <v>1.091</v>
      </c>
      <c r="L15798">
        <v>991613</v>
      </c>
      <c r="M15798">
        <v>43498</v>
      </c>
      <c r="N15798">
        <v>11.757</v>
      </c>
      <c r="O15798">
        <v>0.51600000000000001</v>
      </c>
      <c r="P15798" t="s">
        <v>44</v>
      </c>
      <c r="Q15798">
        <v>84339067</v>
      </c>
      <c r="R15798">
        <v>104.914</v>
      </c>
      <c r="S15798">
        <v>31.6</v>
      </c>
      <c r="T15798">
        <v>8.1530000000000005</v>
      </c>
      <c r="U15798">
        <v>5.0609999999999999</v>
      </c>
      <c r="V15798">
        <v>25129.341</v>
      </c>
      <c r="W15798">
        <v>0.2</v>
      </c>
      <c r="X15798">
        <v>171.285</v>
      </c>
      <c r="Y15798">
        <v>12.13</v>
      </c>
      <c r="Z15798">
        <v>14.1</v>
      </c>
      <c r="AA15798">
        <v>41.1</v>
      </c>
      <c r="AC15798">
        <v>2.81</v>
      </c>
    </row>
    <row r="15799" spans="1:29" x14ac:dyDescent="0.25">
      <c r="A15799" t="s">
        <v>415</v>
      </c>
      <c r="B15799" t="s">
        <v>416</v>
      </c>
      <c r="C15799" s="1">
        <v>43951</v>
      </c>
      <c r="D15799">
        <v>117589</v>
      </c>
      <c r="E15799">
        <v>2936</v>
      </c>
      <c r="F15799">
        <v>3081</v>
      </c>
      <c r="G15799">
        <v>89</v>
      </c>
      <c r="H15799">
        <v>1394.241</v>
      </c>
      <c r="I15799">
        <v>34.811999999999998</v>
      </c>
      <c r="J15799">
        <v>36.530999999999999</v>
      </c>
      <c r="K15799">
        <v>1.0549999999999999</v>
      </c>
      <c r="L15799">
        <v>1033617</v>
      </c>
      <c r="M15799">
        <v>42004</v>
      </c>
      <c r="N15799">
        <v>12.255000000000001</v>
      </c>
      <c r="O15799">
        <v>0.498</v>
      </c>
      <c r="P15799" t="s">
        <v>44</v>
      </c>
      <c r="Q15799">
        <v>84339067</v>
      </c>
      <c r="R15799">
        <v>104.914</v>
      </c>
      <c r="S15799">
        <v>31.6</v>
      </c>
      <c r="T15799">
        <v>8.1530000000000005</v>
      </c>
      <c r="U15799">
        <v>5.0609999999999999</v>
      </c>
      <c r="V15799">
        <v>25129.341</v>
      </c>
      <c r="W15799">
        <v>0.2</v>
      </c>
      <c r="X15799">
        <v>171.285</v>
      </c>
      <c r="Y15799">
        <v>12.13</v>
      </c>
      <c r="Z15799">
        <v>14.1</v>
      </c>
      <c r="AA15799">
        <v>41.1</v>
      </c>
      <c r="AC15799">
        <v>2.81</v>
      </c>
    </row>
    <row r="15800" spans="1:29" x14ac:dyDescent="0.25">
      <c r="A15800" t="s">
        <v>415</v>
      </c>
      <c r="B15800" t="s">
        <v>416</v>
      </c>
      <c r="C15800" s="1">
        <v>43952</v>
      </c>
      <c r="D15800">
        <v>120204</v>
      </c>
      <c r="E15800">
        <v>2615</v>
      </c>
      <c r="F15800">
        <v>3174</v>
      </c>
      <c r="G15800">
        <v>93</v>
      </c>
      <c r="H15800">
        <v>1425.2470000000001</v>
      </c>
      <c r="I15800">
        <v>31.006</v>
      </c>
      <c r="J15800">
        <v>37.634</v>
      </c>
      <c r="K15800">
        <v>1.103</v>
      </c>
      <c r="L15800">
        <v>1075048</v>
      </c>
      <c r="M15800">
        <v>41431</v>
      </c>
      <c r="N15800">
        <v>12.747</v>
      </c>
      <c r="O15800">
        <v>0.49099999999999999</v>
      </c>
      <c r="P15800" t="s">
        <v>44</v>
      </c>
      <c r="Q15800">
        <v>84339067</v>
      </c>
      <c r="R15800">
        <v>104.914</v>
      </c>
      <c r="S15800">
        <v>31.6</v>
      </c>
      <c r="T15800">
        <v>8.1530000000000005</v>
      </c>
      <c r="U15800">
        <v>5.0609999999999999</v>
      </c>
      <c r="V15800">
        <v>25129.341</v>
      </c>
      <c r="W15800">
        <v>0.2</v>
      </c>
      <c r="X15800">
        <v>171.285</v>
      </c>
      <c r="Y15800">
        <v>12.13</v>
      </c>
      <c r="Z15800">
        <v>14.1</v>
      </c>
      <c r="AA15800">
        <v>41.1</v>
      </c>
      <c r="AC15800">
        <v>2.81</v>
      </c>
    </row>
    <row r="15801" spans="1:29" x14ac:dyDescent="0.25">
      <c r="A15801" t="s">
        <v>415</v>
      </c>
      <c r="B15801" t="s">
        <v>416</v>
      </c>
      <c r="C15801" s="1">
        <v>43953</v>
      </c>
      <c r="D15801">
        <v>122392</v>
      </c>
      <c r="E15801">
        <v>2188</v>
      </c>
      <c r="F15801">
        <v>3258</v>
      </c>
      <c r="G15801">
        <v>84</v>
      </c>
      <c r="H15801">
        <v>1451.19</v>
      </c>
      <c r="I15801">
        <v>25.943000000000001</v>
      </c>
      <c r="J15801">
        <v>38.630000000000003</v>
      </c>
      <c r="K15801">
        <v>0.996</v>
      </c>
      <c r="Q15801">
        <v>84339067</v>
      </c>
      <c r="R15801">
        <v>104.914</v>
      </c>
      <c r="S15801">
        <v>31.6</v>
      </c>
      <c r="T15801">
        <v>8.1530000000000005</v>
      </c>
      <c r="U15801">
        <v>5.0609999999999999</v>
      </c>
      <c r="V15801">
        <v>25129.341</v>
      </c>
      <c r="W15801">
        <v>0.2</v>
      </c>
      <c r="X15801">
        <v>171.285</v>
      </c>
      <c r="Y15801">
        <v>12.13</v>
      </c>
      <c r="Z15801">
        <v>14.1</v>
      </c>
      <c r="AA15801">
        <v>41.1</v>
      </c>
      <c r="AC15801">
        <v>2.81</v>
      </c>
    </row>
    <row r="15802" spans="1:29" x14ac:dyDescent="0.25">
      <c r="A15802" t="s">
        <v>415</v>
      </c>
      <c r="B15802" t="s">
        <v>416</v>
      </c>
      <c r="C15802" s="1">
        <v>43954</v>
      </c>
      <c r="D15802">
        <v>124375</v>
      </c>
      <c r="E15802">
        <v>1983</v>
      </c>
      <c r="F15802">
        <v>3336</v>
      </c>
      <c r="G15802">
        <v>78</v>
      </c>
      <c r="H15802">
        <v>1474.702</v>
      </c>
      <c r="I15802">
        <v>23.512</v>
      </c>
      <c r="J15802">
        <v>39.555</v>
      </c>
      <c r="K15802">
        <v>0.92500000000000004</v>
      </c>
      <c r="L15802">
        <v>1135367</v>
      </c>
      <c r="N15802">
        <v>13.462</v>
      </c>
      <c r="P15802" t="s">
        <v>44</v>
      </c>
      <c r="Q15802">
        <v>84339067</v>
      </c>
      <c r="R15802">
        <v>104.914</v>
      </c>
      <c r="S15802">
        <v>31.6</v>
      </c>
      <c r="T15802">
        <v>8.1530000000000005</v>
      </c>
      <c r="U15802">
        <v>5.0609999999999999</v>
      </c>
      <c r="V15802">
        <v>25129.341</v>
      </c>
      <c r="W15802">
        <v>0.2</v>
      </c>
      <c r="X15802">
        <v>171.285</v>
      </c>
      <c r="Y15802">
        <v>12.13</v>
      </c>
      <c r="Z15802">
        <v>14.1</v>
      </c>
      <c r="AA15802">
        <v>41.1</v>
      </c>
      <c r="AC15802">
        <v>2.81</v>
      </c>
    </row>
    <row r="15803" spans="1:29" x14ac:dyDescent="0.25">
      <c r="A15803" t="s">
        <v>415</v>
      </c>
      <c r="B15803" t="s">
        <v>416</v>
      </c>
      <c r="C15803" s="1">
        <v>43955</v>
      </c>
      <c r="D15803">
        <v>126045</v>
      </c>
      <c r="E15803">
        <v>1670</v>
      </c>
      <c r="F15803">
        <v>3397</v>
      </c>
      <c r="G15803">
        <v>61</v>
      </c>
      <c r="H15803">
        <v>1494.5029999999999</v>
      </c>
      <c r="I15803">
        <v>19.800999999999998</v>
      </c>
      <c r="J15803">
        <v>40.277999999999999</v>
      </c>
      <c r="K15803">
        <v>0.72299999999999998</v>
      </c>
      <c r="L15803">
        <v>1171138</v>
      </c>
      <c r="M15803">
        <v>35771</v>
      </c>
      <c r="N15803">
        <v>13.885999999999999</v>
      </c>
      <c r="O15803">
        <v>0.42399999999999999</v>
      </c>
      <c r="P15803" t="s">
        <v>44</v>
      </c>
      <c r="Q15803">
        <v>84339067</v>
      </c>
      <c r="R15803">
        <v>104.914</v>
      </c>
      <c r="S15803">
        <v>31.6</v>
      </c>
      <c r="T15803">
        <v>8.1530000000000005</v>
      </c>
      <c r="U15803">
        <v>5.0609999999999999</v>
      </c>
      <c r="V15803">
        <v>25129.341</v>
      </c>
      <c r="W15803">
        <v>0.2</v>
      </c>
      <c r="X15803">
        <v>171.285</v>
      </c>
      <c r="Y15803">
        <v>12.13</v>
      </c>
      <c r="Z15803">
        <v>14.1</v>
      </c>
      <c r="AA15803">
        <v>41.1</v>
      </c>
      <c r="AC15803">
        <v>2.81</v>
      </c>
    </row>
    <row r="15804" spans="1:29" x14ac:dyDescent="0.25">
      <c r="A15804" t="s">
        <v>415</v>
      </c>
      <c r="B15804" t="s">
        <v>416</v>
      </c>
      <c r="C15804" s="1">
        <v>43956</v>
      </c>
      <c r="D15804">
        <v>127659</v>
      </c>
      <c r="E15804">
        <v>1614</v>
      </c>
      <c r="F15804">
        <v>3461</v>
      </c>
      <c r="G15804">
        <v>64</v>
      </c>
      <c r="H15804">
        <v>1513.64</v>
      </c>
      <c r="I15804">
        <v>19.137</v>
      </c>
      <c r="J15804">
        <v>41.036999999999999</v>
      </c>
      <c r="K15804">
        <v>0.75900000000000001</v>
      </c>
      <c r="L15804">
        <v>1204421</v>
      </c>
      <c r="M15804">
        <v>33283</v>
      </c>
      <c r="N15804">
        <v>14.281000000000001</v>
      </c>
      <c r="O15804">
        <v>0.39500000000000002</v>
      </c>
      <c r="P15804" t="s">
        <v>44</v>
      </c>
      <c r="Q15804">
        <v>84339067</v>
      </c>
      <c r="R15804">
        <v>104.914</v>
      </c>
      <c r="S15804">
        <v>31.6</v>
      </c>
      <c r="T15804">
        <v>8.1530000000000005</v>
      </c>
      <c r="U15804">
        <v>5.0609999999999999</v>
      </c>
      <c r="V15804">
        <v>25129.341</v>
      </c>
      <c r="W15804">
        <v>0.2</v>
      </c>
      <c r="X15804">
        <v>171.285</v>
      </c>
      <c r="Y15804">
        <v>12.13</v>
      </c>
      <c r="Z15804">
        <v>14.1</v>
      </c>
      <c r="AA15804">
        <v>41.1</v>
      </c>
      <c r="AC15804">
        <v>2.81</v>
      </c>
    </row>
    <row r="15805" spans="1:29" x14ac:dyDescent="0.25">
      <c r="A15805" t="s">
        <v>415</v>
      </c>
      <c r="B15805" t="s">
        <v>416</v>
      </c>
      <c r="C15805" s="1">
        <v>43957</v>
      </c>
      <c r="D15805">
        <v>129491</v>
      </c>
      <c r="E15805">
        <v>1832</v>
      </c>
      <c r="F15805">
        <v>3520</v>
      </c>
      <c r="G15805">
        <v>59</v>
      </c>
      <c r="H15805">
        <v>1535.3620000000001</v>
      </c>
      <c r="I15805">
        <v>21.722000000000001</v>
      </c>
      <c r="J15805">
        <v>41.735999999999997</v>
      </c>
      <c r="K15805">
        <v>0.7</v>
      </c>
      <c r="L15805">
        <v>1234724</v>
      </c>
      <c r="M15805">
        <v>30303</v>
      </c>
      <c r="N15805">
        <v>14.64</v>
      </c>
      <c r="O15805">
        <v>0.35899999999999999</v>
      </c>
      <c r="P15805" t="s">
        <v>44</v>
      </c>
      <c r="Q15805">
        <v>84339067</v>
      </c>
      <c r="R15805">
        <v>104.914</v>
      </c>
      <c r="S15805">
        <v>31.6</v>
      </c>
      <c r="T15805">
        <v>8.1530000000000005</v>
      </c>
      <c r="U15805">
        <v>5.0609999999999999</v>
      </c>
      <c r="V15805">
        <v>25129.341</v>
      </c>
      <c r="W15805">
        <v>0.2</v>
      </c>
      <c r="X15805">
        <v>171.285</v>
      </c>
      <c r="Y15805">
        <v>12.13</v>
      </c>
      <c r="Z15805">
        <v>14.1</v>
      </c>
      <c r="AA15805">
        <v>41.1</v>
      </c>
      <c r="AC15805">
        <v>2.81</v>
      </c>
    </row>
    <row r="15806" spans="1:29" x14ac:dyDescent="0.25">
      <c r="A15806" t="s">
        <v>415</v>
      </c>
      <c r="B15806" t="s">
        <v>416</v>
      </c>
      <c r="C15806" s="1">
        <v>43958</v>
      </c>
      <c r="D15806">
        <v>131744</v>
      </c>
      <c r="E15806">
        <v>2253</v>
      </c>
      <c r="F15806">
        <v>3584</v>
      </c>
      <c r="G15806">
        <v>64</v>
      </c>
      <c r="H15806">
        <v>1562.076</v>
      </c>
      <c r="I15806">
        <v>26.713999999999999</v>
      </c>
      <c r="J15806">
        <v>42.494999999999997</v>
      </c>
      <c r="K15806">
        <v>0.75900000000000001</v>
      </c>
      <c r="L15806">
        <v>1265119</v>
      </c>
      <c r="M15806">
        <v>30395</v>
      </c>
      <c r="N15806">
        <v>15</v>
      </c>
      <c r="O15806">
        <v>0.36</v>
      </c>
      <c r="P15806" t="s">
        <v>44</v>
      </c>
      <c r="Q15806">
        <v>84339067</v>
      </c>
      <c r="R15806">
        <v>104.914</v>
      </c>
      <c r="S15806">
        <v>31.6</v>
      </c>
      <c r="T15806">
        <v>8.1530000000000005</v>
      </c>
      <c r="U15806">
        <v>5.0609999999999999</v>
      </c>
      <c r="V15806">
        <v>25129.341</v>
      </c>
      <c r="W15806">
        <v>0.2</v>
      </c>
      <c r="X15806">
        <v>171.285</v>
      </c>
      <c r="Y15806">
        <v>12.13</v>
      </c>
      <c r="Z15806">
        <v>14.1</v>
      </c>
      <c r="AA15806">
        <v>41.1</v>
      </c>
      <c r="AC15806">
        <v>2.81</v>
      </c>
    </row>
    <row r="15807" spans="1:29" x14ac:dyDescent="0.25">
      <c r="A15807" t="s">
        <v>415</v>
      </c>
      <c r="B15807" t="s">
        <v>416</v>
      </c>
      <c r="C15807" s="1">
        <v>43959</v>
      </c>
      <c r="D15807">
        <v>133721</v>
      </c>
      <c r="E15807">
        <v>1977</v>
      </c>
      <c r="F15807">
        <v>3641</v>
      </c>
      <c r="G15807">
        <v>57</v>
      </c>
      <c r="H15807">
        <v>1585.5170000000001</v>
      </c>
      <c r="I15807">
        <v>23.440999999999999</v>
      </c>
      <c r="J15807">
        <v>43.170999999999999</v>
      </c>
      <c r="K15807">
        <v>0.67600000000000005</v>
      </c>
      <c r="L15807">
        <v>1298806</v>
      </c>
      <c r="M15807">
        <v>33687</v>
      </c>
      <c r="N15807">
        <v>15.4</v>
      </c>
      <c r="O15807">
        <v>0.39900000000000002</v>
      </c>
      <c r="P15807" t="s">
        <v>44</v>
      </c>
      <c r="Q15807">
        <v>84339067</v>
      </c>
      <c r="R15807">
        <v>104.914</v>
      </c>
      <c r="S15807">
        <v>31.6</v>
      </c>
      <c r="T15807">
        <v>8.1530000000000005</v>
      </c>
      <c r="U15807">
        <v>5.0609999999999999</v>
      </c>
      <c r="V15807">
        <v>25129.341</v>
      </c>
      <c r="W15807">
        <v>0.2</v>
      </c>
      <c r="X15807">
        <v>171.285</v>
      </c>
      <c r="Y15807">
        <v>12.13</v>
      </c>
      <c r="Z15807">
        <v>14.1</v>
      </c>
      <c r="AA15807">
        <v>41.1</v>
      </c>
      <c r="AC15807">
        <v>2.81</v>
      </c>
    </row>
    <row r="15808" spans="1:29" x14ac:dyDescent="0.25">
      <c r="A15808" t="s">
        <v>415</v>
      </c>
      <c r="B15808" t="s">
        <v>416</v>
      </c>
      <c r="C15808" s="1">
        <v>43960</v>
      </c>
      <c r="D15808">
        <v>135569</v>
      </c>
      <c r="E15808">
        <v>1848</v>
      </c>
      <c r="F15808">
        <v>3689</v>
      </c>
      <c r="G15808">
        <v>48</v>
      </c>
      <c r="H15808">
        <v>1607.4280000000001</v>
      </c>
      <c r="I15808">
        <v>21.911999999999999</v>
      </c>
      <c r="J15808">
        <v>43.74</v>
      </c>
      <c r="K15808">
        <v>0.56899999999999995</v>
      </c>
      <c r="L15808">
        <v>1334411</v>
      </c>
      <c r="M15808">
        <v>35605</v>
      </c>
      <c r="N15808">
        <v>15.821999999999999</v>
      </c>
      <c r="O15808">
        <v>0.42199999999999999</v>
      </c>
      <c r="P15808" t="s">
        <v>44</v>
      </c>
      <c r="Q15808">
        <v>84339067</v>
      </c>
      <c r="R15808">
        <v>104.914</v>
      </c>
      <c r="S15808">
        <v>31.6</v>
      </c>
      <c r="T15808">
        <v>8.1530000000000005</v>
      </c>
      <c r="U15808">
        <v>5.0609999999999999</v>
      </c>
      <c r="V15808">
        <v>25129.341</v>
      </c>
      <c r="W15808">
        <v>0.2</v>
      </c>
      <c r="X15808">
        <v>171.285</v>
      </c>
      <c r="Y15808">
        <v>12.13</v>
      </c>
      <c r="Z15808">
        <v>14.1</v>
      </c>
      <c r="AA15808">
        <v>41.1</v>
      </c>
      <c r="AC15808">
        <v>2.81</v>
      </c>
    </row>
    <row r="15809" spans="1:29" x14ac:dyDescent="0.25">
      <c r="A15809" t="s">
        <v>415</v>
      </c>
      <c r="B15809" t="s">
        <v>416</v>
      </c>
      <c r="C15809" s="1">
        <v>43961</v>
      </c>
      <c r="D15809">
        <v>137115</v>
      </c>
      <c r="E15809">
        <v>1546</v>
      </c>
      <c r="F15809">
        <v>3739</v>
      </c>
      <c r="G15809">
        <v>50</v>
      </c>
      <c r="H15809">
        <v>1625.759</v>
      </c>
      <c r="I15809">
        <v>18.331</v>
      </c>
      <c r="J15809">
        <v>44.332999999999998</v>
      </c>
      <c r="K15809">
        <v>0.59299999999999997</v>
      </c>
      <c r="L15809">
        <v>1370598</v>
      </c>
      <c r="M15809">
        <v>36187</v>
      </c>
      <c r="N15809">
        <v>16.251000000000001</v>
      </c>
      <c r="O15809">
        <v>0.42899999999999999</v>
      </c>
      <c r="P15809" t="s">
        <v>44</v>
      </c>
      <c r="Q15809">
        <v>84339067</v>
      </c>
      <c r="R15809">
        <v>104.914</v>
      </c>
      <c r="S15809">
        <v>31.6</v>
      </c>
      <c r="T15809">
        <v>8.1530000000000005</v>
      </c>
      <c r="U15809">
        <v>5.0609999999999999</v>
      </c>
      <c r="V15809">
        <v>25129.341</v>
      </c>
      <c r="W15809">
        <v>0.2</v>
      </c>
      <c r="X15809">
        <v>171.285</v>
      </c>
      <c r="Y15809">
        <v>12.13</v>
      </c>
      <c r="Z15809">
        <v>14.1</v>
      </c>
      <c r="AA15809">
        <v>41.1</v>
      </c>
      <c r="AC15809">
        <v>2.81</v>
      </c>
    </row>
    <row r="15810" spans="1:29" x14ac:dyDescent="0.25">
      <c r="A15810" t="s">
        <v>415</v>
      </c>
      <c r="B15810" t="s">
        <v>416</v>
      </c>
      <c r="C15810" s="1">
        <v>43962</v>
      </c>
      <c r="D15810">
        <v>138657</v>
      </c>
      <c r="E15810">
        <v>1542</v>
      </c>
      <c r="F15810">
        <v>3786</v>
      </c>
      <c r="G15810">
        <v>47</v>
      </c>
      <c r="H15810">
        <v>1644.0419999999999</v>
      </c>
      <c r="I15810">
        <v>18.283000000000001</v>
      </c>
      <c r="J15810">
        <v>44.89</v>
      </c>
      <c r="K15810">
        <v>0.55700000000000005</v>
      </c>
      <c r="L15810">
        <v>1403320</v>
      </c>
      <c r="M15810">
        <v>32722</v>
      </c>
      <c r="N15810">
        <v>16.638999999999999</v>
      </c>
      <c r="O15810">
        <v>0.38800000000000001</v>
      </c>
      <c r="P15810" t="s">
        <v>44</v>
      </c>
      <c r="Q15810">
        <v>84339067</v>
      </c>
      <c r="R15810">
        <v>104.914</v>
      </c>
      <c r="S15810">
        <v>31.6</v>
      </c>
      <c r="T15810">
        <v>8.1530000000000005</v>
      </c>
      <c r="U15810">
        <v>5.0609999999999999</v>
      </c>
      <c r="V15810">
        <v>25129.341</v>
      </c>
      <c r="W15810">
        <v>0.2</v>
      </c>
      <c r="X15810">
        <v>171.285</v>
      </c>
      <c r="Y15810">
        <v>12.13</v>
      </c>
      <c r="Z15810">
        <v>14.1</v>
      </c>
      <c r="AA15810">
        <v>41.1</v>
      </c>
      <c r="AC15810">
        <v>2.81</v>
      </c>
    </row>
    <row r="15811" spans="1:29" x14ac:dyDescent="0.25">
      <c r="A15811" t="s">
        <v>415</v>
      </c>
      <c r="B15811" t="s">
        <v>416</v>
      </c>
      <c r="C15811" s="1">
        <v>43963</v>
      </c>
      <c r="D15811">
        <v>139771</v>
      </c>
      <c r="E15811">
        <v>1114</v>
      </c>
      <c r="F15811">
        <v>3841</v>
      </c>
      <c r="G15811">
        <v>55</v>
      </c>
      <c r="H15811">
        <v>1657.251</v>
      </c>
      <c r="I15811">
        <v>13.209</v>
      </c>
      <c r="J15811">
        <v>45.542000000000002</v>
      </c>
      <c r="K15811">
        <v>0.65200000000000002</v>
      </c>
      <c r="L15811">
        <v>1440671</v>
      </c>
      <c r="M15811">
        <v>37351</v>
      </c>
      <c r="N15811">
        <v>17.082000000000001</v>
      </c>
      <c r="O15811">
        <v>0.443</v>
      </c>
      <c r="P15811" t="s">
        <v>44</v>
      </c>
      <c r="Q15811">
        <v>84339067</v>
      </c>
      <c r="R15811">
        <v>104.914</v>
      </c>
      <c r="S15811">
        <v>31.6</v>
      </c>
      <c r="T15811">
        <v>8.1530000000000005</v>
      </c>
      <c r="U15811">
        <v>5.0609999999999999</v>
      </c>
      <c r="V15811">
        <v>25129.341</v>
      </c>
      <c r="W15811">
        <v>0.2</v>
      </c>
      <c r="X15811">
        <v>171.285</v>
      </c>
      <c r="Y15811">
        <v>12.13</v>
      </c>
      <c r="Z15811">
        <v>14.1</v>
      </c>
      <c r="AA15811">
        <v>41.1</v>
      </c>
      <c r="AC15811">
        <v>2.81</v>
      </c>
    </row>
    <row r="15812" spans="1:29" x14ac:dyDescent="0.25">
      <c r="A15812" t="s">
        <v>415</v>
      </c>
      <c r="B15812" t="s">
        <v>416</v>
      </c>
      <c r="C15812" s="1">
        <v>43964</v>
      </c>
      <c r="D15812">
        <v>141475</v>
      </c>
      <c r="E15812">
        <v>1704</v>
      </c>
      <c r="F15812">
        <v>3894</v>
      </c>
      <c r="G15812">
        <v>53</v>
      </c>
      <c r="H15812">
        <v>1677.4549999999999</v>
      </c>
      <c r="I15812">
        <v>20.204000000000001</v>
      </c>
      <c r="J15812">
        <v>46.170999999999999</v>
      </c>
      <c r="K15812">
        <v>0.628</v>
      </c>
      <c r="L15812">
        <v>1474003</v>
      </c>
      <c r="M15812">
        <v>33332</v>
      </c>
      <c r="N15812">
        <v>17.477</v>
      </c>
      <c r="O15812">
        <v>0.39500000000000002</v>
      </c>
      <c r="P15812" t="s">
        <v>44</v>
      </c>
      <c r="Q15812">
        <v>84339067</v>
      </c>
      <c r="R15812">
        <v>104.914</v>
      </c>
      <c r="S15812">
        <v>31.6</v>
      </c>
      <c r="T15812">
        <v>8.1530000000000005</v>
      </c>
      <c r="U15812">
        <v>5.0609999999999999</v>
      </c>
      <c r="V15812">
        <v>25129.341</v>
      </c>
      <c r="W15812">
        <v>0.2</v>
      </c>
      <c r="X15812">
        <v>171.285</v>
      </c>
      <c r="Y15812">
        <v>12.13</v>
      </c>
      <c r="Z15812">
        <v>14.1</v>
      </c>
      <c r="AA15812">
        <v>41.1</v>
      </c>
      <c r="AC15812">
        <v>2.81</v>
      </c>
    </row>
    <row r="15813" spans="1:29" x14ac:dyDescent="0.25">
      <c r="A15813" t="s">
        <v>415</v>
      </c>
      <c r="B15813" t="s">
        <v>416</v>
      </c>
      <c r="C15813" s="1">
        <v>43965</v>
      </c>
      <c r="D15813">
        <v>143114</v>
      </c>
      <c r="E15813">
        <v>1639</v>
      </c>
      <c r="F15813">
        <v>3952</v>
      </c>
      <c r="G15813">
        <v>58</v>
      </c>
      <c r="H15813">
        <v>1696.8889999999999</v>
      </c>
      <c r="I15813">
        <v>19.433</v>
      </c>
      <c r="J15813">
        <v>46.857999999999997</v>
      </c>
      <c r="K15813">
        <v>0.68799999999999994</v>
      </c>
      <c r="L15813">
        <v>1508824</v>
      </c>
      <c r="M15813">
        <v>34821</v>
      </c>
      <c r="N15813">
        <v>17.89</v>
      </c>
      <c r="O15813">
        <v>0.41299999999999998</v>
      </c>
      <c r="P15813" t="s">
        <v>44</v>
      </c>
      <c r="Q15813">
        <v>84339067</v>
      </c>
      <c r="R15813">
        <v>104.914</v>
      </c>
      <c r="S15813">
        <v>31.6</v>
      </c>
      <c r="T15813">
        <v>8.1530000000000005</v>
      </c>
      <c r="U15813">
        <v>5.0609999999999999</v>
      </c>
      <c r="V15813">
        <v>25129.341</v>
      </c>
      <c r="W15813">
        <v>0.2</v>
      </c>
      <c r="X15813">
        <v>171.285</v>
      </c>
      <c r="Y15813">
        <v>12.13</v>
      </c>
      <c r="Z15813">
        <v>14.1</v>
      </c>
      <c r="AA15813">
        <v>41.1</v>
      </c>
      <c r="AC15813">
        <v>2.81</v>
      </c>
    </row>
    <row r="15814" spans="1:29" x14ac:dyDescent="0.25">
      <c r="A15814" t="s">
        <v>417</v>
      </c>
      <c r="B15814" t="s">
        <v>418</v>
      </c>
      <c r="C15814" s="1">
        <v>43830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Q15814">
        <v>23816775</v>
      </c>
      <c r="S15814">
        <v>42.2</v>
      </c>
      <c r="U15814">
        <v>8.3529999999999998</v>
      </c>
      <c r="X15814">
        <v>103.95699999999999</v>
      </c>
    </row>
    <row r="15815" spans="1:29" x14ac:dyDescent="0.25">
      <c r="A15815" t="s">
        <v>417</v>
      </c>
      <c r="B15815" t="s">
        <v>418</v>
      </c>
      <c r="C15815" s="1">
        <v>43831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Q15815">
        <v>23816775</v>
      </c>
      <c r="S15815">
        <v>42.2</v>
      </c>
      <c r="U15815">
        <v>8.3529999999999998</v>
      </c>
      <c r="X15815">
        <v>103.95699999999999</v>
      </c>
    </row>
    <row r="15816" spans="1:29" x14ac:dyDescent="0.25">
      <c r="A15816" t="s">
        <v>417</v>
      </c>
      <c r="B15816" t="s">
        <v>418</v>
      </c>
      <c r="C15816" s="1">
        <v>43832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Q15816">
        <v>23816775</v>
      </c>
      <c r="S15816">
        <v>42.2</v>
      </c>
      <c r="U15816">
        <v>8.3529999999999998</v>
      </c>
      <c r="X15816">
        <v>103.95699999999999</v>
      </c>
    </row>
    <row r="15817" spans="1:29" x14ac:dyDescent="0.25">
      <c r="A15817" t="s">
        <v>417</v>
      </c>
      <c r="B15817" t="s">
        <v>418</v>
      </c>
      <c r="C15817" s="1">
        <v>43833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Q15817">
        <v>23816775</v>
      </c>
      <c r="S15817">
        <v>42.2</v>
      </c>
      <c r="U15817">
        <v>8.3529999999999998</v>
      </c>
      <c r="X15817">
        <v>103.95699999999999</v>
      </c>
    </row>
    <row r="15818" spans="1:29" x14ac:dyDescent="0.25">
      <c r="A15818" t="s">
        <v>417</v>
      </c>
      <c r="B15818" t="s">
        <v>418</v>
      </c>
      <c r="C15818" s="1">
        <v>43834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Q15818">
        <v>23816775</v>
      </c>
      <c r="S15818">
        <v>42.2</v>
      </c>
      <c r="U15818">
        <v>8.3529999999999998</v>
      </c>
      <c r="X15818">
        <v>103.95699999999999</v>
      </c>
    </row>
    <row r="15819" spans="1:29" x14ac:dyDescent="0.25">
      <c r="A15819" t="s">
        <v>417</v>
      </c>
      <c r="B15819" t="s">
        <v>418</v>
      </c>
      <c r="C15819" s="1">
        <v>43835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Q15819">
        <v>23816775</v>
      </c>
      <c r="S15819">
        <v>42.2</v>
      </c>
      <c r="U15819">
        <v>8.3529999999999998</v>
      </c>
      <c r="X15819">
        <v>103.95699999999999</v>
      </c>
    </row>
    <row r="15820" spans="1:29" x14ac:dyDescent="0.25">
      <c r="A15820" t="s">
        <v>417</v>
      </c>
      <c r="B15820" t="s">
        <v>418</v>
      </c>
      <c r="C15820" s="1">
        <v>43836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Q15820">
        <v>23816775</v>
      </c>
      <c r="S15820">
        <v>42.2</v>
      </c>
      <c r="U15820">
        <v>8.3529999999999998</v>
      </c>
      <c r="X15820">
        <v>103.95699999999999</v>
      </c>
    </row>
    <row r="15821" spans="1:29" x14ac:dyDescent="0.25">
      <c r="A15821" t="s">
        <v>417</v>
      </c>
      <c r="B15821" t="s">
        <v>418</v>
      </c>
      <c r="C15821" s="1">
        <v>43837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Q15821">
        <v>23816775</v>
      </c>
      <c r="S15821">
        <v>42.2</v>
      </c>
      <c r="U15821">
        <v>8.3529999999999998</v>
      </c>
      <c r="X15821">
        <v>103.95699999999999</v>
      </c>
    </row>
    <row r="15822" spans="1:29" x14ac:dyDescent="0.25">
      <c r="A15822" t="s">
        <v>417</v>
      </c>
      <c r="B15822" t="s">
        <v>418</v>
      </c>
      <c r="C15822" s="1">
        <v>43838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Q15822">
        <v>23816775</v>
      </c>
      <c r="S15822">
        <v>42.2</v>
      </c>
      <c r="U15822">
        <v>8.3529999999999998</v>
      </c>
      <c r="X15822">
        <v>103.95699999999999</v>
      </c>
    </row>
    <row r="15823" spans="1:29" x14ac:dyDescent="0.25">
      <c r="A15823" t="s">
        <v>417</v>
      </c>
      <c r="B15823" t="s">
        <v>418</v>
      </c>
      <c r="C15823" s="1">
        <v>43839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Q15823">
        <v>23816775</v>
      </c>
      <c r="S15823">
        <v>42.2</v>
      </c>
      <c r="U15823">
        <v>8.3529999999999998</v>
      </c>
      <c r="X15823">
        <v>103.95699999999999</v>
      </c>
    </row>
    <row r="15824" spans="1:29" x14ac:dyDescent="0.25">
      <c r="A15824" t="s">
        <v>417</v>
      </c>
      <c r="B15824" t="s">
        <v>418</v>
      </c>
      <c r="C15824" s="1">
        <v>43840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Q15824">
        <v>23816775</v>
      </c>
      <c r="S15824">
        <v>42.2</v>
      </c>
      <c r="U15824">
        <v>8.3529999999999998</v>
      </c>
      <c r="X15824">
        <v>103.95699999999999</v>
      </c>
    </row>
    <row r="15825" spans="1:24" x14ac:dyDescent="0.25">
      <c r="A15825" t="s">
        <v>417</v>
      </c>
      <c r="B15825" t="s">
        <v>418</v>
      </c>
      <c r="C15825" s="1">
        <v>43841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Q15825">
        <v>23816775</v>
      </c>
      <c r="S15825">
        <v>42.2</v>
      </c>
      <c r="U15825">
        <v>8.3529999999999998</v>
      </c>
      <c r="X15825">
        <v>103.95699999999999</v>
      </c>
    </row>
    <row r="15826" spans="1:24" x14ac:dyDescent="0.25">
      <c r="A15826" t="s">
        <v>417</v>
      </c>
      <c r="B15826" t="s">
        <v>418</v>
      </c>
      <c r="C15826" s="1">
        <v>43842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Q15826">
        <v>23816775</v>
      </c>
      <c r="S15826">
        <v>42.2</v>
      </c>
      <c r="U15826">
        <v>8.3529999999999998</v>
      </c>
      <c r="X15826">
        <v>103.95699999999999</v>
      </c>
    </row>
    <row r="15827" spans="1:24" x14ac:dyDescent="0.25">
      <c r="A15827" t="s">
        <v>417</v>
      </c>
      <c r="B15827" t="s">
        <v>418</v>
      </c>
      <c r="C15827" s="1">
        <v>43843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Q15827">
        <v>23816775</v>
      </c>
      <c r="S15827">
        <v>42.2</v>
      </c>
      <c r="U15827">
        <v>8.3529999999999998</v>
      </c>
      <c r="X15827">
        <v>103.95699999999999</v>
      </c>
    </row>
    <row r="15828" spans="1:24" x14ac:dyDescent="0.25">
      <c r="A15828" t="s">
        <v>417</v>
      </c>
      <c r="B15828" t="s">
        <v>418</v>
      </c>
      <c r="C15828" s="1">
        <v>43844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Q15828">
        <v>23816775</v>
      </c>
      <c r="S15828">
        <v>42.2</v>
      </c>
      <c r="U15828">
        <v>8.3529999999999998</v>
      </c>
      <c r="X15828">
        <v>103.95699999999999</v>
      </c>
    </row>
    <row r="15829" spans="1:24" x14ac:dyDescent="0.25">
      <c r="A15829" t="s">
        <v>417</v>
      </c>
      <c r="B15829" t="s">
        <v>418</v>
      </c>
      <c r="C15829" s="1">
        <v>43845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Q15829">
        <v>23816775</v>
      </c>
      <c r="S15829">
        <v>42.2</v>
      </c>
      <c r="U15829">
        <v>8.3529999999999998</v>
      </c>
      <c r="X15829">
        <v>103.95699999999999</v>
      </c>
    </row>
    <row r="15830" spans="1:24" x14ac:dyDescent="0.25">
      <c r="A15830" t="s">
        <v>417</v>
      </c>
      <c r="B15830" t="s">
        <v>418</v>
      </c>
      <c r="C15830" s="1">
        <v>43846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Q15830">
        <v>23816775</v>
      </c>
      <c r="S15830">
        <v>42.2</v>
      </c>
      <c r="U15830">
        <v>8.3529999999999998</v>
      </c>
      <c r="X15830">
        <v>103.95699999999999</v>
      </c>
    </row>
    <row r="15831" spans="1:24" x14ac:dyDescent="0.25">
      <c r="A15831" t="s">
        <v>417</v>
      </c>
      <c r="B15831" t="s">
        <v>418</v>
      </c>
      <c r="C15831" s="1">
        <v>43847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Q15831">
        <v>23816775</v>
      </c>
      <c r="S15831">
        <v>42.2</v>
      </c>
      <c r="U15831">
        <v>8.3529999999999998</v>
      </c>
      <c r="X15831">
        <v>103.95699999999999</v>
      </c>
    </row>
    <row r="15832" spans="1:24" x14ac:dyDescent="0.25">
      <c r="A15832" t="s">
        <v>417</v>
      </c>
      <c r="B15832" t="s">
        <v>418</v>
      </c>
      <c r="C15832" s="1">
        <v>43848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Q15832">
        <v>23816775</v>
      </c>
      <c r="S15832">
        <v>42.2</v>
      </c>
      <c r="U15832">
        <v>8.3529999999999998</v>
      </c>
      <c r="X15832">
        <v>103.95699999999999</v>
      </c>
    </row>
    <row r="15833" spans="1:24" x14ac:dyDescent="0.25">
      <c r="A15833" t="s">
        <v>417</v>
      </c>
      <c r="B15833" t="s">
        <v>418</v>
      </c>
      <c r="C15833" s="1">
        <v>43849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Q15833">
        <v>23816775</v>
      </c>
      <c r="S15833">
        <v>42.2</v>
      </c>
      <c r="U15833">
        <v>8.3529999999999998</v>
      </c>
      <c r="X15833">
        <v>103.95699999999999</v>
      </c>
    </row>
    <row r="15834" spans="1:24" x14ac:dyDescent="0.25">
      <c r="A15834" t="s">
        <v>417</v>
      </c>
      <c r="B15834" t="s">
        <v>418</v>
      </c>
      <c r="C15834" s="1">
        <v>43850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Q15834">
        <v>23816775</v>
      </c>
      <c r="S15834">
        <v>42.2</v>
      </c>
      <c r="U15834">
        <v>8.3529999999999998</v>
      </c>
      <c r="X15834">
        <v>103.95699999999999</v>
      </c>
    </row>
    <row r="15835" spans="1:24" x14ac:dyDescent="0.25">
      <c r="A15835" t="s">
        <v>417</v>
      </c>
      <c r="B15835" t="s">
        <v>418</v>
      </c>
      <c r="C15835" s="1">
        <v>43851</v>
      </c>
      <c r="D15835">
        <v>1</v>
      </c>
      <c r="E15835">
        <v>1</v>
      </c>
      <c r="F15835">
        <v>0</v>
      </c>
      <c r="G15835">
        <v>0</v>
      </c>
      <c r="H15835">
        <v>4.2000000000000003E-2</v>
      </c>
      <c r="I15835">
        <v>4.2000000000000003E-2</v>
      </c>
      <c r="J15835">
        <v>0</v>
      </c>
      <c r="K15835">
        <v>0</v>
      </c>
      <c r="Q15835">
        <v>23816775</v>
      </c>
      <c r="S15835">
        <v>42.2</v>
      </c>
      <c r="U15835">
        <v>8.3529999999999998</v>
      </c>
      <c r="X15835">
        <v>103.95699999999999</v>
      </c>
    </row>
    <row r="15836" spans="1:24" x14ac:dyDescent="0.25">
      <c r="A15836" t="s">
        <v>417</v>
      </c>
      <c r="B15836" t="s">
        <v>418</v>
      </c>
      <c r="C15836" s="1">
        <v>43852</v>
      </c>
      <c r="D15836">
        <v>1</v>
      </c>
      <c r="E15836">
        <v>0</v>
      </c>
      <c r="F15836">
        <v>0</v>
      </c>
      <c r="G15836">
        <v>0</v>
      </c>
      <c r="H15836">
        <v>4.2000000000000003E-2</v>
      </c>
      <c r="I15836">
        <v>0</v>
      </c>
      <c r="J15836">
        <v>0</v>
      </c>
      <c r="K15836">
        <v>0</v>
      </c>
      <c r="Q15836">
        <v>23816775</v>
      </c>
      <c r="S15836">
        <v>42.2</v>
      </c>
      <c r="U15836">
        <v>8.3529999999999998</v>
      </c>
      <c r="X15836">
        <v>103.95699999999999</v>
      </c>
    </row>
    <row r="15837" spans="1:24" x14ac:dyDescent="0.25">
      <c r="A15837" t="s">
        <v>417</v>
      </c>
      <c r="B15837" t="s">
        <v>418</v>
      </c>
      <c r="C15837" s="1">
        <v>43853</v>
      </c>
      <c r="D15837">
        <v>1</v>
      </c>
      <c r="E15837">
        <v>0</v>
      </c>
      <c r="F15837">
        <v>0</v>
      </c>
      <c r="G15837">
        <v>0</v>
      </c>
      <c r="H15837">
        <v>4.2000000000000003E-2</v>
      </c>
      <c r="I15837">
        <v>0</v>
      </c>
      <c r="J15837">
        <v>0</v>
      </c>
      <c r="K15837">
        <v>0</v>
      </c>
      <c r="Q15837">
        <v>23816775</v>
      </c>
      <c r="S15837">
        <v>42.2</v>
      </c>
      <c r="U15837">
        <v>8.3529999999999998</v>
      </c>
      <c r="X15837">
        <v>103.95699999999999</v>
      </c>
    </row>
    <row r="15838" spans="1:24" x14ac:dyDescent="0.25">
      <c r="A15838" t="s">
        <v>417</v>
      </c>
      <c r="B15838" t="s">
        <v>418</v>
      </c>
      <c r="C15838" s="1">
        <v>43854</v>
      </c>
      <c r="D15838">
        <v>1</v>
      </c>
      <c r="E15838">
        <v>0</v>
      </c>
      <c r="F15838">
        <v>0</v>
      </c>
      <c r="G15838">
        <v>0</v>
      </c>
      <c r="H15838">
        <v>4.2000000000000003E-2</v>
      </c>
      <c r="I15838">
        <v>0</v>
      </c>
      <c r="J15838">
        <v>0</v>
      </c>
      <c r="K15838">
        <v>0</v>
      </c>
      <c r="Q15838">
        <v>23816775</v>
      </c>
      <c r="S15838">
        <v>42.2</v>
      </c>
      <c r="U15838">
        <v>8.3529999999999998</v>
      </c>
      <c r="X15838">
        <v>103.95699999999999</v>
      </c>
    </row>
    <row r="15839" spans="1:24" x14ac:dyDescent="0.25">
      <c r="A15839" t="s">
        <v>417</v>
      </c>
      <c r="B15839" t="s">
        <v>418</v>
      </c>
      <c r="C15839" s="1">
        <v>43855</v>
      </c>
      <c r="D15839">
        <v>3</v>
      </c>
      <c r="E15839">
        <v>2</v>
      </c>
      <c r="F15839">
        <v>0</v>
      </c>
      <c r="G15839">
        <v>0</v>
      </c>
      <c r="H15839">
        <v>0.126</v>
      </c>
      <c r="I15839">
        <v>8.4000000000000005E-2</v>
      </c>
      <c r="J15839">
        <v>0</v>
      </c>
      <c r="K15839">
        <v>0</v>
      </c>
      <c r="Q15839">
        <v>23816775</v>
      </c>
      <c r="S15839">
        <v>42.2</v>
      </c>
      <c r="U15839">
        <v>8.3529999999999998</v>
      </c>
      <c r="X15839">
        <v>103.95699999999999</v>
      </c>
    </row>
    <row r="15840" spans="1:24" x14ac:dyDescent="0.25">
      <c r="A15840" t="s">
        <v>417</v>
      </c>
      <c r="B15840" t="s">
        <v>418</v>
      </c>
      <c r="C15840" s="1">
        <v>43856</v>
      </c>
      <c r="D15840">
        <v>3</v>
      </c>
      <c r="E15840">
        <v>0</v>
      </c>
      <c r="F15840">
        <v>0</v>
      </c>
      <c r="G15840">
        <v>0</v>
      </c>
      <c r="H15840">
        <v>0.126</v>
      </c>
      <c r="I15840">
        <v>0</v>
      </c>
      <c r="J15840">
        <v>0</v>
      </c>
      <c r="K15840">
        <v>0</v>
      </c>
      <c r="Q15840">
        <v>23816775</v>
      </c>
      <c r="S15840">
        <v>42.2</v>
      </c>
      <c r="U15840">
        <v>8.3529999999999998</v>
      </c>
      <c r="X15840">
        <v>103.95699999999999</v>
      </c>
    </row>
    <row r="15841" spans="1:24" x14ac:dyDescent="0.25">
      <c r="A15841" t="s">
        <v>417</v>
      </c>
      <c r="B15841" t="s">
        <v>418</v>
      </c>
      <c r="C15841" s="1">
        <v>43857</v>
      </c>
      <c r="D15841">
        <v>5</v>
      </c>
      <c r="E15841">
        <v>2</v>
      </c>
      <c r="F15841">
        <v>0</v>
      </c>
      <c r="G15841">
        <v>0</v>
      </c>
      <c r="H15841">
        <v>0.21</v>
      </c>
      <c r="I15841">
        <v>8.4000000000000005E-2</v>
      </c>
      <c r="J15841">
        <v>0</v>
      </c>
      <c r="K15841">
        <v>0</v>
      </c>
      <c r="Q15841">
        <v>23816775</v>
      </c>
      <c r="S15841">
        <v>42.2</v>
      </c>
      <c r="U15841">
        <v>8.3529999999999998</v>
      </c>
      <c r="X15841">
        <v>103.95699999999999</v>
      </c>
    </row>
    <row r="15842" spans="1:24" x14ac:dyDescent="0.25">
      <c r="A15842" t="s">
        <v>417</v>
      </c>
      <c r="B15842" t="s">
        <v>418</v>
      </c>
      <c r="C15842" s="1">
        <v>43858</v>
      </c>
      <c r="D15842">
        <v>7</v>
      </c>
      <c r="E15842">
        <v>2</v>
      </c>
      <c r="F15842">
        <v>0</v>
      </c>
      <c r="G15842">
        <v>0</v>
      </c>
      <c r="H15842">
        <v>0.29399999999999998</v>
      </c>
      <c r="I15842">
        <v>8.4000000000000005E-2</v>
      </c>
      <c r="J15842">
        <v>0</v>
      </c>
      <c r="K15842">
        <v>0</v>
      </c>
      <c r="Q15842">
        <v>23816775</v>
      </c>
      <c r="S15842">
        <v>42.2</v>
      </c>
      <c r="U15842">
        <v>8.3529999999999998</v>
      </c>
      <c r="X15842">
        <v>103.95699999999999</v>
      </c>
    </row>
    <row r="15843" spans="1:24" x14ac:dyDescent="0.25">
      <c r="A15843" t="s">
        <v>417</v>
      </c>
      <c r="B15843" t="s">
        <v>418</v>
      </c>
      <c r="C15843" s="1">
        <v>43859</v>
      </c>
      <c r="D15843">
        <v>8</v>
      </c>
      <c r="E15843">
        <v>1</v>
      </c>
      <c r="F15843">
        <v>0</v>
      </c>
      <c r="G15843">
        <v>0</v>
      </c>
      <c r="H15843">
        <v>0.33600000000000002</v>
      </c>
      <c r="I15843">
        <v>4.2000000000000003E-2</v>
      </c>
      <c r="J15843">
        <v>0</v>
      </c>
      <c r="K15843">
        <v>0</v>
      </c>
      <c r="Q15843">
        <v>23816775</v>
      </c>
      <c r="S15843">
        <v>42.2</v>
      </c>
      <c r="U15843">
        <v>8.3529999999999998</v>
      </c>
      <c r="X15843">
        <v>103.95699999999999</v>
      </c>
    </row>
    <row r="15844" spans="1:24" x14ac:dyDescent="0.25">
      <c r="A15844" t="s">
        <v>417</v>
      </c>
      <c r="B15844" t="s">
        <v>418</v>
      </c>
      <c r="C15844" s="1">
        <v>43860</v>
      </c>
      <c r="D15844">
        <v>8</v>
      </c>
      <c r="E15844">
        <v>0</v>
      </c>
      <c r="F15844">
        <v>0</v>
      </c>
      <c r="G15844">
        <v>0</v>
      </c>
      <c r="H15844">
        <v>0.33600000000000002</v>
      </c>
      <c r="I15844">
        <v>0</v>
      </c>
      <c r="J15844">
        <v>0</v>
      </c>
      <c r="K15844">
        <v>0</v>
      </c>
      <c r="Q15844">
        <v>23816775</v>
      </c>
      <c r="S15844">
        <v>42.2</v>
      </c>
      <c r="U15844">
        <v>8.3529999999999998</v>
      </c>
      <c r="X15844">
        <v>103.95699999999999</v>
      </c>
    </row>
    <row r="15845" spans="1:24" x14ac:dyDescent="0.25">
      <c r="A15845" t="s">
        <v>417</v>
      </c>
      <c r="B15845" t="s">
        <v>418</v>
      </c>
      <c r="C15845" s="1">
        <v>43861</v>
      </c>
      <c r="D15845">
        <v>9</v>
      </c>
      <c r="E15845">
        <v>1</v>
      </c>
      <c r="F15845">
        <v>0</v>
      </c>
      <c r="G15845">
        <v>0</v>
      </c>
      <c r="H15845">
        <v>0.378</v>
      </c>
      <c r="I15845">
        <v>4.2000000000000003E-2</v>
      </c>
      <c r="J15845">
        <v>0</v>
      </c>
      <c r="K15845">
        <v>0</v>
      </c>
      <c r="Q15845">
        <v>23816775</v>
      </c>
      <c r="S15845">
        <v>42.2</v>
      </c>
      <c r="U15845">
        <v>8.3529999999999998</v>
      </c>
      <c r="X15845">
        <v>103.95699999999999</v>
      </c>
    </row>
    <row r="15846" spans="1:24" x14ac:dyDescent="0.25">
      <c r="A15846" t="s">
        <v>417</v>
      </c>
      <c r="B15846" t="s">
        <v>418</v>
      </c>
      <c r="C15846" s="1">
        <v>43862</v>
      </c>
      <c r="D15846">
        <v>10</v>
      </c>
      <c r="E15846">
        <v>1</v>
      </c>
      <c r="F15846">
        <v>0</v>
      </c>
      <c r="G15846">
        <v>0</v>
      </c>
      <c r="H15846">
        <v>0.42</v>
      </c>
      <c r="I15846">
        <v>4.2000000000000003E-2</v>
      </c>
      <c r="J15846">
        <v>0</v>
      </c>
      <c r="K15846">
        <v>0</v>
      </c>
      <c r="Q15846">
        <v>23816775</v>
      </c>
      <c r="S15846">
        <v>42.2</v>
      </c>
      <c r="U15846">
        <v>8.3529999999999998</v>
      </c>
      <c r="X15846">
        <v>103.95699999999999</v>
      </c>
    </row>
    <row r="15847" spans="1:24" x14ac:dyDescent="0.25">
      <c r="A15847" t="s">
        <v>417</v>
      </c>
      <c r="B15847" t="s">
        <v>418</v>
      </c>
      <c r="C15847" s="1">
        <v>43863</v>
      </c>
      <c r="D15847">
        <v>10</v>
      </c>
      <c r="E15847">
        <v>0</v>
      </c>
      <c r="F15847">
        <v>0</v>
      </c>
      <c r="G15847">
        <v>0</v>
      </c>
      <c r="H15847">
        <v>0.42</v>
      </c>
      <c r="I15847">
        <v>0</v>
      </c>
      <c r="J15847">
        <v>0</v>
      </c>
      <c r="K15847">
        <v>0</v>
      </c>
      <c r="Q15847">
        <v>23816775</v>
      </c>
      <c r="S15847">
        <v>42.2</v>
      </c>
      <c r="U15847">
        <v>8.3529999999999998</v>
      </c>
      <c r="X15847">
        <v>103.95699999999999</v>
      </c>
    </row>
    <row r="15848" spans="1:24" x14ac:dyDescent="0.25">
      <c r="A15848" t="s">
        <v>417</v>
      </c>
      <c r="B15848" t="s">
        <v>418</v>
      </c>
      <c r="C15848" s="1">
        <v>43864</v>
      </c>
      <c r="D15848">
        <v>10</v>
      </c>
      <c r="E15848">
        <v>0</v>
      </c>
      <c r="F15848">
        <v>0</v>
      </c>
      <c r="G15848">
        <v>0</v>
      </c>
      <c r="H15848">
        <v>0.42</v>
      </c>
      <c r="I15848">
        <v>0</v>
      </c>
      <c r="J15848">
        <v>0</v>
      </c>
      <c r="K15848">
        <v>0</v>
      </c>
      <c r="Q15848">
        <v>23816775</v>
      </c>
      <c r="S15848">
        <v>42.2</v>
      </c>
      <c r="U15848">
        <v>8.3529999999999998</v>
      </c>
      <c r="X15848">
        <v>103.95699999999999</v>
      </c>
    </row>
    <row r="15849" spans="1:24" x14ac:dyDescent="0.25">
      <c r="A15849" t="s">
        <v>417</v>
      </c>
      <c r="B15849" t="s">
        <v>418</v>
      </c>
      <c r="C15849" s="1">
        <v>43865</v>
      </c>
      <c r="D15849">
        <v>10</v>
      </c>
      <c r="E15849">
        <v>0</v>
      </c>
      <c r="F15849">
        <v>0</v>
      </c>
      <c r="G15849">
        <v>0</v>
      </c>
      <c r="H15849">
        <v>0.42</v>
      </c>
      <c r="I15849">
        <v>0</v>
      </c>
      <c r="J15849">
        <v>0</v>
      </c>
      <c r="K15849">
        <v>0</v>
      </c>
      <c r="Q15849">
        <v>23816775</v>
      </c>
      <c r="S15849">
        <v>42.2</v>
      </c>
      <c r="U15849">
        <v>8.3529999999999998</v>
      </c>
      <c r="X15849">
        <v>103.95699999999999</v>
      </c>
    </row>
    <row r="15850" spans="1:24" x14ac:dyDescent="0.25">
      <c r="A15850" t="s">
        <v>417</v>
      </c>
      <c r="B15850" t="s">
        <v>418</v>
      </c>
      <c r="C15850" s="1">
        <v>43866</v>
      </c>
      <c r="D15850">
        <v>11</v>
      </c>
      <c r="E15850">
        <v>1</v>
      </c>
      <c r="F15850">
        <v>0</v>
      </c>
      <c r="G15850">
        <v>0</v>
      </c>
      <c r="H15850">
        <v>0.46200000000000002</v>
      </c>
      <c r="I15850">
        <v>4.2000000000000003E-2</v>
      </c>
      <c r="J15850">
        <v>0</v>
      </c>
      <c r="K15850">
        <v>0</v>
      </c>
      <c r="Q15850">
        <v>23816775</v>
      </c>
      <c r="S15850">
        <v>42.2</v>
      </c>
      <c r="U15850">
        <v>8.3529999999999998</v>
      </c>
      <c r="X15850">
        <v>103.95699999999999</v>
      </c>
    </row>
    <row r="15851" spans="1:24" x14ac:dyDescent="0.25">
      <c r="A15851" t="s">
        <v>417</v>
      </c>
      <c r="B15851" t="s">
        <v>418</v>
      </c>
      <c r="C15851" s="1">
        <v>43867</v>
      </c>
      <c r="D15851">
        <v>11</v>
      </c>
      <c r="E15851">
        <v>0</v>
      </c>
      <c r="F15851">
        <v>0</v>
      </c>
      <c r="G15851">
        <v>0</v>
      </c>
      <c r="H15851">
        <v>0.46200000000000002</v>
      </c>
      <c r="I15851">
        <v>0</v>
      </c>
      <c r="J15851">
        <v>0</v>
      </c>
      <c r="K15851">
        <v>0</v>
      </c>
      <c r="Q15851">
        <v>23816775</v>
      </c>
      <c r="S15851">
        <v>42.2</v>
      </c>
      <c r="U15851">
        <v>8.3529999999999998</v>
      </c>
      <c r="X15851">
        <v>103.95699999999999</v>
      </c>
    </row>
    <row r="15852" spans="1:24" x14ac:dyDescent="0.25">
      <c r="A15852" t="s">
        <v>417</v>
      </c>
      <c r="B15852" t="s">
        <v>418</v>
      </c>
      <c r="C15852" s="1">
        <v>43868</v>
      </c>
      <c r="D15852">
        <v>16</v>
      </c>
      <c r="E15852">
        <v>5</v>
      </c>
      <c r="F15852">
        <v>0</v>
      </c>
      <c r="G15852">
        <v>0</v>
      </c>
      <c r="H15852">
        <v>0.67200000000000004</v>
      </c>
      <c r="I15852">
        <v>0.21</v>
      </c>
      <c r="J15852">
        <v>0</v>
      </c>
      <c r="K15852">
        <v>0</v>
      </c>
      <c r="Q15852">
        <v>23816775</v>
      </c>
      <c r="S15852">
        <v>42.2</v>
      </c>
      <c r="U15852">
        <v>8.3529999999999998</v>
      </c>
      <c r="X15852">
        <v>103.95699999999999</v>
      </c>
    </row>
    <row r="15853" spans="1:24" x14ac:dyDescent="0.25">
      <c r="A15853" t="s">
        <v>417</v>
      </c>
      <c r="B15853" t="s">
        <v>418</v>
      </c>
      <c r="C15853" s="1">
        <v>43869</v>
      </c>
      <c r="D15853">
        <v>17</v>
      </c>
      <c r="E15853">
        <v>1</v>
      </c>
      <c r="F15853">
        <v>0</v>
      </c>
      <c r="G15853">
        <v>0</v>
      </c>
      <c r="H15853">
        <v>0.71399999999999997</v>
      </c>
      <c r="I15853">
        <v>4.2000000000000003E-2</v>
      </c>
      <c r="J15853">
        <v>0</v>
      </c>
      <c r="K15853">
        <v>0</v>
      </c>
      <c r="Q15853">
        <v>23816775</v>
      </c>
      <c r="S15853">
        <v>42.2</v>
      </c>
      <c r="U15853">
        <v>8.3529999999999998</v>
      </c>
      <c r="X15853">
        <v>103.95699999999999</v>
      </c>
    </row>
    <row r="15854" spans="1:24" x14ac:dyDescent="0.25">
      <c r="A15854" t="s">
        <v>417</v>
      </c>
      <c r="B15854" t="s">
        <v>418</v>
      </c>
      <c r="C15854" s="1">
        <v>43870</v>
      </c>
      <c r="D15854">
        <v>18</v>
      </c>
      <c r="E15854">
        <v>1</v>
      </c>
      <c r="F15854">
        <v>0</v>
      </c>
      <c r="G15854">
        <v>0</v>
      </c>
      <c r="H15854">
        <v>0.75600000000000001</v>
      </c>
      <c r="I15854">
        <v>4.2000000000000003E-2</v>
      </c>
      <c r="J15854">
        <v>0</v>
      </c>
      <c r="K15854">
        <v>0</v>
      </c>
      <c r="Q15854">
        <v>23816775</v>
      </c>
      <c r="S15854">
        <v>42.2</v>
      </c>
      <c r="U15854">
        <v>8.3529999999999998</v>
      </c>
      <c r="X15854">
        <v>103.95699999999999</v>
      </c>
    </row>
    <row r="15855" spans="1:24" x14ac:dyDescent="0.25">
      <c r="A15855" t="s">
        <v>417</v>
      </c>
      <c r="B15855" t="s">
        <v>418</v>
      </c>
      <c r="C15855" s="1">
        <v>43871</v>
      </c>
      <c r="D15855">
        <v>18</v>
      </c>
      <c r="E15855">
        <v>0</v>
      </c>
      <c r="F15855">
        <v>0</v>
      </c>
      <c r="G15855">
        <v>0</v>
      </c>
      <c r="H15855">
        <v>0.75600000000000001</v>
      </c>
      <c r="I15855">
        <v>0</v>
      </c>
      <c r="J15855">
        <v>0</v>
      </c>
      <c r="K15855">
        <v>0</v>
      </c>
      <c r="Q15855">
        <v>23816775</v>
      </c>
      <c r="S15855">
        <v>42.2</v>
      </c>
      <c r="U15855">
        <v>8.3529999999999998</v>
      </c>
      <c r="X15855">
        <v>103.95699999999999</v>
      </c>
    </row>
    <row r="15856" spans="1:24" x14ac:dyDescent="0.25">
      <c r="A15856" t="s">
        <v>417</v>
      </c>
      <c r="B15856" t="s">
        <v>418</v>
      </c>
      <c r="C15856" s="1">
        <v>43872</v>
      </c>
      <c r="D15856">
        <v>18</v>
      </c>
      <c r="E15856">
        <v>0</v>
      </c>
      <c r="F15856">
        <v>0</v>
      </c>
      <c r="G15856">
        <v>0</v>
      </c>
      <c r="H15856">
        <v>0.75600000000000001</v>
      </c>
      <c r="I15856">
        <v>0</v>
      </c>
      <c r="J15856">
        <v>0</v>
      </c>
      <c r="K15856">
        <v>0</v>
      </c>
      <c r="Q15856">
        <v>23816775</v>
      </c>
      <c r="S15856">
        <v>42.2</v>
      </c>
      <c r="U15856">
        <v>8.3529999999999998</v>
      </c>
      <c r="X15856">
        <v>103.95699999999999</v>
      </c>
    </row>
    <row r="15857" spans="1:24" x14ac:dyDescent="0.25">
      <c r="A15857" t="s">
        <v>417</v>
      </c>
      <c r="B15857" t="s">
        <v>418</v>
      </c>
      <c r="C15857" s="1">
        <v>43873</v>
      </c>
      <c r="D15857">
        <v>18</v>
      </c>
      <c r="E15857">
        <v>0</v>
      </c>
      <c r="F15857">
        <v>0</v>
      </c>
      <c r="G15857">
        <v>0</v>
      </c>
      <c r="H15857">
        <v>0.75600000000000001</v>
      </c>
      <c r="I15857">
        <v>0</v>
      </c>
      <c r="J15857">
        <v>0</v>
      </c>
      <c r="K15857">
        <v>0</v>
      </c>
      <c r="Q15857">
        <v>23816775</v>
      </c>
      <c r="S15857">
        <v>42.2</v>
      </c>
      <c r="U15857">
        <v>8.3529999999999998</v>
      </c>
      <c r="X15857">
        <v>103.95699999999999</v>
      </c>
    </row>
    <row r="15858" spans="1:24" x14ac:dyDescent="0.25">
      <c r="A15858" t="s">
        <v>417</v>
      </c>
      <c r="B15858" t="s">
        <v>418</v>
      </c>
      <c r="C15858" s="1">
        <v>43874</v>
      </c>
      <c r="D15858">
        <v>18</v>
      </c>
      <c r="E15858">
        <v>0</v>
      </c>
      <c r="F15858">
        <v>0</v>
      </c>
      <c r="G15858">
        <v>0</v>
      </c>
      <c r="H15858">
        <v>0.75600000000000001</v>
      </c>
      <c r="I15858">
        <v>0</v>
      </c>
      <c r="J15858">
        <v>0</v>
      </c>
      <c r="K15858">
        <v>0</v>
      </c>
      <c r="Q15858">
        <v>23816775</v>
      </c>
      <c r="S15858">
        <v>42.2</v>
      </c>
      <c r="U15858">
        <v>8.3529999999999998</v>
      </c>
      <c r="X15858">
        <v>103.95699999999999</v>
      </c>
    </row>
    <row r="15859" spans="1:24" x14ac:dyDescent="0.25">
      <c r="A15859" t="s">
        <v>417</v>
      </c>
      <c r="B15859" t="s">
        <v>418</v>
      </c>
      <c r="C15859" s="1">
        <v>43875</v>
      </c>
      <c r="D15859">
        <v>18</v>
      </c>
      <c r="E15859">
        <v>0</v>
      </c>
      <c r="F15859">
        <v>0</v>
      </c>
      <c r="G15859">
        <v>0</v>
      </c>
      <c r="H15859">
        <v>0.75600000000000001</v>
      </c>
      <c r="I15859">
        <v>0</v>
      </c>
      <c r="J15859">
        <v>0</v>
      </c>
      <c r="K15859">
        <v>0</v>
      </c>
      <c r="Q15859">
        <v>23816775</v>
      </c>
      <c r="S15859">
        <v>42.2</v>
      </c>
      <c r="U15859">
        <v>8.3529999999999998</v>
      </c>
      <c r="X15859">
        <v>103.95699999999999</v>
      </c>
    </row>
    <row r="15860" spans="1:24" x14ac:dyDescent="0.25">
      <c r="A15860" t="s">
        <v>417</v>
      </c>
      <c r="B15860" t="s">
        <v>418</v>
      </c>
      <c r="C15860" s="1">
        <v>43876</v>
      </c>
      <c r="D15860">
        <v>18</v>
      </c>
      <c r="E15860">
        <v>0</v>
      </c>
      <c r="F15860">
        <v>0</v>
      </c>
      <c r="G15860">
        <v>0</v>
      </c>
      <c r="H15860">
        <v>0.75600000000000001</v>
      </c>
      <c r="I15860">
        <v>0</v>
      </c>
      <c r="J15860">
        <v>0</v>
      </c>
      <c r="K15860">
        <v>0</v>
      </c>
      <c r="Q15860">
        <v>23816775</v>
      </c>
      <c r="S15860">
        <v>42.2</v>
      </c>
      <c r="U15860">
        <v>8.3529999999999998</v>
      </c>
      <c r="X15860">
        <v>103.95699999999999</v>
      </c>
    </row>
    <row r="15861" spans="1:24" x14ac:dyDescent="0.25">
      <c r="A15861" t="s">
        <v>417</v>
      </c>
      <c r="B15861" t="s">
        <v>418</v>
      </c>
      <c r="C15861" s="1">
        <v>43877</v>
      </c>
      <c r="D15861">
        <v>18</v>
      </c>
      <c r="E15861">
        <v>0</v>
      </c>
      <c r="F15861">
        <v>0</v>
      </c>
      <c r="G15861">
        <v>0</v>
      </c>
      <c r="H15861">
        <v>0.75600000000000001</v>
      </c>
      <c r="I15861">
        <v>0</v>
      </c>
      <c r="J15861">
        <v>0</v>
      </c>
      <c r="K15861">
        <v>0</v>
      </c>
      <c r="Q15861">
        <v>23816775</v>
      </c>
      <c r="S15861">
        <v>42.2</v>
      </c>
      <c r="U15861">
        <v>8.3529999999999998</v>
      </c>
      <c r="X15861">
        <v>103.95699999999999</v>
      </c>
    </row>
    <row r="15862" spans="1:24" x14ac:dyDescent="0.25">
      <c r="A15862" t="s">
        <v>417</v>
      </c>
      <c r="B15862" t="s">
        <v>418</v>
      </c>
      <c r="C15862" s="1">
        <v>43878</v>
      </c>
      <c r="D15862">
        <v>20</v>
      </c>
      <c r="E15862">
        <v>2</v>
      </c>
      <c r="F15862">
        <v>1</v>
      </c>
      <c r="G15862">
        <v>1</v>
      </c>
      <c r="H15862">
        <v>0.84</v>
      </c>
      <c r="I15862">
        <v>8.4000000000000005E-2</v>
      </c>
      <c r="J15862">
        <v>4.2000000000000003E-2</v>
      </c>
      <c r="K15862">
        <v>4.2000000000000003E-2</v>
      </c>
      <c r="Q15862">
        <v>23816775</v>
      </c>
      <c r="S15862">
        <v>42.2</v>
      </c>
      <c r="U15862">
        <v>8.3529999999999998</v>
      </c>
      <c r="X15862">
        <v>103.95699999999999</v>
      </c>
    </row>
    <row r="15863" spans="1:24" x14ac:dyDescent="0.25">
      <c r="A15863" t="s">
        <v>417</v>
      </c>
      <c r="B15863" t="s">
        <v>418</v>
      </c>
      <c r="C15863" s="1">
        <v>43879</v>
      </c>
      <c r="D15863">
        <v>22</v>
      </c>
      <c r="E15863">
        <v>2</v>
      </c>
      <c r="F15863">
        <v>1</v>
      </c>
      <c r="G15863">
        <v>0</v>
      </c>
      <c r="H15863">
        <v>0.92400000000000004</v>
      </c>
      <c r="I15863">
        <v>8.4000000000000005E-2</v>
      </c>
      <c r="J15863">
        <v>4.2000000000000003E-2</v>
      </c>
      <c r="K15863">
        <v>0</v>
      </c>
      <c r="Q15863">
        <v>23816775</v>
      </c>
      <c r="S15863">
        <v>42.2</v>
      </c>
      <c r="U15863">
        <v>8.3529999999999998</v>
      </c>
      <c r="X15863">
        <v>103.95699999999999</v>
      </c>
    </row>
    <row r="15864" spans="1:24" x14ac:dyDescent="0.25">
      <c r="A15864" t="s">
        <v>417</v>
      </c>
      <c r="B15864" t="s">
        <v>418</v>
      </c>
      <c r="C15864" s="1">
        <v>43880</v>
      </c>
      <c r="D15864">
        <v>22</v>
      </c>
      <c r="E15864">
        <v>0</v>
      </c>
      <c r="F15864">
        <v>1</v>
      </c>
      <c r="G15864">
        <v>0</v>
      </c>
      <c r="H15864">
        <v>0.92400000000000004</v>
      </c>
      <c r="I15864">
        <v>0</v>
      </c>
      <c r="J15864">
        <v>4.2000000000000003E-2</v>
      </c>
      <c r="K15864">
        <v>0</v>
      </c>
      <c r="Q15864">
        <v>23816775</v>
      </c>
      <c r="S15864">
        <v>42.2</v>
      </c>
      <c r="U15864">
        <v>8.3529999999999998</v>
      </c>
      <c r="X15864">
        <v>103.95699999999999</v>
      </c>
    </row>
    <row r="15865" spans="1:24" x14ac:dyDescent="0.25">
      <c r="A15865" t="s">
        <v>417</v>
      </c>
      <c r="B15865" t="s">
        <v>418</v>
      </c>
      <c r="C15865" s="1">
        <v>43881</v>
      </c>
      <c r="D15865">
        <v>24</v>
      </c>
      <c r="E15865">
        <v>2</v>
      </c>
      <c r="F15865">
        <v>1</v>
      </c>
      <c r="G15865">
        <v>0</v>
      </c>
      <c r="H15865">
        <v>1.008</v>
      </c>
      <c r="I15865">
        <v>8.4000000000000005E-2</v>
      </c>
      <c r="J15865">
        <v>4.2000000000000003E-2</v>
      </c>
      <c r="K15865">
        <v>0</v>
      </c>
      <c r="Q15865">
        <v>23816775</v>
      </c>
      <c r="S15865">
        <v>42.2</v>
      </c>
      <c r="U15865">
        <v>8.3529999999999998</v>
      </c>
      <c r="X15865">
        <v>103.95699999999999</v>
      </c>
    </row>
    <row r="15866" spans="1:24" x14ac:dyDescent="0.25">
      <c r="A15866" t="s">
        <v>417</v>
      </c>
      <c r="B15866" t="s">
        <v>418</v>
      </c>
      <c r="C15866" s="1">
        <v>43882</v>
      </c>
      <c r="D15866">
        <v>24</v>
      </c>
      <c r="E15866">
        <v>0</v>
      </c>
      <c r="F15866">
        <v>1</v>
      </c>
      <c r="G15866">
        <v>0</v>
      </c>
      <c r="H15866">
        <v>1.008</v>
      </c>
      <c r="I15866">
        <v>0</v>
      </c>
      <c r="J15866">
        <v>4.2000000000000003E-2</v>
      </c>
      <c r="K15866">
        <v>0</v>
      </c>
      <c r="Q15866">
        <v>23816775</v>
      </c>
      <c r="S15866">
        <v>42.2</v>
      </c>
      <c r="U15866">
        <v>8.3529999999999998</v>
      </c>
      <c r="X15866">
        <v>103.95699999999999</v>
      </c>
    </row>
    <row r="15867" spans="1:24" x14ac:dyDescent="0.25">
      <c r="A15867" t="s">
        <v>417</v>
      </c>
      <c r="B15867" t="s">
        <v>418</v>
      </c>
      <c r="C15867" s="1">
        <v>43883</v>
      </c>
      <c r="D15867">
        <v>26</v>
      </c>
      <c r="E15867">
        <v>2</v>
      </c>
      <c r="F15867">
        <v>1</v>
      </c>
      <c r="G15867">
        <v>0</v>
      </c>
      <c r="H15867">
        <v>1.0920000000000001</v>
      </c>
      <c r="I15867">
        <v>8.4000000000000005E-2</v>
      </c>
      <c r="J15867">
        <v>4.2000000000000003E-2</v>
      </c>
      <c r="K15867">
        <v>0</v>
      </c>
      <c r="Q15867">
        <v>23816775</v>
      </c>
      <c r="S15867">
        <v>42.2</v>
      </c>
      <c r="U15867">
        <v>8.3529999999999998</v>
      </c>
      <c r="X15867">
        <v>103.95699999999999</v>
      </c>
    </row>
    <row r="15868" spans="1:24" x14ac:dyDescent="0.25">
      <c r="A15868" t="s">
        <v>417</v>
      </c>
      <c r="B15868" t="s">
        <v>418</v>
      </c>
      <c r="C15868" s="1">
        <v>43884</v>
      </c>
      <c r="D15868">
        <v>26</v>
      </c>
      <c r="E15868">
        <v>0</v>
      </c>
      <c r="F15868">
        <v>1</v>
      </c>
      <c r="G15868">
        <v>0</v>
      </c>
      <c r="H15868">
        <v>1.0920000000000001</v>
      </c>
      <c r="I15868">
        <v>0</v>
      </c>
      <c r="J15868">
        <v>4.2000000000000003E-2</v>
      </c>
      <c r="K15868">
        <v>0</v>
      </c>
      <c r="Q15868">
        <v>23816775</v>
      </c>
      <c r="S15868">
        <v>42.2</v>
      </c>
      <c r="U15868">
        <v>8.3529999999999998</v>
      </c>
      <c r="X15868">
        <v>103.95699999999999</v>
      </c>
    </row>
    <row r="15869" spans="1:24" x14ac:dyDescent="0.25">
      <c r="A15869" t="s">
        <v>417</v>
      </c>
      <c r="B15869" t="s">
        <v>418</v>
      </c>
      <c r="C15869" s="1">
        <v>43885</v>
      </c>
      <c r="D15869">
        <v>28</v>
      </c>
      <c r="E15869">
        <v>2</v>
      </c>
      <c r="F15869">
        <v>1</v>
      </c>
      <c r="G15869">
        <v>0</v>
      </c>
      <c r="H15869">
        <v>1.1759999999999999</v>
      </c>
      <c r="I15869">
        <v>8.4000000000000005E-2</v>
      </c>
      <c r="J15869">
        <v>4.2000000000000003E-2</v>
      </c>
      <c r="K15869">
        <v>0</v>
      </c>
      <c r="Q15869">
        <v>23816775</v>
      </c>
      <c r="S15869">
        <v>42.2</v>
      </c>
      <c r="U15869">
        <v>8.3529999999999998</v>
      </c>
      <c r="X15869">
        <v>103.95699999999999</v>
      </c>
    </row>
    <row r="15870" spans="1:24" x14ac:dyDescent="0.25">
      <c r="A15870" t="s">
        <v>417</v>
      </c>
      <c r="B15870" t="s">
        <v>418</v>
      </c>
      <c r="C15870" s="1">
        <v>43886</v>
      </c>
      <c r="D15870">
        <v>30</v>
      </c>
      <c r="E15870">
        <v>2</v>
      </c>
      <c r="F15870">
        <v>1</v>
      </c>
      <c r="G15870">
        <v>0</v>
      </c>
      <c r="H15870">
        <v>1.26</v>
      </c>
      <c r="I15870">
        <v>8.4000000000000005E-2</v>
      </c>
      <c r="J15870">
        <v>4.2000000000000003E-2</v>
      </c>
      <c r="K15870">
        <v>0</v>
      </c>
      <c r="Q15870">
        <v>23816775</v>
      </c>
      <c r="S15870">
        <v>42.2</v>
      </c>
      <c r="U15870">
        <v>8.3529999999999998</v>
      </c>
      <c r="X15870">
        <v>103.95699999999999</v>
      </c>
    </row>
    <row r="15871" spans="1:24" x14ac:dyDescent="0.25">
      <c r="A15871" t="s">
        <v>417</v>
      </c>
      <c r="B15871" t="s">
        <v>418</v>
      </c>
      <c r="C15871" s="1">
        <v>43887</v>
      </c>
      <c r="D15871">
        <v>31</v>
      </c>
      <c r="E15871">
        <v>1</v>
      </c>
      <c r="F15871">
        <v>1</v>
      </c>
      <c r="G15871">
        <v>0</v>
      </c>
      <c r="H15871">
        <v>1.302</v>
      </c>
      <c r="I15871">
        <v>4.2000000000000003E-2</v>
      </c>
      <c r="J15871">
        <v>4.2000000000000003E-2</v>
      </c>
      <c r="K15871">
        <v>0</v>
      </c>
      <c r="Q15871">
        <v>23816775</v>
      </c>
      <c r="S15871">
        <v>42.2</v>
      </c>
      <c r="U15871">
        <v>8.3529999999999998</v>
      </c>
      <c r="X15871">
        <v>103.95699999999999</v>
      </c>
    </row>
    <row r="15872" spans="1:24" x14ac:dyDescent="0.25">
      <c r="A15872" t="s">
        <v>417</v>
      </c>
      <c r="B15872" t="s">
        <v>418</v>
      </c>
      <c r="C15872" s="1">
        <v>43888</v>
      </c>
      <c r="D15872">
        <v>32</v>
      </c>
      <c r="E15872">
        <v>1</v>
      </c>
      <c r="F15872">
        <v>1</v>
      </c>
      <c r="G15872">
        <v>0</v>
      </c>
      <c r="H15872">
        <v>1.3440000000000001</v>
      </c>
      <c r="I15872">
        <v>4.2000000000000003E-2</v>
      </c>
      <c r="J15872">
        <v>4.2000000000000003E-2</v>
      </c>
      <c r="K15872">
        <v>0</v>
      </c>
      <c r="Q15872">
        <v>23816775</v>
      </c>
      <c r="S15872">
        <v>42.2</v>
      </c>
      <c r="U15872">
        <v>8.3529999999999998</v>
      </c>
      <c r="X15872">
        <v>103.95699999999999</v>
      </c>
    </row>
    <row r="15873" spans="1:24" x14ac:dyDescent="0.25">
      <c r="A15873" t="s">
        <v>417</v>
      </c>
      <c r="B15873" t="s">
        <v>418</v>
      </c>
      <c r="C15873" s="1">
        <v>43889</v>
      </c>
      <c r="D15873">
        <v>34</v>
      </c>
      <c r="E15873">
        <v>2</v>
      </c>
      <c r="F15873">
        <v>1</v>
      </c>
      <c r="G15873">
        <v>0</v>
      </c>
      <c r="H15873">
        <v>1.4279999999999999</v>
      </c>
      <c r="I15873">
        <v>8.4000000000000005E-2</v>
      </c>
      <c r="J15873">
        <v>4.2000000000000003E-2</v>
      </c>
      <c r="K15873">
        <v>0</v>
      </c>
      <c r="Q15873">
        <v>23816775</v>
      </c>
      <c r="S15873">
        <v>42.2</v>
      </c>
      <c r="U15873">
        <v>8.3529999999999998</v>
      </c>
      <c r="X15873">
        <v>103.95699999999999</v>
      </c>
    </row>
    <row r="15874" spans="1:24" x14ac:dyDescent="0.25">
      <c r="A15874" t="s">
        <v>417</v>
      </c>
      <c r="B15874" t="s">
        <v>418</v>
      </c>
      <c r="C15874" s="1">
        <v>43890</v>
      </c>
      <c r="D15874">
        <v>39</v>
      </c>
      <c r="E15874">
        <v>5</v>
      </c>
      <c r="F15874">
        <v>1</v>
      </c>
      <c r="G15874">
        <v>0</v>
      </c>
      <c r="H15874">
        <v>1.6379999999999999</v>
      </c>
      <c r="I15874">
        <v>0.21</v>
      </c>
      <c r="J15874">
        <v>4.2000000000000003E-2</v>
      </c>
      <c r="K15874">
        <v>0</v>
      </c>
      <c r="Q15874">
        <v>23816775</v>
      </c>
      <c r="S15874">
        <v>42.2</v>
      </c>
      <c r="U15874">
        <v>8.3529999999999998</v>
      </c>
      <c r="X15874">
        <v>103.95699999999999</v>
      </c>
    </row>
    <row r="15875" spans="1:24" x14ac:dyDescent="0.25">
      <c r="A15875" t="s">
        <v>417</v>
      </c>
      <c r="B15875" t="s">
        <v>418</v>
      </c>
      <c r="C15875" s="1">
        <v>43891</v>
      </c>
      <c r="D15875">
        <v>40</v>
      </c>
      <c r="E15875">
        <v>1</v>
      </c>
      <c r="F15875">
        <v>1</v>
      </c>
      <c r="G15875">
        <v>0</v>
      </c>
      <c r="H15875">
        <v>1.679</v>
      </c>
      <c r="I15875">
        <v>4.2000000000000003E-2</v>
      </c>
      <c r="J15875">
        <v>4.2000000000000003E-2</v>
      </c>
      <c r="K15875">
        <v>0</v>
      </c>
      <c r="Q15875">
        <v>23816775</v>
      </c>
      <c r="S15875">
        <v>42.2</v>
      </c>
      <c r="U15875">
        <v>8.3529999999999998</v>
      </c>
      <c r="X15875">
        <v>103.95699999999999</v>
      </c>
    </row>
    <row r="15876" spans="1:24" x14ac:dyDescent="0.25">
      <c r="A15876" t="s">
        <v>417</v>
      </c>
      <c r="B15876" t="s">
        <v>418</v>
      </c>
      <c r="C15876" s="1">
        <v>43892</v>
      </c>
      <c r="D15876">
        <v>40</v>
      </c>
      <c r="E15876">
        <v>0</v>
      </c>
      <c r="F15876">
        <v>1</v>
      </c>
      <c r="G15876">
        <v>0</v>
      </c>
      <c r="H15876">
        <v>1.679</v>
      </c>
      <c r="I15876">
        <v>0</v>
      </c>
      <c r="J15876">
        <v>4.2000000000000003E-2</v>
      </c>
      <c r="K15876">
        <v>0</v>
      </c>
      <c r="Q15876">
        <v>23816775</v>
      </c>
      <c r="S15876">
        <v>42.2</v>
      </c>
      <c r="U15876">
        <v>8.3529999999999998</v>
      </c>
      <c r="X15876">
        <v>103.95699999999999</v>
      </c>
    </row>
    <row r="15877" spans="1:24" x14ac:dyDescent="0.25">
      <c r="A15877" t="s">
        <v>417</v>
      </c>
      <c r="B15877" t="s">
        <v>418</v>
      </c>
      <c r="C15877" s="1">
        <v>43893</v>
      </c>
      <c r="D15877">
        <v>41</v>
      </c>
      <c r="E15877">
        <v>1</v>
      </c>
      <c r="F15877">
        <v>1</v>
      </c>
      <c r="G15877">
        <v>0</v>
      </c>
      <c r="H15877">
        <v>1.7210000000000001</v>
      </c>
      <c r="I15877">
        <v>4.2000000000000003E-2</v>
      </c>
      <c r="J15877">
        <v>4.2000000000000003E-2</v>
      </c>
      <c r="K15877">
        <v>0</v>
      </c>
      <c r="Q15877">
        <v>23816775</v>
      </c>
      <c r="S15877">
        <v>42.2</v>
      </c>
      <c r="U15877">
        <v>8.3529999999999998</v>
      </c>
      <c r="X15877">
        <v>103.95699999999999</v>
      </c>
    </row>
    <row r="15878" spans="1:24" x14ac:dyDescent="0.25">
      <c r="A15878" t="s">
        <v>417</v>
      </c>
      <c r="B15878" t="s">
        <v>418</v>
      </c>
      <c r="C15878" s="1">
        <v>43894</v>
      </c>
      <c r="D15878">
        <v>42</v>
      </c>
      <c r="E15878">
        <v>1</v>
      </c>
      <c r="F15878">
        <v>1</v>
      </c>
      <c r="G15878">
        <v>0</v>
      </c>
      <c r="H15878">
        <v>1.7629999999999999</v>
      </c>
      <c r="I15878">
        <v>4.2000000000000003E-2</v>
      </c>
      <c r="J15878">
        <v>4.2000000000000003E-2</v>
      </c>
      <c r="K15878">
        <v>0</v>
      </c>
      <c r="Q15878">
        <v>23816775</v>
      </c>
      <c r="S15878">
        <v>42.2</v>
      </c>
      <c r="U15878">
        <v>8.3529999999999998</v>
      </c>
      <c r="X15878">
        <v>103.95699999999999</v>
      </c>
    </row>
    <row r="15879" spans="1:24" x14ac:dyDescent="0.25">
      <c r="A15879" t="s">
        <v>417</v>
      </c>
      <c r="B15879" t="s">
        <v>418</v>
      </c>
      <c r="C15879" s="1">
        <v>43896</v>
      </c>
      <c r="D15879">
        <v>44</v>
      </c>
      <c r="E15879">
        <v>2</v>
      </c>
      <c r="F15879">
        <v>1</v>
      </c>
      <c r="G15879">
        <v>0</v>
      </c>
      <c r="H15879">
        <v>1.847</v>
      </c>
      <c r="I15879">
        <v>8.4000000000000005E-2</v>
      </c>
      <c r="J15879">
        <v>4.2000000000000003E-2</v>
      </c>
      <c r="K15879">
        <v>0</v>
      </c>
      <c r="L15879">
        <v>13555</v>
      </c>
      <c r="N15879">
        <v>0.56899999999999995</v>
      </c>
      <c r="P15879" t="s">
        <v>44</v>
      </c>
      <c r="Q15879">
        <v>23816775</v>
      </c>
      <c r="S15879">
        <v>42.2</v>
      </c>
      <c r="U15879">
        <v>8.3529999999999998</v>
      </c>
      <c r="X15879">
        <v>103.95699999999999</v>
      </c>
    </row>
    <row r="15880" spans="1:24" x14ac:dyDescent="0.25">
      <c r="A15880" t="s">
        <v>417</v>
      </c>
      <c r="B15880" t="s">
        <v>418</v>
      </c>
      <c r="C15880" s="1">
        <v>43897</v>
      </c>
      <c r="D15880">
        <v>45</v>
      </c>
      <c r="E15880">
        <v>1</v>
      </c>
      <c r="F15880">
        <v>1</v>
      </c>
      <c r="G15880">
        <v>0</v>
      </c>
      <c r="H15880">
        <v>1.889</v>
      </c>
      <c r="I15880">
        <v>4.2000000000000003E-2</v>
      </c>
      <c r="J15880">
        <v>4.2000000000000003E-2</v>
      </c>
      <c r="K15880">
        <v>0</v>
      </c>
      <c r="L15880">
        <v>13855</v>
      </c>
      <c r="M15880">
        <v>300</v>
      </c>
      <c r="N15880">
        <v>0.58199999999999996</v>
      </c>
      <c r="O15880">
        <v>1.2999999999999999E-2</v>
      </c>
      <c r="P15880" t="s">
        <v>44</v>
      </c>
      <c r="Q15880">
        <v>23816775</v>
      </c>
      <c r="S15880">
        <v>42.2</v>
      </c>
      <c r="U15880">
        <v>8.3529999999999998</v>
      </c>
      <c r="X15880">
        <v>103.95699999999999</v>
      </c>
    </row>
    <row r="15881" spans="1:24" x14ac:dyDescent="0.25">
      <c r="A15881" t="s">
        <v>417</v>
      </c>
      <c r="B15881" t="s">
        <v>418</v>
      </c>
      <c r="C15881" s="1">
        <v>43898</v>
      </c>
      <c r="D15881">
        <v>45</v>
      </c>
      <c r="E15881">
        <v>0</v>
      </c>
      <c r="F15881">
        <v>1</v>
      </c>
      <c r="G15881">
        <v>0</v>
      </c>
      <c r="H15881">
        <v>1.889</v>
      </c>
      <c r="I15881">
        <v>0</v>
      </c>
      <c r="J15881">
        <v>4.2000000000000003E-2</v>
      </c>
      <c r="K15881">
        <v>0</v>
      </c>
      <c r="L15881">
        <v>14154</v>
      </c>
      <c r="M15881">
        <v>299</v>
      </c>
      <c r="N15881">
        <v>0.59399999999999997</v>
      </c>
      <c r="O15881">
        <v>1.2999999999999999E-2</v>
      </c>
      <c r="P15881" t="s">
        <v>44</v>
      </c>
      <c r="Q15881">
        <v>23816775</v>
      </c>
      <c r="S15881">
        <v>42.2</v>
      </c>
      <c r="U15881">
        <v>8.3529999999999998</v>
      </c>
      <c r="X15881">
        <v>103.95699999999999</v>
      </c>
    </row>
    <row r="15882" spans="1:24" x14ac:dyDescent="0.25">
      <c r="A15882" t="s">
        <v>417</v>
      </c>
      <c r="B15882" t="s">
        <v>418</v>
      </c>
      <c r="C15882" s="1">
        <v>43899</v>
      </c>
      <c r="D15882">
        <v>45</v>
      </c>
      <c r="E15882">
        <v>0</v>
      </c>
      <c r="F15882">
        <v>1</v>
      </c>
      <c r="G15882">
        <v>0</v>
      </c>
      <c r="H15882">
        <v>1.889</v>
      </c>
      <c r="I15882">
        <v>0</v>
      </c>
      <c r="J15882">
        <v>4.2000000000000003E-2</v>
      </c>
      <c r="K15882">
        <v>0</v>
      </c>
      <c r="L15882">
        <v>14635</v>
      </c>
      <c r="M15882">
        <v>481</v>
      </c>
      <c r="N15882">
        <v>0.61399999999999999</v>
      </c>
      <c r="O15882">
        <v>0.02</v>
      </c>
      <c r="P15882" t="s">
        <v>44</v>
      </c>
      <c r="Q15882">
        <v>23816775</v>
      </c>
      <c r="S15882">
        <v>42.2</v>
      </c>
      <c r="U15882">
        <v>8.3529999999999998</v>
      </c>
      <c r="X15882">
        <v>103.95699999999999</v>
      </c>
    </row>
    <row r="15883" spans="1:24" x14ac:dyDescent="0.25">
      <c r="A15883" t="s">
        <v>417</v>
      </c>
      <c r="B15883" t="s">
        <v>418</v>
      </c>
      <c r="C15883" s="1">
        <v>43900</v>
      </c>
      <c r="D15883">
        <v>0</v>
      </c>
      <c r="E15883">
        <v>0</v>
      </c>
      <c r="F15883">
        <v>0</v>
      </c>
      <c r="G15883">
        <v>0</v>
      </c>
      <c r="L15883">
        <v>14970</v>
      </c>
      <c r="M15883">
        <v>335</v>
      </c>
      <c r="N15883">
        <v>0.629</v>
      </c>
      <c r="O15883">
        <v>1.4E-2</v>
      </c>
      <c r="P15883" t="s">
        <v>44</v>
      </c>
      <c r="Q15883">
        <v>23816775</v>
      </c>
      <c r="S15883">
        <v>42.2</v>
      </c>
      <c r="U15883">
        <v>8.3529999999999998</v>
      </c>
      <c r="X15883">
        <v>103.95699999999999</v>
      </c>
    </row>
    <row r="15884" spans="1:24" x14ac:dyDescent="0.25">
      <c r="A15884" t="s">
        <v>417</v>
      </c>
      <c r="B15884" t="s">
        <v>418</v>
      </c>
      <c r="C15884" s="1">
        <v>43901</v>
      </c>
      <c r="D15884">
        <v>48</v>
      </c>
      <c r="E15884">
        <v>3</v>
      </c>
      <c r="F15884">
        <v>1</v>
      </c>
      <c r="G15884">
        <v>0</v>
      </c>
      <c r="H15884">
        <v>2.0150000000000001</v>
      </c>
      <c r="I15884">
        <v>0.126</v>
      </c>
      <c r="J15884">
        <v>4.2000000000000003E-2</v>
      </c>
      <c r="K15884">
        <v>0</v>
      </c>
      <c r="L15884">
        <v>15413</v>
      </c>
      <c r="M15884">
        <v>443</v>
      </c>
      <c r="N15884">
        <v>0.64700000000000002</v>
      </c>
      <c r="O15884">
        <v>1.9E-2</v>
      </c>
      <c r="P15884" t="s">
        <v>44</v>
      </c>
      <c r="Q15884">
        <v>23816775</v>
      </c>
      <c r="S15884">
        <v>42.2</v>
      </c>
      <c r="U15884">
        <v>8.3529999999999998</v>
      </c>
      <c r="X15884">
        <v>103.95699999999999</v>
      </c>
    </row>
    <row r="15885" spans="1:24" x14ac:dyDescent="0.25">
      <c r="A15885" t="s">
        <v>417</v>
      </c>
      <c r="B15885" t="s">
        <v>418</v>
      </c>
      <c r="C15885" s="1">
        <v>43902</v>
      </c>
      <c r="D15885">
        <v>48</v>
      </c>
      <c r="E15885">
        <v>0</v>
      </c>
      <c r="F15885">
        <v>1</v>
      </c>
      <c r="G15885">
        <v>0</v>
      </c>
      <c r="H15885">
        <v>2.0150000000000001</v>
      </c>
      <c r="I15885">
        <v>0</v>
      </c>
      <c r="J15885">
        <v>4.2000000000000003E-2</v>
      </c>
      <c r="K15885">
        <v>0</v>
      </c>
      <c r="L15885">
        <v>16089</v>
      </c>
      <c r="M15885">
        <v>676</v>
      </c>
      <c r="N15885">
        <v>0.67600000000000005</v>
      </c>
      <c r="O15885">
        <v>2.8000000000000001E-2</v>
      </c>
      <c r="P15885" t="s">
        <v>44</v>
      </c>
      <c r="Q15885">
        <v>23816775</v>
      </c>
      <c r="S15885">
        <v>42.2</v>
      </c>
      <c r="U15885">
        <v>8.3529999999999998</v>
      </c>
      <c r="X15885">
        <v>103.95699999999999</v>
      </c>
    </row>
    <row r="15886" spans="1:24" x14ac:dyDescent="0.25">
      <c r="A15886" t="s">
        <v>417</v>
      </c>
      <c r="B15886" t="s">
        <v>418</v>
      </c>
      <c r="C15886" s="1">
        <v>43903</v>
      </c>
      <c r="D15886">
        <v>49</v>
      </c>
      <c r="E15886">
        <v>1</v>
      </c>
      <c r="F15886">
        <v>1</v>
      </c>
      <c r="G15886">
        <v>0</v>
      </c>
      <c r="H15886">
        <v>2.0569999999999999</v>
      </c>
      <c r="I15886">
        <v>4.2000000000000003E-2</v>
      </c>
      <c r="J15886">
        <v>4.2000000000000003E-2</v>
      </c>
      <c r="K15886">
        <v>0</v>
      </c>
      <c r="L15886">
        <v>16530</v>
      </c>
      <c r="M15886">
        <v>441</v>
      </c>
      <c r="N15886">
        <v>0.69399999999999995</v>
      </c>
      <c r="O15886">
        <v>1.9E-2</v>
      </c>
      <c r="P15886" t="s">
        <v>44</v>
      </c>
      <c r="Q15886">
        <v>23816775</v>
      </c>
      <c r="S15886">
        <v>42.2</v>
      </c>
      <c r="U15886">
        <v>8.3529999999999998</v>
      </c>
      <c r="X15886">
        <v>103.95699999999999</v>
      </c>
    </row>
    <row r="15887" spans="1:24" x14ac:dyDescent="0.25">
      <c r="A15887" t="s">
        <v>417</v>
      </c>
      <c r="B15887" t="s">
        <v>418</v>
      </c>
      <c r="C15887" s="1">
        <v>43904</v>
      </c>
      <c r="D15887">
        <v>53</v>
      </c>
      <c r="E15887">
        <v>4</v>
      </c>
      <c r="F15887">
        <v>1</v>
      </c>
      <c r="G15887">
        <v>0</v>
      </c>
      <c r="H15887">
        <v>2.2250000000000001</v>
      </c>
      <c r="I15887">
        <v>0.16800000000000001</v>
      </c>
      <c r="J15887">
        <v>4.2000000000000003E-2</v>
      </c>
      <c r="K15887">
        <v>0</v>
      </c>
      <c r="L15887">
        <v>16911</v>
      </c>
      <c r="M15887">
        <v>381</v>
      </c>
      <c r="N15887">
        <v>0.71</v>
      </c>
      <c r="O15887">
        <v>1.6E-2</v>
      </c>
      <c r="P15887" t="s">
        <v>44</v>
      </c>
      <c r="Q15887">
        <v>23816775</v>
      </c>
      <c r="S15887">
        <v>42.2</v>
      </c>
      <c r="U15887">
        <v>8.3529999999999998</v>
      </c>
      <c r="X15887">
        <v>103.95699999999999</v>
      </c>
    </row>
    <row r="15888" spans="1:24" x14ac:dyDescent="0.25">
      <c r="A15888" t="s">
        <v>417</v>
      </c>
      <c r="B15888" t="s">
        <v>418</v>
      </c>
      <c r="C15888" s="1">
        <v>43905</v>
      </c>
      <c r="D15888">
        <v>59</v>
      </c>
      <c r="E15888">
        <v>6</v>
      </c>
      <c r="F15888">
        <v>1</v>
      </c>
      <c r="G15888">
        <v>0</v>
      </c>
      <c r="H15888">
        <v>2.4769999999999999</v>
      </c>
      <c r="I15888">
        <v>0.252</v>
      </c>
      <c r="J15888">
        <v>4.2000000000000003E-2</v>
      </c>
      <c r="K15888">
        <v>0</v>
      </c>
      <c r="L15888">
        <v>17219</v>
      </c>
      <c r="M15888">
        <v>308</v>
      </c>
      <c r="N15888">
        <v>0.72299999999999998</v>
      </c>
      <c r="O15888">
        <v>1.2999999999999999E-2</v>
      </c>
      <c r="P15888" t="s">
        <v>44</v>
      </c>
      <c r="Q15888">
        <v>23816775</v>
      </c>
      <c r="S15888">
        <v>42.2</v>
      </c>
      <c r="U15888">
        <v>8.3529999999999998</v>
      </c>
      <c r="X15888">
        <v>103.95699999999999</v>
      </c>
    </row>
    <row r="15889" spans="1:24" x14ac:dyDescent="0.25">
      <c r="A15889" t="s">
        <v>417</v>
      </c>
      <c r="B15889" t="s">
        <v>418</v>
      </c>
      <c r="C15889" s="1">
        <v>43906</v>
      </c>
      <c r="D15889">
        <v>59</v>
      </c>
      <c r="E15889">
        <v>0</v>
      </c>
      <c r="F15889">
        <v>1</v>
      </c>
      <c r="G15889">
        <v>0</v>
      </c>
      <c r="H15889">
        <v>2.4769999999999999</v>
      </c>
      <c r="I15889">
        <v>0</v>
      </c>
      <c r="J15889">
        <v>4.2000000000000003E-2</v>
      </c>
      <c r="K15889">
        <v>0</v>
      </c>
      <c r="L15889">
        <v>17935</v>
      </c>
      <c r="M15889">
        <v>716</v>
      </c>
      <c r="N15889">
        <v>0.753</v>
      </c>
      <c r="O15889">
        <v>0.03</v>
      </c>
      <c r="P15889" t="s">
        <v>44</v>
      </c>
      <c r="Q15889">
        <v>23816775</v>
      </c>
      <c r="S15889">
        <v>42.2</v>
      </c>
      <c r="U15889">
        <v>8.3529999999999998</v>
      </c>
      <c r="X15889">
        <v>103.95699999999999</v>
      </c>
    </row>
    <row r="15890" spans="1:24" x14ac:dyDescent="0.25">
      <c r="A15890" t="s">
        <v>417</v>
      </c>
      <c r="B15890" t="s">
        <v>418</v>
      </c>
      <c r="C15890" s="1">
        <v>43907</v>
      </c>
      <c r="D15890">
        <v>67</v>
      </c>
      <c r="E15890">
        <v>8</v>
      </c>
      <c r="F15890">
        <v>1</v>
      </c>
      <c r="G15890">
        <v>0</v>
      </c>
      <c r="H15890">
        <v>2.8130000000000002</v>
      </c>
      <c r="I15890">
        <v>0.33600000000000002</v>
      </c>
      <c r="J15890">
        <v>4.2000000000000003E-2</v>
      </c>
      <c r="K15890">
        <v>0</v>
      </c>
      <c r="L15890">
        <v>18812</v>
      </c>
      <c r="M15890">
        <v>877</v>
      </c>
      <c r="N15890">
        <v>0.79</v>
      </c>
      <c r="O15890">
        <v>3.6999999999999998E-2</v>
      </c>
      <c r="P15890" t="s">
        <v>44</v>
      </c>
      <c r="Q15890">
        <v>23816775</v>
      </c>
      <c r="S15890">
        <v>42.2</v>
      </c>
      <c r="U15890">
        <v>8.3529999999999998</v>
      </c>
      <c r="X15890">
        <v>103.95699999999999</v>
      </c>
    </row>
    <row r="15891" spans="1:24" x14ac:dyDescent="0.25">
      <c r="A15891" t="s">
        <v>417</v>
      </c>
      <c r="B15891" t="s">
        <v>418</v>
      </c>
      <c r="C15891" s="1">
        <v>43908</v>
      </c>
      <c r="D15891">
        <v>77</v>
      </c>
      <c r="E15891">
        <v>10</v>
      </c>
      <c r="F15891">
        <v>1</v>
      </c>
      <c r="G15891">
        <v>0</v>
      </c>
      <c r="H15891">
        <v>3.2330000000000001</v>
      </c>
      <c r="I15891">
        <v>0.42</v>
      </c>
      <c r="J15891">
        <v>4.2000000000000003E-2</v>
      </c>
      <c r="K15891">
        <v>0</v>
      </c>
      <c r="L15891">
        <v>20014</v>
      </c>
      <c r="M15891">
        <v>1202</v>
      </c>
      <c r="N15891">
        <v>0.84</v>
      </c>
      <c r="O15891">
        <v>0.05</v>
      </c>
      <c r="P15891" t="s">
        <v>44</v>
      </c>
      <c r="Q15891">
        <v>23816775</v>
      </c>
      <c r="S15891">
        <v>42.2</v>
      </c>
      <c r="U15891">
        <v>8.3529999999999998</v>
      </c>
      <c r="X15891">
        <v>103.95699999999999</v>
      </c>
    </row>
    <row r="15892" spans="1:24" x14ac:dyDescent="0.25">
      <c r="A15892" t="s">
        <v>417</v>
      </c>
      <c r="B15892" t="s">
        <v>418</v>
      </c>
      <c r="C15892" s="1">
        <v>43909</v>
      </c>
      <c r="D15892">
        <v>108</v>
      </c>
      <c r="E15892">
        <v>31</v>
      </c>
      <c r="F15892">
        <v>1</v>
      </c>
      <c r="G15892">
        <v>0</v>
      </c>
      <c r="H15892">
        <v>4.5350000000000001</v>
      </c>
      <c r="I15892">
        <v>1.302</v>
      </c>
      <c r="J15892">
        <v>4.2000000000000003E-2</v>
      </c>
      <c r="K15892">
        <v>0</v>
      </c>
      <c r="L15892">
        <v>21376</v>
      </c>
      <c r="M15892">
        <v>1362</v>
      </c>
      <c r="N15892">
        <v>0.89800000000000002</v>
      </c>
      <c r="O15892">
        <v>5.7000000000000002E-2</v>
      </c>
      <c r="P15892" t="s">
        <v>44</v>
      </c>
      <c r="Q15892">
        <v>23816775</v>
      </c>
      <c r="S15892">
        <v>42.2</v>
      </c>
      <c r="U15892">
        <v>8.3529999999999998</v>
      </c>
      <c r="X15892">
        <v>103.95699999999999</v>
      </c>
    </row>
    <row r="15893" spans="1:24" x14ac:dyDescent="0.25">
      <c r="A15893" t="s">
        <v>417</v>
      </c>
      <c r="B15893" t="s">
        <v>418</v>
      </c>
      <c r="C15893" s="1">
        <v>43910</v>
      </c>
      <c r="D15893">
        <v>108</v>
      </c>
      <c r="E15893">
        <v>0</v>
      </c>
      <c r="F15893">
        <v>1</v>
      </c>
      <c r="G15893">
        <v>0</v>
      </c>
      <c r="H15893">
        <v>4.5350000000000001</v>
      </c>
      <c r="I15893">
        <v>0</v>
      </c>
      <c r="J15893">
        <v>4.2000000000000003E-2</v>
      </c>
      <c r="K15893">
        <v>0</v>
      </c>
      <c r="L15893">
        <v>22743</v>
      </c>
      <c r="M15893">
        <v>1367</v>
      </c>
      <c r="N15893">
        <v>0.95499999999999996</v>
      </c>
      <c r="O15893">
        <v>5.7000000000000002E-2</v>
      </c>
      <c r="P15893" t="s">
        <v>44</v>
      </c>
      <c r="Q15893">
        <v>23816775</v>
      </c>
      <c r="S15893">
        <v>42.2</v>
      </c>
      <c r="U15893">
        <v>8.3529999999999998</v>
      </c>
      <c r="X15893">
        <v>103.95699999999999</v>
      </c>
    </row>
    <row r="15894" spans="1:24" x14ac:dyDescent="0.25">
      <c r="A15894" t="s">
        <v>417</v>
      </c>
      <c r="B15894" t="s">
        <v>418</v>
      </c>
      <c r="C15894" s="1">
        <v>43911</v>
      </c>
      <c r="D15894">
        <v>135</v>
      </c>
      <c r="E15894">
        <v>27</v>
      </c>
      <c r="F15894">
        <v>2</v>
      </c>
      <c r="G15894">
        <v>1</v>
      </c>
      <c r="H15894">
        <v>5.6680000000000001</v>
      </c>
      <c r="I15894">
        <v>1.1339999999999999</v>
      </c>
      <c r="J15894">
        <v>8.4000000000000005E-2</v>
      </c>
      <c r="K15894">
        <v>4.2000000000000003E-2</v>
      </c>
      <c r="L15894">
        <v>23805</v>
      </c>
      <c r="M15894">
        <v>1062</v>
      </c>
      <c r="N15894">
        <v>1</v>
      </c>
      <c r="O15894">
        <v>4.4999999999999998E-2</v>
      </c>
      <c r="P15894" t="s">
        <v>44</v>
      </c>
      <c r="Q15894">
        <v>23816775</v>
      </c>
      <c r="S15894">
        <v>42.2</v>
      </c>
      <c r="U15894">
        <v>8.3529999999999998</v>
      </c>
      <c r="X15894">
        <v>103.95699999999999</v>
      </c>
    </row>
    <row r="15895" spans="1:24" x14ac:dyDescent="0.25">
      <c r="A15895" t="s">
        <v>417</v>
      </c>
      <c r="B15895" t="s">
        <v>418</v>
      </c>
      <c r="C15895" s="1">
        <v>43912</v>
      </c>
      <c r="D15895">
        <v>153</v>
      </c>
      <c r="E15895">
        <v>18</v>
      </c>
      <c r="F15895">
        <v>2</v>
      </c>
      <c r="G15895">
        <v>0</v>
      </c>
      <c r="H15895">
        <v>6.4240000000000004</v>
      </c>
      <c r="I15895">
        <v>0.75600000000000001</v>
      </c>
      <c r="J15895">
        <v>8.4000000000000005E-2</v>
      </c>
      <c r="K15895">
        <v>0</v>
      </c>
      <c r="L15895">
        <v>24609</v>
      </c>
      <c r="M15895">
        <v>804</v>
      </c>
      <c r="N15895">
        <v>1.0329999999999999</v>
      </c>
      <c r="O15895">
        <v>3.4000000000000002E-2</v>
      </c>
      <c r="P15895" t="s">
        <v>44</v>
      </c>
      <c r="Q15895">
        <v>23816775</v>
      </c>
      <c r="S15895">
        <v>42.2</v>
      </c>
      <c r="U15895">
        <v>8.3529999999999998</v>
      </c>
      <c r="X15895">
        <v>103.95699999999999</v>
      </c>
    </row>
    <row r="15896" spans="1:24" x14ac:dyDescent="0.25">
      <c r="A15896" t="s">
        <v>417</v>
      </c>
      <c r="B15896" t="s">
        <v>418</v>
      </c>
      <c r="C15896" s="1">
        <v>43913</v>
      </c>
      <c r="D15896">
        <v>165</v>
      </c>
      <c r="E15896">
        <v>12</v>
      </c>
      <c r="F15896">
        <v>2</v>
      </c>
      <c r="G15896">
        <v>0</v>
      </c>
      <c r="H15896">
        <v>6.9279999999999999</v>
      </c>
      <c r="I15896">
        <v>0.504</v>
      </c>
      <c r="J15896">
        <v>8.4000000000000005E-2</v>
      </c>
      <c r="K15896">
        <v>0</v>
      </c>
      <c r="L15896">
        <v>25746</v>
      </c>
      <c r="M15896">
        <v>1137</v>
      </c>
      <c r="N15896">
        <v>1.081</v>
      </c>
      <c r="O15896">
        <v>4.8000000000000001E-2</v>
      </c>
      <c r="P15896" t="s">
        <v>44</v>
      </c>
      <c r="Q15896">
        <v>23816775</v>
      </c>
      <c r="S15896">
        <v>42.2</v>
      </c>
      <c r="U15896">
        <v>8.3529999999999998</v>
      </c>
      <c r="X15896">
        <v>103.95699999999999</v>
      </c>
    </row>
    <row r="15897" spans="1:24" x14ac:dyDescent="0.25">
      <c r="A15897" t="s">
        <v>417</v>
      </c>
      <c r="B15897" t="s">
        <v>418</v>
      </c>
      <c r="C15897" s="1">
        <v>43914</v>
      </c>
      <c r="D15897">
        <v>195</v>
      </c>
      <c r="E15897">
        <v>30</v>
      </c>
      <c r="F15897">
        <v>2</v>
      </c>
      <c r="G15897">
        <v>0</v>
      </c>
      <c r="H15897">
        <v>8.1880000000000006</v>
      </c>
      <c r="I15897">
        <v>1.26</v>
      </c>
      <c r="J15897">
        <v>8.4000000000000005E-2</v>
      </c>
      <c r="K15897">
        <v>0</v>
      </c>
      <c r="L15897">
        <v>26660</v>
      </c>
      <c r="M15897">
        <v>914</v>
      </c>
      <c r="N15897">
        <v>1.119</v>
      </c>
      <c r="O15897">
        <v>3.7999999999999999E-2</v>
      </c>
      <c r="P15897" t="s">
        <v>44</v>
      </c>
      <c r="Q15897">
        <v>23816775</v>
      </c>
      <c r="S15897">
        <v>42.2</v>
      </c>
      <c r="U15897">
        <v>8.3529999999999998</v>
      </c>
      <c r="X15897">
        <v>103.95699999999999</v>
      </c>
    </row>
    <row r="15898" spans="1:24" x14ac:dyDescent="0.25">
      <c r="A15898" t="s">
        <v>417</v>
      </c>
      <c r="B15898" t="s">
        <v>418</v>
      </c>
      <c r="C15898" s="1">
        <v>43915</v>
      </c>
      <c r="D15898">
        <v>216</v>
      </c>
      <c r="E15898">
        <v>21</v>
      </c>
      <c r="F15898">
        <v>2</v>
      </c>
      <c r="G15898">
        <v>0</v>
      </c>
      <c r="H15898">
        <v>9.0690000000000008</v>
      </c>
      <c r="I15898">
        <v>0.88200000000000001</v>
      </c>
      <c r="J15898">
        <v>8.4000000000000005E-2</v>
      </c>
      <c r="K15898">
        <v>0</v>
      </c>
      <c r="L15898">
        <v>27532</v>
      </c>
      <c r="M15898">
        <v>872</v>
      </c>
      <c r="N15898">
        <v>1.1559999999999999</v>
      </c>
      <c r="O15898">
        <v>3.6999999999999998E-2</v>
      </c>
      <c r="P15898" t="s">
        <v>44</v>
      </c>
      <c r="Q15898">
        <v>23816775</v>
      </c>
      <c r="S15898">
        <v>42.2</v>
      </c>
      <c r="U15898">
        <v>8.3529999999999998</v>
      </c>
      <c r="X15898">
        <v>103.95699999999999</v>
      </c>
    </row>
    <row r="15899" spans="1:24" x14ac:dyDescent="0.25">
      <c r="A15899" t="s">
        <v>417</v>
      </c>
      <c r="B15899" t="s">
        <v>418</v>
      </c>
      <c r="C15899" s="1">
        <v>43916</v>
      </c>
      <c r="D15899">
        <v>235</v>
      </c>
      <c r="E15899">
        <v>19</v>
      </c>
      <c r="F15899">
        <v>2</v>
      </c>
      <c r="G15899">
        <v>0</v>
      </c>
      <c r="H15899">
        <v>9.8670000000000009</v>
      </c>
      <c r="I15899">
        <v>0.79800000000000004</v>
      </c>
      <c r="J15899">
        <v>8.4000000000000005E-2</v>
      </c>
      <c r="K15899">
        <v>0</v>
      </c>
      <c r="L15899">
        <v>28507</v>
      </c>
      <c r="M15899">
        <v>975</v>
      </c>
      <c r="N15899">
        <v>1.1970000000000001</v>
      </c>
      <c r="O15899">
        <v>4.1000000000000002E-2</v>
      </c>
      <c r="P15899" t="s">
        <v>44</v>
      </c>
      <c r="Q15899">
        <v>23816775</v>
      </c>
      <c r="S15899">
        <v>42.2</v>
      </c>
      <c r="U15899">
        <v>8.3529999999999998</v>
      </c>
      <c r="X15899">
        <v>103.95699999999999</v>
      </c>
    </row>
    <row r="15900" spans="1:24" x14ac:dyDescent="0.25">
      <c r="A15900" t="s">
        <v>417</v>
      </c>
      <c r="B15900" t="s">
        <v>418</v>
      </c>
      <c r="C15900" s="1">
        <v>43917</v>
      </c>
      <c r="D15900">
        <v>252</v>
      </c>
      <c r="E15900">
        <v>17</v>
      </c>
      <c r="F15900">
        <v>2</v>
      </c>
      <c r="G15900">
        <v>0</v>
      </c>
      <c r="H15900">
        <v>10.581</v>
      </c>
      <c r="I15900">
        <v>0.71399999999999997</v>
      </c>
      <c r="J15900">
        <v>8.4000000000000005E-2</v>
      </c>
      <c r="K15900">
        <v>0</v>
      </c>
      <c r="L15900">
        <v>29389</v>
      </c>
      <c r="M15900">
        <v>882</v>
      </c>
      <c r="N15900">
        <v>1.234</v>
      </c>
      <c r="O15900">
        <v>3.6999999999999998E-2</v>
      </c>
      <c r="P15900" t="s">
        <v>44</v>
      </c>
      <c r="Q15900">
        <v>23816775</v>
      </c>
      <c r="S15900">
        <v>42.2</v>
      </c>
      <c r="U15900">
        <v>8.3529999999999998</v>
      </c>
      <c r="X15900">
        <v>103.95699999999999</v>
      </c>
    </row>
    <row r="15901" spans="1:24" x14ac:dyDescent="0.25">
      <c r="A15901" t="s">
        <v>417</v>
      </c>
      <c r="B15901" t="s">
        <v>418</v>
      </c>
      <c r="C15901" s="1">
        <v>43918</v>
      </c>
      <c r="D15901">
        <v>267</v>
      </c>
      <c r="E15901">
        <v>15</v>
      </c>
      <c r="F15901">
        <v>2</v>
      </c>
      <c r="G15901">
        <v>0</v>
      </c>
      <c r="H15901">
        <v>11.211</v>
      </c>
      <c r="I15901">
        <v>0.63</v>
      </c>
      <c r="J15901">
        <v>8.4000000000000005E-2</v>
      </c>
      <c r="K15901">
        <v>0</v>
      </c>
      <c r="L15901">
        <v>29915</v>
      </c>
      <c r="M15901">
        <v>526</v>
      </c>
      <c r="N15901">
        <v>1.256</v>
      </c>
      <c r="O15901">
        <v>2.1999999999999999E-2</v>
      </c>
      <c r="P15901" t="s">
        <v>44</v>
      </c>
      <c r="Q15901">
        <v>23816775</v>
      </c>
      <c r="S15901">
        <v>42.2</v>
      </c>
      <c r="U15901">
        <v>8.3529999999999998</v>
      </c>
      <c r="X15901">
        <v>103.95699999999999</v>
      </c>
    </row>
    <row r="15902" spans="1:24" x14ac:dyDescent="0.25">
      <c r="A15902" t="s">
        <v>417</v>
      </c>
      <c r="B15902" t="s">
        <v>418</v>
      </c>
      <c r="C15902" s="1">
        <v>43919</v>
      </c>
      <c r="D15902">
        <v>283</v>
      </c>
      <c r="E15902">
        <v>16</v>
      </c>
      <c r="F15902">
        <v>2</v>
      </c>
      <c r="G15902">
        <v>0</v>
      </c>
      <c r="H15902">
        <v>11.882</v>
      </c>
      <c r="I15902">
        <v>0.67200000000000004</v>
      </c>
      <c r="J15902">
        <v>8.4000000000000005E-2</v>
      </c>
      <c r="K15902">
        <v>0</v>
      </c>
      <c r="L15902">
        <v>30777</v>
      </c>
      <c r="M15902">
        <v>862</v>
      </c>
      <c r="N15902">
        <v>1.292</v>
      </c>
      <c r="O15902">
        <v>3.5999999999999997E-2</v>
      </c>
      <c r="P15902" t="s">
        <v>44</v>
      </c>
      <c r="Q15902">
        <v>23816775</v>
      </c>
      <c r="S15902">
        <v>42.2</v>
      </c>
      <c r="U15902">
        <v>8.3529999999999998</v>
      </c>
      <c r="X15902">
        <v>103.95699999999999</v>
      </c>
    </row>
    <row r="15903" spans="1:24" x14ac:dyDescent="0.25">
      <c r="A15903" t="s">
        <v>417</v>
      </c>
      <c r="B15903" t="s">
        <v>418</v>
      </c>
      <c r="C15903" s="1">
        <v>43920</v>
      </c>
      <c r="D15903">
        <v>306</v>
      </c>
      <c r="E15903">
        <v>23</v>
      </c>
      <c r="F15903">
        <v>5</v>
      </c>
      <c r="G15903">
        <v>3</v>
      </c>
      <c r="H15903">
        <v>12.848000000000001</v>
      </c>
      <c r="I15903">
        <v>0.96599999999999997</v>
      </c>
      <c r="J15903">
        <v>0.21</v>
      </c>
      <c r="K15903">
        <v>0.126</v>
      </c>
      <c r="L15903">
        <v>31800</v>
      </c>
      <c r="M15903">
        <v>1023</v>
      </c>
      <c r="N15903">
        <v>1.335</v>
      </c>
      <c r="O15903">
        <v>4.2999999999999997E-2</v>
      </c>
      <c r="P15903" t="s">
        <v>44</v>
      </c>
      <c r="Q15903">
        <v>23816775</v>
      </c>
      <c r="S15903">
        <v>42.2</v>
      </c>
      <c r="U15903">
        <v>8.3529999999999998</v>
      </c>
      <c r="X15903">
        <v>103.95699999999999</v>
      </c>
    </row>
    <row r="15904" spans="1:24" x14ac:dyDescent="0.25">
      <c r="A15904" t="s">
        <v>417</v>
      </c>
      <c r="B15904" t="s">
        <v>418</v>
      </c>
      <c r="C15904" s="1">
        <v>43921</v>
      </c>
      <c r="D15904">
        <v>306</v>
      </c>
      <c r="E15904">
        <v>0</v>
      </c>
      <c r="F15904">
        <v>5</v>
      </c>
      <c r="G15904">
        <v>0</v>
      </c>
      <c r="H15904">
        <v>12.848000000000001</v>
      </c>
      <c r="I15904">
        <v>0</v>
      </c>
      <c r="J15904">
        <v>0.21</v>
      </c>
      <c r="K15904">
        <v>0</v>
      </c>
      <c r="L15904">
        <v>32726</v>
      </c>
      <c r="M15904">
        <v>926</v>
      </c>
      <c r="N15904">
        <v>1.3740000000000001</v>
      </c>
      <c r="O15904">
        <v>3.9E-2</v>
      </c>
      <c r="P15904" t="s">
        <v>44</v>
      </c>
      <c r="Q15904">
        <v>23816775</v>
      </c>
      <c r="S15904">
        <v>42.2</v>
      </c>
      <c r="U15904">
        <v>8.3529999999999998</v>
      </c>
      <c r="X15904">
        <v>103.95699999999999</v>
      </c>
    </row>
    <row r="15905" spans="1:24" x14ac:dyDescent="0.25">
      <c r="A15905" t="s">
        <v>417</v>
      </c>
      <c r="B15905" t="s">
        <v>418</v>
      </c>
      <c r="C15905" s="1">
        <v>43922</v>
      </c>
      <c r="D15905">
        <v>322</v>
      </c>
      <c r="E15905">
        <v>16</v>
      </c>
      <c r="F15905">
        <v>5</v>
      </c>
      <c r="G15905">
        <v>0</v>
      </c>
      <c r="H15905">
        <v>13.52</v>
      </c>
      <c r="I15905">
        <v>0.67200000000000004</v>
      </c>
      <c r="J15905">
        <v>0.21</v>
      </c>
      <c r="K15905">
        <v>0</v>
      </c>
      <c r="L15905">
        <v>33733</v>
      </c>
      <c r="M15905">
        <v>1007</v>
      </c>
      <c r="N15905">
        <v>1.4159999999999999</v>
      </c>
      <c r="O15905">
        <v>4.2000000000000003E-2</v>
      </c>
      <c r="P15905" t="s">
        <v>44</v>
      </c>
      <c r="Q15905">
        <v>23816775</v>
      </c>
      <c r="S15905">
        <v>42.2</v>
      </c>
      <c r="U15905">
        <v>8.3529999999999998</v>
      </c>
      <c r="X15905">
        <v>103.95699999999999</v>
      </c>
    </row>
    <row r="15906" spans="1:24" x14ac:dyDescent="0.25">
      <c r="A15906" t="s">
        <v>417</v>
      </c>
      <c r="B15906" t="s">
        <v>418</v>
      </c>
      <c r="C15906" s="1">
        <v>43923</v>
      </c>
      <c r="D15906">
        <v>339</v>
      </c>
      <c r="E15906">
        <v>17</v>
      </c>
      <c r="F15906">
        <v>5</v>
      </c>
      <c r="G15906">
        <v>0</v>
      </c>
      <c r="H15906">
        <v>14.234</v>
      </c>
      <c r="I15906">
        <v>0.71399999999999997</v>
      </c>
      <c r="J15906">
        <v>0.21</v>
      </c>
      <c r="K15906">
        <v>0</v>
      </c>
      <c r="L15906">
        <v>34557</v>
      </c>
      <c r="M15906">
        <v>824</v>
      </c>
      <c r="N15906">
        <v>1.4510000000000001</v>
      </c>
      <c r="O15906">
        <v>3.5000000000000003E-2</v>
      </c>
      <c r="P15906" t="s">
        <v>44</v>
      </c>
      <c r="Q15906">
        <v>23816775</v>
      </c>
      <c r="S15906">
        <v>42.2</v>
      </c>
      <c r="U15906">
        <v>8.3529999999999998</v>
      </c>
      <c r="X15906">
        <v>103.95699999999999</v>
      </c>
    </row>
    <row r="15907" spans="1:24" x14ac:dyDescent="0.25">
      <c r="A15907" t="s">
        <v>417</v>
      </c>
      <c r="B15907" t="s">
        <v>418</v>
      </c>
      <c r="C15907" s="1">
        <v>43924</v>
      </c>
      <c r="D15907">
        <v>339</v>
      </c>
      <c r="E15907">
        <v>0</v>
      </c>
      <c r="F15907">
        <v>5</v>
      </c>
      <c r="G15907">
        <v>0</v>
      </c>
      <c r="H15907">
        <v>14.234</v>
      </c>
      <c r="I15907">
        <v>0</v>
      </c>
      <c r="J15907">
        <v>0.21</v>
      </c>
      <c r="K15907">
        <v>0</v>
      </c>
      <c r="L15907">
        <v>35442</v>
      </c>
      <c r="M15907">
        <v>885</v>
      </c>
      <c r="N15907">
        <v>1.488</v>
      </c>
      <c r="O15907">
        <v>3.6999999999999998E-2</v>
      </c>
      <c r="P15907" t="s">
        <v>44</v>
      </c>
      <c r="Q15907">
        <v>23816775</v>
      </c>
      <c r="S15907">
        <v>42.2</v>
      </c>
      <c r="U15907">
        <v>8.3529999999999998</v>
      </c>
      <c r="X15907">
        <v>103.95699999999999</v>
      </c>
    </row>
    <row r="15908" spans="1:24" x14ac:dyDescent="0.25">
      <c r="A15908" t="s">
        <v>417</v>
      </c>
      <c r="B15908" t="s">
        <v>418</v>
      </c>
      <c r="C15908" s="1">
        <v>43925</v>
      </c>
      <c r="D15908">
        <v>355</v>
      </c>
      <c r="E15908">
        <v>16</v>
      </c>
      <c r="F15908">
        <v>5</v>
      </c>
      <c r="G15908">
        <v>0</v>
      </c>
      <c r="H15908">
        <v>14.904999999999999</v>
      </c>
      <c r="I15908">
        <v>0.67200000000000004</v>
      </c>
      <c r="J15908">
        <v>0.21</v>
      </c>
      <c r="K15908">
        <v>0</v>
      </c>
      <c r="L15908">
        <v>36304</v>
      </c>
      <c r="M15908">
        <v>862</v>
      </c>
      <c r="N15908">
        <v>1.524</v>
      </c>
      <c r="O15908">
        <v>3.5999999999999997E-2</v>
      </c>
      <c r="P15908" t="s">
        <v>44</v>
      </c>
      <c r="Q15908">
        <v>23816775</v>
      </c>
      <c r="S15908">
        <v>42.2</v>
      </c>
      <c r="U15908">
        <v>8.3529999999999998</v>
      </c>
      <c r="X15908">
        <v>103.95699999999999</v>
      </c>
    </row>
    <row r="15909" spans="1:24" x14ac:dyDescent="0.25">
      <c r="A15909" t="s">
        <v>417</v>
      </c>
      <c r="B15909" t="s">
        <v>418</v>
      </c>
      <c r="C15909" s="1">
        <v>43926</v>
      </c>
      <c r="D15909">
        <v>363</v>
      </c>
      <c r="E15909">
        <v>8</v>
      </c>
      <c r="F15909">
        <v>5</v>
      </c>
      <c r="G15909">
        <v>0</v>
      </c>
      <c r="H15909">
        <v>15.241</v>
      </c>
      <c r="I15909">
        <v>0.33600000000000002</v>
      </c>
      <c r="J15909">
        <v>0.21</v>
      </c>
      <c r="K15909">
        <v>0</v>
      </c>
      <c r="L15909">
        <v>37219</v>
      </c>
      <c r="M15909">
        <v>915</v>
      </c>
      <c r="N15909">
        <v>1.5629999999999999</v>
      </c>
      <c r="O15909">
        <v>3.7999999999999999E-2</v>
      </c>
      <c r="P15909" t="s">
        <v>44</v>
      </c>
      <c r="Q15909">
        <v>23816775</v>
      </c>
      <c r="S15909">
        <v>42.2</v>
      </c>
      <c r="U15909">
        <v>8.3529999999999998</v>
      </c>
      <c r="X15909">
        <v>103.95699999999999</v>
      </c>
    </row>
    <row r="15910" spans="1:24" x14ac:dyDescent="0.25">
      <c r="A15910" t="s">
        <v>417</v>
      </c>
      <c r="B15910" t="s">
        <v>418</v>
      </c>
      <c r="C15910" s="1">
        <v>43927</v>
      </c>
      <c r="D15910">
        <v>363</v>
      </c>
      <c r="E15910">
        <v>0</v>
      </c>
      <c r="F15910">
        <v>5</v>
      </c>
      <c r="G15910">
        <v>0</v>
      </c>
      <c r="H15910">
        <v>15.241</v>
      </c>
      <c r="I15910">
        <v>0</v>
      </c>
      <c r="J15910">
        <v>0.21</v>
      </c>
      <c r="K15910">
        <v>0</v>
      </c>
      <c r="L15910">
        <v>39011</v>
      </c>
      <c r="M15910">
        <v>1792</v>
      </c>
      <c r="N15910">
        <v>1.6379999999999999</v>
      </c>
      <c r="O15910">
        <v>7.4999999999999997E-2</v>
      </c>
      <c r="P15910" t="s">
        <v>44</v>
      </c>
      <c r="Q15910">
        <v>23816775</v>
      </c>
      <c r="S15910">
        <v>42.2</v>
      </c>
      <c r="U15910">
        <v>8.3529999999999998</v>
      </c>
      <c r="X15910">
        <v>103.95699999999999</v>
      </c>
    </row>
    <row r="15911" spans="1:24" x14ac:dyDescent="0.25">
      <c r="A15911" t="s">
        <v>417</v>
      </c>
      <c r="B15911" t="s">
        <v>418</v>
      </c>
      <c r="C15911" s="1">
        <v>43928</v>
      </c>
      <c r="D15911">
        <v>373</v>
      </c>
      <c r="E15911">
        <v>10</v>
      </c>
      <c r="F15911">
        <v>5</v>
      </c>
      <c r="G15911">
        <v>0</v>
      </c>
      <c r="H15911">
        <v>15.661</v>
      </c>
      <c r="I15911">
        <v>0.42</v>
      </c>
      <c r="J15911">
        <v>0.21</v>
      </c>
      <c r="K15911">
        <v>0</v>
      </c>
      <c r="L15911">
        <v>40702</v>
      </c>
      <c r="M15911">
        <v>1691</v>
      </c>
      <c r="N15911">
        <v>1.7090000000000001</v>
      </c>
      <c r="O15911">
        <v>7.0999999999999994E-2</v>
      </c>
      <c r="P15911" t="s">
        <v>44</v>
      </c>
      <c r="Q15911">
        <v>23816775</v>
      </c>
      <c r="S15911">
        <v>42.2</v>
      </c>
      <c r="U15911">
        <v>8.3529999999999998</v>
      </c>
      <c r="X15911">
        <v>103.95699999999999</v>
      </c>
    </row>
    <row r="15912" spans="1:24" x14ac:dyDescent="0.25">
      <c r="A15912" t="s">
        <v>417</v>
      </c>
      <c r="B15912" t="s">
        <v>418</v>
      </c>
      <c r="C15912" s="1">
        <v>43929</v>
      </c>
      <c r="D15912">
        <v>376</v>
      </c>
      <c r="E15912">
        <v>3</v>
      </c>
      <c r="F15912">
        <v>5</v>
      </c>
      <c r="G15912">
        <v>0</v>
      </c>
      <c r="H15912">
        <v>15.787000000000001</v>
      </c>
      <c r="I15912">
        <v>0.126</v>
      </c>
      <c r="J15912">
        <v>0.21</v>
      </c>
      <c r="K15912">
        <v>0</v>
      </c>
      <c r="L15912">
        <v>42315</v>
      </c>
      <c r="M15912">
        <v>1613</v>
      </c>
      <c r="N15912">
        <v>1.7769999999999999</v>
      </c>
      <c r="O15912">
        <v>6.8000000000000005E-2</v>
      </c>
      <c r="P15912" t="s">
        <v>44</v>
      </c>
      <c r="Q15912">
        <v>23816775</v>
      </c>
      <c r="S15912">
        <v>42.2</v>
      </c>
      <c r="U15912">
        <v>8.3529999999999998</v>
      </c>
      <c r="X15912">
        <v>103.95699999999999</v>
      </c>
    </row>
    <row r="15913" spans="1:24" x14ac:dyDescent="0.25">
      <c r="A15913" t="s">
        <v>417</v>
      </c>
      <c r="B15913" t="s">
        <v>418</v>
      </c>
      <c r="C15913" s="1">
        <v>43930</v>
      </c>
      <c r="D15913">
        <v>379</v>
      </c>
      <c r="E15913">
        <v>3</v>
      </c>
      <c r="F15913">
        <v>5</v>
      </c>
      <c r="G15913">
        <v>0</v>
      </c>
      <c r="H15913">
        <v>15.913</v>
      </c>
      <c r="I15913">
        <v>0.126</v>
      </c>
      <c r="J15913">
        <v>0.21</v>
      </c>
      <c r="K15913">
        <v>0</v>
      </c>
      <c r="L15913">
        <v>43886</v>
      </c>
      <c r="M15913">
        <v>1571</v>
      </c>
      <c r="N15913">
        <v>1.843</v>
      </c>
      <c r="O15913">
        <v>6.6000000000000003E-2</v>
      </c>
      <c r="P15913" t="s">
        <v>44</v>
      </c>
      <c r="Q15913">
        <v>23816775</v>
      </c>
      <c r="S15913">
        <v>42.2</v>
      </c>
      <c r="U15913">
        <v>8.3529999999999998</v>
      </c>
      <c r="X15913">
        <v>103.95699999999999</v>
      </c>
    </row>
    <row r="15914" spans="1:24" x14ac:dyDescent="0.25">
      <c r="A15914" t="s">
        <v>417</v>
      </c>
      <c r="B15914" t="s">
        <v>418</v>
      </c>
      <c r="C15914" s="1">
        <v>43931</v>
      </c>
      <c r="D15914">
        <v>380</v>
      </c>
      <c r="E15914">
        <v>1</v>
      </c>
      <c r="F15914">
        <v>5</v>
      </c>
      <c r="G15914">
        <v>0</v>
      </c>
      <c r="H15914">
        <v>15.955</v>
      </c>
      <c r="I15914">
        <v>4.2000000000000003E-2</v>
      </c>
      <c r="J15914">
        <v>0.21</v>
      </c>
      <c r="K15914">
        <v>0</v>
      </c>
      <c r="L15914">
        <v>45446</v>
      </c>
      <c r="M15914">
        <v>1560</v>
      </c>
      <c r="N15914">
        <v>1.9079999999999999</v>
      </c>
      <c r="O15914">
        <v>6.6000000000000003E-2</v>
      </c>
      <c r="P15914" t="s">
        <v>44</v>
      </c>
      <c r="Q15914">
        <v>23816775</v>
      </c>
      <c r="S15914">
        <v>42.2</v>
      </c>
      <c r="U15914">
        <v>8.3529999999999998</v>
      </c>
      <c r="X15914">
        <v>103.95699999999999</v>
      </c>
    </row>
    <row r="15915" spans="1:24" x14ac:dyDescent="0.25">
      <c r="A15915" t="s">
        <v>417</v>
      </c>
      <c r="B15915" t="s">
        <v>418</v>
      </c>
      <c r="C15915" s="1">
        <v>43932</v>
      </c>
      <c r="D15915">
        <v>380</v>
      </c>
      <c r="E15915">
        <v>0</v>
      </c>
      <c r="F15915">
        <v>5</v>
      </c>
      <c r="G15915">
        <v>0</v>
      </c>
      <c r="H15915">
        <v>15.955</v>
      </c>
      <c r="I15915">
        <v>0</v>
      </c>
      <c r="J15915">
        <v>0.21</v>
      </c>
      <c r="K15915">
        <v>0</v>
      </c>
      <c r="L15915">
        <v>46547</v>
      </c>
      <c r="M15915">
        <v>1101</v>
      </c>
      <c r="N15915">
        <v>1.954</v>
      </c>
      <c r="O15915">
        <v>4.5999999999999999E-2</v>
      </c>
      <c r="P15915" t="s">
        <v>44</v>
      </c>
      <c r="Q15915">
        <v>23816775</v>
      </c>
      <c r="S15915">
        <v>42.2</v>
      </c>
      <c r="U15915">
        <v>8.3529999999999998</v>
      </c>
      <c r="X15915">
        <v>103.95699999999999</v>
      </c>
    </row>
    <row r="15916" spans="1:24" x14ac:dyDescent="0.25">
      <c r="A15916" t="s">
        <v>417</v>
      </c>
      <c r="B15916" t="s">
        <v>418</v>
      </c>
      <c r="C15916" s="1">
        <v>43933</v>
      </c>
      <c r="D15916">
        <v>385</v>
      </c>
      <c r="E15916">
        <v>5</v>
      </c>
      <c r="F15916">
        <v>6</v>
      </c>
      <c r="G15916">
        <v>1</v>
      </c>
      <c r="H15916">
        <v>16.164999999999999</v>
      </c>
      <c r="I15916">
        <v>0.21</v>
      </c>
      <c r="J15916">
        <v>0.252</v>
      </c>
      <c r="K15916">
        <v>4.2000000000000003E-2</v>
      </c>
      <c r="L15916">
        <v>47215</v>
      </c>
      <c r="M15916">
        <v>668</v>
      </c>
      <c r="N15916">
        <v>1.982</v>
      </c>
      <c r="O15916">
        <v>2.8000000000000001E-2</v>
      </c>
      <c r="P15916" t="s">
        <v>44</v>
      </c>
      <c r="Q15916">
        <v>23816775</v>
      </c>
      <c r="S15916">
        <v>42.2</v>
      </c>
      <c r="U15916">
        <v>8.3529999999999998</v>
      </c>
      <c r="X15916">
        <v>103.95699999999999</v>
      </c>
    </row>
    <row r="15917" spans="1:24" x14ac:dyDescent="0.25">
      <c r="A15917" t="s">
        <v>417</v>
      </c>
      <c r="B15917" t="s">
        <v>418</v>
      </c>
      <c r="C15917" s="1">
        <v>43934</v>
      </c>
      <c r="D15917">
        <v>388</v>
      </c>
      <c r="E15917">
        <v>3</v>
      </c>
      <c r="F15917">
        <v>6</v>
      </c>
      <c r="G15917">
        <v>0</v>
      </c>
      <c r="H15917">
        <v>16.291</v>
      </c>
      <c r="I15917">
        <v>0.126</v>
      </c>
      <c r="J15917">
        <v>0.252</v>
      </c>
      <c r="K15917">
        <v>0</v>
      </c>
      <c r="L15917">
        <v>48549</v>
      </c>
      <c r="M15917">
        <v>1334</v>
      </c>
      <c r="N15917">
        <v>2.0379999999999998</v>
      </c>
      <c r="O15917">
        <v>5.6000000000000001E-2</v>
      </c>
      <c r="P15917" t="s">
        <v>44</v>
      </c>
      <c r="Q15917">
        <v>23816775</v>
      </c>
      <c r="S15917">
        <v>42.2</v>
      </c>
      <c r="U15917">
        <v>8.3529999999999998</v>
      </c>
      <c r="X15917">
        <v>103.95699999999999</v>
      </c>
    </row>
    <row r="15918" spans="1:24" x14ac:dyDescent="0.25">
      <c r="A15918" t="s">
        <v>417</v>
      </c>
      <c r="B15918" t="s">
        <v>418</v>
      </c>
      <c r="C15918" s="1">
        <v>43935</v>
      </c>
      <c r="D15918">
        <v>393</v>
      </c>
      <c r="E15918">
        <v>5</v>
      </c>
      <c r="F15918">
        <v>6</v>
      </c>
      <c r="G15918">
        <v>0</v>
      </c>
      <c r="H15918">
        <v>16.501000000000001</v>
      </c>
      <c r="I15918">
        <v>0.21</v>
      </c>
      <c r="J15918">
        <v>0.252</v>
      </c>
      <c r="K15918">
        <v>0</v>
      </c>
      <c r="L15918">
        <v>49748</v>
      </c>
      <c r="M15918">
        <v>1199</v>
      </c>
      <c r="N15918">
        <v>2.089</v>
      </c>
      <c r="O15918">
        <v>0.05</v>
      </c>
      <c r="P15918" t="s">
        <v>44</v>
      </c>
      <c r="Q15918">
        <v>23816775</v>
      </c>
      <c r="S15918">
        <v>42.2</v>
      </c>
      <c r="U15918">
        <v>8.3529999999999998</v>
      </c>
      <c r="X15918">
        <v>103.95699999999999</v>
      </c>
    </row>
    <row r="15919" spans="1:24" x14ac:dyDescent="0.25">
      <c r="A15919" t="s">
        <v>417</v>
      </c>
      <c r="B15919" t="s">
        <v>418</v>
      </c>
      <c r="C15919" s="1">
        <v>43936</v>
      </c>
      <c r="D15919">
        <v>395</v>
      </c>
      <c r="E15919">
        <v>2</v>
      </c>
      <c r="F15919">
        <v>6</v>
      </c>
      <c r="G15919">
        <v>0</v>
      </c>
      <c r="H15919">
        <v>16.585000000000001</v>
      </c>
      <c r="I15919">
        <v>8.4000000000000005E-2</v>
      </c>
      <c r="J15919">
        <v>0.252</v>
      </c>
      <c r="K15919">
        <v>0</v>
      </c>
      <c r="L15919">
        <v>50703</v>
      </c>
      <c r="M15919">
        <v>955</v>
      </c>
      <c r="N15919">
        <v>2.129</v>
      </c>
      <c r="O15919">
        <v>0.04</v>
      </c>
      <c r="P15919" t="s">
        <v>44</v>
      </c>
      <c r="Q15919">
        <v>23816775</v>
      </c>
      <c r="S15919">
        <v>42.2</v>
      </c>
      <c r="U15919">
        <v>8.3529999999999998</v>
      </c>
      <c r="X15919">
        <v>103.95699999999999</v>
      </c>
    </row>
    <row r="15920" spans="1:24" x14ac:dyDescent="0.25">
      <c r="A15920" t="s">
        <v>417</v>
      </c>
      <c r="B15920" t="s">
        <v>418</v>
      </c>
      <c r="C15920" s="1">
        <v>43937</v>
      </c>
      <c r="D15920">
        <v>395</v>
      </c>
      <c r="E15920">
        <v>0</v>
      </c>
      <c r="F15920">
        <v>6</v>
      </c>
      <c r="G15920">
        <v>0</v>
      </c>
      <c r="H15920">
        <v>16.585000000000001</v>
      </c>
      <c r="I15920">
        <v>0</v>
      </c>
      <c r="J15920">
        <v>0.252</v>
      </c>
      <c r="K15920">
        <v>0</v>
      </c>
      <c r="L15920">
        <v>51603</v>
      </c>
      <c r="M15920">
        <v>900</v>
      </c>
      <c r="N15920">
        <v>2.1669999999999998</v>
      </c>
      <c r="O15920">
        <v>3.7999999999999999E-2</v>
      </c>
      <c r="P15920" t="s">
        <v>44</v>
      </c>
      <c r="Q15920">
        <v>23816775</v>
      </c>
      <c r="S15920">
        <v>42.2</v>
      </c>
      <c r="U15920">
        <v>8.3529999999999998</v>
      </c>
      <c r="X15920">
        <v>103.95699999999999</v>
      </c>
    </row>
    <row r="15921" spans="1:24" x14ac:dyDescent="0.25">
      <c r="A15921" t="s">
        <v>417</v>
      </c>
      <c r="B15921" t="s">
        <v>418</v>
      </c>
      <c r="C15921" s="1">
        <v>43938</v>
      </c>
      <c r="D15921">
        <v>395</v>
      </c>
      <c r="E15921">
        <v>0</v>
      </c>
      <c r="F15921">
        <v>6</v>
      </c>
      <c r="G15921">
        <v>0</v>
      </c>
      <c r="H15921">
        <v>16.585000000000001</v>
      </c>
      <c r="I15921">
        <v>0</v>
      </c>
      <c r="J15921">
        <v>0.252</v>
      </c>
      <c r="K15921">
        <v>0</v>
      </c>
      <c r="L15921">
        <v>52445</v>
      </c>
      <c r="M15921">
        <v>842</v>
      </c>
      <c r="N15921">
        <v>2.202</v>
      </c>
      <c r="O15921">
        <v>3.5000000000000003E-2</v>
      </c>
      <c r="P15921" t="s">
        <v>44</v>
      </c>
      <c r="Q15921">
        <v>23816775</v>
      </c>
      <c r="S15921">
        <v>42.2</v>
      </c>
      <c r="U15921">
        <v>8.3529999999999998</v>
      </c>
      <c r="X15921">
        <v>103.95699999999999</v>
      </c>
    </row>
    <row r="15922" spans="1:24" x14ac:dyDescent="0.25">
      <c r="A15922" t="s">
        <v>417</v>
      </c>
      <c r="B15922" t="s">
        <v>418</v>
      </c>
      <c r="C15922" s="1">
        <v>43939</v>
      </c>
      <c r="D15922">
        <v>395</v>
      </c>
      <c r="E15922">
        <v>0</v>
      </c>
      <c r="F15922">
        <v>6</v>
      </c>
      <c r="G15922">
        <v>0</v>
      </c>
      <c r="H15922">
        <v>16.585000000000001</v>
      </c>
      <c r="I15922">
        <v>0</v>
      </c>
      <c r="J15922">
        <v>0.252</v>
      </c>
      <c r="K15922">
        <v>0</v>
      </c>
      <c r="L15922">
        <v>53005</v>
      </c>
      <c r="M15922">
        <v>560</v>
      </c>
      <c r="N15922">
        <v>2.226</v>
      </c>
      <c r="O15922">
        <v>2.4E-2</v>
      </c>
      <c r="P15922" t="s">
        <v>44</v>
      </c>
      <c r="Q15922">
        <v>23816775</v>
      </c>
      <c r="S15922">
        <v>42.2</v>
      </c>
      <c r="U15922">
        <v>8.3529999999999998</v>
      </c>
      <c r="X15922">
        <v>103.95699999999999</v>
      </c>
    </row>
    <row r="15923" spans="1:24" x14ac:dyDescent="0.25">
      <c r="A15923" t="s">
        <v>417</v>
      </c>
      <c r="B15923" t="s">
        <v>418</v>
      </c>
      <c r="C15923" s="1">
        <v>43940</v>
      </c>
      <c r="D15923">
        <v>398</v>
      </c>
      <c r="E15923">
        <v>3</v>
      </c>
      <c r="F15923">
        <v>6</v>
      </c>
      <c r="G15923">
        <v>0</v>
      </c>
      <c r="H15923">
        <v>16.710999999999999</v>
      </c>
      <c r="I15923">
        <v>0.126</v>
      </c>
      <c r="J15923">
        <v>0.252</v>
      </c>
      <c r="K15923">
        <v>0</v>
      </c>
      <c r="L15923">
        <v>53632</v>
      </c>
      <c r="M15923">
        <v>627</v>
      </c>
      <c r="N15923">
        <v>2.2519999999999998</v>
      </c>
      <c r="O15923">
        <v>2.5999999999999999E-2</v>
      </c>
      <c r="P15923" t="s">
        <v>44</v>
      </c>
      <c r="Q15923">
        <v>23816775</v>
      </c>
      <c r="S15923">
        <v>42.2</v>
      </c>
      <c r="U15923">
        <v>8.3529999999999998</v>
      </c>
      <c r="X15923">
        <v>103.95699999999999</v>
      </c>
    </row>
    <row r="15924" spans="1:24" x14ac:dyDescent="0.25">
      <c r="A15924" t="s">
        <v>417</v>
      </c>
      <c r="B15924" t="s">
        <v>418</v>
      </c>
      <c r="C15924" s="1">
        <v>43941</v>
      </c>
      <c r="D15924">
        <v>420</v>
      </c>
      <c r="E15924">
        <v>22</v>
      </c>
      <c r="F15924">
        <v>6</v>
      </c>
      <c r="G15924">
        <v>0</v>
      </c>
      <c r="H15924">
        <v>17.635000000000002</v>
      </c>
      <c r="I15924">
        <v>0.92400000000000004</v>
      </c>
      <c r="J15924">
        <v>0.252</v>
      </c>
      <c r="K15924">
        <v>0</v>
      </c>
      <c r="L15924">
        <v>55476</v>
      </c>
      <c r="M15924">
        <v>1844</v>
      </c>
      <c r="N15924">
        <v>2.3290000000000002</v>
      </c>
      <c r="O15924">
        <v>7.6999999999999999E-2</v>
      </c>
      <c r="P15924" t="s">
        <v>44</v>
      </c>
      <c r="Q15924">
        <v>23816775</v>
      </c>
      <c r="S15924">
        <v>42.2</v>
      </c>
      <c r="U15924">
        <v>8.3529999999999998</v>
      </c>
      <c r="X15924">
        <v>103.95699999999999</v>
      </c>
    </row>
    <row r="15925" spans="1:24" x14ac:dyDescent="0.25">
      <c r="A15925" t="s">
        <v>417</v>
      </c>
      <c r="B15925" t="s">
        <v>418</v>
      </c>
      <c r="C15925" s="1">
        <v>43942</v>
      </c>
      <c r="D15925">
        <v>422</v>
      </c>
      <c r="E15925">
        <v>2</v>
      </c>
      <c r="F15925">
        <v>6</v>
      </c>
      <c r="G15925">
        <v>0</v>
      </c>
      <c r="H15925">
        <v>17.719000000000001</v>
      </c>
      <c r="I15925">
        <v>8.4000000000000005E-2</v>
      </c>
      <c r="J15925">
        <v>0.252</v>
      </c>
      <c r="K15925">
        <v>0</v>
      </c>
      <c r="L15925">
        <v>56853</v>
      </c>
      <c r="M15925">
        <v>1377</v>
      </c>
      <c r="N15925">
        <v>2.387</v>
      </c>
      <c r="O15925">
        <v>5.8000000000000003E-2</v>
      </c>
      <c r="P15925" t="s">
        <v>44</v>
      </c>
      <c r="Q15925">
        <v>23816775</v>
      </c>
      <c r="S15925">
        <v>42.2</v>
      </c>
      <c r="U15925">
        <v>8.3529999999999998</v>
      </c>
      <c r="X15925">
        <v>103.95699999999999</v>
      </c>
    </row>
    <row r="15926" spans="1:24" x14ac:dyDescent="0.25">
      <c r="A15926" t="s">
        <v>417</v>
      </c>
      <c r="B15926" t="s">
        <v>418</v>
      </c>
      <c r="C15926" s="1">
        <v>43943</v>
      </c>
      <c r="D15926">
        <v>425</v>
      </c>
      <c r="E15926">
        <v>3</v>
      </c>
      <c r="F15926">
        <v>6</v>
      </c>
      <c r="G15926">
        <v>0</v>
      </c>
      <c r="H15926">
        <v>17.844999999999999</v>
      </c>
      <c r="I15926">
        <v>0.126</v>
      </c>
      <c r="J15926">
        <v>0.252</v>
      </c>
      <c r="K15926">
        <v>0</v>
      </c>
      <c r="L15926">
        <v>58003</v>
      </c>
      <c r="M15926">
        <v>1150</v>
      </c>
      <c r="N15926">
        <v>2.4350000000000001</v>
      </c>
      <c r="O15926">
        <v>4.8000000000000001E-2</v>
      </c>
      <c r="P15926" t="s">
        <v>44</v>
      </c>
      <c r="Q15926">
        <v>23816775</v>
      </c>
      <c r="S15926">
        <v>42.2</v>
      </c>
      <c r="U15926">
        <v>8.3529999999999998</v>
      </c>
      <c r="X15926">
        <v>103.95699999999999</v>
      </c>
    </row>
    <row r="15927" spans="1:24" x14ac:dyDescent="0.25">
      <c r="A15927" t="s">
        <v>417</v>
      </c>
      <c r="B15927" t="s">
        <v>418</v>
      </c>
      <c r="C15927" s="1">
        <v>43944</v>
      </c>
      <c r="D15927">
        <v>426</v>
      </c>
      <c r="E15927">
        <v>1</v>
      </c>
      <c r="F15927">
        <v>6</v>
      </c>
      <c r="G15927">
        <v>0</v>
      </c>
      <c r="H15927">
        <v>17.887</v>
      </c>
      <c r="I15927">
        <v>4.2000000000000003E-2</v>
      </c>
      <c r="J15927">
        <v>0.252</v>
      </c>
      <c r="K15927">
        <v>0</v>
      </c>
      <c r="L15927">
        <v>59026</v>
      </c>
      <c r="M15927">
        <v>1023</v>
      </c>
      <c r="N15927">
        <v>2.4780000000000002</v>
      </c>
      <c r="O15927">
        <v>4.2999999999999997E-2</v>
      </c>
      <c r="P15927" t="s">
        <v>44</v>
      </c>
      <c r="Q15927">
        <v>23816775</v>
      </c>
      <c r="S15927">
        <v>42.2</v>
      </c>
      <c r="U15927">
        <v>8.3529999999999998</v>
      </c>
      <c r="X15927">
        <v>103.95699999999999</v>
      </c>
    </row>
    <row r="15928" spans="1:24" x14ac:dyDescent="0.25">
      <c r="A15928" t="s">
        <v>417</v>
      </c>
      <c r="B15928" t="s">
        <v>418</v>
      </c>
      <c r="C15928" s="1">
        <v>43945</v>
      </c>
      <c r="D15928">
        <v>427</v>
      </c>
      <c r="E15928">
        <v>1</v>
      </c>
      <c r="F15928">
        <v>6</v>
      </c>
      <c r="G15928">
        <v>0</v>
      </c>
      <c r="H15928">
        <v>17.928999999999998</v>
      </c>
      <c r="I15928">
        <v>4.2000000000000003E-2</v>
      </c>
      <c r="J15928">
        <v>0.252</v>
      </c>
      <c r="K15928">
        <v>0</v>
      </c>
      <c r="L15928">
        <v>59840</v>
      </c>
      <c r="M15928">
        <v>814</v>
      </c>
      <c r="N15928">
        <v>2.5129999999999999</v>
      </c>
      <c r="O15928">
        <v>3.4000000000000002E-2</v>
      </c>
      <c r="P15928" t="s">
        <v>44</v>
      </c>
      <c r="Q15928">
        <v>23816775</v>
      </c>
      <c r="S15928">
        <v>42.2</v>
      </c>
      <c r="U15928">
        <v>8.3529999999999998</v>
      </c>
      <c r="X15928">
        <v>103.95699999999999</v>
      </c>
    </row>
    <row r="15929" spans="1:24" x14ac:dyDescent="0.25">
      <c r="A15929" t="s">
        <v>417</v>
      </c>
      <c r="B15929" t="s">
        <v>418</v>
      </c>
      <c r="C15929" s="1">
        <v>43946</v>
      </c>
      <c r="D15929">
        <v>428</v>
      </c>
      <c r="E15929">
        <v>1</v>
      </c>
      <c r="F15929">
        <v>6</v>
      </c>
      <c r="G15929">
        <v>0</v>
      </c>
      <c r="H15929">
        <v>17.971</v>
      </c>
      <c r="I15929">
        <v>4.2000000000000003E-2</v>
      </c>
      <c r="J15929">
        <v>0.252</v>
      </c>
      <c r="K15929">
        <v>0</v>
      </c>
      <c r="L15929">
        <v>60459</v>
      </c>
      <c r="M15929">
        <v>619</v>
      </c>
      <c r="N15929">
        <v>2.5390000000000001</v>
      </c>
      <c r="O15929">
        <v>2.5999999999999999E-2</v>
      </c>
      <c r="P15929" t="s">
        <v>44</v>
      </c>
      <c r="Q15929">
        <v>23816775</v>
      </c>
      <c r="S15929">
        <v>42.2</v>
      </c>
      <c r="U15929">
        <v>8.3529999999999998</v>
      </c>
      <c r="X15929">
        <v>103.95699999999999</v>
      </c>
    </row>
    <row r="15930" spans="1:24" x14ac:dyDescent="0.25">
      <c r="A15930" t="s">
        <v>417</v>
      </c>
      <c r="B15930" t="s">
        <v>418</v>
      </c>
      <c r="C15930" s="1">
        <v>43947</v>
      </c>
      <c r="D15930">
        <v>429</v>
      </c>
      <c r="E15930">
        <v>1</v>
      </c>
      <c r="F15930">
        <v>6</v>
      </c>
      <c r="G15930">
        <v>0</v>
      </c>
      <c r="H15930">
        <v>18.013000000000002</v>
      </c>
      <c r="I15930">
        <v>4.2000000000000003E-2</v>
      </c>
      <c r="J15930">
        <v>0.252</v>
      </c>
      <c r="K15930">
        <v>0</v>
      </c>
      <c r="L15930">
        <v>60956</v>
      </c>
      <c r="M15930">
        <v>497</v>
      </c>
      <c r="N15930">
        <v>2.5590000000000002</v>
      </c>
      <c r="O15930">
        <v>2.1000000000000001E-2</v>
      </c>
      <c r="P15930" t="s">
        <v>44</v>
      </c>
      <c r="Q15930">
        <v>23816775</v>
      </c>
      <c r="S15930">
        <v>42.2</v>
      </c>
      <c r="U15930">
        <v>8.3529999999999998</v>
      </c>
      <c r="X15930">
        <v>103.95699999999999</v>
      </c>
    </row>
    <row r="15931" spans="1:24" x14ac:dyDescent="0.25">
      <c r="A15931" t="s">
        <v>417</v>
      </c>
      <c r="B15931" t="s">
        <v>418</v>
      </c>
      <c r="C15931" s="1">
        <v>43948</v>
      </c>
      <c r="D15931">
        <v>429</v>
      </c>
      <c r="E15931">
        <v>0</v>
      </c>
      <c r="F15931">
        <v>6</v>
      </c>
      <c r="G15931">
        <v>0</v>
      </c>
      <c r="H15931">
        <v>18.013000000000002</v>
      </c>
      <c r="I15931">
        <v>0</v>
      </c>
      <c r="J15931">
        <v>0.252</v>
      </c>
      <c r="K15931">
        <v>0</v>
      </c>
      <c r="L15931">
        <v>61684</v>
      </c>
      <c r="M15931">
        <v>728</v>
      </c>
      <c r="N15931">
        <v>2.59</v>
      </c>
      <c r="O15931">
        <v>3.1E-2</v>
      </c>
      <c r="P15931" t="s">
        <v>44</v>
      </c>
      <c r="Q15931">
        <v>23816775</v>
      </c>
      <c r="S15931">
        <v>42.2</v>
      </c>
      <c r="U15931">
        <v>8.3529999999999998</v>
      </c>
      <c r="X15931">
        <v>103.95699999999999</v>
      </c>
    </row>
    <row r="15932" spans="1:24" x14ac:dyDescent="0.25">
      <c r="A15932" t="s">
        <v>417</v>
      </c>
      <c r="B15932" t="s">
        <v>418</v>
      </c>
      <c r="C15932" s="1">
        <v>43949</v>
      </c>
      <c r="D15932">
        <v>429</v>
      </c>
      <c r="E15932">
        <v>0</v>
      </c>
      <c r="F15932">
        <v>6</v>
      </c>
      <c r="G15932">
        <v>0</v>
      </c>
      <c r="H15932">
        <v>18.013000000000002</v>
      </c>
      <c r="I15932">
        <v>0</v>
      </c>
      <c r="J15932">
        <v>0.252</v>
      </c>
      <c r="K15932">
        <v>0</v>
      </c>
      <c r="L15932">
        <v>62368</v>
      </c>
      <c r="M15932">
        <v>684</v>
      </c>
      <c r="N15932">
        <v>2.6190000000000002</v>
      </c>
      <c r="O15932">
        <v>2.9000000000000001E-2</v>
      </c>
      <c r="P15932" t="s">
        <v>44</v>
      </c>
      <c r="Q15932">
        <v>23816775</v>
      </c>
      <c r="S15932">
        <v>42.2</v>
      </c>
      <c r="U15932">
        <v>8.3529999999999998</v>
      </c>
      <c r="X15932">
        <v>103.95699999999999</v>
      </c>
    </row>
    <row r="15933" spans="1:24" x14ac:dyDescent="0.25">
      <c r="A15933" t="s">
        <v>417</v>
      </c>
      <c r="B15933" t="s">
        <v>418</v>
      </c>
      <c r="C15933" s="1">
        <v>43950</v>
      </c>
      <c r="D15933">
        <v>429</v>
      </c>
      <c r="E15933">
        <v>0</v>
      </c>
      <c r="F15933">
        <v>6</v>
      </c>
      <c r="G15933">
        <v>0</v>
      </c>
      <c r="H15933">
        <v>18.013000000000002</v>
      </c>
      <c r="I15933">
        <v>0</v>
      </c>
      <c r="J15933">
        <v>0.252</v>
      </c>
      <c r="K15933">
        <v>0</v>
      </c>
      <c r="L15933">
        <v>62844</v>
      </c>
      <c r="M15933">
        <v>476</v>
      </c>
      <c r="N15933">
        <v>2.6389999999999998</v>
      </c>
      <c r="O15933">
        <v>0.02</v>
      </c>
      <c r="P15933" t="s">
        <v>44</v>
      </c>
      <c r="Q15933">
        <v>23816775</v>
      </c>
      <c r="S15933">
        <v>42.2</v>
      </c>
      <c r="U15933">
        <v>8.3529999999999998</v>
      </c>
      <c r="X15933">
        <v>103.95699999999999</v>
      </c>
    </row>
    <row r="15934" spans="1:24" x14ac:dyDescent="0.25">
      <c r="A15934" t="s">
        <v>417</v>
      </c>
      <c r="B15934" t="s">
        <v>418</v>
      </c>
      <c r="C15934" s="1">
        <v>43951</v>
      </c>
      <c r="D15934">
        <v>429</v>
      </c>
      <c r="E15934">
        <v>0</v>
      </c>
      <c r="F15934">
        <v>6</v>
      </c>
      <c r="G15934">
        <v>0</v>
      </c>
      <c r="H15934">
        <v>18.013000000000002</v>
      </c>
      <c r="I15934">
        <v>0</v>
      </c>
      <c r="J15934">
        <v>0.252</v>
      </c>
      <c r="K15934">
        <v>0</v>
      </c>
      <c r="L15934">
        <v>63340</v>
      </c>
      <c r="M15934">
        <v>496</v>
      </c>
      <c r="N15934">
        <v>2.6589999999999998</v>
      </c>
      <c r="O15934">
        <v>2.1000000000000001E-2</v>
      </c>
      <c r="P15934" t="s">
        <v>44</v>
      </c>
      <c r="Q15934">
        <v>23816775</v>
      </c>
      <c r="S15934">
        <v>42.2</v>
      </c>
      <c r="U15934">
        <v>8.3529999999999998</v>
      </c>
      <c r="X15934">
        <v>103.95699999999999</v>
      </c>
    </row>
    <row r="15935" spans="1:24" x14ac:dyDescent="0.25">
      <c r="A15935" t="s">
        <v>417</v>
      </c>
      <c r="B15935" t="s">
        <v>418</v>
      </c>
      <c r="C15935" s="1">
        <v>43952</v>
      </c>
      <c r="D15935">
        <v>429</v>
      </c>
      <c r="E15935">
        <v>0</v>
      </c>
      <c r="F15935">
        <v>6</v>
      </c>
      <c r="G15935">
        <v>0</v>
      </c>
      <c r="H15935">
        <v>18.013000000000002</v>
      </c>
      <c r="I15935">
        <v>0</v>
      </c>
      <c r="J15935">
        <v>0.252</v>
      </c>
      <c r="K15935">
        <v>0</v>
      </c>
      <c r="L15935">
        <v>63713</v>
      </c>
      <c r="M15935">
        <v>373</v>
      </c>
      <c r="N15935">
        <v>2.6749999999999998</v>
      </c>
      <c r="O15935">
        <v>1.6E-2</v>
      </c>
      <c r="P15935" t="s">
        <v>44</v>
      </c>
      <c r="Q15935">
        <v>23816775</v>
      </c>
      <c r="S15935">
        <v>42.2</v>
      </c>
      <c r="U15935">
        <v>8.3529999999999998</v>
      </c>
      <c r="X15935">
        <v>103.95699999999999</v>
      </c>
    </row>
    <row r="15936" spans="1:24" x14ac:dyDescent="0.25">
      <c r="A15936" t="s">
        <v>417</v>
      </c>
      <c r="B15936" t="s">
        <v>418</v>
      </c>
      <c r="C15936" s="1">
        <v>43953</v>
      </c>
      <c r="D15936">
        <v>429</v>
      </c>
      <c r="E15936">
        <v>0</v>
      </c>
      <c r="F15936">
        <v>6</v>
      </c>
      <c r="G15936">
        <v>0</v>
      </c>
      <c r="H15936">
        <v>18.013000000000002</v>
      </c>
      <c r="I15936">
        <v>0</v>
      </c>
      <c r="J15936">
        <v>0.252</v>
      </c>
      <c r="K15936">
        <v>0</v>
      </c>
      <c r="L15936">
        <v>64094</v>
      </c>
      <c r="M15936">
        <v>381</v>
      </c>
      <c r="N15936">
        <v>2.6909999999999998</v>
      </c>
      <c r="O15936">
        <v>1.6E-2</v>
      </c>
      <c r="P15936" t="s">
        <v>44</v>
      </c>
      <c r="Q15936">
        <v>23816775</v>
      </c>
      <c r="S15936">
        <v>42.2</v>
      </c>
      <c r="U15936">
        <v>8.3529999999999998</v>
      </c>
      <c r="X15936">
        <v>103.95699999999999</v>
      </c>
    </row>
    <row r="15937" spans="1:29" x14ac:dyDescent="0.25">
      <c r="A15937" t="s">
        <v>417</v>
      </c>
      <c r="B15937" t="s">
        <v>418</v>
      </c>
      <c r="C15937" s="1">
        <v>43954</v>
      </c>
      <c r="D15937">
        <v>432</v>
      </c>
      <c r="E15937">
        <v>3</v>
      </c>
      <c r="F15937">
        <v>6</v>
      </c>
      <c r="G15937">
        <v>0</v>
      </c>
      <c r="H15937">
        <v>18.138000000000002</v>
      </c>
      <c r="I15937">
        <v>0.126</v>
      </c>
      <c r="J15937">
        <v>0.252</v>
      </c>
      <c r="K15937">
        <v>0</v>
      </c>
      <c r="L15937">
        <v>64436</v>
      </c>
      <c r="M15937">
        <v>342</v>
      </c>
      <c r="N15937">
        <v>2.7050000000000001</v>
      </c>
      <c r="O15937">
        <v>1.4E-2</v>
      </c>
      <c r="P15937" t="s">
        <v>44</v>
      </c>
      <c r="Q15937">
        <v>23816775</v>
      </c>
      <c r="S15937">
        <v>42.2</v>
      </c>
      <c r="U15937">
        <v>8.3529999999999998</v>
      </c>
      <c r="X15937">
        <v>103.95699999999999</v>
      </c>
    </row>
    <row r="15938" spans="1:29" x14ac:dyDescent="0.25">
      <c r="A15938" t="s">
        <v>417</v>
      </c>
      <c r="B15938" t="s">
        <v>418</v>
      </c>
      <c r="C15938" s="1">
        <v>43955</v>
      </c>
      <c r="D15938">
        <v>436</v>
      </c>
      <c r="E15938">
        <v>4</v>
      </c>
      <c r="F15938">
        <v>6</v>
      </c>
      <c r="G15938">
        <v>0</v>
      </c>
      <c r="H15938">
        <v>18.306000000000001</v>
      </c>
      <c r="I15938">
        <v>0.16800000000000001</v>
      </c>
      <c r="J15938">
        <v>0.252</v>
      </c>
      <c r="K15938">
        <v>0</v>
      </c>
      <c r="L15938">
        <v>64958</v>
      </c>
      <c r="M15938">
        <v>522</v>
      </c>
      <c r="N15938">
        <v>2.7269999999999999</v>
      </c>
      <c r="O15938">
        <v>2.1999999999999999E-2</v>
      </c>
      <c r="P15938" t="s">
        <v>44</v>
      </c>
      <c r="Q15938">
        <v>23816775</v>
      </c>
      <c r="S15938">
        <v>42.2</v>
      </c>
      <c r="U15938">
        <v>8.3529999999999998</v>
      </c>
      <c r="X15938">
        <v>103.95699999999999</v>
      </c>
    </row>
    <row r="15939" spans="1:29" x14ac:dyDescent="0.25">
      <c r="A15939" t="s">
        <v>417</v>
      </c>
      <c r="B15939" t="s">
        <v>418</v>
      </c>
      <c r="C15939" s="1">
        <v>43956</v>
      </c>
      <c r="D15939">
        <v>438</v>
      </c>
      <c r="E15939">
        <v>2</v>
      </c>
      <c r="F15939">
        <v>6</v>
      </c>
      <c r="G15939">
        <v>0</v>
      </c>
      <c r="H15939">
        <v>18.39</v>
      </c>
      <c r="I15939">
        <v>8.4000000000000005E-2</v>
      </c>
      <c r="J15939">
        <v>0.252</v>
      </c>
      <c r="K15939">
        <v>0</v>
      </c>
      <c r="L15939">
        <v>65589</v>
      </c>
      <c r="M15939">
        <v>631</v>
      </c>
      <c r="N15939">
        <v>2.754</v>
      </c>
      <c r="O15939">
        <v>2.5999999999999999E-2</v>
      </c>
      <c r="P15939" t="s">
        <v>44</v>
      </c>
      <c r="Q15939">
        <v>23816775</v>
      </c>
      <c r="S15939">
        <v>42.2</v>
      </c>
      <c r="U15939">
        <v>8.3529999999999998</v>
      </c>
      <c r="X15939">
        <v>103.95699999999999</v>
      </c>
    </row>
    <row r="15940" spans="1:29" x14ac:dyDescent="0.25">
      <c r="A15940" t="s">
        <v>417</v>
      </c>
      <c r="B15940" t="s">
        <v>418</v>
      </c>
      <c r="C15940" s="1">
        <v>43957</v>
      </c>
      <c r="D15940">
        <v>438</v>
      </c>
      <c r="E15940">
        <v>0</v>
      </c>
      <c r="F15940">
        <v>6</v>
      </c>
      <c r="G15940">
        <v>0</v>
      </c>
      <c r="H15940">
        <v>18.39</v>
      </c>
      <c r="I15940">
        <v>0</v>
      </c>
      <c r="J15940">
        <v>0.252</v>
      </c>
      <c r="K15940">
        <v>0</v>
      </c>
      <c r="L15940">
        <v>66046</v>
      </c>
      <c r="M15940">
        <v>457</v>
      </c>
      <c r="N15940">
        <v>2.7730000000000001</v>
      </c>
      <c r="O15940">
        <v>1.9E-2</v>
      </c>
      <c r="P15940" t="s">
        <v>44</v>
      </c>
      <c r="Q15940">
        <v>23816775</v>
      </c>
      <c r="S15940">
        <v>42.2</v>
      </c>
      <c r="U15940">
        <v>8.3529999999999998</v>
      </c>
      <c r="X15940">
        <v>103.95699999999999</v>
      </c>
    </row>
    <row r="15941" spans="1:29" x14ac:dyDescent="0.25">
      <c r="A15941" t="s">
        <v>417</v>
      </c>
      <c r="B15941" t="s">
        <v>418</v>
      </c>
      <c r="C15941" s="1">
        <v>43958</v>
      </c>
      <c r="D15941">
        <v>439</v>
      </c>
      <c r="E15941">
        <v>1</v>
      </c>
      <c r="F15941">
        <v>6</v>
      </c>
      <c r="G15941">
        <v>0</v>
      </c>
      <c r="H15941">
        <v>18.431999999999999</v>
      </c>
      <c r="I15941">
        <v>4.2000000000000003E-2</v>
      </c>
      <c r="J15941">
        <v>0.252</v>
      </c>
      <c r="K15941">
        <v>0</v>
      </c>
      <c r="L15941">
        <v>66460</v>
      </c>
      <c r="M15941">
        <v>414</v>
      </c>
      <c r="N15941">
        <v>2.79</v>
      </c>
      <c r="O15941">
        <v>1.7000000000000001E-2</v>
      </c>
      <c r="P15941" t="s">
        <v>44</v>
      </c>
      <c r="Q15941">
        <v>23816775</v>
      </c>
      <c r="S15941">
        <v>42.2</v>
      </c>
      <c r="U15941">
        <v>8.3529999999999998</v>
      </c>
      <c r="X15941">
        <v>103.95699999999999</v>
      </c>
    </row>
    <row r="15942" spans="1:29" x14ac:dyDescent="0.25">
      <c r="A15942" t="s">
        <v>417</v>
      </c>
      <c r="B15942" t="s">
        <v>418</v>
      </c>
      <c r="C15942" s="1">
        <v>43959</v>
      </c>
      <c r="D15942">
        <v>440</v>
      </c>
      <c r="E15942">
        <v>1</v>
      </c>
      <c r="F15942">
        <v>6</v>
      </c>
      <c r="G15942">
        <v>0</v>
      </c>
      <c r="H15942">
        <v>18.474</v>
      </c>
      <c r="I15942">
        <v>4.2000000000000003E-2</v>
      </c>
      <c r="J15942">
        <v>0.252</v>
      </c>
      <c r="K15942">
        <v>0</v>
      </c>
      <c r="L15942">
        <v>66861</v>
      </c>
      <c r="M15942">
        <v>401</v>
      </c>
      <c r="N15942">
        <v>2.8069999999999999</v>
      </c>
      <c r="O15942">
        <v>1.7000000000000001E-2</v>
      </c>
      <c r="P15942" t="s">
        <v>44</v>
      </c>
      <c r="Q15942">
        <v>23816775</v>
      </c>
      <c r="S15942">
        <v>42.2</v>
      </c>
      <c r="U15942">
        <v>8.3529999999999998</v>
      </c>
      <c r="X15942">
        <v>103.95699999999999</v>
      </c>
    </row>
    <row r="15943" spans="1:29" x14ac:dyDescent="0.25">
      <c r="A15943" t="s">
        <v>417</v>
      </c>
      <c r="B15943" t="s">
        <v>418</v>
      </c>
      <c r="C15943" s="1">
        <v>43960</v>
      </c>
      <c r="D15943">
        <v>440</v>
      </c>
      <c r="E15943">
        <v>0</v>
      </c>
      <c r="F15943">
        <v>6</v>
      </c>
      <c r="G15943">
        <v>0</v>
      </c>
      <c r="H15943">
        <v>18.474</v>
      </c>
      <c r="I15943">
        <v>0</v>
      </c>
      <c r="J15943">
        <v>0.252</v>
      </c>
      <c r="K15943">
        <v>0</v>
      </c>
      <c r="L15943">
        <v>67133</v>
      </c>
      <c r="M15943">
        <v>272</v>
      </c>
      <c r="N15943">
        <v>2.819</v>
      </c>
      <c r="O15943">
        <v>1.0999999999999999E-2</v>
      </c>
      <c r="P15943" t="s">
        <v>44</v>
      </c>
      <c r="Q15943">
        <v>23816775</v>
      </c>
      <c r="S15943">
        <v>42.2</v>
      </c>
      <c r="U15943">
        <v>8.3529999999999998</v>
      </c>
      <c r="X15943">
        <v>103.95699999999999</v>
      </c>
    </row>
    <row r="15944" spans="1:29" x14ac:dyDescent="0.25">
      <c r="A15944" t="s">
        <v>417</v>
      </c>
      <c r="B15944" t="s">
        <v>418</v>
      </c>
      <c r="C15944" s="1">
        <v>43961</v>
      </c>
      <c r="D15944">
        <v>440</v>
      </c>
      <c r="E15944">
        <v>0</v>
      </c>
      <c r="F15944">
        <v>6</v>
      </c>
      <c r="G15944">
        <v>0</v>
      </c>
      <c r="H15944">
        <v>18.474</v>
      </c>
      <c r="I15944">
        <v>0</v>
      </c>
      <c r="J15944">
        <v>0.252</v>
      </c>
      <c r="K15944">
        <v>0</v>
      </c>
      <c r="L15944">
        <v>67400</v>
      </c>
      <c r="M15944">
        <v>267</v>
      </c>
      <c r="N15944">
        <v>2.83</v>
      </c>
      <c r="O15944">
        <v>1.0999999999999999E-2</v>
      </c>
      <c r="P15944" t="s">
        <v>44</v>
      </c>
      <c r="Q15944">
        <v>23816775</v>
      </c>
      <c r="S15944">
        <v>42.2</v>
      </c>
      <c r="U15944">
        <v>8.3529999999999998</v>
      </c>
      <c r="X15944">
        <v>103.95699999999999</v>
      </c>
    </row>
    <row r="15945" spans="1:29" x14ac:dyDescent="0.25">
      <c r="A15945" t="s">
        <v>417</v>
      </c>
      <c r="B15945" t="s">
        <v>418</v>
      </c>
      <c r="C15945" s="1">
        <v>43962</v>
      </c>
      <c r="D15945">
        <v>440</v>
      </c>
      <c r="E15945">
        <v>0</v>
      </c>
      <c r="F15945">
        <v>6</v>
      </c>
      <c r="G15945">
        <v>0</v>
      </c>
      <c r="H15945">
        <v>18.474</v>
      </c>
      <c r="I15945">
        <v>0</v>
      </c>
      <c r="J15945">
        <v>0.252</v>
      </c>
      <c r="K15945">
        <v>0</v>
      </c>
      <c r="L15945">
        <v>67758</v>
      </c>
      <c r="M15945">
        <v>358</v>
      </c>
      <c r="N15945">
        <v>2.8450000000000002</v>
      </c>
      <c r="O15945">
        <v>1.4999999999999999E-2</v>
      </c>
      <c r="P15945" t="s">
        <v>44</v>
      </c>
      <c r="Q15945">
        <v>23816775</v>
      </c>
      <c r="S15945">
        <v>42.2</v>
      </c>
      <c r="U15945">
        <v>8.3529999999999998</v>
      </c>
      <c r="X15945">
        <v>103.95699999999999</v>
      </c>
    </row>
    <row r="15946" spans="1:29" x14ac:dyDescent="0.25">
      <c r="A15946" t="s">
        <v>417</v>
      </c>
      <c r="B15946" t="s">
        <v>418</v>
      </c>
      <c r="C15946" s="1">
        <v>43963</v>
      </c>
      <c r="D15946">
        <v>440</v>
      </c>
      <c r="E15946">
        <v>0</v>
      </c>
      <c r="F15946">
        <v>7</v>
      </c>
      <c r="G15946">
        <v>1</v>
      </c>
      <c r="H15946">
        <v>18.474</v>
      </c>
      <c r="I15946">
        <v>0</v>
      </c>
      <c r="J15946">
        <v>0.29399999999999998</v>
      </c>
      <c r="K15946">
        <v>4.2000000000000003E-2</v>
      </c>
      <c r="L15946">
        <v>68107</v>
      </c>
      <c r="M15946">
        <v>349</v>
      </c>
      <c r="N15946">
        <v>2.86</v>
      </c>
      <c r="O15946">
        <v>1.4999999999999999E-2</v>
      </c>
      <c r="P15946" t="s">
        <v>44</v>
      </c>
      <c r="Q15946">
        <v>23816775</v>
      </c>
      <c r="S15946">
        <v>42.2</v>
      </c>
      <c r="U15946">
        <v>8.3529999999999998</v>
      </c>
      <c r="X15946">
        <v>103.95699999999999</v>
      </c>
    </row>
    <row r="15947" spans="1:29" x14ac:dyDescent="0.25">
      <c r="A15947" t="s">
        <v>417</v>
      </c>
      <c r="B15947" t="s">
        <v>418</v>
      </c>
      <c r="C15947" s="1">
        <v>43964</v>
      </c>
      <c r="D15947">
        <v>440</v>
      </c>
      <c r="E15947">
        <v>0</v>
      </c>
      <c r="F15947">
        <v>7</v>
      </c>
      <c r="G15947">
        <v>0</v>
      </c>
      <c r="H15947">
        <v>18.474</v>
      </c>
      <c r="I15947">
        <v>0</v>
      </c>
      <c r="J15947">
        <v>0.29399999999999998</v>
      </c>
      <c r="K15947">
        <v>0</v>
      </c>
      <c r="L15947">
        <v>68335</v>
      </c>
      <c r="M15947">
        <v>228</v>
      </c>
      <c r="N15947">
        <v>2.8690000000000002</v>
      </c>
      <c r="O15947">
        <v>0.01</v>
      </c>
      <c r="P15947" t="s">
        <v>44</v>
      </c>
      <c r="Q15947">
        <v>23816775</v>
      </c>
      <c r="S15947">
        <v>42.2</v>
      </c>
      <c r="U15947">
        <v>8.3529999999999998</v>
      </c>
      <c r="X15947">
        <v>103.95699999999999</v>
      </c>
    </row>
    <row r="15948" spans="1:29" x14ac:dyDescent="0.25">
      <c r="A15948" t="s">
        <v>417</v>
      </c>
      <c r="B15948" t="s">
        <v>418</v>
      </c>
      <c r="C15948" s="1">
        <v>43965</v>
      </c>
      <c r="D15948">
        <v>440</v>
      </c>
      <c r="E15948">
        <v>0</v>
      </c>
      <c r="F15948">
        <v>7</v>
      </c>
      <c r="G15948">
        <v>0</v>
      </c>
      <c r="H15948">
        <v>18.474</v>
      </c>
      <c r="I15948">
        <v>0</v>
      </c>
      <c r="J15948">
        <v>0.29399999999999998</v>
      </c>
      <c r="K15948">
        <v>0</v>
      </c>
      <c r="Q15948">
        <v>23816775</v>
      </c>
      <c r="S15948">
        <v>42.2</v>
      </c>
      <c r="U15948">
        <v>8.3529999999999998</v>
      </c>
      <c r="X15948">
        <v>103.95699999999999</v>
      </c>
    </row>
    <row r="15949" spans="1:29" x14ac:dyDescent="0.25">
      <c r="A15949" t="s">
        <v>419</v>
      </c>
      <c r="B15949" t="s">
        <v>420</v>
      </c>
      <c r="C15949" s="1">
        <v>43907</v>
      </c>
      <c r="D15949">
        <v>1</v>
      </c>
      <c r="E15949">
        <v>1</v>
      </c>
      <c r="F15949">
        <v>0</v>
      </c>
      <c r="G15949">
        <v>0</v>
      </c>
      <c r="H15949">
        <v>1.7000000000000001E-2</v>
      </c>
      <c r="I15949">
        <v>1.7000000000000001E-2</v>
      </c>
      <c r="J15949">
        <v>0</v>
      </c>
      <c r="K15949">
        <v>0</v>
      </c>
      <c r="Q15949">
        <v>59734213</v>
      </c>
      <c r="R15949">
        <v>64.698999999999998</v>
      </c>
      <c r="S15949">
        <v>17.7</v>
      </c>
      <c r="T15949">
        <v>3.1080000000000001</v>
      </c>
      <c r="U15949">
        <v>1.8740000000000001</v>
      </c>
      <c r="V15949">
        <v>2683.3040000000001</v>
      </c>
      <c r="W15949">
        <v>49.1</v>
      </c>
      <c r="X15949">
        <v>217.28800000000001</v>
      </c>
      <c r="Y15949">
        <v>5.75</v>
      </c>
      <c r="Z15949">
        <v>3.3</v>
      </c>
      <c r="AA15949">
        <v>26.7</v>
      </c>
      <c r="AB15949">
        <v>47.953000000000003</v>
      </c>
      <c r="AC15949">
        <v>0.7</v>
      </c>
    </row>
    <row r="15950" spans="1:29" x14ac:dyDescent="0.25">
      <c r="A15950" t="s">
        <v>419</v>
      </c>
      <c r="B15950" t="s">
        <v>420</v>
      </c>
      <c r="C15950" s="1">
        <v>43908</v>
      </c>
      <c r="D15950">
        <v>1</v>
      </c>
      <c r="E15950">
        <v>0</v>
      </c>
      <c r="F15950">
        <v>0</v>
      </c>
      <c r="G15950">
        <v>0</v>
      </c>
      <c r="H15950">
        <v>1.7000000000000001E-2</v>
      </c>
      <c r="I15950">
        <v>0</v>
      </c>
      <c r="J15950">
        <v>0</v>
      </c>
      <c r="K15950">
        <v>0</v>
      </c>
      <c r="Q15950">
        <v>59734213</v>
      </c>
      <c r="R15950">
        <v>64.698999999999998</v>
      </c>
      <c r="S15950">
        <v>17.7</v>
      </c>
      <c r="T15950">
        <v>3.1080000000000001</v>
      </c>
      <c r="U15950">
        <v>1.8740000000000001</v>
      </c>
      <c r="V15950">
        <v>2683.3040000000001</v>
      </c>
      <c r="W15950">
        <v>49.1</v>
      </c>
      <c r="X15950">
        <v>217.28800000000001</v>
      </c>
      <c r="Y15950">
        <v>5.75</v>
      </c>
      <c r="Z15950">
        <v>3.3</v>
      </c>
      <c r="AA15950">
        <v>26.7</v>
      </c>
      <c r="AB15950">
        <v>47.953000000000003</v>
      </c>
      <c r="AC15950">
        <v>0.7</v>
      </c>
    </row>
    <row r="15951" spans="1:29" x14ac:dyDescent="0.25">
      <c r="A15951" t="s">
        <v>419</v>
      </c>
      <c r="B15951" t="s">
        <v>420</v>
      </c>
      <c r="C15951" s="1">
        <v>43909</v>
      </c>
      <c r="D15951">
        <v>3</v>
      </c>
      <c r="E15951">
        <v>2</v>
      </c>
      <c r="F15951">
        <v>0</v>
      </c>
      <c r="G15951">
        <v>0</v>
      </c>
      <c r="H15951">
        <v>0.05</v>
      </c>
      <c r="I15951">
        <v>3.3000000000000002E-2</v>
      </c>
      <c r="J15951">
        <v>0</v>
      </c>
      <c r="K15951">
        <v>0</v>
      </c>
      <c r="Q15951">
        <v>59734213</v>
      </c>
      <c r="R15951">
        <v>64.698999999999998</v>
      </c>
      <c r="S15951">
        <v>17.7</v>
      </c>
      <c r="T15951">
        <v>3.1080000000000001</v>
      </c>
      <c r="U15951">
        <v>1.8740000000000001</v>
      </c>
      <c r="V15951">
        <v>2683.3040000000001</v>
      </c>
      <c r="W15951">
        <v>49.1</v>
      </c>
      <c r="X15951">
        <v>217.28800000000001</v>
      </c>
      <c r="Y15951">
        <v>5.75</v>
      </c>
      <c r="Z15951">
        <v>3.3</v>
      </c>
      <c r="AA15951">
        <v>26.7</v>
      </c>
      <c r="AB15951">
        <v>47.953000000000003</v>
      </c>
      <c r="AC15951">
        <v>0.7</v>
      </c>
    </row>
    <row r="15952" spans="1:29" x14ac:dyDescent="0.25">
      <c r="A15952" t="s">
        <v>419</v>
      </c>
      <c r="B15952" t="s">
        <v>420</v>
      </c>
      <c r="C15952" s="1">
        <v>43910</v>
      </c>
      <c r="D15952">
        <v>3</v>
      </c>
      <c r="E15952">
        <v>0</v>
      </c>
      <c r="F15952">
        <v>0</v>
      </c>
      <c r="G15952">
        <v>0</v>
      </c>
      <c r="H15952">
        <v>0.05</v>
      </c>
      <c r="I15952">
        <v>0</v>
      </c>
      <c r="J15952">
        <v>0</v>
      </c>
      <c r="K15952">
        <v>0</v>
      </c>
      <c r="Q15952">
        <v>59734213</v>
      </c>
      <c r="R15952">
        <v>64.698999999999998</v>
      </c>
      <c r="S15952">
        <v>17.7</v>
      </c>
      <c r="T15952">
        <v>3.1080000000000001</v>
      </c>
      <c r="U15952">
        <v>1.8740000000000001</v>
      </c>
      <c r="V15952">
        <v>2683.3040000000001</v>
      </c>
      <c r="W15952">
        <v>49.1</v>
      </c>
      <c r="X15952">
        <v>217.28800000000001</v>
      </c>
      <c r="Y15952">
        <v>5.75</v>
      </c>
      <c r="Z15952">
        <v>3.3</v>
      </c>
      <c r="AA15952">
        <v>26.7</v>
      </c>
      <c r="AB15952">
        <v>47.953000000000003</v>
      </c>
      <c r="AC15952">
        <v>0.7</v>
      </c>
    </row>
    <row r="15953" spans="1:29" x14ac:dyDescent="0.25">
      <c r="A15953" t="s">
        <v>419</v>
      </c>
      <c r="B15953" t="s">
        <v>420</v>
      </c>
      <c r="C15953" s="1">
        <v>43911</v>
      </c>
      <c r="D15953">
        <v>3</v>
      </c>
      <c r="E15953">
        <v>0</v>
      </c>
      <c r="F15953">
        <v>0</v>
      </c>
      <c r="G15953">
        <v>0</v>
      </c>
      <c r="H15953">
        <v>0.05</v>
      </c>
      <c r="I15953">
        <v>0</v>
      </c>
      <c r="J15953">
        <v>0</v>
      </c>
      <c r="K15953">
        <v>0</v>
      </c>
      <c r="Q15953">
        <v>59734213</v>
      </c>
      <c r="R15953">
        <v>64.698999999999998</v>
      </c>
      <c r="S15953">
        <v>17.7</v>
      </c>
      <c r="T15953">
        <v>3.1080000000000001</v>
      </c>
      <c r="U15953">
        <v>1.8740000000000001</v>
      </c>
      <c r="V15953">
        <v>2683.3040000000001</v>
      </c>
      <c r="W15953">
        <v>49.1</v>
      </c>
      <c r="X15953">
        <v>217.28800000000001</v>
      </c>
      <c r="Y15953">
        <v>5.75</v>
      </c>
      <c r="Z15953">
        <v>3.3</v>
      </c>
      <c r="AA15953">
        <v>26.7</v>
      </c>
      <c r="AB15953">
        <v>47.953000000000003</v>
      </c>
      <c r="AC15953">
        <v>0.7</v>
      </c>
    </row>
    <row r="15954" spans="1:29" x14ac:dyDescent="0.25">
      <c r="A15954" t="s">
        <v>419</v>
      </c>
      <c r="B15954" t="s">
        <v>420</v>
      </c>
      <c r="C15954" s="1">
        <v>43912</v>
      </c>
      <c r="D15954">
        <v>6</v>
      </c>
      <c r="E15954">
        <v>3</v>
      </c>
      <c r="F15954">
        <v>0</v>
      </c>
      <c r="G15954">
        <v>0</v>
      </c>
      <c r="H15954">
        <v>0.1</v>
      </c>
      <c r="I15954">
        <v>0.05</v>
      </c>
      <c r="J15954">
        <v>0</v>
      </c>
      <c r="K15954">
        <v>0</v>
      </c>
      <c r="Q15954">
        <v>59734213</v>
      </c>
      <c r="R15954">
        <v>64.698999999999998</v>
      </c>
      <c r="S15954">
        <v>17.7</v>
      </c>
      <c r="T15954">
        <v>3.1080000000000001</v>
      </c>
      <c r="U15954">
        <v>1.8740000000000001</v>
      </c>
      <c r="V15954">
        <v>2683.3040000000001</v>
      </c>
      <c r="W15954">
        <v>49.1</v>
      </c>
      <c r="X15954">
        <v>217.28800000000001</v>
      </c>
      <c r="Y15954">
        <v>5.75</v>
      </c>
      <c r="Z15954">
        <v>3.3</v>
      </c>
      <c r="AA15954">
        <v>26.7</v>
      </c>
      <c r="AB15954">
        <v>47.953000000000003</v>
      </c>
      <c r="AC15954">
        <v>0.7</v>
      </c>
    </row>
    <row r="15955" spans="1:29" x14ac:dyDescent="0.25">
      <c r="A15955" t="s">
        <v>419</v>
      </c>
      <c r="B15955" t="s">
        <v>420</v>
      </c>
      <c r="C15955" s="1">
        <v>43913</v>
      </c>
      <c r="D15955">
        <v>12</v>
      </c>
      <c r="E15955">
        <v>6</v>
      </c>
      <c r="F15955">
        <v>0</v>
      </c>
      <c r="G15955">
        <v>0</v>
      </c>
      <c r="H15955">
        <v>0.20100000000000001</v>
      </c>
      <c r="I15955">
        <v>0.1</v>
      </c>
      <c r="J15955">
        <v>0</v>
      </c>
      <c r="K15955">
        <v>0</v>
      </c>
      <c r="Q15955">
        <v>59734213</v>
      </c>
      <c r="R15955">
        <v>64.698999999999998</v>
      </c>
      <c r="S15955">
        <v>17.7</v>
      </c>
      <c r="T15955">
        <v>3.1080000000000001</v>
      </c>
      <c r="U15955">
        <v>1.8740000000000001</v>
      </c>
      <c r="V15955">
        <v>2683.3040000000001</v>
      </c>
      <c r="W15955">
        <v>49.1</v>
      </c>
      <c r="X15955">
        <v>217.28800000000001</v>
      </c>
      <c r="Y15955">
        <v>5.75</v>
      </c>
      <c r="Z15955">
        <v>3.3</v>
      </c>
      <c r="AA15955">
        <v>26.7</v>
      </c>
      <c r="AB15955">
        <v>47.953000000000003</v>
      </c>
      <c r="AC15955">
        <v>0.7</v>
      </c>
    </row>
    <row r="15956" spans="1:29" x14ac:dyDescent="0.25">
      <c r="A15956" t="s">
        <v>419</v>
      </c>
      <c r="B15956" t="s">
        <v>420</v>
      </c>
      <c r="C15956" s="1">
        <v>43914</v>
      </c>
      <c r="D15956">
        <v>12</v>
      </c>
      <c r="E15956">
        <v>0</v>
      </c>
      <c r="F15956">
        <v>0</v>
      </c>
      <c r="G15956">
        <v>0</v>
      </c>
      <c r="H15956">
        <v>0.20100000000000001</v>
      </c>
      <c r="I15956">
        <v>0</v>
      </c>
      <c r="J15956">
        <v>0</v>
      </c>
      <c r="K15956">
        <v>0</v>
      </c>
      <c r="Q15956">
        <v>59734213</v>
      </c>
      <c r="R15956">
        <v>64.698999999999998</v>
      </c>
      <c r="S15956">
        <v>17.7</v>
      </c>
      <c r="T15956">
        <v>3.1080000000000001</v>
      </c>
      <c r="U15956">
        <v>1.8740000000000001</v>
      </c>
      <c r="V15956">
        <v>2683.3040000000001</v>
      </c>
      <c r="W15956">
        <v>49.1</v>
      </c>
      <c r="X15956">
        <v>217.28800000000001</v>
      </c>
      <c r="Y15956">
        <v>5.75</v>
      </c>
      <c r="Z15956">
        <v>3.3</v>
      </c>
      <c r="AA15956">
        <v>26.7</v>
      </c>
      <c r="AB15956">
        <v>47.953000000000003</v>
      </c>
      <c r="AC15956">
        <v>0.7</v>
      </c>
    </row>
    <row r="15957" spans="1:29" x14ac:dyDescent="0.25">
      <c r="A15957" t="s">
        <v>419</v>
      </c>
      <c r="B15957" t="s">
        <v>420</v>
      </c>
      <c r="C15957" s="1">
        <v>43915</v>
      </c>
      <c r="D15957">
        <v>12</v>
      </c>
      <c r="E15957">
        <v>0</v>
      </c>
      <c r="F15957">
        <v>0</v>
      </c>
      <c r="G15957">
        <v>0</v>
      </c>
      <c r="H15957">
        <v>0.20100000000000001</v>
      </c>
      <c r="I15957">
        <v>0</v>
      </c>
      <c r="J15957">
        <v>0</v>
      </c>
      <c r="K15957">
        <v>0</v>
      </c>
      <c r="Q15957">
        <v>59734213</v>
      </c>
      <c r="R15957">
        <v>64.698999999999998</v>
      </c>
      <c r="S15957">
        <v>17.7</v>
      </c>
      <c r="T15957">
        <v>3.1080000000000001</v>
      </c>
      <c r="U15957">
        <v>1.8740000000000001</v>
      </c>
      <c r="V15957">
        <v>2683.3040000000001</v>
      </c>
      <c r="W15957">
        <v>49.1</v>
      </c>
      <c r="X15957">
        <v>217.28800000000001</v>
      </c>
      <c r="Y15957">
        <v>5.75</v>
      </c>
      <c r="Z15957">
        <v>3.3</v>
      </c>
      <c r="AA15957">
        <v>26.7</v>
      </c>
      <c r="AB15957">
        <v>47.953000000000003</v>
      </c>
      <c r="AC15957">
        <v>0.7</v>
      </c>
    </row>
    <row r="15958" spans="1:29" x14ac:dyDescent="0.25">
      <c r="A15958" t="s">
        <v>419</v>
      </c>
      <c r="B15958" t="s">
        <v>420</v>
      </c>
      <c r="C15958" s="1">
        <v>43916</v>
      </c>
      <c r="D15958">
        <v>12</v>
      </c>
      <c r="E15958">
        <v>0</v>
      </c>
      <c r="F15958">
        <v>0</v>
      </c>
      <c r="G15958">
        <v>0</v>
      </c>
      <c r="H15958">
        <v>0.20100000000000001</v>
      </c>
      <c r="I15958">
        <v>0</v>
      </c>
      <c r="J15958">
        <v>0</v>
      </c>
      <c r="K15958">
        <v>0</v>
      </c>
      <c r="Q15958">
        <v>59734213</v>
      </c>
      <c r="R15958">
        <v>64.698999999999998</v>
      </c>
      <c r="S15958">
        <v>17.7</v>
      </c>
      <c r="T15958">
        <v>3.1080000000000001</v>
      </c>
      <c r="U15958">
        <v>1.8740000000000001</v>
      </c>
      <c r="V15958">
        <v>2683.3040000000001</v>
      </c>
      <c r="W15958">
        <v>49.1</v>
      </c>
      <c r="X15958">
        <v>217.28800000000001</v>
      </c>
      <c r="Y15958">
        <v>5.75</v>
      </c>
      <c r="Z15958">
        <v>3.3</v>
      </c>
      <c r="AA15958">
        <v>26.7</v>
      </c>
      <c r="AB15958">
        <v>47.953000000000003</v>
      </c>
      <c r="AC15958">
        <v>0.7</v>
      </c>
    </row>
    <row r="15959" spans="1:29" x14ac:dyDescent="0.25">
      <c r="A15959" t="s">
        <v>419</v>
      </c>
      <c r="B15959" t="s">
        <v>420</v>
      </c>
      <c r="C15959" s="1">
        <v>43917</v>
      </c>
      <c r="D15959">
        <v>13</v>
      </c>
      <c r="E15959">
        <v>1</v>
      </c>
      <c r="F15959">
        <v>0</v>
      </c>
      <c r="G15959">
        <v>0</v>
      </c>
      <c r="H15959">
        <v>0.218</v>
      </c>
      <c r="I15959">
        <v>1.7000000000000001E-2</v>
      </c>
      <c r="J15959">
        <v>0</v>
      </c>
      <c r="K15959">
        <v>0</v>
      </c>
      <c r="Q15959">
        <v>59734213</v>
      </c>
      <c r="R15959">
        <v>64.698999999999998</v>
      </c>
      <c r="S15959">
        <v>17.7</v>
      </c>
      <c r="T15959">
        <v>3.1080000000000001</v>
      </c>
      <c r="U15959">
        <v>1.8740000000000001</v>
      </c>
      <c r="V15959">
        <v>2683.3040000000001</v>
      </c>
      <c r="W15959">
        <v>49.1</v>
      </c>
      <c r="X15959">
        <v>217.28800000000001</v>
      </c>
      <c r="Y15959">
        <v>5.75</v>
      </c>
      <c r="Z15959">
        <v>3.3</v>
      </c>
      <c r="AA15959">
        <v>26.7</v>
      </c>
      <c r="AB15959">
        <v>47.953000000000003</v>
      </c>
      <c r="AC15959">
        <v>0.7</v>
      </c>
    </row>
    <row r="15960" spans="1:29" x14ac:dyDescent="0.25">
      <c r="A15960" t="s">
        <v>419</v>
      </c>
      <c r="B15960" t="s">
        <v>420</v>
      </c>
      <c r="C15960" s="1">
        <v>43918</v>
      </c>
      <c r="D15960">
        <v>13</v>
      </c>
      <c r="E15960">
        <v>0</v>
      </c>
      <c r="F15960">
        <v>0</v>
      </c>
      <c r="G15960">
        <v>0</v>
      </c>
      <c r="H15960">
        <v>0.218</v>
      </c>
      <c r="I15960">
        <v>0</v>
      </c>
      <c r="J15960">
        <v>0</v>
      </c>
      <c r="K15960">
        <v>0</v>
      </c>
      <c r="Q15960">
        <v>59734213</v>
      </c>
      <c r="R15960">
        <v>64.698999999999998</v>
      </c>
      <c r="S15960">
        <v>17.7</v>
      </c>
      <c r="T15960">
        <v>3.1080000000000001</v>
      </c>
      <c r="U15960">
        <v>1.8740000000000001</v>
      </c>
      <c r="V15960">
        <v>2683.3040000000001</v>
      </c>
      <c r="W15960">
        <v>49.1</v>
      </c>
      <c r="X15960">
        <v>217.28800000000001</v>
      </c>
      <c r="Y15960">
        <v>5.75</v>
      </c>
      <c r="Z15960">
        <v>3.3</v>
      </c>
      <c r="AA15960">
        <v>26.7</v>
      </c>
      <c r="AB15960">
        <v>47.953000000000003</v>
      </c>
      <c r="AC15960">
        <v>0.7</v>
      </c>
    </row>
    <row r="15961" spans="1:29" x14ac:dyDescent="0.25">
      <c r="A15961" t="s">
        <v>419</v>
      </c>
      <c r="B15961" t="s">
        <v>420</v>
      </c>
      <c r="C15961" s="1">
        <v>43919</v>
      </c>
      <c r="D15961">
        <v>13</v>
      </c>
      <c r="E15961">
        <v>0</v>
      </c>
      <c r="F15961">
        <v>1</v>
      </c>
      <c r="G15961">
        <v>1</v>
      </c>
      <c r="H15961">
        <v>0.218</v>
      </c>
      <c r="I15961">
        <v>0</v>
      </c>
      <c r="J15961">
        <v>1.7000000000000001E-2</v>
      </c>
      <c r="K15961">
        <v>1.7000000000000001E-2</v>
      </c>
      <c r="Q15961">
        <v>59734213</v>
      </c>
      <c r="R15961">
        <v>64.698999999999998</v>
      </c>
      <c r="S15961">
        <v>17.7</v>
      </c>
      <c r="T15961">
        <v>3.1080000000000001</v>
      </c>
      <c r="U15961">
        <v>1.8740000000000001</v>
      </c>
      <c r="V15961">
        <v>2683.3040000000001</v>
      </c>
      <c r="W15961">
        <v>49.1</v>
      </c>
      <c r="X15961">
        <v>217.28800000000001</v>
      </c>
      <c r="Y15961">
        <v>5.75</v>
      </c>
      <c r="Z15961">
        <v>3.3</v>
      </c>
      <c r="AA15961">
        <v>26.7</v>
      </c>
      <c r="AB15961">
        <v>47.953000000000003</v>
      </c>
      <c r="AC15961">
        <v>0.7</v>
      </c>
    </row>
    <row r="15962" spans="1:29" x14ac:dyDescent="0.25">
      <c r="A15962" t="s">
        <v>419</v>
      </c>
      <c r="B15962" t="s">
        <v>420</v>
      </c>
      <c r="C15962" s="1">
        <v>43920</v>
      </c>
      <c r="D15962">
        <v>14</v>
      </c>
      <c r="E15962">
        <v>1</v>
      </c>
      <c r="F15962">
        <v>1</v>
      </c>
      <c r="G15962">
        <v>0</v>
      </c>
      <c r="H15962">
        <v>0.23400000000000001</v>
      </c>
      <c r="I15962">
        <v>1.7000000000000001E-2</v>
      </c>
      <c r="J15962">
        <v>1.7000000000000001E-2</v>
      </c>
      <c r="K15962">
        <v>0</v>
      </c>
      <c r="Q15962">
        <v>59734213</v>
      </c>
      <c r="R15962">
        <v>64.698999999999998</v>
      </c>
      <c r="S15962">
        <v>17.7</v>
      </c>
      <c r="T15962">
        <v>3.1080000000000001</v>
      </c>
      <c r="U15962">
        <v>1.8740000000000001</v>
      </c>
      <c r="V15962">
        <v>2683.3040000000001</v>
      </c>
      <c r="W15962">
        <v>49.1</v>
      </c>
      <c r="X15962">
        <v>217.28800000000001</v>
      </c>
      <c r="Y15962">
        <v>5.75</v>
      </c>
      <c r="Z15962">
        <v>3.3</v>
      </c>
      <c r="AA15962">
        <v>26.7</v>
      </c>
      <c r="AB15962">
        <v>47.953000000000003</v>
      </c>
      <c r="AC15962">
        <v>0.7</v>
      </c>
    </row>
    <row r="15963" spans="1:29" x14ac:dyDescent="0.25">
      <c r="A15963" t="s">
        <v>419</v>
      </c>
      <c r="B15963" t="s">
        <v>420</v>
      </c>
      <c r="C15963" s="1">
        <v>43921</v>
      </c>
      <c r="D15963">
        <v>19</v>
      </c>
      <c r="E15963">
        <v>5</v>
      </c>
      <c r="F15963">
        <v>1</v>
      </c>
      <c r="G15963">
        <v>0</v>
      </c>
      <c r="H15963">
        <v>0.318</v>
      </c>
      <c r="I15963">
        <v>8.4000000000000005E-2</v>
      </c>
      <c r="J15963">
        <v>1.7000000000000001E-2</v>
      </c>
      <c r="K15963">
        <v>0</v>
      </c>
      <c r="Q15963">
        <v>59734213</v>
      </c>
      <c r="R15963">
        <v>64.698999999999998</v>
      </c>
      <c r="S15963">
        <v>17.7</v>
      </c>
      <c r="T15963">
        <v>3.1080000000000001</v>
      </c>
      <c r="U15963">
        <v>1.8740000000000001</v>
      </c>
      <c r="V15963">
        <v>2683.3040000000001</v>
      </c>
      <c r="W15963">
        <v>49.1</v>
      </c>
      <c r="X15963">
        <v>217.28800000000001</v>
      </c>
      <c r="Y15963">
        <v>5.75</v>
      </c>
      <c r="Z15963">
        <v>3.3</v>
      </c>
      <c r="AA15963">
        <v>26.7</v>
      </c>
      <c r="AB15963">
        <v>47.953000000000003</v>
      </c>
      <c r="AC15963">
        <v>0.7</v>
      </c>
    </row>
    <row r="15964" spans="1:29" x14ac:dyDescent="0.25">
      <c r="A15964" t="s">
        <v>419</v>
      </c>
      <c r="B15964" t="s">
        <v>420</v>
      </c>
      <c r="C15964" s="1">
        <v>43922</v>
      </c>
      <c r="D15964">
        <v>19</v>
      </c>
      <c r="E15964">
        <v>0</v>
      </c>
      <c r="F15964">
        <v>1</v>
      </c>
      <c r="G15964">
        <v>0</v>
      </c>
      <c r="H15964">
        <v>0.318</v>
      </c>
      <c r="I15964">
        <v>0</v>
      </c>
      <c r="J15964">
        <v>1.7000000000000001E-2</v>
      </c>
      <c r="K15964">
        <v>0</v>
      </c>
      <c r="Q15964">
        <v>59734213</v>
      </c>
      <c r="R15964">
        <v>64.698999999999998</v>
      </c>
      <c r="S15964">
        <v>17.7</v>
      </c>
      <c r="T15964">
        <v>3.1080000000000001</v>
      </c>
      <c r="U15964">
        <v>1.8740000000000001</v>
      </c>
      <c r="V15964">
        <v>2683.3040000000001</v>
      </c>
      <c r="W15964">
        <v>49.1</v>
      </c>
      <c r="X15964">
        <v>217.28800000000001</v>
      </c>
      <c r="Y15964">
        <v>5.75</v>
      </c>
      <c r="Z15964">
        <v>3.3</v>
      </c>
      <c r="AA15964">
        <v>26.7</v>
      </c>
      <c r="AB15964">
        <v>47.953000000000003</v>
      </c>
      <c r="AC15964">
        <v>0.7</v>
      </c>
    </row>
    <row r="15965" spans="1:29" x14ac:dyDescent="0.25">
      <c r="A15965" t="s">
        <v>419</v>
      </c>
      <c r="B15965" t="s">
        <v>420</v>
      </c>
      <c r="C15965" s="1">
        <v>43923</v>
      </c>
      <c r="D15965">
        <v>20</v>
      </c>
      <c r="E15965">
        <v>1</v>
      </c>
      <c r="F15965">
        <v>1</v>
      </c>
      <c r="G15965">
        <v>0</v>
      </c>
      <c r="H15965">
        <v>0.33500000000000002</v>
      </c>
      <c r="I15965">
        <v>1.7000000000000001E-2</v>
      </c>
      <c r="J15965">
        <v>1.7000000000000001E-2</v>
      </c>
      <c r="K15965">
        <v>0</v>
      </c>
      <c r="Q15965">
        <v>59734213</v>
      </c>
      <c r="R15965">
        <v>64.698999999999998</v>
      </c>
      <c r="S15965">
        <v>17.7</v>
      </c>
      <c r="T15965">
        <v>3.1080000000000001</v>
      </c>
      <c r="U15965">
        <v>1.8740000000000001</v>
      </c>
      <c r="V15965">
        <v>2683.3040000000001</v>
      </c>
      <c r="W15965">
        <v>49.1</v>
      </c>
      <c r="X15965">
        <v>217.28800000000001</v>
      </c>
      <c r="Y15965">
        <v>5.75</v>
      </c>
      <c r="Z15965">
        <v>3.3</v>
      </c>
      <c r="AA15965">
        <v>26.7</v>
      </c>
      <c r="AB15965">
        <v>47.953000000000003</v>
      </c>
      <c r="AC15965">
        <v>0.7</v>
      </c>
    </row>
    <row r="15966" spans="1:29" x14ac:dyDescent="0.25">
      <c r="A15966" t="s">
        <v>419</v>
      </c>
      <c r="B15966" t="s">
        <v>420</v>
      </c>
      <c r="C15966" s="1">
        <v>43924</v>
      </c>
      <c r="D15966">
        <v>21</v>
      </c>
      <c r="E15966">
        <v>1</v>
      </c>
      <c r="F15966">
        <v>1</v>
      </c>
      <c r="G15966">
        <v>0</v>
      </c>
      <c r="H15966">
        <v>0.35199999999999998</v>
      </c>
      <c r="I15966">
        <v>1.7000000000000001E-2</v>
      </c>
      <c r="J15966">
        <v>1.7000000000000001E-2</v>
      </c>
      <c r="K15966">
        <v>0</v>
      </c>
      <c r="Q15966">
        <v>59734213</v>
      </c>
      <c r="R15966">
        <v>64.698999999999998</v>
      </c>
      <c r="S15966">
        <v>17.7</v>
      </c>
      <c r="T15966">
        <v>3.1080000000000001</v>
      </c>
      <c r="U15966">
        <v>1.8740000000000001</v>
      </c>
      <c r="V15966">
        <v>2683.3040000000001</v>
      </c>
      <c r="W15966">
        <v>49.1</v>
      </c>
      <c r="X15966">
        <v>217.28800000000001</v>
      </c>
      <c r="Y15966">
        <v>5.75</v>
      </c>
      <c r="Z15966">
        <v>3.3</v>
      </c>
      <c r="AA15966">
        <v>26.7</v>
      </c>
      <c r="AB15966">
        <v>47.953000000000003</v>
      </c>
      <c r="AC15966">
        <v>0.7</v>
      </c>
    </row>
    <row r="15967" spans="1:29" x14ac:dyDescent="0.25">
      <c r="A15967" t="s">
        <v>419</v>
      </c>
      <c r="B15967" t="s">
        <v>420</v>
      </c>
      <c r="C15967" s="1">
        <v>43925</v>
      </c>
      <c r="D15967">
        <v>21</v>
      </c>
      <c r="E15967">
        <v>0</v>
      </c>
      <c r="F15967">
        <v>1</v>
      </c>
      <c r="G15967">
        <v>0</v>
      </c>
      <c r="H15967">
        <v>0.35199999999999998</v>
      </c>
      <c r="I15967">
        <v>0</v>
      </c>
      <c r="J15967">
        <v>1.7000000000000001E-2</v>
      </c>
      <c r="K15967">
        <v>0</v>
      </c>
      <c r="Q15967">
        <v>59734213</v>
      </c>
      <c r="R15967">
        <v>64.698999999999998</v>
      </c>
      <c r="S15967">
        <v>17.7</v>
      </c>
      <c r="T15967">
        <v>3.1080000000000001</v>
      </c>
      <c r="U15967">
        <v>1.8740000000000001</v>
      </c>
      <c r="V15967">
        <v>2683.3040000000001</v>
      </c>
      <c r="W15967">
        <v>49.1</v>
      </c>
      <c r="X15967">
        <v>217.28800000000001</v>
      </c>
      <c r="Y15967">
        <v>5.75</v>
      </c>
      <c r="Z15967">
        <v>3.3</v>
      </c>
      <c r="AA15967">
        <v>26.7</v>
      </c>
      <c r="AB15967">
        <v>47.953000000000003</v>
      </c>
      <c r="AC15967">
        <v>0.7</v>
      </c>
    </row>
    <row r="15968" spans="1:29" x14ac:dyDescent="0.25">
      <c r="A15968" t="s">
        <v>419</v>
      </c>
      <c r="B15968" t="s">
        <v>420</v>
      </c>
      <c r="C15968" s="1">
        <v>43926</v>
      </c>
      <c r="D15968">
        <v>21</v>
      </c>
      <c r="E15968">
        <v>0</v>
      </c>
      <c r="F15968">
        <v>1</v>
      </c>
      <c r="G15968">
        <v>0</v>
      </c>
      <c r="H15968">
        <v>0.35199999999999998</v>
      </c>
      <c r="I15968">
        <v>0</v>
      </c>
      <c r="J15968">
        <v>1.7000000000000001E-2</v>
      </c>
      <c r="K15968">
        <v>0</v>
      </c>
      <c r="Q15968">
        <v>59734213</v>
      </c>
      <c r="R15968">
        <v>64.698999999999998</v>
      </c>
      <c r="S15968">
        <v>17.7</v>
      </c>
      <c r="T15968">
        <v>3.1080000000000001</v>
      </c>
      <c r="U15968">
        <v>1.8740000000000001</v>
      </c>
      <c r="V15968">
        <v>2683.3040000000001</v>
      </c>
      <c r="W15968">
        <v>49.1</v>
      </c>
      <c r="X15968">
        <v>217.28800000000001</v>
      </c>
      <c r="Y15968">
        <v>5.75</v>
      </c>
      <c r="Z15968">
        <v>3.3</v>
      </c>
      <c r="AA15968">
        <v>26.7</v>
      </c>
      <c r="AB15968">
        <v>47.953000000000003</v>
      </c>
      <c r="AC15968">
        <v>0.7</v>
      </c>
    </row>
    <row r="15969" spans="1:29" x14ac:dyDescent="0.25">
      <c r="A15969" t="s">
        <v>419</v>
      </c>
      <c r="B15969" t="s">
        <v>420</v>
      </c>
      <c r="C15969" s="1">
        <v>43927</v>
      </c>
      <c r="D15969">
        <v>22</v>
      </c>
      <c r="E15969">
        <v>1</v>
      </c>
      <c r="F15969">
        <v>1</v>
      </c>
      <c r="G15969">
        <v>0</v>
      </c>
      <c r="H15969">
        <v>0.36799999999999999</v>
      </c>
      <c r="I15969">
        <v>1.7000000000000001E-2</v>
      </c>
      <c r="J15969">
        <v>1.7000000000000001E-2</v>
      </c>
      <c r="K15969">
        <v>0</v>
      </c>
      <c r="Q15969">
        <v>59734213</v>
      </c>
      <c r="R15969">
        <v>64.698999999999998</v>
      </c>
      <c r="S15969">
        <v>17.7</v>
      </c>
      <c r="T15969">
        <v>3.1080000000000001</v>
      </c>
      <c r="U15969">
        <v>1.8740000000000001</v>
      </c>
      <c r="V15969">
        <v>2683.3040000000001</v>
      </c>
      <c r="W15969">
        <v>49.1</v>
      </c>
      <c r="X15969">
        <v>217.28800000000001</v>
      </c>
      <c r="Y15969">
        <v>5.75</v>
      </c>
      <c r="Z15969">
        <v>3.3</v>
      </c>
      <c r="AA15969">
        <v>26.7</v>
      </c>
      <c r="AB15969">
        <v>47.953000000000003</v>
      </c>
      <c r="AC15969">
        <v>0.7</v>
      </c>
    </row>
    <row r="15970" spans="1:29" x14ac:dyDescent="0.25">
      <c r="A15970" t="s">
        <v>419</v>
      </c>
      <c r="B15970" t="s">
        <v>420</v>
      </c>
      <c r="C15970" s="1">
        <v>43928</v>
      </c>
      <c r="D15970">
        <v>24</v>
      </c>
      <c r="E15970">
        <v>2</v>
      </c>
      <c r="F15970">
        <v>1</v>
      </c>
      <c r="G15970">
        <v>0</v>
      </c>
      <c r="H15970">
        <v>0.40200000000000002</v>
      </c>
      <c r="I15970">
        <v>3.3000000000000002E-2</v>
      </c>
      <c r="J15970">
        <v>1.7000000000000001E-2</v>
      </c>
      <c r="K15970">
        <v>0</v>
      </c>
      <c r="Q15970">
        <v>59734213</v>
      </c>
      <c r="R15970">
        <v>64.698999999999998</v>
      </c>
      <c r="S15970">
        <v>17.7</v>
      </c>
      <c r="T15970">
        <v>3.1080000000000001</v>
      </c>
      <c r="U15970">
        <v>1.8740000000000001</v>
      </c>
      <c r="V15970">
        <v>2683.3040000000001</v>
      </c>
      <c r="W15970">
        <v>49.1</v>
      </c>
      <c r="X15970">
        <v>217.28800000000001</v>
      </c>
      <c r="Y15970">
        <v>5.75</v>
      </c>
      <c r="Z15970">
        <v>3.3</v>
      </c>
      <c r="AA15970">
        <v>26.7</v>
      </c>
      <c r="AB15970">
        <v>47.953000000000003</v>
      </c>
      <c r="AC15970">
        <v>0.7</v>
      </c>
    </row>
    <row r="15971" spans="1:29" x14ac:dyDescent="0.25">
      <c r="A15971" t="s">
        <v>419</v>
      </c>
      <c r="B15971" t="s">
        <v>420</v>
      </c>
      <c r="C15971" s="1">
        <v>43929</v>
      </c>
      <c r="D15971">
        <v>24</v>
      </c>
      <c r="E15971">
        <v>0</v>
      </c>
      <c r="F15971">
        <v>1</v>
      </c>
      <c r="G15971">
        <v>0</v>
      </c>
      <c r="H15971">
        <v>0.40200000000000002</v>
      </c>
      <c r="I15971">
        <v>0</v>
      </c>
      <c r="J15971">
        <v>1.7000000000000001E-2</v>
      </c>
      <c r="K15971">
        <v>0</v>
      </c>
      <c r="Q15971">
        <v>59734213</v>
      </c>
      <c r="R15971">
        <v>64.698999999999998</v>
      </c>
      <c r="S15971">
        <v>17.7</v>
      </c>
      <c r="T15971">
        <v>3.1080000000000001</v>
      </c>
      <c r="U15971">
        <v>1.8740000000000001</v>
      </c>
      <c r="V15971">
        <v>2683.3040000000001</v>
      </c>
      <c r="W15971">
        <v>49.1</v>
      </c>
      <c r="X15971">
        <v>217.28800000000001</v>
      </c>
      <c r="Y15971">
        <v>5.75</v>
      </c>
      <c r="Z15971">
        <v>3.3</v>
      </c>
      <c r="AA15971">
        <v>26.7</v>
      </c>
      <c r="AB15971">
        <v>47.953000000000003</v>
      </c>
      <c r="AC15971">
        <v>0.7</v>
      </c>
    </row>
    <row r="15972" spans="1:29" x14ac:dyDescent="0.25">
      <c r="A15972" t="s">
        <v>419</v>
      </c>
      <c r="B15972" t="s">
        <v>420</v>
      </c>
      <c r="C15972" s="1">
        <v>43930</v>
      </c>
      <c r="D15972">
        <v>25</v>
      </c>
      <c r="E15972">
        <v>1</v>
      </c>
      <c r="F15972">
        <v>1</v>
      </c>
      <c r="G15972">
        <v>0</v>
      </c>
      <c r="H15972">
        <v>0.41899999999999998</v>
      </c>
      <c r="I15972">
        <v>1.7000000000000001E-2</v>
      </c>
      <c r="J15972">
        <v>1.7000000000000001E-2</v>
      </c>
      <c r="K15972">
        <v>0</v>
      </c>
      <c r="Q15972">
        <v>59734213</v>
      </c>
      <c r="R15972">
        <v>64.698999999999998</v>
      </c>
      <c r="S15972">
        <v>17.7</v>
      </c>
      <c r="T15972">
        <v>3.1080000000000001</v>
      </c>
      <c r="U15972">
        <v>1.8740000000000001</v>
      </c>
      <c r="V15972">
        <v>2683.3040000000001</v>
      </c>
      <c r="W15972">
        <v>49.1</v>
      </c>
      <c r="X15972">
        <v>217.28800000000001</v>
      </c>
      <c r="Y15972">
        <v>5.75</v>
      </c>
      <c r="Z15972">
        <v>3.3</v>
      </c>
      <c r="AA15972">
        <v>26.7</v>
      </c>
      <c r="AB15972">
        <v>47.953000000000003</v>
      </c>
      <c r="AC15972">
        <v>0.7</v>
      </c>
    </row>
    <row r="15973" spans="1:29" x14ac:dyDescent="0.25">
      <c r="A15973" t="s">
        <v>419</v>
      </c>
      <c r="B15973" t="s">
        <v>420</v>
      </c>
      <c r="C15973" s="1">
        <v>43931</v>
      </c>
      <c r="D15973">
        <v>25</v>
      </c>
      <c r="E15973">
        <v>0</v>
      </c>
      <c r="F15973">
        <v>1</v>
      </c>
      <c r="G15973">
        <v>0</v>
      </c>
      <c r="H15973">
        <v>0.41899999999999998</v>
      </c>
      <c r="I15973">
        <v>0</v>
      </c>
      <c r="J15973">
        <v>1.7000000000000001E-2</v>
      </c>
      <c r="K15973">
        <v>0</v>
      </c>
      <c r="Q15973">
        <v>59734213</v>
      </c>
      <c r="R15973">
        <v>64.698999999999998</v>
      </c>
      <c r="S15973">
        <v>17.7</v>
      </c>
      <c r="T15973">
        <v>3.1080000000000001</v>
      </c>
      <c r="U15973">
        <v>1.8740000000000001</v>
      </c>
      <c r="V15973">
        <v>2683.3040000000001</v>
      </c>
      <c r="W15973">
        <v>49.1</v>
      </c>
      <c r="X15973">
        <v>217.28800000000001</v>
      </c>
      <c r="Y15973">
        <v>5.75</v>
      </c>
      <c r="Z15973">
        <v>3.3</v>
      </c>
      <c r="AA15973">
        <v>26.7</v>
      </c>
      <c r="AB15973">
        <v>47.953000000000003</v>
      </c>
      <c r="AC15973">
        <v>0.7</v>
      </c>
    </row>
    <row r="15974" spans="1:29" x14ac:dyDescent="0.25">
      <c r="A15974" t="s">
        <v>419</v>
      </c>
      <c r="B15974" t="s">
        <v>420</v>
      </c>
      <c r="C15974" s="1">
        <v>43932</v>
      </c>
      <c r="D15974">
        <v>32</v>
      </c>
      <c r="E15974">
        <v>7</v>
      </c>
      <c r="F15974">
        <v>3</v>
      </c>
      <c r="G15974">
        <v>2</v>
      </c>
      <c r="H15974">
        <v>0.53600000000000003</v>
      </c>
      <c r="I15974">
        <v>0.11700000000000001</v>
      </c>
      <c r="J15974">
        <v>0.05</v>
      </c>
      <c r="K15974">
        <v>3.3000000000000002E-2</v>
      </c>
      <c r="Q15974">
        <v>59734213</v>
      </c>
      <c r="R15974">
        <v>64.698999999999998</v>
      </c>
      <c r="S15974">
        <v>17.7</v>
      </c>
      <c r="T15974">
        <v>3.1080000000000001</v>
      </c>
      <c r="U15974">
        <v>1.8740000000000001</v>
      </c>
      <c r="V15974">
        <v>2683.3040000000001</v>
      </c>
      <c r="W15974">
        <v>49.1</v>
      </c>
      <c r="X15974">
        <v>217.28800000000001</v>
      </c>
      <c r="Y15974">
        <v>5.75</v>
      </c>
      <c r="Z15974">
        <v>3.3</v>
      </c>
      <c r="AA15974">
        <v>26.7</v>
      </c>
      <c r="AB15974">
        <v>47.953000000000003</v>
      </c>
      <c r="AC15974">
        <v>0.7</v>
      </c>
    </row>
    <row r="15975" spans="1:29" x14ac:dyDescent="0.25">
      <c r="A15975" t="s">
        <v>419</v>
      </c>
      <c r="B15975" t="s">
        <v>420</v>
      </c>
      <c r="C15975" s="1">
        <v>43933</v>
      </c>
      <c r="D15975">
        <v>32</v>
      </c>
      <c r="E15975">
        <v>0</v>
      </c>
      <c r="F15975">
        <v>3</v>
      </c>
      <c r="G15975">
        <v>0</v>
      </c>
      <c r="H15975">
        <v>0.53600000000000003</v>
      </c>
      <c r="I15975">
        <v>0</v>
      </c>
      <c r="J15975">
        <v>0.05</v>
      </c>
      <c r="K15975">
        <v>0</v>
      </c>
      <c r="Q15975">
        <v>59734213</v>
      </c>
      <c r="R15975">
        <v>64.698999999999998</v>
      </c>
      <c r="S15975">
        <v>17.7</v>
      </c>
      <c r="T15975">
        <v>3.1080000000000001</v>
      </c>
      <c r="U15975">
        <v>1.8740000000000001</v>
      </c>
      <c r="V15975">
        <v>2683.3040000000001</v>
      </c>
      <c r="W15975">
        <v>49.1</v>
      </c>
      <c r="X15975">
        <v>217.28800000000001</v>
      </c>
      <c r="Y15975">
        <v>5.75</v>
      </c>
      <c r="Z15975">
        <v>3.3</v>
      </c>
      <c r="AA15975">
        <v>26.7</v>
      </c>
      <c r="AB15975">
        <v>47.953000000000003</v>
      </c>
      <c r="AC15975">
        <v>0.7</v>
      </c>
    </row>
    <row r="15976" spans="1:29" x14ac:dyDescent="0.25">
      <c r="A15976" t="s">
        <v>419</v>
      </c>
      <c r="B15976" t="s">
        <v>420</v>
      </c>
      <c r="C15976" s="1">
        <v>43934</v>
      </c>
      <c r="D15976">
        <v>32</v>
      </c>
      <c r="E15976">
        <v>0</v>
      </c>
      <c r="F15976">
        <v>3</v>
      </c>
      <c r="G15976">
        <v>0</v>
      </c>
      <c r="H15976">
        <v>0.53600000000000003</v>
      </c>
      <c r="I15976">
        <v>0</v>
      </c>
      <c r="J15976">
        <v>0.05</v>
      </c>
      <c r="K15976">
        <v>0</v>
      </c>
      <c r="Q15976">
        <v>59734213</v>
      </c>
      <c r="R15976">
        <v>64.698999999999998</v>
      </c>
      <c r="S15976">
        <v>17.7</v>
      </c>
      <c r="T15976">
        <v>3.1080000000000001</v>
      </c>
      <c r="U15976">
        <v>1.8740000000000001</v>
      </c>
      <c r="V15976">
        <v>2683.3040000000001</v>
      </c>
      <c r="W15976">
        <v>49.1</v>
      </c>
      <c r="X15976">
        <v>217.28800000000001</v>
      </c>
      <c r="Y15976">
        <v>5.75</v>
      </c>
      <c r="Z15976">
        <v>3.3</v>
      </c>
      <c r="AA15976">
        <v>26.7</v>
      </c>
      <c r="AB15976">
        <v>47.953000000000003</v>
      </c>
      <c r="AC15976">
        <v>0.7</v>
      </c>
    </row>
    <row r="15977" spans="1:29" x14ac:dyDescent="0.25">
      <c r="A15977" t="s">
        <v>419</v>
      </c>
      <c r="B15977" t="s">
        <v>420</v>
      </c>
      <c r="C15977" s="1">
        <v>43935</v>
      </c>
      <c r="D15977">
        <v>46</v>
      </c>
      <c r="E15977">
        <v>14</v>
      </c>
      <c r="F15977">
        <v>3</v>
      </c>
      <c r="G15977">
        <v>0</v>
      </c>
      <c r="H15977">
        <v>0.77</v>
      </c>
      <c r="I15977">
        <v>0.23400000000000001</v>
      </c>
      <c r="J15977">
        <v>0.05</v>
      </c>
      <c r="K15977">
        <v>0</v>
      </c>
      <c r="Q15977">
        <v>59734213</v>
      </c>
      <c r="R15977">
        <v>64.698999999999998</v>
      </c>
      <c r="S15977">
        <v>17.7</v>
      </c>
      <c r="T15977">
        <v>3.1080000000000001</v>
      </c>
      <c r="U15977">
        <v>1.8740000000000001</v>
      </c>
      <c r="V15977">
        <v>2683.3040000000001</v>
      </c>
      <c r="W15977">
        <v>49.1</v>
      </c>
      <c r="X15977">
        <v>217.28800000000001</v>
      </c>
      <c r="Y15977">
        <v>5.75</v>
      </c>
      <c r="Z15977">
        <v>3.3</v>
      </c>
      <c r="AA15977">
        <v>26.7</v>
      </c>
      <c r="AB15977">
        <v>47.953000000000003</v>
      </c>
      <c r="AC15977">
        <v>0.7</v>
      </c>
    </row>
    <row r="15978" spans="1:29" x14ac:dyDescent="0.25">
      <c r="A15978" t="s">
        <v>419</v>
      </c>
      <c r="B15978" t="s">
        <v>420</v>
      </c>
      <c r="C15978" s="1">
        <v>43936</v>
      </c>
      <c r="D15978">
        <v>53</v>
      </c>
      <c r="E15978">
        <v>7</v>
      </c>
      <c r="F15978">
        <v>3</v>
      </c>
      <c r="G15978">
        <v>0</v>
      </c>
      <c r="H15978">
        <v>0.88700000000000001</v>
      </c>
      <c r="I15978">
        <v>0.11700000000000001</v>
      </c>
      <c r="J15978">
        <v>0.05</v>
      </c>
      <c r="K15978">
        <v>0</v>
      </c>
      <c r="Q15978">
        <v>59734213</v>
      </c>
      <c r="R15978">
        <v>64.698999999999998</v>
      </c>
      <c r="S15978">
        <v>17.7</v>
      </c>
      <c r="T15978">
        <v>3.1080000000000001</v>
      </c>
      <c r="U15978">
        <v>1.8740000000000001</v>
      </c>
      <c r="V15978">
        <v>2683.3040000000001</v>
      </c>
      <c r="W15978">
        <v>49.1</v>
      </c>
      <c r="X15978">
        <v>217.28800000000001</v>
      </c>
      <c r="Y15978">
        <v>5.75</v>
      </c>
      <c r="Z15978">
        <v>3.3</v>
      </c>
      <c r="AA15978">
        <v>26.7</v>
      </c>
      <c r="AB15978">
        <v>47.953000000000003</v>
      </c>
      <c r="AC15978">
        <v>0.7</v>
      </c>
    </row>
    <row r="15979" spans="1:29" x14ac:dyDescent="0.25">
      <c r="A15979" t="s">
        <v>419</v>
      </c>
      <c r="B15979" t="s">
        <v>420</v>
      </c>
      <c r="C15979" s="1">
        <v>43937</v>
      </c>
      <c r="D15979">
        <v>88</v>
      </c>
      <c r="E15979">
        <v>35</v>
      </c>
      <c r="F15979">
        <v>4</v>
      </c>
      <c r="G15979">
        <v>1</v>
      </c>
      <c r="H15979">
        <v>1.4730000000000001</v>
      </c>
      <c r="I15979">
        <v>0.58599999999999997</v>
      </c>
      <c r="J15979">
        <v>6.7000000000000004E-2</v>
      </c>
      <c r="K15979">
        <v>1.7000000000000001E-2</v>
      </c>
      <c r="Q15979">
        <v>59734213</v>
      </c>
      <c r="R15979">
        <v>64.698999999999998</v>
      </c>
      <c r="S15979">
        <v>17.7</v>
      </c>
      <c r="T15979">
        <v>3.1080000000000001</v>
      </c>
      <c r="U15979">
        <v>1.8740000000000001</v>
      </c>
      <c r="V15979">
        <v>2683.3040000000001</v>
      </c>
      <c r="W15979">
        <v>49.1</v>
      </c>
      <c r="X15979">
        <v>217.28800000000001</v>
      </c>
      <c r="Y15979">
        <v>5.75</v>
      </c>
      <c r="Z15979">
        <v>3.3</v>
      </c>
      <c r="AA15979">
        <v>26.7</v>
      </c>
      <c r="AB15979">
        <v>47.953000000000003</v>
      </c>
      <c r="AC15979">
        <v>0.7</v>
      </c>
    </row>
    <row r="15980" spans="1:29" x14ac:dyDescent="0.25">
      <c r="A15980" t="s">
        <v>419</v>
      </c>
      <c r="B15980" t="s">
        <v>420</v>
      </c>
      <c r="C15980" s="1">
        <v>43938</v>
      </c>
      <c r="D15980">
        <v>94</v>
      </c>
      <c r="E15980">
        <v>6</v>
      </c>
      <c r="F15980">
        <v>4</v>
      </c>
      <c r="G15980">
        <v>0</v>
      </c>
      <c r="H15980">
        <v>1.5740000000000001</v>
      </c>
      <c r="I15980">
        <v>0.1</v>
      </c>
      <c r="J15980">
        <v>6.7000000000000004E-2</v>
      </c>
      <c r="K15980">
        <v>0</v>
      </c>
      <c r="Q15980">
        <v>59734213</v>
      </c>
      <c r="R15980">
        <v>64.698999999999998</v>
      </c>
      <c r="S15980">
        <v>17.7</v>
      </c>
      <c r="T15980">
        <v>3.1080000000000001</v>
      </c>
      <c r="U15980">
        <v>1.8740000000000001</v>
      </c>
      <c r="V15980">
        <v>2683.3040000000001</v>
      </c>
      <c r="W15980">
        <v>49.1</v>
      </c>
      <c r="X15980">
        <v>217.28800000000001</v>
      </c>
      <c r="Y15980">
        <v>5.75</v>
      </c>
      <c r="Z15980">
        <v>3.3</v>
      </c>
      <c r="AA15980">
        <v>26.7</v>
      </c>
      <c r="AB15980">
        <v>47.953000000000003</v>
      </c>
      <c r="AC15980">
        <v>0.7</v>
      </c>
    </row>
    <row r="15981" spans="1:29" x14ac:dyDescent="0.25">
      <c r="A15981" t="s">
        <v>419</v>
      </c>
      <c r="B15981" t="s">
        <v>420</v>
      </c>
      <c r="C15981" s="1">
        <v>43939</v>
      </c>
      <c r="D15981">
        <v>147</v>
      </c>
      <c r="E15981">
        <v>53</v>
      </c>
      <c r="F15981">
        <v>5</v>
      </c>
      <c r="G15981">
        <v>1</v>
      </c>
      <c r="H15981">
        <v>2.4609999999999999</v>
      </c>
      <c r="I15981">
        <v>0.88700000000000001</v>
      </c>
      <c r="J15981">
        <v>8.4000000000000005E-2</v>
      </c>
      <c r="K15981">
        <v>1.7000000000000001E-2</v>
      </c>
      <c r="Q15981">
        <v>59734213</v>
      </c>
      <c r="R15981">
        <v>64.698999999999998</v>
      </c>
      <c r="S15981">
        <v>17.7</v>
      </c>
      <c r="T15981">
        <v>3.1080000000000001</v>
      </c>
      <c r="U15981">
        <v>1.8740000000000001</v>
      </c>
      <c r="V15981">
        <v>2683.3040000000001</v>
      </c>
      <c r="W15981">
        <v>49.1</v>
      </c>
      <c r="X15981">
        <v>217.28800000000001</v>
      </c>
      <c r="Y15981">
        <v>5.75</v>
      </c>
      <c r="Z15981">
        <v>3.3</v>
      </c>
      <c r="AA15981">
        <v>26.7</v>
      </c>
      <c r="AB15981">
        <v>47.953000000000003</v>
      </c>
      <c r="AC15981">
        <v>0.7</v>
      </c>
    </row>
    <row r="15982" spans="1:29" x14ac:dyDescent="0.25">
      <c r="A15982" t="s">
        <v>419</v>
      </c>
      <c r="B15982" t="s">
        <v>420</v>
      </c>
      <c r="C15982" s="1">
        <v>43940</v>
      </c>
      <c r="D15982">
        <v>148</v>
      </c>
      <c r="E15982">
        <v>1</v>
      </c>
      <c r="F15982">
        <v>5</v>
      </c>
      <c r="G15982">
        <v>0</v>
      </c>
      <c r="H15982">
        <v>2.4780000000000002</v>
      </c>
      <c r="I15982">
        <v>1.7000000000000001E-2</v>
      </c>
      <c r="J15982">
        <v>8.4000000000000005E-2</v>
      </c>
      <c r="K15982">
        <v>0</v>
      </c>
      <c r="Q15982">
        <v>59734213</v>
      </c>
      <c r="R15982">
        <v>64.698999999999998</v>
      </c>
      <c r="S15982">
        <v>17.7</v>
      </c>
      <c r="T15982">
        <v>3.1080000000000001</v>
      </c>
      <c r="U15982">
        <v>1.8740000000000001</v>
      </c>
      <c r="V15982">
        <v>2683.3040000000001</v>
      </c>
      <c r="W15982">
        <v>49.1</v>
      </c>
      <c r="X15982">
        <v>217.28800000000001</v>
      </c>
      <c r="Y15982">
        <v>5.75</v>
      </c>
      <c r="Z15982">
        <v>3.3</v>
      </c>
      <c r="AA15982">
        <v>26.7</v>
      </c>
      <c r="AB15982">
        <v>47.953000000000003</v>
      </c>
      <c r="AC15982">
        <v>0.7</v>
      </c>
    </row>
    <row r="15983" spans="1:29" x14ac:dyDescent="0.25">
      <c r="A15983" t="s">
        <v>419</v>
      </c>
      <c r="B15983" t="s">
        <v>420</v>
      </c>
      <c r="C15983" s="1">
        <v>43941</v>
      </c>
      <c r="D15983">
        <v>170</v>
      </c>
      <c r="E15983">
        <v>22</v>
      </c>
      <c r="F15983">
        <v>5</v>
      </c>
      <c r="G15983">
        <v>0</v>
      </c>
      <c r="H15983">
        <v>2.8460000000000001</v>
      </c>
      <c r="I15983">
        <v>0.36799999999999999</v>
      </c>
      <c r="J15983">
        <v>8.4000000000000005E-2</v>
      </c>
      <c r="K15983">
        <v>0</v>
      </c>
      <c r="Q15983">
        <v>59734213</v>
      </c>
      <c r="R15983">
        <v>64.698999999999998</v>
      </c>
      <c r="S15983">
        <v>17.7</v>
      </c>
      <c r="T15983">
        <v>3.1080000000000001</v>
      </c>
      <c r="U15983">
        <v>1.8740000000000001</v>
      </c>
      <c r="V15983">
        <v>2683.3040000000001</v>
      </c>
      <c r="W15983">
        <v>49.1</v>
      </c>
      <c r="X15983">
        <v>217.28800000000001</v>
      </c>
      <c r="Y15983">
        <v>5.75</v>
      </c>
      <c r="Z15983">
        <v>3.3</v>
      </c>
      <c r="AA15983">
        <v>26.7</v>
      </c>
      <c r="AB15983">
        <v>47.953000000000003</v>
      </c>
      <c r="AC15983">
        <v>0.7</v>
      </c>
    </row>
    <row r="15984" spans="1:29" x14ac:dyDescent="0.25">
      <c r="A15984" t="s">
        <v>419</v>
      </c>
      <c r="B15984" t="s">
        <v>420</v>
      </c>
      <c r="C15984" s="1">
        <v>43942</v>
      </c>
      <c r="D15984">
        <v>170</v>
      </c>
      <c r="E15984">
        <v>0</v>
      </c>
      <c r="F15984">
        <v>5</v>
      </c>
      <c r="G15984">
        <v>0</v>
      </c>
      <c r="H15984">
        <v>2.8460000000000001</v>
      </c>
      <c r="I15984">
        <v>0</v>
      </c>
      <c r="J15984">
        <v>8.4000000000000005E-2</v>
      </c>
      <c r="K15984">
        <v>0</v>
      </c>
      <c r="Q15984">
        <v>59734213</v>
      </c>
      <c r="R15984">
        <v>64.698999999999998</v>
      </c>
      <c r="S15984">
        <v>17.7</v>
      </c>
      <c r="T15984">
        <v>3.1080000000000001</v>
      </c>
      <c r="U15984">
        <v>1.8740000000000001</v>
      </c>
      <c r="V15984">
        <v>2683.3040000000001</v>
      </c>
      <c r="W15984">
        <v>49.1</v>
      </c>
      <c r="X15984">
        <v>217.28800000000001</v>
      </c>
      <c r="Y15984">
        <v>5.75</v>
      </c>
      <c r="Z15984">
        <v>3.3</v>
      </c>
      <c r="AA15984">
        <v>26.7</v>
      </c>
      <c r="AB15984">
        <v>47.953000000000003</v>
      </c>
      <c r="AC15984">
        <v>0.7</v>
      </c>
    </row>
    <row r="15985" spans="1:29" x14ac:dyDescent="0.25">
      <c r="A15985" t="s">
        <v>419</v>
      </c>
      <c r="B15985" t="s">
        <v>420</v>
      </c>
      <c r="C15985" s="1">
        <v>43943</v>
      </c>
      <c r="D15985">
        <v>254</v>
      </c>
      <c r="E15985">
        <v>84</v>
      </c>
      <c r="F15985">
        <v>8</v>
      </c>
      <c r="G15985">
        <v>3</v>
      </c>
      <c r="H15985">
        <v>4.2519999999999998</v>
      </c>
      <c r="I15985">
        <v>1.4059999999999999</v>
      </c>
      <c r="J15985">
        <v>0.13400000000000001</v>
      </c>
      <c r="K15985">
        <v>0.05</v>
      </c>
      <c r="Q15985">
        <v>59734213</v>
      </c>
      <c r="R15985">
        <v>64.698999999999998</v>
      </c>
      <c r="S15985">
        <v>17.7</v>
      </c>
      <c r="T15985">
        <v>3.1080000000000001</v>
      </c>
      <c r="U15985">
        <v>1.8740000000000001</v>
      </c>
      <c r="V15985">
        <v>2683.3040000000001</v>
      </c>
      <c r="W15985">
        <v>49.1</v>
      </c>
      <c r="X15985">
        <v>217.28800000000001</v>
      </c>
      <c r="Y15985">
        <v>5.75</v>
      </c>
      <c r="Z15985">
        <v>3.3</v>
      </c>
      <c r="AA15985">
        <v>26.7</v>
      </c>
      <c r="AB15985">
        <v>47.953000000000003</v>
      </c>
      <c r="AC15985">
        <v>0.7</v>
      </c>
    </row>
    <row r="15986" spans="1:29" x14ac:dyDescent="0.25">
      <c r="A15986" t="s">
        <v>419</v>
      </c>
      <c r="B15986" t="s">
        <v>420</v>
      </c>
      <c r="C15986" s="1">
        <v>43944</v>
      </c>
      <c r="D15986">
        <v>285</v>
      </c>
      <c r="E15986">
        <v>31</v>
      </c>
      <c r="F15986">
        <v>10</v>
      </c>
      <c r="G15986">
        <v>2</v>
      </c>
      <c r="H15986">
        <v>4.7709999999999999</v>
      </c>
      <c r="I15986">
        <v>0.51900000000000002</v>
      </c>
      <c r="J15986">
        <v>0.16700000000000001</v>
      </c>
      <c r="K15986">
        <v>3.3000000000000002E-2</v>
      </c>
      <c r="Q15986">
        <v>59734213</v>
      </c>
      <c r="R15986">
        <v>64.698999999999998</v>
      </c>
      <c r="S15986">
        <v>17.7</v>
      </c>
      <c r="T15986">
        <v>3.1080000000000001</v>
      </c>
      <c r="U15986">
        <v>1.8740000000000001</v>
      </c>
      <c r="V15986">
        <v>2683.3040000000001</v>
      </c>
      <c r="W15986">
        <v>49.1</v>
      </c>
      <c r="X15986">
        <v>217.28800000000001</v>
      </c>
      <c r="Y15986">
        <v>5.75</v>
      </c>
      <c r="Z15986">
        <v>3.3</v>
      </c>
      <c r="AA15986">
        <v>26.7</v>
      </c>
      <c r="AB15986">
        <v>47.953000000000003</v>
      </c>
      <c r="AC15986">
        <v>0.7</v>
      </c>
    </row>
    <row r="15987" spans="1:29" x14ac:dyDescent="0.25">
      <c r="A15987" t="s">
        <v>419</v>
      </c>
      <c r="B15987" t="s">
        <v>420</v>
      </c>
      <c r="C15987" s="1">
        <v>43945</v>
      </c>
      <c r="D15987">
        <v>285</v>
      </c>
      <c r="E15987">
        <v>0</v>
      </c>
      <c r="F15987">
        <v>10</v>
      </c>
      <c r="G15987">
        <v>0</v>
      </c>
      <c r="H15987">
        <v>4.7709999999999999</v>
      </c>
      <c r="I15987">
        <v>0</v>
      </c>
      <c r="J15987">
        <v>0.16700000000000001</v>
      </c>
      <c r="K15987">
        <v>0</v>
      </c>
      <c r="Q15987">
        <v>59734213</v>
      </c>
      <c r="R15987">
        <v>64.698999999999998</v>
      </c>
      <c r="S15987">
        <v>17.7</v>
      </c>
      <c r="T15987">
        <v>3.1080000000000001</v>
      </c>
      <c r="U15987">
        <v>1.8740000000000001</v>
      </c>
      <c r="V15987">
        <v>2683.3040000000001</v>
      </c>
      <c r="W15987">
        <v>49.1</v>
      </c>
      <c r="X15987">
        <v>217.28800000000001</v>
      </c>
      <c r="Y15987">
        <v>5.75</v>
      </c>
      <c r="Z15987">
        <v>3.3</v>
      </c>
      <c r="AA15987">
        <v>26.7</v>
      </c>
      <c r="AB15987">
        <v>47.953000000000003</v>
      </c>
      <c r="AC15987">
        <v>0.7</v>
      </c>
    </row>
    <row r="15988" spans="1:29" x14ac:dyDescent="0.25">
      <c r="A15988" t="s">
        <v>419</v>
      </c>
      <c r="B15988" t="s">
        <v>420</v>
      </c>
      <c r="C15988" s="1">
        <v>43946</v>
      </c>
      <c r="D15988">
        <v>300</v>
      </c>
      <c r="E15988">
        <v>15</v>
      </c>
      <c r="F15988">
        <v>10</v>
      </c>
      <c r="G15988">
        <v>0</v>
      </c>
      <c r="H15988">
        <v>5.0220000000000002</v>
      </c>
      <c r="I15988">
        <v>0.251</v>
      </c>
      <c r="J15988">
        <v>0.16700000000000001</v>
      </c>
      <c r="K15988">
        <v>0</v>
      </c>
      <c r="Q15988">
        <v>59734213</v>
      </c>
      <c r="R15988">
        <v>64.698999999999998</v>
      </c>
      <c r="S15988">
        <v>17.7</v>
      </c>
      <c r="T15988">
        <v>3.1080000000000001</v>
      </c>
      <c r="U15988">
        <v>1.8740000000000001</v>
      </c>
      <c r="V15988">
        <v>2683.3040000000001</v>
      </c>
      <c r="W15988">
        <v>49.1</v>
      </c>
      <c r="X15988">
        <v>217.28800000000001</v>
      </c>
      <c r="Y15988">
        <v>5.75</v>
      </c>
      <c r="Z15988">
        <v>3.3</v>
      </c>
      <c r="AA15988">
        <v>26.7</v>
      </c>
      <c r="AB15988">
        <v>47.953000000000003</v>
      </c>
      <c r="AC15988">
        <v>0.7</v>
      </c>
    </row>
    <row r="15989" spans="1:29" x14ac:dyDescent="0.25">
      <c r="A15989" t="s">
        <v>419</v>
      </c>
      <c r="B15989" t="s">
        <v>420</v>
      </c>
      <c r="C15989" s="1">
        <v>43947</v>
      </c>
      <c r="D15989">
        <v>300</v>
      </c>
      <c r="E15989">
        <v>0</v>
      </c>
      <c r="F15989">
        <v>10</v>
      </c>
      <c r="G15989">
        <v>0</v>
      </c>
      <c r="H15989">
        <v>5.0220000000000002</v>
      </c>
      <c r="I15989">
        <v>0</v>
      </c>
      <c r="J15989">
        <v>0.16700000000000001</v>
      </c>
      <c r="K15989">
        <v>0</v>
      </c>
      <c r="Q15989">
        <v>59734213</v>
      </c>
      <c r="R15989">
        <v>64.698999999999998</v>
      </c>
      <c r="S15989">
        <v>17.7</v>
      </c>
      <c r="T15989">
        <v>3.1080000000000001</v>
      </c>
      <c r="U15989">
        <v>1.8740000000000001</v>
      </c>
      <c r="V15989">
        <v>2683.3040000000001</v>
      </c>
      <c r="W15989">
        <v>49.1</v>
      </c>
      <c r="X15989">
        <v>217.28800000000001</v>
      </c>
      <c r="Y15989">
        <v>5.75</v>
      </c>
      <c r="Z15989">
        <v>3.3</v>
      </c>
      <c r="AA15989">
        <v>26.7</v>
      </c>
      <c r="AB15989">
        <v>47.953000000000003</v>
      </c>
      <c r="AC15989">
        <v>0.7</v>
      </c>
    </row>
    <row r="15990" spans="1:29" x14ac:dyDescent="0.25">
      <c r="A15990" t="s">
        <v>419</v>
      </c>
      <c r="B15990" t="s">
        <v>420</v>
      </c>
      <c r="C15990" s="1">
        <v>43948</v>
      </c>
      <c r="D15990">
        <v>300</v>
      </c>
      <c r="E15990">
        <v>0</v>
      </c>
      <c r="F15990">
        <v>10</v>
      </c>
      <c r="G15990">
        <v>0</v>
      </c>
      <c r="H15990">
        <v>5.0220000000000002</v>
      </c>
      <c r="I15990">
        <v>0</v>
      </c>
      <c r="J15990">
        <v>0.16700000000000001</v>
      </c>
      <c r="K15990">
        <v>0</v>
      </c>
      <c r="Q15990">
        <v>59734213</v>
      </c>
      <c r="R15990">
        <v>64.698999999999998</v>
      </c>
      <c r="S15990">
        <v>17.7</v>
      </c>
      <c r="T15990">
        <v>3.1080000000000001</v>
      </c>
      <c r="U15990">
        <v>1.8740000000000001</v>
      </c>
      <c r="V15990">
        <v>2683.3040000000001</v>
      </c>
      <c r="W15990">
        <v>49.1</v>
      </c>
      <c r="X15990">
        <v>217.28800000000001</v>
      </c>
      <c r="Y15990">
        <v>5.75</v>
      </c>
      <c r="Z15990">
        <v>3.3</v>
      </c>
      <c r="AA15990">
        <v>26.7</v>
      </c>
      <c r="AB15990">
        <v>47.953000000000003</v>
      </c>
      <c r="AC15990">
        <v>0.7</v>
      </c>
    </row>
    <row r="15991" spans="1:29" x14ac:dyDescent="0.25">
      <c r="A15991" t="s">
        <v>419</v>
      </c>
      <c r="B15991" t="s">
        <v>420</v>
      </c>
      <c r="C15991" s="1">
        <v>43949</v>
      </c>
      <c r="D15991">
        <v>300</v>
      </c>
      <c r="E15991">
        <v>0</v>
      </c>
      <c r="F15991">
        <v>10</v>
      </c>
      <c r="G15991">
        <v>0</v>
      </c>
      <c r="H15991">
        <v>5.0220000000000002</v>
      </c>
      <c r="I15991">
        <v>0</v>
      </c>
      <c r="J15991">
        <v>0.16700000000000001</v>
      </c>
      <c r="K15991">
        <v>0</v>
      </c>
      <c r="Q15991">
        <v>59734213</v>
      </c>
      <c r="R15991">
        <v>64.698999999999998</v>
      </c>
      <c r="S15991">
        <v>17.7</v>
      </c>
      <c r="T15991">
        <v>3.1080000000000001</v>
      </c>
      <c r="U15991">
        <v>1.8740000000000001</v>
      </c>
      <c r="V15991">
        <v>2683.3040000000001</v>
      </c>
      <c r="W15991">
        <v>49.1</v>
      </c>
      <c r="X15991">
        <v>217.28800000000001</v>
      </c>
      <c r="Y15991">
        <v>5.75</v>
      </c>
      <c r="Z15991">
        <v>3.3</v>
      </c>
      <c r="AA15991">
        <v>26.7</v>
      </c>
      <c r="AB15991">
        <v>47.953000000000003</v>
      </c>
      <c r="AC15991">
        <v>0.7</v>
      </c>
    </row>
    <row r="15992" spans="1:29" x14ac:dyDescent="0.25">
      <c r="A15992" t="s">
        <v>419</v>
      </c>
      <c r="B15992" t="s">
        <v>420</v>
      </c>
      <c r="C15992" s="1">
        <v>43950</v>
      </c>
      <c r="D15992">
        <v>306</v>
      </c>
      <c r="E15992">
        <v>6</v>
      </c>
      <c r="F15992">
        <v>10</v>
      </c>
      <c r="G15992">
        <v>0</v>
      </c>
      <c r="H15992">
        <v>5.1230000000000002</v>
      </c>
      <c r="I15992">
        <v>0.1</v>
      </c>
      <c r="J15992">
        <v>0.16700000000000001</v>
      </c>
      <c r="K15992">
        <v>0</v>
      </c>
      <c r="Q15992">
        <v>59734213</v>
      </c>
      <c r="R15992">
        <v>64.698999999999998</v>
      </c>
      <c r="S15992">
        <v>17.7</v>
      </c>
      <c r="T15992">
        <v>3.1080000000000001</v>
      </c>
      <c r="U15992">
        <v>1.8740000000000001</v>
      </c>
      <c r="V15992">
        <v>2683.3040000000001</v>
      </c>
      <c r="W15992">
        <v>49.1</v>
      </c>
      <c r="X15992">
        <v>217.28800000000001</v>
      </c>
      <c r="Y15992">
        <v>5.75</v>
      </c>
      <c r="Z15992">
        <v>3.3</v>
      </c>
      <c r="AA15992">
        <v>26.7</v>
      </c>
      <c r="AB15992">
        <v>47.953000000000003</v>
      </c>
      <c r="AC15992">
        <v>0.7</v>
      </c>
    </row>
    <row r="15993" spans="1:29" x14ac:dyDescent="0.25">
      <c r="A15993" t="s">
        <v>419</v>
      </c>
      <c r="B15993" t="s">
        <v>420</v>
      </c>
      <c r="C15993" s="1">
        <v>43951</v>
      </c>
      <c r="D15993">
        <v>480</v>
      </c>
      <c r="E15993">
        <v>174</v>
      </c>
      <c r="F15993">
        <v>16</v>
      </c>
      <c r="G15993">
        <v>6</v>
      </c>
      <c r="H15993">
        <v>8.0359999999999996</v>
      </c>
      <c r="I15993">
        <v>2.9129999999999998</v>
      </c>
      <c r="J15993">
        <v>0.26800000000000002</v>
      </c>
      <c r="K15993">
        <v>0.1</v>
      </c>
      <c r="Q15993">
        <v>59734213</v>
      </c>
      <c r="R15993">
        <v>64.698999999999998</v>
      </c>
      <c r="S15993">
        <v>17.7</v>
      </c>
      <c r="T15993">
        <v>3.1080000000000001</v>
      </c>
      <c r="U15993">
        <v>1.8740000000000001</v>
      </c>
      <c r="V15993">
        <v>2683.3040000000001</v>
      </c>
      <c r="W15993">
        <v>49.1</v>
      </c>
      <c r="X15993">
        <v>217.28800000000001</v>
      </c>
      <c r="Y15993">
        <v>5.75</v>
      </c>
      <c r="Z15993">
        <v>3.3</v>
      </c>
      <c r="AA15993">
        <v>26.7</v>
      </c>
      <c r="AB15993">
        <v>47.953000000000003</v>
      </c>
      <c r="AC15993">
        <v>0.7</v>
      </c>
    </row>
    <row r="15994" spans="1:29" x14ac:dyDescent="0.25">
      <c r="A15994" t="s">
        <v>419</v>
      </c>
      <c r="B15994" t="s">
        <v>420</v>
      </c>
      <c r="C15994" s="1">
        <v>43952</v>
      </c>
      <c r="D15994">
        <v>480</v>
      </c>
      <c r="E15994">
        <v>0</v>
      </c>
      <c r="F15994">
        <v>16</v>
      </c>
      <c r="G15994">
        <v>0</v>
      </c>
      <c r="H15994">
        <v>8.0359999999999996</v>
      </c>
      <c r="I15994">
        <v>0</v>
      </c>
      <c r="J15994">
        <v>0.26800000000000002</v>
      </c>
      <c r="K15994">
        <v>0</v>
      </c>
      <c r="Q15994">
        <v>59734213</v>
      </c>
      <c r="R15994">
        <v>64.698999999999998</v>
      </c>
      <c r="S15994">
        <v>17.7</v>
      </c>
      <c r="T15994">
        <v>3.1080000000000001</v>
      </c>
      <c r="U15994">
        <v>1.8740000000000001</v>
      </c>
      <c r="V15994">
        <v>2683.3040000000001</v>
      </c>
      <c r="W15994">
        <v>49.1</v>
      </c>
      <c r="X15994">
        <v>217.28800000000001</v>
      </c>
      <c r="Y15994">
        <v>5.75</v>
      </c>
      <c r="Z15994">
        <v>3.3</v>
      </c>
      <c r="AA15994">
        <v>26.7</v>
      </c>
      <c r="AB15994">
        <v>47.953000000000003</v>
      </c>
      <c r="AC15994">
        <v>0.7</v>
      </c>
    </row>
    <row r="15995" spans="1:29" x14ac:dyDescent="0.25">
      <c r="A15995" t="s">
        <v>419</v>
      </c>
      <c r="B15995" t="s">
        <v>420</v>
      </c>
      <c r="C15995" s="1">
        <v>43953</v>
      </c>
      <c r="D15995">
        <v>480</v>
      </c>
      <c r="E15995">
        <v>0</v>
      </c>
      <c r="F15995">
        <v>16</v>
      </c>
      <c r="G15995">
        <v>0</v>
      </c>
      <c r="H15995">
        <v>8.0359999999999996</v>
      </c>
      <c r="I15995">
        <v>0</v>
      </c>
      <c r="J15995">
        <v>0.26800000000000002</v>
      </c>
      <c r="K15995">
        <v>0</v>
      </c>
      <c r="Q15995">
        <v>59734213</v>
      </c>
      <c r="R15995">
        <v>64.698999999999998</v>
      </c>
      <c r="S15995">
        <v>17.7</v>
      </c>
      <c r="T15995">
        <v>3.1080000000000001</v>
      </c>
      <c r="U15995">
        <v>1.8740000000000001</v>
      </c>
      <c r="V15995">
        <v>2683.3040000000001</v>
      </c>
      <c r="W15995">
        <v>49.1</v>
      </c>
      <c r="X15995">
        <v>217.28800000000001</v>
      </c>
      <c r="Y15995">
        <v>5.75</v>
      </c>
      <c r="Z15995">
        <v>3.3</v>
      </c>
      <c r="AA15995">
        <v>26.7</v>
      </c>
      <c r="AB15995">
        <v>47.953000000000003</v>
      </c>
      <c r="AC15995">
        <v>0.7</v>
      </c>
    </row>
    <row r="15996" spans="1:29" x14ac:dyDescent="0.25">
      <c r="A15996" t="s">
        <v>419</v>
      </c>
      <c r="B15996" t="s">
        <v>420</v>
      </c>
      <c r="C15996" s="1">
        <v>43954</v>
      </c>
      <c r="D15996">
        <v>480</v>
      </c>
      <c r="E15996">
        <v>0</v>
      </c>
      <c r="F15996">
        <v>16</v>
      </c>
      <c r="G15996">
        <v>0</v>
      </c>
      <c r="H15996">
        <v>8.0359999999999996</v>
      </c>
      <c r="I15996">
        <v>0</v>
      </c>
      <c r="J15996">
        <v>0.26800000000000002</v>
      </c>
      <c r="K15996">
        <v>0</v>
      </c>
      <c r="Q15996">
        <v>59734213</v>
      </c>
      <c r="R15996">
        <v>64.698999999999998</v>
      </c>
      <c r="S15996">
        <v>17.7</v>
      </c>
      <c r="T15996">
        <v>3.1080000000000001</v>
      </c>
      <c r="U15996">
        <v>1.8740000000000001</v>
      </c>
      <c r="V15996">
        <v>2683.3040000000001</v>
      </c>
      <c r="W15996">
        <v>49.1</v>
      </c>
      <c r="X15996">
        <v>217.28800000000001</v>
      </c>
      <c r="Y15996">
        <v>5.75</v>
      </c>
      <c r="Z15996">
        <v>3.3</v>
      </c>
      <c r="AA15996">
        <v>26.7</v>
      </c>
      <c r="AB15996">
        <v>47.953000000000003</v>
      </c>
      <c r="AC15996">
        <v>0.7</v>
      </c>
    </row>
    <row r="15997" spans="1:29" x14ac:dyDescent="0.25">
      <c r="A15997" t="s">
        <v>419</v>
      </c>
      <c r="B15997" t="s">
        <v>420</v>
      </c>
      <c r="C15997" s="1">
        <v>43955</v>
      </c>
      <c r="D15997">
        <v>480</v>
      </c>
      <c r="E15997">
        <v>0</v>
      </c>
      <c r="F15997">
        <v>16</v>
      </c>
      <c r="G15997">
        <v>0</v>
      </c>
      <c r="H15997">
        <v>8.0359999999999996</v>
      </c>
      <c r="I15997">
        <v>0</v>
      </c>
      <c r="J15997">
        <v>0.26800000000000002</v>
      </c>
      <c r="K15997">
        <v>0</v>
      </c>
      <c r="Q15997">
        <v>59734213</v>
      </c>
      <c r="R15997">
        <v>64.698999999999998</v>
      </c>
      <c r="S15997">
        <v>17.7</v>
      </c>
      <c r="T15997">
        <v>3.1080000000000001</v>
      </c>
      <c r="U15997">
        <v>1.8740000000000001</v>
      </c>
      <c r="V15997">
        <v>2683.3040000000001</v>
      </c>
      <c r="W15997">
        <v>49.1</v>
      </c>
      <c r="X15997">
        <v>217.28800000000001</v>
      </c>
      <c r="Y15997">
        <v>5.75</v>
      </c>
      <c r="Z15997">
        <v>3.3</v>
      </c>
      <c r="AA15997">
        <v>26.7</v>
      </c>
      <c r="AB15997">
        <v>47.953000000000003</v>
      </c>
      <c r="AC15997">
        <v>0.7</v>
      </c>
    </row>
    <row r="15998" spans="1:29" x14ac:dyDescent="0.25">
      <c r="A15998" t="s">
        <v>419</v>
      </c>
      <c r="B15998" t="s">
        <v>420</v>
      </c>
      <c r="C15998" s="1">
        <v>43956</v>
      </c>
      <c r="D15998">
        <v>480</v>
      </c>
      <c r="E15998">
        <v>0</v>
      </c>
      <c r="F15998">
        <v>18</v>
      </c>
      <c r="G15998">
        <v>2</v>
      </c>
      <c r="H15998">
        <v>8.0359999999999996</v>
      </c>
      <c r="I15998">
        <v>0</v>
      </c>
      <c r="J15998">
        <v>0.30099999999999999</v>
      </c>
      <c r="K15998">
        <v>3.3000000000000002E-2</v>
      </c>
      <c r="Q15998">
        <v>59734213</v>
      </c>
      <c r="R15998">
        <v>64.698999999999998</v>
      </c>
      <c r="S15998">
        <v>17.7</v>
      </c>
      <c r="T15998">
        <v>3.1080000000000001</v>
      </c>
      <c r="U15998">
        <v>1.8740000000000001</v>
      </c>
      <c r="V15998">
        <v>2683.3040000000001</v>
      </c>
      <c r="W15998">
        <v>49.1</v>
      </c>
      <c r="X15998">
        <v>217.28800000000001</v>
      </c>
      <c r="Y15998">
        <v>5.75</v>
      </c>
      <c r="Z15998">
        <v>3.3</v>
      </c>
      <c r="AA15998">
        <v>26.7</v>
      </c>
      <c r="AB15998">
        <v>47.953000000000003</v>
      </c>
      <c r="AC15998">
        <v>0.7</v>
      </c>
    </row>
    <row r="15999" spans="1:29" x14ac:dyDescent="0.25">
      <c r="A15999" t="s">
        <v>419</v>
      </c>
      <c r="B15999" t="s">
        <v>420</v>
      </c>
      <c r="C15999" s="1">
        <v>43957</v>
      </c>
      <c r="D15999">
        <v>480</v>
      </c>
      <c r="E15999">
        <v>0</v>
      </c>
      <c r="F15999">
        <v>18</v>
      </c>
      <c r="G15999">
        <v>0</v>
      </c>
      <c r="H15999">
        <v>8.0359999999999996</v>
      </c>
      <c r="I15999">
        <v>0</v>
      </c>
      <c r="J15999">
        <v>0.30099999999999999</v>
      </c>
      <c r="K15999">
        <v>0</v>
      </c>
      <c r="Q15999">
        <v>59734213</v>
      </c>
      <c r="R15999">
        <v>64.698999999999998</v>
      </c>
      <c r="S15999">
        <v>17.7</v>
      </c>
      <c r="T15999">
        <v>3.1080000000000001</v>
      </c>
      <c r="U15999">
        <v>1.8740000000000001</v>
      </c>
      <c r="V15999">
        <v>2683.3040000000001</v>
      </c>
      <c r="W15999">
        <v>49.1</v>
      </c>
      <c r="X15999">
        <v>217.28800000000001</v>
      </c>
      <c r="Y15999">
        <v>5.75</v>
      </c>
      <c r="Z15999">
        <v>3.3</v>
      </c>
      <c r="AA15999">
        <v>26.7</v>
      </c>
      <c r="AB15999">
        <v>47.953000000000003</v>
      </c>
      <c r="AC15999">
        <v>0.7</v>
      </c>
    </row>
    <row r="16000" spans="1:29" x14ac:dyDescent="0.25">
      <c r="A16000" t="s">
        <v>419</v>
      </c>
      <c r="B16000" t="s">
        <v>420</v>
      </c>
      <c r="C16000" s="1">
        <v>43958</v>
      </c>
      <c r="D16000">
        <v>480</v>
      </c>
      <c r="E16000">
        <v>0</v>
      </c>
      <c r="F16000">
        <v>18</v>
      </c>
      <c r="G16000">
        <v>0</v>
      </c>
      <c r="H16000">
        <v>8.0359999999999996</v>
      </c>
      <c r="I16000">
        <v>0</v>
      </c>
      <c r="J16000">
        <v>0.30099999999999999</v>
      </c>
      <c r="K16000">
        <v>0</v>
      </c>
      <c r="Q16000">
        <v>59734213</v>
      </c>
      <c r="R16000">
        <v>64.698999999999998</v>
      </c>
      <c r="S16000">
        <v>17.7</v>
      </c>
      <c r="T16000">
        <v>3.1080000000000001</v>
      </c>
      <c r="U16000">
        <v>1.8740000000000001</v>
      </c>
      <c r="V16000">
        <v>2683.3040000000001</v>
      </c>
      <c r="W16000">
        <v>49.1</v>
      </c>
      <c r="X16000">
        <v>217.28800000000001</v>
      </c>
      <c r="Y16000">
        <v>5.75</v>
      </c>
      <c r="Z16000">
        <v>3.3</v>
      </c>
      <c r="AA16000">
        <v>26.7</v>
      </c>
      <c r="AB16000">
        <v>47.953000000000003</v>
      </c>
      <c r="AC16000">
        <v>0.7</v>
      </c>
    </row>
    <row r="16001" spans="1:29" x14ac:dyDescent="0.25">
      <c r="A16001" t="s">
        <v>419</v>
      </c>
      <c r="B16001" t="s">
        <v>420</v>
      </c>
      <c r="C16001" s="1">
        <v>43959</v>
      </c>
      <c r="D16001">
        <v>509</v>
      </c>
      <c r="E16001">
        <v>29</v>
      </c>
      <c r="F16001">
        <v>21</v>
      </c>
      <c r="G16001">
        <v>3</v>
      </c>
      <c r="H16001">
        <v>8.5210000000000008</v>
      </c>
      <c r="I16001">
        <v>0.48499999999999999</v>
      </c>
      <c r="J16001">
        <v>0.35199999999999998</v>
      </c>
      <c r="K16001">
        <v>0.05</v>
      </c>
      <c r="Q16001">
        <v>59734213</v>
      </c>
      <c r="R16001">
        <v>64.698999999999998</v>
      </c>
      <c r="S16001">
        <v>17.7</v>
      </c>
      <c r="T16001">
        <v>3.1080000000000001</v>
      </c>
      <c r="U16001">
        <v>1.8740000000000001</v>
      </c>
      <c r="V16001">
        <v>2683.3040000000001</v>
      </c>
      <c r="W16001">
        <v>49.1</v>
      </c>
      <c r="X16001">
        <v>217.28800000000001</v>
      </c>
      <c r="Y16001">
        <v>5.75</v>
      </c>
      <c r="Z16001">
        <v>3.3</v>
      </c>
      <c r="AA16001">
        <v>26.7</v>
      </c>
      <c r="AB16001">
        <v>47.953000000000003</v>
      </c>
      <c r="AC16001">
        <v>0.7</v>
      </c>
    </row>
    <row r="16002" spans="1:29" x14ac:dyDescent="0.25">
      <c r="A16002" t="s">
        <v>419</v>
      </c>
      <c r="B16002" t="s">
        <v>420</v>
      </c>
      <c r="C16002" s="1">
        <v>43960</v>
      </c>
      <c r="D16002">
        <v>509</v>
      </c>
      <c r="E16002">
        <v>0</v>
      </c>
      <c r="F16002">
        <v>21</v>
      </c>
      <c r="G16002">
        <v>0</v>
      </c>
      <c r="H16002">
        <v>8.5210000000000008</v>
      </c>
      <c r="I16002">
        <v>0</v>
      </c>
      <c r="J16002">
        <v>0.35199999999999998</v>
      </c>
      <c r="K16002">
        <v>0</v>
      </c>
      <c r="Q16002">
        <v>59734213</v>
      </c>
      <c r="R16002">
        <v>64.698999999999998</v>
      </c>
      <c r="S16002">
        <v>17.7</v>
      </c>
      <c r="T16002">
        <v>3.1080000000000001</v>
      </c>
      <c r="U16002">
        <v>1.8740000000000001</v>
      </c>
      <c r="V16002">
        <v>2683.3040000000001</v>
      </c>
      <c r="W16002">
        <v>49.1</v>
      </c>
      <c r="X16002">
        <v>217.28800000000001</v>
      </c>
      <c r="Y16002">
        <v>5.75</v>
      </c>
      <c r="Z16002">
        <v>3.3</v>
      </c>
      <c r="AA16002">
        <v>26.7</v>
      </c>
      <c r="AB16002">
        <v>47.953000000000003</v>
      </c>
      <c r="AC16002">
        <v>0.7</v>
      </c>
    </row>
    <row r="16003" spans="1:29" x14ac:dyDescent="0.25">
      <c r="A16003" t="s">
        <v>419</v>
      </c>
      <c r="B16003" t="s">
        <v>420</v>
      </c>
      <c r="C16003" s="1">
        <v>43961</v>
      </c>
      <c r="D16003">
        <v>509</v>
      </c>
      <c r="E16003">
        <v>0</v>
      </c>
      <c r="F16003">
        <v>21</v>
      </c>
      <c r="G16003">
        <v>0</v>
      </c>
      <c r="H16003">
        <v>8.5210000000000008</v>
      </c>
      <c r="I16003">
        <v>0</v>
      </c>
      <c r="J16003">
        <v>0.35199999999999998</v>
      </c>
      <c r="K16003">
        <v>0</v>
      </c>
      <c r="Q16003">
        <v>59734213</v>
      </c>
      <c r="R16003">
        <v>64.698999999999998</v>
      </c>
      <c r="S16003">
        <v>17.7</v>
      </c>
      <c r="T16003">
        <v>3.1080000000000001</v>
      </c>
      <c r="U16003">
        <v>1.8740000000000001</v>
      </c>
      <c r="V16003">
        <v>2683.3040000000001</v>
      </c>
      <c r="W16003">
        <v>49.1</v>
      </c>
      <c r="X16003">
        <v>217.28800000000001</v>
      </c>
      <c r="Y16003">
        <v>5.75</v>
      </c>
      <c r="Z16003">
        <v>3.3</v>
      </c>
      <c r="AA16003">
        <v>26.7</v>
      </c>
      <c r="AB16003">
        <v>47.953000000000003</v>
      </c>
      <c r="AC16003">
        <v>0.7</v>
      </c>
    </row>
    <row r="16004" spans="1:29" x14ac:dyDescent="0.25">
      <c r="A16004" t="s">
        <v>419</v>
      </c>
      <c r="B16004" t="s">
        <v>420</v>
      </c>
      <c r="C16004" s="1">
        <v>43962</v>
      </c>
      <c r="D16004">
        <v>509</v>
      </c>
      <c r="E16004">
        <v>0</v>
      </c>
      <c r="F16004">
        <v>21</v>
      </c>
      <c r="G16004">
        <v>0</v>
      </c>
      <c r="H16004">
        <v>8.5210000000000008</v>
      </c>
      <c r="I16004">
        <v>0</v>
      </c>
      <c r="J16004">
        <v>0.35199999999999998</v>
      </c>
      <c r="K16004">
        <v>0</v>
      </c>
      <c r="Q16004">
        <v>59734213</v>
      </c>
      <c r="R16004">
        <v>64.698999999999998</v>
      </c>
      <c r="S16004">
        <v>17.7</v>
      </c>
      <c r="T16004">
        <v>3.1080000000000001</v>
      </c>
      <c r="U16004">
        <v>1.8740000000000001</v>
      </c>
      <c r="V16004">
        <v>2683.3040000000001</v>
      </c>
      <c r="W16004">
        <v>49.1</v>
      </c>
      <c r="X16004">
        <v>217.28800000000001</v>
      </c>
      <c r="Y16004">
        <v>5.75</v>
      </c>
      <c r="Z16004">
        <v>3.3</v>
      </c>
      <c r="AA16004">
        <v>26.7</v>
      </c>
      <c r="AB16004">
        <v>47.953000000000003</v>
      </c>
      <c r="AC16004">
        <v>0.7</v>
      </c>
    </row>
    <row r="16005" spans="1:29" x14ac:dyDescent="0.25">
      <c r="A16005" t="s">
        <v>419</v>
      </c>
      <c r="B16005" t="s">
        <v>420</v>
      </c>
      <c r="C16005" s="1">
        <v>43963</v>
      </c>
      <c r="D16005">
        <v>509</v>
      </c>
      <c r="E16005">
        <v>0</v>
      </c>
      <c r="F16005">
        <v>21</v>
      </c>
      <c r="G16005">
        <v>0</v>
      </c>
      <c r="H16005">
        <v>8.5210000000000008</v>
      </c>
      <c r="I16005">
        <v>0</v>
      </c>
      <c r="J16005">
        <v>0.35199999999999998</v>
      </c>
      <c r="K16005">
        <v>0</v>
      </c>
      <c r="Q16005">
        <v>59734213</v>
      </c>
      <c r="R16005">
        <v>64.698999999999998</v>
      </c>
      <c r="S16005">
        <v>17.7</v>
      </c>
      <c r="T16005">
        <v>3.1080000000000001</v>
      </c>
      <c r="U16005">
        <v>1.8740000000000001</v>
      </c>
      <c r="V16005">
        <v>2683.3040000000001</v>
      </c>
      <c r="W16005">
        <v>49.1</v>
      </c>
      <c r="X16005">
        <v>217.28800000000001</v>
      </c>
      <c r="Y16005">
        <v>5.75</v>
      </c>
      <c r="Z16005">
        <v>3.3</v>
      </c>
      <c r="AA16005">
        <v>26.7</v>
      </c>
      <c r="AB16005">
        <v>47.953000000000003</v>
      </c>
      <c r="AC16005">
        <v>0.7</v>
      </c>
    </row>
    <row r="16006" spans="1:29" x14ac:dyDescent="0.25">
      <c r="A16006" t="s">
        <v>419</v>
      </c>
      <c r="B16006" t="s">
        <v>420</v>
      </c>
      <c r="C16006" s="1">
        <v>43964</v>
      </c>
      <c r="D16006">
        <v>509</v>
      </c>
      <c r="E16006">
        <v>0</v>
      </c>
      <c r="F16006">
        <v>21</v>
      </c>
      <c r="G16006">
        <v>0</v>
      </c>
      <c r="H16006">
        <v>8.5210000000000008</v>
      </c>
      <c r="I16006">
        <v>0</v>
      </c>
      <c r="J16006">
        <v>0.35199999999999998</v>
      </c>
      <c r="K16006">
        <v>0</v>
      </c>
      <c r="Q16006">
        <v>59734213</v>
      </c>
      <c r="R16006">
        <v>64.698999999999998</v>
      </c>
      <c r="S16006">
        <v>17.7</v>
      </c>
      <c r="T16006">
        <v>3.1080000000000001</v>
      </c>
      <c r="U16006">
        <v>1.8740000000000001</v>
      </c>
      <c r="V16006">
        <v>2683.3040000000001</v>
      </c>
      <c r="W16006">
        <v>49.1</v>
      </c>
      <c r="X16006">
        <v>217.28800000000001</v>
      </c>
      <c r="Y16006">
        <v>5.75</v>
      </c>
      <c r="Z16006">
        <v>3.3</v>
      </c>
      <c r="AA16006">
        <v>26.7</v>
      </c>
      <c r="AB16006">
        <v>47.953000000000003</v>
      </c>
      <c r="AC16006">
        <v>0.7</v>
      </c>
    </row>
    <row r="16007" spans="1:29" x14ac:dyDescent="0.25">
      <c r="A16007" t="s">
        <v>419</v>
      </c>
      <c r="B16007" t="s">
        <v>420</v>
      </c>
      <c r="C16007" s="1">
        <v>43965</v>
      </c>
      <c r="D16007">
        <v>509</v>
      </c>
      <c r="E16007">
        <v>0</v>
      </c>
      <c r="F16007">
        <v>21</v>
      </c>
      <c r="G16007">
        <v>0</v>
      </c>
      <c r="H16007">
        <v>8.5210000000000008</v>
      </c>
      <c r="I16007">
        <v>0</v>
      </c>
      <c r="J16007">
        <v>0.35199999999999998</v>
      </c>
      <c r="K16007">
        <v>0</v>
      </c>
      <c r="Q16007">
        <v>59734213</v>
      </c>
      <c r="R16007">
        <v>64.698999999999998</v>
      </c>
      <c r="S16007">
        <v>17.7</v>
      </c>
      <c r="T16007">
        <v>3.1080000000000001</v>
      </c>
      <c r="U16007">
        <v>1.8740000000000001</v>
      </c>
      <c r="V16007">
        <v>2683.3040000000001</v>
      </c>
      <c r="W16007">
        <v>49.1</v>
      </c>
      <c r="X16007">
        <v>217.28800000000001</v>
      </c>
      <c r="Y16007">
        <v>5.75</v>
      </c>
      <c r="Z16007">
        <v>3.3</v>
      </c>
      <c r="AA16007">
        <v>26.7</v>
      </c>
      <c r="AB16007">
        <v>47.953000000000003</v>
      </c>
      <c r="AC16007">
        <v>0.7</v>
      </c>
    </row>
    <row r="16008" spans="1:29" x14ac:dyDescent="0.25">
      <c r="A16008" t="s">
        <v>421</v>
      </c>
      <c r="B16008" t="s">
        <v>422</v>
      </c>
      <c r="C16008" s="1">
        <v>43912</v>
      </c>
      <c r="D16008">
        <v>1</v>
      </c>
      <c r="E16008">
        <v>1</v>
      </c>
      <c r="F16008">
        <v>0</v>
      </c>
      <c r="G16008">
        <v>0</v>
      </c>
      <c r="H16008">
        <v>2.1999999999999999E-2</v>
      </c>
      <c r="I16008">
        <v>2.1999999999999999E-2</v>
      </c>
      <c r="J16008">
        <v>0</v>
      </c>
      <c r="K16008">
        <v>0</v>
      </c>
      <c r="Q16008">
        <v>45741000</v>
      </c>
      <c r="R16008">
        <v>213.75899999999999</v>
      </c>
      <c r="S16008">
        <v>16.399999999999999</v>
      </c>
      <c r="T16008">
        <v>2.1680000000000001</v>
      </c>
      <c r="U16008">
        <v>1.3080000000000001</v>
      </c>
      <c r="V16008">
        <v>1697.7070000000001</v>
      </c>
      <c r="W16008">
        <v>41.6</v>
      </c>
      <c r="X16008">
        <v>213.333</v>
      </c>
      <c r="Y16008">
        <v>2.5</v>
      </c>
      <c r="Z16008">
        <v>3.4</v>
      </c>
      <c r="AA16008">
        <v>16.7</v>
      </c>
      <c r="AB16008">
        <v>21.222000000000001</v>
      </c>
      <c r="AC16008">
        <v>0.5</v>
      </c>
    </row>
    <row r="16009" spans="1:29" x14ac:dyDescent="0.25">
      <c r="A16009" t="s">
        <v>421</v>
      </c>
      <c r="B16009" t="s">
        <v>422</v>
      </c>
      <c r="C16009" s="1">
        <v>43913</v>
      </c>
      <c r="D16009">
        <v>1</v>
      </c>
      <c r="E16009">
        <v>0</v>
      </c>
      <c r="F16009">
        <v>0</v>
      </c>
      <c r="G16009">
        <v>0</v>
      </c>
      <c r="H16009">
        <v>2.1999999999999999E-2</v>
      </c>
      <c r="I16009">
        <v>0</v>
      </c>
      <c r="J16009">
        <v>0</v>
      </c>
      <c r="K16009">
        <v>0</v>
      </c>
      <c r="Q16009">
        <v>45741000</v>
      </c>
      <c r="R16009">
        <v>213.75899999999999</v>
      </c>
      <c r="S16009">
        <v>16.399999999999999</v>
      </c>
      <c r="T16009">
        <v>2.1680000000000001</v>
      </c>
      <c r="U16009">
        <v>1.3080000000000001</v>
      </c>
      <c r="V16009">
        <v>1697.7070000000001</v>
      </c>
      <c r="W16009">
        <v>41.6</v>
      </c>
      <c r="X16009">
        <v>213.333</v>
      </c>
      <c r="Y16009">
        <v>2.5</v>
      </c>
      <c r="Z16009">
        <v>3.4</v>
      </c>
      <c r="AA16009">
        <v>16.7</v>
      </c>
      <c r="AB16009">
        <v>21.222000000000001</v>
      </c>
      <c r="AC16009">
        <v>0.5</v>
      </c>
    </row>
    <row r="16010" spans="1:29" x14ac:dyDescent="0.25">
      <c r="A16010" t="s">
        <v>421</v>
      </c>
      <c r="B16010" t="s">
        <v>422</v>
      </c>
      <c r="C16010" s="1">
        <v>43914</v>
      </c>
      <c r="D16010">
        <v>9</v>
      </c>
      <c r="E16010">
        <v>8</v>
      </c>
      <c r="F16010">
        <v>0</v>
      </c>
      <c r="G16010">
        <v>0</v>
      </c>
      <c r="H16010">
        <v>0.19700000000000001</v>
      </c>
      <c r="I16010">
        <v>0.17499999999999999</v>
      </c>
      <c r="J16010">
        <v>0</v>
      </c>
      <c r="K16010">
        <v>0</v>
      </c>
      <c r="Q16010">
        <v>45741000</v>
      </c>
      <c r="R16010">
        <v>213.75899999999999</v>
      </c>
      <c r="S16010">
        <v>16.399999999999999</v>
      </c>
      <c r="T16010">
        <v>2.1680000000000001</v>
      </c>
      <c r="U16010">
        <v>1.3080000000000001</v>
      </c>
      <c r="V16010">
        <v>1697.7070000000001</v>
      </c>
      <c r="W16010">
        <v>41.6</v>
      </c>
      <c r="X16010">
        <v>213.333</v>
      </c>
      <c r="Y16010">
        <v>2.5</v>
      </c>
      <c r="Z16010">
        <v>3.4</v>
      </c>
      <c r="AA16010">
        <v>16.7</v>
      </c>
      <c r="AB16010">
        <v>21.222000000000001</v>
      </c>
      <c r="AC16010">
        <v>0.5</v>
      </c>
    </row>
    <row r="16011" spans="1:29" x14ac:dyDescent="0.25">
      <c r="A16011" t="s">
        <v>421</v>
      </c>
      <c r="B16011" t="s">
        <v>422</v>
      </c>
      <c r="C16011" s="1">
        <v>43915</v>
      </c>
      <c r="D16011">
        <v>9</v>
      </c>
      <c r="E16011">
        <v>0</v>
      </c>
      <c r="F16011">
        <v>0</v>
      </c>
      <c r="G16011">
        <v>0</v>
      </c>
      <c r="H16011">
        <v>0.19700000000000001</v>
      </c>
      <c r="I16011">
        <v>0</v>
      </c>
      <c r="J16011">
        <v>0</v>
      </c>
      <c r="K16011">
        <v>0</v>
      </c>
      <c r="Q16011">
        <v>45741000</v>
      </c>
      <c r="R16011">
        <v>213.75899999999999</v>
      </c>
      <c r="S16011">
        <v>16.399999999999999</v>
      </c>
      <c r="T16011">
        <v>2.1680000000000001</v>
      </c>
      <c r="U16011">
        <v>1.3080000000000001</v>
      </c>
      <c r="V16011">
        <v>1697.7070000000001</v>
      </c>
      <c r="W16011">
        <v>41.6</v>
      </c>
      <c r="X16011">
        <v>213.333</v>
      </c>
      <c r="Y16011">
        <v>2.5</v>
      </c>
      <c r="Z16011">
        <v>3.4</v>
      </c>
      <c r="AA16011">
        <v>16.7</v>
      </c>
      <c r="AB16011">
        <v>21.222000000000001</v>
      </c>
      <c r="AC16011">
        <v>0.5</v>
      </c>
    </row>
    <row r="16012" spans="1:29" x14ac:dyDescent="0.25">
      <c r="A16012" t="s">
        <v>421</v>
      </c>
      <c r="B16012" t="s">
        <v>422</v>
      </c>
      <c r="C16012" s="1">
        <v>43916</v>
      </c>
      <c r="D16012">
        <v>14</v>
      </c>
      <c r="E16012">
        <v>5</v>
      </c>
      <c r="F16012">
        <v>0</v>
      </c>
      <c r="G16012">
        <v>0</v>
      </c>
      <c r="H16012">
        <v>0.30599999999999999</v>
      </c>
      <c r="I16012">
        <v>0.109</v>
      </c>
      <c r="J16012">
        <v>0</v>
      </c>
      <c r="K16012">
        <v>0</v>
      </c>
      <c r="Q16012">
        <v>45741000</v>
      </c>
      <c r="R16012">
        <v>213.75899999999999</v>
      </c>
      <c r="S16012">
        <v>16.399999999999999</v>
      </c>
      <c r="T16012">
        <v>2.1680000000000001</v>
      </c>
      <c r="U16012">
        <v>1.3080000000000001</v>
      </c>
      <c r="V16012">
        <v>1697.7070000000001</v>
      </c>
      <c r="W16012">
        <v>41.6</v>
      </c>
      <c r="X16012">
        <v>213.333</v>
      </c>
      <c r="Y16012">
        <v>2.5</v>
      </c>
      <c r="Z16012">
        <v>3.4</v>
      </c>
      <c r="AA16012">
        <v>16.7</v>
      </c>
      <c r="AB16012">
        <v>21.222000000000001</v>
      </c>
      <c r="AC16012">
        <v>0.5</v>
      </c>
    </row>
    <row r="16013" spans="1:29" x14ac:dyDescent="0.25">
      <c r="A16013" t="s">
        <v>421</v>
      </c>
      <c r="B16013" t="s">
        <v>422</v>
      </c>
      <c r="C16013" s="1">
        <v>43917</v>
      </c>
      <c r="D16013">
        <v>14</v>
      </c>
      <c r="E16013">
        <v>0</v>
      </c>
      <c r="F16013">
        <v>0</v>
      </c>
      <c r="G16013">
        <v>0</v>
      </c>
      <c r="H16013">
        <v>0.30599999999999999</v>
      </c>
      <c r="I16013">
        <v>0</v>
      </c>
      <c r="J16013">
        <v>0</v>
      </c>
      <c r="K16013">
        <v>0</v>
      </c>
      <c r="Q16013">
        <v>45741000</v>
      </c>
      <c r="R16013">
        <v>213.75899999999999</v>
      </c>
      <c r="S16013">
        <v>16.399999999999999</v>
      </c>
      <c r="T16013">
        <v>2.1680000000000001</v>
      </c>
      <c r="U16013">
        <v>1.3080000000000001</v>
      </c>
      <c r="V16013">
        <v>1697.7070000000001</v>
      </c>
      <c r="W16013">
        <v>41.6</v>
      </c>
      <c r="X16013">
        <v>213.333</v>
      </c>
      <c r="Y16013">
        <v>2.5</v>
      </c>
      <c r="Z16013">
        <v>3.4</v>
      </c>
      <c r="AA16013">
        <v>16.7</v>
      </c>
      <c r="AB16013">
        <v>21.222000000000001</v>
      </c>
      <c r="AC16013">
        <v>0.5</v>
      </c>
    </row>
    <row r="16014" spans="1:29" x14ac:dyDescent="0.25">
      <c r="A16014" t="s">
        <v>421</v>
      </c>
      <c r="B16014" t="s">
        <v>422</v>
      </c>
      <c r="C16014" s="1">
        <v>43918</v>
      </c>
      <c r="D16014">
        <v>14</v>
      </c>
      <c r="E16014">
        <v>0</v>
      </c>
      <c r="F16014">
        <v>0</v>
      </c>
      <c r="G16014">
        <v>0</v>
      </c>
      <c r="H16014">
        <v>0.30599999999999999</v>
      </c>
      <c r="I16014">
        <v>0</v>
      </c>
      <c r="J16014">
        <v>0</v>
      </c>
      <c r="K16014">
        <v>0</v>
      </c>
      <c r="Q16014">
        <v>45741000</v>
      </c>
      <c r="R16014">
        <v>213.75899999999999</v>
      </c>
      <c r="S16014">
        <v>16.399999999999999</v>
      </c>
      <c r="T16014">
        <v>2.1680000000000001</v>
      </c>
      <c r="U16014">
        <v>1.3080000000000001</v>
      </c>
      <c r="V16014">
        <v>1697.7070000000001</v>
      </c>
      <c r="W16014">
        <v>41.6</v>
      </c>
      <c r="X16014">
        <v>213.333</v>
      </c>
      <c r="Y16014">
        <v>2.5</v>
      </c>
      <c r="Z16014">
        <v>3.4</v>
      </c>
      <c r="AA16014">
        <v>16.7</v>
      </c>
      <c r="AB16014">
        <v>21.222000000000001</v>
      </c>
      <c r="AC16014">
        <v>0.5</v>
      </c>
    </row>
    <row r="16015" spans="1:29" x14ac:dyDescent="0.25">
      <c r="A16015" t="s">
        <v>421</v>
      </c>
      <c r="B16015" t="s">
        <v>422</v>
      </c>
      <c r="C16015" s="1">
        <v>43919</v>
      </c>
      <c r="D16015">
        <v>30</v>
      </c>
      <c r="E16015">
        <v>16</v>
      </c>
      <c r="F16015">
        <v>0</v>
      </c>
      <c r="G16015">
        <v>0</v>
      </c>
      <c r="H16015">
        <v>0.65600000000000003</v>
      </c>
      <c r="I16015">
        <v>0.35</v>
      </c>
      <c r="J16015">
        <v>0</v>
      </c>
      <c r="K16015">
        <v>0</v>
      </c>
      <c r="Q16015">
        <v>45741000</v>
      </c>
      <c r="R16015">
        <v>213.75899999999999</v>
      </c>
      <c r="S16015">
        <v>16.399999999999999</v>
      </c>
      <c r="T16015">
        <v>2.1680000000000001</v>
      </c>
      <c r="U16015">
        <v>1.3080000000000001</v>
      </c>
      <c r="V16015">
        <v>1697.7070000000001</v>
      </c>
      <c r="W16015">
        <v>41.6</v>
      </c>
      <c r="X16015">
        <v>213.333</v>
      </c>
      <c r="Y16015">
        <v>2.5</v>
      </c>
      <c r="Z16015">
        <v>3.4</v>
      </c>
      <c r="AA16015">
        <v>16.7</v>
      </c>
      <c r="AB16015">
        <v>21.222000000000001</v>
      </c>
      <c r="AC16015">
        <v>0.5</v>
      </c>
    </row>
    <row r="16016" spans="1:29" x14ac:dyDescent="0.25">
      <c r="A16016" t="s">
        <v>421</v>
      </c>
      <c r="B16016" t="s">
        <v>422</v>
      </c>
      <c r="C16016" s="1">
        <v>43920</v>
      </c>
      <c r="D16016">
        <v>33</v>
      </c>
      <c r="E16016">
        <v>3</v>
      </c>
      <c r="F16016">
        <v>0</v>
      </c>
      <c r="G16016">
        <v>0</v>
      </c>
      <c r="H16016">
        <v>0.72099999999999997</v>
      </c>
      <c r="I16016">
        <v>6.6000000000000003E-2</v>
      </c>
      <c r="J16016">
        <v>0</v>
      </c>
      <c r="K16016">
        <v>0</v>
      </c>
      <c r="Q16016">
        <v>45741000</v>
      </c>
      <c r="R16016">
        <v>213.75899999999999</v>
      </c>
      <c r="S16016">
        <v>16.399999999999999</v>
      </c>
      <c r="T16016">
        <v>2.1680000000000001</v>
      </c>
      <c r="U16016">
        <v>1.3080000000000001</v>
      </c>
      <c r="V16016">
        <v>1697.7070000000001</v>
      </c>
      <c r="W16016">
        <v>41.6</v>
      </c>
      <c r="X16016">
        <v>213.333</v>
      </c>
      <c r="Y16016">
        <v>2.5</v>
      </c>
      <c r="Z16016">
        <v>3.4</v>
      </c>
      <c r="AA16016">
        <v>16.7</v>
      </c>
      <c r="AB16016">
        <v>21.222000000000001</v>
      </c>
      <c r="AC16016">
        <v>0.5</v>
      </c>
    </row>
    <row r="16017" spans="1:29" x14ac:dyDescent="0.25">
      <c r="A16017" t="s">
        <v>421</v>
      </c>
      <c r="B16017" t="s">
        <v>422</v>
      </c>
      <c r="C16017" s="1">
        <v>43921</v>
      </c>
      <c r="D16017">
        <v>33</v>
      </c>
      <c r="E16017">
        <v>0</v>
      </c>
      <c r="F16017">
        <v>0</v>
      </c>
      <c r="G16017">
        <v>0</v>
      </c>
      <c r="H16017">
        <v>0.72099999999999997</v>
      </c>
      <c r="I16017">
        <v>0</v>
      </c>
      <c r="J16017">
        <v>0</v>
      </c>
      <c r="K16017">
        <v>0</v>
      </c>
      <c r="Q16017">
        <v>45741000</v>
      </c>
      <c r="R16017">
        <v>213.75899999999999</v>
      </c>
      <c r="S16017">
        <v>16.399999999999999</v>
      </c>
      <c r="T16017">
        <v>2.1680000000000001</v>
      </c>
      <c r="U16017">
        <v>1.3080000000000001</v>
      </c>
      <c r="V16017">
        <v>1697.7070000000001</v>
      </c>
      <c r="W16017">
        <v>41.6</v>
      </c>
      <c r="X16017">
        <v>213.333</v>
      </c>
      <c r="Y16017">
        <v>2.5</v>
      </c>
      <c r="Z16017">
        <v>3.4</v>
      </c>
      <c r="AA16017">
        <v>16.7</v>
      </c>
      <c r="AB16017">
        <v>21.222000000000001</v>
      </c>
      <c r="AC16017">
        <v>0.5</v>
      </c>
    </row>
    <row r="16018" spans="1:29" x14ac:dyDescent="0.25">
      <c r="A16018" t="s">
        <v>421</v>
      </c>
      <c r="B16018" t="s">
        <v>422</v>
      </c>
      <c r="C16018" s="1">
        <v>43922</v>
      </c>
      <c r="D16018">
        <v>44</v>
      </c>
      <c r="E16018">
        <v>11</v>
      </c>
      <c r="F16018">
        <v>0</v>
      </c>
      <c r="G16018">
        <v>0</v>
      </c>
      <c r="H16018">
        <v>0.96199999999999997</v>
      </c>
      <c r="I16018">
        <v>0.24</v>
      </c>
      <c r="J16018">
        <v>0</v>
      </c>
      <c r="K16018">
        <v>0</v>
      </c>
      <c r="Q16018">
        <v>45741000</v>
      </c>
      <c r="R16018">
        <v>213.75899999999999</v>
      </c>
      <c r="S16018">
        <v>16.399999999999999</v>
      </c>
      <c r="T16018">
        <v>2.1680000000000001</v>
      </c>
      <c r="U16018">
        <v>1.3080000000000001</v>
      </c>
      <c r="V16018">
        <v>1697.7070000000001</v>
      </c>
      <c r="W16018">
        <v>41.6</v>
      </c>
      <c r="X16018">
        <v>213.333</v>
      </c>
      <c r="Y16018">
        <v>2.5</v>
      </c>
      <c r="Z16018">
        <v>3.4</v>
      </c>
      <c r="AA16018">
        <v>16.7</v>
      </c>
      <c r="AB16018">
        <v>21.222000000000001</v>
      </c>
      <c r="AC16018">
        <v>0.5</v>
      </c>
    </row>
    <row r="16019" spans="1:29" x14ac:dyDescent="0.25">
      <c r="A16019" t="s">
        <v>421</v>
      </c>
      <c r="B16019" t="s">
        <v>422</v>
      </c>
      <c r="C16019" s="1">
        <v>43923</v>
      </c>
      <c r="D16019">
        <v>44</v>
      </c>
      <c r="E16019">
        <v>0</v>
      </c>
      <c r="F16019">
        <v>0</v>
      </c>
      <c r="G16019">
        <v>0</v>
      </c>
      <c r="H16019">
        <v>0.96199999999999997</v>
      </c>
      <c r="I16019">
        <v>0</v>
      </c>
      <c r="J16019">
        <v>0</v>
      </c>
      <c r="K16019">
        <v>0</v>
      </c>
      <c r="Q16019">
        <v>45741000</v>
      </c>
      <c r="R16019">
        <v>213.75899999999999</v>
      </c>
      <c r="S16019">
        <v>16.399999999999999</v>
      </c>
      <c r="T16019">
        <v>2.1680000000000001</v>
      </c>
      <c r="U16019">
        <v>1.3080000000000001</v>
      </c>
      <c r="V16019">
        <v>1697.7070000000001</v>
      </c>
      <c r="W16019">
        <v>41.6</v>
      </c>
      <c r="X16019">
        <v>213.333</v>
      </c>
      <c r="Y16019">
        <v>2.5</v>
      </c>
      <c r="Z16019">
        <v>3.4</v>
      </c>
      <c r="AA16019">
        <v>16.7</v>
      </c>
      <c r="AB16019">
        <v>21.222000000000001</v>
      </c>
      <c r="AC16019">
        <v>0.5</v>
      </c>
    </row>
    <row r="16020" spans="1:29" x14ac:dyDescent="0.25">
      <c r="A16020" t="s">
        <v>421</v>
      </c>
      <c r="B16020" t="s">
        <v>422</v>
      </c>
      <c r="C16020" s="1">
        <v>43924</v>
      </c>
      <c r="D16020">
        <v>45</v>
      </c>
      <c r="E16020">
        <v>1</v>
      </c>
      <c r="F16020">
        <v>0</v>
      </c>
      <c r="G16020">
        <v>0</v>
      </c>
      <c r="H16020">
        <v>0.98399999999999999</v>
      </c>
      <c r="I16020">
        <v>2.1999999999999999E-2</v>
      </c>
      <c r="J16020">
        <v>0</v>
      </c>
      <c r="K16020">
        <v>0</v>
      </c>
      <c r="Q16020">
        <v>45741000</v>
      </c>
      <c r="R16020">
        <v>213.75899999999999</v>
      </c>
      <c r="S16020">
        <v>16.399999999999999</v>
      </c>
      <c r="T16020">
        <v>2.1680000000000001</v>
      </c>
      <c r="U16020">
        <v>1.3080000000000001</v>
      </c>
      <c r="V16020">
        <v>1697.7070000000001</v>
      </c>
      <c r="W16020">
        <v>41.6</v>
      </c>
      <c r="X16020">
        <v>213.333</v>
      </c>
      <c r="Y16020">
        <v>2.5</v>
      </c>
      <c r="Z16020">
        <v>3.4</v>
      </c>
      <c r="AA16020">
        <v>16.7</v>
      </c>
      <c r="AB16020">
        <v>21.222000000000001</v>
      </c>
      <c r="AC16020">
        <v>0.5</v>
      </c>
    </row>
    <row r="16021" spans="1:29" x14ac:dyDescent="0.25">
      <c r="A16021" t="s">
        <v>421</v>
      </c>
      <c r="B16021" t="s">
        <v>422</v>
      </c>
      <c r="C16021" s="1">
        <v>43925</v>
      </c>
      <c r="D16021">
        <v>48</v>
      </c>
      <c r="E16021">
        <v>3</v>
      </c>
      <c r="F16021">
        <v>0</v>
      </c>
      <c r="G16021">
        <v>0</v>
      </c>
      <c r="H16021">
        <v>1.0489999999999999</v>
      </c>
      <c r="I16021">
        <v>6.6000000000000003E-2</v>
      </c>
      <c r="J16021">
        <v>0</v>
      </c>
      <c r="K16021">
        <v>0</v>
      </c>
      <c r="Q16021">
        <v>45741000</v>
      </c>
      <c r="R16021">
        <v>213.75899999999999</v>
      </c>
      <c r="S16021">
        <v>16.399999999999999</v>
      </c>
      <c r="T16021">
        <v>2.1680000000000001</v>
      </c>
      <c r="U16021">
        <v>1.3080000000000001</v>
      </c>
      <c r="V16021">
        <v>1697.7070000000001</v>
      </c>
      <c r="W16021">
        <v>41.6</v>
      </c>
      <c r="X16021">
        <v>213.333</v>
      </c>
      <c r="Y16021">
        <v>2.5</v>
      </c>
      <c r="Z16021">
        <v>3.4</v>
      </c>
      <c r="AA16021">
        <v>16.7</v>
      </c>
      <c r="AB16021">
        <v>21.222000000000001</v>
      </c>
      <c r="AC16021">
        <v>0.5</v>
      </c>
    </row>
    <row r="16022" spans="1:29" x14ac:dyDescent="0.25">
      <c r="A16022" t="s">
        <v>421</v>
      </c>
      <c r="B16022" t="s">
        <v>422</v>
      </c>
      <c r="C16022" s="1">
        <v>43926</v>
      </c>
      <c r="D16022">
        <v>48</v>
      </c>
      <c r="E16022">
        <v>0</v>
      </c>
      <c r="F16022">
        <v>0</v>
      </c>
      <c r="G16022">
        <v>0</v>
      </c>
      <c r="H16022">
        <v>1.0489999999999999</v>
      </c>
      <c r="I16022">
        <v>0</v>
      </c>
      <c r="J16022">
        <v>0</v>
      </c>
      <c r="K16022">
        <v>0</v>
      </c>
      <c r="Q16022">
        <v>45741000</v>
      </c>
      <c r="R16022">
        <v>213.75899999999999</v>
      </c>
      <c r="S16022">
        <v>16.399999999999999</v>
      </c>
      <c r="T16022">
        <v>2.1680000000000001</v>
      </c>
      <c r="U16022">
        <v>1.3080000000000001</v>
      </c>
      <c r="V16022">
        <v>1697.7070000000001</v>
      </c>
      <c r="W16022">
        <v>41.6</v>
      </c>
      <c r="X16022">
        <v>213.333</v>
      </c>
      <c r="Y16022">
        <v>2.5</v>
      </c>
      <c r="Z16022">
        <v>3.4</v>
      </c>
      <c r="AA16022">
        <v>16.7</v>
      </c>
      <c r="AB16022">
        <v>21.222000000000001</v>
      </c>
      <c r="AC16022">
        <v>0.5</v>
      </c>
    </row>
    <row r="16023" spans="1:29" x14ac:dyDescent="0.25">
      <c r="A16023" t="s">
        <v>421</v>
      </c>
      <c r="B16023" t="s">
        <v>422</v>
      </c>
      <c r="C16023" s="1">
        <v>43927</v>
      </c>
      <c r="D16023">
        <v>52</v>
      </c>
      <c r="E16023">
        <v>4</v>
      </c>
      <c r="F16023">
        <v>0</v>
      </c>
      <c r="G16023">
        <v>0</v>
      </c>
      <c r="H16023">
        <v>1.137</v>
      </c>
      <c r="I16023">
        <v>8.6999999999999994E-2</v>
      </c>
      <c r="J16023">
        <v>0</v>
      </c>
      <c r="K16023">
        <v>0</v>
      </c>
      <c r="L16023">
        <v>3160</v>
      </c>
      <c r="N16023">
        <v>6.9000000000000006E-2</v>
      </c>
      <c r="P16023" t="s">
        <v>68</v>
      </c>
      <c r="Q16023">
        <v>45741000</v>
      </c>
      <c r="R16023">
        <v>213.75899999999999</v>
      </c>
      <c r="S16023">
        <v>16.399999999999999</v>
      </c>
      <c r="T16023">
        <v>2.1680000000000001</v>
      </c>
      <c r="U16023">
        <v>1.3080000000000001</v>
      </c>
      <c r="V16023">
        <v>1697.7070000000001</v>
      </c>
      <c r="W16023">
        <v>41.6</v>
      </c>
      <c r="X16023">
        <v>213.333</v>
      </c>
      <c r="Y16023">
        <v>2.5</v>
      </c>
      <c r="Z16023">
        <v>3.4</v>
      </c>
      <c r="AA16023">
        <v>16.7</v>
      </c>
      <c r="AB16023">
        <v>21.222000000000001</v>
      </c>
      <c r="AC16023">
        <v>0.5</v>
      </c>
    </row>
    <row r="16024" spans="1:29" x14ac:dyDescent="0.25">
      <c r="A16024" t="s">
        <v>421</v>
      </c>
      <c r="B16024" t="s">
        <v>422</v>
      </c>
      <c r="C16024" s="1">
        <v>43928</v>
      </c>
      <c r="D16024">
        <v>52</v>
      </c>
      <c r="E16024">
        <v>0</v>
      </c>
      <c r="F16024">
        <v>0</v>
      </c>
      <c r="G16024">
        <v>0</v>
      </c>
      <c r="H16024">
        <v>1.137</v>
      </c>
      <c r="I16024">
        <v>0</v>
      </c>
      <c r="J16024">
        <v>0</v>
      </c>
      <c r="K16024">
        <v>0</v>
      </c>
      <c r="L16024">
        <v>3310</v>
      </c>
      <c r="M16024">
        <v>150</v>
      </c>
      <c r="N16024">
        <v>7.1999999999999995E-2</v>
      </c>
      <c r="O16024">
        <v>3.0000000000000001E-3</v>
      </c>
      <c r="P16024" t="s">
        <v>68</v>
      </c>
      <c r="Q16024">
        <v>45741000</v>
      </c>
      <c r="R16024">
        <v>213.75899999999999</v>
      </c>
      <c r="S16024">
        <v>16.399999999999999</v>
      </c>
      <c r="T16024">
        <v>2.1680000000000001</v>
      </c>
      <c r="U16024">
        <v>1.3080000000000001</v>
      </c>
      <c r="V16024">
        <v>1697.7070000000001</v>
      </c>
      <c r="W16024">
        <v>41.6</v>
      </c>
      <c r="X16024">
        <v>213.333</v>
      </c>
      <c r="Y16024">
        <v>2.5</v>
      </c>
      <c r="Z16024">
        <v>3.4</v>
      </c>
      <c r="AA16024">
        <v>16.7</v>
      </c>
      <c r="AB16024">
        <v>21.222000000000001</v>
      </c>
      <c r="AC16024">
        <v>0.5</v>
      </c>
    </row>
    <row r="16025" spans="1:29" x14ac:dyDescent="0.25">
      <c r="A16025" t="s">
        <v>421</v>
      </c>
      <c r="B16025" t="s">
        <v>422</v>
      </c>
      <c r="C16025" s="1">
        <v>43929</v>
      </c>
      <c r="D16025">
        <v>52</v>
      </c>
      <c r="E16025">
        <v>0</v>
      </c>
      <c r="F16025">
        <v>0</v>
      </c>
      <c r="G16025">
        <v>0</v>
      </c>
      <c r="H16025">
        <v>1.137</v>
      </c>
      <c r="I16025">
        <v>0</v>
      </c>
      <c r="J16025">
        <v>0</v>
      </c>
      <c r="K16025">
        <v>0</v>
      </c>
      <c r="L16025">
        <v>3524</v>
      </c>
      <c r="M16025">
        <v>214</v>
      </c>
      <c r="N16025">
        <v>7.6999999999999999E-2</v>
      </c>
      <c r="O16025">
        <v>5.0000000000000001E-3</v>
      </c>
      <c r="P16025" t="s">
        <v>68</v>
      </c>
      <c r="Q16025">
        <v>45741000</v>
      </c>
      <c r="R16025">
        <v>213.75899999999999</v>
      </c>
      <c r="S16025">
        <v>16.399999999999999</v>
      </c>
      <c r="T16025">
        <v>2.1680000000000001</v>
      </c>
      <c r="U16025">
        <v>1.3080000000000001</v>
      </c>
      <c r="V16025">
        <v>1697.7070000000001</v>
      </c>
      <c r="W16025">
        <v>41.6</v>
      </c>
      <c r="X16025">
        <v>213.333</v>
      </c>
      <c r="Y16025">
        <v>2.5</v>
      </c>
      <c r="Z16025">
        <v>3.4</v>
      </c>
      <c r="AA16025">
        <v>16.7</v>
      </c>
      <c r="AB16025">
        <v>21.222000000000001</v>
      </c>
      <c r="AC16025">
        <v>0.5</v>
      </c>
    </row>
    <row r="16026" spans="1:29" x14ac:dyDescent="0.25">
      <c r="A16026" t="s">
        <v>421</v>
      </c>
      <c r="B16026" t="s">
        <v>422</v>
      </c>
      <c r="C16026" s="1">
        <v>43930</v>
      </c>
      <c r="D16026">
        <v>53</v>
      </c>
      <c r="E16026">
        <v>1</v>
      </c>
      <c r="F16026">
        <v>0</v>
      </c>
      <c r="G16026">
        <v>0</v>
      </c>
      <c r="H16026">
        <v>1.159</v>
      </c>
      <c r="I16026">
        <v>2.1999999999999999E-2</v>
      </c>
      <c r="J16026">
        <v>0</v>
      </c>
      <c r="K16026">
        <v>0</v>
      </c>
      <c r="L16026">
        <v>3862</v>
      </c>
      <c r="M16026">
        <v>338</v>
      </c>
      <c r="N16026">
        <v>8.4000000000000005E-2</v>
      </c>
      <c r="O16026">
        <v>7.0000000000000001E-3</v>
      </c>
      <c r="P16026" t="s">
        <v>68</v>
      </c>
      <c r="Q16026">
        <v>45741000</v>
      </c>
      <c r="R16026">
        <v>213.75899999999999</v>
      </c>
      <c r="S16026">
        <v>16.399999999999999</v>
      </c>
      <c r="T16026">
        <v>2.1680000000000001</v>
      </c>
      <c r="U16026">
        <v>1.3080000000000001</v>
      </c>
      <c r="V16026">
        <v>1697.7070000000001</v>
      </c>
      <c r="W16026">
        <v>41.6</v>
      </c>
      <c r="X16026">
        <v>213.333</v>
      </c>
      <c r="Y16026">
        <v>2.5</v>
      </c>
      <c r="Z16026">
        <v>3.4</v>
      </c>
      <c r="AA16026">
        <v>16.7</v>
      </c>
      <c r="AB16026">
        <v>21.222000000000001</v>
      </c>
      <c r="AC16026">
        <v>0.5</v>
      </c>
    </row>
    <row r="16027" spans="1:29" x14ac:dyDescent="0.25">
      <c r="A16027" t="s">
        <v>421</v>
      </c>
      <c r="B16027" t="s">
        <v>422</v>
      </c>
      <c r="C16027" s="1">
        <v>43931</v>
      </c>
      <c r="D16027">
        <v>53</v>
      </c>
      <c r="E16027">
        <v>0</v>
      </c>
      <c r="F16027">
        <v>0</v>
      </c>
      <c r="G16027">
        <v>0</v>
      </c>
      <c r="H16027">
        <v>1.159</v>
      </c>
      <c r="I16027">
        <v>0</v>
      </c>
      <c r="J16027">
        <v>0</v>
      </c>
      <c r="K16027">
        <v>0</v>
      </c>
      <c r="L16027">
        <v>4301</v>
      </c>
      <c r="M16027">
        <v>439</v>
      </c>
      <c r="N16027">
        <v>9.4E-2</v>
      </c>
      <c r="O16027">
        <v>0.01</v>
      </c>
      <c r="P16027" t="s">
        <v>68</v>
      </c>
      <c r="Q16027">
        <v>45741000</v>
      </c>
      <c r="R16027">
        <v>213.75899999999999</v>
      </c>
      <c r="S16027">
        <v>16.399999999999999</v>
      </c>
      <c r="T16027">
        <v>2.1680000000000001</v>
      </c>
      <c r="U16027">
        <v>1.3080000000000001</v>
      </c>
      <c r="V16027">
        <v>1697.7070000000001</v>
      </c>
      <c r="W16027">
        <v>41.6</v>
      </c>
      <c r="X16027">
        <v>213.333</v>
      </c>
      <c r="Y16027">
        <v>2.5</v>
      </c>
      <c r="Z16027">
        <v>3.4</v>
      </c>
      <c r="AA16027">
        <v>16.7</v>
      </c>
      <c r="AB16027">
        <v>21.222000000000001</v>
      </c>
      <c r="AC16027">
        <v>0.5</v>
      </c>
    </row>
    <row r="16028" spans="1:29" x14ac:dyDescent="0.25">
      <c r="A16028" t="s">
        <v>421</v>
      </c>
      <c r="B16028" t="s">
        <v>422</v>
      </c>
      <c r="C16028" s="1">
        <v>43932</v>
      </c>
      <c r="D16028">
        <v>53</v>
      </c>
      <c r="E16028">
        <v>0</v>
      </c>
      <c r="F16028">
        <v>0</v>
      </c>
      <c r="G16028">
        <v>0</v>
      </c>
      <c r="H16028">
        <v>1.159</v>
      </c>
      <c r="I16028">
        <v>0</v>
      </c>
      <c r="J16028">
        <v>0</v>
      </c>
      <c r="K16028">
        <v>0</v>
      </c>
      <c r="Q16028">
        <v>45741000</v>
      </c>
      <c r="R16028">
        <v>213.75899999999999</v>
      </c>
      <c r="S16028">
        <v>16.399999999999999</v>
      </c>
      <c r="T16028">
        <v>2.1680000000000001</v>
      </c>
      <c r="U16028">
        <v>1.3080000000000001</v>
      </c>
      <c r="V16028">
        <v>1697.7070000000001</v>
      </c>
      <c r="W16028">
        <v>41.6</v>
      </c>
      <c r="X16028">
        <v>213.333</v>
      </c>
      <c r="Y16028">
        <v>2.5</v>
      </c>
      <c r="Z16028">
        <v>3.4</v>
      </c>
      <c r="AA16028">
        <v>16.7</v>
      </c>
      <c r="AB16028">
        <v>21.222000000000001</v>
      </c>
      <c r="AC16028">
        <v>0.5</v>
      </c>
    </row>
    <row r="16029" spans="1:29" x14ac:dyDescent="0.25">
      <c r="A16029" t="s">
        <v>421</v>
      </c>
      <c r="B16029" t="s">
        <v>422</v>
      </c>
      <c r="C16029" s="1">
        <v>43933</v>
      </c>
      <c r="D16029">
        <v>53</v>
      </c>
      <c r="E16029">
        <v>0</v>
      </c>
      <c r="F16029">
        <v>0</v>
      </c>
      <c r="G16029">
        <v>0</v>
      </c>
      <c r="H16029">
        <v>1.159</v>
      </c>
      <c r="I16029">
        <v>0</v>
      </c>
      <c r="J16029">
        <v>0</v>
      </c>
      <c r="K16029">
        <v>0</v>
      </c>
      <c r="L16029">
        <v>5025</v>
      </c>
      <c r="N16029">
        <v>0.11</v>
      </c>
      <c r="P16029" t="s">
        <v>68</v>
      </c>
      <c r="Q16029">
        <v>45741000</v>
      </c>
      <c r="R16029">
        <v>213.75899999999999</v>
      </c>
      <c r="S16029">
        <v>16.399999999999999</v>
      </c>
      <c r="T16029">
        <v>2.1680000000000001</v>
      </c>
      <c r="U16029">
        <v>1.3080000000000001</v>
      </c>
      <c r="V16029">
        <v>1697.7070000000001</v>
      </c>
      <c r="W16029">
        <v>41.6</v>
      </c>
      <c r="X16029">
        <v>213.333</v>
      </c>
      <c r="Y16029">
        <v>2.5</v>
      </c>
      <c r="Z16029">
        <v>3.4</v>
      </c>
      <c r="AA16029">
        <v>16.7</v>
      </c>
      <c r="AB16029">
        <v>21.222000000000001</v>
      </c>
      <c r="AC16029">
        <v>0.5</v>
      </c>
    </row>
    <row r="16030" spans="1:29" x14ac:dyDescent="0.25">
      <c r="A16030" t="s">
        <v>421</v>
      </c>
      <c r="B16030" t="s">
        <v>422</v>
      </c>
      <c r="C16030" s="1">
        <v>43934</v>
      </c>
      <c r="D16030">
        <v>54</v>
      </c>
      <c r="E16030">
        <v>1</v>
      </c>
      <c r="F16030">
        <v>0</v>
      </c>
      <c r="G16030">
        <v>0</v>
      </c>
      <c r="H16030">
        <v>1.181</v>
      </c>
      <c r="I16030">
        <v>2.1999999999999999E-2</v>
      </c>
      <c r="J16030">
        <v>0</v>
      </c>
      <c r="K16030">
        <v>0</v>
      </c>
      <c r="L16030">
        <v>5664</v>
      </c>
      <c r="M16030">
        <v>639</v>
      </c>
      <c r="N16030">
        <v>0.124</v>
      </c>
      <c r="O16030">
        <v>1.4E-2</v>
      </c>
      <c r="P16030" t="s">
        <v>68</v>
      </c>
      <c r="Q16030">
        <v>45741000</v>
      </c>
      <c r="R16030">
        <v>213.75899999999999</v>
      </c>
      <c r="S16030">
        <v>16.399999999999999</v>
      </c>
      <c r="T16030">
        <v>2.1680000000000001</v>
      </c>
      <c r="U16030">
        <v>1.3080000000000001</v>
      </c>
      <c r="V16030">
        <v>1697.7070000000001</v>
      </c>
      <c r="W16030">
        <v>41.6</v>
      </c>
      <c r="X16030">
        <v>213.333</v>
      </c>
      <c r="Y16030">
        <v>2.5</v>
      </c>
      <c r="Z16030">
        <v>3.4</v>
      </c>
      <c r="AA16030">
        <v>16.7</v>
      </c>
      <c r="AB16030">
        <v>21.222000000000001</v>
      </c>
      <c r="AC16030">
        <v>0.5</v>
      </c>
    </row>
    <row r="16031" spans="1:29" x14ac:dyDescent="0.25">
      <c r="A16031" t="s">
        <v>421</v>
      </c>
      <c r="B16031" t="s">
        <v>422</v>
      </c>
      <c r="C16031" s="1">
        <v>43935</v>
      </c>
      <c r="D16031">
        <v>54</v>
      </c>
      <c r="E16031">
        <v>0</v>
      </c>
      <c r="F16031">
        <v>0</v>
      </c>
      <c r="G16031">
        <v>0</v>
      </c>
      <c r="H16031">
        <v>1.181</v>
      </c>
      <c r="I16031">
        <v>0</v>
      </c>
      <c r="J16031">
        <v>0</v>
      </c>
      <c r="K16031">
        <v>0</v>
      </c>
      <c r="L16031">
        <v>6661</v>
      </c>
      <c r="M16031">
        <v>997</v>
      </c>
      <c r="N16031">
        <v>0.14599999999999999</v>
      </c>
      <c r="O16031">
        <v>2.1999999999999999E-2</v>
      </c>
      <c r="P16031" t="s">
        <v>68</v>
      </c>
      <c r="Q16031">
        <v>45741000</v>
      </c>
      <c r="R16031">
        <v>213.75899999999999</v>
      </c>
      <c r="S16031">
        <v>16.399999999999999</v>
      </c>
      <c r="T16031">
        <v>2.1680000000000001</v>
      </c>
      <c r="U16031">
        <v>1.3080000000000001</v>
      </c>
      <c r="V16031">
        <v>1697.7070000000001</v>
      </c>
      <c r="W16031">
        <v>41.6</v>
      </c>
      <c r="X16031">
        <v>213.333</v>
      </c>
      <c r="Y16031">
        <v>2.5</v>
      </c>
      <c r="Z16031">
        <v>3.4</v>
      </c>
      <c r="AA16031">
        <v>16.7</v>
      </c>
      <c r="AB16031">
        <v>21.222000000000001</v>
      </c>
      <c r="AC16031">
        <v>0.5</v>
      </c>
    </row>
    <row r="16032" spans="1:29" x14ac:dyDescent="0.25">
      <c r="A16032" t="s">
        <v>421</v>
      </c>
      <c r="B16032" t="s">
        <v>422</v>
      </c>
      <c r="C16032" s="1">
        <v>43936</v>
      </c>
      <c r="D16032">
        <v>55</v>
      </c>
      <c r="E16032">
        <v>1</v>
      </c>
      <c r="F16032">
        <v>0</v>
      </c>
      <c r="G16032">
        <v>0</v>
      </c>
      <c r="H16032">
        <v>1.202</v>
      </c>
      <c r="I16032">
        <v>2.1999999999999999E-2</v>
      </c>
      <c r="J16032">
        <v>0</v>
      </c>
      <c r="K16032">
        <v>0</v>
      </c>
      <c r="L16032">
        <v>7693</v>
      </c>
      <c r="M16032">
        <v>1032</v>
      </c>
      <c r="N16032">
        <v>0.16800000000000001</v>
      </c>
      <c r="O16032">
        <v>2.3E-2</v>
      </c>
      <c r="P16032" t="s">
        <v>68</v>
      </c>
      <c r="Q16032">
        <v>45741000</v>
      </c>
      <c r="R16032">
        <v>213.75899999999999</v>
      </c>
      <c r="S16032">
        <v>16.399999999999999</v>
      </c>
      <c r="T16032">
        <v>2.1680000000000001</v>
      </c>
      <c r="U16032">
        <v>1.3080000000000001</v>
      </c>
      <c r="V16032">
        <v>1697.7070000000001</v>
      </c>
      <c r="W16032">
        <v>41.6</v>
      </c>
      <c r="X16032">
        <v>213.333</v>
      </c>
      <c r="Y16032">
        <v>2.5</v>
      </c>
      <c r="Z16032">
        <v>3.4</v>
      </c>
      <c r="AA16032">
        <v>16.7</v>
      </c>
      <c r="AB16032">
        <v>21.222000000000001</v>
      </c>
      <c r="AC16032">
        <v>0.5</v>
      </c>
    </row>
    <row r="16033" spans="1:29" x14ac:dyDescent="0.25">
      <c r="A16033" t="s">
        <v>421</v>
      </c>
      <c r="B16033" t="s">
        <v>422</v>
      </c>
      <c r="C16033" s="1">
        <v>43937</v>
      </c>
      <c r="D16033">
        <v>55</v>
      </c>
      <c r="E16033">
        <v>0</v>
      </c>
      <c r="F16033">
        <v>0</v>
      </c>
      <c r="G16033">
        <v>0</v>
      </c>
      <c r="H16033">
        <v>1.202</v>
      </c>
      <c r="I16033">
        <v>0</v>
      </c>
      <c r="J16033">
        <v>0</v>
      </c>
      <c r="K16033">
        <v>0</v>
      </c>
      <c r="L16033">
        <v>8855</v>
      </c>
      <c r="M16033">
        <v>1162</v>
      </c>
      <c r="N16033">
        <v>0.19400000000000001</v>
      </c>
      <c r="O16033">
        <v>2.5000000000000001E-2</v>
      </c>
      <c r="P16033" t="s">
        <v>68</v>
      </c>
      <c r="Q16033">
        <v>45741000</v>
      </c>
      <c r="R16033">
        <v>213.75899999999999</v>
      </c>
      <c r="S16033">
        <v>16.399999999999999</v>
      </c>
      <c r="T16033">
        <v>2.1680000000000001</v>
      </c>
      <c r="U16033">
        <v>1.3080000000000001</v>
      </c>
      <c r="V16033">
        <v>1697.7070000000001</v>
      </c>
      <c r="W16033">
        <v>41.6</v>
      </c>
      <c r="X16033">
        <v>213.333</v>
      </c>
      <c r="Y16033">
        <v>2.5</v>
      </c>
      <c r="Z16033">
        <v>3.4</v>
      </c>
      <c r="AA16033">
        <v>16.7</v>
      </c>
      <c r="AB16033">
        <v>21.222000000000001</v>
      </c>
      <c r="AC16033">
        <v>0.5</v>
      </c>
    </row>
    <row r="16034" spans="1:29" x14ac:dyDescent="0.25">
      <c r="A16034" t="s">
        <v>421</v>
      </c>
      <c r="B16034" t="s">
        <v>422</v>
      </c>
      <c r="C16034" s="1">
        <v>43938</v>
      </c>
      <c r="D16034">
        <v>55</v>
      </c>
      <c r="E16034">
        <v>0</v>
      </c>
      <c r="F16034">
        <v>0</v>
      </c>
      <c r="G16034">
        <v>0</v>
      </c>
      <c r="H16034">
        <v>1.202</v>
      </c>
      <c r="I16034">
        <v>0</v>
      </c>
      <c r="J16034">
        <v>0</v>
      </c>
      <c r="K16034">
        <v>0</v>
      </c>
      <c r="L16034">
        <v>9975</v>
      </c>
      <c r="M16034">
        <v>1120</v>
      </c>
      <c r="N16034">
        <v>0.218</v>
      </c>
      <c r="O16034">
        <v>2.4E-2</v>
      </c>
      <c r="P16034" t="s">
        <v>68</v>
      </c>
      <c r="Q16034">
        <v>45741000</v>
      </c>
      <c r="R16034">
        <v>213.75899999999999</v>
      </c>
      <c r="S16034">
        <v>16.399999999999999</v>
      </c>
      <c r="T16034">
        <v>2.1680000000000001</v>
      </c>
      <c r="U16034">
        <v>1.3080000000000001</v>
      </c>
      <c r="V16034">
        <v>1697.7070000000001</v>
      </c>
      <c r="W16034">
        <v>41.6</v>
      </c>
      <c r="X16034">
        <v>213.333</v>
      </c>
      <c r="Y16034">
        <v>2.5</v>
      </c>
      <c r="Z16034">
        <v>3.4</v>
      </c>
      <c r="AA16034">
        <v>16.7</v>
      </c>
      <c r="AB16034">
        <v>21.222000000000001</v>
      </c>
      <c r="AC16034">
        <v>0.5</v>
      </c>
    </row>
    <row r="16035" spans="1:29" x14ac:dyDescent="0.25">
      <c r="A16035" t="s">
        <v>421</v>
      </c>
      <c r="B16035" t="s">
        <v>422</v>
      </c>
      <c r="C16035" s="1">
        <v>43939</v>
      </c>
      <c r="D16035">
        <v>55</v>
      </c>
      <c r="E16035">
        <v>0</v>
      </c>
      <c r="F16035">
        <v>0</v>
      </c>
      <c r="G16035">
        <v>0</v>
      </c>
      <c r="H16035">
        <v>1.202</v>
      </c>
      <c r="I16035">
        <v>0</v>
      </c>
      <c r="J16035">
        <v>0</v>
      </c>
      <c r="K16035">
        <v>0</v>
      </c>
      <c r="L16035">
        <v>11101</v>
      </c>
      <c r="M16035">
        <v>1126</v>
      </c>
      <c r="N16035">
        <v>0.24299999999999999</v>
      </c>
      <c r="O16035">
        <v>2.5000000000000001E-2</v>
      </c>
      <c r="P16035" t="s">
        <v>68</v>
      </c>
      <c r="Q16035">
        <v>45741000</v>
      </c>
      <c r="R16035">
        <v>213.75899999999999</v>
      </c>
      <c r="S16035">
        <v>16.399999999999999</v>
      </c>
      <c r="T16035">
        <v>2.1680000000000001</v>
      </c>
      <c r="U16035">
        <v>1.3080000000000001</v>
      </c>
      <c r="V16035">
        <v>1697.7070000000001</v>
      </c>
      <c r="W16035">
        <v>41.6</v>
      </c>
      <c r="X16035">
        <v>213.333</v>
      </c>
      <c r="Y16035">
        <v>2.5</v>
      </c>
      <c r="Z16035">
        <v>3.4</v>
      </c>
      <c r="AA16035">
        <v>16.7</v>
      </c>
      <c r="AB16035">
        <v>21.222000000000001</v>
      </c>
      <c r="AC16035">
        <v>0.5</v>
      </c>
    </row>
    <row r="16036" spans="1:29" x14ac:dyDescent="0.25">
      <c r="A16036" t="s">
        <v>421</v>
      </c>
      <c r="B16036" t="s">
        <v>422</v>
      </c>
      <c r="C16036" s="1">
        <v>43940</v>
      </c>
      <c r="D16036">
        <v>55</v>
      </c>
      <c r="E16036">
        <v>0</v>
      </c>
      <c r="F16036">
        <v>0</v>
      </c>
      <c r="G16036">
        <v>0</v>
      </c>
      <c r="H16036">
        <v>1.202</v>
      </c>
      <c r="I16036">
        <v>0</v>
      </c>
      <c r="J16036">
        <v>0</v>
      </c>
      <c r="K16036">
        <v>0</v>
      </c>
      <c r="L16036">
        <v>12565</v>
      </c>
      <c r="M16036">
        <v>1464</v>
      </c>
      <c r="N16036">
        <v>0.27500000000000002</v>
      </c>
      <c r="O16036">
        <v>3.2000000000000001E-2</v>
      </c>
      <c r="P16036" t="s">
        <v>68</v>
      </c>
      <c r="Q16036">
        <v>45741000</v>
      </c>
      <c r="R16036">
        <v>213.75899999999999</v>
      </c>
      <c r="S16036">
        <v>16.399999999999999</v>
      </c>
      <c r="T16036">
        <v>2.1680000000000001</v>
      </c>
      <c r="U16036">
        <v>1.3080000000000001</v>
      </c>
      <c r="V16036">
        <v>1697.7070000000001</v>
      </c>
      <c r="W16036">
        <v>41.6</v>
      </c>
      <c r="X16036">
        <v>213.333</v>
      </c>
      <c r="Y16036">
        <v>2.5</v>
      </c>
      <c r="Z16036">
        <v>3.4</v>
      </c>
      <c r="AA16036">
        <v>16.7</v>
      </c>
      <c r="AB16036">
        <v>21.222000000000001</v>
      </c>
      <c r="AC16036">
        <v>0.5</v>
      </c>
    </row>
    <row r="16037" spans="1:29" x14ac:dyDescent="0.25">
      <c r="A16037" t="s">
        <v>421</v>
      </c>
      <c r="B16037" t="s">
        <v>422</v>
      </c>
      <c r="C16037" s="1">
        <v>43941</v>
      </c>
      <c r="D16037">
        <v>55</v>
      </c>
      <c r="E16037">
        <v>0</v>
      </c>
      <c r="F16037">
        <v>0</v>
      </c>
      <c r="G16037">
        <v>0</v>
      </c>
      <c r="H16037">
        <v>1.202</v>
      </c>
      <c r="I16037">
        <v>0</v>
      </c>
      <c r="J16037">
        <v>0</v>
      </c>
      <c r="K16037">
        <v>0</v>
      </c>
      <c r="L16037">
        <v>13742</v>
      </c>
      <c r="M16037">
        <v>1177</v>
      </c>
      <c r="N16037">
        <v>0.3</v>
      </c>
      <c r="O16037">
        <v>2.5999999999999999E-2</v>
      </c>
      <c r="P16037" t="s">
        <v>68</v>
      </c>
      <c r="Q16037">
        <v>45741000</v>
      </c>
      <c r="R16037">
        <v>213.75899999999999</v>
      </c>
      <c r="S16037">
        <v>16.399999999999999</v>
      </c>
      <c r="T16037">
        <v>2.1680000000000001</v>
      </c>
      <c r="U16037">
        <v>1.3080000000000001</v>
      </c>
      <c r="V16037">
        <v>1697.7070000000001</v>
      </c>
      <c r="W16037">
        <v>41.6</v>
      </c>
      <c r="X16037">
        <v>213.333</v>
      </c>
      <c r="Y16037">
        <v>2.5</v>
      </c>
      <c r="Z16037">
        <v>3.4</v>
      </c>
      <c r="AA16037">
        <v>16.7</v>
      </c>
      <c r="AB16037">
        <v>21.222000000000001</v>
      </c>
      <c r="AC16037">
        <v>0.5</v>
      </c>
    </row>
    <row r="16038" spans="1:29" x14ac:dyDescent="0.25">
      <c r="A16038" t="s">
        <v>421</v>
      </c>
      <c r="B16038" t="s">
        <v>422</v>
      </c>
      <c r="C16038" s="1">
        <v>43942</v>
      </c>
      <c r="D16038">
        <v>56</v>
      </c>
      <c r="E16038">
        <v>1</v>
      </c>
      <c r="F16038">
        <v>0</v>
      </c>
      <c r="G16038">
        <v>0</v>
      </c>
      <c r="H16038">
        <v>1.224</v>
      </c>
      <c r="I16038">
        <v>2.1999999999999999E-2</v>
      </c>
      <c r="J16038">
        <v>0</v>
      </c>
      <c r="K16038">
        <v>0</v>
      </c>
      <c r="L16038">
        <v>14761</v>
      </c>
      <c r="M16038">
        <v>1019</v>
      </c>
      <c r="N16038">
        <v>0.32300000000000001</v>
      </c>
      <c r="O16038">
        <v>2.1999999999999999E-2</v>
      </c>
      <c r="P16038" t="s">
        <v>68</v>
      </c>
      <c r="Q16038">
        <v>45741000</v>
      </c>
      <c r="R16038">
        <v>213.75899999999999</v>
      </c>
      <c r="S16038">
        <v>16.399999999999999</v>
      </c>
      <c r="T16038">
        <v>2.1680000000000001</v>
      </c>
      <c r="U16038">
        <v>1.3080000000000001</v>
      </c>
      <c r="V16038">
        <v>1697.7070000000001</v>
      </c>
      <c r="W16038">
        <v>41.6</v>
      </c>
      <c r="X16038">
        <v>213.333</v>
      </c>
      <c r="Y16038">
        <v>2.5</v>
      </c>
      <c r="Z16038">
        <v>3.4</v>
      </c>
      <c r="AA16038">
        <v>16.7</v>
      </c>
      <c r="AB16038">
        <v>21.222000000000001</v>
      </c>
      <c r="AC16038">
        <v>0.5</v>
      </c>
    </row>
    <row r="16039" spans="1:29" x14ac:dyDescent="0.25">
      <c r="A16039" t="s">
        <v>421</v>
      </c>
      <c r="B16039" t="s">
        <v>422</v>
      </c>
      <c r="C16039" s="1">
        <v>43943</v>
      </c>
      <c r="D16039">
        <v>58</v>
      </c>
      <c r="E16039">
        <v>2</v>
      </c>
      <c r="F16039">
        <v>0</v>
      </c>
      <c r="G16039">
        <v>0</v>
      </c>
      <c r="H16039">
        <v>1.268</v>
      </c>
      <c r="I16039">
        <v>4.3999999999999997E-2</v>
      </c>
      <c r="J16039">
        <v>0</v>
      </c>
      <c r="K16039">
        <v>0</v>
      </c>
      <c r="L16039">
        <v>16057</v>
      </c>
      <c r="M16039">
        <v>1296</v>
      </c>
      <c r="N16039">
        <v>0.35099999999999998</v>
      </c>
      <c r="O16039">
        <v>2.8000000000000001E-2</v>
      </c>
      <c r="P16039" t="s">
        <v>68</v>
      </c>
      <c r="Q16039">
        <v>45741000</v>
      </c>
      <c r="R16039">
        <v>213.75899999999999</v>
      </c>
      <c r="S16039">
        <v>16.399999999999999</v>
      </c>
      <c r="T16039">
        <v>2.1680000000000001</v>
      </c>
      <c r="U16039">
        <v>1.3080000000000001</v>
      </c>
      <c r="V16039">
        <v>1697.7070000000001</v>
      </c>
      <c r="W16039">
        <v>41.6</v>
      </c>
      <c r="X16039">
        <v>213.333</v>
      </c>
      <c r="Y16039">
        <v>2.5</v>
      </c>
      <c r="Z16039">
        <v>3.4</v>
      </c>
      <c r="AA16039">
        <v>16.7</v>
      </c>
      <c r="AB16039">
        <v>21.222000000000001</v>
      </c>
      <c r="AC16039">
        <v>0.5</v>
      </c>
    </row>
    <row r="16040" spans="1:29" x14ac:dyDescent="0.25">
      <c r="A16040" t="s">
        <v>421</v>
      </c>
      <c r="B16040" t="s">
        <v>422</v>
      </c>
      <c r="C16040" s="1">
        <v>43944</v>
      </c>
      <c r="D16040">
        <v>61</v>
      </c>
      <c r="E16040">
        <v>3</v>
      </c>
      <c r="F16040">
        <v>0</v>
      </c>
      <c r="G16040">
        <v>0</v>
      </c>
      <c r="H16040">
        <v>1.3340000000000001</v>
      </c>
      <c r="I16040">
        <v>6.6000000000000003E-2</v>
      </c>
      <c r="J16040">
        <v>0</v>
      </c>
      <c r="K16040">
        <v>0</v>
      </c>
      <c r="L16040">
        <v>17388</v>
      </c>
      <c r="M16040">
        <v>1331</v>
      </c>
      <c r="N16040">
        <v>0.38</v>
      </c>
      <c r="O16040">
        <v>2.9000000000000001E-2</v>
      </c>
      <c r="P16040" t="s">
        <v>68</v>
      </c>
      <c r="Q16040">
        <v>45741000</v>
      </c>
      <c r="R16040">
        <v>213.75899999999999</v>
      </c>
      <c r="S16040">
        <v>16.399999999999999</v>
      </c>
      <c r="T16040">
        <v>2.1680000000000001</v>
      </c>
      <c r="U16040">
        <v>1.3080000000000001</v>
      </c>
      <c r="V16040">
        <v>1697.7070000000001</v>
      </c>
      <c r="W16040">
        <v>41.6</v>
      </c>
      <c r="X16040">
        <v>213.333</v>
      </c>
      <c r="Y16040">
        <v>2.5</v>
      </c>
      <c r="Z16040">
        <v>3.4</v>
      </c>
      <c r="AA16040">
        <v>16.7</v>
      </c>
      <c r="AB16040">
        <v>21.222000000000001</v>
      </c>
      <c r="AC16040">
        <v>0.5</v>
      </c>
    </row>
    <row r="16041" spans="1:29" x14ac:dyDescent="0.25">
      <c r="A16041" t="s">
        <v>421</v>
      </c>
      <c r="B16041" t="s">
        <v>422</v>
      </c>
      <c r="C16041" s="1">
        <v>43945</v>
      </c>
      <c r="D16041">
        <v>74</v>
      </c>
      <c r="E16041">
        <v>13</v>
      </c>
      <c r="F16041">
        <v>0</v>
      </c>
      <c r="G16041">
        <v>0</v>
      </c>
      <c r="H16041">
        <v>1.6180000000000001</v>
      </c>
      <c r="I16041">
        <v>0.28399999999999997</v>
      </c>
      <c r="J16041">
        <v>0</v>
      </c>
      <c r="K16041">
        <v>0</v>
      </c>
      <c r="L16041">
        <v>18921</v>
      </c>
      <c r="M16041">
        <v>1533</v>
      </c>
      <c r="N16041">
        <v>0.41399999999999998</v>
      </c>
      <c r="O16041">
        <v>3.4000000000000002E-2</v>
      </c>
      <c r="P16041" t="s">
        <v>68</v>
      </c>
      <c r="Q16041">
        <v>45741000</v>
      </c>
      <c r="R16041">
        <v>213.75899999999999</v>
      </c>
      <c r="S16041">
        <v>16.399999999999999</v>
      </c>
      <c r="T16041">
        <v>2.1680000000000001</v>
      </c>
      <c r="U16041">
        <v>1.3080000000000001</v>
      </c>
      <c r="V16041">
        <v>1697.7070000000001</v>
      </c>
      <c r="W16041">
        <v>41.6</v>
      </c>
      <c r="X16041">
        <v>213.333</v>
      </c>
      <c r="Y16041">
        <v>2.5</v>
      </c>
      <c r="Z16041">
        <v>3.4</v>
      </c>
      <c r="AA16041">
        <v>16.7</v>
      </c>
      <c r="AB16041">
        <v>21.222000000000001</v>
      </c>
      <c r="AC16041">
        <v>0.5</v>
      </c>
    </row>
    <row r="16042" spans="1:29" x14ac:dyDescent="0.25">
      <c r="A16042" t="s">
        <v>421</v>
      </c>
      <c r="B16042" t="s">
        <v>422</v>
      </c>
      <c r="C16042" s="1">
        <v>43946</v>
      </c>
      <c r="D16042">
        <v>75</v>
      </c>
      <c r="E16042">
        <v>1</v>
      </c>
      <c r="F16042">
        <v>0</v>
      </c>
      <c r="G16042">
        <v>0</v>
      </c>
      <c r="H16042">
        <v>1.64</v>
      </c>
      <c r="I16042">
        <v>2.1999999999999999E-2</v>
      </c>
      <c r="J16042">
        <v>0</v>
      </c>
      <c r="K16042">
        <v>0</v>
      </c>
      <c r="L16042">
        <v>20329</v>
      </c>
      <c r="M16042">
        <v>1408</v>
      </c>
      <c r="N16042">
        <v>0.44400000000000001</v>
      </c>
      <c r="O16042">
        <v>3.1E-2</v>
      </c>
      <c r="P16042" t="s">
        <v>68</v>
      </c>
      <c r="Q16042">
        <v>45741000</v>
      </c>
      <c r="R16042">
        <v>213.75899999999999</v>
      </c>
      <c r="S16042">
        <v>16.399999999999999</v>
      </c>
      <c r="T16042">
        <v>2.1680000000000001</v>
      </c>
      <c r="U16042">
        <v>1.3080000000000001</v>
      </c>
      <c r="V16042">
        <v>1697.7070000000001</v>
      </c>
      <c r="W16042">
        <v>41.6</v>
      </c>
      <c r="X16042">
        <v>213.333</v>
      </c>
      <c r="Y16042">
        <v>2.5</v>
      </c>
      <c r="Z16042">
        <v>3.4</v>
      </c>
      <c r="AA16042">
        <v>16.7</v>
      </c>
      <c r="AB16042">
        <v>21.222000000000001</v>
      </c>
      <c r="AC16042">
        <v>0.5</v>
      </c>
    </row>
    <row r="16043" spans="1:29" x14ac:dyDescent="0.25">
      <c r="A16043" t="s">
        <v>421</v>
      </c>
      <c r="B16043" t="s">
        <v>422</v>
      </c>
      <c r="C16043" s="1">
        <v>43947</v>
      </c>
      <c r="D16043">
        <v>75</v>
      </c>
      <c r="E16043">
        <v>0</v>
      </c>
      <c r="F16043">
        <v>0</v>
      </c>
      <c r="G16043">
        <v>0</v>
      </c>
      <c r="H16043">
        <v>1.64</v>
      </c>
      <c r="I16043">
        <v>0</v>
      </c>
      <c r="J16043">
        <v>0</v>
      </c>
      <c r="K16043">
        <v>0</v>
      </c>
      <c r="L16043">
        <v>22318</v>
      </c>
      <c r="M16043">
        <v>1989</v>
      </c>
      <c r="N16043">
        <v>0.48799999999999999</v>
      </c>
      <c r="O16043">
        <v>4.2999999999999997E-2</v>
      </c>
      <c r="P16043" t="s">
        <v>68</v>
      </c>
      <c r="Q16043">
        <v>45741000</v>
      </c>
      <c r="R16043">
        <v>213.75899999999999</v>
      </c>
      <c r="S16043">
        <v>16.399999999999999</v>
      </c>
      <c r="T16043">
        <v>2.1680000000000001</v>
      </c>
      <c r="U16043">
        <v>1.3080000000000001</v>
      </c>
      <c r="V16043">
        <v>1697.7070000000001</v>
      </c>
      <c r="W16043">
        <v>41.6</v>
      </c>
      <c r="X16043">
        <v>213.333</v>
      </c>
      <c r="Y16043">
        <v>2.5</v>
      </c>
      <c r="Z16043">
        <v>3.4</v>
      </c>
      <c r="AA16043">
        <v>16.7</v>
      </c>
      <c r="AB16043">
        <v>21.222000000000001</v>
      </c>
      <c r="AC16043">
        <v>0.5</v>
      </c>
    </row>
    <row r="16044" spans="1:29" x14ac:dyDescent="0.25">
      <c r="A16044" t="s">
        <v>421</v>
      </c>
      <c r="B16044" t="s">
        <v>422</v>
      </c>
      <c r="C16044" s="1">
        <v>43948</v>
      </c>
      <c r="D16044">
        <v>79</v>
      </c>
      <c r="E16044">
        <v>4</v>
      </c>
      <c r="F16044">
        <v>0</v>
      </c>
      <c r="G16044">
        <v>0</v>
      </c>
      <c r="H16044">
        <v>1.7270000000000001</v>
      </c>
      <c r="I16044">
        <v>8.6999999999999994E-2</v>
      </c>
      <c r="J16044">
        <v>0</v>
      </c>
      <c r="K16044">
        <v>0</v>
      </c>
      <c r="L16044">
        <v>24875</v>
      </c>
      <c r="M16044">
        <v>2557</v>
      </c>
      <c r="N16044">
        <v>0.54400000000000004</v>
      </c>
      <c r="O16044">
        <v>5.6000000000000001E-2</v>
      </c>
      <c r="P16044" t="s">
        <v>68</v>
      </c>
      <c r="Q16044">
        <v>45741000</v>
      </c>
      <c r="R16044">
        <v>213.75899999999999</v>
      </c>
      <c r="S16044">
        <v>16.399999999999999</v>
      </c>
      <c r="T16044">
        <v>2.1680000000000001</v>
      </c>
      <c r="U16044">
        <v>1.3080000000000001</v>
      </c>
      <c r="V16044">
        <v>1697.7070000000001</v>
      </c>
      <c r="W16044">
        <v>41.6</v>
      </c>
      <c r="X16044">
        <v>213.333</v>
      </c>
      <c r="Y16044">
        <v>2.5</v>
      </c>
      <c r="Z16044">
        <v>3.4</v>
      </c>
      <c r="AA16044">
        <v>16.7</v>
      </c>
      <c r="AB16044">
        <v>21.222000000000001</v>
      </c>
      <c r="AC16044">
        <v>0.5</v>
      </c>
    </row>
    <row r="16045" spans="1:29" x14ac:dyDescent="0.25">
      <c r="A16045" t="s">
        <v>421</v>
      </c>
      <c r="B16045" t="s">
        <v>422</v>
      </c>
      <c r="C16045" s="1">
        <v>43949</v>
      </c>
      <c r="D16045">
        <v>79</v>
      </c>
      <c r="E16045">
        <v>0</v>
      </c>
      <c r="F16045">
        <v>0</v>
      </c>
      <c r="G16045">
        <v>0</v>
      </c>
      <c r="H16045">
        <v>1.7270000000000001</v>
      </c>
      <c r="I16045">
        <v>0</v>
      </c>
      <c r="J16045">
        <v>0</v>
      </c>
      <c r="K16045">
        <v>0</v>
      </c>
      <c r="L16045">
        <v>27275</v>
      </c>
      <c r="M16045">
        <v>2400</v>
      </c>
      <c r="N16045">
        <v>0.59599999999999997</v>
      </c>
      <c r="O16045">
        <v>5.1999999999999998E-2</v>
      </c>
      <c r="P16045" t="s">
        <v>68</v>
      </c>
      <c r="Q16045">
        <v>45741000</v>
      </c>
      <c r="R16045">
        <v>213.75899999999999</v>
      </c>
      <c r="S16045">
        <v>16.399999999999999</v>
      </c>
      <c r="T16045">
        <v>2.1680000000000001</v>
      </c>
      <c r="U16045">
        <v>1.3080000000000001</v>
      </c>
      <c r="V16045">
        <v>1697.7070000000001</v>
      </c>
      <c r="W16045">
        <v>41.6</v>
      </c>
      <c r="X16045">
        <v>213.333</v>
      </c>
      <c r="Y16045">
        <v>2.5</v>
      </c>
      <c r="Z16045">
        <v>3.4</v>
      </c>
      <c r="AA16045">
        <v>16.7</v>
      </c>
      <c r="AB16045">
        <v>21.222000000000001</v>
      </c>
      <c r="AC16045">
        <v>0.5</v>
      </c>
    </row>
    <row r="16046" spans="1:29" x14ac:dyDescent="0.25">
      <c r="A16046" t="s">
        <v>421</v>
      </c>
      <c r="B16046" t="s">
        <v>422</v>
      </c>
      <c r="C16046" s="1">
        <v>43950</v>
      </c>
      <c r="D16046">
        <v>79</v>
      </c>
      <c r="E16046">
        <v>0</v>
      </c>
      <c r="F16046">
        <v>0</v>
      </c>
      <c r="G16046">
        <v>0</v>
      </c>
      <c r="H16046">
        <v>1.7270000000000001</v>
      </c>
      <c r="I16046">
        <v>0</v>
      </c>
      <c r="J16046">
        <v>0</v>
      </c>
      <c r="K16046">
        <v>0</v>
      </c>
      <c r="L16046">
        <v>29277</v>
      </c>
      <c r="M16046">
        <v>2002</v>
      </c>
      <c r="N16046">
        <v>0.64</v>
      </c>
      <c r="O16046">
        <v>4.3999999999999997E-2</v>
      </c>
      <c r="P16046" t="s">
        <v>68</v>
      </c>
      <c r="Q16046">
        <v>45741000</v>
      </c>
      <c r="R16046">
        <v>213.75899999999999</v>
      </c>
      <c r="S16046">
        <v>16.399999999999999</v>
      </c>
      <c r="T16046">
        <v>2.1680000000000001</v>
      </c>
      <c r="U16046">
        <v>1.3080000000000001</v>
      </c>
      <c r="V16046">
        <v>1697.7070000000001</v>
      </c>
      <c r="W16046">
        <v>41.6</v>
      </c>
      <c r="X16046">
        <v>213.333</v>
      </c>
      <c r="Y16046">
        <v>2.5</v>
      </c>
      <c r="Z16046">
        <v>3.4</v>
      </c>
      <c r="AA16046">
        <v>16.7</v>
      </c>
      <c r="AB16046">
        <v>21.222000000000001</v>
      </c>
      <c r="AC16046">
        <v>0.5</v>
      </c>
    </row>
    <row r="16047" spans="1:29" x14ac:dyDescent="0.25">
      <c r="A16047" t="s">
        <v>421</v>
      </c>
      <c r="B16047" t="s">
        <v>422</v>
      </c>
      <c r="C16047" s="1">
        <v>43951</v>
      </c>
      <c r="D16047">
        <v>81</v>
      </c>
      <c r="E16047">
        <v>2</v>
      </c>
      <c r="F16047">
        <v>0</v>
      </c>
      <c r="G16047">
        <v>0</v>
      </c>
      <c r="H16047">
        <v>1.7709999999999999</v>
      </c>
      <c r="I16047">
        <v>4.3999999999999997E-2</v>
      </c>
      <c r="J16047">
        <v>0</v>
      </c>
      <c r="K16047">
        <v>0</v>
      </c>
      <c r="L16047">
        <v>31978</v>
      </c>
      <c r="M16047">
        <v>2701</v>
      </c>
      <c r="N16047">
        <v>0.69899999999999995</v>
      </c>
      <c r="O16047">
        <v>5.8999999999999997E-2</v>
      </c>
      <c r="P16047" t="s">
        <v>68</v>
      </c>
      <c r="Q16047">
        <v>45741000</v>
      </c>
      <c r="R16047">
        <v>213.75899999999999</v>
      </c>
      <c r="S16047">
        <v>16.399999999999999</v>
      </c>
      <c r="T16047">
        <v>2.1680000000000001</v>
      </c>
      <c r="U16047">
        <v>1.3080000000000001</v>
      </c>
      <c r="V16047">
        <v>1697.7070000000001</v>
      </c>
      <c r="W16047">
        <v>41.6</v>
      </c>
      <c r="X16047">
        <v>213.333</v>
      </c>
      <c r="Y16047">
        <v>2.5</v>
      </c>
      <c r="Z16047">
        <v>3.4</v>
      </c>
      <c r="AA16047">
        <v>16.7</v>
      </c>
      <c r="AB16047">
        <v>21.222000000000001</v>
      </c>
      <c r="AC16047">
        <v>0.5</v>
      </c>
    </row>
    <row r="16048" spans="1:29" x14ac:dyDescent="0.25">
      <c r="A16048" t="s">
        <v>421</v>
      </c>
      <c r="B16048" t="s">
        <v>422</v>
      </c>
      <c r="C16048" s="1">
        <v>43952</v>
      </c>
      <c r="D16048">
        <v>83</v>
      </c>
      <c r="E16048">
        <v>2</v>
      </c>
      <c r="F16048">
        <v>0</v>
      </c>
      <c r="G16048">
        <v>0</v>
      </c>
      <c r="H16048">
        <v>1.8149999999999999</v>
      </c>
      <c r="I16048">
        <v>4.3999999999999997E-2</v>
      </c>
      <c r="J16048">
        <v>0</v>
      </c>
      <c r="K16048">
        <v>0</v>
      </c>
      <c r="L16048">
        <v>34432</v>
      </c>
      <c r="M16048">
        <v>2454</v>
      </c>
      <c r="N16048">
        <v>0.753</v>
      </c>
      <c r="O16048">
        <v>5.3999999999999999E-2</v>
      </c>
      <c r="P16048" t="s">
        <v>68</v>
      </c>
      <c r="Q16048">
        <v>45741000</v>
      </c>
      <c r="R16048">
        <v>213.75899999999999</v>
      </c>
      <c r="S16048">
        <v>16.399999999999999</v>
      </c>
      <c r="T16048">
        <v>2.1680000000000001</v>
      </c>
      <c r="U16048">
        <v>1.3080000000000001</v>
      </c>
      <c r="V16048">
        <v>1697.7070000000001</v>
      </c>
      <c r="W16048">
        <v>41.6</v>
      </c>
      <c r="X16048">
        <v>213.333</v>
      </c>
      <c r="Y16048">
        <v>2.5</v>
      </c>
      <c r="Z16048">
        <v>3.4</v>
      </c>
      <c r="AA16048">
        <v>16.7</v>
      </c>
      <c r="AB16048">
        <v>21.222000000000001</v>
      </c>
      <c r="AC16048">
        <v>0.5</v>
      </c>
    </row>
    <row r="16049" spans="1:29" x14ac:dyDescent="0.25">
      <c r="A16049" t="s">
        <v>421</v>
      </c>
      <c r="B16049" t="s">
        <v>422</v>
      </c>
      <c r="C16049" s="1">
        <v>43953</v>
      </c>
      <c r="D16049">
        <v>85</v>
      </c>
      <c r="E16049">
        <v>2</v>
      </c>
      <c r="F16049">
        <v>0</v>
      </c>
      <c r="G16049">
        <v>0</v>
      </c>
      <c r="H16049">
        <v>1.8580000000000001</v>
      </c>
      <c r="I16049">
        <v>4.3999999999999997E-2</v>
      </c>
      <c r="J16049">
        <v>0</v>
      </c>
      <c r="K16049">
        <v>0</v>
      </c>
      <c r="L16049">
        <v>36916</v>
      </c>
      <c r="M16049">
        <v>2484</v>
      </c>
      <c r="N16049">
        <v>0.80700000000000005</v>
      </c>
      <c r="O16049">
        <v>5.3999999999999999E-2</v>
      </c>
      <c r="P16049" t="s">
        <v>68</v>
      </c>
      <c r="Q16049">
        <v>45741000</v>
      </c>
      <c r="R16049">
        <v>213.75899999999999</v>
      </c>
      <c r="S16049">
        <v>16.399999999999999</v>
      </c>
      <c r="T16049">
        <v>2.1680000000000001</v>
      </c>
      <c r="U16049">
        <v>1.3080000000000001</v>
      </c>
      <c r="V16049">
        <v>1697.7070000000001</v>
      </c>
      <c r="W16049">
        <v>41.6</v>
      </c>
      <c r="X16049">
        <v>213.333</v>
      </c>
      <c r="Y16049">
        <v>2.5</v>
      </c>
      <c r="Z16049">
        <v>3.4</v>
      </c>
      <c r="AA16049">
        <v>16.7</v>
      </c>
      <c r="AB16049">
        <v>21.222000000000001</v>
      </c>
      <c r="AC16049">
        <v>0.5</v>
      </c>
    </row>
    <row r="16050" spans="1:29" x14ac:dyDescent="0.25">
      <c r="A16050" t="s">
        <v>421</v>
      </c>
      <c r="B16050" t="s">
        <v>422</v>
      </c>
      <c r="C16050" s="1">
        <v>43954</v>
      </c>
      <c r="D16050">
        <v>88</v>
      </c>
      <c r="E16050">
        <v>3</v>
      </c>
      <c r="F16050">
        <v>0</v>
      </c>
      <c r="G16050">
        <v>0</v>
      </c>
      <c r="H16050">
        <v>1.9239999999999999</v>
      </c>
      <c r="I16050">
        <v>6.6000000000000003E-2</v>
      </c>
      <c r="J16050">
        <v>0</v>
      </c>
      <c r="K16050">
        <v>0</v>
      </c>
      <c r="L16050">
        <v>39846</v>
      </c>
      <c r="M16050">
        <v>2930</v>
      </c>
      <c r="N16050">
        <v>0.871</v>
      </c>
      <c r="O16050">
        <v>6.4000000000000001E-2</v>
      </c>
      <c r="P16050" t="s">
        <v>68</v>
      </c>
      <c r="Q16050">
        <v>45741000</v>
      </c>
      <c r="R16050">
        <v>213.75899999999999</v>
      </c>
      <c r="S16050">
        <v>16.399999999999999</v>
      </c>
      <c r="T16050">
        <v>2.1680000000000001</v>
      </c>
      <c r="U16050">
        <v>1.3080000000000001</v>
      </c>
      <c r="V16050">
        <v>1697.7070000000001</v>
      </c>
      <c r="W16050">
        <v>41.6</v>
      </c>
      <c r="X16050">
        <v>213.333</v>
      </c>
      <c r="Y16050">
        <v>2.5</v>
      </c>
      <c r="Z16050">
        <v>3.4</v>
      </c>
      <c r="AA16050">
        <v>16.7</v>
      </c>
      <c r="AB16050">
        <v>21.222000000000001</v>
      </c>
      <c r="AC16050">
        <v>0.5</v>
      </c>
    </row>
    <row r="16051" spans="1:29" x14ac:dyDescent="0.25">
      <c r="A16051" t="s">
        <v>421</v>
      </c>
      <c r="B16051" t="s">
        <v>422</v>
      </c>
      <c r="C16051" s="1">
        <v>43955</v>
      </c>
      <c r="D16051">
        <v>89</v>
      </c>
      <c r="E16051">
        <v>1</v>
      </c>
      <c r="F16051">
        <v>0</v>
      </c>
      <c r="G16051">
        <v>0</v>
      </c>
      <c r="H16051">
        <v>1.946</v>
      </c>
      <c r="I16051">
        <v>2.1999999999999999E-2</v>
      </c>
      <c r="J16051">
        <v>0</v>
      </c>
      <c r="K16051">
        <v>0</v>
      </c>
      <c r="L16051">
        <v>42092</v>
      </c>
      <c r="M16051">
        <v>2246</v>
      </c>
      <c r="N16051">
        <v>0.92</v>
      </c>
      <c r="O16051">
        <v>4.9000000000000002E-2</v>
      </c>
      <c r="P16051" t="s">
        <v>68</v>
      </c>
      <c r="Q16051">
        <v>45741000</v>
      </c>
      <c r="R16051">
        <v>213.75899999999999</v>
      </c>
      <c r="S16051">
        <v>16.399999999999999</v>
      </c>
      <c r="T16051">
        <v>2.1680000000000001</v>
      </c>
      <c r="U16051">
        <v>1.3080000000000001</v>
      </c>
      <c r="V16051">
        <v>1697.7070000000001</v>
      </c>
      <c r="W16051">
        <v>41.6</v>
      </c>
      <c r="X16051">
        <v>213.333</v>
      </c>
      <c r="Y16051">
        <v>2.5</v>
      </c>
      <c r="Z16051">
        <v>3.4</v>
      </c>
      <c r="AA16051">
        <v>16.7</v>
      </c>
      <c r="AB16051">
        <v>21.222000000000001</v>
      </c>
      <c r="AC16051">
        <v>0.5</v>
      </c>
    </row>
    <row r="16052" spans="1:29" x14ac:dyDescent="0.25">
      <c r="A16052" t="s">
        <v>421</v>
      </c>
      <c r="B16052" t="s">
        <v>422</v>
      </c>
      <c r="C16052" s="1">
        <v>43956</v>
      </c>
      <c r="D16052">
        <v>97</v>
      </c>
      <c r="E16052">
        <v>8</v>
      </c>
      <c r="F16052">
        <v>0</v>
      </c>
      <c r="G16052">
        <v>0</v>
      </c>
      <c r="H16052">
        <v>2.121</v>
      </c>
      <c r="I16052">
        <v>0.17499999999999999</v>
      </c>
      <c r="J16052">
        <v>0</v>
      </c>
      <c r="K16052">
        <v>0</v>
      </c>
      <c r="L16052">
        <v>44724</v>
      </c>
      <c r="M16052">
        <v>2632</v>
      </c>
      <c r="N16052">
        <v>0.97799999999999998</v>
      </c>
      <c r="O16052">
        <v>5.8000000000000003E-2</v>
      </c>
      <c r="P16052" t="s">
        <v>68</v>
      </c>
      <c r="Q16052">
        <v>45741000</v>
      </c>
      <c r="R16052">
        <v>213.75899999999999</v>
      </c>
      <c r="S16052">
        <v>16.399999999999999</v>
      </c>
      <c r="T16052">
        <v>2.1680000000000001</v>
      </c>
      <c r="U16052">
        <v>1.3080000000000001</v>
      </c>
      <c r="V16052">
        <v>1697.7070000000001</v>
      </c>
      <c r="W16052">
        <v>41.6</v>
      </c>
      <c r="X16052">
        <v>213.333</v>
      </c>
      <c r="Y16052">
        <v>2.5</v>
      </c>
      <c r="Z16052">
        <v>3.4</v>
      </c>
      <c r="AA16052">
        <v>16.7</v>
      </c>
      <c r="AB16052">
        <v>21.222000000000001</v>
      </c>
      <c r="AC16052">
        <v>0.5</v>
      </c>
    </row>
    <row r="16053" spans="1:29" x14ac:dyDescent="0.25">
      <c r="A16053" t="s">
        <v>421</v>
      </c>
      <c r="B16053" t="s">
        <v>422</v>
      </c>
      <c r="C16053" s="1">
        <v>43957</v>
      </c>
      <c r="D16053">
        <v>98</v>
      </c>
      <c r="E16053">
        <v>1</v>
      </c>
      <c r="F16053">
        <v>0</v>
      </c>
      <c r="G16053">
        <v>0</v>
      </c>
      <c r="H16053">
        <v>2.1419999999999999</v>
      </c>
      <c r="I16053">
        <v>2.1999999999999999E-2</v>
      </c>
      <c r="J16053">
        <v>0</v>
      </c>
      <c r="K16053">
        <v>0</v>
      </c>
      <c r="L16053">
        <v>48233</v>
      </c>
      <c r="M16053">
        <v>3509</v>
      </c>
      <c r="N16053">
        <v>1.054</v>
      </c>
      <c r="O16053">
        <v>7.6999999999999999E-2</v>
      </c>
      <c r="P16053" t="s">
        <v>68</v>
      </c>
      <c r="Q16053">
        <v>45741000</v>
      </c>
      <c r="R16053">
        <v>213.75899999999999</v>
      </c>
      <c r="S16053">
        <v>16.399999999999999</v>
      </c>
      <c r="T16053">
        <v>2.1680000000000001</v>
      </c>
      <c r="U16053">
        <v>1.3080000000000001</v>
      </c>
      <c r="V16053">
        <v>1697.7070000000001</v>
      </c>
      <c r="W16053">
        <v>41.6</v>
      </c>
      <c r="X16053">
        <v>213.333</v>
      </c>
      <c r="Y16053">
        <v>2.5</v>
      </c>
      <c r="Z16053">
        <v>3.4</v>
      </c>
      <c r="AA16053">
        <v>16.7</v>
      </c>
      <c r="AB16053">
        <v>21.222000000000001</v>
      </c>
      <c r="AC16053">
        <v>0.5</v>
      </c>
    </row>
    <row r="16054" spans="1:29" x14ac:dyDescent="0.25">
      <c r="A16054" t="s">
        <v>421</v>
      </c>
      <c r="B16054" t="s">
        <v>422</v>
      </c>
      <c r="C16054" s="1">
        <v>43958</v>
      </c>
      <c r="D16054">
        <v>98</v>
      </c>
      <c r="E16054">
        <v>0</v>
      </c>
      <c r="F16054">
        <v>0</v>
      </c>
      <c r="G16054">
        <v>0</v>
      </c>
      <c r="H16054">
        <v>2.1419999999999999</v>
      </c>
      <c r="I16054">
        <v>0</v>
      </c>
      <c r="J16054">
        <v>0</v>
      </c>
      <c r="K16054">
        <v>0</v>
      </c>
      <c r="L16054">
        <v>52042</v>
      </c>
      <c r="M16054">
        <v>3809</v>
      </c>
      <c r="N16054">
        <v>1.1379999999999999</v>
      </c>
      <c r="O16054">
        <v>8.3000000000000004E-2</v>
      </c>
      <c r="P16054" t="s">
        <v>68</v>
      </c>
      <c r="Q16054">
        <v>45741000</v>
      </c>
      <c r="R16054">
        <v>213.75899999999999</v>
      </c>
      <c r="S16054">
        <v>16.399999999999999</v>
      </c>
      <c r="T16054">
        <v>2.1680000000000001</v>
      </c>
      <c r="U16054">
        <v>1.3080000000000001</v>
      </c>
      <c r="V16054">
        <v>1697.7070000000001</v>
      </c>
      <c r="W16054">
        <v>41.6</v>
      </c>
      <c r="X16054">
        <v>213.333</v>
      </c>
      <c r="Y16054">
        <v>2.5</v>
      </c>
      <c r="Z16054">
        <v>3.4</v>
      </c>
      <c r="AA16054">
        <v>16.7</v>
      </c>
      <c r="AB16054">
        <v>21.222000000000001</v>
      </c>
      <c r="AC16054">
        <v>0.5</v>
      </c>
    </row>
    <row r="16055" spans="1:29" x14ac:dyDescent="0.25">
      <c r="A16055" t="s">
        <v>421</v>
      </c>
      <c r="B16055" t="s">
        <v>422</v>
      </c>
      <c r="C16055" s="1">
        <v>43959</v>
      </c>
      <c r="D16055">
        <v>101</v>
      </c>
      <c r="E16055">
        <v>3</v>
      </c>
      <c r="F16055">
        <v>0</v>
      </c>
      <c r="G16055">
        <v>0</v>
      </c>
      <c r="H16055">
        <v>2.2080000000000002</v>
      </c>
      <c r="I16055">
        <v>6.6000000000000003E-2</v>
      </c>
      <c r="J16055">
        <v>0</v>
      </c>
      <c r="K16055">
        <v>0</v>
      </c>
      <c r="L16055">
        <v>55203</v>
      </c>
      <c r="M16055">
        <v>3161</v>
      </c>
      <c r="N16055">
        <v>1.2070000000000001</v>
      </c>
      <c r="O16055">
        <v>6.9000000000000006E-2</v>
      </c>
      <c r="P16055" t="s">
        <v>68</v>
      </c>
      <c r="Q16055">
        <v>45741000</v>
      </c>
      <c r="R16055">
        <v>213.75899999999999</v>
      </c>
      <c r="S16055">
        <v>16.399999999999999</v>
      </c>
      <c r="T16055">
        <v>2.1680000000000001</v>
      </c>
      <c r="U16055">
        <v>1.3080000000000001</v>
      </c>
      <c r="V16055">
        <v>1697.7070000000001</v>
      </c>
      <c r="W16055">
        <v>41.6</v>
      </c>
      <c r="X16055">
        <v>213.333</v>
      </c>
      <c r="Y16055">
        <v>2.5</v>
      </c>
      <c r="Z16055">
        <v>3.4</v>
      </c>
      <c r="AA16055">
        <v>16.7</v>
      </c>
      <c r="AB16055">
        <v>21.222000000000001</v>
      </c>
      <c r="AC16055">
        <v>0.5</v>
      </c>
    </row>
    <row r="16056" spans="1:29" x14ac:dyDescent="0.25">
      <c r="A16056" t="s">
        <v>421</v>
      </c>
      <c r="B16056" t="s">
        <v>422</v>
      </c>
      <c r="C16056" s="1">
        <v>43960</v>
      </c>
      <c r="D16056">
        <v>101</v>
      </c>
      <c r="E16056">
        <v>0</v>
      </c>
      <c r="F16056">
        <v>0</v>
      </c>
      <c r="G16056">
        <v>0</v>
      </c>
      <c r="H16056">
        <v>2.2080000000000002</v>
      </c>
      <c r="I16056">
        <v>0</v>
      </c>
      <c r="J16056">
        <v>0</v>
      </c>
      <c r="K16056">
        <v>0</v>
      </c>
      <c r="L16056">
        <v>57768</v>
      </c>
      <c r="M16056">
        <v>2565</v>
      </c>
      <c r="N16056">
        <v>1.2629999999999999</v>
      </c>
      <c r="O16056">
        <v>5.6000000000000001E-2</v>
      </c>
      <c r="P16056" t="s">
        <v>68</v>
      </c>
      <c r="Q16056">
        <v>45741000</v>
      </c>
      <c r="R16056">
        <v>213.75899999999999</v>
      </c>
      <c r="S16056">
        <v>16.399999999999999</v>
      </c>
      <c r="T16056">
        <v>2.1680000000000001</v>
      </c>
      <c r="U16056">
        <v>1.3080000000000001</v>
      </c>
      <c r="V16056">
        <v>1697.7070000000001</v>
      </c>
      <c r="W16056">
        <v>41.6</v>
      </c>
      <c r="X16056">
        <v>213.333</v>
      </c>
      <c r="Y16056">
        <v>2.5</v>
      </c>
      <c r="Z16056">
        <v>3.4</v>
      </c>
      <c r="AA16056">
        <v>16.7</v>
      </c>
      <c r="AB16056">
        <v>21.222000000000001</v>
      </c>
      <c r="AC16056">
        <v>0.5</v>
      </c>
    </row>
    <row r="16057" spans="1:29" x14ac:dyDescent="0.25">
      <c r="A16057" t="s">
        <v>421</v>
      </c>
      <c r="B16057" t="s">
        <v>422</v>
      </c>
      <c r="C16057" s="1">
        <v>43961</v>
      </c>
      <c r="D16057">
        <v>116</v>
      </c>
      <c r="E16057">
        <v>15</v>
      </c>
      <c r="F16057">
        <v>0</v>
      </c>
      <c r="G16057">
        <v>0</v>
      </c>
      <c r="H16057">
        <v>2.536</v>
      </c>
      <c r="I16057">
        <v>0.32800000000000001</v>
      </c>
      <c r="J16057">
        <v>0</v>
      </c>
      <c r="K16057">
        <v>0</v>
      </c>
      <c r="L16057">
        <v>59607</v>
      </c>
      <c r="M16057">
        <v>1839</v>
      </c>
      <c r="N16057">
        <v>1.3029999999999999</v>
      </c>
      <c r="O16057">
        <v>0.04</v>
      </c>
      <c r="P16057" t="s">
        <v>68</v>
      </c>
      <c r="Q16057">
        <v>45741000</v>
      </c>
      <c r="R16057">
        <v>213.75899999999999</v>
      </c>
      <c r="S16057">
        <v>16.399999999999999</v>
      </c>
      <c r="T16057">
        <v>2.1680000000000001</v>
      </c>
      <c r="U16057">
        <v>1.3080000000000001</v>
      </c>
      <c r="V16057">
        <v>1697.7070000000001</v>
      </c>
      <c r="W16057">
        <v>41.6</v>
      </c>
      <c r="X16057">
        <v>213.333</v>
      </c>
      <c r="Y16057">
        <v>2.5</v>
      </c>
      <c r="Z16057">
        <v>3.4</v>
      </c>
      <c r="AA16057">
        <v>16.7</v>
      </c>
      <c r="AB16057">
        <v>21.222000000000001</v>
      </c>
      <c r="AC16057">
        <v>0.5</v>
      </c>
    </row>
    <row r="16058" spans="1:29" x14ac:dyDescent="0.25">
      <c r="A16058" t="s">
        <v>421</v>
      </c>
      <c r="B16058" t="s">
        <v>422</v>
      </c>
      <c r="C16058" s="1">
        <v>43962</v>
      </c>
      <c r="D16058">
        <v>121</v>
      </c>
      <c r="E16058">
        <v>5</v>
      </c>
      <c r="F16058">
        <v>0</v>
      </c>
      <c r="G16058">
        <v>0</v>
      </c>
      <c r="H16058">
        <v>2.645</v>
      </c>
      <c r="I16058">
        <v>0.109</v>
      </c>
      <c r="J16058">
        <v>0</v>
      </c>
      <c r="K16058">
        <v>0</v>
      </c>
      <c r="L16058">
        <v>62461</v>
      </c>
      <c r="M16058">
        <v>2854</v>
      </c>
      <c r="N16058">
        <v>1.3660000000000001</v>
      </c>
      <c r="O16058">
        <v>6.2E-2</v>
      </c>
      <c r="P16058" t="s">
        <v>68</v>
      </c>
      <c r="Q16058">
        <v>45741000</v>
      </c>
      <c r="R16058">
        <v>213.75899999999999</v>
      </c>
      <c r="S16058">
        <v>16.399999999999999</v>
      </c>
      <c r="T16058">
        <v>2.1680000000000001</v>
      </c>
      <c r="U16058">
        <v>1.3080000000000001</v>
      </c>
      <c r="V16058">
        <v>1697.7070000000001</v>
      </c>
      <c r="W16058">
        <v>41.6</v>
      </c>
      <c r="X16058">
        <v>213.333</v>
      </c>
      <c r="Y16058">
        <v>2.5</v>
      </c>
      <c r="Z16058">
        <v>3.4</v>
      </c>
      <c r="AA16058">
        <v>16.7</v>
      </c>
      <c r="AB16058">
        <v>21.222000000000001</v>
      </c>
      <c r="AC16058">
        <v>0.5</v>
      </c>
    </row>
    <row r="16059" spans="1:29" x14ac:dyDescent="0.25">
      <c r="A16059" t="s">
        <v>421</v>
      </c>
      <c r="B16059" t="s">
        <v>422</v>
      </c>
      <c r="C16059" s="1">
        <v>43963</v>
      </c>
      <c r="D16059">
        <v>122</v>
      </c>
      <c r="E16059">
        <v>1</v>
      </c>
      <c r="F16059">
        <v>0</v>
      </c>
      <c r="G16059">
        <v>0</v>
      </c>
      <c r="H16059">
        <v>2.6669999999999998</v>
      </c>
      <c r="I16059">
        <v>2.1999999999999999E-2</v>
      </c>
      <c r="J16059">
        <v>0</v>
      </c>
      <c r="K16059">
        <v>0</v>
      </c>
      <c r="L16059">
        <v>64172</v>
      </c>
      <c r="M16059">
        <v>1711</v>
      </c>
      <c r="N16059">
        <v>1.403</v>
      </c>
      <c r="O16059">
        <v>3.6999999999999998E-2</v>
      </c>
      <c r="P16059" t="s">
        <v>68</v>
      </c>
      <c r="Q16059">
        <v>45741000</v>
      </c>
      <c r="R16059">
        <v>213.75899999999999</v>
      </c>
      <c r="S16059">
        <v>16.399999999999999</v>
      </c>
      <c r="T16059">
        <v>2.1680000000000001</v>
      </c>
      <c r="U16059">
        <v>1.3080000000000001</v>
      </c>
      <c r="V16059">
        <v>1697.7070000000001</v>
      </c>
      <c r="W16059">
        <v>41.6</v>
      </c>
      <c r="X16059">
        <v>213.333</v>
      </c>
      <c r="Y16059">
        <v>2.5</v>
      </c>
      <c r="Z16059">
        <v>3.4</v>
      </c>
      <c r="AA16059">
        <v>16.7</v>
      </c>
      <c r="AB16059">
        <v>21.222000000000001</v>
      </c>
      <c r="AC16059">
        <v>0.5</v>
      </c>
    </row>
    <row r="16060" spans="1:29" x14ac:dyDescent="0.25">
      <c r="A16060" t="s">
        <v>421</v>
      </c>
      <c r="B16060" t="s">
        <v>422</v>
      </c>
      <c r="C16060" s="1">
        <v>43964</v>
      </c>
      <c r="D16060">
        <v>126</v>
      </c>
      <c r="E16060">
        <v>4</v>
      </c>
      <c r="F16060">
        <v>0</v>
      </c>
      <c r="G16060">
        <v>0</v>
      </c>
      <c r="H16060">
        <v>2.7549999999999999</v>
      </c>
      <c r="I16060">
        <v>8.6999999999999994E-2</v>
      </c>
      <c r="J16060">
        <v>0</v>
      </c>
      <c r="K16060">
        <v>0</v>
      </c>
      <c r="L16060">
        <v>66276</v>
      </c>
      <c r="M16060">
        <v>2104</v>
      </c>
      <c r="N16060">
        <v>1.4490000000000001</v>
      </c>
      <c r="O16060">
        <v>4.5999999999999999E-2</v>
      </c>
      <c r="P16060" t="s">
        <v>68</v>
      </c>
      <c r="Q16060">
        <v>45741000</v>
      </c>
      <c r="R16060">
        <v>213.75899999999999</v>
      </c>
      <c r="S16060">
        <v>16.399999999999999</v>
      </c>
      <c r="T16060">
        <v>2.1680000000000001</v>
      </c>
      <c r="U16060">
        <v>1.3080000000000001</v>
      </c>
      <c r="V16060">
        <v>1697.7070000000001</v>
      </c>
      <c r="W16060">
        <v>41.6</v>
      </c>
      <c r="X16060">
        <v>213.333</v>
      </c>
      <c r="Y16060">
        <v>2.5</v>
      </c>
      <c r="Z16060">
        <v>3.4</v>
      </c>
      <c r="AA16060">
        <v>16.7</v>
      </c>
      <c r="AB16060">
        <v>21.222000000000001</v>
      </c>
      <c r="AC16060">
        <v>0.5</v>
      </c>
    </row>
    <row r="16061" spans="1:29" x14ac:dyDescent="0.25">
      <c r="A16061" t="s">
        <v>421</v>
      </c>
      <c r="B16061" t="s">
        <v>422</v>
      </c>
      <c r="C16061" s="1">
        <v>43965</v>
      </c>
      <c r="D16061">
        <v>139</v>
      </c>
      <c r="E16061">
        <v>13</v>
      </c>
      <c r="F16061">
        <v>0</v>
      </c>
      <c r="G16061">
        <v>0</v>
      </c>
      <c r="H16061">
        <v>3.0390000000000001</v>
      </c>
      <c r="I16061">
        <v>0.28399999999999997</v>
      </c>
      <c r="J16061">
        <v>0</v>
      </c>
      <c r="K16061">
        <v>0</v>
      </c>
      <c r="Q16061">
        <v>45741000</v>
      </c>
      <c r="R16061">
        <v>213.75899999999999</v>
      </c>
      <c r="S16061">
        <v>16.399999999999999</v>
      </c>
      <c r="T16061">
        <v>2.1680000000000001</v>
      </c>
      <c r="U16061">
        <v>1.3080000000000001</v>
      </c>
      <c r="V16061">
        <v>1697.7070000000001</v>
      </c>
      <c r="W16061">
        <v>41.6</v>
      </c>
      <c r="X16061">
        <v>213.333</v>
      </c>
      <c r="Y16061">
        <v>2.5</v>
      </c>
      <c r="Z16061">
        <v>3.4</v>
      </c>
      <c r="AA16061">
        <v>16.7</v>
      </c>
      <c r="AB16061">
        <v>21.222000000000001</v>
      </c>
      <c r="AC16061">
        <v>0.5</v>
      </c>
    </row>
    <row r="16062" spans="1:29" x14ac:dyDescent="0.25">
      <c r="A16062" t="s">
        <v>423</v>
      </c>
      <c r="B16062" t="s">
        <v>424</v>
      </c>
      <c r="C16062" s="1">
        <v>43894</v>
      </c>
      <c r="D16062">
        <v>1</v>
      </c>
      <c r="E16062">
        <v>1</v>
      </c>
      <c r="F16062">
        <v>0</v>
      </c>
      <c r="G16062">
        <v>0</v>
      </c>
      <c r="H16062">
        <v>2.3E-2</v>
      </c>
      <c r="I16062">
        <v>2.3E-2</v>
      </c>
      <c r="J16062">
        <v>0</v>
      </c>
      <c r="K16062">
        <v>0</v>
      </c>
      <c r="Q16062">
        <v>43733759</v>
      </c>
      <c r="R16062">
        <v>77.39</v>
      </c>
      <c r="S16062">
        <v>41.4</v>
      </c>
      <c r="T16062">
        <v>16.462</v>
      </c>
      <c r="U16062">
        <v>11.132999999999999</v>
      </c>
      <c r="V16062">
        <v>7894.393</v>
      </c>
      <c r="W16062">
        <v>0.1</v>
      </c>
      <c r="X16062">
        <v>539.84900000000005</v>
      </c>
      <c r="Y16062">
        <v>7.11</v>
      </c>
      <c r="Z16062">
        <v>13.5</v>
      </c>
      <c r="AA16062">
        <v>47.4</v>
      </c>
      <c r="AC16062">
        <v>8.8000000000000007</v>
      </c>
    </row>
    <row r="16063" spans="1:29" x14ac:dyDescent="0.25">
      <c r="A16063" t="s">
        <v>423</v>
      </c>
      <c r="B16063" t="s">
        <v>424</v>
      </c>
      <c r="C16063" s="1">
        <v>43903</v>
      </c>
      <c r="D16063">
        <v>3</v>
      </c>
      <c r="E16063">
        <v>2</v>
      </c>
      <c r="F16063">
        <v>0</v>
      </c>
      <c r="G16063">
        <v>0</v>
      </c>
      <c r="H16063">
        <v>6.9000000000000006E-2</v>
      </c>
      <c r="I16063">
        <v>4.5999999999999999E-2</v>
      </c>
      <c r="J16063">
        <v>0</v>
      </c>
      <c r="K16063">
        <v>0</v>
      </c>
      <c r="Q16063">
        <v>43733759</v>
      </c>
      <c r="R16063">
        <v>77.39</v>
      </c>
      <c r="S16063">
        <v>41.4</v>
      </c>
      <c r="T16063">
        <v>16.462</v>
      </c>
      <c r="U16063">
        <v>11.132999999999999</v>
      </c>
      <c r="V16063">
        <v>7894.393</v>
      </c>
      <c r="W16063">
        <v>0.1</v>
      </c>
      <c r="X16063">
        <v>539.84900000000005</v>
      </c>
      <c r="Y16063">
        <v>7.11</v>
      </c>
      <c r="Z16063">
        <v>13.5</v>
      </c>
      <c r="AA16063">
        <v>47.4</v>
      </c>
      <c r="AC16063">
        <v>8.8000000000000007</v>
      </c>
    </row>
    <row r="16064" spans="1:29" x14ac:dyDescent="0.25">
      <c r="A16064" t="s">
        <v>423</v>
      </c>
      <c r="B16064" t="s">
        <v>424</v>
      </c>
      <c r="C16064" s="1">
        <v>43906</v>
      </c>
      <c r="D16064">
        <v>3</v>
      </c>
      <c r="E16064">
        <v>0</v>
      </c>
      <c r="F16064">
        <v>0</v>
      </c>
      <c r="G16064">
        <v>0</v>
      </c>
      <c r="H16064">
        <v>6.9000000000000006E-2</v>
      </c>
      <c r="I16064">
        <v>0</v>
      </c>
      <c r="J16064">
        <v>0</v>
      </c>
      <c r="K16064">
        <v>0</v>
      </c>
      <c r="Q16064">
        <v>43733759</v>
      </c>
      <c r="R16064">
        <v>77.39</v>
      </c>
      <c r="S16064">
        <v>41.4</v>
      </c>
      <c r="T16064">
        <v>16.462</v>
      </c>
      <c r="U16064">
        <v>11.132999999999999</v>
      </c>
      <c r="V16064">
        <v>7894.393</v>
      </c>
      <c r="W16064">
        <v>0.1</v>
      </c>
      <c r="X16064">
        <v>539.84900000000005</v>
      </c>
      <c r="Y16064">
        <v>7.11</v>
      </c>
      <c r="Z16064">
        <v>13.5</v>
      </c>
      <c r="AA16064">
        <v>47.4</v>
      </c>
      <c r="AC16064">
        <v>8.8000000000000007</v>
      </c>
    </row>
    <row r="16065" spans="1:29" x14ac:dyDescent="0.25">
      <c r="A16065" t="s">
        <v>423</v>
      </c>
      <c r="B16065" t="s">
        <v>424</v>
      </c>
      <c r="C16065" s="1">
        <v>43907</v>
      </c>
      <c r="D16065">
        <v>5</v>
      </c>
      <c r="E16065">
        <v>2</v>
      </c>
      <c r="F16065">
        <v>0</v>
      </c>
      <c r="G16065">
        <v>0</v>
      </c>
      <c r="H16065">
        <v>0.114</v>
      </c>
      <c r="I16065">
        <v>4.5999999999999999E-2</v>
      </c>
      <c r="J16065">
        <v>0</v>
      </c>
      <c r="K16065">
        <v>0</v>
      </c>
      <c r="Q16065">
        <v>43733759</v>
      </c>
      <c r="R16065">
        <v>77.39</v>
      </c>
      <c r="S16065">
        <v>41.4</v>
      </c>
      <c r="T16065">
        <v>16.462</v>
      </c>
      <c r="U16065">
        <v>11.132999999999999</v>
      </c>
      <c r="V16065">
        <v>7894.393</v>
      </c>
      <c r="W16065">
        <v>0.1</v>
      </c>
      <c r="X16065">
        <v>539.84900000000005</v>
      </c>
      <c r="Y16065">
        <v>7.11</v>
      </c>
      <c r="Z16065">
        <v>13.5</v>
      </c>
      <c r="AA16065">
        <v>47.4</v>
      </c>
      <c r="AC16065">
        <v>8.8000000000000007</v>
      </c>
    </row>
    <row r="16066" spans="1:29" x14ac:dyDescent="0.25">
      <c r="A16066" t="s">
        <v>423</v>
      </c>
      <c r="B16066" t="s">
        <v>424</v>
      </c>
      <c r="C16066" s="1">
        <v>43908</v>
      </c>
      <c r="D16066">
        <v>14</v>
      </c>
      <c r="E16066">
        <v>9</v>
      </c>
      <c r="F16066">
        <v>0</v>
      </c>
      <c r="G16066">
        <v>0</v>
      </c>
      <c r="H16066">
        <v>0.32</v>
      </c>
      <c r="I16066">
        <v>0.20599999999999999</v>
      </c>
      <c r="J16066">
        <v>0</v>
      </c>
      <c r="K16066">
        <v>0</v>
      </c>
      <c r="Q16066">
        <v>43733759</v>
      </c>
      <c r="R16066">
        <v>77.39</v>
      </c>
      <c r="S16066">
        <v>41.4</v>
      </c>
      <c r="T16066">
        <v>16.462</v>
      </c>
      <c r="U16066">
        <v>11.132999999999999</v>
      </c>
      <c r="V16066">
        <v>7894.393</v>
      </c>
      <c r="W16066">
        <v>0.1</v>
      </c>
      <c r="X16066">
        <v>539.84900000000005</v>
      </c>
      <c r="Y16066">
        <v>7.11</v>
      </c>
      <c r="Z16066">
        <v>13.5</v>
      </c>
      <c r="AA16066">
        <v>47.4</v>
      </c>
      <c r="AC16066">
        <v>8.8000000000000007</v>
      </c>
    </row>
    <row r="16067" spans="1:29" x14ac:dyDescent="0.25">
      <c r="A16067" t="s">
        <v>423</v>
      </c>
      <c r="B16067" t="s">
        <v>424</v>
      </c>
      <c r="C16067" s="1">
        <v>43909</v>
      </c>
      <c r="D16067">
        <v>19</v>
      </c>
      <c r="E16067">
        <v>5</v>
      </c>
      <c r="F16067">
        <v>2</v>
      </c>
      <c r="G16067">
        <v>2</v>
      </c>
      <c r="H16067">
        <v>0.434</v>
      </c>
      <c r="I16067">
        <v>0.114</v>
      </c>
      <c r="J16067">
        <v>4.5999999999999999E-2</v>
      </c>
      <c r="K16067">
        <v>4.5999999999999999E-2</v>
      </c>
      <c r="Q16067">
        <v>43733759</v>
      </c>
      <c r="R16067">
        <v>77.39</v>
      </c>
      <c r="S16067">
        <v>41.4</v>
      </c>
      <c r="T16067">
        <v>16.462</v>
      </c>
      <c r="U16067">
        <v>11.132999999999999</v>
      </c>
      <c r="V16067">
        <v>7894.393</v>
      </c>
      <c r="W16067">
        <v>0.1</v>
      </c>
      <c r="X16067">
        <v>539.84900000000005</v>
      </c>
      <c r="Y16067">
        <v>7.11</v>
      </c>
      <c r="Z16067">
        <v>13.5</v>
      </c>
      <c r="AA16067">
        <v>47.4</v>
      </c>
      <c r="AC16067">
        <v>8.8000000000000007</v>
      </c>
    </row>
    <row r="16068" spans="1:29" x14ac:dyDescent="0.25">
      <c r="A16068" t="s">
        <v>423</v>
      </c>
      <c r="B16068" t="s">
        <v>424</v>
      </c>
      <c r="C16068" s="1">
        <v>43910</v>
      </c>
      <c r="D16068">
        <v>26</v>
      </c>
      <c r="E16068">
        <v>7</v>
      </c>
      <c r="F16068">
        <v>2</v>
      </c>
      <c r="G16068">
        <v>0</v>
      </c>
      <c r="H16068">
        <v>0.59499999999999997</v>
      </c>
      <c r="I16068">
        <v>0.16</v>
      </c>
      <c r="J16068">
        <v>4.5999999999999999E-2</v>
      </c>
      <c r="K16068">
        <v>0</v>
      </c>
      <c r="Q16068">
        <v>43733759</v>
      </c>
      <c r="R16068">
        <v>77.39</v>
      </c>
      <c r="S16068">
        <v>41.4</v>
      </c>
      <c r="T16068">
        <v>16.462</v>
      </c>
      <c r="U16068">
        <v>11.132999999999999</v>
      </c>
      <c r="V16068">
        <v>7894.393</v>
      </c>
      <c r="W16068">
        <v>0.1</v>
      </c>
      <c r="X16068">
        <v>539.84900000000005</v>
      </c>
      <c r="Y16068">
        <v>7.11</v>
      </c>
      <c r="Z16068">
        <v>13.5</v>
      </c>
      <c r="AA16068">
        <v>47.4</v>
      </c>
      <c r="AC16068">
        <v>8.8000000000000007</v>
      </c>
    </row>
    <row r="16069" spans="1:29" x14ac:dyDescent="0.25">
      <c r="A16069" t="s">
        <v>423</v>
      </c>
      <c r="B16069" t="s">
        <v>424</v>
      </c>
      <c r="C16069" s="1">
        <v>43911</v>
      </c>
      <c r="D16069">
        <v>26</v>
      </c>
      <c r="E16069">
        <v>0</v>
      </c>
      <c r="F16069">
        <v>3</v>
      </c>
      <c r="G16069">
        <v>1</v>
      </c>
      <c r="H16069">
        <v>0.59499999999999997</v>
      </c>
      <c r="I16069">
        <v>0</v>
      </c>
      <c r="J16069">
        <v>6.9000000000000006E-2</v>
      </c>
      <c r="K16069">
        <v>2.3E-2</v>
      </c>
      <c r="Q16069">
        <v>43733759</v>
      </c>
      <c r="R16069">
        <v>77.39</v>
      </c>
      <c r="S16069">
        <v>41.4</v>
      </c>
      <c r="T16069">
        <v>16.462</v>
      </c>
      <c r="U16069">
        <v>11.132999999999999</v>
      </c>
      <c r="V16069">
        <v>7894.393</v>
      </c>
      <c r="W16069">
        <v>0.1</v>
      </c>
      <c r="X16069">
        <v>539.84900000000005</v>
      </c>
      <c r="Y16069">
        <v>7.11</v>
      </c>
      <c r="Z16069">
        <v>13.5</v>
      </c>
      <c r="AA16069">
        <v>47.4</v>
      </c>
      <c r="AC16069">
        <v>8.8000000000000007</v>
      </c>
    </row>
    <row r="16070" spans="1:29" x14ac:dyDescent="0.25">
      <c r="A16070" t="s">
        <v>423</v>
      </c>
      <c r="B16070" t="s">
        <v>424</v>
      </c>
      <c r="C16070" s="1">
        <v>43912</v>
      </c>
      <c r="D16070">
        <v>41</v>
      </c>
      <c r="E16070">
        <v>15</v>
      </c>
      <c r="F16070">
        <v>3</v>
      </c>
      <c r="G16070">
        <v>0</v>
      </c>
      <c r="H16070">
        <v>0.93700000000000006</v>
      </c>
      <c r="I16070">
        <v>0.34300000000000003</v>
      </c>
      <c r="J16070">
        <v>6.9000000000000006E-2</v>
      </c>
      <c r="K16070">
        <v>0</v>
      </c>
      <c r="Q16070">
        <v>43733759</v>
      </c>
      <c r="R16070">
        <v>77.39</v>
      </c>
      <c r="S16070">
        <v>41.4</v>
      </c>
      <c r="T16070">
        <v>16.462</v>
      </c>
      <c r="U16070">
        <v>11.132999999999999</v>
      </c>
      <c r="V16070">
        <v>7894.393</v>
      </c>
      <c r="W16070">
        <v>0.1</v>
      </c>
      <c r="X16070">
        <v>539.84900000000005</v>
      </c>
      <c r="Y16070">
        <v>7.11</v>
      </c>
      <c r="Z16070">
        <v>13.5</v>
      </c>
      <c r="AA16070">
        <v>47.4</v>
      </c>
      <c r="AC16070">
        <v>8.8000000000000007</v>
      </c>
    </row>
    <row r="16071" spans="1:29" x14ac:dyDescent="0.25">
      <c r="A16071" t="s">
        <v>423</v>
      </c>
      <c r="B16071" t="s">
        <v>424</v>
      </c>
      <c r="C16071" s="1">
        <v>43913</v>
      </c>
      <c r="D16071">
        <v>47</v>
      </c>
      <c r="E16071">
        <v>6</v>
      </c>
      <c r="F16071">
        <v>3</v>
      </c>
      <c r="G16071">
        <v>0</v>
      </c>
      <c r="H16071">
        <v>1.075</v>
      </c>
      <c r="I16071">
        <v>0.13700000000000001</v>
      </c>
      <c r="J16071">
        <v>6.9000000000000006E-2</v>
      </c>
      <c r="K16071">
        <v>0</v>
      </c>
      <c r="Q16071">
        <v>43733759</v>
      </c>
      <c r="R16071">
        <v>77.39</v>
      </c>
      <c r="S16071">
        <v>41.4</v>
      </c>
      <c r="T16071">
        <v>16.462</v>
      </c>
      <c r="U16071">
        <v>11.132999999999999</v>
      </c>
      <c r="V16071">
        <v>7894.393</v>
      </c>
      <c r="W16071">
        <v>0.1</v>
      </c>
      <c r="X16071">
        <v>539.84900000000005</v>
      </c>
      <c r="Y16071">
        <v>7.11</v>
      </c>
      <c r="Z16071">
        <v>13.5</v>
      </c>
      <c r="AA16071">
        <v>47.4</v>
      </c>
      <c r="AC16071">
        <v>8.8000000000000007</v>
      </c>
    </row>
    <row r="16072" spans="1:29" x14ac:dyDescent="0.25">
      <c r="A16072" t="s">
        <v>423</v>
      </c>
      <c r="B16072" t="s">
        <v>424</v>
      </c>
      <c r="C16072" s="1">
        <v>43914</v>
      </c>
      <c r="D16072">
        <v>73</v>
      </c>
      <c r="E16072">
        <v>26</v>
      </c>
      <c r="F16072">
        <v>3</v>
      </c>
      <c r="G16072">
        <v>0</v>
      </c>
      <c r="H16072">
        <v>1.669</v>
      </c>
      <c r="I16072">
        <v>0.59499999999999997</v>
      </c>
      <c r="J16072">
        <v>6.9000000000000006E-2</v>
      </c>
      <c r="K16072">
        <v>0</v>
      </c>
      <c r="Q16072">
        <v>43733759</v>
      </c>
      <c r="R16072">
        <v>77.39</v>
      </c>
      <c r="S16072">
        <v>41.4</v>
      </c>
      <c r="T16072">
        <v>16.462</v>
      </c>
      <c r="U16072">
        <v>11.132999999999999</v>
      </c>
      <c r="V16072">
        <v>7894.393</v>
      </c>
      <c r="W16072">
        <v>0.1</v>
      </c>
      <c r="X16072">
        <v>539.84900000000005</v>
      </c>
      <c r="Y16072">
        <v>7.11</v>
      </c>
      <c r="Z16072">
        <v>13.5</v>
      </c>
      <c r="AA16072">
        <v>47.4</v>
      </c>
      <c r="AC16072">
        <v>8.8000000000000007</v>
      </c>
    </row>
    <row r="16073" spans="1:29" x14ac:dyDescent="0.25">
      <c r="A16073" t="s">
        <v>423</v>
      </c>
      <c r="B16073" t="s">
        <v>424</v>
      </c>
      <c r="C16073" s="1">
        <v>43915</v>
      </c>
      <c r="D16073">
        <v>84</v>
      </c>
      <c r="E16073">
        <v>11</v>
      </c>
      <c r="F16073">
        <v>3</v>
      </c>
      <c r="G16073">
        <v>0</v>
      </c>
      <c r="H16073">
        <v>1.921</v>
      </c>
      <c r="I16073">
        <v>0.252</v>
      </c>
      <c r="J16073">
        <v>6.9000000000000006E-2</v>
      </c>
      <c r="K16073">
        <v>0</v>
      </c>
      <c r="Q16073">
        <v>43733759</v>
      </c>
      <c r="R16073">
        <v>77.39</v>
      </c>
      <c r="S16073">
        <v>41.4</v>
      </c>
      <c r="T16073">
        <v>16.462</v>
      </c>
      <c r="U16073">
        <v>11.132999999999999</v>
      </c>
      <c r="V16073">
        <v>7894.393</v>
      </c>
      <c r="W16073">
        <v>0.1</v>
      </c>
      <c r="X16073">
        <v>539.84900000000005</v>
      </c>
      <c r="Y16073">
        <v>7.11</v>
      </c>
      <c r="Z16073">
        <v>13.5</v>
      </c>
      <c r="AA16073">
        <v>47.4</v>
      </c>
      <c r="AC16073">
        <v>8.8000000000000007</v>
      </c>
    </row>
    <row r="16074" spans="1:29" x14ac:dyDescent="0.25">
      <c r="A16074" t="s">
        <v>423</v>
      </c>
      <c r="B16074" t="s">
        <v>424</v>
      </c>
      <c r="C16074" s="1">
        <v>43916</v>
      </c>
      <c r="D16074">
        <v>113</v>
      </c>
      <c r="E16074">
        <v>29</v>
      </c>
      <c r="F16074">
        <v>4</v>
      </c>
      <c r="G16074">
        <v>1</v>
      </c>
      <c r="H16074">
        <v>2.5840000000000001</v>
      </c>
      <c r="I16074">
        <v>0.66300000000000003</v>
      </c>
      <c r="J16074">
        <v>9.0999999999999998E-2</v>
      </c>
      <c r="K16074">
        <v>2.3E-2</v>
      </c>
      <c r="Q16074">
        <v>43733759</v>
      </c>
      <c r="R16074">
        <v>77.39</v>
      </c>
      <c r="S16074">
        <v>41.4</v>
      </c>
      <c r="T16074">
        <v>16.462</v>
      </c>
      <c r="U16074">
        <v>11.132999999999999</v>
      </c>
      <c r="V16074">
        <v>7894.393</v>
      </c>
      <c r="W16074">
        <v>0.1</v>
      </c>
      <c r="X16074">
        <v>539.84900000000005</v>
      </c>
      <c r="Y16074">
        <v>7.11</v>
      </c>
      <c r="Z16074">
        <v>13.5</v>
      </c>
      <c r="AA16074">
        <v>47.4</v>
      </c>
      <c r="AC16074">
        <v>8.8000000000000007</v>
      </c>
    </row>
    <row r="16075" spans="1:29" x14ac:dyDescent="0.25">
      <c r="A16075" t="s">
        <v>423</v>
      </c>
      <c r="B16075" t="s">
        <v>424</v>
      </c>
      <c r="C16075" s="1">
        <v>43917</v>
      </c>
      <c r="D16075">
        <v>156</v>
      </c>
      <c r="E16075">
        <v>43</v>
      </c>
      <c r="F16075">
        <v>5</v>
      </c>
      <c r="G16075">
        <v>1</v>
      </c>
      <c r="H16075">
        <v>3.5670000000000002</v>
      </c>
      <c r="I16075">
        <v>0.98299999999999998</v>
      </c>
      <c r="J16075">
        <v>0.114</v>
      </c>
      <c r="K16075">
        <v>2.3E-2</v>
      </c>
      <c r="Q16075">
        <v>43733759</v>
      </c>
      <c r="R16075">
        <v>77.39</v>
      </c>
      <c r="S16075">
        <v>41.4</v>
      </c>
      <c r="T16075">
        <v>16.462</v>
      </c>
      <c r="U16075">
        <v>11.132999999999999</v>
      </c>
      <c r="V16075">
        <v>7894.393</v>
      </c>
      <c r="W16075">
        <v>0.1</v>
      </c>
      <c r="X16075">
        <v>539.84900000000005</v>
      </c>
      <c r="Y16075">
        <v>7.11</v>
      </c>
      <c r="Z16075">
        <v>13.5</v>
      </c>
      <c r="AA16075">
        <v>47.4</v>
      </c>
      <c r="AC16075">
        <v>8.8000000000000007</v>
      </c>
    </row>
    <row r="16076" spans="1:29" x14ac:dyDescent="0.25">
      <c r="A16076" t="s">
        <v>423</v>
      </c>
      <c r="B16076" t="s">
        <v>424</v>
      </c>
      <c r="C16076" s="1">
        <v>43918</v>
      </c>
      <c r="D16076">
        <v>218</v>
      </c>
      <c r="E16076">
        <v>62</v>
      </c>
      <c r="F16076">
        <v>5</v>
      </c>
      <c r="G16076">
        <v>0</v>
      </c>
      <c r="H16076">
        <v>4.9850000000000003</v>
      </c>
      <c r="I16076">
        <v>1.4179999999999999</v>
      </c>
      <c r="J16076">
        <v>0.114</v>
      </c>
      <c r="K16076">
        <v>0</v>
      </c>
      <c r="Q16076">
        <v>43733759</v>
      </c>
      <c r="R16076">
        <v>77.39</v>
      </c>
      <c r="S16076">
        <v>41.4</v>
      </c>
      <c r="T16076">
        <v>16.462</v>
      </c>
      <c r="U16076">
        <v>11.132999999999999</v>
      </c>
      <c r="V16076">
        <v>7894.393</v>
      </c>
      <c r="W16076">
        <v>0.1</v>
      </c>
      <c r="X16076">
        <v>539.84900000000005</v>
      </c>
      <c r="Y16076">
        <v>7.11</v>
      </c>
      <c r="Z16076">
        <v>13.5</v>
      </c>
      <c r="AA16076">
        <v>47.4</v>
      </c>
      <c r="AC16076">
        <v>8.8000000000000007</v>
      </c>
    </row>
    <row r="16077" spans="1:29" x14ac:dyDescent="0.25">
      <c r="A16077" t="s">
        <v>423</v>
      </c>
      <c r="B16077" t="s">
        <v>424</v>
      </c>
      <c r="C16077" s="1">
        <v>43919</v>
      </c>
      <c r="D16077">
        <v>311</v>
      </c>
      <c r="E16077">
        <v>93</v>
      </c>
      <c r="F16077">
        <v>8</v>
      </c>
      <c r="G16077">
        <v>3</v>
      </c>
      <c r="H16077">
        <v>7.1109999999999998</v>
      </c>
      <c r="I16077">
        <v>2.1269999999999998</v>
      </c>
      <c r="J16077">
        <v>0.183</v>
      </c>
      <c r="K16077">
        <v>6.9000000000000006E-2</v>
      </c>
      <c r="Q16077">
        <v>43733759</v>
      </c>
      <c r="R16077">
        <v>77.39</v>
      </c>
      <c r="S16077">
        <v>41.4</v>
      </c>
      <c r="T16077">
        <v>16.462</v>
      </c>
      <c r="U16077">
        <v>11.132999999999999</v>
      </c>
      <c r="V16077">
        <v>7894.393</v>
      </c>
      <c r="W16077">
        <v>0.1</v>
      </c>
      <c r="X16077">
        <v>539.84900000000005</v>
      </c>
      <c r="Y16077">
        <v>7.11</v>
      </c>
      <c r="Z16077">
        <v>13.5</v>
      </c>
      <c r="AA16077">
        <v>47.4</v>
      </c>
      <c r="AC16077">
        <v>8.8000000000000007</v>
      </c>
    </row>
    <row r="16078" spans="1:29" x14ac:dyDescent="0.25">
      <c r="A16078" t="s">
        <v>423</v>
      </c>
      <c r="B16078" t="s">
        <v>424</v>
      </c>
      <c r="C16078" s="1">
        <v>43920</v>
      </c>
      <c r="D16078">
        <v>418</v>
      </c>
      <c r="E16078">
        <v>107</v>
      </c>
      <c r="F16078">
        <v>9</v>
      </c>
      <c r="G16078">
        <v>1</v>
      </c>
      <c r="H16078">
        <v>9.5579999999999998</v>
      </c>
      <c r="I16078">
        <v>2.4470000000000001</v>
      </c>
      <c r="J16078">
        <v>0.20599999999999999</v>
      </c>
      <c r="K16078">
        <v>2.3E-2</v>
      </c>
      <c r="Q16078">
        <v>43733759</v>
      </c>
      <c r="R16078">
        <v>77.39</v>
      </c>
      <c r="S16078">
        <v>41.4</v>
      </c>
      <c r="T16078">
        <v>16.462</v>
      </c>
      <c r="U16078">
        <v>11.132999999999999</v>
      </c>
      <c r="V16078">
        <v>7894.393</v>
      </c>
      <c r="W16078">
        <v>0.1</v>
      </c>
      <c r="X16078">
        <v>539.84900000000005</v>
      </c>
      <c r="Y16078">
        <v>7.11</v>
      </c>
      <c r="Z16078">
        <v>13.5</v>
      </c>
      <c r="AA16078">
        <v>47.4</v>
      </c>
      <c r="AC16078">
        <v>8.8000000000000007</v>
      </c>
    </row>
    <row r="16079" spans="1:29" x14ac:dyDescent="0.25">
      <c r="A16079" t="s">
        <v>423</v>
      </c>
      <c r="B16079" t="s">
        <v>424</v>
      </c>
      <c r="C16079" s="1">
        <v>43921</v>
      </c>
      <c r="D16079">
        <v>480</v>
      </c>
      <c r="E16079">
        <v>62</v>
      </c>
      <c r="F16079">
        <v>11</v>
      </c>
      <c r="G16079">
        <v>2</v>
      </c>
      <c r="H16079">
        <v>10.976000000000001</v>
      </c>
      <c r="I16079">
        <v>1.4179999999999999</v>
      </c>
      <c r="J16079">
        <v>0.252</v>
      </c>
      <c r="K16079">
        <v>4.5999999999999999E-2</v>
      </c>
      <c r="Q16079">
        <v>43733759</v>
      </c>
      <c r="R16079">
        <v>77.39</v>
      </c>
      <c r="S16079">
        <v>41.4</v>
      </c>
      <c r="T16079">
        <v>16.462</v>
      </c>
      <c r="U16079">
        <v>11.132999999999999</v>
      </c>
      <c r="V16079">
        <v>7894.393</v>
      </c>
      <c r="W16079">
        <v>0.1</v>
      </c>
      <c r="X16079">
        <v>539.84900000000005</v>
      </c>
      <c r="Y16079">
        <v>7.11</v>
      </c>
      <c r="Z16079">
        <v>13.5</v>
      </c>
      <c r="AA16079">
        <v>47.4</v>
      </c>
      <c r="AC16079">
        <v>8.8000000000000007</v>
      </c>
    </row>
    <row r="16080" spans="1:29" x14ac:dyDescent="0.25">
      <c r="A16080" t="s">
        <v>423</v>
      </c>
      <c r="B16080" t="s">
        <v>424</v>
      </c>
      <c r="C16080" s="1">
        <v>43922</v>
      </c>
      <c r="D16080">
        <v>549</v>
      </c>
      <c r="E16080">
        <v>69</v>
      </c>
      <c r="F16080">
        <v>13</v>
      </c>
      <c r="G16080">
        <v>2</v>
      </c>
      <c r="H16080">
        <v>12.553000000000001</v>
      </c>
      <c r="I16080">
        <v>1.5780000000000001</v>
      </c>
      <c r="J16080">
        <v>0.29699999999999999</v>
      </c>
      <c r="K16080">
        <v>4.5999999999999999E-2</v>
      </c>
      <c r="Q16080">
        <v>43733759</v>
      </c>
      <c r="R16080">
        <v>77.39</v>
      </c>
      <c r="S16080">
        <v>41.4</v>
      </c>
      <c r="T16080">
        <v>16.462</v>
      </c>
      <c r="U16080">
        <v>11.132999999999999</v>
      </c>
      <c r="V16080">
        <v>7894.393</v>
      </c>
      <c r="W16080">
        <v>0.1</v>
      </c>
      <c r="X16080">
        <v>539.84900000000005</v>
      </c>
      <c r="Y16080">
        <v>7.11</v>
      </c>
      <c r="Z16080">
        <v>13.5</v>
      </c>
      <c r="AA16080">
        <v>47.4</v>
      </c>
      <c r="AC16080">
        <v>8.8000000000000007</v>
      </c>
    </row>
    <row r="16081" spans="1:29" x14ac:dyDescent="0.25">
      <c r="A16081" t="s">
        <v>423</v>
      </c>
      <c r="B16081" t="s">
        <v>424</v>
      </c>
      <c r="C16081" s="1">
        <v>43923</v>
      </c>
      <c r="D16081">
        <v>794</v>
      </c>
      <c r="E16081">
        <v>245</v>
      </c>
      <c r="F16081">
        <v>20</v>
      </c>
      <c r="G16081">
        <v>7</v>
      </c>
      <c r="H16081">
        <v>18.155000000000001</v>
      </c>
      <c r="I16081">
        <v>5.6020000000000003</v>
      </c>
      <c r="J16081">
        <v>0.45700000000000002</v>
      </c>
      <c r="K16081">
        <v>0.16</v>
      </c>
      <c r="Q16081">
        <v>43733759</v>
      </c>
      <c r="R16081">
        <v>77.39</v>
      </c>
      <c r="S16081">
        <v>41.4</v>
      </c>
      <c r="T16081">
        <v>16.462</v>
      </c>
      <c r="U16081">
        <v>11.132999999999999</v>
      </c>
      <c r="V16081">
        <v>7894.393</v>
      </c>
      <c r="W16081">
        <v>0.1</v>
      </c>
      <c r="X16081">
        <v>539.84900000000005</v>
      </c>
      <c r="Y16081">
        <v>7.11</v>
      </c>
      <c r="Z16081">
        <v>13.5</v>
      </c>
      <c r="AA16081">
        <v>47.4</v>
      </c>
      <c r="AC16081">
        <v>8.8000000000000007</v>
      </c>
    </row>
    <row r="16082" spans="1:29" x14ac:dyDescent="0.25">
      <c r="A16082" t="s">
        <v>423</v>
      </c>
      <c r="B16082" t="s">
        <v>424</v>
      </c>
      <c r="C16082" s="1">
        <v>43924</v>
      </c>
      <c r="D16082">
        <v>804</v>
      </c>
      <c r="E16082">
        <v>10</v>
      </c>
      <c r="F16082">
        <v>20</v>
      </c>
      <c r="G16082">
        <v>0</v>
      </c>
      <c r="H16082">
        <v>18.384</v>
      </c>
      <c r="I16082">
        <v>0.22900000000000001</v>
      </c>
      <c r="J16082">
        <v>0.45700000000000002</v>
      </c>
      <c r="K16082">
        <v>0</v>
      </c>
      <c r="Q16082">
        <v>43733759</v>
      </c>
      <c r="R16082">
        <v>77.39</v>
      </c>
      <c r="S16082">
        <v>41.4</v>
      </c>
      <c r="T16082">
        <v>16.462</v>
      </c>
      <c r="U16082">
        <v>11.132999999999999</v>
      </c>
      <c r="V16082">
        <v>7894.393</v>
      </c>
      <c r="W16082">
        <v>0.1</v>
      </c>
      <c r="X16082">
        <v>539.84900000000005</v>
      </c>
      <c r="Y16082">
        <v>7.11</v>
      </c>
      <c r="Z16082">
        <v>13.5</v>
      </c>
      <c r="AA16082">
        <v>47.4</v>
      </c>
      <c r="AC16082">
        <v>8.8000000000000007</v>
      </c>
    </row>
    <row r="16083" spans="1:29" x14ac:dyDescent="0.25">
      <c r="A16083" t="s">
        <v>423</v>
      </c>
      <c r="B16083" t="s">
        <v>424</v>
      </c>
      <c r="C16083" s="1">
        <v>43925</v>
      </c>
      <c r="D16083">
        <v>987</v>
      </c>
      <c r="E16083">
        <v>183</v>
      </c>
      <c r="F16083">
        <v>23</v>
      </c>
      <c r="G16083">
        <v>3</v>
      </c>
      <c r="H16083">
        <v>22.568000000000001</v>
      </c>
      <c r="I16083">
        <v>4.1840000000000002</v>
      </c>
      <c r="J16083">
        <v>0.52600000000000002</v>
      </c>
      <c r="K16083">
        <v>6.9000000000000006E-2</v>
      </c>
      <c r="Q16083">
        <v>43733759</v>
      </c>
      <c r="R16083">
        <v>77.39</v>
      </c>
      <c r="S16083">
        <v>41.4</v>
      </c>
      <c r="T16083">
        <v>16.462</v>
      </c>
      <c r="U16083">
        <v>11.132999999999999</v>
      </c>
      <c r="V16083">
        <v>7894.393</v>
      </c>
      <c r="W16083">
        <v>0.1</v>
      </c>
      <c r="X16083">
        <v>539.84900000000005</v>
      </c>
      <c r="Y16083">
        <v>7.11</v>
      </c>
      <c r="Z16083">
        <v>13.5</v>
      </c>
      <c r="AA16083">
        <v>47.4</v>
      </c>
      <c r="AC16083">
        <v>8.8000000000000007</v>
      </c>
    </row>
    <row r="16084" spans="1:29" x14ac:dyDescent="0.25">
      <c r="A16084" t="s">
        <v>423</v>
      </c>
      <c r="B16084" t="s">
        <v>424</v>
      </c>
      <c r="C16084" s="1">
        <v>43926</v>
      </c>
      <c r="D16084">
        <v>1096</v>
      </c>
      <c r="E16084">
        <v>109</v>
      </c>
      <c r="F16084">
        <v>28</v>
      </c>
      <c r="G16084">
        <v>5</v>
      </c>
      <c r="H16084">
        <v>25.061</v>
      </c>
      <c r="I16084">
        <v>2.492</v>
      </c>
      <c r="J16084">
        <v>0.64</v>
      </c>
      <c r="K16084">
        <v>0.114</v>
      </c>
      <c r="Q16084">
        <v>43733759</v>
      </c>
      <c r="R16084">
        <v>77.39</v>
      </c>
      <c r="S16084">
        <v>41.4</v>
      </c>
      <c r="T16084">
        <v>16.462</v>
      </c>
      <c r="U16084">
        <v>11.132999999999999</v>
      </c>
      <c r="V16084">
        <v>7894.393</v>
      </c>
      <c r="W16084">
        <v>0.1</v>
      </c>
      <c r="X16084">
        <v>539.84900000000005</v>
      </c>
      <c r="Y16084">
        <v>7.11</v>
      </c>
      <c r="Z16084">
        <v>13.5</v>
      </c>
      <c r="AA16084">
        <v>47.4</v>
      </c>
      <c r="AC16084">
        <v>8.8000000000000007</v>
      </c>
    </row>
    <row r="16085" spans="1:29" x14ac:dyDescent="0.25">
      <c r="A16085" t="s">
        <v>423</v>
      </c>
      <c r="B16085" t="s">
        <v>424</v>
      </c>
      <c r="C16085" s="1">
        <v>43927</v>
      </c>
      <c r="D16085">
        <v>1251</v>
      </c>
      <c r="E16085">
        <v>155</v>
      </c>
      <c r="F16085">
        <v>32</v>
      </c>
      <c r="G16085">
        <v>4</v>
      </c>
      <c r="H16085">
        <v>28.605</v>
      </c>
      <c r="I16085">
        <v>3.544</v>
      </c>
      <c r="J16085">
        <v>0.73199999999999998</v>
      </c>
      <c r="K16085">
        <v>9.0999999999999998E-2</v>
      </c>
      <c r="Q16085">
        <v>43733759</v>
      </c>
      <c r="R16085">
        <v>77.39</v>
      </c>
      <c r="S16085">
        <v>41.4</v>
      </c>
      <c r="T16085">
        <v>16.462</v>
      </c>
      <c r="U16085">
        <v>11.132999999999999</v>
      </c>
      <c r="V16085">
        <v>7894.393</v>
      </c>
      <c r="W16085">
        <v>0.1</v>
      </c>
      <c r="X16085">
        <v>539.84900000000005</v>
      </c>
      <c r="Y16085">
        <v>7.11</v>
      </c>
      <c r="Z16085">
        <v>13.5</v>
      </c>
      <c r="AA16085">
        <v>47.4</v>
      </c>
      <c r="AC16085">
        <v>8.8000000000000007</v>
      </c>
    </row>
    <row r="16086" spans="1:29" x14ac:dyDescent="0.25">
      <c r="A16086" t="s">
        <v>423</v>
      </c>
      <c r="B16086" t="s">
        <v>424</v>
      </c>
      <c r="C16086" s="1">
        <v>43928</v>
      </c>
      <c r="D16086">
        <v>1319</v>
      </c>
      <c r="E16086">
        <v>68</v>
      </c>
      <c r="F16086">
        <v>38</v>
      </c>
      <c r="G16086">
        <v>6</v>
      </c>
      <c r="H16086">
        <v>30.16</v>
      </c>
      <c r="I16086">
        <v>1.5549999999999999</v>
      </c>
      <c r="J16086">
        <v>0.86899999999999999</v>
      </c>
      <c r="K16086">
        <v>0.13700000000000001</v>
      </c>
      <c r="Q16086">
        <v>43733759</v>
      </c>
      <c r="R16086">
        <v>77.39</v>
      </c>
      <c r="S16086">
        <v>41.4</v>
      </c>
      <c r="T16086">
        <v>16.462</v>
      </c>
      <c r="U16086">
        <v>11.132999999999999</v>
      </c>
      <c r="V16086">
        <v>7894.393</v>
      </c>
      <c r="W16086">
        <v>0.1</v>
      </c>
      <c r="X16086">
        <v>539.84900000000005</v>
      </c>
      <c r="Y16086">
        <v>7.11</v>
      </c>
      <c r="Z16086">
        <v>13.5</v>
      </c>
      <c r="AA16086">
        <v>47.4</v>
      </c>
      <c r="AC16086">
        <v>8.8000000000000007</v>
      </c>
    </row>
    <row r="16087" spans="1:29" x14ac:dyDescent="0.25">
      <c r="A16087" t="s">
        <v>423</v>
      </c>
      <c r="B16087" t="s">
        <v>424</v>
      </c>
      <c r="C16087" s="1">
        <v>43929</v>
      </c>
      <c r="D16087">
        <v>1462</v>
      </c>
      <c r="E16087">
        <v>143</v>
      </c>
      <c r="F16087">
        <v>45</v>
      </c>
      <c r="G16087">
        <v>7</v>
      </c>
      <c r="H16087">
        <v>33.43</v>
      </c>
      <c r="I16087">
        <v>3.27</v>
      </c>
      <c r="J16087">
        <v>1.0289999999999999</v>
      </c>
      <c r="K16087">
        <v>0.16</v>
      </c>
      <c r="Q16087">
        <v>43733759</v>
      </c>
      <c r="R16087">
        <v>77.39</v>
      </c>
      <c r="S16087">
        <v>41.4</v>
      </c>
      <c r="T16087">
        <v>16.462</v>
      </c>
      <c r="U16087">
        <v>11.132999999999999</v>
      </c>
      <c r="V16087">
        <v>7894.393</v>
      </c>
      <c r="W16087">
        <v>0.1</v>
      </c>
      <c r="X16087">
        <v>539.84900000000005</v>
      </c>
      <c r="Y16087">
        <v>7.11</v>
      </c>
      <c r="Z16087">
        <v>13.5</v>
      </c>
      <c r="AA16087">
        <v>47.4</v>
      </c>
      <c r="AC16087">
        <v>8.8000000000000007</v>
      </c>
    </row>
    <row r="16088" spans="1:29" x14ac:dyDescent="0.25">
      <c r="A16088" t="s">
        <v>423</v>
      </c>
      <c r="B16088" t="s">
        <v>424</v>
      </c>
      <c r="C16088" s="1">
        <v>43930</v>
      </c>
      <c r="D16088">
        <v>1668</v>
      </c>
      <c r="E16088">
        <v>206</v>
      </c>
      <c r="F16088">
        <v>52</v>
      </c>
      <c r="G16088">
        <v>7</v>
      </c>
      <c r="H16088">
        <v>38.14</v>
      </c>
      <c r="I16088">
        <v>4.71</v>
      </c>
      <c r="J16088">
        <v>1.1890000000000001</v>
      </c>
      <c r="K16088">
        <v>0.16</v>
      </c>
      <c r="L16088">
        <v>20608</v>
      </c>
      <c r="N16088">
        <v>0.47099999999999997</v>
      </c>
      <c r="P16088" t="s">
        <v>59</v>
      </c>
      <c r="Q16088">
        <v>43733759</v>
      </c>
      <c r="R16088">
        <v>77.39</v>
      </c>
      <c r="S16088">
        <v>41.4</v>
      </c>
      <c r="T16088">
        <v>16.462</v>
      </c>
      <c r="U16088">
        <v>11.132999999999999</v>
      </c>
      <c r="V16088">
        <v>7894.393</v>
      </c>
      <c r="W16088">
        <v>0.1</v>
      </c>
      <c r="X16088">
        <v>539.84900000000005</v>
      </c>
      <c r="Y16088">
        <v>7.11</v>
      </c>
      <c r="Z16088">
        <v>13.5</v>
      </c>
      <c r="AA16088">
        <v>47.4</v>
      </c>
      <c r="AC16088">
        <v>8.8000000000000007</v>
      </c>
    </row>
    <row r="16089" spans="1:29" x14ac:dyDescent="0.25">
      <c r="A16089" t="s">
        <v>423</v>
      </c>
      <c r="B16089" t="s">
        <v>424</v>
      </c>
      <c r="C16089" s="1">
        <v>43931</v>
      </c>
      <c r="D16089">
        <v>1892</v>
      </c>
      <c r="E16089">
        <v>224</v>
      </c>
      <c r="F16089">
        <v>57</v>
      </c>
      <c r="G16089">
        <v>5</v>
      </c>
      <c r="H16089">
        <v>43.262</v>
      </c>
      <c r="I16089">
        <v>5.1219999999999999</v>
      </c>
      <c r="J16089">
        <v>1.3029999999999999</v>
      </c>
      <c r="K16089">
        <v>0.114</v>
      </c>
      <c r="L16089">
        <v>23522</v>
      </c>
      <c r="M16089">
        <v>2914</v>
      </c>
      <c r="N16089">
        <v>0.53800000000000003</v>
      </c>
      <c r="O16089">
        <v>6.7000000000000004E-2</v>
      </c>
      <c r="P16089" t="s">
        <v>59</v>
      </c>
      <c r="Q16089">
        <v>43733759</v>
      </c>
      <c r="R16089">
        <v>77.39</v>
      </c>
      <c r="S16089">
        <v>41.4</v>
      </c>
      <c r="T16089">
        <v>16.462</v>
      </c>
      <c r="U16089">
        <v>11.132999999999999</v>
      </c>
      <c r="V16089">
        <v>7894.393</v>
      </c>
      <c r="W16089">
        <v>0.1</v>
      </c>
      <c r="X16089">
        <v>539.84900000000005</v>
      </c>
      <c r="Y16089">
        <v>7.11</v>
      </c>
      <c r="Z16089">
        <v>13.5</v>
      </c>
      <c r="AA16089">
        <v>47.4</v>
      </c>
      <c r="AC16089">
        <v>8.8000000000000007</v>
      </c>
    </row>
    <row r="16090" spans="1:29" x14ac:dyDescent="0.25">
      <c r="A16090" t="s">
        <v>423</v>
      </c>
      <c r="B16090" t="s">
        <v>424</v>
      </c>
      <c r="C16090" s="1">
        <v>43932</v>
      </c>
      <c r="D16090">
        <v>2203</v>
      </c>
      <c r="E16090">
        <v>311</v>
      </c>
      <c r="F16090">
        <v>69</v>
      </c>
      <c r="G16090">
        <v>12</v>
      </c>
      <c r="H16090">
        <v>50.372999999999998</v>
      </c>
      <c r="I16090">
        <v>7.1109999999999998</v>
      </c>
      <c r="J16090">
        <v>1.5780000000000001</v>
      </c>
      <c r="K16090">
        <v>0.27400000000000002</v>
      </c>
      <c r="Q16090">
        <v>43733759</v>
      </c>
      <c r="R16090">
        <v>77.39</v>
      </c>
      <c r="S16090">
        <v>41.4</v>
      </c>
      <c r="T16090">
        <v>16.462</v>
      </c>
      <c r="U16090">
        <v>11.132999999999999</v>
      </c>
      <c r="V16090">
        <v>7894.393</v>
      </c>
      <c r="W16090">
        <v>0.1</v>
      </c>
      <c r="X16090">
        <v>539.84900000000005</v>
      </c>
      <c r="Y16090">
        <v>7.11</v>
      </c>
      <c r="Z16090">
        <v>13.5</v>
      </c>
      <c r="AA16090">
        <v>47.4</v>
      </c>
      <c r="AC16090">
        <v>8.8000000000000007</v>
      </c>
    </row>
    <row r="16091" spans="1:29" x14ac:dyDescent="0.25">
      <c r="A16091" t="s">
        <v>423</v>
      </c>
      <c r="B16091" t="s">
        <v>424</v>
      </c>
      <c r="C16091" s="1">
        <v>43933</v>
      </c>
      <c r="D16091">
        <v>2511</v>
      </c>
      <c r="E16091">
        <v>308</v>
      </c>
      <c r="F16091">
        <v>73</v>
      </c>
      <c r="G16091">
        <v>4</v>
      </c>
      <c r="H16091">
        <v>57.415999999999997</v>
      </c>
      <c r="I16091">
        <v>7.0430000000000001</v>
      </c>
      <c r="J16091">
        <v>1.669</v>
      </c>
      <c r="K16091">
        <v>9.0999999999999998E-2</v>
      </c>
      <c r="Q16091">
        <v>43733759</v>
      </c>
      <c r="R16091">
        <v>77.39</v>
      </c>
      <c r="S16091">
        <v>41.4</v>
      </c>
      <c r="T16091">
        <v>16.462</v>
      </c>
      <c r="U16091">
        <v>11.132999999999999</v>
      </c>
      <c r="V16091">
        <v>7894.393</v>
      </c>
      <c r="W16091">
        <v>0.1</v>
      </c>
      <c r="X16091">
        <v>539.84900000000005</v>
      </c>
      <c r="Y16091">
        <v>7.11</v>
      </c>
      <c r="Z16091">
        <v>13.5</v>
      </c>
      <c r="AA16091">
        <v>47.4</v>
      </c>
      <c r="AC16091">
        <v>8.8000000000000007</v>
      </c>
    </row>
    <row r="16092" spans="1:29" x14ac:dyDescent="0.25">
      <c r="A16092" t="s">
        <v>423</v>
      </c>
      <c r="B16092" t="s">
        <v>424</v>
      </c>
      <c r="C16092" s="1">
        <v>43934</v>
      </c>
      <c r="D16092">
        <v>2777</v>
      </c>
      <c r="E16092">
        <v>266</v>
      </c>
      <c r="F16092">
        <v>83</v>
      </c>
      <c r="G16092">
        <v>10</v>
      </c>
      <c r="H16092">
        <v>63.497999999999998</v>
      </c>
      <c r="I16092">
        <v>6.0819999999999999</v>
      </c>
      <c r="J16092">
        <v>1.8979999999999999</v>
      </c>
      <c r="K16092">
        <v>0.22900000000000001</v>
      </c>
      <c r="L16092">
        <v>35153</v>
      </c>
      <c r="N16092">
        <v>0.80400000000000005</v>
      </c>
      <c r="P16092" t="s">
        <v>59</v>
      </c>
      <c r="Q16092">
        <v>43733759</v>
      </c>
      <c r="R16092">
        <v>77.39</v>
      </c>
      <c r="S16092">
        <v>41.4</v>
      </c>
      <c r="T16092">
        <v>16.462</v>
      </c>
      <c r="U16092">
        <v>11.132999999999999</v>
      </c>
      <c r="V16092">
        <v>7894.393</v>
      </c>
      <c r="W16092">
        <v>0.1</v>
      </c>
      <c r="X16092">
        <v>539.84900000000005</v>
      </c>
      <c r="Y16092">
        <v>7.11</v>
      </c>
      <c r="Z16092">
        <v>13.5</v>
      </c>
      <c r="AA16092">
        <v>47.4</v>
      </c>
      <c r="AC16092">
        <v>8.8000000000000007</v>
      </c>
    </row>
    <row r="16093" spans="1:29" x14ac:dyDescent="0.25">
      <c r="A16093" t="s">
        <v>423</v>
      </c>
      <c r="B16093" t="s">
        <v>424</v>
      </c>
      <c r="C16093" s="1">
        <v>43935</v>
      </c>
      <c r="D16093">
        <v>3102</v>
      </c>
      <c r="E16093">
        <v>325</v>
      </c>
      <c r="F16093">
        <v>93</v>
      </c>
      <c r="G16093">
        <v>10</v>
      </c>
      <c r="H16093">
        <v>70.929000000000002</v>
      </c>
      <c r="I16093">
        <v>7.431</v>
      </c>
      <c r="J16093">
        <v>2.1269999999999998</v>
      </c>
      <c r="K16093">
        <v>0.22900000000000001</v>
      </c>
      <c r="Q16093">
        <v>43733759</v>
      </c>
      <c r="R16093">
        <v>77.39</v>
      </c>
      <c r="S16093">
        <v>41.4</v>
      </c>
      <c r="T16093">
        <v>16.462</v>
      </c>
      <c r="U16093">
        <v>11.132999999999999</v>
      </c>
      <c r="V16093">
        <v>7894.393</v>
      </c>
      <c r="W16093">
        <v>0.1</v>
      </c>
      <c r="X16093">
        <v>539.84900000000005</v>
      </c>
      <c r="Y16093">
        <v>7.11</v>
      </c>
      <c r="Z16093">
        <v>13.5</v>
      </c>
      <c r="AA16093">
        <v>47.4</v>
      </c>
      <c r="AC16093">
        <v>8.8000000000000007</v>
      </c>
    </row>
    <row r="16094" spans="1:29" x14ac:dyDescent="0.25">
      <c r="A16094" t="s">
        <v>423</v>
      </c>
      <c r="B16094" t="s">
        <v>424</v>
      </c>
      <c r="C16094" s="1">
        <v>43936</v>
      </c>
      <c r="D16094">
        <v>3372</v>
      </c>
      <c r="E16094">
        <v>270</v>
      </c>
      <c r="F16094">
        <v>98</v>
      </c>
      <c r="G16094">
        <v>5</v>
      </c>
      <c r="H16094">
        <v>77.102999999999994</v>
      </c>
      <c r="I16094">
        <v>6.1740000000000004</v>
      </c>
      <c r="J16094">
        <v>2.2410000000000001</v>
      </c>
      <c r="K16094">
        <v>0.114</v>
      </c>
      <c r="Q16094">
        <v>43733759</v>
      </c>
      <c r="R16094">
        <v>77.39</v>
      </c>
      <c r="S16094">
        <v>41.4</v>
      </c>
      <c r="T16094">
        <v>16.462</v>
      </c>
      <c r="U16094">
        <v>11.132999999999999</v>
      </c>
      <c r="V16094">
        <v>7894.393</v>
      </c>
      <c r="W16094">
        <v>0.1</v>
      </c>
      <c r="X16094">
        <v>539.84900000000005</v>
      </c>
      <c r="Y16094">
        <v>7.11</v>
      </c>
      <c r="Z16094">
        <v>13.5</v>
      </c>
      <c r="AA16094">
        <v>47.4</v>
      </c>
      <c r="AC16094">
        <v>8.8000000000000007</v>
      </c>
    </row>
    <row r="16095" spans="1:29" x14ac:dyDescent="0.25">
      <c r="A16095" t="s">
        <v>423</v>
      </c>
      <c r="B16095" t="s">
        <v>424</v>
      </c>
      <c r="C16095" s="1">
        <v>43937</v>
      </c>
      <c r="D16095">
        <v>4161</v>
      </c>
      <c r="E16095">
        <v>789</v>
      </c>
      <c r="F16095">
        <v>116</v>
      </c>
      <c r="G16095">
        <v>18</v>
      </c>
      <c r="H16095">
        <v>95.144000000000005</v>
      </c>
      <c r="I16095">
        <v>18.041</v>
      </c>
      <c r="J16095">
        <v>2.6520000000000001</v>
      </c>
      <c r="K16095">
        <v>0.41199999999999998</v>
      </c>
      <c r="L16095">
        <v>42823</v>
      </c>
      <c r="N16095">
        <v>0.97899999999999998</v>
      </c>
      <c r="P16095" t="s">
        <v>59</v>
      </c>
      <c r="Q16095">
        <v>43733759</v>
      </c>
      <c r="R16095">
        <v>77.39</v>
      </c>
      <c r="S16095">
        <v>41.4</v>
      </c>
      <c r="T16095">
        <v>16.462</v>
      </c>
      <c r="U16095">
        <v>11.132999999999999</v>
      </c>
      <c r="V16095">
        <v>7894.393</v>
      </c>
      <c r="W16095">
        <v>0.1</v>
      </c>
      <c r="X16095">
        <v>539.84900000000005</v>
      </c>
      <c r="Y16095">
        <v>7.11</v>
      </c>
      <c r="Z16095">
        <v>13.5</v>
      </c>
      <c r="AA16095">
        <v>47.4</v>
      </c>
      <c r="AC16095">
        <v>8.8000000000000007</v>
      </c>
    </row>
    <row r="16096" spans="1:29" x14ac:dyDescent="0.25">
      <c r="A16096" t="s">
        <v>423</v>
      </c>
      <c r="B16096" t="s">
        <v>424</v>
      </c>
      <c r="C16096" s="1">
        <v>43938</v>
      </c>
      <c r="D16096">
        <v>4462</v>
      </c>
      <c r="E16096">
        <v>301</v>
      </c>
      <c r="F16096">
        <v>125</v>
      </c>
      <c r="G16096">
        <v>9</v>
      </c>
      <c r="H16096">
        <v>102.026</v>
      </c>
      <c r="I16096">
        <v>6.883</v>
      </c>
      <c r="J16096">
        <v>2.8580000000000001</v>
      </c>
      <c r="K16096">
        <v>0.20599999999999999</v>
      </c>
      <c r="L16096">
        <v>47096</v>
      </c>
      <c r="M16096">
        <v>4273</v>
      </c>
      <c r="N16096">
        <v>1.077</v>
      </c>
      <c r="O16096">
        <v>9.8000000000000004E-2</v>
      </c>
      <c r="P16096" t="s">
        <v>59</v>
      </c>
      <c r="Q16096">
        <v>43733759</v>
      </c>
      <c r="R16096">
        <v>77.39</v>
      </c>
      <c r="S16096">
        <v>41.4</v>
      </c>
      <c r="T16096">
        <v>16.462</v>
      </c>
      <c r="U16096">
        <v>11.132999999999999</v>
      </c>
      <c r="V16096">
        <v>7894.393</v>
      </c>
      <c r="W16096">
        <v>0.1</v>
      </c>
      <c r="X16096">
        <v>539.84900000000005</v>
      </c>
      <c r="Y16096">
        <v>7.11</v>
      </c>
      <c r="Z16096">
        <v>13.5</v>
      </c>
      <c r="AA16096">
        <v>47.4</v>
      </c>
      <c r="AC16096">
        <v>8.8000000000000007</v>
      </c>
    </row>
    <row r="16097" spans="1:29" x14ac:dyDescent="0.25">
      <c r="A16097" t="s">
        <v>423</v>
      </c>
      <c r="B16097" t="s">
        <v>424</v>
      </c>
      <c r="C16097" s="1">
        <v>43939</v>
      </c>
      <c r="D16097">
        <v>5106</v>
      </c>
      <c r="E16097">
        <v>644</v>
      </c>
      <c r="F16097">
        <v>133</v>
      </c>
      <c r="G16097">
        <v>8</v>
      </c>
      <c r="H16097">
        <v>116.752</v>
      </c>
      <c r="I16097">
        <v>14.725</v>
      </c>
      <c r="J16097">
        <v>3.0409999999999999</v>
      </c>
      <c r="K16097">
        <v>0.183</v>
      </c>
      <c r="Q16097">
        <v>43733759</v>
      </c>
      <c r="R16097">
        <v>77.39</v>
      </c>
      <c r="S16097">
        <v>41.4</v>
      </c>
      <c r="T16097">
        <v>16.462</v>
      </c>
      <c r="U16097">
        <v>11.132999999999999</v>
      </c>
      <c r="V16097">
        <v>7894.393</v>
      </c>
      <c r="W16097">
        <v>0.1</v>
      </c>
      <c r="X16097">
        <v>539.84900000000005</v>
      </c>
      <c r="Y16097">
        <v>7.11</v>
      </c>
      <c r="Z16097">
        <v>13.5</v>
      </c>
      <c r="AA16097">
        <v>47.4</v>
      </c>
      <c r="AC16097">
        <v>8.8000000000000007</v>
      </c>
    </row>
    <row r="16098" spans="1:29" x14ac:dyDescent="0.25">
      <c r="A16098" t="s">
        <v>423</v>
      </c>
      <c r="B16098" t="s">
        <v>424</v>
      </c>
      <c r="C16098" s="1">
        <v>43940</v>
      </c>
      <c r="D16098">
        <v>5449</v>
      </c>
      <c r="E16098">
        <v>343</v>
      </c>
      <c r="F16098">
        <v>141</v>
      </c>
      <c r="G16098">
        <v>8</v>
      </c>
      <c r="H16098">
        <v>124.595</v>
      </c>
      <c r="I16098">
        <v>7.843</v>
      </c>
      <c r="J16098">
        <v>3.2240000000000002</v>
      </c>
      <c r="K16098">
        <v>0.183</v>
      </c>
      <c r="L16098">
        <v>57111</v>
      </c>
      <c r="N16098">
        <v>1.306</v>
      </c>
      <c r="P16098" t="s">
        <v>59</v>
      </c>
      <c r="Q16098">
        <v>43733759</v>
      </c>
      <c r="R16098">
        <v>77.39</v>
      </c>
      <c r="S16098">
        <v>41.4</v>
      </c>
      <c r="T16098">
        <v>16.462</v>
      </c>
      <c r="U16098">
        <v>11.132999999999999</v>
      </c>
      <c r="V16098">
        <v>7894.393</v>
      </c>
      <c r="W16098">
        <v>0.1</v>
      </c>
      <c r="X16098">
        <v>539.84900000000005</v>
      </c>
      <c r="Y16098">
        <v>7.11</v>
      </c>
      <c r="Z16098">
        <v>13.5</v>
      </c>
      <c r="AA16098">
        <v>47.4</v>
      </c>
      <c r="AC16098">
        <v>8.8000000000000007</v>
      </c>
    </row>
    <row r="16099" spans="1:29" x14ac:dyDescent="0.25">
      <c r="A16099" t="s">
        <v>423</v>
      </c>
      <c r="B16099" t="s">
        <v>424</v>
      </c>
      <c r="C16099" s="1">
        <v>43941</v>
      </c>
      <c r="D16099">
        <v>5710</v>
      </c>
      <c r="E16099">
        <v>261</v>
      </c>
      <c r="F16099">
        <v>151</v>
      </c>
      <c r="G16099">
        <v>10</v>
      </c>
      <c r="H16099">
        <v>130.56299999999999</v>
      </c>
      <c r="I16099">
        <v>5.968</v>
      </c>
      <c r="J16099">
        <v>3.4529999999999998</v>
      </c>
      <c r="K16099">
        <v>0.22900000000000001</v>
      </c>
      <c r="Q16099">
        <v>43733759</v>
      </c>
      <c r="R16099">
        <v>77.39</v>
      </c>
      <c r="S16099">
        <v>41.4</v>
      </c>
      <c r="T16099">
        <v>16.462</v>
      </c>
      <c r="U16099">
        <v>11.132999999999999</v>
      </c>
      <c r="V16099">
        <v>7894.393</v>
      </c>
      <c r="W16099">
        <v>0.1</v>
      </c>
      <c r="X16099">
        <v>539.84900000000005</v>
      </c>
      <c r="Y16099">
        <v>7.11</v>
      </c>
      <c r="Z16099">
        <v>13.5</v>
      </c>
      <c r="AA16099">
        <v>47.4</v>
      </c>
      <c r="AC16099">
        <v>8.8000000000000007</v>
      </c>
    </row>
    <row r="16100" spans="1:29" x14ac:dyDescent="0.25">
      <c r="A16100" t="s">
        <v>423</v>
      </c>
      <c r="B16100" t="s">
        <v>424</v>
      </c>
      <c r="C16100" s="1">
        <v>43942</v>
      </c>
      <c r="D16100">
        <v>6125</v>
      </c>
      <c r="E16100">
        <v>415</v>
      </c>
      <c r="F16100">
        <v>161</v>
      </c>
      <c r="G16100">
        <v>10</v>
      </c>
      <c r="H16100">
        <v>140.05199999999999</v>
      </c>
      <c r="I16100">
        <v>9.4890000000000008</v>
      </c>
      <c r="J16100">
        <v>3.681</v>
      </c>
      <c r="K16100">
        <v>0.22900000000000001</v>
      </c>
      <c r="Q16100">
        <v>43733759</v>
      </c>
      <c r="R16100">
        <v>77.39</v>
      </c>
      <c r="S16100">
        <v>41.4</v>
      </c>
      <c r="T16100">
        <v>16.462</v>
      </c>
      <c r="U16100">
        <v>11.132999999999999</v>
      </c>
      <c r="V16100">
        <v>7894.393</v>
      </c>
      <c r="W16100">
        <v>0.1</v>
      </c>
      <c r="X16100">
        <v>539.84900000000005</v>
      </c>
      <c r="Y16100">
        <v>7.11</v>
      </c>
      <c r="Z16100">
        <v>13.5</v>
      </c>
      <c r="AA16100">
        <v>47.4</v>
      </c>
      <c r="AC16100">
        <v>8.8000000000000007</v>
      </c>
    </row>
    <row r="16101" spans="1:29" x14ac:dyDescent="0.25">
      <c r="A16101" t="s">
        <v>423</v>
      </c>
      <c r="B16101" t="s">
        <v>424</v>
      </c>
      <c r="C16101" s="1">
        <v>43943</v>
      </c>
      <c r="D16101">
        <v>6592</v>
      </c>
      <c r="E16101">
        <v>467</v>
      </c>
      <c r="F16101">
        <v>174</v>
      </c>
      <c r="G16101">
        <v>13</v>
      </c>
      <c r="H16101">
        <v>150.72999999999999</v>
      </c>
      <c r="I16101">
        <v>10.678000000000001</v>
      </c>
      <c r="J16101">
        <v>3.9790000000000001</v>
      </c>
      <c r="K16101">
        <v>0.29699999999999999</v>
      </c>
      <c r="Q16101">
        <v>43733759</v>
      </c>
      <c r="R16101">
        <v>77.39</v>
      </c>
      <c r="S16101">
        <v>41.4</v>
      </c>
      <c r="T16101">
        <v>16.462</v>
      </c>
      <c r="U16101">
        <v>11.132999999999999</v>
      </c>
      <c r="V16101">
        <v>7894.393</v>
      </c>
      <c r="W16101">
        <v>0.1</v>
      </c>
      <c r="X16101">
        <v>539.84900000000005</v>
      </c>
      <c r="Y16101">
        <v>7.11</v>
      </c>
      <c r="Z16101">
        <v>13.5</v>
      </c>
      <c r="AA16101">
        <v>47.4</v>
      </c>
      <c r="AC16101">
        <v>8.8000000000000007</v>
      </c>
    </row>
    <row r="16102" spans="1:29" x14ac:dyDescent="0.25">
      <c r="A16102" t="s">
        <v>423</v>
      </c>
      <c r="B16102" t="s">
        <v>424</v>
      </c>
      <c r="C16102" s="1">
        <v>43944</v>
      </c>
      <c r="D16102">
        <v>7170</v>
      </c>
      <c r="E16102">
        <v>578</v>
      </c>
      <c r="F16102">
        <v>187</v>
      </c>
      <c r="G16102">
        <v>13</v>
      </c>
      <c r="H16102">
        <v>163.947</v>
      </c>
      <c r="I16102">
        <v>13.215999999999999</v>
      </c>
      <c r="J16102">
        <v>4.2759999999999998</v>
      </c>
      <c r="K16102">
        <v>0.29699999999999999</v>
      </c>
      <c r="L16102">
        <v>72296</v>
      </c>
      <c r="N16102">
        <v>1.653</v>
      </c>
      <c r="P16102" t="s">
        <v>59</v>
      </c>
      <c r="Q16102">
        <v>43733759</v>
      </c>
      <c r="R16102">
        <v>77.39</v>
      </c>
      <c r="S16102">
        <v>41.4</v>
      </c>
      <c r="T16102">
        <v>16.462</v>
      </c>
      <c r="U16102">
        <v>11.132999999999999</v>
      </c>
      <c r="V16102">
        <v>7894.393</v>
      </c>
      <c r="W16102">
        <v>0.1</v>
      </c>
      <c r="X16102">
        <v>539.84900000000005</v>
      </c>
      <c r="Y16102">
        <v>7.11</v>
      </c>
      <c r="Z16102">
        <v>13.5</v>
      </c>
      <c r="AA16102">
        <v>47.4</v>
      </c>
      <c r="AC16102">
        <v>8.8000000000000007</v>
      </c>
    </row>
    <row r="16103" spans="1:29" x14ac:dyDescent="0.25">
      <c r="A16103" t="s">
        <v>423</v>
      </c>
      <c r="B16103" t="s">
        <v>424</v>
      </c>
      <c r="C16103" s="1">
        <v>43945</v>
      </c>
      <c r="D16103">
        <v>7647</v>
      </c>
      <c r="E16103">
        <v>477</v>
      </c>
      <c r="F16103">
        <v>193</v>
      </c>
      <c r="G16103">
        <v>6</v>
      </c>
      <c r="H16103">
        <v>174.85300000000001</v>
      </c>
      <c r="I16103">
        <v>10.907</v>
      </c>
      <c r="J16103">
        <v>4.4130000000000003</v>
      </c>
      <c r="K16103">
        <v>0.13700000000000001</v>
      </c>
      <c r="Q16103">
        <v>43733759</v>
      </c>
      <c r="R16103">
        <v>77.39</v>
      </c>
      <c r="S16103">
        <v>41.4</v>
      </c>
      <c r="T16103">
        <v>16.462</v>
      </c>
      <c r="U16103">
        <v>11.132999999999999</v>
      </c>
      <c r="V16103">
        <v>7894.393</v>
      </c>
      <c r="W16103">
        <v>0.1</v>
      </c>
      <c r="X16103">
        <v>539.84900000000005</v>
      </c>
      <c r="Y16103">
        <v>7.11</v>
      </c>
      <c r="Z16103">
        <v>13.5</v>
      </c>
      <c r="AA16103">
        <v>47.4</v>
      </c>
      <c r="AC16103">
        <v>8.8000000000000007</v>
      </c>
    </row>
    <row r="16104" spans="1:29" x14ac:dyDescent="0.25">
      <c r="A16104" t="s">
        <v>423</v>
      </c>
      <c r="B16104" t="s">
        <v>424</v>
      </c>
      <c r="C16104" s="1">
        <v>43946</v>
      </c>
      <c r="D16104">
        <v>8125</v>
      </c>
      <c r="E16104">
        <v>478</v>
      </c>
      <c r="F16104">
        <v>201</v>
      </c>
      <c r="G16104">
        <v>8</v>
      </c>
      <c r="H16104">
        <v>185.78299999999999</v>
      </c>
      <c r="I16104">
        <v>10.93</v>
      </c>
      <c r="J16104">
        <v>4.5960000000000001</v>
      </c>
      <c r="K16104">
        <v>0.183</v>
      </c>
      <c r="Q16104">
        <v>43733759</v>
      </c>
      <c r="R16104">
        <v>77.39</v>
      </c>
      <c r="S16104">
        <v>41.4</v>
      </c>
      <c r="T16104">
        <v>16.462</v>
      </c>
      <c r="U16104">
        <v>11.132999999999999</v>
      </c>
      <c r="V16104">
        <v>7894.393</v>
      </c>
      <c r="W16104">
        <v>0.1</v>
      </c>
      <c r="X16104">
        <v>539.84900000000005</v>
      </c>
      <c r="Y16104">
        <v>7.11</v>
      </c>
      <c r="Z16104">
        <v>13.5</v>
      </c>
      <c r="AA16104">
        <v>47.4</v>
      </c>
      <c r="AC16104">
        <v>8.8000000000000007</v>
      </c>
    </row>
    <row r="16105" spans="1:29" x14ac:dyDescent="0.25">
      <c r="A16105" t="s">
        <v>423</v>
      </c>
      <c r="B16105" t="s">
        <v>424</v>
      </c>
      <c r="C16105" s="1">
        <v>43947</v>
      </c>
      <c r="D16105">
        <v>8617</v>
      </c>
      <c r="E16105">
        <v>492</v>
      </c>
      <c r="F16105">
        <v>209</v>
      </c>
      <c r="G16105">
        <v>8</v>
      </c>
      <c r="H16105">
        <v>197.03299999999999</v>
      </c>
      <c r="I16105">
        <v>11.25</v>
      </c>
      <c r="J16105">
        <v>4.7789999999999999</v>
      </c>
      <c r="K16105">
        <v>0.183</v>
      </c>
      <c r="L16105">
        <v>89373</v>
      </c>
      <c r="N16105">
        <v>2.044</v>
      </c>
      <c r="P16105" t="s">
        <v>59</v>
      </c>
      <c r="Q16105">
        <v>43733759</v>
      </c>
      <c r="R16105">
        <v>77.39</v>
      </c>
      <c r="S16105">
        <v>41.4</v>
      </c>
      <c r="T16105">
        <v>16.462</v>
      </c>
      <c r="U16105">
        <v>11.132999999999999</v>
      </c>
      <c r="V16105">
        <v>7894.393</v>
      </c>
      <c r="W16105">
        <v>0.1</v>
      </c>
      <c r="X16105">
        <v>539.84900000000005</v>
      </c>
      <c r="Y16105">
        <v>7.11</v>
      </c>
      <c r="Z16105">
        <v>13.5</v>
      </c>
      <c r="AA16105">
        <v>47.4</v>
      </c>
      <c r="AC16105">
        <v>8.8000000000000007</v>
      </c>
    </row>
    <row r="16106" spans="1:29" x14ac:dyDescent="0.25">
      <c r="A16106" t="s">
        <v>423</v>
      </c>
      <c r="B16106" t="s">
        <v>424</v>
      </c>
      <c r="C16106" s="1">
        <v>43948</v>
      </c>
      <c r="D16106">
        <v>9009</v>
      </c>
      <c r="E16106">
        <v>392</v>
      </c>
      <c r="F16106">
        <v>220</v>
      </c>
      <c r="G16106">
        <v>11</v>
      </c>
      <c r="H16106">
        <v>205.99600000000001</v>
      </c>
      <c r="I16106">
        <v>8.9629999999999992</v>
      </c>
      <c r="J16106">
        <v>5.03</v>
      </c>
      <c r="K16106">
        <v>0.252</v>
      </c>
      <c r="L16106">
        <v>93519</v>
      </c>
      <c r="M16106">
        <v>4146</v>
      </c>
      <c r="N16106">
        <v>2.1379999999999999</v>
      </c>
      <c r="O16106">
        <v>9.5000000000000001E-2</v>
      </c>
      <c r="P16106" t="s">
        <v>59</v>
      </c>
      <c r="Q16106">
        <v>43733759</v>
      </c>
      <c r="R16106">
        <v>77.39</v>
      </c>
      <c r="S16106">
        <v>41.4</v>
      </c>
      <c r="T16106">
        <v>16.462</v>
      </c>
      <c r="U16106">
        <v>11.132999999999999</v>
      </c>
      <c r="V16106">
        <v>7894.393</v>
      </c>
      <c r="W16106">
        <v>0.1</v>
      </c>
      <c r="X16106">
        <v>539.84900000000005</v>
      </c>
      <c r="Y16106">
        <v>7.11</v>
      </c>
      <c r="Z16106">
        <v>13.5</v>
      </c>
      <c r="AA16106">
        <v>47.4</v>
      </c>
      <c r="AC16106">
        <v>8.8000000000000007</v>
      </c>
    </row>
    <row r="16107" spans="1:29" x14ac:dyDescent="0.25">
      <c r="A16107" t="s">
        <v>423</v>
      </c>
      <c r="B16107" t="s">
        <v>424</v>
      </c>
      <c r="C16107" s="1">
        <v>43949</v>
      </c>
      <c r="D16107">
        <v>9009</v>
      </c>
      <c r="E16107">
        <v>0</v>
      </c>
      <c r="F16107">
        <v>220</v>
      </c>
      <c r="G16107">
        <v>0</v>
      </c>
      <c r="H16107">
        <v>205.99600000000001</v>
      </c>
      <c r="I16107">
        <v>0</v>
      </c>
      <c r="J16107">
        <v>5.03</v>
      </c>
      <c r="K16107">
        <v>0</v>
      </c>
      <c r="L16107">
        <v>98719</v>
      </c>
      <c r="M16107">
        <v>5200</v>
      </c>
      <c r="N16107">
        <v>2.2570000000000001</v>
      </c>
      <c r="O16107">
        <v>0.11899999999999999</v>
      </c>
      <c r="P16107" t="s">
        <v>59</v>
      </c>
      <c r="Q16107">
        <v>43733759</v>
      </c>
      <c r="R16107">
        <v>77.39</v>
      </c>
      <c r="S16107">
        <v>41.4</v>
      </c>
      <c r="T16107">
        <v>16.462</v>
      </c>
      <c r="U16107">
        <v>11.132999999999999</v>
      </c>
      <c r="V16107">
        <v>7894.393</v>
      </c>
      <c r="W16107">
        <v>0.1</v>
      </c>
      <c r="X16107">
        <v>539.84900000000005</v>
      </c>
      <c r="Y16107">
        <v>7.11</v>
      </c>
      <c r="Z16107">
        <v>13.5</v>
      </c>
      <c r="AA16107">
        <v>47.4</v>
      </c>
      <c r="AC16107">
        <v>8.8000000000000007</v>
      </c>
    </row>
    <row r="16108" spans="1:29" x14ac:dyDescent="0.25">
      <c r="A16108" t="s">
        <v>423</v>
      </c>
      <c r="B16108" t="s">
        <v>424</v>
      </c>
      <c r="C16108" s="1">
        <v>43950</v>
      </c>
      <c r="D16108">
        <v>9410</v>
      </c>
      <c r="E16108">
        <v>401</v>
      </c>
      <c r="F16108">
        <v>239</v>
      </c>
      <c r="G16108">
        <v>19</v>
      </c>
      <c r="H16108">
        <v>215.166</v>
      </c>
      <c r="I16108">
        <v>9.1690000000000005</v>
      </c>
      <c r="J16108">
        <v>5.4649999999999999</v>
      </c>
      <c r="K16108">
        <v>0.434</v>
      </c>
      <c r="L16108">
        <v>104544</v>
      </c>
      <c r="M16108">
        <v>5825</v>
      </c>
      <c r="N16108">
        <v>2.39</v>
      </c>
      <c r="O16108">
        <v>0.13300000000000001</v>
      </c>
      <c r="P16108" t="s">
        <v>59</v>
      </c>
      <c r="Q16108">
        <v>43733759</v>
      </c>
      <c r="R16108">
        <v>77.39</v>
      </c>
      <c r="S16108">
        <v>41.4</v>
      </c>
      <c r="T16108">
        <v>16.462</v>
      </c>
      <c r="U16108">
        <v>11.132999999999999</v>
      </c>
      <c r="V16108">
        <v>7894.393</v>
      </c>
      <c r="W16108">
        <v>0.1</v>
      </c>
      <c r="X16108">
        <v>539.84900000000005</v>
      </c>
      <c r="Y16108">
        <v>7.11</v>
      </c>
      <c r="Z16108">
        <v>13.5</v>
      </c>
      <c r="AA16108">
        <v>47.4</v>
      </c>
      <c r="AC16108">
        <v>8.8000000000000007</v>
      </c>
    </row>
    <row r="16109" spans="1:29" x14ac:dyDescent="0.25">
      <c r="A16109" t="s">
        <v>423</v>
      </c>
      <c r="B16109" t="s">
        <v>424</v>
      </c>
      <c r="C16109" s="1">
        <v>43951</v>
      </c>
      <c r="D16109">
        <v>9866</v>
      </c>
      <c r="E16109">
        <v>456</v>
      </c>
      <c r="F16109">
        <v>250</v>
      </c>
      <c r="G16109">
        <v>11</v>
      </c>
      <c r="H16109">
        <v>225.59200000000001</v>
      </c>
      <c r="I16109">
        <v>10.427</v>
      </c>
      <c r="J16109">
        <v>5.7160000000000002</v>
      </c>
      <c r="K16109">
        <v>0.252</v>
      </c>
      <c r="L16109">
        <v>111859</v>
      </c>
      <c r="M16109">
        <v>7315</v>
      </c>
      <c r="N16109">
        <v>2.5579999999999998</v>
      </c>
      <c r="O16109">
        <v>0.16700000000000001</v>
      </c>
      <c r="P16109" t="s">
        <v>59</v>
      </c>
      <c r="Q16109">
        <v>43733759</v>
      </c>
      <c r="R16109">
        <v>77.39</v>
      </c>
      <c r="S16109">
        <v>41.4</v>
      </c>
      <c r="T16109">
        <v>16.462</v>
      </c>
      <c r="U16109">
        <v>11.132999999999999</v>
      </c>
      <c r="V16109">
        <v>7894.393</v>
      </c>
      <c r="W16109">
        <v>0.1</v>
      </c>
      <c r="X16109">
        <v>539.84900000000005</v>
      </c>
      <c r="Y16109">
        <v>7.11</v>
      </c>
      <c r="Z16109">
        <v>13.5</v>
      </c>
      <c r="AA16109">
        <v>47.4</v>
      </c>
      <c r="AC16109">
        <v>8.8000000000000007</v>
      </c>
    </row>
    <row r="16110" spans="1:29" x14ac:dyDescent="0.25">
      <c r="A16110" t="s">
        <v>423</v>
      </c>
      <c r="B16110" t="s">
        <v>424</v>
      </c>
      <c r="C16110" s="1">
        <v>43952</v>
      </c>
      <c r="D16110">
        <v>10406</v>
      </c>
      <c r="E16110">
        <v>540</v>
      </c>
      <c r="F16110">
        <v>250</v>
      </c>
      <c r="G16110">
        <v>0</v>
      </c>
      <c r="H16110">
        <v>237.94</v>
      </c>
      <c r="I16110">
        <v>12.347</v>
      </c>
      <c r="J16110">
        <v>5.7160000000000002</v>
      </c>
      <c r="K16110">
        <v>0</v>
      </c>
      <c r="L16110">
        <v>118545</v>
      </c>
      <c r="M16110">
        <v>6686</v>
      </c>
      <c r="N16110">
        <v>2.7109999999999999</v>
      </c>
      <c r="O16110">
        <v>0.153</v>
      </c>
      <c r="P16110" t="s">
        <v>59</v>
      </c>
      <c r="Q16110">
        <v>43733759</v>
      </c>
      <c r="R16110">
        <v>77.39</v>
      </c>
      <c r="S16110">
        <v>41.4</v>
      </c>
      <c r="T16110">
        <v>16.462</v>
      </c>
      <c r="U16110">
        <v>11.132999999999999</v>
      </c>
      <c r="V16110">
        <v>7894.393</v>
      </c>
      <c r="W16110">
        <v>0.1</v>
      </c>
      <c r="X16110">
        <v>539.84900000000005</v>
      </c>
      <c r="Y16110">
        <v>7.11</v>
      </c>
      <c r="Z16110">
        <v>13.5</v>
      </c>
      <c r="AA16110">
        <v>47.4</v>
      </c>
      <c r="AC16110">
        <v>8.8000000000000007</v>
      </c>
    </row>
    <row r="16111" spans="1:29" x14ac:dyDescent="0.25">
      <c r="A16111" t="s">
        <v>423</v>
      </c>
      <c r="B16111" t="s">
        <v>424</v>
      </c>
      <c r="C16111" s="1">
        <v>43953</v>
      </c>
      <c r="D16111">
        <v>10861</v>
      </c>
      <c r="E16111">
        <v>455</v>
      </c>
      <c r="F16111">
        <v>279</v>
      </c>
      <c r="G16111">
        <v>29</v>
      </c>
      <c r="H16111">
        <v>248.34399999999999</v>
      </c>
      <c r="I16111">
        <v>10.404</v>
      </c>
      <c r="J16111">
        <v>6.38</v>
      </c>
      <c r="K16111">
        <v>0.66300000000000003</v>
      </c>
      <c r="L16111">
        <v>122752</v>
      </c>
      <c r="M16111">
        <v>4207</v>
      </c>
      <c r="N16111">
        <v>2.8069999999999999</v>
      </c>
      <c r="O16111">
        <v>9.6000000000000002E-2</v>
      </c>
      <c r="P16111" t="s">
        <v>59</v>
      </c>
      <c r="Q16111">
        <v>43733759</v>
      </c>
      <c r="R16111">
        <v>77.39</v>
      </c>
      <c r="S16111">
        <v>41.4</v>
      </c>
      <c r="T16111">
        <v>16.462</v>
      </c>
      <c r="U16111">
        <v>11.132999999999999</v>
      </c>
      <c r="V16111">
        <v>7894.393</v>
      </c>
      <c r="W16111">
        <v>0.1</v>
      </c>
      <c r="X16111">
        <v>539.84900000000005</v>
      </c>
      <c r="Y16111">
        <v>7.11</v>
      </c>
      <c r="Z16111">
        <v>13.5</v>
      </c>
      <c r="AA16111">
        <v>47.4</v>
      </c>
      <c r="AC16111">
        <v>8.8000000000000007</v>
      </c>
    </row>
    <row r="16112" spans="1:29" x14ac:dyDescent="0.25">
      <c r="A16112" t="s">
        <v>423</v>
      </c>
      <c r="B16112" t="s">
        <v>424</v>
      </c>
      <c r="C16112" s="1">
        <v>43954</v>
      </c>
      <c r="D16112">
        <v>11411</v>
      </c>
      <c r="E16112">
        <v>550</v>
      </c>
      <c r="F16112">
        <v>279</v>
      </c>
      <c r="G16112">
        <v>0</v>
      </c>
      <c r="H16112">
        <v>260.92</v>
      </c>
      <c r="I16112">
        <v>12.576000000000001</v>
      </c>
      <c r="J16112">
        <v>6.38</v>
      </c>
      <c r="K16112">
        <v>0</v>
      </c>
      <c r="L16112">
        <v>129723</v>
      </c>
      <c r="M16112">
        <v>6971</v>
      </c>
      <c r="N16112">
        <v>2.9660000000000002</v>
      </c>
      <c r="O16112">
        <v>0.159</v>
      </c>
      <c r="P16112" t="s">
        <v>59</v>
      </c>
      <c r="Q16112">
        <v>43733759</v>
      </c>
      <c r="R16112">
        <v>77.39</v>
      </c>
      <c r="S16112">
        <v>41.4</v>
      </c>
      <c r="T16112">
        <v>16.462</v>
      </c>
      <c r="U16112">
        <v>11.132999999999999</v>
      </c>
      <c r="V16112">
        <v>7894.393</v>
      </c>
      <c r="W16112">
        <v>0.1</v>
      </c>
      <c r="X16112">
        <v>539.84900000000005</v>
      </c>
      <c r="Y16112">
        <v>7.11</v>
      </c>
      <c r="Z16112">
        <v>13.5</v>
      </c>
      <c r="AA16112">
        <v>47.4</v>
      </c>
      <c r="AC16112">
        <v>8.8000000000000007</v>
      </c>
    </row>
    <row r="16113" spans="1:29" x14ac:dyDescent="0.25">
      <c r="A16113" t="s">
        <v>423</v>
      </c>
      <c r="B16113" t="s">
        <v>424</v>
      </c>
      <c r="C16113" s="1">
        <v>43955</v>
      </c>
      <c r="D16113">
        <v>11913</v>
      </c>
      <c r="E16113">
        <v>502</v>
      </c>
      <c r="F16113">
        <v>288</v>
      </c>
      <c r="G16113">
        <v>9</v>
      </c>
      <c r="H16113">
        <v>272.39800000000002</v>
      </c>
      <c r="I16113">
        <v>11.478999999999999</v>
      </c>
      <c r="J16113">
        <v>6.585</v>
      </c>
      <c r="K16113">
        <v>0.20599999999999999</v>
      </c>
      <c r="L16113">
        <v>134592</v>
      </c>
      <c r="M16113">
        <v>4869</v>
      </c>
      <c r="N16113">
        <v>3.0779999999999998</v>
      </c>
      <c r="O16113">
        <v>0.111</v>
      </c>
      <c r="P16113" t="s">
        <v>59</v>
      </c>
      <c r="Q16113">
        <v>43733759</v>
      </c>
      <c r="R16113">
        <v>77.39</v>
      </c>
      <c r="S16113">
        <v>41.4</v>
      </c>
      <c r="T16113">
        <v>16.462</v>
      </c>
      <c r="U16113">
        <v>11.132999999999999</v>
      </c>
      <c r="V16113">
        <v>7894.393</v>
      </c>
      <c r="W16113">
        <v>0.1</v>
      </c>
      <c r="X16113">
        <v>539.84900000000005</v>
      </c>
      <c r="Y16113">
        <v>7.11</v>
      </c>
      <c r="Z16113">
        <v>13.5</v>
      </c>
      <c r="AA16113">
        <v>47.4</v>
      </c>
      <c r="AC16113">
        <v>8.8000000000000007</v>
      </c>
    </row>
    <row r="16114" spans="1:29" x14ac:dyDescent="0.25">
      <c r="A16114" t="s">
        <v>423</v>
      </c>
      <c r="B16114" t="s">
        <v>424</v>
      </c>
      <c r="C16114" s="1">
        <v>43956</v>
      </c>
      <c r="D16114">
        <v>12331</v>
      </c>
      <c r="E16114">
        <v>418</v>
      </c>
      <c r="F16114">
        <v>303</v>
      </c>
      <c r="G16114">
        <v>15</v>
      </c>
      <c r="H16114">
        <v>281.95600000000002</v>
      </c>
      <c r="I16114">
        <v>9.5579999999999998</v>
      </c>
      <c r="J16114">
        <v>6.9279999999999999</v>
      </c>
      <c r="K16114">
        <v>0.34300000000000003</v>
      </c>
      <c r="L16114">
        <v>139759</v>
      </c>
      <c r="M16114">
        <v>5167</v>
      </c>
      <c r="N16114">
        <v>3.1960000000000002</v>
      </c>
      <c r="O16114">
        <v>0.11799999999999999</v>
      </c>
      <c r="P16114" t="s">
        <v>59</v>
      </c>
      <c r="Q16114">
        <v>43733759</v>
      </c>
      <c r="R16114">
        <v>77.39</v>
      </c>
      <c r="S16114">
        <v>41.4</v>
      </c>
      <c r="T16114">
        <v>16.462</v>
      </c>
      <c r="U16114">
        <v>11.132999999999999</v>
      </c>
      <c r="V16114">
        <v>7894.393</v>
      </c>
      <c r="W16114">
        <v>0.1</v>
      </c>
      <c r="X16114">
        <v>539.84900000000005</v>
      </c>
      <c r="Y16114">
        <v>7.11</v>
      </c>
      <c r="Z16114">
        <v>13.5</v>
      </c>
      <c r="AA16114">
        <v>47.4</v>
      </c>
      <c r="AC16114">
        <v>8.8000000000000007</v>
      </c>
    </row>
    <row r="16115" spans="1:29" x14ac:dyDescent="0.25">
      <c r="A16115" t="s">
        <v>423</v>
      </c>
      <c r="B16115" t="s">
        <v>424</v>
      </c>
      <c r="C16115" s="1">
        <v>43957</v>
      </c>
      <c r="D16115">
        <v>12697</v>
      </c>
      <c r="E16115">
        <v>366</v>
      </c>
      <c r="F16115">
        <v>316</v>
      </c>
      <c r="G16115">
        <v>13</v>
      </c>
      <c r="H16115">
        <v>290.32499999999999</v>
      </c>
      <c r="I16115">
        <v>8.3689999999999998</v>
      </c>
      <c r="J16115">
        <v>7.226</v>
      </c>
      <c r="K16115">
        <v>0.29699999999999999</v>
      </c>
      <c r="L16115">
        <v>144283</v>
      </c>
      <c r="M16115">
        <v>4524</v>
      </c>
      <c r="N16115">
        <v>3.2989999999999999</v>
      </c>
      <c r="O16115">
        <v>0.10299999999999999</v>
      </c>
      <c r="P16115" t="s">
        <v>59</v>
      </c>
      <c r="Q16115">
        <v>43733759</v>
      </c>
      <c r="R16115">
        <v>77.39</v>
      </c>
      <c r="S16115">
        <v>41.4</v>
      </c>
      <c r="T16115">
        <v>16.462</v>
      </c>
      <c r="U16115">
        <v>11.132999999999999</v>
      </c>
      <c r="V16115">
        <v>7894.393</v>
      </c>
      <c r="W16115">
        <v>0.1</v>
      </c>
      <c r="X16115">
        <v>539.84900000000005</v>
      </c>
      <c r="Y16115">
        <v>7.11</v>
      </c>
      <c r="Z16115">
        <v>13.5</v>
      </c>
      <c r="AA16115">
        <v>47.4</v>
      </c>
      <c r="AC16115">
        <v>8.8000000000000007</v>
      </c>
    </row>
    <row r="16116" spans="1:29" x14ac:dyDescent="0.25">
      <c r="A16116" t="s">
        <v>423</v>
      </c>
      <c r="B16116" t="s">
        <v>424</v>
      </c>
      <c r="C16116" s="1">
        <v>43958</v>
      </c>
      <c r="D16116">
        <v>13184</v>
      </c>
      <c r="E16116">
        <v>487</v>
      </c>
      <c r="F16116">
        <v>327</v>
      </c>
      <c r="G16116">
        <v>11</v>
      </c>
      <c r="H16116">
        <v>301.45999999999998</v>
      </c>
      <c r="I16116">
        <v>11.135999999999999</v>
      </c>
      <c r="J16116">
        <v>7.4770000000000003</v>
      </c>
      <c r="K16116">
        <v>0.252</v>
      </c>
      <c r="L16116">
        <v>151569</v>
      </c>
      <c r="M16116">
        <v>7286</v>
      </c>
      <c r="N16116">
        <v>3.4660000000000002</v>
      </c>
      <c r="O16116">
        <v>0.16700000000000001</v>
      </c>
      <c r="P16116" t="s">
        <v>59</v>
      </c>
      <c r="Q16116">
        <v>43733759</v>
      </c>
      <c r="R16116">
        <v>77.39</v>
      </c>
      <c r="S16116">
        <v>41.4</v>
      </c>
      <c r="T16116">
        <v>16.462</v>
      </c>
      <c r="U16116">
        <v>11.132999999999999</v>
      </c>
      <c r="V16116">
        <v>7894.393</v>
      </c>
      <c r="W16116">
        <v>0.1</v>
      </c>
      <c r="X16116">
        <v>539.84900000000005</v>
      </c>
      <c r="Y16116">
        <v>7.11</v>
      </c>
      <c r="Z16116">
        <v>13.5</v>
      </c>
      <c r="AA16116">
        <v>47.4</v>
      </c>
      <c r="AC16116">
        <v>8.8000000000000007</v>
      </c>
    </row>
    <row r="16117" spans="1:29" x14ac:dyDescent="0.25">
      <c r="A16117" t="s">
        <v>423</v>
      </c>
      <c r="B16117" t="s">
        <v>424</v>
      </c>
      <c r="C16117" s="1">
        <v>43959</v>
      </c>
      <c r="D16117">
        <v>13691</v>
      </c>
      <c r="E16117">
        <v>507</v>
      </c>
      <c r="F16117">
        <v>340</v>
      </c>
      <c r="G16117">
        <v>13</v>
      </c>
      <c r="H16117">
        <v>313.053</v>
      </c>
      <c r="I16117">
        <v>11.593</v>
      </c>
      <c r="J16117">
        <v>7.774</v>
      </c>
      <c r="K16117">
        <v>0.29699999999999999</v>
      </c>
      <c r="L16117">
        <v>159155</v>
      </c>
      <c r="M16117">
        <v>7586</v>
      </c>
      <c r="N16117">
        <v>3.6389999999999998</v>
      </c>
      <c r="O16117">
        <v>0.17299999999999999</v>
      </c>
      <c r="P16117" t="s">
        <v>59</v>
      </c>
      <c r="Q16117">
        <v>43733759</v>
      </c>
      <c r="R16117">
        <v>77.39</v>
      </c>
      <c r="S16117">
        <v>41.4</v>
      </c>
      <c r="T16117">
        <v>16.462</v>
      </c>
      <c r="U16117">
        <v>11.132999999999999</v>
      </c>
      <c r="V16117">
        <v>7894.393</v>
      </c>
      <c r="W16117">
        <v>0.1</v>
      </c>
      <c r="X16117">
        <v>539.84900000000005</v>
      </c>
      <c r="Y16117">
        <v>7.11</v>
      </c>
      <c r="Z16117">
        <v>13.5</v>
      </c>
      <c r="AA16117">
        <v>47.4</v>
      </c>
      <c r="AC16117">
        <v>8.8000000000000007</v>
      </c>
    </row>
    <row r="16118" spans="1:29" x14ac:dyDescent="0.25">
      <c r="A16118" t="s">
        <v>423</v>
      </c>
      <c r="B16118" t="s">
        <v>424</v>
      </c>
      <c r="C16118" s="1">
        <v>43960</v>
      </c>
      <c r="D16118">
        <v>14195</v>
      </c>
      <c r="E16118">
        <v>504</v>
      </c>
      <c r="F16118">
        <v>361</v>
      </c>
      <c r="G16118">
        <v>21</v>
      </c>
      <c r="H16118">
        <v>324.57799999999997</v>
      </c>
      <c r="I16118">
        <v>11.523999999999999</v>
      </c>
      <c r="J16118">
        <v>8.2539999999999996</v>
      </c>
      <c r="K16118">
        <v>0.48</v>
      </c>
      <c r="L16118">
        <v>167107</v>
      </c>
      <c r="M16118">
        <v>7952</v>
      </c>
      <c r="N16118">
        <v>3.8210000000000002</v>
      </c>
      <c r="O16118">
        <v>0.182</v>
      </c>
      <c r="P16118" t="s">
        <v>59</v>
      </c>
      <c r="Q16118">
        <v>43733759</v>
      </c>
      <c r="R16118">
        <v>77.39</v>
      </c>
      <c r="S16118">
        <v>41.4</v>
      </c>
      <c r="T16118">
        <v>16.462</v>
      </c>
      <c r="U16118">
        <v>11.132999999999999</v>
      </c>
      <c r="V16118">
        <v>7894.393</v>
      </c>
      <c r="W16118">
        <v>0.1</v>
      </c>
      <c r="X16118">
        <v>539.84900000000005</v>
      </c>
      <c r="Y16118">
        <v>7.11</v>
      </c>
      <c r="Z16118">
        <v>13.5</v>
      </c>
      <c r="AA16118">
        <v>47.4</v>
      </c>
      <c r="AC16118">
        <v>8.8000000000000007</v>
      </c>
    </row>
    <row r="16119" spans="1:29" x14ac:dyDescent="0.25">
      <c r="A16119" t="s">
        <v>423</v>
      </c>
      <c r="B16119" t="s">
        <v>424</v>
      </c>
      <c r="C16119" s="1">
        <v>43961</v>
      </c>
      <c r="D16119">
        <v>14710</v>
      </c>
      <c r="E16119">
        <v>515</v>
      </c>
      <c r="F16119">
        <v>376</v>
      </c>
      <c r="G16119">
        <v>15</v>
      </c>
      <c r="H16119">
        <v>336.35300000000001</v>
      </c>
      <c r="I16119">
        <v>11.776</v>
      </c>
      <c r="J16119">
        <v>8.5969999999999995</v>
      </c>
      <c r="K16119">
        <v>0.34300000000000003</v>
      </c>
      <c r="L16119">
        <v>176403</v>
      </c>
      <c r="M16119">
        <v>9296</v>
      </c>
      <c r="N16119">
        <v>4.0339999999999998</v>
      </c>
      <c r="O16119">
        <v>0.21299999999999999</v>
      </c>
      <c r="P16119" t="s">
        <v>59</v>
      </c>
      <c r="Q16119">
        <v>43733759</v>
      </c>
      <c r="R16119">
        <v>77.39</v>
      </c>
      <c r="S16119">
        <v>41.4</v>
      </c>
      <c r="T16119">
        <v>16.462</v>
      </c>
      <c r="U16119">
        <v>11.132999999999999</v>
      </c>
      <c r="V16119">
        <v>7894.393</v>
      </c>
      <c r="W16119">
        <v>0.1</v>
      </c>
      <c r="X16119">
        <v>539.84900000000005</v>
      </c>
      <c r="Y16119">
        <v>7.11</v>
      </c>
      <c r="Z16119">
        <v>13.5</v>
      </c>
      <c r="AA16119">
        <v>47.4</v>
      </c>
      <c r="AC16119">
        <v>8.8000000000000007</v>
      </c>
    </row>
    <row r="16120" spans="1:29" x14ac:dyDescent="0.25">
      <c r="A16120" t="s">
        <v>423</v>
      </c>
      <c r="B16120" t="s">
        <v>424</v>
      </c>
      <c r="C16120" s="1">
        <v>43962</v>
      </c>
      <c r="D16120">
        <v>15232</v>
      </c>
      <c r="E16120">
        <v>522</v>
      </c>
      <c r="F16120">
        <v>391</v>
      </c>
      <c r="G16120">
        <v>15</v>
      </c>
      <c r="H16120">
        <v>348.28899999999999</v>
      </c>
      <c r="I16120">
        <v>11.936</v>
      </c>
      <c r="J16120">
        <v>8.94</v>
      </c>
      <c r="K16120">
        <v>0.34300000000000003</v>
      </c>
      <c r="L16120">
        <v>181552</v>
      </c>
      <c r="M16120">
        <v>5149</v>
      </c>
      <c r="N16120">
        <v>4.1509999999999998</v>
      </c>
      <c r="O16120">
        <v>0.11799999999999999</v>
      </c>
      <c r="P16120" t="s">
        <v>59</v>
      </c>
      <c r="Q16120">
        <v>43733759</v>
      </c>
      <c r="R16120">
        <v>77.39</v>
      </c>
      <c r="S16120">
        <v>41.4</v>
      </c>
      <c r="T16120">
        <v>16.462</v>
      </c>
      <c r="U16120">
        <v>11.132999999999999</v>
      </c>
      <c r="V16120">
        <v>7894.393</v>
      </c>
      <c r="W16120">
        <v>0.1</v>
      </c>
      <c r="X16120">
        <v>539.84900000000005</v>
      </c>
      <c r="Y16120">
        <v>7.11</v>
      </c>
      <c r="Z16120">
        <v>13.5</v>
      </c>
      <c r="AA16120">
        <v>47.4</v>
      </c>
      <c r="AC16120">
        <v>8.8000000000000007</v>
      </c>
    </row>
    <row r="16121" spans="1:29" x14ac:dyDescent="0.25">
      <c r="A16121" t="s">
        <v>423</v>
      </c>
      <c r="B16121" t="s">
        <v>424</v>
      </c>
      <c r="C16121" s="1">
        <v>43963</v>
      </c>
      <c r="D16121">
        <v>15648</v>
      </c>
      <c r="E16121">
        <v>416</v>
      </c>
      <c r="F16121">
        <v>408</v>
      </c>
      <c r="G16121">
        <v>17</v>
      </c>
      <c r="H16121">
        <v>357.80099999999999</v>
      </c>
      <c r="I16121">
        <v>9.5120000000000005</v>
      </c>
      <c r="J16121">
        <v>9.3290000000000006</v>
      </c>
      <c r="K16121">
        <v>0.38900000000000001</v>
      </c>
      <c r="L16121">
        <v>187307</v>
      </c>
      <c r="M16121">
        <v>5755</v>
      </c>
      <c r="N16121">
        <v>4.2830000000000004</v>
      </c>
      <c r="O16121">
        <v>0.13200000000000001</v>
      </c>
      <c r="P16121" t="s">
        <v>59</v>
      </c>
      <c r="Q16121">
        <v>43733759</v>
      </c>
      <c r="R16121">
        <v>77.39</v>
      </c>
      <c r="S16121">
        <v>41.4</v>
      </c>
      <c r="T16121">
        <v>16.462</v>
      </c>
      <c r="U16121">
        <v>11.132999999999999</v>
      </c>
      <c r="V16121">
        <v>7894.393</v>
      </c>
      <c r="W16121">
        <v>0.1</v>
      </c>
      <c r="X16121">
        <v>539.84900000000005</v>
      </c>
      <c r="Y16121">
        <v>7.11</v>
      </c>
      <c r="Z16121">
        <v>13.5</v>
      </c>
      <c r="AA16121">
        <v>47.4</v>
      </c>
      <c r="AC16121">
        <v>8.8000000000000007</v>
      </c>
    </row>
    <row r="16122" spans="1:29" x14ac:dyDescent="0.25">
      <c r="A16122" t="s">
        <v>423</v>
      </c>
      <c r="B16122" t="s">
        <v>424</v>
      </c>
      <c r="C16122" s="1">
        <v>43964</v>
      </c>
      <c r="D16122">
        <v>16023</v>
      </c>
      <c r="E16122">
        <v>375</v>
      </c>
      <c r="F16122">
        <v>425</v>
      </c>
      <c r="G16122">
        <v>17</v>
      </c>
      <c r="H16122">
        <v>366.37599999999998</v>
      </c>
      <c r="I16122">
        <v>8.5749999999999993</v>
      </c>
      <c r="J16122">
        <v>9.718</v>
      </c>
      <c r="K16122">
        <v>0.38900000000000001</v>
      </c>
      <c r="L16122">
        <v>192247</v>
      </c>
      <c r="M16122">
        <v>4940</v>
      </c>
      <c r="N16122">
        <v>4.3959999999999999</v>
      </c>
      <c r="O16122">
        <v>0.113</v>
      </c>
      <c r="P16122" t="s">
        <v>59</v>
      </c>
      <c r="Q16122">
        <v>43733759</v>
      </c>
      <c r="R16122">
        <v>77.39</v>
      </c>
      <c r="S16122">
        <v>41.4</v>
      </c>
      <c r="T16122">
        <v>16.462</v>
      </c>
      <c r="U16122">
        <v>11.132999999999999</v>
      </c>
      <c r="V16122">
        <v>7894.393</v>
      </c>
      <c r="W16122">
        <v>0.1</v>
      </c>
      <c r="X16122">
        <v>539.84900000000005</v>
      </c>
      <c r="Y16122">
        <v>7.11</v>
      </c>
      <c r="Z16122">
        <v>13.5</v>
      </c>
      <c r="AA16122">
        <v>47.4</v>
      </c>
      <c r="AC16122">
        <v>8.8000000000000007</v>
      </c>
    </row>
    <row r="16123" spans="1:29" x14ac:dyDescent="0.25">
      <c r="A16123" t="s">
        <v>423</v>
      </c>
      <c r="B16123" t="s">
        <v>424</v>
      </c>
      <c r="C16123" s="1">
        <v>43965</v>
      </c>
      <c r="D16123">
        <v>16425</v>
      </c>
      <c r="E16123">
        <v>402</v>
      </c>
      <c r="F16123">
        <v>439</v>
      </c>
      <c r="G16123">
        <v>14</v>
      </c>
      <c r="H16123">
        <v>375.56799999999998</v>
      </c>
      <c r="I16123">
        <v>9.1920000000000002</v>
      </c>
      <c r="J16123">
        <v>10.038</v>
      </c>
      <c r="K16123">
        <v>0.32</v>
      </c>
      <c r="L16123">
        <v>202495</v>
      </c>
      <c r="M16123">
        <v>10248</v>
      </c>
      <c r="N16123">
        <v>4.63</v>
      </c>
      <c r="O16123">
        <v>0.23400000000000001</v>
      </c>
      <c r="P16123" t="s">
        <v>59</v>
      </c>
      <c r="Q16123">
        <v>43733759</v>
      </c>
      <c r="R16123">
        <v>77.39</v>
      </c>
      <c r="S16123">
        <v>41.4</v>
      </c>
      <c r="T16123">
        <v>16.462</v>
      </c>
      <c r="U16123">
        <v>11.132999999999999</v>
      </c>
      <c r="V16123">
        <v>7894.393</v>
      </c>
      <c r="W16123">
        <v>0.1</v>
      </c>
      <c r="X16123">
        <v>539.84900000000005</v>
      </c>
      <c r="Y16123">
        <v>7.11</v>
      </c>
      <c r="Z16123">
        <v>13.5</v>
      </c>
      <c r="AA16123">
        <v>47.4</v>
      </c>
      <c r="AC16123">
        <v>8.8000000000000007</v>
      </c>
    </row>
    <row r="16124" spans="1:29" x14ac:dyDescent="0.25">
      <c r="A16124" t="s">
        <v>425</v>
      </c>
      <c r="B16124" t="s">
        <v>426</v>
      </c>
      <c r="C16124" s="1">
        <v>43905</v>
      </c>
      <c r="D16124">
        <v>6</v>
      </c>
      <c r="E16124">
        <v>6</v>
      </c>
      <c r="F16124">
        <v>0</v>
      </c>
      <c r="G16124">
        <v>0</v>
      </c>
      <c r="H16124">
        <v>1.7270000000000001</v>
      </c>
      <c r="I16124">
        <v>1.7270000000000001</v>
      </c>
      <c r="J16124">
        <v>0</v>
      </c>
      <c r="K16124">
        <v>0</v>
      </c>
      <c r="Q16124">
        <v>3473727</v>
      </c>
      <c r="R16124">
        <v>19.751000000000001</v>
      </c>
      <c r="S16124">
        <v>35.6</v>
      </c>
      <c r="T16124">
        <v>14.654999999999999</v>
      </c>
      <c r="U16124">
        <v>10.361000000000001</v>
      </c>
      <c r="V16124">
        <v>20551.409</v>
      </c>
      <c r="W16124">
        <v>0.1</v>
      </c>
      <c r="X16124">
        <v>160.708</v>
      </c>
      <c r="Y16124">
        <v>6.93</v>
      </c>
      <c r="Z16124">
        <v>14</v>
      </c>
      <c r="AA16124">
        <v>19.899999999999999</v>
      </c>
      <c r="AC16124">
        <v>2.8</v>
      </c>
    </row>
    <row r="16125" spans="1:29" x14ac:dyDescent="0.25">
      <c r="A16125" t="s">
        <v>425</v>
      </c>
      <c r="B16125" t="s">
        <v>426</v>
      </c>
      <c r="C16125" s="1">
        <v>43906</v>
      </c>
      <c r="D16125">
        <v>8</v>
      </c>
      <c r="E16125">
        <v>2</v>
      </c>
      <c r="F16125">
        <v>0</v>
      </c>
      <c r="G16125">
        <v>0</v>
      </c>
      <c r="H16125">
        <v>2.3029999999999999</v>
      </c>
      <c r="I16125">
        <v>0.57599999999999996</v>
      </c>
      <c r="J16125">
        <v>0</v>
      </c>
      <c r="K16125">
        <v>0</v>
      </c>
      <c r="Q16125">
        <v>3473727</v>
      </c>
      <c r="R16125">
        <v>19.751000000000001</v>
      </c>
      <c r="S16125">
        <v>35.6</v>
      </c>
      <c r="T16125">
        <v>14.654999999999999</v>
      </c>
      <c r="U16125">
        <v>10.361000000000001</v>
      </c>
      <c r="V16125">
        <v>20551.409</v>
      </c>
      <c r="W16125">
        <v>0.1</v>
      </c>
      <c r="X16125">
        <v>160.708</v>
      </c>
      <c r="Y16125">
        <v>6.93</v>
      </c>
      <c r="Z16125">
        <v>14</v>
      </c>
      <c r="AA16125">
        <v>19.899999999999999</v>
      </c>
      <c r="AC16125">
        <v>2.8</v>
      </c>
    </row>
    <row r="16126" spans="1:29" x14ac:dyDescent="0.25">
      <c r="A16126" t="s">
        <v>425</v>
      </c>
      <c r="B16126" t="s">
        <v>426</v>
      </c>
      <c r="C16126" s="1">
        <v>43907</v>
      </c>
      <c r="D16126">
        <v>29</v>
      </c>
      <c r="E16126">
        <v>21</v>
      </c>
      <c r="F16126">
        <v>0</v>
      </c>
      <c r="G16126">
        <v>0</v>
      </c>
      <c r="H16126">
        <v>8.3480000000000008</v>
      </c>
      <c r="I16126">
        <v>6.0449999999999999</v>
      </c>
      <c r="J16126">
        <v>0</v>
      </c>
      <c r="K16126">
        <v>0</v>
      </c>
      <c r="Q16126">
        <v>3473727</v>
      </c>
      <c r="R16126">
        <v>19.751000000000001</v>
      </c>
      <c r="S16126">
        <v>35.6</v>
      </c>
      <c r="T16126">
        <v>14.654999999999999</v>
      </c>
      <c r="U16126">
        <v>10.361000000000001</v>
      </c>
      <c r="V16126">
        <v>20551.409</v>
      </c>
      <c r="W16126">
        <v>0.1</v>
      </c>
      <c r="X16126">
        <v>160.708</v>
      </c>
      <c r="Y16126">
        <v>6.93</v>
      </c>
      <c r="Z16126">
        <v>14</v>
      </c>
      <c r="AA16126">
        <v>19.899999999999999</v>
      </c>
      <c r="AC16126">
        <v>2.8</v>
      </c>
    </row>
    <row r="16127" spans="1:29" x14ac:dyDescent="0.25">
      <c r="A16127" t="s">
        <v>425</v>
      </c>
      <c r="B16127" t="s">
        <v>426</v>
      </c>
      <c r="C16127" s="1">
        <v>43908</v>
      </c>
      <c r="D16127">
        <v>50</v>
      </c>
      <c r="E16127">
        <v>21</v>
      </c>
      <c r="F16127">
        <v>0</v>
      </c>
      <c r="G16127">
        <v>0</v>
      </c>
      <c r="H16127">
        <v>14.394</v>
      </c>
      <c r="I16127">
        <v>6.0449999999999999</v>
      </c>
      <c r="J16127">
        <v>0</v>
      </c>
      <c r="K16127">
        <v>0</v>
      </c>
      <c r="Q16127">
        <v>3473727</v>
      </c>
      <c r="R16127">
        <v>19.751000000000001</v>
      </c>
      <c r="S16127">
        <v>35.6</v>
      </c>
      <c r="T16127">
        <v>14.654999999999999</v>
      </c>
      <c r="U16127">
        <v>10.361000000000001</v>
      </c>
      <c r="V16127">
        <v>20551.409</v>
      </c>
      <c r="W16127">
        <v>0.1</v>
      </c>
      <c r="X16127">
        <v>160.708</v>
      </c>
      <c r="Y16127">
        <v>6.93</v>
      </c>
      <c r="Z16127">
        <v>14</v>
      </c>
      <c r="AA16127">
        <v>19.899999999999999</v>
      </c>
      <c r="AC16127">
        <v>2.8</v>
      </c>
    </row>
    <row r="16128" spans="1:29" x14ac:dyDescent="0.25">
      <c r="A16128" t="s">
        <v>425</v>
      </c>
      <c r="B16128" t="s">
        <v>426</v>
      </c>
      <c r="C16128" s="1">
        <v>43909</v>
      </c>
      <c r="D16128">
        <v>79</v>
      </c>
      <c r="E16128">
        <v>29</v>
      </c>
      <c r="F16128">
        <v>0</v>
      </c>
      <c r="G16128">
        <v>0</v>
      </c>
      <c r="H16128">
        <v>22.742000000000001</v>
      </c>
      <c r="I16128">
        <v>8.3480000000000008</v>
      </c>
      <c r="J16128">
        <v>0</v>
      </c>
      <c r="K16128">
        <v>0</v>
      </c>
      <c r="Q16128">
        <v>3473727</v>
      </c>
      <c r="R16128">
        <v>19.751000000000001</v>
      </c>
      <c r="S16128">
        <v>35.6</v>
      </c>
      <c r="T16128">
        <v>14.654999999999999</v>
      </c>
      <c r="U16128">
        <v>10.361000000000001</v>
      </c>
      <c r="V16128">
        <v>20551.409</v>
      </c>
      <c r="W16128">
        <v>0.1</v>
      </c>
      <c r="X16128">
        <v>160.708</v>
      </c>
      <c r="Y16128">
        <v>6.93</v>
      </c>
      <c r="Z16128">
        <v>14</v>
      </c>
      <c r="AA16128">
        <v>19.899999999999999</v>
      </c>
      <c r="AC16128">
        <v>2.8</v>
      </c>
    </row>
    <row r="16129" spans="1:29" x14ac:dyDescent="0.25">
      <c r="A16129" t="s">
        <v>425</v>
      </c>
      <c r="B16129" t="s">
        <v>426</v>
      </c>
      <c r="C16129" s="1">
        <v>43910</v>
      </c>
      <c r="D16129">
        <v>94</v>
      </c>
      <c r="E16129">
        <v>15</v>
      </c>
      <c r="F16129">
        <v>0</v>
      </c>
      <c r="G16129">
        <v>0</v>
      </c>
      <c r="H16129">
        <v>27.06</v>
      </c>
      <c r="I16129">
        <v>4.3179999999999996</v>
      </c>
      <c r="J16129">
        <v>0</v>
      </c>
      <c r="K16129">
        <v>0</v>
      </c>
      <c r="Q16129">
        <v>3473727</v>
      </c>
      <c r="R16129">
        <v>19.751000000000001</v>
      </c>
      <c r="S16129">
        <v>35.6</v>
      </c>
      <c r="T16129">
        <v>14.654999999999999</v>
      </c>
      <c r="U16129">
        <v>10.361000000000001</v>
      </c>
      <c r="V16129">
        <v>20551.409</v>
      </c>
      <c r="W16129">
        <v>0.1</v>
      </c>
      <c r="X16129">
        <v>160.708</v>
      </c>
      <c r="Y16129">
        <v>6.93</v>
      </c>
      <c r="Z16129">
        <v>14</v>
      </c>
      <c r="AA16129">
        <v>19.899999999999999</v>
      </c>
      <c r="AC16129">
        <v>2.8</v>
      </c>
    </row>
    <row r="16130" spans="1:29" x14ac:dyDescent="0.25">
      <c r="A16130" t="s">
        <v>425</v>
      </c>
      <c r="B16130" t="s">
        <v>426</v>
      </c>
      <c r="C16130" s="1">
        <v>43911</v>
      </c>
      <c r="D16130">
        <v>110</v>
      </c>
      <c r="E16130">
        <v>16</v>
      </c>
      <c r="F16130">
        <v>0</v>
      </c>
      <c r="G16130">
        <v>0</v>
      </c>
      <c r="H16130">
        <v>31.666</v>
      </c>
      <c r="I16130">
        <v>4.6059999999999999</v>
      </c>
      <c r="J16130">
        <v>0</v>
      </c>
      <c r="K16130">
        <v>0</v>
      </c>
      <c r="Q16130">
        <v>3473727</v>
      </c>
      <c r="R16130">
        <v>19.751000000000001</v>
      </c>
      <c r="S16130">
        <v>35.6</v>
      </c>
      <c r="T16130">
        <v>14.654999999999999</v>
      </c>
      <c r="U16130">
        <v>10.361000000000001</v>
      </c>
      <c r="V16130">
        <v>20551.409</v>
      </c>
      <c r="W16130">
        <v>0.1</v>
      </c>
      <c r="X16130">
        <v>160.708</v>
      </c>
      <c r="Y16130">
        <v>6.93</v>
      </c>
      <c r="Z16130">
        <v>14</v>
      </c>
      <c r="AA16130">
        <v>19.899999999999999</v>
      </c>
      <c r="AC16130">
        <v>2.8</v>
      </c>
    </row>
    <row r="16131" spans="1:29" x14ac:dyDescent="0.25">
      <c r="A16131" t="s">
        <v>425</v>
      </c>
      <c r="B16131" t="s">
        <v>426</v>
      </c>
      <c r="C16131" s="1">
        <v>43912</v>
      </c>
      <c r="D16131">
        <v>135</v>
      </c>
      <c r="E16131">
        <v>25</v>
      </c>
      <c r="F16131">
        <v>0</v>
      </c>
      <c r="G16131">
        <v>0</v>
      </c>
      <c r="H16131">
        <v>38.863</v>
      </c>
      <c r="I16131">
        <v>7.1970000000000001</v>
      </c>
      <c r="J16131">
        <v>0</v>
      </c>
      <c r="K16131">
        <v>0</v>
      </c>
      <c r="Q16131">
        <v>3473727</v>
      </c>
      <c r="R16131">
        <v>19.751000000000001</v>
      </c>
      <c r="S16131">
        <v>35.6</v>
      </c>
      <c r="T16131">
        <v>14.654999999999999</v>
      </c>
      <c r="U16131">
        <v>10.361000000000001</v>
      </c>
      <c r="V16131">
        <v>20551.409</v>
      </c>
      <c r="W16131">
        <v>0.1</v>
      </c>
      <c r="X16131">
        <v>160.708</v>
      </c>
      <c r="Y16131">
        <v>6.93</v>
      </c>
      <c r="Z16131">
        <v>14</v>
      </c>
      <c r="AA16131">
        <v>19.899999999999999</v>
      </c>
      <c r="AC16131">
        <v>2.8</v>
      </c>
    </row>
    <row r="16132" spans="1:29" x14ac:dyDescent="0.25">
      <c r="A16132" t="s">
        <v>425</v>
      </c>
      <c r="B16132" t="s">
        <v>426</v>
      </c>
      <c r="C16132" s="1">
        <v>43913</v>
      </c>
      <c r="D16132">
        <v>158</v>
      </c>
      <c r="E16132">
        <v>23</v>
      </c>
      <c r="F16132">
        <v>0</v>
      </c>
      <c r="G16132">
        <v>0</v>
      </c>
      <c r="H16132">
        <v>45.484000000000002</v>
      </c>
      <c r="I16132">
        <v>6.6210000000000004</v>
      </c>
      <c r="J16132">
        <v>0</v>
      </c>
      <c r="K16132">
        <v>0</v>
      </c>
      <c r="Q16132">
        <v>3473727</v>
      </c>
      <c r="R16132">
        <v>19.751000000000001</v>
      </c>
      <c r="S16132">
        <v>35.6</v>
      </c>
      <c r="T16132">
        <v>14.654999999999999</v>
      </c>
      <c r="U16132">
        <v>10.361000000000001</v>
      </c>
      <c r="V16132">
        <v>20551.409</v>
      </c>
      <c r="W16132">
        <v>0.1</v>
      </c>
      <c r="X16132">
        <v>160.708</v>
      </c>
      <c r="Y16132">
        <v>6.93</v>
      </c>
      <c r="Z16132">
        <v>14</v>
      </c>
      <c r="AA16132">
        <v>19.899999999999999</v>
      </c>
      <c r="AC16132">
        <v>2.8</v>
      </c>
    </row>
    <row r="16133" spans="1:29" x14ac:dyDescent="0.25">
      <c r="A16133" t="s">
        <v>425</v>
      </c>
      <c r="B16133" t="s">
        <v>426</v>
      </c>
      <c r="C16133" s="1">
        <v>43914</v>
      </c>
      <c r="D16133">
        <v>162</v>
      </c>
      <c r="E16133">
        <v>4</v>
      </c>
      <c r="F16133">
        <v>0</v>
      </c>
      <c r="G16133">
        <v>0</v>
      </c>
      <c r="H16133">
        <v>46.636000000000003</v>
      </c>
      <c r="I16133">
        <v>1.1519999999999999</v>
      </c>
      <c r="J16133">
        <v>0</v>
      </c>
      <c r="K16133">
        <v>0</v>
      </c>
      <c r="Q16133">
        <v>3473727</v>
      </c>
      <c r="R16133">
        <v>19.751000000000001</v>
      </c>
      <c r="S16133">
        <v>35.6</v>
      </c>
      <c r="T16133">
        <v>14.654999999999999</v>
      </c>
      <c r="U16133">
        <v>10.361000000000001</v>
      </c>
      <c r="V16133">
        <v>20551.409</v>
      </c>
      <c r="W16133">
        <v>0.1</v>
      </c>
      <c r="X16133">
        <v>160.708</v>
      </c>
      <c r="Y16133">
        <v>6.93</v>
      </c>
      <c r="Z16133">
        <v>14</v>
      </c>
      <c r="AA16133">
        <v>19.899999999999999</v>
      </c>
      <c r="AC16133">
        <v>2.8</v>
      </c>
    </row>
    <row r="16134" spans="1:29" x14ac:dyDescent="0.25">
      <c r="A16134" t="s">
        <v>425</v>
      </c>
      <c r="B16134" t="s">
        <v>426</v>
      </c>
      <c r="C16134" s="1">
        <v>43915</v>
      </c>
      <c r="D16134">
        <v>189</v>
      </c>
      <c r="E16134">
        <v>27</v>
      </c>
      <c r="F16134">
        <v>0</v>
      </c>
      <c r="G16134">
        <v>0</v>
      </c>
      <c r="H16134">
        <v>54.408000000000001</v>
      </c>
      <c r="I16134">
        <v>7.7729999999999997</v>
      </c>
      <c r="J16134">
        <v>0</v>
      </c>
      <c r="K16134">
        <v>0</v>
      </c>
      <c r="Q16134">
        <v>3473727</v>
      </c>
      <c r="R16134">
        <v>19.751000000000001</v>
      </c>
      <c r="S16134">
        <v>35.6</v>
      </c>
      <c r="T16134">
        <v>14.654999999999999</v>
      </c>
      <c r="U16134">
        <v>10.361000000000001</v>
      </c>
      <c r="V16134">
        <v>20551.409</v>
      </c>
      <c r="W16134">
        <v>0.1</v>
      </c>
      <c r="X16134">
        <v>160.708</v>
      </c>
      <c r="Y16134">
        <v>6.93</v>
      </c>
      <c r="Z16134">
        <v>14</v>
      </c>
      <c r="AA16134">
        <v>19.899999999999999</v>
      </c>
      <c r="AC16134">
        <v>2.8</v>
      </c>
    </row>
    <row r="16135" spans="1:29" x14ac:dyDescent="0.25">
      <c r="A16135" t="s">
        <v>425</v>
      </c>
      <c r="B16135" t="s">
        <v>426</v>
      </c>
      <c r="C16135" s="1">
        <v>43916</v>
      </c>
      <c r="D16135">
        <v>217</v>
      </c>
      <c r="E16135">
        <v>28</v>
      </c>
      <c r="F16135">
        <v>0</v>
      </c>
      <c r="G16135">
        <v>0</v>
      </c>
      <c r="H16135">
        <v>62.469000000000001</v>
      </c>
      <c r="I16135">
        <v>8.0609999999999999</v>
      </c>
      <c r="J16135">
        <v>0</v>
      </c>
      <c r="K16135">
        <v>0</v>
      </c>
      <c r="Q16135">
        <v>3473727</v>
      </c>
      <c r="R16135">
        <v>19.751000000000001</v>
      </c>
      <c r="S16135">
        <v>35.6</v>
      </c>
      <c r="T16135">
        <v>14.654999999999999</v>
      </c>
      <c r="U16135">
        <v>10.361000000000001</v>
      </c>
      <c r="V16135">
        <v>20551.409</v>
      </c>
      <c r="W16135">
        <v>0.1</v>
      </c>
      <c r="X16135">
        <v>160.708</v>
      </c>
      <c r="Y16135">
        <v>6.93</v>
      </c>
      <c r="Z16135">
        <v>14</v>
      </c>
      <c r="AA16135">
        <v>19.899999999999999</v>
      </c>
      <c r="AC16135">
        <v>2.8</v>
      </c>
    </row>
    <row r="16136" spans="1:29" x14ac:dyDescent="0.25">
      <c r="A16136" t="s">
        <v>425</v>
      </c>
      <c r="B16136" t="s">
        <v>426</v>
      </c>
      <c r="C16136" s="1">
        <v>43917</v>
      </c>
      <c r="D16136">
        <v>238</v>
      </c>
      <c r="E16136">
        <v>21</v>
      </c>
      <c r="F16136">
        <v>0</v>
      </c>
      <c r="G16136">
        <v>0</v>
      </c>
      <c r="H16136">
        <v>68.513999999999996</v>
      </c>
      <c r="I16136">
        <v>6.0449999999999999</v>
      </c>
      <c r="J16136">
        <v>0</v>
      </c>
      <c r="K16136">
        <v>0</v>
      </c>
      <c r="Q16136">
        <v>3473727</v>
      </c>
      <c r="R16136">
        <v>19.751000000000001</v>
      </c>
      <c r="S16136">
        <v>35.6</v>
      </c>
      <c r="T16136">
        <v>14.654999999999999</v>
      </c>
      <c r="U16136">
        <v>10.361000000000001</v>
      </c>
      <c r="V16136">
        <v>20551.409</v>
      </c>
      <c r="W16136">
        <v>0.1</v>
      </c>
      <c r="X16136">
        <v>160.708</v>
      </c>
      <c r="Y16136">
        <v>6.93</v>
      </c>
      <c r="Z16136">
        <v>14</v>
      </c>
      <c r="AA16136">
        <v>19.899999999999999</v>
      </c>
      <c r="AC16136">
        <v>2.8</v>
      </c>
    </row>
    <row r="16137" spans="1:29" x14ac:dyDescent="0.25">
      <c r="A16137" t="s">
        <v>425</v>
      </c>
      <c r="B16137" t="s">
        <v>426</v>
      </c>
      <c r="C16137" s="1">
        <v>43918</v>
      </c>
      <c r="D16137">
        <v>238</v>
      </c>
      <c r="E16137">
        <v>0</v>
      </c>
      <c r="F16137">
        <v>0</v>
      </c>
      <c r="G16137">
        <v>0</v>
      </c>
      <c r="H16137">
        <v>68.513999999999996</v>
      </c>
      <c r="I16137">
        <v>0</v>
      </c>
      <c r="J16137">
        <v>0</v>
      </c>
      <c r="K16137">
        <v>0</v>
      </c>
      <c r="L16137">
        <v>2926</v>
      </c>
      <c r="N16137">
        <v>0.84199999999999997</v>
      </c>
      <c r="P16137" t="s">
        <v>44</v>
      </c>
      <c r="Q16137">
        <v>3473727</v>
      </c>
      <c r="R16137">
        <v>19.751000000000001</v>
      </c>
      <c r="S16137">
        <v>35.6</v>
      </c>
      <c r="T16137">
        <v>14.654999999999999</v>
      </c>
      <c r="U16137">
        <v>10.361000000000001</v>
      </c>
      <c r="V16137">
        <v>20551.409</v>
      </c>
      <c r="W16137">
        <v>0.1</v>
      </c>
      <c r="X16137">
        <v>160.708</v>
      </c>
      <c r="Y16137">
        <v>6.93</v>
      </c>
      <c r="Z16137">
        <v>14</v>
      </c>
      <c r="AA16137">
        <v>19.899999999999999</v>
      </c>
      <c r="AC16137">
        <v>2.8</v>
      </c>
    </row>
    <row r="16138" spans="1:29" x14ac:dyDescent="0.25">
      <c r="A16138" t="s">
        <v>425</v>
      </c>
      <c r="B16138" t="s">
        <v>426</v>
      </c>
      <c r="C16138" s="1">
        <v>43919</v>
      </c>
      <c r="D16138">
        <v>259</v>
      </c>
      <c r="E16138">
        <v>21</v>
      </c>
      <c r="F16138">
        <v>0</v>
      </c>
      <c r="G16138">
        <v>0</v>
      </c>
      <c r="H16138">
        <v>74.56</v>
      </c>
      <c r="I16138">
        <v>6.0449999999999999</v>
      </c>
      <c r="J16138">
        <v>0</v>
      </c>
      <c r="K16138">
        <v>0</v>
      </c>
      <c r="L16138">
        <v>3126</v>
      </c>
      <c r="M16138">
        <v>200</v>
      </c>
      <c r="N16138">
        <v>0.9</v>
      </c>
      <c r="O16138">
        <v>5.8000000000000003E-2</v>
      </c>
      <c r="P16138" t="s">
        <v>44</v>
      </c>
      <c r="Q16138">
        <v>3473727</v>
      </c>
      <c r="R16138">
        <v>19.751000000000001</v>
      </c>
      <c r="S16138">
        <v>35.6</v>
      </c>
      <c r="T16138">
        <v>14.654999999999999</v>
      </c>
      <c r="U16138">
        <v>10.361000000000001</v>
      </c>
      <c r="V16138">
        <v>20551.409</v>
      </c>
      <c r="W16138">
        <v>0.1</v>
      </c>
      <c r="X16138">
        <v>160.708</v>
      </c>
      <c r="Y16138">
        <v>6.93</v>
      </c>
      <c r="Z16138">
        <v>14</v>
      </c>
      <c r="AA16138">
        <v>19.899999999999999</v>
      </c>
      <c r="AC16138">
        <v>2.8</v>
      </c>
    </row>
    <row r="16139" spans="1:29" x14ac:dyDescent="0.25">
      <c r="A16139" t="s">
        <v>425</v>
      </c>
      <c r="B16139" t="s">
        <v>426</v>
      </c>
      <c r="C16139" s="1">
        <v>43920</v>
      </c>
      <c r="D16139">
        <v>295</v>
      </c>
      <c r="E16139">
        <v>36</v>
      </c>
      <c r="F16139">
        <v>1</v>
      </c>
      <c r="G16139">
        <v>1</v>
      </c>
      <c r="H16139">
        <v>84.923000000000002</v>
      </c>
      <c r="I16139">
        <v>10.364000000000001</v>
      </c>
      <c r="J16139">
        <v>0.28799999999999998</v>
      </c>
      <c r="K16139">
        <v>0.28799999999999998</v>
      </c>
      <c r="L16139">
        <v>3425</v>
      </c>
      <c r="M16139">
        <v>299</v>
      </c>
      <c r="N16139">
        <v>0.98599999999999999</v>
      </c>
      <c r="O16139">
        <v>8.5999999999999993E-2</v>
      </c>
      <c r="P16139" t="s">
        <v>44</v>
      </c>
      <c r="Q16139">
        <v>3473727</v>
      </c>
      <c r="R16139">
        <v>19.751000000000001</v>
      </c>
      <c r="S16139">
        <v>35.6</v>
      </c>
      <c r="T16139">
        <v>14.654999999999999</v>
      </c>
      <c r="U16139">
        <v>10.361000000000001</v>
      </c>
      <c r="V16139">
        <v>20551.409</v>
      </c>
      <c r="W16139">
        <v>0.1</v>
      </c>
      <c r="X16139">
        <v>160.708</v>
      </c>
      <c r="Y16139">
        <v>6.93</v>
      </c>
      <c r="Z16139">
        <v>14</v>
      </c>
      <c r="AA16139">
        <v>19.899999999999999</v>
      </c>
      <c r="AC16139">
        <v>2.8</v>
      </c>
    </row>
    <row r="16140" spans="1:29" x14ac:dyDescent="0.25">
      <c r="A16140" t="s">
        <v>425</v>
      </c>
      <c r="B16140" t="s">
        <v>426</v>
      </c>
      <c r="C16140" s="1">
        <v>43921</v>
      </c>
      <c r="D16140">
        <v>324</v>
      </c>
      <c r="E16140">
        <v>29</v>
      </c>
      <c r="F16140">
        <v>1</v>
      </c>
      <c r="G16140">
        <v>0</v>
      </c>
      <c r="H16140">
        <v>93.272000000000006</v>
      </c>
      <c r="I16140">
        <v>8.3480000000000008</v>
      </c>
      <c r="J16140">
        <v>0.28799999999999998</v>
      </c>
      <c r="K16140">
        <v>0</v>
      </c>
      <c r="L16140">
        <v>3819</v>
      </c>
      <c r="M16140">
        <v>394</v>
      </c>
      <c r="N16140">
        <v>1.099</v>
      </c>
      <c r="O16140">
        <v>0.113</v>
      </c>
      <c r="P16140" t="s">
        <v>44</v>
      </c>
      <c r="Q16140">
        <v>3473727</v>
      </c>
      <c r="R16140">
        <v>19.751000000000001</v>
      </c>
      <c r="S16140">
        <v>35.6</v>
      </c>
      <c r="T16140">
        <v>14.654999999999999</v>
      </c>
      <c r="U16140">
        <v>10.361000000000001</v>
      </c>
      <c r="V16140">
        <v>20551.409</v>
      </c>
      <c r="W16140">
        <v>0.1</v>
      </c>
      <c r="X16140">
        <v>160.708</v>
      </c>
      <c r="Y16140">
        <v>6.93</v>
      </c>
      <c r="Z16140">
        <v>14</v>
      </c>
      <c r="AA16140">
        <v>19.899999999999999</v>
      </c>
      <c r="AC16140">
        <v>2.8</v>
      </c>
    </row>
    <row r="16141" spans="1:29" x14ac:dyDescent="0.25">
      <c r="A16141" t="s">
        <v>425</v>
      </c>
      <c r="B16141" t="s">
        <v>426</v>
      </c>
      <c r="C16141" s="1">
        <v>43922</v>
      </c>
      <c r="D16141">
        <v>330</v>
      </c>
      <c r="E16141">
        <v>6</v>
      </c>
      <c r="F16141">
        <v>1</v>
      </c>
      <c r="G16141">
        <v>0</v>
      </c>
      <c r="H16141">
        <v>94.998999999999995</v>
      </c>
      <c r="I16141">
        <v>1.7270000000000001</v>
      </c>
      <c r="J16141">
        <v>0.28799999999999998</v>
      </c>
      <c r="K16141">
        <v>0</v>
      </c>
      <c r="L16141">
        <v>4108</v>
      </c>
      <c r="M16141">
        <v>289</v>
      </c>
      <c r="N16141">
        <v>1.1830000000000001</v>
      </c>
      <c r="O16141">
        <v>8.3000000000000004E-2</v>
      </c>
      <c r="P16141" t="s">
        <v>44</v>
      </c>
      <c r="Q16141">
        <v>3473727</v>
      </c>
      <c r="R16141">
        <v>19.751000000000001</v>
      </c>
      <c r="S16141">
        <v>35.6</v>
      </c>
      <c r="T16141">
        <v>14.654999999999999</v>
      </c>
      <c r="U16141">
        <v>10.361000000000001</v>
      </c>
      <c r="V16141">
        <v>20551.409</v>
      </c>
      <c r="W16141">
        <v>0.1</v>
      </c>
      <c r="X16141">
        <v>160.708</v>
      </c>
      <c r="Y16141">
        <v>6.93</v>
      </c>
      <c r="Z16141">
        <v>14</v>
      </c>
      <c r="AA16141">
        <v>19.899999999999999</v>
      </c>
      <c r="AC16141">
        <v>2.8</v>
      </c>
    </row>
    <row r="16142" spans="1:29" x14ac:dyDescent="0.25">
      <c r="A16142" t="s">
        <v>425</v>
      </c>
      <c r="B16142" t="s">
        <v>426</v>
      </c>
      <c r="C16142" s="1">
        <v>43923</v>
      </c>
      <c r="D16142">
        <v>341</v>
      </c>
      <c r="E16142">
        <v>11</v>
      </c>
      <c r="F16142">
        <v>2</v>
      </c>
      <c r="G16142">
        <v>1</v>
      </c>
      <c r="H16142">
        <v>98.165000000000006</v>
      </c>
      <c r="I16142">
        <v>3.1669999999999998</v>
      </c>
      <c r="J16142">
        <v>0.57599999999999996</v>
      </c>
      <c r="K16142">
        <v>0.28799999999999998</v>
      </c>
      <c r="L16142">
        <v>4464</v>
      </c>
      <c r="M16142">
        <v>356</v>
      </c>
      <c r="N16142">
        <v>1.2849999999999999</v>
      </c>
      <c r="O16142">
        <v>0.10199999999999999</v>
      </c>
      <c r="P16142" t="s">
        <v>44</v>
      </c>
      <c r="Q16142">
        <v>3473727</v>
      </c>
      <c r="R16142">
        <v>19.751000000000001</v>
      </c>
      <c r="S16142">
        <v>35.6</v>
      </c>
      <c r="T16142">
        <v>14.654999999999999</v>
      </c>
      <c r="U16142">
        <v>10.361000000000001</v>
      </c>
      <c r="V16142">
        <v>20551.409</v>
      </c>
      <c r="W16142">
        <v>0.1</v>
      </c>
      <c r="X16142">
        <v>160.708</v>
      </c>
      <c r="Y16142">
        <v>6.93</v>
      </c>
      <c r="Z16142">
        <v>14</v>
      </c>
      <c r="AA16142">
        <v>19.899999999999999</v>
      </c>
      <c r="AC16142">
        <v>2.8</v>
      </c>
    </row>
    <row r="16143" spans="1:29" x14ac:dyDescent="0.25">
      <c r="A16143" t="s">
        <v>425</v>
      </c>
      <c r="B16143" t="s">
        <v>426</v>
      </c>
      <c r="C16143" s="1">
        <v>43924</v>
      </c>
      <c r="D16143">
        <v>359</v>
      </c>
      <c r="E16143">
        <v>18</v>
      </c>
      <c r="F16143">
        <v>4</v>
      </c>
      <c r="G16143">
        <v>2</v>
      </c>
      <c r="H16143">
        <v>103.34699999999999</v>
      </c>
      <c r="I16143">
        <v>5.1820000000000004</v>
      </c>
      <c r="J16143">
        <v>1.1519999999999999</v>
      </c>
      <c r="K16143">
        <v>0.57599999999999996</v>
      </c>
      <c r="L16143">
        <v>4786</v>
      </c>
      <c r="M16143">
        <v>322</v>
      </c>
      <c r="N16143">
        <v>1.3779999999999999</v>
      </c>
      <c r="O16143">
        <v>9.2999999999999999E-2</v>
      </c>
      <c r="P16143" t="s">
        <v>44</v>
      </c>
      <c r="Q16143">
        <v>3473727</v>
      </c>
      <c r="R16143">
        <v>19.751000000000001</v>
      </c>
      <c r="S16143">
        <v>35.6</v>
      </c>
      <c r="T16143">
        <v>14.654999999999999</v>
      </c>
      <c r="U16143">
        <v>10.361000000000001</v>
      </c>
      <c r="V16143">
        <v>20551.409</v>
      </c>
      <c r="W16143">
        <v>0.1</v>
      </c>
      <c r="X16143">
        <v>160.708</v>
      </c>
      <c r="Y16143">
        <v>6.93</v>
      </c>
      <c r="Z16143">
        <v>14</v>
      </c>
      <c r="AA16143">
        <v>19.899999999999999</v>
      </c>
      <c r="AC16143">
        <v>2.8</v>
      </c>
    </row>
    <row r="16144" spans="1:29" x14ac:dyDescent="0.25">
      <c r="A16144" t="s">
        <v>425</v>
      </c>
      <c r="B16144" t="s">
        <v>426</v>
      </c>
      <c r="C16144" s="1">
        <v>43925</v>
      </c>
      <c r="D16144">
        <v>371</v>
      </c>
      <c r="E16144">
        <v>12</v>
      </c>
      <c r="F16144">
        <v>4</v>
      </c>
      <c r="G16144">
        <v>0</v>
      </c>
      <c r="H16144">
        <v>106.80200000000001</v>
      </c>
      <c r="I16144">
        <v>3.4550000000000001</v>
      </c>
      <c r="J16144">
        <v>1.1519999999999999</v>
      </c>
      <c r="K16144">
        <v>0</v>
      </c>
      <c r="L16144">
        <v>5063</v>
      </c>
      <c r="M16144">
        <v>277</v>
      </c>
      <c r="N16144">
        <v>1.458</v>
      </c>
      <c r="O16144">
        <v>0.08</v>
      </c>
      <c r="P16144" t="s">
        <v>44</v>
      </c>
      <c r="Q16144">
        <v>3473727</v>
      </c>
      <c r="R16144">
        <v>19.751000000000001</v>
      </c>
      <c r="S16144">
        <v>35.6</v>
      </c>
      <c r="T16144">
        <v>14.654999999999999</v>
      </c>
      <c r="U16144">
        <v>10.361000000000001</v>
      </c>
      <c r="V16144">
        <v>20551.409</v>
      </c>
      <c r="W16144">
        <v>0.1</v>
      </c>
      <c r="X16144">
        <v>160.708</v>
      </c>
      <c r="Y16144">
        <v>6.93</v>
      </c>
      <c r="Z16144">
        <v>14</v>
      </c>
      <c r="AA16144">
        <v>19.899999999999999</v>
      </c>
      <c r="AC16144">
        <v>2.8</v>
      </c>
    </row>
    <row r="16145" spans="1:29" x14ac:dyDescent="0.25">
      <c r="A16145" t="s">
        <v>425</v>
      </c>
      <c r="B16145" t="s">
        <v>426</v>
      </c>
      <c r="C16145" s="1">
        <v>43926</v>
      </c>
      <c r="D16145">
        <v>390</v>
      </c>
      <c r="E16145">
        <v>19</v>
      </c>
      <c r="F16145">
        <v>5</v>
      </c>
      <c r="G16145">
        <v>1</v>
      </c>
      <c r="H16145">
        <v>112.271</v>
      </c>
      <c r="I16145">
        <v>5.47</v>
      </c>
      <c r="J16145">
        <v>1.4390000000000001</v>
      </c>
      <c r="K16145">
        <v>0.28799999999999998</v>
      </c>
      <c r="L16145">
        <v>5208</v>
      </c>
      <c r="M16145">
        <v>145</v>
      </c>
      <c r="N16145">
        <v>1.4990000000000001</v>
      </c>
      <c r="O16145">
        <v>4.2000000000000003E-2</v>
      </c>
      <c r="P16145" t="s">
        <v>44</v>
      </c>
      <c r="Q16145">
        <v>3473727</v>
      </c>
      <c r="R16145">
        <v>19.751000000000001</v>
      </c>
      <c r="S16145">
        <v>35.6</v>
      </c>
      <c r="T16145">
        <v>14.654999999999999</v>
      </c>
      <c r="U16145">
        <v>10.361000000000001</v>
      </c>
      <c r="V16145">
        <v>20551.409</v>
      </c>
      <c r="W16145">
        <v>0.1</v>
      </c>
      <c r="X16145">
        <v>160.708</v>
      </c>
      <c r="Y16145">
        <v>6.93</v>
      </c>
      <c r="Z16145">
        <v>14</v>
      </c>
      <c r="AA16145">
        <v>19.899999999999999</v>
      </c>
      <c r="AC16145">
        <v>2.8</v>
      </c>
    </row>
    <row r="16146" spans="1:29" x14ac:dyDescent="0.25">
      <c r="A16146" t="s">
        <v>425</v>
      </c>
      <c r="B16146" t="s">
        <v>426</v>
      </c>
      <c r="C16146" s="1">
        <v>43927</v>
      </c>
      <c r="D16146">
        <v>407</v>
      </c>
      <c r="E16146">
        <v>17</v>
      </c>
      <c r="F16146">
        <v>6</v>
      </c>
      <c r="G16146">
        <v>1</v>
      </c>
      <c r="H16146">
        <v>117.16500000000001</v>
      </c>
      <c r="I16146">
        <v>4.8940000000000001</v>
      </c>
      <c r="J16146">
        <v>1.7270000000000001</v>
      </c>
      <c r="K16146">
        <v>0.28799999999999998</v>
      </c>
      <c r="L16146">
        <v>5385</v>
      </c>
      <c r="M16146">
        <v>177</v>
      </c>
      <c r="N16146">
        <v>1.55</v>
      </c>
      <c r="O16146">
        <v>5.0999999999999997E-2</v>
      </c>
      <c r="P16146" t="s">
        <v>44</v>
      </c>
      <c r="Q16146">
        <v>3473727</v>
      </c>
      <c r="R16146">
        <v>19.751000000000001</v>
      </c>
      <c r="S16146">
        <v>35.6</v>
      </c>
      <c r="T16146">
        <v>14.654999999999999</v>
      </c>
      <c r="U16146">
        <v>10.361000000000001</v>
      </c>
      <c r="V16146">
        <v>20551.409</v>
      </c>
      <c r="W16146">
        <v>0.1</v>
      </c>
      <c r="X16146">
        <v>160.708</v>
      </c>
      <c r="Y16146">
        <v>6.93</v>
      </c>
      <c r="Z16146">
        <v>14</v>
      </c>
      <c r="AA16146">
        <v>19.899999999999999</v>
      </c>
      <c r="AC16146">
        <v>2.8</v>
      </c>
    </row>
    <row r="16147" spans="1:29" x14ac:dyDescent="0.25">
      <c r="A16147" t="s">
        <v>425</v>
      </c>
      <c r="B16147" t="s">
        <v>426</v>
      </c>
      <c r="C16147" s="1">
        <v>43928</v>
      </c>
      <c r="D16147">
        <v>411</v>
      </c>
      <c r="E16147">
        <v>4</v>
      </c>
      <c r="F16147">
        <v>6</v>
      </c>
      <c r="G16147">
        <v>0</v>
      </c>
      <c r="H16147">
        <v>118.31699999999999</v>
      </c>
      <c r="I16147">
        <v>1.1519999999999999</v>
      </c>
      <c r="J16147">
        <v>1.7270000000000001</v>
      </c>
      <c r="K16147">
        <v>0</v>
      </c>
      <c r="L16147">
        <v>5727</v>
      </c>
      <c r="M16147">
        <v>342</v>
      </c>
      <c r="N16147">
        <v>1.649</v>
      </c>
      <c r="O16147">
        <v>9.8000000000000004E-2</v>
      </c>
      <c r="P16147" t="s">
        <v>44</v>
      </c>
      <c r="Q16147">
        <v>3473727</v>
      </c>
      <c r="R16147">
        <v>19.751000000000001</v>
      </c>
      <c r="S16147">
        <v>35.6</v>
      </c>
      <c r="T16147">
        <v>14.654999999999999</v>
      </c>
      <c r="U16147">
        <v>10.361000000000001</v>
      </c>
      <c r="V16147">
        <v>20551.409</v>
      </c>
      <c r="W16147">
        <v>0.1</v>
      </c>
      <c r="X16147">
        <v>160.708</v>
      </c>
      <c r="Y16147">
        <v>6.93</v>
      </c>
      <c r="Z16147">
        <v>14</v>
      </c>
      <c r="AA16147">
        <v>19.899999999999999</v>
      </c>
      <c r="AC16147">
        <v>2.8</v>
      </c>
    </row>
    <row r="16148" spans="1:29" x14ac:dyDescent="0.25">
      <c r="A16148" t="s">
        <v>425</v>
      </c>
      <c r="B16148" t="s">
        <v>426</v>
      </c>
      <c r="C16148" s="1">
        <v>43929</v>
      </c>
      <c r="D16148">
        <v>417</v>
      </c>
      <c r="E16148">
        <v>6</v>
      </c>
      <c r="F16148">
        <v>7</v>
      </c>
      <c r="G16148">
        <v>1</v>
      </c>
      <c r="H16148">
        <v>120.044</v>
      </c>
      <c r="I16148">
        <v>1.7270000000000001</v>
      </c>
      <c r="J16148">
        <v>2.0150000000000001</v>
      </c>
      <c r="K16148">
        <v>0.28799999999999998</v>
      </c>
      <c r="L16148">
        <v>6175</v>
      </c>
      <c r="M16148">
        <v>448</v>
      </c>
      <c r="N16148">
        <v>1.778</v>
      </c>
      <c r="O16148">
        <v>0.129</v>
      </c>
      <c r="P16148" t="s">
        <v>44</v>
      </c>
      <c r="Q16148">
        <v>3473727</v>
      </c>
      <c r="R16148">
        <v>19.751000000000001</v>
      </c>
      <c r="S16148">
        <v>35.6</v>
      </c>
      <c r="T16148">
        <v>14.654999999999999</v>
      </c>
      <c r="U16148">
        <v>10.361000000000001</v>
      </c>
      <c r="V16148">
        <v>20551.409</v>
      </c>
      <c r="W16148">
        <v>0.1</v>
      </c>
      <c r="X16148">
        <v>160.708</v>
      </c>
      <c r="Y16148">
        <v>6.93</v>
      </c>
      <c r="Z16148">
        <v>14</v>
      </c>
      <c r="AA16148">
        <v>19.899999999999999</v>
      </c>
      <c r="AC16148">
        <v>2.8</v>
      </c>
    </row>
    <row r="16149" spans="1:29" x14ac:dyDescent="0.25">
      <c r="A16149" t="s">
        <v>425</v>
      </c>
      <c r="B16149" t="s">
        <v>426</v>
      </c>
      <c r="C16149" s="1">
        <v>43930</v>
      </c>
      <c r="D16149">
        <v>426</v>
      </c>
      <c r="E16149">
        <v>9</v>
      </c>
      <c r="F16149">
        <v>7</v>
      </c>
      <c r="G16149">
        <v>0</v>
      </c>
      <c r="H16149">
        <v>122.63500000000001</v>
      </c>
      <c r="I16149">
        <v>2.5910000000000002</v>
      </c>
      <c r="J16149">
        <v>2.0150000000000001</v>
      </c>
      <c r="K16149">
        <v>0</v>
      </c>
      <c r="L16149">
        <v>6856</v>
      </c>
      <c r="M16149">
        <v>681</v>
      </c>
      <c r="N16149">
        <v>1.974</v>
      </c>
      <c r="O16149">
        <v>0.19600000000000001</v>
      </c>
      <c r="P16149" t="s">
        <v>44</v>
      </c>
      <c r="Q16149">
        <v>3473727</v>
      </c>
      <c r="R16149">
        <v>19.751000000000001</v>
      </c>
      <c r="S16149">
        <v>35.6</v>
      </c>
      <c r="T16149">
        <v>14.654999999999999</v>
      </c>
      <c r="U16149">
        <v>10.361000000000001</v>
      </c>
      <c r="V16149">
        <v>20551.409</v>
      </c>
      <c r="W16149">
        <v>0.1</v>
      </c>
      <c r="X16149">
        <v>160.708</v>
      </c>
      <c r="Y16149">
        <v>6.93</v>
      </c>
      <c r="Z16149">
        <v>14</v>
      </c>
      <c r="AA16149">
        <v>19.899999999999999</v>
      </c>
      <c r="AC16149">
        <v>2.8</v>
      </c>
    </row>
    <row r="16150" spans="1:29" x14ac:dyDescent="0.25">
      <c r="A16150" t="s">
        <v>425</v>
      </c>
      <c r="B16150" t="s">
        <v>426</v>
      </c>
      <c r="C16150" s="1">
        <v>43931</v>
      </c>
      <c r="D16150">
        <v>433</v>
      </c>
      <c r="E16150">
        <v>7</v>
      </c>
      <c r="F16150">
        <v>7</v>
      </c>
      <c r="G16150">
        <v>0</v>
      </c>
      <c r="H16150">
        <v>124.65</v>
      </c>
      <c r="I16150">
        <v>2.0150000000000001</v>
      </c>
      <c r="J16150">
        <v>2.0150000000000001</v>
      </c>
      <c r="K16150">
        <v>0</v>
      </c>
      <c r="L16150">
        <v>7496</v>
      </c>
      <c r="M16150">
        <v>640</v>
      </c>
      <c r="N16150">
        <v>2.1579999999999999</v>
      </c>
      <c r="O16150">
        <v>0.184</v>
      </c>
      <c r="P16150" t="s">
        <v>44</v>
      </c>
      <c r="Q16150">
        <v>3473727</v>
      </c>
      <c r="R16150">
        <v>19.751000000000001</v>
      </c>
      <c r="S16150">
        <v>35.6</v>
      </c>
      <c r="T16150">
        <v>14.654999999999999</v>
      </c>
      <c r="U16150">
        <v>10.361000000000001</v>
      </c>
      <c r="V16150">
        <v>20551.409</v>
      </c>
      <c r="W16150">
        <v>0.1</v>
      </c>
      <c r="X16150">
        <v>160.708</v>
      </c>
      <c r="Y16150">
        <v>6.93</v>
      </c>
      <c r="Z16150">
        <v>14</v>
      </c>
      <c r="AA16150">
        <v>19.899999999999999</v>
      </c>
      <c r="AC16150">
        <v>2.8</v>
      </c>
    </row>
    <row r="16151" spans="1:29" x14ac:dyDescent="0.25">
      <c r="A16151" t="s">
        <v>425</v>
      </c>
      <c r="B16151" t="s">
        <v>426</v>
      </c>
      <c r="C16151" s="1">
        <v>43932</v>
      </c>
      <c r="D16151">
        <v>446</v>
      </c>
      <c r="E16151">
        <v>13</v>
      </c>
      <c r="F16151">
        <v>7</v>
      </c>
      <c r="G16151">
        <v>0</v>
      </c>
      <c r="H16151">
        <v>128.392</v>
      </c>
      <c r="I16151">
        <v>3.742</v>
      </c>
      <c r="J16151">
        <v>2.0150000000000001</v>
      </c>
      <c r="K16151">
        <v>0</v>
      </c>
      <c r="L16151">
        <v>8114</v>
      </c>
      <c r="M16151">
        <v>618</v>
      </c>
      <c r="N16151">
        <v>2.3359999999999999</v>
      </c>
      <c r="O16151">
        <v>0.17799999999999999</v>
      </c>
      <c r="P16151" t="s">
        <v>44</v>
      </c>
      <c r="Q16151">
        <v>3473727</v>
      </c>
      <c r="R16151">
        <v>19.751000000000001</v>
      </c>
      <c r="S16151">
        <v>35.6</v>
      </c>
      <c r="T16151">
        <v>14.654999999999999</v>
      </c>
      <c r="U16151">
        <v>10.361000000000001</v>
      </c>
      <c r="V16151">
        <v>20551.409</v>
      </c>
      <c r="W16151">
        <v>0.1</v>
      </c>
      <c r="X16151">
        <v>160.708</v>
      </c>
      <c r="Y16151">
        <v>6.93</v>
      </c>
      <c r="Z16151">
        <v>14</v>
      </c>
      <c r="AA16151">
        <v>19.899999999999999</v>
      </c>
      <c r="AC16151">
        <v>2.8</v>
      </c>
    </row>
    <row r="16152" spans="1:29" x14ac:dyDescent="0.25">
      <c r="A16152" t="s">
        <v>425</v>
      </c>
      <c r="B16152" t="s">
        <v>426</v>
      </c>
      <c r="C16152" s="1">
        <v>43933</v>
      </c>
      <c r="D16152">
        <v>453</v>
      </c>
      <c r="E16152">
        <v>7</v>
      </c>
      <c r="F16152">
        <v>7</v>
      </c>
      <c r="G16152">
        <v>0</v>
      </c>
      <c r="H16152">
        <v>130.40700000000001</v>
      </c>
      <c r="I16152">
        <v>2.0150000000000001</v>
      </c>
      <c r="J16152">
        <v>2.0150000000000001</v>
      </c>
      <c r="K16152">
        <v>0</v>
      </c>
      <c r="L16152">
        <v>8774</v>
      </c>
      <c r="M16152">
        <v>660</v>
      </c>
      <c r="N16152">
        <v>2.5259999999999998</v>
      </c>
      <c r="O16152">
        <v>0.19</v>
      </c>
      <c r="P16152" t="s">
        <v>44</v>
      </c>
      <c r="Q16152">
        <v>3473727</v>
      </c>
      <c r="R16152">
        <v>19.751000000000001</v>
      </c>
      <c r="S16152">
        <v>35.6</v>
      </c>
      <c r="T16152">
        <v>14.654999999999999</v>
      </c>
      <c r="U16152">
        <v>10.361000000000001</v>
      </c>
      <c r="V16152">
        <v>20551.409</v>
      </c>
      <c r="W16152">
        <v>0.1</v>
      </c>
      <c r="X16152">
        <v>160.708</v>
      </c>
      <c r="Y16152">
        <v>6.93</v>
      </c>
      <c r="Z16152">
        <v>14</v>
      </c>
      <c r="AA16152">
        <v>19.899999999999999</v>
      </c>
      <c r="AC16152">
        <v>2.8</v>
      </c>
    </row>
    <row r="16153" spans="1:29" x14ac:dyDescent="0.25">
      <c r="A16153" t="s">
        <v>425</v>
      </c>
      <c r="B16153" t="s">
        <v>426</v>
      </c>
      <c r="C16153" s="1">
        <v>43934</v>
      </c>
      <c r="D16153">
        <v>465</v>
      </c>
      <c r="E16153">
        <v>12</v>
      </c>
      <c r="F16153">
        <v>8</v>
      </c>
      <c r="G16153">
        <v>1</v>
      </c>
      <c r="H16153">
        <v>133.86199999999999</v>
      </c>
      <c r="I16153">
        <v>3.4550000000000001</v>
      </c>
      <c r="J16153">
        <v>2.3029999999999999</v>
      </c>
      <c r="K16153">
        <v>0.28799999999999998</v>
      </c>
      <c r="L16153">
        <v>9236</v>
      </c>
      <c r="M16153">
        <v>462</v>
      </c>
      <c r="N16153">
        <v>2.6589999999999998</v>
      </c>
      <c r="O16153">
        <v>0.13300000000000001</v>
      </c>
      <c r="P16153" t="s">
        <v>44</v>
      </c>
      <c r="Q16153">
        <v>3473727</v>
      </c>
      <c r="R16153">
        <v>19.751000000000001</v>
      </c>
      <c r="S16153">
        <v>35.6</v>
      </c>
      <c r="T16153">
        <v>14.654999999999999</v>
      </c>
      <c r="U16153">
        <v>10.361000000000001</v>
      </c>
      <c r="V16153">
        <v>20551.409</v>
      </c>
      <c r="W16153">
        <v>0.1</v>
      </c>
      <c r="X16153">
        <v>160.708</v>
      </c>
      <c r="Y16153">
        <v>6.93</v>
      </c>
      <c r="Z16153">
        <v>14</v>
      </c>
      <c r="AA16153">
        <v>19.899999999999999</v>
      </c>
      <c r="AC16153">
        <v>2.8</v>
      </c>
    </row>
    <row r="16154" spans="1:29" x14ac:dyDescent="0.25">
      <c r="A16154" t="s">
        <v>425</v>
      </c>
      <c r="B16154" t="s">
        <v>426</v>
      </c>
      <c r="C16154" s="1">
        <v>43935</v>
      </c>
      <c r="D16154">
        <v>472</v>
      </c>
      <c r="E16154">
        <v>7</v>
      </c>
      <c r="F16154">
        <v>8</v>
      </c>
      <c r="G16154">
        <v>0</v>
      </c>
      <c r="H16154">
        <v>135.87700000000001</v>
      </c>
      <c r="I16154">
        <v>2.0150000000000001</v>
      </c>
      <c r="J16154">
        <v>2.3029999999999999</v>
      </c>
      <c r="K16154">
        <v>0</v>
      </c>
      <c r="L16154">
        <v>9929</v>
      </c>
      <c r="M16154">
        <v>693</v>
      </c>
      <c r="N16154">
        <v>2.8580000000000001</v>
      </c>
      <c r="O16154">
        <v>0.19900000000000001</v>
      </c>
      <c r="P16154" t="s">
        <v>44</v>
      </c>
      <c r="Q16154">
        <v>3473727</v>
      </c>
      <c r="R16154">
        <v>19.751000000000001</v>
      </c>
      <c r="S16154">
        <v>35.6</v>
      </c>
      <c r="T16154">
        <v>14.654999999999999</v>
      </c>
      <c r="U16154">
        <v>10.361000000000001</v>
      </c>
      <c r="V16154">
        <v>20551.409</v>
      </c>
      <c r="W16154">
        <v>0.1</v>
      </c>
      <c r="X16154">
        <v>160.708</v>
      </c>
      <c r="Y16154">
        <v>6.93</v>
      </c>
      <c r="Z16154">
        <v>14</v>
      </c>
      <c r="AA16154">
        <v>19.899999999999999</v>
      </c>
      <c r="AC16154">
        <v>2.8</v>
      </c>
    </row>
    <row r="16155" spans="1:29" x14ac:dyDescent="0.25">
      <c r="A16155" t="s">
        <v>425</v>
      </c>
      <c r="B16155" t="s">
        <v>426</v>
      </c>
      <c r="C16155" s="1">
        <v>43936</v>
      </c>
      <c r="D16155">
        <v>483</v>
      </c>
      <c r="E16155">
        <v>11</v>
      </c>
      <c r="F16155">
        <v>8</v>
      </c>
      <c r="G16155">
        <v>0</v>
      </c>
      <c r="H16155">
        <v>139.04400000000001</v>
      </c>
      <c r="I16155">
        <v>3.1669999999999998</v>
      </c>
      <c r="J16155">
        <v>2.3029999999999999</v>
      </c>
      <c r="K16155">
        <v>0</v>
      </c>
      <c r="L16155">
        <v>10448</v>
      </c>
      <c r="M16155">
        <v>519</v>
      </c>
      <c r="N16155">
        <v>3.008</v>
      </c>
      <c r="O16155">
        <v>0.14899999999999999</v>
      </c>
      <c r="P16155" t="s">
        <v>44</v>
      </c>
      <c r="Q16155">
        <v>3473727</v>
      </c>
      <c r="R16155">
        <v>19.751000000000001</v>
      </c>
      <c r="S16155">
        <v>35.6</v>
      </c>
      <c r="T16155">
        <v>14.654999999999999</v>
      </c>
      <c r="U16155">
        <v>10.361000000000001</v>
      </c>
      <c r="V16155">
        <v>20551.409</v>
      </c>
      <c r="W16155">
        <v>0.1</v>
      </c>
      <c r="X16155">
        <v>160.708</v>
      </c>
      <c r="Y16155">
        <v>6.93</v>
      </c>
      <c r="Z16155">
        <v>14</v>
      </c>
      <c r="AA16155">
        <v>19.899999999999999</v>
      </c>
      <c r="AC16155">
        <v>2.8</v>
      </c>
    </row>
    <row r="16156" spans="1:29" x14ac:dyDescent="0.25">
      <c r="A16156" t="s">
        <v>425</v>
      </c>
      <c r="B16156" t="s">
        <v>426</v>
      </c>
      <c r="C16156" s="1">
        <v>43937</v>
      </c>
      <c r="D16156">
        <v>493</v>
      </c>
      <c r="E16156">
        <v>10</v>
      </c>
      <c r="F16156">
        <v>9</v>
      </c>
      <c r="G16156">
        <v>1</v>
      </c>
      <c r="H16156">
        <v>141.922</v>
      </c>
      <c r="I16156">
        <v>2.879</v>
      </c>
      <c r="J16156">
        <v>2.5910000000000002</v>
      </c>
      <c r="K16156">
        <v>0.28799999999999998</v>
      </c>
      <c r="L16156">
        <v>11239</v>
      </c>
      <c r="M16156">
        <v>791</v>
      </c>
      <c r="N16156">
        <v>3.2349999999999999</v>
      </c>
      <c r="O16156">
        <v>0.22800000000000001</v>
      </c>
      <c r="P16156" t="s">
        <v>44</v>
      </c>
      <c r="Q16156">
        <v>3473727</v>
      </c>
      <c r="R16156">
        <v>19.751000000000001</v>
      </c>
      <c r="S16156">
        <v>35.6</v>
      </c>
      <c r="T16156">
        <v>14.654999999999999</v>
      </c>
      <c r="U16156">
        <v>10.361000000000001</v>
      </c>
      <c r="V16156">
        <v>20551.409</v>
      </c>
      <c r="W16156">
        <v>0.1</v>
      </c>
      <c r="X16156">
        <v>160.708</v>
      </c>
      <c r="Y16156">
        <v>6.93</v>
      </c>
      <c r="Z16156">
        <v>14</v>
      </c>
      <c r="AA16156">
        <v>19.899999999999999</v>
      </c>
      <c r="AC16156">
        <v>2.8</v>
      </c>
    </row>
    <row r="16157" spans="1:29" x14ac:dyDescent="0.25">
      <c r="A16157" t="s">
        <v>425</v>
      </c>
      <c r="B16157" t="s">
        <v>426</v>
      </c>
      <c r="C16157" s="1">
        <v>43938</v>
      </c>
      <c r="D16157">
        <v>502</v>
      </c>
      <c r="E16157">
        <v>9</v>
      </c>
      <c r="F16157">
        <v>9</v>
      </c>
      <c r="G16157">
        <v>0</v>
      </c>
      <c r="H16157">
        <v>144.51300000000001</v>
      </c>
      <c r="I16157">
        <v>2.5910000000000002</v>
      </c>
      <c r="J16157">
        <v>2.5910000000000002</v>
      </c>
      <c r="K16157">
        <v>0</v>
      </c>
      <c r="L16157">
        <v>11749</v>
      </c>
      <c r="M16157">
        <v>510</v>
      </c>
      <c r="N16157">
        <v>3.3820000000000001</v>
      </c>
      <c r="O16157">
        <v>0.14699999999999999</v>
      </c>
      <c r="P16157" t="s">
        <v>44</v>
      </c>
      <c r="Q16157">
        <v>3473727</v>
      </c>
      <c r="R16157">
        <v>19.751000000000001</v>
      </c>
      <c r="S16157">
        <v>35.6</v>
      </c>
      <c r="T16157">
        <v>14.654999999999999</v>
      </c>
      <c r="U16157">
        <v>10.361000000000001</v>
      </c>
      <c r="V16157">
        <v>20551.409</v>
      </c>
      <c r="W16157">
        <v>0.1</v>
      </c>
      <c r="X16157">
        <v>160.708</v>
      </c>
      <c r="Y16157">
        <v>6.93</v>
      </c>
      <c r="Z16157">
        <v>14</v>
      </c>
      <c r="AA16157">
        <v>19.899999999999999</v>
      </c>
      <c r="AC16157">
        <v>2.8</v>
      </c>
    </row>
    <row r="16158" spans="1:29" x14ac:dyDescent="0.25">
      <c r="A16158" t="s">
        <v>425</v>
      </c>
      <c r="B16158" t="s">
        <v>426</v>
      </c>
      <c r="C16158" s="1">
        <v>43939</v>
      </c>
      <c r="D16158">
        <v>508</v>
      </c>
      <c r="E16158">
        <v>6</v>
      </c>
      <c r="F16158">
        <v>9</v>
      </c>
      <c r="G16158">
        <v>0</v>
      </c>
      <c r="H16158">
        <v>146.24100000000001</v>
      </c>
      <c r="I16158">
        <v>1.7270000000000001</v>
      </c>
      <c r="J16158">
        <v>2.5910000000000002</v>
      </c>
      <c r="K16158">
        <v>0</v>
      </c>
      <c r="L16158">
        <v>12478</v>
      </c>
      <c r="M16158">
        <v>729</v>
      </c>
      <c r="N16158">
        <v>3.5920000000000001</v>
      </c>
      <c r="O16158">
        <v>0.21</v>
      </c>
      <c r="P16158" t="s">
        <v>44</v>
      </c>
      <c r="Q16158">
        <v>3473727</v>
      </c>
      <c r="R16158">
        <v>19.751000000000001</v>
      </c>
      <c r="S16158">
        <v>35.6</v>
      </c>
      <c r="T16158">
        <v>14.654999999999999</v>
      </c>
      <c r="U16158">
        <v>10.361000000000001</v>
      </c>
      <c r="V16158">
        <v>20551.409</v>
      </c>
      <c r="W16158">
        <v>0.1</v>
      </c>
      <c r="X16158">
        <v>160.708</v>
      </c>
      <c r="Y16158">
        <v>6.93</v>
      </c>
      <c r="Z16158">
        <v>14</v>
      </c>
      <c r="AA16158">
        <v>19.899999999999999</v>
      </c>
      <c r="AC16158">
        <v>2.8</v>
      </c>
    </row>
    <row r="16159" spans="1:29" x14ac:dyDescent="0.25">
      <c r="A16159" t="s">
        <v>425</v>
      </c>
      <c r="B16159" t="s">
        <v>426</v>
      </c>
      <c r="C16159" s="1">
        <v>43940</v>
      </c>
      <c r="D16159">
        <v>517</v>
      </c>
      <c r="E16159">
        <v>9</v>
      </c>
      <c r="F16159">
        <v>9</v>
      </c>
      <c r="G16159">
        <v>0</v>
      </c>
      <c r="H16159">
        <v>148.83099999999999</v>
      </c>
      <c r="I16159">
        <v>2.5910000000000002</v>
      </c>
      <c r="J16159">
        <v>2.5910000000000002</v>
      </c>
      <c r="K16159">
        <v>0</v>
      </c>
      <c r="L16159">
        <v>12826</v>
      </c>
      <c r="M16159">
        <v>348</v>
      </c>
      <c r="N16159">
        <v>3.6920000000000002</v>
      </c>
      <c r="O16159">
        <v>0.1</v>
      </c>
      <c r="P16159" t="s">
        <v>44</v>
      </c>
      <c r="Q16159">
        <v>3473727</v>
      </c>
      <c r="R16159">
        <v>19.751000000000001</v>
      </c>
      <c r="S16159">
        <v>35.6</v>
      </c>
      <c r="T16159">
        <v>14.654999999999999</v>
      </c>
      <c r="U16159">
        <v>10.361000000000001</v>
      </c>
      <c r="V16159">
        <v>20551.409</v>
      </c>
      <c r="W16159">
        <v>0.1</v>
      </c>
      <c r="X16159">
        <v>160.708</v>
      </c>
      <c r="Y16159">
        <v>6.93</v>
      </c>
      <c r="Z16159">
        <v>14</v>
      </c>
      <c r="AA16159">
        <v>19.899999999999999</v>
      </c>
      <c r="AC16159">
        <v>2.8</v>
      </c>
    </row>
    <row r="16160" spans="1:29" x14ac:dyDescent="0.25">
      <c r="A16160" t="s">
        <v>425</v>
      </c>
      <c r="B16160" t="s">
        <v>426</v>
      </c>
      <c r="C16160" s="1">
        <v>43941</v>
      </c>
      <c r="D16160">
        <v>528</v>
      </c>
      <c r="E16160">
        <v>11</v>
      </c>
      <c r="F16160">
        <v>10</v>
      </c>
      <c r="G16160">
        <v>1</v>
      </c>
      <c r="H16160">
        <v>151.99799999999999</v>
      </c>
      <c r="I16160">
        <v>3.1669999999999998</v>
      </c>
      <c r="J16160">
        <v>2.879</v>
      </c>
      <c r="K16160">
        <v>0.28799999999999998</v>
      </c>
      <c r="Q16160">
        <v>3473727</v>
      </c>
      <c r="R16160">
        <v>19.751000000000001</v>
      </c>
      <c r="S16160">
        <v>35.6</v>
      </c>
      <c r="T16160">
        <v>14.654999999999999</v>
      </c>
      <c r="U16160">
        <v>10.361000000000001</v>
      </c>
      <c r="V16160">
        <v>20551.409</v>
      </c>
      <c r="W16160">
        <v>0.1</v>
      </c>
      <c r="X16160">
        <v>160.708</v>
      </c>
      <c r="Y16160">
        <v>6.93</v>
      </c>
      <c r="Z16160">
        <v>14</v>
      </c>
      <c r="AA16160">
        <v>19.899999999999999</v>
      </c>
      <c r="AC16160">
        <v>2.8</v>
      </c>
    </row>
    <row r="16161" spans="1:29" x14ac:dyDescent="0.25">
      <c r="A16161" t="s">
        <v>425</v>
      </c>
      <c r="B16161" t="s">
        <v>426</v>
      </c>
      <c r="C16161" s="1">
        <v>43942</v>
      </c>
      <c r="D16161">
        <v>535</v>
      </c>
      <c r="E16161">
        <v>7</v>
      </c>
      <c r="F16161">
        <v>10</v>
      </c>
      <c r="G16161">
        <v>0</v>
      </c>
      <c r="H16161">
        <v>154.01300000000001</v>
      </c>
      <c r="I16161">
        <v>2.0150000000000001</v>
      </c>
      <c r="J16161">
        <v>2.879</v>
      </c>
      <c r="K16161">
        <v>0</v>
      </c>
      <c r="L16161">
        <v>13396</v>
      </c>
      <c r="N16161">
        <v>3.8559999999999999</v>
      </c>
      <c r="P16161" t="s">
        <v>44</v>
      </c>
      <c r="Q16161">
        <v>3473727</v>
      </c>
      <c r="R16161">
        <v>19.751000000000001</v>
      </c>
      <c r="S16161">
        <v>35.6</v>
      </c>
      <c r="T16161">
        <v>14.654999999999999</v>
      </c>
      <c r="U16161">
        <v>10.361000000000001</v>
      </c>
      <c r="V16161">
        <v>20551.409</v>
      </c>
      <c r="W16161">
        <v>0.1</v>
      </c>
      <c r="X16161">
        <v>160.708</v>
      </c>
      <c r="Y16161">
        <v>6.93</v>
      </c>
      <c r="Z16161">
        <v>14</v>
      </c>
      <c r="AA16161">
        <v>19.899999999999999</v>
      </c>
      <c r="AC16161">
        <v>2.8</v>
      </c>
    </row>
    <row r="16162" spans="1:29" x14ac:dyDescent="0.25">
      <c r="A16162" t="s">
        <v>425</v>
      </c>
      <c r="B16162" t="s">
        <v>426</v>
      </c>
      <c r="C16162" s="1">
        <v>43943</v>
      </c>
      <c r="D16162">
        <v>543</v>
      </c>
      <c r="E16162">
        <v>8</v>
      </c>
      <c r="F16162">
        <v>12</v>
      </c>
      <c r="G16162">
        <v>2</v>
      </c>
      <c r="H16162">
        <v>156.316</v>
      </c>
      <c r="I16162">
        <v>2.3029999999999999</v>
      </c>
      <c r="J16162">
        <v>3.4550000000000001</v>
      </c>
      <c r="K16162">
        <v>0.57599999999999996</v>
      </c>
      <c r="L16162">
        <v>13923</v>
      </c>
      <c r="M16162">
        <v>527</v>
      </c>
      <c r="N16162">
        <v>4.008</v>
      </c>
      <c r="O16162">
        <v>0.152</v>
      </c>
      <c r="P16162" t="s">
        <v>44</v>
      </c>
      <c r="Q16162">
        <v>3473727</v>
      </c>
      <c r="R16162">
        <v>19.751000000000001</v>
      </c>
      <c r="S16162">
        <v>35.6</v>
      </c>
      <c r="T16162">
        <v>14.654999999999999</v>
      </c>
      <c r="U16162">
        <v>10.361000000000001</v>
      </c>
      <c r="V16162">
        <v>20551.409</v>
      </c>
      <c r="W16162">
        <v>0.1</v>
      </c>
      <c r="X16162">
        <v>160.708</v>
      </c>
      <c r="Y16162">
        <v>6.93</v>
      </c>
      <c r="Z16162">
        <v>14</v>
      </c>
      <c r="AA16162">
        <v>19.899999999999999</v>
      </c>
      <c r="AC16162">
        <v>2.8</v>
      </c>
    </row>
    <row r="16163" spans="1:29" x14ac:dyDescent="0.25">
      <c r="A16163" t="s">
        <v>425</v>
      </c>
      <c r="B16163" t="s">
        <v>426</v>
      </c>
      <c r="C16163" s="1">
        <v>43944</v>
      </c>
      <c r="D16163">
        <v>549</v>
      </c>
      <c r="E16163">
        <v>6</v>
      </c>
      <c r="F16163">
        <v>12</v>
      </c>
      <c r="G16163">
        <v>0</v>
      </c>
      <c r="H16163">
        <v>158.04400000000001</v>
      </c>
      <c r="I16163">
        <v>1.7270000000000001</v>
      </c>
      <c r="J16163">
        <v>3.4550000000000001</v>
      </c>
      <c r="K16163">
        <v>0</v>
      </c>
      <c r="L16163">
        <v>14532</v>
      </c>
      <c r="M16163">
        <v>609</v>
      </c>
      <c r="N16163">
        <v>4.1829999999999998</v>
      </c>
      <c r="O16163">
        <v>0.17499999999999999</v>
      </c>
      <c r="P16163" t="s">
        <v>44</v>
      </c>
      <c r="Q16163">
        <v>3473727</v>
      </c>
      <c r="R16163">
        <v>19.751000000000001</v>
      </c>
      <c r="S16163">
        <v>35.6</v>
      </c>
      <c r="T16163">
        <v>14.654999999999999</v>
      </c>
      <c r="U16163">
        <v>10.361000000000001</v>
      </c>
      <c r="V16163">
        <v>20551.409</v>
      </c>
      <c r="W16163">
        <v>0.1</v>
      </c>
      <c r="X16163">
        <v>160.708</v>
      </c>
      <c r="Y16163">
        <v>6.93</v>
      </c>
      <c r="Z16163">
        <v>14</v>
      </c>
      <c r="AA16163">
        <v>19.899999999999999</v>
      </c>
      <c r="AC16163">
        <v>2.8</v>
      </c>
    </row>
    <row r="16164" spans="1:29" x14ac:dyDescent="0.25">
      <c r="A16164" t="s">
        <v>425</v>
      </c>
      <c r="B16164" t="s">
        <v>426</v>
      </c>
      <c r="C16164" s="1">
        <v>43945</v>
      </c>
      <c r="D16164">
        <v>557</v>
      </c>
      <c r="E16164">
        <v>8</v>
      </c>
      <c r="F16164">
        <v>12</v>
      </c>
      <c r="G16164">
        <v>0</v>
      </c>
      <c r="H16164">
        <v>160.34700000000001</v>
      </c>
      <c r="I16164">
        <v>2.3029999999999999</v>
      </c>
      <c r="J16164">
        <v>3.4550000000000001</v>
      </c>
      <c r="K16164">
        <v>0</v>
      </c>
      <c r="L16164">
        <v>15142</v>
      </c>
      <c r="M16164">
        <v>610</v>
      </c>
      <c r="N16164">
        <v>4.359</v>
      </c>
      <c r="O16164">
        <v>0.17599999999999999</v>
      </c>
      <c r="P16164" t="s">
        <v>44</v>
      </c>
      <c r="Q16164">
        <v>3473727</v>
      </c>
      <c r="R16164">
        <v>19.751000000000001</v>
      </c>
      <c r="S16164">
        <v>35.6</v>
      </c>
      <c r="T16164">
        <v>14.654999999999999</v>
      </c>
      <c r="U16164">
        <v>10.361000000000001</v>
      </c>
      <c r="V16164">
        <v>20551.409</v>
      </c>
      <c r="W16164">
        <v>0.1</v>
      </c>
      <c r="X16164">
        <v>160.708</v>
      </c>
      <c r="Y16164">
        <v>6.93</v>
      </c>
      <c r="Z16164">
        <v>14</v>
      </c>
      <c r="AA16164">
        <v>19.899999999999999</v>
      </c>
      <c r="AC16164">
        <v>2.8</v>
      </c>
    </row>
    <row r="16165" spans="1:29" x14ac:dyDescent="0.25">
      <c r="A16165" t="s">
        <v>425</v>
      </c>
      <c r="B16165" t="s">
        <v>426</v>
      </c>
      <c r="C16165" s="1">
        <v>43946</v>
      </c>
      <c r="D16165">
        <v>563</v>
      </c>
      <c r="E16165">
        <v>6</v>
      </c>
      <c r="F16165">
        <v>12</v>
      </c>
      <c r="G16165">
        <v>0</v>
      </c>
      <c r="H16165">
        <v>162.07400000000001</v>
      </c>
      <c r="I16165">
        <v>1.7270000000000001</v>
      </c>
      <c r="J16165">
        <v>3.4550000000000001</v>
      </c>
      <c r="K16165">
        <v>0</v>
      </c>
      <c r="L16165">
        <v>15834</v>
      </c>
      <c r="M16165">
        <v>692</v>
      </c>
      <c r="N16165">
        <v>4.5579999999999998</v>
      </c>
      <c r="O16165">
        <v>0.19900000000000001</v>
      </c>
      <c r="P16165" t="s">
        <v>44</v>
      </c>
      <c r="Q16165">
        <v>3473727</v>
      </c>
      <c r="R16165">
        <v>19.751000000000001</v>
      </c>
      <c r="S16165">
        <v>35.6</v>
      </c>
      <c r="T16165">
        <v>14.654999999999999</v>
      </c>
      <c r="U16165">
        <v>10.361000000000001</v>
      </c>
      <c r="V16165">
        <v>20551.409</v>
      </c>
      <c r="W16165">
        <v>0.1</v>
      </c>
      <c r="X16165">
        <v>160.708</v>
      </c>
      <c r="Y16165">
        <v>6.93</v>
      </c>
      <c r="Z16165">
        <v>14</v>
      </c>
      <c r="AA16165">
        <v>19.899999999999999</v>
      </c>
      <c r="AC16165">
        <v>2.8</v>
      </c>
    </row>
    <row r="16166" spans="1:29" x14ac:dyDescent="0.25">
      <c r="A16166" t="s">
        <v>425</v>
      </c>
      <c r="B16166" t="s">
        <v>426</v>
      </c>
      <c r="C16166" s="1">
        <v>43947</v>
      </c>
      <c r="D16166">
        <v>596</v>
      </c>
      <c r="E16166">
        <v>33</v>
      </c>
      <c r="F16166">
        <v>14</v>
      </c>
      <c r="G16166">
        <v>2</v>
      </c>
      <c r="H16166">
        <v>171.57400000000001</v>
      </c>
      <c r="I16166">
        <v>9.5</v>
      </c>
      <c r="J16166">
        <v>4.03</v>
      </c>
      <c r="K16166">
        <v>0.57599999999999996</v>
      </c>
      <c r="L16166">
        <v>16496</v>
      </c>
      <c r="M16166">
        <v>662</v>
      </c>
      <c r="N16166">
        <v>4.7489999999999997</v>
      </c>
      <c r="O16166">
        <v>0.191</v>
      </c>
      <c r="P16166" t="s">
        <v>44</v>
      </c>
      <c r="Q16166">
        <v>3473727</v>
      </c>
      <c r="R16166">
        <v>19.751000000000001</v>
      </c>
      <c r="S16166">
        <v>35.6</v>
      </c>
      <c r="T16166">
        <v>14.654999999999999</v>
      </c>
      <c r="U16166">
        <v>10.361000000000001</v>
      </c>
      <c r="V16166">
        <v>20551.409</v>
      </c>
      <c r="W16166">
        <v>0.1</v>
      </c>
      <c r="X16166">
        <v>160.708</v>
      </c>
      <c r="Y16166">
        <v>6.93</v>
      </c>
      <c r="Z16166">
        <v>14</v>
      </c>
      <c r="AA16166">
        <v>19.899999999999999</v>
      </c>
      <c r="AC16166">
        <v>2.8</v>
      </c>
    </row>
    <row r="16167" spans="1:29" x14ac:dyDescent="0.25">
      <c r="A16167" t="s">
        <v>425</v>
      </c>
      <c r="B16167" t="s">
        <v>426</v>
      </c>
      <c r="C16167" s="1">
        <v>43948</v>
      </c>
      <c r="D16167">
        <v>606</v>
      </c>
      <c r="E16167">
        <v>10</v>
      </c>
      <c r="F16167">
        <v>15</v>
      </c>
      <c r="G16167">
        <v>1</v>
      </c>
      <c r="H16167">
        <v>174.452</v>
      </c>
      <c r="I16167">
        <v>2.879</v>
      </c>
      <c r="J16167">
        <v>4.3179999999999996</v>
      </c>
      <c r="K16167">
        <v>0.28799999999999998</v>
      </c>
      <c r="L16167">
        <v>17063</v>
      </c>
      <c r="M16167">
        <v>567</v>
      </c>
      <c r="N16167">
        <v>4.9119999999999999</v>
      </c>
      <c r="O16167">
        <v>0.16300000000000001</v>
      </c>
      <c r="P16167" t="s">
        <v>44</v>
      </c>
      <c r="Q16167">
        <v>3473727</v>
      </c>
      <c r="R16167">
        <v>19.751000000000001</v>
      </c>
      <c r="S16167">
        <v>35.6</v>
      </c>
      <c r="T16167">
        <v>14.654999999999999</v>
      </c>
      <c r="U16167">
        <v>10.361000000000001</v>
      </c>
      <c r="V16167">
        <v>20551.409</v>
      </c>
      <c r="W16167">
        <v>0.1</v>
      </c>
      <c r="X16167">
        <v>160.708</v>
      </c>
      <c r="Y16167">
        <v>6.93</v>
      </c>
      <c r="Z16167">
        <v>14</v>
      </c>
      <c r="AA16167">
        <v>19.899999999999999</v>
      </c>
      <c r="AC16167">
        <v>2.8</v>
      </c>
    </row>
    <row r="16168" spans="1:29" x14ac:dyDescent="0.25">
      <c r="A16168" t="s">
        <v>425</v>
      </c>
      <c r="B16168" t="s">
        <v>426</v>
      </c>
      <c r="C16168" s="1">
        <v>43949</v>
      </c>
      <c r="D16168">
        <v>620</v>
      </c>
      <c r="E16168">
        <v>14</v>
      </c>
      <c r="F16168">
        <v>15</v>
      </c>
      <c r="G16168">
        <v>0</v>
      </c>
      <c r="H16168">
        <v>178.483</v>
      </c>
      <c r="I16168">
        <v>4.03</v>
      </c>
      <c r="J16168">
        <v>4.3179999999999996</v>
      </c>
      <c r="K16168">
        <v>0</v>
      </c>
      <c r="L16168">
        <v>17505</v>
      </c>
      <c r="M16168">
        <v>442</v>
      </c>
      <c r="N16168">
        <v>5.0389999999999997</v>
      </c>
      <c r="O16168">
        <v>0.127</v>
      </c>
      <c r="P16168" t="s">
        <v>44</v>
      </c>
      <c r="Q16168">
        <v>3473727</v>
      </c>
      <c r="R16168">
        <v>19.751000000000001</v>
      </c>
      <c r="S16168">
        <v>35.6</v>
      </c>
      <c r="T16168">
        <v>14.654999999999999</v>
      </c>
      <c r="U16168">
        <v>10.361000000000001</v>
      </c>
      <c r="V16168">
        <v>20551.409</v>
      </c>
      <c r="W16168">
        <v>0.1</v>
      </c>
      <c r="X16168">
        <v>160.708</v>
      </c>
      <c r="Y16168">
        <v>6.93</v>
      </c>
      <c r="Z16168">
        <v>14</v>
      </c>
      <c r="AA16168">
        <v>19.899999999999999</v>
      </c>
      <c r="AC16168">
        <v>2.8</v>
      </c>
    </row>
    <row r="16169" spans="1:29" x14ac:dyDescent="0.25">
      <c r="A16169" t="s">
        <v>425</v>
      </c>
      <c r="B16169" t="s">
        <v>426</v>
      </c>
      <c r="C16169" s="1">
        <v>43950</v>
      </c>
      <c r="D16169">
        <v>625</v>
      </c>
      <c r="E16169">
        <v>5</v>
      </c>
      <c r="F16169">
        <v>15</v>
      </c>
      <c r="G16169">
        <v>0</v>
      </c>
      <c r="H16169">
        <v>179.922</v>
      </c>
      <c r="I16169">
        <v>1.4390000000000001</v>
      </c>
      <c r="J16169">
        <v>4.3179999999999996</v>
      </c>
      <c r="K16169">
        <v>0</v>
      </c>
      <c r="L16169">
        <v>18140</v>
      </c>
      <c r="M16169">
        <v>635</v>
      </c>
      <c r="N16169">
        <v>5.2220000000000004</v>
      </c>
      <c r="O16169">
        <v>0.183</v>
      </c>
      <c r="P16169" t="s">
        <v>44</v>
      </c>
      <c r="Q16169">
        <v>3473727</v>
      </c>
      <c r="R16169">
        <v>19.751000000000001</v>
      </c>
      <c r="S16169">
        <v>35.6</v>
      </c>
      <c r="T16169">
        <v>14.654999999999999</v>
      </c>
      <c r="U16169">
        <v>10.361000000000001</v>
      </c>
      <c r="V16169">
        <v>20551.409</v>
      </c>
      <c r="W16169">
        <v>0.1</v>
      </c>
      <c r="X16169">
        <v>160.708</v>
      </c>
      <c r="Y16169">
        <v>6.93</v>
      </c>
      <c r="Z16169">
        <v>14</v>
      </c>
      <c r="AA16169">
        <v>19.899999999999999</v>
      </c>
      <c r="AC16169">
        <v>2.8</v>
      </c>
    </row>
    <row r="16170" spans="1:29" x14ac:dyDescent="0.25">
      <c r="A16170" t="s">
        <v>425</v>
      </c>
      <c r="B16170" t="s">
        <v>426</v>
      </c>
      <c r="C16170" s="1">
        <v>43951</v>
      </c>
      <c r="D16170">
        <v>630</v>
      </c>
      <c r="E16170">
        <v>5</v>
      </c>
      <c r="F16170">
        <v>15</v>
      </c>
      <c r="G16170">
        <v>0</v>
      </c>
      <c r="H16170">
        <v>181.36099999999999</v>
      </c>
      <c r="I16170">
        <v>1.4390000000000001</v>
      </c>
      <c r="J16170">
        <v>4.3179999999999996</v>
      </c>
      <c r="K16170">
        <v>0</v>
      </c>
      <c r="L16170">
        <v>19016</v>
      </c>
      <c r="M16170">
        <v>876</v>
      </c>
      <c r="N16170">
        <v>5.4740000000000002</v>
      </c>
      <c r="O16170">
        <v>0.252</v>
      </c>
      <c r="P16170" t="s">
        <v>44</v>
      </c>
      <c r="Q16170">
        <v>3473727</v>
      </c>
      <c r="R16170">
        <v>19.751000000000001</v>
      </c>
      <c r="S16170">
        <v>35.6</v>
      </c>
      <c r="T16170">
        <v>14.654999999999999</v>
      </c>
      <c r="U16170">
        <v>10.361000000000001</v>
      </c>
      <c r="V16170">
        <v>20551.409</v>
      </c>
      <c r="W16170">
        <v>0.1</v>
      </c>
      <c r="X16170">
        <v>160.708</v>
      </c>
      <c r="Y16170">
        <v>6.93</v>
      </c>
      <c r="Z16170">
        <v>14</v>
      </c>
      <c r="AA16170">
        <v>19.899999999999999</v>
      </c>
      <c r="AC16170">
        <v>2.8</v>
      </c>
    </row>
    <row r="16171" spans="1:29" x14ac:dyDescent="0.25">
      <c r="A16171" t="s">
        <v>425</v>
      </c>
      <c r="B16171" t="s">
        <v>426</v>
      </c>
      <c r="C16171" s="1">
        <v>43952</v>
      </c>
      <c r="D16171">
        <v>643</v>
      </c>
      <c r="E16171">
        <v>13</v>
      </c>
      <c r="F16171">
        <v>17</v>
      </c>
      <c r="G16171">
        <v>2</v>
      </c>
      <c r="H16171">
        <v>185.10400000000001</v>
      </c>
      <c r="I16171">
        <v>3.742</v>
      </c>
      <c r="J16171">
        <v>4.8940000000000001</v>
      </c>
      <c r="K16171">
        <v>0.57599999999999996</v>
      </c>
      <c r="L16171">
        <v>19747</v>
      </c>
      <c r="M16171">
        <v>731</v>
      </c>
      <c r="N16171">
        <v>5.6849999999999996</v>
      </c>
      <c r="O16171">
        <v>0.21</v>
      </c>
      <c r="P16171" t="s">
        <v>44</v>
      </c>
      <c r="Q16171">
        <v>3473727</v>
      </c>
      <c r="R16171">
        <v>19.751000000000001</v>
      </c>
      <c r="S16171">
        <v>35.6</v>
      </c>
      <c r="T16171">
        <v>14.654999999999999</v>
      </c>
      <c r="U16171">
        <v>10.361000000000001</v>
      </c>
      <c r="V16171">
        <v>20551.409</v>
      </c>
      <c r="W16171">
        <v>0.1</v>
      </c>
      <c r="X16171">
        <v>160.708</v>
      </c>
      <c r="Y16171">
        <v>6.93</v>
      </c>
      <c r="Z16171">
        <v>14</v>
      </c>
      <c r="AA16171">
        <v>19.899999999999999</v>
      </c>
      <c r="AC16171">
        <v>2.8</v>
      </c>
    </row>
    <row r="16172" spans="1:29" x14ac:dyDescent="0.25">
      <c r="A16172" t="s">
        <v>425</v>
      </c>
      <c r="B16172" t="s">
        <v>426</v>
      </c>
      <c r="C16172" s="1">
        <v>43953</v>
      </c>
      <c r="D16172">
        <v>648</v>
      </c>
      <c r="E16172">
        <v>5</v>
      </c>
      <c r="F16172">
        <v>17</v>
      </c>
      <c r="G16172">
        <v>0</v>
      </c>
      <c r="H16172">
        <v>186.54300000000001</v>
      </c>
      <c r="I16172">
        <v>1.4390000000000001</v>
      </c>
      <c r="J16172">
        <v>4.8940000000000001</v>
      </c>
      <c r="K16172">
        <v>0</v>
      </c>
      <c r="L16172">
        <v>20554</v>
      </c>
      <c r="M16172">
        <v>807</v>
      </c>
      <c r="N16172">
        <v>5.9169999999999998</v>
      </c>
      <c r="O16172">
        <v>0.23200000000000001</v>
      </c>
      <c r="P16172" t="s">
        <v>44</v>
      </c>
      <c r="Q16172">
        <v>3473727</v>
      </c>
      <c r="R16172">
        <v>19.751000000000001</v>
      </c>
      <c r="S16172">
        <v>35.6</v>
      </c>
      <c r="T16172">
        <v>14.654999999999999</v>
      </c>
      <c r="U16172">
        <v>10.361000000000001</v>
      </c>
      <c r="V16172">
        <v>20551.409</v>
      </c>
      <c r="W16172">
        <v>0.1</v>
      </c>
      <c r="X16172">
        <v>160.708</v>
      </c>
      <c r="Y16172">
        <v>6.93</v>
      </c>
      <c r="Z16172">
        <v>14</v>
      </c>
      <c r="AA16172">
        <v>19.899999999999999</v>
      </c>
      <c r="AC16172">
        <v>2.8</v>
      </c>
    </row>
    <row r="16173" spans="1:29" x14ac:dyDescent="0.25">
      <c r="A16173" t="s">
        <v>425</v>
      </c>
      <c r="B16173" t="s">
        <v>426</v>
      </c>
      <c r="C16173" s="1">
        <v>43954</v>
      </c>
      <c r="D16173">
        <v>652</v>
      </c>
      <c r="E16173">
        <v>4</v>
      </c>
      <c r="F16173">
        <v>17</v>
      </c>
      <c r="G16173">
        <v>0</v>
      </c>
      <c r="H16173">
        <v>187.69499999999999</v>
      </c>
      <c r="I16173">
        <v>1.1519999999999999</v>
      </c>
      <c r="J16173">
        <v>4.8940000000000001</v>
      </c>
      <c r="K16173">
        <v>0</v>
      </c>
      <c r="L16173">
        <v>21164</v>
      </c>
      <c r="M16173">
        <v>610</v>
      </c>
      <c r="N16173">
        <v>6.093</v>
      </c>
      <c r="O16173">
        <v>0.17599999999999999</v>
      </c>
      <c r="P16173" t="s">
        <v>44</v>
      </c>
      <c r="Q16173">
        <v>3473727</v>
      </c>
      <c r="R16173">
        <v>19.751000000000001</v>
      </c>
      <c r="S16173">
        <v>35.6</v>
      </c>
      <c r="T16173">
        <v>14.654999999999999</v>
      </c>
      <c r="U16173">
        <v>10.361000000000001</v>
      </c>
      <c r="V16173">
        <v>20551.409</v>
      </c>
      <c r="W16173">
        <v>0.1</v>
      </c>
      <c r="X16173">
        <v>160.708</v>
      </c>
      <c r="Y16173">
        <v>6.93</v>
      </c>
      <c r="Z16173">
        <v>14</v>
      </c>
      <c r="AA16173">
        <v>19.899999999999999</v>
      </c>
      <c r="AC16173">
        <v>2.8</v>
      </c>
    </row>
    <row r="16174" spans="1:29" x14ac:dyDescent="0.25">
      <c r="A16174" t="s">
        <v>425</v>
      </c>
      <c r="B16174" t="s">
        <v>426</v>
      </c>
      <c r="C16174" s="1">
        <v>43955</v>
      </c>
      <c r="D16174">
        <v>655</v>
      </c>
      <c r="E16174">
        <v>3</v>
      </c>
      <c r="F16174">
        <v>17</v>
      </c>
      <c r="G16174">
        <v>0</v>
      </c>
      <c r="H16174">
        <v>188.55799999999999</v>
      </c>
      <c r="I16174">
        <v>0.86399999999999999</v>
      </c>
      <c r="J16174">
        <v>4.8940000000000001</v>
      </c>
      <c r="K16174">
        <v>0</v>
      </c>
      <c r="L16174">
        <v>21939</v>
      </c>
      <c r="M16174">
        <v>775</v>
      </c>
      <c r="N16174">
        <v>6.3159999999999998</v>
      </c>
      <c r="O16174">
        <v>0.223</v>
      </c>
      <c r="P16174" t="s">
        <v>44</v>
      </c>
      <c r="Q16174">
        <v>3473727</v>
      </c>
      <c r="R16174">
        <v>19.751000000000001</v>
      </c>
      <c r="S16174">
        <v>35.6</v>
      </c>
      <c r="T16174">
        <v>14.654999999999999</v>
      </c>
      <c r="U16174">
        <v>10.361000000000001</v>
      </c>
      <c r="V16174">
        <v>20551.409</v>
      </c>
      <c r="W16174">
        <v>0.1</v>
      </c>
      <c r="X16174">
        <v>160.708</v>
      </c>
      <c r="Y16174">
        <v>6.93</v>
      </c>
      <c r="Z16174">
        <v>14</v>
      </c>
      <c r="AA16174">
        <v>19.899999999999999</v>
      </c>
      <c r="AC16174">
        <v>2.8</v>
      </c>
    </row>
    <row r="16175" spans="1:29" x14ac:dyDescent="0.25">
      <c r="A16175" t="s">
        <v>425</v>
      </c>
      <c r="B16175" t="s">
        <v>426</v>
      </c>
      <c r="C16175" s="1">
        <v>43956</v>
      </c>
      <c r="D16175">
        <v>657</v>
      </c>
      <c r="E16175">
        <v>2</v>
      </c>
      <c r="F16175">
        <v>17</v>
      </c>
      <c r="G16175">
        <v>0</v>
      </c>
      <c r="H16175">
        <v>189.13399999999999</v>
      </c>
      <c r="I16175">
        <v>0.57599999999999996</v>
      </c>
      <c r="J16175">
        <v>4.8940000000000001</v>
      </c>
      <c r="K16175">
        <v>0</v>
      </c>
      <c r="L16175">
        <v>22805</v>
      </c>
      <c r="M16175">
        <v>866</v>
      </c>
      <c r="N16175">
        <v>6.5650000000000004</v>
      </c>
      <c r="O16175">
        <v>0.249</v>
      </c>
      <c r="P16175" t="s">
        <v>44</v>
      </c>
      <c r="Q16175">
        <v>3473727</v>
      </c>
      <c r="R16175">
        <v>19.751000000000001</v>
      </c>
      <c r="S16175">
        <v>35.6</v>
      </c>
      <c r="T16175">
        <v>14.654999999999999</v>
      </c>
      <c r="U16175">
        <v>10.361000000000001</v>
      </c>
      <c r="V16175">
        <v>20551.409</v>
      </c>
      <c r="W16175">
        <v>0.1</v>
      </c>
      <c r="X16175">
        <v>160.708</v>
      </c>
      <c r="Y16175">
        <v>6.93</v>
      </c>
      <c r="Z16175">
        <v>14</v>
      </c>
      <c r="AA16175">
        <v>19.899999999999999</v>
      </c>
      <c r="AC16175">
        <v>2.8</v>
      </c>
    </row>
    <row r="16176" spans="1:29" x14ac:dyDescent="0.25">
      <c r="A16176" t="s">
        <v>425</v>
      </c>
      <c r="B16176" t="s">
        <v>426</v>
      </c>
      <c r="C16176" s="1">
        <v>43957</v>
      </c>
      <c r="D16176">
        <v>670</v>
      </c>
      <c r="E16176">
        <v>13</v>
      </c>
      <c r="F16176">
        <v>17</v>
      </c>
      <c r="G16176">
        <v>0</v>
      </c>
      <c r="H16176">
        <v>192.876</v>
      </c>
      <c r="I16176">
        <v>3.742</v>
      </c>
      <c r="J16176">
        <v>4.8940000000000001</v>
      </c>
      <c r="K16176">
        <v>0</v>
      </c>
      <c r="L16176">
        <v>23811</v>
      </c>
      <c r="M16176">
        <v>1006</v>
      </c>
      <c r="N16176">
        <v>6.8550000000000004</v>
      </c>
      <c r="O16176">
        <v>0.28999999999999998</v>
      </c>
      <c r="P16176" t="s">
        <v>44</v>
      </c>
      <c r="Q16176">
        <v>3473727</v>
      </c>
      <c r="R16176">
        <v>19.751000000000001</v>
      </c>
      <c r="S16176">
        <v>35.6</v>
      </c>
      <c r="T16176">
        <v>14.654999999999999</v>
      </c>
      <c r="U16176">
        <v>10.361000000000001</v>
      </c>
      <c r="V16176">
        <v>20551.409</v>
      </c>
      <c r="W16176">
        <v>0.1</v>
      </c>
      <c r="X16176">
        <v>160.708</v>
      </c>
      <c r="Y16176">
        <v>6.93</v>
      </c>
      <c r="Z16176">
        <v>14</v>
      </c>
      <c r="AA16176">
        <v>19.899999999999999</v>
      </c>
      <c r="AC16176">
        <v>2.8</v>
      </c>
    </row>
    <row r="16177" spans="1:29" x14ac:dyDescent="0.25">
      <c r="A16177" t="s">
        <v>425</v>
      </c>
      <c r="B16177" t="s">
        <v>426</v>
      </c>
      <c r="C16177" s="1">
        <v>43958</v>
      </c>
      <c r="D16177">
        <v>673</v>
      </c>
      <c r="E16177">
        <v>3</v>
      </c>
      <c r="F16177">
        <v>17</v>
      </c>
      <c r="G16177">
        <v>0</v>
      </c>
      <c r="H16177">
        <v>193.74</v>
      </c>
      <c r="I16177">
        <v>0.86399999999999999</v>
      </c>
      <c r="J16177">
        <v>4.8940000000000001</v>
      </c>
      <c r="K16177">
        <v>0</v>
      </c>
      <c r="L16177">
        <v>24656</v>
      </c>
      <c r="M16177">
        <v>845</v>
      </c>
      <c r="N16177">
        <v>7.0979999999999999</v>
      </c>
      <c r="O16177">
        <v>0.24299999999999999</v>
      </c>
      <c r="P16177" t="s">
        <v>44</v>
      </c>
      <c r="Q16177">
        <v>3473727</v>
      </c>
      <c r="R16177">
        <v>19.751000000000001</v>
      </c>
      <c r="S16177">
        <v>35.6</v>
      </c>
      <c r="T16177">
        <v>14.654999999999999</v>
      </c>
      <c r="U16177">
        <v>10.361000000000001</v>
      </c>
      <c r="V16177">
        <v>20551.409</v>
      </c>
      <c r="W16177">
        <v>0.1</v>
      </c>
      <c r="X16177">
        <v>160.708</v>
      </c>
      <c r="Y16177">
        <v>6.93</v>
      </c>
      <c r="Z16177">
        <v>14</v>
      </c>
      <c r="AA16177">
        <v>19.899999999999999</v>
      </c>
      <c r="AC16177">
        <v>2.8</v>
      </c>
    </row>
    <row r="16178" spans="1:29" x14ac:dyDescent="0.25">
      <c r="A16178" t="s">
        <v>425</v>
      </c>
      <c r="B16178" t="s">
        <v>426</v>
      </c>
      <c r="C16178" s="1">
        <v>43959</v>
      </c>
      <c r="D16178">
        <v>684</v>
      </c>
      <c r="E16178">
        <v>11</v>
      </c>
      <c r="F16178">
        <v>17</v>
      </c>
      <c r="G16178">
        <v>0</v>
      </c>
      <c r="H16178">
        <v>196.90700000000001</v>
      </c>
      <c r="I16178">
        <v>3.1669999999999998</v>
      </c>
      <c r="J16178">
        <v>4.8940000000000001</v>
      </c>
      <c r="K16178">
        <v>0</v>
      </c>
      <c r="L16178">
        <v>25698</v>
      </c>
      <c r="M16178">
        <v>1042</v>
      </c>
      <c r="N16178">
        <v>7.3979999999999997</v>
      </c>
      <c r="O16178">
        <v>0.3</v>
      </c>
      <c r="P16178" t="s">
        <v>44</v>
      </c>
      <c r="Q16178">
        <v>3473727</v>
      </c>
      <c r="R16178">
        <v>19.751000000000001</v>
      </c>
      <c r="S16178">
        <v>35.6</v>
      </c>
      <c r="T16178">
        <v>14.654999999999999</v>
      </c>
      <c r="U16178">
        <v>10.361000000000001</v>
      </c>
      <c r="V16178">
        <v>20551.409</v>
      </c>
      <c r="W16178">
        <v>0.1</v>
      </c>
      <c r="X16178">
        <v>160.708</v>
      </c>
      <c r="Y16178">
        <v>6.93</v>
      </c>
      <c r="Z16178">
        <v>14</v>
      </c>
      <c r="AA16178">
        <v>19.899999999999999</v>
      </c>
      <c r="AC16178">
        <v>2.8</v>
      </c>
    </row>
    <row r="16179" spans="1:29" x14ac:dyDescent="0.25">
      <c r="A16179" t="s">
        <v>425</v>
      </c>
      <c r="B16179" t="s">
        <v>426</v>
      </c>
      <c r="C16179" s="1">
        <v>43960</v>
      </c>
      <c r="D16179">
        <v>694</v>
      </c>
      <c r="E16179">
        <v>10</v>
      </c>
      <c r="F16179">
        <v>18</v>
      </c>
      <c r="G16179">
        <v>1</v>
      </c>
      <c r="H16179">
        <v>199.785</v>
      </c>
      <c r="I16179">
        <v>2.879</v>
      </c>
      <c r="J16179">
        <v>5.1820000000000004</v>
      </c>
      <c r="K16179">
        <v>0.28799999999999998</v>
      </c>
      <c r="L16179">
        <v>26838</v>
      </c>
      <c r="M16179">
        <v>1140</v>
      </c>
      <c r="N16179">
        <v>7.726</v>
      </c>
      <c r="O16179">
        <v>0.32800000000000001</v>
      </c>
      <c r="P16179" t="s">
        <v>44</v>
      </c>
      <c r="Q16179">
        <v>3473727</v>
      </c>
      <c r="R16179">
        <v>19.751000000000001</v>
      </c>
      <c r="S16179">
        <v>35.6</v>
      </c>
      <c r="T16179">
        <v>14.654999999999999</v>
      </c>
      <c r="U16179">
        <v>10.361000000000001</v>
      </c>
      <c r="V16179">
        <v>20551.409</v>
      </c>
      <c r="W16179">
        <v>0.1</v>
      </c>
      <c r="X16179">
        <v>160.708</v>
      </c>
      <c r="Y16179">
        <v>6.93</v>
      </c>
      <c r="Z16179">
        <v>14</v>
      </c>
      <c r="AA16179">
        <v>19.899999999999999</v>
      </c>
      <c r="AC16179">
        <v>2.8</v>
      </c>
    </row>
    <row r="16180" spans="1:29" x14ac:dyDescent="0.25">
      <c r="A16180" t="s">
        <v>425</v>
      </c>
      <c r="B16180" t="s">
        <v>426</v>
      </c>
      <c r="C16180" s="1">
        <v>43961</v>
      </c>
      <c r="D16180">
        <v>702</v>
      </c>
      <c r="E16180">
        <v>8</v>
      </c>
      <c r="F16180">
        <v>18</v>
      </c>
      <c r="G16180">
        <v>0</v>
      </c>
      <c r="H16180">
        <v>202.08799999999999</v>
      </c>
      <c r="I16180">
        <v>2.3029999999999999</v>
      </c>
      <c r="J16180">
        <v>5.1820000000000004</v>
      </c>
      <c r="K16180">
        <v>0</v>
      </c>
      <c r="L16180">
        <v>27461</v>
      </c>
      <c r="M16180">
        <v>623</v>
      </c>
      <c r="N16180">
        <v>7.9050000000000002</v>
      </c>
      <c r="O16180">
        <v>0.17899999999999999</v>
      </c>
      <c r="P16180" t="s">
        <v>44</v>
      </c>
      <c r="Q16180">
        <v>3473727</v>
      </c>
      <c r="R16180">
        <v>19.751000000000001</v>
      </c>
      <c r="S16180">
        <v>35.6</v>
      </c>
      <c r="T16180">
        <v>14.654999999999999</v>
      </c>
      <c r="U16180">
        <v>10.361000000000001</v>
      </c>
      <c r="V16180">
        <v>20551.409</v>
      </c>
      <c r="W16180">
        <v>0.1</v>
      </c>
      <c r="X16180">
        <v>160.708</v>
      </c>
      <c r="Y16180">
        <v>6.93</v>
      </c>
      <c r="Z16180">
        <v>14</v>
      </c>
      <c r="AA16180">
        <v>19.899999999999999</v>
      </c>
      <c r="AC16180">
        <v>2.8</v>
      </c>
    </row>
    <row r="16181" spans="1:29" x14ac:dyDescent="0.25">
      <c r="A16181" t="s">
        <v>425</v>
      </c>
      <c r="B16181" t="s">
        <v>426</v>
      </c>
      <c r="C16181" s="1">
        <v>43962</v>
      </c>
      <c r="D16181">
        <v>707</v>
      </c>
      <c r="E16181">
        <v>5</v>
      </c>
      <c r="F16181">
        <v>19</v>
      </c>
      <c r="G16181">
        <v>1</v>
      </c>
      <c r="H16181">
        <v>203.52799999999999</v>
      </c>
      <c r="I16181">
        <v>1.4390000000000001</v>
      </c>
      <c r="J16181">
        <v>5.47</v>
      </c>
      <c r="K16181">
        <v>0.28799999999999998</v>
      </c>
      <c r="L16181">
        <v>28697</v>
      </c>
      <c r="M16181">
        <v>1236</v>
      </c>
      <c r="N16181">
        <v>8.2609999999999992</v>
      </c>
      <c r="O16181">
        <v>0.35599999999999998</v>
      </c>
      <c r="P16181" t="s">
        <v>44</v>
      </c>
      <c r="Q16181">
        <v>3473727</v>
      </c>
      <c r="R16181">
        <v>19.751000000000001</v>
      </c>
      <c r="S16181">
        <v>35.6</v>
      </c>
      <c r="T16181">
        <v>14.654999999999999</v>
      </c>
      <c r="U16181">
        <v>10.361000000000001</v>
      </c>
      <c r="V16181">
        <v>20551.409</v>
      </c>
      <c r="W16181">
        <v>0.1</v>
      </c>
      <c r="X16181">
        <v>160.708</v>
      </c>
      <c r="Y16181">
        <v>6.93</v>
      </c>
      <c r="Z16181">
        <v>14</v>
      </c>
      <c r="AA16181">
        <v>19.899999999999999</v>
      </c>
      <c r="AC16181">
        <v>2.8</v>
      </c>
    </row>
    <row r="16182" spans="1:29" x14ac:dyDescent="0.25">
      <c r="A16182" t="s">
        <v>425</v>
      </c>
      <c r="B16182" t="s">
        <v>426</v>
      </c>
      <c r="C16182" s="1">
        <v>43963</v>
      </c>
      <c r="D16182">
        <v>711</v>
      </c>
      <c r="E16182">
        <v>4</v>
      </c>
      <c r="F16182">
        <v>19</v>
      </c>
      <c r="G16182">
        <v>0</v>
      </c>
      <c r="H16182">
        <v>204.679</v>
      </c>
      <c r="I16182">
        <v>1.1519999999999999</v>
      </c>
      <c r="J16182">
        <v>5.47</v>
      </c>
      <c r="K16182">
        <v>0</v>
      </c>
      <c r="Q16182">
        <v>3473727</v>
      </c>
      <c r="R16182">
        <v>19.751000000000001</v>
      </c>
      <c r="S16182">
        <v>35.6</v>
      </c>
      <c r="T16182">
        <v>14.654999999999999</v>
      </c>
      <c r="U16182">
        <v>10.361000000000001</v>
      </c>
      <c r="V16182">
        <v>20551.409</v>
      </c>
      <c r="W16182">
        <v>0.1</v>
      </c>
      <c r="X16182">
        <v>160.708</v>
      </c>
      <c r="Y16182">
        <v>6.93</v>
      </c>
      <c r="Z16182">
        <v>14</v>
      </c>
      <c r="AA16182">
        <v>19.899999999999999</v>
      </c>
      <c r="AC16182">
        <v>2.8</v>
      </c>
    </row>
    <row r="16183" spans="1:29" x14ac:dyDescent="0.25">
      <c r="A16183" t="s">
        <v>425</v>
      </c>
      <c r="B16183" t="s">
        <v>426</v>
      </c>
      <c r="C16183" s="1">
        <v>43964</v>
      </c>
      <c r="D16183">
        <v>717</v>
      </c>
      <c r="E16183">
        <v>6</v>
      </c>
      <c r="F16183">
        <v>19</v>
      </c>
      <c r="G16183">
        <v>0</v>
      </c>
      <c r="H16183">
        <v>206.40700000000001</v>
      </c>
      <c r="I16183">
        <v>1.7270000000000001</v>
      </c>
      <c r="J16183">
        <v>5.47</v>
      </c>
      <c r="K16183">
        <v>0</v>
      </c>
      <c r="L16183">
        <v>29500</v>
      </c>
      <c r="N16183">
        <v>8.4920000000000009</v>
      </c>
      <c r="P16183" t="s">
        <v>44</v>
      </c>
      <c r="Q16183">
        <v>3473727</v>
      </c>
      <c r="R16183">
        <v>19.751000000000001</v>
      </c>
      <c r="S16183">
        <v>35.6</v>
      </c>
      <c r="T16183">
        <v>14.654999999999999</v>
      </c>
      <c r="U16183">
        <v>10.361000000000001</v>
      </c>
      <c r="V16183">
        <v>20551.409</v>
      </c>
      <c r="W16183">
        <v>0.1</v>
      </c>
      <c r="X16183">
        <v>160.708</v>
      </c>
      <c r="Y16183">
        <v>6.93</v>
      </c>
      <c r="Z16183">
        <v>14</v>
      </c>
      <c r="AA16183">
        <v>19.899999999999999</v>
      </c>
      <c r="AC16183">
        <v>2.8</v>
      </c>
    </row>
    <row r="16184" spans="1:29" x14ac:dyDescent="0.25">
      <c r="A16184" t="s">
        <v>425</v>
      </c>
      <c r="B16184" t="s">
        <v>426</v>
      </c>
      <c r="C16184" s="1">
        <v>43965</v>
      </c>
      <c r="D16184">
        <v>719</v>
      </c>
      <c r="E16184">
        <v>2</v>
      </c>
      <c r="F16184">
        <v>19</v>
      </c>
      <c r="G16184">
        <v>0</v>
      </c>
      <c r="H16184">
        <v>206.982</v>
      </c>
      <c r="I16184">
        <v>0.57599999999999996</v>
      </c>
      <c r="J16184">
        <v>5.47</v>
      </c>
      <c r="K16184">
        <v>0</v>
      </c>
      <c r="L16184">
        <v>30209</v>
      </c>
      <c r="M16184">
        <v>709</v>
      </c>
      <c r="N16184">
        <v>8.6959999999999997</v>
      </c>
      <c r="O16184">
        <v>0.20399999999999999</v>
      </c>
      <c r="P16184" t="s">
        <v>44</v>
      </c>
      <c r="Q16184">
        <v>3473727</v>
      </c>
      <c r="R16184">
        <v>19.751000000000001</v>
      </c>
      <c r="S16184">
        <v>35.6</v>
      </c>
      <c r="T16184">
        <v>14.654999999999999</v>
      </c>
      <c r="U16184">
        <v>10.361000000000001</v>
      </c>
      <c r="V16184">
        <v>20551.409</v>
      </c>
      <c r="W16184">
        <v>0.1</v>
      </c>
      <c r="X16184">
        <v>160.708</v>
      </c>
      <c r="Y16184">
        <v>6.93</v>
      </c>
      <c r="Z16184">
        <v>14</v>
      </c>
      <c r="AA16184">
        <v>19.899999999999999</v>
      </c>
      <c r="AC16184">
        <v>2.8</v>
      </c>
    </row>
    <row r="16185" spans="1:29" x14ac:dyDescent="0.25">
      <c r="A16185" t="s">
        <v>427</v>
      </c>
      <c r="B16185" t="s">
        <v>428</v>
      </c>
      <c r="C16185" s="1">
        <v>43830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Q16185">
        <v>331002647</v>
      </c>
      <c r="R16185">
        <v>35.607999999999997</v>
      </c>
      <c r="S16185">
        <v>38.299999999999997</v>
      </c>
      <c r="T16185">
        <v>15.413</v>
      </c>
      <c r="U16185">
        <v>9.7319999999999993</v>
      </c>
      <c r="V16185">
        <v>54225.446000000004</v>
      </c>
      <c r="W16185">
        <v>1.2</v>
      </c>
      <c r="X16185">
        <v>151.089</v>
      </c>
      <c r="Y16185">
        <v>10.79</v>
      </c>
      <c r="Z16185">
        <v>19.100000000000001</v>
      </c>
      <c r="AA16185">
        <v>24.6</v>
      </c>
      <c r="AC16185">
        <v>2.77</v>
      </c>
    </row>
    <row r="16186" spans="1:29" x14ac:dyDescent="0.25">
      <c r="A16186" t="s">
        <v>427</v>
      </c>
      <c r="B16186" t="s">
        <v>428</v>
      </c>
      <c r="C16186" s="1">
        <v>43831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Q16186">
        <v>331002647</v>
      </c>
      <c r="R16186">
        <v>35.607999999999997</v>
      </c>
      <c r="S16186">
        <v>38.299999999999997</v>
      </c>
      <c r="T16186">
        <v>15.413</v>
      </c>
      <c r="U16186">
        <v>9.7319999999999993</v>
      </c>
      <c r="V16186">
        <v>54225.446000000004</v>
      </c>
      <c r="W16186">
        <v>1.2</v>
      </c>
      <c r="X16186">
        <v>151.089</v>
      </c>
      <c r="Y16186">
        <v>10.79</v>
      </c>
      <c r="Z16186">
        <v>19.100000000000001</v>
      </c>
      <c r="AA16186">
        <v>24.6</v>
      </c>
      <c r="AC16186">
        <v>2.77</v>
      </c>
    </row>
    <row r="16187" spans="1:29" x14ac:dyDescent="0.25">
      <c r="A16187" t="s">
        <v>427</v>
      </c>
      <c r="B16187" t="s">
        <v>428</v>
      </c>
      <c r="C16187" s="1">
        <v>43832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Q16187">
        <v>331002647</v>
      </c>
      <c r="R16187">
        <v>35.607999999999997</v>
      </c>
      <c r="S16187">
        <v>38.299999999999997</v>
      </c>
      <c r="T16187">
        <v>15.413</v>
      </c>
      <c r="U16187">
        <v>9.7319999999999993</v>
      </c>
      <c r="V16187">
        <v>54225.446000000004</v>
      </c>
      <c r="W16187">
        <v>1.2</v>
      </c>
      <c r="X16187">
        <v>151.089</v>
      </c>
      <c r="Y16187">
        <v>10.79</v>
      </c>
      <c r="Z16187">
        <v>19.100000000000001</v>
      </c>
      <c r="AA16187">
        <v>24.6</v>
      </c>
      <c r="AC16187">
        <v>2.77</v>
      </c>
    </row>
    <row r="16188" spans="1:29" x14ac:dyDescent="0.25">
      <c r="A16188" t="s">
        <v>427</v>
      </c>
      <c r="B16188" t="s">
        <v>428</v>
      </c>
      <c r="C16188" s="1">
        <v>43833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Q16188">
        <v>331002647</v>
      </c>
      <c r="R16188">
        <v>35.607999999999997</v>
      </c>
      <c r="S16188">
        <v>38.299999999999997</v>
      </c>
      <c r="T16188">
        <v>15.413</v>
      </c>
      <c r="U16188">
        <v>9.7319999999999993</v>
      </c>
      <c r="V16188">
        <v>54225.446000000004</v>
      </c>
      <c r="W16188">
        <v>1.2</v>
      </c>
      <c r="X16188">
        <v>151.089</v>
      </c>
      <c r="Y16188">
        <v>10.79</v>
      </c>
      <c r="Z16188">
        <v>19.100000000000001</v>
      </c>
      <c r="AA16188">
        <v>24.6</v>
      </c>
      <c r="AC16188">
        <v>2.77</v>
      </c>
    </row>
    <row r="16189" spans="1:29" x14ac:dyDescent="0.25">
      <c r="A16189" t="s">
        <v>427</v>
      </c>
      <c r="B16189" t="s">
        <v>428</v>
      </c>
      <c r="C16189" s="1">
        <v>43834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Q16189">
        <v>331002647</v>
      </c>
      <c r="R16189">
        <v>35.607999999999997</v>
      </c>
      <c r="S16189">
        <v>38.299999999999997</v>
      </c>
      <c r="T16189">
        <v>15.413</v>
      </c>
      <c r="U16189">
        <v>9.7319999999999993</v>
      </c>
      <c r="V16189">
        <v>54225.446000000004</v>
      </c>
      <c r="W16189">
        <v>1.2</v>
      </c>
      <c r="X16189">
        <v>151.089</v>
      </c>
      <c r="Y16189">
        <v>10.79</v>
      </c>
      <c r="Z16189">
        <v>19.100000000000001</v>
      </c>
      <c r="AA16189">
        <v>24.6</v>
      </c>
      <c r="AC16189">
        <v>2.77</v>
      </c>
    </row>
    <row r="16190" spans="1:29" x14ac:dyDescent="0.25">
      <c r="A16190" t="s">
        <v>427</v>
      </c>
      <c r="B16190" t="s">
        <v>428</v>
      </c>
      <c r="C16190" s="1">
        <v>43835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Q16190">
        <v>331002647</v>
      </c>
      <c r="R16190">
        <v>35.607999999999997</v>
      </c>
      <c r="S16190">
        <v>38.299999999999997</v>
      </c>
      <c r="T16190">
        <v>15.413</v>
      </c>
      <c r="U16190">
        <v>9.7319999999999993</v>
      </c>
      <c r="V16190">
        <v>54225.446000000004</v>
      </c>
      <c r="W16190">
        <v>1.2</v>
      </c>
      <c r="X16190">
        <v>151.089</v>
      </c>
      <c r="Y16190">
        <v>10.79</v>
      </c>
      <c r="Z16190">
        <v>19.100000000000001</v>
      </c>
      <c r="AA16190">
        <v>24.6</v>
      </c>
      <c r="AC16190">
        <v>2.77</v>
      </c>
    </row>
    <row r="16191" spans="1:29" x14ac:dyDescent="0.25">
      <c r="A16191" t="s">
        <v>427</v>
      </c>
      <c r="B16191" t="s">
        <v>428</v>
      </c>
      <c r="C16191" s="1">
        <v>43836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Q16191">
        <v>331002647</v>
      </c>
      <c r="R16191">
        <v>35.607999999999997</v>
      </c>
      <c r="S16191">
        <v>38.299999999999997</v>
      </c>
      <c r="T16191">
        <v>15.413</v>
      </c>
      <c r="U16191">
        <v>9.7319999999999993</v>
      </c>
      <c r="V16191">
        <v>54225.446000000004</v>
      </c>
      <c r="W16191">
        <v>1.2</v>
      </c>
      <c r="X16191">
        <v>151.089</v>
      </c>
      <c r="Y16191">
        <v>10.79</v>
      </c>
      <c r="Z16191">
        <v>19.100000000000001</v>
      </c>
      <c r="AA16191">
        <v>24.6</v>
      </c>
      <c r="AC16191">
        <v>2.77</v>
      </c>
    </row>
    <row r="16192" spans="1:29" x14ac:dyDescent="0.25">
      <c r="A16192" t="s">
        <v>427</v>
      </c>
      <c r="B16192" t="s">
        <v>428</v>
      </c>
      <c r="C16192" s="1">
        <v>43837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Q16192">
        <v>331002647</v>
      </c>
      <c r="R16192">
        <v>35.607999999999997</v>
      </c>
      <c r="S16192">
        <v>38.299999999999997</v>
      </c>
      <c r="T16192">
        <v>15.413</v>
      </c>
      <c r="U16192">
        <v>9.7319999999999993</v>
      </c>
      <c r="V16192">
        <v>54225.446000000004</v>
      </c>
      <c r="W16192">
        <v>1.2</v>
      </c>
      <c r="X16192">
        <v>151.089</v>
      </c>
      <c r="Y16192">
        <v>10.79</v>
      </c>
      <c r="Z16192">
        <v>19.100000000000001</v>
      </c>
      <c r="AA16192">
        <v>24.6</v>
      </c>
      <c r="AC16192">
        <v>2.77</v>
      </c>
    </row>
    <row r="16193" spans="1:29" x14ac:dyDescent="0.25">
      <c r="A16193" t="s">
        <v>427</v>
      </c>
      <c r="B16193" t="s">
        <v>428</v>
      </c>
      <c r="C16193" s="1">
        <v>43838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Q16193">
        <v>331002647</v>
      </c>
      <c r="R16193">
        <v>35.607999999999997</v>
      </c>
      <c r="S16193">
        <v>38.299999999999997</v>
      </c>
      <c r="T16193">
        <v>15.413</v>
      </c>
      <c r="U16193">
        <v>9.7319999999999993</v>
      </c>
      <c r="V16193">
        <v>54225.446000000004</v>
      </c>
      <c r="W16193">
        <v>1.2</v>
      </c>
      <c r="X16193">
        <v>151.089</v>
      </c>
      <c r="Y16193">
        <v>10.79</v>
      </c>
      <c r="Z16193">
        <v>19.100000000000001</v>
      </c>
      <c r="AA16193">
        <v>24.6</v>
      </c>
      <c r="AC16193">
        <v>2.77</v>
      </c>
    </row>
    <row r="16194" spans="1:29" x14ac:dyDescent="0.25">
      <c r="A16194" t="s">
        <v>427</v>
      </c>
      <c r="B16194" t="s">
        <v>428</v>
      </c>
      <c r="C16194" s="1">
        <v>43839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Q16194">
        <v>331002647</v>
      </c>
      <c r="R16194">
        <v>35.607999999999997</v>
      </c>
      <c r="S16194">
        <v>38.299999999999997</v>
      </c>
      <c r="T16194">
        <v>15.413</v>
      </c>
      <c r="U16194">
        <v>9.7319999999999993</v>
      </c>
      <c r="V16194">
        <v>54225.446000000004</v>
      </c>
      <c r="W16194">
        <v>1.2</v>
      </c>
      <c r="X16194">
        <v>151.089</v>
      </c>
      <c r="Y16194">
        <v>10.79</v>
      </c>
      <c r="Z16194">
        <v>19.100000000000001</v>
      </c>
      <c r="AA16194">
        <v>24.6</v>
      </c>
      <c r="AC16194">
        <v>2.77</v>
      </c>
    </row>
    <row r="16195" spans="1:29" x14ac:dyDescent="0.25">
      <c r="A16195" t="s">
        <v>427</v>
      </c>
      <c r="B16195" t="s">
        <v>428</v>
      </c>
      <c r="C16195" s="1">
        <v>43840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Q16195">
        <v>331002647</v>
      </c>
      <c r="R16195">
        <v>35.607999999999997</v>
      </c>
      <c r="S16195">
        <v>38.299999999999997</v>
      </c>
      <c r="T16195">
        <v>15.413</v>
      </c>
      <c r="U16195">
        <v>9.7319999999999993</v>
      </c>
      <c r="V16195">
        <v>54225.446000000004</v>
      </c>
      <c r="W16195">
        <v>1.2</v>
      </c>
      <c r="X16195">
        <v>151.089</v>
      </c>
      <c r="Y16195">
        <v>10.79</v>
      </c>
      <c r="Z16195">
        <v>19.100000000000001</v>
      </c>
      <c r="AA16195">
        <v>24.6</v>
      </c>
      <c r="AC16195">
        <v>2.77</v>
      </c>
    </row>
    <row r="16196" spans="1:29" x14ac:dyDescent="0.25">
      <c r="A16196" t="s">
        <v>427</v>
      </c>
      <c r="B16196" t="s">
        <v>428</v>
      </c>
      <c r="C16196" s="1">
        <v>43841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Q16196">
        <v>331002647</v>
      </c>
      <c r="R16196">
        <v>35.607999999999997</v>
      </c>
      <c r="S16196">
        <v>38.299999999999997</v>
      </c>
      <c r="T16196">
        <v>15.413</v>
      </c>
      <c r="U16196">
        <v>9.7319999999999993</v>
      </c>
      <c r="V16196">
        <v>54225.446000000004</v>
      </c>
      <c r="W16196">
        <v>1.2</v>
      </c>
      <c r="X16196">
        <v>151.089</v>
      </c>
      <c r="Y16196">
        <v>10.79</v>
      </c>
      <c r="Z16196">
        <v>19.100000000000001</v>
      </c>
      <c r="AA16196">
        <v>24.6</v>
      </c>
      <c r="AC16196">
        <v>2.77</v>
      </c>
    </row>
    <row r="16197" spans="1:29" x14ac:dyDescent="0.25">
      <c r="A16197" t="s">
        <v>427</v>
      </c>
      <c r="B16197" t="s">
        <v>428</v>
      </c>
      <c r="C16197" s="1">
        <v>43842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Q16197">
        <v>331002647</v>
      </c>
      <c r="R16197">
        <v>35.607999999999997</v>
      </c>
      <c r="S16197">
        <v>38.299999999999997</v>
      </c>
      <c r="T16197">
        <v>15.413</v>
      </c>
      <c r="U16197">
        <v>9.7319999999999993</v>
      </c>
      <c r="V16197">
        <v>54225.446000000004</v>
      </c>
      <c r="W16197">
        <v>1.2</v>
      </c>
      <c r="X16197">
        <v>151.089</v>
      </c>
      <c r="Y16197">
        <v>10.79</v>
      </c>
      <c r="Z16197">
        <v>19.100000000000001</v>
      </c>
      <c r="AA16197">
        <v>24.6</v>
      </c>
      <c r="AC16197">
        <v>2.77</v>
      </c>
    </row>
    <row r="16198" spans="1:29" x14ac:dyDescent="0.25">
      <c r="A16198" t="s">
        <v>427</v>
      </c>
      <c r="B16198" t="s">
        <v>428</v>
      </c>
      <c r="C16198" s="1">
        <v>43843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Q16198">
        <v>331002647</v>
      </c>
      <c r="R16198">
        <v>35.607999999999997</v>
      </c>
      <c r="S16198">
        <v>38.299999999999997</v>
      </c>
      <c r="T16198">
        <v>15.413</v>
      </c>
      <c r="U16198">
        <v>9.7319999999999993</v>
      </c>
      <c r="V16198">
        <v>54225.446000000004</v>
      </c>
      <c r="W16198">
        <v>1.2</v>
      </c>
      <c r="X16198">
        <v>151.089</v>
      </c>
      <c r="Y16198">
        <v>10.79</v>
      </c>
      <c r="Z16198">
        <v>19.100000000000001</v>
      </c>
      <c r="AA16198">
        <v>24.6</v>
      </c>
      <c r="AC16198">
        <v>2.77</v>
      </c>
    </row>
    <row r="16199" spans="1:29" x14ac:dyDescent="0.25">
      <c r="A16199" t="s">
        <v>427</v>
      </c>
      <c r="B16199" t="s">
        <v>428</v>
      </c>
      <c r="C16199" s="1">
        <v>43844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Q16199">
        <v>331002647</v>
      </c>
      <c r="R16199">
        <v>35.607999999999997</v>
      </c>
      <c r="S16199">
        <v>38.299999999999997</v>
      </c>
      <c r="T16199">
        <v>15.413</v>
      </c>
      <c r="U16199">
        <v>9.7319999999999993</v>
      </c>
      <c r="V16199">
        <v>54225.446000000004</v>
      </c>
      <c r="W16199">
        <v>1.2</v>
      </c>
      <c r="X16199">
        <v>151.089</v>
      </c>
      <c r="Y16199">
        <v>10.79</v>
      </c>
      <c r="Z16199">
        <v>19.100000000000001</v>
      </c>
      <c r="AA16199">
        <v>24.6</v>
      </c>
      <c r="AC16199">
        <v>2.77</v>
      </c>
    </row>
    <row r="16200" spans="1:29" x14ac:dyDescent="0.25">
      <c r="A16200" t="s">
        <v>427</v>
      </c>
      <c r="B16200" t="s">
        <v>428</v>
      </c>
      <c r="C16200" s="1">
        <v>43845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Q16200">
        <v>331002647</v>
      </c>
      <c r="R16200">
        <v>35.607999999999997</v>
      </c>
      <c r="S16200">
        <v>38.299999999999997</v>
      </c>
      <c r="T16200">
        <v>15.413</v>
      </c>
      <c r="U16200">
        <v>9.7319999999999993</v>
      </c>
      <c r="V16200">
        <v>54225.446000000004</v>
      </c>
      <c r="W16200">
        <v>1.2</v>
      </c>
      <c r="X16200">
        <v>151.089</v>
      </c>
      <c r="Y16200">
        <v>10.79</v>
      </c>
      <c r="Z16200">
        <v>19.100000000000001</v>
      </c>
      <c r="AA16200">
        <v>24.6</v>
      </c>
      <c r="AC16200">
        <v>2.77</v>
      </c>
    </row>
    <row r="16201" spans="1:29" x14ac:dyDescent="0.25">
      <c r="A16201" t="s">
        <v>427</v>
      </c>
      <c r="B16201" t="s">
        <v>428</v>
      </c>
      <c r="C16201" s="1">
        <v>43846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Q16201">
        <v>331002647</v>
      </c>
      <c r="R16201">
        <v>35.607999999999997</v>
      </c>
      <c r="S16201">
        <v>38.299999999999997</v>
      </c>
      <c r="T16201">
        <v>15.413</v>
      </c>
      <c r="U16201">
        <v>9.7319999999999993</v>
      </c>
      <c r="V16201">
        <v>54225.446000000004</v>
      </c>
      <c r="W16201">
        <v>1.2</v>
      </c>
      <c r="X16201">
        <v>151.089</v>
      </c>
      <c r="Y16201">
        <v>10.79</v>
      </c>
      <c r="Z16201">
        <v>19.100000000000001</v>
      </c>
      <c r="AA16201">
        <v>24.6</v>
      </c>
      <c r="AC16201">
        <v>2.77</v>
      </c>
    </row>
    <row r="16202" spans="1:29" x14ac:dyDescent="0.25">
      <c r="A16202" t="s">
        <v>427</v>
      </c>
      <c r="B16202" t="s">
        <v>428</v>
      </c>
      <c r="C16202" s="1">
        <v>43847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Q16202">
        <v>331002647</v>
      </c>
      <c r="R16202">
        <v>35.607999999999997</v>
      </c>
      <c r="S16202">
        <v>38.299999999999997</v>
      </c>
      <c r="T16202">
        <v>15.413</v>
      </c>
      <c r="U16202">
        <v>9.7319999999999993</v>
      </c>
      <c r="V16202">
        <v>54225.446000000004</v>
      </c>
      <c r="W16202">
        <v>1.2</v>
      </c>
      <c r="X16202">
        <v>151.089</v>
      </c>
      <c r="Y16202">
        <v>10.79</v>
      </c>
      <c r="Z16202">
        <v>19.100000000000001</v>
      </c>
      <c r="AA16202">
        <v>24.6</v>
      </c>
      <c r="AC16202">
        <v>2.77</v>
      </c>
    </row>
    <row r="16203" spans="1:29" x14ac:dyDescent="0.25">
      <c r="A16203" t="s">
        <v>427</v>
      </c>
      <c r="B16203" t="s">
        <v>428</v>
      </c>
      <c r="C16203" s="1">
        <v>43848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Q16203">
        <v>331002647</v>
      </c>
      <c r="R16203">
        <v>35.607999999999997</v>
      </c>
      <c r="S16203">
        <v>38.299999999999997</v>
      </c>
      <c r="T16203">
        <v>15.413</v>
      </c>
      <c r="U16203">
        <v>9.7319999999999993</v>
      </c>
      <c r="V16203">
        <v>54225.446000000004</v>
      </c>
      <c r="W16203">
        <v>1.2</v>
      </c>
      <c r="X16203">
        <v>151.089</v>
      </c>
      <c r="Y16203">
        <v>10.79</v>
      </c>
      <c r="Z16203">
        <v>19.100000000000001</v>
      </c>
      <c r="AA16203">
        <v>24.6</v>
      </c>
      <c r="AC16203">
        <v>2.77</v>
      </c>
    </row>
    <row r="16204" spans="1:29" x14ac:dyDescent="0.25">
      <c r="A16204" t="s">
        <v>427</v>
      </c>
      <c r="B16204" t="s">
        <v>428</v>
      </c>
      <c r="C16204" s="1">
        <v>43849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Q16204">
        <v>331002647</v>
      </c>
      <c r="R16204">
        <v>35.607999999999997</v>
      </c>
      <c r="S16204">
        <v>38.299999999999997</v>
      </c>
      <c r="T16204">
        <v>15.413</v>
      </c>
      <c r="U16204">
        <v>9.7319999999999993</v>
      </c>
      <c r="V16204">
        <v>54225.446000000004</v>
      </c>
      <c r="W16204">
        <v>1.2</v>
      </c>
      <c r="X16204">
        <v>151.089</v>
      </c>
      <c r="Y16204">
        <v>10.79</v>
      </c>
      <c r="Z16204">
        <v>19.100000000000001</v>
      </c>
      <c r="AA16204">
        <v>24.6</v>
      </c>
      <c r="AC16204">
        <v>2.77</v>
      </c>
    </row>
    <row r="16205" spans="1:29" x14ac:dyDescent="0.25">
      <c r="A16205" t="s">
        <v>427</v>
      </c>
      <c r="B16205" t="s">
        <v>428</v>
      </c>
      <c r="C16205" s="1">
        <v>43850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Q16205">
        <v>331002647</v>
      </c>
      <c r="R16205">
        <v>35.607999999999997</v>
      </c>
      <c r="S16205">
        <v>38.299999999999997</v>
      </c>
      <c r="T16205">
        <v>15.413</v>
      </c>
      <c r="U16205">
        <v>9.7319999999999993</v>
      </c>
      <c r="V16205">
        <v>54225.446000000004</v>
      </c>
      <c r="W16205">
        <v>1.2</v>
      </c>
      <c r="X16205">
        <v>151.089</v>
      </c>
      <c r="Y16205">
        <v>10.79</v>
      </c>
      <c r="Z16205">
        <v>19.100000000000001</v>
      </c>
      <c r="AA16205">
        <v>24.6</v>
      </c>
      <c r="AC16205">
        <v>2.77</v>
      </c>
    </row>
    <row r="16206" spans="1:29" x14ac:dyDescent="0.25">
      <c r="A16206" t="s">
        <v>427</v>
      </c>
      <c r="B16206" t="s">
        <v>428</v>
      </c>
      <c r="C16206" s="1">
        <v>43851</v>
      </c>
      <c r="D16206">
        <v>1</v>
      </c>
      <c r="E16206">
        <v>1</v>
      </c>
      <c r="F16206">
        <v>0</v>
      </c>
      <c r="G16206">
        <v>0</v>
      </c>
      <c r="H16206">
        <v>3.0000000000000001E-3</v>
      </c>
      <c r="I16206">
        <v>3.0000000000000001E-3</v>
      </c>
      <c r="J16206">
        <v>0</v>
      </c>
      <c r="K16206">
        <v>0</v>
      </c>
      <c r="Q16206">
        <v>331002647</v>
      </c>
      <c r="R16206">
        <v>35.607999999999997</v>
      </c>
      <c r="S16206">
        <v>38.299999999999997</v>
      </c>
      <c r="T16206">
        <v>15.413</v>
      </c>
      <c r="U16206">
        <v>9.7319999999999993</v>
      </c>
      <c r="V16206">
        <v>54225.446000000004</v>
      </c>
      <c r="W16206">
        <v>1.2</v>
      </c>
      <c r="X16206">
        <v>151.089</v>
      </c>
      <c r="Y16206">
        <v>10.79</v>
      </c>
      <c r="Z16206">
        <v>19.100000000000001</v>
      </c>
      <c r="AA16206">
        <v>24.6</v>
      </c>
      <c r="AC16206">
        <v>2.77</v>
      </c>
    </row>
    <row r="16207" spans="1:29" x14ac:dyDescent="0.25">
      <c r="A16207" t="s">
        <v>427</v>
      </c>
      <c r="B16207" t="s">
        <v>428</v>
      </c>
      <c r="C16207" s="1">
        <v>43852</v>
      </c>
      <c r="D16207">
        <v>1</v>
      </c>
      <c r="E16207">
        <v>0</v>
      </c>
      <c r="F16207">
        <v>0</v>
      </c>
      <c r="G16207">
        <v>0</v>
      </c>
      <c r="H16207">
        <v>3.0000000000000001E-3</v>
      </c>
      <c r="I16207">
        <v>0</v>
      </c>
      <c r="J16207">
        <v>0</v>
      </c>
      <c r="K16207">
        <v>0</v>
      </c>
      <c r="Q16207">
        <v>331002647</v>
      </c>
      <c r="R16207">
        <v>35.607999999999997</v>
      </c>
      <c r="S16207">
        <v>38.299999999999997</v>
      </c>
      <c r="T16207">
        <v>15.413</v>
      </c>
      <c r="U16207">
        <v>9.7319999999999993</v>
      </c>
      <c r="V16207">
        <v>54225.446000000004</v>
      </c>
      <c r="W16207">
        <v>1.2</v>
      </c>
      <c r="X16207">
        <v>151.089</v>
      </c>
      <c r="Y16207">
        <v>10.79</v>
      </c>
      <c r="Z16207">
        <v>19.100000000000001</v>
      </c>
      <c r="AA16207">
        <v>24.6</v>
      </c>
      <c r="AC16207">
        <v>2.77</v>
      </c>
    </row>
    <row r="16208" spans="1:29" x14ac:dyDescent="0.25">
      <c r="A16208" t="s">
        <v>427</v>
      </c>
      <c r="B16208" t="s">
        <v>428</v>
      </c>
      <c r="C16208" s="1">
        <v>43853</v>
      </c>
      <c r="D16208">
        <v>1</v>
      </c>
      <c r="E16208">
        <v>0</v>
      </c>
      <c r="F16208">
        <v>0</v>
      </c>
      <c r="G16208">
        <v>0</v>
      </c>
      <c r="H16208">
        <v>3.0000000000000001E-3</v>
      </c>
      <c r="I16208">
        <v>0</v>
      </c>
      <c r="J16208">
        <v>0</v>
      </c>
      <c r="K16208">
        <v>0</v>
      </c>
      <c r="Q16208">
        <v>331002647</v>
      </c>
      <c r="R16208">
        <v>35.607999999999997</v>
      </c>
      <c r="S16208">
        <v>38.299999999999997</v>
      </c>
      <c r="T16208">
        <v>15.413</v>
      </c>
      <c r="U16208">
        <v>9.7319999999999993</v>
      </c>
      <c r="V16208">
        <v>54225.446000000004</v>
      </c>
      <c r="W16208">
        <v>1.2</v>
      </c>
      <c r="X16208">
        <v>151.089</v>
      </c>
      <c r="Y16208">
        <v>10.79</v>
      </c>
      <c r="Z16208">
        <v>19.100000000000001</v>
      </c>
      <c r="AA16208">
        <v>24.6</v>
      </c>
      <c r="AC16208">
        <v>2.77</v>
      </c>
    </row>
    <row r="16209" spans="1:29" x14ac:dyDescent="0.25">
      <c r="A16209" t="s">
        <v>427</v>
      </c>
      <c r="B16209" t="s">
        <v>428</v>
      </c>
      <c r="C16209" s="1">
        <v>43854</v>
      </c>
      <c r="D16209">
        <v>1</v>
      </c>
      <c r="E16209">
        <v>0</v>
      </c>
      <c r="F16209">
        <v>0</v>
      </c>
      <c r="G16209">
        <v>0</v>
      </c>
      <c r="H16209">
        <v>3.0000000000000001E-3</v>
      </c>
      <c r="I16209">
        <v>0</v>
      </c>
      <c r="J16209">
        <v>0</v>
      </c>
      <c r="K16209">
        <v>0</v>
      </c>
      <c r="Q16209">
        <v>331002647</v>
      </c>
      <c r="R16209">
        <v>35.607999999999997</v>
      </c>
      <c r="S16209">
        <v>38.299999999999997</v>
      </c>
      <c r="T16209">
        <v>15.413</v>
      </c>
      <c r="U16209">
        <v>9.7319999999999993</v>
      </c>
      <c r="V16209">
        <v>54225.446000000004</v>
      </c>
      <c r="W16209">
        <v>1.2</v>
      </c>
      <c r="X16209">
        <v>151.089</v>
      </c>
      <c r="Y16209">
        <v>10.79</v>
      </c>
      <c r="Z16209">
        <v>19.100000000000001</v>
      </c>
      <c r="AA16209">
        <v>24.6</v>
      </c>
      <c r="AC16209">
        <v>2.77</v>
      </c>
    </row>
    <row r="16210" spans="1:29" x14ac:dyDescent="0.25">
      <c r="A16210" t="s">
        <v>427</v>
      </c>
      <c r="B16210" t="s">
        <v>428</v>
      </c>
      <c r="C16210" s="1">
        <v>43855</v>
      </c>
      <c r="D16210">
        <v>2</v>
      </c>
      <c r="E16210">
        <v>1</v>
      </c>
      <c r="F16210">
        <v>0</v>
      </c>
      <c r="G16210">
        <v>0</v>
      </c>
      <c r="H16210">
        <v>6.0000000000000001E-3</v>
      </c>
      <c r="I16210">
        <v>3.0000000000000001E-3</v>
      </c>
      <c r="J16210">
        <v>0</v>
      </c>
      <c r="K16210">
        <v>0</v>
      </c>
      <c r="Q16210">
        <v>331002647</v>
      </c>
      <c r="R16210">
        <v>35.607999999999997</v>
      </c>
      <c r="S16210">
        <v>38.299999999999997</v>
      </c>
      <c r="T16210">
        <v>15.413</v>
      </c>
      <c r="U16210">
        <v>9.7319999999999993</v>
      </c>
      <c r="V16210">
        <v>54225.446000000004</v>
      </c>
      <c r="W16210">
        <v>1.2</v>
      </c>
      <c r="X16210">
        <v>151.089</v>
      </c>
      <c r="Y16210">
        <v>10.79</v>
      </c>
      <c r="Z16210">
        <v>19.100000000000001</v>
      </c>
      <c r="AA16210">
        <v>24.6</v>
      </c>
      <c r="AC16210">
        <v>2.77</v>
      </c>
    </row>
    <row r="16211" spans="1:29" x14ac:dyDescent="0.25">
      <c r="A16211" t="s">
        <v>427</v>
      </c>
      <c r="B16211" t="s">
        <v>428</v>
      </c>
      <c r="C16211" s="1">
        <v>43856</v>
      </c>
      <c r="D16211">
        <v>2</v>
      </c>
      <c r="E16211">
        <v>0</v>
      </c>
      <c r="F16211">
        <v>0</v>
      </c>
      <c r="G16211">
        <v>0</v>
      </c>
      <c r="H16211">
        <v>6.0000000000000001E-3</v>
      </c>
      <c r="I16211">
        <v>0</v>
      </c>
      <c r="J16211">
        <v>0</v>
      </c>
      <c r="K16211">
        <v>0</v>
      </c>
      <c r="Q16211">
        <v>331002647</v>
      </c>
      <c r="R16211">
        <v>35.607999999999997</v>
      </c>
      <c r="S16211">
        <v>38.299999999999997</v>
      </c>
      <c r="T16211">
        <v>15.413</v>
      </c>
      <c r="U16211">
        <v>9.7319999999999993</v>
      </c>
      <c r="V16211">
        <v>54225.446000000004</v>
      </c>
      <c r="W16211">
        <v>1.2</v>
      </c>
      <c r="X16211">
        <v>151.089</v>
      </c>
      <c r="Y16211">
        <v>10.79</v>
      </c>
      <c r="Z16211">
        <v>19.100000000000001</v>
      </c>
      <c r="AA16211">
        <v>24.6</v>
      </c>
      <c r="AC16211">
        <v>2.77</v>
      </c>
    </row>
    <row r="16212" spans="1:29" x14ac:dyDescent="0.25">
      <c r="A16212" t="s">
        <v>427</v>
      </c>
      <c r="B16212" t="s">
        <v>428</v>
      </c>
      <c r="C16212" s="1">
        <v>43857</v>
      </c>
      <c r="D16212">
        <v>5</v>
      </c>
      <c r="E16212">
        <v>3</v>
      </c>
      <c r="F16212">
        <v>0</v>
      </c>
      <c r="G16212">
        <v>0</v>
      </c>
      <c r="H16212">
        <v>1.4999999999999999E-2</v>
      </c>
      <c r="I16212">
        <v>8.9999999999999993E-3</v>
      </c>
      <c r="J16212">
        <v>0</v>
      </c>
      <c r="K16212">
        <v>0</v>
      </c>
      <c r="Q16212">
        <v>331002647</v>
      </c>
      <c r="R16212">
        <v>35.607999999999997</v>
      </c>
      <c r="S16212">
        <v>38.299999999999997</v>
      </c>
      <c r="T16212">
        <v>15.413</v>
      </c>
      <c r="U16212">
        <v>9.7319999999999993</v>
      </c>
      <c r="V16212">
        <v>54225.446000000004</v>
      </c>
      <c r="W16212">
        <v>1.2</v>
      </c>
      <c r="X16212">
        <v>151.089</v>
      </c>
      <c r="Y16212">
        <v>10.79</v>
      </c>
      <c r="Z16212">
        <v>19.100000000000001</v>
      </c>
      <c r="AA16212">
        <v>24.6</v>
      </c>
      <c r="AC16212">
        <v>2.77</v>
      </c>
    </row>
    <row r="16213" spans="1:29" x14ac:dyDescent="0.25">
      <c r="A16213" t="s">
        <v>427</v>
      </c>
      <c r="B16213" t="s">
        <v>428</v>
      </c>
      <c r="C16213" s="1">
        <v>43858</v>
      </c>
      <c r="D16213">
        <v>5</v>
      </c>
      <c r="E16213">
        <v>0</v>
      </c>
      <c r="F16213">
        <v>0</v>
      </c>
      <c r="G16213">
        <v>0</v>
      </c>
      <c r="H16213">
        <v>1.4999999999999999E-2</v>
      </c>
      <c r="I16213">
        <v>0</v>
      </c>
      <c r="J16213">
        <v>0</v>
      </c>
      <c r="K16213">
        <v>0</v>
      </c>
      <c r="Q16213">
        <v>331002647</v>
      </c>
      <c r="R16213">
        <v>35.607999999999997</v>
      </c>
      <c r="S16213">
        <v>38.299999999999997</v>
      </c>
      <c r="T16213">
        <v>15.413</v>
      </c>
      <c r="U16213">
        <v>9.7319999999999993</v>
      </c>
      <c r="V16213">
        <v>54225.446000000004</v>
      </c>
      <c r="W16213">
        <v>1.2</v>
      </c>
      <c r="X16213">
        <v>151.089</v>
      </c>
      <c r="Y16213">
        <v>10.79</v>
      </c>
      <c r="Z16213">
        <v>19.100000000000001</v>
      </c>
      <c r="AA16213">
        <v>24.6</v>
      </c>
      <c r="AC16213">
        <v>2.77</v>
      </c>
    </row>
    <row r="16214" spans="1:29" x14ac:dyDescent="0.25">
      <c r="A16214" t="s">
        <v>427</v>
      </c>
      <c r="B16214" t="s">
        <v>428</v>
      </c>
      <c r="C16214" s="1">
        <v>43859</v>
      </c>
      <c r="D16214">
        <v>5</v>
      </c>
      <c r="E16214">
        <v>0</v>
      </c>
      <c r="F16214">
        <v>0</v>
      </c>
      <c r="G16214">
        <v>0</v>
      </c>
      <c r="H16214">
        <v>1.4999999999999999E-2</v>
      </c>
      <c r="I16214">
        <v>0</v>
      </c>
      <c r="J16214">
        <v>0</v>
      </c>
      <c r="K16214">
        <v>0</v>
      </c>
      <c r="Q16214">
        <v>331002647</v>
      </c>
      <c r="R16214">
        <v>35.607999999999997</v>
      </c>
      <c r="S16214">
        <v>38.299999999999997</v>
      </c>
      <c r="T16214">
        <v>15.413</v>
      </c>
      <c r="U16214">
        <v>9.7319999999999993</v>
      </c>
      <c r="V16214">
        <v>54225.446000000004</v>
      </c>
      <c r="W16214">
        <v>1.2</v>
      </c>
      <c r="X16214">
        <v>151.089</v>
      </c>
      <c r="Y16214">
        <v>10.79</v>
      </c>
      <c r="Z16214">
        <v>19.100000000000001</v>
      </c>
      <c r="AA16214">
        <v>24.6</v>
      </c>
      <c r="AC16214">
        <v>2.77</v>
      </c>
    </row>
    <row r="16215" spans="1:29" x14ac:dyDescent="0.25">
      <c r="A16215" t="s">
        <v>427</v>
      </c>
      <c r="B16215" t="s">
        <v>428</v>
      </c>
      <c r="C16215" s="1">
        <v>43860</v>
      </c>
      <c r="D16215">
        <v>5</v>
      </c>
      <c r="E16215">
        <v>0</v>
      </c>
      <c r="F16215">
        <v>0</v>
      </c>
      <c r="G16215">
        <v>0</v>
      </c>
      <c r="H16215">
        <v>1.4999999999999999E-2</v>
      </c>
      <c r="I16215">
        <v>0</v>
      </c>
      <c r="J16215">
        <v>0</v>
      </c>
      <c r="K16215">
        <v>0</v>
      </c>
      <c r="Q16215">
        <v>331002647</v>
      </c>
      <c r="R16215">
        <v>35.607999999999997</v>
      </c>
      <c r="S16215">
        <v>38.299999999999997</v>
      </c>
      <c r="T16215">
        <v>15.413</v>
      </c>
      <c r="U16215">
        <v>9.7319999999999993</v>
      </c>
      <c r="V16215">
        <v>54225.446000000004</v>
      </c>
      <c r="W16215">
        <v>1.2</v>
      </c>
      <c r="X16215">
        <v>151.089</v>
      </c>
      <c r="Y16215">
        <v>10.79</v>
      </c>
      <c r="Z16215">
        <v>19.100000000000001</v>
      </c>
      <c r="AA16215">
        <v>24.6</v>
      </c>
      <c r="AC16215">
        <v>2.77</v>
      </c>
    </row>
    <row r="16216" spans="1:29" x14ac:dyDescent="0.25">
      <c r="A16216" t="s">
        <v>427</v>
      </c>
      <c r="B16216" t="s">
        <v>428</v>
      </c>
      <c r="C16216" s="1">
        <v>43861</v>
      </c>
      <c r="D16216">
        <v>6</v>
      </c>
      <c r="E16216">
        <v>1</v>
      </c>
      <c r="F16216">
        <v>0</v>
      </c>
      <c r="G16216">
        <v>0</v>
      </c>
      <c r="H16216">
        <v>1.7999999999999999E-2</v>
      </c>
      <c r="I16216">
        <v>3.0000000000000001E-3</v>
      </c>
      <c r="J16216">
        <v>0</v>
      </c>
      <c r="K16216">
        <v>0</v>
      </c>
      <c r="Q16216">
        <v>331002647</v>
      </c>
      <c r="R16216">
        <v>35.607999999999997</v>
      </c>
      <c r="S16216">
        <v>38.299999999999997</v>
      </c>
      <c r="T16216">
        <v>15.413</v>
      </c>
      <c r="U16216">
        <v>9.7319999999999993</v>
      </c>
      <c r="V16216">
        <v>54225.446000000004</v>
      </c>
      <c r="W16216">
        <v>1.2</v>
      </c>
      <c r="X16216">
        <v>151.089</v>
      </c>
      <c r="Y16216">
        <v>10.79</v>
      </c>
      <c r="Z16216">
        <v>19.100000000000001</v>
      </c>
      <c r="AA16216">
        <v>24.6</v>
      </c>
      <c r="AC16216">
        <v>2.77</v>
      </c>
    </row>
    <row r="16217" spans="1:29" x14ac:dyDescent="0.25">
      <c r="A16217" t="s">
        <v>427</v>
      </c>
      <c r="B16217" t="s">
        <v>428</v>
      </c>
      <c r="C16217" s="1">
        <v>43862</v>
      </c>
      <c r="D16217">
        <v>7</v>
      </c>
      <c r="E16217">
        <v>1</v>
      </c>
      <c r="F16217">
        <v>0</v>
      </c>
      <c r="G16217">
        <v>0</v>
      </c>
      <c r="H16217">
        <v>2.1000000000000001E-2</v>
      </c>
      <c r="I16217">
        <v>3.0000000000000001E-3</v>
      </c>
      <c r="J16217">
        <v>0</v>
      </c>
      <c r="K16217">
        <v>0</v>
      </c>
      <c r="Q16217">
        <v>331002647</v>
      </c>
      <c r="R16217">
        <v>35.607999999999997</v>
      </c>
      <c r="S16217">
        <v>38.299999999999997</v>
      </c>
      <c r="T16217">
        <v>15.413</v>
      </c>
      <c r="U16217">
        <v>9.7319999999999993</v>
      </c>
      <c r="V16217">
        <v>54225.446000000004</v>
      </c>
      <c r="W16217">
        <v>1.2</v>
      </c>
      <c r="X16217">
        <v>151.089</v>
      </c>
      <c r="Y16217">
        <v>10.79</v>
      </c>
      <c r="Z16217">
        <v>19.100000000000001</v>
      </c>
      <c r="AA16217">
        <v>24.6</v>
      </c>
      <c r="AC16217">
        <v>2.77</v>
      </c>
    </row>
    <row r="16218" spans="1:29" x14ac:dyDescent="0.25">
      <c r="A16218" t="s">
        <v>427</v>
      </c>
      <c r="B16218" t="s">
        <v>428</v>
      </c>
      <c r="C16218" s="1">
        <v>43863</v>
      </c>
      <c r="D16218">
        <v>8</v>
      </c>
      <c r="E16218">
        <v>1</v>
      </c>
      <c r="F16218">
        <v>0</v>
      </c>
      <c r="G16218">
        <v>0</v>
      </c>
      <c r="H16218">
        <v>2.4E-2</v>
      </c>
      <c r="I16218">
        <v>3.0000000000000001E-3</v>
      </c>
      <c r="J16218">
        <v>0</v>
      </c>
      <c r="K16218">
        <v>0</v>
      </c>
      <c r="Q16218">
        <v>331002647</v>
      </c>
      <c r="R16218">
        <v>35.607999999999997</v>
      </c>
      <c r="S16218">
        <v>38.299999999999997</v>
      </c>
      <c r="T16218">
        <v>15.413</v>
      </c>
      <c r="U16218">
        <v>9.7319999999999993</v>
      </c>
      <c r="V16218">
        <v>54225.446000000004</v>
      </c>
      <c r="W16218">
        <v>1.2</v>
      </c>
      <c r="X16218">
        <v>151.089</v>
      </c>
      <c r="Y16218">
        <v>10.79</v>
      </c>
      <c r="Z16218">
        <v>19.100000000000001</v>
      </c>
      <c r="AA16218">
        <v>24.6</v>
      </c>
      <c r="AC16218">
        <v>2.77</v>
      </c>
    </row>
    <row r="16219" spans="1:29" x14ac:dyDescent="0.25">
      <c r="A16219" t="s">
        <v>427</v>
      </c>
      <c r="B16219" t="s">
        <v>428</v>
      </c>
      <c r="C16219" s="1">
        <v>43864</v>
      </c>
      <c r="D16219">
        <v>11</v>
      </c>
      <c r="E16219">
        <v>3</v>
      </c>
      <c r="F16219">
        <v>0</v>
      </c>
      <c r="G16219">
        <v>0</v>
      </c>
      <c r="H16219">
        <v>3.3000000000000002E-2</v>
      </c>
      <c r="I16219">
        <v>8.9999999999999993E-3</v>
      </c>
      <c r="J16219">
        <v>0</v>
      </c>
      <c r="K16219">
        <v>0</v>
      </c>
      <c r="Q16219">
        <v>331002647</v>
      </c>
      <c r="R16219">
        <v>35.607999999999997</v>
      </c>
      <c r="S16219">
        <v>38.299999999999997</v>
      </c>
      <c r="T16219">
        <v>15.413</v>
      </c>
      <c r="U16219">
        <v>9.7319999999999993</v>
      </c>
      <c r="V16219">
        <v>54225.446000000004</v>
      </c>
      <c r="W16219">
        <v>1.2</v>
      </c>
      <c r="X16219">
        <v>151.089</v>
      </c>
      <c r="Y16219">
        <v>10.79</v>
      </c>
      <c r="Z16219">
        <v>19.100000000000001</v>
      </c>
      <c r="AA16219">
        <v>24.6</v>
      </c>
      <c r="AC16219">
        <v>2.77</v>
      </c>
    </row>
    <row r="16220" spans="1:29" x14ac:dyDescent="0.25">
      <c r="A16220" t="s">
        <v>427</v>
      </c>
      <c r="B16220" t="s">
        <v>428</v>
      </c>
      <c r="C16220" s="1">
        <v>43865</v>
      </c>
      <c r="D16220">
        <v>11</v>
      </c>
      <c r="E16220">
        <v>0</v>
      </c>
      <c r="F16220">
        <v>0</v>
      </c>
      <c r="G16220">
        <v>0</v>
      </c>
      <c r="H16220">
        <v>3.3000000000000002E-2</v>
      </c>
      <c r="I16220">
        <v>0</v>
      </c>
      <c r="J16220">
        <v>0</v>
      </c>
      <c r="K16220">
        <v>0</v>
      </c>
      <c r="Q16220">
        <v>331002647</v>
      </c>
      <c r="R16220">
        <v>35.607999999999997</v>
      </c>
      <c r="S16220">
        <v>38.299999999999997</v>
      </c>
      <c r="T16220">
        <v>15.413</v>
      </c>
      <c r="U16220">
        <v>9.7319999999999993</v>
      </c>
      <c r="V16220">
        <v>54225.446000000004</v>
      </c>
      <c r="W16220">
        <v>1.2</v>
      </c>
      <c r="X16220">
        <v>151.089</v>
      </c>
      <c r="Y16220">
        <v>10.79</v>
      </c>
      <c r="Z16220">
        <v>19.100000000000001</v>
      </c>
      <c r="AA16220">
        <v>24.6</v>
      </c>
      <c r="AC16220">
        <v>2.77</v>
      </c>
    </row>
    <row r="16221" spans="1:29" x14ac:dyDescent="0.25">
      <c r="A16221" t="s">
        <v>427</v>
      </c>
      <c r="B16221" t="s">
        <v>428</v>
      </c>
      <c r="C16221" s="1">
        <v>43866</v>
      </c>
      <c r="D16221">
        <v>11</v>
      </c>
      <c r="E16221">
        <v>0</v>
      </c>
      <c r="F16221">
        <v>0</v>
      </c>
      <c r="G16221">
        <v>0</v>
      </c>
      <c r="H16221">
        <v>3.3000000000000002E-2</v>
      </c>
      <c r="I16221">
        <v>0</v>
      </c>
      <c r="J16221">
        <v>0</v>
      </c>
      <c r="K16221">
        <v>0</v>
      </c>
      <c r="Q16221">
        <v>331002647</v>
      </c>
      <c r="R16221">
        <v>35.607999999999997</v>
      </c>
      <c r="S16221">
        <v>38.299999999999997</v>
      </c>
      <c r="T16221">
        <v>15.413</v>
      </c>
      <c r="U16221">
        <v>9.7319999999999993</v>
      </c>
      <c r="V16221">
        <v>54225.446000000004</v>
      </c>
      <c r="W16221">
        <v>1.2</v>
      </c>
      <c r="X16221">
        <v>151.089</v>
      </c>
      <c r="Y16221">
        <v>10.79</v>
      </c>
      <c r="Z16221">
        <v>19.100000000000001</v>
      </c>
      <c r="AA16221">
        <v>24.6</v>
      </c>
      <c r="AC16221">
        <v>2.77</v>
      </c>
    </row>
    <row r="16222" spans="1:29" x14ac:dyDescent="0.25">
      <c r="A16222" t="s">
        <v>427</v>
      </c>
      <c r="B16222" t="s">
        <v>428</v>
      </c>
      <c r="C16222" s="1">
        <v>43867</v>
      </c>
      <c r="D16222">
        <v>12</v>
      </c>
      <c r="E16222">
        <v>1</v>
      </c>
      <c r="F16222">
        <v>0</v>
      </c>
      <c r="G16222">
        <v>0</v>
      </c>
      <c r="H16222">
        <v>3.5999999999999997E-2</v>
      </c>
      <c r="I16222">
        <v>3.0000000000000001E-3</v>
      </c>
      <c r="J16222">
        <v>0</v>
      </c>
      <c r="K16222">
        <v>0</v>
      </c>
      <c r="Q16222">
        <v>331002647</v>
      </c>
      <c r="R16222">
        <v>35.607999999999997</v>
      </c>
      <c r="S16222">
        <v>38.299999999999997</v>
      </c>
      <c r="T16222">
        <v>15.413</v>
      </c>
      <c r="U16222">
        <v>9.7319999999999993</v>
      </c>
      <c r="V16222">
        <v>54225.446000000004</v>
      </c>
      <c r="W16222">
        <v>1.2</v>
      </c>
      <c r="X16222">
        <v>151.089</v>
      </c>
      <c r="Y16222">
        <v>10.79</v>
      </c>
      <c r="Z16222">
        <v>19.100000000000001</v>
      </c>
      <c r="AA16222">
        <v>24.6</v>
      </c>
      <c r="AC16222">
        <v>2.77</v>
      </c>
    </row>
    <row r="16223" spans="1:29" x14ac:dyDescent="0.25">
      <c r="A16223" t="s">
        <v>427</v>
      </c>
      <c r="B16223" t="s">
        <v>428</v>
      </c>
      <c r="C16223" s="1">
        <v>43868</v>
      </c>
      <c r="D16223">
        <v>12</v>
      </c>
      <c r="E16223">
        <v>0</v>
      </c>
      <c r="F16223">
        <v>0</v>
      </c>
      <c r="G16223">
        <v>0</v>
      </c>
      <c r="H16223">
        <v>3.5999999999999997E-2</v>
      </c>
      <c r="I16223">
        <v>0</v>
      </c>
      <c r="J16223">
        <v>0</v>
      </c>
      <c r="K16223">
        <v>0</v>
      </c>
      <c r="Q16223">
        <v>331002647</v>
      </c>
      <c r="R16223">
        <v>35.607999999999997</v>
      </c>
      <c r="S16223">
        <v>38.299999999999997</v>
      </c>
      <c r="T16223">
        <v>15.413</v>
      </c>
      <c r="U16223">
        <v>9.7319999999999993</v>
      </c>
      <c r="V16223">
        <v>54225.446000000004</v>
      </c>
      <c r="W16223">
        <v>1.2</v>
      </c>
      <c r="X16223">
        <v>151.089</v>
      </c>
      <c r="Y16223">
        <v>10.79</v>
      </c>
      <c r="Z16223">
        <v>19.100000000000001</v>
      </c>
      <c r="AA16223">
        <v>24.6</v>
      </c>
      <c r="AC16223">
        <v>2.77</v>
      </c>
    </row>
    <row r="16224" spans="1:29" x14ac:dyDescent="0.25">
      <c r="A16224" t="s">
        <v>427</v>
      </c>
      <c r="B16224" t="s">
        <v>428</v>
      </c>
      <c r="C16224" s="1">
        <v>43869</v>
      </c>
      <c r="D16224">
        <v>12</v>
      </c>
      <c r="E16224">
        <v>0</v>
      </c>
      <c r="F16224">
        <v>0</v>
      </c>
      <c r="G16224">
        <v>0</v>
      </c>
      <c r="H16224">
        <v>3.5999999999999997E-2</v>
      </c>
      <c r="I16224">
        <v>0</v>
      </c>
      <c r="J16224">
        <v>0</v>
      </c>
      <c r="K16224">
        <v>0</v>
      </c>
      <c r="Q16224">
        <v>331002647</v>
      </c>
      <c r="R16224">
        <v>35.607999999999997</v>
      </c>
      <c r="S16224">
        <v>38.299999999999997</v>
      </c>
      <c r="T16224">
        <v>15.413</v>
      </c>
      <c r="U16224">
        <v>9.7319999999999993</v>
      </c>
      <c r="V16224">
        <v>54225.446000000004</v>
      </c>
      <c r="W16224">
        <v>1.2</v>
      </c>
      <c r="X16224">
        <v>151.089</v>
      </c>
      <c r="Y16224">
        <v>10.79</v>
      </c>
      <c r="Z16224">
        <v>19.100000000000001</v>
      </c>
      <c r="AA16224">
        <v>24.6</v>
      </c>
      <c r="AC16224">
        <v>2.77</v>
      </c>
    </row>
    <row r="16225" spans="1:29" x14ac:dyDescent="0.25">
      <c r="A16225" t="s">
        <v>427</v>
      </c>
      <c r="B16225" t="s">
        <v>428</v>
      </c>
      <c r="C16225" s="1">
        <v>43870</v>
      </c>
      <c r="D16225">
        <v>12</v>
      </c>
      <c r="E16225">
        <v>0</v>
      </c>
      <c r="F16225">
        <v>0</v>
      </c>
      <c r="G16225">
        <v>0</v>
      </c>
      <c r="H16225">
        <v>3.5999999999999997E-2</v>
      </c>
      <c r="I16225">
        <v>0</v>
      </c>
      <c r="J16225">
        <v>0</v>
      </c>
      <c r="K16225">
        <v>0</v>
      </c>
      <c r="Q16225">
        <v>331002647</v>
      </c>
      <c r="R16225">
        <v>35.607999999999997</v>
      </c>
      <c r="S16225">
        <v>38.299999999999997</v>
      </c>
      <c r="T16225">
        <v>15.413</v>
      </c>
      <c r="U16225">
        <v>9.7319999999999993</v>
      </c>
      <c r="V16225">
        <v>54225.446000000004</v>
      </c>
      <c r="W16225">
        <v>1.2</v>
      </c>
      <c r="X16225">
        <v>151.089</v>
      </c>
      <c r="Y16225">
        <v>10.79</v>
      </c>
      <c r="Z16225">
        <v>19.100000000000001</v>
      </c>
      <c r="AA16225">
        <v>24.6</v>
      </c>
      <c r="AC16225">
        <v>2.77</v>
      </c>
    </row>
    <row r="16226" spans="1:29" x14ac:dyDescent="0.25">
      <c r="A16226" t="s">
        <v>427</v>
      </c>
      <c r="B16226" t="s">
        <v>428</v>
      </c>
      <c r="C16226" s="1">
        <v>43871</v>
      </c>
      <c r="D16226">
        <v>12</v>
      </c>
      <c r="E16226">
        <v>0</v>
      </c>
      <c r="F16226">
        <v>0</v>
      </c>
      <c r="G16226">
        <v>0</v>
      </c>
      <c r="H16226">
        <v>3.5999999999999997E-2</v>
      </c>
      <c r="I16226">
        <v>0</v>
      </c>
      <c r="J16226">
        <v>0</v>
      </c>
      <c r="K16226">
        <v>0</v>
      </c>
      <c r="Q16226">
        <v>331002647</v>
      </c>
      <c r="R16226">
        <v>35.607999999999997</v>
      </c>
      <c r="S16226">
        <v>38.299999999999997</v>
      </c>
      <c r="T16226">
        <v>15.413</v>
      </c>
      <c r="U16226">
        <v>9.7319999999999993</v>
      </c>
      <c r="V16226">
        <v>54225.446000000004</v>
      </c>
      <c r="W16226">
        <v>1.2</v>
      </c>
      <c r="X16226">
        <v>151.089</v>
      </c>
      <c r="Y16226">
        <v>10.79</v>
      </c>
      <c r="Z16226">
        <v>19.100000000000001</v>
      </c>
      <c r="AA16226">
        <v>24.6</v>
      </c>
      <c r="AC16226">
        <v>2.77</v>
      </c>
    </row>
    <row r="16227" spans="1:29" x14ac:dyDescent="0.25">
      <c r="A16227" t="s">
        <v>427</v>
      </c>
      <c r="B16227" t="s">
        <v>428</v>
      </c>
      <c r="C16227" s="1">
        <v>43872</v>
      </c>
      <c r="D16227">
        <v>13</v>
      </c>
      <c r="E16227">
        <v>1</v>
      </c>
      <c r="F16227">
        <v>0</v>
      </c>
      <c r="G16227">
        <v>0</v>
      </c>
      <c r="H16227">
        <v>3.9E-2</v>
      </c>
      <c r="I16227">
        <v>3.0000000000000001E-3</v>
      </c>
      <c r="J16227">
        <v>0</v>
      </c>
      <c r="K16227">
        <v>0</v>
      </c>
      <c r="Q16227">
        <v>331002647</v>
      </c>
      <c r="R16227">
        <v>35.607999999999997</v>
      </c>
      <c r="S16227">
        <v>38.299999999999997</v>
      </c>
      <c r="T16227">
        <v>15.413</v>
      </c>
      <c r="U16227">
        <v>9.7319999999999993</v>
      </c>
      <c r="V16227">
        <v>54225.446000000004</v>
      </c>
      <c r="W16227">
        <v>1.2</v>
      </c>
      <c r="X16227">
        <v>151.089</v>
      </c>
      <c r="Y16227">
        <v>10.79</v>
      </c>
      <c r="Z16227">
        <v>19.100000000000001</v>
      </c>
      <c r="AA16227">
        <v>24.6</v>
      </c>
      <c r="AC16227">
        <v>2.77</v>
      </c>
    </row>
    <row r="16228" spans="1:29" x14ac:dyDescent="0.25">
      <c r="A16228" t="s">
        <v>427</v>
      </c>
      <c r="B16228" t="s">
        <v>428</v>
      </c>
      <c r="C16228" s="1">
        <v>43873</v>
      </c>
      <c r="D16228">
        <v>13</v>
      </c>
      <c r="E16228">
        <v>0</v>
      </c>
      <c r="F16228">
        <v>0</v>
      </c>
      <c r="G16228">
        <v>0</v>
      </c>
      <c r="H16228">
        <v>3.9E-2</v>
      </c>
      <c r="I16228">
        <v>0</v>
      </c>
      <c r="J16228">
        <v>0</v>
      </c>
      <c r="K16228">
        <v>0</v>
      </c>
      <c r="Q16228">
        <v>331002647</v>
      </c>
      <c r="R16228">
        <v>35.607999999999997</v>
      </c>
      <c r="S16228">
        <v>38.299999999999997</v>
      </c>
      <c r="T16228">
        <v>15.413</v>
      </c>
      <c r="U16228">
        <v>9.7319999999999993</v>
      </c>
      <c r="V16228">
        <v>54225.446000000004</v>
      </c>
      <c r="W16228">
        <v>1.2</v>
      </c>
      <c r="X16228">
        <v>151.089</v>
      </c>
      <c r="Y16228">
        <v>10.79</v>
      </c>
      <c r="Z16228">
        <v>19.100000000000001</v>
      </c>
      <c r="AA16228">
        <v>24.6</v>
      </c>
      <c r="AC16228">
        <v>2.77</v>
      </c>
    </row>
    <row r="16229" spans="1:29" x14ac:dyDescent="0.25">
      <c r="A16229" t="s">
        <v>427</v>
      </c>
      <c r="B16229" t="s">
        <v>428</v>
      </c>
      <c r="C16229" s="1">
        <v>43874</v>
      </c>
      <c r="D16229">
        <v>14</v>
      </c>
      <c r="E16229">
        <v>1</v>
      </c>
      <c r="F16229">
        <v>0</v>
      </c>
      <c r="G16229">
        <v>0</v>
      </c>
      <c r="H16229">
        <v>4.2000000000000003E-2</v>
      </c>
      <c r="I16229">
        <v>3.0000000000000001E-3</v>
      </c>
      <c r="J16229">
        <v>0</v>
      </c>
      <c r="K16229">
        <v>0</v>
      </c>
      <c r="Q16229">
        <v>331002647</v>
      </c>
      <c r="R16229">
        <v>35.607999999999997</v>
      </c>
      <c r="S16229">
        <v>38.299999999999997</v>
      </c>
      <c r="T16229">
        <v>15.413</v>
      </c>
      <c r="U16229">
        <v>9.7319999999999993</v>
      </c>
      <c r="V16229">
        <v>54225.446000000004</v>
      </c>
      <c r="W16229">
        <v>1.2</v>
      </c>
      <c r="X16229">
        <v>151.089</v>
      </c>
      <c r="Y16229">
        <v>10.79</v>
      </c>
      <c r="Z16229">
        <v>19.100000000000001</v>
      </c>
      <c r="AA16229">
        <v>24.6</v>
      </c>
      <c r="AC16229">
        <v>2.77</v>
      </c>
    </row>
    <row r="16230" spans="1:29" x14ac:dyDescent="0.25">
      <c r="A16230" t="s">
        <v>427</v>
      </c>
      <c r="B16230" t="s">
        <v>428</v>
      </c>
      <c r="C16230" s="1">
        <v>43875</v>
      </c>
      <c r="D16230">
        <v>15</v>
      </c>
      <c r="E16230">
        <v>1</v>
      </c>
      <c r="F16230">
        <v>0</v>
      </c>
      <c r="G16230">
        <v>0</v>
      </c>
      <c r="H16230">
        <v>4.4999999999999998E-2</v>
      </c>
      <c r="I16230">
        <v>3.0000000000000001E-3</v>
      </c>
      <c r="J16230">
        <v>0</v>
      </c>
      <c r="K16230">
        <v>0</v>
      </c>
      <c r="Q16230">
        <v>331002647</v>
      </c>
      <c r="R16230">
        <v>35.607999999999997</v>
      </c>
      <c r="S16230">
        <v>38.299999999999997</v>
      </c>
      <c r="T16230">
        <v>15.413</v>
      </c>
      <c r="U16230">
        <v>9.7319999999999993</v>
      </c>
      <c r="V16230">
        <v>54225.446000000004</v>
      </c>
      <c r="W16230">
        <v>1.2</v>
      </c>
      <c r="X16230">
        <v>151.089</v>
      </c>
      <c r="Y16230">
        <v>10.79</v>
      </c>
      <c r="Z16230">
        <v>19.100000000000001</v>
      </c>
      <c r="AA16230">
        <v>24.6</v>
      </c>
      <c r="AC16230">
        <v>2.77</v>
      </c>
    </row>
    <row r="16231" spans="1:29" x14ac:dyDescent="0.25">
      <c r="A16231" t="s">
        <v>427</v>
      </c>
      <c r="B16231" t="s">
        <v>428</v>
      </c>
      <c r="C16231" s="1">
        <v>43876</v>
      </c>
      <c r="D16231">
        <v>15</v>
      </c>
      <c r="E16231">
        <v>0</v>
      </c>
      <c r="F16231">
        <v>0</v>
      </c>
      <c r="G16231">
        <v>0</v>
      </c>
      <c r="H16231">
        <v>4.4999999999999998E-2</v>
      </c>
      <c r="I16231">
        <v>0</v>
      </c>
      <c r="J16231">
        <v>0</v>
      </c>
      <c r="K16231">
        <v>0</v>
      </c>
      <c r="Q16231">
        <v>331002647</v>
      </c>
      <c r="R16231">
        <v>35.607999999999997</v>
      </c>
      <c r="S16231">
        <v>38.299999999999997</v>
      </c>
      <c r="T16231">
        <v>15.413</v>
      </c>
      <c r="U16231">
        <v>9.7319999999999993</v>
      </c>
      <c r="V16231">
        <v>54225.446000000004</v>
      </c>
      <c r="W16231">
        <v>1.2</v>
      </c>
      <c r="X16231">
        <v>151.089</v>
      </c>
      <c r="Y16231">
        <v>10.79</v>
      </c>
      <c r="Z16231">
        <v>19.100000000000001</v>
      </c>
      <c r="AA16231">
        <v>24.6</v>
      </c>
      <c r="AC16231">
        <v>2.77</v>
      </c>
    </row>
    <row r="16232" spans="1:29" x14ac:dyDescent="0.25">
      <c r="A16232" t="s">
        <v>427</v>
      </c>
      <c r="B16232" t="s">
        <v>428</v>
      </c>
      <c r="C16232" s="1">
        <v>43877</v>
      </c>
      <c r="D16232">
        <v>15</v>
      </c>
      <c r="E16232">
        <v>0</v>
      </c>
      <c r="F16232">
        <v>0</v>
      </c>
      <c r="G16232">
        <v>0</v>
      </c>
      <c r="H16232">
        <v>4.4999999999999998E-2</v>
      </c>
      <c r="I16232">
        <v>0</v>
      </c>
      <c r="J16232">
        <v>0</v>
      </c>
      <c r="K16232">
        <v>0</v>
      </c>
      <c r="Q16232">
        <v>331002647</v>
      </c>
      <c r="R16232">
        <v>35.607999999999997</v>
      </c>
      <c r="S16232">
        <v>38.299999999999997</v>
      </c>
      <c r="T16232">
        <v>15.413</v>
      </c>
      <c r="U16232">
        <v>9.7319999999999993</v>
      </c>
      <c r="V16232">
        <v>54225.446000000004</v>
      </c>
      <c r="W16232">
        <v>1.2</v>
      </c>
      <c r="X16232">
        <v>151.089</v>
      </c>
      <c r="Y16232">
        <v>10.79</v>
      </c>
      <c r="Z16232">
        <v>19.100000000000001</v>
      </c>
      <c r="AA16232">
        <v>24.6</v>
      </c>
      <c r="AC16232">
        <v>2.77</v>
      </c>
    </row>
    <row r="16233" spans="1:29" x14ac:dyDescent="0.25">
      <c r="A16233" t="s">
        <v>427</v>
      </c>
      <c r="B16233" t="s">
        <v>428</v>
      </c>
      <c r="C16233" s="1">
        <v>43878</v>
      </c>
      <c r="D16233">
        <v>15</v>
      </c>
      <c r="E16233">
        <v>0</v>
      </c>
      <c r="F16233">
        <v>0</v>
      </c>
      <c r="G16233">
        <v>0</v>
      </c>
      <c r="H16233">
        <v>4.4999999999999998E-2</v>
      </c>
      <c r="I16233">
        <v>0</v>
      </c>
      <c r="J16233">
        <v>0</v>
      </c>
      <c r="K16233">
        <v>0</v>
      </c>
      <c r="Q16233">
        <v>331002647</v>
      </c>
      <c r="R16233">
        <v>35.607999999999997</v>
      </c>
      <c r="S16233">
        <v>38.299999999999997</v>
      </c>
      <c r="T16233">
        <v>15.413</v>
      </c>
      <c r="U16233">
        <v>9.7319999999999993</v>
      </c>
      <c r="V16233">
        <v>54225.446000000004</v>
      </c>
      <c r="W16233">
        <v>1.2</v>
      </c>
      <c r="X16233">
        <v>151.089</v>
      </c>
      <c r="Y16233">
        <v>10.79</v>
      </c>
      <c r="Z16233">
        <v>19.100000000000001</v>
      </c>
      <c r="AA16233">
        <v>24.6</v>
      </c>
      <c r="AC16233">
        <v>2.77</v>
      </c>
    </row>
    <row r="16234" spans="1:29" x14ac:dyDescent="0.25">
      <c r="A16234" t="s">
        <v>427</v>
      </c>
      <c r="B16234" t="s">
        <v>428</v>
      </c>
      <c r="C16234" s="1">
        <v>43879</v>
      </c>
      <c r="D16234">
        <v>15</v>
      </c>
      <c r="E16234">
        <v>0</v>
      </c>
      <c r="F16234">
        <v>0</v>
      </c>
      <c r="G16234">
        <v>0</v>
      </c>
      <c r="H16234">
        <v>4.4999999999999998E-2</v>
      </c>
      <c r="I16234">
        <v>0</v>
      </c>
      <c r="J16234">
        <v>0</v>
      </c>
      <c r="K16234">
        <v>0</v>
      </c>
      <c r="Q16234">
        <v>331002647</v>
      </c>
      <c r="R16234">
        <v>35.607999999999997</v>
      </c>
      <c r="S16234">
        <v>38.299999999999997</v>
      </c>
      <c r="T16234">
        <v>15.413</v>
      </c>
      <c r="U16234">
        <v>9.7319999999999993</v>
      </c>
      <c r="V16234">
        <v>54225.446000000004</v>
      </c>
      <c r="W16234">
        <v>1.2</v>
      </c>
      <c r="X16234">
        <v>151.089</v>
      </c>
      <c r="Y16234">
        <v>10.79</v>
      </c>
      <c r="Z16234">
        <v>19.100000000000001</v>
      </c>
      <c r="AA16234">
        <v>24.6</v>
      </c>
      <c r="AC16234">
        <v>2.77</v>
      </c>
    </row>
    <row r="16235" spans="1:29" x14ac:dyDescent="0.25">
      <c r="A16235" t="s">
        <v>427</v>
      </c>
      <c r="B16235" t="s">
        <v>428</v>
      </c>
      <c r="C16235" s="1">
        <v>43880</v>
      </c>
      <c r="D16235">
        <v>15</v>
      </c>
      <c r="E16235">
        <v>0</v>
      </c>
      <c r="F16235">
        <v>0</v>
      </c>
      <c r="G16235">
        <v>0</v>
      </c>
      <c r="H16235">
        <v>4.4999999999999998E-2</v>
      </c>
      <c r="I16235">
        <v>0</v>
      </c>
      <c r="J16235">
        <v>0</v>
      </c>
      <c r="K16235">
        <v>0</v>
      </c>
      <c r="Q16235">
        <v>331002647</v>
      </c>
      <c r="R16235">
        <v>35.607999999999997</v>
      </c>
      <c r="S16235">
        <v>38.299999999999997</v>
      </c>
      <c r="T16235">
        <v>15.413</v>
      </c>
      <c r="U16235">
        <v>9.7319999999999993</v>
      </c>
      <c r="V16235">
        <v>54225.446000000004</v>
      </c>
      <c r="W16235">
        <v>1.2</v>
      </c>
      <c r="X16235">
        <v>151.089</v>
      </c>
      <c r="Y16235">
        <v>10.79</v>
      </c>
      <c r="Z16235">
        <v>19.100000000000001</v>
      </c>
      <c r="AA16235">
        <v>24.6</v>
      </c>
      <c r="AC16235">
        <v>2.77</v>
      </c>
    </row>
    <row r="16236" spans="1:29" x14ac:dyDescent="0.25">
      <c r="A16236" t="s">
        <v>427</v>
      </c>
      <c r="B16236" t="s">
        <v>428</v>
      </c>
      <c r="C16236" s="1">
        <v>43881</v>
      </c>
      <c r="D16236">
        <v>15</v>
      </c>
      <c r="E16236">
        <v>0</v>
      </c>
      <c r="F16236">
        <v>0</v>
      </c>
      <c r="G16236">
        <v>0</v>
      </c>
      <c r="H16236">
        <v>4.4999999999999998E-2</v>
      </c>
      <c r="I16236">
        <v>0</v>
      </c>
      <c r="J16236">
        <v>0</v>
      </c>
      <c r="K16236">
        <v>0</v>
      </c>
      <c r="Q16236">
        <v>331002647</v>
      </c>
      <c r="R16236">
        <v>35.607999999999997</v>
      </c>
      <c r="S16236">
        <v>38.299999999999997</v>
      </c>
      <c r="T16236">
        <v>15.413</v>
      </c>
      <c r="U16236">
        <v>9.7319999999999993</v>
      </c>
      <c r="V16236">
        <v>54225.446000000004</v>
      </c>
      <c r="W16236">
        <v>1.2</v>
      </c>
      <c r="X16236">
        <v>151.089</v>
      </c>
      <c r="Y16236">
        <v>10.79</v>
      </c>
      <c r="Z16236">
        <v>19.100000000000001</v>
      </c>
      <c r="AA16236">
        <v>24.6</v>
      </c>
      <c r="AC16236">
        <v>2.77</v>
      </c>
    </row>
    <row r="16237" spans="1:29" x14ac:dyDescent="0.25">
      <c r="A16237" t="s">
        <v>427</v>
      </c>
      <c r="B16237" t="s">
        <v>428</v>
      </c>
      <c r="C16237" s="1">
        <v>43882</v>
      </c>
      <c r="D16237">
        <v>16</v>
      </c>
      <c r="E16237">
        <v>1</v>
      </c>
      <c r="F16237">
        <v>0</v>
      </c>
      <c r="G16237">
        <v>0</v>
      </c>
      <c r="H16237">
        <v>4.8000000000000001E-2</v>
      </c>
      <c r="I16237">
        <v>3.0000000000000001E-3</v>
      </c>
      <c r="J16237">
        <v>0</v>
      </c>
      <c r="K16237">
        <v>0</v>
      </c>
      <c r="Q16237">
        <v>331002647</v>
      </c>
      <c r="R16237">
        <v>35.607999999999997</v>
      </c>
      <c r="S16237">
        <v>38.299999999999997</v>
      </c>
      <c r="T16237">
        <v>15.413</v>
      </c>
      <c r="U16237">
        <v>9.7319999999999993</v>
      </c>
      <c r="V16237">
        <v>54225.446000000004</v>
      </c>
      <c r="W16237">
        <v>1.2</v>
      </c>
      <c r="X16237">
        <v>151.089</v>
      </c>
      <c r="Y16237">
        <v>10.79</v>
      </c>
      <c r="Z16237">
        <v>19.100000000000001</v>
      </c>
      <c r="AA16237">
        <v>24.6</v>
      </c>
      <c r="AC16237">
        <v>2.77</v>
      </c>
    </row>
    <row r="16238" spans="1:29" x14ac:dyDescent="0.25">
      <c r="A16238" t="s">
        <v>427</v>
      </c>
      <c r="B16238" t="s">
        <v>428</v>
      </c>
      <c r="C16238" s="1">
        <v>43883</v>
      </c>
      <c r="D16238">
        <v>35</v>
      </c>
      <c r="E16238">
        <v>19</v>
      </c>
      <c r="F16238">
        <v>0</v>
      </c>
      <c r="G16238">
        <v>0</v>
      </c>
      <c r="H16238">
        <v>0.106</v>
      </c>
      <c r="I16238">
        <v>5.7000000000000002E-2</v>
      </c>
      <c r="J16238">
        <v>0</v>
      </c>
      <c r="K16238">
        <v>0</v>
      </c>
      <c r="Q16238">
        <v>331002647</v>
      </c>
      <c r="R16238">
        <v>35.607999999999997</v>
      </c>
      <c r="S16238">
        <v>38.299999999999997</v>
      </c>
      <c r="T16238">
        <v>15.413</v>
      </c>
      <c r="U16238">
        <v>9.7319999999999993</v>
      </c>
      <c r="V16238">
        <v>54225.446000000004</v>
      </c>
      <c r="W16238">
        <v>1.2</v>
      </c>
      <c r="X16238">
        <v>151.089</v>
      </c>
      <c r="Y16238">
        <v>10.79</v>
      </c>
      <c r="Z16238">
        <v>19.100000000000001</v>
      </c>
      <c r="AA16238">
        <v>24.6</v>
      </c>
      <c r="AC16238">
        <v>2.77</v>
      </c>
    </row>
    <row r="16239" spans="1:29" x14ac:dyDescent="0.25">
      <c r="A16239" t="s">
        <v>427</v>
      </c>
      <c r="B16239" t="s">
        <v>428</v>
      </c>
      <c r="C16239" s="1">
        <v>43884</v>
      </c>
      <c r="D16239">
        <v>35</v>
      </c>
      <c r="E16239">
        <v>0</v>
      </c>
      <c r="F16239">
        <v>0</v>
      </c>
      <c r="G16239">
        <v>0</v>
      </c>
      <c r="H16239">
        <v>0.106</v>
      </c>
      <c r="I16239">
        <v>0</v>
      </c>
      <c r="J16239">
        <v>0</v>
      </c>
      <c r="K16239">
        <v>0</v>
      </c>
      <c r="Q16239">
        <v>331002647</v>
      </c>
      <c r="R16239">
        <v>35.607999999999997</v>
      </c>
      <c r="S16239">
        <v>38.299999999999997</v>
      </c>
      <c r="T16239">
        <v>15.413</v>
      </c>
      <c r="U16239">
        <v>9.7319999999999993</v>
      </c>
      <c r="V16239">
        <v>54225.446000000004</v>
      </c>
      <c r="W16239">
        <v>1.2</v>
      </c>
      <c r="X16239">
        <v>151.089</v>
      </c>
      <c r="Y16239">
        <v>10.79</v>
      </c>
      <c r="Z16239">
        <v>19.100000000000001</v>
      </c>
      <c r="AA16239">
        <v>24.6</v>
      </c>
      <c r="AC16239">
        <v>2.77</v>
      </c>
    </row>
    <row r="16240" spans="1:29" x14ac:dyDescent="0.25">
      <c r="A16240" t="s">
        <v>427</v>
      </c>
      <c r="B16240" t="s">
        <v>428</v>
      </c>
      <c r="C16240" s="1">
        <v>43885</v>
      </c>
      <c r="D16240">
        <v>35</v>
      </c>
      <c r="E16240">
        <v>0</v>
      </c>
      <c r="F16240">
        <v>0</v>
      </c>
      <c r="G16240">
        <v>0</v>
      </c>
      <c r="H16240">
        <v>0.106</v>
      </c>
      <c r="I16240">
        <v>0</v>
      </c>
      <c r="J16240">
        <v>0</v>
      </c>
      <c r="K16240">
        <v>0</v>
      </c>
      <c r="Q16240">
        <v>331002647</v>
      </c>
      <c r="R16240">
        <v>35.607999999999997</v>
      </c>
      <c r="S16240">
        <v>38.299999999999997</v>
      </c>
      <c r="T16240">
        <v>15.413</v>
      </c>
      <c r="U16240">
        <v>9.7319999999999993</v>
      </c>
      <c r="V16240">
        <v>54225.446000000004</v>
      </c>
      <c r="W16240">
        <v>1.2</v>
      </c>
      <c r="X16240">
        <v>151.089</v>
      </c>
      <c r="Y16240">
        <v>10.79</v>
      </c>
      <c r="Z16240">
        <v>19.100000000000001</v>
      </c>
      <c r="AA16240">
        <v>24.6</v>
      </c>
      <c r="AC16240">
        <v>2.77</v>
      </c>
    </row>
    <row r="16241" spans="1:29" x14ac:dyDescent="0.25">
      <c r="A16241" t="s">
        <v>427</v>
      </c>
      <c r="B16241" t="s">
        <v>428</v>
      </c>
      <c r="C16241" s="1">
        <v>43886</v>
      </c>
      <c r="D16241">
        <v>53</v>
      </c>
      <c r="E16241">
        <v>18</v>
      </c>
      <c r="F16241">
        <v>0</v>
      </c>
      <c r="G16241">
        <v>0</v>
      </c>
      <c r="H16241">
        <v>0.16</v>
      </c>
      <c r="I16241">
        <v>5.3999999999999999E-2</v>
      </c>
      <c r="J16241">
        <v>0</v>
      </c>
      <c r="K16241">
        <v>0</v>
      </c>
      <c r="Q16241">
        <v>331002647</v>
      </c>
      <c r="R16241">
        <v>35.607999999999997</v>
      </c>
      <c r="S16241">
        <v>38.299999999999997</v>
      </c>
      <c r="T16241">
        <v>15.413</v>
      </c>
      <c r="U16241">
        <v>9.7319999999999993</v>
      </c>
      <c r="V16241">
        <v>54225.446000000004</v>
      </c>
      <c r="W16241">
        <v>1.2</v>
      </c>
      <c r="X16241">
        <v>151.089</v>
      </c>
      <c r="Y16241">
        <v>10.79</v>
      </c>
      <c r="Z16241">
        <v>19.100000000000001</v>
      </c>
      <c r="AA16241">
        <v>24.6</v>
      </c>
      <c r="AC16241">
        <v>2.77</v>
      </c>
    </row>
    <row r="16242" spans="1:29" x14ac:dyDescent="0.25">
      <c r="A16242" t="s">
        <v>427</v>
      </c>
      <c r="B16242" t="s">
        <v>428</v>
      </c>
      <c r="C16242" s="1">
        <v>43887</v>
      </c>
      <c r="D16242">
        <v>53</v>
      </c>
      <c r="E16242">
        <v>0</v>
      </c>
      <c r="F16242">
        <v>0</v>
      </c>
      <c r="G16242">
        <v>0</v>
      </c>
      <c r="H16242">
        <v>0.16</v>
      </c>
      <c r="I16242">
        <v>0</v>
      </c>
      <c r="J16242">
        <v>0</v>
      </c>
      <c r="K16242">
        <v>0</v>
      </c>
      <c r="Q16242">
        <v>331002647</v>
      </c>
      <c r="R16242">
        <v>35.607999999999997</v>
      </c>
      <c r="S16242">
        <v>38.299999999999997</v>
      </c>
      <c r="T16242">
        <v>15.413</v>
      </c>
      <c r="U16242">
        <v>9.7319999999999993</v>
      </c>
      <c r="V16242">
        <v>54225.446000000004</v>
      </c>
      <c r="W16242">
        <v>1.2</v>
      </c>
      <c r="X16242">
        <v>151.089</v>
      </c>
      <c r="Y16242">
        <v>10.79</v>
      </c>
      <c r="Z16242">
        <v>19.100000000000001</v>
      </c>
      <c r="AA16242">
        <v>24.6</v>
      </c>
      <c r="AC16242">
        <v>2.77</v>
      </c>
    </row>
    <row r="16243" spans="1:29" x14ac:dyDescent="0.25">
      <c r="A16243" t="s">
        <v>427</v>
      </c>
      <c r="B16243" t="s">
        <v>428</v>
      </c>
      <c r="C16243" s="1">
        <v>43888</v>
      </c>
      <c r="D16243">
        <v>59</v>
      </c>
      <c r="E16243">
        <v>6</v>
      </c>
      <c r="F16243">
        <v>0</v>
      </c>
      <c r="G16243">
        <v>0</v>
      </c>
      <c r="H16243">
        <v>0.17799999999999999</v>
      </c>
      <c r="I16243">
        <v>1.7999999999999999E-2</v>
      </c>
      <c r="J16243">
        <v>0</v>
      </c>
      <c r="K16243">
        <v>0</v>
      </c>
      <c r="Q16243">
        <v>331002647</v>
      </c>
      <c r="R16243">
        <v>35.607999999999997</v>
      </c>
      <c r="S16243">
        <v>38.299999999999997</v>
      </c>
      <c r="T16243">
        <v>15.413</v>
      </c>
      <c r="U16243">
        <v>9.7319999999999993</v>
      </c>
      <c r="V16243">
        <v>54225.446000000004</v>
      </c>
      <c r="W16243">
        <v>1.2</v>
      </c>
      <c r="X16243">
        <v>151.089</v>
      </c>
      <c r="Y16243">
        <v>10.79</v>
      </c>
      <c r="Z16243">
        <v>19.100000000000001</v>
      </c>
      <c r="AA16243">
        <v>24.6</v>
      </c>
      <c r="AC16243">
        <v>2.77</v>
      </c>
    </row>
    <row r="16244" spans="1:29" x14ac:dyDescent="0.25">
      <c r="A16244" t="s">
        <v>427</v>
      </c>
      <c r="B16244" t="s">
        <v>428</v>
      </c>
      <c r="C16244" s="1">
        <v>43889</v>
      </c>
      <c r="D16244">
        <v>60</v>
      </c>
      <c r="E16244">
        <v>1</v>
      </c>
      <c r="F16244">
        <v>0</v>
      </c>
      <c r="G16244">
        <v>0</v>
      </c>
      <c r="H16244">
        <v>0.18099999999999999</v>
      </c>
      <c r="I16244">
        <v>3.0000000000000001E-3</v>
      </c>
      <c r="J16244">
        <v>0</v>
      </c>
      <c r="K16244">
        <v>0</v>
      </c>
      <c r="Q16244">
        <v>331002647</v>
      </c>
      <c r="R16244">
        <v>35.607999999999997</v>
      </c>
      <c r="S16244">
        <v>38.299999999999997</v>
      </c>
      <c r="T16244">
        <v>15.413</v>
      </c>
      <c r="U16244">
        <v>9.7319999999999993</v>
      </c>
      <c r="V16244">
        <v>54225.446000000004</v>
      </c>
      <c r="W16244">
        <v>1.2</v>
      </c>
      <c r="X16244">
        <v>151.089</v>
      </c>
      <c r="Y16244">
        <v>10.79</v>
      </c>
      <c r="Z16244">
        <v>19.100000000000001</v>
      </c>
      <c r="AA16244">
        <v>24.6</v>
      </c>
      <c r="AC16244">
        <v>2.77</v>
      </c>
    </row>
    <row r="16245" spans="1:29" x14ac:dyDescent="0.25">
      <c r="A16245" t="s">
        <v>427</v>
      </c>
      <c r="B16245" t="s">
        <v>428</v>
      </c>
      <c r="C16245" s="1">
        <v>43890</v>
      </c>
      <c r="D16245">
        <v>66</v>
      </c>
      <c r="E16245">
        <v>6</v>
      </c>
      <c r="F16245">
        <v>0</v>
      </c>
      <c r="G16245">
        <v>0</v>
      </c>
      <c r="H16245">
        <v>0.19900000000000001</v>
      </c>
      <c r="I16245">
        <v>1.7999999999999999E-2</v>
      </c>
      <c r="J16245">
        <v>0</v>
      </c>
      <c r="K16245">
        <v>0</v>
      </c>
      <c r="Q16245">
        <v>331002647</v>
      </c>
      <c r="R16245">
        <v>35.607999999999997</v>
      </c>
      <c r="S16245">
        <v>38.299999999999997</v>
      </c>
      <c r="T16245">
        <v>15.413</v>
      </c>
      <c r="U16245">
        <v>9.7319999999999993</v>
      </c>
      <c r="V16245">
        <v>54225.446000000004</v>
      </c>
      <c r="W16245">
        <v>1.2</v>
      </c>
      <c r="X16245">
        <v>151.089</v>
      </c>
      <c r="Y16245">
        <v>10.79</v>
      </c>
      <c r="Z16245">
        <v>19.100000000000001</v>
      </c>
      <c r="AA16245">
        <v>24.6</v>
      </c>
      <c r="AC16245">
        <v>2.77</v>
      </c>
    </row>
    <row r="16246" spans="1:29" x14ac:dyDescent="0.25">
      <c r="A16246" t="s">
        <v>427</v>
      </c>
      <c r="B16246" t="s">
        <v>428</v>
      </c>
      <c r="C16246" s="1">
        <v>43891</v>
      </c>
      <c r="D16246">
        <v>69</v>
      </c>
      <c r="E16246">
        <v>3</v>
      </c>
      <c r="F16246">
        <v>1</v>
      </c>
      <c r="G16246">
        <v>1</v>
      </c>
      <c r="H16246">
        <v>0.20799999999999999</v>
      </c>
      <c r="I16246">
        <v>8.9999999999999993E-3</v>
      </c>
      <c r="J16246">
        <v>3.0000000000000001E-3</v>
      </c>
      <c r="K16246">
        <v>3.0000000000000001E-3</v>
      </c>
      <c r="Q16246">
        <v>331002647</v>
      </c>
      <c r="R16246">
        <v>35.607999999999997</v>
      </c>
      <c r="S16246">
        <v>38.299999999999997</v>
      </c>
      <c r="T16246">
        <v>15.413</v>
      </c>
      <c r="U16246">
        <v>9.7319999999999993</v>
      </c>
      <c r="V16246">
        <v>54225.446000000004</v>
      </c>
      <c r="W16246">
        <v>1.2</v>
      </c>
      <c r="X16246">
        <v>151.089</v>
      </c>
      <c r="Y16246">
        <v>10.79</v>
      </c>
      <c r="Z16246">
        <v>19.100000000000001</v>
      </c>
      <c r="AA16246">
        <v>24.6</v>
      </c>
      <c r="AC16246">
        <v>2.77</v>
      </c>
    </row>
    <row r="16247" spans="1:29" x14ac:dyDescent="0.25">
      <c r="A16247" t="s">
        <v>427</v>
      </c>
      <c r="B16247" t="s">
        <v>428</v>
      </c>
      <c r="C16247" s="1">
        <v>43892</v>
      </c>
      <c r="D16247">
        <v>89</v>
      </c>
      <c r="E16247">
        <v>20</v>
      </c>
      <c r="F16247">
        <v>2</v>
      </c>
      <c r="G16247">
        <v>1</v>
      </c>
      <c r="H16247">
        <v>0.26900000000000002</v>
      </c>
      <c r="I16247">
        <v>0.06</v>
      </c>
      <c r="J16247">
        <v>6.0000000000000001E-3</v>
      </c>
      <c r="K16247">
        <v>3.0000000000000001E-3</v>
      </c>
      <c r="Q16247">
        <v>331002647</v>
      </c>
      <c r="R16247">
        <v>35.607999999999997</v>
      </c>
      <c r="S16247">
        <v>38.299999999999997</v>
      </c>
      <c r="T16247">
        <v>15.413</v>
      </c>
      <c r="U16247">
        <v>9.7319999999999993</v>
      </c>
      <c r="V16247">
        <v>54225.446000000004</v>
      </c>
      <c r="W16247">
        <v>1.2</v>
      </c>
      <c r="X16247">
        <v>151.089</v>
      </c>
      <c r="Y16247">
        <v>10.79</v>
      </c>
      <c r="Z16247">
        <v>19.100000000000001</v>
      </c>
      <c r="AA16247">
        <v>24.6</v>
      </c>
      <c r="AC16247">
        <v>2.77</v>
      </c>
    </row>
    <row r="16248" spans="1:29" x14ac:dyDescent="0.25">
      <c r="A16248" t="s">
        <v>427</v>
      </c>
      <c r="B16248" t="s">
        <v>428</v>
      </c>
      <c r="C16248" s="1">
        <v>43893</v>
      </c>
      <c r="D16248">
        <v>103</v>
      </c>
      <c r="E16248">
        <v>14</v>
      </c>
      <c r="F16248">
        <v>6</v>
      </c>
      <c r="G16248">
        <v>4</v>
      </c>
      <c r="H16248">
        <v>0.311</v>
      </c>
      <c r="I16248">
        <v>4.2000000000000003E-2</v>
      </c>
      <c r="J16248">
        <v>1.7999999999999999E-2</v>
      </c>
      <c r="K16248">
        <v>1.2E-2</v>
      </c>
      <c r="Q16248">
        <v>331002647</v>
      </c>
      <c r="R16248">
        <v>35.607999999999997</v>
      </c>
      <c r="S16248">
        <v>38.299999999999997</v>
      </c>
      <c r="T16248">
        <v>15.413</v>
      </c>
      <c r="U16248">
        <v>9.7319999999999993</v>
      </c>
      <c r="V16248">
        <v>54225.446000000004</v>
      </c>
      <c r="W16248">
        <v>1.2</v>
      </c>
      <c r="X16248">
        <v>151.089</v>
      </c>
      <c r="Y16248">
        <v>10.79</v>
      </c>
      <c r="Z16248">
        <v>19.100000000000001</v>
      </c>
      <c r="AA16248">
        <v>24.6</v>
      </c>
      <c r="AC16248">
        <v>2.77</v>
      </c>
    </row>
    <row r="16249" spans="1:29" x14ac:dyDescent="0.25">
      <c r="A16249" t="s">
        <v>427</v>
      </c>
      <c r="B16249" t="s">
        <v>428</v>
      </c>
      <c r="C16249" s="1">
        <v>43894</v>
      </c>
      <c r="D16249">
        <v>125</v>
      </c>
      <c r="E16249">
        <v>22</v>
      </c>
      <c r="F16249">
        <v>9</v>
      </c>
      <c r="G16249">
        <v>3</v>
      </c>
      <c r="H16249">
        <v>0.378</v>
      </c>
      <c r="I16249">
        <v>6.6000000000000003E-2</v>
      </c>
      <c r="J16249">
        <v>2.7E-2</v>
      </c>
      <c r="K16249">
        <v>8.9999999999999993E-3</v>
      </c>
      <c r="Q16249">
        <v>331002647</v>
      </c>
      <c r="R16249">
        <v>35.607999999999997</v>
      </c>
      <c r="S16249">
        <v>38.299999999999997</v>
      </c>
      <c r="T16249">
        <v>15.413</v>
      </c>
      <c r="U16249">
        <v>9.7319999999999993</v>
      </c>
      <c r="V16249">
        <v>54225.446000000004</v>
      </c>
      <c r="W16249">
        <v>1.2</v>
      </c>
      <c r="X16249">
        <v>151.089</v>
      </c>
      <c r="Y16249">
        <v>10.79</v>
      </c>
      <c r="Z16249">
        <v>19.100000000000001</v>
      </c>
      <c r="AA16249">
        <v>24.6</v>
      </c>
      <c r="AC16249">
        <v>2.77</v>
      </c>
    </row>
    <row r="16250" spans="1:29" x14ac:dyDescent="0.25">
      <c r="A16250" t="s">
        <v>427</v>
      </c>
      <c r="B16250" t="s">
        <v>428</v>
      </c>
      <c r="C16250" s="1">
        <v>43895</v>
      </c>
      <c r="D16250">
        <v>159</v>
      </c>
      <c r="E16250">
        <v>34</v>
      </c>
      <c r="F16250">
        <v>11</v>
      </c>
      <c r="G16250">
        <v>2</v>
      </c>
      <c r="H16250">
        <v>0.48</v>
      </c>
      <c r="I16250">
        <v>0.10299999999999999</v>
      </c>
      <c r="J16250">
        <v>3.3000000000000002E-2</v>
      </c>
      <c r="K16250">
        <v>6.0000000000000001E-3</v>
      </c>
      <c r="Q16250">
        <v>331002647</v>
      </c>
      <c r="R16250">
        <v>35.607999999999997</v>
      </c>
      <c r="S16250">
        <v>38.299999999999997</v>
      </c>
      <c r="T16250">
        <v>15.413</v>
      </c>
      <c r="U16250">
        <v>9.7319999999999993</v>
      </c>
      <c r="V16250">
        <v>54225.446000000004</v>
      </c>
      <c r="W16250">
        <v>1.2</v>
      </c>
      <c r="X16250">
        <v>151.089</v>
      </c>
      <c r="Y16250">
        <v>10.79</v>
      </c>
      <c r="Z16250">
        <v>19.100000000000001</v>
      </c>
      <c r="AA16250">
        <v>24.6</v>
      </c>
      <c r="AC16250">
        <v>2.77</v>
      </c>
    </row>
    <row r="16251" spans="1:29" x14ac:dyDescent="0.25">
      <c r="A16251" t="s">
        <v>427</v>
      </c>
      <c r="B16251" t="s">
        <v>428</v>
      </c>
      <c r="C16251" s="1">
        <v>43896</v>
      </c>
      <c r="D16251">
        <v>233</v>
      </c>
      <c r="E16251">
        <v>74</v>
      </c>
      <c r="F16251">
        <v>12</v>
      </c>
      <c r="G16251">
        <v>1</v>
      </c>
      <c r="H16251">
        <v>0.70399999999999996</v>
      </c>
      <c r="I16251">
        <v>0.224</v>
      </c>
      <c r="J16251">
        <v>3.5999999999999997E-2</v>
      </c>
      <c r="K16251">
        <v>3.0000000000000001E-3</v>
      </c>
      <c r="Q16251">
        <v>331002647</v>
      </c>
      <c r="R16251">
        <v>35.607999999999997</v>
      </c>
      <c r="S16251">
        <v>38.299999999999997</v>
      </c>
      <c r="T16251">
        <v>15.413</v>
      </c>
      <c r="U16251">
        <v>9.7319999999999993</v>
      </c>
      <c r="V16251">
        <v>54225.446000000004</v>
      </c>
      <c r="W16251">
        <v>1.2</v>
      </c>
      <c r="X16251">
        <v>151.089</v>
      </c>
      <c r="Y16251">
        <v>10.79</v>
      </c>
      <c r="Z16251">
        <v>19.100000000000001</v>
      </c>
      <c r="AA16251">
        <v>24.6</v>
      </c>
      <c r="AC16251">
        <v>2.77</v>
      </c>
    </row>
    <row r="16252" spans="1:29" x14ac:dyDescent="0.25">
      <c r="A16252" t="s">
        <v>427</v>
      </c>
      <c r="B16252" t="s">
        <v>428</v>
      </c>
      <c r="C16252" s="1">
        <v>43897</v>
      </c>
      <c r="D16252">
        <v>338</v>
      </c>
      <c r="E16252">
        <v>105</v>
      </c>
      <c r="F16252">
        <v>14</v>
      </c>
      <c r="G16252">
        <v>2</v>
      </c>
      <c r="H16252">
        <v>1.0209999999999999</v>
      </c>
      <c r="I16252">
        <v>0.317</v>
      </c>
      <c r="J16252">
        <v>4.2000000000000003E-2</v>
      </c>
      <c r="K16252">
        <v>6.0000000000000001E-3</v>
      </c>
      <c r="L16252">
        <v>3753</v>
      </c>
      <c r="N16252">
        <v>1.0999999999999999E-2</v>
      </c>
      <c r="P16252" t="s">
        <v>429</v>
      </c>
      <c r="Q16252">
        <v>331002647</v>
      </c>
      <c r="R16252">
        <v>35.607999999999997</v>
      </c>
      <c r="S16252">
        <v>38.299999999999997</v>
      </c>
      <c r="T16252">
        <v>15.413</v>
      </c>
      <c r="U16252">
        <v>9.7319999999999993</v>
      </c>
      <c r="V16252">
        <v>54225.446000000004</v>
      </c>
      <c r="W16252">
        <v>1.2</v>
      </c>
      <c r="X16252">
        <v>151.089</v>
      </c>
      <c r="Y16252">
        <v>10.79</v>
      </c>
      <c r="Z16252">
        <v>19.100000000000001</v>
      </c>
      <c r="AA16252">
        <v>24.6</v>
      </c>
      <c r="AC16252">
        <v>2.77</v>
      </c>
    </row>
    <row r="16253" spans="1:29" x14ac:dyDescent="0.25">
      <c r="A16253" t="s">
        <v>427</v>
      </c>
      <c r="B16253" t="s">
        <v>428</v>
      </c>
      <c r="C16253" s="1">
        <v>43898</v>
      </c>
      <c r="D16253">
        <v>433</v>
      </c>
      <c r="E16253">
        <v>95</v>
      </c>
      <c r="F16253">
        <v>17</v>
      </c>
      <c r="G16253">
        <v>3</v>
      </c>
      <c r="H16253">
        <v>1.3080000000000001</v>
      </c>
      <c r="I16253">
        <v>0.28699999999999998</v>
      </c>
      <c r="J16253">
        <v>5.0999999999999997E-2</v>
      </c>
      <c r="K16253">
        <v>8.9999999999999993E-3</v>
      </c>
      <c r="L16253">
        <v>4624</v>
      </c>
      <c r="M16253">
        <v>871</v>
      </c>
      <c r="N16253">
        <v>1.4E-2</v>
      </c>
      <c r="O16253">
        <v>3.0000000000000001E-3</v>
      </c>
      <c r="P16253" t="s">
        <v>429</v>
      </c>
      <c r="Q16253">
        <v>331002647</v>
      </c>
      <c r="R16253">
        <v>35.607999999999997</v>
      </c>
      <c r="S16253">
        <v>38.299999999999997</v>
      </c>
      <c r="T16253">
        <v>15.413</v>
      </c>
      <c r="U16253">
        <v>9.7319999999999993</v>
      </c>
      <c r="V16253">
        <v>54225.446000000004</v>
      </c>
      <c r="W16253">
        <v>1.2</v>
      </c>
      <c r="X16253">
        <v>151.089</v>
      </c>
      <c r="Y16253">
        <v>10.79</v>
      </c>
      <c r="Z16253">
        <v>19.100000000000001</v>
      </c>
      <c r="AA16253">
        <v>24.6</v>
      </c>
      <c r="AC16253">
        <v>2.77</v>
      </c>
    </row>
    <row r="16254" spans="1:29" x14ac:dyDescent="0.25">
      <c r="A16254" t="s">
        <v>427</v>
      </c>
      <c r="B16254" t="s">
        <v>428</v>
      </c>
      <c r="C16254" s="1">
        <v>43899</v>
      </c>
      <c r="D16254">
        <v>554</v>
      </c>
      <c r="E16254">
        <v>121</v>
      </c>
      <c r="F16254">
        <v>21</v>
      </c>
      <c r="G16254">
        <v>4</v>
      </c>
      <c r="H16254">
        <v>1.6739999999999999</v>
      </c>
      <c r="I16254">
        <v>0.36599999999999999</v>
      </c>
      <c r="J16254">
        <v>6.3E-2</v>
      </c>
      <c r="K16254">
        <v>1.2E-2</v>
      </c>
      <c r="L16254">
        <v>6420</v>
      </c>
      <c r="M16254">
        <v>1796</v>
      </c>
      <c r="N16254">
        <v>1.9E-2</v>
      </c>
      <c r="O16254">
        <v>5.0000000000000001E-3</v>
      </c>
      <c r="P16254" t="s">
        <v>429</v>
      </c>
      <c r="Q16254">
        <v>331002647</v>
      </c>
      <c r="R16254">
        <v>35.607999999999997</v>
      </c>
      <c r="S16254">
        <v>38.299999999999997</v>
      </c>
      <c r="T16254">
        <v>15.413</v>
      </c>
      <c r="U16254">
        <v>9.7319999999999993</v>
      </c>
      <c r="V16254">
        <v>54225.446000000004</v>
      </c>
      <c r="W16254">
        <v>1.2</v>
      </c>
      <c r="X16254">
        <v>151.089</v>
      </c>
      <c r="Y16254">
        <v>10.79</v>
      </c>
      <c r="Z16254">
        <v>19.100000000000001</v>
      </c>
      <c r="AA16254">
        <v>24.6</v>
      </c>
      <c r="AC16254">
        <v>2.77</v>
      </c>
    </row>
    <row r="16255" spans="1:29" x14ac:dyDescent="0.25">
      <c r="A16255" t="s">
        <v>427</v>
      </c>
      <c r="B16255" t="s">
        <v>428</v>
      </c>
      <c r="C16255" s="1">
        <v>43900</v>
      </c>
      <c r="D16255">
        <v>754</v>
      </c>
      <c r="E16255">
        <v>200</v>
      </c>
      <c r="F16255">
        <v>26</v>
      </c>
      <c r="G16255">
        <v>5</v>
      </c>
      <c r="H16255">
        <v>2.278</v>
      </c>
      <c r="I16255">
        <v>0.60399999999999998</v>
      </c>
      <c r="J16255">
        <v>7.9000000000000001E-2</v>
      </c>
      <c r="K16255">
        <v>1.4999999999999999E-2</v>
      </c>
      <c r="L16255">
        <v>8832</v>
      </c>
      <c r="M16255">
        <v>2412</v>
      </c>
      <c r="N16255">
        <v>2.7E-2</v>
      </c>
      <c r="O16255">
        <v>7.0000000000000001E-3</v>
      </c>
      <c r="P16255" t="s">
        <v>429</v>
      </c>
      <c r="Q16255">
        <v>331002647</v>
      </c>
      <c r="R16255">
        <v>35.607999999999997</v>
      </c>
      <c r="S16255">
        <v>38.299999999999997</v>
      </c>
      <c r="T16255">
        <v>15.413</v>
      </c>
      <c r="U16255">
        <v>9.7319999999999993</v>
      </c>
      <c r="V16255">
        <v>54225.446000000004</v>
      </c>
      <c r="W16255">
        <v>1.2</v>
      </c>
      <c r="X16255">
        <v>151.089</v>
      </c>
      <c r="Y16255">
        <v>10.79</v>
      </c>
      <c r="Z16255">
        <v>19.100000000000001</v>
      </c>
      <c r="AA16255">
        <v>24.6</v>
      </c>
      <c r="AC16255">
        <v>2.77</v>
      </c>
    </row>
    <row r="16256" spans="1:29" x14ac:dyDescent="0.25">
      <c r="A16256" t="s">
        <v>427</v>
      </c>
      <c r="B16256" t="s">
        <v>428</v>
      </c>
      <c r="C16256" s="1">
        <v>43901</v>
      </c>
      <c r="D16256">
        <v>1025</v>
      </c>
      <c r="E16256">
        <v>271</v>
      </c>
      <c r="F16256">
        <v>28</v>
      </c>
      <c r="G16256">
        <v>2</v>
      </c>
      <c r="H16256">
        <v>3.097</v>
      </c>
      <c r="I16256">
        <v>0.81899999999999995</v>
      </c>
      <c r="J16256">
        <v>8.5000000000000006E-2</v>
      </c>
      <c r="K16256">
        <v>6.0000000000000001E-3</v>
      </c>
      <c r="L16256">
        <v>12580</v>
      </c>
      <c r="M16256">
        <v>3748</v>
      </c>
      <c r="N16256">
        <v>3.7999999999999999E-2</v>
      </c>
      <c r="O16256">
        <v>1.0999999999999999E-2</v>
      </c>
      <c r="P16256" t="s">
        <v>429</v>
      </c>
      <c r="Q16256">
        <v>331002647</v>
      </c>
      <c r="R16256">
        <v>35.607999999999997</v>
      </c>
      <c r="S16256">
        <v>38.299999999999997</v>
      </c>
      <c r="T16256">
        <v>15.413</v>
      </c>
      <c r="U16256">
        <v>9.7319999999999993</v>
      </c>
      <c r="V16256">
        <v>54225.446000000004</v>
      </c>
      <c r="W16256">
        <v>1.2</v>
      </c>
      <c r="X16256">
        <v>151.089</v>
      </c>
      <c r="Y16256">
        <v>10.79</v>
      </c>
      <c r="Z16256">
        <v>19.100000000000001</v>
      </c>
      <c r="AA16256">
        <v>24.6</v>
      </c>
      <c r="AC16256">
        <v>2.77</v>
      </c>
    </row>
    <row r="16257" spans="1:29" x14ac:dyDescent="0.25">
      <c r="A16257" t="s">
        <v>427</v>
      </c>
      <c r="B16257" t="s">
        <v>428</v>
      </c>
      <c r="C16257" s="1">
        <v>43902</v>
      </c>
      <c r="D16257">
        <v>1312</v>
      </c>
      <c r="E16257">
        <v>287</v>
      </c>
      <c r="F16257">
        <v>30</v>
      </c>
      <c r="G16257">
        <v>2</v>
      </c>
      <c r="H16257">
        <v>3.964</v>
      </c>
      <c r="I16257">
        <v>0.86699999999999999</v>
      </c>
      <c r="J16257">
        <v>9.0999999999999998E-2</v>
      </c>
      <c r="K16257">
        <v>6.0000000000000001E-3</v>
      </c>
      <c r="L16257">
        <v>17717</v>
      </c>
      <c r="M16257">
        <v>5137</v>
      </c>
      <c r="N16257">
        <v>5.3999999999999999E-2</v>
      </c>
      <c r="O16257">
        <v>1.6E-2</v>
      </c>
      <c r="P16257" t="s">
        <v>429</v>
      </c>
      <c r="Q16257">
        <v>331002647</v>
      </c>
      <c r="R16257">
        <v>35.607999999999997</v>
      </c>
      <c r="S16257">
        <v>38.299999999999997</v>
      </c>
      <c r="T16257">
        <v>15.413</v>
      </c>
      <c r="U16257">
        <v>9.7319999999999993</v>
      </c>
      <c r="V16257">
        <v>54225.446000000004</v>
      </c>
      <c r="W16257">
        <v>1.2</v>
      </c>
      <c r="X16257">
        <v>151.089</v>
      </c>
      <c r="Y16257">
        <v>10.79</v>
      </c>
      <c r="Z16257">
        <v>19.100000000000001</v>
      </c>
      <c r="AA16257">
        <v>24.6</v>
      </c>
      <c r="AC16257">
        <v>2.77</v>
      </c>
    </row>
    <row r="16258" spans="1:29" x14ac:dyDescent="0.25">
      <c r="A16258" t="s">
        <v>427</v>
      </c>
      <c r="B16258" t="s">
        <v>428</v>
      </c>
      <c r="C16258" s="1">
        <v>43903</v>
      </c>
      <c r="D16258">
        <v>1663</v>
      </c>
      <c r="E16258">
        <v>351</v>
      </c>
      <c r="F16258">
        <v>40</v>
      </c>
      <c r="G16258">
        <v>10</v>
      </c>
      <c r="H16258">
        <v>5.024</v>
      </c>
      <c r="I16258">
        <v>1.06</v>
      </c>
      <c r="J16258">
        <v>0.121</v>
      </c>
      <c r="K16258">
        <v>0.03</v>
      </c>
      <c r="L16258">
        <v>26773</v>
      </c>
      <c r="M16258">
        <v>9056</v>
      </c>
      <c r="N16258">
        <v>8.1000000000000003E-2</v>
      </c>
      <c r="O16258">
        <v>2.7E-2</v>
      </c>
      <c r="P16258" t="s">
        <v>429</v>
      </c>
      <c r="Q16258">
        <v>331002647</v>
      </c>
      <c r="R16258">
        <v>35.607999999999997</v>
      </c>
      <c r="S16258">
        <v>38.299999999999997</v>
      </c>
      <c r="T16258">
        <v>15.413</v>
      </c>
      <c r="U16258">
        <v>9.7319999999999993</v>
      </c>
      <c r="V16258">
        <v>54225.446000000004</v>
      </c>
      <c r="W16258">
        <v>1.2</v>
      </c>
      <c r="X16258">
        <v>151.089</v>
      </c>
      <c r="Y16258">
        <v>10.79</v>
      </c>
      <c r="Z16258">
        <v>19.100000000000001</v>
      </c>
      <c r="AA16258">
        <v>24.6</v>
      </c>
      <c r="AC16258">
        <v>2.77</v>
      </c>
    </row>
    <row r="16259" spans="1:29" x14ac:dyDescent="0.25">
      <c r="A16259" t="s">
        <v>427</v>
      </c>
      <c r="B16259" t="s">
        <v>428</v>
      </c>
      <c r="C16259" s="1">
        <v>43904</v>
      </c>
      <c r="D16259">
        <v>2174</v>
      </c>
      <c r="E16259">
        <v>511</v>
      </c>
      <c r="F16259">
        <v>47</v>
      </c>
      <c r="G16259">
        <v>7</v>
      </c>
      <c r="H16259">
        <v>6.5679999999999996</v>
      </c>
      <c r="I16259">
        <v>1.544</v>
      </c>
      <c r="J16259">
        <v>0.14199999999999999</v>
      </c>
      <c r="K16259">
        <v>2.1000000000000001E-2</v>
      </c>
      <c r="L16259">
        <v>31273</v>
      </c>
      <c r="M16259">
        <v>4500</v>
      </c>
      <c r="N16259">
        <v>9.4E-2</v>
      </c>
      <c r="O16259">
        <v>1.4E-2</v>
      </c>
      <c r="P16259" t="s">
        <v>429</v>
      </c>
      <c r="Q16259">
        <v>331002647</v>
      </c>
      <c r="R16259">
        <v>35.607999999999997</v>
      </c>
      <c r="S16259">
        <v>38.299999999999997</v>
      </c>
      <c r="T16259">
        <v>15.413</v>
      </c>
      <c r="U16259">
        <v>9.7319999999999993</v>
      </c>
      <c r="V16259">
        <v>54225.446000000004</v>
      </c>
      <c r="W16259">
        <v>1.2</v>
      </c>
      <c r="X16259">
        <v>151.089</v>
      </c>
      <c r="Y16259">
        <v>10.79</v>
      </c>
      <c r="Z16259">
        <v>19.100000000000001</v>
      </c>
      <c r="AA16259">
        <v>24.6</v>
      </c>
      <c r="AC16259">
        <v>2.77</v>
      </c>
    </row>
    <row r="16260" spans="1:29" x14ac:dyDescent="0.25">
      <c r="A16260" t="s">
        <v>427</v>
      </c>
      <c r="B16260" t="s">
        <v>428</v>
      </c>
      <c r="C16260" s="1">
        <v>43905</v>
      </c>
      <c r="D16260">
        <v>2951</v>
      </c>
      <c r="E16260">
        <v>777</v>
      </c>
      <c r="F16260">
        <v>57</v>
      </c>
      <c r="G16260">
        <v>10</v>
      </c>
      <c r="H16260">
        <v>8.9149999999999991</v>
      </c>
      <c r="I16260">
        <v>2.347</v>
      </c>
      <c r="J16260">
        <v>0.17199999999999999</v>
      </c>
      <c r="K16260">
        <v>0.03</v>
      </c>
      <c r="L16260">
        <v>38948</v>
      </c>
      <c r="M16260">
        <v>7675</v>
      </c>
      <c r="N16260">
        <v>0.11799999999999999</v>
      </c>
      <c r="O16260">
        <v>2.3E-2</v>
      </c>
      <c r="P16260" t="s">
        <v>429</v>
      </c>
      <c r="Q16260">
        <v>331002647</v>
      </c>
      <c r="R16260">
        <v>35.607999999999997</v>
      </c>
      <c r="S16260">
        <v>38.299999999999997</v>
      </c>
      <c r="T16260">
        <v>15.413</v>
      </c>
      <c r="U16260">
        <v>9.7319999999999993</v>
      </c>
      <c r="V16260">
        <v>54225.446000000004</v>
      </c>
      <c r="W16260">
        <v>1.2</v>
      </c>
      <c r="X16260">
        <v>151.089</v>
      </c>
      <c r="Y16260">
        <v>10.79</v>
      </c>
      <c r="Z16260">
        <v>19.100000000000001</v>
      </c>
      <c r="AA16260">
        <v>24.6</v>
      </c>
      <c r="AC16260">
        <v>2.77</v>
      </c>
    </row>
    <row r="16261" spans="1:29" x14ac:dyDescent="0.25">
      <c r="A16261" t="s">
        <v>427</v>
      </c>
      <c r="B16261" t="s">
        <v>428</v>
      </c>
      <c r="C16261" s="1">
        <v>43906</v>
      </c>
      <c r="D16261">
        <v>3774</v>
      </c>
      <c r="E16261">
        <v>823</v>
      </c>
      <c r="F16261">
        <v>69</v>
      </c>
      <c r="G16261">
        <v>12</v>
      </c>
      <c r="H16261">
        <v>11.401999999999999</v>
      </c>
      <c r="I16261">
        <v>2.4860000000000002</v>
      </c>
      <c r="J16261">
        <v>0.20799999999999999</v>
      </c>
      <c r="K16261">
        <v>3.5999999999999997E-2</v>
      </c>
      <c r="L16261">
        <v>56611</v>
      </c>
      <c r="M16261">
        <v>17663</v>
      </c>
      <c r="N16261">
        <v>0.17100000000000001</v>
      </c>
      <c r="O16261">
        <v>5.2999999999999999E-2</v>
      </c>
      <c r="P16261" t="s">
        <v>429</v>
      </c>
      <c r="Q16261">
        <v>331002647</v>
      </c>
      <c r="R16261">
        <v>35.607999999999997</v>
      </c>
      <c r="S16261">
        <v>38.299999999999997</v>
      </c>
      <c r="T16261">
        <v>15.413</v>
      </c>
      <c r="U16261">
        <v>9.7319999999999993</v>
      </c>
      <c r="V16261">
        <v>54225.446000000004</v>
      </c>
      <c r="W16261">
        <v>1.2</v>
      </c>
      <c r="X16261">
        <v>151.089</v>
      </c>
      <c r="Y16261">
        <v>10.79</v>
      </c>
      <c r="Z16261">
        <v>19.100000000000001</v>
      </c>
      <c r="AA16261">
        <v>24.6</v>
      </c>
      <c r="AC16261">
        <v>2.77</v>
      </c>
    </row>
    <row r="16262" spans="1:29" x14ac:dyDescent="0.25">
      <c r="A16262" t="s">
        <v>427</v>
      </c>
      <c r="B16262" t="s">
        <v>428</v>
      </c>
      <c r="C16262" s="1">
        <v>43907</v>
      </c>
      <c r="D16262">
        <v>4661</v>
      </c>
      <c r="E16262">
        <v>887</v>
      </c>
      <c r="F16262">
        <v>85</v>
      </c>
      <c r="G16262">
        <v>16</v>
      </c>
      <c r="H16262">
        <v>14.081</v>
      </c>
      <c r="I16262">
        <v>2.68</v>
      </c>
      <c r="J16262">
        <v>0.25700000000000001</v>
      </c>
      <c r="K16262">
        <v>4.8000000000000001E-2</v>
      </c>
      <c r="L16262">
        <v>72185</v>
      </c>
      <c r="M16262">
        <v>15574</v>
      </c>
      <c r="N16262">
        <v>0.218</v>
      </c>
      <c r="O16262">
        <v>4.7E-2</v>
      </c>
      <c r="P16262" t="s">
        <v>429</v>
      </c>
      <c r="Q16262">
        <v>331002647</v>
      </c>
      <c r="R16262">
        <v>35.607999999999997</v>
      </c>
      <c r="S16262">
        <v>38.299999999999997</v>
      </c>
      <c r="T16262">
        <v>15.413</v>
      </c>
      <c r="U16262">
        <v>9.7319999999999993</v>
      </c>
      <c r="V16262">
        <v>54225.446000000004</v>
      </c>
      <c r="W16262">
        <v>1.2</v>
      </c>
      <c r="X16262">
        <v>151.089</v>
      </c>
      <c r="Y16262">
        <v>10.79</v>
      </c>
      <c r="Z16262">
        <v>19.100000000000001</v>
      </c>
      <c r="AA16262">
        <v>24.6</v>
      </c>
      <c r="AC16262">
        <v>2.77</v>
      </c>
    </row>
    <row r="16263" spans="1:29" x14ac:dyDescent="0.25">
      <c r="A16263" t="s">
        <v>427</v>
      </c>
      <c r="B16263" t="s">
        <v>428</v>
      </c>
      <c r="C16263" s="1">
        <v>43908</v>
      </c>
      <c r="D16263">
        <v>6427</v>
      </c>
      <c r="E16263">
        <v>1766</v>
      </c>
      <c r="F16263">
        <v>108</v>
      </c>
      <c r="G16263">
        <v>23</v>
      </c>
      <c r="H16263">
        <v>19.417000000000002</v>
      </c>
      <c r="I16263">
        <v>5.335</v>
      </c>
      <c r="J16263">
        <v>0.32600000000000001</v>
      </c>
      <c r="K16263">
        <v>6.9000000000000006E-2</v>
      </c>
      <c r="L16263">
        <v>96858</v>
      </c>
      <c r="M16263">
        <v>24673</v>
      </c>
      <c r="N16263">
        <v>0.29299999999999998</v>
      </c>
      <c r="O16263">
        <v>7.4999999999999997E-2</v>
      </c>
      <c r="P16263" t="s">
        <v>429</v>
      </c>
      <c r="Q16263">
        <v>331002647</v>
      </c>
      <c r="R16263">
        <v>35.607999999999997</v>
      </c>
      <c r="S16263">
        <v>38.299999999999997</v>
      </c>
      <c r="T16263">
        <v>15.413</v>
      </c>
      <c r="U16263">
        <v>9.7319999999999993</v>
      </c>
      <c r="V16263">
        <v>54225.446000000004</v>
      </c>
      <c r="W16263">
        <v>1.2</v>
      </c>
      <c r="X16263">
        <v>151.089</v>
      </c>
      <c r="Y16263">
        <v>10.79</v>
      </c>
      <c r="Z16263">
        <v>19.100000000000001</v>
      </c>
      <c r="AA16263">
        <v>24.6</v>
      </c>
      <c r="AC16263">
        <v>2.77</v>
      </c>
    </row>
    <row r="16264" spans="1:29" x14ac:dyDescent="0.25">
      <c r="A16264" t="s">
        <v>427</v>
      </c>
      <c r="B16264" t="s">
        <v>428</v>
      </c>
      <c r="C16264" s="1">
        <v>43909</v>
      </c>
      <c r="D16264">
        <v>9415</v>
      </c>
      <c r="E16264">
        <v>2988</v>
      </c>
      <c r="F16264">
        <v>150</v>
      </c>
      <c r="G16264">
        <v>42</v>
      </c>
      <c r="H16264">
        <v>28.443999999999999</v>
      </c>
      <c r="I16264">
        <v>9.0269999999999992</v>
      </c>
      <c r="J16264">
        <v>0.45300000000000001</v>
      </c>
      <c r="K16264">
        <v>0.127</v>
      </c>
      <c r="L16264">
        <v>124258</v>
      </c>
      <c r="M16264">
        <v>27400</v>
      </c>
      <c r="N16264">
        <v>0.375</v>
      </c>
      <c r="O16264">
        <v>8.3000000000000004E-2</v>
      </c>
      <c r="P16264" t="s">
        <v>429</v>
      </c>
      <c r="Q16264">
        <v>331002647</v>
      </c>
      <c r="R16264">
        <v>35.607999999999997</v>
      </c>
      <c r="S16264">
        <v>38.299999999999997</v>
      </c>
      <c r="T16264">
        <v>15.413</v>
      </c>
      <c r="U16264">
        <v>9.7319999999999993</v>
      </c>
      <c r="V16264">
        <v>54225.446000000004</v>
      </c>
      <c r="W16264">
        <v>1.2</v>
      </c>
      <c r="X16264">
        <v>151.089</v>
      </c>
      <c r="Y16264">
        <v>10.79</v>
      </c>
      <c r="Z16264">
        <v>19.100000000000001</v>
      </c>
      <c r="AA16264">
        <v>24.6</v>
      </c>
      <c r="AC16264">
        <v>2.77</v>
      </c>
    </row>
    <row r="16265" spans="1:29" x14ac:dyDescent="0.25">
      <c r="A16265" t="s">
        <v>427</v>
      </c>
      <c r="B16265" t="s">
        <v>428</v>
      </c>
      <c r="C16265" s="1">
        <v>43910</v>
      </c>
      <c r="D16265">
        <v>14250</v>
      </c>
      <c r="E16265">
        <v>4835</v>
      </c>
      <c r="F16265">
        <v>150</v>
      </c>
      <c r="G16265">
        <v>0</v>
      </c>
      <c r="H16265">
        <v>43.051000000000002</v>
      </c>
      <c r="I16265">
        <v>14.606999999999999</v>
      </c>
      <c r="J16265">
        <v>0.45300000000000001</v>
      </c>
      <c r="K16265">
        <v>0</v>
      </c>
      <c r="L16265">
        <v>160413</v>
      </c>
      <c r="M16265">
        <v>36155</v>
      </c>
      <c r="N16265">
        <v>0.48499999999999999</v>
      </c>
      <c r="O16265">
        <v>0.109</v>
      </c>
      <c r="P16265" t="s">
        <v>429</v>
      </c>
      <c r="Q16265">
        <v>331002647</v>
      </c>
      <c r="R16265">
        <v>35.607999999999997</v>
      </c>
      <c r="S16265">
        <v>38.299999999999997</v>
      </c>
      <c r="T16265">
        <v>15.413</v>
      </c>
      <c r="U16265">
        <v>9.7319999999999993</v>
      </c>
      <c r="V16265">
        <v>54225.446000000004</v>
      </c>
      <c r="W16265">
        <v>1.2</v>
      </c>
      <c r="X16265">
        <v>151.089</v>
      </c>
      <c r="Y16265">
        <v>10.79</v>
      </c>
      <c r="Z16265">
        <v>19.100000000000001</v>
      </c>
      <c r="AA16265">
        <v>24.6</v>
      </c>
      <c r="AC16265">
        <v>2.77</v>
      </c>
    </row>
    <row r="16266" spans="1:29" x14ac:dyDescent="0.25">
      <c r="A16266" t="s">
        <v>427</v>
      </c>
      <c r="B16266" t="s">
        <v>428</v>
      </c>
      <c r="C16266" s="1">
        <v>43911</v>
      </c>
      <c r="D16266">
        <v>19624</v>
      </c>
      <c r="E16266">
        <v>5374</v>
      </c>
      <c r="F16266">
        <v>260</v>
      </c>
      <c r="G16266">
        <v>110</v>
      </c>
      <c r="H16266">
        <v>59.286999999999999</v>
      </c>
      <c r="I16266">
        <v>16.236000000000001</v>
      </c>
      <c r="J16266">
        <v>0.78500000000000003</v>
      </c>
      <c r="K16266">
        <v>0.33200000000000002</v>
      </c>
      <c r="L16266">
        <v>205167</v>
      </c>
      <c r="M16266">
        <v>44754</v>
      </c>
      <c r="N16266">
        <v>0.62</v>
      </c>
      <c r="O16266">
        <v>0.13500000000000001</v>
      </c>
      <c r="P16266" t="s">
        <v>429</v>
      </c>
      <c r="Q16266">
        <v>331002647</v>
      </c>
      <c r="R16266">
        <v>35.607999999999997</v>
      </c>
      <c r="S16266">
        <v>38.299999999999997</v>
      </c>
      <c r="T16266">
        <v>15.413</v>
      </c>
      <c r="U16266">
        <v>9.7319999999999993</v>
      </c>
      <c r="V16266">
        <v>54225.446000000004</v>
      </c>
      <c r="W16266">
        <v>1.2</v>
      </c>
      <c r="X16266">
        <v>151.089</v>
      </c>
      <c r="Y16266">
        <v>10.79</v>
      </c>
      <c r="Z16266">
        <v>19.100000000000001</v>
      </c>
      <c r="AA16266">
        <v>24.6</v>
      </c>
      <c r="AC16266">
        <v>2.77</v>
      </c>
    </row>
    <row r="16267" spans="1:29" x14ac:dyDescent="0.25">
      <c r="A16267" t="s">
        <v>427</v>
      </c>
      <c r="B16267" t="s">
        <v>428</v>
      </c>
      <c r="C16267" s="1">
        <v>43912</v>
      </c>
      <c r="D16267">
        <v>26747</v>
      </c>
      <c r="E16267">
        <v>7123</v>
      </c>
      <c r="F16267">
        <v>340</v>
      </c>
      <c r="G16267">
        <v>80</v>
      </c>
      <c r="H16267">
        <v>80.805999999999997</v>
      </c>
      <c r="I16267">
        <v>21.518999999999998</v>
      </c>
      <c r="J16267">
        <v>1.0269999999999999</v>
      </c>
      <c r="K16267">
        <v>0.24199999999999999</v>
      </c>
      <c r="L16267">
        <v>249769</v>
      </c>
      <c r="M16267">
        <v>44602</v>
      </c>
      <c r="N16267">
        <v>0.755</v>
      </c>
      <c r="O16267">
        <v>0.13500000000000001</v>
      </c>
      <c r="P16267" t="s">
        <v>429</v>
      </c>
      <c r="Q16267">
        <v>331002647</v>
      </c>
      <c r="R16267">
        <v>35.607999999999997</v>
      </c>
      <c r="S16267">
        <v>38.299999999999997</v>
      </c>
      <c r="T16267">
        <v>15.413</v>
      </c>
      <c r="U16267">
        <v>9.7319999999999993</v>
      </c>
      <c r="V16267">
        <v>54225.446000000004</v>
      </c>
      <c r="W16267">
        <v>1.2</v>
      </c>
      <c r="X16267">
        <v>151.089</v>
      </c>
      <c r="Y16267">
        <v>10.79</v>
      </c>
      <c r="Z16267">
        <v>19.100000000000001</v>
      </c>
      <c r="AA16267">
        <v>24.6</v>
      </c>
      <c r="AC16267">
        <v>2.77</v>
      </c>
    </row>
    <row r="16268" spans="1:29" x14ac:dyDescent="0.25">
      <c r="A16268" t="s">
        <v>427</v>
      </c>
      <c r="B16268" t="s">
        <v>428</v>
      </c>
      <c r="C16268" s="1">
        <v>43913</v>
      </c>
      <c r="D16268">
        <v>35206</v>
      </c>
      <c r="E16268">
        <v>8459</v>
      </c>
      <c r="F16268">
        <v>471</v>
      </c>
      <c r="G16268">
        <v>131</v>
      </c>
      <c r="H16268">
        <v>106.36199999999999</v>
      </c>
      <c r="I16268">
        <v>25.556000000000001</v>
      </c>
      <c r="J16268">
        <v>1.423</v>
      </c>
      <c r="K16268">
        <v>0.39600000000000002</v>
      </c>
      <c r="L16268">
        <v>306904</v>
      </c>
      <c r="M16268">
        <v>57135</v>
      </c>
      <c r="N16268">
        <v>0.92700000000000005</v>
      </c>
      <c r="O16268">
        <v>0.17299999999999999</v>
      </c>
      <c r="P16268" t="s">
        <v>429</v>
      </c>
      <c r="Q16268">
        <v>331002647</v>
      </c>
      <c r="R16268">
        <v>35.607999999999997</v>
      </c>
      <c r="S16268">
        <v>38.299999999999997</v>
      </c>
      <c r="T16268">
        <v>15.413</v>
      </c>
      <c r="U16268">
        <v>9.7319999999999993</v>
      </c>
      <c r="V16268">
        <v>54225.446000000004</v>
      </c>
      <c r="W16268">
        <v>1.2</v>
      </c>
      <c r="X16268">
        <v>151.089</v>
      </c>
      <c r="Y16268">
        <v>10.79</v>
      </c>
      <c r="Z16268">
        <v>19.100000000000001</v>
      </c>
      <c r="AA16268">
        <v>24.6</v>
      </c>
      <c r="AC16268">
        <v>2.77</v>
      </c>
    </row>
    <row r="16269" spans="1:29" x14ac:dyDescent="0.25">
      <c r="A16269" t="s">
        <v>427</v>
      </c>
      <c r="B16269" t="s">
        <v>428</v>
      </c>
      <c r="C16269" s="1">
        <v>43914</v>
      </c>
      <c r="D16269">
        <v>46442</v>
      </c>
      <c r="E16269">
        <v>11236</v>
      </c>
      <c r="F16269">
        <v>590</v>
      </c>
      <c r="G16269">
        <v>119</v>
      </c>
      <c r="H16269">
        <v>140.30699999999999</v>
      </c>
      <c r="I16269">
        <v>33.945</v>
      </c>
      <c r="J16269">
        <v>1.782</v>
      </c>
      <c r="K16269">
        <v>0.36</v>
      </c>
      <c r="L16269">
        <v>375517</v>
      </c>
      <c r="M16269">
        <v>68613</v>
      </c>
      <c r="N16269">
        <v>1.1339999999999999</v>
      </c>
      <c r="O16269">
        <v>0.20699999999999999</v>
      </c>
      <c r="P16269" t="s">
        <v>429</v>
      </c>
      <c r="Q16269">
        <v>331002647</v>
      </c>
      <c r="R16269">
        <v>35.607999999999997</v>
      </c>
      <c r="S16269">
        <v>38.299999999999997</v>
      </c>
      <c r="T16269">
        <v>15.413</v>
      </c>
      <c r="U16269">
        <v>9.7319999999999993</v>
      </c>
      <c r="V16269">
        <v>54225.446000000004</v>
      </c>
      <c r="W16269">
        <v>1.2</v>
      </c>
      <c r="X16269">
        <v>151.089</v>
      </c>
      <c r="Y16269">
        <v>10.79</v>
      </c>
      <c r="Z16269">
        <v>19.100000000000001</v>
      </c>
      <c r="AA16269">
        <v>24.6</v>
      </c>
      <c r="AC16269">
        <v>2.77</v>
      </c>
    </row>
    <row r="16270" spans="1:29" x14ac:dyDescent="0.25">
      <c r="A16270" t="s">
        <v>427</v>
      </c>
      <c r="B16270" t="s">
        <v>428</v>
      </c>
      <c r="C16270" s="1">
        <v>43915</v>
      </c>
      <c r="D16270">
        <v>55231</v>
      </c>
      <c r="E16270">
        <v>8789</v>
      </c>
      <c r="F16270">
        <v>801</v>
      </c>
      <c r="G16270">
        <v>211</v>
      </c>
      <c r="H16270">
        <v>166.86</v>
      </c>
      <c r="I16270">
        <v>26.553000000000001</v>
      </c>
      <c r="J16270">
        <v>2.42</v>
      </c>
      <c r="K16270">
        <v>0.63700000000000001</v>
      </c>
      <c r="L16270">
        <v>459004</v>
      </c>
      <c r="M16270">
        <v>83487</v>
      </c>
      <c r="N16270">
        <v>1.387</v>
      </c>
      <c r="O16270">
        <v>0.252</v>
      </c>
      <c r="P16270" t="s">
        <v>429</v>
      </c>
      <c r="Q16270">
        <v>331002647</v>
      </c>
      <c r="R16270">
        <v>35.607999999999997</v>
      </c>
      <c r="S16270">
        <v>38.299999999999997</v>
      </c>
      <c r="T16270">
        <v>15.413</v>
      </c>
      <c r="U16270">
        <v>9.7319999999999993</v>
      </c>
      <c r="V16270">
        <v>54225.446000000004</v>
      </c>
      <c r="W16270">
        <v>1.2</v>
      </c>
      <c r="X16270">
        <v>151.089</v>
      </c>
      <c r="Y16270">
        <v>10.79</v>
      </c>
      <c r="Z16270">
        <v>19.100000000000001</v>
      </c>
      <c r="AA16270">
        <v>24.6</v>
      </c>
      <c r="AC16270">
        <v>2.77</v>
      </c>
    </row>
    <row r="16271" spans="1:29" x14ac:dyDescent="0.25">
      <c r="A16271" t="s">
        <v>427</v>
      </c>
      <c r="B16271" t="s">
        <v>428</v>
      </c>
      <c r="C16271" s="1">
        <v>43916</v>
      </c>
      <c r="D16271">
        <v>69194</v>
      </c>
      <c r="E16271">
        <v>13963</v>
      </c>
      <c r="F16271">
        <v>1050</v>
      </c>
      <c r="G16271">
        <v>249</v>
      </c>
      <c r="H16271">
        <v>209.04400000000001</v>
      </c>
      <c r="I16271">
        <v>42.183999999999997</v>
      </c>
      <c r="J16271">
        <v>3.1720000000000002</v>
      </c>
      <c r="K16271">
        <v>0.752</v>
      </c>
      <c r="L16271">
        <v>559468</v>
      </c>
      <c r="M16271">
        <v>100464</v>
      </c>
      <c r="N16271">
        <v>1.69</v>
      </c>
      <c r="O16271">
        <v>0.30399999999999999</v>
      </c>
      <c r="P16271" t="s">
        <v>429</v>
      </c>
      <c r="Q16271">
        <v>331002647</v>
      </c>
      <c r="R16271">
        <v>35.607999999999997</v>
      </c>
      <c r="S16271">
        <v>38.299999999999997</v>
      </c>
      <c r="T16271">
        <v>15.413</v>
      </c>
      <c r="U16271">
        <v>9.7319999999999993</v>
      </c>
      <c r="V16271">
        <v>54225.446000000004</v>
      </c>
      <c r="W16271">
        <v>1.2</v>
      </c>
      <c r="X16271">
        <v>151.089</v>
      </c>
      <c r="Y16271">
        <v>10.79</v>
      </c>
      <c r="Z16271">
        <v>19.100000000000001</v>
      </c>
      <c r="AA16271">
        <v>24.6</v>
      </c>
      <c r="AC16271">
        <v>2.77</v>
      </c>
    </row>
    <row r="16272" spans="1:29" x14ac:dyDescent="0.25">
      <c r="A16272" t="s">
        <v>427</v>
      </c>
      <c r="B16272" t="s">
        <v>428</v>
      </c>
      <c r="C16272" s="1">
        <v>43917</v>
      </c>
      <c r="D16272">
        <v>85991</v>
      </c>
      <c r="E16272">
        <v>16797</v>
      </c>
      <c r="F16272">
        <v>1296</v>
      </c>
      <c r="G16272">
        <v>246</v>
      </c>
      <c r="H16272">
        <v>259.78899999999999</v>
      </c>
      <c r="I16272">
        <v>50.746000000000002</v>
      </c>
      <c r="J16272">
        <v>3.915</v>
      </c>
      <c r="K16272">
        <v>0.74299999999999999</v>
      </c>
      <c r="L16272">
        <v>662538</v>
      </c>
      <c r="M16272">
        <v>103070</v>
      </c>
      <c r="N16272">
        <v>2.0019999999999998</v>
      </c>
      <c r="O16272">
        <v>0.311</v>
      </c>
      <c r="P16272" t="s">
        <v>429</v>
      </c>
      <c r="Q16272">
        <v>331002647</v>
      </c>
      <c r="R16272">
        <v>35.607999999999997</v>
      </c>
      <c r="S16272">
        <v>38.299999999999997</v>
      </c>
      <c r="T16272">
        <v>15.413</v>
      </c>
      <c r="U16272">
        <v>9.7319999999999993</v>
      </c>
      <c r="V16272">
        <v>54225.446000000004</v>
      </c>
      <c r="W16272">
        <v>1.2</v>
      </c>
      <c r="X16272">
        <v>151.089</v>
      </c>
      <c r="Y16272">
        <v>10.79</v>
      </c>
      <c r="Z16272">
        <v>19.100000000000001</v>
      </c>
      <c r="AA16272">
        <v>24.6</v>
      </c>
      <c r="AC16272">
        <v>2.77</v>
      </c>
    </row>
    <row r="16273" spans="1:29" x14ac:dyDescent="0.25">
      <c r="A16273" t="s">
        <v>427</v>
      </c>
      <c r="B16273" t="s">
        <v>428</v>
      </c>
      <c r="C16273" s="1">
        <v>43918</v>
      </c>
      <c r="D16273">
        <v>104686</v>
      </c>
      <c r="E16273">
        <v>18695</v>
      </c>
      <c r="F16273">
        <v>1707</v>
      </c>
      <c r="G16273">
        <v>411</v>
      </c>
      <c r="H16273">
        <v>316.26900000000001</v>
      </c>
      <c r="I16273">
        <v>56.48</v>
      </c>
      <c r="J16273">
        <v>5.157</v>
      </c>
      <c r="K16273">
        <v>1.242</v>
      </c>
      <c r="L16273">
        <v>766904</v>
      </c>
      <c r="M16273">
        <v>104366</v>
      </c>
      <c r="N16273">
        <v>2.3170000000000002</v>
      </c>
      <c r="O16273">
        <v>0.315</v>
      </c>
      <c r="P16273" t="s">
        <v>429</v>
      </c>
      <c r="Q16273">
        <v>331002647</v>
      </c>
      <c r="R16273">
        <v>35.607999999999997</v>
      </c>
      <c r="S16273">
        <v>38.299999999999997</v>
      </c>
      <c r="T16273">
        <v>15.413</v>
      </c>
      <c r="U16273">
        <v>9.7319999999999993</v>
      </c>
      <c r="V16273">
        <v>54225.446000000004</v>
      </c>
      <c r="W16273">
        <v>1.2</v>
      </c>
      <c r="X16273">
        <v>151.089</v>
      </c>
      <c r="Y16273">
        <v>10.79</v>
      </c>
      <c r="Z16273">
        <v>19.100000000000001</v>
      </c>
      <c r="AA16273">
        <v>24.6</v>
      </c>
      <c r="AC16273">
        <v>2.77</v>
      </c>
    </row>
    <row r="16274" spans="1:29" x14ac:dyDescent="0.25">
      <c r="A16274" t="s">
        <v>427</v>
      </c>
      <c r="B16274" t="s">
        <v>428</v>
      </c>
      <c r="C16274" s="1">
        <v>43919</v>
      </c>
      <c r="D16274">
        <v>124665</v>
      </c>
      <c r="E16274">
        <v>19979</v>
      </c>
      <c r="F16274">
        <v>2191</v>
      </c>
      <c r="G16274">
        <v>484</v>
      </c>
      <c r="H16274">
        <v>376.62799999999999</v>
      </c>
      <c r="I16274">
        <v>60.359000000000002</v>
      </c>
      <c r="J16274">
        <v>6.6189999999999998</v>
      </c>
      <c r="K16274">
        <v>1.462</v>
      </c>
      <c r="L16274">
        <v>855684</v>
      </c>
      <c r="M16274">
        <v>88780</v>
      </c>
      <c r="N16274">
        <v>2.585</v>
      </c>
      <c r="O16274">
        <v>0.26800000000000002</v>
      </c>
      <c r="P16274" t="s">
        <v>429</v>
      </c>
      <c r="Q16274">
        <v>331002647</v>
      </c>
      <c r="R16274">
        <v>35.607999999999997</v>
      </c>
      <c r="S16274">
        <v>38.299999999999997</v>
      </c>
      <c r="T16274">
        <v>15.413</v>
      </c>
      <c r="U16274">
        <v>9.7319999999999993</v>
      </c>
      <c r="V16274">
        <v>54225.446000000004</v>
      </c>
      <c r="W16274">
        <v>1.2</v>
      </c>
      <c r="X16274">
        <v>151.089</v>
      </c>
      <c r="Y16274">
        <v>10.79</v>
      </c>
      <c r="Z16274">
        <v>19.100000000000001</v>
      </c>
      <c r="AA16274">
        <v>24.6</v>
      </c>
      <c r="AC16274">
        <v>2.77</v>
      </c>
    </row>
    <row r="16275" spans="1:29" x14ac:dyDescent="0.25">
      <c r="A16275" t="s">
        <v>427</v>
      </c>
      <c r="B16275" t="s">
        <v>428</v>
      </c>
      <c r="C16275" s="1">
        <v>43920</v>
      </c>
      <c r="D16275">
        <v>143025</v>
      </c>
      <c r="E16275">
        <v>18360</v>
      </c>
      <c r="F16275">
        <v>2509</v>
      </c>
      <c r="G16275">
        <v>318</v>
      </c>
      <c r="H16275">
        <v>432.096</v>
      </c>
      <c r="I16275">
        <v>55.468000000000004</v>
      </c>
      <c r="J16275">
        <v>7.58</v>
      </c>
      <c r="K16275">
        <v>0.96099999999999997</v>
      </c>
      <c r="L16275">
        <v>973134</v>
      </c>
      <c r="M16275">
        <v>117450</v>
      </c>
      <c r="N16275">
        <v>2.94</v>
      </c>
      <c r="O16275">
        <v>0.35499999999999998</v>
      </c>
      <c r="P16275" t="s">
        <v>429</v>
      </c>
      <c r="Q16275">
        <v>331002647</v>
      </c>
      <c r="R16275">
        <v>35.607999999999997</v>
      </c>
      <c r="S16275">
        <v>38.299999999999997</v>
      </c>
      <c r="T16275">
        <v>15.413</v>
      </c>
      <c r="U16275">
        <v>9.7319999999999993</v>
      </c>
      <c r="V16275">
        <v>54225.446000000004</v>
      </c>
      <c r="W16275">
        <v>1.2</v>
      </c>
      <c r="X16275">
        <v>151.089</v>
      </c>
      <c r="Y16275">
        <v>10.79</v>
      </c>
      <c r="Z16275">
        <v>19.100000000000001</v>
      </c>
      <c r="AA16275">
        <v>24.6</v>
      </c>
      <c r="AC16275">
        <v>2.77</v>
      </c>
    </row>
    <row r="16276" spans="1:29" x14ac:dyDescent="0.25">
      <c r="A16276" t="s">
        <v>427</v>
      </c>
      <c r="B16276" t="s">
        <v>428</v>
      </c>
      <c r="C16276" s="1">
        <v>43921</v>
      </c>
      <c r="D16276">
        <v>164620</v>
      </c>
      <c r="E16276">
        <v>21595</v>
      </c>
      <c r="F16276">
        <v>3170</v>
      </c>
      <c r="G16276">
        <v>661</v>
      </c>
      <c r="H16276">
        <v>497.33699999999999</v>
      </c>
      <c r="I16276">
        <v>65.241</v>
      </c>
      <c r="J16276">
        <v>9.577</v>
      </c>
      <c r="K16276">
        <v>1.9970000000000001</v>
      </c>
      <c r="L16276">
        <v>1084228</v>
      </c>
      <c r="M16276">
        <v>111094</v>
      </c>
      <c r="N16276">
        <v>3.2759999999999998</v>
      </c>
      <c r="O16276">
        <v>0.33600000000000002</v>
      </c>
      <c r="P16276" t="s">
        <v>429</v>
      </c>
      <c r="Q16276">
        <v>331002647</v>
      </c>
      <c r="R16276">
        <v>35.607999999999997</v>
      </c>
      <c r="S16276">
        <v>38.299999999999997</v>
      </c>
      <c r="T16276">
        <v>15.413</v>
      </c>
      <c r="U16276">
        <v>9.7319999999999993</v>
      </c>
      <c r="V16276">
        <v>54225.446000000004</v>
      </c>
      <c r="W16276">
        <v>1.2</v>
      </c>
      <c r="X16276">
        <v>151.089</v>
      </c>
      <c r="Y16276">
        <v>10.79</v>
      </c>
      <c r="Z16276">
        <v>19.100000000000001</v>
      </c>
      <c r="AA16276">
        <v>24.6</v>
      </c>
      <c r="AC16276">
        <v>2.77</v>
      </c>
    </row>
    <row r="16277" spans="1:29" x14ac:dyDescent="0.25">
      <c r="A16277" t="s">
        <v>427</v>
      </c>
      <c r="B16277" t="s">
        <v>428</v>
      </c>
      <c r="C16277" s="1">
        <v>43922</v>
      </c>
      <c r="D16277">
        <v>189618</v>
      </c>
      <c r="E16277">
        <v>24998</v>
      </c>
      <c r="F16277">
        <v>4079</v>
      </c>
      <c r="G16277">
        <v>909</v>
      </c>
      <c r="H16277">
        <v>572.85900000000004</v>
      </c>
      <c r="I16277">
        <v>75.522000000000006</v>
      </c>
      <c r="J16277">
        <v>12.323</v>
      </c>
      <c r="K16277">
        <v>2.746</v>
      </c>
      <c r="L16277">
        <v>1191810</v>
      </c>
      <c r="M16277">
        <v>107582</v>
      </c>
      <c r="N16277">
        <v>3.601</v>
      </c>
      <c r="O16277">
        <v>0.32500000000000001</v>
      </c>
      <c r="P16277" t="s">
        <v>429</v>
      </c>
      <c r="Q16277">
        <v>331002647</v>
      </c>
      <c r="R16277">
        <v>35.607999999999997</v>
      </c>
      <c r="S16277">
        <v>38.299999999999997</v>
      </c>
      <c r="T16277">
        <v>15.413</v>
      </c>
      <c r="U16277">
        <v>9.7319999999999993</v>
      </c>
      <c r="V16277">
        <v>54225.446000000004</v>
      </c>
      <c r="W16277">
        <v>1.2</v>
      </c>
      <c r="X16277">
        <v>151.089</v>
      </c>
      <c r="Y16277">
        <v>10.79</v>
      </c>
      <c r="Z16277">
        <v>19.100000000000001</v>
      </c>
      <c r="AA16277">
        <v>24.6</v>
      </c>
      <c r="AC16277">
        <v>2.77</v>
      </c>
    </row>
    <row r="16278" spans="1:29" x14ac:dyDescent="0.25">
      <c r="A16278" t="s">
        <v>427</v>
      </c>
      <c r="B16278" t="s">
        <v>428</v>
      </c>
      <c r="C16278" s="1">
        <v>43923</v>
      </c>
      <c r="D16278">
        <v>216721</v>
      </c>
      <c r="E16278">
        <v>27103</v>
      </c>
      <c r="F16278">
        <v>5138</v>
      </c>
      <c r="G16278">
        <v>1059</v>
      </c>
      <c r="H16278">
        <v>654.74099999999999</v>
      </c>
      <c r="I16278">
        <v>81.882000000000005</v>
      </c>
      <c r="J16278">
        <v>15.523</v>
      </c>
      <c r="K16278">
        <v>3.1989999999999998</v>
      </c>
      <c r="L16278">
        <v>1309833</v>
      </c>
      <c r="M16278">
        <v>118023</v>
      </c>
      <c r="N16278">
        <v>3.9569999999999999</v>
      </c>
      <c r="O16278">
        <v>0.35699999999999998</v>
      </c>
      <c r="P16278" t="s">
        <v>429</v>
      </c>
      <c r="Q16278">
        <v>331002647</v>
      </c>
      <c r="R16278">
        <v>35.607999999999997</v>
      </c>
      <c r="S16278">
        <v>38.299999999999997</v>
      </c>
      <c r="T16278">
        <v>15.413</v>
      </c>
      <c r="U16278">
        <v>9.7319999999999993</v>
      </c>
      <c r="V16278">
        <v>54225.446000000004</v>
      </c>
      <c r="W16278">
        <v>1.2</v>
      </c>
      <c r="X16278">
        <v>151.089</v>
      </c>
      <c r="Y16278">
        <v>10.79</v>
      </c>
      <c r="Z16278">
        <v>19.100000000000001</v>
      </c>
      <c r="AA16278">
        <v>24.6</v>
      </c>
      <c r="AC16278">
        <v>2.77</v>
      </c>
    </row>
    <row r="16279" spans="1:29" x14ac:dyDescent="0.25">
      <c r="A16279" t="s">
        <v>427</v>
      </c>
      <c r="B16279" t="s">
        <v>428</v>
      </c>
      <c r="C16279" s="1">
        <v>43924</v>
      </c>
      <c r="D16279">
        <v>245540</v>
      </c>
      <c r="E16279">
        <v>28819</v>
      </c>
      <c r="F16279">
        <v>6053</v>
      </c>
      <c r="G16279">
        <v>915</v>
      </c>
      <c r="H16279">
        <v>741.80700000000002</v>
      </c>
      <c r="I16279">
        <v>87.066000000000003</v>
      </c>
      <c r="J16279">
        <v>18.286999999999999</v>
      </c>
      <c r="K16279">
        <v>2.7639999999999998</v>
      </c>
      <c r="L16279">
        <v>1442065</v>
      </c>
      <c r="M16279">
        <v>132232</v>
      </c>
      <c r="N16279">
        <v>4.3570000000000002</v>
      </c>
      <c r="O16279">
        <v>0.39900000000000002</v>
      </c>
      <c r="P16279" t="s">
        <v>429</v>
      </c>
      <c r="Q16279">
        <v>331002647</v>
      </c>
      <c r="R16279">
        <v>35.607999999999997</v>
      </c>
      <c r="S16279">
        <v>38.299999999999997</v>
      </c>
      <c r="T16279">
        <v>15.413</v>
      </c>
      <c r="U16279">
        <v>9.7319999999999993</v>
      </c>
      <c r="V16279">
        <v>54225.446000000004</v>
      </c>
      <c r="W16279">
        <v>1.2</v>
      </c>
      <c r="X16279">
        <v>151.089</v>
      </c>
      <c r="Y16279">
        <v>10.79</v>
      </c>
      <c r="Z16279">
        <v>19.100000000000001</v>
      </c>
      <c r="AA16279">
        <v>24.6</v>
      </c>
      <c r="AC16279">
        <v>2.77</v>
      </c>
    </row>
    <row r="16280" spans="1:29" x14ac:dyDescent="0.25">
      <c r="A16280" t="s">
        <v>427</v>
      </c>
      <c r="B16280" t="s">
        <v>428</v>
      </c>
      <c r="C16280" s="1">
        <v>43925</v>
      </c>
      <c r="D16280">
        <v>277965</v>
      </c>
      <c r="E16280">
        <v>32425</v>
      </c>
      <c r="F16280">
        <v>7157</v>
      </c>
      <c r="G16280">
        <v>1104</v>
      </c>
      <c r="H16280">
        <v>839.76700000000005</v>
      </c>
      <c r="I16280">
        <v>97.96</v>
      </c>
      <c r="J16280">
        <v>21.622</v>
      </c>
      <c r="K16280">
        <v>3.335</v>
      </c>
      <c r="L16280">
        <v>1670862</v>
      </c>
      <c r="M16280">
        <v>228797</v>
      </c>
      <c r="N16280">
        <v>5.048</v>
      </c>
      <c r="O16280">
        <v>0.69099999999999995</v>
      </c>
      <c r="P16280" t="s">
        <v>429</v>
      </c>
      <c r="Q16280">
        <v>331002647</v>
      </c>
      <c r="R16280">
        <v>35.607999999999997</v>
      </c>
      <c r="S16280">
        <v>38.299999999999997</v>
      </c>
      <c r="T16280">
        <v>15.413</v>
      </c>
      <c r="U16280">
        <v>9.7319999999999993</v>
      </c>
      <c r="V16280">
        <v>54225.446000000004</v>
      </c>
      <c r="W16280">
        <v>1.2</v>
      </c>
      <c r="X16280">
        <v>151.089</v>
      </c>
      <c r="Y16280">
        <v>10.79</v>
      </c>
      <c r="Z16280">
        <v>19.100000000000001</v>
      </c>
      <c r="AA16280">
        <v>24.6</v>
      </c>
      <c r="AC16280">
        <v>2.77</v>
      </c>
    </row>
    <row r="16281" spans="1:29" x14ac:dyDescent="0.25">
      <c r="A16281" t="s">
        <v>427</v>
      </c>
      <c r="B16281" t="s">
        <v>428</v>
      </c>
      <c r="C16281" s="1">
        <v>43926</v>
      </c>
      <c r="D16281">
        <v>312237</v>
      </c>
      <c r="E16281">
        <v>34272</v>
      </c>
      <c r="F16281">
        <v>8501</v>
      </c>
      <c r="G16281">
        <v>1344</v>
      </c>
      <c r="H16281">
        <v>943.30700000000002</v>
      </c>
      <c r="I16281">
        <v>103.54</v>
      </c>
      <c r="J16281">
        <v>25.683</v>
      </c>
      <c r="K16281">
        <v>4.0599999999999996</v>
      </c>
      <c r="L16281">
        <v>1790521</v>
      </c>
      <c r="M16281">
        <v>119659</v>
      </c>
      <c r="N16281">
        <v>5.4089999999999998</v>
      </c>
      <c r="O16281">
        <v>0.36199999999999999</v>
      </c>
      <c r="P16281" t="s">
        <v>429</v>
      </c>
      <c r="Q16281">
        <v>331002647</v>
      </c>
      <c r="R16281">
        <v>35.607999999999997</v>
      </c>
      <c r="S16281">
        <v>38.299999999999997</v>
      </c>
      <c r="T16281">
        <v>15.413</v>
      </c>
      <c r="U16281">
        <v>9.7319999999999993</v>
      </c>
      <c r="V16281">
        <v>54225.446000000004</v>
      </c>
      <c r="W16281">
        <v>1.2</v>
      </c>
      <c r="X16281">
        <v>151.089</v>
      </c>
      <c r="Y16281">
        <v>10.79</v>
      </c>
      <c r="Z16281">
        <v>19.100000000000001</v>
      </c>
      <c r="AA16281">
        <v>24.6</v>
      </c>
      <c r="AC16281">
        <v>2.77</v>
      </c>
    </row>
    <row r="16282" spans="1:29" x14ac:dyDescent="0.25">
      <c r="A16282" t="s">
        <v>427</v>
      </c>
      <c r="B16282" t="s">
        <v>428</v>
      </c>
      <c r="C16282" s="1">
        <v>43927</v>
      </c>
      <c r="D16282">
        <v>337635</v>
      </c>
      <c r="E16282">
        <v>25398</v>
      </c>
      <c r="F16282">
        <v>9647</v>
      </c>
      <c r="G16282">
        <v>1146</v>
      </c>
      <c r="H16282">
        <v>1020.037</v>
      </c>
      <c r="I16282">
        <v>76.730999999999995</v>
      </c>
      <c r="J16282">
        <v>29.145</v>
      </c>
      <c r="K16282">
        <v>3.4620000000000002</v>
      </c>
      <c r="L16282">
        <v>1941251</v>
      </c>
      <c r="M16282">
        <v>150730</v>
      </c>
      <c r="N16282">
        <v>5.8650000000000002</v>
      </c>
      <c r="O16282">
        <v>0.45500000000000002</v>
      </c>
      <c r="P16282" t="s">
        <v>429</v>
      </c>
      <c r="Q16282">
        <v>331002647</v>
      </c>
      <c r="R16282">
        <v>35.607999999999997</v>
      </c>
      <c r="S16282">
        <v>38.299999999999997</v>
      </c>
      <c r="T16282">
        <v>15.413</v>
      </c>
      <c r="U16282">
        <v>9.7319999999999993</v>
      </c>
      <c r="V16282">
        <v>54225.446000000004</v>
      </c>
      <c r="W16282">
        <v>1.2</v>
      </c>
      <c r="X16282">
        <v>151.089</v>
      </c>
      <c r="Y16282">
        <v>10.79</v>
      </c>
      <c r="Z16282">
        <v>19.100000000000001</v>
      </c>
      <c r="AA16282">
        <v>24.6</v>
      </c>
      <c r="AC16282">
        <v>2.77</v>
      </c>
    </row>
    <row r="16283" spans="1:29" x14ac:dyDescent="0.25">
      <c r="A16283" t="s">
        <v>427</v>
      </c>
      <c r="B16283" t="s">
        <v>428</v>
      </c>
      <c r="C16283" s="1">
        <v>43928</v>
      </c>
      <c r="D16283">
        <v>368196</v>
      </c>
      <c r="E16283">
        <v>30561</v>
      </c>
      <c r="F16283">
        <v>10989</v>
      </c>
      <c r="G16283">
        <v>1342</v>
      </c>
      <c r="H16283">
        <v>1112.366</v>
      </c>
      <c r="I16283">
        <v>92.328999999999994</v>
      </c>
      <c r="J16283">
        <v>33.198999999999998</v>
      </c>
      <c r="K16283">
        <v>4.0540000000000003</v>
      </c>
      <c r="L16283">
        <v>2093996</v>
      </c>
      <c r="M16283">
        <v>152745</v>
      </c>
      <c r="N16283">
        <v>6.3259999999999996</v>
      </c>
      <c r="O16283">
        <v>0.46100000000000002</v>
      </c>
      <c r="P16283" t="s">
        <v>429</v>
      </c>
      <c r="Q16283">
        <v>331002647</v>
      </c>
      <c r="R16283">
        <v>35.607999999999997</v>
      </c>
      <c r="S16283">
        <v>38.299999999999997</v>
      </c>
      <c r="T16283">
        <v>15.413</v>
      </c>
      <c r="U16283">
        <v>9.7319999999999993</v>
      </c>
      <c r="V16283">
        <v>54225.446000000004</v>
      </c>
      <c r="W16283">
        <v>1.2</v>
      </c>
      <c r="X16283">
        <v>151.089</v>
      </c>
      <c r="Y16283">
        <v>10.79</v>
      </c>
      <c r="Z16283">
        <v>19.100000000000001</v>
      </c>
      <c r="AA16283">
        <v>24.6</v>
      </c>
      <c r="AC16283">
        <v>2.77</v>
      </c>
    </row>
    <row r="16284" spans="1:29" x14ac:dyDescent="0.25">
      <c r="A16284" t="s">
        <v>427</v>
      </c>
      <c r="B16284" t="s">
        <v>428</v>
      </c>
      <c r="C16284" s="1">
        <v>43929</v>
      </c>
      <c r="D16284">
        <v>398809</v>
      </c>
      <c r="E16284">
        <v>30613</v>
      </c>
      <c r="F16284">
        <v>12895</v>
      </c>
      <c r="G16284">
        <v>1906</v>
      </c>
      <c r="H16284">
        <v>1204.8510000000001</v>
      </c>
      <c r="I16284">
        <v>92.486000000000004</v>
      </c>
      <c r="J16284">
        <v>38.957000000000001</v>
      </c>
      <c r="K16284">
        <v>5.758</v>
      </c>
      <c r="L16284">
        <v>2238429</v>
      </c>
      <c r="M16284">
        <v>144433</v>
      </c>
      <c r="N16284">
        <v>6.7629999999999999</v>
      </c>
      <c r="O16284">
        <v>0.436</v>
      </c>
      <c r="P16284" t="s">
        <v>429</v>
      </c>
      <c r="Q16284">
        <v>331002647</v>
      </c>
      <c r="R16284">
        <v>35.607999999999997</v>
      </c>
      <c r="S16284">
        <v>38.299999999999997</v>
      </c>
      <c r="T16284">
        <v>15.413</v>
      </c>
      <c r="U16284">
        <v>9.7319999999999993</v>
      </c>
      <c r="V16284">
        <v>54225.446000000004</v>
      </c>
      <c r="W16284">
        <v>1.2</v>
      </c>
      <c r="X16284">
        <v>151.089</v>
      </c>
      <c r="Y16284">
        <v>10.79</v>
      </c>
      <c r="Z16284">
        <v>19.100000000000001</v>
      </c>
      <c r="AA16284">
        <v>24.6</v>
      </c>
      <c r="AC16284">
        <v>2.77</v>
      </c>
    </row>
    <row r="16285" spans="1:29" x14ac:dyDescent="0.25">
      <c r="A16285" t="s">
        <v>427</v>
      </c>
      <c r="B16285" t="s">
        <v>428</v>
      </c>
      <c r="C16285" s="1">
        <v>43930</v>
      </c>
      <c r="D16285">
        <v>432132</v>
      </c>
      <c r="E16285">
        <v>33323</v>
      </c>
      <c r="F16285">
        <v>14817</v>
      </c>
      <c r="G16285">
        <v>1922</v>
      </c>
      <c r="H16285">
        <v>1305.5239999999999</v>
      </c>
      <c r="I16285">
        <v>100.673</v>
      </c>
      <c r="J16285">
        <v>44.764000000000003</v>
      </c>
      <c r="K16285">
        <v>5.8070000000000004</v>
      </c>
      <c r="L16285">
        <v>2404262</v>
      </c>
      <c r="M16285">
        <v>165833</v>
      </c>
      <c r="N16285">
        <v>7.2640000000000002</v>
      </c>
      <c r="O16285">
        <v>0.501</v>
      </c>
      <c r="P16285" t="s">
        <v>429</v>
      </c>
      <c r="Q16285">
        <v>331002647</v>
      </c>
      <c r="R16285">
        <v>35.607999999999997</v>
      </c>
      <c r="S16285">
        <v>38.299999999999997</v>
      </c>
      <c r="T16285">
        <v>15.413</v>
      </c>
      <c r="U16285">
        <v>9.7319999999999993</v>
      </c>
      <c r="V16285">
        <v>54225.446000000004</v>
      </c>
      <c r="W16285">
        <v>1.2</v>
      </c>
      <c r="X16285">
        <v>151.089</v>
      </c>
      <c r="Y16285">
        <v>10.79</v>
      </c>
      <c r="Z16285">
        <v>19.100000000000001</v>
      </c>
      <c r="AA16285">
        <v>24.6</v>
      </c>
      <c r="AC16285">
        <v>2.77</v>
      </c>
    </row>
    <row r="16286" spans="1:29" x14ac:dyDescent="0.25">
      <c r="A16286" t="s">
        <v>427</v>
      </c>
      <c r="B16286" t="s">
        <v>428</v>
      </c>
      <c r="C16286" s="1">
        <v>43931</v>
      </c>
      <c r="D16286">
        <v>466033</v>
      </c>
      <c r="E16286">
        <v>33901</v>
      </c>
      <c r="F16286">
        <v>16690</v>
      </c>
      <c r="G16286">
        <v>1873</v>
      </c>
      <c r="H16286">
        <v>1407.943</v>
      </c>
      <c r="I16286">
        <v>102.419</v>
      </c>
      <c r="J16286">
        <v>50.423000000000002</v>
      </c>
      <c r="K16286">
        <v>5.6589999999999998</v>
      </c>
      <c r="L16286">
        <v>2562049</v>
      </c>
      <c r="M16286">
        <v>157787</v>
      </c>
      <c r="N16286">
        <v>7.74</v>
      </c>
      <c r="O16286">
        <v>0.47699999999999998</v>
      </c>
      <c r="P16286" t="s">
        <v>429</v>
      </c>
      <c r="Q16286">
        <v>331002647</v>
      </c>
      <c r="R16286">
        <v>35.607999999999997</v>
      </c>
      <c r="S16286">
        <v>38.299999999999997</v>
      </c>
      <c r="T16286">
        <v>15.413</v>
      </c>
      <c r="U16286">
        <v>9.7319999999999993</v>
      </c>
      <c r="V16286">
        <v>54225.446000000004</v>
      </c>
      <c r="W16286">
        <v>1.2</v>
      </c>
      <c r="X16286">
        <v>151.089</v>
      </c>
      <c r="Y16286">
        <v>10.79</v>
      </c>
      <c r="Z16286">
        <v>19.100000000000001</v>
      </c>
      <c r="AA16286">
        <v>24.6</v>
      </c>
      <c r="AC16286">
        <v>2.77</v>
      </c>
    </row>
    <row r="16287" spans="1:29" x14ac:dyDescent="0.25">
      <c r="A16287" t="s">
        <v>427</v>
      </c>
      <c r="B16287" t="s">
        <v>428</v>
      </c>
      <c r="C16287" s="1">
        <v>43932</v>
      </c>
      <c r="D16287">
        <v>501560</v>
      </c>
      <c r="E16287">
        <v>35527</v>
      </c>
      <c r="F16287">
        <v>18777</v>
      </c>
      <c r="G16287">
        <v>2087</v>
      </c>
      <c r="H16287">
        <v>1515.2750000000001</v>
      </c>
      <c r="I16287">
        <v>107.331</v>
      </c>
      <c r="J16287">
        <v>56.728000000000002</v>
      </c>
      <c r="K16287">
        <v>6.3049999999999997</v>
      </c>
      <c r="L16287">
        <v>2701760</v>
      </c>
      <c r="M16287">
        <v>139711</v>
      </c>
      <c r="N16287">
        <v>8.1620000000000008</v>
      </c>
      <c r="O16287">
        <v>0.42199999999999999</v>
      </c>
      <c r="P16287" t="s">
        <v>429</v>
      </c>
      <c r="Q16287">
        <v>331002647</v>
      </c>
      <c r="R16287">
        <v>35.607999999999997</v>
      </c>
      <c r="S16287">
        <v>38.299999999999997</v>
      </c>
      <c r="T16287">
        <v>15.413</v>
      </c>
      <c r="U16287">
        <v>9.7319999999999993</v>
      </c>
      <c r="V16287">
        <v>54225.446000000004</v>
      </c>
      <c r="W16287">
        <v>1.2</v>
      </c>
      <c r="X16287">
        <v>151.089</v>
      </c>
      <c r="Y16287">
        <v>10.79</v>
      </c>
      <c r="Z16287">
        <v>19.100000000000001</v>
      </c>
      <c r="AA16287">
        <v>24.6</v>
      </c>
      <c r="AC16287">
        <v>2.77</v>
      </c>
    </row>
    <row r="16288" spans="1:29" x14ac:dyDescent="0.25">
      <c r="A16288" t="s">
        <v>427</v>
      </c>
      <c r="B16288" t="s">
        <v>428</v>
      </c>
      <c r="C16288" s="1">
        <v>43933</v>
      </c>
      <c r="D16288">
        <v>529951</v>
      </c>
      <c r="E16288">
        <v>28391</v>
      </c>
      <c r="F16288">
        <v>20608</v>
      </c>
      <c r="G16288">
        <v>1831</v>
      </c>
      <c r="H16288">
        <v>1601.048</v>
      </c>
      <c r="I16288">
        <v>85.772999999999996</v>
      </c>
      <c r="J16288">
        <v>62.259</v>
      </c>
      <c r="K16288">
        <v>5.532</v>
      </c>
      <c r="L16288">
        <v>2842322</v>
      </c>
      <c r="M16288">
        <v>140562</v>
      </c>
      <c r="N16288">
        <v>8.5869999999999997</v>
      </c>
      <c r="O16288">
        <v>0.42499999999999999</v>
      </c>
      <c r="P16288" t="s">
        <v>429</v>
      </c>
      <c r="Q16288">
        <v>331002647</v>
      </c>
      <c r="R16288">
        <v>35.607999999999997</v>
      </c>
      <c r="S16288">
        <v>38.299999999999997</v>
      </c>
      <c r="T16288">
        <v>15.413</v>
      </c>
      <c r="U16288">
        <v>9.7319999999999993</v>
      </c>
      <c r="V16288">
        <v>54225.446000000004</v>
      </c>
      <c r="W16288">
        <v>1.2</v>
      </c>
      <c r="X16288">
        <v>151.089</v>
      </c>
      <c r="Y16288">
        <v>10.79</v>
      </c>
      <c r="Z16288">
        <v>19.100000000000001</v>
      </c>
      <c r="AA16288">
        <v>24.6</v>
      </c>
      <c r="AC16288">
        <v>2.77</v>
      </c>
    </row>
    <row r="16289" spans="1:29" x14ac:dyDescent="0.25">
      <c r="A16289" t="s">
        <v>427</v>
      </c>
      <c r="B16289" t="s">
        <v>428</v>
      </c>
      <c r="C16289" s="1">
        <v>43934</v>
      </c>
      <c r="D16289">
        <v>557571</v>
      </c>
      <c r="E16289">
        <v>27620</v>
      </c>
      <c r="F16289">
        <v>22108</v>
      </c>
      <c r="G16289">
        <v>1500</v>
      </c>
      <c r="H16289">
        <v>1684.491</v>
      </c>
      <c r="I16289">
        <v>83.442999999999998</v>
      </c>
      <c r="J16289">
        <v>66.790999999999997</v>
      </c>
      <c r="K16289">
        <v>4.532</v>
      </c>
      <c r="L16289">
        <v>2975315</v>
      </c>
      <c r="M16289">
        <v>132993</v>
      </c>
      <c r="N16289">
        <v>8.9890000000000008</v>
      </c>
      <c r="O16289">
        <v>0.40200000000000002</v>
      </c>
      <c r="P16289" t="s">
        <v>429</v>
      </c>
      <c r="Q16289">
        <v>331002647</v>
      </c>
      <c r="R16289">
        <v>35.607999999999997</v>
      </c>
      <c r="S16289">
        <v>38.299999999999997</v>
      </c>
      <c r="T16289">
        <v>15.413</v>
      </c>
      <c r="U16289">
        <v>9.7319999999999993</v>
      </c>
      <c r="V16289">
        <v>54225.446000000004</v>
      </c>
      <c r="W16289">
        <v>1.2</v>
      </c>
      <c r="X16289">
        <v>151.089</v>
      </c>
      <c r="Y16289">
        <v>10.79</v>
      </c>
      <c r="Z16289">
        <v>19.100000000000001</v>
      </c>
      <c r="AA16289">
        <v>24.6</v>
      </c>
      <c r="AC16289">
        <v>2.77</v>
      </c>
    </row>
    <row r="16290" spans="1:29" x14ac:dyDescent="0.25">
      <c r="A16290" t="s">
        <v>427</v>
      </c>
      <c r="B16290" t="s">
        <v>428</v>
      </c>
      <c r="C16290" s="1">
        <v>43935</v>
      </c>
      <c r="D16290">
        <v>582594</v>
      </c>
      <c r="E16290">
        <v>25023</v>
      </c>
      <c r="F16290">
        <v>23649</v>
      </c>
      <c r="G16290">
        <v>1541</v>
      </c>
      <c r="H16290">
        <v>1760.0889999999999</v>
      </c>
      <c r="I16290">
        <v>75.597999999999999</v>
      </c>
      <c r="J16290">
        <v>71.447000000000003</v>
      </c>
      <c r="K16290">
        <v>4.6559999999999997</v>
      </c>
      <c r="L16290">
        <v>3125858</v>
      </c>
      <c r="M16290">
        <v>150543</v>
      </c>
      <c r="N16290">
        <v>9.4440000000000008</v>
      </c>
      <c r="O16290">
        <v>0.45500000000000002</v>
      </c>
      <c r="P16290" t="s">
        <v>429</v>
      </c>
      <c r="Q16290">
        <v>331002647</v>
      </c>
      <c r="R16290">
        <v>35.607999999999997</v>
      </c>
      <c r="S16290">
        <v>38.299999999999997</v>
      </c>
      <c r="T16290">
        <v>15.413</v>
      </c>
      <c r="U16290">
        <v>9.7319999999999993</v>
      </c>
      <c r="V16290">
        <v>54225.446000000004</v>
      </c>
      <c r="W16290">
        <v>1.2</v>
      </c>
      <c r="X16290">
        <v>151.089</v>
      </c>
      <c r="Y16290">
        <v>10.79</v>
      </c>
      <c r="Z16290">
        <v>19.100000000000001</v>
      </c>
      <c r="AA16290">
        <v>24.6</v>
      </c>
      <c r="AC16290">
        <v>2.77</v>
      </c>
    </row>
    <row r="16291" spans="1:29" x14ac:dyDescent="0.25">
      <c r="A16291" t="s">
        <v>427</v>
      </c>
      <c r="B16291" t="s">
        <v>428</v>
      </c>
      <c r="C16291" s="1">
        <v>43936</v>
      </c>
      <c r="D16291">
        <v>609516</v>
      </c>
      <c r="E16291">
        <v>26922</v>
      </c>
      <c r="F16291">
        <v>26057</v>
      </c>
      <c r="G16291">
        <v>2408</v>
      </c>
      <c r="H16291">
        <v>1841.423</v>
      </c>
      <c r="I16291">
        <v>81.334999999999994</v>
      </c>
      <c r="J16291">
        <v>78.721000000000004</v>
      </c>
      <c r="K16291">
        <v>7.2750000000000004</v>
      </c>
      <c r="L16291">
        <v>3262564</v>
      </c>
      <c r="M16291">
        <v>136706</v>
      </c>
      <c r="N16291">
        <v>9.8569999999999993</v>
      </c>
      <c r="O16291">
        <v>0.41299999999999998</v>
      </c>
      <c r="P16291" t="s">
        <v>429</v>
      </c>
      <c r="Q16291">
        <v>331002647</v>
      </c>
      <c r="R16291">
        <v>35.607999999999997</v>
      </c>
      <c r="S16291">
        <v>38.299999999999997</v>
      </c>
      <c r="T16291">
        <v>15.413</v>
      </c>
      <c r="U16291">
        <v>9.7319999999999993</v>
      </c>
      <c r="V16291">
        <v>54225.446000000004</v>
      </c>
      <c r="W16291">
        <v>1.2</v>
      </c>
      <c r="X16291">
        <v>151.089</v>
      </c>
      <c r="Y16291">
        <v>10.79</v>
      </c>
      <c r="Z16291">
        <v>19.100000000000001</v>
      </c>
      <c r="AA16291">
        <v>24.6</v>
      </c>
      <c r="AC16291">
        <v>2.77</v>
      </c>
    </row>
    <row r="16292" spans="1:29" x14ac:dyDescent="0.25">
      <c r="A16292" t="s">
        <v>427</v>
      </c>
      <c r="B16292" t="s">
        <v>428</v>
      </c>
      <c r="C16292" s="1">
        <v>43937</v>
      </c>
      <c r="D16292">
        <v>639664</v>
      </c>
      <c r="E16292">
        <v>30148</v>
      </c>
      <c r="F16292">
        <v>30985</v>
      </c>
      <c r="G16292">
        <v>4928</v>
      </c>
      <c r="H16292">
        <v>1932.5039999999999</v>
      </c>
      <c r="I16292">
        <v>91.081000000000003</v>
      </c>
      <c r="J16292">
        <v>93.61</v>
      </c>
      <c r="K16292">
        <v>14.888</v>
      </c>
      <c r="L16292">
        <v>3424690</v>
      </c>
      <c r="M16292">
        <v>162126</v>
      </c>
      <c r="N16292">
        <v>10.346</v>
      </c>
      <c r="O16292">
        <v>0.49</v>
      </c>
      <c r="P16292" t="s">
        <v>429</v>
      </c>
      <c r="Q16292">
        <v>331002647</v>
      </c>
      <c r="R16292">
        <v>35.607999999999997</v>
      </c>
      <c r="S16292">
        <v>38.299999999999997</v>
      </c>
      <c r="T16292">
        <v>15.413</v>
      </c>
      <c r="U16292">
        <v>9.7319999999999993</v>
      </c>
      <c r="V16292">
        <v>54225.446000000004</v>
      </c>
      <c r="W16292">
        <v>1.2</v>
      </c>
      <c r="X16292">
        <v>151.089</v>
      </c>
      <c r="Y16292">
        <v>10.79</v>
      </c>
      <c r="Z16292">
        <v>19.100000000000001</v>
      </c>
      <c r="AA16292">
        <v>24.6</v>
      </c>
      <c r="AC16292">
        <v>2.77</v>
      </c>
    </row>
    <row r="16293" spans="1:29" x14ac:dyDescent="0.25">
      <c r="A16293" t="s">
        <v>427</v>
      </c>
      <c r="B16293" t="s">
        <v>428</v>
      </c>
      <c r="C16293" s="1">
        <v>43938</v>
      </c>
      <c r="D16293">
        <v>671331</v>
      </c>
      <c r="E16293">
        <v>31667</v>
      </c>
      <c r="F16293">
        <v>33284</v>
      </c>
      <c r="G16293">
        <v>2299</v>
      </c>
      <c r="H16293">
        <v>2028.174</v>
      </c>
      <c r="I16293">
        <v>95.67</v>
      </c>
      <c r="J16293">
        <v>100.55500000000001</v>
      </c>
      <c r="K16293">
        <v>6.9459999999999997</v>
      </c>
      <c r="L16293">
        <v>3582859</v>
      </c>
      <c r="M16293">
        <v>158169</v>
      </c>
      <c r="N16293">
        <v>10.824</v>
      </c>
      <c r="O16293">
        <v>0.47799999999999998</v>
      </c>
      <c r="P16293" t="s">
        <v>429</v>
      </c>
      <c r="Q16293">
        <v>331002647</v>
      </c>
      <c r="R16293">
        <v>35.607999999999997</v>
      </c>
      <c r="S16293">
        <v>38.299999999999997</v>
      </c>
      <c r="T16293">
        <v>15.413</v>
      </c>
      <c r="U16293">
        <v>9.7319999999999993</v>
      </c>
      <c r="V16293">
        <v>54225.446000000004</v>
      </c>
      <c r="W16293">
        <v>1.2</v>
      </c>
      <c r="X16293">
        <v>151.089</v>
      </c>
      <c r="Y16293">
        <v>10.79</v>
      </c>
      <c r="Z16293">
        <v>19.100000000000001</v>
      </c>
      <c r="AA16293">
        <v>24.6</v>
      </c>
      <c r="AC16293">
        <v>2.77</v>
      </c>
    </row>
    <row r="16294" spans="1:29" x14ac:dyDescent="0.25">
      <c r="A16294" t="s">
        <v>427</v>
      </c>
      <c r="B16294" t="s">
        <v>428</v>
      </c>
      <c r="C16294" s="1">
        <v>43939</v>
      </c>
      <c r="D16294">
        <v>702164</v>
      </c>
      <c r="E16294">
        <v>30833</v>
      </c>
      <c r="F16294">
        <v>37054</v>
      </c>
      <c r="G16294">
        <v>3770</v>
      </c>
      <c r="H16294">
        <v>2121.3240000000001</v>
      </c>
      <c r="I16294">
        <v>93.15</v>
      </c>
      <c r="J16294">
        <v>111.94499999999999</v>
      </c>
      <c r="K16294">
        <v>11.39</v>
      </c>
      <c r="L16294">
        <v>3725196</v>
      </c>
      <c r="M16294">
        <v>142337</v>
      </c>
      <c r="N16294">
        <v>11.254</v>
      </c>
      <c r="O16294">
        <v>0.43</v>
      </c>
      <c r="P16294" t="s">
        <v>429</v>
      </c>
      <c r="Q16294">
        <v>331002647</v>
      </c>
      <c r="R16294">
        <v>35.607999999999997</v>
      </c>
      <c r="S16294">
        <v>38.299999999999997</v>
      </c>
      <c r="T16294">
        <v>15.413</v>
      </c>
      <c r="U16294">
        <v>9.7319999999999993</v>
      </c>
      <c r="V16294">
        <v>54225.446000000004</v>
      </c>
      <c r="W16294">
        <v>1.2</v>
      </c>
      <c r="X16294">
        <v>151.089</v>
      </c>
      <c r="Y16294">
        <v>10.79</v>
      </c>
      <c r="Z16294">
        <v>19.100000000000001</v>
      </c>
      <c r="AA16294">
        <v>24.6</v>
      </c>
      <c r="AC16294">
        <v>2.77</v>
      </c>
    </row>
    <row r="16295" spans="1:29" x14ac:dyDescent="0.25">
      <c r="A16295" t="s">
        <v>427</v>
      </c>
      <c r="B16295" t="s">
        <v>428</v>
      </c>
      <c r="C16295" s="1">
        <v>43940</v>
      </c>
      <c r="D16295">
        <v>735086</v>
      </c>
      <c r="E16295">
        <v>32922</v>
      </c>
      <c r="F16295">
        <v>38910</v>
      </c>
      <c r="G16295">
        <v>1856</v>
      </c>
      <c r="H16295">
        <v>2220.7860000000001</v>
      </c>
      <c r="I16295">
        <v>99.460999999999999</v>
      </c>
      <c r="J16295">
        <v>117.55200000000001</v>
      </c>
      <c r="K16295">
        <v>5.6070000000000002</v>
      </c>
      <c r="L16295">
        <v>3885586</v>
      </c>
      <c r="M16295">
        <v>160390</v>
      </c>
      <c r="N16295">
        <v>11.739000000000001</v>
      </c>
      <c r="O16295">
        <v>0.48499999999999999</v>
      </c>
      <c r="P16295" t="s">
        <v>429</v>
      </c>
      <c r="Q16295">
        <v>331002647</v>
      </c>
      <c r="R16295">
        <v>35.607999999999997</v>
      </c>
      <c r="S16295">
        <v>38.299999999999997</v>
      </c>
      <c r="T16295">
        <v>15.413</v>
      </c>
      <c r="U16295">
        <v>9.7319999999999993</v>
      </c>
      <c r="V16295">
        <v>54225.446000000004</v>
      </c>
      <c r="W16295">
        <v>1.2</v>
      </c>
      <c r="X16295">
        <v>151.089</v>
      </c>
      <c r="Y16295">
        <v>10.79</v>
      </c>
      <c r="Z16295">
        <v>19.100000000000001</v>
      </c>
      <c r="AA16295">
        <v>24.6</v>
      </c>
      <c r="AC16295">
        <v>2.77</v>
      </c>
    </row>
    <row r="16296" spans="1:29" x14ac:dyDescent="0.25">
      <c r="A16296" t="s">
        <v>427</v>
      </c>
      <c r="B16296" t="s">
        <v>428</v>
      </c>
      <c r="C16296" s="1">
        <v>43941</v>
      </c>
      <c r="D16296">
        <v>759687</v>
      </c>
      <c r="E16296">
        <v>24601</v>
      </c>
      <c r="F16296">
        <v>40682</v>
      </c>
      <c r="G16296">
        <v>1772</v>
      </c>
      <c r="H16296">
        <v>2295.1089999999999</v>
      </c>
      <c r="I16296">
        <v>74.322999999999993</v>
      </c>
      <c r="J16296">
        <v>122.905</v>
      </c>
      <c r="K16296">
        <v>5.3529999999999998</v>
      </c>
      <c r="L16296">
        <v>4033318</v>
      </c>
      <c r="M16296">
        <v>147732</v>
      </c>
      <c r="N16296">
        <v>12.185</v>
      </c>
      <c r="O16296">
        <v>0.44600000000000001</v>
      </c>
      <c r="P16296" t="s">
        <v>429</v>
      </c>
      <c r="Q16296">
        <v>331002647</v>
      </c>
      <c r="R16296">
        <v>35.607999999999997</v>
      </c>
      <c r="S16296">
        <v>38.299999999999997</v>
      </c>
      <c r="T16296">
        <v>15.413</v>
      </c>
      <c r="U16296">
        <v>9.7319999999999993</v>
      </c>
      <c r="V16296">
        <v>54225.446000000004</v>
      </c>
      <c r="W16296">
        <v>1.2</v>
      </c>
      <c r="X16296">
        <v>151.089</v>
      </c>
      <c r="Y16296">
        <v>10.79</v>
      </c>
      <c r="Z16296">
        <v>19.100000000000001</v>
      </c>
      <c r="AA16296">
        <v>24.6</v>
      </c>
      <c r="AC16296">
        <v>2.77</v>
      </c>
    </row>
    <row r="16297" spans="1:29" x14ac:dyDescent="0.25">
      <c r="A16297" t="s">
        <v>427</v>
      </c>
      <c r="B16297" t="s">
        <v>428</v>
      </c>
      <c r="C16297" s="1">
        <v>43942</v>
      </c>
      <c r="D16297">
        <v>787752</v>
      </c>
      <c r="E16297">
        <v>28065</v>
      </c>
      <c r="F16297">
        <v>42539</v>
      </c>
      <c r="G16297">
        <v>1857</v>
      </c>
      <c r="H16297">
        <v>2379.8960000000002</v>
      </c>
      <c r="I16297">
        <v>84.787999999999997</v>
      </c>
      <c r="J16297">
        <v>128.51599999999999</v>
      </c>
      <c r="K16297">
        <v>5.61</v>
      </c>
      <c r="L16297">
        <v>4181428</v>
      </c>
      <c r="M16297">
        <v>148110</v>
      </c>
      <c r="N16297">
        <v>12.632999999999999</v>
      </c>
      <c r="O16297">
        <v>0.44700000000000001</v>
      </c>
      <c r="P16297" t="s">
        <v>429</v>
      </c>
      <c r="Q16297">
        <v>331002647</v>
      </c>
      <c r="R16297">
        <v>35.607999999999997</v>
      </c>
      <c r="S16297">
        <v>38.299999999999997</v>
      </c>
      <c r="T16297">
        <v>15.413</v>
      </c>
      <c r="U16297">
        <v>9.7319999999999993</v>
      </c>
      <c r="V16297">
        <v>54225.446000000004</v>
      </c>
      <c r="W16297">
        <v>1.2</v>
      </c>
      <c r="X16297">
        <v>151.089</v>
      </c>
      <c r="Y16297">
        <v>10.79</v>
      </c>
      <c r="Z16297">
        <v>19.100000000000001</v>
      </c>
      <c r="AA16297">
        <v>24.6</v>
      </c>
      <c r="AC16297">
        <v>2.77</v>
      </c>
    </row>
    <row r="16298" spans="1:29" x14ac:dyDescent="0.25">
      <c r="A16298" t="s">
        <v>427</v>
      </c>
      <c r="B16298" t="s">
        <v>428</v>
      </c>
      <c r="C16298" s="1">
        <v>43943</v>
      </c>
      <c r="D16298">
        <v>825041</v>
      </c>
      <c r="E16298">
        <v>37289</v>
      </c>
      <c r="F16298">
        <v>45063</v>
      </c>
      <c r="G16298">
        <v>2524</v>
      </c>
      <c r="H16298">
        <v>2492.5509999999999</v>
      </c>
      <c r="I16298">
        <v>112.655</v>
      </c>
      <c r="J16298">
        <v>136.14099999999999</v>
      </c>
      <c r="K16298">
        <v>7.625</v>
      </c>
      <c r="L16298">
        <v>4496319</v>
      </c>
      <c r="M16298">
        <v>314891</v>
      </c>
      <c r="N16298">
        <v>13.584</v>
      </c>
      <c r="O16298">
        <v>0.95099999999999996</v>
      </c>
      <c r="P16298" t="s">
        <v>429</v>
      </c>
      <c r="Q16298">
        <v>331002647</v>
      </c>
      <c r="R16298">
        <v>35.607999999999997</v>
      </c>
      <c r="S16298">
        <v>38.299999999999997</v>
      </c>
      <c r="T16298">
        <v>15.413</v>
      </c>
      <c r="U16298">
        <v>9.7319999999999993</v>
      </c>
      <c r="V16298">
        <v>54225.446000000004</v>
      </c>
      <c r="W16298">
        <v>1.2</v>
      </c>
      <c r="X16298">
        <v>151.089</v>
      </c>
      <c r="Y16298">
        <v>10.79</v>
      </c>
      <c r="Z16298">
        <v>19.100000000000001</v>
      </c>
      <c r="AA16298">
        <v>24.6</v>
      </c>
      <c r="AC16298">
        <v>2.77</v>
      </c>
    </row>
    <row r="16299" spans="1:29" x14ac:dyDescent="0.25">
      <c r="A16299" t="s">
        <v>427</v>
      </c>
      <c r="B16299" t="s">
        <v>428</v>
      </c>
      <c r="C16299" s="1">
        <v>43944</v>
      </c>
      <c r="D16299">
        <v>842629</v>
      </c>
      <c r="E16299">
        <v>17588</v>
      </c>
      <c r="F16299">
        <v>46784</v>
      </c>
      <c r="G16299">
        <v>1721</v>
      </c>
      <c r="H16299">
        <v>2545.6869999999999</v>
      </c>
      <c r="I16299">
        <v>53.136000000000003</v>
      </c>
      <c r="J16299">
        <v>141.34</v>
      </c>
      <c r="K16299">
        <v>5.1989999999999998</v>
      </c>
      <c r="L16299">
        <v>4688701</v>
      </c>
      <c r="M16299">
        <v>192382</v>
      </c>
      <c r="N16299">
        <v>14.164999999999999</v>
      </c>
      <c r="O16299">
        <v>0.58099999999999996</v>
      </c>
      <c r="P16299" t="s">
        <v>429</v>
      </c>
      <c r="Q16299">
        <v>331002647</v>
      </c>
      <c r="R16299">
        <v>35.607999999999997</v>
      </c>
      <c r="S16299">
        <v>38.299999999999997</v>
      </c>
      <c r="T16299">
        <v>15.413</v>
      </c>
      <c r="U16299">
        <v>9.7319999999999993</v>
      </c>
      <c r="V16299">
        <v>54225.446000000004</v>
      </c>
      <c r="W16299">
        <v>1.2</v>
      </c>
      <c r="X16299">
        <v>151.089</v>
      </c>
      <c r="Y16299">
        <v>10.79</v>
      </c>
      <c r="Z16299">
        <v>19.100000000000001</v>
      </c>
      <c r="AA16299">
        <v>24.6</v>
      </c>
      <c r="AC16299">
        <v>2.77</v>
      </c>
    </row>
    <row r="16300" spans="1:29" x14ac:dyDescent="0.25">
      <c r="A16300" t="s">
        <v>427</v>
      </c>
      <c r="B16300" t="s">
        <v>428</v>
      </c>
      <c r="C16300" s="1">
        <v>43945</v>
      </c>
      <c r="D16300">
        <v>869172</v>
      </c>
      <c r="E16300">
        <v>26543</v>
      </c>
      <c r="F16300">
        <v>49963</v>
      </c>
      <c r="G16300">
        <v>3179</v>
      </c>
      <c r="H16300">
        <v>2625.8760000000002</v>
      </c>
      <c r="I16300">
        <v>80.19</v>
      </c>
      <c r="J16300">
        <v>150.94399999999999</v>
      </c>
      <c r="K16300">
        <v>9.6039999999999992</v>
      </c>
      <c r="L16300">
        <v>4920802</v>
      </c>
      <c r="M16300">
        <v>232101</v>
      </c>
      <c r="N16300">
        <v>14.866</v>
      </c>
      <c r="O16300">
        <v>0.70099999999999996</v>
      </c>
      <c r="P16300" t="s">
        <v>429</v>
      </c>
      <c r="Q16300">
        <v>331002647</v>
      </c>
      <c r="R16300">
        <v>35.607999999999997</v>
      </c>
      <c r="S16300">
        <v>38.299999999999997</v>
      </c>
      <c r="T16300">
        <v>15.413</v>
      </c>
      <c r="U16300">
        <v>9.7319999999999993</v>
      </c>
      <c r="V16300">
        <v>54225.446000000004</v>
      </c>
      <c r="W16300">
        <v>1.2</v>
      </c>
      <c r="X16300">
        <v>151.089</v>
      </c>
      <c r="Y16300">
        <v>10.79</v>
      </c>
      <c r="Z16300">
        <v>19.100000000000001</v>
      </c>
      <c r="AA16300">
        <v>24.6</v>
      </c>
      <c r="AC16300">
        <v>2.77</v>
      </c>
    </row>
    <row r="16301" spans="1:29" x14ac:dyDescent="0.25">
      <c r="A16301" t="s">
        <v>427</v>
      </c>
      <c r="B16301" t="s">
        <v>428</v>
      </c>
      <c r="C16301" s="1">
        <v>43946</v>
      </c>
      <c r="D16301">
        <v>890524</v>
      </c>
      <c r="E16301">
        <v>21352</v>
      </c>
      <c r="F16301">
        <v>51017</v>
      </c>
      <c r="G16301">
        <v>1054</v>
      </c>
      <c r="H16301">
        <v>2690.3829999999998</v>
      </c>
      <c r="I16301">
        <v>64.507000000000005</v>
      </c>
      <c r="J16301">
        <v>154.12899999999999</v>
      </c>
      <c r="K16301">
        <v>3.1840000000000002</v>
      </c>
      <c r="L16301">
        <v>5197717</v>
      </c>
      <c r="M16301">
        <v>276915</v>
      </c>
      <c r="N16301">
        <v>15.702999999999999</v>
      </c>
      <c r="O16301">
        <v>0.83699999999999997</v>
      </c>
      <c r="P16301" t="s">
        <v>429</v>
      </c>
      <c r="Q16301">
        <v>331002647</v>
      </c>
      <c r="R16301">
        <v>35.607999999999997</v>
      </c>
      <c r="S16301">
        <v>38.299999999999997</v>
      </c>
      <c r="T16301">
        <v>15.413</v>
      </c>
      <c r="U16301">
        <v>9.7319999999999993</v>
      </c>
      <c r="V16301">
        <v>54225.446000000004</v>
      </c>
      <c r="W16301">
        <v>1.2</v>
      </c>
      <c r="X16301">
        <v>151.089</v>
      </c>
      <c r="Y16301">
        <v>10.79</v>
      </c>
      <c r="Z16301">
        <v>19.100000000000001</v>
      </c>
      <c r="AA16301">
        <v>24.6</v>
      </c>
      <c r="AC16301">
        <v>2.77</v>
      </c>
    </row>
    <row r="16302" spans="1:29" x14ac:dyDescent="0.25">
      <c r="A16302" t="s">
        <v>427</v>
      </c>
      <c r="B16302" t="s">
        <v>428</v>
      </c>
      <c r="C16302" s="1">
        <v>43947</v>
      </c>
      <c r="D16302">
        <v>939053</v>
      </c>
      <c r="E16302">
        <v>48529</v>
      </c>
      <c r="F16302">
        <v>53189</v>
      </c>
      <c r="G16302">
        <v>2172</v>
      </c>
      <c r="H16302">
        <v>2836.9949999999999</v>
      </c>
      <c r="I16302">
        <v>146.61199999999999</v>
      </c>
      <c r="J16302">
        <v>160.691</v>
      </c>
      <c r="K16302">
        <v>6.5620000000000003</v>
      </c>
      <c r="L16302">
        <v>5404137</v>
      </c>
      <c r="M16302">
        <v>206420</v>
      </c>
      <c r="N16302">
        <v>16.327000000000002</v>
      </c>
      <c r="O16302">
        <v>0.624</v>
      </c>
      <c r="P16302" t="s">
        <v>429</v>
      </c>
      <c r="Q16302">
        <v>331002647</v>
      </c>
      <c r="R16302">
        <v>35.607999999999997</v>
      </c>
      <c r="S16302">
        <v>38.299999999999997</v>
      </c>
      <c r="T16302">
        <v>15.413</v>
      </c>
      <c r="U16302">
        <v>9.7319999999999993</v>
      </c>
      <c r="V16302">
        <v>54225.446000000004</v>
      </c>
      <c r="W16302">
        <v>1.2</v>
      </c>
      <c r="X16302">
        <v>151.089</v>
      </c>
      <c r="Y16302">
        <v>10.79</v>
      </c>
      <c r="Z16302">
        <v>19.100000000000001</v>
      </c>
      <c r="AA16302">
        <v>24.6</v>
      </c>
      <c r="AC16302">
        <v>2.77</v>
      </c>
    </row>
    <row r="16303" spans="1:29" x14ac:dyDescent="0.25">
      <c r="A16303" t="s">
        <v>427</v>
      </c>
      <c r="B16303" t="s">
        <v>428</v>
      </c>
      <c r="C16303" s="1">
        <v>43948</v>
      </c>
      <c r="D16303">
        <v>965910</v>
      </c>
      <c r="E16303">
        <v>26857</v>
      </c>
      <c r="F16303">
        <v>54876</v>
      </c>
      <c r="G16303">
        <v>1687</v>
      </c>
      <c r="H16303">
        <v>2918.134</v>
      </c>
      <c r="I16303">
        <v>81.138000000000005</v>
      </c>
      <c r="J16303">
        <v>165.78700000000001</v>
      </c>
      <c r="K16303">
        <v>5.0970000000000004</v>
      </c>
      <c r="L16303">
        <v>5593495</v>
      </c>
      <c r="M16303">
        <v>189358</v>
      </c>
      <c r="N16303">
        <v>16.899000000000001</v>
      </c>
      <c r="O16303">
        <v>0.57199999999999995</v>
      </c>
      <c r="P16303" t="s">
        <v>429</v>
      </c>
      <c r="Q16303">
        <v>331002647</v>
      </c>
      <c r="R16303">
        <v>35.607999999999997</v>
      </c>
      <c r="S16303">
        <v>38.299999999999997</v>
      </c>
      <c r="T16303">
        <v>15.413</v>
      </c>
      <c r="U16303">
        <v>9.7319999999999993</v>
      </c>
      <c r="V16303">
        <v>54225.446000000004</v>
      </c>
      <c r="W16303">
        <v>1.2</v>
      </c>
      <c r="X16303">
        <v>151.089</v>
      </c>
      <c r="Y16303">
        <v>10.79</v>
      </c>
      <c r="Z16303">
        <v>19.100000000000001</v>
      </c>
      <c r="AA16303">
        <v>24.6</v>
      </c>
      <c r="AC16303">
        <v>2.77</v>
      </c>
    </row>
    <row r="16304" spans="1:29" x14ac:dyDescent="0.25">
      <c r="A16304" t="s">
        <v>427</v>
      </c>
      <c r="B16304" t="s">
        <v>428</v>
      </c>
      <c r="C16304" s="1">
        <v>43949</v>
      </c>
      <c r="D16304">
        <v>988451</v>
      </c>
      <c r="E16304">
        <v>22541</v>
      </c>
      <c r="F16304">
        <v>56245</v>
      </c>
      <c r="G16304">
        <v>1369</v>
      </c>
      <c r="H16304">
        <v>2986.2330000000002</v>
      </c>
      <c r="I16304">
        <v>68.099000000000004</v>
      </c>
      <c r="J16304">
        <v>169.923</v>
      </c>
      <c r="K16304">
        <v>4.1360000000000001</v>
      </c>
      <c r="L16304">
        <v>5796273</v>
      </c>
      <c r="M16304">
        <v>202778</v>
      </c>
      <c r="N16304">
        <v>17.510999999999999</v>
      </c>
      <c r="O16304">
        <v>0.61299999999999999</v>
      </c>
      <c r="P16304" t="s">
        <v>429</v>
      </c>
      <c r="Q16304">
        <v>331002647</v>
      </c>
      <c r="R16304">
        <v>35.607999999999997</v>
      </c>
      <c r="S16304">
        <v>38.299999999999997</v>
      </c>
      <c r="T16304">
        <v>15.413</v>
      </c>
      <c r="U16304">
        <v>9.7319999999999993</v>
      </c>
      <c r="V16304">
        <v>54225.446000000004</v>
      </c>
      <c r="W16304">
        <v>1.2</v>
      </c>
      <c r="X16304">
        <v>151.089</v>
      </c>
      <c r="Y16304">
        <v>10.79</v>
      </c>
      <c r="Z16304">
        <v>19.100000000000001</v>
      </c>
      <c r="AA16304">
        <v>24.6</v>
      </c>
      <c r="AC16304">
        <v>2.77</v>
      </c>
    </row>
    <row r="16305" spans="1:29" x14ac:dyDescent="0.25">
      <c r="A16305" t="s">
        <v>427</v>
      </c>
      <c r="B16305" t="s">
        <v>428</v>
      </c>
      <c r="C16305" s="1">
        <v>43950</v>
      </c>
      <c r="D16305">
        <v>1012583</v>
      </c>
      <c r="E16305">
        <v>24132</v>
      </c>
      <c r="F16305">
        <v>58355</v>
      </c>
      <c r="G16305">
        <v>2110</v>
      </c>
      <c r="H16305">
        <v>3059.1390000000001</v>
      </c>
      <c r="I16305">
        <v>72.906000000000006</v>
      </c>
      <c r="J16305">
        <v>176.298</v>
      </c>
      <c r="K16305">
        <v>6.375</v>
      </c>
      <c r="L16305">
        <v>6026170</v>
      </c>
      <c r="M16305">
        <v>229897</v>
      </c>
      <c r="N16305">
        <v>18.206</v>
      </c>
      <c r="O16305">
        <v>0.69499999999999995</v>
      </c>
      <c r="P16305" t="s">
        <v>429</v>
      </c>
      <c r="Q16305">
        <v>331002647</v>
      </c>
      <c r="R16305">
        <v>35.607999999999997</v>
      </c>
      <c r="S16305">
        <v>38.299999999999997</v>
      </c>
      <c r="T16305">
        <v>15.413</v>
      </c>
      <c r="U16305">
        <v>9.7319999999999993</v>
      </c>
      <c r="V16305">
        <v>54225.446000000004</v>
      </c>
      <c r="W16305">
        <v>1.2</v>
      </c>
      <c r="X16305">
        <v>151.089</v>
      </c>
      <c r="Y16305">
        <v>10.79</v>
      </c>
      <c r="Z16305">
        <v>19.100000000000001</v>
      </c>
      <c r="AA16305">
        <v>24.6</v>
      </c>
      <c r="AC16305">
        <v>2.77</v>
      </c>
    </row>
    <row r="16306" spans="1:29" x14ac:dyDescent="0.25">
      <c r="A16306" t="s">
        <v>427</v>
      </c>
      <c r="B16306" t="s">
        <v>428</v>
      </c>
      <c r="C16306" s="1">
        <v>43951</v>
      </c>
      <c r="D16306">
        <v>1039909</v>
      </c>
      <c r="E16306">
        <v>27326</v>
      </c>
      <c r="F16306">
        <v>60966</v>
      </c>
      <c r="G16306">
        <v>2611</v>
      </c>
      <c r="H16306">
        <v>3141.694</v>
      </c>
      <c r="I16306">
        <v>82.555000000000007</v>
      </c>
      <c r="J16306">
        <v>184.18600000000001</v>
      </c>
      <c r="K16306">
        <v>7.8879999999999999</v>
      </c>
      <c r="L16306">
        <v>6255769</v>
      </c>
      <c r="M16306">
        <v>229599</v>
      </c>
      <c r="N16306">
        <v>18.899000000000001</v>
      </c>
      <c r="O16306">
        <v>0.69399999999999995</v>
      </c>
      <c r="P16306" t="s">
        <v>429</v>
      </c>
      <c r="Q16306">
        <v>331002647</v>
      </c>
      <c r="R16306">
        <v>35.607999999999997</v>
      </c>
      <c r="S16306">
        <v>38.299999999999997</v>
      </c>
      <c r="T16306">
        <v>15.413</v>
      </c>
      <c r="U16306">
        <v>9.7319999999999993</v>
      </c>
      <c r="V16306">
        <v>54225.446000000004</v>
      </c>
      <c r="W16306">
        <v>1.2</v>
      </c>
      <c r="X16306">
        <v>151.089</v>
      </c>
      <c r="Y16306">
        <v>10.79</v>
      </c>
      <c r="Z16306">
        <v>19.100000000000001</v>
      </c>
      <c r="AA16306">
        <v>24.6</v>
      </c>
      <c r="AC16306">
        <v>2.77</v>
      </c>
    </row>
    <row r="16307" spans="1:29" x14ac:dyDescent="0.25">
      <c r="A16307" t="s">
        <v>427</v>
      </c>
      <c r="B16307" t="s">
        <v>428</v>
      </c>
      <c r="C16307" s="1">
        <v>43952</v>
      </c>
      <c r="D16307">
        <v>1069826</v>
      </c>
      <c r="E16307">
        <v>29917</v>
      </c>
      <c r="F16307">
        <v>63006</v>
      </c>
      <c r="G16307">
        <v>2040</v>
      </c>
      <c r="H16307">
        <v>3232.0770000000002</v>
      </c>
      <c r="I16307">
        <v>90.382999999999996</v>
      </c>
      <c r="J16307">
        <v>190.34899999999999</v>
      </c>
      <c r="K16307">
        <v>6.1630000000000003</v>
      </c>
      <c r="L16307">
        <v>6552602</v>
      </c>
      <c r="M16307">
        <v>296833</v>
      </c>
      <c r="N16307">
        <v>19.795999999999999</v>
      </c>
      <c r="O16307">
        <v>0.89700000000000002</v>
      </c>
      <c r="P16307" t="s">
        <v>429</v>
      </c>
      <c r="Q16307">
        <v>331002647</v>
      </c>
      <c r="R16307">
        <v>35.607999999999997</v>
      </c>
      <c r="S16307">
        <v>38.299999999999997</v>
      </c>
      <c r="T16307">
        <v>15.413</v>
      </c>
      <c r="U16307">
        <v>9.7319999999999993</v>
      </c>
      <c r="V16307">
        <v>54225.446000000004</v>
      </c>
      <c r="W16307">
        <v>1.2</v>
      </c>
      <c r="X16307">
        <v>151.089</v>
      </c>
      <c r="Y16307">
        <v>10.79</v>
      </c>
      <c r="Z16307">
        <v>19.100000000000001</v>
      </c>
      <c r="AA16307">
        <v>24.6</v>
      </c>
      <c r="AC16307">
        <v>2.77</v>
      </c>
    </row>
    <row r="16308" spans="1:29" x14ac:dyDescent="0.25">
      <c r="A16308" t="s">
        <v>427</v>
      </c>
      <c r="B16308" t="s">
        <v>428</v>
      </c>
      <c r="C16308" s="1">
        <v>43953</v>
      </c>
      <c r="D16308">
        <v>1103781</v>
      </c>
      <c r="E16308">
        <v>33955</v>
      </c>
      <c r="F16308">
        <v>65068</v>
      </c>
      <c r="G16308">
        <v>2062</v>
      </c>
      <c r="H16308">
        <v>3334.6590000000001</v>
      </c>
      <c r="I16308">
        <v>102.58199999999999</v>
      </c>
      <c r="J16308">
        <v>196.578</v>
      </c>
      <c r="K16308">
        <v>6.23</v>
      </c>
      <c r="L16308">
        <v>6805241</v>
      </c>
      <c r="M16308">
        <v>252639</v>
      </c>
      <c r="N16308">
        <v>20.559000000000001</v>
      </c>
      <c r="O16308">
        <v>0.76300000000000001</v>
      </c>
      <c r="P16308" t="s">
        <v>429</v>
      </c>
      <c r="Q16308">
        <v>331002647</v>
      </c>
      <c r="R16308">
        <v>35.607999999999997</v>
      </c>
      <c r="S16308">
        <v>38.299999999999997</v>
      </c>
      <c r="T16308">
        <v>15.413</v>
      </c>
      <c r="U16308">
        <v>9.7319999999999993</v>
      </c>
      <c r="V16308">
        <v>54225.446000000004</v>
      </c>
      <c r="W16308">
        <v>1.2</v>
      </c>
      <c r="X16308">
        <v>151.089</v>
      </c>
      <c r="Y16308">
        <v>10.79</v>
      </c>
      <c r="Z16308">
        <v>19.100000000000001</v>
      </c>
      <c r="AA16308">
        <v>24.6</v>
      </c>
      <c r="AC16308">
        <v>2.77</v>
      </c>
    </row>
    <row r="16309" spans="1:29" x14ac:dyDescent="0.25">
      <c r="A16309" t="s">
        <v>427</v>
      </c>
      <c r="B16309" t="s">
        <v>428</v>
      </c>
      <c r="C16309" s="1">
        <v>43954</v>
      </c>
      <c r="D16309">
        <v>1133069</v>
      </c>
      <c r="E16309">
        <v>29288</v>
      </c>
      <c r="F16309">
        <v>66385</v>
      </c>
      <c r="G16309">
        <v>1317</v>
      </c>
      <c r="H16309">
        <v>3423.1419999999998</v>
      </c>
      <c r="I16309">
        <v>88.483000000000004</v>
      </c>
      <c r="J16309">
        <v>200.55699999999999</v>
      </c>
      <c r="K16309">
        <v>3.9790000000000001</v>
      </c>
      <c r="L16309">
        <v>7053366</v>
      </c>
      <c r="M16309">
        <v>248125</v>
      </c>
      <c r="N16309">
        <v>21.309000000000001</v>
      </c>
      <c r="O16309">
        <v>0.75</v>
      </c>
      <c r="P16309" t="s">
        <v>429</v>
      </c>
      <c r="Q16309">
        <v>331002647</v>
      </c>
      <c r="R16309">
        <v>35.607999999999997</v>
      </c>
      <c r="S16309">
        <v>38.299999999999997</v>
      </c>
      <c r="T16309">
        <v>15.413</v>
      </c>
      <c r="U16309">
        <v>9.7319999999999993</v>
      </c>
      <c r="V16309">
        <v>54225.446000000004</v>
      </c>
      <c r="W16309">
        <v>1.2</v>
      </c>
      <c r="X16309">
        <v>151.089</v>
      </c>
      <c r="Y16309">
        <v>10.79</v>
      </c>
      <c r="Z16309">
        <v>19.100000000000001</v>
      </c>
      <c r="AA16309">
        <v>24.6</v>
      </c>
      <c r="AC16309">
        <v>2.77</v>
      </c>
    </row>
    <row r="16310" spans="1:29" x14ac:dyDescent="0.25">
      <c r="A16310" t="s">
        <v>427</v>
      </c>
      <c r="B16310" t="s">
        <v>428</v>
      </c>
      <c r="C16310" s="1">
        <v>43955</v>
      </c>
      <c r="D16310">
        <v>1158041</v>
      </c>
      <c r="E16310">
        <v>24972</v>
      </c>
      <c r="F16310">
        <v>67682</v>
      </c>
      <c r="G16310">
        <v>1297</v>
      </c>
      <c r="H16310">
        <v>3498.585</v>
      </c>
      <c r="I16310">
        <v>75.444000000000003</v>
      </c>
      <c r="J16310">
        <v>204.476</v>
      </c>
      <c r="K16310">
        <v>3.9180000000000001</v>
      </c>
      <c r="L16310">
        <v>7285374</v>
      </c>
      <c r="M16310">
        <v>232008</v>
      </c>
      <c r="N16310">
        <v>22.01</v>
      </c>
      <c r="O16310">
        <v>0.70099999999999996</v>
      </c>
      <c r="P16310" t="s">
        <v>429</v>
      </c>
      <c r="Q16310">
        <v>331002647</v>
      </c>
      <c r="R16310">
        <v>35.607999999999997</v>
      </c>
      <c r="S16310">
        <v>38.299999999999997</v>
      </c>
      <c r="T16310">
        <v>15.413</v>
      </c>
      <c r="U16310">
        <v>9.7319999999999993</v>
      </c>
      <c r="V16310">
        <v>54225.446000000004</v>
      </c>
      <c r="W16310">
        <v>1.2</v>
      </c>
      <c r="X16310">
        <v>151.089</v>
      </c>
      <c r="Y16310">
        <v>10.79</v>
      </c>
      <c r="Z16310">
        <v>19.100000000000001</v>
      </c>
      <c r="AA16310">
        <v>24.6</v>
      </c>
      <c r="AC16310">
        <v>2.77</v>
      </c>
    </row>
    <row r="16311" spans="1:29" x14ac:dyDescent="0.25">
      <c r="A16311" t="s">
        <v>427</v>
      </c>
      <c r="B16311" t="s">
        <v>428</v>
      </c>
      <c r="C16311" s="1">
        <v>43956</v>
      </c>
      <c r="D16311">
        <v>1180634</v>
      </c>
      <c r="E16311">
        <v>22593</v>
      </c>
      <c r="F16311">
        <v>68934</v>
      </c>
      <c r="G16311">
        <v>1252</v>
      </c>
      <c r="H16311">
        <v>3566.8420000000001</v>
      </c>
      <c r="I16311">
        <v>68.256</v>
      </c>
      <c r="J16311">
        <v>208.25800000000001</v>
      </c>
      <c r="K16311">
        <v>3.782</v>
      </c>
      <c r="L16311">
        <v>7544328</v>
      </c>
      <c r="M16311">
        <v>258954</v>
      </c>
      <c r="N16311">
        <v>22.792000000000002</v>
      </c>
      <c r="O16311">
        <v>0.78200000000000003</v>
      </c>
      <c r="P16311" t="s">
        <v>429</v>
      </c>
      <c r="Q16311">
        <v>331002647</v>
      </c>
      <c r="R16311">
        <v>35.607999999999997</v>
      </c>
      <c r="S16311">
        <v>38.299999999999997</v>
      </c>
      <c r="T16311">
        <v>15.413</v>
      </c>
      <c r="U16311">
        <v>9.7319999999999993</v>
      </c>
      <c r="V16311">
        <v>54225.446000000004</v>
      </c>
      <c r="W16311">
        <v>1.2</v>
      </c>
      <c r="X16311">
        <v>151.089</v>
      </c>
      <c r="Y16311">
        <v>10.79</v>
      </c>
      <c r="Z16311">
        <v>19.100000000000001</v>
      </c>
      <c r="AA16311">
        <v>24.6</v>
      </c>
      <c r="AC16311">
        <v>2.77</v>
      </c>
    </row>
    <row r="16312" spans="1:29" x14ac:dyDescent="0.25">
      <c r="A16312" t="s">
        <v>427</v>
      </c>
      <c r="B16312" t="s">
        <v>428</v>
      </c>
      <c r="C16312" s="1">
        <v>43957</v>
      </c>
      <c r="D16312">
        <v>1204475</v>
      </c>
      <c r="E16312">
        <v>23841</v>
      </c>
      <c r="F16312">
        <v>71078</v>
      </c>
      <c r="G16312">
        <v>2144</v>
      </c>
      <c r="H16312">
        <v>3638.8679999999999</v>
      </c>
      <c r="I16312">
        <v>72.027000000000001</v>
      </c>
      <c r="J16312">
        <v>214.73500000000001</v>
      </c>
      <c r="K16312">
        <v>6.4770000000000003</v>
      </c>
      <c r="L16312">
        <v>7786793</v>
      </c>
      <c r="M16312">
        <v>242465</v>
      </c>
      <c r="N16312">
        <v>23.524999999999999</v>
      </c>
      <c r="O16312">
        <v>0.73299999999999998</v>
      </c>
      <c r="P16312" t="s">
        <v>429</v>
      </c>
      <c r="Q16312">
        <v>331002647</v>
      </c>
      <c r="R16312">
        <v>35.607999999999997</v>
      </c>
      <c r="S16312">
        <v>38.299999999999997</v>
      </c>
      <c r="T16312">
        <v>15.413</v>
      </c>
      <c r="U16312">
        <v>9.7319999999999993</v>
      </c>
      <c r="V16312">
        <v>54225.446000000004</v>
      </c>
      <c r="W16312">
        <v>1.2</v>
      </c>
      <c r="X16312">
        <v>151.089</v>
      </c>
      <c r="Y16312">
        <v>10.79</v>
      </c>
      <c r="Z16312">
        <v>19.100000000000001</v>
      </c>
      <c r="AA16312">
        <v>24.6</v>
      </c>
      <c r="AC16312">
        <v>2.77</v>
      </c>
    </row>
    <row r="16313" spans="1:29" x14ac:dyDescent="0.25">
      <c r="A16313" t="s">
        <v>427</v>
      </c>
      <c r="B16313" t="s">
        <v>428</v>
      </c>
      <c r="C16313" s="1">
        <v>43958</v>
      </c>
      <c r="D16313">
        <v>1228603</v>
      </c>
      <c r="E16313">
        <v>24128</v>
      </c>
      <c r="F16313">
        <v>73431</v>
      </c>
      <c r="G16313">
        <v>2353</v>
      </c>
      <c r="H16313">
        <v>3711.7620000000002</v>
      </c>
      <c r="I16313">
        <v>72.894000000000005</v>
      </c>
      <c r="J16313">
        <v>221.84399999999999</v>
      </c>
      <c r="K16313">
        <v>7.109</v>
      </c>
      <c r="L16313">
        <v>8090861</v>
      </c>
      <c r="M16313">
        <v>304068</v>
      </c>
      <c r="N16313">
        <v>24.443000000000001</v>
      </c>
      <c r="O16313">
        <v>0.91900000000000004</v>
      </c>
      <c r="P16313" t="s">
        <v>429</v>
      </c>
      <c r="Q16313">
        <v>331002647</v>
      </c>
      <c r="R16313">
        <v>35.607999999999997</v>
      </c>
      <c r="S16313">
        <v>38.299999999999997</v>
      </c>
      <c r="T16313">
        <v>15.413</v>
      </c>
      <c r="U16313">
        <v>9.7319999999999993</v>
      </c>
      <c r="V16313">
        <v>54225.446000000004</v>
      </c>
      <c r="W16313">
        <v>1.2</v>
      </c>
      <c r="X16313">
        <v>151.089</v>
      </c>
      <c r="Y16313">
        <v>10.79</v>
      </c>
      <c r="Z16313">
        <v>19.100000000000001</v>
      </c>
      <c r="AA16313">
        <v>24.6</v>
      </c>
      <c r="AC16313">
        <v>2.77</v>
      </c>
    </row>
    <row r="16314" spans="1:29" x14ac:dyDescent="0.25">
      <c r="A16314" t="s">
        <v>427</v>
      </c>
      <c r="B16314" t="s">
        <v>428</v>
      </c>
      <c r="C16314" s="1">
        <v>43959</v>
      </c>
      <c r="D16314">
        <v>1256972</v>
      </c>
      <c r="E16314">
        <v>28369</v>
      </c>
      <c r="F16314">
        <v>75670</v>
      </c>
      <c r="G16314">
        <v>2239</v>
      </c>
      <c r="H16314">
        <v>3797.4679999999998</v>
      </c>
      <c r="I16314">
        <v>85.706000000000003</v>
      </c>
      <c r="J16314">
        <v>228.608</v>
      </c>
      <c r="K16314">
        <v>6.7640000000000002</v>
      </c>
      <c r="L16314">
        <v>8390006</v>
      </c>
      <c r="M16314">
        <v>299145</v>
      </c>
      <c r="N16314">
        <v>25.347000000000001</v>
      </c>
      <c r="O16314">
        <v>0.90400000000000003</v>
      </c>
      <c r="P16314" t="s">
        <v>429</v>
      </c>
      <c r="Q16314">
        <v>331002647</v>
      </c>
      <c r="R16314">
        <v>35.607999999999997</v>
      </c>
      <c r="S16314">
        <v>38.299999999999997</v>
      </c>
      <c r="T16314">
        <v>15.413</v>
      </c>
      <c r="U16314">
        <v>9.7319999999999993</v>
      </c>
      <c r="V16314">
        <v>54225.446000000004</v>
      </c>
      <c r="W16314">
        <v>1.2</v>
      </c>
      <c r="X16314">
        <v>151.089</v>
      </c>
      <c r="Y16314">
        <v>10.79</v>
      </c>
      <c r="Z16314">
        <v>19.100000000000001</v>
      </c>
      <c r="AA16314">
        <v>24.6</v>
      </c>
      <c r="AC16314">
        <v>2.77</v>
      </c>
    </row>
    <row r="16315" spans="1:29" x14ac:dyDescent="0.25">
      <c r="A16315" t="s">
        <v>427</v>
      </c>
      <c r="B16315" t="s">
        <v>428</v>
      </c>
      <c r="C16315" s="1">
        <v>43960</v>
      </c>
      <c r="D16315">
        <v>1283929</v>
      </c>
      <c r="E16315">
        <v>26957</v>
      </c>
      <c r="F16315">
        <v>77180</v>
      </c>
      <c r="G16315">
        <v>1510</v>
      </c>
      <c r="H16315">
        <v>3878.9090000000001</v>
      </c>
      <c r="I16315">
        <v>81.44</v>
      </c>
      <c r="J16315">
        <v>233.17</v>
      </c>
      <c r="K16315">
        <v>4.5620000000000003</v>
      </c>
      <c r="L16315">
        <v>8686500</v>
      </c>
      <c r="M16315">
        <v>296494</v>
      </c>
      <c r="N16315">
        <v>26.242999999999999</v>
      </c>
      <c r="O16315">
        <v>0.89600000000000002</v>
      </c>
      <c r="P16315" t="s">
        <v>429</v>
      </c>
      <c r="Q16315">
        <v>331002647</v>
      </c>
      <c r="R16315">
        <v>35.607999999999997</v>
      </c>
      <c r="S16315">
        <v>38.299999999999997</v>
      </c>
      <c r="T16315">
        <v>15.413</v>
      </c>
      <c r="U16315">
        <v>9.7319999999999993</v>
      </c>
      <c r="V16315">
        <v>54225.446000000004</v>
      </c>
      <c r="W16315">
        <v>1.2</v>
      </c>
      <c r="X16315">
        <v>151.089</v>
      </c>
      <c r="Y16315">
        <v>10.79</v>
      </c>
      <c r="Z16315">
        <v>19.100000000000001</v>
      </c>
      <c r="AA16315">
        <v>24.6</v>
      </c>
      <c r="AC16315">
        <v>2.77</v>
      </c>
    </row>
    <row r="16316" spans="1:29" x14ac:dyDescent="0.25">
      <c r="A16316" t="s">
        <v>427</v>
      </c>
      <c r="B16316" t="s">
        <v>428</v>
      </c>
      <c r="C16316" s="1">
        <v>43961</v>
      </c>
      <c r="D16316">
        <v>1309541</v>
      </c>
      <c r="E16316">
        <v>25612</v>
      </c>
      <c r="F16316">
        <v>78794</v>
      </c>
      <c r="G16316">
        <v>1614</v>
      </c>
      <c r="H16316">
        <v>3956.2860000000001</v>
      </c>
      <c r="I16316">
        <v>77.376999999999995</v>
      </c>
      <c r="J16316">
        <v>238.04599999999999</v>
      </c>
      <c r="K16316">
        <v>4.8760000000000003</v>
      </c>
      <c r="L16316">
        <v>8960162</v>
      </c>
      <c r="M16316">
        <v>273662</v>
      </c>
      <c r="N16316">
        <v>27.07</v>
      </c>
      <c r="O16316">
        <v>0.82699999999999996</v>
      </c>
      <c r="P16316" t="s">
        <v>429</v>
      </c>
      <c r="Q16316">
        <v>331002647</v>
      </c>
      <c r="R16316">
        <v>35.607999999999997</v>
      </c>
      <c r="S16316">
        <v>38.299999999999997</v>
      </c>
      <c r="T16316">
        <v>15.413</v>
      </c>
      <c r="U16316">
        <v>9.7319999999999993</v>
      </c>
      <c r="V16316">
        <v>54225.446000000004</v>
      </c>
      <c r="W16316">
        <v>1.2</v>
      </c>
      <c r="X16316">
        <v>151.089</v>
      </c>
      <c r="Y16316">
        <v>10.79</v>
      </c>
      <c r="Z16316">
        <v>19.100000000000001</v>
      </c>
      <c r="AA16316">
        <v>24.6</v>
      </c>
      <c r="AC16316">
        <v>2.77</v>
      </c>
    </row>
    <row r="16317" spans="1:29" x14ac:dyDescent="0.25">
      <c r="A16317" t="s">
        <v>427</v>
      </c>
      <c r="B16317" t="s">
        <v>428</v>
      </c>
      <c r="C16317" s="1">
        <v>43962</v>
      </c>
      <c r="D16317">
        <v>1329799</v>
      </c>
      <c r="E16317">
        <v>20258</v>
      </c>
      <c r="F16317">
        <v>79528</v>
      </c>
      <c r="G16317">
        <v>734</v>
      </c>
      <c r="H16317">
        <v>4017.4879999999998</v>
      </c>
      <c r="I16317">
        <v>61.201999999999998</v>
      </c>
      <c r="J16317">
        <v>240.26400000000001</v>
      </c>
      <c r="K16317">
        <v>2.218</v>
      </c>
      <c r="L16317">
        <v>9348458</v>
      </c>
      <c r="M16317">
        <v>388296</v>
      </c>
      <c r="N16317">
        <v>28.242999999999999</v>
      </c>
      <c r="O16317">
        <v>1.173</v>
      </c>
      <c r="P16317" t="s">
        <v>429</v>
      </c>
      <c r="Q16317">
        <v>331002647</v>
      </c>
      <c r="R16317">
        <v>35.607999999999997</v>
      </c>
      <c r="S16317">
        <v>38.299999999999997</v>
      </c>
      <c r="T16317">
        <v>15.413</v>
      </c>
      <c r="U16317">
        <v>9.7319999999999993</v>
      </c>
      <c r="V16317">
        <v>54225.446000000004</v>
      </c>
      <c r="W16317">
        <v>1.2</v>
      </c>
      <c r="X16317">
        <v>151.089</v>
      </c>
      <c r="Y16317">
        <v>10.79</v>
      </c>
      <c r="Z16317">
        <v>19.100000000000001</v>
      </c>
      <c r="AA16317">
        <v>24.6</v>
      </c>
      <c r="AC16317">
        <v>2.77</v>
      </c>
    </row>
    <row r="16318" spans="1:29" x14ac:dyDescent="0.25">
      <c r="A16318" t="s">
        <v>427</v>
      </c>
      <c r="B16318" t="s">
        <v>428</v>
      </c>
      <c r="C16318" s="1">
        <v>43963</v>
      </c>
      <c r="D16318">
        <v>1347916</v>
      </c>
      <c r="E16318">
        <v>18117</v>
      </c>
      <c r="F16318">
        <v>80684</v>
      </c>
      <c r="G16318">
        <v>1156</v>
      </c>
      <c r="H16318">
        <v>4072.221</v>
      </c>
      <c r="I16318">
        <v>54.734000000000002</v>
      </c>
      <c r="J16318">
        <v>243.756</v>
      </c>
      <c r="K16318">
        <v>3.492</v>
      </c>
      <c r="L16318">
        <v>9650405</v>
      </c>
      <c r="M16318">
        <v>301947</v>
      </c>
      <c r="N16318">
        <v>29.155000000000001</v>
      </c>
      <c r="O16318">
        <v>0.91200000000000003</v>
      </c>
      <c r="P16318" t="s">
        <v>429</v>
      </c>
      <c r="Q16318">
        <v>331002647</v>
      </c>
      <c r="R16318">
        <v>35.607999999999997</v>
      </c>
      <c r="S16318">
        <v>38.299999999999997</v>
      </c>
      <c r="T16318">
        <v>15.413</v>
      </c>
      <c r="U16318">
        <v>9.7319999999999993</v>
      </c>
      <c r="V16318">
        <v>54225.446000000004</v>
      </c>
      <c r="W16318">
        <v>1.2</v>
      </c>
      <c r="X16318">
        <v>151.089</v>
      </c>
      <c r="Y16318">
        <v>10.79</v>
      </c>
      <c r="Z16318">
        <v>19.100000000000001</v>
      </c>
      <c r="AA16318">
        <v>24.6</v>
      </c>
      <c r="AC16318">
        <v>2.77</v>
      </c>
    </row>
    <row r="16319" spans="1:29" x14ac:dyDescent="0.25">
      <c r="A16319" t="s">
        <v>427</v>
      </c>
      <c r="B16319" t="s">
        <v>428</v>
      </c>
      <c r="C16319" s="1">
        <v>43964</v>
      </c>
      <c r="D16319">
        <v>1369964</v>
      </c>
      <c r="E16319">
        <v>22048</v>
      </c>
      <c r="F16319">
        <v>82387</v>
      </c>
      <c r="G16319">
        <v>1703</v>
      </c>
      <c r="H16319">
        <v>4138.8310000000001</v>
      </c>
      <c r="I16319">
        <v>66.61</v>
      </c>
      <c r="J16319">
        <v>248.90100000000001</v>
      </c>
      <c r="K16319">
        <v>5.1449999999999996</v>
      </c>
      <c r="L16319">
        <v>9974831</v>
      </c>
      <c r="M16319">
        <v>324426</v>
      </c>
      <c r="N16319">
        <v>30.135000000000002</v>
      </c>
      <c r="O16319">
        <v>0.98</v>
      </c>
      <c r="P16319" t="s">
        <v>429</v>
      </c>
      <c r="Q16319">
        <v>331002647</v>
      </c>
      <c r="R16319">
        <v>35.607999999999997</v>
      </c>
      <c r="S16319">
        <v>38.299999999999997</v>
      </c>
      <c r="T16319">
        <v>15.413</v>
      </c>
      <c r="U16319">
        <v>9.7319999999999993</v>
      </c>
      <c r="V16319">
        <v>54225.446000000004</v>
      </c>
      <c r="W16319">
        <v>1.2</v>
      </c>
      <c r="X16319">
        <v>151.089</v>
      </c>
      <c r="Y16319">
        <v>10.79</v>
      </c>
      <c r="Z16319">
        <v>19.100000000000001</v>
      </c>
      <c r="AA16319">
        <v>24.6</v>
      </c>
      <c r="AC16319">
        <v>2.77</v>
      </c>
    </row>
    <row r="16320" spans="1:29" x14ac:dyDescent="0.25">
      <c r="A16320" t="s">
        <v>427</v>
      </c>
      <c r="B16320" t="s">
        <v>428</v>
      </c>
      <c r="C16320" s="1">
        <v>43965</v>
      </c>
      <c r="D16320">
        <v>1390746</v>
      </c>
      <c r="E16320">
        <v>20782</v>
      </c>
      <c r="F16320">
        <v>84133</v>
      </c>
      <c r="G16320">
        <v>1746</v>
      </c>
      <c r="H16320">
        <v>4201.616</v>
      </c>
      <c r="I16320">
        <v>62.784999999999997</v>
      </c>
      <c r="J16320">
        <v>254.17599999999999</v>
      </c>
      <c r="K16320">
        <v>5.2750000000000004</v>
      </c>
      <c r="Q16320">
        <v>331002647</v>
      </c>
      <c r="R16320">
        <v>35.607999999999997</v>
      </c>
      <c r="S16320">
        <v>38.299999999999997</v>
      </c>
      <c r="T16320">
        <v>15.413</v>
      </c>
      <c r="U16320">
        <v>9.7319999999999993</v>
      </c>
      <c r="V16320">
        <v>54225.446000000004</v>
      </c>
      <c r="W16320">
        <v>1.2</v>
      </c>
      <c r="X16320">
        <v>151.089</v>
      </c>
      <c r="Y16320">
        <v>10.79</v>
      </c>
      <c r="Z16320">
        <v>19.100000000000001</v>
      </c>
      <c r="AA16320">
        <v>24.6</v>
      </c>
      <c r="AC16320">
        <v>2.77</v>
      </c>
    </row>
    <row r="16321" spans="1:29" x14ac:dyDescent="0.25">
      <c r="A16321" t="s">
        <v>430</v>
      </c>
      <c r="B16321" t="s">
        <v>431</v>
      </c>
      <c r="C16321" s="1">
        <v>43906</v>
      </c>
      <c r="D16321">
        <v>6</v>
      </c>
      <c r="E16321">
        <v>6</v>
      </c>
      <c r="F16321">
        <v>0</v>
      </c>
      <c r="G16321">
        <v>0</v>
      </c>
      <c r="H16321">
        <v>0.17899999999999999</v>
      </c>
      <c r="I16321">
        <v>0.17899999999999999</v>
      </c>
      <c r="J16321">
        <v>0</v>
      </c>
      <c r="K16321">
        <v>0</v>
      </c>
      <c r="Q16321">
        <v>33469199</v>
      </c>
      <c r="R16321">
        <v>76.134</v>
      </c>
      <c r="S16321">
        <v>28.2</v>
      </c>
      <c r="T16321">
        <v>4.4690000000000003</v>
      </c>
      <c r="U16321">
        <v>2.8730000000000002</v>
      </c>
      <c r="V16321">
        <v>6253.1040000000003</v>
      </c>
      <c r="X16321">
        <v>724.41700000000003</v>
      </c>
      <c r="Y16321">
        <v>7.57</v>
      </c>
      <c r="Z16321">
        <v>1.3</v>
      </c>
      <c r="AA16321">
        <v>24.7</v>
      </c>
      <c r="AC16321">
        <v>4</v>
      </c>
    </row>
    <row r="16322" spans="1:29" x14ac:dyDescent="0.25">
      <c r="A16322" t="s">
        <v>430</v>
      </c>
      <c r="B16322" t="s">
        <v>431</v>
      </c>
      <c r="C16322" s="1">
        <v>43907</v>
      </c>
      <c r="D16322">
        <v>8</v>
      </c>
      <c r="E16322">
        <v>2</v>
      </c>
      <c r="F16322">
        <v>0</v>
      </c>
      <c r="G16322">
        <v>0</v>
      </c>
      <c r="H16322">
        <v>0.23899999999999999</v>
      </c>
      <c r="I16322">
        <v>0.06</v>
      </c>
      <c r="J16322">
        <v>0</v>
      </c>
      <c r="K16322">
        <v>0</v>
      </c>
      <c r="Q16322">
        <v>33469199</v>
      </c>
      <c r="R16322">
        <v>76.134</v>
      </c>
      <c r="S16322">
        <v>28.2</v>
      </c>
      <c r="T16322">
        <v>4.4690000000000003</v>
      </c>
      <c r="U16322">
        <v>2.8730000000000002</v>
      </c>
      <c r="V16322">
        <v>6253.1040000000003</v>
      </c>
      <c r="X16322">
        <v>724.41700000000003</v>
      </c>
      <c r="Y16322">
        <v>7.57</v>
      </c>
      <c r="Z16322">
        <v>1.3</v>
      </c>
      <c r="AA16322">
        <v>24.7</v>
      </c>
      <c r="AC16322">
        <v>4</v>
      </c>
    </row>
    <row r="16323" spans="1:29" x14ac:dyDescent="0.25">
      <c r="A16323" t="s">
        <v>430</v>
      </c>
      <c r="B16323" t="s">
        <v>431</v>
      </c>
      <c r="C16323" s="1">
        <v>43908</v>
      </c>
      <c r="D16323">
        <v>16</v>
      </c>
      <c r="E16323">
        <v>8</v>
      </c>
      <c r="F16323">
        <v>0</v>
      </c>
      <c r="G16323">
        <v>0</v>
      </c>
      <c r="H16323">
        <v>0.47799999999999998</v>
      </c>
      <c r="I16323">
        <v>0.23899999999999999</v>
      </c>
      <c r="J16323">
        <v>0</v>
      </c>
      <c r="K16323">
        <v>0</v>
      </c>
      <c r="Q16323">
        <v>33469199</v>
      </c>
      <c r="R16323">
        <v>76.134</v>
      </c>
      <c r="S16323">
        <v>28.2</v>
      </c>
      <c r="T16323">
        <v>4.4690000000000003</v>
      </c>
      <c r="U16323">
        <v>2.8730000000000002</v>
      </c>
      <c r="V16323">
        <v>6253.1040000000003</v>
      </c>
      <c r="X16323">
        <v>724.41700000000003</v>
      </c>
      <c r="Y16323">
        <v>7.57</v>
      </c>
      <c r="Z16323">
        <v>1.3</v>
      </c>
      <c r="AA16323">
        <v>24.7</v>
      </c>
      <c r="AC16323">
        <v>4</v>
      </c>
    </row>
    <row r="16324" spans="1:29" x14ac:dyDescent="0.25">
      <c r="A16324" t="s">
        <v>430</v>
      </c>
      <c r="B16324" t="s">
        <v>431</v>
      </c>
      <c r="C16324" s="1">
        <v>43909</v>
      </c>
      <c r="D16324">
        <v>23</v>
      </c>
      <c r="E16324">
        <v>7</v>
      </c>
      <c r="F16324">
        <v>0</v>
      </c>
      <c r="G16324">
        <v>0</v>
      </c>
      <c r="H16324">
        <v>0.68700000000000006</v>
      </c>
      <c r="I16324">
        <v>0.20899999999999999</v>
      </c>
      <c r="J16324">
        <v>0</v>
      </c>
      <c r="K16324">
        <v>0</v>
      </c>
      <c r="Q16324">
        <v>33469199</v>
      </c>
      <c r="R16324">
        <v>76.134</v>
      </c>
      <c r="S16324">
        <v>28.2</v>
      </c>
      <c r="T16324">
        <v>4.4690000000000003</v>
      </c>
      <c r="U16324">
        <v>2.8730000000000002</v>
      </c>
      <c r="V16324">
        <v>6253.1040000000003</v>
      </c>
      <c r="X16324">
        <v>724.41700000000003</v>
      </c>
      <c r="Y16324">
        <v>7.57</v>
      </c>
      <c r="Z16324">
        <v>1.3</v>
      </c>
      <c r="AA16324">
        <v>24.7</v>
      </c>
      <c r="AC16324">
        <v>4</v>
      </c>
    </row>
    <row r="16325" spans="1:29" x14ac:dyDescent="0.25">
      <c r="A16325" t="s">
        <v>430</v>
      </c>
      <c r="B16325" t="s">
        <v>431</v>
      </c>
      <c r="C16325" s="1">
        <v>43910</v>
      </c>
      <c r="D16325">
        <v>23</v>
      </c>
      <c r="E16325">
        <v>0</v>
      </c>
      <c r="F16325">
        <v>0</v>
      </c>
      <c r="G16325">
        <v>0</v>
      </c>
      <c r="H16325">
        <v>0.68700000000000006</v>
      </c>
      <c r="I16325">
        <v>0</v>
      </c>
      <c r="J16325">
        <v>0</v>
      </c>
      <c r="K16325">
        <v>0</v>
      </c>
      <c r="Q16325">
        <v>33469199</v>
      </c>
      <c r="R16325">
        <v>76.134</v>
      </c>
      <c r="S16325">
        <v>28.2</v>
      </c>
      <c r="T16325">
        <v>4.4690000000000003</v>
      </c>
      <c r="U16325">
        <v>2.8730000000000002</v>
      </c>
      <c r="V16325">
        <v>6253.1040000000003</v>
      </c>
      <c r="X16325">
        <v>724.41700000000003</v>
      </c>
      <c r="Y16325">
        <v>7.57</v>
      </c>
      <c r="Z16325">
        <v>1.3</v>
      </c>
      <c r="AA16325">
        <v>24.7</v>
      </c>
      <c r="AC16325">
        <v>4</v>
      </c>
    </row>
    <row r="16326" spans="1:29" x14ac:dyDescent="0.25">
      <c r="A16326" t="s">
        <v>430</v>
      </c>
      <c r="B16326" t="s">
        <v>431</v>
      </c>
      <c r="C16326" s="1">
        <v>43911</v>
      </c>
      <c r="D16326">
        <v>33</v>
      </c>
      <c r="E16326">
        <v>10</v>
      </c>
      <c r="F16326">
        <v>0</v>
      </c>
      <c r="G16326">
        <v>0</v>
      </c>
      <c r="H16326">
        <v>0.98599999999999999</v>
      </c>
      <c r="I16326">
        <v>0.29899999999999999</v>
      </c>
      <c r="J16326">
        <v>0</v>
      </c>
      <c r="K16326">
        <v>0</v>
      </c>
      <c r="Q16326">
        <v>33469199</v>
      </c>
      <c r="R16326">
        <v>76.134</v>
      </c>
      <c r="S16326">
        <v>28.2</v>
      </c>
      <c r="T16326">
        <v>4.4690000000000003</v>
      </c>
      <c r="U16326">
        <v>2.8730000000000002</v>
      </c>
      <c r="V16326">
        <v>6253.1040000000003</v>
      </c>
      <c r="X16326">
        <v>724.41700000000003</v>
      </c>
      <c r="Y16326">
        <v>7.57</v>
      </c>
      <c r="Z16326">
        <v>1.3</v>
      </c>
      <c r="AA16326">
        <v>24.7</v>
      </c>
      <c r="AC16326">
        <v>4</v>
      </c>
    </row>
    <row r="16327" spans="1:29" x14ac:dyDescent="0.25">
      <c r="A16327" t="s">
        <v>430</v>
      </c>
      <c r="B16327" t="s">
        <v>431</v>
      </c>
      <c r="C16327" s="1">
        <v>43912</v>
      </c>
      <c r="D16327">
        <v>33</v>
      </c>
      <c r="E16327">
        <v>0</v>
      </c>
      <c r="F16327">
        <v>0</v>
      </c>
      <c r="G16327">
        <v>0</v>
      </c>
      <c r="H16327">
        <v>0.98599999999999999</v>
      </c>
      <c r="I16327">
        <v>0</v>
      </c>
      <c r="J16327">
        <v>0</v>
      </c>
      <c r="K16327">
        <v>0</v>
      </c>
      <c r="Q16327">
        <v>33469199</v>
      </c>
      <c r="R16327">
        <v>76.134</v>
      </c>
      <c r="S16327">
        <v>28.2</v>
      </c>
      <c r="T16327">
        <v>4.4690000000000003</v>
      </c>
      <c r="U16327">
        <v>2.8730000000000002</v>
      </c>
      <c r="V16327">
        <v>6253.1040000000003</v>
      </c>
      <c r="X16327">
        <v>724.41700000000003</v>
      </c>
      <c r="Y16327">
        <v>7.57</v>
      </c>
      <c r="Z16327">
        <v>1.3</v>
      </c>
      <c r="AA16327">
        <v>24.7</v>
      </c>
      <c r="AC16327">
        <v>4</v>
      </c>
    </row>
    <row r="16328" spans="1:29" x14ac:dyDescent="0.25">
      <c r="A16328" t="s">
        <v>430</v>
      </c>
      <c r="B16328" t="s">
        <v>431</v>
      </c>
      <c r="C16328" s="1">
        <v>43913</v>
      </c>
      <c r="D16328">
        <v>46</v>
      </c>
      <c r="E16328">
        <v>13</v>
      </c>
      <c r="F16328">
        <v>0</v>
      </c>
      <c r="G16328">
        <v>0</v>
      </c>
      <c r="H16328">
        <v>1.3740000000000001</v>
      </c>
      <c r="I16328">
        <v>0.38800000000000001</v>
      </c>
      <c r="J16328">
        <v>0</v>
      </c>
      <c r="K16328">
        <v>0</v>
      </c>
      <c r="Q16328">
        <v>33469199</v>
      </c>
      <c r="R16328">
        <v>76.134</v>
      </c>
      <c r="S16328">
        <v>28.2</v>
      </c>
      <c r="T16328">
        <v>4.4690000000000003</v>
      </c>
      <c r="U16328">
        <v>2.8730000000000002</v>
      </c>
      <c r="V16328">
        <v>6253.1040000000003</v>
      </c>
      <c r="X16328">
        <v>724.41700000000003</v>
      </c>
      <c r="Y16328">
        <v>7.57</v>
      </c>
      <c r="Z16328">
        <v>1.3</v>
      </c>
      <c r="AA16328">
        <v>24.7</v>
      </c>
      <c r="AC16328">
        <v>4</v>
      </c>
    </row>
    <row r="16329" spans="1:29" x14ac:dyDescent="0.25">
      <c r="A16329" t="s">
        <v>430</v>
      </c>
      <c r="B16329" t="s">
        <v>431</v>
      </c>
      <c r="C16329" s="1">
        <v>43914</v>
      </c>
      <c r="D16329">
        <v>49</v>
      </c>
      <c r="E16329">
        <v>3</v>
      </c>
      <c r="F16329">
        <v>0</v>
      </c>
      <c r="G16329">
        <v>0</v>
      </c>
      <c r="H16329">
        <v>1.464</v>
      </c>
      <c r="I16329">
        <v>0.09</v>
      </c>
      <c r="J16329">
        <v>0</v>
      </c>
      <c r="K16329">
        <v>0</v>
      </c>
      <c r="Q16329">
        <v>33469199</v>
      </c>
      <c r="R16329">
        <v>76.134</v>
      </c>
      <c r="S16329">
        <v>28.2</v>
      </c>
      <c r="T16329">
        <v>4.4690000000000003</v>
      </c>
      <c r="U16329">
        <v>2.8730000000000002</v>
      </c>
      <c r="V16329">
        <v>6253.1040000000003</v>
      </c>
      <c r="X16329">
        <v>724.41700000000003</v>
      </c>
      <c r="Y16329">
        <v>7.57</v>
      </c>
      <c r="Z16329">
        <v>1.3</v>
      </c>
      <c r="AA16329">
        <v>24.7</v>
      </c>
      <c r="AC16329">
        <v>4</v>
      </c>
    </row>
    <row r="16330" spans="1:29" x14ac:dyDescent="0.25">
      <c r="A16330" t="s">
        <v>430</v>
      </c>
      <c r="B16330" t="s">
        <v>431</v>
      </c>
      <c r="C16330" s="1">
        <v>43915</v>
      </c>
      <c r="D16330">
        <v>55</v>
      </c>
      <c r="E16330">
        <v>6</v>
      </c>
      <c r="F16330">
        <v>0</v>
      </c>
      <c r="G16330">
        <v>0</v>
      </c>
      <c r="H16330">
        <v>1.643</v>
      </c>
      <c r="I16330">
        <v>0.17899999999999999</v>
      </c>
      <c r="J16330">
        <v>0</v>
      </c>
      <c r="K16330">
        <v>0</v>
      </c>
      <c r="Q16330">
        <v>33469199</v>
      </c>
      <c r="R16330">
        <v>76.134</v>
      </c>
      <c r="S16330">
        <v>28.2</v>
      </c>
      <c r="T16330">
        <v>4.4690000000000003</v>
      </c>
      <c r="U16330">
        <v>2.8730000000000002</v>
      </c>
      <c r="V16330">
        <v>6253.1040000000003</v>
      </c>
      <c r="X16330">
        <v>724.41700000000003</v>
      </c>
      <c r="Y16330">
        <v>7.57</v>
      </c>
      <c r="Z16330">
        <v>1.3</v>
      </c>
      <c r="AA16330">
        <v>24.7</v>
      </c>
      <c r="AC16330">
        <v>4</v>
      </c>
    </row>
    <row r="16331" spans="1:29" x14ac:dyDescent="0.25">
      <c r="A16331" t="s">
        <v>430</v>
      </c>
      <c r="B16331" t="s">
        <v>431</v>
      </c>
      <c r="C16331" s="1">
        <v>43916</v>
      </c>
      <c r="D16331">
        <v>65</v>
      </c>
      <c r="E16331">
        <v>10</v>
      </c>
      <c r="F16331">
        <v>0</v>
      </c>
      <c r="G16331">
        <v>0</v>
      </c>
      <c r="H16331">
        <v>1.9419999999999999</v>
      </c>
      <c r="I16331">
        <v>0.29899999999999999</v>
      </c>
      <c r="J16331">
        <v>0</v>
      </c>
      <c r="K16331">
        <v>0</v>
      </c>
      <c r="Q16331">
        <v>33469199</v>
      </c>
      <c r="R16331">
        <v>76.134</v>
      </c>
      <c r="S16331">
        <v>28.2</v>
      </c>
      <c r="T16331">
        <v>4.4690000000000003</v>
      </c>
      <c r="U16331">
        <v>2.8730000000000002</v>
      </c>
      <c r="V16331">
        <v>6253.1040000000003</v>
      </c>
      <c r="X16331">
        <v>724.41700000000003</v>
      </c>
      <c r="Y16331">
        <v>7.57</v>
      </c>
      <c r="Z16331">
        <v>1.3</v>
      </c>
      <c r="AA16331">
        <v>24.7</v>
      </c>
      <c r="AC16331">
        <v>4</v>
      </c>
    </row>
    <row r="16332" spans="1:29" x14ac:dyDescent="0.25">
      <c r="A16332" t="s">
        <v>430</v>
      </c>
      <c r="B16332" t="s">
        <v>431</v>
      </c>
      <c r="C16332" s="1">
        <v>43917</v>
      </c>
      <c r="D16332">
        <v>83</v>
      </c>
      <c r="E16332">
        <v>18</v>
      </c>
      <c r="F16332">
        <v>0</v>
      </c>
      <c r="G16332">
        <v>0</v>
      </c>
      <c r="H16332">
        <v>2.48</v>
      </c>
      <c r="I16332">
        <v>0.53800000000000003</v>
      </c>
      <c r="J16332">
        <v>0</v>
      </c>
      <c r="K16332">
        <v>0</v>
      </c>
      <c r="Q16332">
        <v>33469199</v>
      </c>
      <c r="R16332">
        <v>76.134</v>
      </c>
      <c r="S16332">
        <v>28.2</v>
      </c>
      <c r="T16332">
        <v>4.4690000000000003</v>
      </c>
      <c r="U16332">
        <v>2.8730000000000002</v>
      </c>
      <c r="V16332">
        <v>6253.1040000000003</v>
      </c>
      <c r="X16332">
        <v>724.41700000000003</v>
      </c>
      <c r="Y16332">
        <v>7.57</v>
      </c>
      <c r="Z16332">
        <v>1.3</v>
      </c>
      <c r="AA16332">
        <v>24.7</v>
      </c>
      <c r="AC16332">
        <v>4</v>
      </c>
    </row>
    <row r="16333" spans="1:29" x14ac:dyDescent="0.25">
      <c r="A16333" t="s">
        <v>430</v>
      </c>
      <c r="B16333" t="s">
        <v>431</v>
      </c>
      <c r="C16333" s="1">
        <v>43918</v>
      </c>
      <c r="D16333">
        <v>104</v>
      </c>
      <c r="E16333">
        <v>21</v>
      </c>
      <c r="F16333">
        <v>0</v>
      </c>
      <c r="G16333">
        <v>0</v>
      </c>
      <c r="H16333">
        <v>3.1070000000000002</v>
      </c>
      <c r="I16333">
        <v>0.627</v>
      </c>
      <c r="J16333">
        <v>0</v>
      </c>
      <c r="K16333">
        <v>0</v>
      </c>
      <c r="Q16333">
        <v>33469199</v>
      </c>
      <c r="R16333">
        <v>76.134</v>
      </c>
      <c r="S16333">
        <v>28.2</v>
      </c>
      <c r="T16333">
        <v>4.4690000000000003</v>
      </c>
      <c r="U16333">
        <v>2.8730000000000002</v>
      </c>
      <c r="V16333">
        <v>6253.1040000000003</v>
      </c>
      <c r="X16333">
        <v>724.41700000000003</v>
      </c>
      <c r="Y16333">
        <v>7.57</v>
      </c>
      <c r="Z16333">
        <v>1.3</v>
      </c>
      <c r="AA16333">
        <v>24.7</v>
      </c>
      <c r="AC16333">
        <v>4</v>
      </c>
    </row>
    <row r="16334" spans="1:29" x14ac:dyDescent="0.25">
      <c r="A16334" t="s">
        <v>430</v>
      </c>
      <c r="B16334" t="s">
        <v>431</v>
      </c>
      <c r="C16334" s="1">
        <v>43919</v>
      </c>
      <c r="D16334">
        <v>133</v>
      </c>
      <c r="E16334">
        <v>29</v>
      </c>
      <c r="F16334">
        <v>1</v>
      </c>
      <c r="G16334">
        <v>1</v>
      </c>
      <c r="H16334">
        <v>3.9740000000000002</v>
      </c>
      <c r="I16334">
        <v>0.86599999999999999</v>
      </c>
      <c r="J16334">
        <v>0.03</v>
      </c>
      <c r="K16334">
        <v>0.03</v>
      </c>
      <c r="Q16334">
        <v>33469199</v>
      </c>
      <c r="R16334">
        <v>76.134</v>
      </c>
      <c r="S16334">
        <v>28.2</v>
      </c>
      <c r="T16334">
        <v>4.4690000000000003</v>
      </c>
      <c r="U16334">
        <v>2.8730000000000002</v>
      </c>
      <c r="V16334">
        <v>6253.1040000000003</v>
      </c>
      <c r="X16334">
        <v>724.41700000000003</v>
      </c>
      <c r="Y16334">
        <v>7.57</v>
      </c>
      <c r="Z16334">
        <v>1.3</v>
      </c>
      <c r="AA16334">
        <v>24.7</v>
      </c>
      <c r="AC16334">
        <v>4</v>
      </c>
    </row>
    <row r="16335" spans="1:29" x14ac:dyDescent="0.25">
      <c r="A16335" t="s">
        <v>430</v>
      </c>
      <c r="B16335" t="s">
        <v>431</v>
      </c>
      <c r="C16335" s="1">
        <v>43920</v>
      </c>
      <c r="D16335">
        <v>145</v>
      </c>
      <c r="E16335">
        <v>12</v>
      </c>
      <c r="F16335">
        <v>1</v>
      </c>
      <c r="G16335">
        <v>0</v>
      </c>
      <c r="H16335">
        <v>4.3319999999999999</v>
      </c>
      <c r="I16335">
        <v>0.35899999999999999</v>
      </c>
      <c r="J16335">
        <v>0.03</v>
      </c>
      <c r="K16335">
        <v>0</v>
      </c>
      <c r="Q16335">
        <v>33469199</v>
      </c>
      <c r="R16335">
        <v>76.134</v>
      </c>
      <c r="S16335">
        <v>28.2</v>
      </c>
      <c r="T16335">
        <v>4.4690000000000003</v>
      </c>
      <c r="U16335">
        <v>2.8730000000000002</v>
      </c>
      <c r="V16335">
        <v>6253.1040000000003</v>
      </c>
      <c r="X16335">
        <v>724.41700000000003</v>
      </c>
      <c r="Y16335">
        <v>7.57</v>
      </c>
      <c r="Z16335">
        <v>1.3</v>
      </c>
      <c r="AA16335">
        <v>24.7</v>
      </c>
      <c r="AC16335">
        <v>4</v>
      </c>
    </row>
    <row r="16336" spans="1:29" x14ac:dyDescent="0.25">
      <c r="A16336" t="s">
        <v>430</v>
      </c>
      <c r="B16336" t="s">
        <v>431</v>
      </c>
      <c r="C16336" s="1">
        <v>43921</v>
      </c>
      <c r="D16336">
        <v>149</v>
      </c>
      <c r="E16336">
        <v>4</v>
      </c>
      <c r="F16336">
        <v>2</v>
      </c>
      <c r="G16336">
        <v>1</v>
      </c>
      <c r="H16336">
        <v>4.452</v>
      </c>
      <c r="I16336">
        <v>0.12</v>
      </c>
      <c r="J16336">
        <v>0.06</v>
      </c>
      <c r="K16336">
        <v>0.03</v>
      </c>
      <c r="Q16336">
        <v>33469199</v>
      </c>
      <c r="R16336">
        <v>76.134</v>
      </c>
      <c r="S16336">
        <v>28.2</v>
      </c>
      <c r="T16336">
        <v>4.4690000000000003</v>
      </c>
      <c r="U16336">
        <v>2.8730000000000002</v>
      </c>
      <c r="V16336">
        <v>6253.1040000000003</v>
      </c>
      <c r="X16336">
        <v>724.41700000000003</v>
      </c>
      <c r="Y16336">
        <v>7.57</v>
      </c>
      <c r="Z16336">
        <v>1.3</v>
      </c>
      <c r="AA16336">
        <v>24.7</v>
      </c>
      <c r="AC16336">
        <v>4</v>
      </c>
    </row>
    <row r="16337" spans="1:29" x14ac:dyDescent="0.25">
      <c r="A16337" t="s">
        <v>430</v>
      </c>
      <c r="B16337" t="s">
        <v>431</v>
      </c>
      <c r="C16337" s="1">
        <v>43922</v>
      </c>
      <c r="D16337">
        <v>173</v>
      </c>
      <c r="E16337">
        <v>24</v>
      </c>
      <c r="F16337">
        <v>2</v>
      </c>
      <c r="G16337">
        <v>0</v>
      </c>
      <c r="H16337">
        <v>5.1689999999999996</v>
      </c>
      <c r="I16337">
        <v>0.71699999999999997</v>
      </c>
      <c r="J16337">
        <v>0.06</v>
      </c>
      <c r="K16337">
        <v>0</v>
      </c>
      <c r="Q16337">
        <v>33469199</v>
      </c>
      <c r="R16337">
        <v>76.134</v>
      </c>
      <c r="S16337">
        <v>28.2</v>
      </c>
      <c r="T16337">
        <v>4.4690000000000003</v>
      </c>
      <c r="U16337">
        <v>2.8730000000000002</v>
      </c>
      <c r="V16337">
        <v>6253.1040000000003</v>
      </c>
      <c r="X16337">
        <v>724.41700000000003</v>
      </c>
      <c r="Y16337">
        <v>7.57</v>
      </c>
      <c r="Z16337">
        <v>1.3</v>
      </c>
      <c r="AA16337">
        <v>24.7</v>
      </c>
      <c r="AC16337">
        <v>4</v>
      </c>
    </row>
    <row r="16338" spans="1:29" x14ac:dyDescent="0.25">
      <c r="A16338" t="s">
        <v>430</v>
      </c>
      <c r="B16338" t="s">
        <v>431</v>
      </c>
      <c r="C16338" s="1">
        <v>43923</v>
      </c>
      <c r="D16338">
        <v>187</v>
      </c>
      <c r="E16338">
        <v>14</v>
      </c>
      <c r="F16338">
        <v>2</v>
      </c>
      <c r="G16338">
        <v>0</v>
      </c>
      <c r="H16338">
        <v>5.5869999999999997</v>
      </c>
      <c r="I16338">
        <v>0.41799999999999998</v>
      </c>
      <c r="J16338">
        <v>0.06</v>
      </c>
      <c r="K16338">
        <v>0</v>
      </c>
      <c r="Q16338">
        <v>33469199</v>
      </c>
      <c r="R16338">
        <v>76.134</v>
      </c>
      <c r="S16338">
        <v>28.2</v>
      </c>
      <c r="T16338">
        <v>4.4690000000000003</v>
      </c>
      <c r="U16338">
        <v>2.8730000000000002</v>
      </c>
      <c r="V16338">
        <v>6253.1040000000003</v>
      </c>
      <c r="X16338">
        <v>724.41700000000003</v>
      </c>
      <c r="Y16338">
        <v>7.57</v>
      </c>
      <c r="Z16338">
        <v>1.3</v>
      </c>
      <c r="AA16338">
        <v>24.7</v>
      </c>
      <c r="AC16338">
        <v>4</v>
      </c>
    </row>
    <row r="16339" spans="1:29" x14ac:dyDescent="0.25">
      <c r="A16339" t="s">
        <v>430</v>
      </c>
      <c r="B16339" t="s">
        <v>431</v>
      </c>
      <c r="C16339" s="1">
        <v>43924</v>
      </c>
      <c r="D16339">
        <v>190</v>
      </c>
      <c r="E16339">
        <v>3</v>
      </c>
      <c r="F16339">
        <v>2</v>
      </c>
      <c r="G16339">
        <v>0</v>
      </c>
      <c r="H16339">
        <v>5.6769999999999996</v>
      </c>
      <c r="I16339">
        <v>0.09</v>
      </c>
      <c r="J16339">
        <v>0.06</v>
      </c>
      <c r="K16339">
        <v>0</v>
      </c>
      <c r="Q16339">
        <v>33469199</v>
      </c>
      <c r="R16339">
        <v>76.134</v>
      </c>
      <c r="S16339">
        <v>28.2</v>
      </c>
      <c r="T16339">
        <v>4.4690000000000003</v>
      </c>
      <c r="U16339">
        <v>2.8730000000000002</v>
      </c>
      <c r="V16339">
        <v>6253.1040000000003</v>
      </c>
      <c r="X16339">
        <v>724.41700000000003</v>
      </c>
      <c r="Y16339">
        <v>7.57</v>
      </c>
      <c r="Z16339">
        <v>1.3</v>
      </c>
      <c r="AA16339">
        <v>24.7</v>
      </c>
      <c r="AC16339">
        <v>4</v>
      </c>
    </row>
    <row r="16340" spans="1:29" x14ac:dyDescent="0.25">
      <c r="A16340" t="s">
        <v>430</v>
      </c>
      <c r="B16340" t="s">
        <v>431</v>
      </c>
      <c r="C16340" s="1">
        <v>43925</v>
      </c>
      <c r="D16340">
        <v>227</v>
      </c>
      <c r="E16340">
        <v>37</v>
      </c>
      <c r="F16340">
        <v>2</v>
      </c>
      <c r="G16340">
        <v>0</v>
      </c>
      <c r="H16340">
        <v>6.782</v>
      </c>
      <c r="I16340">
        <v>1.105</v>
      </c>
      <c r="J16340">
        <v>0.06</v>
      </c>
      <c r="K16340">
        <v>0</v>
      </c>
      <c r="Q16340">
        <v>33469199</v>
      </c>
      <c r="R16340">
        <v>76.134</v>
      </c>
      <c r="S16340">
        <v>28.2</v>
      </c>
      <c r="T16340">
        <v>4.4690000000000003</v>
      </c>
      <c r="U16340">
        <v>2.8730000000000002</v>
      </c>
      <c r="V16340">
        <v>6253.1040000000003</v>
      </c>
      <c r="X16340">
        <v>724.41700000000003</v>
      </c>
      <c r="Y16340">
        <v>7.57</v>
      </c>
      <c r="Z16340">
        <v>1.3</v>
      </c>
      <c r="AA16340">
        <v>24.7</v>
      </c>
      <c r="AC16340">
        <v>4</v>
      </c>
    </row>
    <row r="16341" spans="1:29" x14ac:dyDescent="0.25">
      <c r="A16341" t="s">
        <v>430</v>
      </c>
      <c r="B16341" t="s">
        <v>431</v>
      </c>
      <c r="C16341" s="1">
        <v>43926</v>
      </c>
      <c r="D16341">
        <v>266</v>
      </c>
      <c r="E16341">
        <v>39</v>
      </c>
      <c r="F16341">
        <v>2</v>
      </c>
      <c r="G16341">
        <v>0</v>
      </c>
      <c r="H16341">
        <v>7.9480000000000004</v>
      </c>
      <c r="I16341">
        <v>1.165</v>
      </c>
      <c r="J16341">
        <v>0.06</v>
      </c>
      <c r="K16341">
        <v>0</v>
      </c>
      <c r="Q16341">
        <v>33469199</v>
      </c>
      <c r="R16341">
        <v>76.134</v>
      </c>
      <c r="S16341">
        <v>28.2</v>
      </c>
      <c r="T16341">
        <v>4.4690000000000003</v>
      </c>
      <c r="U16341">
        <v>2.8730000000000002</v>
      </c>
      <c r="V16341">
        <v>6253.1040000000003</v>
      </c>
      <c r="X16341">
        <v>724.41700000000003</v>
      </c>
      <c r="Y16341">
        <v>7.57</v>
      </c>
      <c r="Z16341">
        <v>1.3</v>
      </c>
      <c r="AA16341">
        <v>24.7</v>
      </c>
      <c r="AC16341">
        <v>4</v>
      </c>
    </row>
    <row r="16342" spans="1:29" x14ac:dyDescent="0.25">
      <c r="A16342" t="s">
        <v>430</v>
      </c>
      <c r="B16342" t="s">
        <v>431</v>
      </c>
      <c r="C16342" s="1">
        <v>43927</v>
      </c>
      <c r="D16342">
        <v>342</v>
      </c>
      <c r="E16342">
        <v>76</v>
      </c>
      <c r="F16342">
        <v>2</v>
      </c>
      <c r="G16342">
        <v>0</v>
      </c>
      <c r="H16342">
        <v>10.218</v>
      </c>
      <c r="I16342">
        <v>2.2709999999999999</v>
      </c>
      <c r="J16342">
        <v>0.06</v>
      </c>
      <c r="K16342">
        <v>0</v>
      </c>
      <c r="Q16342">
        <v>33469199</v>
      </c>
      <c r="R16342">
        <v>76.134</v>
      </c>
      <c r="S16342">
        <v>28.2</v>
      </c>
      <c r="T16342">
        <v>4.4690000000000003</v>
      </c>
      <c r="U16342">
        <v>2.8730000000000002</v>
      </c>
      <c r="V16342">
        <v>6253.1040000000003</v>
      </c>
      <c r="X16342">
        <v>724.41700000000003</v>
      </c>
      <c r="Y16342">
        <v>7.57</v>
      </c>
      <c r="Z16342">
        <v>1.3</v>
      </c>
      <c r="AA16342">
        <v>24.7</v>
      </c>
      <c r="AC16342">
        <v>4</v>
      </c>
    </row>
    <row r="16343" spans="1:29" x14ac:dyDescent="0.25">
      <c r="A16343" t="s">
        <v>430</v>
      </c>
      <c r="B16343" t="s">
        <v>431</v>
      </c>
      <c r="C16343" s="1">
        <v>43928</v>
      </c>
      <c r="D16343">
        <v>397</v>
      </c>
      <c r="E16343">
        <v>55</v>
      </c>
      <c r="F16343">
        <v>2</v>
      </c>
      <c r="G16343">
        <v>0</v>
      </c>
      <c r="H16343">
        <v>11.862</v>
      </c>
      <c r="I16343">
        <v>1.643</v>
      </c>
      <c r="J16343">
        <v>0.06</v>
      </c>
      <c r="K16343">
        <v>0</v>
      </c>
      <c r="Q16343">
        <v>33469199</v>
      </c>
      <c r="R16343">
        <v>76.134</v>
      </c>
      <c r="S16343">
        <v>28.2</v>
      </c>
      <c r="T16343">
        <v>4.4690000000000003</v>
      </c>
      <c r="U16343">
        <v>2.8730000000000002</v>
      </c>
      <c r="V16343">
        <v>6253.1040000000003</v>
      </c>
      <c r="X16343">
        <v>724.41700000000003</v>
      </c>
      <c r="Y16343">
        <v>7.57</v>
      </c>
      <c r="Z16343">
        <v>1.3</v>
      </c>
      <c r="AA16343">
        <v>24.7</v>
      </c>
      <c r="AC16343">
        <v>4</v>
      </c>
    </row>
    <row r="16344" spans="1:29" x14ac:dyDescent="0.25">
      <c r="A16344" t="s">
        <v>430</v>
      </c>
      <c r="B16344" t="s">
        <v>431</v>
      </c>
      <c r="C16344" s="1">
        <v>43929</v>
      </c>
      <c r="D16344">
        <v>504</v>
      </c>
      <c r="E16344">
        <v>107</v>
      </c>
      <c r="F16344">
        <v>2</v>
      </c>
      <c r="G16344">
        <v>0</v>
      </c>
      <c r="H16344">
        <v>15.058999999999999</v>
      </c>
      <c r="I16344">
        <v>3.1970000000000001</v>
      </c>
      <c r="J16344">
        <v>0.06</v>
      </c>
      <c r="K16344">
        <v>0</v>
      </c>
      <c r="Q16344">
        <v>33469199</v>
      </c>
      <c r="R16344">
        <v>76.134</v>
      </c>
      <c r="S16344">
        <v>28.2</v>
      </c>
      <c r="T16344">
        <v>4.4690000000000003</v>
      </c>
      <c r="U16344">
        <v>2.8730000000000002</v>
      </c>
      <c r="V16344">
        <v>6253.1040000000003</v>
      </c>
      <c r="X16344">
        <v>724.41700000000003</v>
      </c>
      <c r="Y16344">
        <v>7.57</v>
      </c>
      <c r="Z16344">
        <v>1.3</v>
      </c>
      <c r="AA16344">
        <v>24.7</v>
      </c>
      <c r="AC16344">
        <v>4</v>
      </c>
    </row>
    <row r="16345" spans="1:29" x14ac:dyDescent="0.25">
      <c r="A16345" t="s">
        <v>430</v>
      </c>
      <c r="B16345" t="s">
        <v>431</v>
      </c>
      <c r="C16345" s="1">
        <v>43930</v>
      </c>
      <c r="D16345">
        <v>555</v>
      </c>
      <c r="E16345">
        <v>51</v>
      </c>
      <c r="F16345">
        <v>3</v>
      </c>
      <c r="G16345">
        <v>1</v>
      </c>
      <c r="H16345">
        <v>16.582000000000001</v>
      </c>
      <c r="I16345">
        <v>1.524</v>
      </c>
      <c r="J16345">
        <v>0.09</v>
      </c>
      <c r="K16345">
        <v>0.03</v>
      </c>
      <c r="Q16345">
        <v>33469199</v>
      </c>
      <c r="R16345">
        <v>76.134</v>
      </c>
      <c r="S16345">
        <v>28.2</v>
      </c>
      <c r="T16345">
        <v>4.4690000000000003</v>
      </c>
      <c r="U16345">
        <v>2.8730000000000002</v>
      </c>
      <c r="V16345">
        <v>6253.1040000000003</v>
      </c>
      <c r="X16345">
        <v>724.41700000000003</v>
      </c>
      <c r="Y16345">
        <v>7.57</v>
      </c>
      <c r="Z16345">
        <v>1.3</v>
      </c>
      <c r="AA16345">
        <v>24.7</v>
      </c>
      <c r="AC16345">
        <v>4</v>
      </c>
    </row>
    <row r="16346" spans="1:29" x14ac:dyDescent="0.25">
      <c r="A16346" t="s">
        <v>430</v>
      </c>
      <c r="B16346" t="s">
        <v>431</v>
      </c>
      <c r="C16346" s="1">
        <v>43931</v>
      </c>
      <c r="D16346">
        <v>582</v>
      </c>
      <c r="E16346">
        <v>27</v>
      </c>
      <c r="F16346">
        <v>3</v>
      </c>
      <c r="G16346">
        <v>0</v>
      </c>
      <c r="H16346">
        <v>17.388999999999999</v>
      </c>
      <c r="I16346">
        <v>0.80700000000000005</v>
      </c>
      <c r="J16346">
        <v>0.09</v>
      </c>
      <c r="K16346">
        <v>0</v>
      </c>
      <c r="Q16346">
        <v>33469199</v>
      </c>
      <c r="R16346">
        <v>76.134</v>
      </c>
      <c r="S16346">
        <v>28.2</v>
      </c>
      <c r="T16346">
        <v>4.4690000000000003</v>
      </c>
      <c r="U16346">
        <v>2.8730000000000002</v>
      </c>
      <c r="V16346">
        <v>6253.1040000000003</v>
      </c>
      <c r="X16346">
        <v>724.41700000000003</v>
      </c>
      <c r="Y16346">
        <v>7.57</v>
      </c>
      <c r="Z16346">
        <v>1.3</v>
      </c>
      <c r="AA16346">
        <v>24.7</v>
      </c>
      <c r="AC16346">
        <v>4</v>
      </c>
    </row>
    <row r="16347" spans="1:29" x14ac:dyDescent="0.25">
      <c r="A16347" t="s">
        <v>430</v>
      </c>
      <c r="B16347" t="s">
        <v>431</v>
      </c>
      <c r="C16347" s="1">
        <v>43932</v>
      </c>
      <c r="D16347">
        <v>624</v>
      </c>
      <c r="E16347">
        <v>42</v>
      </c>
      <c r="F16347">
        <v>3</v>
      </c>
      <c r="G16347">
        <v>0</v>
      </c>
      <c r="H16347">
        <v>18.643999999999998</v>
      </c>
      <c r="I16347">
        <v>1.2549999999999999</v>
      </c>
      <c r="J16347">
        <v>0.09</v>
      </c>
      <c r="K16347">
        <v>0</v>
      </c>
      <c r="Q16347">
        <v>33469199</v>
      </c>
      <c r="R16347">
        <v>76.134</v>
      </c>
      <c r="S16347">
        <v>28.2</v>
      </c>
      <c r="T16347">
        <v>4.4690000000000003</v>
      </c>
      <c r="U16347">
        <v>2.8730000000000002</v>
      </c>
      <c r="V16347">
        <v>6253.1040000000003</v>
      </c>
      <c r="X16347">
        <v>724.41700000000003</v>
      </c>
      <c r="Y16347">
        <v>7.57</v>
      </c>
      <c r="Z16347">
        <v>1.3</v>
      </c>
      <c r="AA16347">
        <v>24.7</v>
      </c>
      <c r="AC16347">
        <v>4</v>
      </c>
    </row>
    <row r="16348" spans="1:29" x14ac:dyDescent="0.25">
      <c r="A16348" t="s">
        <v>430</v>
      </c>
      <c r="B16348" t="s">
        <v>431</v>
      </c>
      <c r="C16348" s="1">
        <v>43933</v>
      </c>
      <c r="D16348">
        <v>796</v>
      </c>
      <c r="E16348">
        <v>172</v>
      </c>
      <c r="F16348">
        <v>4</v>
      </c>
      <c r="G16348">
        <v>1</v>
      </c>
      <c r="H16348">
        <v>23.783000000000001</v>
      </c>
      <c r="I16348">
        <v>5.1390000000000002</v>
      </c>
      <c r="J16348">
        <v>0.12</v>
      </c>
      <c r="K16348">
        <v>0.03</v>
      </c>
      <c r="Q16348">
        <v>33469199</v>
      </c>
      <c r="R16348">
        <v>76.134</v>
      </c>
      <c r="S16348">
        <v>28.2</v>
      </c>
      <c r="T16348">
        <v>4.4690000000000003</v>
      </c>
      <c r="U16348">
        <v>2.8730000000000002</v>
      </c>
      <c r="V16348">
        <v>6253.1040000000003</v>
      </c>
      <c r="X16348">
        <v>724.41700000000003</v>
      </c>
      <c r="Y16348">
        <v>7.57</v>
      </c>
      <c r="Z16348">
        <v>1.3</v>
      </c>
      <c r="AA16348">
        <v>24.7</v>
      </c>
      <c r="AC16348">
        <v>4</v>
      </c>
    </row>
    <row r="16349" spans="1:29" x14ac:dyDescent="0.25">
      <c r="A16349" t="s">
        <v>430</v>
      </c>
      <c r="B16349" t="s">
        <v>431</v>
      </c>
      <c r="C16349" s="1">
        <v>43934</v>
      </c>
      <c r="D16349">
        <v>865</v>
      </c>
      <c r="E16349">
        <v>69</v>
      </c>
      <c r="F16349">
        <v>4</v>
      </c>
      <c r="G16349">
        <v>0</v>
      </c>
      <c r="H16349">
        <v>25.844999999999999</v>
      </c>
      <c r="I16349">
        <v>2.0619999999999998</v>
      </c>
      <c r="J16349">
        <v>0.12</v>
      </c>
      <c r="K16349">
        <v>0</v>
      </c>
      <c r="Q16349">
        <v>33469199</v>
      </c>
      <c r="R16349">
        <v>76.134</v>
      </c>
      <c r="S16349">
        <v>28.2</v>
      </c>
      <c r="T16349">
        <v>4.4690000000000003</v>
      </c>
      <c r="U16349">
        <v>2.8730000000000002</v>
      </c>
      <c r="V16349">
        <v>6253.1040000000003</v>
      </c>
      <c r="X16349">
        <v>724.41700000000003</v>
      </c>
      <c r="Y16349">
        <v>7.57</v>
      </c>
      <c r="Z16349">
        <v>1.3</v>
      </c>
      <c r="AA16349">
        <v>24.7</v>
      </c>
      <c r="AC16349">
        <v>4</v>
      </c>
    </row>
    <row r="16350" spans="1:29" x14ac:dyDescent="0.25">
      <c r="A16350" t="s">
        <v>430</v>
      </c>
      <c r="B16350" t="s">
        <v>431</v>
      </c>
      <c r="C16350" s="1">
        <v>43935</v>
      </c>
      <c r="D16350">
        <v>998</v>
      </c>
      <c r="E16350">
        <v>133</v>
      </c>
      <c r="F16350">
        <v>4</v>
      </c>
      <c r="G16350">
        <v>0</v>
      </c>
      <c r="H16350">
        <v>29.818000000000001</v>
      </c>
      <c r="I16350">
        <v>3.9740000000000002</v>
      </c>
      <c r="J16350">
        <v>0.12</v>
      </c>
      <c r="K16350">
        <v>0</v>
      </c>
      <c r="Q16350">
        <v>33469199</v>
      </c>
      <c r="R16350">
        <v>76.134</v>
      </c>
      <c r="S16350">
        <v>28.2</v>
      </c>
      <c r="T16350">
        <v>4.4690000000000003</v>
      </c>
      <c r="U16350">
        <v>2.8730000000000002</v>
      </c>
      <c r="V16350">
        <v>6253.1040000000003</v>
      </c>
      <c r="X16350">
        <v>724.41700000000003</v>
      </c>
      <c r="Y16350">
        <v>7.57</v>
      </c>
      <c r="Z16350">
        <v>1.3</v>
      </c>
      <c r="AA16350">
        <v>24.7</v>
      </c>
      <c r="AC16350">
        <v>4</v>
      </c>
    </row>
    <row r="16351" spans="1:29" x14ac:dyDescent="0.25">
      <c r="A16351" t="s">
        <v>430</v>
      </c>
      <c r="B16351" t="s">
        <v>431</v>
      </c>
      <c r="C16351" s="1">
        <v>43936</v>
      </c>
      <c r="D16351">
        <v>1165</v>
      </c>
      <c r="E16351">
        <v>167</v>
      </c>
      <c r="F16351">
        <v>4</v>
      </c>
      <c r="G16351">
        <v>0</v>
      </c>
      <c r="H16351">
        <v>34.808</v>
      </c>
      <c r="I16351">
        <v>4.99</v>
      </c>
      <c r="J16351">
        <v>0.12</v>
      </c>
      <c r="K16351">
        <v>0</v>
      </c>
      <c r="Q16351">
        <v>33469199</v>
      </c>
      <c r="R16351">
        <v>76.134</v>
      </c>
      <c r="S16351">
        <v>28.2</v>
      </c>
      <c r="T16351">
        <v>4.4690000000000003</v>
      </c>
      <c r="U16351">
        <v>2.8730000000000002</v>
      </c>
      <c r="V16351">
        <v>6253.1040000000003</v>
      </c>
      <c r="X16351">
        <v>724.41700000000003</v>
      </c>
      <c r="Y16351">
        <v>7.57</v>
      </c>
      <c r="Z16351">
        <v>1.3</v>
      </c>
      <c r="AA16351">
        <v>24.7</v>
      </c>
      <c r="AC16351">
        <v>4</v>
      </c>
    </row>
    <row r="16352" spans="1:29" x14ac:dyDescent="0.25">
      <c r="A16352" t="s">
        <v>430</v>
      </c>
      <c r="B16352" t="s">
        <v>431</v>
      </c>
      <c r="C16352" s="1">
        <v>43937</v>
      </c>
      <c r="D16352">
        <v>1302</v>
      </c>
      <c r="E16352">
        <v>137</v>
      </c>
      <c r="F16352">
        <v>4</v>
      </c>
      <c r="G16352">
        <v>0</v>
      </c>
      <c r="H16352">
        <v>38.901000000000003</v>
      </c>
      <c r="I16352">
        <v>4.093</v>
      </c>
      <c r="J16352">
        <v>0.12</v>
      </c>
      <c r="K16352">
        <v>0</v>
      </c>
      <c r="Q16352">
        <v>33469199</v>
      </c>
      <c r="R16352">
        <v>76.134</v>
      </c>
      <c r="S16352">
        <v>28.2</v>
      </c>
      <c r="T16352">
        <v>4.4690000000000003</v>
      </c>
      <c r="U16352">
        <v>2.8730000000000002</v>
      </c>
      <c r="V16352">
        <v>6253.1040000000003</v>
      </c>
      <c r="X16352">
        <v>724.41700000000003</v>
      </c>
      <c r="Y16352">
        <v>7.57</v>
      </c>
      <c r="Z16352">
        <v>1.3</v>
      </c>
      <c r="AA16352">
        <v>24.7</v>
      </c>
      <c r="AC16352">
        <v>4</v>
      </c>
    </row>
    <row r="16353" spans="1:29" x14ac:dyDescent="0.25">
      <c r="A16353" t="s">
        <v>430</v>
      </c>
      <c r="B16353" t="s">
        <v>431</v>
      </c>
      <c r="C16353" s="1">
        <v>43938</v>
      </c>
      <c r="D16353">
        <v>1380</v>
      </c>
      <c r="E16353">
        <v>78</v>
      </c>
      <c r="F16353">
        <v>4</v>
      </c>
      <c r="G16353">
        <v>0</v>
      </c>
      <c r="H16353">
        <v>41.231999999999999</v>
      </c>
      <c r="I16353">
        <v>2.331</v>
      </c>
      <c r="J16353">
        <v>0.12</v>
      </c>
      <c r="K16353">
        <v>0</v>
      </c>
      <c r="Q16353">
        <v>33469199</v>
      </c>
      <c r="R16353">
        <v>76.134</v>
      </c>
      <c r="S16353">
        <v>28.2</v>
      </c>
      <c r="T16353">
        <v>4.4690000000000003</v>
      </c>
      <c r="U16353">
        <v>2.8730000000000002</v>
      </c>
      <c r="V16353">
        <v>6253.1040000000003</v>
      </c>
      <c r="X16353">
        <v>724.41700000000003</v>
      </c>
      <c r="Y16353">
        <v>7.57</v>
      </c>
      <c r="Z16353">
        <v>1.3</v>
      </c>
      <c r="AA16353">
        <v>24.7</v>
      </c>
      <c r="AC16353">
        <v>4</v>
      </c>
    </row>
    <row r="16354" spans="1:29" x14ac:dyDescent="0.25">
      <c r="A16354" t="s">
        <v>430</v>
      </c>
      <c r="B16354" t="s">
        <v>431</v>
      </c>
      <c r="C16354" s="1">
        <v>43939</v>
      </c>
      <c r="D16354">
        <v>1450</v>
      </c>
      <c r="E16354">
        <v>70</v>
      </c>
      <c r="F16354">
        <v>4</v>
      </c>
      <c r="G16354">
        <v>0</v>
      </c>
      <c r="H16354">
        <v>43.323</v>
      </c>
      <c r="I16354">
        <v>2.0910000000000002</v>
      </c>
      <c r="J16354">
        <v>0.12</v>
      </c>
      <c r="K16354">
        <v>0</v>
      </c>
      <c r="Q16354">
        <v>33469199</v>
      </c>
      <c r="R16354">
        <v>76.134</v>
      </c>
      <c r="S16354">
        <v>28.2</v>
      </c>
      <c r="T16354">
        <v>4.4690000000000003</v>
      </c>
      <c r="U16354">
        <v>2.8730000000000002</v>
      </c>
      <c r="V16354">
        <v>6253.1040000000003</v>
      </c>
      <c r="X16354">
        <v>724.41700000000003</v>
      </c>
      <c r="Y16354">
        <v>7.57</v>
      </c>
      <c r="Z16354">
        <v>1.3</v>
      </c>
      <c r="AA16354">
        <v>24.7</v>
      </c>
      <c r="AC16354">
        <v>4</v>
      </c>
    </row>
    <row r="16355" spans="1:29" x14ac:dyDescent="0.25">
      <c r="A16355" t="s">
        <v>430</v>
      </c>
      <c r="B16355" t="s">
        <v>431</v>
      </c>
      <c r="C16355" s="1">
        <v>43940</v>
      </c>
      <c r="D16355">
        <v>1495</v>
      </c>
      <c r="E16355">
        <v>45</v>
      </c>
      <c r="F16355">
        <v>5</v>
      </c>
      <c r="G16355">
        <v>1</v>
      </c>
      <c r="H16355">
        <v>44.667999999999999</v>
      </c>
      <c r="I16355">
        <v>1.345</v>
      </c>
      <c r="J16355">
        <v>0.14899999999999999</v>
      </c>
      <c r="K16355">
        <v>0.03</v>
      </c>
      <c r="Q16355">
        <v>33469199</v>
      </c>
      <c r="R16355">
        <v>76.134</v>
      </c>
      <c r="S16355">
        <v>28.2</v>
      </c>
      <c r="T16355">
        <v>4.4690000000000003</v>
      </c>
      <c r="U16355">
        <v>2.8730000000000002</v>
      </c>
      <c r="V16355">
        <v>6253.1040000000003</v>
      </c>
      <c r="X16355">
        <v>724.41700000000003</v>
      </c>
      <c r="Y16355">
        <v>7.57</v>
      </c>
      <c r="Z16355">
        <v>1.3</v>
      </c>
      <c r="AA16355">
        <v>24.7</v>
      </c>
      <c r="AC16355">
        <v>4</v>
      </c>
    </row>
    <row r="16356" spans="1:29" x14ac:dyDescent="0.25">
      <c r="A16356" t="s">
        <v>430</v>
      </c>
      <c r="B16356" t="s">
        <v>431</v>
      </c>
      <c r="C16356" s="1">
        <v>43941</v>
      </c>
      <c r="D16356">
        <v>1565</v>
      </c>
      <c r="E16356">
        <v>70</v>
      </c>
      <c r="F16356">
        <v>5</v>
      </c>
      <c r="G16356">
        <v>0</v>
      </c>
      <c r="H16356">
        <v>46.759</v>
      </c>
      <c r="I16356">
        <v>2.0910000000000002</v>
      </c>
      <c r="J16356">
        <v>0.14899999999999999</v>
      </c>
      <c r="K16356">
        <v>0</v>
      </c>
      <c r="Q16356">
        <v>33469199</v>
      </c>
      <c r="R16356">
        <v>76.134</v>
      </c>
      <c r="S16356">
        <v>28.2</v>
      </c>
      <c r="T16356">
        <v>4.4690000000000003</v>
      </c>
      <c r="U16356">
        <v>2.8730000000000002</v>
      </c>
      <c r="V16356">
        <v>6253.1040000000003</v>
      </c>
      <c r="X16356">
        <v>724.41700000000003</v>
      </c>
      <c r="Y16356">
        <v>7.57</v>
      </c>
      <c r="Z16356">
        <v>1.3</v>
      </c>
      <c r="AA16356">
        <v>24.7</v>
      </c>
      <c r="AC16356">
        <v>4</v>
      </c>
    </row>
    <row r="16357" spans="1:29" x14ac:dyDescent="0.25">
      <c r="A16357" t="s">
        <v>430</v>
      </c>
      <c r="B16357" t="s">
        <v>431</v>
      </c>
      <c r="C16357" s="1">
        <v>43942</v>
      </c>
      <c r="D16357">
        <v>1657</v>
      </c>
      <c r="E16357">
        <v>92</v>
      </c>
      <c r="F16357">
        <v>5</v>
      </c>
      <c r="G16357">
        <v>0</v>
      </c>
      <c r="H16357">
        <v>49.508000000000003</v>
      </c>
      <c r="I16357">
        <v>2.7490000000000001</v>
      </c>
      <c r="J16357">
        <v>0.14899999999999999</v>
      </c>
      <c r="K16357">
        <v>0</v>
      </c>
      <c r="Q16357">
        <v>33469199</v>
      </c>
      <c r="R16357">
        <v>76.134</v>
      </c>
      <c r="S16357">
        <v>28.2</v>
      </c>
      <c r="T16357">
        <v>4.4690000000000003</v>
      </c>
      <c r="U16357">
        <v>2.8730000000000002</v>
      </c>
      <c r="V16357">
        <v>6253.1040000000003</v>
      </c>
      <c r="X16357">
        <v>724.41700000000003</v>
      </c>
      <c r="Y16357">
        <v>7.57</v>
      </c>
      <c r="Z16357">
        <v>1.3</v>
      </c>
      <c r="AA16357">
        <v>24.7</v>
      </c>
      <c r="AC16357">
        <v>4</v>
      </c>
    </row>
    <row r="16358" spans="1:29" x14ac:dyDescent="0.25">
      <c r="A16358" t="s">
        <v>430</v>
      </c>
      <c r="B16358" t="s">
        <v>431</v>
      </c>
      <c r="C16358" s="1">
        <v>43943</v>
      </c>
      <c r="D16358">
        <v>1692</v>
      </c>
      <c r="E16358">
        <v>35</v>
      </c>
      <c r="F16358">
        <v>6</v>
      </c>
      <c r="G16358">
        <v>1</v>
      </c>
      <c r="H16358">
        <v>50.554000000000002</v>
      </c>
      <c r="I16358">
        <v>1.046</v>
      </c>
      <c r="J16358">
        <v>0.17899999999999999</v>
      </c>
      <c r="K16358">
        <v>0.03</v>
      </c>
      <c r="Q16358">
        <v>33469199</v>
      </c>
      <c r="R16358">
        <v>76.134</v>
      </c>
      <c r="S16358">
        <v>28.2</v>
      </c>
      <c r="T16358">
        <v>4.4690000000000003</v>
      </c>
      <c r="U16358">
        <v>2.8730000000000002</v>
      </c>
      <c r="V16358">
        <v>6253.1040000000003</v>
      </c>
      <c r="X16358">
        <v>724.41700000000003</v>
      </c>
      <c r="Y16358">
        <v>7.57</v>
      </c>
      <c r="Z16358">
        <v>1.3</v>
      </c>
      <c r="AA16358">
        <v>24.7</v>
      </c>
      <c r="AC16358">
        <v>4</v>
      </c>
    </row>
    <row r="16359" spans="1:29" x14ac:dyDescent="0.25">
      <c r="A16359" t="s">
        <v>430</v>
      </c>
      <c r="B16359" t="s">
        <v>431</v>
      </c>
      <c r="C16359" s="1">
        <v>43944</v>
      </c>
      <c r="D16359">
        <v>1716</v>
      </c>
      <c r="E16359">
        <v>24</v>
      </c>
      <c r="F16359">
        <v>7</v>
      </c>
      <c r="G16359">
        <v>1</v>
      </c>
      <c r="H16359">
        <v>51.271000000000001</v>
      </c>
      <c r="I16359">
        <v>0.71699999999999997</v>
      </c>
      <c r="J16359">
        <v>0.20899999999999999</v>
      </c>
      <c r="K16359">
        <v>0.03</v>
      </c>
      <c r="Q16359">
        <v>33469199</v>
      </c>
      <c r="R16359">
        <v>76.134</v>
      </c>
      <c r="S16359">
        <v>28.2</v>
      </c>
      <c r="T16359">
        <v>4.4690000000000003</v>
      </c>
      <c r="U16359">
        <v>2.8730000000000002</v>
      </c>
      <c r="V16359">
        <v>6253.1040000000003</v>
      </c>
      <c r="X16359">
        <v>724.41700000000003</v>
      </c>
      <c r="Y16359">
        <v>7.57</v>
      </c>
      <c r="Z16359">
        <v>1.3</v>
      </c>
      <c r="AA16359">
        <v>24.7</v>
      </c>
      <c r="AC16359">
        <v>4</v>
      </c>
    </row>
    <row r="16360" spans="1:29" x14ac:dyDescent="0.25">
      <c r="A16360" t="s">
        <v>430</v>
      </c>
      <c r="B16360" t="s">
        <v>431</v>
      </c>
      <c r="C16360" s="1">
        <v>43945</v>
      </c>
      <c r="D16360">
        <v>1778</v>
      </c>
      <c r="E16360">
        <v>62</v>
      </c>
      <c r="F16360">
        <v>7</v>
      </c>
      <c r="G16360">
        <v>0</v>
      </c>
      <c r="H16360">
        <v>53.122999999999998</v>
      </c>
      <c r="I16360">
        <v>1.8520000000000001</v>
      </c>
      <c r="J16360">
        <v>0.20899999999999999</v>
      </c>
      <c r="K16360">
        <v>0</v>
      </c>
      <c r="Q16360">
        <v>33469199</v>
      </c>
      <c r="R16360">
        <v>76.134</v>
      </c>
      <c r="S16360">
        <v>28.2</v>
      </c>
      <c r="T16360">
        <v>4.4690000000000003</v>
      </c>
      <c r="U16360">
        <v>2.8730000000000002</v>
      </c>
      <c r="V16360">
        <v>6253.1040000000003</v>
      </c>
      <c r="X16360">
        <v>724.41700000000003</v>
      </c>
      <c r="Y16360">
        <v>7.57</v>
      </c>
      <c r="Z16360">
        <v>1.3</v>
      </c>
      <c r="AA16360">
        <v>24.7</v>
      </c>
      <c r="AC16360">
        <v>4</v>
      </c>
    </row>
    <row r="16361" spans="1:29" x14ac:dyDescent="0.25">
      <c r="A16361" t="s">
        <v>430</v>
      </c>
      <c r="B16361" t="s">
        <v>431</v>
      </c>
      <c r="C16361" s="1">
        <v>43946</v>
      </c>
      <c r="D16361">
        <v>1836</v>
      </c>
      <c r="E16361">
        <v>58</v>
      </c>
      <c r="F16361">
        <v>8</v>
      </c>
      <c r="G16361">
        <v>1</v>
      </c>
      <c r="H16361">
        <v>54.856000000000002</v>
      </c>
      <c r="I16361">
        <v>1.7330000000000001</v>
      </c>
      <c r="J16361">
        <v>0.23899999999999999</v>
      </c>
      <c r="K16361">
        <v>0.03</v>
      </c>
      <c r="Q16361">
        <v>33469199</v>
      </c>
      <c r="R16361">
        <v>76.134</v>
      </c>
      <c r="S16361">
        <v>28.2</v>
      </c>
      <c r="T16361">
        <v>4.4690000000000003</v>
      </c>
      <c r="U16361">
        <v>2.8730000000000002</v>
      </c>
      <c r="V16361">
        <v>6253.1040000000003</v>
      </c>
      <c r="X16361">
        <v>724.41700000000003</v>
      </c>
      <c r="Y16361">
        <v>7.57</v>
      </c>
      <c r="Z16361">
        <v>1.3</v>
      </c>
      <c r="AA16361">
        <v>24.7</v>
      </c>
      <c r="AC16361">
        <v>4</v>
      </c>
    </row>
    <row r="16362" spans="1:29" x14ac:dyDescent="0.25">
      <c r="A16362" t="s">
        <v>430</v>
      </c>
      <c r="B16362" t="s">
        <v>431</v>
      </c>
      <c r="C16362" s="1">
        <v>43947</v>
      </c>
      <c r="D16362">
        <v>1865</v>
      </c>
      <c r="E16362">
        <v>29</v>
      </c>
      <c r="F16362">
        <v>8</v>
      </c>
      <c r="G16362">
        <v>0</v>
      </c>
      <c r="H16362">
        <v>55.722999999999999</v>
      </c>
      <c r="I16362">
        <v>0.86599999999999999</v>
      </c>
      <c r="J16362">
        <v>0.23899999999999999</v>
      </c>
      <c r="K16362">
        <v>0</v>
      </c>
      <c r="Q16362">
        <v>33469199</v>
      </c>
      <c r="R16362">
        <v>76.134</v>
      </c>
      <c r="S16362">
        <v>28.2</v>
      </c>
      <c r="T16362">
        <v>4.4690000000000003</v>
      </c>
      <c r="U16362">
        <v>2.8730000000000002</v>
      </c>
      <c r="V16362">
        <v>6253.1040000000003</v>
      </c>
      <c r="X16362">
        <v>724.41700000000003</v>
      </c>
      <c r="Y16362">
        <v>7.57</v>
      </c>
      <c r="Z16362">
        <v>1.3</v>
      </c>
      <c r="AA16362">
        <v>24.7</v>
      </c>
      <c r="AC16362">
        <v>4</v>
      </c>
    </row>
    <row r="16363" spans="1:29" x14ac:dyDescent="0.25">
      <c r="A16363" t="s">
        <v>430</v>
      </c>
      <c r="B16363" t="s">
        <v>431</v>
      </c>
      <c r="C16363" s="1">
        <v>43948</v>
      </c>
      <c r="D16363">
        <v>1887</v>
      </c>
      <c r="E16363">
        <v>22</v>
      </c>
      <c r="F16363">
        <v>8</v>
      </c>
      <c r="G16363">
        <v>0</v>
      </c>
      <c r="H16363">
        <v>56.38</v>
      </c>
      <c r="I16363">
        <v>0.65700000000000003</v>
      </c>
      <c r="J16363">
        <v>0.23899999999999999</v>
      </c>
      <c r="K16363">
        <v>0</v>
      </c>
      <c r="Q16363">
        <v>33469199</v>
      </c>
      <c r="R16363">
        <v>76.134</v>
      </c>
      <c r="S16363">
        <v>28.2</v>
      </c>
      <c r="T16363">
        <v>4.4690000000000003</v>
      </c>
      <c r="U16363">
        <v>2.8730000000000002</v>
      </c>
      <c r="V16363">
        <v>6253.1040000000003</v>
      </c>
      <c r="X16363">
        <v>724.41700000000003</v>
      </c>
      <c r="Y16363">
        <v>7.57</v>
      </c>
      <c r="Z16363">
        <v>1.3</v>
      </c>
      <c r="AA16363">
        <v>24.7</v>
      </c>
      <c r="AC16363">
        <v>4</v>
      </c>
    </row>
    <row r="16364" spans="1:29" x14ac:dyDescent="0.25">
      <c r="A16364" t="s">
        <v>430</v>
      </c>
      <c r="B16364" t="s">
        <v>431</v>
      </c>
      <c r="C16364" s="1">
        <v>43949</v>
      </c>
      <c r="D16364">
        <v>1904</v>
      </c>
      <c r="E16364">
        <v>17</v>
      </c>
      <c r="F16364">
        <v>8</v>
      </c>
      <c r="G16364">
        <v>0</v>
      </c>
      <c r="H16364">
        <v>56.887999999999998</v>
      </c>
      <c r="I16364">
        <v>0.50800000000000001</v>
      </c>
      <c r="J16364">
        <v>0.23899999999999999</v>
      </c>
      <c r="K16364">
        <v>0</v>
      </c>
      <c r="Q16364">
        <v>33469199</v>
      </c>
      <c r="R16364">
        <v>76.134</v>
      </c>
      <c r="S16364">
        <v>28.2</v>
      </c>
      <c r="T16364">
        <v>4.4690000000000003</v>
      </c>
      <c r="U16364">
        <v>2.8730000000000002</v>
      </c>
      <c r="V16364">
        <v>6253.1040000000003</v>
      </c>
      <c r="X16364">
        <v>724.41700000000003</v>
      </c>
      <c r="Y16364">
        <v>7.57</v>
      </c>
      <c r="Z16364">
        <v>1.3</v>
      </c>
      <c r="AA16364">
        <v>24.7</v>
      </c>
      <c r="AC16364">
        <v>4</v>
      </c>
    </row>
    <row r="16365" spans="1:29" x14ac:dyDescent="0.25">
      <c r="A16365" t="s">
        <v>430</v>
      </c>
      <c r="B16365" t="s">
        <v>431</v>
      </c>
      <c r="C16365" s="1">
        <v>43950</v>
      </c>
      <c r="D16365">
        <v>1939</v>
      </c>
      <c r="E16365">
        <v>35</v>
      </c>
      <c r="F16365">
        <v>8</v>
      </c>
      <c r="G16365">
        <v>0</v>
      </c>
      <c r="H16365">
        <v>57.933999999999997</v>
      </c>
      <c r="I16365">
        <v>1.046</v>
      </c>
      <c r="J16365">
        <v>0.23899999999999999</v>
      </c>
      <c r="K16365">
        <v>0</v>
      </c>
      <c r="Q16365">
        <v>33469199</v>
      </c>
      <c r="R16365">
        <v>76.134</v>
      </c>
      <c r="S16365">
        <v>28.2</v>
      </c>
      <c r="T16365">
        <v>4.4690000000000003</v>
      </c>
      <c r="U16365">
        <v>2.8730000000000002</v>
      </c>
      <c r="V16365">
        <v>6253.1040000000003</v>
      </c>
      <c r="X16365">
        <v>724.41700000000003</v>
      </c>
      <c r="Y16365">
        <v>7.57</v>
      </c>
      <c r="Z16365">
        <v>1.3</v>
      </c>
      <c r="AA16365">
        <v>24.7</v>
      </c>
      <c r="AC16365">
        <v>4</v>
      </c>
    </row>
    <row r="16366" spans="1:29" x14ac:dyDescent="0.25">
      <c r="A16366" t="s">
        <v>430</v>
      </c>
      <c r="B16366" t="s">
        <v>431</v>
      </c>
      <c r="C16366" s="1">
        <v>43951</v>
      </c>
      <c r="D16366">
        <v>2002</v>
      </c>
      <c r="E16366">
        <v>63</v>
      </c>
      <c r="F16366">
        <v>9</v>
      </c>
      <c r="G16366">
        <v>1</v>
      </c>
      <c r="H16366">
        <v>59.816000000000003</v>
      </c>
      <c r="I16366">
        <v>1.8819999999999999</v>
      </c>
      <c r="J16366">
        <v>0.26900000000000002</v>
      </c>
      <c r="K16366">
        <v>0.03</v>
      </c>
      <c r="Q16366">
        <v>33469199</v>
      </c>
      <c r="R16366">
        <v>76.134</v>
      </c>
      <c r="S16366">
        <v>28.2</v>
      </c>
      <c r="T16366">
        <v>4.4690000000000003</v>
      </c>
      <c r="U16366">
        <v>2.8730000000000002</v>
      </c>
      <c r="V16366">
        <v>6253.1040000000003</v>
      </c>
      <c r="X16366">
        <v>724.41700000000003</v>
      </c>
      <c r="Y16366">
        <v>7.57</v>
      </c>
      <c r="Z16366">
        <v>1.3</v>
      </c>
      <c r="AA16366">
        <v>24.7</v>
      </c>
      <c r="AC16366">
        <v>4</v>
      </c>
    </row>
    <row r="16367" spans="1:29" x14ac:dyDescent="0.25">
      <c r="A16367" t="s">
        <v>430</v>
      </c>
      <c r="B16367" t="s">
        <v>431</v>
      </c>
      <c r="C16367" s="1">
        <v>43952</v>
      </c>
      <c r="D16367">
        <v>2046</v>
      </c>
      <c r="E16367">
        <v>44</v>
      </c>
      <c r="F16367">
        <v>9</v>
      </c>
      <c r="G16367">
        <v>0</v>
      </c>
      <c r="H16367">
        <v>61.131</v>
      </c>
      <c r="I16367">
        <v>1.3149999999999999</v>
      </c>
      <c r="J16367">
        <v>0.26900000000000002</v>
      </c>
      <c r="K16367">
        <v>0</v>
      </c>
      <c r="Q16367">
        <v>33469199</v>
      </c>
      <c r="R16367">
        <v>76.134</v>
      </c>
      <c r="S16367">
        <v>28.2</v>
      </c>
      <c r="T16367">
        <v>4.4690000000000003</v>
      </c>
      <c r="U16367">
        <v>2.8730000000000002</v>
      </c>
      <c r="V16367">
        <v>6253.1040000000003</v>
      </c>
      <c r="X16367">
        <v>724.41700000000003</v>
      </c>
      <c r="Y16367">
        <v>7.57</v>
      </c>
      <c r="Z16367">
        <v>1.3</v>
      </c>
      <c r="AA16367">
        <v>24.7</v>
      </c>
      <c r="AC16367">
        <v>4</v>
      </c>
    </row>
    <row r="16368" spans="1:29" x14ac:dyDescent="0.25">
      <c r="A16368" t="s">
        <v>430</v>
      </c>
      <c r="B16368" t="s">
        <v>431</v>
      </c>
      <c r="C16368" s="1">
        <v>43953</v>
      </c>
      <c r="D16368">
        <v>2094</v>
      </c>
      <c r="E16368">
        <v>48</v>
      </c>
      <c r="F16368">
        <v>9</v>
      </c>
      <c r="G16368">
        <v>0</v>
      </c>
      <c r="H16368">
        <v>62.564999999999998</v>
      </c>
      <c r="I16368">
        <v>1.4339999999999999</v>
      </c>
      <c r="J16368">
        <v>0.26900000000000002</v>
      </c>
      <c r="K16368">
        <v>0</v>
      </c>
      <c r="Q16368">
        <v>33469199</v>
      </c>
      <c r="R16368">
        <v>76.134</v>
      </c>
      <c r="S16368">
        <v>28.2</v>
      </c>
      <c r="T16368">
        <v>4.4690000000000003</v>
      </c>
      <c r="U16368">
        <v>2.8730000000000002</v>
      </c>
      <c r="V16368">
        <v>6253.1040000000003</v>
      </c>
      <c r="X16368">
        <v>724.41700000000003</v>
      </c>
      <c r="Y16368">
        <v>7.57</v>
      </c>
      <c r="Z16368">
        <v>1.3</v>
      </c>
      <c r="AA16368">
        <v>24.7</v>
      </c>
      <c r="AC16368">
        <v>4</v>
      </c>
    </row>
    <row r="16369" spans="1:29" x14ac:dyDescent="0.25">
      <c r="A16369" t="s">
        <v>430</v>
      </c>
      <c r="B16369" t="s">
        <v>431</v>
      </c>
      <c r="C16369" s="1">
        <v>43954</v>
      </c>
      <c r="D16369">
        <v>2127</v>
      </c>
      <c r="E16369">
        <v>33</v>
      </c>
      <c r="F16369">
        <v>9</v>
      </c>
      <c r="G16369">
        <v>0</v>
      </c>
      <c r="H16369">
        <v>63.551000000000002</v>
      </c>
      <c r="I16369">
        <v>0.98599999999999999</v>
      </c>
      <c r="J16369">
        <v>0.26900000000000002</v>
      </c>
      <c r="K16369">
        <v>0</v>
      </c>
      <c r="Q16369">
        <v>33469199</v>
      </c>
      <c r="R16369">
        <v>76.134</v>
      </c>
      <c r="S16369">
        <v>28.2</v>
      </c>
      <c r="T16369">
        <v>4.4690000000000003</v>
      </c>
      <c r="U16369">
        <v>2.8730000000000002</v>
      </c>
      <c r="V16369">
        <v>6253.1040000000003</v>
      </c>
      <c r="X16369">
        <v>724.41700000000003</v>
      </c>
      <c r="Y16369">
        <v>7.57</v>
      </c>
      <c r="Z16369">
        <v>1.3</v>
      </c>
      <c r="AA16369">
        <v>24.7</v>
      </c>
      <c r="AC16369">
        <v>4</v>
      </c>
    </row>
    <row r="16370" spans="1:29" x14ac:dyDescent="0.25">
      <c r="A16370" t="s">
        <v>430</v>
      </c>
      <c r="B16370" t="s">
        <v>431</v>
      </c>
      <c r="C16370" s="1">
        <v>43955</v>
      </c>
      <c r="D16370">
        <v>2149</v>
      </c>
      <c r="E16370">
        <v>22</v>
      </c>
      <c r="F16370">
        <v>10</v>
      </c>
      <c r="G16370">
        <v>1</v>
      </c>
      <c r="H16370">
        <v>64.207999999999998</v>
      </c>
      <c r="I16370">
        <v>0.65700000000000003</v>
      </c>
      <c r="J16370">
        <v>0.29899999999999999</v>
      </c>
      <c r="K16370">
        <v>0.03</v>
      </c>
      <c r="Q16370">
        <v>33469199</v>
      </c>
      <c r="R16370">
        <v>76.134</v>
      </c>
      <c r="S16370">
        <v>28.2</v>
      </c>
      <c r="T16370">
        <v>4.4690000000000003</v>
      </c>
      <c r="U16370">
        <v>2.8730000000000002</v>
      </c>
      <c r="V16370">
        <v>6253.1040000000003</v>
      </c>
      <c r="X16370">
        <v>724.41700000000003</v>
      </c>
      <c r="Y16370">
        <v>7.57</v>
      </c>
      <c r="Z16370">
        <v>1.3</v>
      </c>
      <c r="AA16370">
        <v>24.7</v>
      </c>
      <c r="AC16370">
        <v>4</v>
      </c>
    </row>
    <row r="16371" spans="1:29" x14ac:dyDescent="0.25">
      <c r="A16371" t="s">
        <v>430</v>
      </c>
      <c r="B16371" t="s">
        <v>431</v>
      </c>
      <c r="C16371" s="1">
        <v>43956</v>
      </c>
      <c r="D16371">
        <v>2189</v>
      </c>
      <c r="E16371">
        <v>40</v>
      </c>
      <c r="F16371">
        <v>10</v>
      </c>
      <c r="G16371">
        <v>0</v>
      </c>
      <c r="H16371">
        <v>65.403000000000006</v>
      </c>
      <c r="I16371">
        <v>1.1950000000000001</v>
      </c>
      <c r="J16371">
        <v>0.29899999999999999</v>
      </c>
      <c r="K16371">
        <v>0</v>
      </c>
      <c r="Q16371">
        <v>33469199</v>
      </c>
      <c r="R16371">
        <v>76.134</v>
      </c>
      <c r="S16371">
        <v>28.2</v>
      </c>
      <c r="T16371">
        <v>4.4690000000000003</v>
      </c>
      <c r="U16371">
        <v>2.8730000000000002</v>
      </c>
      <c r="V16371">
        <v>6253.1040000000003</v>
      </c>
      <c r="X16371">
        <v>724.41700000000003</v>
      </c>
      <c r="Y16371">
        <v>7.57</v>
      </c>
      <c r="Z16371">
        <v>1.3</v>
      </c>
      <c r="AA16371">
        <v>24.7</v>
      </c>
      <c r="AC16371">
        <v>4</v>
      </c>
    </row>
    <row r="16372" spans="1:29" x14ac:dyDescent="0.25">
      <c r="A16372" t="s">
        <v>430</v>
      </c>
      <c r="B16372" t="s">
        <v>431</v>
      </c>
      <c r="C16372" s="1">
        <v>43957</v>
      </c>
      <c r="D16372">
        <v>2207</v>
      </c>
      <c r="E16372">
        <v>18</v>
      </c>
      <c r="F16372">
        <v>10</v>
      </c>
      <c r="G16372">
        <v>0</v>
      </c>
      <c r="H16372">
        <v>65.941000000000003</v>
      </c>
      <c r="I16372">
        <v>0.53800000000000003</v>
      </c>
      <c r="J16372">
        <v>0.29899999999999999</v>
      </c>
      <c r="K16372">
        <v>0</v>
      </c>
      <c r="Q16372">
        <v>33469199</v>
      </c>
      <c r="R16372">
        <v>76.134</v>
      </c>
      <c r="S16372">
        <v>28.2</v>
      </c>
      <c r="T16372">
        <v>4.4690000000000003</v>
      </c>
      <c r="U16372">
        <v>2.8730000000000002</v>
      </c>
      <c r="V16372">
        <v>6253.1040000000003</v>
      </c>
      <c r="X16372">
        <v>724.41700000000003</v>
      </c>
      <c r="Y16372">
        <v>7.57</v>
      </c>
      <c r="Z16372">
        <v>1.3</v>
      </c>
      <c r="AA16372">
        <v>24.7</v>
      </c>
      <c r="AC16372">
        <v>4</v>
      </c>
    </row>
    <row r="16373" spans="1:29" x14ac:dyDescent="0.25">
      <c r="A16373" t="s">
        <v>430</v>
      </c>
      <c r="B16373" t="s">
        <v>431</v>
      </c>
      <c r="C16373" s="1">
        <v>43958</v>
      </c>
      <c r="D16373">
        <v>2233</v>
      </c>
      <c r="E16373">
        <v>26</v>
      </c>
      <c r="F16373">
        <v>10</v>
      </c>
      <c r="G16373">
        <v>0</v>
      </c>
      <c r="H16373">
        <v>66.718000000000004</v>
      </c>
      <c r="I16373">
        <v>0.77700000000000002</v>
      </c>
      <c r="J16373">
        <v>0.29899999999999999</v>
      </c>
      <c r="K16373">
        <v>0</v>
      </c>
      <c r="Q16373">
        <v>33469199</v>
      </c>
      <c r="R16373">
        <v>76.134</v>
      </c>
      <c r="S16373">
        <v>28.2</v>
      </c>
      <c r="T16373">
        <v>4.4690000000000003</v>
      </c>
      <c r="U16373">
        <v>2.8730000000000002</v>
      </c>
      <c r="V16373">
        <v>6253.1040000000003</v>
      </c>
      <c r="X16373">
        <v>724.41700000000003</v>
      </c>
      <c r="Y16373">
        <v>7.57</v>
      </c>
      <c r="Z16373">
        <v>1.3</v>
      </c>
      <c r="AA16373">
        <v>24.7</v>
      </c>
      <c r="AC16373">
        <v>4</v>
      </c>
    </row>
    <row r="16374" spans="1:29" x14ac:dyDescent="0.25">
      <c r="A16374" t="s">
        <v>430</v>
      </c>
      <c r="B16374" t="s">
        <v>431</v>
      </c>
      <c r="C16374" s="1">
        <v>43959</v>
      </c>
      <c r="D16374">
        <v>2298</v>
      </c>
      <c r="E16374">
        <v>65</v>
      </c>
      <c r="F16374">
        <v>10</v>
      </c>
      <c r="G16374">
        <v>0</v>
      </c>
      <c r="H16374">
        <v>68.66</v>
      </c>
      <c r="I16374">
        <v>1.9419999999999999</v>
      </c>
      <c r="J16374">
        <v>0.29899999999999999</v>
      </c>
      <c r="K16374">
        <v>0</v>
      </c>
      <c r="Q16374">
        <v>33469199</v>
      </c>
      <c r="R16374">
        <v>76.134</v>
      </c>
      <c r="S16374">
        <v>28.2</v>
      </c>
      <c r="T16374">
        <v>4.4690000000000003</v>
      </c>
      <c r="U16374">
        <v>2.8730000000000002</v>
      </c>
      <c r="V16374">
        <v>6253.1040000000003</v>
      </c>
      <c r="X16374">
        <v>724.41700000000003</v>
      </c>
      <c r="Y16374">
        <v>7.57</v>
      </c>
      <c r="Z16374">
        <v>1.3</v>
      </c>
      <c r="AA16374">
        <v>24.7</v>
      </c>
      <c r="AC16374">
        <v>4</v>
      </c>
    </row>
    <row r="16375" spans="1:29" x14ac:dyDescent="0.25">
      <c r="A16375" t="s">
        <v>430</v>
      </c>
      <c r="B16375" t="s">
        <v>431</v>
      </c>
      <c r="C16375" s="1">
        <v>43960</v>
      </c>
      <c r="D16375">
        <v>2336</v>
      </c>
      <c r="E16375">
        <v>38</v>
      </c>
      <c r="F16375">
        <v>10</v>
      </c>
      <c r="G16375">
        <v>0</v>
      </c>
      <c r="H16375">
        <v>69.796000000000006</v>
      </c>
      <c r="I16375">
        <v>1.135</v>
      </c>
      <c r="J16375">
        <v>0.29899999999999999</v>
      </c>
      <c r="K16375">
        <v>0</v>
      </c>
      <c r="Q16375">
        <v>33469199</v>
      </c>
      <c r="R16375">
        <v>76.134</v>
      </c>
      <c r="S16375">
        <v>28.2</v>
      </c>
      <c r="T16375">
        <v>4.4690000000000003</v>
      </c>
      <c r="U16375">
        <v>2.8730000000000002</v>
      </c>
      <c r="V16375">
        <v>6253.1040000000003</v>
      </c>
      <c r="X16375">
        <v>724.41700000000003</v>
      </c>
      <c r="Y16375">
        <v>7.57</v>
      </c>
      <c r="Z16375">
        <v>1.3</v>
      </c>
      <c r="AA16375">
        <v>24.7</v>
      </c>
      <c r="AC16375">
        <v>4</v>
      </c>
    </row>
    <row r="16376" spans="1:29" x14ac:dyDescent="0.25">
      <c r="A16376" t="s">
        <v>430</v>
      </c>
      <c r="B16376" t="s">
        <v>431</v>
      </c>
      <c r="C16376" s="1">
        <v>43961</v>
      </c>
      <c r="D16376">
        <v>2387</v>
      </c>
      <c r="E16376">
        <v>51</v>
      </c>
      <c r="F16376">
        <v>10</v>
      </c>
      <c r="G16376">
        <v>0</v>
      </c>
      <c r="H16376">
        <v>71.319000000000003</v>
      </c>
      <c r="I16376">
        <v>1.524</v>
      </c>
      <c r="J16376">
        <v>0.29899999999999999</v>
      </c>
      <c r="K16376">
        <v>0</v>
      </c>
      <c r="Q16376">
        <v>33469199</v>
      </c>
      <c r="R16376">
        <v>76.134</v>
      </c>
      <c r="S16376">
        <v>28.2</v>
      </c>
      <c r="T16376">
        <v>4.4690000000000003</v>
      </c>
      <c r="U16376">
        <v>2.8730000000000002</v>
      </c>
      <c r="V16376">
        <v>6253.1040000000003</v>
      </c>
      <c r="X16376">
        <v>724.41700000000003</v>
      </c>
      <c r="Y16376">
        <v>7.57</v>
      </c>
      <c r="Z16376">
        <v>1.3</v>
      </c>
      <c r="AA16376">
        <v>24.7</v>
      </c>
      <c r="AC16376">
        <v>4</v>
      </c>
    </row>
    <row r="16377" spans="1:29" x14ac:dyDescent="0.25">
      <c r="A16377" t="s">
        <v>430</v>
      </c>
      <c r="B16377" t="s">
        <v>431</v>
      </c>
      <c r="C16377" s="1">
        <v>43962</v>
      </c>
      <c r="D16377">
        <v>2418</v>
      </c>
      <c r="E16377">
        <v>31</v>
      </c>
      <c r="F16377">
        <v>10</v>
      </c>
      <c r="G16377">
        <v>0</v>
      </c>
      <c r="H16377">
        <v>72.245999999999995</v>
      </c>
      <c r="I16377">
        <v>0.92600000000000005</v>
      </c>
      <c r="J16377">
        <v>0.29899999999999999</v>
      </c>
      <c r="K16377">
        <v>0</v>
      </c>
      <c r="Q16377">
        <v>33469199</v>
      </c>
      <c r="R16377">
        <v>76.134</v>
      </c>
      <c r="S16377">
        <v>28.2</v>
      </c>
      <c r="T16377">
        <v>4.4690000000000003</v>
      </c>
      <c r="U16377">
        <v>2.8730000000000002</v>
      </c>
      <c r="V16377">
        <v>6253.1040000000003</v>
      </c>
      <c r="X16377">
        <v>724.41700000000003</v>
      </c>
      <c r="Y16377">
        <v>7.57</v>
      </c>
      <c r="Z16377">
        <v>1.3</v>
      </c>
      <c r="AA16377">
        <v>24.7</v>
      </c>
      <c r="AC16377">
        <v>4</v>
      </c>
    </row>
    <row r="16378" spans="1:29" x14ac:dyDescent="0.25">
      <c r="A16378" t="s">
        <v>430</v>
      </c>
      <c r="B16378" t="s">
        <v>431</v>
      </c>
      <c r="C16378" s="1">
        <v>43963</v>
      </c>
      <c r="D16378">
        <v>2509</v>
      </c>
      <c r="E16378">
        <v>91</v>
      </c>
      <c r="F16378">
        <v>10</v>
      </c>
      <c r="G16378">
        <v>0</v>
      </c>
      <c r="H16378">
        <v>74.963999999999999</v>
      </c>
      <c r="I16378">
        <v>2.7189999999999999</v>
      </c>
      <c r="J16378">
        <v>0.29899999999999999</v>
      </c>
      <c r="K16378">
        <v>0</v>
      </c>
      <c r="Q16378">
        <v>33469199</v>
      </c>
      <c r="R16378">
        <v>76.134</v>
      </c>
      <c r="S16378">
        <v>28.2</v>
      </c>
      <c r="T16378">
        <v>4.4690000000000003</v>
      </c>
      <c r="U16378">
        <v>2.8730000000000002</v>
      </c>
      <c r="V16378">
        <v>6253.1040000000003</v>
      </c>
      <c r="X16378">
        <v>724.41700000000003</v>
      </c>
      <c r="Y16378">
        <v>7.57</v>
      </c>
      <c r="Z16378">
        <v>1.3</v>
      </c>
      <c r="AA16378">
        <v>24.7</v>
      </c>
      <c r="AC16378">
        <v>4</v>
      </c>
    </row>
    <row r="16379" spans="1:29" x14ac:dyDescent="0.25">
      <c r="A16379" t="s">
        <v>430</v>
      </c>
      <c r="B16379" t="s">
        <v>431</v>
      </c>
      <c r="C16379" s="1">
        <v>43964</v>
      </c>
      <c r="D16379">
        <v>2547</v>
      </c>
      <c r="E16379">
        <v>38</v>
      </c>
      <c r="F16379">
        <v>10</v>
      </c>
      <c r="G16379">
        <v>0</v>
      </c>
      <c r="H16379">
        <v>76.099999999999994</v>
      </c>
      <c r="I16379">
        <v>1.135</v>
      </c>
      <c r="J16379">
        <v>0.29899999999999999</v>
      </c>
      <c r="K16379">
        <v>0</v>
      </c>
      <c r="Q16379">
        <v>33469199</v>
      </c>
      <c r="R16379">
        <v>76.134</v>
      </c>
      <c r="S16379">
        <v>28.2</v>
      </c>
      <c r="T16379">
        <v>4.4690000000000003</v>
      </c>
      <c r="U16379">
        <v>2.8730000000000002</v>
      </c>
      <c r="V16379">
        <v>6253.1040000000003</v>
      </c>
      <c r="X16379">
        <v>724.41700000000003</v>
      </c>
      <c r="Y16379">
        <v>7.57</v>
      </c>
      <c r="Z16379">
        <v>1.3</v>
      </c>
      <c r="AA16379">
        <v>24.7</v>
      </c>
      <c r="AC16379">
        <v>4</v>
      </c>
    </row>
    <row r="16380" spans="1:29" x14ac:dyDescent="0.25">
      <c r="A16380" t="s">
        <v>430</v>
      </c>
      <c r="B16380" t="s">
        <v>431</v>
      </c>
      <c r="C16380" s="1">
        <v>43965</v>
      </c>
      <c r="D16380">
        <v>2612</v>
      </c>
      <c r="E16380">
        <v>65</v>
      </c>
      <c r="F16380">
        <v>11</v>
      </c>
      <c r="G16380">
        <v>1</v>
      </c>
      <c r="H16380">
        <v>78.042000000000002</v>
      </c>
      <c r="I16380">
        <v>1.9419999999999999</v>
      </c>
      <c r="J16380">
        <v>0.32900000000000001</v>
      </c>
      <c r="K16380">
        <v>0.03</v>
      </c>
      <c r="Q16380">
        <v>33469199</v>
      </c>
      <c r="R16380">
        <v>76.134</v>
      </c>
      <c r="S16380">
        <v>28.2</v>
      </c>
      <c r="T16380">
        <v>4.4690000000000003</v>
      </c>
      <c r="U16380">
        <v>2.8730000000000002</v>
      </c>
      <c r="V16380">
        <v>6253.1040000000003</v>
      </c>
      <c r="X16380">
        <v>724.41700000000003</v>
      </c>
      <c r="Y16380">
        <v>7.57</v>
      </c>
      <c r="Z16380">
        <v>1.3</v>
      </c>
      <c r="AA16380">
        <v>24.7</v>
      </c>
      <c r="AC16380">
        <v>4</v>
      </c>
    </row>
    <row r="16381" spans="1:29" x14ac:dyDescent="0.25">
      <c r="A16381" t="s">
        <v>432</v>
      </c>
      <c r="B16381" t="s">
        <v>433</v>
      </c>
      <c r="C16381" s="1">
        <v>43897</v>
      </c>
      <c r="D16381">
        <v>1</v>
      </c>
      <c r="E16381">
        <v>1</v>
      </c>
      <c r="F16381">
        <v>0</v>
      </c>
      <c r="G16381">
        <v>0</v>
      </c>
      <c r="H16381">
        <v>1236.0940000000001</v>
      </c>
      <c r="I16381">
        <v>1236.0940000000001</v>
      </c>
      <c r="J16381">
        <v>0</v>
      </c>
      <c r="K16381">
        <v>0</v>
      </c>
      <c r="Q16381">
        <v>809</v>
      </c>
    </row>
    <row r="16382" spans="1:29" x14ac:dyDescent="0.25">
      <c r="A16382" t="s">
        <v>432</v>
      </c>
      <c r="B16382" t="s">
        <v>433</v>
      </c>
      <c r="C16382" s="1">
        <v>43906</v>
      </c>
      <c r="D16382">
        <v>1</v>
      </c>
      <c r="E16382">
        <v>0</v>
      </c>
      <c r="F16382">
        <v>0</v>
      </c>
      <c r="G16382">
        <v>0</v>
      </c>
      <c r="H16382">
        <v>1236.0940000000001</v>
      </c>
      <c r="I16382">
        <v>0</v>
      </c>
      <c r="J16382">
        <v>0</v>
      </c>
      <c r="K16382">
        <v>0</v>
      </c>
      <c r="Q16382">
        <v>809</v>
      </c>
    </row>
    <row r="16383" spans="1:29" x14ac:dyDescent="0.25">
      <c r="A16383" t="s">
        <v>432</v>
      </c>
      <c r="B16383" t="s">
        <v>433</v>
      </c>
      <c r="C16383" s="1">
        <v>43907</v>
      </c>
      <c r="D16383">
        <v>1</v>
      </c>
      <c r="E16383">
        <v>0</v>
      </c>
      <c r="F16383">
        <v>0</v>
      </c>
      <c r="G16383">
        <v>0</v>
      </c>
      <c r="H16383">
        <v>1236.0940000000001</v>
      </c>
      <c r="I16383">
        <v>0</v>
      </c>
      <c r="J16383">
        <v>0</v>
      </c>
      <c r="K16383">
        <v>0</v>
      </c>
      <c r="Q16383">
        <v>809</v>
      </c>
    </row>
    <row r="16384" spans="1:29" x14ac:dyDescent="0.25">
      <c r="A16384" t="s">
        <v>432</v>
      </c>
      <c r="B16384" t="s">
        <v>433</v>
      </c>
      <c r="C16384" s="1">
        <v>43908</v>
      </c>
      <c r="D16384">
        <v>1</v>
      </c>
      <c r="E16384">
        <v>0</v>
      </c>
      <c r="F16384">
        <v>0</v>
      </c>
      <c r="G16384">
        <v>0</v>
      </c>
      <c r="H16384">
        <v>1236.0940000000001</v>
      </c>
      <c r="I16384">
        <v>0</v>
      </c>
      <c r="J16384">
        <v>0</v>
      </c>
      <c r="K16384">
        <v>0</v>
      </c>
      <c r="Q16384">
        <v>809</v>
      </c>
    </row>
    <row r="16385" spans="1:17" x14ac:dyDescent="0.25">
      <c r="A16385" t="s">
        <v>432</v>
      </c>
      <c r="B16385" t="s">
        <v>433</v>
      </c>
      <c r="C16385" s="1">
        <v>43909</v>
      </c>
      <c r="D16385">
        <v>1</v>
      </c>
      <c r="E16385">
        <v>0</v>
      </c>
      <c r="F16385">
        <v>0</v>
      </c>
      <c r="G16385">
        <v>0</v>
      </c>
      <c r="H16385">
        <v>1236.0940000000001</v>
      </c>
      <c r="I16385">
        <v>0</v>
      </c>
      <c r="J16385">
        <v>0</v>
      </c>
      <c r="K16385">
        <v>0</v>
      </c>
      <c r="Q16385">
        <v>809</v>
      </c>
    </row>
    <row r="16386" spans="1:17" x14ac:dyDescent="0.25">
      <c r="A16386" t="s">
        <v>432</v>
      </c>
      <c r="B16386" t="s">
        <v>433</v>
      </c>
      <c r="C16386" s="1">
        <v>43910</v>
      </c>
      <c r="D16386">
        <v>1</v>
      </c>
      <c r="E16386">
        <v>0</v>
      </c>
      <c r="F16386">
        <v>0</v>
      </c>
      <c r="G16386">
        <v>0</v>
      </c>
      <c r="H16386">
        <v>1236.0940000000001</v>
      </c>
      <c r="I16386">
        <v>0</v>
      </c>
      <c r="J16386">
        <v>0</v>
      </c>
      <c r="K16386">
        <v>0</v>
      </c>
      <c r="Q16386">
        <v>809</v>
      </c>
    </row>
    <row r="16387" spans="1:17" x14ac:dyDescent="0.25">
      <c r="A16387" t="s">
        <v>432</v>
      </c>
      <c r="B16387" t="s">
        <v>433</v>
      </c>
      <c r="C16387" s="1">
        <v>43911</v>
      </c>
      <c r="D16387">
        <v>1</v>
      </c>
      <c r="E16387">
        <v>0</v>
      </c>
      <c r="F16387">
        <v>0</v>
      </c>
      <c r="G16387">
        <v>0</v>
      </c>
      <c r="H16387">
        <v>1236.0940000000001</v>
      </c>
      <c r="I16387">
        <v>0</v>
      </c>
      <c r="J16387">
        <v>0</v>
      </c>
      <c r="K16387">
        <v>0</v>
      </c>
      <c r="Q16387">
        <v>809</v>
      </c>
    </row>
    <row r="16388" spans="1:17" x14ac:dyDescent="0.25">
      <c r="A16388" t="s">
        <v>432</v>
      </c>
      <c r="B16388" t="s">
        <v>433</v>
      </c>
      <c r="C16388" s="1">
        <v>43912</v>
      </c>
      <c r="D16388">
        <v>1</v>
      </c>
      <c r="E16388">
        <v>0</v>
      </c>
      <c r="F16388">
        <v>0</v>
      </c>
      <c r="G16388">
        <v>0</v>
      </c>
      <c r="H16388">
        <v>1236.0940000000001</v>
      </c>
      <c r="I16388">
        <v>0</v>
      </c>
      <c r="J16388">
        <v>0</v>
      </c>
      <c r="K16388">
        <v>0</v>
      </c>
      <c r="Q16388">
        <v>809</v>
      </c>
    </row>
    <row r="16389" spans="1:17" x14ac:dyDescent="0.25">
      <c r="A16389" t="s">
        <v>432</v>
      </c>
      <c r="B16389" t="s">
        <v>433</v>
      </c>
      <c r="C16389" s="1">
        <v>43913</v>
      </c>
      <c r="D16389">
        <v>1</v>
      </c>
      <c r="E16389">
        <v>0</v>
      </c>
      <c r="F16389">
        <v>0</v>
      </c>
      <c r="G16389">
        <v>0</v>
      </c>
      <c r="H16389">
        <v>1236.0940000000001</v>
      </c>
      <c r="I16389">
        <v>0</v>
      </c>
      <c r="J16389">
        <v>0</v>
      </c>
      <c r="K16389">
        <v>0</v>
      </c>
      <c r="Q16389">
        <v>809</v>
      </c>
    </row>
    <row r="16390" spans="1:17" x14ac:dyDescent="0.25">
      <c r="A16390" t="s">
        <v>432</v>
      </c>
      <c r="B16390" t="s">
        <v>433</v>
      </c>
      <c r="C16390" s="1">
        <v>43914</v>
      </c>
      <c r="D16390">
        <v>1</v>
      </c>
      <c r="E16390">
        <v>0</v>
      </c>
      <c r="F16390">
        <v>0</v>
      </c>
      <c r="G16390">
        <v>0</v>
      </c>
      <c r="H16390">
        <v>1236.0940000000001</v>
      </c>
      <c r="I16390">
        <v>0</v>
      </c>
      <c r="J16390">
        <v>0</v>
      </c>
      <c r="K16390">
        <v>0</v>
      </c>
      <c r="Q16390">
        <v>809</v>
      </c>
    </row>
    <row r="16391" spans="1:17" x14ac:dyDescent="0.25">
      <c r="A16391" t="s">
        <v>432</v>
      </c>
      <c r="B16391" t="s">
        <v>433</v>
      </c>
      <c r="C16391" s="1">
        <v>43915</v>
      </c>
      <c r="D16391">
        <v>1</v>
      </c>
      <c r="E16391">
        <v>0</v>
      </c>
      <c r="F16391">
        <v>0</v>
      </c>
      <c r="G16391">
        <v>0</v>
      </c>
      <c r="H16391">
        <v>1236.0940000000001</v>
      </c>
      <c r="I16391">
        <v>0</v>
      </c>
      <c r="J16391">
        <v>0</v>
      </c>
      <c r="K16391">
        <v>0</v>
      </c>
      <c r="Q16391">
        <v>809</v>
      </c>
    </row>
    <row r="16392" spans="1:17" x14ac:dyDescent="0.25">
      <c r="A16392" t="s">
        <v>432</v>
      </c>
      <c r="B16392" t="s">
        <v>433</v>
      </c>
      <c r="C16392" s="1">
        <v>43916</v>
      </c>
      <c r="D16392">
        <v>1</v>
      </c>
      <c r="E16392">
        <v>0</v>
      </c>
      <c r="F16392">
        <v>0</v>
      </c>
      <c r="G16392">
        <v>0</v>
      </c>
      <c r="H16392">
        <v>1236.0940000000001</v>
      </c>
      <c r="I16392">
        <v>0</v>
      </c>
      <c r="J16392">
        <v>0</v>
      </c>
      <c r="K16392">
        <v>0</v>
      </c>
      <c r="Q16392">
        <v>809</v>
      </c>
    </row>
    <row r="16393" spans="1:17" x14ac:dyDescent="0.25">
      <c r="A16393" t="s">
        <v>432</v>
      </c>
      <c r="B16393" t="s">
        <v>433</v>
      </c>
      <c r="C16393" s="1">
        <v>43917</v>
      </c>
      <c r="D16393">
        <v>5</v>
      </c>
      <c r="E16393">
        <v>4</v>
      </c>
      <c r="F16393">
        <v>0</v>
      </c>
      <c r="G16393">
        <v>0</v>
      </c>
      <c r="H16393">
        <v>6180.47</v>
      </c>
      <c r="I16393">
        <v>4944.3760000000002</v>
      </c>
      <c r="J16393">
        <v>0</v>
      </c>
      <c r="K16393">
        <v>0</v>
      </c>
      <c r="Q16393">
        <v>809</v>
      </c>
    </row>
    <row r="16394" spans="1:17" x14ac:dyDescent="0.25">
      <c r="A16394" t="s">
        <v>432</v>
      </c>
      <c r="B16394" t="s">
        <v>433</v>
      </c>
      <c r="C16394" s="1">
        <v>43918</v>
      </c>
      <c r="D16394">
        <v>5</v>
      </c>
      <c r="E16394">
        <v>0</v>
      </c>
      <c r="F16394">
        <v>0</v>
      </c>
      <c r="G16394">
        <v>0</v>
      </c>
      <c r="H16394">
        <v>6180.47</v>
      </c>
      <c r="I16394">
        <v>0</v>
      </c>
      <c r="J16394">
        <v>0</v>
      </c>
      <c r="K16394">
        <v>0</v>
      </c>
      <c r="Q16394">
        <v>809</v>
      </c>
    </row>
    <row r="16395" spans="1:17" x14ac:dyDescent="0.25">
      <c r="A16395" t="s">
        <v>432</v>
      </c>
      <c r="B16395" t="s">
        <v>433</v>
      </c>
      <c r="C16395" s="1">
        <v>43919</v>
      </c>
      <c r="D16395">
        <v>6</v>
      </c>
      <c r="E16395">
        <v>1</v>
      </c>
      <c r="F16395">
        <v>0</v>
      </c>
      <c r="G16395">
        <v>0</v>
      </c>
      <c r="H16395">
        <v>7416.5640000000003</v>
      </c>
      <c r="I16395">
        <v>1236.0940000000001</v>
      </c>
      <c r="J16395">
        <v>0</v>
      </c>
      <c r="K16395">
        <v>0</v>
      </c>
      <c r="Q16395">
        <v>809</v>
      </c>
    </row>
    <row r="16396" spans="1:17" x14ac:dyDescent="0.25">
      <c r="A16396" t="s">
        <v>432</v>
      </c>
      <c r="B16396" t="s">
        <v>433</v>
      </c>
      <c r="C16396" s="1">
        <v>43920</v>
      </c>
      <c r="D16396">
        <v>6</v>
      </c>
      <c r="E16396">
        <v>0</v>
      </c>
      <c r="F16396">
        <v>0</v>
      </c>
      <c r="G16396">
        <v>0</v>
      </c>
      <c r="H16396">
        <v>7416.5640000000003</v>
      </c>
      <c r="I16396">
        <v>0</v>
      </c>
      <c r="J16396">
        <v>0</v>
      </c>
      <c r="K16396">
        <v>0</v>
      </c>
      <c r="Q16396">
        <v>809</v>
      </c>
    </row>
    <row r="16397" spans="1:17" x14ac:dyDescent="0.25">
      <c r="A16397" t="s">
        <v>432</v>
      </c>
      <c r="B16397" t="s">
        <v>433</v>
      </c>
      <c r="C16397" s="1">
        <v>43921</v>
      </c>
      <c r="D16397">
        <v>6</v>
      </c>
      <c r="E16397">
        <v>0</v>
      </c>
      <c r="F16397">
        <v>0</v>
      </c>
      <c r="G16397">
        <v>0</v>
      </c>
      <c r="H16397">
        <v>7416.5640000000003</v>
      </c>
      <c r="I16397">
        <v>0</v>
      </c>
      <c r="J16397">
        <v>0</v>
      </c>
      <c r="K16397">
        <v>0</v>
      </c>
      <c r="Q16397">
        <v>809</v>
      </c>
    </row>
    <row r="16398" spans="1:17" x14ac:dyDescent="0.25">
      <c r="A16398" t="s">
        <v>432</v>
      </c>
      <c r="B16398" t="s">
        <v>433</v>
      </c>
      <c r="C16398" s="1">
        <v>43922</v>
      </c>
      <c r="D16398">
        <v>6</v>
      </c>
      <c r="E16398">
        <v>0</v>
      </c>
      <c r="F16398">
        <v>0</v>
      </c>
      <c r="G16398">
        <v>0</v>
      </c>
      <c r="H16398">
        <v>7416.5640000000003</v>
      </c>
      <c r="I16398">
        <v>0</v>
      </c>
      <c r="J16398">
        <v>0</v>
      </c>
      <c r="K16398">
        <v>0</v>
      </c>
      <c r="Q16398">
        <v>809</v>
      </c>
    </row>
    <row r="16399" spans="1:17" x14ac:dyDescent="0.25">
      <c r="A16399" t="s">
        <v>432</v>
      </c>
      <c r="B16399" t="s">
        <v>433</v>
      </c>
      <c r="C16399" s="1">
        <v>43923</v>
      </c>
      <c r="D16399">
        <v>6</v>
      </c>
      <c r="E16399">
        <v>0</v>
      </c>
      <c r="F16399">
        <v>0</v>
      </c>
      <c r="G16399">
        <v>0</v>
      </c>
      <c r="H16399">
        <v>7416.5640000000003</v>
      </c>
      <c r="I16399">
        <v>0</v>
      </c>
      <c r="J16399">
        <v>0</v>
      </c>
      <c r="K16399">
        <v>0</v>
      </c>
      <c r="Q16399">
        <v>809</v>
      </c>
    </row>
    <row r="16400" spans="1:17" x14ac:dyDescent="0.25">
      <c r="A16400" t="s">
        <v>432</v>
      </c>
      <c r="B16400" t="s">
        <v>433</v>
      </c>
      <c r="C16400" s="1">
        <v>43924</v>
      </c>
      <c r="D16400">
        <v>6</v>
      </c>
      <c r="E16400">
        <v>0</v>
      </c>
      <c r="F16400">
        <v>0</v>
      </c>
      <c r="G16400">
        <v>0</v>
      </c>
      <c r="H16400">
        <v>7416.5640000000003</v>
      </c>
      <c r="I16400">
        <v>0</v>
      </c>
      <c r="J16400">
        <v>0</v>
      </c>
      <c r="K16400">
        <v>0</v>
      </c>
      <c r="Q16400">
        <v>809</v>
      </c>
    </row>
    <row r="16401" spans="1:17" x14ac:dyDescent="0.25">
      <c r="A16401" t="s">
        <v>432</v>
      </c>
      <c r="B16401" t="s">
        <v>433</v>
      </c>
      <c r="C16401" s="1">
        <v>43925</v>
      </c>
      <c r="D16401">
        <v>7</v>
      </c>
      <c r="E16401">
        <v>1</v>
      </c>
      <c r="F16401">
        <v>0</v>
      </c>
      <c r="G16401">
        <v>0</v>
      </c>
      <c r="H16401">
        <v>8652.6579999999994</v>
      </c>
      <c r="I16401">
        <v>1236.0940000000001</v>
      </c>
      <c r="J16401">
        <v>0</v>
      </c>
      <c r="K16401">
        <v>0</v>
      </c>
      <c r="Q16401">
        <v>809</v>
      </c>
    </row>
    <row r="16402" spans="1:17" x14ac:dyDescent="0.25">
      <c r="A16402" t="s">
        <v>432</v>
      </c>
      <c r="B16402" t="s">
        <v>433</v>
      </c>
      <c r="C16402" s="1">
        <v>43926</v>
      </c>
      <c r="D16402">
        <v>7</v>
      </c>
      <c r="E16402">
        <v>0</v>
      </c>
      <c r="F16402">
        <v>0</v>
      </c>
      <c r="G16402">
        <v>0</v>
      </c>
      <c r="H16402">
        <v>8652.6579999999994</v>
      </c>
      <c r="I16402">
        <v>0</v>
      </c>
      <c r="J16402">
        <v>0</v>
      </c>
      <c r="K16402">
        <v>0</v>
      </c>
      <c r="Q16402">
        <v>809</v>
      </c>
    </row>
    <row r="16403" spans="1:17" x14ac:dyDescent="0.25">
      <c r="A16403" t="s">
        <v>432</v>
      </c>
      <c r="B16403" t="s">
        <v>433</v>
      </c>
      <c r="C16403" s="1">
        <v>43927</v>
      </c>
      <c r="D16403">
        <v>7</v>
      </c>
      <c r="E16403">
        <v>0</v>
      </c>
      <c r="F16403">
        <v>0</v>
      </c>
      <c r="G16403">
        <v>0</v>
      </c>
      <c r="H16403">
        <v>8652.6579999999994</v>
      </c>
      <c r="I16403">
        <v>0</v>
      </c>
      <c r="J16403">
        <v>0</v>
      </c>
      <c r="K16403">
        <v>0</v>
      </c>
      <c r="Q16403">
        <v>809</v>
      </c>
    </row>
    <row r="16404" spans="1:17" x14ac:dyDescent="0.25">
      <c r="A16404" t="s">
        <v>432</v>
      </c>
      <c r="B16404" t="s">
        <v>433</v>
      </c>
      <c r="C16404" s="1">
        <v>43928</v>
      </c>
      <c r="D16404">
        <v>7</v>
      </c>
      <c r="E16404">
        <v>0</v>
      </c>
      <c r="F16404">
        <v>0</v>
      </c>
      <c r="G16404">
        <v>0</v>
      </c>
      <c r="H16404">
        <v>8652.6579999999994</v>
      </c>
      <c r="I16404">
        <v>0</v>
      </c>
      <c r="J16404">
        <v>0</v>
      </c>
      <c r="K16404">
        <v>0</v>
      </c>
      <c r="Q16404">
        <v>809</v>
      </c>
    </row>
    <row r="16405" spans="1:17" x14ac:dyDescent="0.25">
      <c r="A16405" t="s">
        <v>432</v>
      </c>
      <c r="B16405" t="s">
        <v>433</v>
      </c>
      <c r="C16405" s="1">
        <v>43929</v>
      </c>
      <c r="D16405">
        <v>7</v>
      </c>
      <c r="E16405">
        <v>0</v>
      </c>
      <c r="F16405">
        <v>0</v>
      </c>
      <c r="G16405">
        <v>0</v>
      </c>
      <c r="H16405">
        <v>8652.6579999999994</v>
      </c>
      <c r="I16405">
        <v>0</v>
      </c>
      <c r="J16405">
        <v>0</v>
      </c>
      <c r="K16405">
        <v>0</v>
      </c>
      <c r="Q16405">
        <v>809</v>
      </c>
    </row>
    <row r="16406" spans="1:17" x14ac:dyDescent="0.25">
      <c r="A16406" t="s">
        <v>432</v>
      </c>
      <c r="B16406" t="s">
        <v>433</v>
      </c>
      <c r="C16406" s="1">
        <v>43930</v>
      </c>
      <c r="D16406">
        <v>8</v>
      </c>
      <c r="E16406">
        <v>1</v>
      </c>
      <c r="F16406">
        <v>0</v>
      </c>
      <c r="G16406">
        <v>0</v>
      </c>
      <c r="H16406">
        <v>9888.7520000000004</v>
      </c>
      <c r="I16406">
        <v>1236.0940000000001</v>
      </c>
      <c r="J16406">
        <v>0</v>
      </c>
      <c r="K16406">
        <v>0</v>
      </c>
      <c r="Q16406">
        <v>809</v>
      </c>
    </row>
    <row r="16407" spans="1:17" x14ac:dyDescent="0.25">
      <c r="A16407" t="s">
        <v>432</v>
      </c>
      <c r="B16407" t="s">
        <v>433</v>
      </c>
      <c r="C16407" s="1">
        <v>43931</v>
      </c>
      <c r="D16407">
        <v>8</v>
      </c>
      <c r="E16407">
        <v>0</v>
      </c>
      <c r="F16407">
        <v>0</v>
      </c>
      <c r="G16407">
        <v>0</v>
      </c>
      <c r="H16407">
        <v>9888.7520000000004</v>
      </c>
      <c r="I16407">
        <v>0</v>
      </c>
      <c r="J16407">
        <v>0</v>
      </c>
      <c r="K16407">
        <v>0</v>
      </c>
      <c r="Q16407">
        <v>809</v>
      </c>
    </row>
    <row r="16408" spans="1:17" x14ac:dyDescent="0.25">
      <c r="A16408" t="s">
        <v>432</v>
      </c>
      <c r="B16408" t="s">
        <v>433</v>
      </c>
      <c r="C16408" s="1">
        <v>43932</v>
      </c>
      <c r="D16408">
        <v>8</v>
      </c>
      <c r="E16408">
        <v>0</v>
      </c>
      <c r="F16408">
        <v>0</v>
      </c>
      <c r="G16408">
        <v>0</v>
      </c>
      <c r="H16408">
        <v>9888.7520000000004</v>
      </c>
      <c r="I16408">
        <v>0</v>
      </c>
      <c r="J16408">
        <v>0</v>
      </c>
      <c r="K16408">
        <v>0</v>
      </c>
      <c r="Q16408">
        <v>809</v>
      </c>
    </row>
    <row r="16409" spans="1:17" x14ac:dyDescent="0.25">
      <c r="A16409" t="s">
        <v>432</v>
      </c>
      <c r="B16409" t="s">
        <v>433</v>
      </c>
      <c r="C16409" s="1">
        <v>43933</v>
      </c>
      <c r="D16409">
        <v>8</v>
      </c>
      <c r="E16409">
        <v>0</v>
      </c>
      <c r="F16409">
        <v>0</v>
      </c>
      <c r="G16409">
        <v>0</v>
      </c>
      <c r="H16409">
        <v>9888.7520000000004</v>
      </c>
      <c r="I16409">
        <v>0</v>
      </c>
      <c r="J16409">
        <v>0</v>
      </c>
      <c r="K16409">
        <v>0</v>
      </c>
      <c r="Q16409">
        <v>809</v>
      </c>
    </row>
    <row r="16410" spans="1:17" x14ac:dyDescent="0.25">
      <c r="A16410" t="s">
        <v>432</v>
      </c>
      <c r="B16410" t="s">
        <v>433</v>
      </c>
      <c r="C16410" s="1">
        <v>43934</v>
      </c>
      <c r="D16410">
        <v>8</v>
      </c>
      <c r="E16410">
        <v>0</v>
      </c>
      <c r="F16410">
        <v>0</v>
      </c>
      <c r="G16410">
        <v>0</v>
      </c>
      <c r="H16410">
        <v>9888.7520000000004</v>
      </c>
      <c r="I16410">
        <v>0</v>
      </c>
      <c r="J16410">
        <v>0</v>
      </c>
      <c r="K16410">
        <v>0</v>
      </c>
      <c r="Q16410">
        <v>809</v>
      </c>
    </row>
    <row r="16411" spans="1:17" x14ac:dyDescent="0.25">
      <c r="A16411" t="s">
        <v>432</v>
      </c>
      <c r="B16411" t="s">
        <v>433</v>
      </c>
      <c r="C16411" s="1">
        <v>43935</v>
      </c>
      <c r="D16411">
        <v>8</v>
      </c>
      <c r="E16411">
        <v>0</v>
      </c>
      <c r="F16411">
        <v>0</v>
      </c>
      <c r="G16411">
        <v>0</v>
      </c>
      <c r="H16411">
        <v>9888.7520000000004</v>
      </c>
      <c r="I16411">
        <v>0</v>
      </c>
      <c r="J16411">
        <v>0</v>
      </c>
      <c r="K16411">
        <v>0</v>
      </c>
      <c r="Q16411">
        <v>809</v>
      </c>
    </row>
    <row r="16412" spans="1:17" x14ac:dyDescent="0.25">
      <c r="A16412" t="s">
        <v>432</v>
      </c>
      <c r="B16412" t="s">
        <v>433</v>
      </c>
      <c r="C16412" s="1">
        <v>43936</v>
      </c>
      <c r="D16412">
        <v>8</v>
      </c>
      <c r="E16412">
        <v>0</v>
      </c>
      <c r="F16412">
        <v>0</v>
      </c>
      <c r="G16412">
        <v>0</v>
      </c>
      <c r="H16412">
        <v>9888.7520000000004</v>
      </c>
      <c r="I16412">
        <v>0</v>
      </c>
      <c r="J16412">
        <v>0</v>
      </c>
      <c r="K16412">
        <v>0</v>
      </c>
      <c r="Q16412">
        <v>809</v>
      </c>
    </row>
    <row r="16413" spans="1:17" x14ac:dyDescent="0.25">
      <c r="A16413" t="s">
        <v>432</v>
      </c>
      <c r="B16413" t="s">
        <v>433</v>
      </c>
      <c r="C16413" s="1">
        <v>43937</v>
      </c>
      <c r="D16413">
        <v>8</v>
      </c>
      <c r="E16413">
        <v>0</v>
      </c>
      <c r="F16413">
        <v>0</v>
      </c>
      <c r="G16413">
        <v>0</v>
      </c>
      <c r="H16413">
        <v>9888.7520000000004</v>
      </c>
      <c r="I16413">
        <v>0</v>
      </c>
      <c r="J16413">
        <v>0</v>
      </c>
      <c r="K16413">
        <v>0</v>
      </c>
      <c r="Q16413">
        <v>809</v>
      </c>
    </row>
    <row r="16414" spans="1:17" x14ac:dyDescent="0.25">
      <c r="A16414" t="s">
        <v>432</v>
      </c>
      <c r="B16414" t="s">
        <v>433</v>
      </c>
      <c r="C16414" s="1">
        <v>43938</v>
      </c>
      <c r="D16414">
        <v>8</v>
      </c>
      <c r="E16414">
        <v>0</v>
      </c>
      <c r="F16414">
        <v>0</v>
      </c>
      <c r="G16414">
        <v>0</v>
      </c>
      <c r="H16414">
        <v>9888.7520000000004</v>
      </c>
      <c r="I16414">
        <v>0</v>
      </c>
      <c r="J16414">
        <v>0</v>
      </c>
      <c r="K16414">
        <v>0</v>
      </c>
      <c r="Q16414">
        <v>809</v>
      </c>
    </row>
    <row r="16415" spans="1:17" x14ac:dyDescent="0.25">
      <c r="A16415" t="s">
        <v>432</v>
      </c>
      <c r="B16415" t="s">
        <v>433</v>
      </c>
      <c r="C16415" s="1">
        <v>43939</v>
      </c>
      <c r="D16415">
        <v>8</v>
      </c>
      <c r="E16415">
        <v>0</v>
      </c>
      <c r="F16415">
        <v>0</v>
      </c>
      <c r="G16415">
        <v>0</v>
      </c>
      <c r="H16415">
        <v>9888.7520000000004</v>
      </c>
      <c r="I16415">
        <v>0</v>
      </c>
      <c r="J16415">
        <v>0</v>
      </c>
      <c r="K16415">
        <v>0</v>
      </c>
      <c r="Q16415">
        <v>809</v>
      </c>
    </row>
    <row r="16416" spans="1:17" x14ac:dyDescent="0.25">
      <c r="A16416" t="s">
        <v>432</v>
      </c>
      <c r="B16416" t="s">
        <v>433</v>
      </c>
      <c r="C16416" s="1">
        <v>43940</v>
      </c>
      <c r="D16416">
        <v>8</v>
      </c>
      <c r="E16416">
        <v>0</v>
      </c>
      <c r="F16416">
        <v>0</v>
      </c>
      <c r="G16416">
        <v>0</v>
      </c>
      <c r="H16416">
        <v>9888.7520000000004</v>
      </c>
      <c r="I16416">
        <v>0</v>
      </c>
      <c r="J16416">
        <v>0</v>
      </c>
      <c r="K16416">
        <v>0</v>
      </c>
      <c r="Q16416">
        <v>809</v>
      </c>
    </row>
    <row r="16417" spans="1:17" x14ac:dyDescent="0.25">
      <c r="A16417" t="s">
        <v>432</v>
      </c>
      <c r="B16417" t="s">
        <v>433</v>
      </c>
      <c r="C16417" s="1">
        <v>43941</v>
      </c>
      <c r="D16417">
        <v>8</v>
      </c>
      <c r="E16417">
        <v>0</v>
      </c>
      <c r="F16417">
        <v>0</v>
      </c>
      <c r="G16417">
        <v>0</v>
      </c>
      <c r="H16417">
        <v>9888.7520000000004</v>
      </c>
      <c r="I16417">
        <v>0</v>
      </c>
      <c r="J16417">
        <v>0</v>
      </c>
      <c r="K16417">
        <v>0</v>
      </c>
      <c r="Q16417">
        <v>809</v>
      </c>
    </row>
    <row r="16418" spans="1:17" x14ac:dyDescent="0.25">
      <c r="A16418" t="s">
        <v>432</v>
      </c>
      <c r="B16418" t="s">
        <v>433</v>
      </c>
      <c r="C16418" s="1">
        <v>43942</v>
      </c>
      <c r="D16418">
        <v>9</v>
      </c>
      <c r="E16418">
        <v>1</v>
      </c>
      <c r="F16418">
        <v>0</v>
      </c>
      <c r="G16418">
        <v>0</v>
      </c>
      <c r="H16418">
        <v>11124.844999999999</v>
      </c>
      <c r="I16418">
        <v>1236.0940000000001</v>
      </c>
      <c r="J16418">
        <v>0</v>
      </c>
      <c r="K16418">
        <v>0</v>
      </c>
      <c r="Q16418">
        <v>809</v>
      </c>
    </row>
    <row r="16419" spans="1:17" x14ac:dyDescent="0.25">
      <c r="A16419" t="s">
        <v>432</v>
      </c>
      <c r="B16419" t="s">
        <v>433</v>
      </c>
      <c r="C16419" s="1">
        <v>43943</v>
      </c>
      <c r="D16419">
        <v>9</v>
      </c>
      <c r="E16419">
        <v>0</v>
      </c>
      <c r="F16419">
        <v>0</v>
      </c>
      <c r="G16419">
        <v>0</v>
      </c>
      <c r="H16419">
        <v>11124.844999999999</v>
      </c>
      <c r="I16419">
        <v>0</v>
      </c>
      <c r="J16419">
        <v>0</v>
      </c>
      <c r="K16419">
        <v>0</v>
      </c>
      <c r="Q16419">
        <v>809</v>
      </c>
    </row>
    <row r="16420" spans="1:17" x14ac:dyDescent="0.25">
      <c r="A16420" t="s">
        <v>432</v>
      </c>
      <c r="B16420" t="s">
        <v>433</v>
      </c>
      <c r="C16420" s="1">
        <v>43944</v>
      </c>
      <c r="D16420">
        <v>9</v>
      </c>
      <c r="E16420">
        <v>0</v>
      </c>
      <c r="F16420">
        <v>0</v>
      </c>
      <c r="G16420">
        <v>0</v>
      </c>
      <c r="H16420">
        <v>11124.844999999999</v>
      </c>
      <c r="I16420">
        <v>0</v>
      </c>
      <c r="J16420">
        <v>0</v>
      </c>
      <c r="K16420">
        <v>0</v>
      </c>
      <c r="Q16420">
        <v>809</v>
      </c>
    </row>
    <row r="16421" spans="1:17" x14ac:dyDescent="0.25">
      <c r="A16421" t="s">
        <v>432</v>
      </c>
      <c r="B16421" t="s">
        <v>433</v>
      </c>
      <c r="C16421" s="1">
        <v>43945</v>
      </c>
      <c r="D16421">
        <v>9</v>
      </c>
      <c r="E16421">
        <v>0</v>
      </c>
      <c r="F16421">
        <v>0</v>
      </c>
      <c r="G16421">
        <v>0</v>
      </c>
      <c r="H16421">
        <v>11124.844999999999</v>
      </c>
      <c r="I16421">
        <v>0</v>
      </c>
      <c r="J16421">
        <v>0</v>
      </c>
      <c r="K16421">
        <v>0</v>
      </c>
      <c r="Q16421">
        <v>809</v>
      </c>
    </row>
    <row r="16422" spans="1:17" x14ac:dyDescent="0.25">
      <c r="A16422" t="s">
        <v>432</v>
      </c>
      <c r="B16422" t="s">
        <v>433</v>
      </c>
      <c r="C16422" s="1">
        <v>43946</v>
      </c>
      <c r="D16422">
        <v>9</v>
      </c>
      <c r="E16422">
        <v>0</v>
      </c>
      <c r="F16422">
        <v>0</v>
      </c>
      <c r="G16422">
        <v>0</v>
      </c>
      <c r="H16422">
        <v>11124.844999999999</v>
      </c>
      <c r="I16422">
        <v>0</v>
      </c>
      <c r="J16422">
        <v>0</v>
      </c>
      <c r="K16422">
        <v>0</v>
      </c>
      <c r="Q16422">
        <v>809</v>
      </c>
    </row>
    <row r="16423" spans="1:17" x14ac:dyDescent="0.25">
      <c r="A16423" t="s">
        <v>432</v>
      </c>
      <c r="B16423" t="s">
        <v>433</v>
      </c>
      <c r="C16423" s="1">
        <v>43947</v>
      </c>
      <c r="D16423">
        <v>9</v>
      </c>
      <c r="E16423">
        <v>0</v>
      </c>
      <c r="F16423">
        <v>0</v>
      </c>
      <c r="G16423">
        <v>0</v>
      </c>
      <c r="H16423">
        <v>11124.844999999999</v>
      </c>
      <c r="I16423">
        <v>0</v>
      </c>
      <c r="J16423">
        <v>0</v>
      </c>
      <c r="K16423">
        <v>0</v>
      </c>
      <c r="Q16423">
        <v>809</v>
      </c>
    </row>
    <row r="16424" spans="1:17" x14ac:dyDescent="0.25">
      <c r="A16424" t="s">
        <v>432</v>
      </c>
      <c r="B16424" t="s">
        <v>433</v>
      </c>
      <c r="C16424" s="1">
        <v>43948</v>
      </c>
      <c r="D16424">
        <v>9</v>
      </c>
      <c r="E16424">
        <v>0</v>
      </c>
      <c r="F16424">
        <v>0</v>
      </c>
      <c r="G16424">
        <v>0</v>
      </c>
      <c r="H16424">
        <v>11124.844999999999</v>
      </c>
      <c r="I16424">
        <v>0</v>
      </c>
      <c r="J16424">
        <v>0</v>
      </c>
      <c r="K16424">
        <v>0</v>
      </c>
      <c r="Q16424">
        <v>809</v>
      </c>
    </row>
    <row r="16425" spans="1:17" x14ac:dyDescent="0.25">
      <c r="A16425" t="s">
        <v>432</v>
      </c>
      <c r="B16425" t="s">
        <v>433</v>
      </c>
      <c r="C16425" s="1">
        <v>43949</v>
      </c>
      <c r="D16425">
        <v>9</v>
      </c>
      <c r="E16425">
        <v>0</v>
      </c>
      <c r="F16425">
        <v>0</v>
      </c>
      <c r="G16425">
        <v>0</v>
      </c>
      <c r="H16425">
        <v>11124.844999999999</v>
      </c>
      <c r="I16425">
        <v>0</v>
      </c>
      <c r="J16425">
        <v>0</v>
      </c>
      <c r="K16425">
        <v>0</v>
      </c>
      <c r="Q16425">
        <v>809</v>
      </c>
    </row>
    <row r="16426" spans="1:17" x14ac:dyDescent="0.25">
      <c r="A16426" t="s">
        <v>432</v>
      </c>
      <c r="B16426" t="s">
        <v>433</v>
      </c>
      <c r="C16426" s="1">
        <v>43950</v>
      </c>
      <c r="D16426">
        <v>9</v>
      </c>
      <c r="E16426">
        <v>0</v>
      </c>
      <c r="F16426">
        <v>0</v>
      </c>
      <c r="G16426">
        <v>0</v>
      </c>
      <c r="H16426">
        <v>11124.844999999999</v>
      </c>
      <c r="I16426">
        <v>0</v>
      </c>
      <c r="J16426">
        <v>0</v>
      </c>
      <c r="K16426">
        <v>0</v>
      </c>
      <c r="Q16426">
        <v>809</v>
      </c>
    </row>
    <row r="16427" spans="1:17" x14ac:dyDescent="0.25">
      <c r="A16427" t="s">
        <v>432</v>
      </c>
      <c r="B16427" t="s">
        <v>433</v>
      </c>
      <c r="C16427" s="1">
        <v>43951</v>
      </c>
      <c r="D16427">
        <v>10</v>
      </c>
      <c r="E16427">
        <v>1</v>
      </c>
      <c r="F16427">
        <v>0</v>
      </c>
      <c r="G16427">
        <v>0</v>
      </c>
      <c r="H16427">
        <v>12360.939</v>
      </c>
      <c r="I16427">
        <v>1236.0940000000001</v>
      </c>
      <c r="J16427">
        <v>0</v>
      </c>
      <c r="K16427">
        <v>0</v>
      </c>
      <c r="Q16427">
        <v>809</v>
      </c>
    </row>
    <row r="16428" spans="1:17" x14ac:dyDescent="0.25">
      <c r="A16428" t="s">
        <v>432</v>
      </c>
      <c r="B16428" t="s">
        <v>433</v>
      </c>
      <c r="C16428" s="1">
        <v>43952</v>
      </c>
      <c r="D16428">
        <v>11</v>
      </c>
      <c r="E16428">
        <v>1</v>
      </c>
      <c r="F16428">
        <v>0</v>
      </c>
      <c r="G16428">
        <v>0</v>
      </c>
      <c r="H16428">
        <v>13597.032999999999</v>
      </c>
      <c r="I16428">
        <v>1236.0940000000001</v>
      </c>
      <c r="J16428">
        <v>0</v>
      </c>
      <c r="K16428">
        <v>0</v>
      </c>
      <c r="Q16428">
        <v>809</v>
      </c>
    </row>
    <row r="16429" spans="1:17" x14ac:dyDescent="0.25">
      <c r="A16429" t="s">
        <v>432</v>
      </c>
      <c r="B16429" t="s">
        <v>433</v>
      </c>
      <c r="C16429" s="1">
        <v>43953</v>
      </c>
      <c r="D16429">
        <v>11</v>
      </c>
      <c r="E16429">
        <v>0</v>
      </c>
      <c r="F16429">
        <v>0</v>
      </c>
      <c r="G16429">
        <v>0</v>
      </c>
      <c r="H16429">
        <v>13597.032999999999</v>
      </c>
      <c r="I16429">
        <v>0</v>
      </c>
      <c r="J16429">
        <v>0</v>
      </c>
      <c r="K16429">
        <v>0</v>
      </c>
      <c r="Q16429">
        <v>809</v>
      </c>
    </row>
    <row r="16430" spans="1:17" x14ac:dyDescent="0.25">
      <c r="A16430" t="s">
        <v>432</v>
      </c>
      <c r="B16430" t="s">
        <v>433</v>
      </c>
      <c r="C16430" s="1">
        <v>43954</v>
      </c>
      <c r="D16430">
        <v>11</v>
      </c>
      <c r="E16430">
        <v>0</v>
      </c>
      <c r="F16430">
        <v>0</v>
      </c>
      <c r="G16430">
        <v>0</v>
      </c>
      <c r="H16430">
        <v>13597.032999999999</v>
      </c>
      <c r="I16430">
        <v>0</v>
      </c>
      <c r="J16430">
        <v>0</v>
      </c>
      <c r="K16430">
        <v>0</v>
      </c>
      <c r="Q16430">
        <v>809</v>
      </c>
    </row>
    <row r="16431" spans="1:17" x14ac:dyDescent="0.25">
      <c r="A16431" t="s">
        <v>432</v>
      </c>
      <c r="B16431" t="s">
        <v>433</v>
      </c>
      <c r="C16431" s="1">
        <v>43955</v>
      </c>
      <c r="D16431">
        <v>11</v>
      </c>
      <c r="E16431">
        <v>0</v>
      </c>
      <c r="F16431">
        <v>0</v>
      </c>
      <c r="G16431">
        <v>0</v>
      </c>
      <c r="H16431">
        <v>13597.032999999999</v>
      </c>
      <c r="I16431">
        <v>0</v>
      </c>
      <c r="J16431">
        <v>0</v>
      </c>
      <c r="K16431">
        <v>0</v>
      </c>
      <c r="Q16431">
        <v>809</v>
      </c>
    </row>
    <row r="16432" spans="1:17" x14ac:dyDescent="0.25">
      <c r="A16432" t="s">
        <v>432</v>
      </c>
      <c r="B16432" t="s">
        <v>433</v>
      </c>
      <c r="C16432" s="1">
        <v>43956</v>
      </c>
      <c r="D16432">
        <v>11</v>
      </c>
      <c r="E16432">
        <v>0</v>
      </c>
      <c r="F16432">
        <v>0</v>
      </c>
      <c r="G16432">
        <v>0</v>
      </c>
      <c r="H16432">
        <v>13597.032999999999</v>
      </c>
      <c r="I16432">
        <v>0</v>
      </c>
      <c r="J16432">
        <v>0</v>
      </c>
      <c r="K16432">
        <v>0</v>
      </c>
      <c r="Q16432">
        <v>809</v>
      </c>
    </row>
    <row r="16433" spans="1:29" x14ac:dyDescent="0.25">
      <c r="A16433" t="s">
        <v>432</v>
      </c>
      <c r="B16433" t="s">
        <v>433</v>
      </c>
      <c r="C16433" s="1">
        <v>43957</v>
      </c>
      <c r="D16433">
        <v>11</v>
      </c>
      <c r="E16433">
        <v>0</v>
      </c>
      <c r="F16433">
        <v>0</v>
      </c>
      <c r="G16433">
        <v>0</v>
      </c>
      <c r="H16433">
        <v>13597.032999999999</v>
      </c>
      <c r="I16433">
        <v>0</v>
      </c>
      <c r="J16433">
        <v>0</v>
      </c>
      <c r="K16433">
        <v>0</v>
      </c>
      <c r="Q16433">
        <v>809</v>
      </c>
    </row>
    <row r="16434" spans="1:29" x14ac:dyDescent="0.25">
      <c r="A16434" t="s">
        <v>432</v>
      </c>
      <c r="B16434" t="s">
        <v>433</v>
      </c>
      <c r="C16434" s="1">
        <v>43958</v>
      </c>
      <c r="D16434">
        <v>12</v>
      </c>
      <c r="E16434">
        <v>1</v>
      </c>
      <c r="F16434">
        <v>0</v>
      </c>
      <c r="G16434">
        <v>0</v>
      </c>
      <c r="H16434">
        <v>14833.127</v>
      </c>
      <c r="I16434">
        <v>1236.0940000000001</v>
      </c>
      <c r="J16434">
        <v>0</v>
      </c>
      <c r="K16434">
        <v>0</v>
      </c>
      <c r="Q16434">
        <v>809</v>
      </c>
    </row>
    <row r="16435" spans="1:29" x14ac:dyDescent="0.25">
      <c r="A16435" t="s">
        <v>432</v>
      </c>
      <c r="B16435" t="s">
        <v>433</v>
      </c>
      <c r="C16435" s="1">
        <v>43959</v>
      </c>
      <c r="D16435">
        <v>12</v>
      </c>
      <c r="E16435">
        <v>0</v>
      </c>
      <c r="F16435">
        <v>0</v>
      </c>
      <c r="G16435">
        <v>0</v>
      </c>
      <c r="H16435">
        <v>14833.127</v>
      </c>
      <c r="I16435">
        <v>0</v>
      </c>
      <c r="J16435">
        <v>0</v>
      </c>
      <c r="K16435">
        <v>0</v>
      </c>
      <c r="Q16435">
        <v>809</v>
      </c>
    </row>
    <row r="16436" spans="1:29" x14ac:dyDescent="0.25">
      <c r="A16436" t="s">
        <v>432</v>
      </c>
      <c r="B16436" t="s">
        <v>433</v>
      </c>
      <c r="C16436" s="1">
        <v>43960</v>
      </c>
      <c r="D16436">
        <v>12</v>
      </c>
      <c r="E16436">
        <v>0</v>
      </c>
      <c r="F16436">
        <v>0</v>
      </c>
      <c r="G16436">
        <v>0</v>
      </c>
      <c r="H16436">
        <v>14833.127</v>
      </c>
      <c r="I16436">
        <v>0</v>
      </c>
      <c r="J16436">
        <v>0</v>
      </c>
      <c r="K16436">
        <v>0</v>
      </c>
      <c r="Q16436">
        <v>809</v>
      </c>
    </row>
    <row r="16437" spans="1:29" x14ac:dyDescent="0.25">
      <c r="A16437" t="s">
        <v>432</v>
      </c>
      <c r="B16437" t="s">
        <v>433</v>
      </c>
      <c r="C16437" s="1">
        <v>43961</v>
      </c>
      <c r="D16437">
        <v>12</v>
      </c>
      <c r="E16437">
        <v>0</v>
      </c>
      <c r="F16437">
        <v>0</v>
      </c>
      <c r="G16437">
        <v>0</v>
      </c>
      <c r="H16437">
        <v>14833.127</v>
      </c>
      <c r="I16437">
        <v>0</v>
      </c>
      <c r="J16437">
        <v>0</v>
      </c>
      <c r="K16437">
        <v>0</v>
      </c>
      <c r="Q16437">
        <v>809</v>
      </c>
    </row>
    <row r="16438" spans="1:29" x14ac:dyDescent="0.25">
      <c r="A16438" t="s">
        <v>432</v>
      </c>
      <c r="B16438" t="s">
        <v>433</v>
      </c>
      <c r="C16438" s="1">
        <v>43962</v>
      </c>
      <c r="D16438">
        <v>12</v>
      </c>
      <c r="E16438">
        <v>0</v>
      </c>
      <c r="F16438">
        <v>0</v>
      </c>
      <c r="G16438">
        <v>0</v>
      </c>
      <c r="H16438">
        <v>14833.127</v>
      </c>
      <c r="I16438">
        <v>0</v>
      </c>
      <c r="J16438">
        <v>0</v>
      </c>
      <c r="K16438">
        <v>0</v>
      </c>
      <c r="Q16438">
        <v>809</v>
      </c>
    </row>
    <row r="16439" spans="1:29" x14ac:dyDescent="0.25">
      <c r="A16439" t="s">
        <v>432</v>
      </c>
      <c r="B16439" t="s">
        <v>433</v>
      </c>
      <c r="C16439" s="1">
        <v>43963</v>
      </c>
      <c r="D16439">
        <v>12</v>
      </c>
      <c r="E16439">
        <v>0</v>
      </c>
      <c r="F16439">
        <v>0</v>
      </c>
      <c r="G16439">
        <v>0</v>
      </c>
      <c r="H16439">
        <v>14833.127</v>
      </c>
      <c r="I16439">
        <v>0</v>
      </c>
      <c r="J16439">
        <v>0</v>
      </c>
      <c r="K16439">
        <v>0</v>
      </c>
      <c r="Q16439">
        <v>809</v>
      </c>
    </row>
    <row r="16440" spans="1:29" x14ac:dyDescent="0.25">
      <c r="A16440" t="s">
        <v>432</v>
      </c>
      <c r="B16440" t="s">
        <v>433</v>
      </c>
      <c r="C16440" s="1">
        <v>43964</v>
      </c>
      <c r="D16440">
        <v>12</v>
      </c>
      <c r="E16440">
        <v>0</v>
      </c>
      <c r="F16440">
        <v>0</v>
      </c>
      <c r="G16440">
        <v>0</v>
      </c>
      <c r="H16440">
        <v>14833.127</v>
      </c>
      <c r="I16440">
        <v>0</v>
      </c>
      <c r="J16440">
        <v>0</v>
      </c>
      <c r="K16440">
        <v>0</v>
      </c>
      <c r="Q16440">
        <v>809</v>
      </c>
    </row>
    <row r="16441" spans="1:29" x14ac:dyDescent="0.25">
      <c r="A16441" t="s">
        <v>432</v>
      </c>
      <c r="B16441" t="s">
        <v>433</v>
      </c>
      <c r="C16441" s="1">
        <v>43965</v>
      </c>
      <c r="D16441">
        <v>12</v>
      </c>
      <c r="E16441">
        <v>0</v>
      </c>
      <c r="F16441">
        <v>0</v>
      </c>
      <c r="G16441">
        <v>0</v>
      </c>
      <c r="H16441">
        <v>14833.127</v>
      </c>
      <c r="I16441">
        <v>0</v>
      </c>
      <c r="J16441">
        <v>0</v>
      </c>
      <c r="K16441">
        <v>0</v>
      </c>
      <c r="Q16441">
        <v>809</v>
      </c>
    </row>
    <row r="16442" spans="1:29" x14ac:dyDescent="0.25">
      <c r="A16442" t="s">
        <v>434</v>
      </c>
      <c r="B16442" t="s">
        <v>435</v>
      </c>
      <c r="C16442" s="1">
        <v>43903</v>
      </c>
      <c r="D16442">
        <v>1</v>
      </c>
      <c r="E16442">
        <v>1</v>
      </c>
      <c r="F16442">
        <v>0</v>
      </c>
      <c r="G16442">
        <v>0</v>
      </c>
      <c r="H16442">
        <v>9.0129999999999999</v>
      </c>
      <c r="I16442">
        <v>9.0129999999999999</v>
      </c>
      <c r="J16442">
        <v>0</v>
      </c>
      <c r="K16442">
        <v>0</v>
      </c>
      <c r="Q16442">
        <v>110947</v>
      </c>
      <c r="R16442">
        <v>281.78699999999998</v>
      </c>
      <c r="S16442">
        <v>31.8</v>
      </c>
      <c r="T16442">
        <v>7.7240000000000002</v>
      </c>
      <c r="U16442">
        <v>4.8319999999999999</v>
      </c>
      <c r="V16442">
        <v>10727.146000000001</v>
      </c>
      <c r="X16442">
        <v>252.67500000000001</v>
      </c>
      <c r="Y16442">
        <v>11.62</v>
      </c>
      <c r="AC16442">
        <v>2.6</v>
      </c>
    </row>
    <row r="16443" spans="1:29" x14ac:dyDescent="0.25">
      <c r="A16443" t="s">
        <v>434</v>
      </c>
      <c r="B16443" t="s">
        <v>435</v>
      </c>
      <c r="C16443" s="1">
        <v>43915</v>
      </c>
      <c r="D16443">
        <v>1</v>
      </c>
      <c r="E16443">
        <v>0</v>
      </c>
      <c r="F16443">
        <v>0</v>
      </c>
      <c r="G16443">
        <v>0</v>
      </c>
      <c r="H16443">
        <v>9.0129999999999999</v>
      </c>
      <c r="I16443">
        <v>0</v>
      </c>
      <c r="J16443">
        <v>0</v>
      </c>
      <c r="K16443">
        <v>0</v>
      </c>
      <c r="Q16443">
        <v>110947</v>
      </c>
      <c r="R16443">
        <v>281.78699999999998</v>
      </c>
      <c r="S16443">
        <v>31.8</v>
      </c>
      <c r="T16443">
        <v>7.7240000000000002</v>
      </c>
      <c r="U16443">
        <v>4.8319999999999999</v>
      </c>
      <c r="V16443">
        <v>10727.146000000001</v>
      </c>
      <c r="X16443">
        <v>252.67500000000001</v>
      </c>
      <c r="Y16443">
        <v>11.62</v>
      </c>
      <c r="AC16443">
        <v>2.6</v>
      </c>
    </row>
    <row r="16444" spans="1:29" x14ac:dyDescent="0.25">
      <c r="A16444" t="s">
        <v>434</v>
      </c>
      <c r="B16444" t="s">
        <v>435</v>
      </c>
      <c r="C16444" s="1">
        <v>43916</v>
      </c>
      <c r="D16444">
        <v>1</v>
      </c>
      <c r="E16444">
        <v>0</v>
      </c>
      <c r="F16444">
        <v>0</v>
      </c>
      <c r="G16444">
        <v>0</v>
      </c>
      <c r="H16444">
        <v>9.0129999999999999</v>
      </c>
      <c r="I16444">
        <v>0</v>
      </c>
      <c r="J16444">
        <v>0</v>
      </c>
      <c r="K16444">
        <v>0</v>
      </c>
      <c r="Q16444">
        <v>110947</v>
      </c>
      <c r="R16444">
        <v>281.78699999999998</v>
      </c>
      <c r="S16444">
        <v>31.8</v>
      </c>
      <c r="T16444">
        <v>7.7240000000000002</v>
      </c>
      <c r="U16444">
        <v>4.8319999999999999</v>
      </c>
      <c r="V16444">
        <v>10727.146000000001</v>
      </c>
      <c r="X16444">
        <v>252.67500000000001</v>
      </c>
      <c r="Y16444">
        <v>11.62</v>
      </c>
      <c r="AC16444">
        <v>2.6</v>
      </c>
    </row>
    <row r="16445" spans="1:29" x14ac:dyDescent="0.25">
      <c r="A16445" t="s">
        <v>434</v>
      </c>
      <c r="B16445" t="s">
        <v>435</v>
      </c>
      <c r="C16445" s="1">
        <v>43917</v>
      </c>
      <c r="D16445">
        <v>1</v>
      </c>
      <c r="E16445">
        <v>0</v>
      </c>
      <c r="F16445">
        <v>0</v>
      </c>
      <c r="G16445">
        <v>0</v>
      </c>
      <c r="H16445">
        <v>9.0129999999999999</v>
      </c>
      <c r="I16445">
        <v>0</v>
      </c>
      <c r="J16445">
        <v>0</v>
      </c>
      <c r="K16445">
        <v>0</v>
      </c>
      <c r="Q16445">
        <v>110947</v>
      </c>
      <c r="R16445">
        <v>281.78699999999998</v>
      </c>
      <c r="S16445">
        <v>31.8</v>
      </c>
      <c r="T16445">
        <v>7.7240000000000002</v>
      </c>
      <c r="U16445">
        <v>4.8319999999999999</v>
      </c>
      <c r="V16445">
        <v>10727.146000000001</v>
      </c>
      <c r="X16445">
        <v>252.67500000000001</v>
      </c>
      <c r="Y16445">
        <v>11.62</v>
      </c>
      <c r="AC16445">
        <v>2.6</v>
      </c>
    </row>
    <row r="16446" spans="1:29" x14ac:dyDescent="0.25">
      <c r="A16446" t="s">
        <v>434</v>
      </c>
      <c r="B16446" t="s">
        <v>435</v>
      </c>
      <c r="C16446" s="1">
        <v>43918</v>
      </c>
      <c r="D16446">
        <v>1</v>
      </c>
      <c r="E16446">
        <v>0</v>
      </c>
      <c r="F16446">
        <v>0</v>
      </c>
      <c r="G16446">
        <v>0</v>
      </c>
      <c r="H16446">
        <v>9.0129999999999999</v>
      </c>
      <c r="I16446">
        <v>0</v>
      </c>
      <c r="J16446">
        <v>0</v>
      </c>
      <c r="K16446">
        <v>0</v>
      </c>
      <c r="Q16446">
        <v>110947</v>
      </c>
      <c r="R16446">
        <v>281.78699999999998</v>
      </c>
      <c r="S16446">
        <v>31.8</v>
      </c>
      <c r="T16446">
        <v>7.7240000000000002</v>
      </c>
      <c r="U16446">
        <v>4.8319999999999999</v>
      </c>
      <c r="V16446">
        <v>10727.146000000001</v>
      </c>
      <c r="X16446">
        <v>252.67500000000001</v>
      </c>
      <c r="Y16446">
        <v>11.62</v>
      </c>
      <c r="AC16446">
        <v>2.6</v>
      </c>
    </row>
    <row r="16447" spans="1:29" x14ac:dyDescent="0.25">
      <c r="A16447" t="s">
        <v>434</v>
      </c>
      <c r="B16447" t="s">
        <v>435</v>
      </c>
      <c r="C16447" s="1">
        <v>43919</v>
      </c>
      <c r="D16447">
        <v>1</v>
      </c>
      <c r="E16447">
        <v>0</v>
      </c>
      <c r="F16447">
        <v>0</v>
      </c>
      <c r="G16447">
        <v>0</v>
      </c>
      <c r="H16447">
        <v>9.0129999999999999</v>
      </c>
      <c r="I16447">
        <v>0</v>
      </c>
      <c r="J16447">
        <v>0</v>
      </c>
      <c r="K16447">
        <v>0</v>
      </c>
      <c r="Q16447">
        <v>110947</v>
      </c>
      <c r="R16447">
        <v>281.78699999999998</v>
      </c>
      <c r="S16447">
        <v>31.8</v>
      </c>
      <c r="T16447">
        <v>7.7240000000000002</v>
      </c>
      <c r="U16447">
        <v>4.8319999999999999</v>
      </c>
      <c r="V16447">
        <v>10727.146000000001</v>
      </c>
      <c r="X16447">
        <v>252.67500000000001</v>
      </c>
      <c r="Y16447">
        <v>11.62</v>
      </c>
      <c r="AC16447">
        <v>2.6</v>
      </c>
    </row>
    <row r="16448" spans="1:29" x14ac:dyDescent="0.25">
      <c r="A16448" t="s">
        <v>434</v>
      </c>
      <c r="B16448" t="s">
        <v>435</v>
      </c>
      <c r="C16448" s="1">
        <v>43920</v>
      </c>
      <c r="D16448">
        <v>1</v>
      </c>
      <c r="E16448">
        <v>0</v>
      </c>
      <c r="F16448">
        <v>0</v>
      </c>
      <c r="G16448">
        <v>0</v>
      </c>
      <c r="H16448">
        <v>9.0129999999999999</v>
      </c>
      <c r="I16448">
        <v>0</v>
      </c>
      <c r="J16448">
        <v>0</v>
      </c>
      <c r="K16448">
        <v>0</v>
      </c>
      <c r="Q16448">
        <v>110947</v>
      </c>
      <c r="R16448">
        <v>281.78699999999998</v>
      </c>
      <c r="S16448">
        <v>31.8</v>
      </c>
      <c r="T16448">
        <v>7.7240000000000002</v>
      </c>
      <c r="U16448">
        <v>4.8319999999999999</v>
      </c>
      <c r="V16448">
        <v>10727.146000000001</v>
      </c>
      <c r="X16448">
        <v>252.67500000000001</v>
      </c>
      <c r="Y16448">
        <v>11.62</v>
      </c>
      <c r="AC16448">
        <v>2.6</v>
      </c>
    </row>
    <row r="16449" spans="1:29" x14ac:dyDescent="0.25">
      <c r="A16449" t="s">
        <v>434</v>
      </c>
      <c r="B16449" t="s">
        <v>435</v>
      </c>
      <c r="C16449" s="1">
        <v>43921</v>
      </c>
      <c r="D16449">
        <v>1</v>
      </c>
      <c r="E16449">
        <v>0</v>
      </c>
      <c r="F16449">
        <v>0</v>
      </c>
      <c r="G16449">
        <v>0</v>
      </c>
      <c r="H16449">
        <v>9.0129999999999999</v>
      </c>
      <c r="I16449">
        <v>0</v>
      </c>
      <c r="J16449">
        <v>0</v>
      </c>
      <c r="K16449">
        <v>0</v>
      </c>
      <c r="Q16449">
        <v>110947</v>
      </c>
      <c r="R16449">
        <v>281.78699999999998</v>
      </c>
      <c r="S16449">
        <v>31.8</v>
      </c>
      <c r="T16449">
        <v>7.7240000000000002</v>
      </c>
      <c r="U16449">
        <v>4.8319999999999999</v>
      </c>
      <c r="V16449">
        <v>10727.146000000001</v>
      </c>
      <c r="X16449">
        <v>252.67500000000001</v>
      </c>
      <c r="Y16449">
        <v>11.62</v>
      </c>
      <c r="AC16449">
        <v>2.6</v>
      </c>
    </row>
    <row r="16450" spans="1:29" x14ac:dyDescent="0.25">
      <c r="A16450" t="s">
        <v>434</v>
      </c>
      <c r="B16450" t="s">
        <v>435</v>
      </c>
      <c r="C16450" s="1">
        <v>43922</v>
      </c>
      <c r="D16450">
        <v>1</v>
      </c>
      <c r="E16450">
        <v>0</v>
      </c>
      <c r="F16450">
        <v>0</v>
      </c>
      <c r="G16450">
        <v>0</v>
      </c>
      <c r="H16450">
        <v>9.0129999999999999</v>
      </c>
      <c r="I16450">
        <v>0</v>
      </c>
      <c r="J16450">
        <v>0</v>
      </c>
      <c r="K16450">
        <v>0</v>
      </c>
      <c r="Q16450">
        <v>110947</v>
      </c>
      <c r="R16450">
        <v>281.78699999999998</v>
      </c>
      <c r="S16450">
        <v>31.8</v>
      </c>
      <c r="T16450">
        <v>7.7240000000000002</v>
      </c>
      <c r="U16450">
        <v>4.8319999999999999</v>
      </c>
      <c r="V16450">
        <v>10727.146000000001</v>
      </c>
      <c r="X16450">
        <v>252.67500000000001</v>
      </c>
      <c r="Y16450">
        <v>11.62</v>
      </c>
      <c r="AC16450">
        <v>2.6</v>
      </c>
    </row>
    <row r="16451" spans="1:29" x14ac:dyDescent="0.25">
      <c r="A16451" t="s">
        <v>434</v>
      </c>
      <c r="B16451" t="s">
        <v>435</v>
      </c>
      <c r="C16451" s="1">
        <v>43923</v>
      </c>
      <c r="D16451">
        <v>2</v>
      </c>
      <c r="E16451">
        <v>1</v>
      </c>
      <c r="F16451">
        <v>0</v>
      </c>
      <c r="G16451">
        <v>0</v>
      </c>
      <c r="H16451">
        <v>18.027000000000001</v>
      </c>
      <c r="I16451">
        <v>9.0129999999999999</v>
      </c>
      <c r="J16451">
        <v>0</v>
      </c>
      <c r="K16451">
        <v>0</v>
      </c>
      <c r="Q16451">
        <v>110947</v>
      </c>
      <c r="R16451">
        <v>281.78699999999998</v>
      </c>
      <c r="S16451">
        <v>31.8</v>
      </c>
      <c r="T16451">
        <v>7.7240000000000002</v>
      </c>
      <c r="U16451">
        <v>4.8319999999999999</v>
      </c>
      <c r="V16451">
        <v>10727.146000000001</v>
      </c>
      <c r="X16451">
        <v>252.67500000000001</v>
      </c>
      <c r="Y16451">
        <v>11.62</v>
      </c>
      <c r="AC16451">
        <v>2.6</v>
      </c>
    </row>
    <row r="16452" spans="1:29" x14ac:dyDescent="0.25">
      <c r="A16452" t="s">
        <v>434</v>
      </c>
      <c r="B16452" t="s">
        <v>435</v>
      </c>
      <c r="C16452" s="1">
        <v>43924</v>
      </c>
      <c r="D16452">
        <v>2</v>
      </c>
      <c r="E16452">
        <v>0</v>
      </c>
      <c r="F16452">
        <v>0</v>
      </c>
      <c r="G16452">
        <v>0</v>
      </c>
      <c r="H16452">
        <v>18.027000000000001</v>
      </c>
      <c r="I16452">
        <v>0</v>
      </c>
      <c r="J16452">
        <v>0</v>
      </c>
      <c r="K16452">
        <v>0</v>
      </c>
      <c r="Q16452">
        <v>110947</v>
      </c>
      <c r="R16452">
        <v>281.78699999999998</v>
      </c>
      <c r="S16452">
        <v>31.8</v>
      </c>
      <c r="T16452">
        <v>7.7240000000000002</v>
      </c>
      <c r="U16452">
        <v>4.8319999999999999</v>
      </c>
      <c r="V16452">
        <v>10727.146000000001</v>
      </c>
      <c r="X16452">
        <v>252.67500000000001</v>
      </c>
      <c r="Y16452">
        <v>11.62</v>
      </c>
      <c r="AC16452">
        <v>2.6</v>
      </c>
    </row>
    <row r="16453" spans="1:29" x14ac:dyDescent="0.25">
      <c r="A16453" t="s">
        <v>434</v>
      </c>
      <c r="B16453" t="s">
        <v>435</v>
      </c>
      <c r="C16453" s="1">
        <v>43925</v>
      </c>
      <c r="D16453">
        <v>7</v>
      </c>
      <c r="E16453">
        <v>5</v>
      </c>
      <c r="F16453">
        <v>0</v>
      </c>
      <c r="G16453">
        <v>0</v>
      </c>
      <c r="H16453">
        <v>63.093000000000004</v>
      </c>
      <c r="I16453">
        <v>45.067</v>
      </c>
      <c r="J16453">
        <v>0</v>
      </c>
      <c r="K16453">
        <v>0</v>
      </c>
      <c r="Q16453">
        <v>110947</v>
      </c>
      <c r="R16453">
        <v>281.78699999999998</v>
      </c>
      <c r="S16453">
        <v>31.8</v>
      </c>
      <c r="T16453">
        <v>7.7240000000000002</v>
      </c>
      <c r="U16453">
        <v>4.8319999999999999</v>
      </c>
      <c r="V16453">
        <v>10727.146000000001</v>
      </c>
      <c r="X16453">
        <v>252.67500000000001</v>
      </c>
      <c r="Y16453">
        <v>11.62</v>
      </c>
      <c r="AC16453">
        <v>2.6</v>
      </c>
    </row>
    <row r="16454" spans="1:29" x14ac:dyDescent="0.25">
      <c r="A16454" t="s">
        <v>434</v>
      </c>
      <c r="B16454" t="s">
        <v>435</v>
      </c>
      <c r="C16454" s="1">
        <v>43926</v>
      </c>
      <c r="D16454">
        <v>7</v>
      </c>
      <c r="E16454">
        <v>0</v>
      </c>
      <c r="F16454">
        <v>0</v>
      </c>
      <c r="G16454">
        <v>0</v>
      </c>
      <c r="H16454">
        <v>63.093000000000004</v>
      </c>
      <c r="I16454">
        <v>0</v>
      </c>
      <c r="J16454">
        <v>0</v>
      </c>
      <c r="K16454">
        <v>0</v>
      </c>
      <c r="Q16454">
        <v>110947</v>
      </c>
      <c r="R16454">
        <v>281.78699999999998</v>
      </c>
      <c r="S16454">
        <v>31.8</v>
      </c>
      <c r="T16454">
        <v>7.7240000000000002</v>
      </c>
      <c r="U16454">
        <v>4.8319999999999999</v>
      </c>
      <c r="V16454">
        <v>10727.146000000001</v>
      </c>
      <c r="X16454">
        <v>252.67500000000001</v>
      </c>
      <c r="Y16454">
        <v>11.62</v>
      </c>
      <c r="AC16454">
        <v>2.6</v>
      </c>
    </row>
    <row r="16455" spans="1:29" x14ac:dyDescent="0.25">
      <c r="A16455" t="s">
        <v>434</v>
      </c>
      <c r="B16455" t="s">
        <v>435</v>
      </c>
      <c r="C16455" s="1">
        <v>43927</v>
      </c>
      <c r="D16455">
        <v>7</v>
      </c>
      <c r="E16455">
        <v>0</v>
      </c>
      <c r="F16455">
        <v>0</v>
      </c>
      <c r="G16455">
        <v>0</v>
      </c>
      <c r="H16455">
        <v>63.093000000000004</v>
      </c>
      <c r="I16455">
        <v>0</v>
      </c>
      <c r="J16455">
        <v>0</v>
      </c>
      <c r="K16455">
        <v>0</v>
      </c>
      <c r="Q16455">
        <v>110947</v>
      </c>
      <c r="R16455">
        <v>281.78699999999998</v>
      </c>
      <c r="S16455">
        <v>31.8</v>
      </c>
      <c r="T16455">
        <v>7.7240000000000002</v>
      </c>
      <c r="U16455">
        <v>4.8319999999999999</v>
      </c>
      <c r="V16455">
        <v>10727.146000000001</v>
      </c>
      <c r="X16455">
        <v>252.67500000000001</v>
      </c>
      <c r="Y16455">
        <v>11.62</v>
      </c>
      <c r="AC16455">
        <v>2.6</v>
      </c>
    </row>
    <row r="16456" spans="1:29" x14ac:dyDescent="0.25">
      <c r="A16456" t="s">
        <v>434</v>
      </c>
      <c r="B16456" t="s">
        <v>435</v>
      </c>
      <c r="C16456" s="1">
        <v>43928</v>
      </c>
      <c r="D16456">
        <v>7</v>
      </c>
      <c r="E16456">
        <v>0</v>
      </c>
      <c r="F16456">
        <v>0</v>
      </c>
      <c r="G16456">
        <v>0</v>
      </c>
      <c r="H16456">
        <v>63.093000000000004</v>
      </c>
      <c r="I16456">
        <v>0</v>
      </c>
      <c r="J16456">
        <v>0</v>
      </c>
      <c r="K16456">
        <v>0</v>
      </c>
      <c r="Q16456">
        <v>110947</v>
      </c>
      <c r="R16456">
        <v>281.78699999999998</v>
      </c>
      <c r="S16456">
        <v>31.8</v>
      </c>
      <c r="T16456">
        <v>7.7240000000000002</v>
      </c>
      <c r="U16456">
        <v>4.8319999999999999</v>
      </c>
      <c r="V16456">
        <v>10727.146000000001</v>
      </c>
      <c r="X16456">
        <v>252.67500000000001</v>
      </c>
      <c r="Y16456">
        <v>11.62</v>
      </c>
      <c r="AC16456">
        <v>2.6</v>
      </c>
    </row>
    <row r="16457" spans="1:29" x14ac:dyDescent="0.25">
      <c r="A16457" t="s">
        <v>434</v>
      </c>
      <c r="B16457" t="s">
        <v>435</v>
      </c>
      <c r="C16457" s="1">
        <v>43929</v>
      </c>
      <c r="D16457">
        <v>8</v>
      </c>
      <c r="E16457">
        <v>1</v>
      </c>
      <c r="F16457">
        <v>0</v>
      </c>
      <c r="G16457">
        <v>0</v>
      </c>
      <c r="H16457">
        <v>72.106999999999999</v>
      </c>
      <c r="I16457">
        <v>9.0129999999999999</v>
      </c>
      <c r="J16457">
        <v>0</v>
      </c>
      <c r="K16457">
        <v>0</v>
      </c>
      <c r="Q16457">
        <v>110947</v>
      </c>
      <c r="R16457">
        <v>281.78699999999998</v>
      </c>
      <c r="S16457">
        <v>31.8</v>
      </c>
      <c r="T16457">
        <v>7.7240000000000002</v>
      </c>
      <c r="U16457">
        <v>4.8319999999999999</v>
      </c>
      <c r="V16457">
        <v>10727.146000000001</v>
      </c>
      <c r="X16457">
        <v>252.67500000000001</v>
      </c>
      <c r="Y16457">
        <v>11.62</v>
      </c>
      <c r="AC16457">
        <v>2.6</v>
      </c>
    </row>
    <row r="16458" spans="1:29" x14ac:dyDescent="0.25">
      <c r="A16458" t="s">
        <v>434</v>
      </c>
      <c r="B16458" t="s">
        <v>435</v>
      </c>
      <c r="C16458" s="1">
        <v>43930</v>
      </c>
      <c r="D16458">
        <v>8</v>
      </c>
      <c r="E16458">
        <v>0</v>
      </c>
      <c r="F16458">
        <v>0</v>
      </c>
      <c r="G16458">
        <v>0</v>
      </c>
      <c r="H16458">
        <v>72.106999999999999</v>
      </c>
      <c r="I16458">
        <v>0</v>
      </c>
      <c r="J16458">
        <v>0</v>
      </c>
      <c r="K16458">
        <v>0</v>
      </c>
      <c r="Q16458">
        <v>110947</v>
      </c>
      <c r="R16458">
        <v>281.78699999999998</v>
      </c>
      <c r="S16458">
        <v>31.8</v>
      </c>
      <c r="T16458">
        <v>7.7240000000000002</v>
      </c>
      <c r="U16458">
        <v>4.8319999999999999</v>
      </c>
      <c r="V16458">
        <v>10727.146000000001</v>
      </c>
      <c r="X16458">
        <v>252.67500000000001</v>
      </c>
      <c r="Y16458">
        <v>11.62</v>
      </c>
      <c r="AC16458">
        <v>2.6</v>
      </c>
    </row>
    <row r="16459" spans="1:29" x14ac:dyDescent="0.25">
      <c r="A16459" t="s">
        <v>434</v>
      </c>
      <c r="B16459" t="s">
        <v>435</v>
      </c>
      <c r="C16459" s="1">
        <v>43931</v>
      </c>
      <c r="D16459">
        <v>12</v>
      </c>
      <c r="E16459">
        <v>4</v>
      </c>
      <c r="F16459">
        <v>0</v>
      </c>
      <c r="G16459">
        <v>0</v>
      </c>
      <c r="H16459">
        <v>108.16</v>
      </c>
      <c r="I16459">
        <v>36.052999999999997</v>
      </c>
      <c r="J16459">
        <v>0</v>
      </c>
      <c r="K16459">
        <v>0</v>
      </c>
      <c r="Q16459">
        <v>110947</v>
      </c>
      <c r="R16459">
        <v>281.78699999999998</v>
      </c>
      <c r="S16459">
        <v>31.8</v>
      </c>
      <c r="T16459">
        <v>7.7240000000000002</v>
      </c>
      <c r="U16459">
        <v>4.8319999999999999</v>
      </c>
      <c r="V16459">
        <v>10727.146000000001</v>
      </c>
      <c r="X16459">
        <v>252.67500000000001</v>
      </c>
      <c r="Y16459">
        <v>11.62</v>
      </c>
      <c r="AC16459">
        <v>2.6</v>
      </c>
    </row>
    <row r="16460" spans="1:29" x14ac:dyDescent="0.25">
      <c r="A16460" t="s">
        <v>434</v>
      </c>
      <c r="B16460" t="s">
        <v>435</v>
      </c>
      <c r="C16460" s="1">
        <v>43932</v>
      </c>
      <c r="D16460">
        <v>12</v>
      </c>
      <c r="E16460">
        <v>0</v>
      </c>
      <c r="F16460">
        <v>0</v>
      </c>
      <c r="G16460">
        <v>0</v>
      </c>
      <c r="H16460">
        <v>108.16</v>
      </c>
      <c r="I16460">
        <v>0</v>
      </c>
      <c r="J16460">
        <v>0</v>
      </c>
      <c r="K16460">
        <v>0</v>
      </c>
      <c r="Q16460">
        <v>110947</v>
      </c>
      <c r="R16460">
        <v>281.78699999999998</v>
      </c>
      <c r="S16460">
        <v>31.8</v>
      </c>
      <c r="T16460">
        <v>7.7240000000000002</v>
      </c>
      <c r="U16460">
        <v>4.8319999999999999</v>
      </c>
      <c r="V16460">
        <v>10727.146000000001</v>
      </c>
      <c r="X16460">
        <v>252.67500000000001</v>
      </c>
      <c r="Y16460">
        <v>11.62</v>
      </c>
      <c r="AC16460">
        <v>2.6</v>
      </c>
    </row>
    <row r="16461" spans="1:29" x14ac:dyDescent="0.25">
      <c r="A16461" t="s">
        <v>434</v>
      </c>
      <c r="B16461" t="s">
        <v>435</v>
      </c>
      <c r="C16461" s="1">
        <v>43933</v>
      </c>
      <c r="D16461">
        <v>12</v>
      </c>
      <c r="E16461">
        <v>0</v>
      </c>
      <c r="F16461">
        <v>0</v>
      </c>
      <c r="G16461">
        <v>0</v>
      </c>
      <c r="H16461">
        <v>108.16</v>
      </c>
      <c r="I16461">
        <v>0</v>
      </c>
      <c r="J16461">
        <v>0</v>
      </c>
      <c r="K16461">
        <v>0</v>
      </c>
      <c r="Q16461">
        <v>110947</v>
      </c>
      <c r="R16461">
        <v>281.78699999999998</v>
      </c>
      <c r="S16461">
        <v>31.8</v>
      </c>
      <c r="T16461">
        <v>7.7240000000000002</v>
      </c>
      <c r="U16461">
        <v>4.8319999999999999</v>
      </c>
      <c r="V16461">
        <v>10727.146000000001</v>
      </c>
      <c r="X16461">
        <v>252.67500000000001</v>
      </c>
      <c r="Y16461">
        <v>11.62</v>
      </c>
      <c r="AC16461">
        <v>2.6</v>
      </c>
    </row>
    <row r="16462" spans="1:29" x14ac:dyDescent="0.25">
      <c r="A16462" t="s">
        <v>434</v>
      </c>
      <c r="B16462" t="s">
        <v>435</v>
      </c>
      <c r="C16462" s="1">
        <v>43934</v>
      </c>
      <c r="D16462">
        <v>12</v>
      </c>
      <c r="E16462">
        <v>0</v>
      </c>
      <c r="F16462">
        <v>0</v>
      </c>
      <c r="G16462">
        <v>0</v>
      </c>
      <c r="H16462">
        <v>108.16</v>
      </c>
      <c r="I16462">
        <v>0</v>
      </c>
      <c r="J16462">
        <v>0</v>
      </c>
      <c r="K16462">
        <v>0</v>
      </c>
      <c r="Q16462">
        <v>110947</v>
      </c>
      <c r="R16462">
        <v>281.78699999999998</v>
      </c>
      <c r="S16462">
        <v>31.8</v>
      </c>
      <c r="T16462">
        <v>7.7240000000000002</v>
      </c>
      <c r="U16462">
        <v>4.8319999999999999</v>
      </c>
      <c r="V16462">
        <v>10727.146000000001</v>
      </c>
      <c r="X16462">
        <v>252.67500000000001</v>
      </c>
      <c r="Y16462">
        <v>11.62</v>
      </c>
      <c r="AC16462">
        <v>2.6</v>
      </c>
    </row>
    <row r="16463" spans="1:29" x14ac:dyDescent="0.25">
      <c r="A16463" t="s">
        <v>434</v>
      </c>
      <c r="B16463" t="s">
        <v>435</v>
      </c>
      <c r="C16463" s="1">
        <v>43935</v>
      </c>
      <c r="D16463">
        <v>12</v>
      </c>
      <c r="E16463">
        <v>0</v>
      </c>
      <c r="F16463">
        <v>0</v>
      </c>
      <c r="G16463">
        <v>0</v>
      </c>
      <c r="H16463">
        <v>108.16</v>
      </c>
      <c r="I16463">
        <v>0</v>
      </c>
      <c r="J16463">
        <v>0</v>
      </c>
      <c r="K16463">
        <v>0</v>
      </c>
      <c r="Q16463">
        <v>110947</v>
      </c>
      <c r="R16463">
        <v>281.78699999999998</v>
      </c>
      <c r="S16463">
        <v>31.8</v>
      </c>
      <c r="T16463">
        <v>7.7240000000000002</v>
      </c>
      <c r="U16463">
        <v>4.8319999999999999</v>
      </c>
      <c r="V16463">
        <v>10727.146000000001</v>
      </c>
      <c r="X16463">
        <v>252.67500000000001</v>
      </c>
      <c r="Y16463">
        <v>11.62</v>
      </c>
      <c r="AC16463">
        <v>2.6</v>
      </c>
    </row>
    <row r="16464" spans="1:29" x14ac:dyDescent="0.25">
      <c r="A16464" t="s">
        <v>434</v>
      </c>
      <c r="B16464" t="s">
        <v>435</v>
      </c>
      <c r="C16464" s="1">
        <v>43936</v>
      </c>
      <c r="D16464">
        <v>12</v>
      </c>
      <c r="E16464">
        <v>0</v>
      </c>
      <c r="F16464">
        <v>0</v>
      </c>
      <c r="G16464">
        <v>0</v>
      </c>
      <c r="H16464">
        <v>108.16</v>
      </c>
      <c r="I16464">
        <v>0</v>
      </c>
      <c r="J16464">
        <v>0</v>
      </c>
      <c r="K16464">
        <v>0</v>
      </c>
      <c r="Q16464">
        <v>110947</v>
      </c>
      <c r="R16464">
        <v>281.78699999999998</v>
      </c>
      <c r="S16464">
        <v>31.8</v>
      </c>
      <c r="T16464">
        <v>7.7240000000000002</v>
      </c>
      <c r="U16464">
        <v>4.8319999999999999</v>
      </c>
      <c r="V16464">
        <v>10727.146000000001</v>
      </c>
      <c r="X16464">
        <v>252.67500000000001</v>
      </c>
      <c r="Y16464">
        <v>11.62</v>
      </c>
      <c r="AC16464">
        <v>2.6</v>
      </c>
    </row>
    <row r="16465" spans="1:29" x14ac:dyDescent="0.25">
      <c r="A16465" t="s">
        <v>434</v>
      </c>
      <c r="B16465" t="s">
        <v>435</v>
      </c>
      <c r="C16465" s="1">
        <v>43937</v>
      </c>
      <c r="D16465">
        <v>12</v>
      </c>
      <c r="E16465">
        <v>0</v>
      </c>
      <c r="F16465">
        <v>0</v>
      </c>
      <c r="G16465">
        <v>0</v>
      </c>
      <c r="H16465">
        <v>108.16</v>
      </c>
      <c r="I16465">
        <v>0</v>
      </c>
      <c r="J16465">
        <v>0</v>
      </c>
      <c r="K16465">
        <v>0</v>
      </c>
      <c r="Q16465">
        <v>110947</v>
      </c>
      <c r="R16465">
        <v>281.78699999999998</v>
      </c>
      <c r="S16465">
        <v>31.8</v>
      </c>
      <c r="T16465">
        <v>7.7240000000000002</v>
      </c>
      <c r="U16465">
        <v>4.8319999999999999</v>
      </c>
      <c r="V16465">
        <v>10727.146000000001</v>
      </c>
      <c r="X16465">
        <v>252.67500000000001</v>
      </c>
      <c r="Y16465">
        <v>11.62</v>
      </c>
      <c r="AC16465">
        <v>2.6</v>
      </c>
    </row>
    <row r="16466" spans="1:29" x14ac:dyDescent="0.25">
      <c r="A16466" t="s">
        <v>434</v>
      </c>
      <c r="B16466" t="s">
        <v>435</v>
      </c>
      <c r="C16466" s="1">
        <v>43938</v>
      </c>
      <c r="D16466">
        <v>12</v>
      </c>
      <c r="E16466">
        <v>0</v>
      </c>
      <c r="F16466">
        <v>0</v>
      </c>
      <c r="G16466">
        <v>0</v>
      </c>
      <c r="H16466">
        <v>108.16</v>
      </c>
      <c r="I16466">
        <v>0</v>
      </c>
      <c r="J16466">
        <v>0</v>
      </c>
      <c r="K16466">
        <v>0</v>
      </c>
      <c r="Q16466">
        <v>110947</v>
      </c>
      <c r="R16466">
        <v>281.78699999999998</v>
      </c>
      <c r="S16466">
        <v>31.8</v>
      </c>
      <c r="T16466">
        <v>7.7240000000000002</v>
      </c>
      <c r="U16466">
        <v>4.8319999999999999</v>
      </c>
      <c r="V16466">
        <v>10727.146000000001</v>
      </c>
      <c r="X16466">
        <v>252.67500000000001</v>
      </c>
      <c r="Y16466">
        <v>11.62</v>
      </c>
      <c r="AC16466">
        <v>2.6</v>
      </c>
    </row>
    <row r="16467" spans="1:29" x14ac:dyDescent="0.25">
      <c r="A16467" t="s">
        <v>434</v>
      </c>
      <c r="B16467" t="s">
        <v>435</v>
      </c>
      <c r="C16467" s="1">
        <v>43939</v>
      </c>
      <c r="D16467">
        <v>12</v>
      </c>
      <c r="E16467">
        <v>0</v>
      </c>
      <c r="F16467">
        <v>0</v>
      </c>
      <c r="G16467">
        <v>0</v>
      </c>
      <c r="H16467">
        <v>108.16</v>
      </c>
      <c r="I16467">
        <v>0</v>
      </c>
      <c r="J16467">
        <v>0</v>
      </c>
      <c r="K16467">
        <v>0</v>
      </c>
      <c r="Q16467">
        <v>110947</v>
      </c>
      <c r="R16467">
        <v>281.78699999999998</v>
      </c>
      <c r="S16467">
        <v>31.8</v>
      </c>
      <c r="T16467">
        <v>7.7240000000000002</v>
      </c>
      <c r="U16467">
        <v>4.8319999999999999</v>
      </c>
      <c r="V16467">
        <v>10727.146000000001</v>
      </c>
      <c r="X16467">
        <v>252.67500000000001</v>
      </c>
      <c r="Y16467">
        <v>11.62</v>
      </c>
      <c r="AC16467">
        <v>2.6</v>
      </c>
    </row>
    <row r="16468" spans="1:29" x14ac:dyDescent="0.25">
      <c r="A16468" t="s">
        <v>434</v>
      </c>
      <c r="B16468" t="s">
        <v>435</v>
      </c>
      <c r="C16468" s="1">
        <v>43940</v>
      </c>
      <c r="D16468">
        <v>12</v>
      </c>
      <c r="E16468">
        <v>0</v>
      </c>
      <c r="F16468">
        <v>0</v>
      </c>
      <c r="G16468">
        <v>0</v>
      </c>
      <c r="H16468">
        <v>108.16</v>
      </c>
      <c r="I16468">
        <v>0</v>
      </c>
      <c r="J16468">
        <v>0</v>
      </c>
      <c r="K16468">
        <v>0</v>
      </c>
      <c r="Q16468">
        <v>110947</v>
      </c>
      <c r="R16468">
        <v>281.78699999999998</v>
      </c>
      <c r="S16468">
        <v>31.8</v>
      </c>
      <c r="T16468">
        <v>7.7240000000000002</v>
      </c>
      <c r="U16468">
        <v>4.8319999999999999</v>
      </c>
      <c r="V16468">
        <v>10727.146000000001</v>
      </c>
      <c r="X16468">
        <v>252.67500000000001</v>
      </c>
      <c r="Y16468">
        <v>11.62</v>
      </c>
      <c r="AC16468">
        <v>2.6</v>
      </c>
    </row>
    <row r="16469" spans="1:29" x14ac:dyDescent="0.25">
      <c r="A16469" t="s">
        <v>434</v>
      </c>
      <c r="B16469" t="s">
        <v>435</v>
      </c>
      <c r="C16469" s="1">
        <v>43941</v>
      </c>
      <c r="D16469">
        <v>12</v>
      </c>
      <c r="E16469">
        <v>0</v>
      </c>
      <c r="F16469">
        <v>0</v>
      </c>
      <c r="G16469">
        <v>0</v>
      </c>
      <c r="H16469">
        <v>108.16</v>
      </c>
      <c r="I16469">
        <v>0</v>
      </c>
      <c r="J16469">
        <v>0</v>
      </c>
      <c r="K16469">
        <v>0</v>
      </c>
      <c r="Q16469">
        <v>110947</v>
      </c>
      <c r="R16469">
        <v>281.78699999999998</v>
      </c>
      <c r="S16469">
        <v>31.8</v>
      </c>
      <c r="T16469">
        <v>7.7240000000000002</v>
      </c>
      <c r="U16469">
        <v>4.8319999999999999</v>
      </c>
      <c r="V16469">
        <v>10727.146000000001</v>
      </c>
      <c r="X16469">
        <v>252.67500000000001</v>
      </c>
      <c r="Y16469">
        <v>11.62</v>
      </c>
      <c r="AC16469">
        <v>2.6</v>
      </c>
    </row>
    <row r="16470" spans="1:29" x14ac:dyDescent="0.25">
      <c r="A16470" t="s">
        <v>434</v>
      </c>
      <c r="B16470" t="s">
        <v>435</v>
      </c>
      <c r="C16470" s="1">
        <v>43942</v>
      </c>
      <c r="D16470">
        <v>12</v>
      </c>
      <c r="E16470">
        <v>0</v>
      </c>
      <c r="F16470">
        <v>0</v>
      </c>
      <c r="G16470">
        <v>0</v>
      </c>
      <c r="H16470">
        <v>108.16</v>
      </c>
      <c r="I16470">
        <v>0</v>
      </c>
      <c r="J16470">
        <v>0</v>
      </c>
      <c r="K16470">
        <v>0</v>
      </c>
      <c r="Q16470">
        <v>110947</v>
      </c>
      <c r="R16470">
        <v>281.78699999999998</v>
      </c>
      <c r="S16470">
        <v>31.8</v>
      </c>
      <c r="T16470">
        <v>7.7240000000000002</v>
      </c>
      <c r="U16470">
        <v>4.8319999999999999</v>
      </c>
      <c r="V16470">
        <v>10727.146000000001</v>
      </c>
      <c r="X16470">
        <v>252.67500000000001</v>
      </c>
      <c r="Y16470">
        <v>11.62</v>
      </c>
      <c r="AC16470">
        <v>2.6</v>
      </c>
    </row>
    <row r="16471" spans="1:29" x14ac:dyDescent="0.25">
      <c r="A16471" t="s">
        <v>434</v>
      </c>
      <c r="B16471" t="s">
        <v>435</v>
      </c>
      <c r="C16471" s="1">
        <v>43943</v>
      </c>
      <c r="D16471">
        <v>12</v>
      </c>
      <c r="E16471">
        <v>0</v>
      </c>
      <c r="F16471">
        <v>0</v>
      </c>
      <c r="G16471">
        <v>0</v>
      </c>
      <c r="H16471">
        <v>108.16</v>
      </c>
      <c r="I16471">
        <v>0</v>
      </c>
      <c r="J16471">
        <v>0</v>
      </c>
      <c r="K16471">
        <v>0</v>
      </c>
      <c r="Q16471">
        <v>110947</v>
      </c>
      <c r="R16471">
        <v>281.78699999999998</v>
      </c>
      <c r="S16471">
        <v>31.8</v>
      </c>
      <c r="T16471">
        <v>7.7240000000000002</v>
      </c>
      <c r="U16471">
        <v>4.8319999999999999</v>
      </c>
      <c r="V16471">
        <v>10727.146000000001</v>
      </c>
      <c r="X16471">
        <v>252.67500000000001</v>
      </c>
      <c r="Y16471">
        <v>11.62</v>
      </c>
      <c r="AC16471">
        <v>2.6</v>
      </c>
    </row>
    <row r="16472" spans="1:29" x14ac:dyDescent="0.25">
      <c r="A16472" t="s">
        <v>434</v>
      </c>
      <c r="B16472" t="s">
        <v>435</v>
      </c>
      <c r="C16472" s="1">
        <v>43944</v>
      </c>
      <c r="D16472">
        <v>13</v>
      </c>
      <c r="E16472">
        <v>1</v>
      </c>
      <c r="F16472">
        <v>0</v>
      </c>
      <c r="G16472">
        <v>0</v>
      </c>
      <c r="H16472">
        <v>117.173</v>
      </c>
      <c r="I16472">
        <v>9.0129999999999999</v>
      </c>
      <c r="J16472">
        <v>0</v>
      </c>
      <c r="K16472">
        <v>0</v>
      </c>
      <c r="Q16472">
        <v>110947</v>
      </c>
      <c r="R16472">
        <v>281.78699999999998</v>
      </c>
      <c r="S16472">
        <v>31.8</v>
      </c>
      <c r="T16472">
        <v>7.7240000000000002</v>
      </c>
      <c r="U16472">
        <v>4.8319999999999999</v>
      </c>
      <c r="V16472">
        <v>10727.146000000001</v>
      </c>
      <c r="X16472">
        <v>252.67500000000001</v>
      </c>
      <c r="Y16472">
        <v>11.62</v>
      </c>
      <c r="AC16472">
        <v>2.6</v>
      </c>
    </row>
    <row r="16473" spans="1:29" x14ac:dyDescent="0.25">
      <c r="A16473" t="s">
        <v>434</v>
      </c>
      <c r="B16473" t="s">
        <v>435</v>
      </c>
      <c r="C16473" s="1">
        <v>43945</v>
      </c>
      <c r="D16473">
        <v>13</v>
      </c>
      <c r="E16473">
        <v>0</v>
      </c>
      <c r="F16473">
        <v>0</v>
      </c>
      <c r="G16473">
        <v>0</v>
      </c>
      <c r="H16473">
        <v>117.173</v>
      </c>
      <c r="I16473">
        <v>0</v>
      </c>
      <c r="J16473">
        <v>0</v>
      </c>
      <c r="K16473">
        <v>0</v>
      </c>
      <c r="Q16473">
        <v>110947</v>
      </c>
      <c r="R16473">
        <v>281.78699999999998</v>
      </c>
      <c r="S16473">
        <v>31.8</v>
      </c>
      <c r="T16473">
        <v>7.7240000000000002</v>
      </c>
      <c r="U16473">
        <v>4.8319999999999999</v>
      </c>
      <c r="V16473">
        <v>10727.146000000001</v>
      </c>
      <c r="X16473">
        <v>252.67500000000001</v>
      </c>
      <c r="Y16473">
        <v>11.62</v>
      </c>
      <c r="AC16473">
        <v>2.6</v>
      </c>
    </row>
    <row r="16474" spans="1:29" x14ac:dyDescent="0.25">
      <c r="A16474" t="s">
        <v>434</v>
      </c>
      <c r="B16474" t="s">
        <v>435</v>
      </c>
      <c r="C16474" s="1">
        <v>43946</v>
      </c>
      <c r="D16474">
        <v>14</v>
      </c>
      <c r="E16474">
        <v>1</v>
      </c>
      <c r="F16474">
        <v>0</v>
      </c>
      <c r="G16474">
        <v>0</v>
      </c>
      <c r="H16474">
        <v>126.18600000000001</v>
      </c>
      <c r="I16474">
        <v>9.0129999999999999</v>
      </c>
      <c r="J16474">
        <v>0</v>
      </c>
      <c r="K16474">
        <v>0</v>
      </c>
      <c r="Q16474">
        <v>110947</v>
      </c>
      <c r="R16474">
        <v>281.78699999999998</v>
      </c>
      <c r="S16474">
        <v>31.8</v>
      </c>
      <c r="T16474">
        <v>7.7240000000000002</v>
      </c>
      <c r="U16474">
        <v>4.8319999999999999</v>
      </c>
      <c r="V16474">
        <v>10727.146000000001</v>
      </c>
      <c r="X16474">
        <v>252.67500000000001</v>
      </c>
      <c r="Y16474">
        <v>11.62</v>
      </c>
      <c r="AC16474">
        <v>2.6</v>
      </c>
    </row>
    <row r="16475" spans="1:29" x14ac:dyDescent="0.25">
      <c r="A16475" t="s">
        <v>434</v>
      </c>
      <c r="B16475" t="s">
        <v>435</v>
      </c>
      <c r="C16475" s="1">
        <v>43947</v>
      </c>
      <c r="D16475">
        <v>14</v>
      </c>
      <c r="E16475">
        <v>0</v>
      </c>
      <c r="F16475">
        <v>0</v>
      </c>
      <c r="G16475">
        <v>0</v>
      </c>
      <c r="H16475">
        <v>126.18600000000001</v>
      </c>
      <c r="I16475">
        <v>0</v>
      </c>
      <c r="J16475">
        <v>0</v>
      </c>
      <c r="K16475">
        <v>0</v>
      </c>
      <c r="Q16475">
        <v>110947</v>
      </c>
      <c r="R16475">
        <v>281.78699999999998</v>
      </c>
      <c r="S16475">
        <v>31.8</v>
      </c>
      <c r="T16475">
        <v>7.7240000000000002</v>
      </c>
      <c r="U16475">
        <v>4.8319999999999999</v>
      </c>
      <c r="V16475">
        <v>10727.146000000001</v>
      </c>
      <c r="X16475">
        <v>252.67500000000001</v>
      </c>
      <c r="Y16475">
        <v>11.62</v>
      </c>
      <c r="AC16475">
        <v>2.6</v>
      </c>
    </row>
    <row r="16476" spans="1:29" x14ac:dyDescent="0.25">
      <c r="A16476" t="s">
        <v>434</v>
      </c>
      <c r="B16476" t="s">
        <v>435</v>
      </c>
      <c r="C16476" s="1">
        <v>43948</v>
      </c>
      <c r="D16476">
        <v>14</v>
      </c>
      <c r="E16476">
        <v>0</v>
      </c>
      <c r="F16476">
        <v>0</v>
      </c>
      <c r="G16476">
        <v>0</v>
      </c>
      <c r="H16476">
        <v>126.18600000000001</v>
      </c>
      <c r="I16476">
        <v>0</v>
      </c>
      <c r="J16476">
        <v>0</v>
      </c>
      <c r="K16476">
        <v>0</v>
      </c>
      <c r="Q16476">
        <v>110947</v>
      </c>
      <c r="R16476">
        <v>281.78699999999998</v>
      </c>
      <c r="S16476">
        <v>31.8</v>
      </c>
      <c r="T16476">
        <v>7.7240000000000002</v>
      </c>
      <c r="U16476">
        <v>4.8319999999999999</v>
      </c>
      <c r="V16476">
        <v>10727.146000000001</v>
      </c>
      <c r="X16476">
        <v>252.67500000000001</v>
      </c>
      <c r="Y16476">
        <v>11.62</v>
      </c>
      <c r="AC16476">
        <v>2.6</v>
      </c>
    </row>
    <row r="16477" spans="1:29" x14ac:dyDescent="0.25">
      <c r="A16477" t="s">
        <v>434</v>
      </c>
      <c r="B16477" t="s">
        <v>435</v>
      </c>
      <c r="C16477" s="1">
        <v>43949</v>
      </c>
      <c r="D16477">
        <v>15</v>
      </c>
      <c r="E16477">
        <v>1</v>
      </c>
      <c r="F16477">
        <v>0</v>
      </c>
      <c r="G16477">
        <v>0</v>
      </c>
      <c r="H16477">
        <v>135.19999999999999</v>
      </c>
      <c r="I16477">
        <v>9.0129999999999999</v>
      </c>
      <c r="J16477">
        <v>0</v>
      </c>
      <c r="K16477">
        <v>0</v>
      </c>
      <c r="Q16477">
        <v>110947</v>
      </c>
      <c r="R16477">
        <v>281.78699999999998</v>
      </c>
      <c r="S16477">
        <v>31.8</v>
      </c>
      <c r="T16477">
        <v>7.7240000000000002</v>
      </c>
      <c r="U16477">
        <v>4.8319999999999999</v>
      </c>
      <c r="V16477">
        <v>10727.146000000001</v>
      </c>
      <c r="X16477">
        <v>252.67500000000001</v>
      </c>
      <c r="Y16477">
        <v>11.62</v>
      </c>
      <c r="AC16477">
        <v>2.6</v>
      </c>
    </row>
    <row r="16478" spans="1:29" x14ac:dyDescent="0.25">
      <c r="A16478" t="s">
        <v>434</v>
      </c>
      <c r="B16478" t="s">
        <v>435</v>
      </c>
      <c r="C16478" s="1">
        <v>43950</v>
      </c>
      <c r="D16478">
        <v>16</v>
      </c>
      <c r="E16478">
        <v>1</v>
      </c>
      <c r="F16478">
        <v>0</v>
      </c>
      <c r="G16478">
        <v>0</v>
      </c>
      <c r="H16478">
        <v>144.21299999999999</v>
      </c>
      <c r="I16478">
        <v>9.0129999999999999</v>
      </c>
      <c r="J16478">
        <v>0</v>
      </c>
      <c r="K16478">
        <v>0</v>
      </c>
      <c r="Q16478">
        <v>110947</v>
      </c>
      <c r="R16478">
        <v>281.78699999999998</v>
      </c>
      <c r="S16478">
        <v>31.8</v>
      </c>
      <c r="T16478">
        <v>7.7240000000000002</v>
      </c>
      <c r="U16478">
        <v>4.8319999999999999</v>
      </c>
      <c r="V16478">
        <v>10727.146000000001</v>
      </c>
      <c r="X16478">
        <v>252.67500000000001</v>
      </c>
      <c r="Y16478">
        <v>11.62</v>
      </c>
      <c r="AC16478">
        <v>2.6</v>
      </c>
    </row>
    <row r="16479" spans="1:29" x14ac:dyDescent="0.25">
      <c r="A16479" t="s">
        <v>434</v>
      </c>
      <c r="B16479" t="s">
        <v>435</v>
      </c>
      <c r="C16479" s="1">
        <v>43951</v>
      </c>
      <c r="D16479">
        <v>16</v>
      </c>
      <c r="E16479">
        <v>0</v>
      </c>
      <c r="F16479">
        <v>0</v>
      </c>
      <c r="G16479">
        <v>0</v>
      </c>
      <c r="H16479">
        <v>144.21299999999999</v>
      </c>
      <c r="I16479">
        <v>0</v>
      </c>
      <c r="J16479">
        <v>0</v>
      </c>
      <c r="K16479">
        <v>0</v>
      </c>
      <c r="Q16479">
        <v>110947</v>
      </c>
      <c r="R16479">
        <v>281.78699999999998</v>
      </c>
      <c r="S16479">
        <v>31.8</v>
      </c>
      <c r="T16479">
        <v>7.7240000000000002</v>
      </c>
      <c r="U16479">
        <v>4.8319999999999999</v>
      </c>
      <c r="V16479">
        <v>10727.146000000001</v>
      </c>
      <c r="X16479">
        <v>252.67500000000001</v>
      </c>
      <c r="Y16479">
        <v>11.62</v>
      </c>
      <c r="AC16479">
        <v>2.6</v>
      </c>
    </row>
    <row r="16480" spans="1:29" x14ac:dyDescent="0.25">
      <c r="A16480" t="s">
        <v>434</v>
      </c>
      <c r="B16480" t="s">
        <v>435</v>
      </c>
      <c r="C16480" s="1">
        <v>43952</v>
      </c>
      <c r="D16480">
        <v>16</v>
      </c>
      <c r="E16480">
        <v>0</v>
      </c>
      <c r="F16480">
        <v>0</v>
      </c>
      <c r="G16480">
        <v>0</v>
      </c>
      <c r="H16480">
        <v>144.21299999999999</v>
      </c>
      <c r="I16480">
        <v>0</v>
      </c>
      <c r="J16480">
        <v>0</v>
      </c>
      <c r="K16480">
        <v>0</v>
      </c>
      <c r="Q16480">
        <v>110947</v>
      </c>
      <c r="R16480">
        <v>281.78699999999998</v>
      </c>
      <c r="S16480">
        <v>31.8</v>
      </c>
      <c r="T16480">
        <v>7.7240000000000002</v>
      </c>
      <c r="U16480">
        <v>4.8319999999999999</v>
      </c>
      <c r="V16480">
        <v>10727.146000000001</v>
      </c>
      <c r="X16480">
        <v>252.67500000000001</v>
      </c>
      <c r="Y16480">
        <v>11.62</v>
      </c>
      <c r="AC16480">
        <v>2.6</v>
      </c>
    </row>
    <row r="16481" spans="1:29" x14ac:dyDescent="0.25">
      <c r="A16481" t="s">
        <v>434</v>
      </c>
      <c r="B16481" t="s">
        <v>435</v>
      </c>
      <c r="C16481" s="1">
        <v>43953</v>
      </c>
      <c r="D16481">
        <v>16</v>
      </c>
      <c r="E16481">
        <v>0</v>
      </c>
      <c r="F16481">
        <v>0</v>
      </c>
      <c r="G16481">
        <v>0</v>
      </c>
      <c r="H16481">
        <v>144.21299999999999</v>
      </c>
      <c r="I16481">
        <v>0</v>
      </c>
      <c r="J16481">
        <v>0</v>
      </c>
      <c r="K16481">
        <v>0</v>
      </c>
      <c r="Q16481">
        <v>110947</v>
      </c>
      <c r="R16481">
        <v>281.78699999999998</v>
      </c>
      <c r="S16481">
        <v>31.8</v>
      </c>
      <c r="T16481">
        <v>7.7240000000000002</v>
      </c>
      <c r="U16481">
        <v>4.8319999999999999</v>
      </c>
      <c r="V16481">
        <v>10727.146000000001</v>
      </c>
      <c r="X16481">
        <v>252.67500000000001</v>
      </c>
      <c r="Y16481">
        <v>11.62</v>
      </c>
      <c r="AC16481">
        <v>2.6</v>
      </c>
    </row>
    <row r="16482" spans="1:29" x14ac:dyDescent="0.25">
      <c r="A16482" t="s">
        <v>434</v>
      </c>
      <c r="B16482" t="s">
        <v>435</v>
      </c>
      <c r="C16482" s="1">
        <v>43954</v>
      </c>
      <c r="D16482">
        <v>16</v>
      </c>
      <c r="E16482">
        <v>0</v>
      </c>
      <c r="F16482">
        <v>0</v>
      </c>
      <c r="G16482">
        <v>0</v>
      </c>
      <c r="H16482">
        <v>144.21299999999999</v>
      </c>
      <c r="I16482">
        <v>0</v>
      </c>
      <c r="J16482">
        <v>0</v>
      </c>
      <c r="K16482">
        <v>0</v>
      </c>
      <c r="Q16482">
        <v>110947</v>
      </c>
      <c r="R16482">
        <v>281.78699999999998</v>
      </c>
      <c r="S16482">
        <v>31.8</v>
      </c>
      <c r="T16482">
        <v>7.7240000000000002</v>
      </c>
      <c r="U16482">
        <v>4.8319999999999999</v>
      </c>
      <c r="V16482">
        <v>10727.146000000001</v>
      </c>
      <c r="X16482">
        <v>252.67500000000001</v>
      </c>
      <c r="Y16482">
        <v>11.62</v>
      </c>
      <c r="AC16482">
        <v>2.6</v>
      </c>
    </row>
    <row r="16483" spans="1:29" x14ac:dyDescent="0.25">
      <c r="A16483" t="s">
        <v>434</v>
      </c>
      <c r="B16483" t="s">
        <v>435</v>
      </c>
      <c r="C16483" s="1">
        <v>43955</v>
      </c>
      <c r="D16483">
        <v>17</v>
      </c>
      <c r="E16483">
        <v>1</v>
      </c>
      <c r="F16483">
        <v>0</v>
      </c>
      <c r="G16483">
        <v>0</v>
      </c>
      <c r="H16483">
        <v>153.226</v>
      </c>
      <c r="I16483">
        <v>9.0129999999999999</v>
      </c>
      <c r="J16483">
        <v>0</v>
      </c>
      <c r="K16483">
        <v>0</v>
      </c>
      <c r="Q16483">
        <v>110947</v>
      </c>
      <c r="R16483">
        <v>281.78699999999998</v>
      </c>
      <c r="S16483">
        <v>31.8</v>
      </c>
      <c r="T16483">
        <v>7.7240000000000002</v>
      </c>
      <c r="U16483">
        <v>4.8319999999999999</v>
      </c>
      <c r="V16483">
        <v>10727.146000000001</v>
      </c>
      <c r="X16483">
        <v>252.67500000000001</v>
      </c>
      <c r="Y16483">
        <v>11.62</v>
      </c>
      <c r="AC16483">
        <v>2.6</v>
      </c>
    </row>
    <row r="16484" spans="1:29" x14ac:dyDescent="0.25">
      <c r="A16484" t="s">
        <v>434</v>
      </c>
      <c r="B16484" t="s">
        <v>435</v>
      </c>
      <c r="C16484" s="1">
        <v>43956</v>
      </c>
      <c r="D16484">
        <v>17</v>
      </c>
      <c r="E16484">
        <v>0</v>
      </c>
      <c r="F16484">
        <v>0</v>
      </c>
      <c r="G16484">
        <v>0</v>
      </c>
      <c r="H16484">
        <v>153.226</v>
      </c>
      <c r="I16484">
        <v>0</v>
      </c>
      <c r="J16484">
        <v>0</v>
      </c>
      <c r="K16484">
        <v>0</v>
      </c>
      <c r="Q16484">
        <v>110947</v>
      </c>
      <c r="R16484">
        <v>281.78699999999998</v>
      </c>
      <c r="S16484">
        <v>31.8</v>
      </c>
      <c r="T16484">
        <v>7.7240000000000002</v>
      </c>
      <c r="U16484">
        <v>4.8319999999999999</v>
      </c>
      <c r="V16484">
        <v>10727.146000000001</v>
      </c>
      <c r="X16484">
        <v>252.67500000000001</v>
      </c>
      <c r="Y16484">
        <v>11.62</v>
      </c>
      <c r="AC16484">
        <v>2.6</v>
      </c>
    </row>
    <row r="16485" spans="1:29" x14ac:dyDescent="0.25">
      <c r="A16485" t="s">
        <v>434</v>
      </c>
      <c r="B16485" t="s">
        <v>435</v>
      </c>
      <c r="C16485" s="1">
        <v>43957</v>
      </c>
      <c r="D16485">
        <v>17</v>
      </c>
      <c r="E16485">
        <v>0</v>
      </c>
      <c r="F16485">
        <v>0</v>
      </c>
      <c r="G16485">
        <v>0</v>
      </c>
      <c r="H16485">
        <v>153.226</v>
      </c>
      <c r="I16485">
        <v>0</v>
      </c>
      <c r="J16485">
        <v>0</v>
      </c>
      <c r="K16485">
        <v>0</v>
      </c>
      <c r="Q16485">
        <v>110947</v>
      </c>
      <c r="R16485">
        <v>281.78699999999998</v>
      </c>
      <c r="S16485">
        <v>31.8</v>
      </c>
      <c r="T16485">
        <v>7.7240000000000002</v>
      </c>
      <c r="U16485">
        <v>4.8319999999999999</v>
      </c>
      <c r="V16485">
        <v>10727.146000000001</v>
      </c>
      <c r="X16485">
        <v>252.67500000000001</v>
      </c>
      <c r="Y16485">
        <v>11.62</v>
      </c>
      <c r="AC16485">
        <v>2.6</v>
      </c>
    </row>
    <row r="16486" spans="1:29" x14ac:dyDescent="0.25">
      <c r="A16486" t="s">
        <v>434</v>
      </c>
      <c r="B16486" t="s">
        <v>435</v>
      </c>
      <c r="C16486" s="1">
        <v>43958</v>
      </c>
      <c r="D16486">
        <v>17</v>
      </c>
      <c r="E16486">
        <v>0</v>
      </c>
      <c r="F16486">
        <v>0</v>
      </c>
      <c r="G16486">
        <v>0</v>
      </c>
      <c r="H16486">
        <v>153.226</v>
      </c>
      <c r="I16486">
        <v>0</v>
      </c>
      <c r="J16486">
        <v>0</v>
      </c>
      <c r="K16486">
        <v>0</v>
      </c>
      <c r="Q16486">
        <v>110947</v>
      </c>
      <c r="R16486">
        <v>281.78699999999998</v>
      </c>
      <c r="S16486">
        <v>31.8</v>
      </c>
      <c r="T16486">
        <v>7.7240000000000002</v>
      </c>
      <c r="U16486">
        <v>4.8319999999999999</v>
      </c>
      <c r="V16486">
        <v>10727.146000000001</v>
      </c>
      <c r="X16486">
        <v>252.67500000000001</v>
      </c>
      <c r="Y16486">
        <v>11.62</v>
      </c>
      <c r="AC16486">
        <v>2.6</v>
      </c>
    </row>
    <row r="16487" spans="1:29" x14ac:dyDescent="0.25">
      <c r="A16487" t="s">
        <v>434</v>
      </c>
      <c r="B16487" t="s">
        <v>435</v>
      </c>
      <c r="C16487" s="1">
        <v>43959</v>
      </c>
      <c r="D16487">
        <v>17</v>
      </c>
      <c r="E16487">
        <v>0</v>
      </c>
      <c r="F16487">
        <v>0</v>
      </c>
      <c r="G16487">
        <v>0</v>
      </c>
      <c r="H16487">
        <v>153.226</v>
      </c>
      <c r="I16487">
        <v>0</v>
      </c>
      <c r="J16487">
        <v>0</v>
      </c>
      <c r="K16487">
        <v>0</v>
      </c>
      <c r="Q16487">
        <v>110947</v>
      </c>
      <c r="R16487">
        <v>281.78699999999998</v>
      </c>
      <c r="S16487">
        <v>31.8</v>
      </c>
      <c r="T16487">
        <v>7.7240000000000002</v>
      </c>
      <c r="U16487">
        <v>4.8319999999999999</v>
      </c>
      <c r="V16487">
        <v>10727.146000000001</v>
      </c>
      <c r="X16487">
        <v>252.67500000000001</v>
      </c>
      <c r="Y16487">
        <v>11.62</v>
      </c>
      <c r="AC16487">
        <v>2.6</v>
      </c>
    </row>
    <row r="16488" spans="1:29" x14ac:dyDescent="0.25">
      <c r="A16488" t="s">
        <v>434</v>
      </c>
      <c r="B16488" t="s">
        <v>435</v>
      </c>
      <c r="C16488" s="1">
        <v>43960</v>
      </c>
      <c r="D16488">
        <v>17</v>
      </c>
      <c r="E16488">
        <v>0</v>
      </c>
      <c r="F16488">
        <v>0</v>
      </c>
      <c r="G16488">
        <v>0</v>
      </c>
      <c r="H16488">
        <v>153.226</v>
      </c>
      <c r="I16488">
        <v>0</v>
      </c>
      <c r="J16488">
        <v>0</v>
      </c>
      <c r="K16488">
        <v>0</v>
      </c>
      <c r="Q16488">
        <v>110947</v>
      </c>
      <c r="R16488">
        <v>281.78699999999998</v>
      </c>
      <c r="S16488">
        <v>31.8</v>
      </c>
      <c r="T16488">
        <v>7.7240000000000002</v>
      </c>
      <c r="U16488">
        <v>4.8319999999999999</v>
      </c>
      <c r="V16488">
        <v>10727.146000000001</v>
      </c>
      <c r="X16488">
        <v>252.67500000000001</v>
      </c>
      <c r="Y16488">
        <v>11.62</v>
      </c>
      <c r="AC16488">
        <v>2.6</v>
      </c>
    </row>
    <row r="16489" spans="1:29" x14ac:dyDescent="0.25">
      <c r="A16489" t="s">
        <v>434</v>
      </c>
      <c r="B16489" t="s">
        <v>435</v>
      </c>
      <c r="C16489" s="1">
        <v>43961</v>
      </c>
      <c r="D16489">
        <v>17</v>
      </c>
      <c r="E16489">
        <v>0</v>
      </c>
      <c r="F16489">
        <v>0</v>
      </c>
      <c r="G16489">
        <v>0</v>
      </c>
      <c r="H16489">
        <v>153.226</v>
      </c>
      <c r="I16489">
        <v>0</v>
      </c>
      <c r="J16489">
        <v>0</v>
      </c>
      <c r="K16489">
        <v>0</v>
      </c>
      <c r="Q16489">
        <v>110947</v>
      </c>
      <c r="R16489">
        <v>281.78699999999998</v>
      </c>
      <c r="S16489">
        <v>31.8</v>
      </c>
      <c r="T16489">
        <v>7.7240000000000002</v>
      </c>
      <c r="U16489">
        <v>4.8319999999999999</v>
      </c>
      <c r="V16489">
        <v>10727.146000000001</v>
      </c>
      <c r="X16489">
        <v>252.67500000000001</v>
      </c>
      <c r="Y16489">
        <v>11.62</v>
      </c>
      <c r="AC16489">
        <v>2.6</v>
      </c>
    </row>
    <row r="16490" spans="1:29" x14ac:dyDescent="0.25">
      <c r="A16490" t="s">
        <v>434</v>
      </c>
      <c r="B16490" t="s">
        <v>435</v>
      </c>
      <c r="C16490" s="1">
        <v>43962</v>
      </c>
      <c r="D16490">
        <v>17</v>
      </c>
      <c r="E16490">
        <v>0</v>
      </c>
      <c r="F16490">
        <v>0</v>
      </c>
      <c r="G16490">
        <v>0</v>
      </c>
      <c r="H16490">
        <v>153.226</v>
      </c>
      <c r="I16490">
        <v>0</v>
      </c>
      <c r="J16490">
        <v>0</v>
      </c>
      <c r="K16490">
        <v>0</v>
      </c>
      <c r="Q16490">
        <v>110947</v>
      </c>
      <c r="R16490">
        <v>281.78699999999998</v>
      </c>
      <c r="S16490">
        <v>31.8</v>
      </c>
      <c r="T16490">
        <v>7.7240000000000002</v>
      </c>
      <c r="U16490">
        <v>4.8319999999999999</v>
      </c>
      <c r="V16490">
        <v>10727.146000000001</v>
      </c>
      <c r="X16490">
        <v>252.67500000000001</v>
      </c>
      <c r="Y16490">
        <v>11.62</v>
      </c>
      <c r="AC16490">
        <v>2.6</v>
      </c>
    </row>
    <row r="16491" spans="1:29" x14ac:dyDescent="0.25">
      <c r="A16491" t="s">
        <v>434</v>
      </c>
      <c r="B16491" t="s">
        <v>435</v>
      </c>
      <c r="C16491" s="1">
        <v>43963</v>
      </c>
      <c r="D16491">
        <v>17</v>
      </c>
      <c r="E16491">
        <v>0</v>
      </c>
      <c r="F16491">
        <v>0</v>
      </c>
      <c r="G16491">
        <v>0</v>
      </c>
      <c r="H16491">
        <v>153.226</v>
      </c>
      <c r="I16491">
        <v>0</v>
      </c>
      <c r="J16491">
        <v>0</v>
      </c>
      <c r="K16491">
        <v>0</v>
      </c>
      <c r="Q16491">
        <v>110947</v>
      </c>
      <c r="R16491">
        <v>281.78699999999998</v>
      </c>
      <c r="S16491">
        <v>31.8</v>
      </c>
      <c r="T16491">
        <v>7.7240000000000002</v>
      </c>
      <c r="U16491">
        <v>4.8319999999999999</v>
      </c>
      <c r="V16491">
        <v>10727.146000000001</v>
      </c>
      <c r="X16491">
        <v>252.67500000000001</v>
      </c>
      <c r="Y16491">
        <v>11.62</v>
      </c>
      <c r="AC16491">
        <v>2.6</v>
      </c>
    </row>
    <row r="16492" spans="1:29" x14ac:dyDescent="0.25">
      <c r="A16492" t="s">
        <v>434</v>
      </c>
      <c r="B16492" t="s">
        <v>435</v>
      </c>
      <c r="C16492" s="1">
        <v>43964</v>
      </c>
      <c r="D16492">
        <v>17</v>
      </c>
      <c r="E16492">
        <v>0</v>
      </c>
      <c r="F16492">
        <v>0</v>
      </c>
      <c r="G16492">
        <v>0</v>
      </c>
      <c r="H16492">
        <v>153.226</v>
      </c>
      <c r="I16492">
        <v>0</v>
      </c>
      <c r="J16492">
        <v>0</v>
      </c>
      <c r="K16492">
        <v>0</v>
      </c>
      <c r="Q16492">
        <v>110947</v>
      </c>
      <c r="R16492">
        <v>281.78699999999998</v>
      </c>
      <c r="S16492">
        <v>31.8</v>
      </c>
      <c r="T16492">
        <v>7.7240000000000002</v>
      </c>
      <c r="U16492">
        <v>4.8319999999999999</v>
      </c>
      <c r="V16492">
        <v>10727.146000000001</v>
      </c>
      <c r="X16492">
        <v>252.67500000000001</v>
      </c>
      <c r="Y16492">
        <v>11.62</v>
      </c>
      <c r="AC16492">
        <v>2.6</v>
      </c>
    </row>
    <row r="16493" spans="1:29" x14ac:dyDescent="0.25">
      <c r="A16493" t="s">
        <v>434</v>
      </c>
      <c r="B16493" t="s">
        <v>435</v>
      </c>
      <c r="C16493" s="1">
        <v>43965</v>
      </c>
      <c r="D16493">
        <v>17</v>
      </c>
      <c r="E16493">
        <v>0</v>
      </c>
      <c r="F16493">
        <v>0</v>
      </c>
      <c r="G16493">
        <v>0</v>
      </c>
      <c r="H16493">
        <v>153.226</v>
      </c>
      <c r="I16493">
        <v>0</v>
      </c>
      <c r="J16493">
        <v>0</v>
      </c>
      <c r="K16493">
        <v>0</v>
      </c>
      <c r="Q16493">
        <v>110947</v>
      </c>
      <c r="R16493">
        <v>281.78699999999998</v>
      </c>
      <c r="S16493">
        <v>31.8</v>
      </c>
      <c r="T16493">
        <v>7.7240000000000002</v>
      </c>
      <c r="U16493">
        <v>4.8319999999999999</v>
      </c>
      <c r="V16493">
        <v>10727.146000000001</v>
      </c>
      <c r="X16493">
        <v>252.67500000000001</v>
      </c>
      <c r="Y16493">
        <v>11.62</v>
      </c>
      <c r="AC16493">
        <v>2.6</v>
      </c>
    </row>
    <row r="16494" spans="1:29" x14ac:dyDescent="0.25">
      <c r="A16494" t="s">
        <v>436</v>
      </c>
      <c r="B16494" t="s">
        <v>437</v>
      </c>
      <c r="C16494" s="1">
        <v>43905</v>
      </c>
      <c r="D16494">
        <v>10</v>
      </c>
      <c r="E16494">
        <v>10</v>
      </c>
      <c r="F16494">
        <v>0</v>
      </c>
      <c r="G16494">
        <v>0</v>
      </c>
      <c r="H16494">
        <v>0.35199999999999998</v>
      </c>
      <c r="I16494">
        <v>0.35199999999999998</v>
      </c>
      <c r="J16494">
        <v>0</v>
      </c>
      <c r="K16494">
        <v>0</v>
      </c>
      <c r="Q16494">
        <v>28435943</v>
      </c>
      <c r="R16494">
        <v>36.253</v>
      </c>
      <c r="S16494">
        <v>29</v>
      </c>
      <c r="T16494">
        <v>6.6139999999999999</v>
      </c>
      <c r="U16494">
        <v>3.915</v>
      </c>
      <c r="V16494">
        <v>16745.022000000001</v>
      </c>
      <c r="X16494">
        <v>204.85</v>
      </c>
      <c r="Y16494">
        <v>6.47</v>
      </c>
      <c r="AC16494">
        <v>0.8</v>
      </c>
    </row>
    <row r="16495" spans="1:29" x14ac:dyDescent="0.25">
      <c r="A16495" t="s">
        <v>436</v>
      </c>
      <c r="B16495" t="s">
        <v>437</v>
      </c>
      <c r="C16495" s="1">
        <v>43906</v>
      </c>
      <c r="D16495">
        <v>15</v>
      </c>
      <c r="E16495">
        <v>5</v>
      </c>
      <c r="F16495">
        <v>0</v>
      </c>
      <c r="G16495">
        <v>0</v>
      </c>
      <c r="H16495">
        <v>0.52800000000000002</v>
      </c>
      <c r="I16495">
        <v>0.17599999999999999</v>
      </c>
      <c r="J16495">
        <v>0</v>
      </c>
      <c r="K16495">
        <v>0</v>
      </c>
      <c r="Q16495">
        <v>28435943</v>
      </c>
      <c r="R16495">
        <v>36.253</v>
      </c>
      <c r="S16495">
        <v>29</v>
      </c>
      <c r="T16495">
        <v>6.6139999999999999</v>
      </c>
      <c r="U16495">
        <v>3.915</v>
      </c>
      <c r="V16495">
        <v>16745.022000000001</v>
      </c>
      <c r="X16495">
        <v>204.85</v>
      </c>
      <c r="Y16495">
        <v>6.47</v>
      </c>
      <c r="AC16495">
        <v>0.8</v>
      </c>
    </row>
    <row r="16496" spans="1:29" x14ac:dyDescent="0.25">
      <c r="A16496" t="s">
        <v>436</v>
      </c>
      <c r="B16496" t="s">
        <v>437</v>
      </c>
      <c r="C16496" s="1">
        <v>43907</v>
      </c>
      <c r="D16496">
        <v>33</v>
      </c>
      <c r="E16496">
        <v>18</v>
      </c>
      <c r="F16496">
        <v>0</v>
      </c>
      <c r="G16496">
        <v>0</v>
      </c>
      <c r="H16496">
        <v>1.161</v>
      </c>
      <c r="I16496">
        <v>0.63300000000000001</v>
      </c>
      <c r="J16496">
        <v>0</v>
      </c>
      <c r="K16496">
        <v>0</v>
      </c>
      <c r="Q16496">
        <v>28435943</v>
      </c>
      <c r="R16496">
        <v>36.253</v>
      </c>
      <c r="S16496">
        <v>29</v>
      </c>
      <c r="T16496">
        <v>6.6139999999999999</v>
      </c>
      <c r="U16496">
        <v>3.915</v>
      </c>
      <c r="V16496">
        <v>16745.022000000001</v>
      </c>
      <c r="X16496">
        <v>204.85</v>
      </c>
      <c r="Y16496">
        <v>6.47</v>
      </c>
      <c r="AC16496">
        <v>0.8</v>
      </c>
    </row>
    <row r="16497" spans="1:29" x14ac:dyDescent="0.25">
      <c r="A16497" t="s">
        <v>436</v>
      </c>
      <c r="B16497" t="s">
        <v>437</v>
      </c>
      <c r="C16497" s="1">
        <v>43908</v>
      </c>
      <c r="D16497">
        <v>33</v>
      </c>
      <c r="E16497">
        <v>0</v>
      </c>
      <c r="F16497">
        <v>0</v>
      </c>
      <c r="G16497">
        <v>0</v>
      </c>
      <c r="H16497">
        <v>1.161</v>
      </c>
      <c r="I16497">
        <v>0</v>
      </c>
      <c r="J16497">
        <v>0</v>
      </c>
      <c r="K16497">
        <v>0</v>
      </c>
      <c r="Q16497">
        <v>28435943</v>
      </c>
      <c r="R16497">
        <v>36.253</v>
      </c>
      <c r="S16497">
        <v>29</v>
      </c>
      <c r="T16497">
        <v>6.6139999999999999</v>
      </c>
      <c r="U16497">
        <v>3.915</v>
      </c>
      <c r="V16497">
        <v>16745.022000000001</v>
      </c>
      <c r="X16497">
        <v>204.85</v>
      </c>
      <c r="Y16497">
        <v>6.47</v>
      </c>
      <c r="AC16497">
        <v>0.8</v>
      </c>
    </row>
    <row r="16498" spans="1:29" x14ac:dyDescent="0.25">
      <c r="A16498" t="s">
        <v>436</v>
      </c>
      <c r="B16498" t="s">
        <v>437</v>
      </c>
      <c r="C16498" s="1">
        <v>43909</v>
      </c>
      <c r="D16498">
        <v>33</v>
      </c>
      <c r="E16498">
        <v>0</v>
      </c>
      <c r="F16498">
        <v>0</v>
      </c>
      <c r="G16498">
        <v>0</v>
      </c>
      <c r="H16498">
        <v>1.161</v>
      </c>
      <c r="I16498">
        <v>0</v>
      </c>
      <c r="J16498">
        <v>0</v>
      </c>
      <c r="K16498">
        <v>0</v>
      </c>
      <c r="Q16498">
        <v>28435943</v>
      </c>
      <c r="R16498">
        <v>36.253</v>
      </c>
      <c r="S16498">
        <v>29</v>
      </c>
      <c r="T16498">
        <v>6.6139999999999999</v>
      </c>
      <c r="U16498">
        <v>3.915</v>
      </c>
      <c r="V16498">
        <v>16745.022000000001</v>
      </c>
      <c r="X16498">
        <v>204.85</v>
      </c>
      <c r="Y16498">
        <v>6.47</v>
      </c>
      <c r="AC16498">
        <v>0.8</v>
      </c>
    </row>
    <row r="16499" spans="1:29" x14ac:dyDescent="0.25">
      <c r="A16499" t="s">
        <v>436</v>
      </c>
      <c r="B16499" t="s">
        <v>437</v>
      </c>
      <c r="C16499" s="1">
        <v>43910</v>
      </c>
      <c r="D16499">
        <v>33</v>
      </c>
      <c r="E16499">
        <v>0</v>
      </c>
      <c r="F16499">
        <v>0</v>
      </c>
      <c r="G16499">
        <v>0</v>
      </c>
      <c r="H16499">
        <v>1.161</v>
      </c>
      <c r="I16499">
        <v>0</v>
      </c>
      <c r="J16499">
        <v>0</v>
      </c>
      <c r="K16499">
        <v>0</v>
      </c>
      <c r="Q16499">
        <v>28435943</v>
      </c>
      <c r="R16499">
        <v>36.253</v>
      </c>
      <c r="S16499">
        <v>29</v>
      </c>
      <c r="T16499">
        <v>6.6139999999999999</v>
      </c>
      <c r="U16499">
        <v>3.915</v>
      </c>
      <c r="V16499">
        <v>16745.022000000001</v>
      </c>
      <c r="X16499">
        <v>204.85</v>
      </c>
      <c r="Y16499">
        <v>6.47</v>
      </c>
      <c r="AC16499">
        <v>0.8</v>
      </c>
    </row>
    <row r="16500" spans="1:29" x14ac:dyDescent="0.25">
      <c r="A16500" t="s">
        <v>436</v>
      </c>
      <c r="B16500" t="s">
        <v>437</v>
      </c>
      <c r="C16500" s="1">
        <v>43911</v>
      </c>
      <c r="D16500">
        <v>36</v>
      </c>
      <c r="E16500">
        <v>3</v>
      </c>
      <c r="F16500">
        <v>0</v>
      </c>
      <c r="G16500">
        <v>0</v>
      </c>
      <c r="H16500">
        <v>1.266</v>
      </c>
      <c r="I16500">
        <v>0.106</v>
      </c>
      <c r="J16500">
        <v>0</v>
      </c>
      <c r="K16500">
        <v>0</v>
      </c>
      <c r="Q16500">
        <v>28435943</v>
      </c>
      <c r="R16500">
        <v>36.253</v>
      </c>
      <c r="S16500">
        <v>29</v>
      </c>
      <c r="T16500">
        <v>6.6139999999999999</v>
      </c>
      <c r="U16500">
        <v>3.915</v>
      </c>
      <c r="V16500">
        <v>16745.022000000001</v>
      </c>
      <c r="X16500">
        <v>204.85</v>
      </c>
      <c r="Y16500">
        <v>6.47</v>
      </c>
      <c r="AC16500">
        <v>0.8</v>
      </c>
    </row>
    <row r="16501" spans="1:29" x14ac:dyDescent="0.25">
      <c r="A16501" t="s">
        <v>436</v>
      </c>
      <c r="B16501" t="s">
        <v>437</v>
      </c>
      <c r="C16501" s="1">
        <v>43912</v>
      </c>
      <c r="D16501">
        <v>36</v>
      </c>
      <c r="E16501">
        <v>0</v>
      </c>
      <c r="F16501">
        <v>0</v>
      </c>
      <c r="G16501">
        <v>0</v>
      </c>
      <c r="H16501">
        <v>1.266</v>
      </c>
      <c r="I16501">
        <v>0</v>
      </c>
      <c r="J16501">
        <v>0</v>
      </c>
      <c r="K16501">
        <v>0</v>
      </c>
      <c r="Q16501">
        <v>28435943</v>
      </c>
      <c r="R16501">
        <v>36.253</v>
      </c>
      <c r="S16501">
        <v>29</v>
      </c>
      <c r="T16501">
        <v>6.6139999999999999</v>
      </c>
      <c r="U16501">
        <v>3.915</v>
      </c>
      <c r="V16501">
        <v>16745.022000000001</v>
      </c>
      <c r="X16501">
        <v>204.85</v>
      </c>
      <c r="Y16501">
        <v>6.47</v>
      </c>
      <c r="AC16501">
        <v>0.8</v>
      </c>
    </row>
    <row r="16502" spans="1:29" x14ac:dyDescent="0.25">
      <c r="A16502" t="s">
        <v>436</v>
      </c>
      <c r="B16502" t="s">
        <v>437</v>
      </c>
      <c r="C16502" s="1">
        <v>43913</v>
      </c>
      <c r="D16502">
        <v>36</v>
      </c>
      <c r="E16502">
        <v>0</v>
      </c>
      <c r="F16502">
        <v>0</v>
      </c>
      <c r="G16502">
        <v>0</v>
      </c>
      <c r="H16502">
        <v>1.266</v>
      </c>
      <c r="I16502">
        <v>0</v>
      </c>
      <c r="J16502">
        <v>0</v>
      </c>
      <c r="K16502">
        <v>0</v>
      </c>
      <c r="Q16502">
        <v>28435943</v>
      </c>
      <c r="R16502">
        <v>36.253</v>
      </c>
      <c r="S16502">
        <v>29</v>
      </c>
      <c r="T16502">
        <v>6.6139999999999999</v>
      </c>
      <c r="U16502">
        <v>3.915</v>
      </c>
      <c r="V16502">
        <v>16745.022000000001</v>
      </c>
      <c r="X16502">
        <v>204.85</v>
      </c>
      <c r="Y16502">
        <v>6.47</v>
      </c>
      <c r="AC16502">
        <v>0.8</v>
      </c>
    </row>
    <row r="16503" spans="1:29" x14ac:dyDescent="0.25">
      <c r="A16503" t="s">
        <v>436</v>
      </c>
      <c r="B16503" t="s">
        <v>437</v>
      </c>
      <c r="C16503" s="1">
        <v>43914</v>
      </c>
      <c r="D16503">
        <v>84</v>
      </c>
      <c r="E16503">
        <v>48</v>
      </c>
      <c r="F16503">
        <v>0</v>
      </c>
      <c r="G16503">
        <v>0</v>
      </c>
      <c r="H16503">
        <v>2.9540000000000002</v>
      </c>
      <c r="I16503">
        <v>1.6879999999999999</v>
      </c>
      <c r="J16503">
        <v>0</v>
      </c>
      <c r="K16503">
        <v>0</v>
      </c>
      <c r="Q16503">
        <v>28435943</v>
      </c>
      <c r="R16503">
        <v>36.253</v>
      </c>
      <c r="S16503">
        <v>29</v>
      </c>
      <c r="T16503">
        <v>6.6139999999999999</v>
      </c>
      <c r="U16503">
        <v>3.915</v>
      </c>
      <c r="V16503">
        <v>16745.022000000001</v>
      </c>
      <c r="X16503">
        <v>204.85</v>
      </c>
      <c r="Y16503">
        <v>6.47</v>
      </c>
      <c r="AC16503">
        <v>0.8</v>
      </c>
    </row>
    <row r="16504" spans="1:29" x14ac:dyDescent="0.25">
      <c r="A16504" t="s">
        <v>436</v>
      </c>
      <c r="B16504" t="s">
        <v>437</v>
      </c>
      <c r="C16504" s="1">
        <v>43915</v>
      </c>
      <c r="D16504">
        <v>91</v>
      </c>
      <c r="E16504">
        <v>7</v>
      </c>
      <c r="F16504">
        <v>0</v>
      </c>
      <c r="G16504">
        <v>0</v>
      </c>
      <c r="H16504">
        <v>3.2</v>
      </c>
      <c r="I16504">
        <v>0.246</v>
      </c>
      <c r="J16504">
        <v>0</v>
      </c>
      <c r="K16504">
        <v>0</v>
      </c>
      <c r="Q16504">
        <v>28435943</v>
      </c>
      <c r="R16504">
        <v>36.253</v>
      </c>
      <c r="S16504">
        <v>29</v>
      </c>
      <c r="T16504">
        <v>6.6139999999999999</v>
      </c>
      <c r="U16504">
        <v>3.915</v>
      </c>
      <c r="V16504">
        <v>16745.022000000001</v>
      </c>
      <c r="X16504">
        <v>204.85</v>
      </c>
      <c r="Y16504">
        <v>6.47</v>
      </c>
      <c r="AC16504">
        <v>0.8</v>
      </c>
    </row>
    <row r="16505" spans="1:29" x14ac:dyDescent="0.25">
      <c r="A16505" t="s">
        <v>436</v>
      </c>
      <c r="B16505" t="s">
        <v>437</v>
      </c>
      <c r="C16505" s="1">
        <v>43916</v>
      </c>
      <c r="D16505">
        <v>106</v>
      </c>
      <c r="E16505">
        <v>15</v>
      </c>
      <c r="F16505">
        <v>0</v>
      </c>
      <c r="G16505">
        <v>0</v>
      </c>
      <c r="H16505">
        <v>3.7280000000000002</v>
      </c>
      <c r="I16505">
        <v>0.52800000000000002</v>
      </c>
      <c r="J16505">
        <v>0</v>
      </c>
      <c r="K16505">
        <v>0</v>
      </c>
      <c r="Q16505">
        <v>28435943</v>
      </c>
      <c r="R16505">
        <v>36.253</v>
      </c>
      <c r="S16505">
        <v>29</v>
      </c>
      <c r="T16505">
        <v>6.6139999999999999</v>
      </c>
      <c r="U16505">
        <v>3.915</v>
      </c>
      <c r="V16505">
        <v>16745.022000000001</v>
      </c>
      <c r="X16505">
        <v>204.85</v>
      </c>
      <c r="Y16505">
        <v>6.47</v>
      </c>
      <c r="AC16505">
        <v>0.8</v>
      </c>
    </row>
    <row r="16506" spans="1:29" x14ac:dyDescent="0.25">
      <c r="A16506" t="s">
        <v>436</v>
      </c>
      <c r="B16506" t="s">
        <v>437</v>
      </c>
      <c r="C16506" s="1">
        <v>43917</v>
      </c>
      <c r="D16506">
        <v>107</v>
      </c>
      <c r="E16506">
        <v>1</v>
      </c>
      <c r="F16506">
        <v>1</v>
      </c>
      <c r="G16506">
        <v>1</v>
      </c>
      <c r="H16506">
        <v>3.7629999999999999</v>
      </c>
      <c r="I16506">
        <v>3.5000000000000003E-2</v>
      </c>
      <c r="J16506">
        <v>3.5000000000000003E-2</v>
      </c>
      <c r="K16506">
        <v>3.5000000000000003E-2</v>
      </c>
      <c r="Q16506">
        <v>28435943</v>
      </c>
      <c r="R16506">
        <v>36.253</v>
      </c>
      <c r="S16506">
        <v>29</v>
      </c>
      <c r="T16506">
        <v>6.6139999999999999</v>
      </c>
      <c r="U16506">
        <v>3.915</v>
      </c>
      <c r="V16506">
        <v>16745.022000000001</v>
      </c>
      <c r="X16506">
        <v>204.85</v>
      </c>
      <c r="Y16506">
        <v>6.47</v>
      </c>
      <c r="AC16506">
        <v>0.8</v>
      </c>
    </row>
    <row r="16507" spans="1:29" x14ac:dyDescent="0.25">
      <c r="A16507" t="s">
        <v>436</v>
      </c>
      <c r="B16507" t="s">
        <v>437</v>
      </c>
      <c r="C16507" s="1">
        <v>43918</v>
      </c>
      <c r="D16507">
        <v>119</v>
      </c>
      <c r="E16507">
        <v>12</v>
      </c>
      <c r="F16507">
        <v>1</v>
      </c>
      <c r="G16507">
        <v>0</v>
      </c>
      <c r="H16507">
        <v>4.1849999999999996</v>
      </c>
      <c r="I16507">
        <v>0.42199999999999999</v>
      </c>
      <c r="J16507">
        <v>3.5000000000000003E-2</v>
      </c>
      <c r="K16507">
        <v>0</v>
      </c>
      <c r="Q16507">
        <v>28435943</v>
      </c>
      <c r="R16507">
        <v>36.253</v>
      </c>
      <c r="S16507">
        <v>29</v>
      </c>
      <c r="T16507">
        <v>6.6139999999999999</v>
      </c>
      <c r="U16507">
        <v>3.915</v>
      </c>
      <c r="V16507">
        <v>16745.022000000001</v>
      </c>
      <c r="X16507">
        <v>204.85</v>
      </c>
      <c r="Y16507">
        <v>6.47</v>
      </c>
      <c r="AC16507">
        <v>0.8</v>
      </c>
    </row>
    <row r="16508" spans="1:29" x14ac:dyDescent="0.25">
      <c r="A16508" t="s">
        <v>436</v>
      </c>
      <c r="B16508" t="s">
        <v>437</v>
      </c>
      <c r="C16508" s="1">
        <v>43919</v>
      </c>
      <c r="D16508">
        <v>119</v>
      </c>
      <c r="E16508">
        <v>0</v>
      </c>
      <c r="F16508">
        <v>1</v>
      </c>
      <c r="G16508">
        <v>0</v>
      </c>
      <c r="H16508">
        <v>4.1849999999999996</v>
      </c>
      <c r="I16508">
        <v>0</v>
      </c>
      <c r="J16508">
        <v>3.5000000000000003E-2</v>
      </c>
      <c r="K16508">
        <v>0</v>
      </c>
      <c r="Q16508">
        <v>28435943</v>
      </c>
      <c r="R16508">
        <v>36.253</v>
      </c>
      <c r="S16508">
        <v>29</v>
      </c>
      <c r="T16508">
        <v>6.6139999999999999</v>
      </c>
      <c r="U16508">
        <v>3.915</v>
      </c>
      <c r="V16508">
        <v>16745.022000000001</v>
      </c>
      <c r="X16508">
        <v>204.85</v>
      </c>
      <c r="Y16508">
        <v>6.47</v>
      </c>
      <c r="AC16508">
        <v>0.8</v>
      </c>
    </row>
    <row r="16509" spans="1:29" x14ac:dyDescent="0.25">
      <c r="A16509" t="s">
        <v>436</v>
      </c>
      <c r="B16509" t="s">
        <v>437</v>
      </c>
      <c r="C16509" s="1">
        <v>43920</v>
      </c>
      <c r="D16509">
        <v>119</v>
      </c>
      <c r="E16509">
        <v>0</v>
      </c>
      <c r="F16509">
        <v>1</v>
      </c>
      <c r="G16509">
        <v>0</v>
      </c>
      <c r="H16509">
        <v>4.1849999999999996</v>
      </c>
      <c r="I16509">
        <v>0</v>
      </c>
      <c r="J16509">
        <v>3.5000000000000003E-2</v>
      </c>
      <c r="K16509">
        <v>0</v>
      </c>
      <c r="Q16509">
        <v>28435943</v>
      </c>
      <c r="R16509">
        <v>36.253</v>
      </c>
      <c r="S16509">
        <v>29</v>
      </c>
      <c r="T16509">
        <v>6.6139999999999999</v>
      </c>
      <c r="U16509">
        <v>3.915</v>
      </c>
      <c r="V16509">
        <v>16745.022000000001</v>
      </c>
      <c r="X16509">
        <v>204.85</v>
      </c>
      <c r="Y16509">
        <v>6.47</v>
      </c>
      <c r="AC16509">
        <v>0.8</v>
      </c>
    </row>
    <row r="16510" spans="1:29" x14ac:dyDescent="0.25">
      <c r="A16510" t="s">
        <v>436</v>
      </c>
      <c r="B16510" t="s">
        <v>437</v>
      </c>
      <c r="C16510" s="1">
        <v>43921</v>
      </c>
      <c r="D16510">
        <v>135</v>
      </c>
      <c r="E16510">
        <v>16</v>
      </c>
      <c r="F16510">
        <v>3</v>
      </c>
      <c r="G16510">
        <v>2</v>
      </c>
      <c r="H16510">
        <v>4.7480000000000002</v>
      </c>
      <c r="I16510">
        <v>0.56299999999999994</v>
      </c>
      <c r="J16510">
        <v>0.106</v>
      </c>
      <c r="K16510">
        <v>7.0000000000000007E-2</v>
      </c>
      <c r="Q16510">
        <v>28435943</v>
      </c>
      <c r="R16510">
        <v>36.253</v>
      </c>
      <c r="S16510">
        <v>29</v>
      </c>
      <c r="T16510">
        <v>6.6139999999999999</v>
      </c>
      <c r="U16510">
        <v>3.915</v>
      </c>
      <c r="V16510">
        <v>16745.022000000001</v>
      </c>
      <c r="X16510">
        <v>204.85</v>
      </c>
      <c r="Y16510">
        <v>6.47</v>
      </c>
      <c r="AC16510">
        <v>0.8</v>
      </c>
    </row>
    <row r="16511" spans="1:29" x14ac:dyDescent="0.25">
      <c r="A16511" t="s">
        <v>436</v>
      </c>
      <c r="B16511" t="s">
        <v>437</v>
      </c>
      <c r="C16511" s="1">
        <v>43922</v>
      </c>
      <c r="D16511">
        <v>135</v>
      </c>
      <c r="E16511">
        <v>0</v>
      </c>
      <c r="F16511">
        <v>3</v>
      </c>
      <c r="G16511">
        <v>0</v>
      </c>
      <c r="H16511">
        <v>4.7480000000000002</v>
      </c>
      <c r="I16511">
        <v>0</v>
      </c>
      <c r="J16511">
        <v>0.106</v>
      </c>
      <c r="K16511">
        <v>0</v>
      </c>
      <c r="Q16511">
        <v>28435943</v>
      </c>
      <c r="R16511">
        <v>36.253</v>
      </c>
      <c r="S16511">
        <v>29</v>
      </c>
      <c r="T16511">
        <v>6.6139999999999999</v>
      </c>
      <c r="U16511">
        <v>3.915</v>
      </c>
      <c r="V16511">
        <v>16745.022000000001</v>
      </c>
      <c r="X16511">
        <v>204.85</v>
      </c>
      <c r="Y16511">
        <v>6.47</v>
      </c>
      <c r="AC16511">
        <v>0.8</v>
      </c>
    </row>
    <row r="16512" spans="1:29" x14ac:dyDescent="0.25">
      <c r="A16512" t="s">
        <v>436</v>
      </c>
      <c r="B16512" t="s">
        <v>437</v>
      </c>
      <c r="C16512" s="1">
        <v>43923</v>
      </c>
      <c r="D16512">
        <v>143</v>
      </c>
      <c r="E16512">
        <v>8</v>
      </c>
      <c r="F16512">
        <v>3</v>
      </c>
      <c r="G16512">
        <v>0</v>
      </c>
      <c r="H16512">
        <v>5.0289999999999999</v>
      </c>
      <c r="I16512">
        <v>0.28100000000000003</v>
      </c>
      <c r="J16512">
        <v>0.106</v>
      </c>
      <c r="K16512">
        <v>0</v>
      </c>
      <c r="Q16512">
        <v>28435943</v>
      </c>
      <c r="R16512">
        <v>36.253</v>
      </c>
      <c r="S16512">
        <v>29</v>
      </c>
      <c r="T16512">
        <v>6.6139999999999999</v>
      </c>
      <c r="U16512">
        <v>3.915</v>
      </c>
      <c r="V16512">
        <v>16745.022000000001</v>
      </c>
      <c r="X16512">
        <v>204.85</v>
      </c>
      <c r="Y16512">
        <v>6.47</v>
      </c>
      <c r="AC16512">
        <v>0.8</v>
      </c>
    </row>
    <row r="16513" spans="1:29" x14ac:dyDescent="0.25">
      <c r="A16513" t="s">
        <v>436</v>
      </c>
      <c r="B16513" t="s">
        <v>437</v>
      </c>
      <c r="C16513" s="1">
        <v>43924</v>
      </c>
      <c r="D16513">
        <v>144</v>
      </c>
      <c r="E16513">
        <v>1</v>
      </c>
      <c r="F16513">
        <v>3</v>
      </c>
      <c r="G16513">
        <v>0</v>
      </c>
      <c r="H16513">
        <v>5.0640000000000001</v>
      </c>
      <c r="I16513">
        <v>3.5000000000000003E-2</v>
      </c>
      <c r="J16513">
        <v>0.106</v>
      </c>
      <c r="K16513">
        <v>0</v>
      </c>
      <c r="Q16513">
        <v>28435943</v>
      </c>
      <c r="R16513">
        <v>36.253</v>
      </c>
      <c r="S16513">
        <v>29</v>
      </c>
      <c r="T16513">
        <v>6.6139999999999999</v>
      </c>
      <c r="U16513">
        <v>3.915</v>
      </c>
      <c r="V16513">
        <v>16745.022000000001</v>
      </c>
      <c r="X16513">
        <v>204.85</v>
      </c>
      <c r="Y16513">
        <v>6.47</v>
      </c>
      <c r="AC16513">
        <v>0.8</v>
      </c>
    </row>
    <row r="16514" spans="1:29" x14ac:dyDescent="0.25">
      <c r="A16514" t="s">
        <v>436</v>
      </c>
      <c r="B16514" t="s">
        <v>437</v>
      </c>
      <c r="C16514" s="1">
        <v>43925</v>
      </c>
      <c r="D16514">
        <v>144</v>
      </c>
      <c r="E16514">
        <v>0</v>
      </c>
      <c r="F16514">
        <v>3</v>
      </c>
      <c r="G16514">
        <v>0</v>
      </c>
      <c r="H16514">
        <v>5.0640000000000001</v>
      </c>
      <c r="I16514">
        <v>0</v>
      </c>
      <c r="J16514">
        <v>0.106</v>
      </c>
      <c r="K16514">
        <v>0</v>
      </c>
      <c r="Q16514">
        <v>28435943</v>
      </c>
      <c r="R16514">
        <v>36.253</v>
      </c>
      <c r="S16514">
        <v>29</v>
      </c>
      <c r="T16514">
        <v>6.6139999999999999</v>
      </c>
      <c r="U16514">
        <v>3.915</v>
      </c>
      <c r="V16514">
        <v>16745.022000000001</v>
      </c>
      <c r="X16514">
        <v>204.85</v>
      </c>
      <c r="Y16514">
        <v>6.47</v>
      </c>
      <c r="AC16514">
        <v>0.8</v>
      </c>
    </row>
    <row r="16515" spans="1:29" x14ac:dyDescent="0.25">
      <c r="A16515" t="s">
        <v>436</v>
      </c>
      <c r="B16515" t="s">
        <v>437</v>
      </c>
      <c r="C16515" s="1">
        <v>43926</v>
      </c>
      <c r="D16515">
        <v>144</v>
      </c>
      <c r="E16515">
        <v>0</v>
      </c>
      <c r="F16515">
        <v>5</v>
      </c>
      <c r="G16515">
        <v>2</v>
      </c>
      <c r="H16515">
        <v>5.0640000000000001</v>
      </c>
      <c r="I16515">
        <v>0</v>
      </c>
      <c r="J16515">
        <v>0.17599999999999999</v>
      </c>
      <c r="K16515">
        <v>7.0000000000000007E-2</v>
      </c>
      <c r="Q16515">
        <v>28435943</v>
      </c>
      <c r="R16515">
        <v>36.253</v>
      </c>
      <c r="S16515">
        <v>29</v>
      </c>
      <c r="T16515">
        <v>6.6139999999999999</v>
      </c>
      <c r="U16515">
        <v>3.915</v>
      </c>
      <c r="V16515">
        <v>16745.022000000001</v>
      </c>
      <c r="X16515">
        <v>204.85</v>
      </c>
      <c r="Y16515">
        <v>6.47</v>
      </c>
      <c r="AC16515">
        <v>0.8</v>
      </c>
    </row>
    <row r="16516" spans="1:29" x14ac:dyDescent="0.25">
      <c r="A16516" t="s">
        <v>436</v>
      </c>
      <c r="B16516" t="s">
        <v>437</v>
      </c>
      <c r="C16516" s="1">
        <v>43927</v>
      </c>
      <c r="D16516">
        <v>148</v>
      </c>
      <c r="E16516">
        <v>4</v>
      </c>
      <c r="F16516">
        <v>5</v>
      </c>
      <c r="G16516">
        <v>0</v>
      </c>
      <c r="H16516">
        <v>5.2050000000000001</v>
      </c>
      <c r="I16516">
        <v>0.14099999999999999</v>
      </c>
      <c r="J16516">
        <v>0.17599999999999999</v>
      </c>
      <c r="K16516">
        <v>0</v>
      </c>
      <c r="Q16516">
        <v>28435943</v>
      </c>
      <c r="R16516">
        <v>36.253</v>
      </c>
      <c r="S16516">
        <v>29</v>
      </c>
      <c r="T16516">
        <v>6.6139999999999999</v>
      </c>
      <c r="U16516">
        <v>3.915</v>
      </c>
      <c r="V16516">
        <v>16745.022000000001</v>
      </c>
      <c r="X16516">
        <v>204.85</v>
      </c>
      <c r="Y16516">
        <v>6.47</v>
      </c>
      <c r="AC16516">
        <v>0.8</v>
      </c>
    </row>
    <row r="16517" spans="1:29" x14ac:dyDescent="0.25">
      <c r="A16517" t="s">
        <v>436</v>
      </c>
      <c r="B16517" t="s">
        <v>437</v>
      </c>
      <c r="C16517" s="1">
        <v>43928</v>
      </c>
      <c r="D16517">
        <v>159</v>
      </c>
      <c r="E16517">
        <v>11</v>
      </c>
      <c r="F16517">
        <v>5</v>
      </c>
      <c r="G16517">
        <v>0</v>
      </c>
      <c r="H16517">
        <v>5.5919999999999996</v>
      </c>
      <c r="I16517">
        <v>0.38700000000000001</v>
      </c>
      <c r="J16517">
        <v>0.17599999999999999</v>
      </c>
      <c r="K16517">
        <v>0</v>
      </c>
      <c r="Q16517">
        <v>28435943</v>
      </c>
      <c r="R16517">
        <v>36.253</v>
      </c>
      <c r="S16517">
        <v>29</v>
      </c>
      <c r="T16517">
        <v>6.6139999999999999</v>
      </c>
      <c r="U16517">
        <v>3.915</v>
      </c>
      <c r="V16517">
        <v>16745.022000000001</v>
      </c>
      <c r="X16517">
        <v>204.85</v>
      </c>
      <c r="Y16517">
        <v>6.47</v>
      </c>
      <c r="AC16517">
        <v>0.8</v>
      </c>
    </row>
    <row r="16518" spans="1:29" x14ac:dyDescent="0.25">
      <c r="A16518" t="s">
        <v>436</v>
      </c>
      <c r="B16518" t="s">
        <v>437</v>
      </c>
      <c r="C16518" s="1">
        <v>43929</v>
      </c>
      <c r="D16518">
        <v>166</v>
      </c>
      <c r="E16518">
        <v>7</v>
      </c>
      <c r="F16518">
        <v>7</v>
      </c>
      <c r="G16518">
        <v>2</v>
      </c>
      <c r="H16518">
        <v>5.8380000000000001</v>
      </c>
      <c r="I16518">
        <v>0.246</v>
      </c>
      <c r="J16518">
        <v>0.246</v>
      </c>
      <c r="K16518">
        <v>7.0000000000000007E-2</v>
      </c>
      <c r="Q16518">
        <v>28435943</v>
      </c>
      <c r="R16518">
        <v>36.253</v>
      </c>
      <c r="S16518">
        <v>29</v>
      </c>
      <c r="T16518">
        <v>6.6139999999999999</v>
      </c>
      <c r="U16518">
        <v>3.915</v>
      </c>
      <c r="V16518">
        <v>16745.022000000001</v>
      </c>
      <c r="X16518">
        <v>204.85</v>
      </c>
      <c r="Y16518">
        <v>6.47</v>
      </c>
      <c r="AC16518">
        <v>0.8</v>
      </c>
    </row>
    <row r="16519" spans="1:29" x14ac:dyDescent="0.25">
      <c r="A16519" t="s">
        <v>436</v>
      </c>
      <c r="B16519" t="s">
        <v>437</v>
      </c>
      <c r="C16519" s="1">
        <v>43930</v>
      </c>
      <c r="D16519">
        <v>167</v>
      </c>
      <c r="E16519">
        <v>1</v>
      </c>
      <c r="F16519">
        <v>8</v>
      </c>
      <c r="G16519">
        <v>1</v>
      </c>
      <c r="H16519">
        <v>5.8730000000000002</v>
      </c>
      <c r="I16519">
        <v>3.5000000000000003E-2</v>
      </c>
      <c r="J16519">
        <v>0.28100000000000003</v>
      </c>
      <c r="K16519">
        <v>3.5000000000000003E-2</v>
      </c>
      <c r="Q16519">
        <v>28435943</v>
      </c>
      <c r="R16519">
        <v>36.253</v>
      </c>
      <c r="S16519">
        <v>29</v>
      </c>
      <c r="T16519">
        <v>6.6139999999999999</v>
      </c>
      <c r="U16519">
        <v>3.915</v>
      </c>
      <c r="V16519">
        <v>16745.022000000001</v>
      </c>
      <c r="X16519">
        <v>204.85</v>
      </c>
      <c r="Y16519">
        <v>6.47</v>
      </c>
      <c r="AC16519">
        <v>0.8</v>
      </c>
    </row>
    <row r="16520" spans="1:29" x14ac:dyDescent="0.25">
      <c r="A16520" t="s">
        <v>436</v>
      </c>
      <c r="B16520" t="s">
        <v>437</v>
      </c>
      <c r="C16520" s="1">
        <v>43931</v>
      </c>
      <c r="D16520">
        <v>171</v>
      </c>
      <c r="E16520">
        <v>4</v>
      </c>
      <c r="F16520">
        <v>9</v>
      </c>
      <c r="G16520">
        <v>1</v>
      </c>
      <c r="H16520">
        <v>6.0140000000000002</v>
      </c>
      <c r="I16520">
        <v>0.14099999999999999</v>
      </c>
      <c r="J16520">
        <v>0.317</v>
      </c>
      <c r="K16520">
        <v>3.5000000000000003E-2</v>
      </c>
      <c r="Q16520">
        <v>28435943</v>
      </c>
      <c r="R16520">
        <v>36.253</v>
      </c>
      <c r="S16520">
        <v>29</v>
      </c>
      <c r="T16520">
        <v>6.6139999999999999</v>
      </c>
      <c r="U16520">
        <v>3.915</v>
      </c>
      <c r="V16520">
        <v>16745.022000000001</v>
      </c>
      <c r="X16520">
        <v>204.85</v>
      </c>
      <c r="Y16520">
        <v>6.47</v>
      </c>
      <c r="AC16520">
        <v>0.8</v>
      </c>
    </row>
    <row r="16521" spans="1:29" x14ac:dyDescent="0.25">
      <c r="A16521" t="s">
        <v>436</v>
      </c>
      <c r="B16521" t="s">
        <v>437</v>
      </c>
      <c r="C16521" s="1">
        <v>43932</v>
      </c>
      <c r="D16521">
        <v>175</v>
      </c>
      <c r="E16521">
        <v>4</v>
      </c>
      <c r="F16521">
        <v>9</v>
      </c>
      <c r="G16521">
        <v>0</v>
      </c>
      <c r="H16521">
        <v>6.1539999999999999</v>
      </c>
      <c r="I16521">
        <v>0.14099999999999999</v>
      </c>
      <c r="J16521">
        <v>0.317</v>
      </c>
      <c r="K16521">
        <v>0</v>
      </c>
      <c r="Q16521">
        <v>28435943</v>
      </c>
      <c r="R16521">
        <v>36.253</v>
      </c>
      <c r="S16521">
        <v>29</v>
      </c>
      <c r="T16521">
        <v>6.6139999999999999</v>
      </c>
      <c r="U16521">
        <v>3.915</v>
      </c>
      <c r="V16521">
        <v>16745.022000000001</v>
      </c>
      <c r="X16521">
        <v>204.85</v>
      </c>
      <c r="Y16521">
        <v>6.47</v>
      </c>
      <c r="AC16521">
        <v>0.8</v>
      </c>
    </row>
    <row r="16522" spans="1:29" x14ac:dyDescent="0.25">
      <c r="A16522" t="s">
        <v>436</v>
      </c>
      <c r="B16522" t="s">
        <v>437</v>
      </c>
      <c r="C16522" s="1">
        <v>43933</v>
      </c>
      <c r="D16522">
        <v>175</v>
      </c>
      <c r="E16522">
        <v>0</v>
      </c>
      <c r="F16522">
        <v>9</v>
      </c>
      <c r="G16522">
        <v>0</v>
      </c>
      <c r="H16522">
        <v>6.1539999999999999</v>
      </c>
      <c r="I16522">
        <v>0</v>
      </c>
      <c r="J16522">
        <v>0.317</v>
      </c>
      <c r="K16522">
        <v>0</v>
      </c>
      <c r="Q16522">
        <v>28435943</v>
      </c>
      <c r="R16522">
        <v>36.253</v>
      </c>
      <c r="S16522">
        <v>29</v>
      </c>
      <c r="T16522">
        <v>6.6139999999999999</v>
      </c>
      <c r="U16522">
        <v>3.915</v>
      </c>
      <c r="V16522">
        <v>16745.022000000001</v>
      </c>
      <c r="X16522">
        <v>204.85</v>
      </c>
      <c r="Y16522">
        <v>6.47</v>
      </c>
      <c r="AC16522">
        <v>0.8</v>
      </c>
    </row>
    <row r="16523" spans="1:29" x14ac:dyDescent="0.25">
      <c r="A16523" t="s">
        <v>436</v>
      </c>
      <c r="B16523" t="s">
        <v>437</v>
      </c>
      <c r="C16523" s="1">
        <v>43934</v>
      </c>
      <c r="D16523">
        <v>181</v>
      </c>
      <c r="E16523">
        <v>6</v>
      </c>
      <c r="F16523">
        <v>9</v>
      </c>
      <c r="G16523">
        <v>0</v>
      </c>
      <c r="H16523">
        <v>6.3650000000000002</v>
      </c>
      <c r="I16523">
        <v>0.21099999999999999</v>
      </c>
      <c r="J16523">
        <v>0.317</v>
      </c>
      <c r="K16523">
        <v>0</v>
      </c>
      <c r="Q16523">
        <v>28435943</v>
      </c>
      <c r="R16523">
        <v>36.253</v>
      </c>
      <c r="S16523">
        <v>29</v>
      </c>
      <c r="T16523">
        <v>6.6139999999999999</v>
      </c>
      <c r="U16523">
        <v>3.915</v>
      </c>
      <c r="V16523">
        <v>16745.022000000001</v>
      </c>
      <c r="X16523">
        <v>204.85</v>
      </c>
      <c r="Y16523">
        <v>6.47</v>
      </c>
      <c r="AC16523">
        <v>0.8</v>
      </c>
    </row>
    <row r="16524" spans="1:29" x14ac:dyDescent="0.25">
      <c r="A16524" t="s">
        <v>436</v>
      </c>
      <c r="B16524" t="s">
        <v>437</v>
      </c>
      <c r="C16524" s="1">
        <v>43935</v>
      </c>
      <c r="D16524">
        <v>189</v>
      </c>
      <c r="E16524">
        <v>8</v>
      </c>
      <c r="F16524">
        <v>9</v>
      </c>
      <c r="G16524">
        <v>0</v>
      </c>
      <c r="H16524">
        <v>6.6470000000000002</v>
      </c>
      <c r="I16524">
        <v>0.28100000000000003</v>
      </c>
      <c r="J16524">
        <v>0.317</v>
      </c>
      <c r="K16524">
        <v>0</v>
      </c>
      <c r="Q16524">
        <v>28435943</v>
      </c>
      <c r="R16524">
        <v>36.253</v>
      </c>
      <c r="S16524">
        <v>29</v>
      </c>
      <c r="T16524">
        <v>6.6139999999999999</v>
      </c>
      <c r="U16524">
        <v>3.915</v>
      </c>
      <c r="V16524">
        <v>16745.022000000001</v>
      </c>
      <c r="X16524">
        <v>204.85</v>
      </c>
      <c r="Y16524">
        <v>6.47</v>
      </c>
      <c r="AC16524">
        <v>0.8</v>
      </c>
    </row>
    <row r="16525" spans="1:29" x14ac:dyDescent="0.25">
      <c r="A16525" t="s">
        <v>436</v>
      </c>
      <c r="B16525" t="s">
        <v>437</v>
      </c>
      <c r="C16525" s="1">
        <v>43936</v>
      </c>
      <c r="D16525">
        <v>193</v>
      </c>
      <c r="E16525">
        <v>4</v>
      </c>
      <c r="F16525">
        <v>9</v>
      </c>
      <c r="G16525">
        <v>0</v>
      </c>
      <c r="H16525">
        <v>6.7869999999999999</v>
      </c>
      <c r="I16525">
        <v>0.14099999999999999</v>
      </c>
      <c r="J16525">
        <v>0.317</v>
      </c>
      <c r="K16525">
        <v>0</v>
      </c>
      <c r="Q16525">
        <v>28435943</v>
      </c>
      <c r="R16525">
        <v>36.253</v>
      </c>
      <c r="S16525">
        <v>29</v>
      </c>
      <c r="T16525">
        <v>6.6139999999999999</v>
      </c>
      <c r="U16525">
        <v>3.915</v>
      </c>
      <c r="V16525">
        <v>16745.022000000001</v>
      </c>
      <c r="X16525">
        <v>204.85</v>
      </c>
      <c r="Y16525">
        <v>6.47</v>
      </c>
      <c r="AC16525">
        <v>0.8</v>
      </c>
    </row>
    <row r="16526" spans="1:29" x14ac:dyDescent="0.25">
      <c r="A16526" t="s">
        <v>436</v>
      </c>
      <c r="B16526" t="s">
        <v>437</v>
      </c>
      <c r="C16526" s="1">
        <v>43937</v>
      </c>
      <c r="D16526">
        <v>197</v>
      </c>
      <c r="E16526">
        <v>4</v>
      </c>
      <c r="F16526">
        <v>9</v>
      </c>
      <c r="G16526">
        <v>0</v>
      </c>
      <c r="H16526">
        <v>6.9279999999999999</v>
      </c>
      <c r="I16526">
        <v>0.14099999999999999</v>
      </c>
      <c r="J16526">
        <v>0.317</v>
      </c>
      <c r="K16526">
        <v>0</v>
      </c>
      <c r="Q16526">
        <v>28435943</v>
      </c>
      <c r="R16526">
        <v>36.253</v>
      </c>
      <c r="S16526">
        <v>29</v>
      </c>
      <c r="T16526">
        <v>6.6139999999999999</v>
      </c>
      <c r="U16526">
        <v>3.915</v>
      </c>
      <c r="V16526">
        <v>16745.022000000001</v>
      </c>
      <c r="X16526">
        <v>204.85</v>
      </c>
      <c r="Y16526">
        <v>6.47</v>
      </c>
      <c r="AC16526">
        <v>0.8</v>
      </c>
    </row>
    <row r="16527" spans="1:29" x14ac:dyDescent="0.25">
      <c r="A16527" t="s">
        <v>436</v>
      </c>
      <c r="B16527" t="s">
        <v>437</v>
      </c>
      <c r="C16527" s="1">
        <v>43938</v>
      </c>
      <c r="D16527">
        <v>204</v>
      </c>
      <c r="E16527">
        <v>7</v>
      </c>
      <c r="F16527">
        <v>9</v>
      </c>
      <c r="G16527">
        <v>0</v>
      </c>
      <c r="H16527">
        <v>7.1740000000000004</v>
      </c>
      <c r="I16527">
        <v>0.246</v>
      </c>
      <c r="J16527">
        <v>0.317</v>
      </c>
      <c r="K16527">
        <v>0</v>
      </c>
      <c r="Q16527">
        <v>28435943</v>
      </c>
      <c r="R16527">
        <v>36.253</v>
      </c>
      <c r="S16527">
        <v>29</v>
      </c>
      <c r="T16527">
        <v>6.6139999999999999</v>
      </c>
      <c r="U16527">
        <v>3.915</v>
      </c>
      <c r="V16527">
        <v>16745.022000000001</v>
      </c>
      <c r="X16527">
        <v>204.85</v>
      </c>
      <c r="Y16527">
        <v>6.47</v>
      </c>
      <c r="AC16527">
        <v>0.8</v>
      </c>
    </row>
    <row r="16528" spans="1:29" x14ac:dyDescent="0.25">
      <c r="A16528" t="s">
        <v>436</v>
      </c>
      <c r="B16528" t="s">
        <v>437</v>
      </c>
      <c r="C16528" s="1">
        <v>43939</v>
      </c>
      <c r="D16528">
        <v>227</v>
      </c>
      <c r="E16528">
        <v>23</v>
      </c>
      <c r="F16528">
        <v>9</v>
      </c>
      <c r="G16528">
        <v>0</v>
      </c>
      <c r="H16528">
        <v>7.9829999999999997</v>
      </c>
      <c r="I16528">
        <v>0.80900000000000005</v>
      </c>
      <c r="J16528">
        <v>0.317</v>
      </c>
      <c r="K16528">
        <v>0</v>
      </c>
      <c r="Q16528">
        <v>28435943</v>
      </c>
      <c r="R16528">
        <v>36.253</v>
      </c>
      <c r="S16528">
        <v>29</v>
      </c>
      <c r="T16528">
        <v>6.6139999999999999</v>
      </c>
      <c r="U16528">
        <v>3.915</v>
      </c>
      <c r="V16528">
        <v>16745.022000000001</v>
      </c>
      <c r="X16528">
        <v>204.85</v>
      </c>
      <c r="Y16528">
        <v>6.47</v>
      </c>
      <c r="AC16528">
        <v>0.8</v>
      </c>
    </row>
    <row r="16529" spans="1:29" x14ac:dyDescent="0.25">
      <c r="A16529" t="s">
        <v>436</v>
      </c>
      <c r="B16529" t="s">
        <v>437</v>
      </c>
      <c r="C16529" s="1">
        <v>43940</v>
      </c>
      <c r="D16529">
        <v>227</v>
      </c>
      <c r="E16529">
        <v>0</v>
      </c>
      <c r="F16529">
        <v>9</v>
      </c>
      <c r="G16529">
        <v>0</v>
      </c>
      <c r="H16529">
        <v>7.9829999999999997</v>
      </c>
      <c r="I16529">
        <v>0</v>
      </c>
      <c r="J16529">
        <v>0.317</v>
      </c>
      <c r="K16529">
        <v>0</v>
      </c>
      <c r="Q16529">
        <v>28435943</v>
      </c>
      <c r="R16529">
        <v>36.253</v>
      </c>
      <c r="S16529">
        <v>29</v>
      </c>
      <c r="T16529">
        <v>6.6139999999999999</v>
      </c>
      <c r="U16529">
        <v>3.915</v>
      </c>
      <c r="V16529">
        <v>16745.022000000001</v>
      </c>
      <c r="X16529">
        <v>204.85</v>
      </c>
      <c r="Y16529">
        <v>6.47</v>
      </c>
      <c r="AC16529">
        <v>0.8</v>
      </c>
    </row>
    <row r="16530" spans="1:29" x14ac:dyDescent="0.25">
      <c r="A16530" t="s">
        <v>436</v>
      </c>
      <c r="B16530" t="s">
        <v>437</v>
      </c>
      <c r="C16530" s="1">
        <v>43941</v>
      </c>
      <c r="D16530">
        <v>256</v>
      </c>
      <c r="E16530">
        <v>29</v>
      </c>
      <c r="F16530">
        <v>9</v>
      </c>
      <c r="G16530">
        <v>0</v>
      </c>
      <c r="H16530">
        <v>9.0030000000000001</v>
      </c>
      <c r="I16530">
        <v>1.02</v>
      </c>
      <c r="J16530">
        <v>0.317</v>
      </c>
      <c r="K16530">
        <v>0</v>
      </c>
      <c r="Q16530">
        <v>28435943</v>
      </c>
      <c r="R16530">
        <v>36.253</v>
      </c>
      <c r="S16530">
        <v>29</v>
      </c>
      <c r="T16530">
        <v>6.6139999999999999</v>
      </c>
      <c r="U16530">
        <v>3.915</v>
      </c>
      <c r="V16530">
        <v>16745.022000000001</v>
      </c>
      <c r="X16530">
        <v>204.85</v>
      </c>
      <c r="Y16530">
        <v>6.47</v>
      </c>
      <c r="AC16530">
        <v>0.8</v>
      </c>
    </row>
    <row r="16531" spans="1:29" x14ac:dyDescent="0.25">
      <c r="A16531" t="s">
        <v>436</v>
      </c>
      <c r="B16531" t="s">
        <v>437</v>
      </c>
      <c r="C16531" s="1">
        <v>43942</v>
      </c>
      <c r="D16531">
        <v>256</v>
      </c>
      <c r="E16531">
        <v>0</v>
      </c>
      <c r="F16531">
        <v>9</v>
      </c>
      <c r="G16531">
        <v>0</v>
      </c>
      <c r="H16531">
        <v>9.0030000000000001</v>
      </c>
      <c r="I16531">
        <v>0</v>
      </c>
      <c r="J16531">
        <v>0.317</v>
      </c>
      <c r="K16531">
        <v>0</v>
      </c>
      <c r="Q16531">
        <v>28435943</v>
      </c>
      <c r="R16531">
        <v>36.253</v>
      </c>
      <c r="S16531">
        <v>29</v>
      </c>
      <c r="T16531">
        <v>6.6139999999999999</v>
      </c>
      <c r="U16531">
        <v>3.915</v>
      </c>
      <c r="V16531">
        <v>16745.022000000001</v>
      </c>
      <c r="X16531">
        <v>204.85</v>
      </c>
      <c r="Y16531">
        <v>6.47</v>
      </c>
      <c r="AC16531">
        <v>0.8</v>
      </c>
    </row>
    <row r="16532" spans="1:29" x14ac:dyDescent="0.25">
      <c r="A16532" t="s">
        <v>436</v>
      </c>
      <c r="B16532" t="s">
        <v>437</v>
      </c>
      <c r="C16532" s="1">
        <v>43943</v>
      </c>
      <c r="D16532">
        <v>285</v>
      </c>
      <c r="E16532">
        <v>29</v>
      </c>
      <c r="F16532">
        <v>10</v>
      </c>
      <c r="G16532">
        <v>1</v>
      </c>
      <c r="H16532">
        <v>10.023</v>
      </c>
      <c r="I16532">
        <v>1.02</v>
      </c>
      <c r="J16532">
        <v>0.35199999999999998</v>
      </c>
      <c r="K16532">
        <v>3.5000000000000003E-2</v>
      </c>
      <c r="Q16532">
        <v>28435943</v>
      </c>
      <c r="R16532">
        <v>36.253</v>
      </c>
      <c r="S16532">
        <v>29</v>
      </c>
      <c r="T16532">
        <v>6.6139999999999999</v>
      </c>
      <c r="U16532">
        <v>3.915</v>
      </c>
      <c r="V16532">
        <v>16745.022000000001</v>
      </c>
      <c r="X16532">
        <v>204.85</v>
      </c>
      <c r="Y16532">
        <v>6.47</v>
      </c>
      <c r="AC16532">
        <v>0.8</v>
      </c>
    </row>
    <row r="16533" spans="1:29" x14ac:dyDescent="0.25">
      <c r="A16533" t="s">
        <v>436</v>
      </c>
      <c r="B16533" t="s">
        <v>437</v>
      </c>
      <c r="C16533" s="1">
        <v>43944</v>
      </c>
      <c r="D16533">
        <v>288</v>
      </c>
      <c r="E16533">
        <v>3</v>
      </c>
      <c r="F16533">
        <v>10</v>
      </c>
      <c r="G16533">
        <v>0</v>
      </c>
      <c r="H16533">
        <v>10.128</v>
      </c>
      <c r="I16533">
        <v>0.106</v>
      </c>
      <c r="J16533">
        <v>0.35199999999999998</v>
      </c>
      <c r="K16533">
        <v>0</v>
      </c>
      <c r="Q16533">
        <v>28435943</v>
      </c>
      <c r="R16533">
        <v>36.253</v>
      </c>
      <c r="S16533">
        <v>29</v>
      </c>
      <c r="T16533">
        <v>6.6139999999999999</v>
      </c>
      <c r="U16533">
        <v>3.915</v>
      </c>
      <c r="V16533">
        <v>16745.022000000001</v>
      </c>
      <c r="X16533">
        <v>204.85</v>
      </c>
      <c r="Y16533">
        <v>6.47</v>
      </c>
      <c r="AC16533">
        <v>0.8</v>
      </c>
    </row>
    <row r="16534" spans="1:29" x14ac:dyDescent="0.25">
      <c r="A16534" t="s">
        <v>436</v>
      </c>
      <c r="B16534" t="s">
        <v>437</v>
      </c>
      <c r="C16534" s="1">
        <v>43945</v>
      </c>
      <c r="D16534">
        <v>298</v>
      </c>
      <c r="E16534">
        <v>10</v>
      </c>
      <c r="F16534">
        <v>10</v>
      </c>
      <c r="G16534">
        <v>0</v>
      </c>
      <c r="H16534">
        <v>10.48</v>
      </c>
      <c r="I16534">
        <v>0.35199999999999998</v>
      </c>
      <c r="J16534">
        <v>0.35199999999999998</v>
      </c>
      <c r="K16534">
        <v>0</v>
      </c>
      <c r="Q16534">
        <v>28435943</v>
      </c>
      <c r="R16534">
        <v>36.253</v>
      </c>
      <c r="S16534">
        <v>29</v>
      </c>
      <c r="T16534">
        <v>6.6139999999999999</v>
      </c>
      <c r="U16534">
        <v>3.915</v>
      </c>
      <c r="V16534">
        <v>16745.022000000001</v>
      </c>
      <c r="X16534">
        <v>204.85</v>
      </c>
      <c r="Y16534">
        <v>6.47</v>
      </c>
      <c r="AC16534">
        <v>0.8</v>
      </c>
    </row>
    <row r="16535" spans="1:29" x14ac:dyDescent="0.25">
      <c r="A16535" t="s">
        <v>436</v>
      </c>
      <c r="B16535" t="s">
        <v>437</v>
      </c>
      <c r="C16535" s="1">
        <v>43946</v>
      </c>
      <c r="D16535">
        <v>318</v>
      </c>
      <c r="E16535">
        <v>20</v>
      </c>
      <c r="F16535">
        <v>10</v>
      </c>
      <c r="G16535">
        <v>0</v>
      </c>
      <c r="H16535">
        <v>11.183</v>
      </c>
      <c r="I16535">
        <v>0.70299999999999996</v>
      </c>
      <c r="J16535">
        <v>0.35199999999999998</v>
      </c>
      <c r="K16535">
        <v>0</v>
      </c>
      <c r="Q16535">
        <v>28435943</v>
      </c>
      <c r="R16535">
        <v>36.253</v>
      </c>
      <c r="S16535">
        <v>29</v>
      </c>
      <c r="T16535">
        <v>6.6139999999999999</v>
      </c>
      <c r="U16535">
        <v>3.915</v>
      </c>
      <c r="V16535">
        <v>16745.022000000001</v>
      </c>
      <c r="X16535">
        <v>204.85</v>
      </c>
      <c r="Y16535">
        <v>6.47</v>
      </c>
      <c r="AC16535">
        <v>0.8</v>
      </c>
    </row>
    <row r="16536" spans="1:29" x14ac:dyDescent="0.25">
      <c r="A16536" t="s">
        <v>436</v>
      </c>
      <c r="B16536" t="s">
        <v>437</v>
      </c>
      <c r="C16536" s="1">
        <v>43947</v>
      </c>
      <c r="D16536">
        <v>323</v>
      </c>
      <c r="E16536">
        <v>5</v>
      </c>
      <c r="F16536">
        <v>10</v>
      </c>
      <c r="G16536">
        <v>0</v>
      </c>
      <c r="H16536">
        <v>11.359</v>
      </c>
      <c r="I16536">
        <v>0.17599999999999999</v>
      </c>
      <c r="J16536">
        <v>0.35199999999999998</v>
      </c>
      <c r="K16536">
        <v>0</v>
      </c>
      <c r="Q16536">
        <v>28435943</v>
      </c>
      <c r="R16536">
        <v>36.253</v>
      </c>
      <c r="S16536">
        <v>29</v>
      </c>
      <c r="T16536">
        <v>6.6139999999999999</v>
      </c>
      <c r="U16536">
        <v>3.915</v>
      </c>
      <c r="V16536">
        <v>16745.022000000001</v>
      </c>
      <c r="X16536">
        <v>204.85</v>
      </c>
      <c r="Y16536">
        <v>6.47</v>
      </c>
      <c r="AC16536">
        <v>0.8</v>
      </c>
    </row>
    <row r="16537" spans="1:29" x14ac:dyDescent="0.25">
      <c r="A16537" t="s">
        <v>436</v>
      </c>
      <c r="B16537" t="s">
        <v>437</v>
      </c>
      <c r="C16537" s="1">
        <v>43948</v>
      </c>
      <c r="D16537">
        <v>325</v>
      </c>
      <c r="E16537">
        <v>2</v>
      </c>
      <c r="F16537">
        <v>10</v>
      </c>
      <c r="G16537">
        <v>0</v>
      </c>
      <c r="H16537">
        <v>11.429</v>
      </c>
      <c r="I16537">
        <v>7.0000000000000007E-2</v>
      </c>
      <c r="J16537">
        <v>0.35199999999999998</v>
      </c>
      <c r="K16537">
        <v>0</v>
      </c>
      <c r="Q16537">
        <v>28435943</v>
      </c>
      <c r="R16537">
        <v>36.253</v>
      </c>
      <c r="S16537">
        <v>29</v>
      </c>
      <c r="T16537">
        <v>6.6139999999999999</v>
      </c>
      <c r="U16537">
        <v>3.915</v>
      </c>
      <c r="V16537">
        <v>16745.022000000001</v>
      </c>
      <c r="X16537">
        <v>204.85</v>
      </c>
      <c r="Y16537">
        <v>6.47</v>
      </c>
      <c r="AC16537">
        <v>0.8</v>
      </c>
    </row>
    <row r="16538" spans="1:29" x14ac:dyDescent="0.25">
      <c r="A16538" t="s">
        <v>436</v>
      </c>
      <c r="B16538" t="s">
        <v>437</v>
      </c>
      <c r="C16538" s="1">
        <v>43949</v>
      </c>
      <c r="D16538">
        <v>329</v>
      </c>
      <c r="E16538">
        <v>4</v>
      </c>
      <c r="F16538">
        <v>10</v>
      </c>
      <c r="G16538">
        <v>0</v>
      </c>
      <c r="H16538">
        <v>11.57</v>
      </c>
      <c r="I16538">
        <v>0.14099999999999999</v>
      </c>
      <c r="J16538">
        <v>0.35199999999999998</v>
      </c>
      <c r="K16538">
        <v>0</v>
      </c>
      <c r="Q16538">
        <v>28435943</v>
      </c>
      <c r="R16538">
        <v>36.253</v>
      </c>
      <c r="S16538">
        <v>29</v>
      </c>
      <c r="T16538">
        <v>6.6139999999999999</v>
      </c>
      <c r="U16538">
        <v>3.915</v>
      </c>
      <c r="V16538">
        <v>16745.022000000001</v>
      </c>
      <c r="X16538">
        <v>204.85</v>
      </c>
      <c r="Y16538">
        <v>6.47</v>
      </c>
      <c r="AC16538">
        <v>0.8</v>
      </c>
    </row>
    <row r="16539" spans="1:29" x14ac:dyDescent="0.25">
      <c r="A16539" t="s">
        <v>436</v>
      </c>
      <c r="B16539" t="s">
        <v>437</v>
      </c>
      <c r="C16539" s="1">
        <v>43950</v>
      </c>
      <c r="D16539">
        <v>329</v>
      </c>
      <c r="E16539">
        <v>0</v>
      </c>
      <c r="F16539">
        <v>10</v>
      </c>
      <c r="G16539">
        <v>0</v>
      </c>
      <c r="H16539">
        <v>11.57</v>
      </c>
      <c r="I16539">
        <v>0</v>
      </c>
      <c r="J16539">
        <v>0.35199999999999998</v>
      </c>
      <c r="K16539">
        <v>0</v>
      </c>
      <c r="Q16539">
        <v>28435943</v>
      </c>
      <c r="R16539">
        <v>36.253</v>
      </c>
      <c r="S16539">
        <v>29</v>
      </c>
      <c r="T16539">
        <v>6.6139999999999999</v>
      </c>
      <c r="U16539">
        <v>3.915</v>
      </c>
      <c r="V16539">
        <v>16745.022000000001</v>
      </c>
      <c r="X16539">
        <v>204.85</v>
      </c>
      <c r="Y16539">
        <v>6.47</v>
      </c>
      <c r="AC16539">
        <v>0.8</v>
      </c>
    </row>
    <row r="16540" spans="1:29" x14ac:dyDescent="0.25">
      <c r="A16540" t="s">
        <v>436</v>
      </c>
      <c r="B16540" t="s">
        <v>437</v>
      </c>
      <c r="C16540" s="1">
        <v>43951</v>
      </c>
      <c r="D16540">
        <v>331</v>
      </c>
      <c r="E16540">
        <v>2</v>
      </c>
      <c r="F16540">
        <v>10</v>
      </c>
      <c r="G16540">
        <v>0</v>
      </c>
      <c r="H16540">
        <v>11.64</v>
      </c>
      <c r="I16540">
        <v>7.0000000000000007E-2</v>
      </c>
      <c r="J16540">
        <v>0.35199999999999998</v>
      </c>
      <c r="K16540">
        <v>0</v>
      </c>
      <c r="Q16540">
        <v>28435943</v>
      </c>
      <c r="R16540">
        <v>36.253</v>
      </c>
      <c r="S16540">
        <v>29</v>
      </c>
      <c r="T16540">
        <v>6.6139999999999999</v>
      </c>
      <c r="U16540">
        <v>3.915</v>
      </c>
      <c r="V16540">
        <v>16745.022000000001</v>
      </c>
      <c r="X16540">
        <v>204.85</v>
      </c>
      <c r="Y16540">
        <v>6.47</v>
      </c>
      <c r="AC16540">
        <v>0.8</v>
      </c>
    </row>
    <row r="16541" spans="1:29" x14ac:dyDescent="0.25">
      <c r="A16541" t="s">
        <v>436</v>
      </c>
      <c r="B16541" t="s">
        <v>437</v>
      </c>
      <c r="C16541" s="1">
        <v>43952</v>
      </c>
      <c r="D16541">
        <v>333</v>
      </c>
      <c r="E16541">
        <v>2</v>
      </c>
      <c r="F16541">
        <v>10</v>
      </c>
      <c r="G16541">
        <v>0</v>
      </c>
      <c r="H16541">
        <v>11.711</v>
      </c>
      <c r="I16541">
        <v>7.0000000000000007E-2</v>
      </c>
      <c r="J16541">
        <v>0.35199999999999998</v>
      </c>
      <c r="K16541">
        <v>0</v>
      </c>
      <c r="Q16541">
        <v>28435943</v>
      </c>
      <c r="R16541">
        <v>36.253</v>
      </c>
      <c r="S16541">
        <v>29</v>
      </c>
      <c r="T16541">
        <v>6.6139999999999999</v>
      </c>
      <c r="U16541">
        <v>3.915</v>
      </c>
      <c r="V16541">
        <v>16745.022000000001</v>
      </c>
      <c r="X16541">
        <v>204.85</v>
      </c>
      <c r="Y16541">
        <v>6.47</v>
      </c>
      <c r="AC16541">
        <v>0.8</v>
      </c>
    </row>
    <row r="16542" spans="1:29" x14ac:dyDescent="0.25">
      <c r="A16542" t="s">
        <v>436</v>
      </c>
      <c r="B16542" t="s">
        <v>437</v>
      </c>
      <c r="C16542" s="1">
        <v>43953</v>
      </c>
      <c r="D16542">
        <v>335</v>
      </c>
      <c r="E16542">
        <v>2</v>
      </c>
      <c r="F16542">
        <v>10</v>
      </c>
      <c r="G16542">
        <v>0</v>
      </c>
      <c r="H16542">
        <v>11.781000000000001</v>
      </c>
      <c r="I16542">
        <v>7.0000000000000007E-2</v>
      </c>
      <c r="J16542">
        <v>0.35199999999999998</v>
      </c>
      <c r="K16542">
        <v>0</v>
      </c>
      <c r="Q16542">
        <v>28435943</v>
      </c>
      <c r="R16542">
        <v>36.253</v>
      </c>
      <c r="S16542">
        <v>29</v>
      </c>
      <c r="T16542">
        <v>6.6139999999999999</v>
      </c>
      <c r="U16542">
        <v>3.915</v>
      </c>
      <c r="V16542">
        <v>16745.022000000001</v>
      </c>
      <c r="X16542">
        <v>204.85</v>
      </c>
      <c r="Y16542">
        <v>6.47</v>
      </c>
      <c r="AC16542">
        <v>0.8</v>
      </c>
    </row>
    <row r="16543" spans="1:29" x14ac:dyDescent="0.25">
      <c r="A16543" t="s">
        <v>436</v>
      </c>
      <c r="B16543" t="s">
        <v>437</v>
      </c>
      <c r="C16543" s="1">
        <v>43954</v>
      </c>
      <c r="D16543">
        <v>345</v>
      </c>
      <c r="E16543">
        <v>10</v>
      </c>
      <c r="F16543">
        <v>10</v>
      </c>
      <c r="G16543">
        <v>0</v>
      </c>
      <c r="H16543">
        <v>12.132999999999999</v>
      </c>
      <c r="I16543">
        <v>0.35199999999999998</v>
      </c>
      <c r="J16543">
        <v>0.35199999999999998</v>
      </c>
      <c r="K16543">
        <v>0</v>
      </c>
      <c r="Q16543">
        <v>28435943</v>
      </c>
      <c r="R16543">
        <v>36.253</v>
      </c>
      <c r="S16543">
        <v>29</v>
      </c>
      <c r="T16543">
        <v>6.6139999999999999</v>
      </c>
      <c r="U16543">
        <v>3.915</v>
      </c>
      <c r="V16543">
        <v>16745.022000000001</v>
      </c>
      <c r="X16543">
        <v>204.85</v>
      </c>
      <c r="Y16543">
        <v>6.47</v>
      </c>
      <c r="AC16543">
        <v>0.8</v>
      </c>
    </row>
    <row r="16544" spans="1:29" x14ac:dyDescent="0.25">
      <c r="A16544" t="s">
        <v>436</v>
      </c>
      <c r="B16544" t="s">
        <v>437</v>
      </c>
      <c r="C16544" s="1">
        <v>43955</v>
      </c>
      <c r="D16544">
        <v>357</v>
      </c>
      <c r="E16544">
        <v>12</v>
      </c>
      <c r="F16544">
        <v>10</v>
      </c>
      <c r="G16544">
        <v>0</v>
      </c>
      <c r="H16544">
        <v>12.555</v>
      </c>
      <c r="I16544">
        <v>0.42199999999999999</v>
      </c>
      <c r="J16544">
        <v>0.35199999999999998</v>
      </c>
      <c r="K16544">
        <v>0</v>
      </c>
      <c r="Q16544">
        <v>28435943</v>
      </c>
      <c r="R16544">
        <v>36.253</v>
      </c>
      <c r="S16544">
        <v>29</v>
      </c>
      <c r="T16544">
        <v>6.6139999999999999</v>
      </c>
      <c r="U16544">
        <v>3.915</v>
      </c>
      <c r="V16544">
        <v>16745.022000000001</v>
      </c>
      <c r="X16544">
        <v>204.85</v>
      </c>
      <c r="Y16544">
        <v>6.47</v>
      </c>
      <c r="AC16544">
        <v>0.8</v>
      </c>
    </row>
    <row r="16545" spans="1:29" x14ac:dyDescent="0.25">
      <c r="A16545" t="s">
        <v>436</v>
      </c>
      <c r="B16545" t="s">
        <v>437</v>
      </c>
      <c r="C16545" s="1">
        <v>43956</v>
      </c>
      <c r="D16545">
        <v>361</v>
      </c>
      <c r="E16545">
        <v>4</v>
      </c>
      <c r="F16545">
        <v>10</v>
      </c>
      <c r="G16545">
        <v>0</v>
      </c>
      <c r="H16545">
        <v>12.695</v>
      </c>
      <c r="I16545">
        <v>0.14099999999999999</v>
      </c>
      <c r="J16545">
        <v>0.35199999999999998</v>
      </c>
      <c r="K16545">
        <v>0</v>
      </c>
      <c r="Q16545">
        <v>28435943</v>
      </c>
      <c r="R16545">
        <v>36.253</v>
      </c>
      <c r="S16545">
        <v>29</v>
      </c>
      <c r="T16545">
        <v>6.6139999999999999</v>
      </c>
      <c r="U16545">
        <v>3.915</v>
      </c>
      <c r="V16545">
        <v>16745.022000000001</v>
      </c>
      <c r="X16545">
        <v>204.85</v>
      </c>
      <c r="Y16545">
        <v>6.47</v>
      </c>
      <c r="AC16545">
        <v>0.8</v>
      </c>
    </row>
    <row r="16546" spans="1:29" x14ac:dyDescent="0.25">
      <c r="A16546" t="s">
        <v>436</v>
      </c>
      <c r="B16546" t="s">
        <v>437</v>
      </c>
      <c r="C16546" s="1">
        <v>43957</v>
      </c>
      <c r="D16546">
        <v>367</v>
      </c>
      <c r="E16546">
        <v>6</v>
      </c>
      <c r="F16546">
        <v>10</v>
      </c>
      <c r="G16546">
        <v>0</v>
      </c>
      <c r="H16546">
        <v>12.906000000000001</v>
      </c>
      <c r="I16546">
        <v>0.21099999999999999</v>
      </c>
      <c r="J16546">
        <v>0.35199999999999998</v>
      </c>
      <c r="K16546">
        <v>0</v>
      </c>
      <c r="Q16546">
        <v>28435943</v>
      </c>
      <c r="R16546">
        <v>36.253</v>
      </c>
      <c r="S16546">
        <v>29</v>
      </c>
      <c r="T16546">
        <v>6.6139999999999999</v>
      </c>
      <c r="U16546">
        <v>3.915</v>
      </c>
      <c r="V16546">
        <v>16745.022000000001</v>
      </c>
      <c r="X16546">
        <v>204.85</v>
      </c>
      <c r="Y16546">
        <v>6.47</v>
      </c>
      <c r="AC16546">
        <v>0.8</v>
      </c>
    </row>
    <row r="16547" spans="1:29" x14ac:dyDescent="0.25">
      <c r="A16547" t="s">
        <v>436</v>
      </c>
      <c r="B16547" t="s">
        <v>437</v>
      </c>
      <c r="C16547" s="1">
        <v>43958</v>
      </c>
      <c r="D16547">
        <v>379</v>
      </c>
      <c r="E16547">
        <v>12</v>
      </c>
      <c r="F16547">
        <v>10</v>
      </c>
      <c r="G16547">
        <v>0</v>
      </c>
      <c r="H16547">
        <v>13.327999999999999</v>
      </c>
      <c r="I16547">
        <v>0.42199999999999999</v>
      </c>
      <c r="J16547">
        <v>0.35199999999999998</v>
      </c>
      <c r="K16547">
        <v>0</v>
      </c>
      <c r="Q16547">
        <v>28435943</v>
      </c>
      <c r="R16547">
        <v>36.253</v>
      </c>
      <c r="S16547">
        <v>29</v>
      </c>
      <c r="T16547">
        <v>6.6139999999999999</v>
      </c>
      <c r="U16547">
        <v>3.915</v>
      </c>
      <c r="V16547">
        <v>16745.022000000001</v>
      </c>
      <c r="X16547">
        <v>204.85</v>
      </c>
      <c r="Y16547">
        <v>6.47</v>
      </c>
      <c r="AC16547">
        <v>0.8</v>
      </c>
    </row>
    <row r="16548" spans="1:29" x14ac:dyDescent="0.25">
      <c r="A16548" t="s">
        <v>436</v>
      </c>
      <c r="B16548" t="s">
        <v>437</v>
      </c>
      <c r="C16548" s="1">
        <v>43959</v>
      </c>
      <c r="D16548">
        <v>381</v>
      </c>
      <c r="E16548">
        <v>2</v>
      </c>
      <c r="F16548">
        <v>10</v>
      </c>
      <c r="G16548">
        <v>0</v>
      </c>
      <c r="H16548">
        <v>13.398999999999999</v>
      </c>
      <c r="I16548">
        <v>7.0000000000000007E-2</v>
      </c>
      <c r="J16548">
        <v>0.35199999999999998</v>
      </c>
      <c r="K16548">
        <v>0</v>
      </c>
      <c r="Q16548">
        <v>28435943</v>
      </c>
      <c r="R16548">
        <v>36.253</v>
      </c>
      <c r="S16548">
        <v>29</v>
      </c>
      <c r="T16548">
        <v>6.6139999999999999</v>
      </c>
      <c r="U16548">
        <v>3.915</v>
      </c>
      <c r="V16548">
        <v>16745.022000000001</v>
      </c>
      <c r="X16548">
        <v>204.85</v>
      </c>
      <c r="Y16548">
        <v>6.47</v>
      </c>
      <c r="AC16548">
        <v>0.8</v>
      </c>
    </row>
    <row r="16549" spans="1:29" x14ac:dyDescent="0.25">
      <c r="A16549" t="s">
        <v>436</v>
      </c>
      <c r="B16549" t="s">
        <v>437</v>
      </c>
      <c r="C16549" s="1">
        <v>43960</v>
      </c>
      <c r="D16549">
        <v>388</v>
      </c>
      <c r="E16549">
        <v>7</v>
      </c>
      <c r="F16549">
        <v>10</v>
      </c>
      <c r="G16549">
        <v>0</v>
      </c>
      <c r="H16549">
        <v>13.645</v>
      </c>
      <c r="I16549">
        <v>0.246</v>
      </c>
      <c r="J16549">
        <v>0.35199999999999998</v>
      </c>
      <c r="K16549">
        <v>0</v>
      </c>
      <c r="Q16549">
        <v>28435943</v>
      </c>
      <c r="R16549">
        <v>36.253</v>
      </c>
      <c r="S16549">
        <v>29</v>
      </c>
      <c r="T16549">
        <v>6.6139999999999999</v>
      </c>
      <c r="U16549">
        <v>3.915</v>
      </c>
      <c r="V16549">
        <v>16745.022000000001</v>
      </c>
      <c r="X16549">
        <v>204.85</v>
      </c>
      <c r="Y16549">
        <v>6.47</v>
      </c>
      <c r="AC16549">
        <v>0.8</v>
      </c>
    </row>
    <row r="16550" spans="1:29" x14ac:dyDescent="0.25">
      <c r="A16550" t="s">
        <v>436</v>
      </c>
      <c r="B16550" t="s">
        <v>437</v>
      </c>
      <c r="C16550" s="1">
        <v>43961</v>
      </c>
      <c r="D16550">
        <v>402</v>
      </c>
      <c r="E16550">
        <v>14</v>
      </c>
      <c r="F16550">
        <v>10</v>
      </c>
      <c r="G16550">
        <v>0</v>
      </c>
      <c r="H16550">
        <v>14.137</v>
      </c>
      <c r="I16550">
        <v>0.49199999999999999</v>
      </c>
      <c r="J16550">
        <v>0.35199999999999998</v>
      </c>
      <c r="K16550">
        <v>0</v>
      </c>
      <c r="Q16550">
        <v>28435943</v>
      </c>
      <c r="R16550">
        <v>36.253</v>
      </c>
      <c r="S16550">
        <v>29</v>
      </c>
      <c r="T16550">
        <v>6.6139999999999999</v>
      </c>
      <c r="U16550">
        <v>3.915</v>
      </c>
      <c r="V16550">
        <v>16745.022000000001</v>
      </c>
      <c r="X16550">
        <v>204.85</v>
      </c>
      <c r="Y16550">
        <v>6.47</v>
      </c>
      <c r="AC16550">
        <v>0.8</v>
      </c>
    </row>
    <row r="16551" spans="1:29" x14ac:dyDescent="0.25">
      <c r="A16551" t="s">
        <v>436</v>
      </c>
      <c r="B16551" t="s">
        <v>437</v>
      </c>
      <c r="C16551" s="1">
        <v>43962</v>
      </c>
      <c r="D16551">
        <v>414</v>
      </c>
      <c r="E16551">
        <v>12</v>
      </c>
      <c r="F16551">
        <v>10</v>
      </c>
      <c r="G16551">
        <v>0</v>
      </c>
      <c r="H16551">
        <v>14.558999999999999</v>
      </c>
      <c r="I16551">
        <v>0.42199999999999999</v>
      </c>
      <c r="J16551">
        <v>0.35199999999999998</v>
      </c>
      <c r="K16551">
        <v>0</v>
      </c>
      <c r="Q16551">
        <v>28435943</v>
      </c>
      <c r="R16551">
        <v>36.253</v>
      </c>
      <c r="S16551">
        <v>29</v>
      </c>
      <c r="T16551">
        <v>6.6139999999999999</v>
      </c>
      <c r="U16551">
        <v>3.915</v>
      </c>
      <c r="V16551">
        <v>16745.022000000001</v>
      </c>
      <c r="X16551">
        <v>204.85</v>
      </c>
      <c r="Y16551">
        <v>6.47</v>
      </c>
      <c r="AC16551">
        <v>0.8</v>
      </c>
    </row>
    <row r="16552" spans="1:29" x14ac:dyDescent="0.25">
      <c r="A16552" t="s">
        <v>436</v>
      </c>
      <c r="B16552" t="s">
        <v>437</v>
      </c>
      <c r="C16552" s="1">
        <v>43963</v>
      </c>
      <c r="D16552">
        <v>422</v>
      </c>
      <c r="E16552">
        <v>8</v>
      </c>
      <c r="F16552">
        <v>10</v>
      </c>
      <c r="G16552">
        <v>0</v>
      </c>
      <c r="H16552">
        <v>14.84</v>
      </c>
      <c r="I16552">
        <v>0.28100000000000003</v>
      </c>
      <c r="J16552">
        <v>0.35199999999999998</v>
      </c>
      <c r="K16552">
        <v>0</v>
      </c>
      <c r="Q16552">
        <v>28435943</v>
      </c>
      <c r="R16552">
        <v>36.253</v>
      </c>
      <c r="S16552">
        <v>29</v>
      </c>
      <c r="T16552">
        <v>6.6139999999999999</v>
      </c>
      <c r="U16552">
        <v>3.915</v>
      </c>
      <c r="V16552">
        <v>16745.022000000001</v>
      </c>
      <c r="X16552">
        <v>204.85</v>
      </c>
      <c r="Y16552">
        <v>6.47</v>
      </c>
      <c r="AC16552">
        <v>0.8</v>
      </c>
    </row>
    <row r="16553" spans="1:29" x14ac:dyDescent="0.25">
      <c r="A16553" t="s">
        <v>436</v>
      </c>
      <c r="B16553" t="s">
        <v>437</v>
      </c>
      <c r="C16553" s="1">
        <v>43964</v>
      </c>
      <c r="D16553">
        <v>423</v>
      </c>
      <c r="E16553">
        <v>1</v>
      </c>
      <c r="F16553">
        <v>10</v>
      </c>
      <c r="G16553">
        <v>0</v>
      </c>
      <c r="H16553">
        <v>14.875999999999999</v>
      </c>
      <c r="I16553">
        <v>3.5000000000000003E-2</v>
      </c>
      <c r="J16553">
        <v>0.35199999999999998</v>
      </c>
      <c r="K16553">
        <v>0</v>
      </c>
      <c r="Q16553">
        <v>28435943</v>
      </c>
      <c r="R16553">
        <v>36.253</v>
      </c>
      <c r="S16553">
        <v>29</v>
      </c>
      <c r="T16553">
        <v>6.6139999999999999</v>
      </c>
      <c r="U16553">
        <v>3.915</v>
      </c>
      <c r="V16553">
        <v>16745.022000000001</v>
      </c>
      <c r="X16553">
        <v>204.85</v>
      </c>
      <c r="Y16553">
        <v>6.47</v>
      </c>
      <c r="AC16553">
        <v>0.8</v>
      </c>
    </row>
    <row r="16554" spans="1:29" x14ac:dyDescent="0.25">
      <c r="A16554" t="s">
        <v>436</v>
      </c>
      <c r="B16554" t="s">
        <v>437</v>
      </c>
      <c r="C16554" s="1">
        <v>43965</v>
      </c>
      <c r="D16554">
        <v>440</v>
      </c>
      <c r="E16554">
        <v>17</v>
      </c>
      <c r="F16554">
        <v>10</v>
      </c>
      <c r="G16554">
        <v>0</v>
      </c>
      <c r="H16554">
        <v>15.473000000000001</v>
      </c>
      <c r="I16554">
        <v>0.59799999999999998</v>
      </c>
      <c r="J16554">
        <v>0.35199999999999998</v>
      </c>
      <c r="K16554">
        <v>0</v>
      </c>
      <c r="Q16554">
        <v>28435943</v>
      </c>
      <c r="R16554">
        <v>36.253</v>
      </c>
      <c r="S16554">
        <v>29</v>
      </c>
      <c r="T16554">
        <v>6.6139999999999999</v>
      </c>
      <c r="U16554">
        <v>3.915</v>
      </c>
      <c r="V16554">
        <v>16745.022000000001</v>
      </c>
      <c r="X16554">
        <v>204.85</v>
      </c>
      <c r="Y16554">
        <v>6.47</v>
      </c>
      <c r="AC16554">
        <v>0.8</v>
      </c>
    </row>
    <row r="16555" spans="1:29" x14ac:dyDescent="0.25">
      <c r="A16555" t="s">
        <v>438</v>
      </c>
      <c r="B16555" t="s">
        <v>439</v>
      </c>
      <c r="C16555" s="1">
        <v>43917</v>
      </c>
      <c r="D16555">
        <v>2</v>
      </c>
      <c r="E16555">
        <v>2</v>
      </c>
      <c r="F16555">
        <v>0</v>
      </c>
      <c r="G16555">
        <v>0</v>
      </c>
      <c r="H16555">
        <v>66.144000000000005</v>
      </c>
      <c r="I16555">
        <v>66.144000000000005</v>
      </c>
      <c r="J16555">
        <v>0</v>
      </c>
      <c r="K16555">
        <v>0</v>
      </c>
      <c r="Q16555">
        <v>30237</v>
      </c>
      <c r="R16555">
        <v>207.97300000000001</v>
      </c>
      <c r="Y16555">
        <v>13.67</v>
      </c>
    </row>
    <row r="16556" spans="1:29" x14ac:dyDescent="0.25">
      <c r="A16556" t="s">
        <v>438</v>
      </c>
      <c r="B16556" t="s">
        <v>439</v>
      </c>
      <c r="C16556" s="1">
        <v>43918</v>
      </c>
      <c r="D16556">
        <v>2</v>
      </c>
      <c r="E16556">
        <v>0</v>
      </c>
      <c r="F16556">
        <v>0</v>
      </c>
      <c r="G16556">
        <v>0</v>
      </c>
      <c r="H16556">
        <v>66.144000000000005</v>
      </c>
      <c r="I16556">
        <v>0</v>
      </c>
      <c r="J16556">
        <v>0</v>
      </c>
      <c r="K16556">
        <v>0</v>
      </c>
      <c r="Q16556">
        <v>30237</v>
      </c>
      <c r="R16556">
        <v>207.97300000000001</v>
      </c>
      <c r="Y16556">
        <v>13.67</v>
      </c>
    </row>
    <row r="16557" spans="1:29" x14ac:dyDescent="0.25">
      <c r="A16557" t="s">
        <v>438</v>
      </c>
      <c r="B16557" t="s">
        <v>439</v>
      </c>
      <c r="C16557" s="1">
        <v>43919</v>
      </c>
      <c r="D16557">
        <v>2</v>
      </c>
      <c r="E16557">
        <v>0</v>
      </c>
      <c r="F16557">
        <v>0</v>
      </c>
      <c r="G16557">
        <v>0</v>
      </c>
      <c r="H16557">
        <v>66.144000000000005</v>
      </c>
      <c r="I16557">
        <v>0</v>
      </c>
      <c r="J16557">
        <v>0</v>
      </c>
      <c r="K16557">
        <v>0</v>
      </c>
      <c r="Q16557">
        <v>30237</v>
      </c>
      <c r="R16557">
        <v>207.97300000000001</v>
      </c>
      <c r="Y16557">
        <v>13.67</v>
      </c>
    </row>
    <row r="16558" spans="1:29" x14ac:dyDescent="0.25">
      <c r="A16558" t="s">
        <v>438</v>
      </c>
      <c r="B16558" t="s">
        <v>439</v>
      </c>
      <c r="C16558" s="1">
        <v>43920</v>
      </c>
      <c r="D16558">
        <v>2</v>
      </c>
      <c r="E16558">
        <v>0</v>
      </c>
      <c r="F16558">
        <v>0</v>
      </c>
      <c r="G16558">
        <v>0</v>
      </c>
      <c r="H16558">
        <v>66.144000000000005</v>
      </c>
      <c r="I16558">
        <v>0</v>
      </c>
      <c r="J16558">
        <v>0</v>
      </c>
      <c r="K16558">
        <v>0</v>
      </c>
      <c r="Q16558">
        <v>30237</v>
      </c>
      <c r="R16558">
        <v>207.97300000000001</v>
      </c>
      <c r="Y16558">
        <v>13.67</v>
      </c>
    </row>
    <row r="16559" spans="1:29" x14ac:dyDescent="0.25">
      <c r="A16559" t="s">
        <v>438</v>
      </c>
      <c r="B16559" t="s">
        <v>439</v>
      </c>
      <c r="C16559" s="1">
        <v>43921</v>
      </c>
      <c r="D16559">
        <v>3</v>
      </c>
      <c r="E16559">
        <v>1</v>
      </c>
      <c r="F16559">
        <v>0</v>
      </c>
      <c r="G16559">
        <v>0</v>
      </c>
      <c r="H16559">
        <v>99.215999999999994</v>
      </c>
      <c r="I16559">
        <v>33.072000000000003</v>
      </c>
      <c r="J16559">
        <v>0</v>
      </c>
      <c r="K16559">
        <v>0</v>
      </c>
      <c r="Q16559">
        <v>30237</v>
      </c>
      <c r="R16559">
        <v>207.97300000000001</v>
      </c>
      <c r="Y16559">
        <v>13.67</v>
      </c>
    </row>
    <row r="16560" spans="1:29" x14ac:dyDescent="0.25">
      <c r="A16560" t="s">
        <v>438</v>
      </c>
      <c r="B16560" t="s">
        <v>439</v>
      </c>
      <c r="C16560" s="1">
        <v>43922</v>
      </c>
      <c r="D16560">
        <v>3</v>
      </c>
      <c r="E16560">
        <v>0</v>
      </c>
      <c r="F16560">
        <v>0</v>
      </c>
      <c r="G16560">
        <v>0</v>
      </c>
      <c r="H16560">
        <v>99.215999999999994</v>
      </c>
      <c r="I16560">
        <v>0</v>
      </c>
      <c r="J16560">
        <v>0</v>
      </c>
      <c r="K16560">
        <v>0</v>
      </c>
      <c r="Q16560">
        <v>30237</v>
      </c>
      <c r="R16560">
        <v>207.97300000000001</v>
      </c>
      <c r="Y16560">
        <v>13.67</v>
      </c>
    </row>
    <row r="16561" spans="1:25" x14ac:dyDescent="0.25">
      <c r="A16561" t="s">
        <v>438</v>
      </c>
      <c r="B16561" t="s">
        <v>439</v>
      </c>
      <c r="C16561" s="1">
        <v>43923</v>
      </c>
      <c r="D16561">
        <v>3</v>
      </c>
      <c r="E16561">
        <v>0</v>
      </c>
      <c r="F16561">
        <v>0</v>
      </c>
      <c r="G16561">
        <v>0</v>
      </c>
      <c r="H16561">
        <v>99.215999999999994</v>
      </c>
      <c r="I16561">
        <v>0</v>
      </c>
      <c r="J16561">
        <v>0</v>
      </c>
      <c r="K16561">
        <v>0</v>
      </c>
      <c r="Q16561">
        <v>30237</v>
      </c>
      <c r="R16561">
        <v>207.97300000000001</v>
      </c>
      <c r="Y16561">
        <v>13.67</v>
      </c>
    </row>
    <row r="16562" spans="1:25" x14ac:dyDescent="0.25">
      <c r="A16562" t="s">
        <v>438</v>
      </c>
      <c r="B16562" t="s">
        <v>439</v>
      </c>
      <c r="C16562" s="1">
        <v>43924</v>
      </c>
      <c r="D16562">
        <v>3</v>
      </c>
      <c r="E16562">
        <v>0</v>
      </c>
      <c r="F16562">
        <v>0</v>
      </c>
      <c r="G16562">
        <v>0</v>
      </c>
      <c r="H16562">
        <v>99.215999999999994</v>
      </c>
      <c r="I16562">
        <v>0</v>
      </c>
      <c r="J16562">
        <v>0</v>
      </c>
      <c r="K16562">
        <v>0</v>
      </c>
      <c r="Q16562">
        <v>30237</v>
      </c>
      <c r="R16562">
        <v>207.97300000000001</v>
      </c>
      <c r="Y16562">
        <v>13.67</v>
      </c>
    </row>
    <row r="16563" spans="1:25" x14ac:dyDescent="0.25">
      <c r="A16563" t="s">
        <v>438</v>
      </c>
      <c r="B16563" t="s">
        <v>439</v>
      </c>
      <c r="C16563" s="1">
        <v>43925</v>
      </c>
      <c r="D16563">
        <v>3</v>
      </c>
      <c r="E16563">
        <v>0</v>
      </c>
      <c r="F16563">
        <v>0</v>
      </c>
      <c r="G16563">
        <v>0</v>
      </c>
      <c r="H16563">
        <v>99.215999999999994</v>
      </c>
      <c r="I16563">
        <v>0</v>
      </c>
      <c r="J16563">
        <v>0</v>
      </c>
      <c r="K16563">
        <v>0</v>
      </c>
      <c r="Q16563">
        <v>30237</v>
      </c>
      <c r="R16563">
        <v>207.97300000000001</v>
      </c>
      <c r="Y16563">
        <v>13.67</v>
      </c>
    </row>
    <row r="16564" spans="1:25" x14ac:dyDescent="0.25">
      <c r="A16564" t="s">
        <v>438</v>
      </c>
      <c r="B16564" t="s">
        <v>439</v>
      </c>
      <c r="C16564" s="1">
        <v>43926</v>
      </c>
      <c r="D16564">
        <v>3</v>
      </c>
      <c r="E16564">
        <v>0</v>
      </c>
      <c r="F16564">
        <v>0</v>
      </c>
      <c r="G16564">
        <v>0</v>
      </c>
      <c r="H16564">
        <v>99.215999999999994</v>
      </c>
      <c r="I16564">
        <v>0</v>
      </c>
      <c r="J16564">
        <v>0</v>
      </c>
      <c r="K16564">
        <v>0</v>
      </c>
      <c r="Q16564">
        <v>30237</v>
      </c>
      <c r="R16564">
        <v>207.97300000000001</v>
      </c>
      <c r="Y16564">
        <v>13.67</v>
      </c>
    </row>
    <row r="16565" spans="1:25" x14ac:dyDescent="0.25">
      <c r="A16565" t="s">
        <v>438</v>
      </c>
      <c r="B16565" t="s">
        <v>439</v>
      </c>
      <c r="C16565" s="1">
        <v>43927</v>
      </c>
      <c r="D16565">
        <v>3</v>
      </c>
      <c r="E16565">
        <v>0</v>
      </c>
      <c r="F16565">
        <v>0</v>
      </c>
      <c r="G16565">
        <v>0</v>
      </c>
      <c r="H16565">
        <v>99.215999999999994</v>
      </c>
      <c r="I16565">
        <v>0</v>
      </c>
      <c r="J16565">
        <v>0</v>
      </c>
      <c r="K16565">
        <v>0</v>
      </c>
      <c r="Q16565">
        <v>30237</v>
      </c>
      <c r="R16565">
        <v>207.97300000000001</v>
      </c>
      <c r="Y16565">
        <v>13.67</v>
      </c>
    </row>
    <row r="16566" spans="1:25" x14ac:dyDescent="0.25">
      <c r="A16566" t="s">
        <v>438</v>
      </c>
      <c r="B16566" t="s">
        <v>439</v>
      </c>
      <c r="C16566" s="1">
        <v>43928</v>
      </c>
      <c r="D16566">
        <v>3</v>
      </c>
      <c r="E16566">
        <v>0</v>
      </c>
      <c r="F16566">
        <v>0</v>
      </c>
      <c r="G16566">
        <v>0</v>
      </c>
      <c r="H16566">
        <v>99.215999999999994</v>
      </c>
      <c r="I16566">
        <v>0</v>
      </c>
      <c r="J16566">
        <v>0</v>
      </c>
      <c r="K16566">
        <v>0</v>
      </c>
      <c r="Q16566">
        <v>30237</v>
      </c>
      <c r="R16566">
        <v>207.97300000000001</v>
      </c>
      <c r="Y16566">
        <v>13.67</v>
      </c>
    </row>
    <row r="16567" spans="1:25" x14ac:dyDescent="0.25">
      <c r="A16567" t="s">
        <v>438</v>
      </c>
      <c r="B16567" t="s">
        <v>439</v>
      </c>
      <c r="C16567" s="1">
        <v>43929</v>
      </c>
      <c r="D16567">
        <v>3</v>
      </c>
      <c r="E16567">
        <v>0</v>
      </c>
      <c r="F16567">
        <v>0</v>
      </c>
      <c r="G16567">
        <v>0</v>
      </c>
      <c r="H16567">
        <v>99.215999999999994</v>
      </c>
      <c r="I16567">
        <v>0</v>
      </c>
      <c r="J16567">
        <v>0</v>
      </c>
      <c r="K16567">
        <v>0</v>
      </c>
      <c r="Q16567">
        <v>30237</v>
      </c>
      <c r="R16567">
        <v>207.97300000000001</v>
      </c>
      <c r="Y16567">
        <v>13.67</v>
      </c>
    </row>
    <row r="16568" spans="1:25" x14ac:dyDescent="0.25">
      <c r="A16568" t="s">
        <v>438</v>
      </c>
      <c r="B16568" t="s">
        <v>439</v>
      </c>
      <c r="C16568" s="1">
        <v>43930</v>
      </c>
      <c r="D16568">
        <v>3</v>
      </c>
      <c r="E16568">
        <v>0</v>
      </c>
      <c r="F16568">
        <v>0</v>
      </c>
      <c r="G16568">
        <v>0</v>
      </c>
      <c r="H16568">
        <v>99.215999999999994</v>
      </c>
      <c r="I16568">
        <v>0</v>
      </c>
      <c r="J16568">
        <v>0</v>
      </c>
      <c r="K16568">
        <v>0</v>
      </c>
      <c r="Q16568">
        <v>30237</v>
      </c>
      <c r="R16568">
        <v>207.97300000000001</v>
      </c>
      <c r="Y16568">
        <v>13.67</v>
      </c>
    </row>
    <row r="16569" spans="1:25" x14ac:dyDescent="0.25">
      <c r="A16569" t="s">
        <v>438</v>
      </c>
      <c r="B16569" t="s">
        <v>439</v>
      </c>
      <c r="C16569" s="1">
        <v>43931</v>
      </c>
      <c r="D16569">
        <v>3</v>
      </c>
      <c r="E16569">
        <v>0</v>
      </c>
      <c r="F16569">
        <v>0</v>
      </c>
      <c r="G16569">
        <v>0</v>
      </c>
      <c r="H16569">
        <v>99.215999999999994</v>
      </c>
      <c r="I16569">
        <v>0</v>
      </c>
      <c r="J16569">
        <v>0</v>
      </c>
      <c r="K16569">
        <v>0</v>
      </c>
      <c r="Q16569">
        <v>30237</v>
      </c>
      <c r="R16569">
        <v>207.97300000000001</v>
      </c>
      <c r="Y16569">
        <v>13.67</v>
      </c>
    </row>
    <row r="16570" spans="1:25" x14ac:dyDescent="0.25">
      <c r="A16570" t="s">
        <v>438</v>
      </c>
      <c r="B16570" t="s">
        <v>439</v>
      </c>
      <c r="C16570" s="1">
        <v>43932</v>
      </c>
      <c r="D16570">
        <v>3</v>
      </c>
      <c r="E16570">
        <v>0</v>
      </c>
      <c r="F16570">
        <v>0</v>
      </c>
      <c r="G16570">
        <v>0</v>
      </c>
      <c r="H16570">
        <v>99.215999999999994</v>
      </c>
      <c r="I16570">
        <v>0</v>
      </c>
      <c r="J16570">
        <v>0</v>
      </c>
      <c r="K16570">
        <v>0</v>
      </c>
      <c r="Q16570">
        <v>30237</v>
      </c>
      <c r="R16570">
        <v>207.97300000000001</v>
      </c>
      <c r="Y16570">
        <v>13.67</v>
      </c>
    </row>
    <row r="16571" spans="1:25" x14ac:dyDescent="0.25">
      <c r="A16571" t="s">
        <v>438</v>
      </c>
      <c r="B16571" t="s">
        <v>439</v>
      </c>
      <c r="C16571" s="1">
        <v>43933</v>
      </c>
      <c r="D16571">
        <v>3</v>
      </c>
      <c r="E16571">
        <v>0</v>
      </c>
      <c r="F16571">
        <v>0</v>
      </c>
      <c r="G16571">
        <v>0</v>
      </c>
      <c r="H16571">
        <v>99.215999999999994</v>
      </c>
      <c r="I16571">
        <v>0</v>
      </c>
      <c r="J16571">
        <v>0</v>
      </c>
      <c r="K16571">
        <v>0</v>
      </c>
      <c r="Q16571">
        <v>30237</v>
      </c>
      <c r="R16571">
        <v>207.97300000000001</v>
      </c>
      <c r="Y16571">
        <v>13.67</v>
      </c>
    </row>
    <row r="16572" spans="1:25" x14ac:dyDescent="0.25">
      <c r="A16572" t="s">
        <v>438</v>
      </c>
      <c r="B16572" t="s">
        <v>439</v>
      </c>
      <c r="C16572" s="1">
        <v>43934</v>
      </c>
      <c r="D16572">
        <v>3</v>
      </c>
      <c r="E16572">
        <v>0</v>
      </c>
      <c r="F16572">
        <v>0</v>
      </c>
      <c r="G16572">
        <v>0</v>
      </c>
      <c r="H16572">
        <v>99.215999999999994</v>
      </c>
      <c r="I16572">
        <v>0</v>
      </c>
      <c r="J16572">
        <v>0</v>
      </c>
      <c r="K16572">
        <v>0</v>
      </c>
      <c r="Q16572">
        <v>30237</v>
      </c>
      <c r="R16572">
        <v>207.97300000000001</v>
      </c>
      <c r="Y16572">
        <v>13.67</v>
      </c>
    </row>
    <row r="16573" spans="1:25" x14ac:dyDescent="0.25">
      <c r="A16573" t="s">
        <v>438</v>
      </c>
      <c r="B16573" t="s">
        <v>439</v>
      </c>
      <c r="C16573" s="1">
        <v>43935</v>
      </c>
      <c r="D16573">
        <v>3</v>
      </c>
      <c r="E16573">
        <v>0</v>
      </c>
      <c r="F16573">
        <v>0</v>
      </c>
      <c r="G16573">
        <v>0</v>
      </c>
      <c r="H16573">
        <v>99.215999999999994</v>
      </c>
      <c r="I16573">
        <v>0</v>
      </c>
      <c r="J16573">
        <v>0</v>
      </c>
      <c r="K16573">
        <v>0</v>
      </c>
      <c r="Q16573">
        <v>30237</v>
      </c>
      <c r="R16573">
        <v>207.97300000000001</v>
      </c>
      <c r="Y16573">
        <v>13.67</v>
      </c>
    </row>
    <row r="16574" spans="1:25" x14ac:dyDescent="0.25">
      <c r="A16574" t="s">
        <v>438</v>
      </c>
      <c r="B16574" t="s">
        <v>439</v>
      </c>
      <c r="C16574" s="1">
        <v>43936</v>
      </c>
      <c r="D16574">
        <v>3</v>
      </c>
      <c r="E16574">
        <v>0</v>
      </c>
      <c r="F16574">
        <v>0</v>
      </c>
      <c r="G16574">
        <v>0</v>
      </c>
      <c r="H16574">
        <v>99.215999999999994</v>
      </c>
      <c r="I16574">
        <v>0</v>
      </c>
      <c r="J16574">
        <v>0</v>
      </c>
      <c r="K16574">
        <v>0</v>
      </c>
      <c r="Q16574">
        <v>30237</v>
      </c>
      <c r="R16574">
        <v>207.97300000000001</v>
      </c>
      <c r="Y16574">
        <v>13.67</v>
      </c>
    </row>
    <row r="16575" spans="1:25" x14ac:dyDescent="0.25">
      <c r="A16575" t="s">
        <v>438</v>
      </c>
      <c r="B16575" t="s">
        <v>439</v>
      </c>
      <c r="C16575" s="1">
        <v>43937</v>
      </c>
      <c r="D16575">
        <v>3</v>
      </c>
      <c r="E16575">
        <v>0</v>
      </c>
      <c r="F16575">
        <v>0</v>
      </c>
      <c r="G16575">
        <v>0</v>
      </c>
      <c r="H16575">
        <v>99.215999999999994</v>
      </c>
      <c r="I16575">
        <v>0</v>
      </c>
      <c r="J16575">
        <v>0</v>
      </c>
      <c r="K16575">
        <v>0</v>
      </c>
      <c r="Q16575">
        <v>30237</v>
      </c>
      <c r="R16575">
        <v>207.97300000000001</v>
      </c>
      <c r="Y16575">
        <v>13.67</v>
      </c>
    </row>
    <row r="16576" spans="1:25" x14ac:dyDescent="0.25">
      <c r="A16576" t="s">
        <v>438</v>
      </c>
      <c r="B16576" t="s">
        <v>439</v>
      </c>
      <c r="C16576" s="1">
        <v>43938</v>
      </c>
      <c r="D16576">
        <v>3</v>
      </c>
      <c r="E16576">
        <v>0</v>
      </c>
      <c r="F16576">
        <v>0</v>
      </c>
      <c r="G16576">
        <v>0</v>
      </c>
      <c r="H16576">
        <v>99.215999999999994</v>
      </c>
      <c r="I16576">
        <v>0</v>
      </c>
      <c r="J16576">
        <v>0</v>
      </c>
      <c r="K16576">
        <v>0</v>
      </c>
      <c r="Q16576">
        <v>30237</v>
      </c>
      <c r="R16576">
        <v>207.97300000000001</v>
      </c>
      <c r="Y16576">
        <v>13.67</v>
      </c>
    </row>
    <row r="16577" spans="1:25" x14ac:dyDescent="0.25">
      <c r="A16577" t="s">
        <v>438</v>
      </c>
      <c r="B16577" t="s">
        <v>439</v>
      </c>
      <c r="C16577" s="1">
        <v>43939</v>
      </c>
      <c r="D16577">
        <v>3</v>
      </c>
      <c r="E16577">
        <v>0</v>
      </c>
      <c r="F16577">
        <v>0</v>
      </c>
      <c r="G16577">
        <v>0</v>
      </c>
      <c r="H16577">
        <v>99.215999999999994</v>
      </c>
      <c r="I16577">
        <v>0</v>
      </c>
      <c r="J16577">
        <v>0</v>
      </c>
      <c r="K16577">
        <v>0</v>
      </c>
      <c r="Q16577">
        <v>30237</v>
      </c>
      <c r="R16577">
        <v>207.97300000000001</v>
      </c>
      <c r="Y16577">
        <v>13.67</v>
      </c>
    </row>
    <row r="16578" spans="1:25" x14ac:dyDescent="0.25">
      <c r="A16578" t="s">
        <v>438</v>
      </c>
      <c r="B16578" t="s">
        <v>439</v>
      </c>
      <c r="C16578" s="1">
        <v>43940</v>
      </c>
      <c r="D16578">
        <v>3</v>
      </c>
      <c r="E16578">
        <v>0</v>
      </c>
      <c r="F16578">
        <v>0</v>
      </c>
      <c r="G16578">
        <v>0</v>
      </c>
      <c r="H16578">
        <v>99.215999999999994</v>
      </c>
      <c r="I16578">
        <v>0</v>
      </c>
      <c r="J16578">
        <v>0</v>
      </c>
      <c r="K16578">
        <v>0</v>
      </c>
      <c r="Q16578">
        <v>30237</v>
      </c>
      <c r="R16578">
        <v>207.97300000000001</v>
      </c>
      <c r="Y16578">
        <v>13.67</v>
      </c>
    </row>
    <row r="16579" spans="1:25" x14ac:dyDescent="0.25">
      <c r="A16579" t="s">
        <v>438</v>
      </c>
      <c r="B16579" t="s">
        <v>439</v>
      </c>
      <c r="C16579" s="1">
        <v>43941</v>
      </c>
      <c r="D16579">
        <v>4</v>
      </c>
      <c r="E16579">
        <v>1</v>
      </c>
      <c r="F16579">
        <v>1</v>
      </c>
      <c r="G16579">
        <v>1</v>
      </c>
      <c r="H16579">
        <v>132.28800000000001</v>
      </c>
      <c r="I16579">
        <v>33.072000000000003</v>
      </c>
      <c r="J16579">
        <v>33.072000000000003</v>
      </c>
      <c r="K16579">
        <v>33.072000000000003</v>
      </c>
      <c r="Q16579">
        <v>30237</v>
      </c>
      <c r="R16579">
        <v>207.97300000000001</v>
      </c>
      <c r="Y16579">
        <v>13.67</v>
      </c>
    </row>
    <row r="16580" spans="1:25" x14ac:dyDescent="0.25">
      <c r="A16580" t="s">
        <v>438</v>
      </c>
      <c r="B16580" t="s">
        <v>439</v>
      </c>
      <c r="C16580" s="1">
        <v>43942</v>
      </c>
      <c r="D16580">
        <v>5</v>
      </c>
      <c r="E16580">
        <v>1</v>
      </c>
      <c r="F16580">
        <v>1</v>
      </c>
      <c r="G16580">
        <v>0</v>
      </c>
      <c r="H16580">
        <v>165.36</v>
      </c>
      <c r="I16580">
        <v>33.072000000000003</v>
      </c>
      <c r="J16580">
        <v>33.072000000000003</v>
      </c>
      <c r="K16580">
        <v>0</v>
      </c>
      <c r="Q16580">
        <v>30237</v>
      </c>
      <c r="R16580">
        <v>207.97300000000001</v>
      </c>
      <c r="Y16580">
        <v>13.67</v>
      </c>
    </row>
    <row r="16581" spans="1:25" x14ac:dyDescent="0.25">
      <c r="A16581" t="s">
        <v>438</v>
      </c>
      <c r="B16581" t="s">
        <v>439</v>
      </c>
      <c r="C16581" s="1">
        <v>43943</v>
      </c>
      <c r="D16581">
        <v>5</v>
      </c>
      <c r="E16581">
        <v>0</v>
      </c>
      <c r="F16581">
        <v>1</v>
      </c>
      <c r="G16581">
        <v>0</v>
      </c>
      <c r="H16581">
        <v>165.36</v>
      </c>
      <c r="I16581">
        <v>0</v>
      </c>
      <c r="J16581">
        <v>33.072000000000003</v>
      </c>
      <c r="K16581">
        <v>0</v>
      </c>
      <c r="Q16581">
        <v>30237</v>
      </c>
      <c r="R16581">
        <v>207.97300000000001</v>
      </c>
      <c r="Y16581">
        <v>13.67</v>
      </c>
    </row>
    <row r="16582" spans="1:25" x14ac:dyDescent="0.25">
      <c r="A16582" t="s">
        <v>438</v>
      </c>
      <c r="B16582" t="s">
        <v>439</v>
      </c>
      <c r="C16582" s="1">
        <v>43944</v>
      </c>
      <c r="D16582">
        <v>5</v>
      </c>
      <c r="E16582">
        <v>0</v>
      </c>
      <c r="F16582">
        <v>1</v>
      </c>
      <c r="G16582">
        <v>0</v>
      </c>
      <c r="H16582">
        <v>165.36</v>
      </c>
      <c r="I16582">
        <v>0</v>
      </c>
      <c r="J16582">
        <v>33.072000000000003</v>
      </c>
      <c r="K16582">
        <v>0</v>
      </c>
      <c r="Q16582">
        <v>30237</v>
      </c>
      <c r="R16582">
        <v>207.97300000000001</v>
      </c>
      <c r="Y16582">
        <v>13.67</v>
      </c>
    </row>
    <row r="16583" spans="1:25" x14ac:dyDescent="0.25">
      <c r="A16583" t="s">
        <v>438</v>
      </c>
      <c r="B16583" t="s">
        <v>439</v>
      </c>
      <c r="C16583" s="1">
        <v>43945</v>
      </c>
      <c r="D16583">
        <v>5</v>
      </c>
      <c r="E16583">
        <v>0</v>
      </c>
      <c r="F16583">
        <v>1</v>
      </c>
      <c r="G16583">
        <v>0</v>
      </c>
      <c r="H16583">
        <v>165.36</v>
      </c>
      <c r="I16583">
        <v>0</v>
      </c>
      <c r="J16583">
        <v>33.072000000000003</v>
      </c>
      <c r="K16583">
        <v>0</v>
      </c>
      <c r="Q16583">
        <v>30237</v>
      </c>
      <c r="R16583">
        <v>207.97300000000001</v>
      </c>
      <c r="Y16583">
        <v>13.67</v>
      </c>
    </row>
    <row r="16584" spans="1:25" x14ac:dyDescent="0.25">
      <c r="A16584" t="s">
        <v>438</v>
      </c>
      <c r="B16584" t="s">
        <v>439</v>
      </c>
      <c r="C16584" s="1">
        <v>43946</v>
      </c>
      <c r="D16584">
        <v>6</v>
      </c>
      <c r="E16584">
        <v>1</v>
      </c>
      <c r="F16584">
        <v>1</v>
      </c>
      <c r="G16584">
        <v>0</v>
      </c>
      <c r="H16584">
        <v>198.43199999999999</v>
      </c>
      <c r="I16584">
        <v>33.072000000000003</v>
      </c>
      <c r="J16584">
        <v>33.072000000000003</v>
      </c>
      <c r="K16584">
        <v>0</v>
      </c>
      <c r="Q16584">
        <v>30237</v>
      </c>
      <c r="R16584">
        <v>207.97300000000001</v>
      </c>
      <c r="Y16584">
        <v>13.67</v>
      </c>
    </row>
    <row r="16585" spans="1:25" x14ac:dyDescent="0.25">
      <c r="A16585" t="s">
        <v>438</v>
      </c>
      <c r="B16585" t="s">
        <v>439</v>
      </c>
      <c r="C16585" s="1">
        <v>43947</v>
      </c>
      <c r="D16585">
        <v>6</v>
      </c>
      <c r="E16585">
        <v>0</v>
      </c>
      <c r="F16585">
        <v>1</v>
      </c>
      <c r="G16585">
        <v>0</v>
      </c>
      <c r="H16585">
        <v>198.43199999999999</v>
      </c>
      <c r="I16585">
        <v>0</v>
      </c>
      <c r="J16585">
        <v>33.072000000000003</v>
      </c>
      <c r="K16585">
        <v>0</v>
      </c>
      <c r="Q16585">
        <v>30237</v>
      </c>
      <c r="R16585">
        <v>207.97300000000001</v>
      </c>
      <c r="Y16585">
        <v>13.67</v>
      </c>
    </row>
    <row r="16586" spans="1:25" x14ac:dyDescent="0.25">
      <c r="A16586" t="s">
        <v>438</v>
      </c>
      <c r="B16586" t="s">
        <v>439</v>
      </c>
      <c r="C16586" s="1">
        <v>43948</v>
      </c>
      <c r="D16586">
        <v>6</v>
      </c>
      <c r="E16586">
        <v>0</v>
      </c>
      <c r="F16586">
        <v>1</v>
      </c>
      <c r="G16586">
        <v>0</v>
      </c>
      <c r="H16586">
        <v>198.43199999999999</v>
      </c>
      <c r="I16586">
        <v>0</v>
      </c>
      <c r="J16586">
        <v>33.072000000000003</v>
      </c>
      <c r="K16586">
        <v>0</v>
      </c>
      <c r="Q16586">
        <v>30237</v>
      </c>
      <c r="R16586">
        <v>207.97300000000001</v>
      </c>
      <c r="Y16586">
        <v>13.67</v>
      </c>
    </row>
    <row r="16587" spans="1:25" x14ac:dyDescent="0.25">
      <c r="A16587" t="s">
        <v>438</v>
      </c>
      <c r="B16587" t="s">
        <v>439</v>
      </c>
      <c r="C16587" s="1">
        <v>43949</v>
      </c>
      <c r="D16587">
        <v>6</v>
      </c>
      <c r="E16587">
        <v>0</v>
      </c>
      <c r="F16587">
        <v>1</v>
      </c>
      <c r="G16587">
        <v>0</v>
      </c>
      <c r="H16587">
        <v>198.43199999999999</v>
      </c>
      <c r="I16587">
        <v>0</v>
      </c>
      <c r="J16587">
        <v>33.072000000000003</v>
      </c>
      <c r="K16587">
        <v>0</v>
      </c>
      <c r="Q16587">
        <v>30237</v>
      </c>
      <c r="R16587">
        <v>207.97300000000001</v>
      </c>
      <c r="Y16587">
        <v>13.67</v>
      </c>
    </row>
    <row r="16588" spans="1:25" x14ac:dyDescent="0.25">
      <c r="A16588" t="s">
        <v>438</v>
      </c>
      <c r="B16588" t="s">
        <v>439</v>
      </c>
      <c r="C16588" s="1">
        <v>43950</v>
      </c>
      <c r="D16588">
        <v>6</v>
      </c>
      <c r="E16588">
        <v>0</v>
      </c>
      <c r="F16588">
        <v>1</v>
      </c>
      <c r="G16588">
        <v>0</v>
      </c>
      <c r="H16588">
        <v>198.43199999999999</v>
      </c>
      <c r="I16588">
        <v>0</v>
      </c>
      <c r="J16588">
        <v>33.072000000000003</v>
      </c>
      <c r="K16588">
        <v>0</v>
      </c>
      <c r="Q16588">
        <v>30237</v>
      </c>
      <c r="R16588">
        <v>207.97300000000001</v>
      </c>
      <c r="Y16588">
        <v>13.67</v>
      </c>
    </row>
    <row r="16589" spans="1:25" x14ac:dyDescent="0.25">
      <c r="A16589" t="s">
        <v>438</v>
      </c>
      <c r="B16589" t="s">
        <v>439</v>
      </c>
      <c r="C16589" s="1">
        <v>43951</v>
      </c>
      <c r="D16589">
        <v>6</v>
      </c>
      <c r="E16589">
        <v>0</v>
      </c>
      <c r="F16589">
        <v>1</v>
      </c>
      <c r="G16589">
        <v>0</v>
      </c>
      <c r="H16589">
        <v>198.43199999999999</v>
      </c>
      <c r="I16589">
        <v>0</v>
      </c>
      <c r="J16589">
        <v>33.072000000000003</v>
      </c>
      <c r="K16589">
        <v>0</v>
      </c>
      <c r="Q16589">
        <v>30237</v>
      </c>
      <c r="R16589">
        <v>207.97300000000001</v>
      </c>
      <c r="Y16589">
        <v>13.67</v>
      </c>
    </row>
    <row r="16590" spans="1:25" x14ac:dyDescent="0.25">
      <c r="A16590" t="s">
        <v>438</v>
      </c>
      <c r="B16590" t="s">
        <v>439</v>
      </c>
      <c r="C16590" s="1">
        <v>43952</v>
      </c>
      <c r="D16590">
        <v>6</v>
      </c>
      <c r="E16590">
        <v>0</v>
      </c>
      <c r="F16590">
        <v>1</v>
      </c>
      <c r="G16590">
        <v>0</v>
      </c>
      <c r="H16590">
        <v>198.43199999999999</v>
      </c>
      <c r="I16590">
        <v>0</v>
      </c>
      <c r="J16590">
        <v>33.072000000000003</v>
      </c>
      <c r="K16590">
        <v>0</v>
      </c>
      <c r="Q16590">
        <v>30237</v>
      </c>
      <c r="R16590">
        <v>207.97300000000001</v>
      </c>
      <c r="Y16590">
        <v>13.67</v>
      </c>
    </row>
    <row r="16591" spans="1:25" x14ac:dyDescent="0.25">
      <c r="A16591" t="s">
        <v>438</v>
      </c>
      <c r="B16591" t="s">
        <v>439</v>
      </c>
      <c r="C16591" s="1">
        <v>43953</v>
      </c>
      <c r="D16591">
        <v>6</v>
      </c>
      <c r="E16591">
        <v>0</v>
      </c>
      <c r="F16591">
        <v>1</v>
      </c>
      <c r="G16591">
        <v>0</v>
      </c>
      <c r="H16591">
        <v>198.43199999999999</v>
      </c>
      <c r="I16591">
        <v>0</v>
      </c>
      <c r="J16591">
        <v>33.072000000000003</v>
      </c>
      <c r="K16591">
        <v>0</v>
      </c>
      <c r="Q16591">
        <v>30237</v>
      </c>
      <c r="R16591">
        <v>207.97300000000001</v>
      </c>
      <c r="Y16591">
        <v>13.67</v>
      </c>
    </row>
    <row r="16592" spans="1:25" x14ac:dyDescent="0.25">
      <c r="A16592" t="s">
        <v>438</v>
      </c>
      <c r="B16592" t="s">
        <v>439</v>
      </c>
      <c r="C16592" s="1">
        <v>43954</v>
      </c>
      <c r="D16592">
        <v>6</v>
      </c>
      <c r="E16592">
        <v>0</v>
      </c>
      <c r="F16592">
        <v>1</v>
      </c>
      <c r="G16592">
        <v>0</v>
      </c>
      <c r="H16592">
        <v>198.43199999999999</v>
      </c>
      <c r="I16592">
        <v>0</v>
      </c>
      <c r="J16592">
        <v>33.072000000000003</v>
      </c>
      <c r="K16592">
        <v>0</v>
      </c>
      <c r="Q16592">
        <v>30237</v>
      </c>
      <c r="R16592">
        <v>207.97300000000001</v>
      </c>
      <c r="Y16592">
        <v>13.67</v>
      </c>
    </row>
    <row r="16593" spans="1:25" x14ac:dyDescent="0.25">
      <c r="A16593" t="s">
        <v>438</v>
      </c>
      <c r="B16593" t="s">
        <v>439</v>
      </c>
      <c r="C16593" s="1">
        <v>43955</v>
      </c>
      <c r="D16593">
        <v>6</v>
      </c>
      <c r="E16593">
        <v>0</v>
      </c>
      <c r="F16593">
        <v>1</v>
      </c>
      <c r="G16593">
        <v>0</v>
      </c>
      <c r="H16593">
        <v>198.43199999999999</v>
      </c>
      <c r="I16593">
        <v>0</v>
      </c>
      <c r="J16593">
        <v>33.072000000000003</v>
      </c>
      <c r="K16593">
        <v>0</v>
      </c>
      <c r="Q16593">
        <v>30237</v>
      </c>
      <c r="R16593">
        <v>207.97300000000001</v>
      </c>
      <c r="Y16593">
        <v>13.67</v>
      </c>
    </row>
    <row r="16594" spans="1:25" x14ac:dyDescent="0.25">
      <c r="A16594" t="s">
        <v>438</v>
      </c>
      <c r="B16594" t="s">
        <v>439</v>
      </c>
      <c r="C16594" s="1">
        <v>43956</v>
      </c>
      <c r="D16594">
        <v>7</v>
      </c>
      <c r="E16594">
        <v>1</v>
      </c>
      <c r="F16594">
        <v>1</v>
      </c>
      <c r="G16594">
        <v>0</v>
      </c>
      <c r="H16594">
        <v>231.50399999999999</v>
      </c>
      <c r="I16594">
        <v>33.072000000000003</v>
      </c>
      <c r="J16594">
        <v>33.072000000000003</v>
      </c>
      <c r="K16594">
        <v>0</v>
      </c>
      <c r="Q16594">
        <v>30237</v>
      </c>
      <c r="R16594">
        <v>207.97300000000001</v>
      </c>
      <c r="Y16594">
        <v>13.67</v>
      </c>
    </row>
    <row r="16595" spans="1:25" x14ac:dyDescent="0.25">
      <c r="A16595" t="s">
        <v>438</v>
      </c>
      <c r="B16595" t="s">
        <v>439</v>
      </c>
      <c r="C16595" s="1">
        <v>43957</v>
      </c>
      <c r="D16595">
        <v>7</v>
      </c>
      <c r="E16595">
        <v>0</v>
      </c>
      <c r="F16595">
        <v>1</v>
      </c>
      <c r="G16595">
        <v>0</v>
      </c>
      <c r="H16595">
        <v>231.50399999999999</v>
      </c>
      <c r="I16595">
        <v>0</v>
      </c>
      <c r="J16595">
        <v>33.072000000000003</v>
      </c>
      <c r="K16595">
        <v>0</v>
      </c>
      <c r="Q16595">
        <v>30237</v>
      </c>
      <c r="R16595">
        <v>207.97300000000001</v>
      </c>
      <c r="Y16595">
        <v>13.67</v>
      </c>
    </row>
    <row r="16596" spans="1:25" x14ac:dyDescent="0.25">
      <c r="A16596" t="s">
        <v>438</v>
      </c>
      <c r="B16596" t="s">
        <v>439</v>
      </c>
      <c r="C16596" s="1">
        <v>43958</v>
      </c>
      <c r="D16596">
        <v>7</v>
      </c>
      <c r="E16596">
        <v>0</v>
      </c>
      <c r="F16596">
        <v>1</v>
      </c>
      <c r="G16596">
        <v>0</v>
      </c>
      <c r="H16596">
        <v>231.50399999999999</v>
      </c>
      <c r="I16596">
        <v>0</v>
      </c>
      <c r="J16596">
        <v>33.072000000000003</v>
      </c>
      <c r="K16596">
        <v>0</v>
      </c>
      <c r="Q16596">
        <v>30237</v>
      </c>
      <c r="R16596">
        <v>207.97300000000001</v>
      </c>
      <c r="Y16596">
        <v>13.67</v>
      </c>
    </row>
    <row r="16597" spans="1:25" x14ac:dyDescent="0.25">
      <c r="A16597" t="s">
        <v>438</v>
      </c>
      <c r="B16597" t="s">
        <v>439</v>
      </c>
      <c r="C16597" s="1">
        <v>43959</v>
      </c>
      <c r="D16597">
        <v>7</v>
      </c>
      <c r="E16597">
        <v>0</v>
      </c>
      <c r="F16597">
        <v>1</v>
      </c>
      <c r="G16597">
        <v>0</v>
      </c>
      <c r="H16597">
        <v>231.50399999999999</v>
      </c>
      <c r="I16597">
        <v>0</v>
      </c>
      <c r="J16597">
        <v>33.072000000000003</v>
      </c>
      <c r="K16597">
        <v>0</v>
      </c>
      <c r="Q16597">
        <v>30237</v>
      </c>
      <c r="R16597">
        <v>207.97300000000001</v>
      </c>
      <c r="Y16597">
        <v>13.67</v>
      </c>
    </row>
    <row r="16598" spans="1:25" x14ac:dyDescent="0.25">
      <c r="A16598" t="s">
        <v>438</v>
      </c>
      <c r="B16598" t="s">
        <v>439</v>
      </c>
      <c r="C16598" s="1">
        <v>43960</v>
      </c>
      <c r="D16598">
        <v>7</v>
      </c>
      <c r="E16598">
        <v>0</v>
      </c>
      <c r="F16598">
        <v>1</v>
      </c>
      <c r="G16598">
        <v>0</v>
      </c>
      <c r="H16598">
        <v>231.50399999999999</v>
      </c>
      <c r="I16598">
        <v>0</v>
      </c>
      <c r="J16598">
        <v>33.072000000000003</v>
      </c>
      <c r="K16598">
        <v>0</v>
      </c>
      <c r="Q16598">
        <v>30237</v>
      </c>
      <c r="R16598">
        <v>207.97300000000001</v>
      </c>
      <c r="Y16598">
        <v>13.67</v>
      </c>
    </row>
    <row r="16599" spans="1:25" x14ac:dyDescent="0.25">
      <c r="A16599" t="s">
        <v>438</v>
      </c>
      <c r="B16599" t="s">
        <v>439</v>
      </c>
      <c r="C16599" s="1">
        <v>43961</v>
      </c>
      <c r="D16599">
        <v>7</v>
      </c>
      <c r="E16599">
        <v>0</v>
      </c>
      <c r="F16599">
        <v>1</v>
      </c>
      <c r="G16599">
        <v>0</v>
      </c>
      <c r="H16599">
        <v>231.50399999999999</v>
      </c>
      <c r="I16599">
        <v>0</v>
      </c>
      <c r="J16599">
        <v>33.072000000000003</v>
      </c>
      <c r="K16599">
        <v>0</v>
      </c>
      <c r="Q16599">
        <v>30237</v>
      </c>
      <c r="R16599">
        <v>207.97300000000001</v>
      </c>
      <c r="Y16599">
        <v>13.67</v>
      </c>
    </row>
    <row r="16600" spans="1:25" x14ac:dyDescent="0.25">
      <c r="A16600" t="s">
        <v>438</v>
      </c>
      <c r="B16600" t="s">
        <v>439</v>
      </c>
      <c r="C16600" s="1">
        <v>43962</v>
      </c>
      <c r="D16600">
        <v>7</v>
      </c>
      <c r="E16600">
        <v>0</v>
      </c>
      <c r="F16600">
        <v>1</v>
      </c>
      <c r="G16600">
        <v>0</v>
      </c>
      <c r="H16600">
        <v>231.50399999999999</v>
      </c>
      <c r="I16600">
        <v>0</v>
      </c>
      <c r="J16600">
        <v>33.072000000000003</v>
      </c>
      <c r="K16600">
        <v>0</v>
      </c>
      <c r="Q16600">
        <v>30237</v>
      </c>
      <c r="R16600">
        <v>207.97300000000001</v>
      </c>
      <c r="Y16600">
        <v>13.67</v>
      </c>
    </row>
    <row r="16601" spans="1:25" x14ac:dyDescent="0.25">
      <c r="A16601" t="s">
        <v>438</v>
      </c>
      <c r="B16601" t="s">
        <v>439</v>
      </c>
      <c r="C16601" s="1">
        <v>43963</v>
      </c>
      <c r="D16601">
        <v>7</v>
      </c>
      <c r="E16601">
        <v>0</v>
      </c>
      <c r="F16601">
        <v>1</v>
      </c>
      <c r="G16601">
        <v>0</v>
      </c>
      <c r="H16601">
        <v>231.50399999999999</v>
      </c>
      <c r="I16601">
        <v>0</v>
      </c>
      <c r="J16601">
        <v>33.072000000000003</v>
      </c>
      <c r="K16601">
        <v>0</v>
      </c>
      <c r="Q16601">
        <v>30237</v>
      </c>
      <c r="R16601">
        <v>207.97300000000001</v>
      </c>
      <c r="Y16601">
        <v>13.67</v>
      </c>
    </row>
    <row r="16602" spans="1:25" x14ac:dyDescent="0.25">
      <c r="A16602" t="s">
        <v>438</v>
      </c>
      <c r="B16602" t="s">
        <v>439</v>
      </c>
      <c r="C16602" s="1">
        <v>43964</v>
      </c>
      <c r="D16602">
        <v>7</v>
      </c>
      <c r="E16602">
        <v>0</v>
      </c>
      <c r="F16602">
        <v>1</v>
      </c>
      <c r="G16602">
        <v>0</v>
      </c>
      <c r="H16602">
        <v>231.50399999999999</v>
      </c>
      <c r="I16602">
        <v>0</v>
      </c>
      <c r="J16602">
        <v>33.072000000000003</v>
      </c>
      <c r="K16602">
        <v>0</v>
      </c>
      <c r="Q16602">
        <v>30237</v>
      </c>
      <c r="R16602">
        <v>207.97300000000001</v>
      </c>
      <c r="Y16602">
        <v>13.67</v>
      </c>
    </row>
    <row r="16603" spans="1:25" x14ac:dyDescent="0.25">
      <c r="A16603" t="s">
        <v>438</v>
      </c>
      <c r="B16603" t="s">
        <v>439</v>
      </c>
      <c r="C16603" s="1">
        <v>43965</v>
      </c>
      <c r="D16603">
        <v>7</v>
      </c>
      <c r="E16603">
        <v>0</v>
      </c>
      <c r="F16603">
        <v>1</v>
      </c>
      <c r="G16603">
        <v>0</v>
      </c>
      <c r="H16603">
        <v>231.50399999999999</v>
      </c>
      <c r="I16603">
        <v>0</v>
      </c>
      <c r="J16603">
        <v>33.072000000000003</v>
      </c>
      <c r="K16603">
        <v>0</v>
      </c>
      <c r="Q16603">
        <v>30237</v>
      </c>
      <c r="R16603">
        <v>207.97300000000001</v>
      </c>
      <c r="Y16603">
        <v>13.67</v>
      </c>
    </row>
    <row r="16604" spans="1:25" x14ac:dyDescent="0.25">
      <c r="A16604" t="s">
        <v>440</v>
      </c>
      <c r="B16604" t="s">
        <v>441</v>
      </c>
      <c r="C16604" s="1">
        <v>43914</v>
      </c>
      <c r="D16604">
        <v>17</v>
      </c>
      <c r="E16604">
        <v>17</v>
      </c>
      <c r="F16604">
        <v>0</v>
      </c>
      <c r="G16604">
        <v>0</v>
      </c>
      <c r="H16604">
        <v>162.79900000000001</v>
      </c>
      <c r="I16604">
        <v>162.79900000000001</v>
      </c>
      <c r="J16604">
        <v>0</v>
      </c>
      <c r="K16604">
        <v>0</v>
      </c>
      <c r="Q16604">
        <v>104423</v>
      </c>
      <c r="R16604">
        <v>306.48</v>
      </c>
      <c r="S16604">
        <v>42.2</v>
      </c>
      <c r="T16604">
        <v>18.600999999999999</v>
      </c>
      <c r="U16604">
        <v>10.798999999999999</v>
      </c>
      <c r="X16604">
        <v>273.67</v>
      </c>
      <c r="Y16604">
        <v>12.26</v>
      </c>
    </row>
    <row r="16605" spans="1:25" x14ac:dyDescent="0.25">
      <c r="A16605" t="s">
        <v>440</v>
      </c>
      <c r="B16605" t="s">
        <v>441</v>
      </c>
      <c r="C16605" s="1">
        <v>43915</v>
      </c>
      <c r="D16605">
        <v>17</v>
      </c>
      <c r="E16605">
        <v>0</v>
      </c>
      <c r="F16605">
        <v>0</v>
      </c>
      <c r="G16605">
        <v>0</v>
      </c>
      <c r="H16605">
        <v>162.79900000000001</v>
      </c>
      <c r="I16605">
        <v>0</v>
      </c>
      <c r="J16605">
        <v>0</v>
      </c>
      <c r="K16605">
        <v>0</v>
      </c>
      <c r="Q16605">
        <v>104423</v>
      </c>
      <c r="R16605">
        <v>306.48</v>
      </c>
      <c r="S16605">
        <v>42.2</v>
      </c>
      <c r="T16605">
        <v>18.600999999999999</v>
      </c>
      <c r="U16605">
        <v>10.798999999999999</v>
      </c>
      <c r="X16605">
        <v>273.67</v>
      </c>
      <c r="Y16605">
        <v>12.26</v>
      </c>
    </row>
    <row r="16606" spans="1:25" x14ac:dyDescent="0.25">
      <c r="A16606" t="s">
        <v>440</v>
      </c>
      <c r="B16606" t="s">
        <v>441</v>
      </c>
      <c r="C16606" s="1">
        <v>43916</v>
      </c>
      <c r="D16606">
        <v>17</v>
      </c>
      <c r="E16606">
        <v>0</v>
      </c>
      <c r="F16606">
        <v>0</v>
      </c>
      <c r="G16606">
        <v>0</v>
      </c>
      <c r="H16606">
        <v>162.79900000000001</v>
      </c>
      <c r="I16606">
        <v>0</v>
      </c>
      <c r="J16606">
        <v>0</v>
      </c>
      <c r="K16606">
        <v>0</v>
      </c>
      <c r="Q16606">
        <v>104423</v>
      </c>
      <c r="R16606">
        <v>306.48</v>
      </c>
      <c r="S16606">
        <v>42.2</v>
      </c>
      <c r="T16606">
        <v>18.600999999999999</v>
      </c>
      <c r="U16606">
        <v>10.798999999999999</v>
      </c>
      <c r="X16606">
        <v>273.67</v>
      </c>
      <c r="Y16606">
        <v>12.26</v>
      </c>
    </row>
    <row r="16607" spans="1:25" x14ac:dyDescent="0.25">
      <c r="A16607" t="s">
        <v>440</v>
      </c>
      <c r="B16607" t="s">
        <v>441</v>
      </c>
      <c r="C16607" s="1">
        <v>43917</v>
      </c>
      <c r="D16607">
        <v>17</v>
      </c>
      <c r="E16607">
        <v>0</v>
      </c>
      <c r="F16607">
        <v>0</v>
      </c>
      <c r="G16607">
        <v>0</v>
      </c>
      <c r="H16607">
        <v>162.79900000000001</v>
      </c>
      <c r="I16607">
        <v>0</v>
      </c>
      <c r="J16607">
        <v>0</v>
      </c>
      <c r="K16607">
        <v>0</v>
      </c>
      <c r="Q16607">
        <v>104423</v>
      </c>
      <c r="R16607">
        <v>306.48</v>
      </c>
      <c r="S16607">
        <v>42.2</v>
      </c>
      <c r="T16607">
        <v>18.600999999999999</v>
      </c>
      <c r="U16607">
        <v>10.798999999999999</v>
      </c>
      <c r="X16607">
        <v>273.67</v>
      </c>
      <c r="Y16607">
        <v>12.26</v>
      </c>
    </row>
    <row r="16608" spans="1:25" x14ac:dyDescent="0.25">
      <c r="A16608" t="s">
        <v>440</v>
      </c>
      <c r="B16608" t="s">
        <v>441</v>
      </c>
      <c r="C16608" s="1">
        <v>43918</v>
      </c>
      <c r="D16608">
        <v>19</v>
      </c>
      <c r="E16608">
        <v>2</v>
      </c>
      <c r="F16608">
        <v>0</v>
      </c>
      <c r="G16608">
        <v>0</v>
      </c>
      <c r="H16608">
        <v>181.952</v>
      </c>
      <c r="I16608">
        <v>19.152999999999999</v>
      </c>
      <c r="J16608">
        <v>0</v>
      </c>
      <c r="K16608">
        <v>0</v>
      </c>
      <c r="Q16608">
        <v>104423</v>
      </c>
      <c r="R16608">
        <v>306.48</v>
      </c>
      <c r="S16608">
        <v>42.2</v>
      </c>
      <c r="T16608">
        <v>18.600999999999999</v>
      </c>
      <c r="U16608">
        <v>10.798999999999999</v>
      </c>
      <c r="X16608">
        <v>273.67</v>
      </c>
      <c r="Y16608">
        <v>12.26</v>
      </c>
    </row>
    <row r="16609" spans="1:25" x14ac:dyDescent="0.25">
      <c r="A16609" t="s">
        <v>440</v>
      </c>
      <c r="B16609" t="s">
        <v>441</v>
      </c>
      <c r="C16609" s="1">
        <v>43919</v>
      </c>
      <c r="D16609">
        <v>22</v>
      </c>
      <c r="E16609">
        <v>3</v>
      </c>
      <c r="F16609">
        <v>0</v>
      </c>
      <c r="G16609">
        <v>0</v>
      </c>
      <c r="H16609">
        <v>210.68199999999999</v>
      </c>
      <c r="I16609">
        <v>28.728999999999999</v>
      </c>
      <c r="J16609">
        <v>0</v>
      </c>
      <c r="K16609">
        <v>0</v>
      </c>
      <c r="Q16609">
        <v>104423</v>
      </c>
      <c r="R16609">
        <v>306.48</v>
      </c>
      <c r="S16609">
        <v>42.2</v>
      </c>
      <c r="T16609">
        <v>18.600999999999999</v>
      </c>
      <c r="U16609">
        <v>10.798999999999999</v>
      </c>
      <c r="X16609">
        <v>273.67</v>
      </c>
      <c r="Y16609">
        <v>12.26</v>
      </c>
    </row>
    <row r="16610" spans="1:25" x14ac:dyDescent="0.25">
      <c r="A16610" t="s">
        <v>440</v>
      </c>
      <c r="B16610" t="s">
        <v>441</v>
      </c>
      <c r="C16610" s="1">
        <v>43920</v>
      </c>
      <c r="D16610">
        <v>30</v>
      </c>
      <c r="E16610">
        <v>8</v>
      </c>
      <c r="F16610">
        <v>0</v>
      </c>
      <c r="G16610">
        <v>0</v>
      </c>
      <c r="H16610">
        <v>287.29300000000001</v>
      </c>
      <c r="I16610">
        <v>76.611000000000004</v>
      </c>
      <c r="J16610">
        <v>0</v>
      </c>
      <c r="K16610">
        <v>0</v>
      </c>
      <c r="Q16610">
        <v>104423</v>
      </c>
      <c r="R16610">
        <v>306.48</v>
      </c>
      <c r="S16610">
        <v>42.2</v>
      </c>
      <c r="T16610">
        <v>18.600999999999999</v>
      </c>
      <c r="U16610">
        <v>10.798999999999999</v>
      </c>
      <c r="X16610">
        <v>273.67</v>
      </c>
      <c r="Y16610">
        <v>12.26</v>
      </c>
    </row>
    <row r="16611" spans="1:25" x14ac:dyDescent="0.25">
      <c r="A16611" t="s">
        <v>440</v>
      </c>
      <c r="B16611" t="s">
        <v>441</v>
      </c>
      <c r="C16611" s="1">
        <v>43922</v>
      </c>
      <c r="D16611">
        <v>30</v>
      </c>
      <c r="E16611">
        <v>0</v>
      </c>
      <c r="F16611">
        <v>0</v>
      </c>
      <c r="G16611">
        <v>0</v>
      </c>
      <c r="H16611">
        <v>287.29300000000001</v>
      </c>
      <c r="I16611">
        <v>0</v>
      </c>
      <c r="J16611">
        <v>0</v>
      </c>
      <c r="K16611">
        <v>0</v>
      </c>
      <c r="Q16611">
        <v>104423</v>
      </c>
      <c r="R16611">
        <v>306.48</v>
      </c>
      <c r="S16611">
        <v>42.2</v>
      </c>
      <c r="T16611">
        <v>18.600999999999999</v>
      </c>
      <c r="U16611">
        <v>10.798999999999999</v>
      </c>
      <c r="X16611">
        <v>273.67</v>
      </c>
      <c r="Y16611">
        <v>12.26</v>
      </c>
    </row>
    <row r="16612" spans="1:25" x14ac:dyDescent="0.25">
      <c r="A16612" t="s">
        <v>440</v>
      </c>
      <c r="B16612" t="s">
        <v>441</v>
      </c>
      <c r="C16612" s="1">
        <v>43923</v>
      </c>
      <c r="D16612">
        <v>30</v>
      </c>
      <c r="E16612">
        <v>0</v>
      </c>
      <c r="F16612">
        <v>0</v>
      </c>
      <c r="G16612">
        <v>0</v>
      </c>
      <c r="H16612">
        <v>287.29300000000001</v>
      </c>
      <c r="I16612">
        <v>0</v>
      </c>
      <c r="J16612">
        <v>0</v>
      </c>
      <c r="K16612">
        <v>0</v>
      </c>
      <c r="Q16612">
        <v>104423</v>
      </c>
      <c r="R16612">
        <v>306.48</v>
      </c>
      <c r="S16612">
        <v>42.2</v>
      </c>
      <c r="T16612">
        <v>18.600999999999999</v>
      </c>
      <c r="U16612">
        <v>10.798999999999999</v>
      </c>
      <c r="X16612">
        <v>273.67</v>
      </c>
      <c r="Y16612">
        <v>12.26</v>
      </c>
    </row>
    <row r="16613" spans="1:25" x14ac:dyDescent="0.25">
      <c r="A16613" t="s">
        <v>440</v>
      </c>
      <c r="B16613" t="s">
        <v>441</v>
      </c>
      <c r="C16613" s="1">
        <v>43924</v>
      </c>
      <c r="D16613">
        <v>33</v>
      </c>
      <c r="E16613">
        <v>3</v>
      </c>
      <c r="F16613">
        <v>0</v>
      </c>
      <c r="G16613">
        <v>0</v>
      </c>
      <c r="H16613">
        <v>316.02199999999999</v>
      </c>
      <c r="I16613">
        <v>28.728999999999999</v>
      </c>
      <c r="J16613">
        <v>0</v>
      </c>
      <c r="K16613">
        <v>0</v>
      </c>
      <c r="Q16613">
        <v>104423</v>
      </c>
      <c r="R16613">
        <v>306.48</v>
      </c>
      <c r="S16613">
        <v>42.2</v>
      </c>
      <c r="T16613">
        <v>18.600999999999999</v>
      </c>
      <c r="U16613">
        <v>10.798999999999999</v>
      </c>
      <c r="X16613">
        <v>273.67</v>
      </c>
      <c r="Y16613">
        <v>12.26</v>
      </c>
    </row>
    <row r="16614" spans="1:25" x14ac:dyDescent="0.25">
      <c r="A16614" t="s">
        <v>440</v>
      </c>
      <c r="B16614" t="s">
        <v>441</v>
      </c>
      <c r="C16614" s="1">
        <v>43925</v>
      </c>
      <c r="D16614">
        <v>40</v>
      </c>
      <c r="E16614">
        <v>7</v>
      </c>
      <c r="F16614">
        <v>0</v>
      </c>
      <c r="G16614">
        <v>0</v>
      </c>
      <c r="H16614">
        <v>383.05700000000002</v>
      </c>
      <c r="I16614">
        <v>67.034999999999997</v>
      </c>
      <c r="J16614">
        <v>0</v>
      </c>
      <c r="K16614">
        <v>0</v>
      </c>
      <c r="Q16614">
        <v>104423</v>
      </c>
      <c r="R16614">
        <v>306.48</v>
      </c>
      <c r="S16614">
        <v>42.2</v>
      </c>
      <c r="T16614">
        <v>18.600999999999999</v>
      </c>
      <c r="U16614">
        <v>10.798999999999999</v>
      </c>
      <c r="X16614">
        <v>273.67</v>
      </c>
      <c r="Y16614">
        <v>12.26</v>
      </c>
    </row>
    <row r="16615" spans="1:25" x14ac:dyDescent="0.25">
      <c r="A16615" t="s">
        <v>440</v>
      </c>
      <c r="B16615" t="s">
        <v>441</v>
      </c>
      <c r="C16615" s="1">
        <v>43926</v>
      </c>
      <c r="D16615">
        <v>40</v>
      </c>
      <c r="E16615">
        <v>0</v>
      </c>
      <c r="F16615">
        <v>0</v>
      </c>
      <c r="G16615">
        <v>0</v>
      </c>
      <c r="H16615">
        <v>383.05700000000002</v>
      </c>
      <c r="I16615">
        <v>0</v>
      </c>
      <c r="J16615">
        <v>0</v>
      </c>
      <c r="K16615">
        <v>0</v>
      </c>
      <c r="Q16615">
        <v>104423</v>
      </c>
      <c r="R16615">
        <v>306.48</v>
      </c>
      <c r="S16615">
        <v>42.2</v>
      </c>
      <c r="T16615">
        <v>18.600999999999999</v>
      </c>
      <c r="U16615">
        <v>10.798999999999999</v>
      </c>
      <c r="X16615">
        <v>273.67</v>
      </c>
      <c r="Y16615">
        <v>12.26</v>
      </c>
    </row>
    <row r="16616" spans="1:25" x14ac:dyDescent="0.25">
      <c r="A16616" t="s">
        <v>440</v>
      </c>
      <c r="B16616" t="s">
        <v>441</v>
      </c>
      <c r="C16616" s="1">
        <v>43927</v>
      </c>
      <c r="D16616">
        <v>42</v>
      </c>
      <c r="E16616">
        <v>2</v>
      </c>
      <c r="F16616">
        <v>1</v>
      </c>
      <c r="G16616">
        <v>1</v>
      </c>
      <c r="H16616">
        <v>402.21</v>
      </c>
      <c r="I16616">
        <v>19.152999999999999</v>
      </c>
      <c r="J16616">
        <v>9.5760000000000005</v>
      </c>
      <c r="K16616">
        <v>9.5760000000000005</v>
      </c>
      <c r="Q16616">
        <v>104423</v>
      </c>
      <c r="R16616">
        <v>306.48</v>
      </c>
      <c r="S16616">
        <v>42.2</v>
      </c>
      <c r="T16616">
        <v>18.600999999999999</v>
      </c>
      <c r="U16616">
        <v>10.798999999999999</v>
      </c>
      <c r="X16616">
        <v>273.67</v>
      </c>
      <c r="Y16616">
        <v>12.26</v>
      </c>
    </row>
    <row r="16617" spans="1:25" x14ac:dyDescent="0.25">
      <c r="A16617" t="s">
        <v>440</v>
      </c>
      <c r="B16617" t="s">
        <v>441</v>
      </c>
      <c r="C16617" s="1">
        <v>43928</v>
      </c>
      <c r="D16617">
        <v>42</v>
      </c>
      <c r="E16617">
        <v>0</v>
      </c>
      <c r="F16617">
        <v>1</v>
      </c>
      <c r="G16617">
        <v>0</v>
      </c>
      <c r="H16617">
        <v>402.21</v>
      </c>
      <c r="I16617">
        <v>0</v>
      </c>
      <c r="J16617">
        <v>9.5760000000000005</v>
      </c>
      <c r="K16617">
        <v>0</v>
      </c>
      <c r="Q16617">
        <v>104423</v>
      </c>
      <c r="R16617">
        <v>306.48</v>
      </c>
      <c r="S16617">
        <v>42.2</v>
      </c>
      <c r="T16617">
        <v>18.600999999999999</v>
      </c>
      <c r="U16617">
        <v>10.798999999999999</v>
      </c>
      <c r="X16617">
        <v>273.67</v>
      </c>
      <c r="Y16617">
        <v>12.26</v>
      </c>
    </row>
    <row r="16618" spans="1:25" x14ac:dyDescent="0.25">
      <c r="A16618" t="s">
        <v>440</v>
      </c>
      <c r="B16618" t="s">
        <v>441</v>
      </c>
      <c r="C16618" s="1">
        <v>43929</v>
      </c>
      <c r="D16618">
        <v>45</v>
      </c>
      <c r="E16618">
        <v>3</v>
      </c>
      <c r="F16618">
        <v>1</v>
      </c>
      <c r="G16618">
        <v>0</v>
      </c>
      <c r="H16618">
        <v>430.94</v>
      </c>
      <c r="I16618">
        <v>28.728999999999999</v>
      </c>
      <c r="J16618">
        <v>9.5760000000000005</v>
      </c>
      <c r="K16618">
        <v>0</v>
      </c>
      <c r="Q16618">
        <v>104423</v>
      </c>
      <c r="R16618">
        <v>306.48</v>
      </c>
      <c r="S16618">
        <v>42.2</v>
      </c>
      <c r="T16618">
        <v>18.600999999999999</v>
      </c>
      <c r="U16618">
        <v>10.798999999999999</v>
      </c>
      <c r="X16618">
        <v>273.67</v>
      </c>
      <c r="Y16618">
        <v>12.26</v>
      </c>
    </row>
    <row r="16619" spans="1:25" x14ac:dyDescent="0.25">
      <c r="A16619" t="s">
        <v>440</v>
      </c>
      <c r="B16619" t="s">
        <v>441</v>
      </c>
      <c r="C16619" s="1">
        <v>43930</v>
      </c>
      <c r="D16619">
        <v>45</v>
      </c>
      <c r="E16619">
        <v>0</v>
      </c>
      <c r="F16619">
        <v>1</v>
      </c>
      <c r="G16619">
        <v>0</v>
      </c>
      <c r="H16619">
        <v>430.94</v>
      </c>
      <c r="I16619">
        <v>0</v>
      </c>
      <c r="J16619">
        <v>9.5760000000000005</v>
      </c>
      <c r="K16619">
        <v>0</v>
      </c>
      <c r="Q16619">
        <v>104423</v>
      </c>
      <c r="R16619">
        <v>306.48</v>
      </c>
      <c r="S16619">
        <v>42.2</v>
      </c>
      <c r="T16619">
        <v>18.600999999999999</v>
      </c>
      <c r="U16619">
        <v>10.798999999999999</v>
      </c>
      <c r="X16619">
        <v>273.67</v>
      </c>
      <c r="Y16619">
        <v>12.26</v>
      </c>
    </row>
    <row r="16620" spans="1:25" x14ac:dyDescent="0.25">
      <c r="A16620" t="s">
        <v>440</v>
      </c>
      <c r="B16620" t="s">
        <v>441</v>
      </c>
      <c r="C16620" s="1">
        <v>43931</v>
      </c>
      <c r="D16620">
        <v>50</v>
      </c>
      <c r="E16620">
        <v>5</v>
      </c>
      <c r="F16620">
        <v>1</v>
      </c>
      <c r="G16620">
        <v>0</v>
      </c>
      <c r="H16620">
        <v>478.822</v>
      </c>
      <c r="I16620">
        <v>47.881999999999998</v>
      </c>
      <c r="J16620">
        <v>9.5760000000000005</v>
      </c>
      <c r="K16620">
        <v>0</v>
      </c>
      <c r="Q16620">
        <v>104423</v>
      </c>
      <c r="R16620">
        <v>306.48</v>
      </c>
      <c r="S16620">
        <v>42.2</v>
      </c>
      <c r="T16620">
        <v>18.600999999999999</v>
      </c>
      <c r="U16620">
        <v>10.798999999999999</v>
      </c>
      <c r="X16620">
        <v>273.67</v>
      </c>
      <c r="Y16620">
        <v>12.26</v>
      </c>
    </row>
    <row r="16621" spans="1:25" x14ac:dyDescent="0.25">
      <c r="A16621" t="s">
        <v>440</v>
      </c>
      <c r="B16621" t="s">
        <v>441</v>
      </c>
      <c r="C16621" s="1">
        <v>43932</v>
      </c>
      <c r="D16621">
        <v>50</v>
      </c>
      <c r="E16621">
        <v>0</v>
      </c>
      <c r="F16621">
        <v>1</v>
      </c>
      <c r="G16621">
        <v>0</v>
      </c>
      <c r="H16621">
        <v>478.822</v>
      </c>
      <c r="I16621">
        <v>0</v>
      </c>
      <c r="J16621">
        <v>9.5760000000000005</v>
      </c>
      <c r="K16621">
        <v>0</v>
      </c>
      <c r="Q16621">
        <v>104423</v>
      </c>
      <c r="R16621">
        <v>306.48</v>
      </c>
      <c r="S16621">
        <v>42.2</v>
      </c>
      <c r="T16621">
        <v>18.600999999999999</v>
      </c>
      <c r="U16621">
        <v>10.798999999999999</v>
      </c>
      <c r="X16621">
        <v>273.67</v>
      </c>
      <c r="Y16621">
        <v>12.26</v>
      </c>
    </row>
    <row r="16622" spans="1:25" x14ac:dyDescent="0.25">
      <c r="A16622" t="s">
        <v>440</v>
      </c>
      <c r="B16622" t="s">
        <v>441</v>
      </c>
      <c r="C16622" s="1">
        <v>43933</v>
      </c>
      <c r="D16622">
        <v>51</v>
      </c>
      <c r="E16622">
        <v>1</v>
      </c>
      <c r="F16622">
        <v>1</v>
      </c>
      <c r="G16622">
        <v>0</v>
      </c>
      <c r="H16622">
        <v>488.39800000000002</v>
      </c>
      <c r="I16622">
        <v>9.5760000000000005</v>
      </c>
      <c r="J16622">
        <v>9.5760000000000005</v>
      </c>
      <c r="K16622">
        <v>0</v>
      </c>
      <c r="Q16622">
        <v>104423</v>
      </c>
      <c r="R16622">
        <v>306.48</v>
      </c>
      <c r="S16622">
        <v>42.2</v>
      </c>
      <c r="T16622">
        <v>18.600999999999999</v>
      </c>
      <c r="U16622">
        <v>10.798999999999999</v>
      </c>
      <c r="X16622">
        <v>273.67</v>
      </c>
      <c r="Y16622">
        <v>12.26</v>
      </c>
    </row>
    <row r="16623" spans="1:25" x14ac:dyDescent="0.25">
      <c r="A16623" t="s">
        <v>440</v>
      </c>
      <c r="B16623" t="s">
        <v>441</v>
      </c>
      <c r="C16623" s="1">
        <v>43934</v>
      </c>
      <c r="D16623">
        <v>51</v>
      </c>
      <c r="E16623">
        <v>0</v>
      </c>
      <c r="F16623">
        <v>1</v>
      </c>
      <c r="G16623">
        <v>0</v>
      </c>
      <c r="H16623">
        <v>488.39800000000002</v>
      </c>
      <c r="I16623">
        <v>0</v>
      </c>
      <c r="J16623">
        <v>9.5760000000000005</v>
      </c>
      <c r="K16623">
        <v>0</v>
      </c>
      <c r="Q16623">
        <v>104423</v>
      </c>
      <c r="R16623">
        <v>306.48</v>
      </c>
      <c r="S16623">
        <v>42.2</v>
      </c>
      <c r="T16623">
        <v>18.600999999999999</v>
      </c>
      <c r="U16623">
        <v>10.798999999999999</v>
      </c>
      <c r="X16623">
        <v>273.67</v>
      </c>
      <c r="Y16623">
        <v>12.26</v>
      </c>
    </row>
    <row r="16624" spans="1:25" x14ac:dyDescent="0.25">
      <c r="A16624" t="s">
        <v>440</v>
      </c>
      <c r="B16624" t="s">
        <v>441</v>
      </c>
      <c r="C16624" s="1">
        <v>43935</v>
      </c>
      <c r="D16624">
        <v>51</v>
      </c>
      <c r="E16624">
        <v>0</v>
      </c>
      <c r="F16624">
        <v>1</v>
      </c>
      <c r="G16624">
        <v>0</v>
      </c>
      <c r="H16624">
        <v>488.39800000000002</v>
      </c>
      <c r="I16624">
        <v>0</v>
      </c>
      <c r="J16624">
        <v>9.5760000000000005</v>
      </c>
      <c r="K16624">
        <v>0</v>
      </c>
      <c r="Q16624">
        <v>104423</v>
      </c>
      <c r="R16624">
        <v>306.48</v>
      </c>
      <c r="S16624">
        <v>42.2</v>
      </c>
      <c r="T16624">
        <v>18.600999999999999</v>
      </c>
      <c r="U16624">
        <v>10.798999999999999</v>
      </c>
      <c r="X16624">
        <v>273.67</v>
      </c>
      <c r="Y16624">
        <v>12.26</v>
      </c>
    </row>
    <row r="16625" spans="1:25" x14ac:dyDescent="0.25">
      <c r="A16625" t="s">
        <v>440</v>
      </c>
      <c r="B16625" t="s">
        <v>441</v>
      </c>
      <c r="C16625" s="1">
        <v>43936</v>
      </c>
      <c r="D16625">
        <v>51</v>
      </c>
      <c r="E16625">
        <v>0</v>
      </c>
      <c r="F16625">
        <v>1</v>
      </c>
      <c r="G16625">
        <v>0</v>
      </c>
      <c r="H16625">
        <v>488.39800000000002</v>
      </c>
      <c r="I16625">
        <v>0</v>
      </c>
      <c r="J16625">
        <v>9.5760000000000005</v>
      </c>
      <c r="K16625">
        <v>0</v>
      </c>
      <c r="Q16625">
        <v>104423</v>
      </c>
      <c r="R16625">
        <v>306.48</v>
      </c>
      <c r="S16625">
        <v>42.2</v>
      </c>
      <c r="T16625">
        <v>18.600999999999999</v>
      </c>
      <c r="U16625">
        <v>10.798999999999999</v>
      </c>
      <c r="X16625">
        <v>273.67</v>
      </c>
      <c r="Y16625">
        <v>12.26</v>
      </c>
    </row>
    <row r="16626" spans="1:25" x14ac:dyDescent="0.25">
      <c r="A16626" t="s">
        <v>440</v>
      </c>
      <c r="B16626" t="s">
        <v>441</v>
      </c>
      <c r="C16626" s="1">
        <v>43937</v>
      </c>
      <c r="D16626">
        <v>51</v>
      </c>
      <c r="E16626">
        <v>0</v>
      </c>
      <c r="F16626">
        <v>1</v>
      </c>
      <c r="G16626">
        <v>0</v>
      </c>
      <c r="H16626">
        <v>488.39800000000002</v>
      </c>
      <c r="I16626">
        <v>0</v>
      </c>
      <c r="J16626">
        <v>9.5760000000000005</v>
      </c>
      <c r="K16626">
        <v>0</v>
      </c>
      <c r="Q16626">
        <v>104423</v>
      </c>
      <c r="R16626">
        <v>306.48</v>
      </c>
      <c r="S16626">
        <v>42.2</v>
      </c>
      <c r="T16626">
        <v>18.600999999999999</v>
      </c>
      <c r="U16626">
        <v>10.798999999999999</v>
      </c>
      <c r="X16626">
        <v>273.67</v>
      </c>
      <c r="Y16626">
        <v>12.26</v>
      </c>
    </row>
    <row r="16627" spans="1:25" x14ac:dyDescent="0.25">
      <c r="A16627" t="s">
        <v>440</v>
      </c>
      <c r="B16627" t="s">
        <v>441</v>
      </c>
      <c r="C16627" s="1">
        <v>43938</v>
      </c>
      <c r="D16627">
        <v>51</v>
      </c>
      <c r="E16627">
        <v>0</v>
      </c>
      <c r="F16627">
        <v>1</v>
      </c>
      <c r="G16627">
        <v>0</v>
      </c>
      <c r="H16627">
        <v>488.39800000000002</v>
      </c>
      <c r="I16627">
        <v>0</v>
      </c>
      <c r="J16627">
        <v>9.5760000000000005</v>
      </c>
      <c r="K16627">
        <v>0</v>
      </c>
      <c r="Q16627">
        <v>104423</v>
      </c>
      <c r="R16627">
        <v>306.48</v>
      </c>
      <c r="S16627">
        <v>42.2</v>
      </c>
      <c r="T16627">
        <v>18.600999999999999</v>
      </c>
      <c r="U16627">
        <v>10.798999999999999</v>
      </c>
      <c r="X16627">
        <v>273.67</v>
      </c>
      <c r="Y16627">
        <v>12.26</v>
      </c>
    </row>
    <row r="16628" spans="1:25" x14ac:dyDescent="0.25">
      <c r="A16628" t="s">
        <v>440</v>
      </c>
      <c r="B16628" t="s">
        <v>441</v>
      </c>
      <c r="C16628" s="1">
        <v>43939</v>
      </c>
      <c r="D16628">
        <v>51</v>
      </c>
      <c r="E16628">
        <v>0</v>
      </c>
      <c r="F16628">
        <v>2</v>
      </c>
      <c r="G16628">
        <v>1</v>
      </c>
      <c r="H16628">
        <v>488.39800000000002</v>
      </c>
      <c r="I16628">
        <v>0</v>
      </c>
      <c r="J16628">
        <v>19.152999999999999</v>
      </c>
      <c r="K16628">
        <v>9.5760000000000005</v>
      </c>
      <c r="Q16628">
        <v>104423</v>
      </c>
      <c r="R16628">
        <v>306.48</v>
      </c>
      <c r="S16628">
        <v>42.2</v>
      </c>
      <c r="T16628">
        <v>18.600999999999999</v>
      </c>
      <c r="U16628">
        <v>10.798999999999999</v>
      </c>
      <c r="X16628">
        <v>273.67</v>
      </c>
      <c r="Y16628">
        <v>12.26</v>
      </c>
    </row>
    <row r="16629" spans="1:25" x14ac:dyDescent="0.25">
      <c r="A16629" t="s">
        <v>440</v>
      </c>
      <c r="B16629" t="s">
        <v>441</v>
      </c>
      <c r="C16629" s="1">
        <v>43940</v>
      </c>
      <c r="D16629">
        <v>53</v>
      </c>
      <c r="E16629">
        <v>2</v>
      </c>
      <c r="F16629">
        <v>3</v>
      </c>
      <c r="G16629">
        <v>1</v>
      </c>
      <c r="H16629">
        <v>507.55099999999999</v>
      </c>
      <c r="I16629">
        <v>19.152999999999999</v>
      </c>
      <c r="J16629">
        <v>28.728999999999999</v>
      </c>
      <c r="K16629">
        <v>9.5760000000000005</v>
      </c>
      <c r="Q16629">
        <v>104423</v>
      </c>
      <c r="R16629">
        <v>306.48</v>
      </c>
      <c r="S16629">
        <v>42.2</v>
      </c>
      <c r="T16629">
        <v>18.600999999999999</v>
      </c>
      <c r="U16629">
        <v>10.798999999999999</v>
      </c>
      <c r="X16629">
        <v>273.67</v>
      </c>
      <c r="Y16629">
        <v>12.26</v>
      </c>
    </row>
    <row r="16630" spans="1:25" x14ac:dyDescent="0.25">
      <c r="A16630" t="s">
        <v>440</v>
      </c>
      <c r="B16630" t="s">
        <v>441</v>
      </c>
      <c r="C16630" s="1">
        <v>43941</v>
      </c>
      <c r="D16630">
        <v>53</v>
      </c>
      <c r="E16630">
        <v>0</v>
      </c>
      <c r="F16630">
        <v>3</v>
      </c>
      <c r="G16630">
        <v>0</v>
      </c>
      <c r="H16630">
        <v>507.55099999999999</v>
      </c>
      <c r="I16630">
        <v>0</v>
      </c>
      <c r="J16630">
        <v>28.728999999999999</v>
      </c>
      <c r="K16630">
        <v>0</v>
      </c>
      <c r="Q16630">
        <v>104423</v>
      </c>
      <c r="R16630">
        <v>306.48</v>
      </c>
      <c r="S16630">
        <v>42.2</v>
      </c>
      <c r="T16630">
        <v>18.600999999999999</v>
      </c>
      <c r="U16630">
        <v>10.798999999999999</v>
      </c>
      <c r="X16630">
        <v>273.67</v>
      </c>
      <c r="Y16630">
        <v>12.26</v>
      </c>
    </row>
    <row r="16631" spans="1:25" x14ac:dyDescent="0.25">
      <c r="A16631" t="s">
        <v>440</v>
      </c>
      <c r="B16631" t="s">
        <v>441</v>
      </c>
      <c r="C16631" s="1">
        <v>43942</v>
      </c>
      <c r="D16631">
        <v>54</v>
      </c>
      <c r="E16631">
        <v>1</v>
      </c>
      <c r="F16631">
        <v>3</v>
      </c>
      <c r="G16631">
        <v>0</v>
      </c>
      <c r="H16631">
        <v>517.12699999999995</v>
      </c>
      <c r="I16631">
        <v>9.5760000000000005</v>
      </c>
      <c r="J16631">
        <v>28.728999999999999</v>
      </c>
      <c r="K16631">
        <v>0</v>
      </c>
      <c r="Q16631">
        <v>104423</v>
      </c>
      <c r="R16631">
        <v>306.48</v>
      </c>
      <c r="S16631">
        <v>42.2</v>
      </c>
      <c r="T16631">
        <v>18.600999999999999</v>
      </c>
      <c r="U16631">
        <v>10.798999999999999</v>
      </c>
      <c r="X16631">
        <v>273.67</v>
      </c>
      <c r="Y16631">
        <v>12.26</v>
      </c>
    </row>
    <row r="16632" spans="1:25" x14ac:dyDescent="0.25">
      <c r="A16632" t="s">
        <v>440</v>
      </c>
      <c r="B16632" t="s">
        <v>441</v>
      </c>
      <c r="C16632" s="1">
        <v>43943</v>
      </c>
      <c r="D16632">
        <v>54</v>
      </c>
      <c r="E16632">
        <v>0</v>
      </c>
      <c r="F16632">
        <v>3</v>
      </c>
      <c r="G16632">
        <v>0</v>
      </c>
      <c r="H16632">
        <v>517.12699999999995</v>
      </c>
      <c r="I16632">
        <v>0</v>
      </c>
      <c r="J16632">
        <v>28.728999999999999</v>
      </c>
      <c r="K16632">
        <v>0</v>
      </c>
      <c r="Q16632">
        <v>104423</v>
      </c>
      <c r="R16632">
        <v>306.48</v>
      </c>
      <c r="S16632">
        <v>42.2</v>
      </c>
      <c r="T16632">
        <v>18.600999999999999</v>
      </c>
      <c r="U16632">
        <v>10.798999999999999</v>
      </c>
      <c r="X16632">
        <v>273.67</v>
      </c>
      <c r="Y16632">
        <v>12.26</v>
      </c>
    </row>
    <row r="16633" spans="1:25" x14ac:dyDescent="0.25">
      <c r="A16633" t="s">
        <v>440</v>
      </c>
      <c r="B16633" t="s">
        <v>441</v>
      </c>
      <c r="C16633" s="1">
        <v>43944</v>
      </c>
      <c r="D16633">
        <v>54</v>
      </c>
      <c r="E16633">
        <v>0</v>
      </c>
      <c r="F16633">
        <v>3</v>
      </c>
      <c r="G16633">
        <v>0</v>
      </c>
      <c r="H16633">
        <v>517.12699999999995</v>
      </c>
      <c r="I16633">
        <v>0</v>
      </c>
      <c r="J16633">
        <v>28.728999999999999</v>
      </c>
      <c r="K16633">
        <v>0</v>
      </c>
      <c r="Q16633">
        <v>104423</v>
      </c>
      <c r="R16633">
        <v>306.48</v>
      </c>
      <c r="S16633">
        <v>42.2</v>
      </c>
      <c r="T16633">
        <v>18.600999999999999</v>
      </c>
      <c r="U16633">
        <v>10.798999999999999</v>
      </c>
      <c r="X16633">
        <v>273.67</v>
      </c>
      <c r="Y16633">
        <v>12.26</v>
      </c>
    </row>
    <row r="16634" spans="1:25" x14ac:dyDescent="0.25">
      <c r="A16634" t="s">
        <v>440</v>
      </c>
      <c r="B16634" t="s">
        <v>441</v>
      </c>
      <c r="C16634" s="1">
        <v>43945</v>
      </c>
      <c r="D16634">
        <v>54</v>
      </c>
      <c r="E16634">
        <v>0</v>
      </c>
      <c r="F16634">
        <v>3</v>
      </c>
      <c r="G16634">
        <v>0</v>
      </c>
      <c r="H16634">
        <v>517.12699999999995</v>
      </c>
      <c r="I16634">
        <v>0</v>
      </c>
      <c r="J16634">
        <v>28.728999999999999</v>
      </c>
      <c r="K16634">
        <v>0</v>
      </c>
      <c r="Q16634">
        <v>104423</v>
      </c>
      <c r="R16634">
        <v>306.48</v>
      </c>
      <c r="S16634">
        <v>42.2</v>
      </c>
      <c r="T16634">
        <v>18.600999999999999</v>
      </c>
      <c r="U16634">
        <v>10.798999999999999</v>
      </c>
      <c r="X16634">
        <v>273.67</v>
      </c>
      <c r="Y16634">
        <v>12.26</v>
      </c>
    </row>
    <row r="16635" spans="1:25" x14ac:dyDescent="0.25">
      <c r="A16635" t="s">
        <v>440</v>
      </c>
      <c r="B16635" t="s">
        <v>441</v>
      </c>
      <c r="C16635" s="1">
        <v>43946</v>
      </c>
      <c r="D16635">
        <v>54</v>
      </c>
      <c r="E16635">
        <v>0</v>
      </c>
      <c r="F16635">
        <v>3</v>
      </c>
      <c r="G16635">
        <v>0</v>
      </c>
      <c r="H16635">
        <v>517.12699999999995</v>
      </c>
      <c r="I16635">
        <v>0</v>
      </c>
      <c r="J16635">
        <v>28.728999999999999</v>
      </c>
      <c r="K16635">
        <v>0</v>
      </c>
      <c r="Q16635">
        <v>104423</v>
      </c>
      <c r="R16635">
        <v>306.48</v>
      </c>
      <c r="S16635">
        <v>42.2</v>
      </c>
      <c r="T16635">
        <v>18.600999999999999</v>
      </c>
      <c r="U16635">
        <v>10.798999999999999</v>
      </c>
      <c r="X16635">
        <v>273.67</v>
      </c>
      <c r="Y16635">
        <v>12.26</v>
      </c>
    </row>
    <row r="16636" spans="1:25" x14ac:dyDescent="0.25">
      <c r="A16636" t="s">
        <v>440</v>
      </c>
      <c r="B16636" t="s">
        <v>441</v>
      </c>
      <c r="C16636" s="1">
        <v>43947</v>
      </c>
      <c r="D16636">
        <v>55</v>
      </c>
      <c r="E16636">
        <v>1</v>
      </c>
      <c r="F16636">
        <v>3</v>
      </c>
      <c r="G16636">
        <v>0</v>
      </c>
      <c r="H16636">
        <v>526.70399999999995</v>
      </c>
      <c r="I16636">
        <v>9.5760000000000005</v>
      </c>
      <c r="J16636">
        <v>28.728999999999999</v>
      </c>
      <c r="K16636">
        <v>0</v>
      </c>
      <c r="Q16636">
        <v>104423</v>
      </c>
      <c r="R16636">
        <v>306.48</v>
      </c>
      <c r="S16636">
        <v>42.2</v>
      </c>
      <c r="T16636">
        <v>18.600999999999999</v>
      </c>
      <c r="U16636">
        <v>10.798999999999999</v>
      </c>
      <c r="X16636">
        <v>273.67</v>
      </c>
      <c r="Y16636">
        <v>12.26</v>
      </c>
    </row>
    <row r="16637" spans="1:25" x14ac:dyDescent="0.25">
      <c r="A16637" t="s">
        <v>440</v>
      </c>
      <c r="B16637" t="s">
        <v>441</v>
      </c>
      <c r="C16637" s="1">
        <v>43948</v>
      </c>
      <c r="D16637">
        <v>55</v>
      </c>
      <c r="E16637">
        <v>0</v>
      </c>
      <c r="F16637">
        <v>3</v>
      </c>
      <c r="G16637">
        <v>0</v>
      </c>
      <c r="H16637">
        <v>526.70399999999995</v>
      </c>
      <c r="I16637">
        <v>0</v>
      </c>
      <c r="J16637">
        <v>28.728999999999999</v>
      </c>
      <c r="K16637">
        <v>0</v>
      </c>
      <c r="Q16637">
        <v>104423</v>
      </c>
      <c r="R16637">
        <v>306.48</v>
      </c>
      <c r="S16637">
        <v>42.2</v>
      </c>
      <c r="T16637">
        <v>18.600999999999999</v>
      </c>
      <c r="U16637">
        <v>10.798999999999999</v>
      </c>
      <c r="X16637">
        <v>273.67</v>
      </c>
      <c r="Y16637">
        <v>12.26</v>
      </c>
    </row>
    <row r="16638" spans="1:25" x14ac:dyDescent="0.25">
      <c r="A16638" t="s">
        <v>440</v>
      </c>
      <c r="B16638" t="s">
        <v>441</v>
      </c>
      <c r="C16638" s="1">
        <v>43949</v>
      </c>
      <c r="D16638">
        <v>59</v>
      </c>
      <c r="E16638">
        <v>4</v>
      </c>
      <c r="F16638">
        <v>4</v>
      </c>
      <c r="G16638">
        <v>1</v>
      </c>
      <c r="H16638">
        <v>565.01</v>
      </c>
      <c r="I16638">
        <v>38.305999999999997</v>
      </c>
      <c r="J16638">
        <v>38.305999999999997</v>
      </c>
      <c r="K16638">
        <v>9.5760000000000005</v>
      </c>
      <c r="Q16638">
        <v>104423</v>
      </c>
      <c r="R16638">
        <v>306.48</v>
      </c>
      <c r="S16638">
        <v>42.2</v>
      </c>
      <c r="T16638">
        <v>18.600999999999999</v>
      </c>
      <c r="U16638">
        <v>10.798999999999999</v>
      </c>
      <c r="X16638">
        <v>273.67</v>
      </c>
      <c r="Y16638">
        <v>12.26</v>
      </c>
    </row>
    <row r="16639" spans="1:25" x14ac:dyDescent="0.25">
      <c r="A16639" t="s">
        <v>440</v>
      </c>
      <c r="B16639" t="s">
        <v>441</v>
      </c>
      <c r="C16639" s="1">
        <v>43950</v>
      </c>
      <c r="D16639">
        <v>59</v>
      </c>
      <c r="E16639">
        <v>0</v>
      </c>
      <c r="F16639">
        <v>4</v>
      </c>
      <c r="G16639">
        <v>0</v>
      </c>
      <c r="H16639">
        <v>565.01</v>
      </c>
      <c r="I16639">
        <v>0</v>
      </c>
      <c r="J16639">
        <v>38.305999999999997</v>
      </c>
      <c r="K16639">
        <v>0</v>
      </c>
      <c r="Q16639">
        <v>104423</v>
      </c>
      <c r="R16639">
        <v>306.48</v>
      </c>
      <c r="S16639">
        <v>42.2</v>
      </c>
      <c r="T16639">
        <v>18.600999999999999</v>
      </c>
      <c r="U16639">
        <v>10.798999999999999</v>
      </c>
      <c r="X16639">
        <v>273.67</v>
      </c>
      <c r="Y16639">
        <v>12.26</v>
      </c>
    </row>
    <row r="16640" spans="1:25" x14ac:dyDescent="0.25">
      <c r="A16640" t="s">
        <v>440</v>
      </c>
      <c r="B16640" t="s">
        <v>441</v>
      </c>
      <c r="C16640" s="1">
        <v>43951</v>
      </c>
      <c r="D16640">
        <v>66</v>
      </c>
      <c r="E16640">
        <v>7</v>
      </c>
      <c r="F16640">
        <v>4</v>
      </c>
      <c r="G16640">
        <v>0</v>
      </c>
      <c r="H16640">
        <v>632.04499999999996</v>
      </c>
      <c r="I16640">
        <v>67.034999999999997</v>
      </c>
      <c r="J16640">
        <v>38.305999999999997</v>
      </c>
      <c r="K16640">
        <v>0</v>
      </c>
      <c r="Q16640">
        <v>104423</v>
      </c>
      <c r="R16640">
        <v>306.48</v>
      </c>
      <c r="S16640">
        <v>42.2</v>
      </c>
      <c r="T16640">
        <v>18.600999999999999</v>
      </c>
      <c r="U16640">
        <v>10.798999999999999</v>
      </c>
      <c r="X16640">
        <v>273.67</v>
      </c>
      <c r="Y16640">
        <v>12.26</v>
      </c>
    </row>
    <row r="16641" spans="1:29" x14ac:dyDescent="0.25">
      <c r="A16641" t="s">
        <v>440</v>
      </c>
      <c r="B16641" t="s">
        <v>441</v>
      </c>
      <c r="C16641" s="1">
        <v>43952</v>
      </c>
      <c r="D16641">
        <v>66</v>
      </c>
      <c r="E16641">
        <v>0</v>
      </c>
      <c r="F16641">
        <v>4</v>
      </c>
      <c r="G16641">
        <v>0</v>
      </c>
      <c r="H16641">
        <v>632.04499999999996</v>
      </c>
      <c r="I16641">
        <v>0</v>
      </c>
      <c r="J16641">
        <v>38.305999999999997</v>
      </c>
      <c r="K16641">
        <v>0</v>
      </c>
      <c r="Q16641">
        <v>104423</v>
      </c>
      <c r="R16641">
        <v>306.48</v>
      </c>
      <c r="S16641">
        <v>42.2</v>
      </c>
      <c r="T16641">
        <v>18.600999999999999</v>
      </c>
      <c r="U16641">
        <v>10.798999999999999</v>
      </c>
      <c r="X16641">
        <v>273.67</v>
      </c>
      <c r="Y16641">
        <v>12.26</v>
      </c>
    </row>
    <row r="16642" spans="1:29" x14ac:dyDescent="0.25">
      <c r="A16642" t="s">
        <v>440</v>
      </c>
      <c r="B16642" t="s">
        <v>441</v>
      </c>
      <c r="C16642" s="1">
        <v>43953</v>
      </c>
      <c r="D16642">
        <v>66</v>
      </c>
      <c r="E16642">
        <v>0</v>
      </c>
      <c r="F16642">
        <v>4</v>
      </c>
      <c r="G16642">
        <v>0</v>
      </c>
      <c r="H16642">
        <v>632.04499999999996</v>
      </c>
      <c r="I16642">
        <v>0</v>
      </c>
      <c r="J16642">
        <v>38.305999999999997</v>
      </c>
      <c r="K16642">
        <v>0</v>
      </c>
      <c r="Q16642">
        <v>104423</v>
      </c>
      <c r="R16642">
        <v>306.48</v>
      </c>
      <c r="S16642">
        <v>42.2</v>
      </c>
      <c r="T16642">
        <v>18.600999999999999</v>
      </c>
      <c r="U16642">
        <v>10.798999999999999</v>
      </c>
      <c r="X16642">
        <v>273.67</v>
      </c>
      <c r="Y16642">
        <v>12.26</v>
      </c>
    </row>
    <row r="16643" spans="1:29" x14ac:dyDescent="0.25">
      <c r="A16643" t="s">
        <v>440</v>
      </c>
      <c r="B16643" t="s">
        <v>441</v>
      </c>
      <c r="C16643" s="1">
        <v>43954</v>
      </c>
      <c r="D16643">
        <v>66</v>
      </c>
      <c r="E16643">
        <v>0</v>
      </c>
      <c r="F16643">
        <v>4</v>
      </c>
      <c r="G16643">
        <v>0</v>
      </c>
      <c r="H16643">
        <v>632.04499999999996</v>
      </c>
      <c r="I16643">
        <v>0</v>
      </c>
      <c r="J16643">
        <v>38.305999999999997</v>
      </c>
      <c r="K16643">
        <v>0</v>
      </c>
      <c r="Q16643">
        <v>104423</v>
      </c>
      <c r="R16643">
        <v>306.48</v>
      </c>
      <c r="S16643">
        <v>42.2</v>
      </c>
      <c r="T16643">
        <v>18.600999999999999</v>
      </c>
      <c r="U16643">
        <v>10.798999999999999</v>
      </c>
      <c r="X16643">
        <v>273.67</v>
      </c>
      <c r="Y16643">
        <v>12.26</v>
      </c>
    </row>
    <row r="16644" spans="1:29" x14ac:dyDescent="0.25">
      <c r="A16644" t="s">
        <v>440</v>
      </c>
      <c r="B16644" t="s">
        <v>441</v>
      </c>
      <c r="C16644" s="1">
        <v>43955</v>
      </c>
      <c r="D16644">
        <v>66</v>
      </c>
      <c r="E16644">
        <v>0</v>
      </c>
      <c r="F16644">
        <v>4</v>
      </c>
      <c r="G16644">
        <v>0</v>
      </c>
      <c r="H16644">
        <v>632.04499999999996</v>
      </c>
      <c r="I16644">
        <v>0</v>
      </c>
      <c r="J16644">
        <v>38.305999999999997</v>
      </c>
      <c r="K16644">
        <v>0</v>
      </c>
      <c r="Q16644">
        <v>104423</v>
      </c>
      <c r="R16644">
        <v>306.48</v>
      </c>
      <c r="S16644">
        <v>42.2</v>
      </c>
      <c r="T16644">
        <v>18.600999999999999</v>
      </c>
      <c r="U16644">
        <v>10.798999999999999</v>
      </c>
      <c r="X16644">
        <v>273.67</v>
      </c>
      <c r="Y16644">
        <v>12.26</v>
      </c>
    </row>
    <row r="16645" spans="1:29" x14ac:dyDescent="0.25">
      <c r="A16645" t="s">
        <v>440</v>
      </c>
      <c r="B16645" t="s">
        <v>441</v>
      </c>
      <c r="C16645" s="1">
        <v>43956</v>
      </c>
      <c r="D16645">
        <v>66</v>
      </c>
      <c r="E16645">
        <v>0</v>
      </c>
      <c r="F16645">
        <v>4</v>
      </c>
      <c r="G16645">
        <v>0</v>
      </c>
      <c r="H16645">
        <v>632.04499999999996</v>
      </c>
      <c r="I16645">
        <v>0</v>
      </c>
      <c r="J16645">
        <v>38.305999999999997</v>
      </c>
      <c r="K16645">
        <v>0</v>
      </c>
      <c r="Q16645">
        <v>104423</v>
      </c>
      <c r="R16645">
        <v>306.48</v>
      </c>
      <c r="S16645">
        <v>42.2</v>
      </c>
      <c r="T16645">
        <v>18.600999999999999</v>
      </c>
      <c r="U16645">
        <v>10.798999999999999</v>
      </c>
      <c r="X16645">
        <v>273.67</v>
      </c>
      <c r="Y16645">
        <v>12.26</v>
      </c>
    </row>
    <row r="16646" spans="1:29" x14ac:dyDescent="0.25">
      <c r="A16646" t="s">
        <v>440</v>
      </c>
      <c r="B16646" t="s">
        <v>441</v>
      </c>
      <c r="C16646" s="1">
        <v>43957</v>
      </c>
      <c r="D16646">
        <v>66</v>
      </c>
      <c r="E16646">
        <v>0</v>
      </c>
      <c r="F16646">
        <v>4</v>
      </c>
      <c r="G16646">
        <v>0</v>
      </c>
      <c r="H16646">
        <v>632.04499999999996</v>
      </c>
      <c r="I16646">
        <v>0</v>
      </c>
      <c r="J16646">
        <v>38.305999999999997</v>
      </c>
      <c r="K16646">
        <v>0</v>
      </c>
      <c r="Q16646">
        <v>104423</v>
      </c>
      <c r="R16646">
        <v>306.48</v>
      </c>
      <c r="S16646">
        <v>42.2</v>
      </c>
      <c r="T16646">
        <v>18.600999999999999</v>
      </c>
      <c r="U16646">
        <v>10.798999999999999</v>
      </c>
      <c r="X16646">
        <v>273.67</v>
      </c>
      <c r="Y16646">
        <v>12.26</v>
      </c>
    </row>
    <row r="16647" spans="1:29" x14ac:dyDescent="0.25">
      <c r="A16647" t="s">
        <v>440</v>
      </c>
      <c r="B16647" t="s">
        <v>441</v>
      </c>
      <c r="C16647" s="1">
        <v>43958</v>
      </c>
      <c r="D16647">
        <v>66</v>
      </c>
      <c r="E16647">
        <v>0</v>
      </c>
      <c r="F16647">
        <v>4</v>
      </c>
      <c r="G16647">
        <v>0</v>
      </c>
      <c r="H16647">
        <v>632.04499999999996</v>
      </c>
      <c r="I16647">
        <v>0</v>
      </c>
      <c r="J16647">
        <v>38.305999999999997</v>
      </c>
      <c r="K16647">
        <v>0</v>
      </c>
      <c r="Q16647">
        <v>104423</v>
      </c>
      <c r="R16647">
        <v>306.48</v>
      </c>
      <c r="S16647">
        <v>42.2</v>
      </c>
      <c r="T16647">
        <v>18.600999999999999</v>
      </c>
      <c r="U16647">
        <v>10.798999999999999</v>
      </c>
      <c r="X16647">
        <v>273.67</v>
      </c>
      <c r="Y16647">
        <v>12.26</v>
      </c>
    </row>
    <row r="16648" spans="1:29" x14ac:dyDescent="0.25">
      <c r="A16648" t="s">
        <v>440</v>
      </c>
      <c r="B16648" t="s">
        <v>441</v>
      </c>
      <c r="C16648" s="1">
        <v>43959</v>
      </c>
      <c r="D16648">
        <v>66</v>
      </c>
      <c r="E16648">
        <v>0</v>
      </c>
      <c r="F16648">
        <v>4</v>
      </c>
      <c r="G16648">
        <v>0</v>
      </c>
      <c r="H16648">
        <v>632.04499999999996</v>
      </c>
      <c r="I16648">
        <v>0</v>
      </c>
      <c r="J16648">
        <v>38.305999999999997</v>
      </c>
      <c r="K16648">
        <v>0</v>
      </c>
      <c r="Q16648">
        <v>104423</v>
      </c>
      <c r="R16648">
        <v>306.48</v>
      </c>
      <c r="S16648">
        <v>42.2</v>
      </c>
      <c r="T16648">
        <v>18.600999999999999</v>
      </c>
      <c r="U16648">
        <v>10.798999999999999</v>
      </c>
      <c r="X16648">
        <v>273.67</v>
      </c>
      <c r="Y16648">
        <v>12.26</v>
      </c>
    </row>
    <row r="16649" spans="1:29" x14ac:dyDescent="0.25">
      <c r="A16649" t="s">
        <v>440</v>
      </c>
      <c r="B16649" t="s">
        <v>441</v>
      </c>
      <c r="C16649" s="1">
        <v>43960</v>
      </c>
      <c r="D16649">
        <v>68</v>
      </c>
      <c r="E16649">
        <v>2</v>
      </c>
      <c r="F16649">
        <v>4</v>
      </c>
      <c r="G16649">
        <v>0</v>
      </c>
      <c r="H16649">
        <v>651.19799999999998</v>
      </c>
      <c r="I16649">
        <v>19.152999999999999</v>
      </c>
      <c r="J16649">
        <v>38.305999999999997</v>
      </c>
      <c r="K16649">
        <v>0</v>
      </c>
      <c r="Q16649">
        <v>104423</v>
      </c>
      <c r="R16649">
        <v>306.48</v>
      </c>
      <c r="S16649">
        <v>42.2</v>
      </c>
      <c r="T16649">
        <v>18.600999999999999</v>
      </c>
      <c r="U16649">
        <v>10.798999999999999</v>
      </c>
      <c r="X16649">
        <v>273.67</v>
      </c>
      <c r="Y16649">
        <v>12.26</v>
      </c>
    </row>
    <row r="16650" spans="1:29" x14ac:dyDescent="0.25">
      <c r="A16650" t="s">
        <v>440</v>
      </c>
      <c r="B16650" t="s">
        <v>441</v>
      </c>
      <c r="C16650" s="1">
        <v>43961</v>
      </c>
      <c r="D16650">
        <v>69</v>
      </c>
      <c r="E16650">
        <v>1</v>
      </c>
      <c r="F16650">
        <v>4</v>
      </c>
      <c r="G16650">
        <v>0</v>
      </c>
      <c r="H16650">
        <v>660.774</v>
      </c>
      <c r="I16650">
        <v>9.5760000000000005</v>
      </c>
      <c r="J16650">
        <v>38.305999999999997</v>
      </c>
      <c r="K16650">
        <v>0</v>
      </c>
      <c r="Q16650">
        <v>104423</v>
      </c>
      <c r="R16650">
        <v>306.48</v>
      </c>
      <c r="S16650">
        <v>42.2</v>
      </c>
      <c r="T16650">
        <v>18.600999999999999</v>
      </c>
      <c r="U16650">
        <v>10.798999999999999</v>
      </c>
      <c r="X16650">
        <v>273.67</v>
      </c>
      <c r="Y16650">
        <v>12.26</v>
      </c>
    </row>
    <row r="16651" spans="1:29" x14ac:dyDescent="0.25">
      <c r="A16651" t="s">
        <v>440</v>
      </c>
      <c r="B16651" t="s">
        <v>441</v>
      </c>
      <c r="C16651" s="1">
        <v>43962</v>
      </c>
      <c r="D16651">
        <v>69</v>
      </c>
      <c r="E16651">
        <v>0</v>
      </c>
      <c r="F16651">
        <v>4</v>
      </c>
      <c r="G16651">
        <v>0</v>
      </c>
      <c r="H16651">
        <v>660.774</v>
      </c>
      <c r="I16651">
        <v>0</v>
      </c>
      <c r="J16651">
        <v>38.305999999999997</v>
      </c>
      <c r="K16651">
        <v>0</v>
      </c>
      <c r="Q16651">
        <v>104423</v>
      </c>
      <c r="R16651">
        <v>306.48</v>
      </c>
      <c r="S16651">
        <v>42.2</v>
      </c>
      <c r="T16651">
        <v>18.600999999999999</v>
      </c>
      <c r="U16651">
        <v>10.798999999999999</v>
      </c>
      <c r="X16651">
        <v>273.67</v>
      </c>
      <c r="Y16651">
        <v>12.26</v>
      </c>
    </row>
    <row r="16652" spans="1:29" x14ac:dyDescent="0.25">
      <c r="A16652" t="s">
        <v>440</v>
      </c>
      <c r="B16652" t="s">
        <v>441</v>
      </c>
      <c r="C16652" s="1">
        <v>43963</v>
      </c>
      <c r="D16652">
        <v>69</v>
      </c>
      <c r="E16652">
        <v>0</v>
      </c>
      <c r="F16652">
        <v>5</v>
      </c>
      <c r="G16652">
        <v>1</v>
      </c>
      <c r="H16652">
        <v>660.774</v>
      </c>
      <c r="I16652">
        <v>0</v>
      </c>
      <c r="J16652">
        <v>47.881999999999998</v>
      </c>
      <c r="K16652">
        <v>9.5760000000000005</v>
      </c>
      <c r="Q16652">
        <v>104423</v>
      </c>
      <c r="R16652">
        <v>306.48</v>
      </c>
      <c r="S16652">
        <v>42.2</v>
      </c>
      <c r="T16652">
        <v>18.600999999999999</v>
      </c>
      <c r="U16652">
        <v>10.798999999999999</v>
      </c>
      <c r="X16652">
        <v>273.67</v>
      </c>
      <c r="Y16652">
        <v>12.26</v>
      </c>
    </row>
    <row r="16653" spans="1:29" x14ac:dyDescent="0.25">
      <c r="A16653" t="s">
        <v>440</v>
      </c>
      <c r="B16653" t="s">
        <v>441</v>
      </c>
      <c r="C16653" s="1">
        <v>43964</v>
      </c>
      <c r="D16653">
        <v>69</v>
      </c>
      <c r="E16653">
        <v>0</v>
      </c>
      <c r="F16653">
        <v>5</v>
      </c>
      <c r="G16653">
        <v>0</v>
      </c>
      <c r="H16653">
        <v>660.774</v>
      </c>
      <c r="I16653">
        <v>0</v>
      </c>
      <c r="J16653">
        <v>47.881999999999998</v>
      </c>
      <c r="K16653">
        <v>0</v>
      </c>
      <c r="Q16653">
        <v>104423</v>
      </c>
      <c r="R16653">
        <v>306.48</v>
      </c>
      <c r="S16653">
        <v>42.2</v>
      </c>
      <c r="T16653">
        <v>18.600999999999999</v>
      </c>
      <c r="U16653">
        <v>10.798999999999999</v>
      </c>
      <c r="X16653">
        <v>273.67</v>
      </c>
      <c r="Y16653">
        <v>12.26</v>
      </c>
    </row>
    <row r="16654" spans="1:29" x14ac:dyDescent="0.25">
      <c r="A16654" t="s">
        <v>440</v>
      </c>
      <c r="B16654" t="s">
        <v>441</v>
      </c>
      <c r="C16654" s="1">
        <v>43965</v>
      </c>
      <c r="D16654">
        <v>69</v>
      </c>
      <c r="E16654">
        <v>0</v>
      </c>
      <c r="F16654">
        <v>6</v>
      </c>
      <c r="G16654">
        <v>1</v>
      </c>
      <c r="H16654">
        <v>660.774</v>
      </c>
      <c r="I16654">
        <v>0</v>
      </c>
      <c r="J16654">
        <v>57.459000000000003</v>
      </c>
      <c r="K16654">
        <v>9.5760000000000005</v>
      </c>
      <c r="Q16654">
        <v>104423</v>
      </c>
      <c r="R16654">
        <v>306.48</v>
      </c>
      <c r="S16654">
        <v>42.2</v>
      </c>
      <c r="T16654">
        <v>18.600999999999999</v>
      </c>
      <c r="U16654">
        <v>10.798999999999999</v>
      </c>
      <c r="X16654">
        <v>273.67</v>
      </c>
      <c r="Y16654">
        <v>12.26</v>
      </c>
    </row>
    <row r="16655" spans="1:29" x14ac:dyDescent="0.25">
      <c r="A16655" t="s">
        <v>442</v>
      </c>
      <c r="B16655" t="s">
        <v>443</v>
      </c>
      <c r="C16655" s="1">
        <v>43830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Q16655">
        <v>97338583</v>
      </c>
      <c r="R16655">
        <v>308.12700000000001</v>
      </c>
      <c r="S16655">
        <v>32.6</v>
      </c>
      <c r="T16655">
        <v>7.15</v>
      </c>
      <c r="U16655">
        <v>4.718</v>
      </c>
      <c r="V16655">
        <v>6171.884</v>
      </c>
      <c r="W16655">
        <v>2</v>
      </c>
      <c r="X16655">
        <v>245.465</v>
      </c>
      <c r="Y16655">
        <v>6</v>
      </c>
      <c r="Z16655">
        <v>1</v>
      </c>
      <c r="AA16655">
        <v>45.9</v>
      </c>
      <c r="AB16655">
        <v>85.846999999999994</v>
      </c>
      <c r="AC16655">
        <v>2.6</v>
      </c>
    </row>
    <row r="16656" spans="1:29" x14ac:dyDescent="0.25">
      <c r="A16656" t="s">
        <v>442</v>
      </c>
      <c r="B16656" t="s">
        <v>443</v>
      </c>
      <c r="C16656" s="1">
        <v>43831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Q16656">
        <v>97338583</v>
      </c>
      <c r="R16656">
        <v>308.12700000000001</v>
      </c>
      <c r="S16656">
        <v>32.6</v>
      </c>
      <c r="T16656">
        <v>7.15</v>
      </c>
      <c r="U16656">
        <v>4.718</v>
      </c>
      <c r="V16656">
        <v>6171.884</v>
      </c>
      <c r="W16656">
        <v>2</v>
      </c>
      <c r="X16656">
        <v>245.465</v>
      </c>
      <c r="Y16656">
        <v>6</v>
      </c>
      <c r="Z16656">
        <v>1</v>
      </c>
      <c r="AA16656">
        <v>45.9</v>
      </c>
      <c r="AB16656">
        <v>85.846999999999994</v>
      </c>
      <c r="AC16656">
        <v>2.6</v>
      </c>
    </row>
    <row r="16657" spans="1:29" x14ac:dyDescent="0.25">
      <c r="A16657" t="s">
        <v>442</v>
      </c>
      <c r="B16657" t="s">
        <v>443</v>
      </c>
      <c r="C16657" s="1">
        <v>43832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Q16657">
        <v>97338583</v>
      </c>
      <c r="R16657">
        <v>308.12700000000001</v>
      </c>
      <c r="S16657">
        <v>32.6</v>
      </c>
      <c r="T16657">
        <v>7.15</v>
      </c>
      <c r="U16657">
        <v>4.718</v>
      </c>
      <c r="V16657">
        <v>6171.884</v>
      </c>
      <c r="W16657">
        <v>2</v>
      </c>
      <c r="X16657">
        <v>245.465</v>
      </c>
      <c r="Y16657">
        <v>6</v>
      </c>
      <c r="Z16657">
        <v>1</v>
      </c>
      <c r="AA16657">
        <v>45.9</v>
      </c>
      <c r="AB16657">
        <v>85.846999999999994</v>
      </c>
      <c r="AC16657">
        <v>2.6</v>
      </c>
    </row>
    <row r="16658" spans="1:29" x14ac:dyDescent="0.25">
      <c r="A16658" t="s">
        <v>442</v>
      </c>
      <c r="B16658" t="s">
        <v>443</v>
      </c>
      <c r="C16658" s="1">
        <v>43833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Q16658">
        <v>97338583</v>
      </c>
      <c r="R16658">
        <v>308.12700000000001</v>
      </c>
      <c r="S16658">
        <v>32.6</v>
      </c>
      <c r="T16658">
        <v>7.15</v>
      </c>
      <c r="U16658">
        <v>4.718</v>
      </c>
      <c r="V16658">
        <v>6171.884</v>
      </c>
      <c r="W16658">
        <v>2</v>
      </c>
      <c r="X16658">
        <v>245.465</v>
      </c>
      <c r="Y16658">
        <v>6</v>
      </c>
      <c r="Z16658">
        <v>1</v>
      </c>
      <c r="AA16658">
        <v>45.9</v>
      </c>
      <c r="AB16658">
        <v>85.846999999999994</v>
      </c>
      <c r="AC16658">
        <v>2.6</v>
      </c>
    </row>
    <row r="16659" spans="1:29" x14ac:dyDescent="0.25">
      <c r="A16659" t="s">
        <v>442</v>
      </c>
      <c r="B16659" t="s">
        <v>443</v>
      </c>
      <c r="C16659" s="1">
        <v>43834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Q16659">
        <v>97338583</v>
      </c>
      <c r="R16659">
        <v>308.12700000000001</v>
      </c>
      <c r="S16659">
        <v>32.6</v>
      </c>
      <c r="T16659">
        <v>7.15</v>
      </c>
      <c r="U16659">
        <v>4.718</v>
      </c>
      <c r="V16659">
        <v>6171.884</v>
      </c>
      <c r="W16659">
        <v>2</v>
      </c>
      <c r="X16659">
        <v>245.465</v>
      </c>
      <c r="Y16659">
        <v>6</v>
      </c>
      <c r="Z16659">
        <v>1</v>
      </c>
      <c r="AA16659">
        <v>45.9</v>
      </c>
      <c r="AB16659">
        <v>85.846999999999994</v>
      </c>
      <c r="AC16659">
        <v>2.6</v>
      </c>
    </row>
    <row r="16660" spans="1:29" x14ac:dyDescent="0.25">
      <c r="A16660" t="s">
        <v>442</v>
      </c>
      <c r="B16660" t="s">
        <v>443</v>
      </c>
      <c r="C16660" s="1">
        <v>43835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Q16660">
        <v>97338583</v>
      </c>
      <c r="R16660">
        <v>308.12700000000001</v>
      </c>
      <c r="S16660">
        <v>32.6</v>
      </c>
      <c r="T16660">
        <v>7.15</v>
      </c>
      <c r="U16660">
        <v>4.718</v>
      </c>
      <c r="V16660">
        <v>6171.884</v>
      </c>
      <c r="W16660">
        <v>2</v>
      </c>
      <c r="X16660">
        <v>245.465</v>
      </c>
      <c r="Y16660">
        <v>6</v>
      </c>
      <c r="Z16660">
        <v>1</v>
      </c>
      <c r="AA16660">
        <v>45.9</v>
      </c>
      <c r="AB16660">
        <v>85.846999999999994</v>
      </c>
      <c r="AC16660">
        <v>2.6</v>
      </c>
    </row>
    <row r="16661" spans="1:29" x14ac:dyDescent="0.25">
      <c r="A16661" t="s">
        <v>442</v>
      </c>
      <c r="B16661" t="s">
        <v>443</v>
      </c>
      <c r="C16661" s="1">
        <v>43836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Q16661">
        <v>97338583</v>
      </c>
      <c r="R16661">
        <v>308.12700000000001</v>
      </c>
      <c r="S16661">
        <v>32.6</v>
      </c>
      <c r="T16661">
        <v>7.15</v>
      </c>
      <c r="U16661">
        <v>4.718</v>
      </c>
      <c r="V16661">
        <v>6171.884</v>
      </c>
      <c r="W16661">
        <v>2</v>
      </c>
      <c r="X16661">
        <v>245.465</v>
      </c>
      <c r="Y16661">
        <v>6</v>
      </c>
      <c r="Z16661">
        <v>1</v>
      </c>
      <c r="AA16661">
        <v>45.9</v>
      </c>
      <c r="AB16661">
        <v>85.846999999999994</v>
      </c>
      <c r="AC16661">
        <v>2.6</v>
      </c>
    </row>
    <row r="16662" spans="1:29" x14ac:dyDescent="0.25">
      <c r="A16662" t="s">
        <v>442</v>
      </c>
      <c r="B16662" t="s">
        <v>443</v>
      </c>
      <c r="C16662" s="1">
        <v>43837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Q16662">
        <v>97338583</v>
      </c>
      <c r="R16662">
        <v>308.12700000000001</v>
      </c>
      <c r="S16662">
        <v>32.6</v>
      </c>
      <c r="T16662">
        <v>7.15</v>
      </c>
      <c r="U16662">
        <v>4.718</v>
      </c>
      <c r="V16662">
        <v>6171.884</v>
      </c>
      <c r="W16662">
        <v>2</v>
      </c>
      <c r="X16662">
        <v>245.465</v>
      </c>
      <c r="Y16662">
        <v>6</v>
      </c>
      <c r="Z16662">
        <v>1</v>
      </c>
      <c r="AA16662">
        <v>45.9</v>
      </c>
      <c r="AB16662">
        <v>85.846999999999994</v>
      </c>
      <c r="AC16662">
        <v>2.6</v>
      </c>
    </row>
    <row r="16663" spans="1:29" x14ac:dyDescent="0.25">
      <c r="A16663" t="s">
        <v>442</v>
      </c>
      <c r="B16663" t="s">
        <v>443</v>
      </c>
      <c r="C16663" s="1">
        <v>43838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Q16663">
        <v>97338583</v>
      </c>
      <c r="R16663">
        <v>308.12700000000001</v>
      </c>
      <c r="S16663">
        <v>32.6</v>
      </c>
      <c r="T16663">
        <v>7.15</v>
      </c>
      <c r="U16663">
        <v>4.718</v>
      </c>
      <c r="V16663">
        <v>6171.884</v>
      </c>
      <c r="W16663">
        <v>2</v>
      </c>
      <c r="X16663">
        <v>245.465</v>
      </c>
      <c r="Y16663">
        <v>6</v>
      </c>
      <c r="Z16663">
        <v>1</v>
      </c>
      <c r="AA16663">
        <v>45.9</v>
      </c>
      <c r="AB16663">
        <v>85.846999999999994</v>
      </c>
      <c r="AC16663">
        <v>2.6</v>
      </c>
    </row>
    <row r="16664" spans="1:29" x14ac:dyDescent="0.25">
      <c r="A16664" t="s">
        <v>442</v>
      </c>
      <c r="B16664" t="s">
        <v>443</v>
      </c>
      <c r="C16664" s="1">
        <v>43839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Q16664">
        <v>97338583</v>
      </c>
      <c r="R16664">
        <v>308.12700000000001</v>
      </c>
      <c r="S16664">
        <v>32.6</v>
      </c>
      <c r="T16664">
        <v>7.15</v>
      </c>
      <c r="U16664">
        <v>4.718</v>
      </c>
      <c r="V16664">
        <v>6171.884</v>
      </c>
      <c r="W16664">
        <v>2</v>
      </c>
      <c r="X16664">
        <v>245.465</v>
      </c>
      <c r="Y16664">
        <v>6</v>
      </c>
      <c r="Z16664">
        <v>1</v>
      </c>
      <c r="AA16664">
        <v>45.9</v>
      </c>
      <c r="AB16664">
        <v>85.846999999999994</v>
      </c>
      <c r="AC16664">
        <v>2.6</v>
      </c>
    </row>
    <row r="16665" spans="1:29" x14ac:dyDescent="0.25">
      <c r="A16665" t="s">
        <v>442</v>
      </c>
      <c r="B16665" t="s">
        <v>443</v>
      </c>
      <c r="C16665" s="1">
        <v>43840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Q16665">
        <v>97338583</v>
      </c>
      <c r="R16665">
        <v>308.12700000000001</v>
      </c>
      <c r="S16665">
        <v>32.6</v>
      </c>
      <c r="T16665">
        <v>7.15</v>
      </c>
      <c r="U16665">
        <v>4.718</v>
      </c>
      <c r="V16665">
        <v>6171.884</v>
      </c>
      <c r="W16665">
        <v>2</v>
      </c>
      <c r="X16665">
        <v>245.465</v>
      </c>
      <c r="Y16665">
        <v>6</v>
      </c>
      <c r="Z16665">
        <v>1</v>
      </c>
      <c r="AA16665">
        <v>45.9</v>
      </c>
      <c r="AB16665">
        <v>85.846999999999994</v>
      </c>
      <c r="AC16665">
        <v>2.6</v>
      </c>
    </row>
    <row r="16666" spans="1:29" x14ac:dyDescent="0.25">
      <c r="A16666" t="s">
        <v>442</v>
      </c>
      <c r="B16666" t="s">
        <v>443</v>
      </c>
      <c r="C16666" s="1">
        <v>43841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Q16666">
        <v>97338583</v>
      </c>
      <c r="R16666">
        <v>308.12700000000001</v>
      </c>
      <c r="S16666">
        <v>32.6</v>
      </c>
      <c r="T16666">
        <v>7.15</v>
      </c>
      <c r="U16666">
        <v>4.718</v>
      </c>
      <c r="V16666">
        <v>6171.884</v>
      </c>
      <c r="W16666">
        <v>2</v>
      </c>
      <c r="X16666">
        <v>245.465</v>
      </c>
      <c r="Y16666">
        <v>6</v>
      </c>
      <c r="Z16666">
        <v>1</v>
      </c>
      <c r="AA16666">
        <v>45.9</v>
      </c>
      <c r="AB16666">
        <v>85.846999999999994</v>
      </c>
      <c r="AC16666">
        <v>2.6</v>
      </c>
    </row>
    <row r="16667" spans="1:29" x14ac:dyDescent="0.25">
      <c r="A16667" t="s">
        <v>442</v>
      </c>
      <c r="B16667" t="s">
        <v>443</v>
      </c>
      <c r="C16667" s="1">
        <v>43842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Q16667">
        <v>97338583</v>
      </c>
      <c r="R16667">
        <v>308.12700000000001</v>
      </c>
      <c r="S16667">
        <v>32.6</v>
      </c>
      <c r="T16667">
        <v>7.15</v>
      </c>
      <c r="U16667">
        <v>4.718</v>
      </c>
      <c r="V16667">
        <v>6171.884</v>
      </c>
      <c r="W16667">
        <v>2</v>
      </c>
      <c r="X16667">
        <v>245.465</v>
      </c>
      <c r="Y16667">
        <v>6</v>
      </c>
      <c r="Z16667">
        <v>1</v>
      </c>
      <c r="AA16667">
        <v>45.9</v>
      </c>
      <c r="AB16667">
        <v>85.846999999999994</v>
      </c>
      <c r="AC16667">
        <v>2.6</v>
      </c>
    </row>
    <row r="16668" spans="1:29" x14ac:dyDescent="0.25">
      <c r="A16668" t="s">
        <v>442</v>
      </c>
      <c r="B16668" t="s">
        <v>443</v>
      </c>
      <c r="C16668" s="1">
        <v>43843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Q16668">
        <v>97338583</v>
      </c>
      <c r="R16668">
        <v>308.12700000000001</v>
      </c>
      <c r="S16668">
        <v>32.6</v>
      </c>
      <c r="T16668">
        <v>7.15</v>
      </c>
      <c r="U16668">
        <v>4.718</v>
      </c>
      <c r="V16668">
        <v>6171.884</v>
      </c>
      <c r="W16668">
        <v>2</v>
      </c>
      <c r="X16668">
        <v>245.465</v>
      </c>
      <c r="Y16668">
        <v>6</v>
      </c>
      <c r="Z16668">
        <v>1</v>
      </c>
      <c r="AA16668">
        <v>45.9</v>
      </c>
      <c r="AB16668">
        <v>85.846999999999994</v>
      </c>
      <c r="AC16668">
        <v>2.6</v>
      </c>
    </row>
    <row r="16669" spans="1:29" x14ac:dyDescent="0.25">
      <c r="A16669" t="s">
        <v>442</v>
      </c>
      <c r="B16669" t="s">
        <v>443</v>
      </c>
      <c r="C16669" s="1">
        <v>43844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Q16669">
        <v>97338583</v>
      </c>
      <c r="R16669">
        <v>308.12700000000001</v>
      </c>
      <c r="S16669">
        <v>32.6</v>
      </c>
      <c r="T16669">
        <v>7.15</v>
      </c>
      <c r="U16669">
        <v>4.718</v>
      </c>
      <c r="V16669">
        <v>6171.884</v>
      </c>
      <c r="W16669">
        <v>2</v>
      </c>
      <c r="X16669">
        <v>245.465</v>
      </c>
      <c r="Y16669">
        <v>6</v>
      </c>
      <c r="Z16669">
        <v>1</v>
      </c>
      <c r="AA16669">
        <v>45.9</v>
      </c>
      <c r="AB16669">
        <v>85.846999999999994</v>
      </c>
      <c r="AC16669">
        <v>2.6</v>
      </c>
    </row>
    <row r="16670" spans="1:29" x14ac:dyDescent="0.25">
      <c r="A16670" t="s">
        <v>442</v>
      </c>
      <c r="B16670" t="s">
        <v>443</v>
      </c>
      <c r="C16670" s="1">
        <v>43845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Q16670">
        <v>97338583</v>
      </c>
      <c r="R16670">
        <v>308.12700000000001</v>
      </c>
      <c r="S16670">
        <v>32.6</v>
      </c>
      <c r="T16670">
        <v>7.15</v>
      </c>
      <c r="U16670">
        <v>4.718</v>
      </c>
      <c r="V16670">
        <v>6171.884</v>
      </c>
      <c r="W16670">
        <v>2</v>
      </c>
      <c r="X16670">
        <v>245.465</v>
      </c>
      <c r="Y16670">
        <v>6</v>
      </c>
      <c r="Z16670">
        <v>1</v>
      </c>
      <c r="AA16670">
        <v>45.9</v>
      </c>
      <c r="AB16670">
        <v>85.846999999999994</v>
      </c>
      <c r="AC16670">
        <v>2.6</v>
      </c>
    </row>
    <row r="16671" spans="1:29" x14ac:dyDescent="0.25">
      <c r="A16671" t="s">
        <v>442</v>
      </c>
      <c r="B16671" t="s">
        <v>443</v>
      </c>
      <c r="C16671" s="1">
        <v>43846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Q16671">
        <v>97338583</v>
      </c>
      <c r="R16671">
        <v>308.12700000000001</v>
      </c>
      <c r="S16671">
        <v>32.6</v>
      </c>
      <c r="T16671">
        <v>7.15</v>
      </c>
      <c r="U16671">
        <v>4.718</v>
      </c>
      <c r="V16671">
        <v>6171.884</v>
      </c>
      <c r="W16671">
        <v>2</v>
      </c>
      <c r="X16671">
        <v>245.465</v>
      </c>
      <c r="Y16671">
        <v>6</v>
      </c>
      <c r="Z16671">
        <v>1</v>
      </c>
      <c r="AA16671">
        <v>45.9</v>
      </c>
      <c r="AB16671">
        <v>85.846999999999994</v>
      </c>
      <c r="AC16671">
        <v>2.6</v>
      </c>
    </row>
    <row r="16672" spans="1:29" x14ac:dyDescent="0.25">
      <c r="A16672" t="s">
        <v>442</v>
      </c>
      <c r="B16672" t="s">
        <v>443</v>
      </c>
      <c r="C16672" s="1">
        <v>43847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Q16672">
        <v>97338583</v>
      </c>
      <c r="R16672">
        <v>308.12700000000001</v>
      </c>
      <c r="S16672">
        <v>32.6</v>
      </c>
      <c r="T16672">
        <v>7.15</v>
      </c>
      <c r="U16672">
        <v>4.718</v>
      </c>
      <c r="V16672">
        <v>6171.884</v>
      </c>
      <c r="W16672">
        <v>2</v>
      </c>
      <c r="X16672">
        <v>245.465</v>
      </c>
      <c r="Y16672">
        <v>6</v>
      </c>
      <c r="Z16672">
        <v>1</v>
      </c>
      <c r="AA16672">
        <v>45.9</v>
      </c>
      <c r="AB16672">
        <v>85.846999999999994</v>
      </c>
      <c r="AC16672">
        <v>2.6</v>
      </c>
    </row>
    <row r="16673" spans="1:29" x14ac:dyDescent="0.25">
      <c r="A16673" t="s">
        <v>442</v>
      </c>
      <c r="B16673" t="s">
        <v>443</v>
      </c>
      <c r="C16673" s="1">
        <v>43848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Q16673">
        <v>97338583</v>
      </c>
      <c r="R16673">
        <v>308.12700000000001</v>
      </c>
      <c r="S16673">
        <v>32.6</v>
      </c>
      <c r="T16673">
        <v>7.15</v>
      </c>
      <c r="U16673">
        <v>4.718</v>
      </c>
      <c r="V16673">
        <v>6171.884</v>
      </c>
      <c r="W16673">
        <v>2</v>
      </c>
      <c r="X16673">
        <v>245.465</v>
      </c>
      <c r="Y16673">
        <v>6</v>
      </c>
      <c r="Z16673">
        <v>1</v>
      </c>
      <c r="AA16673">
        <v>45.9</v>
      </c>
      <c r="AB16673">
        <v>85.846999999999994</v>
      </c>
      <c r="AC16673">
        <v>2.6</v>
      </c>
    </row>
    <row r="16674" spans="1:29" x14ac:dyDescent="0.25">
      <c r="A16674" t="s">
        <v>442</v>
      </c>
      <c r="B16674" t="s">
        <v>443</v>
      </c>
      <c r="C16674" s="1">
        <v>43849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Q16674">
        <v>97338583</v>
      </c>
      <c r="R16674">
        <v>308.12700000000001</v>
      </c>
      <c r="S16674">
        <v>32.6</v>
      </c>
      <c r="T16674">
        <v>7.15</v>
      </c>
      <c r="U16674">
        <v>4.718</v>
      </c>
      <c r="V16674">
        <v>6171.884</v>
      </c>
      <c r="W16674">
        <v>2</v>
      </c>
      <c r="X16674">
        <v>245.465</v>
      </c>
      <c r="Y16674">
        <v>6</v>
      </c>
      <c r="Z16674">
        <v>1</v>
      </c>
      <c r="AA16674">
        <v>45.9</v>
      </c>
      <c r="AB16674">
        <v>85.846999999999994</v>
      </c>
      <c r="AC16674">
        <v>2.6</v>
      </c>
    </row>
    <row r="16675" spans="1:29" x14ac:dyDescent="0.25">
      <c r="A16675" t="s">
        <v>442</v>
      </c>
      <c r="B16675" t="s">
        <v>443</v>
      </c>
      <c r="C16675" s="1">
        <v>43850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Q16675">
        <v>97338583</v>
      </c>
      <c r="R16675">
        <v>308.12700000000001</v>
      </c>
      <c r="S16675">
        <v>32.6</v>
      </c>
      <c r="T16675">
        <v>7.15</v>
      </c>
      <c r="U16675">
        <v>4.718</v>
      </c>
      <c r="V16675">
        <v>6171.884</v>
      </c>
      <c r="W16675">
        <v>2</v>
      </c>
      <c r="X16675">
        <v>245.465</v>
      </c>
      <c r="Y16675">
        <v>6</v>
      </c>
      <c r="Z16675">
        <v>1</v>
      </c>
      <c r="AA16675">
        <v>45.9</v>
      </c>
      <c r="AB16675">
        <v>85.846999999999994</v>
      </c>
      <c r="AC16675">
        <v>2.6</v>
      </c>
    </row>
    <row r="16676" spans="1:29" x14ac:dyDescent="0.25">
      <c r="A16676" t="s">
        <v>442</v>
      </c>
      <c r="B16676" t="s">
        <v>443</v>
      </c>
      <c r="C16676" s="1">
        <v>43851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Q16676">
        <v>97338583</v>
      </c>
      <c r="R16676">
        <v>308.12700000000001</v>
      </c>
      <c r="S16676">
        <v>32.6</v>
      </c>
      <c r="T16676">
        <v>7.15</v>
      </c>
      <c r="U16676">
        <v>4.718</v>
      </c>
      <c r="V16676">
        <v>6171.884</v>
      </c>
      <c r="W16676">
        <v>2</v>
      </c>
      <c r="X16676">
        <v>245.465</v>
      </c>
      <c r="Y16676">
        <v>6</v>
      </c>
      <c r="Z16676">
        <v>1</v>
      </c>
      <c r="AA16676">
        <v>45.9</v>
      </c>
      <c r="AB16676">
        <v>85.846999999999994</v>
      </c>
      <c r="AC16676">
        <v>2.6</v>
      </c>
    </row>
    <row r="16677" spans="1:29" x14ac:dyDescent="0.25">
      <c r="A16677" t="s">
        <v>442</v>
      </c>
      <c r="B16677" t="s">
        <v>443</v>
      </c>
      <c r="C16677" s="1">
        <v>43852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Q16677">
        <v>97338583</v>
      </c>
      <c r="R16677">
        <v>308.12700000000001</v>
      </c>
      <c r="S16677">
        <v>32.6</v>
      </c>
      <c r="T16677">
        <v>7.15</v>
      </c>
      <c r="U16677">
        <v>4.718</v>
      </c>
      <c r="V16677">
        <v>6171.884</v>
      </c>
      <c r="W16677">
        <v>2</v>
      </c>
      <c r="X16677">
        <v>245.465</v>
      </c>
      <c r="Y16677">
        <v>6</v>
      </c>
      <c r="Z16677">
        <v>1</v>
      </c>
      <c r="AA16677">
        <v>45.9</v>
      </c>
      <c r="AB16677">
        <v>85.846999999999994</v>
      </c>
      <c r="AC16677">
        <v>2.6</v>
      </c>
    </row>
    <row r="16678" spans="1:29" x14ac:dyDescent="0.25">
      <c r="A16678" t="s">
        <v>442</v>
      </c>
      <c r="B16678" t="s">
        <v>443</v>
      </c>
      <c r="C16678" s="1">
        <v>43853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Q16678">
        <v>97338583</v>
      </c>
      <c r="R16678">
        <v>308.12700000000001</v>
      </c>
      <c r="S16678">
        <v>32.6</v>
      </c>
      <c r="T16678">
        <v>7.15</v>
      </c>
      <c r="U16678">
        <v>4.718</v>
      </c>
      <c r="V16678">
        <v>6171.884</v>
      </c>
      <c r="W16678">
        <v>2</v>
      </c>
      <c r="X16678">
        <v>245.465</v>
      </c>
      <c r="Y16678">
        <v>6</v>
      </c>
      <c r="Z16678">
        <v>1</v>
      </c>
      <c r="AA16678">
        <v>45.9</v>
      </c>
      <c r="AB16678">
        <v>85.846999999999994</v>
      </c>
      <c r="AC16678">
        <v>2.6</v>
      </c>
    </row>
    <row r="16679" spans="1:29" x14ac:dyDescent="0.25">
      <c r="A16679" t="s">
        <v>442</v>
      </c>
      <c r="B16679" t="s">
        <v>443</v>
      </c>
      <c r="C16679" s="1">
        <v>43854</v>
      </c>
      <c r="D16679">
        <v>2</v>
      </c>
      <c r="E16679">
        <v>2</v>
      </c>
      <c r="F16679">
        <v>0</v>
      </c>
      <c r="G16679">
        <v>0</v>
      </c>
      <c r="H16679">
        <v>2.1000000000000001E-2</v>
      </c>
      <c r="I16679">
        <v>2.1000000000000001E-2</v>
      </c>
      <c r="J16679">
        <v>0</v>
      </c>
      <c r="K16679">
        <v>0</v>
      </c>
      <c r="Q16679">
        <v>97338583</v>
      </c>
      <c r="R16679">
        <v>308.12700000000001</v>
      </c>
      <c r="S16679">
        <v>32.6</v>
      </c>
      <c r="T16679">
        <v>7.15</v>
      </c>
      <c r="U16679">
        <v>4.718</v>
      </c>
      <c r="V16679">
        <v>6171.884</v>
      </c>
      <c r="W16679">
        <v>2</v>
      </c>
      <c r="X16679">
        <v>245.465</v>
      </c>
      <c r="Y16679">
        <v>6</v>
      </c>
      <c r="Z16679">
        <v>1</v>
      </c>
      <c r="AA16679">
        <v>45.9</v>
      </c>
      <c r="AB16679">
        <v>85.846999999999994</v>
      </c>
      <c r="AC16679">
        <v>2.6</v>
      </c>
    </row>
    <row r="16680" spans="1:29" x14ac:dyDescent="0.25">
      <c r="A16680" t="s">
        <v>442</v>
      </c>
      <c r="B16680" t="s">
        <v>443</v>
      </c>
      <c r="C16680" s="1">
        <v>43855</v>
      </c>
      <c r="D16680">
        <v>2</v>
      </c>
      <c r="E16680">
        <v>0</v>
      </c>
      <c r="F16680">
        <v>0</v>
      </c>
      <c r="G16680">
        <v>0</v>
      </c>
      <c r="H16680">
        <v>2.1000000000000001E-2</v>
      </c>
      <c r="I16680">
        <v>0</v>
      </c>
      <c r="J16680">
        <v>0</v>
      </c>
      <c r="K16680">
        <v>0</v>
      </c>
      <c r="Q16680">
        <v>97338583</v>
      </c>
      <c r="R16680">
        <v>308.12700000000001</v>
      </c>
      <c r="S16680">
        <v>32.6</v>
      </c>
      <c r="T16680">
        <v>7.15</v>
      </c>
      <c r="U16680">
        <v>4.718</v>
      </c>
      <c r="V16680">
        <v>6171.884</v>
      </c>
      <c r="W16680">
        <v>2</v>
      </c>
      <c r="X16680">
        <v>245.465</v>
      </c>
      <c r="Y16680">
        <v>6</v>
      </c>
      <c r="Z16680">
        <v>1</v>
      </c>
      <c r="AA16680">
        <v>45.9</v>
      </c>
      <c r="AB16680">
        <v>85.846999999999994</v>
      </c>
      <c r="AC16680">
        <v>2.6</v>
      </c>
    </row>
    <row r="16681" spans="1:29" x14ac:dyDescent="0.25">
      <c r="A16681" t="s">
        <v>442</v>
      </c>
      <c r="B16681" t="s">
        <v>443</v>
      </c>
      <c r="C16681" s="1">
        <v>43856</v>
      </c>
      <c r="D16681">
        <v>2</v>
      </c>
      <c r="E16681">
        <v>0</v>
      </c>
      <c r="F16681">
        <v>0</v>
      </c>
      <c r="G16681">
        <v>0</v>
      </c>
      <c r="H16681">
        <v>2.1000000000000001E-2</v>
      </c>
      <c r="I16681">
        <v>0</v>
      </c>
      <c r="J16681">
        <v>0</v>
      </c>
      <c r="K16681">
        <v>0</v>
      </c>
      <c r="Q16681">
        <v>97338583</v>
      </c>
      <c r="R16681">
        <v>308.12700000000001</v>
      </c>
      <c r="S16681">
        <v>32.6</v>
      </c>
      <c r="T16681">
        <v>7.15</v>
      </c>
      <c r="U16681">
        <v>4.718</v>
      </c>
      <c r="V16681">
        <v>6171.884</v>
      </c>
      <c r="W16681">
        <v>2</v>
      </c>
      <c r="X16681">
        <v>245.465</v>
      </c>
      <c r="Y16681">
        <v>6</v>
      </c>
      <c r="Z16681">
        <v>1</v>
      </c>
      <c r="AA16681">
        <v>45.9</v>
      </c>
      <c r="AB16681">
        <v>85.846999999999994</v>
      </c>
      <c r="AC16681">
        <v>2.6</v>
      </c>
    </row>
    <row r="16682" spans="1:29" x14ac:dyDescent="0.25">
      <c r="A16682" t="s">
        <v>442</v>
      </c>
      <c r="B16682" t="s">
        <v>443</v>
      </c>
      <c r="C16682" s="1">
        <v>43857</v>
      </c>
      <c r="D16682">
        <v>2</v>
      </c>
      <c r="E16682">
        <v>0</v>
      </c>
      <c r="F16682">
        <v>0</v>
      </c>
      <c r="G16682">
        <v>0</v>
      </c>
      <c r="H16682">
        <v>2.1000000000000001E-2</v>
      </c>
      <c r="I16682">
        <v>0</v>
      </c>
      <c r="J16682">
        <v>0</v>
      </c>
      <c r="K16682">
        <v>0</v>
      </c>
      <c r="Q16682">
        <v>97338583</v>
      </c>
      <c r="R16682">
        <v>308.12700000000001</v>
      </c>
      <c r="S16682">
        <v>32.6</v>
      </c>
      <c r="T16682">
        <v>7.15</v>
      </c>
      <c r="U16682">
        <v>4.718</v>
      </c>
      <c r="V16682">
        <v>6171.884</v>
      </c>
      <c r="W16682">
        <v>2</v>
      </c>
      <c r="X16682">
        <v>245.465</v>
      </c>
      <c r="Y16682">
        <v>6</v>
      </c>
      <c r="Z16682">
        <v>1</v>
      </c>
      <c r="AA16682">
        <v>45.9</v>
      </c>
      <c r="AB16682">
        <v>85.846999999999994</v>
      </c>
      <c r="AC16682">
        <v>2.6</v>
      </c>
    </row>
    <row r="16683" spans="1:29" x14ac:dyDescent="0.25">
      <c r="A16683" t="s">
        <v>442</v>
      </c>
      <c r="B16683" t="s">
        <v>443</v>
      </c>
      <c r="C16683" s="1">
        <v>43858</v>
      </c>
      <c r="D16683">
        <v>2</v>
      </c>
      <c r="E16683">
        <v>0</v>
      </c>
      <c r="F16683">
        <v>0</v>
      </c>
      <c r="G16683">
        <v>0</v>
      </c>
      <c r="H16683">
        <v>2.1000000000000001E-2</v>
      </c>
      <c r="I16683">
        <v>0</v>
      </c>
      <c r="J16683">
        <v>0</v>
      </c>
      <c r="K16683">
        <v>0</v>
      </c>
      <c r="Q16683">
        <v>97338583</v>
      </c>
      <c r="R16683">
        <v>308.12700000000001</v>
      </c>
      <c r="S16683">
        <v>32.6</v>
      </c>
      <c r="T16683">
        <v>7.15</v>
      </c>
      <c r="U16683">
        <v>4.718</v>
      </c>
      <c r="V16683">
        <v>6171.884</v>
      </c>
      <c r="W16683">
        <v>2</v>
      </c>
      <c r="X16683">
        <v>245.465</v>
      </c>
      <c r="Y16683">
        <v>6</v>
      </c>
      <c r="Z16683">
        <v>1</v>
      </c>
      <c r="AA16683">
        <v>45.9</v>
      </c>
      <c r="AB16683">
        <v>85.846999999999994</v>
      </c>
      <c r="AC16683">
        <v>2.6</v>
      </c>
    </row>
    <row r="16684" spans="1:29" x14ac:dyDescent="0.25">
      <c r="A16684" t="s">
        <v>442</v>
      </c>
      <c r="B16684" t="s">
        <v>443</v>
      </c>
      <c r="C16684" s="1">
        <v>43859</v>
      </c>
      <c r="D16684">
        <v>2</v>
      </c>
      <c r="E16684">
        <v>0</v>
      </c>
      <c r="F16684">
        <v>0</v>
      </c>
      <c r="G16684">
        <v>0</v>
      </c>
      <c r="H16684">
        <v>2.1000000000000001E-2</v>
      </c>
      <c r="I16684">
        <v>0</v>
      </c>
      <c r="J16684">
        <v>0</v>
      </c>
      <c r="K16684">
        <v>0</v>
      </c>
      <c r="Q16684">
        <v>97338583</v>
      </c>
      <c r="R16684">
        <v>308.12700000000001</v>
      </c>
      <c r="S16684">
        <v>32.6</v>
      </c>
      <c r="T16684">
        <v>7.15</v>
      </c>
      <c r="U16684">
        <v>4.718</v>
      </c>
      <c r="V16684">
        <v>6171.884</v>
      </c>
      <c r="W16684">
        <v>2</v>
      </c>
      <c r="X16684">
        <v>245.465</v>
      </c>
      <c r="Y16684">
        <v>6</v>
      </c>
      <c r="Z16684">
        <v>1</v>
      </c>
      <c r="AA16684">
        <v>45.9</v>
      </c>
      <c r="AB16684">
        <v>85.846999999999994</v>
      </c>
      <c r="AC16684">
        <v>2.6</v>
      </c>
    </row>
    <row r="16685" spans="1:29" x14ac:dyDescent="0.25">
      <c r="A16685" t="s">
        <v>442</v>
      </c>
      <c r="B16685" t="s">
        <v>443</v>
      </c>
      <c r="C16685" s="1">
        <v>43860</v>
      </c>
      <c r="D16685">
        <v>2</v>
      </c>
      <c r="E16685">
        <v>0</v>
      </c>
      <c r="F16685">
        <v>0</v>
      </c>
      <c r="G16685">
        <v>0</v>
      </c>
      <c r="H16685">
        <v>2.1000000000000001E-2</v>
      </c>
      <c r="I16685">
        <v>0</v>
      </c>
      <c r="J16685">
        <v>0</v>
      </c>
      <c r="K16685">
        <v>0</v>
      </c>
      <c r="Q16685">
        <v>97338583</v>
      </c>
      <c r="R16685">
        <v>308.12700000000001</v>
      </c>
      <c r="S16685">
        <v>32.6</v>
      </c>
      <c r="T16685">
        <v>7.15</v>
      </c>
      <c r="U16685">
        <v>4.718</v>
      </c>
      <c r="V16685">
        <v>6171.884</v>
      </c>
      <c r="W16685">
        <v>2</v>
      </c>
      <c r="X16685">
        <v>245.465</v>
      </c>
      <c r="Y16685">
        <v>6</v>
      </c>
      <c r="Z16685">
        <v>1</v>
      </c>
      <c r="AA16685">
        <v>45.9</v>
      </c>
      <c r="AB16685">
        <v>85.846999999999994</v>
      </c>
      <c r="AC16685">
        <v>2.6</v>
      </c>
    </row>
    <row r="16686" spans="1:29" x14ac:dyDescent="0.25">
      <c r="A16686" t="s">
        <v>442</v>
      </c>
      <c r="B16686" t="s">
        <v>443</v>
      </c>
      <c r="C16686" s="1">
        <v>43861</v>
      </c>
      <c r="D16686">
        <v>5</v>
      </c>
      <c r="E16686">
        <v>3</v>
      </c>
      <c r="F16686">
        <v>0</v>
      </c>
      <c r="G16686">
        <v>0</v>
      </c>
      <c r="H16686">
        <v>5.0999999999999997E-2</v>
      </c>
      <c r="I16686">
        <v>3.1E-2</v>
      </c>
      <c r="J16686">
        <v>0</v>
      </c>
      <c r="K16686">
        <v>0</v>
      </c>
      <c r="Q16686">
        <v>97338583</v>
      </c>
      <c r="R16686">
        <v>308.12700000000001</v>
      </c>
      <c r="S16686">
        <v>32.6</v>
      </c>
      <c r="T16686">
        <v>7.15</v>
      </c>
      <c r="U16686">
        <v>4.718</v>
      </c>
      <c r="V16686">
        <v>6171.884</v>
      </c>
      <c r="W16686">
        <v>2</v>
      </c>
      <c r="X16686">
        <v>245.465</v>
      </c>
      <c r="Y16686">
        <v>6</v>
      </c>
      <c r="Z16686">
        <v>1</v>
      </c>
      <c r="AA16686">
        <v>45.9</v>
      </c>
      <c r="AB16686">
        <v>85.846999999999994</v>
      </c>
      <c r="AC16686">
        <v>2.6</v>
      </c>
    </row>
    <row r="16687" spans="1:29" x14ac:dyDescent="0.25">
      <c r="A16687" t="s">
        <v>442</v>
      </c>
      <c r="B16687" t="s">
        <v>443</v>
      </c>
      <c r="C16687" s="1">
        <v>43862</v>
      </c>
      <c r="D16687">
        <v>5</v>
      </c>
      <c r="E16687">
        <v>0</v>
      </c>
      <c r="F16687">
        <v>0</v>
      </c>
      <c r="G16687">
        <v>0</v>
      </c>
      <c r="H16687">
        <v>5.0999999999999997E-2</v>
      </c>
      <c r="I16687">
        <v>0</v>
      </c>
      <c r="J16687">
        <v>0</v>
      </c>
      <c r="K16687">
        <v>0</v>
      </c>
      <c r="Q16687">
        <v>97338583</v>
      </c>
      <c r="R16687">
        <v>308.12700000000001</v>
      </c>
      <c r="S16687">
        <v>32.6</v>
      </c>
      <c r="T16687">
        <v>7.15</v>
      </c>
      <c r="U16687">
        <v>4.718</v>
      </c>
      <c r="V16687">
        <v>6171.884</v>
      </c>
      <c r="W16687">
        <v>2</v>
      </c>
      <c r="X16687">
        <v>245.465</v>
      </c>
      <c r="Y16687">
        <v>6</v>
      </c>
      <c r="Z16687">
        <v>1</v>
      </c>
      <c r="AA16687">
        <v>45.9</v>
      </c>
      <c r="AB16687">
        <v>85.846999999999994</v>
      </c>
      <c r="AC16687">
        <v>2.6</v>
      </c>
    </row>
    <row r="16688" spans="1:29" x14ac:dyDescent="0.25">
      <c r="A16688" t="s">
        <v>442</v>
      </c>
      <c r="B16688" t="s">
        <v>443</v>
      </c>
      <c r="C16688" s="1">
        <v>43863</v>
      </c>
      <c r="D16688">
        <v>7</v>
      </c>
      <c r="E16688">
        <v>2</v>
      </c>
      <c r="F16688">
        <v>0</v>
      </c>
      <c r="G16688">
        <v>0</v>
      </c>
      <c r="H16688">
        <v>7.1999999999999995E-2</v>
      </c>
      <c r="I16688">
        <v>2.1000000000000001E-2</v>
      </c>
      <c r="J16688">
        <v>0</v>
      </c>
      <c r="K16688">
        <v>0</v>
      </c>
      <c r="Q16688">
        <v>97338583</v>
      </c>
      <c r="R16688">
        <v>308.12700000000001</v>
      </c>
      <c r="S16688">
        <v>32.6</v>
      </c>
      <c r="T16688">
        <v>7.15</v>
      </c>
      <c r="U16688">
        <v>4.718</v>
      </c>
      <c r="V16688">
        <v>6171.884</v>
      </c>
      <c r="W16688">
        <v>2</v>
      </c>
      <c r="X16688">
        <v>245.465</v>
      </c>
      <c r="Y16688">
        <v>6</v>
      </c>
      <c r="Z16688">
        <v>1</v>
      </c>
      <c r="AA16688">
        <v>45.9</v>
      </c>
      <c r="AB16688">
        <v>85.846999999999994</v>
      </c>
      <c r="AC16688">
        <v>2.6</v>
      </c>
    </row>
    <row r="16689" spans="1:29" x14ac:dyDescent="0.25">
      <c r="A16689" t="s">
        <v>442</v>
      </c>
      <c r="B16689" t="s">
        <v>443</v>
      </c>
      <c r="C16689" s="1">
        <v>43864</v>
      </c>
      <c r="D16689">
        <v>8</v>
      </c>
      <c r="E16689">
        <v>1</v>
      </c>
      <c r="F16689">
        <v>0</v>
      </c>
      <c r="G16689">
        <v>0</v>
      </c>
      <c r="H16689">
        <v>8.2000000000000003E-2</v>
      </c>
      <c r="I16689">
        <v>0.01</v>
      </c>
      <c r="J16689">
        <v>0</v>
      </c>
      <c r="K16689">
        <v>0</v>
      </c>
      <c r="Q16689">
        <v>97338583</v>
      </c>
      <c r="R16689">
        <v>308.12700000000001</v>
      </c>
      <c r="S16689">
        <v>32.6</v>
      </c>
      <c r="T16689">
        <v>7.15</v>
      </c>
      <c r="U16689">
        <v>4.718</v>
      </c>
      <c r="V16689">
        <v>6171.884</v>
      </c>
      <c r="W16689">
        <v>2</v>
      </c>
      <c r="X16689">
        <v>245.465</v>
      </c>
      <c r="Y16689">
        <v>6</v>
      </c>
      <c r="Z16689">
        <v>1</v>
      </c>
      <c r="AA16689">
        <v>45.9</v>
      </c>
      <c r="AB16689">
        <v>85.846999999999994</v>
      </c>
      <c r="AC16689">
        <v>2.6</v>
      </c>
    </row>
    <row r="16690" spans="1:29" x14ac:dyDescent="0.25">
      <c r="A16690" t="s">
        <v>442</v>
      </c>
      <c r="B16690" t="s">
        <v>443</v>
      </c>
      <c r="C16690" s="1">
        <v>43865</v>
      </c>
      <c r="D16690">
        <v>9</v>
      </c>
      <c r="E16690">
        <v>1</v>
      </c>
      <c r="F16690">
        <v>0</v>
      </c>
      <c r="G16690">
        <v>0</v>
      </c>
      <c r="H16690">
        <v>9.1999999999999998E-2</v>
      </c>
      <c r="I16690">
        <v>0.01</v>
      </c>
      <c r="J16690">
        <v>0</v>
      </c>
      <c r="K16690">
        <v>0</v>
      </c>
      <c r="Q16690">
        <v>97338583</v>
      </c>
      <c r="R16690">
        <v>308.12700000000001</v>
      </c>
      <c r="S16690">
        <v>32.6</v>
      </c>
      <c r="T16690">
        <v>7.15</v>
      </c>
      <c r="U16690">
        <v>4.718</v>
      </c>
      <c r="V16690">
        <v>6171.884</v>
      </c>
      <c r="W16690">
        <v>2</v>
      </c>
      <c r="X16690">
        <v>245.465</v>
      </c>
      <c r="Y16690">
        <v>6</v>
      </c>
      <c r="Z16690">
        <v>1</v>
      </c>
      <c r="AA16690">
        <v>45.9</v>
      </c>
      <c r="AB16690">
        <v>85.846999999999994</v>
      </c>
      <c r="AC16690">
        <v>2.6</v>
      </c>
    </row>
    <row r="16691" spans="1:29" x14ac:dyDescent="0.25">
      <c r="A16691" t="s">
        <v>442</v>
      </c>
      <c r="B16691" t="s">
        <v>443</v>
      </c>
      <c r="C16691" s="1">
        <v>43866</v>
      </c>
      <c r="D16691">
        <v>10</v>
      </c>
      <c r="E16691">
        <v>1</v>
      </c>
      <c r="F16691">
        <v>0</v>
      </c>
      <c r="G16691">
        <v>0</v>
      </c>
      <c r="H16691">
        <v>0.10299999999999999</v>
      </c>
      <c r="I16691">
        <v>0.01</v>
      </c>
      <c r="J16691">
        <v>0</v>
      </c>
      <c r="K16691">
        <v>0</v>
      </c>
      <c r="Q16691">
        <v>97338583</v>
      </c>
      <c r="R16691">
        <v>308.12700000000001</v>
      </c>
      <c r="S16691">
        <v>32.6</v>
      </c>
      <c r="T16691">
        <v>7.15</v>
      </c>
      <c r="U16691">
        <v>4.718</v>
      </c>
      <c r="V16691">
        <v>6171.884</v>
      </c>
      <c r="W16691">
        <v>2</v>
      </c>
      <c r="X16691">
        <v>245.465</v>
      </c>
      <c r="Y16691">
        <v>6</v>
      </c>
      <c r="Z16691">
        <v>1</v>
      </c>
      <c r="AA16691">
        <v>45.9</v>
      </c>
      <c r="AB16691">
        <v>85.846999999999994</v>
      </c>
      <c r="AC16691">
        <v>2.6</v>
      </c>
    </row>
    <row r="16692" spans="1:29" x14ac:dyDescent="0.25">
      <c r="A16692" t="s">
        <v>442</v>
      </c>
      <c r="B16692" t="s">
        <v>443</v>
      </c>
      <c r="C16692" s="1">
        <v>43867</v>
      </c>
      <c r="D16692">
        <v>10</v>
      </c>
      <c r="E16692">
        <v>0</v>
      </c>
      <c r="F16692">
        <v>0</v>
      </c>
      <c r="G16692">
        <v>0</v>
      </c>
      <c r="H16692">
        <v>0.10299999999999999</v>
      </c>
      <c r="I16692">
        <v>0</v>
      </c>
      <c r="J16692">
        <v>0</v>
      </c>
      <c r="K16692">
        <v>0</v>
      </c>
      <c r="Q16692">
        <v>97338583</v>
      </c>
      <c r="R16692">
        <v>308.12700000000001</v>
      </c>
      <c r="S16692">
        <v>32.6</v>
      </c>
      <c r="T16692">
        <v>7.15</v>
      </c>
      <c r="U16692">
        <v>4.718</v>
      </c>
      <c r="V16692">
        <v>6171.884</v>
      </c>
      <c r="W16692">
        <v>2</v>
      </c>
      <c r="X16692">
        <v>245.465</v>
      </c>
      <c r="Y16692">
        <v>6</v>
      </c>
      <c r="Z16692">
        <v>1</v>
      </c>
      <c r="AA16692">
        <v>45.9</v>
      </c>
      <c r="AB16692">
        <v>85.846999999999994</v>
      </c>
      <c r="AC16692">
        <v>2.6</v>
      </c>
    </row>
    <row r="16693" spans="1:29" x14ac:dyDescent="0.25">
      <c r="A16693" t="s">
        <v>442</v>
      </c>
      <c r="B16693" t="s">
        <v>443</v>
      </c>
      <c r="C16693" s="1">
        <v>43868</v>
      </c>
      <c r="D16693">
        <v>12</v>
      </c>
      <c r="E16693">
        <v>2</v>
      </c>
      <c r="F16693">
        <v>0</v>
      </c>
      <c r="G16693">
        <v>0</v>
      </c>
      <c r="H16693">
        <v>0.123</v>
      </c>
      <c r="I16693">
        <v>2.1000000000000001E-2</v>
      </c>
      <c r="J16693">
        <v>0</v>
      </c>
      <c r="K16693">
        <v>0</v>
      </c>
      <c r="Q16693">
        <v>97338583</v>
      </c>
      <c r="R16693">
        <v>308.12700000000001</v>
      </c>
      <c r="S16693">
        <v>32.6</v>
      </c>
      <c r="T16693">
        <v>7.15</v>
      </c>
      <c r="U16693">
        <v>4.718</v>
      </c>
      <c r="V16693">
        <v>6171.884</v>
      </c>
      <c r="W16693">
        <v>2</v>
      </c>
      <c r="X16693">
        <v>245.465</v>
      </c>
      <c r="Y16693">
        <v>6</v>
      </c>
      <c r="Z16693">
        <v>1</v>
      </c>
      <c r="AA16693">
        <v>45.9</v>
      </c>
      <c r="AB16693">
        <v>85.846999999999994</v>
      </c>
      <c r="AC16693">
        <v>2.6</v>
      </c>
    </row>
    <row r="16694" spans="1:29" x14ac:dyDescent="0.25">
      <c r="A16694" t="s">
        <v>442</v>
      </c>
      <c r="B16694" t="s">
        <v>443</v>
      </c>
      <c r="C16694" s="1">
        <v>43869</v>
      </c>
      <c r="D16694">
        <v>13</v>
      </c>
      <c r="E16694">
        <v>1</v>
      </c>
      <c r="F16694">
        <v>0</v>
      </c>
      <c r="G16694">
        <v>0</v>
      </c>
      <c r="H16694">
        <v>0.13400000000000001</v>
      </c>
      <c r="I16694">
        <v>0.01</v>
      </c>
      <c r="J16694">
        <v>0</v>
      </c>
      <c r="K16694">
        <v>0</v>
      </c>
      <c r="Q16694">
        <v>97338583</v>
      </c>
      <c r="R16694">
        <v>308.12700000000001</v>
      </c>
      <c r="S16694">
        <v>32.6</v>
      </c>
      <c r="T16694">
        <v>7.15</v>
      </c>
      <c r="U16694">
        <v>4.718</v>
      </c>
      <c r="V16694">
        <v>6171.884</v>
      </c>
      <c r="W16694">
        <v>2</v>
      </c>
      <c r="X16694">
        <v>245.465</v>
      </c>
      <c r="Y16694">
        <v>6</v>
      </c>
      <c r="Z16694">
        <v>1</v>
      </c>
      <c r="AA16694">
        <v>45.9</v>
      </c>
      <c r="AB16694">
        <v>85.846999999999994</v>
      </c>
      <c r="AC16694">
        <v>2.6</v>
      </c>
    </row>
    <row r="16695" spans="1:29" x14ac:dyDescent="0.25">
      <c r="A16695" t="s">
        <v>442</v>
      </c>
      <c r="B16695" t="s">
        <v>443</v>
      </c>
      <c r="C16695" s="1">
        <v>43870</v>
      </c>
      <c r="D16695">
        <v>14</v>
      </c>
      <c r="E16695">
        <v>1</v>
      </c>
      <c r="F16695">
        <v>0</v>
      </c>
      <c r="G16695">
        <v>0</v>
      </c>
      <c r="H16695">
        <v>0.14399999999999999</v>
      </c>
      <c r="I16695">
        <v>0.01</v>
      </c>
      <c r="J16695">
        <v>0</v>
      </c>
      <c r="K16695">
        <v>0</v>
      </c>
      <c r="Q16695">
        <v>97338583</v>
      </c>
      <c r="R16695">
        <v>308.12700000000001</v>
      </c>
      <c r="S16695">
        <v>32.6</v>
      </c>
      <c r="T16695">
        <v>7.15</v>
      </c>
      <c r="U16695">
        <v>4.718</v>
      </c>
      <c r="V16695">
        <v>6171.884</v>
      </c>
      <c r="W16695">
        <v>2</v>
      </c>
      <c r="X16695">
        <v>245.465</v>
      </c>
      <c r="Y16695">
        <v>6</v>
      </c>
      <c r="Z16695">
        <v>1</v>
      </c>
      <c r="AA16695">
        <v>45.9</v>
      </c>
      <c r="AB16695">
        <v>85.846999999999994</v>
      </c>
      <c r="AC16695">
        <v>2.6</v>
      </c>
    </row>
    <row r="16696" spans="1:29" x14ac:dyDescent="0.25">
      <c r="A16696" t="s">
        <v>442</v>
      </c>
      <c r="B16696" t="s">
        <v>443</v>
      </c>
      <c r="C16696" s="1">
        <v>43871</v>
      </c>
      <c r="D16696">
        <v>14</v>
      </c>
      <c r="E16696">
        <v>0</v>
      </c>
      <c r="F16696">
        <v>0</v>
      </c>
      <c r="G16696">
        <v>0</v>
      </c>
      <c r="H16696">
        <v>0.14399999999999999</v>
      </c>
      <c r="I16696">
        <v>0</v>
      </c>
      <c r="J16696">
        <v>0</v>
      </c>
      <c r="K16696">
        <v>0</v>
      </c>
      <c r="Q16696">
        <v>97338583</v>
      </c>
      <c r="R16696">
        <v>308.12700000000001</v>
      </c>
      <c r="S16696">
        <v>32.6</v>
      </c>
      <c r="T16696">
        <v>7.15</v>
      </c>
      <c r="U16696">
        <v>4.718</v>
      </c>
      <c r="V16696">
        <v>6171.884</v>
      </c>
      <c r="W16696">
        <v>2</v>
      </c>
      <c r="X16696">
        <v>245.465</v>
      </c>
      <c r="Y16696">
        <v>6</v>
      </c>
      <c r="Z16696">
        <v>1</v>
      </c>
      <c r="AA16696">
        <v>45.9</v>
      </c>
      <c r="AB16696">
        <v>85.846999999999994</v>
      </c>
      <c r="AC16696">
        <v>2.6</v>
      </c>
    </row>
    <row r="16697" spans="1:29" x14ac:dyDescent="0.25">
      <c r="A16697" t="s">
        <v>442</v>
      </c>
      <c r="B16697" t="s">
        <v>443</v>
      </c>
      <c r="C16697" s="1">
        <v>43872</v>
      </c>
      <c r="D16697">
        <v>15</v>
      </c>
      <c r="E16697">
        <v>1</v>
      </c>
      <c r="F16697">
        <v>0</v>
      </c>
      <c r="G16697">
        <v>0</v>
      </c>
      <c r="H16697">
        <v>0.154</v>
      </c>
      <c r="I16697">
        <v>0.01</v>
      </c>
      <c r="J16697">
        <v>0</v>
      </c>
      <c r="K16697">
        <v>0</v>
      </c>
      <c r="Q16697">
        <v>97338583</v>
      </c>
      <c r="R16697">
        <v>308.12700000000001</v>
      </c>
      <c r="S16697">
        <v>32.6</v>
      </c>
      <c r="T16697">
        <v>7.15</v>
      </c>
      <c r="U16697">
        <v>4.718</v>
      </c>
      <c r="V16697">
        <v>6171.884</v>
      </c>
      <c r="W16697">
        <v>2</v>
      </c>
      <c r="X16697">
        <v>245.465</v>
      </c>
      <c r="Y16697">
        <v>6</v>
      </c>
      <c r="Z16697">
        <v>1</v>
      </c>
      <c r="AA16697">
        <v>45.9</v>
      </c>
      <c r="AB16697">
        <v>85.846999999999994</v>
      </c>
      <c r="AC16697">
        <v>2.6</v>
      </c>
    </row>
    <row r="16698" spans="1:29" x14ac:dyDescent="0.25">
      <c r="A16698" t="s">
        <v>442</v>
      </c>
      <c r="B16698" t="s">
        <v>443</v>
      </c>
      <c r="C16698" s="1">
        <v>43873</v>
      </c>
      <c r="D16698">
        <v>15</v>
      </c>
      <c r="E16698">
        <v>0</v>
      </c>
      <c r="F16698">
        <v>0</v>
      </c>
      <c r="G16698">
        <v>0</v>
      </c>
      <c r="H16698">
        <v>0.154</v>
      </c>
      <c r="I16698">
        <v>0</v>
      </c>
      <c r="J16698">
        <v>0</v>
      </c>
      <c r="K16698">
        <v>0</v>
      </c>
      <c r="Q16698">
        <v>97338583</v>
      </c>
      <c r="R16698">
        <v>308.12700000000001</v>
      </c>
      <c r="S16698">
        <v>32.6</v>
      </c>
      <c r="T16698">
        <v>7.15</v>
      </c>
      <c r="U16698">
        <v>4.718</v>
      </c>
      <c r="V16698">
        <v>6171.884</v>
      </c>
      <c r="W16698">
        <v>2</v>
      </c>
      <c r="X16698">
        <v>245.465</v>
      </c>
      <c r="Y16698">
        <v>6</v>
      </c>
      <c r="Z16698">
        <v>1</v>
      </c>
      <c r="AA16698">
        <v>45.9</v>
      </c>
      <c r="AB16698">
        <v>85.846999999999994</v>
      </c>
      <c r="AC16698">
        <v>2.6</v>
      </c>
    </row>
    <row r="16699" spans="1:29" x14ac:dyDescent="0.25">
      <c r="A16699" t="s">
        <v>442</v>
      </c>
      <c r="B16699" t="s">
        <v>443</v>
      </c>
      <c r="C16699" s="1">
        <v>43874</v>
      </c>
      <c r="D16699">
        <v>16</v>
      </c>
      <c r="E16699">
        <v>1</v>
      </c>
      <c r="F16699">
        <v>0</v>
      </c>
      <c r="G16699">
        <v>0</v>
      </c>
      <c r="H16699">
        <v>0.16400000000000001</v>
      </c>
      <c r="I16699">
        <v>0.01</v>
      </c>
      <c r="J16699">
        <v>0</v>
      </c>
      <c r="K16699">
        <v>0</v>
      </c>
      <c r="Q16699">
        <v>97338583</v>
      </c>
      <c r="R16699">
        <v>308.12700000000001</v>
      </c>
      <c r="S16699">
        <v>32.6</v>
      </c>
      <c r="T16699">
        <v>7.15</v>
      </c>
      <c r="U16699">
        <v>4.718</v>
      </c>
      <c r="V16699">
        <v>6171.884</v>
      </c>
      <c r="W16699">
        <v>2</v>
      </c>
      <c r="X16699">
        <v>245.465</v>
      </c>
      <c r="Y16699">
        <v>6</v>
      </c>
      <c r="Z16699">
        <v>1</v>
      </c>
      <c r="AA16699">
        <v>45.9</v>
      </c>
      <c r="AB16699">
        <v>85.846999999999994</v>
      </c>
      <c r="AC16699">
        <v>2.6</v>
      </c>
    </row>
    <row r="16700" spans="1:29" x14ac:dyDescent="0.25">
      <c r="A16700" t="s">
        <v>442</v>
      </c>
      <c r="B16700" t="s">
        <v>443</v>
      </c>
      <c r="C16700" s="1">
        <v>43875</v>
      </c>
      <c r="D16700">
        <v>16</v>
      </c>
      <c r="E16700">
        <v>0</v>
      </c>
      <c r="F16700">
        <v>0</v>
      </c>
      <c r="G16700">
        <v>0</v>
      </c>
      <c r="H16700">
        <v>0.16400000000000001</v>
      </c>
      <c r="I16700">
        <v>0</v>
      </c>
      <c r="J16700">
        <v>0</v>
      </c>
      <c r="K16700">
        <v>0</v>
      </c>
      <c r="Q16700">
        <v>97338583</v>
      </c>
      <c r="R16700">
        <v>308.12700000000001</v>
      </c>
      <c r="S16700">
        <v>32.6</v>
      </c>
      <c r="T16700">
        <v>7.15</v>
      </c>
      <c r="U16700">
        <v>4.718</v>
      </c>
      <c r="V16700">
        <v>6171.884</v>
      </c>
      <c r="W16700">
        <v>2</v>
      </c>
      <c r="X16700">
        <v>245.465</v>
      </c>
      <c r="Y16700">
        <v>6</v>
      </c>
      <c r="Z16700">
        <v>1</v>
      </c>
      <c r="AA16700">
        <v>45.9</v>
      </c>
      <c r="AB16700">
        <v>85.846999999999994</v>
      </c>
      <c r="AC16700">
        <v>2.6</v>
      </c>
    </row>
    <row r="16701" spans="1:29" x14ac:dyDescent="0.25">
      <c r="A16701" t="s">
        <v>442</v>
      </c>
      <c r="B16701" t="s">
        <v>443</v>
      </c>
      <c r="C16701" s="1">
        <v>43876</v>
      </c>
      <c r="D16701">
        <v>16</v>
      </c>
      <c r="E16701">
        <v>0</v>
      </c>
      <c r="F16701">
        <v>0</v>
      </c>
      <c r="G16701">
        <v>0</v>
      </c>
      <c r="H16701">
        <v>0.16400000000000001</v>
      </c>
      <c r="I16701">
        <v>0</v>
      </c>
      <c r="J16701">
        <v>0</v>
      </c>
      <c r="K16701">
        <v>0</v>
      </c>
      <c r="Q16701">
        <v>97338583</v>
      </c>
      <c r="R16701">
        <v>308.12700000000001</v>
      </c>
      <c r="S16701">
        <v>32.6</v>
      </c>
      <c r="T16701">
        <v>7.15</v>
      </c>
      <c r="U16701">
        <v>4.718</v>
      </c>
      <c r="V16701">
        <v>6171.884</v>
      </c>
      <c r="W16701">
        <v>2</v>
      </c>
      <c r="X16701">
        <v>245.465</v>
      </c>
      <c r="Y16701">
        <v>6</v>
      </c>
      <c r="Z16701">
        <v>1</v>
      </c>
      <c r="AA16701">
        <v>45.9</v>
      </c>
      <c r="AB16701">
        <v>85.846999999999994</v>
      </c>
      <c r="AC16701">
        <v>2.6</v>
      </c>
    </row>
    <row r="16702" spans="1:29" x14ac:dyDescent="0.25">
      <c r="A16702" t="s">
        <v>442</v>
      </c>
      <c r="B16702" t="s">
        <v>443</v>
      </c>
      <c r="C16702" s="1">
        <v>43877</v>
      </c>
      <c r="D16702">
        <v>16</v>
      </c>
      <c r="E16702">
        <v>0</v>
      </c>
      <c r="F16702">
        <v>0</v>
      </c>
      <c r="G16702">
        <v>0</v>
      </c>
      <c r="H16702">
        <v>0.16400000000000001</v>
      </c>
      <c r="I16702">
        <v>0</v>
      </c>
      <c r="J16702">
        <v>0</v>
      </c>
      <c r="K16702">
        <v>0</v>
      </c>
      <c r="Q16702">
        <v>97338583</v>
      </c>
      <c r="R16702">
        <v>308.12700000000001</v>
      </c>
      <c r="S16702">
        <v>32.6</v>
      </c>
      <c r="T16702">
        <v>7.15</v>
      </c>
      <c r="U16702">
        <v>4.718</v>
      </c>
      <c r="V16702">
        <v>6171.884</v>
      </c>
      <c r="W16702">
        <v>2</v>
      </c>
      <c r="X16702">
        <v>245.465</v>
      </c>
      <c r="Y16702">
        <v>6</v>
      </c>
      <c r="Z16702">
        <v>1</v>
      </c>
      <c r="AA16702">
        <v>45.9</v>
      </c>
      <c r="AB16702">
        <v>85.846999999999994</v>
      </c>
      <c r="AC16702">
        <v>2.6</v>
      </c>
    </row>
    <row r="16703" spans="1:29" x14ac:dyDescent="0.25">
      <c r="A16703" t="s">
        <v>442</v>
      </c>
      <c r="B16703" t="s">
        <v>443</v>
      </c>
      <c r="C16703" s="1">
        <v>43878</v>
      </c>
      <c r="D16703">
        <v>16</v>
      </c>
      <c r="E16703">
        <v>0</v>
      </c>
      <c r="F16703">
        <v>0</v>
      </c>
      <c r="G16703">
        <v>0</v>
      </c>
      <c r="H16703">
        <v>0.16400000000000001</v>
      </c>
      <c r="I16703">
        <v>0</v>
      </c>
      <c r="J16703">
        <v>0</v>
      </c>
      <c r="K16703">
        <v>0</v>
      </c>
      <c r="Q16703">
        <v>97338583</v>
      </c>
      <c r="R16703">
        <v>308.12700000000001</v>
      </c>
      <c r="S16703">
        <v>32.6</v>
      </c>
      <c r="T16703">
        <v>7.15</v>
      </c>
      <c r="U16703">
        <v>4.718</v>
      </c>
      <c r="V16703">
        <v>6171.884</v>
      </c>
      <c r="W16703">
        <v>2</v>
      </c>
      <c r="X16703">
        <v>245.465</v>
      </c>
      <c r="Y16703">
        <v>6</v>
      </c>
      <c r="Z16703">
        <v>1</v>
      </c>
      <c r="AA16703">
        <v>45.9</v>
      </c>
      <c r="AB16703">
        <v>85.846999999999994</v>
      </c>
      <c r="AC16703">
        <v>2.6</v>
      </c>
    </row>
    <row r="16704" spans="1:29" x14ac:dyDescent="0.25">
      <c r="A16704" t="s">
        <v>442</v>
      </c>
      <c r="B16704" t="s">
        <v>443</v>
      </c>
      <c r="C16704" s="1">
        <v>43879</v>
      </c>
      <c r="D16704">
        <v>16</v>
      </c>
      <c r="E16704">
        <v>0</v>
      </c>
      <c r="F16704">
        <v>0</v>
      </c>
      <c r="G16704">
        <v>0</v>
      </c>
      <c r="H16704">
        <v>0.16400000000000001</v>
      </c>
      <c r="I16704">
        <v>0</v>
      </c>
      <c r="J16704">
        <v>0</v>
      </c>
      <c r="K16704">
        <v>0</v>
      </c>
      <c r="Q16704">
        <v>97338583</v>
      </c>
      <c r="R16704">
        <v>308.12700000000001</v>
      </c>
      <c r="S16704">
        <v>32.6</v>
      </c>
      <c r="T16704">
        <v>7.15</v>
      </c>
      <c r="U16704">
        <v>4.718</v>
      </c>
      <c r="V16704">
        <v>6171.884</v>
      </c>
      <c r="W16704">
        <v>2</v>
      </c>
      <c r="X16704">
        <v>245.465</v>
      </c>
      <c r="Y16704">
        <v>6</v>
      </c>
      <c r="Z16704">
        <v>1</v>
      </c>
      <c r="AA16704">
        <v>45.9</v>
      </c>
      <c r="AB16704">
        <v>85.846999999999994</v>
      </c>
      <c r="AC16704">
        <v>2.6</v>
      </c>
    </row>
    <row r="16705" spans="1:29" x14ac:dyDescent="0.25">
      <c r="A16705" t="s">
        <v>442</v>
      </c>
      <c r="B16705" t="s">
        <v>443</v>
      </c>
      <c r="C16705" s="1">
        <v>43880</v>
      </c>
      <c r="D16705">
        <v>16</v>
      </c>
      <c r="E16705">
        <v>0</v>
      </c>
      <c r="F16705">
        <v>0</v>
      </c>
      <c r="G16705">
        <v>0</v>
      </c>
      <c r="H16705">
        <v>0.16400000000000001</v>
      </c>
      <c r="I16705">
        <v>0</v>
      </c>
      <c r="J16705">
        <v>0</v>
      </c>
      <c r="K16705">
        <v>0</v>
      </c>
      <c r="Q16705">
        <v>97338583</v>
      </c>
      <c r="R16705">
        <v>308.12700000000001</v>
      </c>
      <c r="S16705">
        <v>32.6</v>
      </c>
      <c r="T16705">
        <v>7.15</v>
      </c>
      <c r="U16705">
        <v>4.718</v>
      </c>
      <c r="V16705">
        <v>6171.884</v>
      </c>
      <c r="W16705">
        <v>2</v>
      </c>
      <c r="X16705">
        <v>245.465</v>
      </c>
      <c r="Y16705">
        <v>6</v>
      </c>
      <c r="Z16705">
        <v>1</v>
      </c>
      <c r="AA16705">
        <v>45.9</v>
      </c>
      <c r="AB16705">
        <v>85.846999999999994</v>
      </c>
      <c r="AC16705">
        <v>2.6</v>
      </c>
    </row>
    <row r="16706" spans="1:29" x14ac:dyDescent="0.25">
      <c r="A16706" t="s">
        <v>442</v>
      </c>
      <c r="B16706" t="s">
        <v>443</v>
      </c>
      <c r="C16706" s="1">
        <v>43881</v>
      </c>
      <c r="D16706">
        <v>16</v>
      </c>
      <c r="E16706">
        <v>0</v>
      </c>
      <c r="F16706">
        <v>0</v>
      </c>
      <c r="G16706">
        <v>0</v>
      </c>
      <c r="H16706">
        <v>0.16400000000000001</v>
      </c>
      <c r="I16706">
        <v>0</v>
      </c>
      <c r="J16706">
        <v>0</v>
      </c>
      <c r="K16706">
        <v>0</v>
      </c>
      <c r="Q16706">
        <v>97338583</v>
      </c>
      <c r="R16706">
        <v>308.12700000000001</v>
      </c>
      <c r="S16706">
        <v>32.6</v>
      </c>
      <c r="T16706">
        <v>7.15</v>
      </c>
      <c r="U16706">
        <v>4.718</v>
      </c>
      <c r="V16706">
        <v>6171.884</v>
      </c>
      <c r="W16706">
        <v>2</v>
      </c>
      <c r="X16706">
        <v>245.465</v>
      </c>
      <c r="Y16706">
        <v>6</v>
      </c>
      <c r="Z16706">
        <v>1</v>
      </c>
      <c r="AA16706">
        <v>45.9</v>
      </c>
      <c r="AB16706">
        <v>85.846999999999994</v>
      </c>
      <c r="AC16706">
        <v>2.6</v>
      </c>
    </row>
    <row r="16707" spans="1:29" x14ac:dyDescent="0.25">
      <c r="A16707" t="s">
        <v>442</v>
      </c>
      <c r="B16707" t="s">
        <v>443</v>
      </c>
      <c r="C16707" s="1">
        <v>43882</v>
      </c>
      <c r="D16707">
        <v>16</v>
      </c>
      <c r="E16707">
        <v>0</v>
      </c>
      <c r="F16707">
        <v>0</v>
      </c>
      <c r="G16707">
        <v>0</v>
      </c>
      <c r="H16707">
        <v>0.16400000000000001</v>
      </c>
      <c r="I16707">
        <v>0</v>
      </c>
      <c r="J16707">
        <v>0</v>
      </c>
      <c r="K16707">
        <v>0</v>
      </c>
      <c r="Q16707">
        <v>97338583</v>
      </c>
      <c r="R16707">
        <v>308.12700000000001</v>
      </c>
      <c r="S16707">
        <v>32.6</v>
      </c>
      <c r="T16707">
        <v>7.15</v>
      </c>
      <c r="U16707">
        <v>4.718</v>
      </c>
      <c r="V16707">
        <v>6171.884</v>
      </c>
      <c r="W16707">
        <v>2</v>
      </c>
      <c r="X16707">
        <v>245.465</v>
      </c>
      <c r="Y16707">
        <v>6</v>
      </c>
      <c r="Z16707">
        <v>1</v>
      </c>
      <c r="AA16707">
        <v>45.9</v>
      </c>
      <c r="AB16707">
        <v>85.846999999999994</v>
      </c>
      <c r="AC16707">
        <v>2.6</v>
      </c>
    </row>
    <row r="16708" spans="1:29" x14ac:dyDescent="0.25">
      <c r="A16708" t="s">
        <v>442</v>
      </c>
      <c r="B16708" t="s">
        <v>443</v>
      </c>
      <c r="C16708" s="1">
        <v>43883</v>
      </c>
      <c r="D16708">
        <v>16</v>
      </c>
      <c r="E16708">
        <v>0</v>
      </c>
      <c r="F16708">
        <v>0</v>
      </c>
      <c r="G16708">
        <v>0</v>
      </c>
      <c r="H16708">
        <v>0.16400000000000001</v>
      </c>
      <c r="I16708">
        <v>0</v>
      </c>
      <c r="J16708">
        <v>0</v>
      </c>
      <c r="K16708">
        <v>0</v>
      </c>
      <c r="Q16708">
        <v>97338583</v>
      </c>
      <c r="R16708">
        <v>308.12700000000001</v>
      </c>
      <c r="S16708">
        <v>32.6</v>
      </c>
      <c r="T16708">
        <v>7.15</v>
      </c>
      <c r="U16708">
        <v>4.718</v>
      </c>
      <c r="V16708">
        <v>6171.884</v>
      </c>
      <c r="W16708">
        <v>2</v>
      </c>
      <c r="X16708">
        <v>245.465</v>
      </c>
      <c r="Y16708">
        <v>6</v>
      </c>
      <c r="Z16708">
        <v>1</v>
      </c>
      <c r="AA16708">
        <v>45.9</v>
      </c>
      <c r="AB16708">
        <v>85.846999999999994</v>
      </c>
      <c r="AC16708">
        <v>2.6</v>
      </c>
    </row>
    <row r="16709" spans="1:29" x14ac:dyDescent="0.25">
      <c r="A16709" t="s">
        <v>442</v>
      </c>
      <c r="B16709" t="s">
        <v>443</v>
      </c>
      <c r="C16709" s="1">
        <v>43884</v>
      </c>
      <c r="D16709">
        <v>16</v>
      </c>
      <c r="E16709">
        <v>0</v>
      </c>
      <c r="F16709">
        <v>0</v>
      </c>
      <c r="G16709">
        <v>0</v>
      </c>
      <c r="H16709">
        <v>0.16400000000000001</v>
      </c>
      <c r="I16709">
        <v>0</v>
      </c>
      <c r="J16709">
        <v>0</v>
      </c>
      <c r="K16709">
        <v>0</v>
      </c>
      <c r="Q16709">
        <v>97338583</v>
      </c>
      <c r="R16709">
        <v>308.12700000000001</v>
      </c>
      <c r="S16709">
        <v>32.6</v>
      </c>
      <c r="T16709">
        <v>7.15</v>
      </c>
      <c r="U16709">
        <v>4.718</v>
      </c>
      <c r="V16709">
        <v>6171.884</v>
      </c>
      <c r="W16709">
        <v>2</v>
      </c>
      <c r="X16709">
        <v>245.465</v>
      </c>
      <c r="Y16709">
        <v>6</v>
      </c>
      <c r="Z16709">
        <v>1</v>
      </c>
      <c r="AA16709">
        <v>45.9</v>
      </c>
      <c r="AB16709">
        <v>85.846999999999994</v>
      </c>
      <c r="AC16709">
        <v>2.6</v>
      </c>
    </row>
    <row r="16710" spans="1:29" x14ac:dyDescent="0.25">
      <c r="A16710" t="s">
        <v>442</v>
      </c>
      <c r="B16710" t="s">
        <v>443</v>
      </c>
      <c r="C16710" s="1">
        <v>43885</v>
      </c>
      <c r="D16710">
        <v>16</v>
      </c>
      <c r="E16710">
        <v>0</v>
      </c>
      <c r="F16710">
        <v>0</v>
      </c>
      <c r="G16710">
        <v>0</v>
      </c>
      <c r="H16710">
        <v>0.16400000000000001</v>
      </c>
      <c r="I16710">
        <v>0</v>
      </c>
      <c r="J16710">
        <v>0</v>
      </c>
      <c r="K16710">
        <v>0</v>
      </c>
      <c r="Q16710">
        <v>97338583</v>
      </c>
      <c r="R16710">
        <v>308.12700000000001</v>
      </c>
      <c r="S16710">
        <v>32.6</v>
      </c>
      <c r="T16710">
        <v>7.15</v>
      </c>
      <c r="U16710">
        <v>4.718</v>
      </c>
      <c r="V16710">
        <v>6171.884</v>
      </c>
      <c r="W16710">
        <v>2</v>
      </c>
      <c r="X16710">
        <v>245.465</v>
      </c>
      <c r="Y16710">
        <v>6</v>
      </c>
      <c r="Z16710">
        <v>1</v>
      </c>
      <c r="AA16710">
        <v>45.9</v>
      </c>
      <c r="AB16710">
        <v>85.846999999999994</v>
      </c>
      <c r="AC16710">
        <v>2.6</v>
      </c>
    </row>
    <row r="16711" spans="1:29" x14ac:dyDescent="0.25">
      <c r="A16711" t="s">
        <v>442</v>
      </c>
      <c r="B16711" t="s">
        <v>443</v>
      </c>
      <c r="C16711" s="1">
        <v>43886</v>
      </c>
      <c r="D16711">
        <v>16</v>
      </c>
      <c r="E16711">
        <v>0</v>
      </c>
      <c r="F16711">
        <v>0</v>
      </c>
      <c r="G16711">
        <v>0</v>
      </c>
      <c r="H16711">
        <v>0.16400000000000001</v>
      </c>
      <c r="I16711">
        <v>0</v>
      </c>
      <c r="J16711">
        <v>0</v>
      </c>
      <c r="K16711">
        <v>0</v>
      </c>
      <c r="Q16711">
        <v>97338583</v>
      </c>
      <c r="R16711">
        <v>308.12700000000001</v>
      </c>
      <c r="S16711">
        <v>32.6</v>
      </c>
      <c r="T16711">
        <v>7.15</v>
      </c>
      <c r="U16711">
        <v>4.718</v>
      </c>
      <c r="V16711">
        <v>6171.884</v>
      </c>
      <c r="W16711">
        <v>2</v>
      </c>
      <c r="X16711">
        <v>245.465</v>
      </c>
      <c r="Y16711">
        <v>6</v>
      </c>
      <c r="Z16711">
        <v>1</v>
      </c>
      <c r="AA16711">
        <v>45.9</v>
      </c>
      <c r="AB16711">
        <v>85.846999999999994</v>
      </c>
      <c r="AC16711">
        <v>2.6</v>
      </c>
    </row>
    <row r="16712" spans="1:29" x14ac:dyDescent="0.25">
      <c r="A16712" t="s">
        <v>442</v>
      </c>
      <c r="B16712" t="s">
        <v>443</v>
      </c>
      <c r="C16712" s="1">
        <v>43887</v>
      </c>
      <c r="D16712">
        <v>16</v>
      </c>
      <c r="E16712">
        <v>0</v>
      </c>
      <c r="F16712">
        <v>0</v>
      </c>
      <c r="G16712">
        <v>0</v>
      </c>
      <c r="H16712">
        <v>0.16400000000000001</v>
      </c>
      <c r="I16712">
        <v>0</v>
      </c>
      <c r="J16712">
        <v>0</v>
      </c>
      <c r="K16712">
        <v>0</v>
      </c>
      <c r="Q16712">
        <v>97338583</v>
      </c>
      <c r="R16712">
        <v>308.12700000000001</v>
      </c>
      <c r="S16712">
        <v>32.6</v>
      </c>
      <c r="T16712">
        <v>7.15</v>
      </c>
      <c r="U16712">
        <v>4.718</v>
      </c>
      <c r="V16712">
        <v>6171.884</v>
      </c>
      <c r="W16712">
        <v>2</v>
      </c>
      <c r="X16712">
        <v>245.465</v>
      </c>
      <c r="Y16712">
        <v>6</v>
      </c>
      <c r="Z16712">
        <v>1</v>
      </c>
      <c r="AA16712">
        <v>45.9</v>
      </c>
      <c r="AB16712">
        <v>85.846999999999994</v>
      </c>
      <c r="AC16712">
        <v>2.6</v>
      </c>
    </row>
    <row r="16713" spans="1:29" x14ac:dyDescent="0.25">
      <c r="A16713" t="s">
        <v>442</v>
      </c>
      <c r="B16713" t="s">
        <v>443</v>
      </c>
      <c r="C16713" s="1">
        <v>43888</v>
      </c>
      <c r="D16713">
        <v>16</v>
      </c>
      <c r="E16713">
        <v>0</v>
      </c>
      <c r="F16713">
        <v>0</v>
      </c>
      <c r="G16713">
        <v>0</v>
      </c>
      <c r="H16713">
        <v>0.16400000000000001</v>
      </c>
      <c r="I16713">
        <v>0</v>
      </c>
      <c r="J16713">
        <v>0</v>
      </c>
      <c r="K16713">
        <v>0</v>
      </c>
      <c r="Q16713">
        <v>97338583</v>
      </c>
      <c r="R16713">
        <v>308.12700000000001</v>
      </c>
      <c r="S16713">
        <v>32.6</v>
      </c>
      <c r="T16713">
        <v>7.15</v>
      </c>
      <c r="U16713">
        <v>4.718</v>
      </c>
      <c r="V16713">
        <v>6171.884</v>
      </c>
      <c r="W16713">
        <v>2</v>
      </c>
      <c r="X16713">
        <v>245.465</v>
      </c>
      <c r="Y16713">
        <v>6</v>
      </c>
      <c r="Z16713">
        <v>1</v>
      </c>
      <c r="AA16713">
        <v>45.9</v>
      </c>
      <c r="AB16713">
        <v>85.846999999999994</v>
      </c>
      <c r="AC16713">
        <v>2.6</v>
      </c>
    </row>
    <row r="16714" spans="1:29" x14ac:dyDescent="0.25">
      <c r="A16714" t="s">
        <v>442</v>
      </c>
      <c r="B16714" t="s">
        <v>443</v>
      </c>
      <c r="C16714" s="1">
        <v>43889</v>
      </c>
      <c r="D16714">
        <v>16</v>
      </c>
      <c r="E16714">
        <v>0</v>
      </c>
      <c r="F16714">
        <v>0</v>
      </c>
      <c r="G16714">
        <v>0</v>
      </c>
      <c r="H16714">
        <v>0.16400000000000001</v>
      </c>
      <c r="I16714">
        <v>0</v>
      </c>
      <c r="J16714">
        <v>0</v>
      </c>
      <c r="K16714">
        <v>0</v>
      </c>
      <c r="Q16714">
        <v>97338583</v>
      </c>
      <c r="R16714">
        <v>308.12700000000001</v>
      </c>
      <c r="S16714">
        <v>32.6</v>
      </c>
      <c r="T16714">
        <v>7.15</v>
      </c>
      <c r="U16714">
        <v>4.718</v>
      </c>
      <c r="V16714">
        <v>6171.884</v>
      </c>
      <c r="W16714">
        <v>2</v>
      </c>
      <c r="X16714">
        <v>245.465</v>
      </c>
      <c r="Y16714">
        <v>6</v>
      </c>
      <c r="Z16714">
        <v>1</v>
      </c>
      <c r="AA16714">
        <v>45.9</v>
      </c>
      <c r="AB16714">
        <v>85.846999999999994</v>
      </c>
      <c r="AC16714">
        <v>2.6</v>
      </c>
    </row>
    <row r="16715" spans="1:29" x14ac:dyDescent="0.25">
      <c r="A16715" t="s">
        <v>442</v>
      </c>
      <c r="B16715" t="s">
        <v>443</v>
      </c>
      <c r="C16715" s="1">
        <v>43890</v>
      </c>
      <c r="D16715">
        <v>16</v>
      </c>
      <c r="E16715">
        <v>0</v>
      </c>
      <c r="F16715">
        <v>0</v>
      </c>
      <c r="G16715">
        <v>0</v>
      </c>
      <c r="H16715">
        <v>0.16400000000000001</v>
      </c>
      <c r="I16715">
        <v>0</v>
      </c>
      <c r="J16715">
        <v>0</v>
      </c>
      <c r="K16715">
        <v>0</v>
      </c>
      <c r="Q16715">
        <v>97338583</v>
      </c>
      <c r="R16715">
        <v>308.12700000000001</v>
      </c>
      <c r="S16715">
        <v>32.6</v>
      </c>
      <c r="T16715">
        <v>7.15</v>
      </c>
      <c r="U16715">
        <v>4.718</v>
      </c>
      <c r="V16715">
        <v>6171.884</v>
      </c>
      <c r="W16715">
        <v>2</v>
      </c>
      <c r="X16715">
        <v>245.465</v>
      </c>
      <c r="Y16715">
        <v>6</v>
      </c>
      <c r="Z16715">
        <v>1</v>
      </c>
      <c r="AA16715">
        <v>45.9</v>
      </c>
      <c r="AB16715">
        <v>85.846999999999994</v>
      </c>
      <c r="AC16715">
        <v>2.6</v>
      </c>
    </row>
    <row r="16716" spans="1:29" x14ac:dyDescent="0.25">
      <c r="A16716" t="s">
        <v>442</v>
      </c>
      <c r="B16716" t="s">
        <v>443</v>
      </c>
      <c r="C16716" s="1">
        <v>43891</v>
      </c>
      <c r="D16716">
        <v>16</v>
      </c>
      <c r="E16716">
        <v>0</v>
      </c>
      <c r="F16716">
        <v>0</v>
      </c>
      <c r="G16716">
        <v>0</v>
      </c>
      <c r="H16716">
        <v>0.16400000000000001</v>
      </c>
      <c r="I16716">
        <v>0</v>
      </c>
      <c r="J16716">
        <v>0</v>
      </c>
      <c r="K16716">
        <v>0</v>
      </c>
      <c r="Q16716">
        <v>97338583</v>
      </c>
      <c r="R16716">
        <v>308.12700000000001</v>
      </c>
      <c r="S16716">
        <v>32.6</v>
      </c>
      <c r="T16716">
        <v>7.15</v>
      </c>
      <c r="U16716">
        <v>4.718</v>
      </c>
      <c r="V16716">
        <v>6171.884</v>
      </c>
      <c r="W16716">
        <v>2</v>
      </c>
      <c r="X16716">
        <v>245.465</v>
      </c>
      <c r="Y16716">
        <v>6</v>
      </c>
      <c r="Z16716">
        <v>1</v>
      </c>
      <c r="AA16716">
        <v>45.9</v>
      </c>
      <c r="AB16716">
        <v>85.846999999999994</v>
      </c>
      <c r="AC16716">
        <v>2.6</v>
      </c>
    </row>
    <row r="16717" spans="1:29" x14ac:dyDescent="0.25">
      <c r="A16717" t="s">
        <v>442</v>
      </c>
      <c r="B16717" t="s">
        <v>443</v>
      </c>
      <c r="C16717" s="1">
        <v>43892</v>
      </c>
      <c r="D16717">
        <v>16</v>
      </c>
      <c r="E16717">
        <v>0</v>
      </c>
      <c r="F16717">
        <v>0</v>
      </c>
      <c r="G16717">
        <v>0</v>
      </c>
      <c r="H16717">
        <v>0.16400000000000001</v>
      </c>
      <c r="I16717">
        <v>0</v>
      </c>
      <c r="J16717">
        <v>0</v>
      </c>
      <c r="K16717">
        <v>0</v>
      </c>
      <c r="L16717">
        <v>1753</v>
      </c>
      <c r="N16717">
        <v>1.7999999999999999E-2</v>
      </c>
      <c r="P16717" t="s">
        <v>59</v>
      </c>
      <c r="Q16717">
        <v>97338583</v>
      </c>
      <c r="R16717">
        <v>308.12700000000001</v>
      </c>
      <c r="S16717">
        <v>32.6</v>
      </c>
      <c r="T16717">
        <v>7.15</v>
      </c>
      <c r="U16717">
        <v>4.718</v>
      </c>
      <c r="V16717">
        <v>6171.884</v>
      </c>
      <c r="W16717">
        <v>2</v>
      </c>
      <c r="X16717">
        <v>245.465</v>
      </c>
      <c r="Y16717">
        <v>6</v>
      </c>
      <c r="Z16717">
        <v>1</v>
      </c>
      <c r="AA16717">
        <v>45.9</v>
      </c>
      <c r="AB16717">
        <v>85.846999999999994</v>
      </c>
      <c r="AC16717">
        <v>2.6</v>
      </c>
    </row>
    <row r="16718" spans="1:29" x14ac:dyDescent="0.25">
      <c r="A16718" t="s">
        <v>442</v>
      </c>
      <c r="B16718" t="s">
        <v>443</v>
      </c>
      <c r="C16718" s="1">
        <v>43893</v>
      </c>
      <c r="D16718">
        <v>0</v>
      </c>
      <c r="E16718">
        <v>0</v>
      </c>
      <c r="F16718">
        <v>0</v>
      </c>
      <c r="G16718">
        <v>0</v>
      </c>
      <c r="L16718">
        <v>1785</v>
      </c>
      <c r="M16718">
        <v>32</v>
      </c>
      <c r="N16718">
        <v>1.7999999999999999E-2</v>
      </c>
      <c r="O16718">
        <v>0</v>
      </c>
      <c r="P16718" t="s">
        <v>59</v>
      </c>
      <c r="Q16718">
        <v>97338583</v>
      </c>
      <c r="R16718">
        <v>308.12700000000001</v>
      </c>
      <c r="S16718">
        <v>32.6</v>
      </c>
      <c r="T16718">
        <v>7.15</v>
      </c>
      <c r="U16718">
        <v>4.718</v>
      </c>
      <c r="V16718">
        <v>6171.884</v>
      </c>
      <c r="W16718">
        <v>2</v>
      </c>
      <c r="X16718">
        <v>245.465</v>
      </c>
      <c r="Y16718">
        <v>6</v>
      </c>
      <c r="Z16718">
        <v>1</v>
      </c>
      <c r="AA16718">
        <v>45.9</v>
      </c>
      <c r="AB16718">
        <v>85.846999999999994</v>
      </c>
      <c r="AC16718">
        <v>2.6</v>
      </c>
    </row>
    <row r="16719" spans="1:29" x14ac:dyDescent="0.25">
      <c r="A16719" t="s">
        <v>442</v>
      </c>
      <c r="B16719" t="s">
        <v>443</v>
      </c>
      <c r="C16719" s="1">
        <v>43895</v>
      </c>
      <c r="D16719">
        <v>0</v>
      </c>
      <c r="E16719">
        <v>0</v>
      </c>
      <c r="F16719">
        <v>0</v>
      </c>
      <c r="G16719">
        <v>0</v>
      </c>
      <c r="L16719">
        <v>1924</v>
      </c>
      <c r="N16719">
        <v>0.02</v>
      </c>
      <c r="P16719" t="s">
        <v>59</v>
      </c>
      <c r="Q16719">
        <v>97338583</v>
      </c>
      <c r="R16719">
        <v>308.12700000000001</v>
      </c>
      <c r="S16719">
        <v>32.6</v>
      </c>
      <c r="T16719">
        <v>7.15</v>
      </c>
      <c r="U16719">
        <v>4.718</v>
      </c>
      <c r="V16719">
        <v>6171.884</v>
      </c>
      <c r="W16719">
        <v>2</v>
      </c>
      <c r="X16719">
        <v>245.465</v>
      </c>
      <c r="Y16719">
        <v>6</v>
      </c>
      <c r="Z16719">
        <v>1</v>
      </c>
      <c r="AA16719">
        <v>45.9</v>
      </c>
      <c r="AB16719">
        <v>85.846999999999994</v>
      </c>
      <c r="AC16719">
        <v>2.6</v>
      </c>
    </row>
    <row r="16720" spans="1:29" x14ac:dyDescent="0.25">
      <c r="A16720" t="s">
        <v>442</v>
      </c>
      <c r="B16720" t="s">
        <v>443</v>
      </c>
      <c r="C16720" s="1">
        <v>43896</v>
      </c>
      <c r="D16720">
        <v>0</v>
      </c>
      <c r="E16720">
        <v>0</v>
      </c>
      <c r="F16720">
        <v>0</v>
      </c>
      <c r="G16720">
        <v>0</v>
      </c>
      <c r="L16720">
        <v>2008</v>
      </c>
      <c r="M16720">
        <v>84</v>
      </c>
      <c r="N16720">
        <v>2.1000000000000001E-2</v>
      </c>
      <c r="O16720">
        <v>1E-3</v>
      </c>
      <c r="P16720" t="s">
        <v>59</v>
      </c>
      <c r="Q16720">
        <v>97338583</v>
      </c>
      <c r="R16720">
        <v>308.12700000000001</v>
      </c>
      <c r="S16720">
        <v>32.6</v>
      </c>
      <c r="T16720">
        <v>7.15</v>
      </c>
      <c r="U16720">
        <v>4.718</v>
      </c>
      <c r="V16720">
        <v>6171.884</v>
      </c>
      <c r="W16720">
        <v>2</v>
      </c>
      <c r="X16720">
        <v>245.465</v>
      </c>
      <c r="Y16720">
        <v>6</v>
      </c>
      <c r="Z16720">
        <v>1</v>
      </c>
      <c r="AA16720">
        <v>45.9</v>
      </c>
      <c r="AB16720">
        <v>85.846999999999994</v>
      </c>
      <c r="AC16720">
        <v>2.6</v>
      </c>
    </row>
    <row r="16721" spans="1:29" x14ac:dyDescent="0.25">
      <c r="A16721" t="s">
        <v>442</v>
      </c>
      <c r="B16721" t="s">
        <v>443</v>
      </c>
      <c r="C16721" s="1">
        <v>43897</v>
      </c>
      <c r="D16721">
        <v>17</v>
      </c>
      <c r="E16721">
        <v>1</v>
      </c>
      <c r="F16721">
        <v>0</v>
      </c>
      <c r="G16721">
        <v>0</v>
      </c>
      <c r="H16721">
        <v>0.17499999999999999</v>
      </c>
      <c r="I16721">
        <v>0.01</v>
      </c>
      <c r="J16721">
        <v>0</v>
      </c>
      <c r="K16721">
        <v>0</v>
      </c>
      <c r="Q16721">
        <v>97338583</v>
      </c>
      <c r="R16721">
        <v>308.12700000000001</v>
      </c>
      <c r="S16721">
        <v>32.6</v>
      </c>
      <c r="T16721">
        <v>7.15</v>
      </c>
      <c r="U16721">
        <v>4.718</v>
      </c>
      <c r="V16721">
        <v>6171.884</v>
      </c>
      <c r="W16721">
        <v>2</v>
      </c>
      <c r="X16721">
        <v>245.465</v>
      </c>
      <c r="Y16721">
        <v>6</v>
      </c>
      <c r="Z16721">
        <v>1</v>
      </c>
      <c r="AA16721">
        <v>45.9</v>
      </c>
      <c r="AB16721">
        <v>85.846999999999994</v>
      </c>
      <c r="AC16721">
        <v>2.6</v>
      </c>
    </row>
    <row r="16722" spans="1:29" x14ac:dyDescent="0.25">
      <c r="A16722" t="s">
        <v>442</v>
      </c>
      <c r="B16722" t="s">
        <v>443</v>
      </c>
      <c r="C16722" s="1">
        <v>43898</v>
      </c>
      <c r="D16722">
        <v>21</v>
      </c>
      <c r="E16722">
        <v>4</v>
      </c>
      <c r="F16722">
        <v>0</v>
      </c>
      <c r="G16722">
        <v>0</v>
      </c>
      <c r="H16722">
        <v>0.216</v>
      </c>
      <c r="I16722">
        <v>4.1000000000000002E-2</v>
      </c>
      <c r="J16722">
        <v>0</v>
      </c>
      <c r="K16722">
        <v>0</v>
      </c>
      <c r="Q16722">
        <v>97338583</v>
      </c>
      <c r="R16722">
        <v>308.12700000000001</v>
      </c>
      <c r="S16722">
        <v>32.6</v>
      </c>
      <c r="T16722">
        <v>7.15</v>
      </c>
      <c r="U16722">
        <v>4.718</v>
      </c>
      <c r="V16722">
        <v>6171.884</v>
      </c>
      <c r="W16722">
        <v>2</v>
      </c>
      <c r="X16722">
        <v>245.465</v>
      </c>
      <c r="Y16722">
        <v>6</v>
      </c>
      <c r="Z16722">
        <v>1</v>
      </c>
      <c r="AA16722">
        <v>45.9</v>
      </c>
      <c r="AB16722">
        <v>85.846999999999994</v>
      </c>
      <c r="AC16722">
        <v>2.6</v>
      </c>
    </row>
    <row r="16723" spans="1:29" x14ac:dyDescent="0.25">
      <c r="A16723" t="s">
        <v>442</v>
      </c>
      <c r="B16723" t="s">
        <v>443</v>
      </c>
      <c r="C16723" s="1">
        <v>43899</v>
      </c>
      <c r="D16723">
        <v>30</v>
      </c>
      <c r="E16723">
        <v>9</v>
      </c>
      <c r="F16723">
        <v>0</v>
      </c>
      <c r="G16723">
        <v>0</v>
      </c>
      <c r="H16723">
        <v>0.308</v>
      </c>
      <c r="I16723">
        <v>9.1999999999999998E-2</v>
      </c>
      <c r="J16723">
        <v>0</v>
      </c>
      <c r="K16723">
        <v>0</v>
      </c>
      <c r="L16723">
        <v>2589</v>
      </c>
      <c r="N16723">
        <v>2.7E-2</v>
      </c>
      <c r="P16723" t="s">
        <v>59</v>
      </c>
      <c r="Q16723">
        <v>97338583</v>
      </c>
      <c r="R16723">
        <v>308.12700000000001</v>
      </c>
      <c r="S16723">
        <v>32.6</v>
      </c>
      <c r="T16723">
        <v>7.15</v>
      </c>
      <c r="U16723">
        <v>4.718</v>
      </c>
      <c r="V16723">
        <v>6171.884</v>
      </c>
      <c r="W16723">
        <v>2</v>
      </c>
      <c r="X16723">
        <v>245.465</v>
      </c>
      <c r="Y16723">
        <v>6</v>
      </c>
      <c r="Z16723">
        <v>1</v>
      </c>
      <c r="AA16723">
        <v>45.9</v>
      </c>
      <c r="AB16723">
        <v>85.846999999999994</v>
      </c>
      <c r="AC16723">
        <v>2.6</v>
      </c>
    </row>
    <row r="16724" spans="1:29" x14ac:dyDescent="0.25">
      <c r="A16724" t="s">
        <v>442</v>
      </c>
      <c r="B16724" t="s">
        <v>443</v>
      </c>
      <c r="C16724" s="1">
        <v>43900</v>
      </c>
      <c r="D16724">
        <v>34</v>
      </c>
      <c r="E16724">
        <v>4</v>
      </c>
      <c r="F16724">
        <v>0</v>
      </c>
      <c r="G16724">
        <v>0</v>
      </c>
      <c r="H16724">
        <v>0.34899999999999998</v>
      </c>
      <c r="I16724">
        <v>4.1000000000000002E-2</v>
      </c>
      <c r="J16724">
        <v>0</v>
      </c>
      <c r="K16724">
        <v>0</v>
      </c>
      <c r="Q16724">
        <v>97338583</v>
      </c>
      <c r="R16724">
        <v>308.12700000000001</v>
      </c>
      <c r="S16724">
        <v>32.6</v>
      </c>
      <c r="T16724">
        <v>7.15</v>
      </c>
      <c r="U16724">
        <v>4.718</v>
      </c>
      <c r="V16724">
        <v>6171.884</v>
      </c>
      <c r="W16724">
        <v>2</v>
      </c>
      <c r="X16724">
        <v>245.465</v>
      </c>
      <c r="Y16724">
        <v>6</v>
      </c>
      <c r="Z16724">
        <v>1</v>
      </c>
      <c r="AA16724">
        <v>45.9</v>
      </c>
      <c r="AB16724">
        <v>85.846999999999994</v>
      </c>
      <c r="AC16724">
        <v>2.6</v>
      </c>
    </row>
    <row r="16725" spans="1:29" x14ac:dyDescent="0.25">
      <c r="A16725" t="s">
        <v>442</v>
      </c>
      <c r="B16725" t="s">
        <v>443</v>
      </c>
      <c r="C16725" s="1">
        <v>43901</v>
      </c>
      <c r="D16725">
        <v>38</v>
      </c>
      <c r="E16725">
        <v>4</v>
      </c>
      <c r="F16725">
        <v>0</v>
      </c>
      <c r="G16725">
        <v>0</v>
      </c>
      <c r="H16725">
        <v>0.39</v>
      </c>
      <c r="I16725">
        <v>4.1000000000000002E-2</v>
      </c>
      <c r="J16725">
        <v>0</v>
      </c>
      <c r="K16725">
        <v>0</v>
      </c>
      <c r="L16725">
        <v>4471</v>
      </c>
      <c r="N16725">
        <v>4.5999999999999999E-2</v>
      </c>
      <c r="P16725" t="s">
        <v>59</v>
      </c>
      <c r="Q16725">
        <v>97338583</v>
      </c>
      <c r="R16725">
        <v>308.12700000000001</v>
      </c>
      <c r="S16725">
        <v>32.6</v>
      </c>
      <c r="T16725">
        <v>7.15</v>
      </c>
      <c r="U16725">
        <v>4.718</v>
      </c>
      <c r="V16725">
        <v>6171.884</v>
      </c>
      <c r="W16725">
        <v>2</v>
      </c>
      <c r="X16725">
        <v>245.465</v>
      </c>
      <c r="Y16725">
        <v>6</v>
      </c>
      <c r="Z16725">
        <v>1</v>
      </c>
      <c r="AA16725">
        <v>45.9</v>
      </c>
      <c r="AB16725">
        <v>85.846999999999994</v>
      </c>
      <c r="AC16725">
        <v>2.6</v>
      </c>
    </row>
    <row r="16726" spans="1:29" x14ac:dyDescent="0.25">
      <c r="A16726" t="s">
        <v>442</v>
      </c>
      <c r="B16726" t="s">
        <v>443</v>
      </c>
      <c r="C16726" s="1">
        <v>43902</v>
      </c>
      <c r="D16726">
        <v>39</v>
      </c>
      <c r="E16726">
        <v>1</v>
      </c>
      <c r="F16726">
        <v>0</v>
      </c>
      <c r="G16726">
        <v>0</v>
      </c>
      <c r="H16726">
        <v>0.40100000000000002</v>
      </c>
      <c r="I16726">
        <v>0.01</v>
      </c>
      <c r="J16726">
        <v>0</v>
      </c>
      <c r="K16726">
        <v>0</v>
      </c>
      <c r="L16726">
        <v>4588</v>
      </c>
      <c r="M16726">
        <v>117</v>
      </c>
      <c r="N16726">
        <v>4.7E-2</v>
      </c>
      <c r="O16726">
        <v>1E-3</v>
      </c>
      <c r="P16726" t="s">
        <v>59</v>
      </c>
      <c r="Q16726">
        <v>97338583</v>
      </c>
      <c r="R16726">
        <v>308.12700000000001</v>
      </c>
      <c r="S16726">
        <v>32.6</v>
      </c>
      <c r="T16726">
        <v>7.15</v>
      </c>
      <c r="U16726">
        <v>4.718</v>
      </c>
      <c r="V16726">
        <v>6171.884</v>
      </c>
      <c r="W16726">
        <v>2</v>
      </c>
      <c r="X16726">
        <v>245.465</v>
      </c>
      <c r="Y16726">
        <v>6</v>
      </c>
      <c r="Z16726">
        <v>1</v>
      </c>
      <c r="AA16726">
        <v>45.9</v>
      </c>
      <c r="AB16726">
        <v>85.846999999999994</v>
      </c>
      <c r="AC16726">
        <v>2.6</v>
      </c>
    </row>
    <row r="16727" spans="1:29" x14ac:dyDescent="0.25">
      <c r="A16727" t="s">
        <v>442</v>
      </c>
      <c r="B16727" t="s">
        <v>443</v>
      </c>
      <c r="C16727" s="1">
        <v>43903</v>
      </c>
      <c r="D16727">
        <v>44</v>
      </c>
      <c r="E16727">
        <v>5</v>
      </c>
      <c r="F16727">
        <v>0</v>
      </c>
      <c r="G16727">
        <v>0</v>
      </c>
      <c r="H16727">
        <v>0.45200000000000001</v>
      </c>
      <c r="I16727">
        <v>5.0999999999999997E-2</v>
      </c>
      <c r="J16727">
        <v>0</v>
      </c>
      <c r="K16727">
        <v>0</v>
      </c>
      <c r="L16727">
        <v>4789</v>
      </c>
      <c r="M16727">
        <v>201</v>
      </c>
      <c r="N16727">
        <v>4.9000000000000002E-2</v>
      </c>
      <c r="O16727">
        <v>2E-3</v>
      </c>
      <c r="P16727" t="s">
        <v>59</v>
      </c>
      <c r="Q16727">
        <v>97338583</v>
      </c>
      <c r="R16727">
        <v>308.12700000000001</v>
      </c>
      <c r="S16727">
        <v>32.6</v>
      </c>
      <c r="T16727">
        <v>7.15</v>
      </c>
      <c r="U16727">
        <v>4.718</v>
      </c>
      <c r="V16727">
        <v>6171.884</v>
      </c>
      <c r="W16727">
        <v>2</v>
      </c>
      <c r="X16727">
        <v>245.465</v>
      </c>
      <c r="Y16727">
        <v>6</v>
      </c>
      <c r="Z16727">
        <v>1</v>
      </c>
      <c r="AA16727">
        <v>45.9</v>
      </c>
      <c r="AB16727">
        <v>85.846999999999994</v>
      </c>
      <c r="AC16727">
        <v>2.6</v>
      </c>
    </row>
    <row r="16728" spans="1:29" x14ac:dyDescent="0.25">
      <c r="A16728" t="s">
        <v>442</v>
      </c>
      <c r="B16728" t="s">
        <v>443</v>
      </c>
      <c r="C16728" s="1">
        <v>43904</v>
      </c>
      <c r="D16728">
        <v>53</v>
      </c>
      <c r="E16728">
        <v>9</v>
      </c>
      <c r="F16728">
        <v>0</v>
      </c>
      <c r="G16728">
        <v>0</v>
      </c>
      <c r="H16728">
        <v>0.54400000000000004</v>
      </c>
      <c r="I16728">
        <v>9.1999999999999998E-2</v>
      </c>
      <c r="J16728">
        <v>0</v>
      </c>
      <c r="K16728">
        <v>0</v>
      </c>
      <c r="L16728">
        <v>5235</v>
      </c>
      <c r="M16728">
        <v>446</v>
      </c>
      <c r="N16728">
        <v>5.3999999999999999E-2</v>
      </c>
      <c r="O16728">
        <v>5.0000000000000001E-3</v>
      </c>
      <c r="P16728" t="s">
        <v>59</v>
      </c>
      <c r="Q16728">
        <v>97338583</v>
      </c>
      <c r="R16728">
        <v>308.12700000000001</v>
      </c>
      <c r="S16728">
        <v>32.6</v>
      </c>
      <c r="T16728">
        <v>7.15</v>
      </c>
      <c r="U16728">
        <v>4.718</v>
      </c>
      <c r="V16728">
        <v>6171.884</v>
      </c>
      <c r="W16728">
        <v>2</v>
      </c>
      <c r="X16728">
        <v>245.465</v>
      </c>
      <c r="Y16728">
        <v>6</v>
      </c>
      <c r="Z16728">
        <v>1</v>
      </c>
      <c r="AA16728">
        <v>45.9</v>
      </c>
      <c r="AB16728">
        <v>85.846999999999994</v>
      </c>
      <c r="AC16728">
        <v>2.6</v>
      </c>
    </row>
    <row r="16729" spans="1:29" x14ac:dyDescent="0.25">
      <c r="A16729" t="s">
        <v>442</v>
      </c>
      <c r="B16729" t="s">
        <v>443</v>
      </c>
      <c r="C16729" s="1">
        <v>43905</v>
      </c>
      <c r="D16729">
        <v>53</v>
      </c>
      <c r="E16729">
        <v>0</v>
      </c>
      <c r="F16729">
        <v>0</v>
      </c>
      <c r="G16729">
        <v>0</v>
      </c>
      <c r="H16729">
        <v>0.54400000000000004</v>
      </c>
      <c r="I16729">
        <v>0</v>
      </c>
      <c r="J16729">
        <v>0</v>
      </c>
      <c r="K16729">
        <v>0</v>
      </c>
      <c r="L16729">
        <v>7515</v>
      </c>
      <c r="M16729">
        <v>2280</v>
      </c>
      <c r="N16729">
        <v>7.6999999999999999E-2</v>
      </c>
      <c r="O16729">
        <v>2.3E-2</v>
      </c>
      <c r="P16729" t="s">
        <v>59</v>
      </c>
      <c r="Q16729">
        <v>97338583</v>
      </c>
      <c r="R16729">
        <v>308.12700000000001</v>
      </c>
      <c r="S16729">
        <v>32.6</v>
      </c>
      <c r="T16729">
        <v>7.15</v>
      </c>
      <c r="U16729">
        <v>4.718</v>
      </c>
      <c r="V16729">
        <v>6171.884</v>
      </c>
      <c r="W16729">
        <v>2</v>
      </c>
      <c r="X16729">
        <v>245.465</v>
      </c>
      <c r="Y16729">
        <v>6</v>
      </c>
      <c r="Z16729">
        <v>1</v>
      </c>
      <c r="AA16729">
        <v>45.9</v>
      </c>
      <c r="AB16729">
        <v>85.846999999999994</v>
      </c>
      <c r="AC16729">
        <v>2.6</v>
      </c>
    </row>
    <row r="16730" spans="1:29" x14ac:dyDescent="0.25">
      <c r="A16730" t="s">
        <v>442</v>
      </c>
      <c r="B16730" t="s">
        <v>443</v>
      </c>
      <c r="C16730" s="1">
        <v>43906</v>
      </c>
      <c r="D16730">
        <v>57</v>
      </c>
      <c r="E16730">
        <v>4</v>
      </c>
      <c r="F16730">
        <v>0</v>
      </c>
      <c r="G16730">
        <v>0</v>
      </c>
      <c r="H16730">
        <v>0.58599999999999997</v>
      </c>
      <c r="I16730">
        <v>4.1000000000000002E-2</v>
      </c>
      <c r="J16730">
        <v>0</v>
      </c>
      <c r="K16730">
        <v>0</v>
      </c>
      <c r="L16730">
        <v>7522</v>
      </c>
      <c r="M16730">
        <v>7</v>
      </c>
      <c r="N16730">
        <v>7.6999999999999999E-2</v>
      </c>
      <c r="O16730">
        <v>0</v>
      </c>
      <c r="P16730" t="s">
        <v>59</v>
      </c>
      <c r="Q16730">
        <v>97338583</v>
      </c>
      <c r="R16730">
        <v>308.12700000000001</v>
      </c>
      <c r="S16730">
        <v>32.6</v>
      </c>
      <c r="T16730">
        <v>7.15</v>
      </c>
      <c r="U16730">
        <v>4.718</v>
      </c>
      <c r="V16730">
        <v>6171.884</v>
      </c>
      <c r="W16730">
        <v>2</v>
      </c>
      <c r="X16730">
        <v>245.465</v>
      </c>
      <c r="Y16730">
        <v>6</v>
      </c>
      <c r="Z16730">
        <v>1</v>
      </c>
      <c r="AA16730">
        <v>45.9</v>
      </c>
      <c r="AB16730">
        <v>85.846999999999994</v>
      </c>
      <c r="AC16730">
        <v>2.6</v>
      </c>
    </row>
    <row r="16731" spans="1:29" x14ac:dyDescent="0.25">
      <c r="A16731" t="s">
        <v>442</v>
      </c>
      <c r="B16731" t="s">
        <v>443</v>
      </c>
      <c r="C16731" s="1">
        <v>43907</v>
      </c>
      <c r="D16731">
        <v>61</v>
      </c>
      <c r="E16731">
        <v>4</v>
      </c>
      <c r="F16731">
        <v>0</v>
      </c>
      <c r="G16731">
        <v>0</v>
      </c>
      <c r="H16731">
        <v>0.627</v>
      </c>
      <c r="I16731">
        <v>4.1000000000000002E-2</v>
      </c>
      <c r="J16731">
        <v>0</v>
      </c>
      <c r="K16731">
        <v>0</v>
      </c>
      <c r="L16731">
        <v>9696</v>
      </c>
      <c r="M16731">
        <v>2174</v>
      </c>
      <c r="N16731">
        <v>0.1</v>
      </c>
      <c r="O16731">
        <v>2.1999999999999999E-2</v>
      </c>
      <c r="P16731" t="s">
        <v>59</v>
      </c>
      <c r="Q16731">
        <v>97338583</v>
      </c>
      <c r="R16731">
        <v>308.12700000000001</v>
      </c>
      <c r="S16731">
        <v>32.6</v>
      </c>
      <c r="T16731">
        <v>7.15</v>
      </c>
      <c r="U16731">
        <v>4.718</v>
      </c>
      <c r="V16731">
        <v>6171.884</v>
      </c>
      <c r="W16731">
        <v>2</v>
      </c>
      <c r="X16731">
        <v>245.465</v>
      </c>
      <c r="Y16731">
        <v>6</v>
      </c>
      <c r="Z16731">
        <v>1</v>
      </c>
      <c r="AA16731">
        <v>45.9</v>
      </c>
      <c r="AB16731">
        <v>85.846999999999994</v>
      </c>
      <c r="AC16731">
        <v>2.6</v>
      </c>
    </row>
    <row r="16732" spans="1:29" x14ac:dyDescent="0.25">
      <c r="A16732" t="s">
        <v>442</v>
      </c>
      <c r="B16732" t="s">
        <v>443</v>
      </c>
      <c r="C16732" s="1">
        <v>43908</v>
      </c>
      <c r="D16732">
        <v>68</v>
      </c>
      <c r="E16732">
        <v>7</v>
      </c>
      <c r="F16732">
        <v>0</v>
      </c>
      <c r="G16732">
        <v>0</v>
      </c>
      <c r="H16732">
        <v>0.69899999999999995</v>
      </c>
      <c r="I16732">
        <v>7.1999999999999995E-2</v>
      </c>
      <c r="J16732">
        <v>0</v>
      </c>
      <c r="K16732">
        <v>0</v>
      </c>
      <c r="L16732">
        <v>14950</v>
      </c>
      <c r="M16732">
        <v>5254</v>
      </c>
      <c r="N16732">
        <v>0.154</v>
      </c>
      <c r="O16732">
        <v>5.3999999999999999E-2</v>
      </c>
      <c r="P16732" t="s">
        <v>59</v>
      </c>
      <c r="Q16732">
        <v>97338583</v>
      </c>
      <c r="R16732">
        <v>308.12700000000001</v>
      </c>
      <c r="S16732">
        <v>32.6</v>
      </c>
      <c r="T16732">
        <v>7.15</v>
      </c>
      <c r="U16732">
        <v>4.718</v>
      </c>
      <c r="V16732">
        <v>6171.884</v>
      </c>
      <c r="W16732">
        <v>2</v>
      </c>
      <c r="X16732">
        <v>245.465</v>
      </c>
      <c r="Y16732">
        <v>6</v>
      </c>
      <c r="Z16732">
        <v>1</v>
      </c>
      <c r="AA16732">
        <v>45.9</v>
      </c>
      <c r="AB16732">
        <v>85.846999999999994</v>
      </c>
      <c r="AC16732">
        <v>2.6</v>
      </c>
    </row>
    <row r="16733" spans="1:29" x14ac:dyDescent="0.25">
      <c r="A16733" t="s">
        <v>442</v>
      </c>
      <c r="B16733" t="s">
        <v>443</v>
      </c>
      <c r="C16733" s="1">
        <v>43909</v>
      </c>
      <c r="D16733">
        <v>76</v>
      </c>
      <c r="E16733">
        <v>8</v>
      </c>
      <c r="F16733">
        <v>0</v>
      </c>
      <c r="G16733">
        <v>0</v>
      </c>
      <c r="H16733">
        <v>0.78100000000000003</v>
      </c>
      <c r="I16733">
        <v>8.2000000000000003E-2</v>
      </c>
      <c r="J16733">
        <v>0</v>
      </c>
      <c r="K16733">
        <v>0</v>
      </c>
      <c r="Q16733">
        <v>97338583</v>
      </c>
      <c r="R16733">
        <v>308.12700000000001</v>
      </c>
      <c r="S16733">
        <v>32.6</v>
      </c>
      <c r="T16733">
        <v>7.15</v>
      </c>
      <c r="U16733">
        <v>4.718</v>
      </c>
      <c r="V16733">
        <v>6171.884</v>
      </c>
      <c r="W16733">
        <v>2</v>
      </c>
      <c r="X16733">
        <v>245.465</v>
      </c>
      <c r="Y16733">
        <v>6</v>
      </c>
      <c r="Z16733">
        <v>1</v>
      </c>
      <c r="AA16733">
        <v>45.9</v>
      </c>
      <c r="AB16733">
        <v>85.846999999999994</v>
      </c>
      <c r="AC16733">
        <v>2.6</v>
      </c>
    </row>
    <row r="16734" spans="1:29" x14ac:dyDescent="0.25">
      <c r="A16734" t="s">
        <v>442</v>
      </c>
      <c r="B16734" t="s">
        <v>443</v>
      </c>
      <c r="C16734" s="1">
        <v>43910</v>
      </c>
      <c r="D16734">
        <v>87</v>
      </c>
      <c r="E16734">
        <v>11</v>
      </c>
      <c r="F16734">
        <v>0</v>
      </c>
      <c r="G16734">
        <v>0</v>
      </c>
      <c r="H16734">
        <v>0.89400000000000002</v>
      </c>
      <c r="I16734">
        <v>0.113</v>
      </c>
      <c r="J16734">
        <v>0</v>
      </c>
      <c r="K16734">
        <v>0</v>
      </c>
      <c r="L16734">
        <v>15637</v>
      </c>
      <c r="N16734">
        <v>0.161</v>
      </c>
      <c r="P16734" t="s">
        <v>59</v>
      </c>
      <c r="Q16734">
        <v>97338583</v>
      </c>
      <c r="R16734">
        <v>308.12700000000001</v>
      </c>
      <c r="S16734">
        <v>32.6</v>
      </c>
      <c r="T16734">
        <v>7.15</v>
      </c>
      <c r="U16734">
        <v>4.718</v>
      </c>
      <c r="V16734">
        <v>6171.884</v>
      </c>
      <c r="W16734">
        <v>2</v>
      </c>
      <c r="X16734">
        <v>245.465</v>
      </c>
      <c r="Y16734">
        <v>6</v>
      </c>
      <c r="Z16734">
        <v>1</v>
      </c>
      <c r="AA16734">
        <v>45.9</v>
      </c>
      <c r="AB16734">
        <v>85.846999999999994</v>
      </c>
      <c r="AC16734">
        <v>2.6</v>
      </c>
    </row>
    <row r="16735" spans="1:29" x14ac:dyDescent="0.25">
      <c r="A16735" t="s">
        <v>442</v>
      </c>
      <c r="B16735" t="s">
        <v>443</v>
      </c>
      <c r="C16735" s="1">
        <v>43911</v>
      </c>
      <c r="D16735">
        <v>88</v>
      </c>
      <c r="E16735">
        <v>1</v>
      </c>
      <c r="F16735">
        <v>0</v>
      </c>
      <c r="G16735">
        <v>0</v>
      </c>
      <c r="H16735">
        <v>0.90400000000000003</v>
      </c>
      <c r="I16735">
        <v>0.01</v>
      </c>
      <c r="J16735">
        <v>0</v>
      </c>
      <c r="K16735">
        <v>0</v>
      </c>
      <c r="Q16735">
        <v>97338583</v>
      </c>
      <c r="R16735">
        <v>308.12700000000001</v>
      </c>
      <c r="S16735">
        <v>32.6</v>
      </c>
      <c r="T16735">
        <v>7.15</v>
      </c>
      <c r="U16735">
        <v>4.718</v>
      </c>
      <c r="V16735">
        <v>6171.884</v>
      </c>
      <c r="W16735">
        <v>2</v>
      </c>
      <c r="X16735">
        <v>245.465</v>
      </c>
      <c r="Y16735">
        <v>6</v>
      </c>
      <c r="Z16735">
        <v>1</v>
      </c>
      <c r="AA16735">
        <v>45.9</v>
      </c>
      <c r="AB16735">
        <v>85.846999999999994</v>
      </c>
      <c r="AC16735">
        <v>2.6</v>
      </c>
    </row>
    <row r="16736" spans="1:29" x14ac:dyDescent="0.25">
      <c r="A16736" t="s">
        <v>442</v>
      </c>
      <c r="B16736" t="s">
        <v>443</v>
      </c>
      <c r="C16736" s="1">
        <v>43912</v>
      </c>
      <c r="D16736">
        <v>95</v>
      </c>
      <c r="E16736">
        <v>7</v>
      </c>
      <c r="F16736">
        <v>0</v>
      </c>
      <c r="G16736">
        <v>0</v>
      </c>
      <c r="H16736">
        <v>0.97599999999999998</v>
      </c>
      <c r="I16736">
        <v>7.1999999999999995E-2</v>
      </c>
      <c r="J16736">
        <v>0</v>
      </c>
      <c r="K16736">
        <v>0</v>
      </c>
      <c r="L16736">
        <v>17148</v>
      </c>
      <c r="N16736">
        <v>0.17599999999999999</v>
      </c>
      <c r="P16736" t="s">
        <v>59</v>
      </c>
      <c r="Q16736">
        <v>97338583</v>
      </c>
      <c r="R16736">
        <v>308.12700000000001</v>
      </c>
      <c r="S16736">
        <v>32.6</v>
      </c>
      <c r="T16736">
        <v>7.15</v>
      </c>
      <c r="U16736">
        <v>4.718</v>
      </c>
      <c r="V16736">
        <v>6171.884</v>
      </c>
      <c r="W16736">
        <v>2</v>
      </c>
      <c r="X16736">
        <v>245.465</v>
      </c>
      <c r="Y16736">
        <v>6</v>
      </c>
      <c r="Z16736">
        <v>1</v>
      </c>
      <c r="AA16736">
        <v>45.9</v>
      </c>
      <c r="AB16736">
        <v>85.846999999999994</v>
      </c>
      <c r="AC16736">
        <v>2.6</v>
      </c>
    </row>
    <row r="16737" spans="1:29" x14ac:dyDescent="0.25">
      <c r="A16737" t="s">
        <v>442</v>
      </c>
      <c r="B16737" t="s">
        <v>443</v>
      </c>
      <c r="C16737" s="1">
        <v>43913</v>
      </c>
      <c r="D16737">
        <v>121</v>
      </c>
      <c r="E16737">
        <v>26</v>
      </c>
      <c r="F16737">
        <v>0</v>
      </c>
      <c r="G16737">
        <v>0</v>
      </c>
      <c r="H16737">
        <v>1.2430000000000001</v>
      </c>
      <c r="I16737">
        <v>0.26700000000000002</v>
      </c>
      <c r="J16737">
        <v>0</v>
      </c>
      <c r="K16737">
        <v>0</v>
      </c>
      <c r="Q16737">
        <v>97338583</v>
      </c>
      <c r="R16737">
        <v>308.12700000000001</v>
      </c>
      <c r="S16737">
        <v>32.6</v>
      </c>
      <c r="T16737">
        <v>7.15</v>
      </c>
      <c r="U16737">
        <v>4.718</v>
      </c>
      <c r="V16737">
        <v>6171.884</v>
      </c>
      <c r="W16737">
        <v>2</v>
      </c>
      <c r="X16737">
        <v>245.465</v>
      </c>
      <c r="Y16737">
        <v>6</v>
      </c>
      <c r="Z16737">
        <v>1</v>
      </c>
      <c r="AA16737">
        <v>45.9</v>
      </c>
      <c r="AB16737">
        <v>85.846999999999994</v>
      </c>
      <c r="AC16737">
        <v>2.6</v>
      </c>
    </row>
    <row r="16738" spans="1:29" x14ac:dyDescent="0.25">
      <c r="A16738" t="s">
        <v>442</v>
      </c>
      <c r="B16738" t="s">
        <v>443</v>
      </c>
      <c r="C16738" s="1">
        <v>43914</v>
      </c>
      <c r="D16738">
        <v>132</v>
      </c>
      <c r="E16738">
        <v>11</v>
      </c>
      <c r="F16738">
        <v>0</v>
      </c>
      <c r="G16738">
        <v>0</v>
      </c>
      <c r="H16738">
        <v>1.3560000000000001</v>
      </c>
      <c r="I16738">
        <v>0.113</v>
      </c>
      <c r="J16738">
        <v>0</v>
      </c>
      <c r="K16738">
        <v>0</v>
      </c>
      <c r="L16738">
        <v>24311</v>
      </c>
      <c r="N16738">
        <v>0.25</v>
      </c>
      <c r="P16738" t="s">
        <v>59</v>
      </c>
      <c r="Q16738">
        <v>97338583</v>
      </c>
      <c r="R16738">
        <v>308.12700000000001</v>
      </c>
      <c r="S16738">
        <v>32.6</v>
      </c>
      <c r="T16738">
        <v>7.15</v>
      </c>
      <c r="U16738">
        <v>4.718</v>
      </c>
      <c r="V16738">
        <v>6171.884</v>
      </c>
      <c r="W16738">
        <v>2</v>
      </c>
      <c r="X16738">
        <v>245.465</v>
      </c>
      <c r="Y16738">
        <v>6</v>
      </c>
      <c r="Z16738">
        <v>1</v>
      </c>
      <c r="AA16738">
        <v>45.9</v>
      </c>
      <c r="AB16738">
        <v>85.846999999999994</v>
      </c>
      <c r="AC16738">
        <v>2.6</v>
      </c>
    </row>
    <row r="16739" spans="1:29" x14ac:dyDescent="0.25">
      <c r="A16739" t="s">
        <v>442</v>
      </c>
      <c r="B16739" t="s">
        <v>443</v>
      </c>
      <c r="C16739" s="1">
        <v>43915</v>
      </c>
      <c r="D16739">
        <v>137</v>
      </c>
      <c r="E16739">
        <v>5</v>
      </c>
      <c r="F16739">
        <v>0</v>
      </c>
      <c r="G16739">
        <v>0</v>
      </c>
      <c r="H16739">
        <v>1.407</v>
      </c>
      <c r="I16739">
        <v>5.0999999999999997E-2</v>
      </c>
      <c r="J16739">
        <v>0</v>
      </c>
      <c r="K16739">
        <v>0</v>
      </c>
      <c r="L16739">
        <v>30548</v>
      </c>
      <c r="M16739">
        <v>6237</v>
      </c>
      <c r="N16739">
        <v>0.314</v>
      </c>
      <c r="O16739">
        <v>6.4000000000000001E-2</v>
      </c>
      <c r="P16739" t="s">
        <v>59</v>
      </c>
      <c r="Q16739">
        <v>97338583</v>
      </c>
      <c r="R16739">
        <v>308.12700000000001</v>
      </c>
      <c r="S16739">
        <v>32.6</v>
      </c>
      <c r="T16739">
        <v>7.15</v>
      </c>
      <c r="U16739">
        <v>4.718</v>
      </c>
      <c r="V16739">
        <v>6171.884</v>
      </c>
      <c r="W16739">
        <v>2</v>
      </c>
      <c r="X16739">
        <v>245.465</v>
      </c>
      <c r="Y16739">
        <v>6</v>
      </c>
      <c r="Z16739">
        <v>1</v>
      </c>
      <c r="AA16739">
        <v>45.9</v>
      </c>
      <c r="AB16739">
        <v>85.846999999999994</v>
      </c>
      <c r="AC16739">
        <v>2.6</v>
      </c>
    </row>
    <row r="16740" spans="1:29" x14ac:dyDescent="0.25">
      <c r="A16740" t="s">
        <v>442</v>
      </c>
      <c r="B16740" t="s">
        <v>443</v>
      </c>
      <c r="C16740" s="1">
        <v>43916</v>
      </c>
      <c r="D16740">
        <v>153</v>
      </c>
      <c r="E16740">
        <v>16</v>
      </c>
      <c r="F16740">
        <v>0</v>
      </c>
      <c r="G16740">
        <v>0</v>
      </c>
      <c r="H16740">
        <v>1.5720000000000001</v>
      </c>
      <c r="I16740">
        <v>0.16400000000000001</v>
      </c>
      <c r="J16740">
        <v>0</v>
      </c>
      <c r="K16740">
        <v>0</v>
      </c>
      <c r="L16740">
        <v>31881</v>
      </c>
      <c r="M16740">
        <v>1333</v>
      </c>
      <c r="N16740">
        <v>0.32800000000000001</v>
      </c>
      <c r="O16740">
        <v>1.4E-2</v>
      </c>
      <c r="P16740" t="s">
        <v>59</v>
      </c>
      <c r="Q16740">
        <v>97338583</v>
      </c>
      <c r="R16740">
        <v>308.12700000000001</v>
      </c>
      <c r="S16740">
        <v>32.6</v>
      </c>
      <c r="T16740">
        <v>7.15</v>
      </c>
      <c r="U16740">
        <v>4.718</v>
      </c>
      <c r="V16740">
        <v>6171.884</v>
      </c>
      <c r="W16740">
        <v>2</v>
      </c>
      <c r="X16740">
        <v>245.465</v>
      </c>
      <c r="Y16740">
        <v>6</v>
      </c>
      <c r="Z16740">
        <v>1</v>
      </c>
      <c r="AA16740">
        <v>45.9</v>
      </c>
      <c r="AB16740">
        <v>85.846999999999994</v>
      </c>
      <c r="AC16740">
        <v>2.6</v>
      </c>
    </row>
    <row r="16741" spans="1:29" x14ac:dyDescent="0.25">
      <c r="A16741" t="s">
        <v>442</v>
      </c>
      <c r="B16741" t="s">
        <v>443</v>
      </c>
      <c r="C16741" s="1">
        <v>43917</v>
      </c>
      <c r="D16741">
        <v>163</v>
      </c>
      <c r="E16741">
        <v>10</v>
      </c>
      <c r="F16741">
        <v>0</v>
      </c>
      <c r="G16741">
        <v>0</v>
      </c>
      <c r="H16741">
        <v>1.675</v>
      </c>
      <c r="I16741">
        <v>0.10299999999999999</v>
      </c>
      <c r="J16741">
        <v>0</v>
      </c>
      <c r="K16741">
        <v>0</v>
      </c>
      <c r="L16741">
        <v>35808</v>
      </c>
      <c r="M16741">
        <v>3927</v>
      </c>
      <c r="N16741">
        <v>0.36799999999999999</v>
      </c>
      <c r="O16741">
        <v>0.04</v>
      </c>
      <c r="P16741" t="s">
        <v>59</v>
      </c>
      <c r="Q16741">
        <v>97338583</v>
      </c>
      <c r="R16741">
        <v>308.12700000000001</v>
      </c>
      <c r="S16741">
        <v>32.6</v>
      </c>
      <c r="T16741">
        <v>7.15</v>
      </c>
      <c r="U16741">
        <v>4.718</v>
      </c>
      <c r="V16741">
        <v>6171.884</v>
      </c>
      <c r="W16741">
        <v>2</v>
      </c>
      <c r="X16741">
        <v>245.465</v>
      </c>
      <c r="Y16741">
        <v>6</v>
      </c>
      <c r="Z16741">
        <v>1</v>
      </c>
      <c r="AA16741">
        <v>45.9</v>
      </c>
      <c r="AB16741">
        <v>85.846999999999994</v>
      </c>
      <c r="AC16741">
        <v>2.6</v>
      </c>
    </row>
    <row r="16742" spans="1:29" x14ac:dyDescent="0.25">
      <c r="A16742" t="s">
        <v>442</v>
      </c>
      <c r="B16742" t="s">
        <v>443</v>
      </c>
      <c r="C16742" s="1">
        <v>43918</v>
      </c>
      <c r="D16742">
        <v>171</v>
      </c>
      <c r="E16742">
        <v>8</v>
      </c>
      <c r="F16742">
        <v>0</v>
      </c>
      <c r="G16742">
        <v>0</v>
      </c>
      <c r="H16742">
        <v>1.7569999999999999</v>
      </c>
      <c r="I16742">
        <v>8.2000000000000003E-2</v>
      </c>
      <c r="J16742">
        <v>0</v>
      </c>
      <c r="K16742">
        <v>0</v>
      </c>
      <c r="Q16742">
        <v>97338583</v>
      </c>
      <c r="R16742">
        <v>308.12700000000001</v>
      </c>
      <c r="S16742">
        <v>32.6</v>
      </c>
      <c r="T16742">
        <v>7.15</v>
      </c>
      <c r="U16742">
        <v>4.718</v>
      </c>
      <c r="V16742">
        <v>6171.884</v>
      </c>
      <c r="W16742">
        <v>2</v>
      </c>
      <c r="X16742">
        <v>245.465</v>
      </c>
      <c r="Y16742">
        <v>6</v>
      </c>
      <c r="Z16742">
        <v>1</v>
      </c>
      <c r="AA16742">
        <v>45.9</v>
      </c>
      <c r="AB16742">
        <v>85.846999999999994</v>
      </c>
      <c r="AC16742">
        <v>2.6</v>
      </c>
    </row>
    <row r="16743" spans="1:29" x14ac:dyDescent="0.25">
      <c r="A16743" t="s">
        <v>442</v>
      </c>
      <c r="B16743" t="s">
        <v>443</v>
      </c>
      <c r="C16743" s="1">
        <v>43919</v>
      </c>
      <c r="D16743">
        <v>188</v>
      </c>
      <c r="E16743">
        <v>17</v>
      </c>
      <c r="F16743">
        <v>0</v>
      </c>
      <c r="G16743">
        <v>0</v>
      </c>
      <c r="H16743">
        <v>1.931</v>
      </c>
      <c r="I16743">
        <v>0.17499999999999999</v>
      </c>
      <c r="J16743">
        <v>0</v>
      </c>
      <c r="K16743">
        <v>0</v>
      </c>
      <c r="Q16743">
        <v>97338583</v>
      </c>
      <c r="R16743">
        <v>308.12700000000001</v>
      </c>
      <c r="S16743">
        <v>32.6</v>
      </c>
      <c r="T16743">
        <v>7.15</v>
      </c>
      <c r="U16743">
        <v>4.718</v>
      </c>
      <c r="V16743">
        <v>6171.884</v>
      </c>
      <c r="W16743">
        <v>2</v>
      </c>
      <c r="X16743">
        <v>245.465</v>
      </c>
      <c r="Y16743">
        <v>6</v>
      </c>
      <c r="Z16743">
        <v>1</v>
      </c>
      <c r="AA16743">
        <v>45.9</v>
      </c>
      <c r="AB16743">
        <v>85.846999999999994</v>
      </c>
      <c r="AC16743">
        <v>2.6</v>
      </c>
    </row>
    <row r="16744" spans="1:29" x14ac:dyDescent="0.25">
      <c r="A16744" t="s">
        <v>442</v>
      </c>
      <c r="B16744" t="s">
        <v>443</v>
      </c>
      <c r="C16744" s="1">
        <v>43920</v>
      </c>
      <c r="D16744">
        <v>203</v>
      </c>
      <c r="E16744">
        <v>15</v>
      </c>
      <c r="F16744">
        <v>0</v>
      </c>
      <c r="G16744">
        <v>0</v>
      </c>
      <c r="H16744">
        <v>2.0859999999999999</v>
      </c>
      <c r="I16744">
        <v>0.154</v>
      </c>
      <c r="J16744">
        <v>0</v>
      </c>
      <c r="K16744">
        <v>0</v>
      </c>
      <c r="Q16744">
        <v>97338583</v>
      </c>
      <c r="R16744">
        <v>308.12700000000001</v>
      </c>
      <c r="S16744">
        <v>32.6</v>
      </c>
      <c r="T16744">
        <v>7.15</v>
      </c>
      <c r="U16744">
        <v>4.718</v>
      </c>
      <c r="V16744">
        <v>6171.884</v>
      </c>
      <c r="W16744">
        <v>2</v>
      </c>
      <c r="X16744">
        <v>245.465</v>
      </c>
      <c r="Y16744">
        <v>6</v>
      </c>
      <c r="Z16744">
        <v>1</v>
      </c>
      <c r="AA16744">
        <v>45.9</v>
      </c>
      <c r="AB16744">
        <v>85.846999999999994</v>
      </c>
      <c r="AC16744">
        <v>2.6</v>
      </c>
    </row>
    <row r="16745" spans="1:29" x14ac:dyDescent="0.25">
      <c r="A16745" t="s">
        <v>442</v>
      </c>
      <c r="B16745" t="s">
        <v>443</v>
      </c>
      <c r="C16745" s="1">
        <v>43921</v>
      </c>
      <c r="D16745">
        <v>206</v>
      </c>
      <c r="E16745">
        <v>3</v>
      </c>
      <c r="F16745">
        <v>0</v>
      </c>
      <c r="G16745">
        <v>0</v>
      </c>
      <c r="H16745">
        <v>2.1160000000000001</v>
      </c>
      <c r="I16745">
        <v>3.1E-2</v>
      </c>
      <c r="J16745">
        <v>0</v>
      </c>
      <c r="K16745">
        <v>0</v>
      </c>
      <c r="Q16745">
        <v>97338583</v>
      </c>
      <c r="R16745">
        <v>308.12700000000001</v>
      </c>
      <c r="S16745">
        <v>32.6</v>
      </c>
      <c r="T16745">
        <v>7.15</v>
      </c>
      <c r="U16745">
        <v>4.718</v>
      </c>
      <c r="V16745">
        <v>6171.884</v>
      </c>
      <c r="W16745">
        <v>2</v>
      </c>
      <c r="X16745">
        <v>245.465</v>
      </c>
      <c r="Y16745">
        <v>6</v>
      </c>
      <c r="Z16745">
        <v>1</v>
      </c>
      <c r="AA16745">
        <v>45.9</v>
      </c>
      <c r="AB16745">
        <v>85.846999999999994</v>
      </c>
      <c r="AC16745">
        <v>2.6</v>
      </c>
    </row>
    <row r="16746" spans="1:29" x14ac:dyDescent="0.25">
      <c r="A16746" t="s">
        <v>442</v>
      </c>
      <c r="B16746" t="s">
        <v>443</v>
      </c>
      <c r="C16746" s="1">
        <v>43922</v>
      </c>
      <c r="D16746">
        <v>212</v>
      </c>
      <c r="E16746">
        <v>6</v>
      </c>
      <c r="F16746">
        <v>0</v>
      </c>
      <c r="G16746">
        <v>0</v>
      </c>
      <c r="H16746">
        <v>2.1779999999999999</v>
      </c>
      <c r="I16746">
        <v>6.2E-2</v>
      </c>
      <c r="J16746">
        <v>0</v>
      </c>
      <c r="K16746">
        <v>0</v>
      </c>
      <c r="L16746">
        <v>67456</v>
      </c>
      <c r="N16746">
        <v>0.69299999999999995</v>
      </c>
      <c r="P16746" t="s">
        <v>59</v>
      </c>
      <c r="Q16746">
        <v>97338583</v>
      </c>
      <c r="R16746">
        <v>308.12700000000001</v>
      </c>
      <c r="S16746">
        <v>32.6</v>
      </c>
      <c r="T16746">
        <v>7.15</v>
      </c>
      <c r="U16746">
        <v>4.718</v>
      </c>
      <c r="V16746">
        <v>6171.884</v>
      </c>
      <c r="W16746">
        <v>2</v>
      </c>
      <c r="X16746">
        <v>245.465</v>
      </c>
      <c r="Y16746">
        <v>6</v>
      </c>
      <c r="Z16746">
        <v>1</v>
      </c>
      <c r="AA16746">
        <v>45.9</v>
      </c>
      <c r="AB16746">
        <v>85.846999999999994</v>
      </c>
      <c r="AC16746">
        <v>2.6</v>
      </c>
    </row>
    <row r="16747" spans="1:29" x14ac:dyDescent="0.25">
      <c r="A16747" t="s">
        <v>442</v>
      </c>
      <c r="B16747" t="s">
        <v>443</v>
      </c>
      <c r="C16747" s="1">
        <v>43923</v>
      </c>
      <c r="D16747">
        <v>233</v>
      </c>
      <c r="E16747">
        <v>21</v>
      </c>
      <c r="F16747">
        <v>0</v>
      </c>
      <c r="G16747">
        <v>0</v>
      </c>
      <c r="H16747">
        <v>2.3940000000000001</v>
      </c>
      <c r="I16747">
        <v>0.216</v>
      </c>
      <c r="J16747">
        <v>0</v>
      </c>
      <c r="K16747">
        <v>0</v>
      </c>
      <c r="L16747">
        <v>73164</v>
      </c>
      <c r="M16747">
        <v>5708</v>
      </c>
      <c r="N16747">
        <v>0.752</v>
      </c>
      <c r="O16747">
        <v>5.8999999999999997E-2</v>
      </c>
      <c r="P16747" t="s">
        <v>59</v>
      </c>
      <c r="Q16747">
        <v>97338583</v>
      </c>
      <c r="R16747">
        <v>308.12700000000001</v>
      </c>
      <c r="S16747">
        <v>32.6</v>
      </c>
      <c r="T16747">
        <v>7.15</v>
      </c>
      <c r="U16747">
        <v>4.718</v>
      </c>
      <c r="V16747">
        <v>6171.884</v>
      </c>
      <c r="W16747">
        <v>2</v>
      </c>
      <c r="X16747">
        <v>245.465</v>
      </c>
      <c r="Y16747">
        <v>6</v>
      </c>
      <c r="Z16747">
        <v>1</v>
      </c>
      <c r="AA16747">
        <v>45.9</v>
      </c>
      <c r="AB16747">
        <v>85.846999999999994</v>
      </c>
      <c r="AC16747">
        <v>2.6</v>
      </c>
    </row>
    <row r="16748" spans="1:29" x14ac:dyDescent="0.25">
      <c r="A16748" t="s">
        <v>442</v>
      </c>
      <c r="B16748" t="s">
        <v>443</v>
      </c>
      <c r="C16748" s="1">
        <v>43924</v>
      </c>
      <c r="D16748">
        <v>236</v>
      </c>
      <c r="E16748">
        <v>3</v>
      </c>
      <c r="F16748">
        <v>0</v>
      </c>
      <c r="G16748">
        <v>0</v>
      </c>
      <c r="H16748">
        <v>2.4249999999999998</v>
      </c>
      <c r="I16748">
        <v>3.1E-2</v>
      </c>
      <c r="J16748">
        <v>0</v>
      </c>
      <c r="K16748">
        <v>0</v>
      </c>
      <c r="L16748">
        <v>75458</v>
      </c>
      <c r="M16748">
        <v>2294</v>
      </c>
      <c r="N16748">
        <v>0.77500000000000002</v>
      </c>
      <c r="O16748">
        <v>2.4E-2</v>
      </c>
      <c r="P16748" t="s">
        <v>59</v>
      </c>
      <c r="Q16748">
        <v>97338583</v>
      </c>
      <c r="R16748">
        <v>308.12700000000001</v>
      </c>
      <c r="S16748">
        <v>32.6</v>
      </c>
      <c r="T16748">
        <v>7.15</v>
      </c>
      <c r="U16748">
        <v>4.718</v>
      </c>
      <c r="V16748">
        <v>6171.884</v>
      </c>
      <c r="W16748">
        <v>2</v>
      </c>
      <c r="X16748">
        <v>245.465</v>
      </c>
      <c r="Y16748">
        <v>6</v>
      </c>
      <c r="Z16748">
        <v>1</v>
      </c>
      <c r="AA16748">
        <v>45.9</v>
      </c>
      <c r="AB16748">
        <v>85.846999999999994</v>
      </c>
      <c r="AC16748">
        <v>2.6</v>
      </c>
    </row>
    <row r="16749" spans="1:29" x14ac:dyDescent="0.25">
      <c r="A16749" t="s">
        <v>442</v>
      </c>
      <c r="B16749" t="s">
        <v>443</v>
      </c>
      <c r="C16749" s="1">
        <v>43925</v>
      </c>
      <c r="D16749">
        <v>240</v>
      </c>
      <c r="E16749">
        <v>4</v>
      </c>
      <c r="F16749">
        <v>0</v>
      </c>
      <c r="G16749">
        <v>0</v>
      </c>
      <c r="H16749">
        <v>2.4660000000000002</v>
      </c>
      <c r="I16749">
        <v>4.1000000000000002E-2</v>
      </c>
      <c r="J16749">
        <v>0</v>
      </c>
      <c r="K16749">
        <v>0</v>
      </c>
      <c r="Q16749">
        <v>97338583</v>
      </c>
      <c r="R16749">
        <v>308.12700000000001</v>
      </c>
      <c r="S16749">
        <v>32.6</v>
      </c>
      <c r="T16749">
        <v>7.15</v>
      </c>
      <c r="U16749">
        <v>4.718</v>
      </c>
      <c r="V16749">
        <v>6171.884</v>
      </c>
      <c r="W16749">
        <v>2</v>
      </c>
      <c r="X16749">
        <v>245.465</v>
      </c>
      <c r="Y16749">
        <v>6</v>
      </c>
      <c r="Z16749">
        <v>1</v>
      </c>
      <c r="AA16749">
        <v>45.9</v>
      </c>
      <c r="AB16749">
        <v>85.846999999999994</v>
      </c>
      <c r="AC16749">
        <v>2.6</v>
      </c>
    </row>
    <row r="16750" spans="1:29" x14ac:dyDescent="0.25">
      <c r="A16750" t="s">
        <v>442</v>
      </c>
      <c r="B16750" t="s">
        <v>443</v>
      </c>
      <c r="C16750" s="1">
        <v>43926</v>
      </c>
      <c r="D16750">
        <v>241</v>
      </c>
      <c r="E16750">
        <v>1</v>
      </c>
      <c r="F16750">
        <v>0</v>
      </c>
      <c r="G16750">
        <v>0</v>
      </c>
      <c r="H16750">
        <v>2.476</v>
      </c>
      <c r="I16750">
        <v>0.01</v>
      </c>
      <c r="J16750">
        <v>0</v>
      </c>
      <c r="K16750">
        <v>0</v>
      </c>
      <c r="Q16750">
        <v>97338583</v>
      </c>
      <c r="R16750">
        <v>308.12700000000001</v>
      </c>
      <c r="S16750">
        <v>32.6</v>
      </c>
      <c r="T16750">
        <v>7.15</v>
      </c>
      <c r="U16750">
        <v>4.718</v>
      </c>
      <c r="V16750">
        <v>6171.884</v>
      </c>
      <c r="W16750">
        <v>2</v>
      </c>
      <c r="X16750">
        <v>245.465</v>
      </c>
      <c r="Y16750">
        <v>6</v>
      </c>
      <c r="Z16750">
        <v>1</v>
      </c>
      <c r="AA16750">
        <v>45.9</v>
      </c>
      <c r="AB16750">
        <v>85.846999999999994</v>
      </c>
      <c r="AC16750">
        <v>2.6</v>
      </c>
    </row>
    <row r="16751" spans="1:29" x14ac:dyDescent="0.25">
      <c r="A16751" t="s">
        <v>442</v>
      </c>
      <c r="B16751" t="s">
        <v>443</v>
      </c>
      <c r="C16751" s="1">
        <v>43927</v>
      </c>
      <c r="D16751">
        <v>245</v>
      </c>
      <c r="E16751">
        <v>4</v>
      </c>
      <c r="F16751">
        <v>0</v>
      </c>
      <c r="G16751">
        <v>0</v>
      </c>
      <c r="H16751">
        <v>2.5169999999999999</v>
      </c>
      <c r="I16751">
        <v>4.1000000000000002E-2</v>
      </c>
      <c r="J16751">
        <v>0</v>
      </c>
      <c r="K16751">
        <v>0</v>
      </c>
      <c r="L16751">
        <v>94305</v>
      </c>
      <c r="N16751">
        <v>0.96899999999999997</v>
      </c>
      <c r="P16751" t="s">
        <v>59</v>
      </c>
      <c r="Q16751">
        <v>97338583</v>
      </c>
      <c r="R16751">
        <v>308.12700000000001</v>
      </c>
      <c r="S16751">
        <v>32.6</v>
      </c>
      <c r="T16751">
        <v>7.15</v>
      </c>
      <c r="U16751">
        <v>4.718</v>
      </c>
      <c r="V16751">
        <v>6171.884</v>
      </c>
      <c r="W16751">
        <v>2</v>
      </c>
      <c r="X16751">
        <v>245.465</v>
      </c>
      <c r="Y16751">
        <v>6</v>
      </c>
      <c r="Z16751">
        <v>1</v>
      </c>
      <c r="AA16751">
        <v>45.9</v>
      </c>
      <c r="AB16751">
        <v>85.846999999999994</v>
      </c>
      <c r="AC16751">
        <v>2.6</v>
      </c>
    </row>
    <row r="16752" spans="1:29" x14ac:dyDescent="0.25">
      <c r="A16752" t="s">
        <v>442</v>
      </c>
      <c r="B16752" t="s">
        <v>443</v>
      </c>
      <c r="C16752" s="1">
        <v>43928</v>
      </c>
      <c r="D16752">
        <v>251</v>
      </c>
      <c r="E16752">
        <v>6</v>
      </c>
      <c r="F16752">
        <v>0</v>
      </c>
      <c r="G16752">
        <v>0</v>
      </c>
      <c r="H16752">
        <v>2.5790000000000002</v>
      </c>
      <c r="I16752">
        <v>6.2E-2</v>
      </c>
      <c r="J16752">
        <v>0</v>
      </c>
      <c r="K16752">
        <v>0</v>
      </c>
      <c r="L16752">
        <v>106599</v>
      </c>
      <c r="M16752">
        <v>12294</v>
      </c>
      <c r="N16752">
        <v>1.095</v>
      </c>
      <c r="O16752">
        <v>0.126</v>
      </c>
      <c r="P16752" t="s">
        <v>59</v>
      </c>
      <c r="Q16752">
        <v>97338583</v>
      </c>
      <c r="R16752">
        <v>308.12700000000001</v>
      </c>
      <c r="S16752">
        <v>32.6</v>
      </c>
      <c r="T16752">
        <v>7.15</v>
      </c>
      <c r="U16752">
        <v>4.718</v>
      </c>
      <c r="V16752">
        <v>6171.884</v>
      </c>
      <c r="W16752">
        <v>2</v>
      </c>
      <c r="X16752">
        <v>245.465</v>
      </c>
      <c r="Y16752">
        <v>6</v>
      </c>
      <c r="Z16752">
        <v>1</v>
      </c>
      <c r="AA16752">
        <v>45.9</v>
      </c>
      <c r="AB16752">
        <v>85.846999999999994</v>
      </c>
      <c r="AC16752">
        <v>2.6</v>
      </c>
    </row>
    <row r="16753" spans="1:29" x14ac:dyDescent="0.25">
      <c r="A16753" t="s">
        <v>442</v>
      </c>
      <c r="B16753" t="s">
        <v>443</v>
      </c>
      <c r="C16753" s="1">
        <v>43929</v>
      </c>
      <c r="D16753">
        <v>251</v>
      </c>
      <c r="E16753">
        <v>0</v>
      </c>
      <c r="F16753">
        <v>0</v>
      </c>
      <c r="G16753">
        <v>0</v>
      </c>
      <c r="H16753">
        <v>2.5790000000000002</v>
      </c>
      <c r="I16753">
        <v>0</v>
      </c>
      <c r="J16753">
        <v>0</v>
      </c>
      <c r="K16753">
        <v>0</v>
      </c>
      <c r="L16753">
        <v>110124</v>
      </c>
      <c r="M16753">
        <v>3525</v>
      </c>
      <c r="N16753">
        <v>1.131</v>
      </c>
      <c r="O16753">
        <v>3.5999999999999997E-2</v>
      </c>
      <c r="P16753" t="s">
        <v>59</v>
      </c>
      <c r="Q16753">
        <v>97338583</v>
      </c>
      <c r="R16753">
        <v>308.12700000000001</v>
      </c>
      <c r="S16753">
        <v>32.6</v>
      </c>
      <c r="T16753">
        <v>7.15</v>
      </c>
      <c r="U16753">
        <v>4.718</v>
      </c>
      <c r="V16753">
        <v>6171.884</v>
      </c>
      <c r="W16753">
        <v>2</v>
      </c>
      <c r="X16753">
        <v>245.465</v>
      </c>
      <c r="Y16753">
        <v>6</v>
      </c>
      <c r="Z16753">
        <v>1</v>
      </c>
      <c r="AA16753">
        <v>45.9</v>
      </c>
      <c r="AB16753">
        <v>85.846999999999994</v>
      </c>
      <c r="AC16753">
        <v>2.6</v>
      </c>
    </row>
    <row r="16754" spans="1:29" x14ac:dyDescent="0.25">
      <c r="A16754" t="s">
        <v>442</v>
      </c>
      <c r="B16754" t="s">
        <v>443</v>
      </c>
      <c r="C16754" s="1">
        <v>43930</v>
      </c>
      <c r="D16754">
        <v>255</v>
      </c>
      <c r="E16754">
        <v>4</v>
      </c>
      <c r="F16754">
        <v>0</v>
      </c>
      <c r="G16754">
        <v>0</v>
      </c>
      <c r="H16754">
        <v>2.62</v>
      </c>
      <c r="I16754">
        <v>4.1000000000000002E-2</v>
      </c>
      <c r="J16754">
        <v>0</v>
      </c>
      <c r="K16754">
        <v>0</v>
      </c>
      <c r="L16754">
        <v>114241</v>
      </c>
      <c r="M16754">
        <v>4117</v>
      </c>
      <c r="N16754">
        <v>1.1739999999999999</v>
      </c>
      <c r="O16754">
        <v>4.2000000000000003E-2</v>
      </c>
      <c r="P16754" t="s">
        <v>59</v>
      </c>
      <c r="Q16754">
        <v>97338583</v>
      </c>
      <c r="R16754">
        <v>308.12700000000001</v>
      </c>
      <c r="S16754">
        <v>32.6</v>
      </c>
      <c r="T16754">
        <v>7.15</v>
      </c>
      <c r="U16754">
        <v>4.718</v>
      </c>
      <c r="V16754">
        <v>6171.884</v>
      </c>
      <c r="W16754">
        <v>2</v>
      </c>
      <c r="X16754">
        <v>245.465</v>
      </c>
      <c r="Y16754">
        <v>6</v>
      </c>
      <c r="Z16754">
        <v>1</v>
      </c>
      <c r="AA16754">
        <v>45.9</v>
      </c>
      <c r="AB16754">
        <v>85.846999999999994</v>
      </c>
      <c r="AC16754">
        <v>2.6</v>
      </c>
    </row>
    <row r="16755" spans="1:29" x14ac:dyDescent="0.25">
      <c r="A16755" t="s">
        <v>442</v>
      </c>
      <c r="B16755" t="s">
        <v>443</v>
      </c>
      <c r="C16755" s="1">
        <v>43931</v>
      </c>
      <c r="D16755">
        <v>257</v>
      </c>
      <c r="E16755">
        <v>2</v>
      </c>
      <c r="F16755">
        <v>0</v>
      </c>
      <c r="G16755">
        <v>0</v>
      </c>
      <c r="H16755">
        <v>2.64</v>
      </c>
      <c r="I16755">
        <v>2.1000000000000001E-2</v>
      </c>
      <c r="J16755">
        <v>0</v>
      </c>
      <c r="K16755">
        <v>0</v>
      </c>
      <c r="L16755">
        <v>118807</v>
      </c>
      <c r="M16755">
        <v>4566</v>
      </c>
      <c r="N16755">
        <v>1.2210000000000001</v>
      </c>
      <c r="O16755">
        <v>4.7E-2</v>
      </c>
      <c r="P16755" t="s">
        <v>59</v>
      </c>
      <c r="Q16755">
        <v>97338583</v>
      </c>
      <c r="R16755">
        <v>308.12700000000001</v>
      </c>
      <c r="S16755">
        <v>32.6</v>
      </c>
      <c r="T16755">
        <v>7.15</v>
      </c>
      <c r="U16755">
        <v>4.718</v>
      </c>
      <c r="V16755">
        <v>6171.884</v>
      </c>
      <c r="W16755">
        <v>2</v>
      </c>
      <c r="X16755">
        <v>245.465</v>
      </c>
      <c r="Y16755">
        <v>6</v>
      </c>
      <c r="Z16755">
        <v>1</v>
      </c>
      <c r="AA16755">
        <v>45.9</v>
      </c>
      <c r="AB16755">
        <v>85.846999999999994</v>
      </c>
      <c r="AC16755">
        <v>2.6</v>
      </c>
    </row>
    <row r="16756" spans="1:29" x14ac:dyDescent="0.25">
      <c r="A16756" t="s">
        <v>442</v>
      </c>
      <c r="B16756" t="s">
        <v>443</v>
      </c>
      <c r="C16756" s="1">
        <v>43932</v>
      </c>
      <c r="D16756">
        <v>258</v>
      </c>
      <c r="E16756">
        <v>1</v>
      </c>
      <c r="F16756">
        <v>0</v>
      </c>
      <c r="G16756">
        <v>0</v>
      </c>
      <c r="H16756">
        <v>2.6509999999999998</v>
      </c>
      <c r="I16756">
        <v>0.01</v>
      </c>
      <c r="J16756">
        <v>0</v>
      </c>
      <c r="K16756">
        <v>0</v>
      </c>
      <c r="L16756">
        <v>121821</v>
      </c>
      <c r="M16756">
        <v>3014</v>
      </c>
      <c r="N16756">
        <v>1.252</v>
      </c>
      <c r="O16756">
        <v>3.1E-2</v>
      </c>
      <c r="P16756" t="s">
        <v>59</v>
      </c>
      <c r="Q16756">
        <v>97338583</v>
      </c>
      <c r="R16756">
        <v>308.12700000000001</v>
      </c>
      <c r="S16756">
        <v>32.6</v>
      </c>
      <c r="T16756">
        <v>7.15</v>
      </c>
      <c r="U16756">
        <v>4.718</v>
      </c>
      <c r="V16756">
        <v>6171.884</v>
      </c>
      <c r="W16756">
        <v>2</v>
      </c>
      <c r="X16756">
        <v>245.465</v>
      </c>
      <c r="Y16756">
        <v>6</v>
      </c>
      <c r="Z16756">
        <v>1</v>
      </c>
      <c r="AA16756">
        <v>45.9</v>
      </c>
      <c r="AB16756">
        <v>85.846999999999994</v>
      </c>
      <c r="AC16756">
        <v>2.6</v>
      </c>
    </row>
    <row r="16757" spans="1:29" x14ac:dyDescent="0.25">
      <c r="A16757" t="s">
        <v>442</v>
      </c>
      <c r="B16757" t="s">
        <v>443</v>
      </c>
      <c r="C16757" s="1">
        <v>43933</v>
      </c>
      <c r="D16757">
        <v>262</v>
      </c>
      <c r="E16757">
        <v>4</v>
      </c>
      <c r="F16757">
        <v>0</v>
      </c>
      <c r="G16757">
        <v>0</v>
      </c>
      <c r="H16757">
        <v>2.6920000000000002</v>
      </c>
      <c r="I16757">
        <v>4.1000000000000002E-2</v>
      </c>
      <c r="J16757">
        <v>0</v>
      </c>
      <c r="K16757">
        <v>0</v>
      </c>
      <c r="Q16757">
        <v>97338583</v>
      </c>
      <c r="R16757">
        <v>308.12700000000001</v>
      </c>
      <c r="S16757">
        <v>32.6</v>
      </c>
      <c r="T16757">
        <v>7.15</v>
      </c>
      <c r="U16757">
        <v>4.718</v>
      </c>
      <c r="V16757">
        <v>6171.884</v>
      </c>
      <c r="W16757">
        <v>2</v>
      </c>
      <c r="X16757">
        <v>245.465</v>
      </c>
      <c r="Y16757">
        <v>6</v>
      </c>
      <c r="Z16757">
        <v>1</v>
      </c>
      <c r="AA16757">
        <v>45.9</v>
      </c>
      <c r="AB16757">
        <v>85.846999999999994</v>
      </c>
      <c r="AC16757">
        <v>2.6</v>
      </c>
    </row>
    <row r="16758" spans="1:29" x14ac:dyDescent="0.25">
      <c r="A16758" t="s">
        <v>442</v>
      </c>
      <c r="B16758" t="s">
        <v>443</v>
      </c>
      <c r="C16758" s="1">
        <v>43934</v>
      </c>
      <c r="D16758">
        <v>264</v>
      </c>
      <c r="E16758">
        <v>2</v>
      </c>
      <c r="F16758">
        <v>0</v>
      </c>
      <c r="G16758">
        <v>0</v>
      </c>
      <c r="H16758">
        <v>2.7120000000000002</v>
      </c>
      <c r="I16758">
        <v>2.1000000000000001E-2</v>
      </c>
      <c r="J16758">
        <v>0</v>
      </c>
      <c r="K16758">
        <v>0</v>
      </c>
      <c r="Q16758">
        <v>97338583</v>
      </c>
      <c r="R16758">
        <v>308.12700000000001</v>
      </c>
      <c r="S16758">
        <v>32.6</v>
      </c>
      <c r="T16758">
        <v>7.15</v>
      </c>
      <c r="U16758">
        <v>4.718</v>
      </c>
      <c r="V16758">
        <v>6171.884</v>
      </c>
      <c r="W16758">
        <v>2</v>
      </c>
      <c r="X16758">
        <v>245.465</v>
      </c>
      <c r="Y16758">
        <v>6</v>
      </c>
      <c r="Z16758">
        <v>1</v>
      </c>
      <c r="AA16758">
        <v>45.9</v>
      </c>
      <c r="AB16758">
        <v>85.846999999999994</v>
      </c>
      <c r="AC16758">
        <v>2.6</v>
      </c>
    </row>
    <row r="16759" spans="1:29" x14ac:dyDescent="0.25">
      <c r="A16759" t="s">
        <v>442</v>
      </c>
      <c r="B16759" t="s">
        <v>443</v>
      </c>
      <c r="C16759" s="1">
        <v>43935</v>
      </c>
      <c r="D16759">
        <v>267</v>
      </c>
      <c r="E16759">
        <v>3</v>
      </c>
      <c r="F16759">
        <v>0</v>
      </c>
      <c r="G16759">
        <v>0</v>
      </c>
      <c r="H16759">
        <v>2.7429999999999999</v>
      </c>
      <c r="I16759">
        <v>3.1E-2</v>
      </c>
      <c r="J16759">
        <v>0</v>
      </c>
      <c r="K16759">
        <v>0</v>
      </c>
      <c r="L16759">
        <v>132771</v>
      </c>
      <c r="N16759">
        <v>1.3640000000000001</v>
      </c>
      <c r="P16759" t="s">
        <v>59</v>
      </c>
      <c r="Q16759">
        <v>97338583</v>
      </c>
      <c r="R16759">
        <v>308.12700000000001</v>
      </c>
      <c r="S16759">
        <v>32.6</v>
      </c>
      <c r="T16759">
        <v>7.15</v>
      </c>
      <c r="U16759">
        <v>4.718</v>
      </c>
      <c r="V16759">
        <v>6171.884</v>
      </c>
      <c r="W16759">
        <v>2</v>
      </c>
      <c r="X16759">
        <v>245.465</v>
      </c>
      <c r="Y16759">
        <v>6</v>
      </c>
      <c r="Z16759">
        <v>1</v>
      </c>
      <c r="AA16759">
        <v>45.9</v>
      </c>
      <c r="AB16759">
        <v>85.846999999999994</v>
      </c>
      <c r="AC16759">
        <v>2.6</v>
      </c>
    </row>
    <row r="16760" spans="1:29" x14ac:dyDescent="0.25">
      <c r="A16760" t="s">
        <v>442</v>
      </c>
      <c r="B16760" t="s">
        <v>443</v>
      </c>
      <c r="C16760" s="1">
        <v>43936</v>
      </c>
      <c r="D16760">
        <v>268</v>
      </c>
      <c r="E16760">
        <v>1</v>
      </c>
      <c r="F16760">
        <v>0</v>
      </c>
      <c r="G16760">
        <v>0</v>
      </c>
      <c r="H16760">
        <v>2.7530000000000001</v>
      </c>
      <c r="I16760">
        <v>0.01</v>
      </c>
      <c r="J16760">
        <v>0</v>
      </c>
      <c r="K16760">
        <v>0</v>
      </c>
      <c r="L16760">
        <v>135938</v>
      </c>
      <c r="M16760">
        <v>3167</v>
      </c>
      <c r="N16760">
        <v>1.397</v>
      </c>
      <c r="O16760">
        <v>3.3000000000000002E-2</v>
      </c>
      <c r="P16760" t="s">
        <v>59</v>
      </c>
      <c r="Q16760">
        <v>97338583</v>
      </c>
      <c r="R16760">
        <v>308.12700000000001</v>
      </c>
      <c r="S16760">
        <v>32.6</v>
      </c>
      <c r="T16760">
        <v>7.15</v>
      </c>
      <c r="U16760">
        <v>4.718</v>
      </c>
      <c r="V16760">
        <v>6171.884</v>
      </c>
      <c r="W16760">
        <v>2</v>
      </c>
      <c r="X16760">
        <v>245.465</v>
      </c>
      <c r="Y16760">
        <v>6</v>
      </c>
      <c r="Z16760">
        <v>1</v>
      </c>
      <c r="AA16760">
        <v>45.9</v>
      </c>
      <c r="AB16760">
        <v>85.846999999999994</v>
      </c>
      <c r="AC16760">
        <v>2.6</v>
      </c>
    </row>
    <row r="16761" spans="1:29" x14ac:dyDescent="0.25">
      <c r="A16761" t="s">
        <v>442</v>
      </c>
      <c r="B16761" t="s">
        <v>443</v>
      </c>
      <c r="C16761" s="1">
        <v>43937</v>
      </c>
      <c r="D16761">
        <v>268</v>
      </c>
      <c r="E16761">
        <v>0</v>
      </c>
      <c r="F16761">
        <v>0</v>
      </c>
      <c r="G16761">
        <v>0</v>
      </c>
      <c r="H16761">
        <v>2.7530000000000001</v>
      </c>
      <c r="I16761">
        <v>0</v>
      </c>
      <c r="J16761">
        <v>0</v>
      </c>
      <c r="K16761">
        <v>0</v>
      </c>
      <c r="Q16761">
        <v>97338583</v>
      </c>
      <c r="R16761">
        <v>308.12700000000001</v>
      </c>
      <c r="S16761">
        <v>32.6</v>
      </c>
      <c r="T16761">
        <v>7.15</v>
      </c>
      <c r="U16761">
        <v>4.718</v>
      </c>
      <c r="V16761">
        <v>6171.884</v>
      </c>
      <c r="W16761">
        <v>2</v>
      </c>
      <c r="X16761">
        <v>245.465</v>
      </c>
      <c r="Y16761">
        <v>6</v>
      </c>
      <c r="Z16761">
        <v>1</v>
      </c>
      <c r="AA16761">
        <v>45.9</v>
      </c>
      <c r="AB16761">
        <v>85.846999999999994</v>
      </c>
      <c r="AC16761">
        <v>2.6</v>
      </c>
    </row>
    <row r="16762" spans="1:29" x14ac:dyDescent="0.25">
      <c r="A16762" t="s">
        <v>442</v>
      </c>
      <c r="B16762" t="s">
        <v>443</v>
      </c>
      <c r="C16762" s="1">
        <v>43938</v>
      </c>
      <c r="D16762">
        <v>268</v>
      </c>
      <c r="E16762">
        <v>0</v>
      </c>
      <c r="F16762">
        <v>0</v>
      </c>
      <c r="G16762">
        <v>0</v>
      </c>
      <c r="H16762">
        <v>2.7530000000000001</v>
      </c>
      <c r="I16762">
        <v>0</v>
      </c>
      <c r="J16762">
        <v>0</v>
      </c>
      <c r="K16762">
        <v>0</v>
      </c>
      <c r="Q16762">
        <v>97338583</v>
      </c>
      <c r="R16762">
        <v>308.12700000000001</v>
      </c>
      <c r="S16762">
        <v>32.6</v>
      </c>
      <c r="T16762">
        <v>7.15</v>
      </c>
      <c r="U16762">
        <v>4.718</v>
      </c>
      <c r="V16762">
        <v>6171.884</v>
      </c>
      <c r="W16762">
        <v>2</v>
      </c>
      <c r="X16762">
        <v>245.465</v>
      </c>
      <c r="Y16762">
        <v>6</v>
      </c>
      <c r="Z16762">
        <v>1</v>
      </c>
      <c r="AA16762">
        <v>45.9</v>
      </c>
      <c r="AB16762">
        <v>85.846999999999994</v>
      </c>
      <c r="AC16762">
        <v>2.6</v>
      </c>
    </row>
    <row r="16763" spans="1:29" x14ac:dyDescent="0.25">
      <c r="A16763" t="s">
        <v>442</v>
      </c>
      <c r="B16763" t="s">
        <v>443</v>
      </c>
      <c r="C16763" s="1">
        <v>43939</v>
      </c>
      <c r="D16763">
        <v>268</v>
      </c>
      <c r="E16763">
        <v>0</v>
      </c>
      <c r="F16763">
        <v>0</v>
      </c>
      <c r="G16763">
        <v>0</v>
      </c>
      <c r="H16763">
        <v>2.7530000000000001</v>
      </c>
      <c r="I16763">
        <v>0</v>
      </c>
      <c r="J16763">
        <v>0</v>
      </c>
      <c r="K16763">
        <v>0</v>
      </c>
      <c r="Q16763">
        <v>97338583</v>
      </c>
      <c r="R16763">
        <v>308.12700000000001</v>
      </c>
      <c r="S16763">
        <v>32.6</v>
      </c>
      <c r="T16763">
        <v>7.15</v>
      </c>
      <c r="U16763">
        <v>4.718</v>
      </c>
      <c r="V16763">
        <v>6171.884</v>
      </c>
      <c r="W16763">
        <v>2</v>
      </c>
      <c r="X16763">
        <v>245.465</v>
      </c>
      <c r="Y16763">
        <v>6</v>
      </c>
      <c r="Z16763">
        <v>1</v>
      </c>
      <c r="AA16763">
        <v>45.9</v>
      </c>
      <c r="AB16763">
        <v>85.846999999999994</v>
      </c>
      <c r="AC16763">
        <v>2.6</v>
      </c>
    </row>
    <row r="16764" spans="1:29" x14ac:dyDescent="0.25">
      <c r="A16764" t="s">
        <v>442</v>
      </c>
      <c r="B16764" t="s">
        <v>443</v>
      </c>
      <c r="C16764" s="1">
        <v>43940</v>
      </c>
      <c r="D16764">
        <v>268</v>
      </c>
      <c r="E16764">
        <v>0</v>
      </c>
      <c r="F16764">
        <v>0</v>
      </c>
      <c r="G16764">
        <v>0</v>
      </c>
      <c r="H16764">
        <v>2.7530000000000001</v>
      </c>
      <c r="I16764">
        <v>0</v>
      </c>
      <c r="J16764">
        <v>0</v>
      </c>
      <c r="K16764">
        <v>0</v>
      </c>
      <c r="L16764">
        <v>163377</v>
      </c>
      <c r="N16764">
        <v>1.6779999999999999</v>
      </c>
      <c r="P16764" t="s">
        <v>59</v>
      </c>
      <c r="Q16764">
        <v>97338583</v>
      </c>
      <c r="R16764">
        <v>308.12700000000001</v>
      </c>
      <c r="S16764">
        <v>32.6</v>
      </c>
      <c r="T16764">
        <v>7.15</v>
      </c>
      <c r="U16764">
        <v>4.718</v>
      </c>
      <c r="V16764">
        <v>6171.884</v>
      </c>
      <c r="W16764">
        <v>2</v>
      </c>
      <c r="X16764">
        <v>245.465</v>
      </c>
      <c r="Y16764">
        <v>6</v>
      </c>
      <c r="Z16764">
        <v>1</v>
      </c>
      <c r="AA16764">
        <v>45.9</v>
      </c>
      <c r="AB16764">
        <v>85.846999999999994</v>
      </c>
      <c r="AC16764">
        <v>2.6</v>
      </c>
    </row>
    <row r="16765" spans="1:29" x14ac:dyDescent="0.25">
      <c r="A16765" t="s">
        <v>442</v>
      </c>
      <c r="B16765" t="s">
        <v>443</v>
      </c>
      <c r="C16765" s="1">
        <v>43941</v>
      </c>
      <c r="D16765">
        <v>268</v>
      </c>
      <c r="E16765">
        <v>0</v>
      </c>
      <c r="F16765">
        <v>0</v>
      </c>
      <c r="G16765">
        <v>0</v>
      </c>
      <c r="H16765">
        <v>2.7530000000000001</v>
      </c>
      <c r="I16765">
        <v>0</v>
      </c>
      <c r="J16765">
        <v>0</v>
      </c>
      <c r="K16765">
        <v>0</v>
      </c>
      <c r="Q16765">
        <v>97338583</v>
      </c>
      <c r="R16765">
        <v>308.12700000000001</v>
      </c>
      <c r="S16765">
        <v>32.6</v>
      </c>
      <c r="T16765">
        <v>7.15</v>
      </c>
      <c r="U16765">
        <v>4.718</v>
      </c>
      <c r="V16765">
        <v>6171.884</v>
      </c>
      <c r="W16765">
        <v>2</v>
      </c>
      <c r="X16765">
        <v>245.465</v>
      </c>
      <c r="Y16765">
        <v>6</v>
      </c>
      <c r="Z16765">
        <v>1</v>
      </c>
      <c r="AA16765">
        <v>45.9</v>
      </c>
      <c r="AB16765">
        <v>85.846999999999994</v>
      </c>
      <c r="AC16765">
        <v>2.6</v>
      </c>
    </row>
    <row r="16766" spans="1:29" x14ac:dyDescent="0.25">
      <c r="A16766" t="s">
        <v>442</v>
      </c>
      <c r="B16766" t="s">
        <v>443</v>
      </c>
      <c r="C16766" s="1">
        <v>43942</v>
      </c>
      <c r="D16766">
        <v>268</v>
      </c>
      <c r="E16766">
        <v>0</v>
      </c>
      <c r="F16766">
        <v>0</v>
      </c>
      <c r="G16766">
        <v>0</v>
      </c>
      <c r="H16766">
        <v>2.7530000000000001</v>
      </c>
      <c r="I16766">
        <v>0</v>
      </c>
      <c r="J16766">
        <v>0</v>
      </c>
      <c r="K16766">
        <v>0</v>
      </c>
      <c r="L16766">
        <v>180067</v>
      </c>
      <c r="N16766">
        <v>1.85</v>
      </c>
      <c r="P16766" t="s">
        <v>59</v>
      </c>
      <c r="Q16766">
        <v>97338583</v>
      </c>
      <c r="R16766">
        <v>308.12700000000001</v>
      </c>
      <c r="S16766">
        <v>32.6</v>
      </c>
      <c r="T16766">
        <v>7.15</v>
      </c>
      <c r="U16766">
        <v>4.718</v>
      </c>
      <c r="V16766">
        <v>6171.884</v>
      </c>
      <c r="W16766">
        <v>2</v>
      </c>
      <c r="X16766">
        <v>245.465</v>
      </c>
      <c r="Y16766">
        <v>6</v>
      </c>
      <c r="Z16766">
        <v>1</v>
      </c>
      <c r="AA16766">
        <v>45.9</v>
      </c>
      <c r="AB16766">
        <v>85.846999999999994</v>
      </c>
      <c r="AC16766">
        <v>2.6</v>
      </c>
    </row>
    <row r="16767" spans="1:29" x14ac:dyDescent="0.25">
      <c r="A16767" t="s">
        <v>442</v>
      </c>
      <c r="B16767" t="s">
        <v>443</v>
      </c>
      <c r="C16767" s="1">
        <v>43943</v>
      </c>
      <c r="D16767">
        <v>268</v>
      </c>
      <c r="E16767">
        <v>0</v>
      </c>
      <c r="F16767">
        <v>0</v>
      </c>
      <c r="G16767">
        <v>0</v>
      </c>
      <c r="H16767">
        <v>2.7530000000000001</v>
      </c>
      <c r="I16767">
        <v>0</v>
      </c>
      <c r="J16767">
        <v>0</v>
      </c>
      <c r="K16767">
        <v>0</v>
      </c>
      <c r="Q16767">
        <v>97338583</v>
      </c>
      <c r="R16767">
        <v>308.12700000000001</v>
      </c>
      <c r="S16767">
        <v>32.6</v>
      </c>
      <c r="T16767">
        <v>7.15</v>
      </c>
      <c r="U16767">
        <v>4.718</v>
      </c>
      <c r="V16767">
        <v>6171.884</v>
      </c>
      <c r="W16767">
        <v>2</v>
      </c>
      <c r="X16767">
        <v>245.465</v>
      </c>
      <c r="Y16767">
        <v>6</v>
      </c>
      <c r="Z16767">
        <v>1</v>
      </c>
      <c r="AA16767">
        <v>45.9</v>
      </c>
      <c r="AB16767">
        <v>85.846999999999994</v>
      </c>
      <c r="AC16767">
        <v>2.6</v>
      </c>
    </row>
    <row r="16768" spans="1:29" x14ac:dyDescent="0.25">
      <c r="A16768" t="s">
        <v>442</v>
      </c>
      <c r="B16768" t="s">
        <v>443</v>
      </c>
      <c r="C16768" s="1">
        <v>43944</v>
      </c>
      <c r="D16768">
        <v>268</v>
      </c>
      <c r="E16768">
        <v>0</v>
      </c>
      <c r="F16768">
        <v>0</v>
      </c>
      <c r="G16768">
        <v>0</v>
      </c>
      <c r="H16768">
        <v>2.7530000000000001</v>
      </c>
      <c r="I16768">
        <v>0</v>
      </c>
      <c r="J16768">
        <v>0</v>
      </c>
      <c r="K16768">
        <v>0</v>
      </c>
      <c r="L16768">
        <v>189253</v>
      </c>
      <c r="N16768">
        <v>1.944</v>
      </c>
      <c r="P16768" t="s">
        <v>59</v>
      </c>
      <c r="Q16768">
        <v>97338583</v>
      </c>
      <c r="R16768">
        <v>308.12700000000001</v>
      </c>
      <c r="S16768">
        <v>32.6</v>
      </c>
      <c r="T16768">
        <v>7.15</v>
      </c>
      <c r="U16768">
        <v>4.718</v>
      </c>
      <c r="V16768">
        <v>6171.884</v>
      </c>
      <c r="W16768">
        <v>2</v>
      </c>
      <c r="X16768">
        <v>245.465</v>
      </c>
      <c r="Y16768">
        <v>6</v>
      </c>
      <c r="Z16768">
        <v>1</v>
      </c>
      <c r="AA16768">
        <v>45.9</v>
      </c>
      <c r="AB16768">
        <v>85.846999999999994</v>
      </c>
      <c r="AC16768">
        <v>2.6</v>
      </c>
    </row>
    <row r="16769" spans="1:29" x14ac:dyDescent="0.25">
      <c r="A16769" t="s">
        <v>442</v>
      </c>
      <c r="B16769" t="s">
        <v>443</v>
      </c>
      <c r="C16769" s="1">
        <v>43945</v>
      </c>
      <c r="D16769">
        <v>270</v>
      </c>
      <c r="E16769">
        <v>2</v>
      </c>
      <c r="F16769">
        <v>0</v>
      </c>
      <c r="G16769">
        <v>0</v>
      </c>
      <c r="H16769">
        <v>2.774</v>
      </c>
      <c r="I16769">
        <v>2.1000000000000001E-2</v>
      </c>
      <c r="J16769">
        <v>0</v>
      </c>
      <c r="K16769">
        <v>0</v>
      </c>
      <c r="Q16769">
        <v>97338583</v>
      </c>
      <c r="R16769">
        <v>308.12700000000001</v>
      </c>
      <c r="S16769">
        <v>32.6</v>
      </c>
      <c r="T16769">
        <v>7.15</v>
      </c>
      <c r="U16769">
        <v>4.718</v>
      </c>
      <c r="V16769">
        <v>6171.884</v>
      </c>
      <c r="W16769">
        <v>2</v>
      </c>
      <c r="X16769">
        <v>245.465</v>
      </c>
      <c r="Y16769">
        <v>6</v>
      </c>
      <c r="Z16769">
        <v>1</v>
      </c>
      <c r="AA16769">
        <v>45.9</v>
      </c>
      <c r="AB16769">
        <v>85.846999999999994</v>
      </c>
      <c r="AC16769">
        <v>2.6</v>
      </c>
    </row>
    <row r="16770" spans="1:29" x14ac:dyDescent="0.25">
      <c r="A16770" t="s">
        <v>442</v>
      </c>
      <c r="B16770" t="s">
        <v>443</v>
      </c>
      <c r="C16770" s="1">
        <v>43946</v>
      </c>
      <c r="D16770">
        <v>270</v>
      </c>
      <c r="E16770">
        <v>0</v>
      </c>
      <c r="F16770">
        <v>0</v>
      </c>
      <c r="G16770">
        <v>0</v>
      </c>
      <c r="H16770">
        <v>2.774</v>
      </c>
      <c r="I16770">
        <v>0</v>
      </c>
      <c r="J16770">
        <v>0</v>
      </c>
      <c r="K16770">
        <v>0</v>
      </c>
      <c r="L16770">
        <v>212142</v>
      </c>
      <c r="N16770">
        <v>2.1789999999999998</v>
      </c>
      <c r="P16770" t="s">
        <v>59</v>
      </c>
      <c r="Q16770">
        <v>97338583</v>
      </c>
      <c r="R16770">
        <v>308.12700000000001</v>
      </c>
      <c r="S16770">
        <v>32.6</v>
      </c>
      <c r="T16770">
        <v>7.15</v>
      </c>
      <c r="U16770">
        <v>4.718</v>
      </c>
      <c r="V16770">
        <v>6171.884</v>
      </c>
      <c r="W16770">
        <v>2</v>
      </c>
      <c r="X16770">
        <v>245.465</v>
      </c>
      <c r="Y16770">
        <v>6</v>
      </c>
      <c r="Z16770">
        <v>1</v>
      </c>
      <c r="AA16770">
        <v>45.9</v>
      </c>
      <c r="AB16770">
        <v>85.846999999999994</v>
      </c>
      <c r="AC16770">
        <v>2.6</v>
      </c>
    </row>
    <row r="16771" spans="1:29" x14ac:dyDescent="0.25">
      <c r="A16771" t="s">
        <v>442</v>
      </c>
      <c r="B16771" t="s">
        <v>443</v>
      </c>
      <c r="C16771" s="1">
        <v>43947</v>
      </c>
      <c r="D16771">
        <v>270</v>
      </c>
      <c r="E16771">
        <v>0</v>
      </c>
      <c r="F16771">
        <v>0</v>
      </c>
      <c r="G16771">
        <v>0</v>
      </c>
      <c r="H16771">
        <v>2.774</v>
      </c>
      <c r="I16771">
        <v>0</v>
      </c>
      <c r="J16771">
        <v>0</v>
      </c>
      <c r="K16771">
        <v>0</v>
      </c>
      <c r="L16771">
        <v>212965</v>
      </c>
      <c r="M16771">
        <v>823</v>
      </c>
      <c r="N16771">
        <v>2.1880000000000002</v>
      </c>
      <c r="O16771">
        <v>8.0000000000000002E-3</v>
      </c>
      <c r="P16771" t="s">
        <v>59</v>
      </c>
      <c r="Q16771">
        <v>97338583</v>
      </c>
      <c r="R16771">
        <v>308.12700000000001</v>
      </c>
      <c r="S16771">
        <v>32.6</v>
      </c>
      <c r="T16771">
        <v>7.15</v>
      </c>
      <c r="U16771">
        <v>4.718</v>
      </c>
      <c r="V16771">
        <v>6171.884</v>
      </c>
      <c r="W16771">
        <v>2</v>
      </c>
      <c r="X16771">
        <v>245.465</v>
      </c>
      <c r="Y16771">
        <v>6</v>
      </c>
      <c r="Z16771">
        <v>1</v>
      </c>
      <c r="AA16771">
        <v>45.9</v>
      </c>
      <c r="AB16771">
        <v>85.846999999999994</v>
      </c>
      <c r="AC16771">
        <v>2.6</v>
      </c>
    </row>
    <row r="16772" spans="1:29" x14ac:dyDescent="0.25">
      <c r="A16772" t="s">
        <v>442</v>
      </c>
      <c r="B16772" t="s">
        <v>443</v>
      </c>
      <c r="C16772" s="1">
        <v>43948</v>
      </c>
      <c r="D16772">
        <v>270</v>
      </c>
      <c r="E16772">
        <v>0</v>
      </c>
      <c r="F16772">
        <v>0</v>
      </c>
      <c r="G16772">
        <v>0</v>
      </c>
      <c r="H16772">
        <v>2.774</v>
      </c>
      <c r="I16772">
        <v>0</v>
      </c>
      <c r="J16772">
        <v>0</v>
      </c>
      <c r="K16772">
        <v>0</v>
      </c>
      <c r="L16772">
        <v>213743</v>
      </c>
      <c r="M16772">
        <v>778</v>
      </c>
      <c r="N16772">
        <v>2.1960000000000002</v>
      </c>
      <c r="O16772">
        <v>8.0000000000000002E-3</v>
      </c>
      <c r="P16772" t="s">
        <v>59</v>
      </c>
      <c r="Q16772">
        <v>97338583</v>
      </c>
      <c r="R16772">
        <v>308.12700000000001</v>
      </c>
      <c r="S16772">
        <v>32.6</v>
      </c>
      <c r="T16772">
        <v>7.15</v>
      </c>
      <c r="U16772">
        <v>4.718</v>
      </c>
      <c r="V16772">
        <v>6171.884</v>
      </c>
      <c r="W16772">
        <v>2</v>
      </c>
      <c r="X16772">
        <v>245.465</v>
      </c>
      <c r="Y16772">
        <v>6</v>
      </c>
      <c r="Z16772">
        <v>1</v>
      </c>
      <c r="AA16772">
        <v>45.9</v>
      </c>
      <c r="AB16772">
        <v>85.846999999999994</v>
      </c>
      <c r="AC16772">
        <v>2.6</v>
      </c>
    </row>
    <row r="16773" spans="1:29" x14ac:dyDescent="0.25">
      <c r="A16773" t="s">
        <v>442</v>
      </c>
      <c r="B16773" t="s">
        <v>443</v>
      </c>
      <c r="C16773" s="1">
        <v>43949</v>
      </c>
      <c r="D16773">
        <v>270</v>
      </c>
      <c r="E16773">
        <v>0</v>
      </c>
      <c r="F16773">
        <v>0</v>
      </c>
      <c r="G16773">
        <v>0</v>
      </c>
      <c r="H16773">
        <v>2.774</v>
      </c>
      <c r="I16773">
        <v>0</v>
      </c>
      <c r="J16773">
        <v>0</v>
      </c>
      <c r="K16773">
        <v>0</v>
      </c>
      <c r="Q16773">
        <v>97338583</v>
      </c>
      <c r="R16773">
        <v>308.12700000000001</v>
      </c>
      <c r="S16773">
        <v>32.6</v>
      </c>
      <c r="T16773">
        <v>7.15</v>
      </c>
      <c r="U16773">
        <v>4.718</v>
      </c>
      <c r="V16773">
        <v>6171.884</v>
      </c>
      <c r="W16773">
        <v>2</v>
      </c>
      <c r="X16773">
        <v>245.465</v>
      </c>
      <c r="Y16773">
        <v>6</v>
      </c>
      <c r="Z16773">
        <v>1</v>
      </c>
      <c r="AA16773">
        <v>45.9</v>
      </c>
      <c r="AB16773">
        <v>85.846999999999994</v>
      </c>
      <c r="AC16773">
        <v>2.6</v>
      </c>
    </row>
    <row r="16774" spans="1:29" x14ac:dyDescent="0.25">
      <c r="A16774" t="s">
        <v>442</v>
      </c>
      <c r="B16774" t="s">
        <v>443</v>
      </c>
      <c r="C16774" s="1">
        <v>43950</v>
      </c>
      <c r="D16774">
        <v>270</v>
      </c>
      <c r="E16774">
        <v>0</v>
      </c>
      <c r="F16774">
        <v>0</v>
      </c>
      <c r="G16774">
        <v>0</v>
      </c>
      <c r="H16774">
        <v>2.774</v>
      </c>
      <c r="I16774">
        <v>0</v>
      </c>
      <c r="J16774">
        <v>0</v>
      </c>
      <c r="K16774">
        <v>0</v>
      </c>
      <c r="L16774">
        <v>261004</v>
      </c>
      <c r="N16774">
        <v>2.681</v>
      </c>
      <c r="P16774" t="s">
        <v>59</v>
      </c>
      <c r="Q16774">
        <v>97338583</v>
      </c>
      <c r="R16774">
        <v>308.12700000000001</v>
      </c>
      <c r="S16774">
        <v>32.6</v>
      </c>
      <c r="T16774">
        <v>7.15</v>
      </c>
      <c r="U16774">
        <v>4.718</v>
      </c>
      <c r="V16774">
        <v>6171.884</v>
      </c>
      <c r="W16774">
        <v>2</v>
      </c>
      <c r="X16774">
        <v>245.465</v>
      </c>
      <c r="Y16774">
        <v>6</v>
      </c>
      <c r="Z16774">
        <v>1</v>
      </c>
      <c r="AA16774">
        <v>45.9</v>
      </c>
      <c r="AB16774">
        <v>85.846999999999994</v>
      </c>
      <c r="AC16774">
        <v>2.6</v>
      </c>
    </row>
    <row r="16775" spans="1:29" x14ac:dyDescent="0.25">
      <c r="A16775" t="s">
        <v>442</v>
      </c>
      <c r="B16775" t="s">
        <v>443</v>
      </c>
      <c r="C16775" s="1">
        <v>43951</v>
      </c>
      <c r="D16775">
        <v>270</v>
      </c>
      <c r="E16775">
        <v>0</v>
      </c>
      <c r="F16775">
        <v>0</v>
      </c>
      <c r="G16775">
        <v>0</v>
      </c>
      <c r="H16775">
        <v>2.774</v>
      </c>
      <c r="I16775">
        <v>0</v>
      </c>
      <c r="J16775">
        <v>0</v>
      </c>
      <c r="K16775">
        <v>0</v>
      </c>
      <c r="Q16775">
        <v>97338583</v>
      </c>
      <c r="R16775">
        <v>308.12700000000001</v>
      </c>
      <c r="S16775">
        <v>32.6</v>
      </c>
      <c r="T16775">
        <v>7.15</v>
      </c>
      <c r="U16775">
        <v>4.718</v>
      </c>
      <c r="V16775">
        <v>6171.884</v>
      </c>
      <c r="W16775">
        <v>2</v>
      </c>
      <c r="X16775">
        <v>245.465</v>
      </c>
      <c r="Y16775">
        <v>6</v>
      </c>
      <c r="Z16775">
        <v>1</v>
      </c>
      <c r="AA16775">
        <v>45.9</v>
      </c>
      <c r="AB16775">
        <v>85.846999999999994</v>
      </c>
      <c r="AC16775">
        <v>2.6</v>
      </c>
    </row>
    <row r="16776" spans="1:29" x14ac:dyDescent="0.25">
      <c r="A16776" t="s">
        <v>442</v>
      </c>
      <c r="B16776" t="s">
        <v>443</v>
      </c>
      <c r="C16776" s="1">
        <v>43952</v>
      </c>
      <c r="D16776">
        <v>270</v>
      </c>
      <c r="E16776">
        <v>0</v>
      </c>
      <c r="F16776">
        <v>0</v>
      </c>
      <c r="G16776">
        <v>0</v>
      </c>
      <c r="H16776">
        <v>2.774</v>
      </c>
      <c r="I16776">
        <v>0</v>
      </c>
      <c r="J16776">
        <v>0</v>
      </c>
      <c r="K16776">
        <v>0</v>
      </c>
      <c r="Q16776">
        <v>97338583</v>
      </c>
      <c r="R16776">
        <v>308.12700000000001</v>
      </c>
      <c r="S16776">
        <v>32.6</v>
      </c>
      <c r="T16776">
        <v>7.15</v>
      </c>
      <c r="U16776">
        <v>4.718</v>
      </c>
      <c r="V16776">
        <v>6171.884</v>
      </c>
      <c r="W16776">
        <v>2</v>
      </c>
      <c r="X16776">
        <v>245.465</v>
      </c>
      <c r="Y16776">
        <v>6</v>
      </c>
      <c r="Z16776">
        <v>1</v>
      </c>
      <c r="AA16776">
        <v>45.9</v>
      </c>
      <c r="AB16776">
        <v>85.846999999999994</v>
      </c>
      <c r="AC16776">
        <v>2.6</v>
      </c>
    </row>
    <row r="16777" spans="1:29" x14ac:dyDescent="0.25">
      <c r="A16777" t="s">
        <v>442</v>
      </c>
      <c r="B16777" t="s">
        <v>443</v>
      </c>
      <c r="C16777" s="1">
        <v>43953</v>
      </c>
      <c r="D16777">
        <v>270</v>
      </c>
      <c r="E16777">
        <v>0</v>
      </c>
      <c r="F16777">
        <v>0</v>
      </c>
      <c r="G16777">
        <v>0</v>
      </c>
      <c r="H16777">
        <v>2.774</v>
      </c>
      <c r="I16777">
        <v>0</v>
      </c>
      <c r="J16777">
        <v>0</v>
      </c>
      <c r="K16777">
        <v>0</v>
      </c>
      <c r="Q16777">
        <v>97338583</v>
      </c>
      <c r="R16777">
        <v>308.12700000000001</v>
      </c>
      <c r="S16777">
        <v>32.6</v>
      </c>
      <c r="T16777">
        <v>7.15</v>
      </c>
      <c r="U16777">
        <v>4.718</v>
      </c>
      <c r="V16777">
        <v>6171.884</v>
      </c>
      <c r="W16777">
        <v>2</v>
      </c>
      <c r="X16777">
        <v>245.465</v>
      </c>
      <c r="Y16777">
        <v>6</v>
      </c>
      <c r="Z16777">
        <v>1</v>
      </c>
      <c r="AA16777">
        <v>45.9</v>
      </c>
      <c r="AB16777">
        <v>85.846999999999994</v>
      </c>
      <c r="AC16777">
        <v>2.6</v>
      </c>
    </row>
    <row r="16778" spans="1:29" x14ac:dyDescent="0.25">
      <c r="A16778" t="s">
        <v>442</v>
      </c>
      <c r="B16778" t="s">
        <v>443</v>
      </c>
      <c r="C16778" s="1">
        <v>43954</v>
      </c>
      <c r="D16778">
        <v>270</v>
      </c>
      <c r="E16778">
        <v>0</v>
      </c>
      <c r="F16778">
        <v>0</v>
      </c>
      <c r="G16778">
        <v>0</v>
      </c>
      <c r="H16778">
        <v>2.774</v>
      </c>
      <c r="I16778">
        <v>0</v>
      </c>
      <c r="J16778">
        <v>0</v>
      </c>
      <c r="K16778">
        <v>0</v>
      </c>
      <c r="Q16778">
        <v>97338583</v>
      </c>
      <c r="R16778">
        <v>308.12700000000001</v>
      </c>
      <c r="S16778">
        <v>32.6</v>
      </c>
      <c r="T16778">
        <v>7.15</v>
      </c>
      <c r="U16778">
        <v>4.718</v>
      </c>
      <c r="V16778">
        <v>6171.884</v>
      </c>
      <c r="W16778">
        <v>2</v>
      </c>
      <c r="X16778">
        <v>245.465</v>
      </c>
      <c r="Y16778">
        <v>6</v>
      </c>
      <c r="Z16778">
        <v>1</v>
      </c>
      <c r="AA16778">
        <v>45.9</v>
      </c>
      <c r="AB16778">
        <v>85.846999999999994</v>
      </c>
      <c r="AC16778">
        <v>2.6</v>
      </c>
    </row>
    <row r="16779" spans="1:29" x14ac:dyDescent="0.25">
      <c r="A16779" t="s">
        <v>442</v>
      </c>
      <c r="B16779" t="s">
        <v>443</v>
      </c>
      <c r="C16779" s="1">
        <v>43955</v>
      </c>
      <c r="D16779">
        <v>271</v>
      </c>
      <c r="E16779">
        <v>1</v>
      </c>
      <c r="F16779">
        <v>0</v>
      </c>
      <c r="G16779">
        <v>0</v>
      </c>
      <c r="H16779">
        <v>2.7839999999999998</v>
      </c>
      <c r="I16779">
        <v>0.01</v>
      </c>
      <c r="J16779">
        <v>0</v>
      </c>
      <c r="K16779">
        <v>0</v>
      </c>
      <c r="Q16779">
        <v>97338583</v>
      </c>
      <c r="R16779">
        <v>308.12700000000001</v>
      </c>
      <c r="S16779">
        <v>32.6</v>
      </c>
      <c r="T16779">
        <v>7.15</v>
      </c>
      <c r="U16779">
        <v>4.718</v>
      </c>
      <c r="V16779">
        <v>6171.884</v>
      </c>
      <c r="W16779">
        <v>2</v>
      </c>
      <c r="X16779">
        <v>245.465</v>
      </c>
      <c r="Y16779">
        <v>6</v>
      </c>
      <c r="Z16779">
        <v>1</v>
      </c>
      <c r="AA16779">
        <v>45.9</v>
      </c>
      <c r="AB16779">
        <v>85.846999999999994</v>
      </c>
      <c r="AC16779">
        <v>2.6</v>
      </c>
    </row>
    <row r="16780" spans="1:29" x14ac:dyDescent="0.25">
      <c r="A16780" t="s">
        <v>442</v>
      </c>
      <c r="B16780" t="s">
        <v>443</v>
      </c>
      <c r="C16780" s="1">
        <v>43956</v>
      </c>
      <c r="D16780">
        <v>271</v>
      </c>
      <c r="E16780">
        <v>0</v>
      </c>
      <c r="F16780">
        <v>0</v>
      </c>
      <c r="G16780">
        <v>0</v>
      </c>
      <c r="H16780">
        <v>2.7839999999999998</v>
      </c>
      <c r="I16780">
        <v>0</v>
      </c>
      <c r="J16780">
        <v>0</v>
      </c>
      <c r="K16780">
        <v>0</v>
      </c>
      <c r="Q16780">
        <v>97338583</v>
      </c>
      <c r="R16780">
        <v>308.12700000000001</v>
      </c>
      <c r="S16780">
        <v>32.6</v>
      </c>
      <c r="T16780">
        <v>7.15</v>
      </c>
      <c r="U16780">
        <v>4.718</v>
      </c>
      <c r="V16780">
        <v>6171.884</v>
      </c>
      <c r="W16780">
        <v>2</v>
      </c>
      <c r="X16780">
        <v>245.465</v>
      </c>
      <c r="Y16780">
        <v>6</v>
      </c>
      <c r="Z16780">
        <v>1</v>
      </c>
      <c r="AA16780">
        <v>45.9</v>
      </c>
      <c r="AB16780">
        <v>85.846999999999994</v>
      </c>
      <c r="AC16780">
        <v>2.6</v>
      </c>
    </row>
    <row r="16781" spans="1:29" x14ac:dyDescent="0.25">
      <c r="A16781" t="s">
        <v>442</v>
      </c>
      <c r="B16781" t="s">
        <v>443</v>
      </c>
      <c r="C16781" s="1">
        <v>43957</v>
      </c>
      <c r="D16781">
        <v>271</v>
      </c>
      <c r="E16781">
        <v>0</v>
      </c>
      <c r="F16781">
        <v>0</v>
      </c>
      <c r="G16781">
        <v>0</v>
      </c>
      <c r="H16781">
        <v>2.7839999999999998</v>
      </c>
      <c r="I16781">
        <v>0</v>
      </c>
      <c r="J16781">
        <v>0</v>
      </c>
      <c r="K16781">
        <v>0</v>
      </c>
      <c r="Q16781">
        <v>97338583</v>
      </c>
      <c r="R16781">
        <v>308.12700000000001</v>
      </c>
      <c r="S16781">
        <v>32.6</v>
      </c>
      <c r="T16781">
        <v>7.15</v>
      </c>
      <c r="U16781">
        <v>4.718</v>
      </c>
      <c r="V16781">
        <v>6171.884</v>
      </c>
      <c r="W16781">
        <v>2</v>
      </c>
      <c r="X16781">
        <v>245.465</v>
      </c>
      <c r="Y16781">
        <v>6</v>
      </c>
      <c r="Z16781">
        <v>1</v>
      </c>
      <c r="AA16781">
        <v>45.9</v>
      </c>
      <c r="AB16781">
        <v>85.846999999999994</v>
      </c>
      <c r="AC16781">
        <v>2.6</v>
      </c>
    </row>
    <row r="16782" spans="1:29" x14ac:dyDescent="0.25">
      <c r="A16782" t="s">
        <v>442</v>
      </c>
      <c r="B16782" t="s">
        <v>443</v>
      </c>
      <c r="C16782" s="1">
        <v>43958</v>
      </c>
      <c r="D16782">
        <v>271</v>
      </c>
      <c r="E16782">
        <v>0</v>
      </c>
      <c r="F16782">
        <v>0</v>
      </c>
      <c r="G16782">
        <v>0</v>
      </c>
      <c r="H16782">
        <v>2.7839999999999998</v>
      </c>
      <c r="I16782">
        <v>0</v>
      </c>
      <c r="J16782">
        <v>0</v>
      </c>
      <c r="K16782">
        <v>0</v>
      </c>
      <c r="Q16782">
        <v>97338583</v>
      </c>
      <c r="R16782">
        <v>308.12700000000001</v>
      </c>
      <c r="S16782">
        <v>32.6</v>
      </c>
      <c r="T16782">
        <v>7.15</v>
      </c>
      <c r="U16782">
        <v>4.718</v>
      </c>
      <c r="V16782">
        <v>6171.884</v>
      </c>
      <c r="W16782">
        <v>2</v>
      </c>
      <c r="X16782">
        <v>245.465</v>
      </c>
      <c r="Y16782">
        <v>6</v>
      </c>
      <c r="Z16782">
        <v>1</v>
      </c>
      <c r="AA16782">
        <v>45.9</v>
      </c>
      <c r="AB16782">
        <v>85.846999999999994</v>
      </c>
      <c r="AC16782">
        <v>2.6</v>
      </c>
    </row>
    <row r="16783" spans="1:29" x14ac:dyDescent="0.25">
      <c r="A16783" t="s">
        <v>442</v>
      </c>
      <c r="B16783" t="s">
        <v>443</v>
      </c>
      <c r="C16783" s="1">
        <v>43959</v>
      </c>
      <c r="D16783">
        <v>288</v>
      </c>
      <c r="E16783">
        <v>17</v>
      </c>
      <c r="F16783">
        <v>0</v>
      </c>
      <c r="G16783">
        <v>0</v>
      </c>
      <c r="H16783">
        <v>2.9590000000000001</v>
      </c>
      <c r="I16783">
        <v>0.17499999999999999</v>
      </c>
      <c r="J16783">
        <v>0</v>
      </c>
      <c r="K16783">
        <v>0</v>
      </c>
      <c r="Q16783">
        <v>97338583</v>
      </c>
      <c r="R16783">
        <v>308.12700000000001</v>
      </c>
      <c r="S16783">
        <v>32.6</v>
      </c>
      <c r="T16783">
        <v>7.15</v>
      </c>
      <c r="U16783">
        <v>4.718</v>
      </c>
      <c r="V16783">
        <v>6171.884</v>
      </c>
      <c r="W16783">
        <v>2</v>
      </c>
      <c r="X16783">
        <v>245.465</v>
      </c>
      <c r="Y16783">
        <v>6</v>
      </c>
      <c r="Z16783">
        <v>1</v>
      </c>
      <c r="AA16783">
        <v>45.9</v>
      </c>
      <c r="AB16783">
        <v>85.846999999999994</v>
      </c>
      <c r="AC16783">
        <v>2.6</v>
      </c>
    </row>
    <row r="16784" spans="1:29" x14ac:dyDescent="0.25">
      <c r="A16784" t="s">
        <v>442</v>
      </c>
      <c r="B16784" t="s">
        <v>443</v>
      </c>
      <c r="C16784" s="1">
        <v>43960</v>
      </c>
      <c r="D16784">
        <v>288</v>
      </c>
      <c r="E16784">
        <v>0</v>
      </c>
      <c r="F16784">
        <v>0</v>
      </c>
      <c r="G16784">
        <v>0</v>
      </c>
      <c r="H16784">
        <v>2.9590000000000001</v>
      </c>
      <c r="I16784">
        <v>0</v>
      </c>
      <c r="J16784">
        <v>0</v>
      </c>
      <c r="K16784">
        <v>0</v>
      </c>
      <c r="Q16784">
        <v>97338583</v>
      </c>
      <c r="R16784">
        <v>308.12700000000001</v>
      </c>
      <c r="S16784">
        <v>32.6</v>
      </c>
      <c r="T16784">
        <v>7.15</v>
      </c>
      <c r="U16784">
        <v>4.718</v>
      </c>
      <c r="V16784">
        <v>6171.884</v>
      </c>
      <c r="W16784">
        <v>2</v>
      </c>
      <c r="X16784">
        <v>245.465</v>
      </c>
      <c r="Y16784">
        <v>6</v>
      </c>
      <c r="Z16784">
        <v>1</v>
      </c>
      <c r="AA16784">
        <v>45.9</v>
      </c>
      <c r="AB16784">
        <v>85.846999999999994</v>
      </c>
      <c r="AC16784">
        <v>2.6</v>
      </c>
    </row>
    <row r="16785" spans="1:29" x14ac:dyDescent="0.25">
      <c r="A16785" t="s">
        <v>442</v>
      </c>
      <c r="B16785" t="s">
        <v>443</v>
      </c>
      <c r="C16785" s="1">
        <v>43961</v>
      </c>
      <c r="D16785">
        <v>288</v>
      </c>
      <c r="E16785">
        <v>0</v>
      </c>
      <c r="F16785">
        <v>0</v>
      </c>
      <c r="G16785">
        <v>0</v>
      </c>
      <c r="H16785">
        <v>2.9590000000000001</v>
      </c>
      <c r="I16785">
        <v>0</v>
      </c>
      <c r="J16785">
        <v>0</v>
      </c>
      <c r="K16785">
        <v>0</v>
      </c>
      <c r="Q16785">
        <v>97338583</v>
      </c>
      <c r="R16785">
        <v>308.12700000000001</v>
      </c>
      <c r="S16785">
        <v>32.6</v>
      </c>
      <c r="T16785">
        <v>7.15</v>
      </c>
      <c r="U16785">
        <v>4.718</v>
      </c>
      <c r="V16785">
        <v>6171.884</v>
      </c>
      <c r="W16785">
        <v>2</v>
      </c>
      <c r="X16785">
        <v>245.465</v>
      </c>
      <c r="Y16785">
        <v>6</v>
      </c>
      <c r="Z16785">
        <v>1</v>
      </c>
      <c r="AA16785">
        <v>45.9</v>
      </c>
      <c r="AB16785">
        <v>85.846999999999994</v>
      </c>
      <c r="AC16785">
        <v>2.6</v>
      </c>
    </row>
    <row r="16786" spans="1:29" x14ac:dyDescent="0.25">
      <c r="A16786" t="s">
        <v>442</v>
      </c>
      <c r="B16786" t="s">
        <v>443</v>
      </c>
      <c r="C16786" s="1">
        <v>43962</v>
      </c>
      <c r="D16786">
        <v>288</v>
      </c>
      <c r="E16786">
        <v>0</v>
      </c>
      <c r="F16786">
        <v>0</v>
      </c>
      <c r="G16786">
        <v>0</v>
      </c>
      <c r="H16786">
        <v>2.9590000000000001</v>
      </c>
      <c r="I16786">
        <v>0</v>
      </c>
      <c r="J16786">
        <v>0</v>
      </c>
      <c r="K16786">
        <v>0</v>
      </c>
      <c r="Q16786">
        <v>97338583</v>
      </c>
      <c r="R16786">
        <v>308.12700000000001</v>
      </c>
      <c r="S16786">
        <v>32.6</v>
      </c>
      <c r="T16786">
        <v>7.15</v>
      </c>
      <c r="U16786">
        <v>4.718</v>
      </c>
      <c r="V16786">
        <v>6171.884</v>
      </c>
      <c r="W16786">
        <v>2</v>
      </c>
      <c r="X16786">
        <v>245.465</v>
      </c>
      <c r="Y16786">
        <v>6</v>
      </c>
      <c r="Z16786">
        <v>1</v>
      </c>
      <c r="AA16786">
        <v>45.9</v>
      </c>
      <c r="AB16786">
        <v>85.846999999999994</v>
      </c>
      <c r="AC16786">
        <v>2.6</v>
      </c>
    </row>
    <row r="16787" spans="1:29" x14ac:dyDescent="0.25">
      <c r="A16787" t="s">
        <v>442</v>
      </c>
      <c r="B16787" t="s">
        <v>443</v>
      </c>
      <c r="C16787" s="1">
        <v>43963</v>
      </c>
      <c r="D16787">
        <v>288</v>
      </c>
      <c r="E16787">
        <v>0</v>
      </c>
      <c r="F16787">
        <v>0</v>
      </c>
      <c r="G16787">
        <v>0</v>
      </c>
      <c r="H16787">
        <v>2.9590000000000001</v>
      </c>
      <c r="I16787">
        <v>0</v>
      </c>
      <c r="J16787">
        <v>0</v>
      </c>
      <c r="K16787">
        <v>0</v>
      </c>
      <c r="Q16787">
        <v>97338583</v>
      </c>
      <c r="R16787">
        <v>308.12700000000001</v>
      </c>
      <c r="S16787">
        <v>32.6</v>
      </c>
      <c r="T16787">
        <v>7.15</v>
      </c>
      <c r="U16787">
        <v>4.718</v>
      </c>
      <c r="V16787">
        <v>6171.884</v>
      </c>
      <c r="W16787">
        <v>2</v>
      </c>
      <c r="X16787">
        <v>245.465</v>
      </c>
      <c r="Y16787">
        <v>6</v>
      </c>
      <c r="Z16787">
        <v>1</v>
      </c>
      <c r="AA16787">
        <v>45.9</v>
      </c>
      <c r="AB16787">
        <v>85.846999999999994</v>
      </c>
      <c r="AC16787">
        <v>2.6</v>
      </c>
    </row>
    <row r="16788" spans="1:29" x14ac:dyDescent="0.25">
      <c r="A16788" t="s">
        <v>442</v>
      </c>
      <c r="B16788" t="s">
        <v>443</v>
      </c>
      <c r="C16788" s="1">
        <v>43964</v>
      </c>
      <c r="D16788">
        <v>288</v>
      </c>
      <c r="E16788">
        <v>0</v>
      </c>
      <c r="F16788">
        <v>0</v>
      </c>
      <c r="G16788">
        <v>0</v>
      </c>
      <c r="H16788">
        <v>2.9590000000000001</v>
      </c>
      <c r="I16788">
        <v>0</v>
      </c>
      <c r="J16788">
        <v>0</v>
      </c>
      <c r="K16788">
        <v>0</v>
      </c>
      <c r="Q16788">
        <v>97338583</v>
      </c>
      <c r="R16788">
        <v>308.12700000000001</v>
      </c>
      <c r="S16788">
        <v>32.6</v>
      </c>
      <c r="T16788">
        <v>7.15</v>
      </c>
      <c r="U16788">
        <v>4.718</v>
      </c>
      <c r="V16788">
        <v>6171.884</v>
      </c>
      <c r="W16788">
        <v>2</v>
      </c>
      <c r="X16788">
        <v>245.465</v>
      </c>
      <c r="Y16788">
        <v>6</v>
      </c>
      <c r="Z16788">
        <v>1</v>
      </c>
      <c r="AA16788">
        <v>45.9</v>
      </c>
      <c r="AB16788">
        <v>85.846999999999994</v>
      </c>
      <c r="AC16788">
        <v>2.6</v>
      </c>
    </row>
    <row r="16789" spans="1:29" x14ac:dyDescent="0.25">
      <c r="A16789" t="s">
        <v>442</v>
      </c>
      <c r="B16789" t="s">
        <v>443</v>
      </c>
      <c r="C16789" s="1">
        <v>43965</v>
      </c>
      <c r="D16789">
        <v>288</v>
      </c>
      <c r="E16789">
        <v>0</v>
      </c>
      <c r="F16789">
        <v>0</v>
      </c>
      <c r="G16789">
        <v>0</v>
      </c>
      <c r="H16789">
        <v>2.9590000000000001</v>
      </c>
      <c r="I16789">
        <v>0</v>
      </c>
      <c r="J16789">
        <v>0</v>
      </c>
      <c r="K16789">
        <v>0</v>
      </c>
      <c r="Q16789">
        <v>97338583</v>
      </c>
      <c r="R16789">
        <v>308.12700000000001</v>
      </c>
      <c r="S16789">
        <v>32.6</v>
      </c>
      <c r="T16789">
        <v>7.15</v>
      </c>
      <c r="U16789">
        <v>4.718</v>
      </c>
      <c r="V16789">
        <v>6171.884</v>
      </c>
      <c r="W16789">
        <v>2</v>
      </c>
      <c r="X16789">
        <v>245.465</v>
      </c>
      <c r="Y16789">
        <v>6</v>
      </c>
      <c r="Z16789">
        <v>1</v>
      </c>
      <c r="AA16789">
        <v>45.9</v>
      </c>
      <c r="AB16789">
        <v>85.846999999999994</v>
      </c>
      <c r="AC16789">
        <v>2.6</v>
      </c>
    </row>
    <row r="16790" spans="1:29" x14ac:dyDescent="0.25">
      <c r="A16790" t="s">
        <v>444</v>
      </c>
      <c r="B16790" t="s">
        <v>445</v>
      </c>
      <c r="C16790" s="1">
        <v>43931</v>
      </c>
      <c r="D16790">
        <v>1</v>
      </c>
      <c r="E16790">
        <v>1</v>
      </c>
      <c r="F16790">
        <v>0</v>
      </c>
      <c r="G16790">
        <v>0</v>
      </c>
      <c r="H16790">
        <v>3.4000000000000002E-2</v>
      </c>
      <c r="I16790">
        <v>3.4000000000000002E-2</v>
      </c>
      <c r="J16790">
        <v>0</v>
      </c>
      <c r="K16790">
        <v>0</v>
      </c>
      <c r="Q16790">
        <v>29825968</v>
      </c>
      <c r="R16790">
        <v>53.508000000000003</v>
      </c>
      <c r="S16790">
        <v>20.3</v>
      </c>
      <c r="T16790">
        <v>2.9220000000000002</v>
      </c>
      <c r="U16790">
        <v>1.583</v>
      </c>
      <c r="V16790">
        <v>1479.1469999999999</v>
      </c>
      <c r="W16790">
        <v>18.8</v>
      </c>
      <c r="X16790">
        <v>495.00299999999999</v>
      </c>
      <c r="Y16790">
        <v>5.35</v>
      </c>
      <c r="Z16790">
        <v>7.6</v>
      </c>
      <c r="AA16790">
        <v>29.2</v>
      </c>
      <c r="AB16790">
        <v>49.542000000000002</v>
      </c>
      <c r="AC16790">
        <v>0.7</v>
      </c>
    </row>
    <row r="16791" spans="1:29" x14ac:dyDescent="0.25">
      <c r="A16791" t="s">
        <v>444</v>
      </c>
      <c r="B16791" t="s">
        <v>445</v>
      </c>
      <c r="C16791" s="1">
        <v>43932</v>
      </c>
      <c r="D16791">
        <v>1</v>
      </c>
      <c r="E16791">
        <v>0</v>
      </c>
      <c r="F16791">
        <v>0</v>
      </c>
      <c r="G16791">
        <v>0</v>
      </c>
      <c r="H16791">
        <v>3.4000000000000002E-2</v>
      </c>
      <c r="I16791">
        <v>0</v>
      </c>
      <c r="J16791">
        <v>0</v>
      </c>
      <c r="K16791">
        <v>0</v>
      </c>
      <c r="Q16791">
        <v>29825968</v>
      </c>
      <c r="R16791">
        <v>53.508000000000003</v>
      </c>
      <c r="S16791">
        <v>20.3</v>
      </c>
      <c r="T16791">
        <v>2.9220000000000002</v>
      </c>
      <c r="U16791">
        <v>1.583</v>
      </c>
      <c r="V16791">
        <v>1479.1469999999999</v>
      </c>
      <c r="W16791">
        <v>18.8</v>
      </c>
      <c r="X16791">
        <v>495.00299999999999</v>
      </c>
      <c r="Y16791">
        <v>5.35</v>
      </c>
      <c r="Z16791">
        <v>7.6</v>
      </c>
      <c r="AA16791">
        <v>29.2</v>
      </c>
      <c r="AB16791">
        <v>49.542000000000002</v>
      </c>
      <c r="AC16791">
        <v>0.7</v>
      </c>
    </row>
    <row r="16792" spans="1:29" x14ac:dyDescent="0.25">
      <c r="A16792" t="s">
        <v>444</v>
      </c>
      <c r="B16792" t="s">
        <v>445</v>
      </c>
      <c r="C16792" s="1">
        <v>43933</v>
      </c>
      <c r="D16792">
        <v>1</v>
      </c>
      <c r="E16792">
        <v>0</v>
      </c>
      <c r="F16792">
        <v>0</v>
      </c>
      <c r="G16792">
        <v>0</v>
      </c>
      <c r="H16792">
        <v>3.4000000000000002E-2</v>
      </c>
      <c r="I16792">
        <v>0</v>
      </c>
      <c r="J16792">
        <v>0</v>
      </c>
      <c r="K16792">
        <v>0</v>
      </c>
      <c r="Q16792">
        <v>29825968</v>
      </c>
      <c r="R16792">
        <v>53.508000000000003</v>
      </c>
      <c r="S16792">
        <v>20.3</v>
      </c>
      <c r="T16792">
        <v>2.9220000000000002</v>
      </c>
      <c r="U16792">
        <v>1.583</v>
      </c>
      <c r="V16792">
        <v>1479.1469999999999</v>
      </c>
      <c r="W16792">
        <v>18.8</v>
      </c>
      <c r="X16792">
        <v>495.00299999999999</v>
      </c>
      <c r="Y16792">
        <v>5.35</v>
      </c>
      <c r="Z16792">
        <v>7.6</v>
      </c>
      <c r="AA16792">
        <v>29.2</v>
      </c>
      <c r="AB16792">
        <v>49.542000000000002</v>
      </c>
      <c r="AC16792">
        <v>0.7</v>
      </c>
    </row>
    <row r="16793" spans="1:29" x14ac:dyDescent="0.25">
      <c r="A16793" t="s">
        <v>444</v>
      </c>
      <c r="B16793" t="s">
        <v>445</v>
      </c>
      <c r="C16793" s="1">
        <v>43934</v>
      </c>
      <c r="D16793">
        <v>1</v>
      </c>
      <c r="E16793">
        <v>0</v>
      </c>
      <c r="F16793">
        <v>0</v>
      </c>
      <c r="G16793">
        <v>0</v>
      </c>
      <c r="H16793">
        <v>3.4000000000000002E-2</v>
      </c>
      <c r="I16793">
        <v>0</v>
      </c>
      <c r="J16793">
        <v>0</v>
      </c>
      <c r="K16793">
        <v>0</v>
      </c>
      <c r="Q16793">
        <v>29825968</v>
      </c>
      <c r="R16793">
        <v>53.508000000000003</v>
      </c>
      <c r="S16793">
        <v>20.3</v>
      </c>
      <c r="T16793">
        <v>2.9220000000000002</v>
      </c>
      <c r="U16793">
        <v>1.583</v>
      </c>
      <c r="V16793">
        <v>1479.1469999999999</v>
      </c>
      <c r="W16793">
        <v>18.8</v>
      </c>
      <c r="X16793">
        <v>495.00299999999999</v>
      </c>
      <c r="Y16793">
        <v>5.35</v>
      </c>
      <c r="Z16793">
        <v>7.6</v>
      </c>
      <c r="AA16793">
        <v>29.2</v>
      </c>
      <c r="AB16793">
        <v>49.542000000000002</v>
      </c>
      <c r="AC16793">
        <v>0.7</v>
      </c>
    </row>
    <row r="16794" spans="1:29" x14ac:dyDescent="0.25">
      <c r="A16794" t="s">
        <v>444</v>
      </c>
      <c r="B16794" t="s">
        <v>445</v>
      </c>
      <c r="C16794" s="1">
        <v>43935</v>
      </c>
      <c r="D16794">
        <v>1</v>
      </c>
      <c r="E16794">
        <v>0</v>
      </c>
      <c r="F16794">
        <v>0</v>
      </c>
      <c r="G16794">
        <v>0</v>
      </c>
      <c r="H16794">
        <v>3.4000000000000002E-2</v>
      </c>
      <c r="I16794">
        <v>0</v>
      </c>
      <c r="J16794">
        <v>0</v>
      </c>
      <c r="K16794">
        <v>0</v>
      </c>
      <c r="Q16794">
        <v>29825968</v>
      </c>
      <c r="R16794">
        <v>53.508000000000003</v>
      </c>
      <c r="S16794">
        <v>20.3</v>
      </c>
      <c r="T16794">
        <v>2.9220000000000002</v>
      </c>
      <c r="U16794">
        <v>1.583</v>
      </c>
      <c r="V16794">
        <v>1479.1469999999999</v>
      </c>
      <c r="W16794">
        <v>18.8</v>
      </c>
      <c r="X16794">
        <v>495.00299999999999</v>
      </c>
      <c r="Y16794">
        <v>5.35</v>
      </c>
      <c r="Z16794">
        <v>7.6</v>
      </c>
      <c r="AA16794">
        <v>29.2</v>
      </c>
      <c r="AB16794">
        <v>49.542000000000002</v>
      </c>
      <c r="AC16794">
        <v>0.7</v>
      </c>
    </row>
    <row r="16795" spans="1:29" x14ac:dyDescent="0.25">
      <c r="A16795" t="s">
        <v>444</v>
      </c>
      <c r="B16795" t="s">
        <v>445</v>
      </c>
      <c r="C16795" s="1">
        <v>43936</v>
      </c>
      <c r="D16795">
        <v>1</v>
      </c>
      <c r="E16795">
        <v>0</v>
      </c>
      <c r="F16795">
        <v>0</v>
      </c>
      <c r="G16795">
        <v>0</v>
      </c>
      <c r="H16795">
        <v>3.4000000000000002E-2</v>
      </c>
      <c r="I16795">
        <v>0</v>
      </c>
      <c r="J16795">
        <v>0</v>
      </c>
      <c r="K16795">
        <v>0</v>
      </c>
      <c r="Q16795">
        <v>29825968</v>
      </c>
      <c r="R16795">
        <v>53.508000000000003</v>
      </c>
      <c r="S16795">
        <v>20.3</v>
      </c>
      <c r="T16795">
        <v>2.9220000000000002</v>
      </c>
      <c r="U16795">
        <v>1.583</v>
      </c>
      <c r="V16795">
        <v>1479.1469999999999</v>
      </c>
      <c r="W16795">
        <v>18.8</v>
      </c>
      <c r="X16795">
        <v>495.00299999999999</v>
      </c>
      <c r="Y16795">
        <v>5.35</v>
      </c>
      <c r="Z16795">
        <v>7.6</v>
      </c>
      <c r="AA16795">
        <v>29.2</v>
      </c>
      <c r="AB16795">
        <v>49.542000000000002</v>
      </c>
      <c r="AC16795">
        <v>0.7</v>
      </c>
    </row>
    <row r="16796" spans="1:29" x14ac:dyDescent="0.25">
      <c r="A16796" t="s">
        <v>444</v>
      </c>
      <c r="B16796" t="s">
        <v>445</v>
      </c>
      <c r="C16796" s="1">
        <v>43937</v>
      </c>
      <c r="D16796">
        <v>1</v>
      </c>
      <c r="E16796">
        <v>0</v>
      </c>
      <c r="F16796">
        <v>0</v>
      </c>
      <c r="G16796">
        <v>0</v>
      </c>
      <c r="H16796">
        <v>3.4000000000000002E-2</v>
      </c>
      <c r="I16796">
        <v>0</v>
      </c>
      <c r="J16796">
        <v>0</v>
      </c>
      <c r="K16796">
        <v>0</v>
      </c>
      <c r="Q16796">
        <v>29825968</v>
      </c>
      <c r="R16796">
        <v>53.508000000000003</v>
      </c>
      <c r="S16796">
        <v>20.3</v>
      </c>
      <c r="T16796">
        <v>2.9220000000000002</v>
      </c>
      <c r="U16796">
        <v>1.583</v>
      </c>
      <c r="V16796">
        <v>1479.1469999999999</v>
      </c>
      <c r="W16796">
        <v>18.8</v>
      </c>
      <c r="X16796">
        <v>495.00299999999999</v>
      </c>
      <c r="Y16796">
        <v>5.35</v>
      </c>
      <c r="Z16796">
        <v>7.6</v>
      </c>
      <c r="AA16796">
        <v>29.2</v>
      </c>
      <c r="AB16796">
        <v>49.542000000000002</v>
      </c>
      <c r="AC16796">
        <v>0.7</v>
      </c>
    </row>
    <row r="16797" spans="1:29" x14ac:dyDescent="0.25">
      <c r="A16797" t="s">
        <v>444</v>
      </c>
      <c r="B16797" t="s">
        <v>445</v>
      </c>
      <c r="C16797" s="1">
        <v>43938</v>
      </c>
      <c r="D16797">
        <v>1</v>
      </c>
      <c r="E16797">
        <v>0</v>
      </c>
      <c r="F16797">
        <v>0</v>
      </c>
      <c r="G16797">
        <v>0</v>
      </c>
      <c r="H16797">
        <v>3.4000000000000002E-2</v>
      </c>
      <c r="I16797">
        <v>0</v>
      </c>
      <c r="J16797">
        <v>0</v>
      </c>
      <c r="K16797">
        <v>0</v>
      </c>
      <c r="Q16797">
        <v>29825968</v>
      </c>
      <c r="R16797">
        <v>53.508000000000003</v>
      </c>
      <c r="S16797">
        <v>20.3</v>
      </c>
      <c r="T16797">
        <v>2.9220000000000002</v>
      </c>
      <c r="U16797">
        <v>1.583</v>
      </c>
      <c r="V16797">
        <v>1479.1469999999999</v>
      </c>
      <c r="W16797">
        <v>18.8</v>
      </c>
      <c r="X16797">
        <v>495.00299999999999</v>
      </c>
      <c r="Y16797">
        <v>5.35</v>
      </c>
      <c r="Z16797">
        <v>7.6</v>
      </c>
      <c r="AA16797">
        <v>29.2</v>
      </c>
      <c r="AB16797">
        <v>49.542000000000002</v>
      </c>
      <c r="AC16797">
        <v>0.7</v>
      </c>
    </row>
    <row r="16798" spans="1:29" x14ac:dyDescent="0.25">
      <c r="A16798" t="s">
        <v>444</v>
      </c>
      <c r="B16798" t="s">
        <v>445</v>
      </c>
      <c r="C16798" s="1">
        <v>43939</v>
      </c>
      <c r="D16798">
        <v>1</v>
      </c>
      <c r="E16798">
        <v>0</v>
      </c>
      <c r="F16798">
        <v>0</v>
      </c>
      <c r="G16798">
        <v>0</v>
      </c>
      <c r="H16798">
        <v>3.4000000000000002E-2</v>
      </c>
      <c r="I16798">
        <v>0</v>
      </c>
      <c r="J16798">
        <v>0</v>
      </c>
      <c r="K16798">
        <v>0</v>
      </c>
      <c r="Q16798">
        <v>29825968</v>
      </c>
      <c r="R16798">
        <v>53.508000000000003</v>
      </c>
      <c r="S16798">
        <v>20.3</v>
      </c>
      <c r="T16798">
        <v>2.9220000000000002</v>
      </c>
      <c r="U16798">
        <v>1.583</v>
      </c>
      <c r="V16798">
        <v>1479.1469999999999</v>
      </c>
      <c r="W16798">
        <v>18.8</v>
      </c>
      <c r="X16798">
        <v>495.00299999999999</v>
      </c>
      <c r="Y16798">
        <v>5.35</v>
      </c>
      <c r="Z16798">
        <v>7.6</v>
      </c>
      <c r="AA16798">
        <v>29.2</v>
      </c>
      <c r="AB16798">
        <v>49.542000000000002</v>
      </c>
      <c r="AC16798">
        <v>0.7</v>
      </c>
    </row>
    <row r="16799" spans="1:29" x14ac:dyDescent="0.25">
      <c r="A16799" t="s">
        <v>444</v>
      </c>
      <c r="B16799" t="s">
        <v>445</v>
      </c>
      <c r="C16799" s="1">
        <v>43940</v>
      </c>
      <c r="D16799">
        <v>1</v>
      </c>
      <c r="E16799">
        <v>0</v>
      </c>
      <c r="F16799">
        <v>0</v>
      </c>
      <c r="G16799">
        <v>0</v>
      </c>
      <c r="H16799">
        <v>3.4000000000000002E-2</v>
      </c>
      <c r="I16799">
        <v>0</v>
      </c>
      <c r="J16799">
        <v>0</v>
      </c>
      <c r="K16799">
        <v>0</v>
      </c>
      <c r="Q16799">
        <v>29825968</v>
      </c>
      <c r="R16799">
        <v>53.508000000000003</v>
      </c>
      <c r="S16799">
        <v>20.3</v>
      </c>
      <c r="T16799">
        <v>2.9220000000000002</v>
      </c>
      <c r="U16799">
        <v>1.583</v>
      </c>
      <c r="V16799">
        <v>1479.1469999999999</v>
      </c>
      <c r="W16799">
        <v>18.8</v>
      </c>
      <c r="X16799">
        <v>495.00299999999999</v>
      </c>
      <c r="Y16799">
        <v>5.35</v>
      </c>
      <c r="Z16799">
        <v>7.6</v>
      </c>
      <c r="AA16799">
        <v>29.2</v>
      </c>
      <c r="AB16799">
        <v>49.542000000000002</v>
      </c>
      <c r="AC16799">
        <v>0.7</v>
      </c>
    </row>
    <row r="16800" spans="1:29" x14ac:dyDescent="0.25">
      <c r="A16800" t="s">
        <v>444</v>
      </c>
      <c r="B16800" t="s">
        <v>445</v>
      </c>
      <c r="C16800" s="1">
        <v>43941</v>
      </c>
      <c r="D16800">
        <v>1</v>
      </c>
      <c r="E16800">
        <v>0</v>
      </c>
      <c r="F16800">
        <v>0</v>
      </c>
      <c r="G16800">
        <v>0</v>
      </c>
      <c r="H16800">
        <v>3.4000000000000002E-2</v>
      </c>
      <c r="I16800">
        <v>0</v>
      </c>
      <c r="J16800">
        <v>0</v>
      </c>
      <c r="K16800">
        <v>0</v>
      </c>
      <c r="Q16800">
        <v>29825968</v>
      </c>
      <c r="R16800">
        <v>53.508000000000003</v>
      </c>
      <c r="S16800">
        <v>20.3</v>
      </c>
      <c r="T16800">
        <v>2.9220000000000002</v>
      </c>
      <c r="U16800">
        <v>1.583</v>
      </c>
      <c r="V16800">
        <v>1479.1469999999999</v>
      </c>
      <c r="W16800">
        <v>18.8</v>
      </c>
      <c r="X16800">
        <v>495.00299999999999</v>
      </c>
      <c r="Y16800">
        <v>5.35</v>
      </c>
      <c r="Z16800">
        <v>7.6</v>
      </c>
      <c r="AA16800">
        <v>29.2</v>
      </c>
      <c r="AB16800">
        <v>49.542000000000002</v>
      </c>
      <c r="AC16800">
        <v>0.7</v>
      </c>
    </row>
    <row r="16801" spans="1:29" x14ac:dyDescent="0.25">
      <c r="A16801" t="s">
        <v>444</v>
      </c>
      <c r="B16801" t="s">
        <v>445</v>
      </c>
      <c r="C16801" s="1">
        <v>43942</v>
      </c>
      <c r="D16801">
        <v>1</v>
      </c>
      <c r="E16801">
        <v>0</v>
      </c>
      <c r="F16801">
        <v>0</v>
      </c>
      <c r="G16801">
        <v>0</v>
      </c>
      <c r="H16801">
        <v>3.4000000000000002E-2</v>
      </c>
      <c r="I16801">
        <v>0</v>
      </c>
      <c r="J16801">
        <v>0</v>
      </c>
      <c r="K16801">
        <v>0</v>
      </c>
      <c r="Q16801">
        <v>29825968</v>
      </c>
      <c r="R16801">
        <v>53.508000000000003</v>
      </c>
      <c r="S16801">
        <v>20.3</v>
      </c>
      <c r="T16801">
        <v>2.9220000000000002</v>
      </c>
      <c r="U16801">
        <v>1.583</v>
      </c>
      <c r="V16801">
        <v>1479.1469999999999</v>
      </c>
      <c r="W16801">
        <v>18.8</v>
      </c>
      <c r="X16801">
        <v>495.00299999999999</v>
      </c>
      <c r="Y16801">
        <v>5.35</v>
      </c>
      <c r="Z16801">
        <v>7.6</v>
      </c>
      <c r="AA16801">
        <v>29.2</v>
      </c>
      <c r="AB16801">
        <v>49.542000000000002</v>
      </c>
      <c r="AC16801">
        <v>0.7</v>
      </c>
    </row>
    <row r="16802" spans="1:29" x14ac:dyDescent="0.25">
      <c r="A16802" t="s">
        <v>444</v>
      </c>
      <c r="B16802" t="s">
        <v>445</v>
      </c>
      <c r="C16802" s="1">
        <v>43943</v>
      </c>
      <c r="D16802">
        <v>1</v>
      </c>
      <c r="E16802">
        <v>0</v>
      </c>
      <c r="F16802">
        <v>0</v>
      </c>
      <c r="G16802">
        <v>0</v>
      </c>
      <c r="H16802">
        <v>3.4000000000000002E-2</v>
      </c>
      <c r="I16802">
        <v>0</v>
      </c>
      <c r="J16802">
        <v>0</v>
      </c>
      <c r="K16802">
        <v>0</v>
      </c>
      <c r="Q16802">
        <v>29825968</v>
      </c>
      <c r="R16802">
        <v>53.508000000000003</v>
      </c>
      <c r="S16802">
        <v>20.3</v>
      </c>
      <c r="T16802">
        <v>2.9220000000000002</v>
      </c>
      <c r="U16802">
        <v>1.583</v>
      </c>
      <c r="V16802">
        <v>1479.1469999999999</v>
      </c>
      <c r="W16802">
        <v>18.8</v>
      </c>
      <c r="X16802">
        <v>495.00299999999999</v>
      </c>
      <c r="Y16802">
        <v>5.35</v>
      </c>
      <c r="Z16802">
        <v>7.6</v>
      </c>
      <c r="AA16802">
        <v>29.2</v>
      </c>
      <c r="AB16802">
        <v>49.542000000000002</v>
      </c>
      <c r="AC16802">
        <v>0.7</v>
      </c>
    </row>
    <row r="16803" spans="1:29" x14ac:dyDescent="0.25">
      <c r="A16803" t="s">
        <v>444</v>
      </c>
      <c r="B16803" t="s">
        <v>445</v>
      </c>
      <c r="C16803" s="1">
        <v>43944</v>
      </c>
      <c r="D16803">
        <v>1</v>
      </c>
      <c r="E16803">
        <v>0</v>
      </c>
      <c r="F16803">
        <v>0</v>
      </c>
      <c r="G16803">
        <v>0</v>
      </c>
      <c r="H16803">
        <v>3.4000000000000002E-2</v>
      </c>
      <c r="I16803">
        <v>0</v>
      </c>
      <c r="J16803">
        <v>0</v>
      </c>
      <c r="K16803">
        <v>0</v>
      </c>
      <c r="Q16803">
        <v>29825968</v>
      </c>
      <c r="R16803">
        <v>53.508000000000003</v>
      </c>
      <c r="S16803">
        <v>20.3</v>
      </c>
      <c r="T16803">
        <v>2.9220000000000002</v>
      </c>
      <c r="U16803">
        <v>1.583</v>
      </c>
      <c r="V16803">
        <v>1479.1469999999999</v>
      </c>
      <c r="W16803">
        <v>18.8</v>
      </c>
      <c r="X16803">
        <v>495.00299999999999</v>
      </c>
      <c r="Y16803">
        <v>5.35</v>
      </c>
      <c r="Z16803">
        <v>7.6</v>
      </c>
      <c r="AA16803">
        <v>29.2</v>
      </c>
      <c r="AB16803">
        <v>49.542000000000002</v>
      </c>
      <c r="AC16803">
        <v>0.7</v>
      </c>
    </row>
    <row r="16804" spans="1:29" x14ac:dyDescent="0.25">
      <c r="A16804" t="s">
        <v>444</v>
      </c>
      <c r="B16804" t="s">
        <v>445</v>
      </c>
      <c r="C16804" s="1">
        <v>43945</v>
      </c>
      <c r="D16804">
        <v>1</v>
      </c>
      <c r="E16804">
        <v>0</v>
      </c>
      <c r="F16804">
        <v>0</v>
      </c>
      <c r="G16804">
        <v>0</v>
      </c>
      <c r="H16804">
        <v>3.4000000000000002E-2</v>
      </c>
      <c r="I16804">
        <v>0</v>
      </c>
      <c r="J16804">
        <v>0</v>
      </c>
      <c r="K16804">
        <v>0</v>
      </c>
      <c r="Q16804">
        <v>29825968</v>
      </c>
      <c r="R16804">
        <v>53.508000000000003</v>
      </c>
      <c r="S16804">
        <v>20.3</v>
      </c>
      <c r="T16804">
        <v>2.9220000000000002</v>
      </c>
      <c r="U16804">
        <v>1.583</v>
      </c>
      <c r="V16804">
        <v>1479.1469999999999</v>
      </c>
      <c r="W16804">
        <v>18.8</v>
      </c>
      <c r="X16804">
        <v>495.00299999999999</v>
      </c>
      <c r="Y16804">
        <v>5.35</v>
      </c>
      <c r="Z16804">
        <v>7.6</v>
      </c>
      <c r="AA16804">
        <v>29.2</v>
      </c>
      <c r="AB16804">
        <v>49.542000000000002</v>
      </c>
      <c r="AC16804">
        <v>0.7</v>
      </c>
    </row>
    <row r="16805" spans="1:29" x14ac:dyDescent="0.25">
      <c r="A16805" t="s">
        <v>444</v>
      </c>
      <c r="B16805" t="s">
        <v>445</v>
      </c>
      <c r="C16805" s="1">
        <v>43946</v>
      </c>
      <c r="D16805">
        <v>1</v>
      </c>
      <c r="E16805">
        <v>0</v>
      </c>
      <c r="F16805">
        <v>0</v>
      </c>
      <c r="G16805">
        <v>0</v>
      </c>
      <c r="H16805">
        <v>3.4000000000000002E-2</v>
      </c>
      <c r="I16805">
        <v>0</v>
      </c>
      <c r="J16805">
        <v>0</v>
      </c>
      <c r="K16805">
        <v>0</v>
      </c>
      <c r="Q16805">
        <v>29825968</v>
      </c>
      <c r="R16805">
        <v>53.508000000000003</v>
      </c>
      <c r="S16805">
        <v>20.3</v>
      </c>
      <c r="T16805">
        <v>2.9220000000000002</v>
      </c>
      <c r="U16805">
        <v>1.583</v>
      </c>
      <c r="V16805">
        <v>1479.1469999999999</v>
      </c>
      <c r="W16805">
        <v>18.8</v>
      </c>
      <c r="X16805">
        <v>495.00299999999999</v>
      </c>
      <c r="Y16805">
        <v>5.35</v>
      </c>
      <c r="Z16805">
        <v>7.6</v>
      </c>
      <c r="AA16805">
        <v>29.2</v>
      </c>
      <c r="AB16805">
        <v>49.542000000000002</v>
      </c>
      <c r="AC16805">
        <v>0.7</v>
      </c>
    </row>
    <row r="16806" spans="1:29" x14ac:dyDescent="0.25">
      <c r="A16806" t="s">
        <v>444</v>
      </c>
      <c r="B16806" t="s">
        <v>445</v>
      </c>
      <c r="C16806" s="1">
        <v>43947</v>
      </c>
      <c r="D16806">
        <v>1</v>
      </c>
      <c r="E16806">
        <v>0</v>
      </c>
      <c r="F16806">
        <v>0</v>
      </c>
      <c r="G16806">
        <v>0</v>
      </c>
      <c r="H16806">
        <v>3.4000000000000002E-2</v>
      </c>
      <c r="I16806">
        <v>0</v>
      </c>
      <c r="J16806">
        <v>0</v>
      </c>
      <c r="K16806">
        <v>0</v>
      </c>
      <c r="Q16806">
        <v>29825968</v>
      </c>
      <c r="R16806">
        <v>53.508000000000003</v>
      </c>
      <c r="S16806">
        <v>20.3</v>
      </c>
      <c r="T16806">
        <v>2.9220000000000002</v>
      </c>
      <c r="U16806">
        <v>1.583</v>
      </c>
      <c r="V16806">
        <v>1479.1469999999999</v>
      </c>
      <c r="W16806">
        <v>18.8</v>
      </c>
      <c r="X16806">
        <v>495.00299999999999</v>
      </c>
      <c r="Y16806">
        <v>5.35</v>
      </c>
      <c r="Z16806">
        <v>7.6</v>
      </c>
      <c r="AA16806">
        <v>29.2</v>
      </c>
      <c r="AB16806">
        <v>49.542000000000002</v>
      </c>
      <c r="AC16806">
        <v>0.7</v>
      </c>
    </row>
    <row r="16807" spans="1:29" x14ac:dyDescent="0.25">
      <c r="A16807" t="s">
        <v>444</v>
      </c>
      <c r="B16807" t="s">
        <v>445</v>
      </c>
      <c r="C16807" s="1">
        <v>43948</v>
      </c>
      <c r="D16807">
        <v>1</v>
      </c>
      <c r="E16807">
        <v>0</v>
      </c>
      <c r="F16807">
        <v>0</v>
      </c>
      <c r="G16807">
        <v>0</v>
      </c>
      <c r="H16807">
        <v>3.4000000000000002E-2</v>
      </c>
      <c r="I16807">
        <v>0</v>
      </c>
      <c r="J16807">
        <v>0</v>
      </c>
      <c r="K16807">
        <v>0</v>
      </c>
      <c r="Q16807">
        <v>29825968</v>
      </c>
      <c r="R16807">
        <v>53.508000000000003</v>
      </c>
      <c r="S16807">
        <v>20.3</v>
      </c>
      <c r="T16807">
        <v>2.9220000000000002</v>
      </c>
      <c r="U16807">
        <v>1.583</v>
      </c>
      <c r="V16807">
        <v>1479.1469999999999</v>
      </c>
      <c r="W16807">
        <v>18.8</v>
      </c>
      <c r="X16807">
        <v>495.00299999999999</v>
      </c>
      <c r="Y16807">
        <v>5.35</v>
      </c>
      <c r="Z16807">
        <v>7.6</v>
      </c>
      <c r="AA16807">
        <v>29.2</v>
      </c>
      <c r="AB16807">
        <v>49.542000000000002</v>
      </c>
      <c r="AC16807">
        <v>0.7</v>
      </c>
    </row>
    <row r="16808" spans="1:29" x14ac:dyDescent="0.25">
      <c r="A16808" t="s">
        <v>444</v>
      </c>
      <c r="B16808" t="s">
        <v>445</v>
      </c>
      <c r="C16808" s="1">
        <v>43949</v>
      </c>
      <c r="D16808">
        <v>1</v>
      </c>
      <c r="E16808">
        <v>0</v>
      </c>
      <c r="F16808">
        <v>0</v>
      </c>
      <c r="G16808">
        <v>0</v>
      </c>
      <c r="H16808">
        <v>3.4000000000000002E-2</v>
      </c>
      <c r="I16808">
        <v>0</v>
      </c>
      <c r="J16808">
        <v>0</v>
      </c>
      <c r="K16808">
        <v>0</v>
      </c>
      <c r="Q16808">
        <v>29825968</v>
      </c>
      <c r="R16808">
        <v>53.508000000000003</v>
      </c>
      <c r="S16808">
        <v>20.3</v>
      </c>
      <c r="T16808">
        <v>2.9220000000000002</v>
      </c>
      <c r="U16808">
        <v>1.583</v>
      </c>
      <c r="V16808">
        <v>1479.1469999999999</v>
      </c>
      <c r="W16808">
        <v>18.8</v>
      </c>
      <c r="X16808">
        <v>495.00299999999999</v>
      </c>
      <c r="Y16808">
        <v>5.35</v>
      </c>
      <c r="Z16808">
        <v>7.6</v>
      </c>
      <c r="AA16808">
        <v>29.2</v>
      </c>
      <c r="AB16808">
        <v>49.542000000000002</v>
      </c>
      <c r="AC16808">
        <v>0.7</v>
      </c>
    </row>
    <row r="16809" spans="1:29" x14ac:dyDescent="0.25">
      <c r="A16809" t="s">
        <v>444</v>
      </c>
      <c r="B16809" t="s">
        <v>445</v>
      </c>
      <c r="C16809" s="1">
        <v>43950</v>
      </c>
      <c r="D16809">
        <v>1</v>
      </c>
      <c r="E16809">
        <v>0</v>
      </c>
      <c r="F16809">
        <v>0</v>
      </c>
      <c r="G16809">
        <v>0</v>
      </c>
      <c r="H16809">
        <v>3.4000000000000002E-2</v>
      </c>
      <c r="I16809">
        <v>0</v>
      </c>
      <c r="J16809">
        <v>0</v>
      </c>
      <c r="K16809">
        <v>0</v>
      </c>
      <c r="Q16809">
        <v>29825968</v>
      </c>
      <c r="R16809">
        <v>53.508000000000003</v>
      </c>
      <c r="S16809">
        <v>20.3</v>
      </c>
      <c r="T16809">
        <v>2.9220000000000002</v>
      </c>
      <c r="U16809">
        <v>1.583</v>
      </c>
      <c r="V16809">
        <v>1479.1469999999999</v>
      </c>
      <c r="W16809">
        <v>18.8</v>
      </c>
      <c r="X16809">
        <v>495.00299999999999</v>
      </c>
      <c r="Y16809">
        <v>5.35</v>
      </c>
      <c r="Z16809">
        <v>7.6</v>
      </c>
      <c r="AA16809">
        <v>29.2</v>
      </c>
      <c r="AB16809">
        <v>49.542000000000002</v>
      </c>
      <c r="AC16809">
        <v>0.7</v>
      </c>
    </row>
    <row r="16810" spans="1:29" x14ac:dyDescent="0.25">
      <c r="A16810" t="s">
        <v>444</v>
      </c>
      <c r="B16810" t="s">
        <v>445</v>
      </c>
      <c r="C16810" s="1">
        <v>43951</v>
      </c>
      <c r="D16810">
        <v>6</v>
      </c>
      <c r="E16810">
        <v>5</v>
      </c>
      <c r="F16810">
        <v>0</v>
      </c>
      <c r="G16810">
        <v>0</v>
      </c>
      <c r="H16810">
        <v>0.20100000000000001</v>
      </c>
      <c r="I16810">
        <v>0.16800000000000001</v>
      </c>
      <c r="J16810">
        <v>0</v>
      </c>
      <c r="K16810">
        <v>0</v>
      </c>
      <c r="Q16810">
        <v>29825968</v>
      </c>
      <c r="R16810">
        <v>53.508000000000003</v>
      </c>
      <c r="S16810">
        <v>20.3</v>
      </c>
      <c r="T16810">
        <v>2.9220000000000002</v>
      </c>
      <c r="U16810">
        <v>1.583</v>
      </c>
      <c r="V16810">
        <v>1479.1469999999999</v>
      </c>
      <c r="W16810">
        <v>18.8</v>
      </c>
      <c r="X16810">
        <v>495.00299999999999</v>
      </c>
      <c r="Y16810">
        <v>5.35</v>
      </c>
      <c r="Z16810">
        <v>7.6</v>
      </c>
      <c r="AA16810">
        <v>29.2</v>
      </c>
      <c r="AB16810">
        <v>49.542000000000002</v>
      </c>
      <c r="AC16810">
        <v>0.7</v>
      </c>
    </row>
    <row r="16811" spans="1:29" x14ac:dyDescent="0.25">
      <c r="A16811" t="s">
        <v>444</v>
      </c>
      <c r="B16811" t="s">
        <v>445</v>
      </c>
      <c r="C16811" s="1">
        <v>43952</v>
      </c>
      <c r="D16811">
        <v>6</v>
      </c>
      <c r="E16811">
        <v>0</v>
      </c>
      <c r="F16811">
        <v>2</v>
      </c>
      <c r="G16811">
        <v>2</v>
      </c>
      <c r="H16811">
        <v>0.20100000000000001</v>
      </c>
      <c r="I16811">
        <v>0</v>
      </c>
      <c r="J16811">
        <v>6.7000000000000004E-2</v>
      </c>
      <c r="K16811">
        <v>6.7000000000000004E-2</v>
      </c>
      <c r="Q16811">
        <v>29825968</v>
      </c>
      <c r="R16811">
        <v>53.508000000000003</v>
      </c>
      <c r="S16811">
        <v>20.3</v>
      </c>
      <c r="T16811">
        <v>2.9220000000000002</v>
      </c>
      <c r="U16811">
        <v>1.583</v>
      </c>
      <c r="V16811">
        <v>1479.1469999999999</v>
      </c>
      <c r="W16811">
        <v>18.8</v>
      </c>
      <c r="X16811">
        <v>495.00299999999999</v>
      </c>
      <c r="Y16811">
        <v>5.35</v>
      </c>
      <c r="Z16811">
        <v>7.6</v>
      </c>
      <c r="AA16811">
        <v>29.2</v>
      </c>
      <c r="AB16811">
        <v>49.542000000000002</v>
      </c>
      <c r="AC16811">
        <v>0.7</v>
      </c>
    </row>
    <row r="16812" spans="1:29" x14ac:dyDescent="0.25">
      <c r="A16812" t="s">
        <v>444</v>
      </c>
      <c r="B16812" t="s">
        <v>445</v>
      </c>
      <c r="C16812" s="1">
        <v>43953</v>
      </c>
      <c r="D16812">
        <v>7</v>
      </c>
      <c r="E16812">
        <v>1</v>
      </c>
      <c r="F16812">
        <v>2</v>
      </c>
      <c r="G16812">
        <v>0</v>
      </c>
      <c r="H16812">
        <v>0.23499999999999999</v>
      </c>
      <c r="I16812">
        <v>3.4000000000000002E-2</v>
      </c>
      <c r="J16812">
        <v>6.7000000000000004E-2</v>
      </c>
      <c r="K16812">
        <v>0</v>
      </c>
      <c r="Q16812">
        <v>29825968</v>
      </c>
      <c r="R16812">
        <v>53.508000000000003</v>
      </c>
      <c r="S16812">
        <v>20.3</v>
      </c>
      <c r="T16812">
        <v>2.9220000000000002</v>
      </c>
      <c r="U16812">
        <v>1.583</v>
      </c>
      <c r="V16812">
        <v>1479.1469999999999</v>
      </c>
      <c r="W16812">
        <v>18.8</v>
      </c>
      <c r="X16812">
        <v>495.00299999999999</v>
      </c>
      <c r="Y16812">
        <v>5.35</v>
      </c>
      <c r="Z16812">
        <v>7.6</v>
      </c>
      <c r="AA16812">
        <v>29.2</v>
      </c>
      <c r="AB16812">
        <v>49.542000000000002</v>
      </c>
      <c r="AC16812">
        <v>0.7</v>
      </c>
    </row>
    <row r="16813" spans="1:29" x14ac:dyDescent="0.25">
      <c r="A16813" t="s">
        <v>444</v>
      </c>
      <c r="B16813" t="s">
        <v>445</v>
      </c>
      <c r="C16813" s="1">
        <v>43954</v>
      </c>
      <c r="D16813">
        <v>10</v>
      </c>
      <c r="E16813">
        <v>3</v>
      </c>
      <c r="F16813">
        <v>2</v>
      </c>
      <c r="G16813">
        <v>0</v>
      </c>
      <c r="H16813">
        <v>0.33500000000000002</v>
      </c>
      <c r="I16813">
        <v>0.10100000000000001</v>
      </c>
      <c r="J16813">
        <v>6.7000000000000004E-2</v>
      </c>
      <c r="K16813">
        <v>0</v>
      </c>
      <c r="Q16813">
        <v>29825968</v>
      </c>
      <c r="R16813">
        <v>53.508000000000003</v>
      </c>
      <c r="S16813">
        <v>20.3</v>
      </c>
      <c r="T16813">
        <v>2.9220000000000002</v>
      </c>
      <c r="U16813">
        <v>1.583</v>
      </c>
      <c r="V16813">
        <v>1479.1469999999999</v>
      </c>
      <c r="W16813">
        <v>18.8</v>
      </c>
      <c r="X16813">
        <v>495.00299999999999</v>
      </c>
      <c r="Y16813">
        <v>5.35</v>
      </c>
      <c r="Z16813">
        <v>7.6</v>
      </c>
      <c r="AA16813">
        <v>29.2</v>
      </c>
      <c r="AB16813">
        <v>49.542000000000002</v>
      </c>
      <c r="AC16813">
        <v>0.7</v>
      </c>
    </row>
    <row r="16814" spans="1:29" x14ac:dyDescent="0.25">
      <c r="A16814" t="s">
        <v>444</v>
      </c>
      <c r="B16814" t="s">
        <v>445</v>
      </c>
      <c r="C16814" s="1">
        <v>43955</v>
      </c>
      <c r="D16814">
        <v>10</v>
      </c>
      <c r="E16814">
        <v>0</v>
      </c>
      <c r="F16814">
        <v>2</v>
      </c>
      <c r="G16814">
        <v>0</v>
      </c>
      <c r="H16814">
        <v>0.33500000000000002</v>
      </c>
      <c r="I16814">
        <v>0</v>
      </c>
      <c r="J16814">
        <v>6.7000000000000004E-2</v>
      </c>
      <c r="K16814">
        <v>0</v>
      </c>
      <c r="Q16814">
        <v>29825968</v>
      </c>
      <c r="R16814">
        <v>53.508000000000003</v>
      </c>
      <c r="S16814">
        <v>20.3</v>
      </c>
      <c r="T16814">
        <v>2.9220000000000002</v>
      </c>
      <c r="U16814">
        <v>1.583</v>
      </c>
      <c r="V16814">
        <v>1479.1469999999999</v>
      </c>
      <c r="W16814">
        <v>18.8</v>
      </c>
      <c r="X16814">
        <v>495.00299999999999</v>
      </c>
      <c r="Y16814">
        <v>5.35</v>
      </c>
      <c r="Z16814">
        <v>7.6</v>
      </c>
      <c r="AA16814">
        <v>29.2</v>
      </c>
      <c r="AB16814">
        <v>49.542000000000002</v>
      </c>
      <c r="AC16814">
        <v>0.7</v>
      </c>
    </row>
    <row r="16815" spans="1:29" x14ac:dyDescent="0.25">
      <c r="A16815" t="s">
        <v>444</v>
      </c>
      <c r="B16815" t="s">
        <v>445</v>
      </c>
      <c r="C16815" s="1">
        <v>43956</v>
      </c>
      <c r="D16815">
        <v>12</v>
      </c>
      <c r="E16815">
        <v>2</v>
      </c>
      <c r="F16815">
        <v>2</v>
      </c>
      <c r="G16815">
        <v>0</v>
      </c>
      <c r="H16815">
        <v>0.40200000000000002</v>
      </c>
      <c r="I16815">
        <v>6.7000000000000004E-2</v>
      </c>
      <c r="J16815">
        <v>6.7000000000000004E-2</v>
      </c>
      <c r="K16815">
        <v>0</v>
      </c>
      <c r="Q16815">
        <v>29825968</v>
      </c>
      <c r="R16815">
        <v>53.508000000000003</v>
      </c>
      <c r="S16815">
        <v>20.3</v>
      </c>
      <c r="T16815">
        <v>2.9220000000000002</v>
      </c>
      <c r="U16815">
        <v>1.583</v>
      </c>
      <c r="V16815">
        <v>1479.1469999999999</v>
      </c>
      <c r="W16815">
        <v>18.8</v>
      </c>
      <c r="X16815">
        <v>495.00299999999999</v>
      </c>
      <c r="Y16815">
        <v>5.35</v>
      </c>
      <c r="Z16815">
        <v>7.6</v>
      </c>
      <c r="AA16815">
        <v>29.2</v>
      </c>
      <c r="AB16815">
        <v>49.542000000000002</v>
      </c>
      <c r="AC16815">
        <v>0.7</v>
      </c>
    </row>
    <row r="16816" spans="1:29" x14ac:dyDescent="0.25">
      <c r="A16816" t="s">
        <v>444</v>
      </c>
      <c r="B16816" t="s">
        <v>445</v>
      </c>
      <c r="C16816" s="1">
        <v>43957</v>
      </c>
      <c r="D16816">
        <v>21</v>
      </c>
      <c r="E16816">
        <v>9</v>
      </c>
      <c r="F16816">
        <v>3</v>
      </c>
      <c r="G16816">
        <v>1</v>
      </c>
      <c r="H16816">
        <v>0.70399999999999996</v>
      </c>
      <c r="I16816">
        <v>0.30199999999999999</v>
      </c>
      <c r="J16816">
        <v>0.10100000000000001</v>
      </c>
      <c r="K16816">
        <v>3.4000000000000002E-2</v>
      </c>
      <c r="Q16816">
        <v>29825968</v>
      </c>
      <c r="R16816">
        <v>53.508000000000003</v>
      </c>
      <c r="S16816">
        <v>20.3</v>
      </c>
      <c r="T16816">
        <v>2.9220000000000002</v>
      </c>
      <c r="U16816">
        <v>1.583</v>
      </c>
      <c r="V16816">
        <v>1479.1469999999999</v>
      </c>
      <c r="W16816">
        <v>18.8</v>
      </c>
      <c r="X16816">
        <v>495.00299999999999</v>
      </c>
      <c r="Y16816">
        <v>5.35</v>
      </c>
      <c r="Z16816">
        <v>7.6</v>
      </c>
      <c r="AA16816">
        <v>29.2</v>
      </c>
      <c r="AB16816">
        <v>49.542000000000002</v>
      </c>
      <c r="AC16816">
        <v>0.7</v>
      </c>
    </row>
    <row r="16817" spans="1:29" x14ac:dyDescent="0.25">
      <c r="A16817" t="s">
        <v>444</v>
      </c>
      <c r="B16817" t="s">
        <v>445</v>
      </c>
      <c r="C16817" s="1">
        <v>43958</v>
      </c>
      <c r="D16817">
        <v>25</v>
      </c>
      <c r="E16817">
        <v>4</v>
      </c>
      <c r="F16817">
        <v>5</v>
      </c>
      <c r="G16817">
        <v>2</v>
      </c>
      <c r="H16817">
        <v>0.83799999999999997</v>
      </c>
      <c r="I16817">
        <v>0.13400000000000001</v>
      </c>
      <c r="J16817">
        <v>0.16800000000000001</v>
      </c>
      <c r="K16817">
        <v>6.7000000000000004E-2</v>
      </c>
      <c r="Q16817">
        <v>29825968</v>
      </c>
      <c r="R16817">
        <v>53.508000000000003</v>
      </c>
      <c r="S16817">
        <v>20.3</v>
      </c>
      <c r="T16817">
        <v>2.9220000000000002</v>
      </c>
      <c r="U16817">
        <v>1.583</v>
      </c>
      <c r="V16817">
        <v>1479.1469999999999</v>
      </c>
      <c r="W16817">
        <v>18.8</v>
      </c>
      <c r="X16817">
        <v>495.00299999999999</v>
      </c>
      <c r="Y16817">
        <v>5.35</v>
      </c>
      <c r="Z16817">
        <v>7.6</v>
      </c>
      <c r="AA16817">
        <v>29.2</v>
      </c>
      <c r="AB16817">
        <v>49.542000000000002</v>
      </c>
      <c r="AC16817">
        <v>0.7</v>
      </c>
    </row>
    <row r="16818" spans="1:29" x14ac:dyDescent="0.25">
      <c r="A16818" t="s">
        <v>444</v>
      </c>
      <c r="B16818" t="s">
        <v>445</v>
      </c>
      <c r="C16818" s="1">
        <v>43959</v>
      </c>
      <c r="D16818">
        <v>26</v>
      </c>
      <c r="E16818">
        <v>1</v>
      </c>
      <c r="F16818">
        <v>6</v>
      </c>
      <c r="G16818">
        <v>1</v>
      </c>
      <c r="H16818">
        <v>0.872</v>
      </c>
      <c r="I16818">
        <v>3.4000000000000002E-2</v>
      </c>
      <c r="J16818">
        <v>0.20100000000000001</v>
      </c>
      <c r="K16818">
        <v>3.4000000000000002E-2</v>
      </c>
      <c r="Q16818">
        <v>29825968</v>
      </c>
      <c r="R16818">
        <v>53.508000000000003</v>
      </c>
      <c r="S16818">
        <v>20.3</v>
      </c>
      <c r="T16818">
        <v>2.9220000000000002</v>
      </c>
      <c r="U16818">
        <v>1.583</v>
      </c>
      <c r="V16818">
        <v>1479.1469999999999</v>
      </c>
      <c r="W16818">
        <v>18.8</v>
      </c>
      <c r="X16818">
        <v>495.00299999999999</v>
      </c>
      <c r="Y16818">
        <v>5.35</v>
      </c>
      <c r="Z16818">
        <v>7.6</v>
      </c>
      <c r="AA16818">
        <v>29.2</v>
      </c>
      <c r="AB16818">
        <v>49.542000000000002</v>
      </c>
      <c r="AC16818">
        <v>0.7</v>
      </c>
    </row>
    <row r="16819" spans="1:29" x14ac:dyDescent="0.25">
      <c r="A16819" t="s">
        <v>444</v>
      </c>
      <c r="B16819" t="s">
        <v>445</v>
      </c>
      <c r="C16819" s="1">
        <v>43960</v>
      </c>
      <c r="D16819">
        <v>34</v>
      </c>
      <c r="E16819">
        <v>8</v>
      </c>
      <c r="F16819">
        <v>7</v>
      </c>
      <c r="G16819">
        <v>1</v>
      </c>
      <c r="H16819">
        <v>1.1399999999999999</v>
      </c>
      <c r="I16819">
        <v>0.26800000000000002</v>
      </c>
      <c r="J16819">
        <v>0.23499999999999999</v>
      </c>
      <c r="K16819">
        <v>3.4000000000000002E-2</v>
      </c>
      <c r="Q16819">
        <v>29825968</v>
      </c>
      <c r="R16819">
        <v>53.508000000000003</v>
      </c>
      <c r="S16819">
        <v>20.3</v>
      </c>
      <c r="T16819">
        <v>2.9220000000000002</v>
      </c>
      <c r="U16819">
        <v>1.583</v>
      </c>
      <c r="V16819">
        <v>1479.1469999999999</v>
      </c>
      <c r="W16819">
        <v>18.8</v>
      </c>
      <c r="X16819">
        <v>495.00299999999999</v>
      </c>
      <c r="Y16819">
        <v>5.35</v>
      </c>
      <c r="Z16819">
        <v>7.6</v>
      </c>
      <c r="AA16819">
        <v>29.2</v>
      </c>
      <c r="AB16819">
        <v>49.542000000000002</v>
      </c>
      <c r="AC16819">
        <v>0.7</v>
      </c>
    </row>
    <row r="16820" spans="1:29" x14ac:dyDescent="0.25">
      <c r="A16820" t="s">
        <v>444</v>
      </c>
      <c r="B16820" t="s">
        <v>445</v>
      </c>
      <c r="C16820" s="1">
        <v>43961</v>
      </c>
      <c r="D16820">
        <v>34</v>
      </c>
      <c r="E16820">
        <v>0</v>
      </c>
      <c r="F16820">
        <v>7</v>
      </c>
      <c r="G16820">
        <v>0</v>
      </c>
      <c r="H16820">
        <v>1.1399999999999999</v>
      </c>
      <c r="I16820">
        <v>0</v>
      </c>
      <c r="J16820">
        <v>0.23499999999999999</v>
      </c>
      <c r="K16820">
        <v>0</v>
      </c>
      <c r="Q16820">
        <v>29825968</v>
      </c>
      <c r="R16820">
        <v>53.508000000000003</v>
      </c>
      <c r="S16820">
        <v>20.3</v>
      </c>
      <c r="T16820">
        <v>2.9220000000000002</v>
      </c>
      <c r="U16820">
        <v>1.583</v>
      </c>
      <c r="V16820">
        <v>1479.1469999999999</v>
      </c>
      <c r="W16820">
        <v>18.8</v>
      </c>
      <c r="X16820">
        <v>495.00299999999999</v>
      </c>
      <c r="Y16820">
        <v>5.35</v>
      </c>
      <c r="Z16820">
        <v>7.6</v>
      </c>
      <c r="AA16820">
        <v>29.2</v>
      </c>
      <c r="AB16820">
        <v>49.542000000000002</v>
      </c>
      <c r="AC16820">
        <v>0.7</v>
      </c>
    </row>
    <row r="16821" spans="1:29" x14ac:dyDescent="0.25">
      <c r="A16821" t="s">
        <v>444</v>
      </c>
      <c r="B16821" t="s">
        <v>445</v>
      </c>
      <c r="C16821" s="1">
        <v>43962</v>
      </c>
      <c r="D16821">
        <v>51</v>
      </c>
      <c r="E16821">
        <v>17</v>
      </c>
      <c r="F16821">
        <v>8</v>
      </c>
      <c r="G16821">
        <v>1</v>
      </c>
      <c r="H16821">
        <v>1.71</v>
      </c>
      <c r="I16821">
        <v>0.56999999999999995</v>
      </c>
      <c r="J16821">
        <v>0.26800000000000002</v>
      </c>
      <c r="K16821">
        <v>3.4000000000000002E-2</v>
      </c>
      <c r="Q16821">
        <v>29825968</v>
      </c>
      <c r="R16821">
        <v>53.508000000000003</v>
      </c>
      <c r="S16821">
        <v>20.3</v>
      </c>
      <c r="T16821">
        <v>2.9220000000000002</v>
      </c>
      <c r="U16821">
        <v>1.583</v>
      </c>
      <c r="V16821">
        <v>1479.1469999999999</v>
      </c>
      <c r="W16821">
        <v>18.8</v>
      </c>
      <c r="X16821">
        <v>495.00299999999999</v>
      </c>
      <c r="Y16821">
        <v>5.35</v>
      </c>
      <c r="Z16821">
        <v>7.6</v>
      </c>
      <c r="AA16821">
        <v>29.2</v>
      </c>
      <c r="AB16821">
        <v>49.542000000000002</v>
      </c>
      <c r="AC16821">
        <v>0.7</v>
      </c>
    </row>
    <row r="16822" spans="1:29" x14ac:dyDescent="0.25">
      <c r="A16822" t="s">
        <v>444</v>
      </c>
      <c r="B16822" t="s">
        <v>445</v>
      </c>
      <c r="C16822" s="1">
        <v>43963</v>
      </c>
      <c r="D16822">
        <v>56</v>
      </c>
      <c r="E16822">
        <v>5</v>
      </c>
      <c r="F16822">
        <v>9</v>
      </c>
      <c r="G16822">
        <v>1</v>
      </c>
      <c r="H16822">
        <v>1.8779999999999999</v>
      </c>
      <c r="I16822">
        <v>0.16800000000000001</v>
      </c>
      <c r="J16822">
        <v>0.30199999999999999</v>
      </c>
      <c r="K16822">
        <v>3.4000000000000002E-2</v>
      </c>
      <c r="Q16822">
        <v>29825968</v>
      </c>
      <c r="R16822">
        <v>53.508000000000003</v>
      </c>
      <c r="S16822">
        <v>20.3</v>
      </c>
      <c r="T16822">
        <v>2.9220000000000002</v>
      </c>
      <c r="U16822">
        <v>1.583</v>
      </c>
      <c r="V16822">
        <v>1479.1469999999999</v>
      </c>
      <c r="W16822">
        <v>18.8</v>
      </c>
      <c r="X16822">
        <v>495.00299999999999</v>
      </c>
      <c r="Y16822">
        <v>5.35</v>
      </c>
      <c r="Z16822">
        <v>7.6</v>
      </c>
      <c r="AA16822">
        <v>29.2</v>
      </c>
      <c r="AB16822">
        <v>49.542000000000002</v>
      </c>
      <c r="AC16822">
        <v>0.7</v>
      </c>
    </row>
    <row r="16823" spans="1:29" x14ac:dyDescent="0.25">
      <c r="A16823" t="s">
        <v>444</v>
      </c>
      <c r="B16823" t="s">
        <v>445</v>
      </c>
      <c r="C16823" s="1">
        <v>43964</v>
      </c>
      <c r="D16823">
        <v>67</v>
      </c>
      <c r="E16823">
        <v>11</v>
      </c>
      <c r="F16823">
        <v>11</v>
      </c>
      <c r="G16823">
        <v>2</v>
      </c>
      <c r="H16823">
        <v>2.246</v>
      </c>
      <c r="I16823">
        <v>0.36899999999999999</v>
      </c>
      <c r="J16823">
        <v>0.36899999999999999</v>
      </c>
      <c r="K16823">
        <v>6.7000000000000004E-2</v>
      </c>
      <c r="Q16823">
        <v>29825968</v>
      </c>
      <c r="R16823">
        <v>53.508000000000003</v>
      </c>
      <c r="S16823">
        <v>20.3</v>
      </c>
      <c r="T16823">
        <v>2.9220000000000002</v>
      </c>
      <c r="U16823">
        <v>1.583</v>
      </c>
      <c r="V16823">
        <v>1479.1469999999999</v>
      </c>
      <c r="W16823">
        <v>18.8</v>
      </c>
      <c r="X16823">
        <v>495.00299999999999</v>
      </c>
      <c r="Y16823">
        <v>5.35</v>
      </c>
      <c r="Z16823">
        <v>7.6</v>
      </c>
      <c r="AA16823">
        <v>29.2</v>
      </c>
      <c r="AB16823">
        <v>49.542000000000002</v>
      </c>
      <c r="AC16823">
        <v>0.7</v>
      </c>
    </row>
    <row r="16824" spans="1:29" x14ac:dyDescent="0.25">
      <c r="A16824" t="s">
        <v>444</v>
      </c>
      <c r="B16824" t="s">
        <v>445</v>
      </c>
      <c r="C16824" s="1">
        <v>43965</v>
      </c>
      <c r="D16824">
        <v>70</v>
      </c>
      <c r="E16824">
        <v>3</v>
      </c>
      <c r="F16824">
        <v>12</v>
      </c>
      <c r="G16824">
        <v>1</v>
      </c>
      <c r="H16824">
        <v>2.347</v>
      </c>
      <c r="I16824">
        <v>0.10100000000000001</v>
      </c>
      <c r="J16824">
        <v>0.40200000000000002</v>
      </c>
      <c r="K16824">
        <v>3.4000000000000002E-2</v>
      </c>
      <c r="Q16824">
        <v>29825968</v>
      </c>
      <c r="R16824">
        <v>53.508000000000003</v>
      </c>
      <c r="S16824">
        <v>20.3</v>
      </c>
      <c r="T16824">
        <v>2.9220000000000002</v>
      </c>
      <c r="U16824">
        <v>1.583</v>
      </c>
      <c r="V16824">
        <v>1479.1469999999999</v>
      </c>
      <c r="W16824">
        <v>18.8</v>
      </c>
      <c r="X16824">
        <v>495.00299999999999</v>
      </c>
      <c r="Y16824">
        <v>5.35</v>
      </c>
      <c r="Z16824">
        <v>7.6</v>
      </c>
      <c r="AA16824">
        <v>29.2</v>
      </c>
      <c r="AB16824">
        <v>49.542000000000002</v>
      </c>
      <c r="AC16824">
        <v>0.7</v>
      </c>
    </row>
    <row r="16825" spans="1:29" x14ac:dyDescent="0.25">
      <c r="A16825" t="s">
        <v>446</v>
      </c>
      <c r="B16825" t="s">
        <v>447</v>
      </c>
      <c r="C16825" s="1">
        <v>43868</v>
      </c>
      <c r="D16825">
        <v>0</v>
      </c>
      <c r="E16825">
        <v>0</v>
      </c>
      <c r="F16825">
        <v>0</v>
      </c>
      <c r="G16825">
        <v>0</v>
      </c>
      <c r="L16825">
        <v>42</v>
      </c>
      <c r="N16825">
        <v>1E-3</v>
      </c>
      <c r="P16825" t="s">
        <v>59</v>
      </c>
      <c r="Q16825">
        <v>59308690</v>
      </c>
      <c r="R16825">
        <v>46.753999999999998</v>
      </c>
      <c r="S16825">
        <v>27.3</v>
      </c>
      <c r="T16825">
        <v>5.3440000000000003</v>
      </c>
      <c r="U16825">
        <v>3.0529999999999999</v>
      </c>
      <c r="V16825">
        <v>12294.876</v>
      </c>
      <c r="W16825">
        <v>18.899999999999999</v>
      </c>
      <c r="X16825">
        <v>200.38</v>
      </c>
      <c r="Y16825">
        <v>5.52</v>
      </c>
      <c r="Z16825">
        <v>8.1</v>
      </c>
      <c r="AA16825">
        <v>33.200000000000003</v>
      </c>
      <c r="AB16825">
        <v>43.993000000000002</v>
      </c>
      <c r="AC16825">
        <v>2.3199999999999998</v>
      </c>
    </row>
    <row r="16826" spans="1:29" x14ac:dyDescent="0.25">
      <c r="A16826" t="s">
        <v>446</v>
      </c>
      <c r="B16826" t="s">
        <v>447</v>
      </c>
      <c r="C16826" s="1">
        <v>43872</v>
      </c>
      <c r="D16826">
        <v>0</v>
      </c>
      <c r="E16826">
        <v>0</v>
      </c>
      <c r="F16826">
        <v>0</v>
      </c>
      <c r="G16826">
        <v>0</v>
      </c>
      <c r="L16826">
        <v>61</v>
      </c>
      <c r="N16826">
        <v>1E-3</v>
      </c>
      <c r="P16826" t="s">
        <v>59</v>
      </c>
      <c r="Q16826">
        <v>59308690</v>
      </c>
      <c r="R16826">
        <v>46.753999999999998</v>
      </c>
      <c r="S16826">
        <v>27.3</v>
      </c>
      <c r="T16826">
        <v>5.3440000000000003</v>
      </c>
      <c r="U16826">
        <v>3.0529999999999999</v>
      </c>
      <c r="V16826">
        <v>12294.876</v>
      </c>
      <c r="W16826">
        <v>18.899999999999999</v>
      </c>
      <c r="X16826">
        <v>200.38</v>
      </c>
      <c r="Y16826">
        <v>5.52</v>
      </c>
      <c r="Z16826">
        <v>8.1</v>
      </c>
      <c r="AA16826">
        <v>33.200000000000003</v>
      </c>
      <c r="AB16826">
        <v>43.993000000000002</v>
      </c>
      <c r="AC16826">
        <v>2.3199999999999998</v>
      </c>
    </row>
    <row r="16827" spans="1:29" x14ac:dyDescent="0.25">
      <c r="A16827" t="s">
        <v>446</v>
      </c>
      <c r="B16827" t="s">
        <v>447</v>
      </c>
      <c r="C16827" s="1">
        <v>43874</v>
      </c>
      <c r="D16827">
        <v>0</v>
      </c>
      <c r="E16827">
        <v>0</v>
      </c>
      <c r="F16827">
        <v>0</v>
      </c>
      <c r="G16827">
        <v>0</v>
      </c>
      <c r="L16827">
        <v>67</v>
      </c>
      <c r="N16827">
        <v>1E-3</v>
      </c>
      <c r="P16827" t="s">
        <v>59</v>
      </c>
      <c r="Q16827">
        <v>59308690</v>
      </c>
      <c r="R16827">
        <v>46.753999999999998</v>
      </c>
      <c r="S16827">
        <v>27.3</v>
      </c>
      <c r="T16827">
        <v>5.3440000000000003</v>
      </c>
      <c r="U16827">
        <v>3.0529999999999999</v>
      </c>
      <c r="V16827">
        <v>12294.876</v>
      </c>
      <c r="W16827">
        <v>18.899999999999999</v>
      </c>
      <c r="X16827">
        <v>200.38</v>
      </c>
      <c r="Y16827">
        <v>5.52</v>
      </c>
      <c r="Z16827">
        <v>8.1</v>
      </c>
      <c r="AA16827">
        <v>33.200000000000003</v>
      </c>
      <c r="AB16827">
        <v>43.993000000000002</v>
      </c>
      <c r="AC16827">
        <v>2.3199999999999998</v>
      </c>
    </row>
    <row r="16828" spans="1:29" x14ac:dyDescent="0.25">
      <c r="A16828" t="s">
        <v>446</v>
      </c>
      <c r="B16828" t="s">
        <v>447</v>
      </c>
      <c r="C16828" s="1">
        <v>43875</v>
      </c>
      <c r="D16828">
        <v>0</v>
      </c>
      <c r="E16828">
        <v>0</v>
      </c>
      <c r="F16828">
        <v>0</v>
      </c>
      <c r="G16828">
        <v>0</v>
      </c>
      <c r="L16828">
        <v>71</v>
      </c>
      <c r="M16828">
        <v>4</v>
      </c>
      <c r="N16828">
        <v>1E-3</v>
      </c>
      <c r="O16828">
        <v>0</v>
      </c>
      <c r="P16828" t="s">
        <v>59</v>
      </c>
      <c r="Q16828">
        <v>59308690</v>
      </c>
      <c r="R16828">
        <v>46.753999999999998</v>
      </c>
      <c r="S16828">
        <v>27.3</v>
      </c>
      <c r="T16828">
        <v>5.3440000000000003</v>
      </c>
      <c r="U16828">
        <v>3.0529999999999999</v>
      </c>
      <c r="V16828">
        <v>12294.876</v>
      </c>
      <c r="W16828">
        <v>18.899999999999999</v>
      </c>
      <c r="X16828">
        <v>200.38</v>
      </c>
      <c r="Y16828">
        <v>5.52</v>
      </c>
      <c r="Z16828">
        <v>8.1</v>
      </c>
      <c r="AA16828">
        <v>33.200000000000003</v>
      </c>
      <c r="AB16828">
        <v>43.993000000000002</v>
      </c>
      <c r="AC16828">
        <v>2.3199999999999998</v>
      </c>
    </row>
    <row r="16829" spans="1:29" x14ac:dyDescent="0.25">
      <c r="A16829" t="s">
        <v>446</v>
      </c>
      <c r="B16829" t="s">
        <v>447</v>
      </c>
      <c r="C16829" s="1">
        <v>43880</v>
      </c>
      <c r="D16829">
        <v>0</v>
      </c>
      <c r="E16829">
        <v>0</v>
      </c>
      <c r="F16829">
        <v>0</v>
      </c>
      <c r="G16829">
        <v>0</v>
      </c>
      <c r="L16829">
        <v>95</v>
      </c>
      <c r="N16829">
        <v>2E-3</v>
      </c>
      <c r="P16829" t="s">
        <v>59</v>
      </c>
      <c r="Q16829">
        <v>59308690</v>
      </c>
      <c r="R16829">
        <v>46.753999999999998</v>
      </c>
      <c r="S16829">
        <v>27.3</v>
      </c>
      <c r="T16829">
        <v>5.3440000000000003</v>
      </c>
      <c r="U16829">
        <v>3.0529999999999999</v>
      </c>
      <c r="V16829">
        <v>12294.876</v>
      </c>
      <c r="W16829">
        <v>18.899999999999999</v>
      </c>
      <c r="X16829">
        <v>200.38</v>
      </c>
      <c r="Y16829">
        <v>5.52</v>
      </c>
      <c r="Z16829">
        <v>8.1</v>
      </c>
      <c r="AA16829">
        <v>33.200000000000003</v>
      </c>
      <c r="AB16829">
        <v>43.993000000000002</v>
      </c>
      <c r="AC16829">
        <v>2.3199999999999998</v>
      </c>
    </row>
    <row r="16830" spans="1:29" x14ac:dyDescent="0.25">
      <c r="A16830" t="s">
        <v>446</v>
      </c>
      <c r="B16830" t="s">
        <v>447</v>
      </c>
      <c r="C16830" s="1">
        <v>43881</v>
      </c>
      <c r="D16830">
        <v>0</v>
      </c>
      <c r="E16830">
        <v>0</v>
      </c>
      <c r="F16830">
        <v>0</v>
      </c>
      <c r="G16830">
        <v>0</v>
      </c>
      <c r="L16830">
        <v>106</v>
      </c>
      <c r="M16830">
        <v>11</v>
      </c>
      <c r="N16830">
        <v>2E-3</v>
      </c>
      <c r="O16830">
        <v>0</v>
      </c>
      <c r="P16830" t="s">
        <v>59</v>
      </c>
      <c r="Q16830">
        <v>59308690</v>
      </c>
      <c r="R16830">
        <v>46.753999999999998</v>
      </c>
      <c r="S16830">
        <v>27.3</v>
      </c>
      <c r="T16830">
        <v>5.3440000000000003</v>
      </c>
      <c r="U16830">
        <v>3.0529999999999999</v>
      </c>
      <c r="V16830">
        <v>12294.876</v>
      </c>
      <c r="W16830">
        <v>18.899999999999999</v>
      </c>
      <c r="X16830">
        <v>200.38</v>
      </c>
      <c r="Y16830">
        <v>5.52</v>
      </c>
      <c r="Z16830">
        <v>8.1</v>
      </c>
      <c r="AA16830">
        <v>33.200000000000003</v>
      </c>
      <c r="AB16830">
        <v>43.993000000000002</v>
      </c>
      <c r="AC16830">
        <v>2.3199999999999998</v>
      </c>
    </row>
    <row r="16831" spans="1:29" x14ac:dyDescent="0.25">
      <c r="A16831" t="s">
        <v>446</v>
      </c>
      <c r="B16831" t="s">
        <v>447</v>
      </c>
      <c r="C16831" s="1">
        <v>43885</v>
      </c>
      <c r="D16831">
        <v>0</v>
      </c>
      <c r="E16831">
        <v>0</v>
      </c>
      <c r="F16831">
        <v>0</v>
      </c>
      <c r="G16831">
        <v>0</v>
      </c>
      <c r="L16831">
        <v>116</v>
      </c>
      <c r="N16831">
        <v>2E-3</v>
      </c>
      <c r="P16831" t="s">
        <v>59</v>
      </c>
      <c r="Q16831">
        <v>59308690</v>
      </c>
      <c r="R16831">
        <v>46.753999999999998</v>
      </c>
      <c r="S16831">
        <v>27.3</v>
      </c>
      <c r="T16831">
        <v>5.3440000000000003</v>
      </c>
      <c r="U16831">
        <v>3.0529999999999999</v>
      </c>
      <c r="V16831">
        <v>12294.876</v>
      </c>
      <c r="W16831">
        <v>18.899999999999999</v>
      </c>
      <c r="X16831">
        <v>200.38</v>
      </c>
      <c r="Y16831">
        <v>5.52</v>
      </c>
      <c r="Z16831">
        <v>8.1</v>
      </c>
      <c r="AA16831">
        <v>33.200000000000003</v>
      </c>
      <c r="AB16831">
        <v>43.993000000000002</v>
      </c>
      <c r="AC16831">
        <v>2.3199999999999998</v>
      </c>
    </row>
    <row r="16832" spans="1:29" x14ac:dyDescent="0.25">
      <c r="A16832" t="s">
        <v>446</v>
      </c>
      <c r="B16832" t="s">
        <v>447</v>
      </c>
      <c r="C16832" s="1">
        <v>43887</v>
      </c>
      <c r="D16832">
        <v>0</v>
      </c>
      <c r="E16832">
        <v>0</v>
      </c>
      <c r="F16832">
        <v>0</v>
      </c>
      <c r="G16832">
        <v>0</v>
      </c>
      <c r="L16832">
        <v>121</v>
      </c>
      <c r="N16832">
        <v>2E-3</v>
      </c>
      <c r="P16832" t="s">
        <v>59</v>
      </c>
      <c r="Q16832">
        <v>59308690</v>
      </c>
      <c r="R16832">
        <v>46.753999999999998</v>
      </c>
      <c r="S16832">
        <v>27.3</v>
      </c>
      <c r="T16832">
        <v>5.3440000000000003</v>
      </c>
      <c r="U16832">
        <v>3.0529999999999999</v>
      </c>
      <c r="V16832">
        <v>12294.876</v>
      </c>
      <c r="W16832">
        <v>18.899999999999999</v>
      </c>
      <c r="X16832">
        <v>200.38</v>
      </c>
      <c r="Y16832">
        <v>5.52</v>
      </c>
      <c r="Z16832">
        <v>8.1</v>
      </c>
      <c r="AA16832">
        <v>33.200000000000003</v>
      </c>
      <c r="AB16832">
        <v>43.993000000000002</v>
      </c>
      <c r="AC16832">
        <v>2.3199999999999998</v>
      </c>
    </row>
    <row r="16833" spans="1:29" x14ac:dyDescent="0.25">
      <c r="A16833" t="s">
        <v>446</v>
      </c>
      <c r="B16833" t="s">
        <v>447</v>
      </c>
      <c r="C16833" s="1">
        <v>43892</v>
      </c>
      <c r="D16833">
        <v>0</v>
      </c>
      <c r="E16833">
        <v>0</v>
      </c>
      <c r="F16833">
        <v>0</v>
      </c>
      <c r="G16833">
        <v>0</v>
      </c>
      <c r="L16833">
        <v>160</v>
      </c>
      <c r="N16833">
        <v>3.0000000000000001E-3</v>
      </c>
      <c r="P16833" t="s">
        <v>59</v>
      </c>
      <c r="Q16833">
        <v>59308690</v>
      </c>
      <c r="R16833">
        <v>46.753999999999998</v>
      </c>
      <c r="S16833">
        <v>27.3</v>
      </c>
      <c r="T16833">
        <v>5.3440000000000003</v>
      </c>
      <c r="U16833">
        <v>3.0529999999999999</v>
      </c>
      <c r="V16833">
        <v>12294.876</v>
      </c>
      <c r="W16833">
        <v>18.899999999999999</v>
      </c>
      <c r="X16833">
        <v>200.38</v>
      </c>
      <c r="Y16833">
        <v>5.52</v>
      </c>
      <c r="Z16833">
        <v>8.1</v>
      </c>
      <c r="AA16833">
        <v>33.200000000000003</v>
      </c>
      <c r="AB16833">
        <v>43.993000000000002</v>
      </c>
      <c r="AC16833">
        <v>2.3199999999999998</v>
      </c>
    </row>
    <row r="16834" spans="1:29" x14ac:dyDescent="0.25">
      <c r="A16834" t="s">
        <v>446</v>
      </c>
      <c r="B16834" t="s">
        <v>447</v>
      </c>
      <c r="C16834" s="1">
        <v>43893</v>
      </c>
      <c r="D16834">
        <v>0</v>
      </c>
      <c r="E16834">
        <v>0</v>
      </c>
      <c r="F16834">
        <v>0</v>
      </c>
      <c r="G16834">
        <v>0</v>
      </c>
      <c r="L16834">
        <v>164</v>
      </c>
      <c r="M16834">
        <v>4</v>
      </c>
      <c r="N16834">
        <v>3.0000000000000001E-3</v>
      </c>
      <c r="O16834">
        <v>0</v>
      </c>
      <c r="P16834" t="s">
        <v>59</v>
      </c>
      <c r="Q16834">
        <v>59308690</v>
      </c>
      <c r="R16834">
        <v>46.753999999999998</v>
      </c>
      <c r="S16834">
        <v>27.3</v>
      </c>
      <c r="T16834">
        <v>5.3440000000000003</v>
      </c>
      <c r="U16834">
        <v>3.0529999999999999</v>
      </c>
      <c r="V16834">
        <v>12294.876</v>
      </c>
      <c r="W16834">
        <v>18.899999999999999</v>
      </c>
      <c r="X16834">
        <v>200.38</v>
      </c>
      <c r="Y16834">
        <v>5.52</v>
      </c>
      <c r="Z16834">
        <v>8.1</v>
      </c>
      <c r="AA16834">
        <v>33.200000000000003</v>
      </c>
      <c r="AB16834">
        <v>43.993000000000002</v>
      </c>
      <c r="AC16834">
        <v>2.3199999999999998</v>
      </c>
    </row>
    <row r="16835" spans="1:29" x14ac:dyDescent="0.25">
      <c r="A16835" t="s">
        <v>446</v>
      </c>
      <c r="B16835" t="s">
        <v>447</v>
      </c>
      <c r="C16835" s="1">
        <v>43896</v>
      </c>
      <c r="D16835">
        <v>1</v>
      </c>
      <c r="E16835">
        <v>1</v>
      </c>
      <c r="F16835">
        <v>0</v>
      </c>
      <c r="G16835">
        <v>0</v>
      </c>
      <c r="H16835">
        <v>1.7000000000000001E-2</v>
      </c>
      <c r="I16835">
        <v>1.7000000000000001E-2</v>
      </c>
      <c r="J16835">
        <v>0</v>
      </c>
      <c r="K16835">
        <v>0</v>
      </c>
      <c r="L16835">
        <v>200</v>
      </c>
      <c r="N16835">
        <v>3.0000000000000001E-3</v>
      </c>
      <c r="P16835" t="s">
        <v>59</v>
      </c>
      <c r="Q16835">
        <v>59308690</v>
      </c>
      <c r="R16835">
        <v>46.753999999999998</v>
      </c>
      <c r="S16835">
        <v>27.3</v>
      </c>
      <c r="T16835">
        <v>5.3440000000000003</v>
      </c>
      <c r="U16835">
        <v>3.0529999999999999</v>
      </c>
      <c r="V16835">
        <v>12294.876</v>
      </c>
      <c r="W16835">
        <v>18.899999999999999</v>
      </c>
      <c r="X16835">
        <v>200.38</v>
      </c>
      <c r="Y16835">
        <v>5.52</v>
      </c>
      <c r="Z16835">
        <v>8.1</v>
      </c>
      <c r="AA16835">
        <v>33.200000000000003</v>
      </c>
      <c r="AB16835">
        <v>43.993000000000002</v>
      </c>
      <c r="AC16835">
        <v>2.3199999999999998</v>
      </c>
    </row>
    <row r="16836" spans="1:29" x14ac:dyDescent="0.25">
      <c r="A16836" t="s">
        <v>446</v>
      </c>
      <c r="B16836" t="s">
        <v>447</v>
      </c>
      <c r="C16836" s="1">
        <v>43897</v>
      </c>
      <c r="D16836">
        <v>0</v>
      </c>
      <c r="E16836">
        <v>0</v>
      </c>
      <c r="F16836">
        <v>0</v>
      </c>
      <c r="G16836">
        <v>0</v>
      </c>
      <c r="L16836">
        <v>241</v>
      </c>
      <c r="M16836">
        <v>41</v>
      </c>
      <c r="N16836">
        <v>4.0000000000000001E-3</v>
      </c>
      <c r="O16836">
        <v>1E-3</v>
      </c>
      <c r="P16836" t="s">
        <v>59</v>
      </c>
      <c r="Q16836">
        <v>59308690</v>
      </c>
      <c r="R16836">
        <v>46.753999999999998</v>
      </c>
      <c r="S16836">
        <v>27.3</v>
      </c>
      <c r="T16836">
        <v>5.3440000000000003</v>
      </c>
      <c r="U16836">
        <v>3.0529999999999999</v>
      </c>
      <c r="V16836">
        <v>12294.876</v>
      </c>
      <c r="W16836">
        <v>18.899999999999999</v>
      </c>
      <c r="X16836">
        <v>200.38</v>
      </c>
      <c r="Y16836">
        <v>5.52</v>
      </c>
      <c r="Z16836">
        <v>8.1</v>
      </c>
      <c r="AA16836">
        <v>33.200000000000003</v>
      </c>
      <c r="AB16836">
        <v>43.993000000000002</v>
      </c>
      <c r="AC16836">
        <v>2.3199999999999998</v>
      </c>
    </row>
    <row r="16837" spans="1:29" x14ac:dyDescent="0.25">
      <c r="A16837" t="s">
        <v>446</v>
      </c>
      <c r="B16837" t="s">
        <v>447</v>
      </c>
      <c r="C16837" s="1">
        <v>43898</v>
      </c>
      <c r="D16837">
        <v>2</v>
      </c>
      <c r="E16837">
        <v>1</v>
      </c>
      <c r="F16837">
        <v>0</v>
      </c>
      <c r="G16837">
        <v>0</v>
      </c>
      <c r="H16837">
        <v>3.4000000000000002E-2</v>
      </c>
      <c r="I16837">
        <v>1.7000000000000001E-2</v>
      </c>
      <c r="J16837">
        <v>0</v>
      </c>
      <c r="K16837">
        <v>0</v>
      </c>
      <c r="Q16837">
        <v>59308690</v>
      </c>
      <c r="R16837">
        <v>46.753999999999998</v>
      </c>
      <c r="S16837">
        <v>27.3</v>
      </c>
      <c r="T16837">
        <v>5.3440000000000003</v>
      </c>
      <c r="U16837">
        <v>3.0529999999999999</v>
      </c>
      <c r="V16837">
        <v>12294.876</v>
      </c>
      <c r="W16837">
        <v>18.899999999999999</v>
      </c>
      <c r="X16837">
        <v>200.38</v>
      </c>
      <c r="Y16837">
        <v>5.52</v>
      </c>
      <c r="Z16837">
        <v>8.1</v>
      </c>
      <c r="AA16837">
        <v>33.200000000000003</v>
      </c>
      <c r="AB16837">
        <v>43.993000000000002</v>
      </c>
      <c r="AC16837">
        <v>2.3199999999999998</v>
      </c>
    </row>
    <row r="16838" spans="1:29" x14ac:dyDescent="0.25">
      <c r="A16838" t="s">
        <v>446</v>
      </c>
      <c r="B16838" t="s">
        <v>447</v>
      </c>
      <c r="C16838" s="1">
        <v>43899</v>
      </c>
      <c r="D16838">
        <v>3</v>
      </c>
      <c r="E16838">
        <v>1</v>
      </c>
      <c r="F16838">
        <v>0</v>
      </c>
      <c r="G16838">
        <v>0</v>
      </c>
      <c r="H16838">
        <v>5.0999999999999997E-2</v>
      </c>
      <c r="I16838">
        <v>1.7000000000000001E-2</v>
      </c>
      <c r="J16838">
        <v>0</v>
      </c>
      <c r="K16838">
        <v>0</v>
      </c>
      <c r="Q16838">
        <v>59308690</v>
      </c>
      <c r="R16838">
        <v>46.753999999999998</v>
      </c>
      <c r="S16838">
        <v>27.3</v>
      </c>
      <c r="T16838">
        <v>5.3440000000000003</v>
      </c>
      <c r="U16838">
        <v>3.0529999999999999</v>
      </c>
      <c r="V16838">
        <v>12294.876</v>
      </c>
      <c r="W16838">
        <v>18.899999999999999</v>
      </c>
      <c r="X16838">
        <v>200.38</v>
      </c>
      <c r="Y16838">
        <v>5.52</v>
      </c>
      <c r="Z16838">
        <v>8.1</v>
      </c>
      <c r="AA16838">
        <v>33.200000000000003</v>
      </c>
      <c r="AB16838">
        <v>43.993000000000002</v>
      </c>
      <c r="AC16838">
        <v>2.3199999999999998</v>
      </c>
    </row>
    <row r="16839" spans="1:29" x14ac:dyDescent="0.25">
      <c r="A16839" t="s">
        <v>446</v>
      </c>
      <c r="B16839" t="s">
        <v>447</v>
      </c>
      <c r="C16839" s="1">
        <v>43900</v>
      </c>
      <c r="D16839">
        <v>7</v>
      </c>
      <c r="E16839">
        <v>4</v>
      </c>
      <c r="F16839">
        <v>0</v>
      </c>
      <c r="G16839">
        <v>0</v>
      </c>
      <c r="H16839">
        <v>0.11799999999999999</v>
      </c>
      <c r="I16839">
        <v>6.7000000000000004E-2</v>
      </c>
      <c r="J16839">
        <v>0</v>
      </c>
      <c r="K16839">
        <v>0</v>
      </c>
      <c r="Q16839">
        <v>59308690</v>
      </c>
      <c r="R16839">
        <v>46.753999999999998</v>
      </c>
      <c r="S16839">
        <v>27.3</v>
      </c>
      <c r="T16839">
        <v>5.3440000000000003</v>
      </c>
      <c r="U16839">
        <v>3.0529999999999999</v>
      </c>
      <c r="V16839">
        <v>12294.876</v>
      </c>
      <c r="W16839">
        <v>18.899999999999999</v>
      </c>
      <c r="X16839">
        <v>200.38</v>
      </c>
      <c r="Y16839">
        <v>5.52</v>
      </c>
      <c r="Z16839">
        <v>8.1</v>
      </c>
      <c r="AA16839">
        <v>33.200000000000003</v>
      </c>
      <c r="AB16839">
        <v>43.993000000000002</v>
      </c>
      <c r="AC16839">
        <v>2.3199999999999998</v>
      </c>
    </row>
    <row r="16840" spans="1:29" x14ac:dyDescent="0.25">
      <c r="A16840" t="s">
        <v>446</v>
      </c>
      <c r="B16840" t="s">
        <v>447</v>
      </c>
      <c r="C16840" s="1">
        <v>43901</v>
      </c>
      <c r="D16840">
        <v>0</v>
      </c>
      <c r="E16840">
        <v>0</v>
      </c>
      <c r="F16840">
        <v>0</v>
      </c>
      <c r="G16840">
        <v>0</v>
      </c>
      <c r="L16840">
        <v>645</v>
      </c>
      <c r="N16840">
        <v>1.0999999999999999E-2</v>
      </c>
      <c r="P16840" t="s">
        <v>59</v>
      </c>
      <c r="Q16840">
        <v>59308690</v>
      </c>
      <c r="R16840">
        <v>46.753999999999998</v>
      </c>
      <c r="S16840">
        <v>27.3</v>
      </c>
      <c r="T16840">
        <v>5.3440000000000003</v>
      </c>
      <c r="U16840">
        <v>3.0529999999999999</v>
      </c>
      <c r="V16840">
        <v>12294.876</v>
      </c>
      <c r="W16840">
        <v>18.899999999999999</v>
      </c>
      <c r="X16840">
        <v>200.38</v>
      </c>
      <c r="Y16840">
        <v>5.52</v>
      </c>
      <c r="Z16840">
        <v>8.1</v>
      </c>
      <c r="AA16840">
        <v>33.200000000000003</v>
      </c>
      <c r="AB16840">
        <v>43.993000000000002</v>
      </c>
      <c r="AC16840">
        <v>2.3199999999999998</v>
      </c>
    </row>
    <row r="16841" spans="1:29" x14ac:dyDescent="0.25">
      <c r="A16841" t="s">
        <v>446</v>
      </c>
      <c r="B16841" t="s">
        <v>447</v>
      </c>
      <c r="C16841" s="1">
        <v>43902</v>
      </c>
      <c r="D16841">
        <v>13</v>
      </c>
      <c r="E16841">
        <v>6</v>
      </c>
      <c r="F16841">
        <v>0</v>
      </c>
      <c r="G16841">
        <v>0</v>
      </c>
      <c r="H16841">
        <v>0.219</v>
      </c>
      <c r="I16841">
        <v>0.10100000000000001</v>
      </c>
      <c r="J16841">
        <v>0</v>
      </c>
      <c r="K16841">
        <v>0</v>
      </c>
      <c r="L16841">
        <v>848</v>
      </c>
      <c r="M16841">
        <v>203</v>
      </c>
      <c r="N16841">
        <v>1.4E-2</v>
      </c>
      <c r="O16841">
        <v>3.0000000000000001E-3</v>
      </c>
      <c r="P16841" t="s">
        <v>59</v>
      </c>
      <c r="Q16841">
        <v>59308690</v>
      </c>
      <c r="R16841">
        <v>46.753999999999998</v>
      </c>
      <c r="S16841">
        <v>27.3</v>
      </c>
      <c r="T16841">
        <v>5.3440000000000003</v>
      </c>
      <c r="U16841">
        <v>3.0529999999999999</v>
      </c>
      <c r="V16841">
        <v>12294.876</v>
      </c>
      <c r="W16841">
        <v>18.899999999999999</v>
      </c>
      <c r="X16841">
        <v>200.38</v>
      </c>
      <c r="Y16841">
        <v>5.52</v>
      </c>
      <c r="Z16841">
        <v>8.1</v>
      </c>
      <c r="AA16841">
        <v>33.200000000000003</v>
      </c>
      <c r="AB16841">
        <v>43.993000000000002</v>
      </c>
      <c r="AC16841">
        <v>2.3199999999999998</v>
      </c>
    </row>
    <row r="16842" spans="1:29" x14ac:dyDescent="0.25">
      <c r="A16842" t="s">
        <v>446</v>
      </c>
      <c r="B16842" t="s">
        <v>447</v>
      </c>
      <c r="C16842" s="1">
        <v>43903</v>
      </c>
      <c r="D16842">
        <v>17</v>
      </c>
      <c r="E16842">
        <v>4</v>
      </c>
      <c r="F16842">
        <v>0</v>
      </c>
      <c r="G16842">
        <v>0</v>
      </c>
      <c r="H16842">
        <v>0.28699999999999998</v>
      </c>
      <c r="I16842">
        <v>6.7000000000000004E-2</v>
      </c>
      <c r="J16842">
        <v>0</v>
      </c>
      <c r="K16842">
        <v>0</v>
      </c>
      <c r="L16842">
        <v>924</v>
      </c>
      <c r="M16842">
        <v>76</v>
      </c>
      <c r="N16842">
        <v>1.6E-2</v>
      </c>
      <c r="O16842">
        <v>1E-3</v>
      </c>
      <c r="P16842" t="s">
        <v>59</v>
      </c>
      <c r="Q16842">
        <v>59308690</v>
      </c>
      <c r="R16842">
        <v>46.753999999999998</v>
      </c>
      <c r="S16842">
        <v>27.3</v>
      </c>
      <c r="T16842">
        <v>5.3440000000000003</v>
      </c>
      <c r="U16842">
        <v>3.0529999999999999</v>
      </c>
      <c r="V16842">
        <v>12294.876</v>
      </c>
      <c r="W16842">
        <v>18.899999999999999</v>
      </c>
      <c r="X16842">
        <v>200.38</v>
      </c>
      <c r="Y16842">
        <v>5.52</v>
      </c>
      <c r="Z16842">
        <v>8.1</v>
      </c>
      <c r="AA16842">
        <v>33.200000000000003</v>
      </c>
      <c r="AB16842">
        <v>43.993000000000002</v>
      </c>
      <c r="AC16842">
        <v>2.3199999999999998</v>
      </c>
    </row>
    <row r="16843" spans="1:29" x14ac:dyDescent="0.25">
      <c r="A16843" t="s">
        <v>446</v>
      </c>
      <c r="B16843" t="s">
        <v>447</v>
      </c>
      <c r="C16843" s="1">
        <v>43904</v>
      </c>
      <c r="D16843">
        <v>24</v>
      </c>
      <c r="E16843">
        <v>7</v>
      </c>
      <c r="F16843">
        <v>0</v>
      </c>
      <c r="G16843">
        <v>0</v>
      </c>
      <c r="H16843">
        <v>0.40500000000000003</v>
      </c>
      <c r="I16843">
        <v>0.11799999999999999</v>
      </c>
      <c r="J16843">
        <v>0</v>
      </c>
      <c r="K16843">
        <v>0</v>
      </c>
      <c r="L16843">
        <v>1017</v>
      </c>
      <c r="M16843">
        <v>93</v>
      </c>
      <c r="N16843">
        <v>1.7000000000000001E-2</v>
      </c>
      <c r="O16843">
        <v>2E-3</v>
      </c>
      <c r="P16843" t="s">
        <v>59</v>
      </c>
      <c r="Q16843">
        <v>59308690</v>
      </c>
      <c r="R16843">
        <v>46.753999999999998</v>
      </c>
      <c r="S16843">
        <v>27.3</v>
      </c>
      <c r="T16843">
        <v>5.3440000000000003</v>
      </c>
      <c r="U16843">
        <v>3.0529999999999999</v>
      </c>
      <c r="V16843">
        <v>12294.876</v>
      </c>
      <c r="W16843">
        <v>18.899999999999999</v>
      </c>
      <c r="X16843">
        <v>200.38</v>
      </c>
      <c r="Y16843">
        <v>5.52</v>
      </c>
      <c r="Z16843">
        <v>8.1</v>
      </c>
      <c r="AA16843">
        <v>33.200000000000003</v>
      </c>
      <c r="AB16843">
        <v>43.993000000000002</v>
      </c>
      <c r="AC16843">
        <v>2.3199999999999998</v>
      </c>
    </row>
    <row r="16844" spans="1:29" x14ac:dyDescent="0.25">
      <c r="A16844" t="s">
        <v>446</v>
      </c>
      <c r="B16844" t="s">
        <v>447</v>
      </c>
      <c r="C16844" s="1">
        <v>43905</v>
      </c>
      <c r="D16844">
        <v>24</v>
      </c>
      <c r="E16844">
        <v>0</v>
      </c>
      <c r="F16844">
        <v>0</v>
      </c>
      <c r="G16844">
        <v>0</v>
      </c>
      <c r="H16844">
        <v>0.40500000000000003</v>
      </c>
      <c r="I16844">
        <v>0</v>
      </c>
      <c r="J16844">
        <v>0</v>
      </c>
      <c r="K16844">
        <v>0</v>
      </c>
      <c r="L16844">
        <v>1476</v>
      </c>
      <c r="M16844">
        <v>459</v>
      </c>
      <c r="N16844">
        <v>2.5000000000000001E-2</v>
      </c>
      <c r="O16844">
        <v>8.0000000000000002E-3</v>
      </c>
      <c r="P16844" t="s">
        <v>59</v>
      </c>
      <c r="Q16844">
        <v>59308690</v>
      </c>
      <c r="R16844">
        <v>46.753999999999998</v>
      </c>
      <c r="S16844">
        <v>27.3</v>
      </c>
      <c r="T16844">
        <v>5.3440000000000003</v>
      </c>
      <c r="U16844">
        <v>3.0529999999999999</v>
      </c>
      <c r="V16844">
        <v>12294.876</v>
      </c>
      <c r="W16844">
        <v>18.899999999999999</v>
      </c>
      <c r="X16844">
        <v>200.38</v>
      </c>
      <c r="Y16844">
        <v>5.52</v>
      </c>
      <c r="Z16844">
        <v>8.1</v>
      </c>
      <c r="AA16844">
        <v>33.200000000000003</v>
      </c>
      <c r="AB16844">
        <v>43.993000000000002</v>
      </c>
      <c r="AC16844">
        <v>2.3199999999999998</v>
      </c>
    </row>
    <row r="16845" spans="1:29" x14ac:dyDescent="0.25">
      <c r="A16845" t="s">
        <v>446</v>
      </c>
      <c r="B16845" t="s">
        <v>447</v>
      </c>
      <c r="C16845" s="1">
        <v>43906</v>
      </c>
      <c r="D16845">
        <v>51</v>
      </c>
      <c r="E16845">
        <v>27</v>
      </c>
      <c r="F16845">
        <v>0</v>
      </c>
      <c r="G16845">
        <v>0</v>
      </c>
      <c r="H16845">
        <v>0.86</v>
      </c>
      <c r="I16845">
        <v>0.45500000000000002</v>
      </c>
      <c r="J16845">
        <v>0</v>
      </c>
      <c r="K16845">
        <v>0</v>
      </c>
      <c r="L16845">
        <v>2405</v>
      </c>
      <c r="M16845">
        <v>929</v>
      </c>
      <c r="N16845">
        <v>4.1000000000000002E-2</v>
      </c>
      <c r="O16845">
        <v>1.6E-2</v>
      </c>
      <c r="P16845" t="s">
        <v>59</v>
      </c>
      <c r="Q16845">
        <v>59308690</v>
      </c>
      <c r="R16845">
        <v>46.753999999999998</v>
      </c>
      <c r="S16845">
        <v>27.3</v>
      </c>
      <c r="T16845">
        <v>5.3440000000000003</v>
      </c>
      <c r="U16845">
        <v>3.0529999999999999</v>
      </c>
      <c r="V16845">
        <v>12294.876</v>
      </c>
      <c r="W16845">
        <v>18.899999999999999</v>
      </c>
      <c r="X16845">
        <v>200.38</v>
      </c>
      <c r="Y16845">
        <v>5.52</v>
      </c>
      <c r="Z16845">
        <v>8.1</v>
      </c>
      <c r="AA16845">
        <v>33.200000000000003</v>
      </c>
      <c r="AB16845">
        <v>43.993000000000002</v>
      </c>
      <c r="AC16845">
        <v>2.3199999999999998</v>
      </c>
    </row>
    <row r="16846" spans="1:29" x14ac:dyDescent="0.25">
      <c r="A16846" t="s">
        <v>446</v>
      </c>
      <c r="B16846" t="s">
        <v>447</v>
      </c>
      <c r="C16846" s="1">
        <v>43907</v>
      </c>
      <c r="D16846">
        <v>62</v>
      </c>
      <c r="E16846">
        <v>11</v>
      </c>
      <c r="F16846">
        <v>0</v>
      </c>
      <c r="G16846">
        <v>0</v>
      </c>
      <c r="H16846">
        <v>1.0449999999999999</v>
      </c>
      <c r="I16846">
        <v>0.185</v>
      </c>
      <c r="J16846">
        <v>0</v>
      </c>
      <c r="K16846">
        <v>0</v>
      </c>
      <c r="L16846">
        <v>2911</v>
      </c>
      <c r="M16846">
        <v>506</v>
      </c>
      <c r="N16846">
        <v>4.9000000000000002E-2</v>
      </c>
      <c r="O16846">
        <v>8.9999999999999993E-3</v>
      </c>
      <c r="P16846" t="s">
        <v>59</v>
      </c>
      <c r="Q16846">
        <v>59308690</v>
      </c>
      <c r="R16846">
        <v>46.753999999999998</v>
      </c>
      <c r="S16846">
        <v>27.3</v>
      </c>
      <c r="T16846">
        <v>5.3440000000000003</v>
      </c>
      <c r="U16846">
        <v>3.0529999999999999</v>
      </c>
      <c r="V16846">
        <v>12294.876</v>
      </c>
      <c r="W16846">
        <v>18.899999999999999</v>
      </c>
      <c r="X16846">
        <v>200.38</v>
      </c>
      <c r="Y16846">
        <v>5.52</v>
      </c>
      <c r="Z16846">
        <v>8.1</v>
      </c>
      <c r="AA16846">
        <v>33.200000000000003</v>
      </c>
      <c r="AB16846">
        <v>43.993000000000002</v>
      </c>
      <c r="AC16846">
        <v>2.3199999999999998</v>
      </c>
    </row>
    <row r="16847" spans="1:29" x14ac:dyDescent="0.25">
      <c r="A16847" t="s">
        <v>446</v>
      </c>
      <c r="B16847" t="s">
        <v>447</v>
      </c>
      <c r="C16847" s="1">
        <v>43908</v>
      </c>
      <c r="D16847">
        <v>85</v>
      </c>
      <c r="E16847">
        <v>23</v>
      </c>
      <c r="F16847">
        <v>0</v>
      </c>
      <c r="G16847">
        <v>0</v>
      </c>
      <c r="H16847">
        <v>1.4330000000000001</v>
      </c>
      <c r="I16847">
        <v>0.38800000000000001</v>
      </c>
      <c r="J16847">
        <v>0</v>
      </c>
      <c r="K16847">
        <v>0</v>
      </c>
      <c r="L16847">
        <v>3070</v>
      </c>
      <c r="M16847">
        <v>159</v>
      </c>
      <c r="N16847">
        <v>5.1999999999999998E-2</v>
      </c>
      <c r="O16847">
        <v>3.0000000000000001E-3</v>
      </c>
      <c r="P16847" t="s">
        <v>59</v>
      </c>
      <c r="Q16847">
        <v>59308690</v>
      </c>
      <c r="R16847">
        <v>46.753999999999998</v>
      </c>
      <c r="S16847">
        <v>27.3</v>
      </c>
      <c r="T16847">
        <v>5.3440000000000003</v>
      </c>
      <c r="U16847">
        <v>3.0529999999999999</v>
      </c>
      <c r="V16847">
        <v>12294.876</v>
      </c>
      <c r="W16847">
        <v>18.899999999999999</v>
      </c>
      <c r="X16847">
        <v>200.38</v>
      </c>
      <c r="Y16847">
        <v>5.52</v>
      </c>
      <c r="Z16847">
        <v>8.1</v>
      </c>
      <c r="AA16847">
        <v>33.200000000000003</v>
      </c>
      <c r="AB16847">
        <v>43.993000000000002</v>
      </c>
      <c r="AC16847">
        <v>2.3199999999999998</v>
      </c>
    </row>
    <row r="16848" spans="1:29" x14ac:dyDescent="0.25">
      <c r="A16848" t="s">
        <v>446</v>
      </c>
      <c r="B16848" t="s">
        <v>447</v>
      </c>
      <c r="C16848" s="1">
        <v>43909</v>
      </c>
      <c r="D16848">
        <v>116</v>
      </c>
      <c r="E16848">
        <v>31</v>
      </c>
      <c r="F16848">
        <v>0</v>
      </c>
      <c r="G16848">
        <v>0</v>
      </c>
      <c r="H16848">
        <v>1.956</v>
      </c>
      <c r="I16848">
        <v>0.52300000000000002</v>
      </c>
      <c r="J16848">
        <v>0</v>
      </c>
      <c r="K16848">
        <v>0</v>
      </c>
      <c r="L16848">
        <v>4832</v>
      </c>
      <c r="M16848">
        <v>1762</v>
      </c>
      <c r="N16848">
        <v>8.1000000000000003E-2</v>
      </c>
      <c r="O16848">
        <v>0.03</v>
      </c>
      <c r="P16848" t="s">
        <v>59</v>
      </c>
      <c r="Q16848">
        <v>59308690</v>
      </c>
      <c r="R16848">
        <v>46.753999999999998</v>
      </c>
      <c r="S16848">
        <v>27.3</v>
      </c>
      <c r="T16848">
        <v>5.3440000000000003</v>
      </c>
      <c r="U16848">
        <v>3.0529999999999999</v>
      </c>
      <c r="V16848">
        <v>12294.876</v>
      </c>
      <c r="W16848">
        <v>18.899999999999999</v>
      </c>
      <c r="X16848">
        <v>200.38</v>
      </c>
      <c r="Y16848">
        <v>5.52</v>
      </c>
      <c r="Z16848">
        <v>8.1</v>
      </c>
      <c r="AA16848">
        <v>33.200000000000003</v>
      </c>
      <c r="AB16848">
        <v>43.993000000000002</v>
      </c>
      <c r="AC16848">
        <v>2.3199999999999998</v>
      </c>
    </row>
    <row r="16849" spans="1:29" x14ac:dyDescent="0.25">
      <c r="A16849" t="s">
        <v>446</v>
      </c>
      <c r="B16849" t="s">
        <v>447</v>
      </c>
      <c r="C16849" s="1">
        <v>43910</v>
      </c>
      <c r="D16849">
        <v>150</v>
      </c>
      <c r="E16849">
        <v>34</v>
      </c>
      <c r="F16849">
        <v>0</v>
      </c>
      <c r="G16849">
        <v>0</v>
      </c>
      <c r="H16849">
        <v>2.5289999999999999</v>
      </c>
      <c r="I16849">
        <v>0.57299999999999995</v>
      </c>
      <c r="J16849">
        <v>0</v>
      </c>
      <c r="K16849">
        <v>0</v>
      </c>
      <c r="L16849">
        <v>6438</v>
      </c>
      <c r="M16849">
        <v>1606</v>
      </c>
      <c r="N16849">
        <v>0.109</v>
      </c>
      <c r="O16849">
        <v>2.7E-2</v>
      </c>
      <c r="P16849" t="s">
        <v>59</v>
      </c>
      <c r="Q16849">
        <v>59308690</v>
      </c>
      <c r="R16849">
        <v>46.753999999999998</v>
      </c>
      <c r="S16849">
        <v>27.3</v>
      </c>
      <c r="T16849">
        <v>5.3440000000000003</v>
      </c>
      <c r="U16849">
        <v>3.0529999999999999</v>
      </c>
      <c r="V16849">
        <v>12294.876</v>
      </c>
      <c r="W16849">
        <v>18.899999999999999</v>
      </c>
      <c r="X16849">
        <v>200.38</v>
      </c>
      <c r="Y16849">
        <v>5.52</v>
      </c>
      <c r="Z16849">
        <v>8.1</v>
      </c>
      <c r="AA16849">
        <v>33.200000000000003</v>
      </c>
      <c r="AB16849">
        <v>43.993000000000002</v>
      </c>
      <c r="AC16849">
        <v>2.3199999999999998</v>
      </c>
    </row>
    <row r="16850" spans="1:29" x14ac:dyDescent="0.25">
      <c r="A16850" t="s">
        <v>446</v>
      </c>
      <c r="B16850" t="s">
        <v>447</v>
      </c>
      <c r="C16850" s="1">
        <v>43911</v>
      </c>
      <c r="D16850">
        <v>205</v>
      </c>
      <c r="E16850">
        <v>55</v>
      </c>
      <c r="F16850">
        <v>0</v>
      </c>
      <c r="G16850">
        <v>0</v>
      </c>
      <c r="H16850">
        <v>3.456</v>
      </c>
      <c r="I16850">
        <v>0.92700000000000005</v>
      </c>
      <c r="J16850">
        <v>0</v>
      </c>
      <c r="K16850">
        <v>0</v>
      </c>
      <c r="L16850">
        <v>7425</v>
      </c>
      <c r="M16850">
        <v>987</v>
      </c>
      <c r="N16850">
        <v>0.125</v>
      </c>
      <c r="O16850">
        <v>1.7000000000000001E-2</v>
      </c>
      <c r="P16850" t="s">
        <v>59</v>
      </c>
      <c r="Q16850">
        <v>59308690</v>
      </c>
      <c r="R16850">
        <v>46.753999999999998</v>
      </c>
      <c r="S16850">
        <v>27.3</v>
      </c>
      <c r="T16850">
        <v>5.3440000000000003</v>
      </c>
      <c r="U16850">
        <v>3.0529999999999999</v>
      </c>
      <c r="V16850">
        <v>12294.876</v>
      </c>
      <c r="W16850">
        <v>18.899999999999999</v>
      </c>
      <c r="X16850">
        <v>200.38</v>
      </c>
      <c r="Y16850">
        <v>5.52</v>
      </c>
      <c r="Z16850">
        <v>8.1</v>
      </c>
      <c r="AA16850">
        <v>33.200000000000003</v>
      </c>
      <c r="AB16850">
        <v>43.993000000000002</v>
      </c>
      <c r="AC16850">
        <v>2.3199999999999998</v>
      </c>
    </row>
    <row r="16851" spans="1:29" x14ac:dyDescent="0.25">
      <c r="A16851" t="s">
        <v>446</v>
      </c>
      <c r="B16851" t="s">
        <v>447</v>
      </c>
      <c r="C16851" s="1">
        <v>43912</v>
      </c>
      <c r="D16851">
        <v>240</v>
      </c>
      <c r="E16851">
        <v>35</v>
      </c>
      <c r="F16851">
        <v>0</v>
      </c>
      <c r="G16851">
        <v>0</v>
      </c>
      <c r="H16851">
        <v>4.0469999999999997</v>
      </c>
      <c r="I16851">
        <v>0.59</v>
      </c>
      <c r="J16851">
        <v>0</v>
      </c>
      <c r="K16851">
        <v>0</v>
      </c>
      <c r="L16851">
        <v>9315</v>
      </c>
      <c r="M16851">
        <v>1890</v>
      </c>
      <c r="N16851">
        <v>0.157</v>
      </c>
      <c r="O16851">
        <v>3.2000000000000001E-2</v>
      </c>
      <c r="P16851" t="s">
        <v>59</v>
      </c>
      <c r="Q16851">
        <v>59308690</v>
      </c>
      <c r="R16851">
        <v>46.753999999999998</v>
      </c>
      <c r="S16851">
        <v>27.3</v>
      </c>
      <c r="T16851">
        <v>5.3440000000000003</v>
      </c>
      <c r="U16851">
        <v>3.0529999999999999</v>
      </c>
      <c r="V16851">
        <v>12294.876</v>
      </c>
      <c r="W16851">
        <v>18.899999999999999</v>
      </c>
      <c r="X16851">
        <v>200.38</v>
      </c>
      <c r="Y16851">
        <v>5.52</v>
      </c>
      <c r="Z16851">
        <v>8.1</v>
      </c>
      <c r="AA16851">
        <v>33.200000000000003</v>
      </c>
      <c r="AB16851">
        <v>43.993000000000002</v>
      </c>
      <c r="AC16851">
        <v>2.3199999999999998</v>
      </c>
    </row>
    <row r="16852" spans="1:29" x14ac:dyDescent="0.25">
      <c r="A16852" t="s">
        <v>446</v>
      </c>
      <c r="B16852" t="s">
        <v>447</v>
      </c>
      <c r="C16852" s="1">
        <v>43913</v>
      </c>
      <c r="D16852">
        <v>274</v>
      </c>
      <c r="E16852">
        <v>34</v>
      </c>
      <c r="F16852">
        <v>0</v>
      </c>
      <c r="G16852">
        <v>0</v>
      </c>
      <c r="H16852">
        <v>4.62</v>
      </c>
      <c r="I16852">
        <v>0.57299999999999995</v>
      </c>
      <c r="J16852">
        <v>0</v>
      </c>
      <c r="K16852">
        <v>0</v>
      </c>
      <c r="L16852">
        <v>12815</v>
      </c>
      <c r="M16852">
        <v>3500</v>
      </c>
      <c r="N16852">
        <v>0.216</v>
      </c>
      <c r="O16852">
        <v>5.8999999999999997E-2</v>
      </c>
      <c r="P16852" t="s">
        <v>59</v>
      </c>
      <c r="Q16852">
        <v>59308690</v>
      </c>
      <c r="R16852">
        <v>46.753999999999998</v>
      </c>
      <c r="S16852">
        <v>27.3</v>
      </c>
      <c r="T16852">
        <v>5.3440000000000003</v>
      </c>
      <c r="U16852">
        <v>3.0529999999999999</v>
      </c>
      <c r="V16852">
        <v>12294.876</v>
      </c>
      <c r="W16852">
        <v>18.899999999999999</v>
      </c>
      <c r="X16852">
        <v>200.38</v>
      </c>
      <c r="Y16852">
        <v>5.52</v>
      </c>
      <c r="Z16852">
        <v>8.1</v>
      </c>
      <c r="AA16852">
        <v>33.200000000000003</v>
      </c>
      <c r="AB16852">
        <v>43.993000000000002</v>
      </c>
      <c r="AC16852">
        <v>2.3199999999999998</v>
      </c>
    </row>
    <row r="16853" spans="1:29" x14ac:dyDescent="0.25">
      <c r="A16853" t="s">
        <v>446</v>
      </c>
      <c r="B16853" t="s">
        <v>447</v>
      </c>
      <c r="C16853" s="1">
        <v>43914</v>
      </c>
      <c r="D16853">
        <v>402</v>
      </c>
      <c r="E16853">
        <v>128</v>
      </c>
      <c r="F16853">
        <v>0</v>
      </c>
      <c r="G16853">
        <v>0</v>
      </c>
      <c r="H16853">
        <v>6.7779999999999996</v>
      </c>
      <c r="I16853">
        <v>2.1579999999999999</v>
      </c>
      <c r="J16853">
        <v>0</v>
      </c>
      <c r="K16853">
        <v>0</v>
      </c>
      <c r="L16853">
        <v>15529</v>
      </c>
      <c r="M16853">
        <v>2714</v>
      </c>
      <c r="N16853">
        <v>0.26200000000000001</v>
      </c>
      <c r="O16853">
        <v>4.5999999999999999E-2</v>
      </c>
      <c r="P16853" t="s">
        <v>59</v>
      </c>
      <c r="Q16853">
        <v>59308690</v>
      </c>
      <c r="R16853">
        <v>46.753999999999998</v>
      </c>
      <c r="S16853">
        <v>27.3</v>
      </c>
      <c r="T16853">
        <v>5.3440000000000003</v>
      </c>
      <c r="U16853">
        <v>3.0529999999999999</v>
      </c>
      <c r="V16853">
        <v>12294.876</v>
      </c>
      <c r="W16853">
        <v>18.899999999999999</v>
      </c>
      <c r="X16853">
        <v>200.38</v>
      </c>
      <c r="Y16853">
        <v>5.52</v>
      </c>
      <c r="Z16853">
        <v>8.1</v>
      </c>
      <c r="AA16853">
        <v>33.200000000000003</v>
      </c>
      <c r="AB16853">
        <v>43.993000000000002</v>
      </c>
      <c r="AC16853">
        <v>2.3199999999999998</v>
      </c>
    </row>
    <row r="16854" spans="1:29" x14ac:dyDescent="0.25">
      <c r="A16854" t="s">
        <v>446</v>
      </c>
      <c r="B16854" t="s">
        <v>447</v>
      </c>
      <c r="C16854" s="1">
        <v>43915</v>
      </c>
      <c r="D16854">
        <v>557</v>
      </c>
      <c r="E16854">
        <v>155</v>
      </c>
      <c r="F16854">
        <v>0</v>
      </c>
      <c r="G16854">
        <v>0</v>
      </c>
      <c r="H16854">
        <v>9.3919999999999995</v>
      </c>
      <c r="I16854">
        <v>2.613</v>
      </c>
      <c r="J16854">
        <v>0</v>
      </c>
      <c r="K16854">
        <v>0</v>
      </c>
      <c r="Q16854">
        <v>59308690</v>
      </c>
      <c r="R16854">
        <v>46.753999999999998</v>
      </c>
      <c r="S16854">
        <v>27.3</v>
      </c>
      <c r="T16854">
        <v>5.3440000000000003</v>
      </c>
      <c r="U16854">
        <v>3.0529999999999999</v>
      </c>
      <c r="V16854">
        <v>12294.876</v>
      </c>
      <c r="W16854">
        <v>18.899999999999999</v>
      </c>
      <c r="X16854">
        <v>200.38</v>
      </c>
      <c r="Y16854">
        <v>5.52</v>
      </c>
      <c r="Z16854">
        <v>8.1</v>
      </c>
      <c r="AA16854">
        <v>33.200000000000003</v>
      </c>
      <c r="AB16854">
        <v>43.993000000000002</v>
      </c>
      <c r="AC16854">
        <v>2.3199999999999998</v>
      </c>
    </row>
    <row r="16855" spans="1:29" x14ac:dyDescent="0.25">
      <c r="A16855" t="s">
        <v>446</v>
      </c>
      <c r="B16855" t="s">
        <v>447</v>
      </c>
      <c r="C16855" s="1">
        <v>43916</v>
      </c>
      <c r="D16855">
        <v>709</v>
      </c>
      <c r="E16855">
        <v>152</v>
      </c>
      <c r="F16855">
        <v>0</v>
      </c>
      <c r="G16855">
        <v>0</v>
      </c>
      <c r="H16855">
        <v>11.954000000000001</v>
      </c>
      <c r="I16855">
        <v>2.5630000000000002</v>
      </c>
      <c r="J16855">
        <v>0</v>
      </c>
      <c r="K16855">
        <v>0</v>
      </c>
      <c r="L16855">
        <v>20471</v>
      </c>
      <c r="N16855">
        <v>0.34499999999999997</v>
      </c>
      <c r="P16855" t="s">
        <v>59</v>
      </c>
      <c r="Q16855">
        <v>59308690</v>
      </c>
      <c r="R16855">
        <v>46.753999999999998</v>
      </c>
      <c r="S16855">
        <v>27.3</v>
      </c>
      <c r="T16855">
        <v>5.3440000000000003</v>
      </c>
      <c r="U16855">
        <v>3.0529999999999999</v>
      </c>
      <c r="V16855">
        <v>12294.876</v>
      </c>
      <c r="W16855">
        <v>18.899999999999999</v>
      </c>
      <c r="X16855">
        <v>200.38</v>
      </c>
      <c r="Y16855">
        <v>5.52</v>
      </c>
      <c r="Z16855">
        <v>8.1</v>
      </c>
      <c r="AA16855">
        <v>33.200000000000003</v>
      </c>
      <c r="AB16855">
        <v>43.993000000000002</v>
      </c>
      <c r="AC16855">
        <v>2.3199999999999998</v>
      </c>
    </row>
    <row r="16856" spans="1:29" x14ac:dyDescent="0.25">
      <c r="A16856" t="s">
        <v>446</v>
      </c>
      <c r="B16856" t="s">
        <v>447</v>
      </c>
      <c r="C16856" s="1">
        <v>43917</v>
      </c>
      <c r="D16856">
        <v>927</v>
      </c>
      <c r="E16856">
        <v>218</v>
      </c>
      <c r="F16856">
        <v>2</v>
      </c>
      <c r="G16856">
        <v>2</v>
      </c>
      <c r="H16856">
        <v>15.63</v>
      </c>
      <c r="I16856">
        <v>3.6760000000000002</v>
      </c>
      <c r="J16856">
        <v>3.4000000000000002E-2</v>
      </c>
      <c r="K16856">
        <v>3.4000000000000002E-2</v>
      </c>
      <c r="L16856">
        <v>28537</v>
      </c>
      <c r="M16856">
        <v>8066</v>
      </c>
      <c r="N16856">
        <v>0.48099999999999998</v>
      </c>
      <c r="O16856">
        <v>0.13600000000000001</v>
      </c>
      <c r="P16856" t="s">
        <v>59</v>
      </c>
      <c r="Q16856">
        <v>59308690</v>
      </c>
      <c r="R16856">
        <v>46.753999999999998</v>
      </c>
      <c r="S16856">
        <v>27.3</v>
      </c>
      <c r="T16856">
        <v>5.3440000000000003</v>
      </c>
      <c r="U16856">
        <v>3.0529999999999999</v>
      </c>
      <c r="V16856">
        <v>12294.876</v>
      </c>
      <c r="W16856">
        <v>18.899999999999999</v>
      </c>
      <c r="X16856">
        <v>200.38</v>
      </c>
      <c r="Y16856">
        <v>5.52</v>
      </c>
      <c r="Z16856">
        <v>8.1</v>
      </c>
      <c r="AA16856">
        <v>33.200000000000003</v>
      </c>
      <c r="AB16856">
        <v>43.993000000000002</v>
      </c>
      <c r="AC16856">
        <v>2.3199999999999998</v>
      </c>
    </row>
    <row r="16857" spans="1:29" x14ac:dyDescent="0.25">
      <c r="A16857" t="s">
        <v>446</v>
      </c>
      <c r="B16857" t="s">
        <v>447</v>
      </c>
      <c r="C16857" s="1">
        <v>43918</v>
      </c>
      <c r="D16857">
        <v>1170</v>
      </c>
      <c r="E16857">
        <v>243</v>
      </c>
      <c r="F16857">
        <v>2</v>
      </c>
      <c r="G16857">
        <v>0</v>
      </c>
      <c r="H16857">
        <v>19.727</v>
      </c>
      <c r="I16857">
        <v>4.0970000000000004</v>
      </c>
      <c r="J16857">
        <v>3.4000000000000002E-2</v>
      </c>
      <c r="K16857">
        <v>0</v>
      </c>
      <c r="L16857">
        <v>31963</v>
      </c>
      <c r="M16857">
        <v>3426</v>
      </c>
      <c r="N16857">
        <v>0.53900000000000003</v>
      </c>
      <c r="O16857">
        <v>5.8000000000000003E-2</v>
      </c>
      <c r="P16857" t="s">
        <v>59</v>
      </c>
      <c r="Q16857">
        <v>59308690</v>
      </c>
      <c r="R16857">
        <v>46.753999999999998</v>
      </c>
      <c r="S16857">
        <v>27.3</v>
      </c>
      <c r="T16857">
        <v>5.3440000000000003</v>
      </c>
      <c r="U16857">
        <v>3.0529999999999999</v>
      </c>
      <c r="V16857">
        <v>12294.876</v>
      </c>
      <c r="W16857">
        <v>18.899999999999999</v>
      </c>
      <c r="X16857">
        <v>200.38</v>
      </c>
      <c r="Y16857">
        <v>5.52</v>
      </c>
      <c r="Z16857">
        <v>8.1</v>
      </c>
      <c r="AA16857">
        <v>33.200000000000003</v>
      </c>
      <c r="AB16857">
        <v>43.993000000000002</v>
      </c>
      <c r="AC16857">
        <v>2.3199999999999998</v>
      </c>
    </row>
    <row r="16858" spans="1:29" x14ac:dyDescent="0.25">
      <c r="A16858" t="s">
        <v>446</v>
      </c>
      <c r="B16858" t="s">
        <v>447</v>
      </c>
      <c r="C16858" s="1">
        <v>43919</v>
      </c>
      <c r="D16858">
        <v>1187</v>
      </c>
      <c r="E16858">
        <v>17</v>
      </c>
      <c r="F16858">
        <v>2</v>
      </c>
      <c r="G16858">
        <v>0</v>
      </c>
      <c r="H16858">
        <v>20.013999999999999</v>
      </c>
      <c r="I16858">
        <v>0.28699999999999998</v>
      </c>
      <c r="J16858">
        <v>3.4000000000000002E-2</v>
      </c>
      <c r="K16858">
        <v>0</v>
      </c>
      <c r="L16858">
        <v>35593</v>
      </c>
      <c r="M16858">
        <v>3630</v>
      </c>
      <c r="N16858">
        <v>0.6</v>
      </c>
      <c r="O16858">
        <v>6.0999999999999999E-2</v>
      </c>
      <c r="P16858" t="s">
        <v>59</v>
      </c>
      <c r="Q16858">
        <v>59308690</v>
      </c>
      <c r="R16858">
        <v>46.753999999999998</v>
      </c>
      <c r="S16858">
        <v>27.3</v>
      </c>
      <c r="T16858">
        <v>5.3440000000000003</v>
      </c>
      <c r="U16858">
        <v>3.0529999999999999</v>
      </c>
      <c r="V16858">
        <v>12294.876</v>
      </c>
      <c r="W16858">
        <v>18.899999999999999</v>
      </c>
      <c r="X16858">
        <v>200.38</v>
      </c>
      <c r="Y16858">
        <v>5.52</v>
      </c>
      <c r="Z16858">
        <v>8.1</v>
      </c>
      <c r="AA16858">
        <v>33.200000000000003</v>
      </c>
      <c r="AB16858">
        <v>43.993000000000002</v>
      </c>
      <c r="AC16858">
        <v>2.3199999999999998</v>
      </c>
    </row>
    <row r="16859" spans="1:29" x14ac:dyDescent="0.25">
      <c r="A16859" t="s">
        <v>446</v>
      </c>
      <c r="B16859" t="s">
        <v>447</v>
      </c>
      <c r="C16859" s="1">
        <v>43920</v>
      </c>
      <c r="D16859">
        <v>1280</v>
      </c>
      <c r="E16859">
        <v>93</v>
      </c>
      <c r="F16859">
        <v>2</v>
      </c>
      <c r="G16859">
        <v>0</v>
      </c>
      <c r="H16859">
        <v>21.582000000000001</v>
      </c>
      <c r="I16859">
        <v>1.5680000000000001</v>
      </c>
      <c r="J16859">
        <v>3.4000000000000002E-2</v>
      </c>
      <c r="K16859">
        <v>0</v>
      </c>
      <c r="L16859">
        <v>38409</v>
      </c>
      <c r="M16859">
        <v>2816</v>
      </c>
      <c r="N16859">
        <v>0.64800000000000002</v>
      </c>
      <c r="O16859">
        <v>4.7E-2</v>
      </c>
      <c r="P16859" t="s">
        <v>59</v>
      </c>
      <c r="Q16859">
        <v>59308690</v>
      </c>
      <c r="R16859">
        <v>46.753999999999998</v>
      </c>
      <c r="S16859">
        <v>27.3</v>
      </c>
      <c r="T16859">
        <v>5.3440000000000003</v>
      </c>
      <c r="U16859">
        <v>3.0529999999999999</v>
      </c>
      <c r="V16859">
        <v>12294.876</v>
      </c>
      <c r="W16859">
        <v>18.899999999999999</v>
      </c>
      <c r="X16859">
        <v>200.38</v>
      </c>
      <c r="Y16859">
        <v>5.52</v>
      </c>
      <c r="Z16859">
        <v>8.1</v>
      </c>
      <c r="AA16859">
        <v>33.200000000000003</v>
      </c>
      <c r="AB16859">
        <v>43.993000000000002</v>
      </c>
      <c r="AC16859">
        <v>2.3199999999999998</v>
      </c>
    </row>
    <row r="16860" spans="1:29" x14ac:dyDescent="0.25">
      <c r="A16860" t="s">
        <v>446</v>
      </c>
      <c r="B16860" t="s">
        <v>447</v>
      </c>
      <c r="C16860" s="1">
        <v>43921</v>
      </c>
      <c r="D16860">
        <v>1326</v>
      </c>
      <c r="E16860">
        <v>46</v>
      </c>
      <c r="F16860">
        <v>3</v>
      </c>
      <c r="G16860">
        <v>1</v>
      </c>
      <c r="H16860">
        <v>22.358000000000001</v>
      </c>
      <c r="I16860">
        <v>0.77600000000000002</v>
      </c>
      <c r="J16860">
        <v>5.0999999999999997E-2</v>
      </c>
      <c r="K16860">
        <v>1.7000000000000001E-2</v>
      </c>
      <c r="L16860">
        <v>41072</v>
      </c>
      <c r="M16860">
        <v>2663</v>
      </c>
      <c r="N16860">
        <v>0.69299999999999995</v>
      </c>
      <c r="O16860">
        <v>4.4999999999999998E-2</v>
      </c>
      <c r="P16860" t="s">
        <v>59</v>
      </c>
      <c r="Q16860">
        <v>59308690</v>
      </c>
      <c r="R16860">
        <v>46.753999999999998</v>
      </c>
      <c r="S16860">
        <v>27.3</v>
      </c>
      <c r="T16860">
        <v>5.3440000000000003</v>
      </c>
      <c r="U16860">
        <v>3.0529999999999999</v>
      </c>
      <c r="V16860">
        <v>12294.876</v>
      </c>
      <c r="W16860">
        <v>18.899999999999999</v>
      </c>
      <c r="X16860">
        <v>200.38</v>
      </c>
      <c r="Y16860">
        <v>5.52</v>
      </c>
      <c r="Z16860">
        <v>8.1</v>
      </c>
      <c r="AA16860">
        <v>33.200000000000003</v>
      </c>
      <c r="AB16860">
        <v>43.993000000000002</v>
      </c>
      <c r="AC16860">
        <v>2.3199999999999998</v>
      </c>
    </row>
    <row r="16861" spans="1:29" x14ac:dyDescent="0.25">
      <c r="A16861" t="s">
        <v>446</v>
      </c>
      <c r="B16861" t="s">
        <v>447</v>
      </c>
      <c r="C16861" s="1">
        <v>43922</v>
      </c>
      <c r="D16861">
        <v>1353</v>
      </c>
      <c r="E16861">
        <v>27</v>
      </c>
      <c r="F16861">
        <v>5</v>
      </c>
      <c r="G16861">
        <v>2</v>
      </c>
      <c r="H16861">
        <v>22.812999999999999</v>
      </c>
      <c r="I16861">
        <v>0.45500000000000002</v>
      </c>
      <c r="J16861">
        <v>8.4000000000000005E-2</v>
      </c>
      <c r="K16861">
        <v>3.4000000000000002E-2</v>
      </c>
      <c r="L16861">
        <v>44292</v>
      </c>
      <c r="M16861">
        <v>3220</v>
      </c>
      <c r="N16861">
        <v>0.747</v>
      </c>
      <c r="O16861">
        <v>5.3999999999999999E-2</v>
      </c>
      <c r="P16861" t="s">
        <v>59</v>
      </c>
      <c r="Q16861">
        <v>59308690</v>
      </c>
      <c r="R16861">
        <v>46.753999999999998</v>
      </c>
      <c r="S16861">
        <v>27.3</v>
      </c>
      <c r="T16861">
        <v>5.3440000000000003</v>
      </c>
      <c r="U16861">
        <v>3.0529999999999999</v>
      </c>
      <c r="V16861">
        <v>12294.876</v>
      </c>
      <c r="W16861">
        <v>18.899999999999999</v>
      </c>
      <c r="X16861">
        <v>200.38</v>
      </c>
      <c r="Y16861">
        <v>5.52</v>
      </c>
      <c r="Z16861">
        <v>8.1</v>
      </c>
      <c r="AA16861">
        <v>33.200000000000003</v>
      </c>
      <c r="AB16861">
        <v>43.993000000000002</v>
      </c>
      <c r="AC16861">
        <v>2.3199999999999998</v>
      </c>
    </row>
    <row r="16862" spans="1:29" x14ac:dyDescent="0.25">
      <c r="A16862" t="s">
        <v>446</v>
      </c>
      <c r="B16862" t="s">
        <v>447</v>
      </c>
      <c r="C16862" s="1">
        <v>43923</v>
      </c>
      <c r="D16862">
        <v>1380</v>
      </c>
      <c r="E16862">
        <v>27</v>
      </c>
      <c r="F16862">
        <v>5</v>
      </c>
      <c r="G16862">
        <v>0</v>
      </c>
      <c r="H16862">
        <v>23.268000000000001</v>
      </c>
      <c r="I16862">
        <v>0.45500000000000002</v>
      </c>
      <c r="J16862">
        <v>8.4000000000000005E-2</v>
      </c>
      <c r="K16862">
        <v>0</v>
      </c>
      <c r="L16862">
        <v>47965</v>
      </c>
      <c r="M16862">
        <v>3673</v>
      </c>
      <c r="N16862">
        <v>0.80900000000000005</v>
      </c>
      <c r="O16862">
        <v>6.2E-2</v>
      </c>
      <c r="P16862" t="s">
        <v>59</v>
      </c>
      <c r="Q16862">
        <v>59308690</v>
      </c>
      <c r="R16862">
        <v>46.753999999999998</v>
      </c>
      <c r="S16862">
        <v>27.3</v>
      </c>
      <c r="T16862">
        <v>5.3440000000000003</v>
      </c>
      <c r="U16862">
        <v>3.0529999999999999</v>
      </c>
      <c r="V16862">
        <v>12294.876</v>
      </c>
      <c r="W16862">
        <v>18.899999999999999</v>
      </c>
      <c r="X16862">
        <v>200.38</v>
      </c>
      <c r="Y16862">
        <v>5.52</v>
      </c>
      <c r="Z16862">
        <v>8.1</v>
      </c>
      <c r="AA16862">
        <v>33.200000000000003</v>
      </c>
      <c r="AB16862">
        <v>43.993000000000002</v>
      </c>
      <c r="AC16862">
        <v>2.3199999999999998</v>
      </c>
    </row>
    <row r="16863" spans="1:29" x14ac:dyDescent="0.25">
      <c r="A16863" t="s">
        <v>446</v>
      </c>
      <c r="B16863" t="s">
        <v>447</v>
      </c>
      <c r="C16863" s="1">
        <v>43924</v>
      </c>
      <c r="D16863">
        <v>1462</v>
      </c>
      <c r="E16863">
        <v>82</v>
      </c>
      <c r="F16863">
        <v>5</v>
      </c>
      <c r="G16863">
        <v>0</v>
      </c>
      <c r="H16863">
        <v>24.651</v>
      </c>
      <c r="I16863">
        <v>1.383</v>
      </c>
      <c r="J16863">
        <v>8.4000000000000005E-2</v>
      </c>
      <c r="K16863">
        <v>0</v>
      </c>
      <c r="L16863">
        <v>50361</v>
      </c>
      <c r="M16863">
        <v>2396</v>
      </c>
      <c r="N16863">
        <v>0.84899999999999998</v>
      </c>
      <c r="O16863">
        <v>0.04</v>
      </c>
      <c r="P16863" t="s">
        <v>59</v>
      </c>
      <c r="Q16863">
        <v>59308690</v>
      </c>
      <c r="R16863">
        <v>46.753999999999998</v>
      </c>
      <c r="S16863">
        <v>27.3</v>
      </c>
      <c r="T16863">
        <v>5.3440000000000003</v>
      </c>
      <c r="U16863">
        <v>3.0529999999999999</v>
      </c>
      <c r="V16863">
        <v>12294.876</v>
      </c>
      <c r="W16863">
        <v>18.899999999999999</v>
      </c>
      <c r="X16863">
        <v>200.38</v>
      </c>
      <c r="Y16863">
        <v>5.52</v>
      </c>
      <c r="Z16863">
        <v>8.1</v>
      </c>
      <c r="AA16863">
        <v>33.200000000000003</v>
      </c>
      <c r="AB16863">
        <v>43.993000000000002</v>
      </c>
      <c r="AC16863">
        <v>2.3199999999999998</v>
      </c>
    </row>
    <row r="16864" spans="1:29" x14ac:dyDescent="0.25">
      <c r="A16864" t="s">
        <v>446</v>
      </c>
      <c r="B16864" t="s">
        <v>447</v>
      </c>
      <c r="C16864" s="1">
        <v>43925</v>
      </c>
      <c r="D16864">
        <v>1505</v>
      </c>
      <c r="E16864">
        <v>43</v>
      </c>
      <c r="F16864">
        <v>7</v>
      </c>
      <c r="G16864">
        <v>2</v>
      </c>
      <c r="H16864">
        <v>25.376000000000001</v>
      </c>
      <c r="I16864">
        <v>0.72499999999999998</v>
      </c>
      <c r="J16864">
        <v>0.11799999999999999</v>
      </c>
      <c r="K16864">
        <v>3.4000000000000002E-2</v>
      </c>
      <c r="L16864">
        <v>53937</v>
      </c>
      <c r="M16864">
        <v>3576</v>
      </c>
      <c r="N16864">
        <v>0.90900000000000003</v>
      </c>
      <c r="O16864">
        <v>0.06</v>
      </c>
      <c r="P16864" t="s">
        <v>59</v>
      </c>
      <c r="Q16864">
        <v>59308690</v>
      </c>
      <c r="R16864">
        <v>46.753999999999998</v>
      </c>
      <c r="S16864">
        <v>27.3</v>
      </c>
      <c r="T16864">
        <v>5.3440000000000003</v>
      </c>
      <c r="U16864">
        <v>3.0529999999999999</v>
      </c>
      <c r="V16864">
        <v>12294.876</v>
      </c>
      <c r="W16864">
        <v>18.899999999999999</v>
      </c>
      <c r="X16864">
        <v>200.38</v>
      </c>
      <c r="Y16864">
        <v>5.52</v>
      </c>
      <c r="Z16864">
        <v>8.1</v>
      </c>
      <c r="AA16864">
        <v>33.200000000000003</v>
      </c>
      <c r="AB16864">
        <v>43.993000000000002</v>
      </c>
      <c r="AC16864">
        <v>2.3199999999999998</v>
      </c>
    </row>
    <row r="16865" spans="1:29" x14ac:dyDescent="0.25">
      <c r="A16865" t="s">
        <v>446</v>
      </c>
      <c r="B16865" t="s">
        <v>447</v>
      </c>
      <c r="C16865" s="1">
        <v>43926</v>
      </c>
      <c r="D16865">
        <v>1585</v>
      </c>
      <c r="E16865">
        <v>80</v>
      </c>
      <c r="F16865">
        <v>9</v>
      </c>
      <c r="G16865">
        <v>2</v>
      </c>
      <c r="H16865">
        <v>26.725000000000001</v>
      </c>
      <c r="I16865">
        <v>1.349</v>
      </c>
      <c r="J16865">
        <v>0.152</v>
      </c>
      <c r="K16865">
        <v>3.4000000000000002E-2</v>
      </c>
      <c r="L16865">
        <v>56873</v>
      </c>
      <c r="M16865">
        <v>2936</v>
      </c>
      <c r="N16865">
        <v>0.95899999999999996</v>
      </c>
      <c r="O16865">
        <v>0.05</v>
      </c>
      <c r="P16865" t="s">
        <v>59</v>
      </c>
      <c r="Q16865">
        <v>59308690</v>
      </c>
      <c r="R16865">
        <v>46.753999999999998</v>
      </c>
      <c r="S16865">
        <v>27.3</v>
      </c>
      <c r="T16865">
        <v>5.3440000000000003</v>
      </c>
      <c r="U16865">
        <v>3.0529999999999999</v>
      </c>
      <c r="V16865">
        <v>12294.876</v>
      </c>
      <c r="W16865">
        <v>18.899999999999999</v>
      </c>
      <c r="X16865">
        <v>200.38</v>
      </c>
      <c r="Y16865">
        <v>5.52</v>
      </c>
      <c r="Z16865">
        <v>8.1</v>
      </c>
      <c r="AA16865">
        <v>33.200000000000003</v>
      </c>
      <c r="AB16865">
        <v>43.993000000000002</v>
      </c>
      <c r="AC16865">
        <v>2.3199999999999998</v>
      </c>
    </row>
    <row r="16866" spans="1:29" x14ac:dyDescent="0.25">
      <c r="A16866" t="s">
        <v>446</v>
      </c>
      <c r="B16866" t="s">
        <v>447</v>
      </c>
      <c r="C16866" s="1">
        <v>43927</v>
      </c>
      <c r="D16866">
        <v>1655</v>
      </c>
      <c r="E16866">
        <v>70</v>
      </c>
      <c r="F16866">
        <v>11</v>
      </c>
      <c r="G16866">
        <v>2</v>
      </c>
      <c r="H16866">
        <v>27.905000000000001</v>
      </c>
      <c r="I16866">
        <v>1.18</v>
      </c>
      <c r="J16866">
        <v>0.185</v>
      </c>
      <c r="K16866">
        <v>3.4000000000000002E-2</v>
      </c>
      <c r="L16866">
        <v>58098</v>
      </c>
      <c r="M16866">
        <v>1225</v>
      </c>
      <c r="N16866">
        <v>0.98</v>
      </c>
      <c r="O16866">
        <v>2.1000000000000001E-2</v>
      </c>
      <c r="P16866" t="s">
        <v>59</v>
      </c>
      <c r="Q16866">
        <v>59308690</v>
      </c>
      <c r="R16866">
        <v>46.753999999999998</v>
      </c>
      <c r="S16866">
        <v>27.3</v>
      </c>
      <c r="T16866">
        <v>5.3440000000000003</v>
      </c>
      <c r="U16866">
        <v>3.0529999999999999</v>
      </c>
      <c r="V16866">
        <v>12294.876</v>
      </c>
      <c r="W16866">
        <v>18.899999999999999</v>
      </c>
      <c r="X16866">
        <v>200.38</v>
      </c>
      <c r="Y16866">
        <v>5.52</v>
      </c>
      <c r="Z16866">
        <v>8.1</v>
      </c>
      <c r="AA16866">
        <v>33.200000000000003</v>
      </c>
      <c r="AB16866">
        <v>43.993000000000002</v>
      </c>
      <c r="AC16866">
        <v>2.3199999999999998</v>
      </c>
    </row>
    <row r="16867" spans="1:29" x14ac:dyDescent="0.25">
      <c r="A16867" t="s">
        <v>446</v>
      </c>
      <c r="B16867" t="s">
        <v>447</v>
      </c>
      <c r="C16867" s="1">
        <v>43928</v>
      </c>
      <c r="D16867">
        <v>1686</v>
      </c>
      <c r="E16867">
        <v>31</v>
      </c>
      <c r="F16867">
        <v>12</v>
      </c>
      <c r="G16867">
        <v>1</v>
      </c>
      <c r="H16867">
        <v>28.428000000000001</v>
      </c>
      <c r="I16867">
        <v>0.52300000000000002</v>
      </c>
      <c r="J16867">
        <v>0.20200000000000001</v>
      </c>
      <c r="K16867">
        <v>1.7000000000000001E-2</v>
      </c>
      <c r="Q16867">
        <v>59308690</v>
      </c>
      <c r="R16867">
        <v>46.753999999999998</v>
      </c>
      <c r="S16867">
        <v>27.3</v>
      </c>
      <c r="T16867">
        <v>5.3440000000000003</v>
      </c>
      <c r="U16867">
        <v>3.0529999999999999</v>
      </c>
      <c r="V16867">
        <v>12294.876</v>
      </c>
      <c r="W16867">
        <v>18.899999999999999</v>
      </c>
      <c r="X16867">
        <v>200.38</v>
      </c>
      <c r="Y16867">
        <v>5.52</v>
      </c>
      <c r="Z16867">
        <v>8.1</v>
      </c>
      <c r="AA16867">
        <v>33.200000000000003</v>
      </c>
      <c r="AB16867">
        <v>43.993000000000002</v>
      </c>
      <c r="AC16867">
        <v>2.3199999999999998</v>
      </c>
    </row>
    <row r="16868" spans="1:29" x14ac:dyDescent="0.25">
      <c r="A16868" t="s">
        <v>446</v>
      </c>
      <c r="B16868" t="s">
        <v>447</v>
      </c>
      <c r="C16868" s="1">
        <v>43929</v>
      </c>
      <c r="D16868">
        <v>1749</v>
      </c>
      <c r="E16868">
        <v>63</v>
      </c>
      <c r="F16868">
        <v>13</v>
      </c>
      <c r="G16868">
        <v>1</v>
      </c>
      <c r="H16868">
        <v>29.49</v>
      </c>
      <c r="I16868">
        <v>1.0620000000000001</v>
      </c>
      <c r="J16868">
        <v>0.219</v>
      </c>
      <c r="K16868">
        <v>1.7000000000000001E-2</v>
      </c>
      <c r="L16868">
        <v>63776</v>
      </c>
      <c r="N16868">
        <v>1.075</v>
      </c>
      <c r="P16868" t="s">
        <v>59</v>
      </c>
      <c r="Q16868">
        <v>59308690</v>
      </c>
      <c r="R16868">
        <v>46.753999999999998</v>
      </c>
      <c r="S16868">
        <v>27.3</v>
      </c>
      <c r="T16868">
        <v>5.3440000000000003</v>
      </c>
      <c r="U16868">
        <v>3.0529999999999999</v>
      </c>
      <c r="V16868">
        <v>12294.876</v>
      </c>
      <c r="W16868">
        <v>18.899999999999999</v>
      </c>
      <c r="X16868">
        <v>200.38</v>
      </c>
      <c r="Y16868">
        <v>5.52</v>
      </c>
      <c r="Z16868">
        <v>8.1</v>
      </c>
      <c r="AA16868">
        <v>33.200000000000003</v>
      </c>
      <c r="AB16868">
        <v>43.993000000000002</v>
      </c>
      <c r="AC16868">
        <v>2.3199999999999998</v>
      </c>
    </row>
    <row r="16869" spans="1:29" x14ac:dyDescent="0.25">
      <c r="A16869" t="s">
        <v>446</v>
      </c>
      <c r="B16869" t="s">
        <v>447</v>
      </c>
      <c r="C16869" s="1">
        <v>43930</v>
      </c>
      <c r="D16869">
        <v>1845</v>
      </c>
      <c r="E16869">
        <v>96</v>
      </c>
      <c r="F16869">
        <v>18</v>
      </c>
      <c r="G16869">
        <v>5</v>
      </c>
      <c r="H16869">
        <v>31.108000000000001</v>
      </c>
      <c r="I16869">
        <v>1.619</v>
      </c>
      <c r="J16869">
        <v>0.30299999999999999</v>
      </c>
      <c r="K16869">
        <v>8.4000000000000005E-2</v>
      </c>
      <c r="L16869">
        <v>68874</v>
      </c>
      <c r="M16869">
        <v>5098</v>
      </c>
      <c r="N16869">
        <v>1.161</v>
      </c>
      <c r="O16869">
        <v>8.5999999999999993E-2</v>
      </c>
      <c r="P16869" t="s">
        <v>59</v>
      </c>
      <c r="Q16869">
        <v>59308690</v>
      </c>
      <c r="R16869">
        <v>46.753999999999998</v>
      </c>
      <c r="S16869">
        <v>27.3</v>
      </c>
      <c r="T16869">
        <v>5.3440000000000003</v>
      </c>
      <c r="U16869">
        <v>3.0529999999999999</v>
      </c>
      <c r="V16869">
        <v>12294.876</v>
      </c>
      <c r="W16869">
        <v>18.899999999999999</v>
      </c>
      <c r="X16869">
        <v>200.38</v>
      </c>
      <c r="Y16869">
        <v>5.52</v>
      </c>
      <c r="Z16869">
        <v>8.1</v>
      </c>
      <c r="AA16869">
        <v>33.200000000000003</v>
      </c>
      <c r="AB16869">
        <v>43.993000000000002</v>
      </c>
      <c r="AC16869">
        <v>2.3199999999999998</v>
      </c>
    </row>
    <row r="16870" spans="1:29" x14ac:dyDescent="0.25">
      <c r="A16870" t="s">
        <v>446</v>
      </c>
      <c r="B16870" t="s">
        <v>447</v>
      </c>
      <c r="C16870" s="1">
        <v>43931</v>
      </c>
      <c r="D16870">
        <v>1934</v>
      </c>
      <c r="E16870">
        <v>89</v>
      </c>
      <c r="F16870">
        <v>18</v>
      </c>
      <c r="G16870">
        <v>0</v>
      </c>
      <c r="H16870">
        <v>32.609000000000002</v>
      </c>
      <c r="I16870">
        <v>1.5009999999999999</v>
      </c>
      <c r="J16870">
        <v>0.30299999999999999</v>
      </c>
      <c r="K16870">
        <v>0</v>
      </c>
      <c r="L16870">
        <v>73028</v>
      </c>
      <c r="M16870">
        <v>4154</v>
      </c>
      <c r="N16870">
        <v>1.2310000000000001</v>
      </c>
      <c r="O16870">
        <v>7.0000000000000007E-2</v>
      </c>
      <c r="P16870" t="s">
        <v>59</v>
      </c>
      <c r="Q16870">
        <v>59308690</v>
      </c>
      <c r="R16870">
        <v>46.753999999999998</v>
      </c>
      <c r="S16870">
        <v>27.3</v>
      </c>
      <c r="T16870">
        <v>5.3440000000000003</v>
      </c>
      <c r="U16870">
        <v>3.0529999999999999</v>
      </c>
      <c r="V16870">
        <v>12294.876</v>
      </c>
      <c r="W16870">
        <v>18.899999999999999</v>
      </c>
      <c r="X16870">
        <v>200.38</v>
      </c>
      <c r="Y16870">
        <v>5.52</v>
      </c>
      <c r="Z16870">
        <v>8.1</v>
      </c>
      <c r="AA16870">
        <v>33.200000000000003</v>
      </c>
      <c r="AB16870">
        <v>43.993000000000002</v>
      </c>
      <c r="AC16870">
        <v>2.3199999999999998</v>
      </c>
    </row>
    <row r="16871" spans="1:29" x14ac:dyDescent="0.25">
      <c r="A16871" t="s">
        <v>446</v>
      </c>
      <c r="B16871" t="s">
        <v>447</v>
      </c>
      <c r="C16871" s="1">
        <v>43932</v>
      </c>
      <c r="D16871">
        <v>2003</v>
      </c>
      <c r="E16871">
        <v>69</v>
      </c>
      <c r="F16871">
        <v>24</v>
      </c>
      <c r="G16871">
        <v>6</v>
      </c>
      <c r="H16871">
        <v>33.771999999999998</v>
      </c>
      <c r="I16871">
        <v>1.163</v>
      </c>
      <c r="J16871">
        <v>0.40500000000000003</v>
      </c>
      <c r="K16871">
        <v>0.10100000000000001</v>
      </c>
      <c r="L16871">
        <v>75053</v>
      </c>
      <c r="M16871">
        <v>2025</v>
      </c>
      <c r="N16871">
        <v>1.2649999999999999</v>
      </c>
      <c r="O16871">
        <v>3.4000000000000002E-2</v>
      </c>
      <c r="P16871" t="s">
        <v>59</v>
      </c>
      <c r="Q16871">
        <v>59308690</v>
      </c>
      <c r="R16871">
        <v>46.753999999999998</v>
      </c>
      <c r="S16871">
        <v>27.3</v>
      </c>
      <c r="T16871">
        <v>5.3440000000000003</v>
      </c>
      <c r="U16871">
        <v>3.0529999999999999</v>
      </c>
      <c r="V16871">
        <v>12294.876</v>
      </c>
      <c r="W16871">
        <v>18.899999999999999</v>
      </c>
      <c r="X16871">
        <v>200.38</v>
      </c>
      <c r="Y16871">
        <v>5.52</v>
      </c>
      <c r="Z16871">
        <v>8.1</v>
      </c>
      <c r="AA16871">
        <v>33.200000000000003</v>
      </c>
      <c r="AB16871">
        <v>43.993000000000002</v>
      </c>
      <c r="AC16871">
        <v>2.3199999999999998</v>
      </c>
    </row>
    <row r="16872" spans="1:29" x14ac:dyDescent="0.25">
      <c r="A16872" t="s">
        <v>446</v>
      </c>
      <c r="B16872" t="s">
        <v>447</v>
      </c>
      <c r="C16872" s="1">
        <v>43933</v>
      </c>
      <c r="D16872">
        <v>2028</v>
      </c>
      <c r="E16872">
        <v>25</v>
      </c>
      <c r="F16872">
        <v>25</v>
      </c>
      <c r="G16872">
        <v>1</v>
      </c>
      <c r="H16872">
        <v>34.194000000000003</v>
      </c>
      <c r="I16872">
        <v>0.42199999999999999</v>
      </c>
      <c r="J16872">
        <v>0.42199999999999999</v>
      </c>
      <c r="K16872">
        <v>1.7000000000000001E-2</v>
      </c>
      <c r="L16872">
        <v>80085</v>
      </c>
      <c r="M16872">
        <v>5032</v>
      </c>
      <c r="N16872">
        <v>1.35</v>
      </c>
      <c r="O16872">
        <v>8.5000000000000006E-2</v>
      </c>
      <c r="P16872" t="s">
        <v>59</v>
      </c>
      <c r="Q16872">
        <v>59308690</v>
      </c>
      <c r="R16872">
        <v>46.753999999999998</v>
      </c>
      <c r="S16872">
        <v>27.3</v>
      </c>
      <c r="T16872">
        <v>5.3440000000000003</v>
      </c>
      <c r="U16872">
        <v>3.0529999999999999</v>
      </c>
      <c r="V16872">
        <v>12294.876</v>
      </c>
      <c r="W16872">
        <v>18.899999999999999</v>
      </c>
      <c r="X16872">
        <v>200.38</v>
      </c>
      <c r="Y16872">
        <v>5.52</v>
      </c>
      <c r="Z16872">
        <v>8.1</v>
      </c>
      <c r="AA16872">
        <v>33.200000000000003</v>
      </c>
      <c r="AB16872">
        <v>43.993000000000002</v>
      </c>
      <c r="AC16872">
        <v>2.3199999999999998</v>
      </c>
    </row>
    <row r="16873" spans="1:29" x14ac:dyDescent="0.25">
      <c r="A16873" t="s">
        <v>446</v>
      </c>
      <c r="B16873" t="s">
        <v>447</v>
      </c>
      <c r="C16873" s="1">
        <v>43934</v>
      </c>
      <c r="D16873">
        <v>2173</v>
      </c>
      <c r="E16873">
        <v>145</v>
      </c>
      <c r="F16873">
        <v>25</v>
      </c>
      <c r="G16873">
        <v>0</v>
      </c>
      <c r="H16873">
        <v>36.639000000000003</v>
      </c>
      <c r="I16873">
        <v>2.4449999999999998</v>
      </c>
      <c r="J16873">
        <v>0.42199999999999999</v>
      </c>
      <c r="K16873">
        <v>0</v>
      </c>
      <c r="L16873">
        <v>83663</v>
      </c>
      <c r="M16873">
        <v>3578</v>
      </c>
      <c r="N16873">
        <v>1.411</v>
      </c>
      <c r="O16873">
        <v>0.06</v>
      </c>
      <c r="P16873" t="s">
        <v>59</v>
      </c>
      <c r="Q16873">
        <v>59308690</v>
      </c>
      <c r="R16873">
        <v>46.753999999999998</v>
      </c>
      <c r="S16873">
        <v>27.3</v>
      </c>
      <c r="T16873">
        <v>5.3440000000000003</v>
      </c>
      <c r="U16873">
        <v>3.0529999999999999</v>
      </c>
      <c r="V16873">
        <v>12294.876</v>
      </c>
      <c r="W16873">
        <v>18.899999999999999</v>
      </c>
      <c r="X16873">
        <v>200.38</v>
      </c>
      <c r="Y16873">
        <v>5.52</v>
      </c>
      <c r="Z16873">
        <v>8.1</v>
      </c>
      <c r="AA16873">
        <v>33.200000000000003</v>
      </c>
      <c r="AB16873">
        <v>43.993000000000002</v>
      </c>
      <c r="AC16873">
        <v>2.3199999999999998</v>
      </c>
    </row>
    <row r="16874" spans="1:29" x14ac:dyDescent="0.25">
      <c r="A16874" t="s">
        <v>446</v>
      </c>
      <c r="B16874" t="s">
        <v>447</v>
      </c>
      <c r="C16874" s="1">
        <v>43935</v>
      </c>
      <c r="D16874">
        <v>2272</v>
      </c>
      <c r="E16874">
        <v>99</v>
      </c>
      <c r="F16874">
        <v>27</v>
      </c>
      <c r="G16874">
        <v>2</v>
      </c>
      <c r="H16874">
        <v>38.308</v>
      </c>
      <c r="I16874">
        <v>1.669</v>
      </c>
      <c r="J16874">
        <v>0.45500000000000002</v>
      </c>
      <c r="K16874">
        <v>3.4000000000000002E-2</v>
      </c>
      <c r="L16874">
        <v>87022</v>
      </c>
      <c r="M16874">
        <v>3359</v>
      </c>
      <c r="N16874">
        <v>1.4670000000000001</v>
      </c>
      <c r="O16874">
        <v>5.7000000000000002E-2</v>
      </c>
      <c r="P16874" t="s">
        <v>59</v>
      </c>
      <c r="Q16874">
        <v>59308690</v>
      </c>
      <c r="R16874">
        <v>46.753999999999998</v>
      </c>
      <c r="S16874">
        <v>27.3</v>
      </c>
      <c r="T16874">
        <v>5.3440000000000003</v>
      </c>
      <c r="U16874">
        <v>3.0529999999999999</v>
      </c>
      <c r="V16874">
        <v>12294.876</v>
      </c>
      <c r="W16874">
        <v>18.899999999999999</v>
      </c>
      <c r="X16874">
        <v>200.38</v>
      </c>
      <c r="Y16874">
        <v>5.52</v>
      </c>
      <c r="Z16874">
        <v>8.1</v>
      </c>
      <c r="AA16874">
        <v>33.200000000000003</v>
      </c>
      <c r="AB16874">
        <v>43.993000000000002</v>
      </c>
      <c r="AC16874">
        <v>2.3199999999999998</v>
      </c>
    </row>
    <row r="16875" spans="1:29" x14ac:dyDescent="0.25">
      <c r="A16875" t="s">
        <v>446</v>
      </c>
      <c r="B16875" t="s">
        <v>447</v>
      </c>
      <c r="C16875" s="1">
        <v>43936</v>
      </c>
      <c r="D16875">
        <v>2415</v>
      </c>
      <c r="E16875">
        <v>143</v>
      </c>
      <c r="F16875">
        <v>27</v>
      </c>
      <c r="G16875">
        <v>0</v>
      </c>
      <c r="H16875">
        <v>40.719000000000001</v>
      </c>
      <c r="I16875">
        <v>2.411</v>
      </c>
      <c r="J16875">
        <v>0.45500000000000002</v>
      </c>
      <c r="K16875">
        <v>0</v>
      </c>
      <c r="L16875">
        <v>90515</v>
      </c>
      <c r="M16875">
        <v>3493</v>
      </c>
      <c r="N16875">
        <v>1.526</v>
      </c>
      <c r="O16875">
        <v>5.8999999999999997E-2</v>
      </c>
      <c r="P16875" t="s">
        <v>59</v>
      </c>
      <c r="Q16875">
        <v>59308690</v>
      </c>
      <c r="R16875">
        <v>46.753999999999998</v>
      </c>
      <c r="S16875">
        <v>27.3</v>
      </c>
      <c r="T16875">
        <v>5.3440000000000003</v>
      </c>
      <c r="U16875">
        <v>3.0529999999999999</v>
      </c>
      <c r="V16875">
        <v>12294.876</v>
      </c>
      <c r="W16875">
        <v>18.899999999999999</v>
      </c>
      <c r="X16875">
        <v>200.38</v>
      </c>
      <c r="Y16875">
        <v>5.52</v>
      </c>
      <c r="Z16875">
        <v>8.1</v>
      </c>
      <c r="AA16875">
        <v>33.200000000000003</v>
      </c>
      <c r="AB16875">
        <v>43.993000000000002</v>
      </c>
      <c r="AC16875">
        <v>2.3199999999999998</v>
      </c>
    </row>
    <row r="16876" spans="1:29" x14ac:dyDescent="0.25">
      <c r="A16876" t="s">
        <v>446</v>
      </c>
      <c r="B16876" t="s">
        <v>447</v>
      </c>
      <c r="C16876" s="1">
        <v>43937</v>
      </c>
      <c r="D16876">
        <v>2506</v>
      </c>
      <c r="E16876">
        <v>91</v>
      </c>
      <c r="F16876">
        <v>34</v>
      </c>
      <c r="G16876">
        <v>7</v>
      </c>
      <c r="H16876">
        <v>42.253999999999998</v>
      </c>
      <c r="I16876">
        <v>1.534</v>
      </c>
      <c r="J16876">
        <v>0.57299999999999995</v>
      </c>
      <c r="K16876">
        <v>0.11799999999999999</v>
      </c>
      <c r="L16876">
        <v>95060</v>
      </c>
      <c r="M16876">
        <v>4545</v>
      </c>
      <c r="N16876">
        <v>1.603</v>
      </c>
      <c r="O16876">
        <v>7.6999999999999999E-2</v>
      </c>
      <c r="P16876" t="s">
        <v>59</v>
      </c>
      <c r="Q16876">
        <v>59308690</v>
      </c>
      <c r="R16876">
        <v>46.753999999999998</v>
      </c>
      <c r="S16876">
        <v>27.3</v>
      </c>
      <c r="T16876">
        <v>5.3440000000000003</v>
      </c>
      <c r="U16876">
        <v>3.0529999999999999</v>
      </c>
      <c r="V16876">
        <v>12294.876</v>
      </c>
      <c r="W16876">
        <v>18.899999999999999</v>
      </c>
      <c r="X16876">
        <v>200.38</v>
      </c>
      <c r="Y16876">
        <v>5.52</v>
      </c>
      <c r="Z16876">
        <v>8.1</v>
      </c>
      <c r="AA16876">
        <v>33.200000000000003</v>
      </c>
      <c r="AB16876">
        <v>43.993000000000002</v>
      </c>
      <c r="AC16876">
        <v>2.3199999999999998</v>
      </c>
    </row>
    <row r="16877" spans="1:29" x14ac:dyDescent="0.25">
      <c r="A16877" t="s">
        <v>446</v>
      </c>
      <c r="B16877" t="s">
        <v>447</v>
      </c>
      <c r="C16877" s="1">
        <v>43938</v>
      </c>
      <c r="D16877">
        <v>2605</v>
      </c>
      <c r="E16877">
        <v>99</v>
      </c>
      <c r="F16877">
        <v>48</v>
      </c>
      <c r="G16877">
        <v>14</v>
      </c>
      <c r="H16877">
        <v>43.923000000000002</v>
      </c>
      <c r="I16877">
        <v>1.669</v>
      </c>
      <c r="J16877">
        <v>0.80900000000000005</v>
      </c>
      <c r="K16877">
        <v>0.23599999999999999</v>
      </c>
      <c r="L16877">
        <v>100827</v>
      </c>
      <c r="M16877">
        <v>5767</v>
      </c>
      <c r="N16877">
        <v>1.7</v>
      </c>
      <c r="O16877">
        <v>9.7000000000000003E-2</v>
      </c>
      <c r="P16877" t="s">
        <v>59</v>
      </c>
      <c r="Q16877">
        <v>59308690</v>
      </c>
      <c r="R16877">
        <v>46.753999999999998</v>
      </c>
      <c r="S16877">
        <v>27.3</v>
      </c>
      <c r="T16877">
        <v>5.3440000000000003</v>
      </c>
      <c r="U16877">
        <v>3.0529999999999999</v>
      </c>
      <c r="V16877">
        <v>12294.876</v>
      </c>
      <c r="W16877">
        <v>18.899999999999999</v>
      </c>
      <c r="X16877">
        <v>200.38</v>
      </c>
      <c r="Y16877">
        <v>5.52</v>
      </c>
      <c r="Z16877">
        <v>8.1</v>
      </c>
      <c r="AA16877">
        <v>33.200000000000003</v>
      </c>
      <c r="AB16877">
        <v>43.993000000000002</v>
      </c>
      <c r="AC16877">
        <v>2.3199999999999998</v>
      </c>
    </row>
    <row r="16878" spans="1:29" x14ac:dyDescent="0.25">
      <c r="A16878" t="s">
        <v>446</v>
      </c>
      <c r="B16878" t="s">
        <v>447</v>
      </c>
      <c r="C16878" s="1">
        <v>43939</v>
      </c>
      <c r="D16878">
        <v>2783</v>
      </c>
      <c r="E16878">
        <v>178</v>
      </c>
      <c r="F16878">
        <v>50</v>
      </c>
      <c r="G16878">
        <v>2</v>
      </c>
      <c r="H16878">
        <v>46.923999999999999</v>
      </c>
      <c r="I16878">
        <v>3.0009999999999999</v>
      </c>
      <c r="J16878">
        <v>0.84299999999999997</v>
      </c>
      <c r="K16878">
        <v>3.4000000000000002E-2</v>
      </c>
      <c r="L16878">
        <v>108201</v>
      </c>
      <c r="M16878">
        <v>7374</v>
      </c>
      <c r="N16878">
        <v>1.8240000000000001</v>
      </c>
      <c r="O16878">
        <v>0.124</v>
      </c>
      <c r="P16878" t="s">
        <v>59</v>
      </c>
      <c r="Q16878">
        <v>59308690</v>
      </c>
      <c r="R16878">
        <v>46.753999999999998</v>
      </c>
      <c r="S16878">
        <v>27.3</v>
      </c>
      <c r="T16878">
        <v>5.3440000000000003</v>
      </c>
      <c r="U16878">
        <v>3.0529999999999999</v>
      </c>
      <c r="V16878">
        <v>12294.876</v>
      </c>
      <c r="W16878">
        <v>18.899999999999999</v>
      </c>
      <c r="X16878">
        <v>200.38</v>
      </c>
      <c r="Y16878">
        <v>5.52</v>
      </c>
      <c r="Z16878">
        <v>8.1</v>
      </c>
      <c r="AA16878">
        <v>33.200000000000003</v>
      </c>
      <c r="AB16878">
        <v>43.993000000000002</v>
      </c>
      <c r="AC16878">
        <v>2.3199999999999998</v>
      </c>
    </row>
    <row r="16879" spans="1:29" x14ac:dyDescent="0.25">
      <c r="A16879" t="s">
        <v>446</v>
      </c>
      <c r="B16879" t="s">
        <v>447</v>
      </c>
      <c r="C16879" s="1">
        <v>43940</v>
      </c>
      <c r="D16879">
        <v>3034</v>
      </c>
      <c r="E16879">
        <v>251</v>
      </c>
      <c r="F16879">
        <v>52</v>
      </c>
      <c r="G16879">
        <v>2</v>
      </c>
      <c r="H16879">
        <v>51.155999999999999</v>
      </c>
      <c r="I16879">
        <v>4.2320000000000002</v>
      </c>
      <c r="J16879">
        <v>0.877</v>
      </c>
      <c r="K16879">
        <v>3.4000000000000002E-2</v>
      </c>
      <c r="L16879">
        <v>114711</v>
      </c>
      <c r="M16879">
        <v>6510</v>
      </c>
      <c r="N16879">
        <v>1.9339999999999999</v>
      </c>
      <c r="O16879">
        <v>0.11</v>
      </c>
      <c r="P16879" t="s">
        <v>59</v>
      </c>
      <c r="Q16879">
        <v>59308690</v>
      </c>
      <c r="R16879">
        <v>46.753999999999998</v>
      </c>
      <c r="S16879">
        <v>27.3</v>
      </c>
      <c r="T16879">
        <v>5.3440000000000003</v>
      </c>
      <c r="U16879">
        <v>3.0529999999999999</v>
      </c>
      <c r="V16879">
        <v>12294.876</v>
      </c>
      <c r="W16879">
        <v>18.899999999999999</v>
      </c>
      <c r="X16879">
        <v>200.38</v>
      </c>
      <c r="Y16879">
        <v>5.52</v>
      </c>
      <c r="Z16879">
        <v>8.1</v>
      </c>
      <c r="AA16879">
        <v>33.200000000000003</v>
      </c>
      <c r="AB16879">
        <v>43.993000000000002</v>
      </c>
      <c r="AC16879">
        <v>2.3199999999999998</v>
      </c>
    </row>
    <row r="16880" spans="1:29" x14ac:dyDescent="0.25">
      <c r="A16880" t="s">
        <v>446</v>
      </c>
      <c r="B16880" t="s">
        <v>447</v>
      </c>
      <c r="C16880" s="1">
        <v>43941</v>
      </c>
      <c r="D16880">
        <v>3158</v>
      </c>
      <c r="E16880">
        <v>124</v>
      </c>
      <c r="F16880">
        <v>54</v>
      </c>
      <c r="G16880">
        <v>2</v>
      </c>
      <c r="H16880">
        <v>53.247</v>
      </c>
      <c r="I16880">
        <v>2.0910000000000002</v>
      </c>
      <c r="J16880">
        <v>0.91</v>
      </c>
      <c r="K16880">
        <v>3.4000000000000002E-2</v>
      </c>
      <c r="L16880">
        <v>121510</v>
      </c>
      <c r="M16880">
        <v>6799</v>
      </c>
      <c r="N16880">
        <v>2.0489999999999999</v>
      </c>
      <c r="O16880">
        <v>0.115</v>
      </c>
      <c r="P16880" t="s">
        <v>59</v>
      </c>
      <c r="Q16880">
        <v>59308690</v>
      </c>
      <c r="R16880">
        <v>46.753999999999998</v>
      </c>
      <c r="S16880">
        <v>27.3</v>
      </c>
      <c r="T16880">
        <v>5.3440000000000003</v>
      </c>
      <c r="U16880">
        <v>3.0529999999999999</v>
      </c>
      <c r="V16880">
        <v>12294.876</v>
      </c>
      <c r="W16880">
        <v>18.899999999999999</v>
      </c>
      <c r="X16880">
        <v>200.38</v>
      </c>
      <c r="Y16880">
        <v>5.52</v>
      </c>
      <c r="Z16880">
        <v>8.1</v>
      </c>
      <c r="AA16880">
        <v>33.200000000000003</v>
      </c>
      <c r="AB16880">
        <v>43.993000000000002</v>
      </c>
      <c r="AC16880">
        <v>2.3199999999999998</v>
      </c>
    </row>
    <row r="16881" spans="1:29" x14ac:dyDescent="0.25">
      <c r="A16881" t="s">
        <v>446</v>
      </c>
      <c r="B16881" t="s">
        <v>447</v>
      </c>
      <c r="C16881" s="1">
        <v>43942</v>
      </c>
      <c r="D16881">
        <v>3300</v>
      </c>
      <c r="E16881">
        <v>142</v>
      </c>
      <c r="F16881">
        <v>58</v>
      </c>
      <c r="G16881">
        <v>4</v>
      </c>
      <c r="H16881">
        <v>55.640999999999998</v>
      </c>
      <c r="I16881">
        <v>2.3940000000000001</v>
      </c>
      <c r="J16881">
        <v>0.97799999999999998</v>
      </c>
      <c r="K16881">
        <v>6.7000000000000004E-2</v>
      </c>
      <c r="L16881">
        <v>126937</v>
      </c>
      <c r="M16881">
        <v>5427</v>
      </c>
      <c r="N16881">
        <v>2.14</v>
      </c>
      <c r="O16881">
        <v>9.1999999999999998E-2</v>
      </c>
      <c r="P16881" t="s">
        <v>59</v>
      </c>
      <c r="Q16881">
        <v>59308690</v>
      </c>
      <c r="R16881">
        <v>46.753999999999998</v>
      </c>
      <c r="S16881">
        <v>27.3</v>
      </c>
      <c r="T16881">
        <v>5.3440000000000003</v>
      </c>
      <c r="U16881">
        <v>3.0529999999999999</v>
      </c>
      <c r="V16881">
        <v>12294.876</v>
      </c>
      <c r="W16881">
        <v>18.899999999999999</v>
      </c>
      <c r="X16881">
        <v>200.38</v>
      </c>
      <c r="Y16881">
        <v>5.52</v>
      </c>
      <c r="Z16881">
        <v>8.1</v>
      </c>
      <c r="AA16881">
        <v>33.200000000000003</v>
      </c>
      <c r="AB16881">
        <v>43.993000000000002</v>
      </c>
      <c r="AC16881">
        <v>2.3199999999999998</v>
      </c>
    </row>
    <row r="16882" spans="1:29" x14ac:dyDescent="0.25">
      <c r="A16882" t="s">
        <v>446</v>
      </c>
      <c r="B16882" t="s">
        <v>447</v>
      </c>
      <c r="C16882" s="1">
        <v>43943</v>
      </c>
      <c r="D16882">
        <v>3465</v>
      </c>
      <c r="E16882">
        <v>165</v>
      </c>
      <c r="F16882">
        <v>58</v>
      </c>
      <c r="G16882">
        <v>0</v>
      </c>
      <c r="H16882">
        <v>58.423000000000002</v>
      </c>
      <c r="I16882">
        <v>2.782</v>
      </c>
      <c r="J16882">
        <v>0.97799999999999998</v>
      </c>
      <c r="K16882">
        <v>0</v>
      </c>
      <c r="L16882">
        <v>133774</v>
      </c>
      <c r="M16882">
        <v>6837</v>
      </c>
      <c r="N16882">
        <v>2.2559999999999998</v>
      </c>
      <c r="O16882">
        <v>0.115</v>
      </c>
      <c r="P16882" t="s">
        <v>59</v>
      </c>
      <c r="Q16882">
        <v>59308690</v>
      </c>
      <c r="R16882">
        <v>46.753999999999998</v>
      </c>
      <c r="S16882">
        <v>27.3</v>
      </c>
      <c r="T16882">
        <v>5.3440000000000003</v>
      </c>
      <c r="U16882">
        <v>3.0529999999999999</v>
      </c>
      <c r="V16882">
        <v>12294.876</v>
      </c>
      <c r="W16882">
        <v>18.899999999999999</v>
      </c>
      <c r="X16882">
        <v>200.38</v>
      </c>
      <c r="Y16882">
        <v>5.52</v>
      </c>
      <c r="Z16882">
        <v>8.1</v>
      </c>
      <c r="AA16882">
        <v>33.200000000000003</v>
      </c>
      <c r="AB16882">
        <v>43.993000000000002</v>
      </c>
      <c r="AC16882">
        <v>2.3199999999999998</v>
      </c>
    </row>
    <row r="16883" spans="1:29" x14ac:dyDescent="0.25">
      <c r="A16883" t="s">
        <v>446</v>
      </c>
      <c r="B16883" t="s">
        <v>447</v>
      </c>
      <c r="C16883" s="1">
        <v>43944</v>
      </c>
      <c r="D16883">
        <v>3635</v>
      </c>
      <c r="E16883">
        <v>170</v>
      </c>
      <c r="F16883">
        <v>65</v>
      </c>
      <c r="G16883">
        <v>7</v>
      </c>
      <c r="H16883">
        <v>61.29</v>
      </c>
      <c r="I16883">
        <v>2.8660000000000001</v>
      </c>
      <c r="J16883">
        <v>1.0960000000000001</v>
      </c>
      <c r="K16883">
        <v>0.11799999999999999</v>
      </c>
      <c r="L16883">
        <v>143570</v>
      </c>
      <c r="M16883">
        <v>9796</v>
      </c>
      <c r="N16883">
        <v>2.4209999999999998</v>
      </c>
      <c r="O16883">
        <v>0.16500000000000001</v>
      </c>
      <c r="P16883" t="s">
        <v>59</v>
      </c>
      <c r="Q16883">
        <v>59308690</v>
      </c>
      <c r="R16883">
        <v>46.753999999999998</v>
      </c>
      <c r="S16883">
        <v>27.3</v>
      </c>
      <c r="T16883">
        <v>5.3440000000000003</v>
      </c>
      <c r="U16883">
        <v>3.0529999999999999</v>
      </c>
      <c r="V16883">
        <v>12294.876</v>
      </c>
      <c r="W16883">
        <v>18.899999999999999</v>
      </c>
      <c r="X16883">
        <v>200.38</v>
      </c>
      <c r="Y16883">
        <v>5.52</v>
      </c>
      <c r="Z16883">
        <v>8.1</v>
      </c>
      <c r="AA16883">
        <v>33.200000000000003</v>
      </c>
      <c r="AB16883">
        <v>43.993000000000002</v>
      </c>
      <c r="AC16883">
        <v>2.3199999999999998</v>
      </c>
    </row>
    <row r="16884" spans="1:29" x14ac:dyDescent="0.25">
      <c r="A16884" t="s">
        <v>446</v>
      </c>
      <c r="B16884" t="s">
        <v>447</v>
      </c>
      <c r="C16884" s="1">
        <v>43945</v>
      </c>
      <c r="D16884">
        <v>3953</v>
      </c>
      <c r="E16884">
        <v>318</v>
      </c>
      <c r="F16884">
        <v>75</v>
      </c>
      <c r="G16884">
        <v>10</v>
      </c>
      <c r="H16884">
        <v>66.650999999999996</v>
      </c>
      <c r="I16884">
        <v>5.3620000000000001</v>
      </c>
      <c r="J16884">
        <v>1.2649999999999999</v>
      </c>
      <c r="K16884">
        <v>0.16900000000000001</v>
      </c>
      <c r="L16884">
        <v>152390</v>
      </c>
      <c r="M16884">
        <v>8820</v>
      </c>
      <c r="N16884">
        <v>2.569</v>
      </c>
      <c r="O16884">
        <v>0.14899999999999999</v>
      </c>
      <c r="P16884" t="s">
        <v>59</v>
      </c>
      <c r="Q16884">
        <v>59308690</v>
      </c>
      <c r="R16884">
        <v>46.753999999999998</v>
      </c>
      <c r="S16884">
        <v>27.3</v>
      </c>
      <c r="T16884">
        <v>5.3440000000000003</v>
      </c>
      <c r="U16884">
        <v>3.0529999999999999</v>
      </c>
      <c r="V16884">
        <v>12294.876</v>
      </c>
      <c r="W16884">
        <v>18.899999999999999</v>
      </c>
      <c r="X16884">
        <v>200.38</v>
      </c>
      <c r="Y16884">
        <v>5.52</v>
      </c>
      <c r="Z16884">
        <v>8.1</v>
      </c>
      <c r="AA16884">
        <v>33.200000000000003</v>
      </c>
      <c r="AB16884">
        <v>43.993000000000002</v>
      </c>
      <c r="AC16884">
        <v>2.3199999999999998</v>
      </c>
    </row>
    <row r="16885" spans="1:29" x14ac:dyDescent="0.25">
      <c r="A16885" t="s">
        <v>446</v>
      </c>
      <c r="B16885" t="s">
        <v>447</v>
      </c>
      <c r="C16885" s="1">
        <v>43946</v>
      </c>
      <c r="D16885">
        <v>4220</v>
      </c>
      <c r="E16885">
        <v>267</v>
      </c>
      <c r="F16885">
        <v>79</v>
      </c>
      <c r="G16885">
        <v>4</v>
      </c>
      <c r="H16885">
        <v>71.153000000000006</v>
      </c>
      <c r="I16885">
        <v>4.5019999999999998</v>
      </c>
      <c r="J16885">
        <v>1.3320000000000001</v>
      </c>
      <c r="K16885">
        <v>6.7000000000000004E-2</v>
      </c>
      <c r="L16885">
        <v>161004</v>
      </c>
      <c r="M16885">
        <v>8614</v>
      </c>
      <c r="N16885">
        <v>2.7149999999999999</v>
      </c>
      <c r="O16885">
        <v>0.14499999999999999</v>
      </c>
      <c r="P16885" t="s">
        <v>59</v>
      </c>
      <c r="Q16885">
        <v>59308690</v>
      </c>
      <c r="R16885">
        <v>46.753999999999998</v>
      </c>
      <c r="S16885">
        <v>27.3</v>
      </c>
      <c r="T16885">
        <v>5.3440000000000003</v>
      </c>
      <c r="U16885">
        <v>3.0529999999999999</v>
      </c>
      <c r="V16885">
        <v>12294.876</v>
      </c>
      <c r="W16885">
        <v>18.899999999999999</v>
      </c>
      <c r="X16885">
        <v>200.38</v>
      </c>
      <c r="Y16885">
        <v>5.52</v>
      </c>
      <c r="Z16885">
        <v>8.1</v>
      </c>
      <c r="AA16885">
        <v>33.200000000000003</v>
      </c>
      <c r="AB16885">
        <v>43.993000000000002</v>
      </c>
      <c r="AC16885">
        <v>2.3199999999999998</v>
      </c>
    </row>
    <row r="16886" spans="1:29" x14ac:dyDescent="0.25">
      <c r="A16886" t="s">
        <v>446</v>
      </c>
      <c r="B16886" t="s">
        <v>447</v>
      </c>
      <c r="C16886" s="1">
        <v>43947</v>
      </c>
      <c r="D16886">
        <v>4361</v>
      </c>
      <c r="E16886">
        <v>141</v>
      </c>
      <c r="F16886">
        <v>86</v>
      </c>
      <c r="G16886">
        <v>7</v>
      </c>
      <c r="H16886">
        <v>73.531000000000006</v>
      </c>
      <c r="I16886">
        <v>2.3769999999999998</v>
      </c>
      <c r="J16886">
        <v>1.45</v>
      </c>
      <c r="K16886">
        <v>0.11799999999999999</v>
      </c>
      <c r="L16886">
        <v>168643</v>
      </c>
      <c r="M16886">
        <v>7639</v>
      </c>
      <c r="N16886">
        <v>2.843</v>
      </c>
      <c r="O16886">
        <v>0.129</v>
      </c>
      <c r="P16886" t="s">
        <v>59</v>
      </c>
      <c r="Q16886">
        <v>59308690</v>
      </c>
      <c r="R16886">
        <v>46.753999999999998</v>
      </c>
      <c r="S16886">
        <v>27.3</v>
      </c>
      <c r="T16886">
        <v>5.3440000000000003</v>
      </c>
      <c r="U16886">
        <v>3.0529999999999999</v>
      </c>
      <c r="V16886">
        <v>12294.876</v>
      </c>
      <c r="W16886">
        <v>18.899999999999999</v>
      </c>
      <c r="X16886">
        <v>200.38</v>
      </c>
      <c r="Y16886">
        <v>5.52</v>
      </c>
      <c r="Z16886">
        <v>8.1</v>
      </c>
      <c r="AA16886">
        <v>33.200000000000003</v>
      </c>
      <c r="AB16886">
        <v>43.993000000000002</v>
      </c>
      <c r="AC16886">
        <v>2.3199999999999998</v>
      </c>
    </row>
    <row r="16887" spans="1:29" x14ac:dyDescent="0.25">
      <c r="A16887" t="s">
        <v>446</v>
      </c>
      <c r="B16887" t="s">
        <v>447</v>
      </c>
      <c r="C16887" s="1">
        <v>43948</v>
      </c>
      <c r="D16887">
        <v>4546</v>
      </c>
      <c r="E16887">
        <v>185</v>
      </c>
      <c r="F16887">
        <v>87</v>
      </c>
      <c r="G16887">
        <v>1</v>
      </c>
      <c r="H16887">
        <v>76.650000000000006</v>
      </c>
      <c r="I16887">
        <v>3.1190000000000002</v>
      </c>
      <c r="J16887">
        <v>1.4670000000000001</v>
      </c>
      <c r="K16887">
        <v>1.7000000000000001E-2</v>
      </c>
      <c r="L16887">
        <v>178470</v>
      </c>
      <c r="M16887">
        <v>9827</v>
      </c>
      <c r="N16887">
        <v>3.0089999999999999</v>
      </c>
      <c r="O16887">
        <v>0.16600000000000001</v>
      </c>
      <c r="P16887" t="s">
        <v>59</v>
      </c>
      <c r="Q16887">
        <v>59308690</v>
      </c>
      <c r="R16887">
        <v>46.753999999999998</v>
      </c>
      <c r="S16887">
        <v>27.3</v>
      </c>
      <c r="T16887">
        <v>5.3440000000000003</v>
      </c>
      <c r="U16887">
        <v>3.0529999999999999</v>
      </c>
      <c r="V16887">
        <v>12294.876</v>
      </c>
      <c r="W16887">
        <v>18.899999999999999</v>
      </c>
      <c r="X16887">
        <v>200.38</v>
      </c>
      <c r="Y16887">
        <v>5.52</v>
      </c>
      <c r="Z16887">
        <v>8.1</v>
      </c>
      <c r="AA16887">
        <v>33.200000000000003</v>
      </c>
      <c r="AB16887">
        <v>43.993000000000002</v>
      </c>
      <c r="AC16887">
        <v>2.3199999999999998</v>
      </c>
    </row>
    <row r="16888" spans="1:29" x14ac:dyDescent="0.25">
      <c r="A16888" t="s">
        <v>446</v>
      </c>
      <c r="B16888" t="s">
        <v>447</v>
      </c>
      <c r="C16888" s="1">
        <v>43949</v>
      </c>
      <c r="D16888">
        <v>4793</v>
      </c>
      <c r="E16888">
        <v>247</v>
      </c>
      <c r="F16888">
        <v>90</v>
      </c>
      <c r="G16888">
        <v>3</v>
      </c>
      <c r="H16888">
        <v>80.813999999999993</v>
      </c>
      <c r="I16888">
        <v>4.165</v>
      </c>
      <c r="J16888">
        <v>1.5169999999999999</v>
      </c>
      <c r="K16888">
        <v>5.0999999999999997E-2</v>
      </c>
      <c r="L16888">
        <v>185497</v>
      </c>
      <c r="M16888">
        <v>7027</v>
      </c>
      <c r="N16888">
        <v>3.1280000000000001</v>
      </c>
      <c r="O16888">
        <v>0.11799999999999999</v>
      </c>
      <c r="P16888" t="s">
        <v>59</v>
      </c>
      <c r="Q16888">
        <v>59308690</v>
      </c>
      <c r="R16888">
        <v>46.753999999999998</v>
      </c>
      <c r="S16888">
        <v>27.3</v>
      </c>
      <c r="T16888">
        <v>5.3440000000000003</v>
      </c>
      <c r="U16888">
        <v>3.0529999999999999</v>
      </c>
      <c r="V16888">
        <v>12294.876</v>
      </c>
      <c r="W16888">
        <v>18.899999999999999</v>
      </c>
      <c r="X16888">
        <v>200.38</v>
      </c>
      <c r="Y16888">
        <v>5.52</v>
      </c>
      <c r="Z16888">
        <v>8.1</v>
      </c>
      <c r="AA16888">
        <v>33.200000000000003</v>
      </c>
      <c r="AB16888">
        <v>43.993000000000002</v>
      </c>
      <c r="AC16888">
        <v>2.3199999999999998</v>
      </c>
    </row>
    <row r="16889" spans="1:29" x14ac:dyDescent="0.25">
      <c r="A16889" t="s">
        <v>446</v>
      </c>
      <c r="B16889" t="s">
        <v>447</v>
      </c>
      <c r="C16889" s="1">
        <v>43950</v>
      </c>
      <c r="D16889">
        <v>4996</v>
      </c>
      <c r="E16889">
        <v>203</v>
      </c>
      <c r="F16889">
        <v>93</v>
      </c>
      <c r="G16889">
        <v>3</v>
      </c>
      <c r="H16889">
        <v>84.236999999999995</v>
      </c>
      <c r="I16889">
        <v>3.423</v>
      </c>
      <c r="J16889">
        <v>1.5680000000000001</v>
      </c>
      <c r="K16889">
        <v>5.0999999999999997E-2</v>
      </c>
      <c r="L16889">
        <v>197127</v>
      </c>
      <c r="M16889">
        <v>11630</v>
      </c>
      <c r="N16889">
        <v>3.3239999999999998</v>
      </c>
      <c r="O16889">
        <v>0.19600000000000001</v>
      </c>
      <c r="P16889" t="s">
        <v>59</v>
      </c>
      <c r="Q16889">
        <v>59308690</v>
      </c>
      <c r="R16889">
        <v>46.753999999999998</v>
      </c>
      <c r="S16889">
        <v>27.3</v>
      </c>
      <c r="T16889">
        <v>5.3440000000000003</v>
      </c>
      <c r="U16889">
        <v>3.0529999999999999</v>
      </c>
      <c r="V16889">
        <v>12294.876</v>
      </c>
      <c r="W16889">
        <v>18.899999999999999</v>
      </c>
      <c r="X16889">
        <v>200.38</v>
      </c>
      <c r="Y16889">
        <v>5.52</v>
      </c>
      <c r="Z16889">
        <v>8.1</v>
      </c>
      <c r="AA16889">
        <v>33.200000000000003</v>
      </c>
      <c r="AB16889">
        <v>43.993000000000002</v>
      </c>
      <c r="AC16889">
        <v>2.3199999999999998</v>
      </c>
    </row>
    <row r="16890" spans="1:29" x14ac:dyDescent="0.25">
      <c r="A16890" t="s">
        <v>446</v>
      </c>
      <c r="B16890" t="s">
        <v>447</v>
      </c>
      <c r="C16890" s="1">
        <v>43951</v>
      </c>
      <c r="D16890">
        <v>5350</v>
      </c>
      <c r="E16890">
        <v>354</v>
      </c>
      <c r="F16890">
        <v>103</v>
      </c>
      <c r="G16890">
        <v>10</v>
      </c>
      <c r="H16890">
        <v>90.206000000000003</v>
      </c>
      <c r="I16890">
        <v>5.9690000000000003</v>
      </c>
      <c r="J16890">
        <v>1.7370000000000001</v>
      </c>
      <c r="K16890">
        <v>0.16900000000000001</v>
      </c>
      <c r="L16890">
        <v>207530</v>
      </c>
      <c r="M16890">
        <v>10403</v>
      </c>
      <c r="N16890">
        <v>3.4990000000000001</v>
      </c>
      <c r="O16890">
        <v>0.17499999999999999</v>
      </c>
      <c r="P16890" t="s">
        <v>59</v>
      </c>
      <c r="Q16890">
        <v>59308690</v>
      </c>
      <c r="R16890">
        <v>46.753999999999998</v>
      </c>
      <c r="S16890">
        <v>27.3</v>
      </c>
      <c r="T16890">
        <v>5.3440000000000003</v>
      </c>
      <c r="U16890">
        <v>3.0529999999999999</v>
      </c>
      <c r="V16890">
        <v>12294.876</v>
      </c>
      <c r="W16890">
        <v>18.899999999999999</v>
      </c>
      <c r="X16890">
        <v>200.38</v>
      </c>
      <c r="Y16890">
        <v>5.52</v>
      </c>
      <c r="Z16890">
        <v>8.1</v>
      </c>
      <c r="AA16890">
        <v>33.200000000000003</v>
      </c>
      <c r="AB16890">
        <v>43.993000000000002</v>
      </c>
      <c r="AC16890">
        <v>2.3199999999999998</v>
      </c>
    </row>
    <row r="16891" spans="1:29" x14ac:dyDescent="0.25">
      <c r="A16891" t="s">
        <v>446</v>
      </c>
      <c r="B16891" t="s">
        <v>447</v>
      </c>
      <c r="C16891" s="1">
        <v>43952</v>
      </c>
      <c r="D16891">
        <v>5647</v>
      </c>
      <c r="E16891">
        <v>297</v>
      </c>
      <c r="F16891">
        <v>103</v>
      </c>
      <c r="G16891">
        <v>0</v>
      </c>
      <c r="H16891">
        <v>95.213999999999999</v>
      </c>
      <c r="I16891">
        <v>5.008</v>
      </c>
      <c r="J16891">
        <v>1.7370000000000001</v>
      </c>
      <c r="K16891">
        <v>0</v>
      </c>
      <c r="L16891">
        <v>217522</v>
      </c>
      <c r="M16891">
        <v>9992</v>
      </c>
      <c r="N16891">
        <v>3.6680000000000001</v>
      </c>
      <c r="O16891">
        <v>0.16800000000000001</v>
      </c>
      <c r="P16891" t="s">
        <v>59</v>
      </c>
      <c r="Q16891">
        <v>59308690</v>
      </c>
      <c r="R16891">
        <v>46.753999999999998</v>
      </c>
      <c r="S16891">
        <v>27.3</v>
      </c>
      <c r="T16891">
        <v>5.3440000000000003</v>
      </c>
      <c r="U16891">
        <v>3.0529999999999999</v>
      </c>
      <c r="V16891">
        <v>12294.876</v>
      </c>
      <c r="W16891">
        <v>18.899999999999999</v>
      </c>
      <c r="X16891">
        <v>200.38</v>
      </c>
      <c r="Y16891">
        <v>5.52</v>
      </c>
      <c r="Z16891">
        <v>8.1</v>
      </c>
      <c r="AA16891">
        <v>33.200000000000003</v>
      </c>
      <c r="AB16891">
        <v>43.993000000000002</v>
      </c>
      <c r="AC16891">
        <v>2.3199999999999998</v>
      </c>
    </row>
    <row r="16892" spans="1:29" x14ac:dyDescent="0.25">
      <c r="A16892" t="s">
        <v>446</v>
      </c>
      <c r="B16892" t="s">
        <v>447</v>
      </c>
      <c r="C16892" s="1">
        <v>43953</v>
      </c>
      <c r="D16892">
        <v>5951</v>
      </c>
      <c r="E16892">
        <v>304</v>
      </c>
      <c r="F16892">
        <v>116</v>
      </c>
      <c r="G16892">
        <v>13</v>
      </c>
      <c r="H16892">
        <v>100.339</v>
      </c>
      <c r="I16892">
        <v>5.1260000000000003</v>
      </c>
      <c r="J16892">
        <v>1.956</v>
      </c>
      <c r="K16892">
        <v>0.219</v>
      </c>
      <c r="L16892">
        <v>230686</v>
      </c>
      <c r="M16892">
        <v>13164</v>
      </c>
      <c r="N16892">
        <v>3.89</v>
      </c>
      <c r="O16892">
        <v>0.222</v>
      </c>
      <c r="P16892" t="s">
        <v>59</v>
      </c>
      <c r="Q16892">
        <v>59308690</v>
      </c>
      <c r="R16892">
        <v>46.753999999999998</v>
      </c>
      <c r="S16892">
        <v>27.3</v>
      </c>
      <c r="T16892">
        <v>5.3440000000000003</v>
      </c>
      <c r="U16892">
        <v>3.0529999999999999</v>
      </c>
      <c r="V16892">
        <v>12294.876</v>
      </c>
      <c r="W16892">
        <v>18.899999999999999</v>
      </c>
      <c r="X16892">
        <v>200.38</v>
      </c>
      <c r="Y16892">
        <v>5.52</v>
      </c>
      <c r="Z16892">
        <v>8.1</v>
      </c>
      <c r="AA16892">
        <v>33.200000000000003</v>
      </c>
      <c r="AB16892">
        <v>43.993000000000002</v>
      </c>
      <c r="AC16892">
        <v>2.3199999999999998</v>
      </c>
    </row>
    <row r="16893" spans="1:29" x14ac:dyDescent="0.25">
      <c r="A16893" t="s">
        <v>446</v>
      </c>
      <c r="B16893" t="s">
        <v>447</v>
      </c>
      <c r="C16893" s="1">
        <v>43954</v>
      </c>
      <c r="D16893">
        <v>6336</v>
      </c>
      <c r="E16893">
        <v>385</v>
      </c>
      <c r="F16893">
        <v>123</v>
      </c>
      <c r="G16893">
        <v>7</v>
      </c>
      <c r="H16893">
        <v>106.831</v>
      </c>
      <c r="I16893">
        <v>6.4909999999999997</v>
      </c>
      <c r="J16893">
        <v>2.0739999999999998</v>
      </c>
      <c r="K16893">
        <v>0.11799999999999999</v>
      </c>
      <c r="L16893">
        <v>245747</v>
      </c>
      <c r="M16893">
        <v>15061</v>
      </c>
      <c r="N16893">
        <v>4.1440000000000001</v>
      </c>
      <c r="O16893">
        <v>0.254</v>
      </c>
      <c r="P16893" t="s">
        <v>59</v>
      </c>
      <c r="Q16893">
        <v>59308690</v>
      </c>
      <c r="R16893">
        <v>46.753999999999998</v>
      </c>
      <c r="S16893">
        <v>27.3</v>
      </c>
      <c r="T16893">
        <v>5.3440000000000003</v>
      </c>
      <c r="U16893">
        <v>3.0529999999999999</v>
      </c>
      <c r="V16893">
        <v>12294.876</v>
      </c>
      <c r="W16893">
        <v>18.899999999999999</v>
      </c>
      <c r="X16893">
        <v>200.38</v>
      </c>
      <c r="Y16893">
        <v>5.52</v>
      </c>
      <c r="Z16893">
        <v>8.1</v>
      </c>
      <c r="AA16893">
        <v>33.200000000000003</v>
      </c>
      <c r="AB16893">
        <v>43.993000000000002</v>
      </c>
      <c r="AC16893">
        <v>2.3199999999999998</v>
      </c>
    </row>
    <row r="16894" spans="1:29" x14ac:dyDescent="0.25">
      <c r="A16894" t="s">
        <v>446</v>
      </c>
      <c r="B16894" t="s">
        <v>447</v>
      </c>
      <c r="C16894" s="1">
        <v>43955</v>
      </c>
      <c r="D16894">
        <v>6783</v>
      </c>
      <c r="E16894">
        <v>447</v>
      </c>
      <c r="F16894">
        <v>131</v>
      </c>
      <c r="G16894">
        <v>8</v>
      </c>
      <c r="H16894">
        <v>114.36799999999999</v>
      </c>
      <c r="I16894">
        <v>7.5369999999999999</v>
      </c>
      <c r="J16894">
        <v>2.2090000000000001</v>
      </c>
      <c r="K16894">
        <v>0.13500000000000001</v>
      </c>
      <c r="L16894">
        <v>257541</v>
      </c>
      <c r="M16894">
        <v>11794</v>
      </c>
      <c r="N16894">
        <v>4.3419999999999996</v>
      </c>
      <c r="O16894">
        <v>0.19900000000000001</v>
      </c>
      <c r="P16894" t="s">
        <v>59</v>
      </c>
      <c r="Q16894">
        <v>59308690</v>
      </c>
      <c r="R16894">
        <v>46.753999999999998</v>
      </c>
      <c r="S16894">
        <v>27.3</v>
      </c>
      <c r="T16894">
        <v>5.3440000000000003</v>
      </c>
      <c r="U16894">
        <v>3.0529999999999999</v>
      </c>
      <c r="V16894">
        <v>12294.876</v>
      </c>
      <c r="W16894">
        <v>18.899999999999999</v>
      </c>
      <c r="X16894">
        <v>200.38</v>
      </c>
      <c r="Y16894">
        <v>5.52</v>
      </c>
      <c r="Z16894">
        <v>8.1</v>
      </c>
      <c r="AA16894">
        <v>33.200000000000003</v>
      </c>
      <c r="AB16894">
        <v>43.993000000000002</v>
      </c>
      <c r="AC16894">
        <v>2.3199999999999998</v>
      </c>
    </row>
    <row r="16895" spans="1:29" x14ac:dyDescent="0.25">
      <c r="A16895" t="s">
        <v>446</v>
      </c>
      <c r="B16895" t="s">
        <v>447</v>
      </c>
      <c r="C16895" s="1">
        <v>43956</v>
      </c>
      <c r="D16895">
        <v>7220</v>
      </c>
      <c r="E16895">
        <v>437</v>
      </c>
      <c r="F16895">
        <v>138</v>
      </c>
      <c r="G16895">
        <v>7</v>
      </c>
      <c r="H16895">
        <v>121.736</v>
      </c>
      <c r="I16895">
        <v>7.3680000000000003</v>
      </c>
      <c r="J16895">
        <v>2.327</v>
      </c>
      <c r="K16895">
        <v>0.11799999999999999</v>
      </c>
      <c r="L16895">
        <v>268064</v>
      </c>
      <c r="M16895">
        <v>10523</v>
      </c>
      <c r="N16895">
        <v>4.5199999999999996</v>
      </c>
      <c r="O16895">
        <v>0.17699999999999999</v>
      </c>
      <c r="P16895" t="s">
        <v>59</v>
      </c>
      <c r="Q16895">
        <v>59308690</v>
      </c>
      <c r="R16895">
        <v>46.753999999999998</v>
      </c>
      <c r="S16895">
        <v>27.3</v>
      </c>
      <c r="T16895">
        <v>5.3440000000000003</v>
      </c>
      <c r="U16895">
        <v>3.0529999999999999</v>
      </c>
      <c r="V16895">
        <v>12294.876</v>
      </c>
      <c r="W16895">
        <v>18.899999999999999</v>
      </c>
      <c r="X16895">
        <v>200.38</v>
      </c>
      <c r="Y16895">
        <v>5.52</v>
      </c>
      <c r="Z16895">
        <v>8.1</v>
      </c>
      <c r="AA16895">
        <v>33.200000000000003</v>
      </c>
      <c r="AB16895">
        <v>43.993000000000002</v>
      </c>
      <c r="AC16895">
        <v>2.3199999999999998</v>
      </c>
    </row>
    <row r="16896" spans="1:29" x14ac:dyDescent="0.25">
      <c r="A16896" t="s">
        <v>446</v>
      </c>
      <c r="B16896" t="s">
        <v>447</v>
      </c>
      <c r="C16896" s="1">
        <v>43957</v>
      </c>
      <c r="D16896">
        <v>7572</v>
      </c>
      <c r="E16896">
        <v>352</v>
      </c>
      <c r="F16896">
        <v>148</v>
      </c>
      <c r="G16896">
        <v>10</v>
      </c>
      <c r="H16896">
        <v>127.67100000000001</v>
      </c>
      <c r="I16896">
        <v>5.9349999999999996</v>
      </c>
      <c r="J16896">
        <v>2.4950000000000001</v>
      </c>
      <c r="K16896">
        <v>0.16900000000000001</v>
      </c>
      <c r="L16896">
        <v>279379</v>
      </c>
      <c r="M16896">
        <v>11315</v>
      </c>
      <c r="N16896">
        <v>4.7110000000000003</v>
      </c>
      <c r="O16896">
        <v>0.191</v>
      </c>
      <c r="P16896" t="s">
        <v>59</v>
      </c>
      <c r="Q16896">
        <v>59308690</v>
      </c>
      <c r="R16896">
        <v>46.753999999999998</v>
      </c>
      <c r="S16896">
        <v>27.3</v>
      </c>
      <c r="T16896">
        <v>5.3440000000000003</v>
      </c>
      <c r="U16896">
        <v>3.0529999999999999</v>
      </c>
      <c r="V16896">
        <v>12294.876</v>
      </c>
      <c r="W16896">
        <v>18.899999999999999</v>
      </c>
      <c r="X16896">
        <v>200.38</v>
      </c>
      <c r="Y16896">
        <v>5.52</v>
      </c>
      <c r="Z16896">
        <v>8.1</v>
      </c>
      <c r="AA16896">
        <v>33.200000000000003</v>
      </c>
      <c r="AB16896">
        <v>43.993000000000002</v>
      </c>
      <c r="AC16896">
        <v>2.3199999999999998</v>
      </c>
    </row>
    <row r="16897" spans="1:29" x14ac:dyDescent="0.25">
      <c r="A16897" t="s">
        <v>446</v>
      </c>
      <c r="B16897" t="s">
        <v>447</v>
      </c>
      <c r="C16897" s="1">
        <v>43958</v>
      </c>
      <c r="D16897">
        <v>7808</v>
      </c>
      <c r="E16897">
        <v>236</v>
      </c>
      <c r="F16897">
        <v>153</v>
      </c>
      <c r="G16897">
        <v>5</v>
      </c>
      <c r="H16897">
        <v>131.65</v>
      </c>
      <c r="I16897">
        <v>3.9790000000000001</v>
      </c>
      <c r="J16897">
        <v>2.58</v>
      </c>
      <c r="K16897">
        <v>8.4000000000000005E-2</v>
      </c>
      <c r="L16897">
        <v>292153</v>
      </c>
      <c r="M16897">
        <v>12774</v>
      </c>
      <c r="N16897">
        <v>4.9260000000000002</v>
      </c>
      <c r="O16897">
        <v>0.215</v>
      </c>
      <c r="P16897" t="s">
        <v>59</v>
      </c>
      <c r="Q16897">
        <v>59308690</v>
      </c>
      <c r="R16897">
        <v>46.753999999999998</v>
      </c>
      <c r="S16897">
        <v>27.3</v>
      </c>
      <c r="T16897">
        <v>5.3440000000000003</v>
      </c>
      <c r="U16897">
        <v>3.0529999999999999</v>
      </c>
      <c r="V16897">
        <v>12294.876</v>
      </c>
      <c r="W16897">
        <v>18.899999999999999</v>
      </c>
      <c r="X16897">
        <v>200.38</v>
      </c>
      <c r="Y16897">
        <v>5.52</v>
      </c>
      <c r="Z16897">
        <v>8.1</v>
      </c>
      <c r="AA16897">
        <v>33.200000000000003</v>
      </c>
      <c r="AB16897">
        <v>43.993000000000002</v>
      </c>
      <c r="AC16897">
        <v>2.3199999999999998</v>
      </c>
    </row>
    <row r="16898" spans="1:29" x14ac:dyDescent="0.25">
      <c r="A16898" t="s">
        <v>446</v>
      </c>
      <c r="B16898" t="s">
        <v>447</v>
      </c>
      <c r="C16898" s="1">
        <v>43959</v>
      </c>
      <c r="D16898">
        <v>8232</v>
      </c>
      <c r="E16898">
        <v>424</v>
      </c>
      <c r="F16898">
        <v>161</v>
      </c>
      <c r="G16898">
        <v>8</v>
      </c>
      <c r="H16898">
        <v>138.79900000000001</v>
      </c>
      <c r="I16898">
        <v>7.149</v>
      </c>
      <c r="J16898">
        <v>2.7149999999999999</v>
      </c>
      <c r="K16898">
        <v>0.13500000000000001</v>
      </c>
      <c r="L16898">
        <v>307752</v>
      </c>
      <c r="M16898">
        <v>15599</v>
      </c>
      <c r="N16898">
        <v>5.1890000000000001</v>
      </c>
      <c r="O16898">
        <v>0.26300000000000001</v>
      </c>
      <c r="P16898" t="s">
        <v>59</v>
      </c>
      <c r="Q16898">
        <v>59308690</v>
      </c>
      <c r="R16898">
        <v>46.753999999999998</v>
      </c>
      <c r="S16898">
        <v>27.3</v>
      </c>
      <c r="T16898">
        <v>5.3440000000000003</v>
      </c>
      <c r="U16898">
        <v>3.0529999999999999</v>
      </c>
      <c r="V16898">
        <v>12294.876</v>
      </c>
      <c r="W16898">
        <v>18.899999999999999</v>
      </c>
      <c r="X16898">
        <v>200.38</v>
      </c>
      <c r="Y16898">
        <v>5.52</v>
      </c>
      <c r="Z16898">
        <v>8.1</v>
      </c>
      <c r="AA16898">
        <v>33.200000000000003</v>
      </c>
      <c r="AB16898">
        <v>43.993000000000002</v>
      </c>
      <c r="AC16898">
        <v>2.3199999999999998</v>
      </c>
    </row>
    <row r="16899" spans="1:29" x14ac:dyDescent="0.25">
      <c r="A16899" t="s">
        <v>446</v>
      </c>
      <c r="B16899" t="s">
        <v>447</v>
      </c>
      <c r="C16899" s="1">
        <v>43960</v>
      </c>
      <c r="D16899">
        <v>8895</v>
      </c>
      <c r="E16899">
        <v>663</v>
      </c>
      <c r="F16899">
        <v>178</v>
      </c>
      <c r="G16899">
        <v>17</v>
      </c>
      <c r="H16899">
        <v>149.97800000000001</v>
      </c>
      <c r="I16899">
        <v>11.179</v>
      </c>
      <c r="J16899">
        <v>3.0009999999999999</v>
      </c>
      <c r="K16899">
        <v>0.28699999999999998</v>
      </c>
      <c r="L16899">
        <v>324079</v>
      </c>
      <c r="M16899">
        <v>16327</v>
      </c>
      <c r="N16899">
        <v>5.4640000000000004</v>
      </c>
      <c r="O16899">
        <v>0.27500000000000002</v>
      </c>
      <c r="P16899" t="s">
        <v>59</v>
      </c>
      <c r="Q16899">
        <v>59308690</v>
      </c>
      <c r="R16899">
        <v>46.753999999999998</v>
      </c>
      <c r="S16899">
        <v>27.3</v>
      </c>
      <c r="T16899">
        <v>5.3440000000000003</v>
      </c>
      <c r="U16899">
        <v>3.0529999999999999</v>
      </c>
      <c r="V16899">
        <v>12294.876</v>
      </c>
      <c r="W16899">
        <v>18.899999999999999</v>
      </c>
      <c r="X16899">
        <v>200.38</v>
      </c>
      <c r="Y16899">
        <v>5.52</v>
      </c>
      <c r="Z16899">
        <v>8.1</v>
      </c>
      <c r="AA16899">
        <v>33.200000000000003</v>
      </c>
      <c r="AB16899">
        <v>43.993000000000002</v>
      </c>
      <c r="AC16899">
        <v>2.3199999999999998</v>
      </c>
    </row>
    <row r="16900" spans="1:29" x14ac:dyDescent="0.25">
      <c r="A16900" t="s">
        <v>446</v>
      </c>
      <c r="B16900" t="s">
        <v>447</v>
      </c>
      <c r="C16900" s="1">
        <v>43961</v>
      </c>
      <c r="D16900">
        <v>9420</v>
      </c>
      <c r="E16900">
        <v>525</v>
      </c>
      <c r="F16900">
        <v>186</v>
      </c>
      <c r="G16900">
        <v>8</v>
      </c>
      <c r="H16900">
        <v>158.83000000000001</v>
      </c>
      <c r="I16900">
        <v>8.8520000000000003</v>
      </c>
      <c r="J16900">
        <v>3.1360000000000001</v>
      </c>
      <c r="K16900">
        <v>0.13500000000000001</v>
      </c>
      <c r="L16900">
        <v>341336</v>
      </c>
      <c r="M16900">
        <v>17257</v>
      </c>
      <c r="N16900">
        <v>5.7549999999999999</v>
      </c>
      <c r="O16900">
        <v>0.29099999999999998</v>
      </c>
      <c r="P16900" t="s">
        <v>59</v>
      </c>
      <c r="Q16900">
        <v>59308690</v>
      </c>
      <c r="R16900">
        <v>46.753999999999998</v>
      </c>
      <c r="S16900">
        <v>27.3</v>
      </c>
      <c r="T16900">
        <v>5.3440000000000003</v>
      </c>
      <c r="U16900">
        <v>3.0529999999999999</v>
      </c>
      <c r="V16900">
        <v>12294.876</v>
      </c>
      <c r="W16900">
        <v>18.899999999999999</v>
      </c>
      <c r="X16900">
        <v>200.38</v>
      </c>
      <c r="Y16900">
        <v>5.52</v>
      </c>
      <c r="Z16900">
        <v>8.1</v>
      </c>
      <c r="AA16900">
        <v>33.200000000000003</v>
      </c>
      <c r="AB16900">
        <v>43.993000000000002</v>
      </c>
      <c r="AC16900">
        <v>2.3199999999999998</v>
      </c>
    </row>
    <row r="16901" spans="1:29" x14ac:dyDescent="0.25">
      <c r="A16901" t="s">
        <v>446</v>
      </c>
      <c r="B16901" t="s">
        <v>447</v>
      </c>
      <c r="C16901" s="1">
        <v>43962</v>
      </c>
      <c r="D16901">
        <v>10015</v>
      </c>
      <c r="E16901">
        <v>595</v>
      </c>
      <c r="F16901">
        <v>194</v>
      </c>
      <c r="G16901">
        <v>8</v>
      </c>
      <c r="H16901">
        <v>168.86199999999999</v>
      </c>
      <c r="I16901">
        <v>10.032</v>
      </c>
      <c r="J16901">
        <v>3.2709999999999999</v>
      </c>
      <c r="K16901">
        <v>0.13500000000000001</v>
      </c>
      <c r="L16901">
        <v>356067</v>
      </c>
      <c r="M16901">
        <v>14731</v>
      </c>
      <c r="N16901">
        <v>6.0039999999999996</v>
      </c>
      <c r="O16901">
        <v>0.248</v>
      </c>
      <c r="P16901" t="s">
        <v>59</v>
      </c>
      <c r="Q16901">
        <v>59308690</v>
      </c>
      <c r="R16901">
        <v>46.753999999999998</v>
      </c>
      <c r="S16901">
        <v>27.3</v>
      </c>
      <c r="T16901">
        <v>5.3440000000000003</v>
      </c>
      <c r="U16901">
        <v>3.0529999999999999</v>
      </c>
      <c r="V16901">
        <v>12294.876</v>
      </c>
      <c r="W16901">
        <v>18.899999999999999</v>
      </c>
      <c r="X16901">
        <v>200.38</v>
      </c>
      <c r="Y16901">
        <v>5.52</v>
      </c>
      <c r="Z16901">
        <v>8.1</v>
      </c>
      <c r="AA16901">
        <v>33.200000000000003</v>
      </c>
      <c r="AB16901">
        <v>43.993000000000002</v>
      </c>
      <c r="AC16901">
        <v>2.3199999999999998</v>
      </c>
    </row>
    <row r="16902" spans="1:29" x14ac:dyDescent="0.25">
      <c r="A16902" t="s">
        <v>446</v>
      </c>
      <c r="B16902" t="s">
        <v>447</v>
      </c>
      <c r="C16902" s="1">
        <v>43963</v>
      </c>
      <c r="D16902">
        <v>10652</v>
      </c>
      <c r="E16902">
        <v>637</v>
      </c>
      <c r="F16902">
        <v>206</v>
      </c>
      <c r="G16902">
        <v>12</v>
      </c>
      <c r="H16902">
        <v>179.60300000000001</v>
      </c>
      <c r="I16902">
        <v>10.74</v>
      </c>
      <c r="J16902">
        <v>3.4729999999999999</v>
      </c>
      <c r="K16902">
        <v>0.20200000000000001</v>
      </c>
      <c r="L16902">
        <v>369697</v>
      </c>
      <c r="M16902">
        <v>13630</v>
      </c>
      <c r="N16902">
        <v>6.2329999999999997</v>
      </c>
      <c r="O16902">
        <v>0.23</v>
      </c>
      <c r="P16902" t="s">
        <v>59</v>
      </c>
      <c r="Q16902">
        <v>59308690</v>
      </c>
      <c r="R16902">
        <v>46.753999999999998</v>
      </c>
      <c r="S16902">
        <v>27.3</v>
      </c>
      <c r="T16902">
        <v>5.3440000000000003</v>
      </c>
      <c r="U16902">
        <v>3.0529999999999999</v>
      </c>
      <c r="V16902">
        <v>12294.876</v>
      </c>
      <c r="W16902">
        <v>18.899999999999999</v>
      </c>
      <c r="X16902">
        <v>200.38</v>
      </c>
      <c r="Y16902">
        <v>5.52</v>
      </c>
      <c r="Z16902">
        <v>8.1</v>
      </c>
      <c r="AA16902">
        <v>33.200000000000003</v>
      </c>
      <c r="AB16902">
        <v>43.993000000000002</v>
      </c>
      <c r="AC16902">
        <v>2.3199999999999998</v>
      </c>
    </row>
    <row r="16903" spans="1:29" x14ac:dyDescent="0.25">
      <c r="A16903" t="s">
        <v>446</v>
      </c>
      <c r="B16903" t="s">
        <v>447</v>
      </c>
      <c r="C16903" s="1">
        <v>43964</v>
      </c>
      <c r="D16903">
        <v>11350</v>
      </c>
      <c r="E16903">
        <v>698</v>
      </c>
      <c r="F16903">
        <v>206</v>
      </c>
      <c r="G16903">
        <v>0</v>
      </c>
      <c r="H16903">
        <v>191.37200000000001</v>
      </c>
      <c r="I16903">
        <v>11.769</v>
      </c>
      <c r="J16903">
        <v>3.4729999999999999</v>
      </c>
      <c r="K16903">
        <v>0</v>
      </c>
      <c r="L16903">
        <v>386352</v>
      </c>
      <c r="M16903">
        <v>16655</v>
      </c>
      <c r="N16903">
        <v>6.5140000000000002</v>
      </c>
      <c r="O16903">
        <v>0.28100000000000003</v>
      </c>
      <c r="P16903" t="s">
        <v>59</v>
      </c>
      <c r="Q16903">
        <v>59308690</v>
      </c>
      <c r="R16903">
        <v>46.753999999999998</v>
      </c>
      <c r="S16903">
        <v>27.3</v>
      </c>
      <c r="T16903">
        <v>5.3440000000000003</v>
      </c>
      <c r="U16903">
        <v>3.0529999999999999</v>
      </c>
      <c r="V16903">
        <v>12294.876</v>
      </c>
      <c r="W16903">
        <v>18.899999999999999</v>
      </c>
      <c r="X16903">
        <v>200.38</v>
      </c>
      <c r="Y16903">
        <v>5.52</v>
      </c>
      <c r="Z16903">
        <v>8.1</v>
      </c>
      <c r="AA16903">
        <v>33.200000000000003</v>
      </c>
      <c r="AB16903">
        <v>43.993000000000002</v>
      </c>
      <c r="AC16903">
        <v>2.3199999999999998</v>
      </c>
    </row>
    <row r="16904" spans="1:29" x14ac:dyDescent="0.25">
      <c r="A16904" t="s">
        <v>446</v>
      </c>
      <c r="B16904" t="s">
        <v>447</v>
      </c>
      <c r="C16904" s="1">
        <v>43965</v>
      </c>
      <c r="D16904">
        <v>12074</v>
      </c>
      <c r="E16904">
        <v>724</v>
      </c>
      <c r="F16904">
        <v>219</v>
      </c>
      <c r="G16904">
        <v>13</v>
      </c>
      <c r="H16904">
        <v>203.57900000000001</v>
      </c>
      <c r="I16904">
        <v>12.207000000000001</v>
      </c>
      <c r="J16904">
        <v>3.6930000000000001</v>
      </c>
      <c r="K16904">
        <v>0.219</v>
      </c>
      <c r="L16904">
        <v>403018</v>
      </c>
      <c r="M16904">
        <v>16666</v>
      </c>
      <c r="N16904">
        <v>6.7949999999999999</v>
      </c>
      <c r="O16904">
        <v>0.28100000000000003</v>
      </c>
      <c r="P16904" t="s">
        <v>59</v>
      </c>
      <c r="Q16904">
        <v>59308690</v>
      </c>
      <c r="R16904">
        <v>46.753999999999998</v>
      </c>
      <c r="S16904">
        <v>27.3</v>
      </c>
      <c r="T16904">
        <v>5.3440000000000003</v>
      </c>
      <c r="U16904">
        <v>3.0529999999999999</v>
      </c>
      <c r="V16904">
        <v>12294.876</v>
      </c>
      <c r="W16904">
        <v>18.899999999999999</v>
      </c>
      <c r="X16904">
        <v>200.38</v>
      </c>
      <c r="Y16904">
        <v>5.52</v>
      </c>
      <c r="Z16904">
        <v>8.1</v>
      </c>
      <c r="AA16904">
        <v>33.200000000000003</v>
      </c>
      <c r="AB16904">
        <v>43.993000000000002</v>
      </c>
      <c r="AC16904">
        <v>2.3199999999999998</v>
      </c>
    </row>
    <row r="16905" spans="1:29" x14ac:dyDescent="0.25">
      <c r="A16905" t="s">
        <v>448</v>
      </c>
      <c r="B16905" t="s">
        <v>449</v>
      </c>
      <c r="C16905" s="1">
        <v>43909</v>
      </c>
      <c r="D16905">
        <v>2</v>
      </c>
      <c r="E16905">
        <v>2</v>
      </c>
      <c r="F16905">
        <v>0</v>
      </c>
      <c r="G16905">
        <v>0</v>
      </c>
      <c r="H16905">
        <v>0.109</v>
      </c>
      <c r="I16905">
        <v>0.109</v>
      </c>
      <c r="J16905">
        <v>0</v>
      </c>
      <c r="K16905">
        <v>0</v>
      </c>
      <c r="Q16905">
        <v>18383956</v>
      </c>
      <c r="R16905">
        <v>22.995000000000001</v>
      </c>
      <c r="S16905">
        <v>17.7</v>
      </c>
      <c r="T16905">
        <v>2.48</v>
      </c>
      <c r="U16905">
        <v>1.542</v>
      </c>
      <c r="V16905">
        <v>3689.2510000000002</v>
      </c>
      <c r="W16905">
        <v>57.5</v>
      </c>
      <c r="X16905">
        <v>234.499</v>
      </c>
      <c r="Y16905">
        <v>3.94</v>
      </c>
      <c r="Z16905">
        <v>3.1</v>
      </c>
      <c r="AA16905">
        <v>24.7</v>
      </c>
      <c r="AB16905">
        <v>13.938000000000001</v>
      </c>
      <c r="AC16905">
        <v>2</v>
      </c>
    </row>
    <row r="16906" spans="1:29" x14ac:dyDescent="0.25">
      <c r="A16906" t="s">
        <v>448</v>
      </c>
      <c r="B16906" t="s">
        <v>449</v>
      </c>
      <c r="C16906" s="1">
        <v>43910</v>
      </c>
      <c r="D16906">
        <v>2</v>
      </c>
      <c r="E16906">
        <v>0</v>
      </c>
      <c r="F16906">
        <v>0</v>
      </c>
      <c r="G16906">
        <v>0</v>
      </c>
      <c r="H16906">
        <v>0.109</v>
      </c>
      <c r="I16906">
        <v>0</v>
      </c>
      <c r="J16906">
        <v>0</v>
      </c>
      <c r="K16906">
        <v>0</v>
      </c>
      <c r="Q16906">
        <v>18383956</v>
      </c>
      <c r="R16906">
        <v>22.995000000000001</v>
      </c>
      <c r="S16906">
        <v>17.7</v>
      </c>
      <c r="T16906">
        <v>2.48</v>
      </c>
      <c r="U16906">
        <v>1.542</v>
      </c>
      <c r="V16906">
        <v>3689.2510000000002</v>
      </c>
      <c r="W16906">
        <v>57.5</v>
      </c>
      <c r="X16906">
        <v>234.499</v>
      </c>
      <c r="Y16906">
        <v>3.94</v>
      </c>
      <c r="Z16906">
        <v>3.1</v>
      </c>
      <c r="AA16906">
        <v>24.7</v>
      </c>
      <c r="AB16906">
        <v>13.938000000000001</v>
      </c>
      <c r="AC16906">
        <v>2</v>
      </c>
    </row>
    <row r="16907" spans="1:29" x14ac:dyDescent="0.25">
      <c r="A16907" t="s">
        <v>448</v>
      </c>
      <c r="B16907" t="s">
        <v>449</v>
      </c>
      <c r="C16907" s="1">
        <v>43911</v>
      </c>
      <c r="D16907">
        <v>2</v>
      </c>
      <c r="E16907">
        <v>0</v>
      </c>
      <c r="F16907">
        <v>0</v>
      </c>
      <c r="G16907">
        <v>0</v>
      </c>
      <c r="H16907">
        <v>0.109</v>
      </c>
      <c r="I16907">
        <v>0</v>
      </c>
      <c r="J16907">
        <v>0</v>
      </c>
      <c r="K16907">
        <v>0</v>
      </c>
      <c r="Q16907">
        <v>18383956</v>
      </c>
      <c r="R16907">
        <v>22.995000000000001</v>
      </c>
      <c r="S16907">
        <v>17.7</v>
      </c>
      <c r="T16907">
        <v>2.48</v>
      </c>
      <c r="U16907">
        <v>1.542</v>
      </c>
      <c r="V16907">
        <v>3689.2510000000002</v>
      </c>
      <c r="W16907">
        <v>57.5</v>
      </c>
      <c r="X16907">
        <v>234.499</v>
      </c>
      <c r="Y16907">
        <v>3.94</v>
      </c>
      <c r="Z16907">
        <v>3.1</v>
      </c>
      <c r="AA16907">
        <v>24.7</v>
      </c>
      <c r="AB16907">
        <v>13.938000000000001</v>
      </c>
      <c r="AC16907">
        <v>2</v>
      </c>
    </row>
    <row r="16908" spans="1:29" x14ac:dyDescent="0.25">
      <c r="A16908" t="s">
        <v>448</v>
      </c>
      <c r="B16908" t="s">
        <v>449</v>
      </c>
      <c r="C16908" s="1">
        <v>43912</v>
      </c>
      <c r="D16908">
        <v>2</v>
      </c>
      <c r="E16908">
        <v>0</v>
      </c>
      <c r="F16908">
        <v>0</v>
      </c>
      <c r="G16908">
        <v>0</v>
      </c>
      <c r="H16908">
        <v>0.109</v>
      </c>
      <c r="I16908">
        <v>0</v>
      </c>
      <c r="J16908">
        <v>0</v>
      </c>
      <c r="K16908">
        <v>0</v>
      </c>
      <c r="Q16908">
        <v>18383956</v>
      </c>
      <c r="R16908">
        <v>22.995000000000001</v>
      </c>
      <c r="S16908">
        <v>17.7</v>
      </c>
      <c r="T16908">
        <v>2.48</v>
      </c>
      <c r="U16908">
        <v>1.542</v>
      </c>
      <c r="V16908">
        <v>3689.2510000000002</v>
      </c>
      <c r="W16908">
        <v>57.5</v>
      </c>
      <c r="X16908">
        <v>234.499</v>
      </c>
      <c r="Y16908">
        <v>3.94</v>
      </c>
      <c r="Z16908">
        <v>3.1</v>
      </c>
      <c r="AA16908">
        <v>24.7</v>
      </c>
      <c r="AB16908">
        <v>13.938000000000001</v>
      </c>
      <c r="AC16908">
        <v>2</v>
      </c>
    </row>
    <row r="16909" spans="1:29" x14ac:dyDescent="0.25">
      <c r="A16909" t="s">
        <v>448</v>
      </c>
      <c r="B16909" t="s">
        <v>449</v>
      </c>
      <c r="C16909" s="1">
        <v>43913</v>
      </c>
      <c r="D16909">
        <v>3</v>
      </c>
      <c r="E16909">
        <v>1</v>
      </c>
      <c r="F16909">
        <v>0</v>
      </c>
      <c r="G16909">
        <v>0</v>
      </c>
      <c r="H16909">
        <v>0.16300000000000001</v>
      </c>
      <c r="I16909">
        <v>5.3999999999999999E-2</v>
      </c>
      <c r="J16909">
        <v>0</v>
      </c>
      <c r="K16909">
        <v>0</v>
      </c>
      <c r="Q16909">
        <v>18383956</v>
      </c>
      <c r="R16909">
        <v>22.995000000000001</v>
      </c>
      <c r="S16909">
        <v>17.7</v>
      </c>
      <c r="T16909">
        <v>2.48</v>
      </c>
      <c r="U16909">
        <v>1.542</v>
      </c>
      <c r="V16909">
        <v>3689.2510000000002</v>
      </c>
      <c r="W16909">
        <v>57.5</v>
      </c>
      <c r="X16909">
        <v>234.499</v>
      </c>
      <c r="Y16909">
        <v>3.94</v>
      </c>
      <c r="Z16909">
        <v>3.1</v>
      </c>
      <c r="AA16909">
        <v>24.7</v>
      </c>
      <c r="AB16909">
        <v>13.938000000000001</v>
      </c>
      <c r="AC16909">
        <v>2</v>
      </c>
    </row>
    <row r="16910" spans="1:29" x14ac:dyDescent="0.25">
      <c r="A16910" t="s">
        <v>448</v>
      </c>
      <c r="B16910" t="s">
        <v>449</v>
      </c>
      <c r="C16910" s="1">
        <v>43914</v>
      </c>
      <c r="D16910">
        <v>3</v>
      </c>
      <c r="E16910">
        <v>0</v>
      </c>
      <c r="F16910">
        <v>0</v>
      </c>
      <c r="G16910">
        <v>0</v>
      </c>
      <c r="H16910">
        <v>0.16300000000000001</v>
      </c>
      <c r="I16910">
        <v>0</v>
      </c>
      <c r="J16910">
        <v>0</v>
      </c>
      <c r="K16910">
        <v>0</v>
      </c>
      <c r="Q16910">
        <v>18383956</v>
      </c>
      <c r="R16910">
        <v>22.995000000000001</v>
      </c>
      <c r="S16910">
        <v>17.7</v>
      </c>
      <c r="T16910">
        <v>2.48</v>
      </c>
      <c r="U16910">
        <v>1.542</v>
      </c>
      <c r="V16910">
        <v>3689.2510000000002</v>
      </c>
      <c r="W16910">
        <v>57.5</v>
      </c>
      <c r="X16910">
        <v>234.499</v>
      </c>
      <c r="Y16910">
        <v>3.94</v>
      </c>
      <c r="Z16910">
        <v>3.1</v>
      </c>
      <c r="AA16910">
        <v>24.7</v>
      </c>
      <c r="AB16910">
        <v>13.938000000000001</v>
      </c>
      <c r="AC16910">
        <v>2</v>
      </c>
    </row>
    <row r="16911" spans="1:29" x14ac:dyDescent="0.25">
      <c r="A16911" t="s">
        <v>448</v>
      </c>
      <c r="B16911" t="s">
        <v>449</v>
      </c>
      <c r="C16911" s="1">
        <v>43915</v>
      </c>
      <c r="D16911">
        <v>3</v>
      </c>
      <c r="E16911">
        <v>0</v>
      </c>
      <c r="F16911">
        <v>0</v>
      </c>
      <c r="G16911">
        <v>0</v>
      </c>
      <c r="H16911">
        <v>0.16300000000000001</v>
      </c>
      <c r="I16911">
        <v>0</v>
      </c>
      <c r="J16911">
        <v>0</v>
      </c>
      <c r="K16911">
        <v>0</v>
      </c>
      <c r="Q16911">
        <v>18383956</v>
      </c>
      <c r="R16911">
        <v>22.995000000000001</v>
      </c>
      <c r="S16911">
        <v>17.7</v>
      </c>
      <c r="T16911">
        <v>2.48</v>
      </c>
      <c r="U16911">
        <v>1.542</v>
      </c>
      <c r="V16911">
        <v>3689.2510000000002</v>
      </c>
      <c r="W16911">
        <v>57.5</v>
      </c>
      <c r="X16911">
        <v>234.499</v>
      </c>
      <c r="Y16911">
        <v>3.94</v>
      </c>
      <c r="Z16911">
        <v>3.1</v>
      </c>
      <c r="AA16911">
        <v>24.7</v>
      </c>
      <c r="AB16911">
        <v>13.938000000000001</v>
      </c>
      <c r="AC16911">
        <v>2</v>
      </c>
    </row>
    <row r="16912" spans="1:29" x14ac:dyDescent="0.25">
      <c r="A16912" t="s">
        <v>448</v>
      </c>
      <c r="B16912" t="s">
        <v>449</v>
      </c>
      <c r="C16912" s="1">
        <v>43916</v>
      </c>
      <c r="D16912">
        <v>12</v>
      </c>
      <c r="E16912">
        <v>9</v>
      </c>
      <c r="F16912">
        <v>0</v>
      </c>
      <c r="G16912">
        <v>0</v>
      </c>
      <c r="H16912">
        <v>0.65300000000000002</v>
      </c>
      <c r="I16912">
        <v>0.49</v>
      </c>
      <c r="J16912">
        <v>0</v>
      </c>
      <c r="K16912">
        <v>0</v>
      </c>
      <c r="Q16912">
        <v>18383956</v>
      </c>
      <c r="R16912">
        <v>22.995000000000001</v>
      </c>
      <c r="S16912">
        <v>17.7</v>
      </c>
      <c r="T16912">
        <v>2.48</v>
      </c>
      <c r="U16912">
        <v>1.542</v>
      </c>
      <c r="V16912">
        <v>3689.2510000000002</v>
      </c>
      <c r="W16912">
        <v>57.5</v>
      </c>
      <c r="X16912">
        <v>234.499</v>
      </c>
      <c r="Y16912">
        <v>3.94</v>
      </c>
      <c r="Z16912">
        <v>3.1</v>
      </c>
      <c r="AA16912">
        <v>24.7</v>
      </c>
      <c r="AB16912">
        <v>13.938000000000001</v>
      </c>
      <c r="AC16912">
        <v>2</v>
      </c>
    </row>
    <row r="16913" spans="1:29" x14ac:dyDescent="0.25">
      <c r="A16913" t="s">
        <v>448</v>
      </c>
      <c r="B16913" t="s">
        <v>449</v>
      </c>
      <c r="C16913" s="1">
        <v>43917</v>
      </c>
      <c r="D16913">
        <v>14</v>
      </c>
      <c r="E16913">
        <v>2</v>
      </c>
      <c r="F16913">
        <v>0</v>
      </c>
      <c r="G16913">
        <v>0</v>
      </c>
      <c r="H16913">
        <v>0.76200000000000001</v>
      </c>
      <c r="I16913">
        <v>0.109</v>
      </c>
      <c r="J16913">
        <v>0</v>
      </c>
      <c r="K16913">
        <v>0</v>
      </c>
      <c r="Q16913">
        <v>18383956</v>
      </c>
      <c r="R16913">
        <v>22.995000000000001</v>
      </c>
      <c r="S16913">
        <v>17.7</v>
      </c>
      <c r="T16913">
        <v>2.48</v>
      </c>
      <c r="U16913">
        <v>1.542</v>
      </c>
      <c r="V16913">
        <v>3689.2510000000002</v>
      </c>
      <c r="W16913">
        <v>57.5</v>
      </c>
      <c r="X16913">
        <v>234.499</v>
      </c>
      <c r="Y16913">
        <v>3.94</v>
      </c>
      <c r="Z16913">
        <v>3.1</v>
      </c>
      <c r="AA16913">
        <v>24.7</v>
      </c>
      <c r="AB16913">
        <v>13.938000000000001</v>
      </c>
      <c r="AC16913">
        <v>2</v>
      </c>
    </row>
    <row r="16914" spans="1:29" x14ac:dyDescent="0.25">
      <c r="A16914" t="s">
        <v>448</v>
      </c>
      <c r="B16914" t="s">
        <v>449</v>
      </c>
      <c r="C16914" s="1">
        <v>43918</v>
      </c>
      <c r="D16914">
        <v>16</v>
      </c>
      <c r="E16914">
        <v>2</v>
      </c>
      <c r="F16914">
        <v>0</v>
      </c>
      <c r="G16914">
        <v>0</v>
      </c>
      <c r="H16914">
        <v>0.87</v>
      </c>
      <c r="I16914">
        <v>0.109</v>
      </c>
      <c r="J16914">
        <v>0</v>
      </c>
      <c r="K16914">
        <v>0</v>
      </c>
      <c r="Q16914">
        <v>18383956</v>
      </c>
      <c r="R16914">
        <v>22.995000000000001</v>
      </c>
      <c r="S16914">
        <v>17.7</v>
      </c>
      <c r="T16914">
        <v>2.48</v>
      </c>
      <c r="U16914">
        <v>1.542</v>
      </c>
      <c r="V16914">
        <v>3689.2510000000002</v>
      </c>
      <c r="W16914">
        <v>57.5</v>
      </c>
      <c r="X16914">
        <v>234.499</v>
      </c>
      <c r="Y16914">
        <v>3.94</v>
      </c>
      <c r="Z16914">
        <v>3.1</v>
      </c>
      <c r="AA16914">
        <v>24.7</v>
      </c>
      <c r="AB16914">
        <v>13.938000000000001</v>
      </c>
      <c r="AC16914">
        <v>2</v>
      </c>
    </row>
    <row r="16915" spans="1:29" x14ac:dyDescent="0.25">
      <c r="A16915" t="s">
        <v>448</v>
      </c>
      <c r="B16915" t="s">
        <v>449</v>
      </c>
      <c r="C16915" s="1">
        <v>43919</v>
      </c>
      <c r="D16915">
        <v>28</v>
      </c>
      <c r="E16915">
        <v>12</v>
      </c>
      <c r="F16915">
        <v>0</v>
      </c>
      <c r="G16915">
        <v>0</v>
      </c>
      <c r="H16915">
        <v>1.5229999999999999</v>
      </c>
      <c r="I16915">
        <v>0.65300000000000002</v>
      </c>
      <c r="J16915">
        <v>0</v>
      </c>
      <c r="K16915">
        <v>0</v>
      </c>
      <c r="Q16915">
        <v>18383956</v>
      </c>
      <c r="R16915">
        <v>22.995000000000001</v>
      </c>
      <c r="S16915">
        <v>17.7</v>
      </c>
      <c r="T16915">
        <v>2.48</v>
      </c>
      <c r="U16915">
        <v>1.542</v>
      </c>
      <c r="V16915">
        <v>3689.2510000000002</v>
      </c>
      <c r="W16915">
        <v>57.5</v>
      </c>
      <c r="X16915">
        <v>234.499</v>
      </c>
      <c r="Y16915">
        <v>3.94</v>
      </c>
      <c r="Z16915">
        <v>3.1</v>
      </c>
      <c r="AA16915">
        <v>24.7</v>
      </c>
      <c r="AB16915">
        <v>13.938000000000001</v>
      </c>
      <c r="AC16915">
        <v>2</v>
      </c>
    </row>
    <row r="16916" spans="1:29" x14ac:dyDescent="0.25">
      <c r="A16916" t="s">
        <v>448</v>
      </c>
      <c r="B16916" t="s">
        <v>449</v>
      </c>
      <c r="C16916" s="1">
        <v>43920</v>
      </c>
      <c r="D16916">
        <v>29</v>
      </c>
      <c r="E16916">
        <v>1</v>
      </c>
      <c r="F16916">
        <v>0</v>
      </c>
      <c r="G16916">
        <v>0</v>
      </c>
      <c r="H16916">
        <v>1.577</v>
      </c>
      <c r="I16916">
        <v>5.3999999999999999E-2</v>
      </c>
      <c r="J16916">
        <v>0</v>
      </c>
      <c r="K16916">
        <v>0</v>
      </c>
      <c r="Q16916">
        <v>18383956</v>
      </c>
      <c r="R16916">
        <v>22.995000000000001</v>
      </c>
      <c r="S16916">
        <v>17.7</v>
      </c>
      <c r="T16916">
        <v>2.48</v>
      </c>
      <c r="U16916">
        <v>1.542</v>
      </c>
      <c r="V16916">
        <v>3689.2510000000002</v>
      </c>
      <c r="W16916">
        <v>57.5</v>
      </c>
      <c r="X16916">
        <v>234.499</v>
      </c>
      <c r="Y16916">
        <v>3.94</v>
      </c>
      <c r="Z16916">
        <v>3.1</v>
      </c>
      <c r="AA16916">
        <v>24.7</v>
      </c>
      <c r="AB16916">
        <v>13.938000000000001</v>
      </c>
      <c r="AC16916">
        <v>2</v>
      </c>
    </row>
    <row r="16917" spans="1:29" x14ac:dyDescent="0.25">
      <c r="A16917" t="s">
        <v>448</v>
      </c>
      <c r="B16917" t="s">
        <v>449</v>
      </c>
      <c r="C16917" s="1">
        <v>43921</v>
      </c>
      <c r="D16917">
        <v>35</v>
      </c>
      <c r="E16917">
        <v>6</v>
      </c>
      <c r="F16917">
        <v>0</v>
      </c>
      <c r="G16917">
        <v>0</v>
      </c>
      <c r="H16917">
        <v>1.9039999999999999</v>
      </c>
      <c r="I16917">
        <v>0.32600000000000001</v>
      </c>
      <c r="J16917">
        <v>0</v>
      </c>
      <c r="K16917">
        <v>0</v>
      </c>
      <c r="Q16917">
        <v>18383956</v>
      </c>
      <c r="R16917">
        <v>22.995000000000001</v>
      </c>
      <c r="S16917">
        <v>17.7</v>
      </c>
      <c r="T16917">
        <v>2.48</v>
      </c>
      <c r="U16917">
        <v>1.542</v>
      </c>
      <c r="V16917">
        <v>3689.2510000000002</v>
      </c>
      <c r="W16917">
        <v>57.5</v>
      </c>
      <c r="X16917">
        <v>234.499</v>
      </c>
      <c r="Y16917">
        <v>3.94</v>
      </c>
      <c r="Z16917">
        <v>3.1</v>
      </c>
      <c r="AA16917">
        <v>24.7</v>
      </c>
      <c r="AB16917">
        <v>13.938000000000001</v>
      </c>
      <c r="AC16917">
        <v>2</v>
      </c>
    </row>
    <row r="16918" spans="1:29" x14ac:dyDescent="0.25">
      <c r="A16918" t="s">
        <v>448</v>
      </c>
      <c r="B16918" t="s">
        <v>449</v>
      </c>
      <c r="C16918" s="1">
        <v>43922</v>
      </c>
      <c r="D16918">
        <v>35</v>
      </c>
      <c r="E16918">
        <v>0</v>
      </c>
      <c r="F16918">
        <v>0</v>
      </c>
      <c r="G16918">
        <v>0</v>
      </c>
      <c r="H16918">
        <v>1.9039999999999999</v>
      </c>
      <c r="I16918">
        <v>0</v>
      </c>
      <c r="J16918">
        <v>0</v>
      </c>
      <c r="K16918">
        <v>0</v>
      </c>
      <c r="Q16918">
        <v>18383956</v>
      </c>
      <c r="R16918">
        <v>22.995000000000001</v>
      </c>
      <c r="S16918">
        <v>17.7</v>
      </c>
      <c r="T16918">
        <v>2.48</v>
      </c>
      <c r="U16918">
        <v>1.542</v>
      </c>
      <c r="V16918">
        <v>3689.2510000000002</v>
      </c>
      <c r="W16918">
        <v>57.5</v>
      </c>
      <c r="X16918">
        <v>234.499</v>
      </c>
      <c r="Y16918">
        <v>3.94</v>
      </c>
      <c r="Z16918">
        <v>3.1</v>
      </c>
      <c r="AA16918">
        <v>24.7</v>
      </c>
      <c r="AB16918">
        <v>13.938000000000001</v>
      </c>
      <c r="AC16918">
        <v>2</v>
      </c>
    </row>
    <row r="16919" spans="1:29" x14ac:dyDescent="0.25">
      <c r="A16919" t="s">
        <v>448</v>
      </c>
      <c r="B16919" t="s">
        <v>449</v>
      </c>
      <c r="C16919" s="1">
        <v>43923</v>
      </c>
      <c r="D16919">
        <v>36</v>
      </c>
      <c r="E16919">
        <v>1</v>
      </c>
      <c r="F16919">
        <v>0</v>
      </c>
      <c r="G16919">
        <v>0</v>
      </c>
      <c r="H16919">
        <v>1.958</v>
      </c>
      <c r="I16919">
        <v>5.3999999999999999E-2</v>
      </c>
      <c r="J16919">
        <v>0</v>
      </c>
      <c r="K16919">
        <v>0</v>
      </c>
      <c r="Q16919">
        <v>18383956</v>
      </c>
      <c r="R16919">
        <v>22.995000000000001</v>
      </c>
      <c r="S16919">
        <v>17.7</v>
      </c>
      <c r="T16919">
        <v>2.48</v>
      </c>
      <c r="U16919">
        <v>1.542</v>
      </c>
      <c r="V16919">
        <v>3689.2510000000002</v>
      </c>
      <c r="W16919">
        <v>57.5</v>
      </c>
      <c r="X16919">
        <v>234.499</v>
      </c>
      <c r="Y16919">
        <v>3.94</v>
      </c>
      <c r="Z16919">
        <v>3.1</v>
      </c>
      <c r="AA16919">
        <v>24.7</v>
      </c>
      <c r="AB16919">
        <v>13.938000000000001</v>
      </c>
      <c r="AC16919">
        <v>2</v>
      </c>
    </row>
    <row r="16920" spans="1:29" x14ac:dyDescent="0.25">
      <c r="A16920" t="s">
        <v>448</v>
      </c>
      <c r="B16920" t="s">
        <v>449</v>
      </c>
      <c r="C16920" s="1">
        <v>43924</v>
      </c>
      <c r="D16920">
        <v>39</v>
      </c>
      <c r="E16920">
        <v>3</v>
      </c>
      <c r="F16920">
        <v>1</v>
      </c>
      <c r="G16920">
        <v>1</v>
      </c>
      <c r="H16920">
        <v>2.121</v>
      </c>
      <c r="I16920">
        <v>0.16300000000000001</v>
      </c>
      <c r="J16920">
        <v>5.3999999999999999E-2</v>
      </c>
      <c r="K16920">
        <v>5.3999999999999999E-2</v>
      </c>
      <c r="Q16920">
        <v>18383956</v>
      </c>
      <c r="R16920">
        <v>22.995000000000001</v>
      </c>
      <c r="S16920">
        <v>17.7</v>
      </c>
      <c r="T16920">
        <v>2.48</v>
      </c>
      <c r="U16920">
        <v>1.542</v>
      </c>
      <c r="V16920">
        <v>3689.2510000000002</v>
      </c>
      <c r="W16920">
        <v>57.5</v>
      </c>
      <c r="X16920">
        <v>234.499</v>
      </c>
      <c r="Y16920">
        <v>3.94</v>
      </c>
      <c r="Z16920">
        <v>3.1</v>
      </c>
      <c r="AA16920">
        <v>24.7</v>
      </c>
      <c r="AB16920">
        <v>13.938000000000001</v>
      </c>
      <c r="AC16920">
        <v>2</v>
      </c>
    </row>
    <row r="16921" spans="1:29" x14ac:dyDescent="0.25">
      <c r="A16921" t="s">
        <v>448</v>
      </c>
      <c r="B16921" t="s">
        <v>449</v>
      </c>
      <c r="C16921" s="1">
        <v>43925</v>
      </c>
      <c r="D16921">
        <v>39</v>
      </c>
      <c r="E16921">
        <v>0</v>
      </c>
      <c r="F16921">
        <v>1</v>
      </c>
      <c r="G16921">
        <v>0</v>
      </c>
      <c r="H16921">
        <v>2.121</v>
      </c>
      <c r="I16921">
        <v>0</v>
      </c>
      <c r="J16921">
        <v>5.3999999999999999E-2</v>
      </c>
      <c r="K16921">
        <v>0</v>
      </c>
      <c r="Q16921">
        <v>18383956</v>
      </c>
      <c r="R16921">
        <v>22.995000000000001</v>
      </c>
      <c r="S16921">
        <v>17.7</v>
      </c>
      <c r="T16921">
        <v>2.48</v>
      </c>
      <c r="U16921">
        <v>1.542</v>
      </c>
      <c r="V16921">
        <v>3689.2510000000002</v>
      </c>
      <c r="W16921">
        <v>57.5</v>
      </c>
      <c r="X16921">
        <v>234.499</v>
      </c>
      <c r="Y16921">
        <v>3.94</v>
      </c>
      <c r="Z16921">
        <v>3.1</v>
      </c>
      <c r="AA16921">
        <v>24.7</v>
      </c>
      <c r="AB16921">
        <v>13.938000000000001</v>
      </c>
      <c r="AC16921">
        <v>2</v>
      </c>
    </row>
    <row r="16922" spans="1:29" x14ac:dyDescent="0.25">
      <c r="A16922" t="s">
        <v>448</v>
      </c>
      <c r="B16922" t="s">
        <v>449</v>
      </c>
      <c r="C16922" s="1">
        <v>43926</v>
      </c>
      <c r="D16922">
        <v>39</v>
      </c>
      <c r="E16922">
        <v>0</v>
      </c>
      <c r="F16922">
        <v>1</v>
      </c>
      <c r="G16922">
        <v>0</v>
      </c>
      <c r="H16922">
        <v>2.121</v>
      </c>
      <c r="I16922">
        <v>0</v>
      </c>
      <c r="J16922">
        <v>5.3999999999999999E-2</v>
      </c>
      <c r="K16922">
        <v>0</v>
      </c>
      <c r="Q16922">
        <v>18383956</v>
      </c>
      <c r="R16922">
        <v>22.995000000000001</v>
      </c>
      <c r="S16922">
        <v>17.7</v>
      </c>
      <c r="T16922">
        <v>2.48</v>
      </c>
      <c r="U16922">
        <v>1.542</v>
      </c>
      <c r="V16922">
        <v>3689.2510000000002</v>
      </c>
      <c r="W16922">
        <v>57.5</v>
      </c>
      <c r="X16922">
        <v>234.499</v>
      </c>
      <c r="Y16922">
        <v>3.94</v>
      </c>
      <c r="Z16922">
        <v>3.1</v>
      </c>
      <c r="AA16922">
        <v>24.7</v>
      </c>
      <c r="AB16922">
        <v>13.938000000000001</v>
      </c>
      <c r="AC16922">
        <v>2</v>
      </c>
    </row>
    <row r="16923" spans="1:29" x14ac:dyDescent="0.25">
      <c r="A16923" t="s">
        <v>448</v>
      </c>
      <c r="B16923" t="s">
        <v>449</v>
      </c>
      <c r="C16923" s="1">
        <v>43927</v>
      </c>
      <c r="D16923">
        <v>39</v>
      </c>
      <c r="E16923">
        <v>0</v>
      </c>
      <c r="F16923">
        <v>1</v>
      </c>
      <c r="G16923">
        <v>0</v>
      </c>
      <c r="H16923">
        <v>2.121</v>
      </c>
      <c r="I16923">
        <v>0</v>
      </c>
      <c r="J16923">
        <v>5.3999999999999999E-2</v>
      </c>
      <c r="K16923">
        <v>0</v>
      </c>
      <c r="Q16923">
        <v>18383956</v>
      </c>
      <c r="R16923">
        <v>22.995000000000001</v>
      </c>
      <c r="S16923">
        <v>17.7</v>
      </c>
      <c r="T16923">
        <v>2.48</v>
      </c>
      <c r="U16923">
        <v>1.542</v>
      </c>
      <c r="V16923">
        <v>3689.2510000000002</v>
      </c>
      <c r="W16923">
        <v>57.5</v>
      </c>
      <c r="X16923">
        <v>234.499</v>
      </c>
      <c r="Y16923">
        <v>3.94</v>
      </c>
      <c r="Z16923">
        <v>3.1</v>
      </c>
      <c r="AA16923">
        <v>24.7</v>
      </c>
      <c r="AB16923">
        <v>13.938000000000001</v>
      </c>
      <c r="AC16923">
        <v>2</v>
      </c>
    </row>
    <row r="16924" spans="1:29" x14ac:dyDescent="0.25">
      <c r="A16924" t="s">
        <v>448</v>
      </c>
      <c r="B16924" t="s">
        <v>449</v>
      </c>
      <c r="C16924" s="1">
        <v>43928</v>
      </c>
      <c r="D16924">
        <v>39</v>
      </c>
      <c r="E16924">
        <v>0</v>
      </c>
      <c r="F16924">
        <v>1</v>
      </c>
      <c r="G16924">
        <v>0</v>
      </c>
      <c r="H16924">
        <v>2.121</v>
      </c>
      <c r="I16924">
        <v>0</v>
      </c>
      <c r="J16924">
        <v>5.3999999999999999E-2</v>
      </c>
      <c r="K16924">
        <v>0</v>
      </c>
      <c r="Q16924">
        <v>18383956</v>
      </c>
      <c r="R16924">
        <v>22.995000000000001</v>
      </c>
      <c r="S16924">
        <v>17.7</v>
      </c>
      <c r="T16924">
        <v>2.48</v>
      </c>
      <c r="U16924">
        <v>1.542</v>
      </c>
      <c r="V16924">
        <v>3689.2510000000002</v>
      </c>
      <c r="W16924">
        <v>57.5</v>
      </c>
      <c r="X16924">
        <v>234.499</v>
      </c>
      <c r="Y16924">
        <v>3.94</v>
      </c>
      <c r="Z16924">
        <v>3.1</v>
      </c>
      <c r="AA16924">
        <v>24.7</v>
      </c>
      <c r="AB16924">
        <v>13.938000000000001</v>
      </c>
      <c r="AC16924">
        <v>2</v>
      </c>
    </row>
    <row r="16925" spans="1:29" x14ac:dyDescent="0.25">
      <c r="A16925" t="s">
        <v>448</v>
      </c>
      <c r="B16925" t="s">
        <v>449</v>
      </c>
      <c r="C16925" s="1">
        <v>43929</v>
      </c>
      <c r="D16925">
        <v>39</v>
      </c>
      <c r="E16925">
        <v>0</v>
      </c>
      <c r="F16925">
        <v>1</v>
      </c>
      <c r="G16925">
        <v>0</v>
      </c>
      <c r="H16925">
        <v>2.121</v>
      </c>
      <c r="I16925">
        <v>0</v>
      </c>
      <c r="J16925">
        <v>5.3999999999999999E-2</v>
      </c>
      <c r="K16925">
        <v>0</v>
      </c>
      <c r="Q16925">
        <v>18383956</v>
      </c>
      <c r="R16925">
        <v>22.995000000000001</v>
      </c>
      <c r="S16925">
        <v>17.7</v>
      </c>
      <c r="T16925">
        <v>2.48</v>
      </c>
      <c r="U16925">
        <v>1.542</v>
      </c>
      <c r="V16925">
        <v>3689.2510000000002</v>
      </c>
      <c r="W16925">
        <v>57.5</v>
      </c>
      <c r="X16925">
        <v>234.499</v>
      </c>
      <c r="Y16925">
        <v>3.94</v>
      </c>
      <c r="Z16925">
        <v>3.1</v>
      </c>
      <c r="AA16925">
        <v>24.7</v>
      </c>
      <c r="AB16925">
        <v>13.938000000000001</v>
      </c>
      <c r="AC16925">
        <v>2</v>
      </c>
    </row>
    <row r="16926" spans="1:29" x14ac:dyDescent="0.25">
      <c r="A16926" t="s">
        <v>448</v>
      </c>
      <c r="B16926" t="s">
        <v>449</v>
      </c>
      <c r="C16926" s="1">
        <v>43930</v>
      </c>
      <c r="D16926">
        <v>39</v>
      </c>
      <c r="E16926">
        <v>0</v>
      </c>
      <c r="F16926">
        <v>1</v>
      </c>
      <c r="G16926">
        <v>0</v>
      </c>
      <c r="H16926">
        <v>2.121</v>
      </c>
      <c r="I16926">
        <v>0</v>
      </c>
      <c r="J16926">
        <v>5.3999999999999999E-2</v>
      </c>
      <c r="K16926">
        <v>0</v>
      </c>
      <c r="Q16926">
        <v>18383956</v>
      </c>
      <c r="R16926">
        <v>22.995000000000001</v>
      </c>
      <c r="S16926">
        <v>17.7</v>
      </c>
      <c r="T16926">
        <v>2.48</v>
      </c>
      <c r="U16926">
        <v>1.542</v>
      </c>
      <c r="V16926">
        <v>3689.2510000000002</v>
      </c>
      <c r="W16926">
        <v>57.5</v>
      </c>
      <c r="X16926">
        <v>234.499</v>
      </c>
      <c r="Y16926">
        <v>3.94</v>
      </c>
      <c r="Z16926">
        <v>3.1</v>
      </c>
      <c r="AA16926">
        <v>24.7</v>
      </c>
      <c r="AB16926">
        <v>13.938000000000001</v>
      </c>
      <c r="AC16926">
        <v>2</v>
      </c>
    </row>
    <row r="16927" spans="1:29" x14ac:dyDescent="0.25">
      <c r="A16927" t="s">
        <v>448</v>
      </c>
      <c r="B16927" t="s">
        <v>449</v>
      </c>
      <c r="C16927" s="1">
        <v>43931</v>
      </c>
      <c r="D16927">
        <v>39</v>
      </c>
      <c r="E16927">
        <v>0</v>
      </c>
      <c r="F16927">
        <v>1</v>
      </c>
      <c r="G16927">
        <v>0</v>
      </c>
      <c r="H16927">
        <v>2.121</v>
      </c>
      <c r="I16927">
        <v>0</v>
      </c>
      <c r="J16927">
        <v>5.3999999999999999E-2</v>
      </c>
      <c r="K16927">
        <v>0</v>
      </c>
      <c r="Q16927">
        <v>18383956</v>
      </c>
      <c r="R16927">
        <v>22.995000000000001</v>
      </c>
      <c r="S16927">
        <v>17.7</v>
      </c>
      <c r="T16927">
        <v>2.48</v>
      </c>
      <c r="U16927">
        <v>1.542</v>
      </c>
      <c r="V16927">
        <v>3689.2510000000002</v>
      </c>
      <c r="W16927">
        <v>57.5</v>
      </c>
      <c r="X16927">
        <v>234.499</v>
      </c>
      <c r="Y16927">
        <v>3.94</v>
      </c>
      <c r="Z16927">
        <v>3.1</v>
      </c>
      <c r="AA16927">
        <v>24.7</v>
      </c>
      <c r="AB16927">
        <v>13.938000000000001</v>
      </c>
      <c r="AC16927">
        <v>2</v>
      </c>
    </row>
    <row r="16928" spans="1:29" x14ac:dyDescent="0.25">
      <c r="A16928" t="s">
        <v>448</v>
      </c>
      <c r="B16928" t="s">
        <v>449</v>
      </c>
      <c r="C16928" s="1">
        <v>43932</v>
      </c>
      <c r="D16928">
        <v>40</v>
      </c>
      <c r="E16928">
        <v>1</v>
      </c>
      <c r="F16928">
        <v>2</v>
      </c>
      <c r="G16928">
        <v>1</v>
      </c>
      <c r="H16928">
        <v>2.1760000000000002</v>
      </c>
      <c r="I16928">
        <v>5.3999999999999999E-2</v>
      </c>
      <c r="J16928">
        <v>0.109</v>
      </c>
      <c r="K16928">
        <v>5.3999999999999999E-2</v>
      </c>
      <c r="Q16928">
        <v>18383956</v>
      </c>
      <c r="R16928">
        <v>22.995000000000001</v>
      </c>
      <c r="S16928">
        <v>17.7</v>
      </c>
      <c r="T16928">
        <v>2.48</v>
      </c>
      <c r="U16928">
        <v>1.542</v>
      </c>
      <c r="V16928">
        <v>3689.2510000000002</v>
      </c>
      <c r="W16928">
        <v>57.5</v>
      </c>
      <c r="X16928">
        <v>234.499</v>
      </c>
      <c r="Y16928">
        <v>3.94</v>
      </c>
      <c r="Z16928">
        <v>3.1</v>
      </c>
      <c r="AA16928">
        <v>24.7</v>
      </c>
      <c r="AB16928">
        <v>13.938000000000001</v>
      </c>
      <c r="AC16928">
        <v>2</v>
      </c>
    </row>
    <row r="16929" spans="1:29" x14ac:dyDescent="0.25">
      <c r="A16929" t="s">
        <v>448</v>
      </c>
      <c r="B16929" t="s">
        <v>449</v>
      </c>
      <c r="C16929" s="1">
        <v>43933</v>
      </c>
      <c r="D16929">
        <v>40</v>
      </c>
      <c r="E16929">
        <v>0</v>
      </c>
      <c r="F16929">
        <v>2</v>
      </c>
      <c r="G16929">
        <v>0</v>
      </c>
      <c r="H16929">
        <v>2.1760000000000002</v>
      </c>
      <c r="I16929">
        <v>0</v>
      </c>
      <c r="J16929">
        <v>0.109</v>
      </c>
      <c r="K16929">
        <v>0</v>
      </c>
      <c r="Q16929">
        <v>18383956</v>
      </c>
      <c r="R16929">
        <v>22.995000000000001</v>
      </c>
      <c r="S16929">
        <v>17.7</v>
      </c>
      <c r="T16929">
        <v>2.48</v>
      </c>
      <c r="U16929">
        <v>1.542</v>
      </c>
      <c r="V16929">
        <v>3689.2510000000002</v>
      </c>
      <c r="W16929">
        <v>57.5</v>
      </c>
      <c r="X16929">
        <v>234.499</v>
      </c>
      <c r="Y16929">
        <v>3.94</v>
      </c>
      <c r="Z16929">
        <v>3.1</v>
      </c>
      <c r="AA16929">
        <v>24.7</v>
      </c>
      <c r="AB16929">
        <v>13.938000000000001</v>
      </c>
      <c r="AC16929">
        <v>2</v>
      </c>
    </row>
    <row r="16930" spans="1:29" x14ac:dyDescent="0.25">
      <c r="A16930" t="s">
        <v>448</v>
      </c>
      <c r="B16930" t="s">
        <v>449</v>
      </c>
      <c r="C16930" s="1">
        <v>43934</v>
      </c>
      <c r="D16930">
        <v>43</v>
      </c>
      <c r="E16930">
        <v>3</v>
      </c>
      <c r="F16930">
        <v>2</v>
      </c>
      <c r="G16930">
        <v>0</v>
      </c>
      <c r="H16930">
        <v>2.339</v>
      </c>
      <c r="I16930">
        <v>0.16300000000000001</v>
      </c>
      <c r="J16930">
        <v>0.109</v>
      </c>
      <c r="K16930">
        <v>0</v>
      </c>
      <c r="Q16930">
        <v>18383956</v>
      </c>
      <c r="R16930">
        <v>22.995000000000001</v>
      </c>
      <c r="S16930">
        <v>17.7</v>
      </c>
      <c r="T16930">
        <v>2.48</v>
      </c>
      <c r="U16930">
        <v>1.542</v>
      </c>
      <c r="V16930">
        <v>3689.2510000000002</v>
      </c>
      <c r="W16930">
        <v>57.5</v>
      </c>
      <c r="X16930">
        <v>234.499</v>
      </c>
      <c r="Y16930">
        <v>3.94</v>
      </c>
      <c r="Z16930">
        <v>3.1</v>
      </c>
      <c r="AA16930">
        <v>24.7</v>
      </c>
      <c r="AB16930">
        <v>13.938000000000001</v>
      </c>
      <c r="AC16930">
        <v>2</v>
      </c>
    </row>
    <row r="16931" spans="1:29" x14ac:dyDescent="0.25">
      <c r="A16931" t="s">
        <v>448</v>
      </c>
      <c r="B16931" t="s">
        <v>449</v>
      </c>
      <c r="C16931" s="1">
        <v>43935</v>
      </c>
      <c r="D16931">
        <v>45</v>
      </c>
      <c r="E16931">
        <v>2</v>
      </c>
      <c r="F16931">
        <v>2</v>
      </c>
      <c r="G16931">
        <v>0</v>
      </c>
      <c r="H16931">
        <v>2.448</v>
      </c>
      <c r="I16931">
        <v>0.109</v>
      </c>
      <c r="J16931">
        <v>0.109</v>
      </c>
      <c r="K16931">
        <v>0</v>
      </c>
      <c r="Q16931">
        <v>18383956</v>
      </c>
      <c r="R16931">
        <v>22.995000000000001</v>
      </c>
      <c r="S16931">
        <v>17.7</v>
      </c>
      <c r="T16931">
        <v>2.48</v>
      </c>
      <c r="U16931">
        <v>1.542</v>
      </c>
      <c r="V16931">
        <v>3689.2510000000002</v>
      </c>
      <c r="W16931">
        <v>57.5</v>
      </c>
      <c r="X16931">
        <v>234.499</v>
      </c>
      <c r="Y16931">
        <v>3.94</v>
      </c>
      <c r="Z16931">
        <v>3.1</v>
      </c>
      <c r="AA16931">
        <v>24.7</v>
      </c>
      <c r="AB16931">
        <v>13.938000000000001</v>
      </c>
      <c r="AC16931">
        <v>2</v>
      </c>
    </row>
    <row r="16932" spans="1:29" x14ac:dyDescent="0.25">
      <c r="A16932" t="s">
        <v>448</v>
      </c>
      <c r="B16932" t="s">
        <v>449</v>
      </c>
      <c r="C16932" s="1">
        <v>43936</v>
      </c>
      <c r="D16932">
        <v>45</v>
      </c>
      <c r="E16932">
        <v>0</v>
      </c>
      <c r="F16932">
        <v>2</v>
      </c>
      <c r="G16932">
        <v>0</v>
      </c>
      <c r="H16932">
        <v>2.448</v>
      </c>
      <c r="I16932">
        <v>0</v>
      </c>
      <c r="J16932">
        <v>0.109</v>
      </c>
      <c r="K16932">
        <v>0</v>
      </c>
      <c r="Q16932">
        <v>18383956</v>
      </c>
      <c r="R16932">
        <v>22.995000000000001</v>
      </c>
      <c r="S16932">
        <v>17.7</v>
      </c>
      <c r="T16932">
        <v>2.48</v>
      </c>
      <c r="U16932">
        <v>1.542</v>
      </c>
      <c r="V16932">
        <v>3689.2510000000002</v>
      </c>
      <c r="W16932">
        <v>57.5</v>
      </c>
      <c r="X16932">
        <v>234.499</v>
      </c>
      <c r="Y16932">
        <v>3.94</v>
      </c>
      <c r="Z16932">
        <v>3.1</v>
      </c>
      <c r="AA16932">
        <v>24.7</v>
      </c>
      <c r="AB16932">
        <v>13.938000000000001</v>
      </c>
      <c r="AC16932">
        <v>2</v>
      </c>
    </row>
    <row r="16933" spans="1:29" x14ac:dyDescent="0.25">
      <c r="A16933" t="s">
        <v>448</v>
      </c>
      <c r="B16933" t="s">
        <v>449</v>
      </c>
      <c r="C16933" s="1">
        <v>43937</v>
      </c>
      <c r="D16933">
        <v>48</v>
      </c>
      <c r="E16933">
        <v>3</v>
      </c>
      <c r="F16933">
        <v>2</v>
      </c>
      <c r="G16933">
        <v>0</v>
      </c>
      <c r="H16933">
        <v>2.6110000000000002</v>
      </c>
      <c r="I16933">
        <v>0.16300000000000001</v>
      </c>
      <c r="J16933">
        <v>0.109</v>
      </c>
      <c r="K16933">
        <v>0</v>
      </c>
      <c r="Q16933">
        <v>18383956</v>
      </c>
      <c r="R16933">
        <v>22.995000000000001</v>
      </c>
      <c r="S16933">
        <v>17.7</v>
      </c>
      <c r="T16933">
        <v>2.48</v>
      </c>
      <c r="U16933">
        <v>1.542</v>
      </c>
      <c r="V16933">
        <v>3689.2510000000002</v>
      </c>
      <c r="W16933">
        <v>57.5</v>
      </c>
      <c r="X16933">
        <v>234.499</v>
      </c>
      <c r="Y16933">
        <v>3.94</v>
      </c>
      <c r="Z16933">
        <v>3.1</v>
      </c>
      <c r="AA16933">
        <v>24.7</v>
      </c>
      <c r="AB16933">
        <v>13.938000000000001</v>
      </c>
      <c r="AC16933">
        <v>2</v>
      </c>
    </row>
    <row r="16934" spans="1:29" x14ac:dyDescent="0.25">
      <c r="A16934" t="s">
        <v>448</v>
      </c>
      <c r="B16934" t="s">
        <v>449</v>
      </c>
      <c r="C16934" s="1">
        <v>43938</v>
      </c>
      <c r="D16934">
        <v>48</v>
      </c>
      <c r="E16934">
        <v>0</v>
      </c>
      <c r="F16934">
        <v>2</v>
      </c>
      <c r="G16934">
        <v>0</v>
      </c>
      <c r="H16934">
        <v>2.6110000000000002</v>
      </c>
      <c r="I16934">
        <v>0</v>
      </c>
      <c r="J16934">
        <v>0.109</v>
      </c>
      <c r="K16934">
        <v>0</v>
      </c>
      <c r="Q16934">
        <v>18383956</v>
      </c>
      <c r="R16934">
        <v>22.995000000000001</v>
      </c>
      <c r="S16934">
        <v>17.7</v>
      </c>
      <c r="T16934">
        <v>2.48</v>
      </c>
      <c r="U16934">
        <v>1.542</v>
      </c>
      <c r="V16934">
        <v>3689.2510000000002</v>
      </c>
      <c r="W16934">
        <v>57.5</v>
      </c>
      <c r="X16934">
        <v>234.499</v>
      </c>
      <c r="Y16934">
        <v>3.94</v>
      </c>
      <c r="Z16934">
        <v>3.1</v>
      </c>
      <c r="AA16934">
        <v>24.7</v>
      </c>
      <c r="AB16934">
        <v>13.938000000000001</v>
      </c>
      <c r="AC16934">
        <v>2</v>
      </c>
    </row>
    <row r="16935" spans="1:29" x14ac:dyDescent="0.25">
      <c r="A16935" t="s">
        <v>448</v>
      </c>
      <c r="B16935" t="s">
        <v>449</v>
      </c>
      <c r="C16935" s="1">
        <v>43939</v>
      </c>
      <c r="D16935">
        <v>52</v>
      </c>
      <c r="E16935">
        <v>4</v>
      </c>
      <c r="F16935">
        <v>2</v>
      </c>
      <c r="G16935">
        <v>0</v>
      </c>
      <c r="H16935">
        <v>2.8290000000000002</v>
      </c>
      <c r="I16935">
        <v>0.218</v>
      </c>
      <c r="J16935">
        <v>0.109</v>
      </c>
      <c r="K16935">
        <v>0</v>
      </c>
      <c r="Q16935">
        <v>18383956</v>
      </c>
      <c r="R16935">
        <v>22.995000000000001</v>
      </c>
      <c r="S16935">
        <v>17.7</v>
      </c>
      <c r="T16935">
        <v>2.48</v>
      </c>
      <c r="U16935">
        <v>1.542</v>
      </c>
      <c r="V16935">
        <v>3689.2510000000002</v>
      </c>
      <c r="W16935">
        <v>57.5</v>
      </c>
      <c r="X16935">
        <v>234.499</v>
      </c>
      <c r="Y16935">
        <v>3.94</v>
      </c>
      <c r="Z16935">
        <v>3.1</v>
      </c>
      <c r="AA16935">
        <v>24.7</v>
      </c>
      <c r="AB16935">
        <v>13.938000000000001</v>
      </c>
      <c r="AC16935">
        <v>2</v>
      </c>
    </row>
    <row r="16936" spans="1:29" x14ac:dyDescent="0.25">
      <c r="A16936" t="s">
        <v>448</v>
      </c>
      <c r="B16936" t="s">
        <v>449</v>
      </c>
      <c r="C16936" s="1">
        <v>43940</v>
      </c>
      <c r="D16936">
        <v>57</v>
      </c>
      <c r="E16936">
        <v>5</v>
      </c>
      <c r="F16936">
        <v>2</v>
      </c>
      <c r="G16936">
        <v>0</v>
      </c>
      <c r="H16936">
        <v>3.101</v>
      </c>
      <c r="I16936">
        <v>0.27200000000000002</v>
      </c>
      <c r="J16936">
        <v>0.109</v>
      </c>
      <c r="K16936">
        <v>0</v>
      </c>
      <c r="Q16936">
        <v>18383956</v>
      </c>
      <c r="R16936">
        <v>22.995000000000001</v>
      </c>
      <c r="S16936">
        <v>17.7</v>
      </c>
      <c r="T16936">
        <v>2.48</v>
      </c>
      <c r="U16936">
        <v>1.542</v>
      </c>
      <c r="V16936">
        <v>3689.2510000000002</v>
      </c>
      <c r="W16936">
        <v>57.5</v>
      </c>
      <c r="X16936">
        <v>234.499</v>
      </c>
      <c r="Y16936">
        <v>3.94</v>
      </c>
      <c r="Z16936">
        <v>3.1</v>
      </c>
      <c r="AA16936">
        <v>24.7</v>
      </c>
      <c r="AB16936">
        <v>13.938000000000001</v>
      </c>
      <c r="AC16936">
        <v>2</v>
      </c>
    </row>
    <row r="16937" spans="1:29" x14ac:dyDescent="0.25">
      <c r="A16937" t="s">
        <v>448</v>
      </c>
      <c r="B16937" t="s">
        <v>449</v>
      </c>
      <c r="C16937" s="1">
        <v>43941</v>
      </c>
      <c r="D16937">
        <v>61</v>
      </c>
      <c r="E16937">
        <v>4</v>
      </c>
      <c r="F16937">
        <v>3</v>
      </c>
      <c r="G16937">
        <v>1</v>
      </c>
      <c r="H16937">
        <v>3.3180000000000001</v>
      </c>
      <c r="I16937">
        <v>0.218</v>
      </c>
      <c r="J16937">
        <v>0.16300000000000001</v>
      </c>
      <c r="K16937">
        <v>5.3999999999999999E-2</v>
      </c>
      <c r="Q16937">
        <v>18383956</v>
      </c>
      <c r="R16937">
        <v>22.995000000000001</v>
      </c>
      <c r="S16937">
        <v>17.7</v>
      </c>
      <c r="T16937">
        <v>2.48</v>
      </c>
      <c r="U16937">
        <v>1.542</v>
      </c>
      <c r="V16937">
        <v>3689.2510000000002</v>
      </c>
      <c r="W16937">
        <v>57.5</v>
      </c>
      <c r="X16937">
        <v>234.499</v>
      </c>
      <c r="Y16937">
        <v>3.94</v>
      </c>
      <c r="Z16937">
        <v>3.1</v>
      </c>
      <c r="AA16937">
        <v>24.7</v>
      </c>
      <c r="AB16937">
        <v>13.938000000000001</v>
      </c>
      <c r="AC16937">
        <v>2</v>
      </c>
    </row>
    <row r="16938" spans="1:29" x14ac:dyDescent="0.25">
      <c r="A16938" t="s">
        <v>448</v>
      </c>
      <c r="B16938" t="s">
        <v>449</v>
      </c>
      <c r="C16938" s="1">
        <v>43942</v>
      </c>
      <c r="D16938">
        <v>65</v>
      </c>
      <c r="E16938">
        <v>4</v>
      </c>
      <c r="F16938">
        <v>3</v>
      </c>
      <c r="G16938">
        <v>0</v>
      </c>
      <c r="H16938">
        <v>3.536</v>
      </c>
      <c r="I16938">
        <v>0.218</v>
      </c>
      <c r="J16938">
        <v>0.16300000000000001</v>
      </c>
      <c r="K16938">
        <v>0</v>
      </c>
      <c r="Q16938">
        <v>18383956</v>
      </c>
      <c r="R16938">
        <v>22.995000000000001</v>
      </c>
      <c r="S16938">
        <v>17.7</v>
      </c>
      <c r="T16938">
        <v>2.48</v>
      </c>
      <c r="U16938">
        <v>1.542</v>
      </c>
      <c r="V16938">
        <v>3689.2510000000002</v>
      </c>
      <c r="W16938">
        <v>57.5</v>
      </c>
      <c r="X16938">
        <v>234.499</v>
      </c>
      <c r="Y16938">
        <v>3.94</v>
      </c>
      <c r="Z16938">
        <v>3.1</v>
      </c>
      <c r="AA16938">
        <v>24.7</v>
      </c>
      <c r="AB16938">
        <v>13.938000000000001</v>
      </c>
      <c r="AC16938">
        <v>2</v>
      </c>
    </row>
    <row r="16939" spans="1:29" x14ac:dyDescent="0.25">
      <c r="A16939" t="s">
        <v>448</v>
      </c>
      <c r="B16939" t="s">
        <v>449</v>
      </c>
      <c r="C16939" s="1">
        <v>43943</v>
      </c>
      <c r="D16939">
        <v>65</v>
      </c>
      <c r="E16939">
        <v>0</v>
      </c>
      <c r="F16939">
        <v>3</v>
      </c>
      <c r="G16939">
        <v>0</v>
      </c>
      <c r="H16939">
        <v>3.536</v>
      </c>
      <c r="I16939">
        <v>0</v>
      </c>
      <c r="J16939">
        <v>0.16300000000000001</v>
      </c>
      <c r="K16939">
        <v>0</v>
      </c>
      <c r="Q16939">
        <v>18383956</v>
      </c>
      <c r="R16939">
        <v>22.995000000000001</v>
      </c>
      <c r="S16939">
        <v>17.7</v>
      </c>
      <c r="T16939">
        <v>2.48</v>
      </c>
      <c r="U16939">
        <v>1.542</v>
      </c>
      <c r="V16939">
        <v>3689.2510000000002</v>
      </c>
      <c r="W16939">
        <v>57.5</v>
      </c>
      <c r="X16939">
        <v>234.499</v>
      </c>
      <c r="Y16939">
        <v>3.94</v>
      </c>
      <c r="Z16939">
        <v>3.1</v>
      </c>
      <c r="AA16939">
        <v>24.7</v>
      </c>
      <c r="AB16939">
        <v>13.938000000000001</v>
      </c>
      <c r="AC16939">
        <v>2</v>
      </c>
    </row>
    <row r="16940" spans="1:29" x14ac:dyDescent="0.25">
      <c r="A16940" t="s">
        <v>448</v>
      </c>
      <c r="B16940" t="s">
        <v>449</v>
      </c>
      <c r="C16940" s="1">
        <v>43944</v>
      </c>
      <c r="D16940">
        <v>74</v>
      </c>
      <c r="E16940">
        <v>9</v>
      </c>
      <c r="F16940">
        <v>3</v>
      </c>
      <c r="G16940">
        <v>0</v>
      </c>
      <c r="H16940">
        <v>4.0250000000000004</v>
      </c>
      <c r="I16940">
        <v>0.49</v>
      </c>
      <c r="J16940">
        <v>0.16300000000000001</v>
      </c>
      <c r="K16940">
        <v>0</v>
      </c>
      <c r="Q16940">
        <v>18383956</v>
      </c>
      <c r="R16940">
        <v>22.995000000000001</v>
      </c>
      <c r="S16940">
        <v>17.7</v>
      </c>
      <c r="T16940">
        <v>2.48</v>
      </c>
      <c r="U16940">
        <v>1.542</v>
      </c>
      <c r="V16940">
        <v>3689.2510000000002</v>
      </c>
      <c r="W16940">
        <v>57.5</v>
      </c>
      <c r="X16940">
        <v>234.499</v>
      </c>
      <c r="Y16940">
        <v>3.94</v>
      </c>
      <c r="Z16940">
        <v>3.1</v>
      </c>
      <c r="AA16940">
        <v>24.7</v>
      </c>
      <c r="AB16940">
        <v>13.938000000000001</v>
      </c>
      <c r="AC16940">
        <v>2</v>
      </c>
    </row>
    <row r="16941" spans="1:29" x14ac:dyDescent="0.25">
      <c r="A16941" t="s">
        <v>448</v>
      </c>
      <c r="B16941" t="s">
        <v>449</v>
      </c>
      <c r="C16941" s="1">
        <v>43945</v>
      </c>
      <c r="D16941">
        <v>76</v>
      </c>
      <c r="E16941">
        <v>2</v>
      </c>
      <c r="F16941">
        <v>3</v>
      </c>
      <c r="G16941">
        <v>0</v>
      </c>
      <c r="H16941">
        <v>4.1340000000000003</v>
      </c>
      <c r="I16941">
        <v>0.109</v>
      </c>
      <c r="J16941">
        <v>0.16300000000000001</v>
      </c>
      <c r="K16941">
        <v>0</v>
      </c>
      <c r="Q16941">
        <v>18383956</v>
      </c>
      <c r="R16941">
        <v>22.995000000000001</v>
      </c>
      <c r="S16941">
        <v>17.7</v>
      </c>
      <c r="T16941">
        <v>2.48</v>
      </c>
      <c r="U16941">
        <v>1.542</v>
      </c>
      <c r="V16941">
        <v>3689.2510000000002</v>
      </c>
      <c r="W16941">
        <v>57.5</v>
      </c>
      <c r="X16941">
        <v>234.499</v>
      </c>
      <c r="Y16941">
        <v>3.94</v>
      </c>
      <c r="Z16941">
        <v>3.1</v>
      </c>
      <c r="AA16941">
        <v>24.7</v>
      </c>
      <c r="AB16941">
        <v>13.938000000000001</v>
      </c>
      <c r="AC16941">
        <v>2</v>
      </c>
    </row>
    <row r="16942" spans="1:29" x14ac:dyDescent="0.25">
      <c r="A16942" t="s">
        <v>448</v>
      </c>
      <c r="B16942" t="s">
        <v>449</v>
      </c>
      <c r="C16942" s="1">
        <v>43946</v>
      </c>
      <c r="D16942">
        <v>84</v>
      </c>
      <c r="E16942">
        <v>8</v>
      </c>
      <c r="F16942">
        <v>3</v>
      </c>
      <c r="G16942">
        <v>0</v>
      </c>
      <c r="H16942">
        <v>4.569</v>
      </c>
      <c r="I16942">
        <v>0.435</v>
      </c>
      <c r="J16942">
        <v>0.16300000000000001</v>
      </c>
      <c r="K16942">
        <v>0</v>
      </c>
      <c r="Q16942">
        <v>18383956</v>
      </c>
      <c r="R16942">
        <v>22.995000000000001</v>
      </c>
      <c r="S16942">
        <v>17.7</v>
      </c>
      <c r="T16942">
        <v>2.48</v>
      </c>
      <c r="U16942">
        <v>1.542</v>
      </c>
      <c r="V16942">
        <v>3689.2510000000002</v>
      </c>
      <c r="W16942">
        <v>57.5</v>
      </c>
      <c r="X16942">
        <v>234.499</v>
      </c>
      <c r="Y16942">
        <v>3.94</v>
      </c>
      <c r="Z16942">
        <v>3.1</v>
      </c>
      <c r="AA16942">
        <v>24.7</v>
      </c>
      <c r="AB16942">
        <v>13.938000000000001</v>
      </c>
      <c r="AC16942">
        <v>2</v>
      </c>
    </row>
    <row r="16943" spans="1:29" x14ac:dyDescent="0.25">
      <c r="A16943" t="s">
        <v>448</v>
      </c>
      <c r="B16943" t="s">
        <v>449</v>
      </c>
      <c r="C16943" s="1">
        <v>43947</v>
      </c>
      <c r="D16943">
        <v>84</v>
      </c>
      <c r="E16943">
        <v>0</v>
      </c>
      <c r="F16943">
        <v>3</v>
      </c>
      <c r="G16943">
        <v>0</v>
      </c>
      <c r="H16943">
        <v>4.569</v>
      </c>
      <c r="I16943">
        <v>0</v>
      </c>
      <c r="J16943">
        <v>0.16300000000000001</v>
      </c>
      <c r="K16943">
        <v>0</v>
      </c>
      <c r="Q16943">
        <v>18383956</v>
      </c>
      <c r="R16943">
        <v>22.995000000000001</v>
      </c>
      <c r="S16943">
        <v>17.7</v>
      </c>
      <c r="T16943">
        <v>2.48</v>
      </c>
      <c r="U16943">
        <v>1.542</v>
      </c>
      <c r="V16943">
        <v>3689.2510000000002</v>
      </c>
      <c r="W16943">
        <v>57.5</v>
      </c>
      <c r="X16943">
        <v>234.499</v>
      </c>
      <c r="Y16943">
        <v>3.94</v>
      </c>
      <c r="Z16943">
        <v>3.1</v>
      </c>
      <c r="AA16943">
        <v>24.7</v>
      </c>
      <c r="AB16943">
        <v>13.938000000000001</v>
      </c>
      <c r="AC16943">
        <v>2</v>
      </c>
    </row>
    <row r="16944" spans="1:29" x14ac:dyDescent="0.25">
      <c r="A16944" t="s">
        <v>448</v>
      </c>
      <c r="B16944" t="s">
        <v>449</v>
      </c>
      <c r="C16944" s="1">
        <v>43948</v>
      </c>
      <c r="D16944">
        <v>88</v>
      </c>
      <c r="E16944">
        <v>4</v>
      </c>
      <c r="F16944">
        <v>3</v>
      </c>
      <c r="G16944">
        <v>0</v>
      </c>
      <c r="H16944">
        <v>4.7869999999999999</v>
      </c>
      <c r="I16944">
        <v>0.218</v>
      </c>
      <c r="J16944">
        <v>0.16300000000000001</v>
      </c>
      <c r="K16944">
        <v>0</v>
      </c>
      <c r="Q16944">
        <v>18383956</v>
      </c>
      <c r="R16944">
        <v>22.995000000000001</v>
      </c>
      <c r="S16944">
        <v>17.7</v>
      </c>
      <c r="T16944">
        <v>2.48</v>
      </c>
      <c r="U16944">
        <v>1.542</v>
      </c>
      <c r="V16944">
        <v>3689.2510000000002</v>
      </c>
      <c r="W16944">
        <v>57.5</v>
      </c>
      <c r="X16944">
        <v>234.499</v>
      </c>
      <c r="Y16944">
        <v>3.94</v>
      </c>
      <c r="Z16944">
        <v>3.1</v>
      </c>
      <c r="AA16944">
        <v>24.7</v>
      </c>
      <c r="AB16944">
        <v>13.938000000000001</v>
      </c>
      <c r="AC16944">
        <v>2</v>
      </c>
    </row>
    <row r="16945" spans="1:29" x14ac:dyDescent="0.25">
      <c r="A16945" t="s">
        <v>448</v>
      </c>
      <c r="B16945" t="s">
        <v>449</v>
      </c>
      <c r="C16945" s="1">
        <v>43949</v>
      </c>
      <c r="D16945">
        <v>89</v>
      </c>
      <c r="E16945">
        <v>1</v>
      </c>
      <c r="F16945">
        <v>3</v>
      </c>
      <c r="G16945">
        <v>0</v>
      </c>
      <c r="H16945">
        <v>4.8410000000000002</v>
      </c>
      <c r="I16945">
        <v>5.3999999999999999E-2</v>
      </c>
      <c r="J16945">
        <v>0.16300000000000001</v>
      </c>
      <c r="K16945">
        <v>0</v>
      </c>
      <c r="Q16945">
        <v>18383956</v>
      </c>
      <c r="R16945">
        <v>22.995000000000001</v>
      </c>
      <c r="S16945">
        <v>17.7</v>
      </c>
      <c r="T16945">
        <v>2.48</v>
      </c>
      <c r="U16945">
        <v>1.542</v>
      </c>
      <c r="V16945">
        <v>3689.2510000000002</v>
      </c>
      <c r="W16945">
        <v>57.5</v>
      </c>
      <c r="X16945">
        <v>234.499</v>
      </c>
      <c r="Y16945">
        <v>3.94</v>
      </c>
      <c r="Z16945">
        <v>3.1</v>
      </c>
      <c r="AA16945">
        <v>24.7</v>
      </c>
      <c r="AB16945">
        <v>13.938000000000001</v>
      </c>
      <c r="AC16945">
        <v>2</v>
      </c>
    </row>
    <row r="16946" spans="1:29" x14ac:dyDescent="0.25">
      <c r="A16946" t="s">
        <v>448</v>
      </c>
      <c r="B16946" t="s">
        <v>449</v>
      </c>
      <c r="C16946" s="1">
        <v>43950</v>
      </c>
      <c r="D16946">
        <v>95</v>
      </c>
      <c r="E16946">
        <v>6</v>
      </c>
      <c r="F16946">
        <v>3</v>
      </c>
      <c r="G16946">
        <v>0</v>
      </c>
      <c r="H16946">
        <v>5.1680000000000001</v>
      </c>
      <c r="I16946">
        <v>0.32600000000000001</v>
      </c>
      <c r="J16946">
        <v>0.16300000000000001</v>
      </c>
      <c r="K16946">
        <v>0</v>
      </c>
      <c r="Q16946">
        <v>18383956</v>
      </c>
      <c r="R16946">
        <v>22.995000000000001</v>
      </c>
      <c r="S16946">
        <v>17.7</v>
      </c>
      <c r="T16946">
        <v>2.48</v>
      </c>
      <c r="U16946">
        <v>1.542</v>
      </c>
      <c r="V16946">
        <v>3689.2510000000002</v>
      </c>
      <c r="W16946">
        <v>57.5</v>
      </c>
      <c r="X16946">
        <v>234.499</v>
      </c>
      <c r="Y16946">
        <v>3.94</v>
      </c>
      <c r="Z16946">
        <v>3.1</v>
      </c>
      <c r="AA16946">
        <v>24.7</v>
      </c>
      <c r="AB16946">
        <v>13.938000000000001</v>
      </c>
      <c r="AC16946">
        <v>2</v>
      </c>
    </row>
    <row r="16947" spans="1:29" x14ac:dyDescent="0.25">
      <c r="A16947" t="s">
        <v>448</v>
      </c>
      <c r="B16947" t="s">
        <v>449</v>
      </c>
      <c r="C16947" s="1">
        <v>43951</v>
      </c>
      <c r="D16947">
        <v>97</v>
      </c>
      <c r="E16947">
        <v>2</v>
      </c>
      <c r="F16947">
        <v>3</v>
      </c>
      <c r="G16947">
        <v>0</v>
      </c>
      <c r="H16947">
        <v>5.2759999999999998</v>
      </c>
      <c r="I16947">
        <v>0.109</v>
      </c>
      <c r="J16947">
        <v>0.16300000000000001</v>
      </c>
      <c r="K16947">
        <v>0</v>
      </c>
      <c r="Q16947">
        <v>18383956</v>
      </c>
      <c r="R16947">
        <v>22.995000000000001</v>
      </c>
      <c r="S16947">
        <v>17.7</v>
      </c>
      <c r="T16947">
        <v>2.48</v>
      </c>
      <c r="U16947">
        <v>1.542</v>
      </c>
      <c r="V16947">
        <v>3689.2510000000002</v>
      </c>
      <c r="W16947">
        <v>57.5</v>
      </c>
      <c r="X16947">
        <v>234.499</v>
      </c>
      <c r="Y16947">
        <v>3.94</v>
      </c>
      <c r="Z16947">
        <v>3.1</v>
      </c>
      <c r="AA16947">
        <v>24.7</v>
      </c>
      <c r="AB16947">
        <v>13.938000000000001</v>
      </c>
      <c r="AC16947">
        <v>2</v>
      </c>
    </row>
    <row r="16948" spans="1:29" x14ac:dyDescent="0.25">
      <c r="A16948" t="s">
        <v>448</v>
      </c>
      <c r="B16948" t="s">
        <v>449</v>
      </c>
      <c r="C16948" s="1">
        <v>43952</v>
      </c>
      <c r="D16948">
        <v>106</v>
      </c>
      <c r="E16948">
        <v>9</v>
      </c>
      <c r="F16948">
        <v>3</v>
      </c>
      <c r="G16948">
        <v>0</v>
      </c>
      <c r="H16948">
        <v>5.766</v>
      </c>
      <c r="I16948">
        <v>0.49</v>
      </c>
      <c r="J16948">
        <v>0.16300000000000001</v>
      </c>
      <c r="K16948">
        <v>0</v>
      </c>
      <c r="Q16948">
        <v>18383956</v>
      </c>
      <c r="R16948">
        <v>22.995000000000001</v>
      </c>
      <c r="S16948">
        <v>17.7</v>
      </c>
      <c r="T16948">
        <v>2.48</v>
      </c>
      <c r="U16948">
        <v>1.542</v>
      </c>
      <c r="V16948">
        <v>3689.2510000000002</v>
      </c>
      <c r="W16948">
        <v>57.5</v>
      </c>
      <c r="X16948">
        <v>234.499</v>
      </c>
      <c r="Y16948">
        <v>3.94</v>
      </c>
      <c r="Z16948">
        <v>3.1</v>
      </c>
      <c r="AA16948">
        <v>24.7</v>
      </c>
      <c r="AB16948">
        <v>13.938000000000001</v>
      </c>
      <c r="AC16948">
        <v>2</v>
      </c>
    </row>
    <row r="16949" spans="1:29" x14ac:dyDescent="0.25">
      <c r="A16949" t="s">
        <v>448</v>
      </c>
      <c r="B16949" t="s">
        <v>449</v>
      </c>
      <c r="C16949" s="1">
        <v>43953</v>
      </c>
      <c r="D16949">
        <v>109</v>
      </c>
      <c r="E16949">
        <v>3</v>
      </c>
      <c r="F16949">
        <v>3</v>
      </c>
      <c r="G16949">
        <v>0</v>
      </c>
      <c r="H16949">
        <v>5.9290000000000003</v>
      </c>
      <c r="I16949">
        <v>0.16300000000000001</v>
      </c>
      <c r="J16949">
        <v>0.16300000000000001</v>
      </c>
      <c r="K16949">
        <v>0</v>
      </c>
      <c r="Q16949">
        <v>18383956</v>
      </c>
      <c r="R16949">
        <v>22.995000000000001</v>
      </c>
      <c r="S16949">
        <v>17.7</v>
      </c>
      <c r="T16949">
        <v>2.48</v>
      </c>
      <c r="U16949">
        <v>1.542</v>
      </c>
      <c r="V16949">
        <v>3689.2510000000002</v>
      </c>
      <c r="W16949">
        <v>57.5</v>
      </c>
      <c r="X16949">
        <v>234.499</v>
      </c>
      <c r="Y16949">
        <v>3.94</v>
      </c>
      <c r="Z16949">
        <v>3.1</v>
      </c>
      <c r="AA16949">
        <v>24.7</v>
      </c>
      <c r="AB16949">
        <v>13.938000000000001</v>
      </c>
      <c r="AC16949">
        <v>2</v>
      </c>
    </row>
    <row r="16950" spans="1:29" x14ac:dyDescent="0.25">
      <c r="A16950" t="s">
        <v>448</v>
      </c>
      <c r="B16950" t="s">
        <v>449</v>
      </c>
      <c r="C16950" s="1">
        <v>43954</v>
      </c>
      <c r="D16950">
        <v>119</v>
      </c>
      <c r="E16950">
        <v>10</v>
      </c>
      <c r="F16950">
        <v>3</v>
      </c>
      <c r="G16950">
        <v>0</v>
      </c>
      <c r="H16950">
        <v>6.4729999999999999</v>
      </c>
      <c r="I16950">
        <v>0.54400000000000004</v>
      </c>
      <c r="J16950">
        <v>0.16300000000000001</v>
      </c>
      <c r="K16950">
        <v>0</v>
      </c>
      <c r="Q16950">
        <v>18383956</v>
      </c>
      <c r="R16950">
        <v>22.995000000000001</v>
      </c>
      <c r="S16950">
        <v>17.7</v>
      </c>
      <c r="T16950">
        <v>2.48</v>
      </c>
      <c r="U16950">
        <v>1.542</v>
      </c>
      <c r="V16950">
        <v>3689.2510000000002</v>
      </c>
      <c r="W16950">
        <v>57.5</v>
      </c>
      <c r="X16950">
        <v>234.499</v>
      </c>
      <c r="Y16950">
        <v>3.94</v>
      </c>
      <c r="Z16950">
        <v>3.1</v>
      </c>
      <c r="AA16950">
        <v>24.7</v>
      </c>
      <c r="AB16950">
        <v>13.938000000000001</v>
      </c>
      <c r="AC16950">
        <v>2</v>
      </c>
    </row>
    <row r="16951" spans="1:29" x14ac:dyDescent="0.25">
      <c r="A16951" t="s">
        <v>448</v>
      </c>
      <c r="B16951" t="s">
        <v>449</v>
      </c>
      <c r="C16951" s="1">
        <v>43955</v>
      </c>
      <c r="D16951">
        <v>124</v>
      </c>
      <c r="E16951">
        <v>5</v>
      </c>
      <c r="F16951">
        <v>3</v>
      </c>
      <c r="G16951">
        <v>0</v>
      </c>
      <c r="H16951">
        <v>6.7450000000000001</v>
      </c>
      <c r="I16951">
        <v>0.27200000000000002</v>
      </c>
      <c r="J16951">
        <v>0.16300000000000001</v>
      </c>
      <c r="K16951">
        <v>0</v>
      </c>
      <c r="Q16951">
        <v>18383956</v>
      </c>
      <c r="R16951">
        <v>22.995000000000001</v>
      </c>
      <c r="S16951">
        <v>17.7</v>
      </c>
      <c r="T16951">
        <v>2.48</v>
      </c>
      <c r="U16951">
        <v>1.542</v>
      </c>
      <c r="V16951">
        <v>3689.2510000000002</v>
      </c>
      <c r="W16951">
        <v>57.5</v>
      </c>
      <c r="X16951">
        <v>234.499</v>
      </c>
      <c r="Y16951">
        <v>3.94</v>
      </c>
      <c r="Z16951">
        <v>3.1</v>
      </c>
      <c r="AA16951">
        <v>24.7</v>
      </c>
      <c r="AB16951">
        <v>13.938000000000001</v>
      </c>
      <c r="AC16951">
        <v>2</v>
      </c>
    </row>
    <row r="16952" spans="1:29" x14ac:dyDescent="0.25">
      <c r="A16952" t="s">
        <v>448</v>
      </c>
      <c r="B16952" t="s">
        <v>449</v>
      </c>
      <c r="C16952" s="1">
        <v>43956</v>
      </c>
      <c r="D16952">
        <v>137</v>
      </c>
      <c r="E16952">
        <v>13</v>
      </c>
      <c r="F16952">
        <v>3</v>
      </c>
      <c r="G16952">
        <v>0</v>
      </c>
      <c r="H16952">
        <v>7.452</v>
      </c>
      <c r="I16952">
        <v>0.70699999999999996</v>
      </c>
      <c r="J16952">
        <v>0.16300000000000001</v>
      </c>
      <c r="K16952">
        <v>0</v>
      </c>
      <c r="Q16952">
        <v>18383956</v>
      </c>
      <c r="R16952">
        <v>22.995000000000001</v>
      </c>
      <c r="S16952">
        <v>17.7</v>
      </c>
      <c r="T16952">
        <v>2.48</v>
      </c>
      <c r="U16952">
        <v>1.542</v>
      </c>
      <c r="V16952">
        <v>3689.2510000000002</v>
      </c>
      <c r="W16952">
        <v>57.5</v>
      </c>
      <c r="X16952">
        <v>234.499</v>
      </c>
      <c r="Y16952">
        <v>3.94</v>
      </c>
      <c r="Z16952">
        <v>3.1</v>
      </c>
      <c r="AA16952">
        <v>24.7</v>
      </c>
      <c r="AB16952">
        <v>13.938000000000001</v>
      </c>
      <c r="AC16952">
        <v>2</v>
      </c>
    </row>
    <row r="16953" spans="1:29" x14ac:dyDescent="0.25">
      <c r="A16953" t="s">
        <v>448</v>
      </c>
      <c r="B16953" t="s">
        <v>449</v>
      </c>
      <c r="C16953" s="1">
        <v>43957</v>
      </c>
      <c r="D16953">
        <v>139</v>
      </c>
      <c r="E16953">
        <v>2</v>
      </c>
      <c r="F16953">
        <v>4</v>
      </c>
      <c r="G16953">
        <v>1</v>
      </c>
      <c r="H16953">
        <v>7.5609999999999999</v>
      </c>
      <c r="I16953">
        <v>0.109</v>
      </c>
      <c r="J16953">
        <v>0.218</v>
      </c>
      <c r="K16953">
        <v>5.3999999999999999E-2</v>
      </c>
      <c r="Q16953">
        <v>18383956</v>
      </c>
      <c r="R16953">
        <v>22.995000000000001</v>
      </c>
      <c r="S16953">
        <v>17.7</v>
      </c>
      <c r="T16953">
        <v>2.48</v>
      </c>
      <c r="U16953">
        <v>1.542</v>
      </c>
      <c r="V16953">
        <v>3689.2510000000002</v>
      </c>
      <c r="W16953">
        <v>57.5</v>
      </c>
      <c r="X16953">
        <v>234.499</v>
      </c>
      <c r="Y16953">
        <v>3.94</v>
      </c>
      <c r="Z16953">
        <v>3.1</v>
      </c>
      <c r="AA16953">
        <v>24.7</v>
      </c>
      <c r="AB16953">
        <v>13.938000000000001</v>
      </c>
      <c r="AC16953">
        <v>2</v>
      </c>
    </row>
    <row r="16954" spans="1:29" x14ac:dyDescent="0.25">
      <c r="A16954" t="s">
        <v>448</v>
      </c>
      <c r="B16954" t="s">
        <v>449</v>
      </c>
      <c r="C16954" s="1">
        <v>43958</v>
      </c>
      <c r="D16954">
        <v>146</v>
      </c>
      <c r="E16954">
        <v>7</v>
      </c>
      <c r="F16954">
        <v>4</v>
      </c>
      <c r="G16954">
        <v>0</v>
      </c>
      <c r="H16954">
        <v>7.9420000000000002</v>
      </c>
      <c r="I16954">
        <v>0.38100000000000001</v>
      </c>
      <c r="J16954">
        <v>0.218</v>
      </c>
      <c r="K16954">
        <v>0</v>
      </c>
      <c r="Q16954">
        <v>18383956</v>
      </c>
      <c r="R16954">
        <v>22.995000000000001</v>
      </c>
      <c r="S16954">
        <v>17.7</v>
      </c>
      <c r="T16954">
        <v>2.48</v>
      </c>
      <c r="U16954">
        <v>1.542</v>
      </c>
      <c r="V16954">
        <v>3689.2510000000002</v>
      </c>
      <c r="W16954">
        <v>57.5</v>
      </c>
      <c r="X16954">
        <v>234.499</v>
      </c>
      <c r="Y16954">
        <v>3.94</v>
      </c>
      <c r="Z16954">
        <v>3.1</v>
      </c>
      <c r="AA16954">
        <v>24.7</v>
      </c>
      <c r="AB16954">
        <v>13.938000000000001</v>
      </c>
      <c r="AC16954">
        <v>2</v>
      </c>
    </row>
    <row r="16955" spans="1:29" x14ac:dyDescent="0.25">
      <c r="A16955" t="s">
        <v>448</v>
      </c>
      <c r="B16955" t="s">
        <v>449</v>
      </c>
      <c r="C16955" s="1">
        <v>43959</v>
      </c>
      <c r="D16955">
        <v>153</v>
      </c>
      <c r="E16955">
        <v>7</v>
      </c>
      <c r="F16955">
        <v>4</v>
      </c>
      <c r="G16955">
        <v>0</v>
      </c>
      <c r="H16955">
        <v>8.3219999999999992</v>
      </c>
      <c r="I16955">
        <v>0.38100000000000001</v>
      </c>
      <c r="J16955">
        <v>0.218</v>
      </c>
      <c r="K16955">
        <v>0</v>
      </c>
      <c r="Q16955">
        <v>18383956</v>
      </c>
      <c r="R16955">
        <v>22.995000000000001</v>
      </c>
      <c r="S16955">
        <v>17.7</v>
      </c>
      <c r="T16955">
        <v>2.48</v>
      </c>
      <c r="U16955">
        <v>1.542</v>
      </c>
      <c r="V16955">
        <v>3689.2510000000002</v>
      </c>
      <c r="W16955">
        <v>57.5</v>
      </c>
      <c r="X16955">
        <v>234.499</v>
      </c>
      <c r="Y16955">
        <v>3.94</v>
      </c>
      <c r="Z16955">
        <v>3.1</v>
      </c>
      <c r="AA16955">
        <v>24.7</v>
      </c>
      <c r="AB16955">
        <v>13.938000000000001</v>
      </c>
      <c r="AC16955">
        <v>2</v>
      </c>
    </row>
    <row r="16956" spans="1:29" x14ac:dyDescent="0.25">
      <c r="A16956" t="s">
        <v>448</v>
      </c>
      <c r="B16956" t="s">
        <v>449</v>
      </c>
      <c r="C16956" s="1">
        <v>43960</v>
      </c>
      <c r="D16956">
        <v>167</v>
      </c>
      <c r="E16956">
        <v>14</v>
      </c>
      <c r="F16956">
        <v>4</v>
      </c>
      <c r="G16956">
        <v>0</v>
      </c>
      <c r="H16956">
        <v>9.0839999999999996</v>
      </c>
      <c r="I16956">
        <v>0.76200000000000001</v>
      </c>
      <c r="J16956">
        <v>0.218</v>
      </c>
      <c r="K16956">
        <v>0</v>
      </c>
      <c r="Q16956">
        <v>18383956</v>
      </c>
      <c r="R16956">
        <v>22.995000000000001</v>
      </c>
      <c r="S16956">
        <v>17.7</v>
      </c>
      <c r="T16956">
        <v>2.48</v>
      </c>
      <c r="U16956">
        <v>1.542</v>
      </c>
      <c r="V16956">
        <v>3689.2510000000002</v>
      </c>
      <c r="W16956">
        <v>57.5</v>
      </c>
      <c r="X16956">
        <v>234.499</v>
      </c>
      <c r="Y16956">
        <v>3.94</v>
      </c>
      <c r="Z16956">
        <v>3.1</v>
      </c>
      <c r="AA16956">
        <v>24.7</v>
      </c>
      <c r="AB16956">
        <v>13.938000000000001</v>
      </c>
      <c r="AC16956">
        <v>2</v>
      </c>
    </row>
    <row r="16957" spans="1:29" x14ac:dyDescent="0.25">
      <c r="A16957" t="s">
        <v>448</v>
      </c>
      <c r="B16957" t="s">
        <v>449</v>
      </c>
      <c r="C16957" s="1">
        <v>43961</v>
      </c>
      <c r="D16957">
        <v>252</v>
      </c>
      <c r="E16957">
        <v>85</v>
      </c>
      <c r="F16957">
        <v>7</v>
      </c>
      <c r="G16957">
        <v>3</v>
      </c>
      <c r="H16957">
        <v>13.708</v>
      </c>
      <c r="I16957">
        <v>4.6239999999999997</v>
      </c>
      <c r="J16957">
        <v>0.38100000000000001</v>
      </c>
      <c r="K16957">
        <v>0.16300000000000001</v>
      </c>
      <c r="Q16957">
        <v>18383956</v>
      </c>
      <c r="R16957">
        <v>22.995000000000001</v>
      </c>
      <c r="S16957">
        <v>17.7</v>
      </c>
      <c r="T16957">
        <v>2.48</v>
      </c>
      <c r="U16957">
        <v>1.542</v>
      </c>
      <c r="V16957">
        <v>3689.2510000000002</v>
      </c>
      <c r="W16957">
        <v>57.5</v>
      </c>
      <c r="X16957">
        <v>234.499</v>
      </c>
      <c r="Y16957">
        <v>3.94</v>
      </c>
      <c r="Z16957">
        <v>3.1</v>
      </c>
      <c r="AA16957">
        <v>24.7</v>
      </c>
      <c r="AB16957">
        <v>13.938000000000001</v>
      </c>
      <c r="AC16957">
        <v>2</v>
      </c>
    </row>
    <row r="16958" spans="1:29" x14ac:dyDescent="0.25">
      <c r="A16958" t="s">
        <v>448</v>
      </c>
      <c r="B16958" t="s">
        <v>449</v>
      </c>
      <c r="C16958" s="1">
        <v>43962</v>
      </c>
      <c r="D16958">
        <v>267</v>
      </c>
      <c r="E16958">
        <v>15</v>
      </c>
      <c r="F16958">
        <v>7</v>
      </c>
      <c r="G16958">
        <v>0</v>
      </c>
      <c r="H16958">
        <v>14.523999999999999</v>
      </c>
      <c r="I16958">
        <v>0.81599999999999995</v>
      </c>
      <c r="J16958">
        <v>0.38100000000000001</v>
      </c>
      <c r="K16958">
        <v>0</v>
      </c>
      <c r="Q16958">
        <v>18383956</v>
      </c>
      <c r="R16958">
        <v>22.995000000000001</v>
      </c>
      <c r="S16958">
        <v>17.7</v>
      </c>
      <c r="T16958">
        <v>2.48</v>
      </c>
      <c r="U16958">
        <v>1.542</v>
      </c>
      <c r="V16958">
        <v>3689.2510000000002</v>
      </c>
      <c r="W16958">
        <v>57.5</v>
      </c>
      <c r="X16958">
        <v>234.499</v>
      </c>
      <c r="Y16958">
        <v>3.94</v>
      </c>
      <c r="Z16958">
        <v>3.1</v>
      </c>
      <c r="AA16958">
        <v>24.7</v>
      </c>
      <c r="AB16958">
        <v>13.938000000000001</v>
      </c>
      <c r="AC16958">
        <v>2</v>
      </c>
    </row>
    <row r="16959" spans="1:29" x14ac:dyDescent="0.25">
      <c r="A16959" t="s">
        <v>448</v>
      </c>
      <c r="B16959" t="s">
        <v>449</v>
      </c>
      <c r="C16959" s="1">
        <v>43963</v>
      </c>
      <c r="D16959">
        <v>267</v>
      </c>
      <c r="E16959">
        <v>0</v>
      </c>
      <c r="F16959">
        <v>7</v>
      </c>
      <c r="G16959">
        <v>0</v>
      </c>
      <c r="H16959">
        <v>14.523999999999999</v>
      </c>
      <c r="I16959">
        <v>0</v>
      </c>
      <c r="J16959">
        <v>0.38100000000000001</v>
      </c>
      <c r="K16959">
        <v>0</v>
      </c>
      <c r="Q16959">
        <v>18383956</v>
      </c>
      <c r="R16959">
        <v>22.995000000000001</v>
      </c>
      <c r="S16959">
        <v>17.7</v>
      </c>
      <c r="T16959">
        <v>2.48</v>
      </c>
      <c r="U16959">
        <v>1.542</v>
      </c>
      <c r="V16959">
        <v>3689.2510000000002</v>
      </c>
      <c r="W16959">
        <v>57.5</v>
      </c>
      <c r="X16959">
        <v>234.499</v>
      </c>
      <c r="Y16959">
        <v>3.94</v>
      </c>
      <c r="Z16959">
        <v>3.1</v>
      </c>
      <c r="AA16959">
        <v>24.7</v>
      </c>
      <c r="AB16959">
        <v>13.938000000000001</v>
      </c>
      <c r="AC16959">
        <v>2</v>
      </c>
    </row>
    <row r="16960" spans="1:29" x14ac:dyDescent="0.25">
      <c r="A16960" t="s">
        <v>448</v>
      </c>
      <c r="B16960" t="s">
        <v>449</v>
      </c>
      <c r="C16960" s="1">
        <v>43964</v>
      </c>
      <c r="D16960">
        <v>441</v>
      </c>
      <c r="E16960">
        <v>174</v>
      </c>
      <c r="F16960">
        <v>7</v>
      </c>
      <c r="G16960">
        <v>0</v>
      </c>
      <c r="H16960">
        <v>23.988</v>
      </c>
      <c r="I16960">
        <v>9.4649999999999999</v>
      </c>
      <c r="J16960">
        <v>0.38100000000000001</v>
      </c>
      <c r="K16960">
        <v>0</v>
      </c>
      <c r="Q16960">
        <v>18383956</v>
      </c>
      <c r="R16960">
        <v>22.995000000000001</v>
      </c>
      <c r="S16960">
        <v>17.7</v>
      </c>
      <c r="T16960">
        <v>2.48</v>
      </c>
      <c r="U16960">
        <v>1.542</v>
      </c>
      <c r="V16960">
        <v>3689.2510000000002</v>
      </c>
      <c r="W16960">
        <v>57.5</v>
      </c>
      <c r="X16960">
        <v>234.499</v>
      </c>
      <c r="Y16960">
        <v>3.94</v>
      </c>
      <c r="Z16960">
        <v>3.1</v>
      </c>
      <c r="AA16960">
        <v>24.7</v>
      </c>
      <c r="AB16960">
        <v>13.938000000000001</v>
      </c>
      <c r="AC16960">
        <v>2</v>
      </c>
    </row>
    <row r="16961" spans="1:29" x14ac:dyDescent="0.25">
      <c r="A16961" t="s">
        <v>448</v>
      </c>
      <c r="B16961" t="s">
        <v>449</v>
      </c>
      <c r="C16961" s="1">
        <v>43965</v>
      </c>
      <c r="D16961">
        <v>446</v>
      </c>
      <c r="E16961">
        <v>5</v>
      </c>
      <c r="F16961">
        <v>7</v>
      </c>
      <c r="G16961">
        <v>0</v>
      </c>
      <c r="H16961">
        <v>24.26</v>
      </c>
      <c r="I16961">
        <v>0.27200000000000002</v>
      </c>
      <c r="J16961">
        <v>0.38100000000000001</v>
      </c>
      <c r="K16961">
        <v>0</v>
      </c>
      <c r="Q16961">
        <v>18383956</v>
      </c>
      <c r="R16961">
        <v>22.995000000000001</v>
      </c>
      <c r="S16961">
        <v>17.7</v>
      </c>
      <c r="T16961">
        <v>2.48</v>
      </c>
      <c r="U16961">
        <v>1.542</v>
      </c>
      <c r="V16961">
        <v>3689.2510000000002</v>
      </c>
      <c r="W16961">
        <v>57.5</v>
      </c>
      <c r="X16961">
        <v>234.499</v>
      </c>
      <c r="Y16961">
        <v>3.94</v>
      </c>
      <c r="Z16961">
        <v>3.1</v>
      </c>
      <c r="AA16961">
        <v>24.7</v>
      </c>
      <c r="AB16961">
        <v>13.938000000000001</v>
      </c>
      <c r="AC16961">
        <v>2</v>
      </c>
    </row>
    <row r="16962" spans="1:29" x14ac:dyDescent="0.25">
      <c r="A16962" t="s">
        <v>450</v>
      </c>
      <c r="B16962" t="s">
        <v>451</v>
      </c>
      <c r="C16962" s="1">
        <v>43911</v>
      </c>
      <c r="D16962">
        <v>1</v>
      </c>
      <c r="E16962">
        <v>1</v>
      </c>
      <c r="F16962">
        <v>0</v>
      </c>
      <c r="G16962">
        <v>0</v>
      </c>
      <c r="H16962">
        <v>6.7000000000000004E-2</v>
      </c>
      <c r="I16962">
        <v>6.7000000000000004E-2</v>
      </c>
      <c r="J16962">
        <v>0</v>
      </c>
      <c r="K16962">
        <v>0</v>
      </c>
      <c r="Q16962">
        <v>14862927</v>
      </c>
      <c r="R16962">
        <v>42.728999999999999</v>
      </c>
      <c r="S16962">
        <v>19.600000000000001</v>
      </c>
      <c r="T16962">
        <v>2.8220000000000001</v>
      </c>
      <c r="U16962">
        <v>1.8819999999999999</v>
      </c>
      <c r="V16962">
        <v>1899.7750000000001</v>
      </c>
      <c r="W16962">
        <v>21.4</v>
      </c>
      <c r="X16962">
        <v>307.846</v>
      </c>
      <c r="Y16962">
        <v>1.82</v>
      </c>
      <c r="Z16962">
        <v>1.6</v>
      </c>
      <c r="AA16962">
        <v>30.7</v>
      </c>
      <c r="AB16962">
        <v>36.790999999999997</v>
      </c>
      <c r="AC16962">
        <v>1.7</v>
      </c>
    </row>
    <row r="16963" spans="1:29" x14ac:dyDescent="0.25">
      <c r="A16963" t="s">
        <v>450</v>
      </c>
      <c r="B16963" t="s">
        <v>451</v>
      </c>
      <c r="C16963" s="1">
        <v>43912</v>
      </c>
      <c r="D16963">
        <v>2</v>
      </c>
      <c r="E16963">
        <v>1</v>
      </c>
      <c r="F16963">
        <v>0</v>
      </c>
      <c r="G16963">
        <v>0</v>
      </c>
      <c r="H16963">
        <v>0.13500000000000001</v>
      </c>
      <c r="I16963">
        <v>6.7000000000000004E-2</v>
      </c>
      <c r="J16963">
        <v>0</v>
      </c>
      <c r="K16963">
        <v>0</v>
      </c>
      <c r="Q16963">
        <v>14862927</v>
      </c>
      <c r="R16963">
        <v>42.728999999999999</v>
      </c>
      <c r="S16963">
        <v>19.600000000000001</v>
      </c>
      <c r="T16963">
        <v>2.8220000000000001</v>
      </c>
      <c r="U16963">
        <v>1.8819999999999999</v>
      </c>
      <c r="V16963">
        <v>1899.7750000000001</v>
      </c>
      <c r="W16963">
        <v>21.4</v>
      </c>
      <c r="X16963">
        <v>307.846</v>
      </c>
      <c r="Y16963">
        <v>1.82</v>
      </c>
      <c r="Z16963">
        <v>1.6</v>
      </c>
      <c r="AA16963">
        <v>30.7</v>
      </c>
      <c r="AB16963">
        <v>36.790999999999997</v>
      </c>
      <c r="AC16963">
        <v>1.7</v>
      </c>
    </row>
    <row r="16964" spans="1:29" x14ac:dyDescent="0.25">
      <c r="A16964" t="s">
        <v>450</v>
      </c>
      <c r="B16964" t="s">
        <v>451</v>
      </c>
      <c r="C16964" s="1">
        <v>43913</v>
      </c>
      <c r="D16964">
        <v>2</v>
      </c>
      <c r="E16964">
        <v>0</v>
      </c>
      <c r="F16964">
        <v>0</v>
      </c>
      <c r="G16964">
        <v>0</v>
      </c>
      <c r="H16964">
        <v>0.13500000000000001</v>
      </c>
      <c r="I16964">
        <v>0</v>
      </c>
      <c r="J16964">
        <v>0</v>
      </c>
      <c r="K16964">
        <v>0</v>
      </c>
      <c r="Q16964">
        <v>14862927</v>
      </c>
      <c r="R16964">
        <v>42.728999999999999</v>
      </c>
      <c r="S16964">
        <v>19.600000000000001</v>
      </c>
      <c r="T16964">
        <v>2.8220000000000001</v>
      </c>
      <c r="U16964">
        <v>1.8819999999999999</v>
      </c>
      <c r="V16964">
        <v>1899.7750000000001</v>
      </c>
      <c r="W16964">
        <v>21.4</v>
      </c>
      <c r="X16964">
        <v>307.846</v>
      </c>
      <c r="Y16964">
        <v>1.82</v>
      </c>
      <c r="Z16964">
        <v>1.6</v>
      </c>
      <c r="AA16964">
        <v>30.7</v>
      </c>
      <c r="AB16964">
        <v>36.790999999999997</v>
      </c>
      <c r="AC16964">
        <v>1.7</v>
      </c>
    </row>
    <row r="16965" spans="1:29" x14ac:dyDescent="0.25">
      <c r="A16965" t="s">
        <v>450</v>
      </c>
      <c r="B16965" t="s">
        <v>451</v>
      </c>
      <c r="C16965" s="1">
        <v>43914</v>
      </c>
      <c r="D16965">
        <v>2</v>
      </c>
      <c r="E16965">
        <v>0</v>
      </c>
      <c r="F16965">
        <v>1</v>
      </c>
      <c r="G16965">
        <v>1</v>
      </c>
      <c r="H16965">
        <v>0.13500000000000001</v>
      </c>
      <c r="I16965">
        <v>0</v>
      </c>
      <c r="J16965">
        <v>6.7000000000000004E-2</v>
      </c>
      <c r="K16965">
        <v>6.7000000000000004E-2</v>
      </c>
      <c r="Q16965">
        <v>14862927</v>
      </c>
      <c r="R16965">
        <v>42.728999999999999</v>
      </c>
      <c r="S16965">
        <v>19.600000000000001</v>
      </c>
      <c r="T16965">
        <v>2.8220000000000001</v>
      </c>
      <c r="U16965">
        <v>1.8819999999999999</v>
      </c>
      <c r="V16965">
        <v>1899.7750000000001</v>
      </c>
      <c r="W16965">
        <v>21.4</v>
      </c>
      <c r="X16965">
        <v>307.846</v>
      </c>
      <c r="Y16965">
        <v>1.82</v>
      </c>
      <c r="Z16965">
        <v>1.6</v>
      </c>
      <c r="AA16965">
        <v>30.7</v>
      </c>
      <c r="AB16965">
        <v>36.790999999999997</v>
      </c>
      <c r="AC16965">
        <v>1.7</v>
      </c>
    </row>
    <row r="16966" spans="1:29" x14ac:dyDescent="0.25">
      <c r="A16966" t="s">
        <v>450</v>
      </c>
      <c r="B16966" t="s">
        <v>451</v>
      </c>
      <c r="C16966" s="1">
        <v>43915</v>
      </c>
      <c r="D16966">
        <v>2</v>
      </c>
      <c r="E16966">
        <v>0</v>
      </c>
      <c r="F16966">
        <v>1</v>
      </c>
      <c r="G16966">
        <v>0</v>
      </c>
      <c r="H16966">
        <v>0.13500000000000001</v>
      </c>
      <c r="I16966">
        <v>0</v>
      </c>
      <c r="J16966">
        <v>6.7000000000000004E-2</v>
      </c>
      <c r="K16966">
        <v>0</v>
      </c>
      <c r="Q16966">
        <v>14862927</v>
      </c>
      <c r="R16966">
        <v>42.728999999999999</v>
      </c>
      <c r="S16966">
        <v>19.600000000000001</v>
      </c>
      <c r="T16966">
        <v>2.8220000000000001</v>
      </c>
      <c r="U16966">
        <v>1.8819999999999999</v>
      </c>
      <c r="V16966">
        <v>1899.7750000000001</v>
      </c>
      <c r="W16966">
        <v>21.4</v>
      </c>
      <c r="X16966">
        <v>307.846</v>
      </c>
      <c r="Y16966">
        <v>1.82</v>
      </c>
      <c r="Z16966">
        <v>1.6</v>
      </c>
      <c r="AA16966">
        <v>30.7</v>
      </c>
      <c r="AB16966">
        <v>36.790999999999997</v>
      </c>
      <c r="AC16966">
        <v>1.7</v>
      </c>
    </row>
    <row r="16967" spans="1:29" x14ac:dyDescent="0.25">
      <c r="A16967" t="s">
        <v>450</v>
      </c>
      <c r="B16967" t="s">
        <v>451</v>
      </c>
      <c r="C16967" s="1">
        <v>43916</v>
      </c>
      <c r="D16967">
        <v>3</v>
      </c>
      <c r="E16967">
        <v>1</v>
      </c>
      <c r="F16967">
        <v>1</v>
      </c>
      <c r="G16967">
        <v>0</v>
      </c>
      <c r="H16967">
        <v>0.20200000000000001</v>
      </c>
      <c r="I16967">
        <v>6.7000000000000004E-2</v>
      </c>
      <c r="J16967">
        <v>6.7000000000000004E-2</v>
      </c>
      <c r="K16967">
        <v>0</v>
      </c>
      <c r="Q16967">
        <v>14862927</v>
      </c>
      <c r="R16967">
        <v>42.728999999999999</v>
      </c>
      <c r="S16967">
        <v>19.600000000000001</v>
      </c>
      <c r="T16967">
        <v>2.8220000000000001</v>
      </c>
      <c r="U16967">
        <v>1.8819999999999999</v>
      </c>
      <c r="V16967">
        <v>1899.7750000000001</v>
      </c>
      <c r="W16967">
        <v>21.4</v>
      </c>
      <c r="X16967">
        <v>307.846</v>
      </c>
      <c r="Y16967">
        <v>1.82</v>
      </c>
      <c r="Z16967">
        <v>1.6</v>
      </c>
      <c r="AA16967">
        <v>30.7</v>
      </c>
      <c r="AB16967">
        <v>36.790999999999997</v>
      </c>
      <c r="AC16967">
        <v>1.7</v>
      </c>
    </row>
    <row r="16968" spans="1:29" x14ac:dyDescent="0.25">
      <c r="A16968" t="s">
        <v>450</v>
      </c>
      <c r="B16968" t="s">
        <v>451</v>
      </c>
      <c r="C16968" s="1">
        <v>43917</v>
      </c>
      <c r="D16968">
        <v>3</v>
      </c>
      <c r="E16968">
        <v>0</v>
      </c>
      <c r="F16968">
        <v>1</v>
      </c>
      <c r="G16968">
        <v>0</v>
      </c>
      <c r="H16968">
        <v>0.20200000000000001</v>
      </c>
      <c r="I16968">
        <v>0</v>
      </c>
      <c r="J16968">
        <v>6.7000000000000004E-2</v>
      </c>
      <c r="K16968">
        <v>0</v>
      </c>
      <c r="Q16968">
        <v>14862927</v>
      </c>
      <c r="R16968">
        <v>42.728999999999999</v>
      </c>
      <c r="S16968">
        <v>19.600000000000001</v>
      </c>
      <c r="T16968">
        <v>2.8220000000000001</v>
      </c>
      <c r="U16968">
        <v>1.8819999999999999</v>
      </c>
      <c r="V16968">
        <v>1899.7750000000001</v>
      </c>
      <c r="W16968">
        <v>21.4</v>
      </c>
      <c r="X16968">
        <v>307.846</v>
      </c>
      <c r="Y16968">
        <v>1.82</v>
      </c>
      <c r="Z16968">
        <v>1.6</v>
      </c>
      <c r="AA16968">
        <v>30.7</v>
      </c>
      <c r="AB16968">
        <v>36.790999999999997</v>
      </c>
      <c r="AC16968">
        <v>1.7</v>
      </c>
    </row>
    <row r="16969" spans="1:29" x14ac:dyDescent="0.25">
      <c r="A16969" t="s">
        <v>450</v>
      </c>
      <c r="B16969" t="s">
        <v>451</v>
      </c>
      <c r="C16969" s="1">
        <v>43918</v>
      </c>
      <c r="D16969">
        <v>5</v>
      </c>
      <c r="E16969">
        <v>2</v>
      </c>
      <c r="F16969">
        <v>1</v>
      </c>
      <c r="G16969">
        <v>0</v>
      </c>
      <c r="H16969">
        <v>0.33600000000000002</v>
      </c>
      <c r="I16969">
        <v>0.13500000000000001</v>
      </c>
      <c r="J16969">
        <v>6.7000000000000004E-2</v>
      </c>
      <c r="K16969">
        <v>0</v>
      </c>
      <c r="Q16969">
        <v>14862927</v>
      </c>
      <c r="R16969">
        <v>42.728999999999999</v>
      </c>
      <c r="S16969">
        <v>19.600000000000001</v>
      </c>
      <c r="T16969">
        <v>2.8220000000000001</v>
      </c>
      <c r="U16969">
        <v>1.8819999999999999</v>
      </c>
      <c r="V16969">
        <v>1899.7750000000001</v>
      </c>
      <c r="W16969">
        <v>21.4</v>
      </c>
      <c r="X16969">
        <v>307.846</v>
      </c>
      <c r="Y16969">
        <v>1.82</v>
      </c>
      <c r="Z16969">
        <v>1.6</v>
      </c>
      <c r="AA16969">
        <v>30.7</v>
      </c>
      <c r="AB16969">
        <v>36.790999999999997</v>
      </c>
      <c r="AC16969">
        <v>1.7</v>
      </c>
    </row>
    <row r="16970" spans="1:29" x14ac:dyDescent="0.25">
      <c r="A16970" t="s">
        <v>450</v>
      </c>
      <c r="B16970" t="s">
        <v>451</v>
      </c>
      <c r="C16970" s="1">
        <v>43919</v>
      </c>
      <c r="D16970">
        <v>7</v>
      </c>
      <c r="E16970">
        <v>2</v>
      </c>
      <c r="F16970">
        <v>1</v>
      </c>
      <c r="G16970">
        <v>0</v>
      </c>
      <c r="H16970">
        <v>0.47099999999999997</v>
      </c>
      <c r="I16970">
        <v>0.13500000000000001</v>
      </c>
      <c r="J16970">
        <v>6.7000000000000004E-2</v>
      </c>
      <c r="K16970">
        <v>0</v>
      </c>
      <c r="Q16970">
        <v>14862927</v>
      </c>
      <c r="R16970">
        <v>42.728999999999999</v>
      </c>
      <c r="S16970">
        <v>19.600000000000001</v>
      </c>
      <c r="T16970">
        <v>2.8220000000000001</v>
      </c>
      <c r="U16970">
        <v>1.8819999999999999</v>
      </c>
      <c r="V16970">
        <v>1899.7750000000001</v>
      </c>
      <c r="W16970">
        <v>21.4</v>
      </c>
      <c r="X16970">
        <v>307.846</v>
      </c>
      <c r="Y16970">
        <v>1.82</v>
      </c>
      <c r="Z16970">
        <v>1.6</v>
      </c>
      <c r="AA16970">
        <v>30.7</v>
      </c>
      <c r="AB16970">
        <v>36.790999999999997</v>
      </c>
      <c r="AC16970">
        <v>1.7</v>
      </c>
    </row>
    <row r="16971" spans="1:29" x14ac:dyDescent="0.25">
      <c r="A16971" t="s">
        <v>450</v>
      </c>
      <c r="B16971" t="s">
        <v>451</v>
      </c>
      <c r="C16971" s="1">
        <v>43920</v>
      </c>
      <c r="D16971">
        <v>7</v>
      </c>
      <c r="E16971">
        <v>0</v>
      </c>
      <c r="F16971">
        <v>1</v>
      </c>
      <c r="G16971">
        <v>0</v>
      </c>
      <c r="H16971">
        <v>0.47099999999999997</v>
      </c>
      <c r="I16971">
        <v>0</v>
      </c>
      <c r="J16971">
        <v>6.7000000000000004E-2</v>
      </c>
      <c r="K16971">
        <v>0</v>
      </c>
      <c r="Q16971">
        <v>14862927</v>
      </c>
      <c r="R16971">
        <v>42.728999999999999</v>
      </c>
      <c r="S16971">
        <v>19.600000000000001</v>
      </c>
      <c r="T16971">
        <v>2.8220000000000001</v>
      </c>
      <c r="U16971">
        <v>1.8819999999999999</v>
      </c>
      <c r="V16971">
        <v>1899.7750000000001</v>
      </c>
      <c r="W16971">
        <v>21.4</v>
      </c>
      <c r="X16971">
        <v>307.846</v>
      </c>
      <c r="Y16971">
        <v>1.82</v>
      </c>
      <c r="Z16971">
        <v>1.6</v>
      </c>
      <c r="AA16971">
        <v>30.7</v>
      </c>
      <c r="AB16971">
        <v>36.790999999999997</v>
      </c>
      <c r="AC16971">
        <v>1.7</v>
      </c>
    </row>
    <row r="16972" spans="1:29" x14ac:dyDescent="0.25">
      <c r="A16972" t="s">
        <v>450</v>
      </c>
      <c r="B16972" t="s">
        <v>451</v>
      </c>
      <c r="C16972" s="1">
        <v>43921</v>
      </c>
      <c r="D16972">
        <v>7</v>
      </c>
      <c r="E16972">
        <v>0</v>
      </c>
      <c r="F16972">
        <v>1</v>
      </c>
      <c r="G16972">
        <v>0</v>
      </c>
      <c r="H16972">
        <v>0.47099999999999997</v>
      </c>
      <c r="I16972">
        <v>0</v>
      </c>
      <c r="J16972">
        <v>6.7000000000000004E-2</v>
      </c>
      <c r="K16972">
        <v>0</v>
      </c>
      <c r="Q16972">
        <v>14862927</v>
      </c>
      <c r="R16972">
        <v>42.728999999999999</v>
      </c>
      <c r="S16972">
        <v>19.600000000000001</v>
      </c>
      <c r="T16972">
        <v>2.8220000000000001</v>
      </c>
      <c r="U16972">
        <v>1.8819999999999999</v>
      </c>
      <c r="V16972">
        <v>1899.7750000000001</v>
      </c>
      <c r="W16972">
        <v>21.4</v>
      </c>
      <c r="X16972">
        <v>307.846</v>
      </c>
      <c r="Y16972">
        <v>1.82</v>
      </c>
      <c r="Z16972">
        <v>1.6</v>
      </c>
      <c r="AA16972">
        <v>30.7</v>
      </c>
      <c r="AB16972">
        <v>36.790999999999997</v>
      </c>
      <c r="AC16972">
        <v>1.7</v>
      </c>
    </row>
    <row r="16973" spans="1:29" x14ac:dyDescent="0.25">
      <c r="A16973" t="s">
        <v>450</v>
      </c>
      <c r="B16973" t="s">
        <v>451</v>
      </c>
      <c r="C16973" s="1">
        <v>43922</v>
      </c>
      <c r="D16973">
        <v>8</v>
      </c>
      <c r="E16973">
        <v>1</v>
      </c>
      <c r="F16973">
        <v>1</v>
      </c>
      <c r="G16973">
        <v>0</v>
      </c>
      <c r="H16973">
        <v>0.53800000000000003</v>
      </c>
      <c r="I16973">
        <v>6.7000000000000004E-2</v>
      </c>
      <c r="J16973">
        <v>6.7000000000000004E-2</v>
      </c>
      <c r="K16973">
        <v>0</v>
      </c>
      <c r="Q16973">
        <v>14862927</v>
      </c>
      <c r="R16973">
        <v>42.728999999999999</v>
      </c>
      <c r="S16973">
        <v>19.600000000000001</v>
      </c>
      <c r="T16973">
        <v>2.8220000000000001</v>
      </c>
      <c r="U16973">
        <v>1.8819999999999999</v>
      </c>
      <c r="V16973">
        <v>1899.7750000000001</v>
      </c>
      <c r="W16973">
        <v>21.4</v>
      </c>
      <c r="X16973">
        <v>307.846</v>
      </c>
      <c r="Y16973">
        <v>1.82</v>
      </c>
      <c r="Z16973">
        <v>1.6</v>
      </c>
      <c r="AA16973">
        <v>30.7</v>
      </c>
      <c r="AB16973">
        <v>36.790999999999997</v>
      </c>
      <c r="AC16973">
        <v>1.7</v>
      </c>
    </row>
    <row r="16974" spans="1:29" x14ac:dyDescent="0.25">
      <c r="A16974" t="s">
        <v>450</v>
      </c>
      <c r="B16974" t="s">
        <v>451</v>
      </c>
      <c r="C16974" s="1">
        <v>43923</v>
      </c>
      <c r="D16974">
        <v>8</v>
      </c>
      <c r="E16974">
        <v>0</v>
      </c>
      <c r="F16974">
        <v>1</v>
      </c>
      <c r="G16974">
        <v>0</v>
      </c>
      <c r="H16974">
        <v>0.53800000000000003</v>
      </c>
      <c r="I16974">
        <v>0</v>
      </c>
      <c r="J16974">
        <v>6.7000000000000004E-2</v>
      </c>
      <c r="K16974">
        <v>0</v>
      </c>
      <c r="Q16974">
        <v>14862927</v>
      </c>
      <c r="R16974">
        <v>42.728999999999999</v>
      </c>
      <c r="S16974">
        <v>19.600000000000001</v>
      </c>
      <c r="T16974">
        <v>2.8220000000000001</v>
      </c>
      <c r="U16974">
        <v>1.8819999999999999</v>
      </c>
      <c r="V16974">
        <v>1899.7750000000001</v>
      </c>
      <c r="W16974">
        <v>21.4</v>
      </c>
      <c r="X16974">
        <v>307.846</v>
      </c>
      <c r="Y16974">
        <v>1.82</v>
      </c>
      <c r="Z16974">
        <v>1.6</v>
      </c>
      <c r="AA16974">
        <v>30.7</v>
      </c>
      <c r="AB16974">
        <v>36.790999999999997</v>
      </c>
      <c r="AC16974">
        <v>1.7</v>
      </c>
    </row>
    <row r="16975" spans="1:29" x14ac:dyDescent="0.25">
      <c r="A16975" t="s">
        <v>450</v>
      </c>
      <c r="B16975" t="s">
        <v>451</v>
      </c>
      <c r="C16975" s="1">
        <v>43924</v>
      </c>
      <c r="D16975">
        <v>8</v>
      </c>
      <c r="E16975">
        <v>0</v>
      </c>
      <c r="F16975">
        <v>1</v>
      </c>
      <c r="G16975">
        <v>0</v>
      </c>
      <c r="H16975">
        <v>0.53800000000000003</v>
      </c>
      <c r="I16975">
        <v>0</v>
      </c>
      <c r="J16975">
        <v>6.7000000000000004E-2</v>
      </c>
      <c r="K16975">
        <v>0</v>
      </c>
      <c r="Q16975">
        <v>14862927</v>
      </c>
      <c r="R16975">
        <v>42.728999999999999</v>
      </c>
      <c r="S16975">
        <v>19.600000000000001</v>
      </c>
      <c r="T16975">
        <v>2.8220000000000001</v>
      </c>
      <c r="U16975">
        <v>1.8819999999999999</v>
      </c>
      <c r="V16975">
        <v>1899.7750000000001</v>
      </c>
      <c r="W16975">
        <v>21.4</v>
      </c>
      <c r="X16975">
        <v>307.846</v>
      </c>
      <c r="Y16975">
        <v>1.82</v>
      </c>
      <c r="Z16975">
        <v>1.6</v>
      </c>
      <c r="AA16975">
        <v>30.7</v>
      </c>
      <c r="AB16975">
        <v>36.790999999999997</v>
      </c>
      <c r="AC16975">
        <v>1.7</v>
      </c>
    </row>
    <row r="16976" spans="1:29" x14ac:dyDescent="0.25">
      <c r="A16976" t="s">
        <v>450</v>
      </c>
      <c r="B16976" t="s">
        <v>451</v>
      </c>
      <c r="C16976" s="1">
        <v>43925</v>
      </c>
      <c r="D16976">
        <v>9</v>
      </c>
      <c r="E16976">
        <v>1</v>
      </c>
      <c r="F16976">
        <v>1</v>
      </c>
      <c r="G16976">
        <v>0</v>
      </c>
      <c r="H16976">
        <v>0.60599999999999998</v>
      </c>
      <c r="I16976">
        <v>6.7000000000000004E-2</v>
      </c>
      <c r="J16976">
        <v>6.7000000000000004E-2</v>
      </c>
      <c r="K16976">
        <v>0</v>
      </c>
      <c r="Q16976">
        <v>14862927</v>
      </c>
      <c r="R16976">
        <v>42.728999999999999</v>
      </c>
      <c r="S16976">
        <v>19.600000000000001</v>
      </c>
      <c r="T16976">
        <v>2.8220000000000001</v>
      </c>
      <c r="U16976">
        <v>1.8819999999999999</v>
      </c>
      <c r="V16976">
        <v>1899.7750000000001</v>
      </c>
      <c r="W16976">
        <v>21.4</v>
      </c>
      <c r="X16976">
        <v>307.846</v>
      </c>
      <c r="Y16976">
        <v>1.82</v>
      </c>
      <c r="Z16976">
        <v>1.6</v>
      </c>
      <c r="AA16976">
        <v>30.7</v>
      </c>
      <c r="AB16976">
        <v>36.790999999999997</v>
      </c>
      <c r="AC16976">
        <v>1.7</v>
      </c>
    </row>
    <row r="16977" spans="1:29" x14ac:dyDescent="0.25">
      <c r="A16977" t="s">
        <v>450</v>
      </c>
      <c r="B16977" t="s">
        <v>451</v>
      </c>
      <c r="C16977" s="1">
        <v>43926</v>
      </c>
      <c r="D16977">
        <v>9</v>
      </c>
      <c r="E16977">
        <v>0</v>
      </c>
      <c r="F16977">
        <v>1</v>
      </c>
      <c r="G16977">
        <v>0</v>
      </c>
      <c r="H16977">
        <v>0.60599999999999998</v>
      </c>
      <c r="I16977">
        <v>0</v>
      </c>
      <c r="J16977">
        <v>6.7000000000000004E-2</v>
      </c>
      <c r="K16977">
        <v>0</v>
      </c>
      <c r="Q16977">
        <v>14862927</v>
      </c>
      <c r="R16977">
        <v>42.728999999999999</v>
      </c>
      <c r="S16977">
        <v>19.600000000000001</v>
      </c>
      <c r="T16977">
        <v>2.8220000000000001</v>
      </c>
      <c r="U16977">
        <v>1.8819999999999999</v>
      </c>
      <c r="V16977">
        <v>1899.7750000000001</v>
      </c>
      <c r="W16977">
        <v>21.4</v>
      </c>
      <c r="X16977">
        <v>307.846</v>
      </c>
      <c r="Y16977">
        <v>1.82</v>
      </c>
      <c r="Z16977">
        <v>1.6</v>
      </c>
      <c r="AA16977">
        <v>30.7</v>
      </c>
      <c r="AB16977">
        <v>36.790999999999997</v>
      </c>
      <c r="AC16977">
        <v>1.7</v>
      </c>
    </row>
    <row r="16978" spans="1:29" x14ac:dyDescent="0.25">
      <c r="A16978" t="s">
        <v>450</v>
      </c>
      <c r="B16978" t="s">
        <v>451</v>
      </c>
      <c r="C16978" s="1">
        <v>43927</v>
      </c>
      <c r="D16978">
        <v>9</v>
      </c>
      <c r="E16978">
        <v>0</v>
      </c>
      <c r="F16978">
        <v>1</v>
      </c>
      <c r="G16978">
        <v>0</v>
      </c>
      <c r="H16978">
        <v>0.60599999999999998</v>
      </c>
      <c r="I16978">
        <v>0</v>
      </c>
      <c r="J16978">
        <v>6.7000000000000004E-2</v>
      </c>
      <c r="K16978">
        <v>0</v>
      </c>
      <c r="Q16978">
        <v>14862927</v>
      </c>
      <c r="R16978">
        <v>42.728999999999999</v>
      </c>
      <c r="S16978">
        <v>19.600000000000001</v>
      </c>
      <c r="T16978">
        <v>2.8220000000000001</v>
      </c>
      <c r="U16978">
        <v>1.8819999999999999</v>
      </c>
      <c r="V16978">
        <v>1899.7750000000001</v>
      </c>
      <c r="W16978">
        <v>21.4</v>
      </c>
      <c r="X16978">
        <v>307.846</v>
      </c>
      <c r="Y16978">
        <v>1.82</v>
      </c>
      <c r="Z16978">
        <v>1.6</v>
      </c>
      <c r="AA16978">
        <v>30.7</v>
      </c>
      <c r="AB16978">
        <v>36.790999999999997</v>
      </c>
      <c r="AC16978">
        <v>1.7</v>
      </c>
    </row>
    <row r="16979" spans="1:29" x14ac:dyDescent="0.25">
      <c r="A16979" t="s">
        <v>450</v>
      </c>
      <c r="B16979" t="s">
        <v>451</v>
      </c>
      <c r="C16979" s="1">
        <v>43928</v>
      </c>
      <c r="D16979">
        <v>9</v>
      </c>
      <c r="E16979">
        <v>0</v>
      </c>
      <c r="F16979">
        <v>1</v>
      </c>
      <c r="G16979">
        <v>0</v>
      </c>
      <c r="H16979">
        <v>0.60599999999999998</v>
      </c>
      <c r="I16979">
        <v>0</v>
      </c>
      <c r="J16979">
        <v>6.7000000000000004E-2</v>
      </c>
      <c r="K16979">
        <v>0</v>
      </c>
      <c r="Q16979">
        <v>14862927</v>
      </c>
      <c r="R16979">
        <v>42.728999999999999</v>
      </c>
      <c r="S16979">
        <v>19.600000000000001</v>
      </c>
      <c r="T16979">
        <v>2.8220000000000001</v>
      </c>
      <c r="U16979">
        <v>1.8819999999999999</v>
      </c>
      <c r="V16979">
        <v>1899.7750000000001</v>
      </c>
      <c r="W16979">
        <v>21.4</v>
      </c>
      <c r="X16979">
        <v>307.846</v>
      </c>
      <c r="Y16979">
        <v>1.82</v>
      </c>
      <c r="Z16979">
        <v>1.6</v>
      </c>
      <c r="AA16979">
        <v>30.7</v>
      </c>
      <c r="AB16979">
        <v>36.790999999999997</v>
      </c>
      <c r="AC16979">
        <v>1.7</v>
      </c>
    </row>
    <row r="16980" spans="1:29" x14ac:dyDescent="0.25">
      <c r="A16980" t="s">
        <v>450</v>
      </c>
      <c r="B16980" t="s">
        <v>451</v>
      </c>
      <c r="C16980" s="1">
        <v>43929</v>
      </c>
      <c r="D16980">
        <v>10</v>
      </c>
      <c r="E16980">
        <v>1</v>
      </c>
      <c r="F16980">
        <v>1</v>
      </c>
      <c r="G16980">
        <v>0</v>
      </c>
      <c r="H16980">
        <v>0.67300000000000004</v>
      </c>
      <c r="I16980">
        <v>6.7000000000000004E-2</v>
      </c>
      <c r="J16980">
        <v>6.7000000000000004E-2</v>
      </c>
      <c r="K16980">
        <v>0</v>
      </c>
      <c r="Q16980">
        <v>14862927</v>
      </c>
      <c r="R16980">
        <v>42.728999999999999</v>
      </c>
      <c r="S16980">
        <v>19.600000000000001</v>
      </c>
      <c r="T16980">
        <v>2.8220000000000001</v>
      </c>
      <c r="U16980">
        <v>1.8819999999999999</v>
      </c>
      <c r="V16980">
        <v>1899.7750000000001</v>
      </c>
      <c r="W16980">
        <v>21.4</v>
      </c>
      <c r="X16980">
        <v>307.846</v>
      </c>
      <c r="Y16980">
        <v>1.82</v>
      </c>
      <c r="Z16980">
        <v>1.6</v>
      </c>
      <c r="AA16980">
        <v>30.7</v>
      </c>
      <c r="AB16980">
        <v>36.790999999999997</v>
      </c>
      <c r="AC16980">
        <v>1.7</v>
      </c>
    </row>
    <row r="16981" spans="1:29" x14ac:dyDescent="0.25">
      <c r="A16981" t="s">
        <v>450</v>
      </c>
      <c r="B16981" t="s">
        <v>451</v>
      </c>
      <c r="C16981" s="1">
        <v>43930</v>
      </c>
      <c r="D16981">
        <v>11</v>
      </c>
      <c r="E16981">
        <v>1</v>
      </c>
      <c r="F16981">
        <v>2</v>
      </c>
      <c r="G16981">
        <v>1</v>
      </c>
      <c r="H16981">
        <v>0.74</v>
      </c>
      <c r="I16981">
        <v>6.7000000000000004E-2</v>
      </c>
      <c r="J16981">
        <v>0.13500000000000001</v>
      </c>
      <c r="K16981">
        <v>6.7000000000000004E-2</v>
      </c>
      <c r="Q16981">
        <v>14862927</v>
      </c>
      <c r="R16981">
        <v>42.728999999999999</v>
      </c>
      <c r="S16981">
        <v>19.600000000000001</v>
      </c>
      <c r="T16981">
        <v>2.8220000000000001</v>
      </c>
      <c r="U16981">
        <v>1.8819999999999999</v>
      </c>
      <c r="V16981">
        <v>1899.7750000000001</v>
      </c>
      <c r="W16981">
        <v>21.4</v>
      </c>
      <c r="X16981">
        <v>307.846</v>
      </c>
      <c r="Y16981">
        <v>1.82</v>
      </c>
      <c r="Z16981">
        <v>1.6</v>
      </c>
      <c r="AA16981">
        <v>30.7</v>
      </c>
      <c r="AB16981">
        <v>36.790999999999997</v>
      </c>
      <c r="AC16981">
        <v>1.7</v>
      </c>
    </row>
    <row r="16982" spans="1:29" x14ac:dyDescent="0.25">
      <c r="A16982" t="s">
        <v>450</v>
      </c>
      <c r="B16982" t="s">
        <v>451</v>
      </c>
      <c r="C16982" s="1">
        <v>43931</v>
      </c>
      <c r="D16982">
        <v>11</v>
      </c>
      <c r="E16982">
        <v>0</v>
      </c>
      <c r="F16982">
        <v>3</v>
      </c>
      <c r="G16982">
        <v>1</v>
      </c>
      <c r="H16982">
        <v>0.74</v>
      </c>
      <c r="I16982">
        <v>0</v>
      </c>
      <c r="J16982">
        <v>0.20200000000000001</v>
      </c>
      <c r="K16982">
        <v>6.7000000000000004E-2</v>
      </c>
      <c r="Q16982">
        <v>14862927</v>
      </c>
      <c r="R16982">
        <v>42.728999999999999</v>
      </c>
      <c r="S16982">
        <v>19.600000000000001</v>
      </c>
      <c r="T16982">
        <v>2.8220000000000001</v>
      </c>
      <c r="U16982">
        <v>1.8819999999999999</v>
      </c>
      <c r="V16982">
        <v>1899.7750000000001</v>
      </c>
      <c r="W16982">
        <v>21.4</v>
      </c>
      <c r="X16982">
        <v>307.846</v>
      </c>
      <c r="Y16982">
        <v>1.82</v>
      </c>
      <c r="Z16982">
        <v>1.6</v>
      </c>
      <c r="AA16982">
        <v>30.7</v>
      </c>
      <c r="AB16982">
        <v>36.790999999999997</v>
      </c>
      <c r="AC16982">
        <v>1.7</v>
      </c>
    </row>
    <row r="16983" spans="1:29" x14ac:dyDescent="0.25">
      <c r="A16983" t="s">
        <v>450</v>
      </c>
      <c r="B16983" t="s">
        <v>451</v>
      </c>
      <c r="C16983" s="1">
        <v>43932</v>
      </c>
      <c r="D16983">
        <v>11</v>
      </c>
      <c r="E16983">
        <v>0</v>
      </c>
      <c r="F16983">
        <v>3</v>
      </c>
      <c r="G16983">
        <v>0</v>
      </c>
      <c r="H16983">
        <v>0.74</v>
      </c>
      <c r="I16983">
        <v>0</v>
      </c>
      <c r="J16983">
        <v>0.20200000000000001</v>
      </c>
      <c r="K16983">
        <v>0</v>
      </c>
      <c r="Q16983">
        <v>14862927</v>
      </c>
      <c r="R16983">
        <v>42.728999999999999</v>
      </c>
      <c r="S16983">
        <v>19.600000000000001</v>
      </c>
      <c r="T16983">
        <v>2.8220000000000001</v>
      </c>
      <c r="U16983">
        <v>1.8819999999999999</v>
      </c>
      <c r="V16983">
        <v>1899.7750000000001</v>
      </c>
      <c r="W16983">
        <v>21.4</v>
      </c>
      <c r="X16983">
        <v>307.846</v>
      </c>
      <c r="Y16983">
        <v>1.82</v>
      </c>
      <c r="Z16983">
        <v>1.6</v>
      </c>
      <c r="AA16983">
        <v>30.7</v>
      </c>
      <c r="AB16983">
        <v>36.790999999999997</v>
      </c>
      <c r="AC16983">
        <v>1.7</v>
      </c>
    </row>
    <row r="16984" spans="1:29" x14ac:dyDescent="0.25">
      <c r="A16984" t="s">
        <v>450</v>
      </c>
      <c r="B16984" t="s">
        <v>451</v>
      </c>
      <c r="C16984" s="1">
        <v>43933</v>
      </c>
      <c r="D16984">
        <v>14</v>
      </c>
      <c r="E16984">
        <v>3</v>
      </c>
      <c r="F16984">
        <v>3</v>
      </c>
      <c r="G16984">
        <v>0</v>
      </c>
      <c r="H16984">
        <v>0.94199999999999995</v>
      </c>
      <c r="I16984">
        <v>0.20200000000000001</v>
      </c>
      <c r="J16984">
        <v>0.20200000000000001</v>
      </c>
      <c r="K16984">
        <v>0</v>
      </c>
      <c r="Q16984">
        <v>14862927</v>
      </c>
      <c r="R16984">
        <v>42.728999999999999</v>
      </c>
      <c r="S16984">
        <v>19.600000000000001</v>
      </c>
      <c r="T16984">
        <v>2.8220000000000001</v>
      </c>
      <c r="U16984">
        <v>1.8819999999999999</v>
      </c>
      <c r="V16984">
        <v>1899.7750000000001</v>
      </c>
      <c r="W16984">
        <v>21.4</v>
      </c>
      <c r="X16984">
        <v>307.846</v>
      </c>
      <c r="Y16984">
        <v>1.82</v>
      </c>
      <c r="Z16984">
        <v>1.6</v>
      </c>
      <c r="AA16984">
        <v>30.7</v>
      </c>
      <c r="AB16984">
        <v>36.790999999999997</v>
      </c>
      <c r="AC16984">
        <v>1.7</v>
      </c>
    </row>
    <row r="16985" spans="1:29" x14ac:dyDescent="0.25">
      <c r="A16985" t="s">
        <v>450</v>
      </c>
      <c r="B16985" t="s">
        <v>451</v>
      </c>
      <c r="C16985" s="1">
        <v>43934</v>
      </c>
      <c r="D16985">
        <v>14</v>
      </c>
      <c r="E16985">
        <v>0</v>
      </c>
      <c r="F16985">
        <v>3</v>
      </c>
      <c r="G16985">
        <v>0</v>
      </c>
      <c r="H16985">
        <v>0.94199999999999995</v>
      </c>
      <c r="I16985">
        <v>0</v>
      </c>
      <c r="J16985">
        <v>0.20200000000000001</v>
      </c>
      <c r="K16985">
        <v>0</v>
      </c>
      <c r="Q16985">
        <v>14862927</v>
      </c>
      <c r="R16985">
        <v>42.728999999999999</v>
      </c>
      <c r="S16985">
        <v>19.600000000000001</v>
      </c>
      <c r="T16985">
        <v>2.8220000000000001</v>
      </c>
      <c r="U16985">
        <v>1.8819999999999999</v>
      </c>
      <c r="V16985">
        <v>1899.7750000000001</v>
      </c>
      <c r="W16985">
        <v>21.4</v>
      </c>
      <c r="X16985">
        <v>307.846</v>
      </c>
      <c r="Y16985">
        <v>1.82</v>
      </c>
      <c r="Z16985">
        <v>1.6</v>
      </c>
      <c r="AA16985">
        <v>30.7</v>
      </c>
      <c r="AB16985">
        <v>36.790999999999997</v>
      </c>
      <c r="AC16985">
        <v>1.7</v>
      </c>
    </row>
    <row r="16986" spans="1:29" x14ac:dyDescent="0.25">
      <c r="A16986" t="s">
        <v>450</v>
      </c>
      <c r="B16986" t="s">
        <v>451</v>
      </c>
      <c r="C16986" s="1">
        <v>43935</v>
      </c>
      <c r="D16986">
        <v>17</v>
      </c>
      <c r="E16986">
        <v>3</v>
      </c>
      <c r="F16986">
        <v>3</v>
      </c>
      <c r="G16986">
        <v>0</v>
      </c>
      <c r="H16986">
        <v>1.1439999999999999</v>
      </c>
      <c r="I16986">
        <v>0.20200000000000001</v>
      </c>
      <c r="J16986">
        <v>0.20200000000000001</v>
      </c>
      <c r="K16986">
        <v>0</v>
      </c>
      <c r="Q16986">
        <v>14862927</v>
      </c>
      <c r="R16986">
        <v>42.728999999999999</v>
      </c>
      <c r="S16986">
        <v>19.600000000000001</v>
      </c>
      <c r="T16986">
        <v>2.8220000000000001</v>
      </c>
      <c r="U16986">
        <v>1.8819999999999999</v>
      </c>
      <c r="V16986">
        <v>1899.7750000000001</v>
      </c>
      <c r="W16986">
        <v>21.4</v>
      </c>
      <c r="X16986">
        <v>307.846</v>
      </c>
      <c r="Y16986">
        <v>1.82</v>
      </c>
      <c r="Z16986">
        <v>1.6</v>
      </c>
      <c r="AA16986">
        <v>30.7</v>
      </c>
      <c r="AB16986">
        <v>36.790999999999997</v>
      </c>
      <c r="AC16986">
        <v>1.7</v>
      </c>
    </row>
    <row r="16987" spans="1:29" x14ac:dyDescent="0.25">
      <c r="A16987" t="s">
        <v>450</v>
      </c>
      <c r="B16987" t="s">
        <v>451</v>
      </c>
      <c r="C16987" s="1">
        <v>43936</v>
      </c>
      <c r="D16987">
        <v>17</v>
      </c>
      <c r="E16987">
        <v>0</v>
      </c>
      <c r="F16987">
        <v>3</v>
      </c>
      <c r="G16987">
        <v>0</v>
      </c>
      <c r="H16987">
        <v>1.1439999999999999</v>
      </c>
      <c r="I16987">
        <v>0</v>
      </c>
      <c r="J16987">
        <v>0.20200000000000001</v>
      </c>
      <c r="K16987">
        <v>0</v>
      </c>
      <c r="Q16987">
        <v>14862927</v>
      </c>
      <c r="R16987">
        <v>42.728999999999999</v>
      </c>
      <c r="S16987">
        <v>19.600000000000001</v>
      </c>
      <c r="T16987">
        <v>2.8220000000000001</v>
      </c>
      <c r="U16987">
        <v>1.8819999999999999</v>
      </c>
      <c r="V16987">
        <v>1899.7750000000001</v>
      </c>
      <c r="W16987">
        <v>21.4</v>
      </c>
      <c r="X16987">
        <v>307.846</v>
      </c>
      <c r="Y16987">
        <v>1.82</v>
      </c>
      <c r="Z16987">
        <v>1.6</v>
      </c>
      <c r="AA16987">
        <v>30.7</v>
      </c>
      <c r="AB16987">
        <v>36.790999999999997</v>
      </c>
      <c r="AC16987">
        <v>1.7</v>
      </c>
    </row>
    <row r="16988" spans="1:29" x14ac:dyDescent="0.25">
      <c r="A16988" t="s">
        <v>450</v>
      </c>
      <c r="B16988" t="s">
        <v>451</v>
      </c>
      <c r="C16988" s="1">
        <v>43937</v>
      </c>
      <c r="D16988">
        <v>23</v>
      </c>
      <c r="E16988">
        <v>6</v>
      </c>
      <c r="F16988">
        <v>3</v>
      </c>
      <c r="G16988">
        <v>0</v>
      </c>
      <c r="H16988">
        <v>1.5469999999999999</v>
      </c>
      <c r="I16988">
        <v>0.40400000000000003</v>
      </c>
      <c r="J16988">
        <v>0.20200000000000001</v>
      </c>
      <c r="K16988">
        <v>0</v>
      </c>
      <c r="Q16988">
        <v>14862927</v>
      </c>
      <c r="R16988">
        <v>42.728999999999999</v>
      </c>
      <c r="S16988">
        <v>19.600000000000001</v>
      </c>
      <c r="T16988">
        <v>2.8220000000000001</v>
      </c>
      <c r="U16988">
        <v>1.8819999999999999</v>
      </c>
      <c r="V16988">
        <v>1899.7750000000001</v>
      </c>
      <c r="W16988">
        <v>21.4</v>
      </c>
      <c r="X16988">
        <v>307.846</v>
      </c>
      <c r="Y16988">
        <v>1.82</v>
      </c>
      <c r="Z16988">
        <v>1.6</v>
      </c>
      <c r="AA16988">
        <v>30.7</v>
      </c>
      <c r="AB16988">
        <v>36.790999999999997</v>
      </c>
      <c r="AC16988">
        <v>1.7</v>
      </c>
    </row>
    <row r="16989" spans="1:29" x14ac:dyDescent="0.25">
      <c r="A16989" t="s">
        <v>450</v>
      </c>
      <c r="B16989" t="s">
        <v>451</v>
      </c>
      <c r="C16989" s="1">
        <v>43938</v>
      </c>
      <c r="D16989">
        <v>24</v>
      </c>
      <c r="E16989">
        <v>1</v>
      </c>
      <c r="F16989">
        <v>3</v>
      </c>
      <c r="G16989">
        <v>0</v>
      </c>
      <c r="H16989">
        <v>1.615</v>
      </c>
      <c r="I16989">
        <v>6.7000000000000004E-2</v>
      </c>
      <c r="J16989">
        <v>0.20200000000000001</v>
      </c>
      <c r="K16989">
        <v>0</v>
      </c>
      <c r="Q16989">
        <v>14862927</v>
      </c>
      <c r="R16989">
        <v>42.728999999999999</v>
      </c>
      <c r="S16989">
        <v>19.600000000000001</v>
      </c>
      <c r="T16989">
        <v>2.8220000000000001</v>
      </c>
      <c r="U16989">
        <v>1.8819999999999999</v>
      </c>
      <c r="V16989">
        <v>1899.7750000000001</v>
      </c>
      <c r="W16989">
        <v>21.4</v>
      </c>
      <c r="X16989">
        <v>307.846</v>
      </c>
      <c r="Y16989">
        <v>1.82</v>
      </c>
      <c r="Z16989">
        <v>1.6</v>
      </c>
      <c r="AA16989">
        <v>30.7</v>
      </c>
      <c r="AB16989">
        <v>36.790999999999997</v>
      </c>
      <c r="AC16989">
        <v>1.7</v>
      </c>
    </row>
    <row r="16990" spans="1:29" x14ac:dyDescent="0.25">
      <c r="A16990" t="s">
        <v>450</v>
      </c>
      <c r="B16990" t="s">
        <v>451</v>
      </c>
      <c r="C16990" s="1">
        <v>43939</v>
      </c>
      <c r="D16990">
        <v>24</v>
      </c>
      <c r="E16990">
        <v>0</v>
      </c>
      <c r="F16990">
        <v>3</v>
      </c>
      <c r="G16990">
        <v>0</v>
      </c>
      <c r="H16990">
        <v>1.615</v>
      </c>
      <c r="I16990">
        <v>0</v>
      </c>
      <c r="J16990">
        <v>0.20200000000000001</v>
      </c>
      <c r="K16990">
        <v>0</v>
      </c>
      <c r="Q16990">
        <v>14862927</v>
      </c>
      <c r="R16990">
        <v>42.728999999999999</v>
      </c>
      <c r="S16990">
        <v>19.600000000000001</v>
      </c>
      <c r="T16990">
        <v>2.8220000000000001</v>
      </c>
      <c r="U16990">
        <v>1.8819999999999999</v>
      </c>
      <c r="V16990">
        <v>1899.7750000000001</v>
      </c>
      <c r="W16990">
        <v>21.4</v>
      </c>
      <c r="X16990">
        <v>307.846</v>
      </c>
      <c r="Y16990">
        <v>1.82</v>
      </c>
      <c r="Z16990">
        <v>1.6</v>
      </c>
      <c r="AA16990">
        <v>30.7</v>
      </c>
      <c r="AB16990">
        <v>36.790999999999997</v>
      </c>
      <c r="AC16990">
        <v>1.7</v>
      </c>
    </row>
    <row r="16991" spans="1:29" x14ac:dyDescent="0.25">
      <c r="A16991" t="s">
        <v>450</v>
      </c>
      <c r="B16991" t="s">
        <v>451</v>
      </c>
      <c r="C16991" s="1">
        <v>43940</v>
      </c>
      <c r="D16991">
        <v>25</v>
      </c>
      <c r="E16991">
        <v>1</v>
      </c>
      <c r="F16991">
        <v>3</v>
      </c>
      <c r="G16991">
        <v>0</v>
      </c>
      <c r="H16991">
        <v>1.6819999999999999</v>
      </c>
      <c r="I16991">
        <v>6.7000000000000004E-2</v>
      </c>
      <c r="J16991">
        <v>0.20200000000000001</v>
      </c>
      <c r="K16991">
        <v>0</v>
      </c>
      <c r="Q16991">
        <v>14862927</v>
      </c>
      <c r="R16991">
        <v>42.728999999999999</v>
      </c>
      <c r="S16991">
        <v>19.600000000000001</v>
      </c>
      <c r="T16991">
        <v>2.8220000000000001</v>
      </c>
      <c r="U16991">
        <v>1.8819999999999999</v>
      </c>
      <c r="V16991">
        <v>1899.7750000000001</v>
      </c>
      <c r="W16991">
        <v>21.4</v>
      </c>
      <c r="X16991">
        <v>307.846</v>
      </c>
      <c r="Y16991">
        <v>1.82</v>
      </c>
      <c r="Z16991">
        <v>1.6</v>
      </c>
      <c r="AA16991">
        <v>30.7</v>
      </c>
      <c r="AB16991">
        <v>36.790999999999997</v>
      </c>
      <c r="AC16991">
        <v>1.7</v>
      </c>
    </row>
    <row r="16992" spans="1:29" x14ac:dyDescent="0.25">
      <c r="A16992" t="s">
        <v>450</v>
      </c>
      <c r="B16992" t="s">
        <v>451</v>
      </c>
      <c r="C16992" s="1">
        <v>43941</v>
      </c>
      <c r="D16992">
        <v>25</v>
      </c>
      <c r="E16992">
        <v>0</v>
      </c>
      <c r="F16992">
        <v>3</v>
      </c>
      <c r="G16992">
        <v>0</v>
      </c>
      <c r="H16992">
        <v>1.6819999999999999</v>
      </c>
      <c r="I16992">
        <v>0</v>
      </c>
      <c r="J16992">
        <v>0.20200000000000001</v>
      </c>
      <c r="K16992">
        <v>0</v>
      </c>
      <c r="Q16992">
        <v>14862927</v>
      </c>
      <c r="R16992">
        <v>42.728999999999999</v>
      </c>
      <c r="S16992">
        <v>19.600000000000001</v>
      </c>
      <c r="T16992">
        <v>2.8220000000000001</v>
      </c>
      <c r="U16992">
        <v>1.8819999999999999</v>
      </c>
      <c r="V16992">
        <v>1899.7750000000001</v>
      </c>
      <c r="W16992">
        <v>21.4</v>
      </c>
      <c r="X16992">
        <v>307.846</v>
      </c>
      <c r="Y16992">
        <v>1.82</v>
      </c>
      <c r="Z16992">
        <v>1.6</v>
      </c>
      <c r="AA16992">
        <v>30.7</v>
      </c>
      <c r="AB16992">
        <v>36.790999999999997</v>
      </c>
      <c r="AC16992">
        <v>1.7</v>
      </c>
    </row>
    <row r="16993" spans="1:29" x14ac:dyDescent="0.25">
      <c r="A16993" t="s">
        <v>450</v>
      </c>
      <c r="B16993" t="s">
        <v>451</v>
      </c>
      <c r="C16993" s="1">
        <v>43942</v>
      </c>
      <c r="D16993">
        <v>25</v>
      </c>
      <c r="E16993">
        <v>0</v>
      </c>
      <c r="F16993">
        <v>3</v>
      </c>
      <c r="G16993">
        <v>0</v>
      </c>
      <c r="H16993">
        <v>1.6819999999999999</v>
      </c>
      <c r="I16993">
        <v>0</v>
      </c>
      <c r="J16993">
        <v>0.20200000000000001</v>
      </c>
      <c r="K16993">
        <v>0</v>
      </c>
      <c r="Q16993">
        <v>14862927</v>
      </c>
      <c r="R16993">
        <v>42.728999999999999</v>
      </c>
      <c r="S16993">
        <v>19.600000000000001</v>
      </c>
      <c r="T16993">
        <v>2.8220000000000001</v>
      </c>
      <c r="U16993">
        <v>1.8819999999999999</v>
      </c>
      <c r="V16993">
        <v>1899.7750000000001</v>
      </c>
      <c r="W16993">
        <v>21.4</v>
      </c>
      <c r="X16993">
        <v>307.846</v>
      </c>
      <c r="Y16993">
        <v>1.82</v>
      </c>
      <c r="Z16993">
        <v>1.6</v>
      </c>
      <c r="AA16993">
        <v>30.7</v>
      </c>
      <c r="AB16993">
        <v>36.790999999999997</v>
      </c>
      <c r="AC16993">
        <v>1.7</v>
      </c>
    </row>
    <row r="16994" spans="1:29" x14ac:dyDescent="0.25">
      <c r="A16994" t="s">
        <v>450</v>
      </c>
      <c r="B16994" t="s">
        <v>451</v>
      </c>
      <c r="C16994" s="1">
        <v>43943</v>
      </c>
      <c r="D16994">
        <v>28</v>
      </c>
      <c r="E16994">
        <v>3</v>
      </c>
      <c r="F16994">
        <v>3</v>
      </c>
      <c r="G16994">
        <v>0</v>
      </c>
      <c r="H16994">
        <v>1.8839999999999999</v>
      </c>
      <c r="I16994">
        <v>0.20200000000000001</v>
      </c>
      <c r="J16994">
        <v>0.20200000000000001</v>
      </c>
      <c r="K16994">
        <v>0</v>
      </c>
      <c r="Q16994">
        <v>14862927</v>
      </c>
      <c r="R16994">
        <v>42.728999999999999</v>
      </c>
      <c r="S16994">
        <v>19.600000000000001</v>
      </c>
      <c r="T16994">
        <v>2.8220000000000001</v>
      </c>
      <c r="U16994">
        <v>1.8819999999999999</v>
      </c>
      <c r="V16994">
        <v>1899.7750000000001</v>
      </c>
      <c r="W16994">
        <v>21.4</v>
      </c>
      <c r="X16994">
        <v>307.846</v>
      </c>
      <c r="Y16994">
        <v>1.82</v>
      </c>
      <c r="Z16994">
        <v>1.6</v>
      </c>
      <c r="AA16994">
        <v>30.7</v>
      </c>
      <c r="AB16994">
        <v>36.790999999999997</v>
      </c>
      <c r="AC16994">
        <v>1.7</v>
      </c>
    </row>
    <row r="16995" spans="1:29" x14ac:dyDescent="0.25">
      <c r="A16995" t="s">
        <v>450</v>
      </c>
      <c r="B16995" t="s">
        <v>451</v>
      </c>
      <c r="C16995" s="1">
        <v>43944</v>
      </c>
      <c r="D16995">
        <v>28</v>
      </c>
      <c r="E16995">
        <v>0</v>
      </c>
      <c r="F16995">
        <v>3</v>
      </c>
      <c r="G16995">
        <v>0</v>
      </c>
      <c r="H16995">
        <v>1.8839999999999999</v>
      </c>
      <c r="I16995">
        <v>0</v>
      </c>
      <c r="J16995">
        <v>0.20200000000000001</v>
      </c>
      <c r="K16995">
        <v>0</v>
      </c>
      <c r="Q16995">
        <v>14862927</v>
      </c>
      <c r="R16995">
        <v>42.728999999999999</v>
      </c>
      <c r="S16995">
        <v>19.600000000000001</v>
      </c>
      <c r="T16995">
        <v>2.8220000000000001</v>
      </c>
      <c r="U16995">
        <v>1.8819999999999999</v>
      </c>
      <c r="V16995">
        <v>1899.7750000000001</v>
      </c>
      <c r="W16995">
        <v>21.4</v>
      </c>
      <c r="X16995">
        <v>307.846</v>
      </c>
      <c r="Y16995">
        <v>1.82</v>
      </c>
      <c r="Z16995">
        <v>1.6</v>
      </c>
      <c r="AA16995">
        <v>30.7</v>
      </c>
      <c r="AB16995">
        <v>36.790999999999997</v>
      </c>
      <c r="AC16995">
        <v>1.7</v>
      </c>
    </row>
    <row r="16996" spans="1:29" x14ac:dyDescent="0.25">
      <c r="A16996" t="s">
        <v>450</v>
      </c>
      <c r="B16996" t="s">
        <v>451</v>
      </c>
      <c r="C16996" s="1">
        <v>43945</v>
      </c>
      <c r="D16996">
        <v>29</v>
      </c>
      <c r="E16996">
        <v>1</v>
      </c>
      <c r="F16996">
        <v>3</v>
      </c>
      <c r="G16996">
        <v>0</v>
      </c>
      <c r="H16996">
        <v>1.9510000000000001</v>
      </c>
      <c r="I16996">
        <v>6.7000000000000004E-2</v>
      </c>
      <c r="J16996">
        <v>0.20200000000000001</v>
      </c>
      <c r="K16996">
        <v>0</v>
      </c>
      <c r="Q16996">
        <v>14862927</v>
      </c>
      <c r="R16996">
        <v>42.728999999999999</v>
      </c>
      <c r="S16996">
        <v>19.600000000000001</v>
      </c>
      <c r="T16996">
        <v>2.8220000000000001</v>
      </c>
      <c r="U16996">
        <v>1.8819999999999999</v>
      </c>
      <c r="V16996">
        <v>1899.7750000000001</v>
      </c>
      <c r="W16996">
        <v>21.4</v>
      </c>
      <c r="X16996">
        <v>307.846</v>
      </c>
      <c r="Y16996">
        <v>1.82</v>
      </c>
      <c r="Z16996">
        <v>1.6</v>
      </c>
      <c r="AA16996">
        <v>30.7</v>
      </c>
      <c r="AB16996">
        <v>36.790999999999997</v>
      </c>
      <c r="AC16996">
        <v>1.7</v>
      </c>
    </row>
    <row r="16997" spans="1:29" x14ac:dyDescent="0.25">
      <c r="A16997" t="s">
        <v>450</v>
      </c>
      <c r="B16997" t="s">
        <v>451</v>
      </c>
      <c r="C16997" s="1">
        <v>43946</v>
      </c>
      <c r="D16997">
        <v>29</v>
      </c>
      <c r="E16997">
        <v>0</v>
      </c>
      <c r="F16997">
        <v>4</v>
      </c>
      <c r="G16997">
        <v>1</v>
      </c>
      <c r="H16997">
        <v>1.9510000000000001</v>
      </c>
      <c r="I16997">
        <v>0</v>
      </c>
      <c r="J16997">
        <v>0.26900000000000002</v>
      </c>
      <c r="K16997">
        <v>6.7000000000000004E-2</v>
      </c>
      <c r="Q16997">
        <v>14862927</v>
      </c>
      <c r="R16997">
        <v>42.728999999999999</v>
      </c>
      <c r="S16997">
        <v>19.600000000000001</v>
      </c>
      <c r="T16997">
        <v>2.8220000000000001</v>
      </c>
      <c r="U16997">
        <v>1.8819999999999999</v>
      </c>
      <c r="V16997">
        <v>1899.7750000000001</v>
      </c>
      <c r="W16997">
        <v>21.4</v>
      </c>
      <c r="X16997">
        <v>307.846</v>
      </c>
      <c r="Y16997">
        <v>1.82</v>
      </c>
      <c r="Z16997">
        <v>1.6</v>
      </c>
      <c r="AA16997">
        <v>30.7</v>
      </c>
      <c r="AB16997">
        <v>36.790999999999997</v>
      </c>
      <c r="AC16997">
        <v>1.7</v>
      </c>
    </row>
    <row r="16998" spans="1:29" x14ac:dyDescent="0.25">
      <c r="A16998" t="s">
        <v>450</v>
      </c>
      <c r="B16998" t="s">
        <v>451</v>
      </c>
      <c r="C16998" s="1">
        <v>43947</v>
      </c>
      <c r="D16998">
        <v>31</v>
      </c>
      <c r="E16998">
        <v>2</v>
      </c>
      <c r="F16998">
        <v>4</v>
      </c>
      <c r="G16998">
        <v>0</v>
      </c>
      <c r="H16998">
        <v>2.0859999999999999</v>
      </c>
      <c r="I16998">
        <v>0.13500000000000001</v>
      </c>
      <c r="J16998">
        <v>0.26900000000000002</v>
      </c>
      <c r="K16998">
        <v>0</v>
      </c>
      <c r="Q16998">
        <v>14862927</v>
      </c>
      <c r="R16998">
        <v>42.728999999999999</v>
      </c>
      <c r="S16998">
        <v>19.600000000000001</v>
      </c>
      <c r="T16998">
        <v>2.8220000000000001</v>
      </c>
      <c r="U16998">
        <v>1.8819999999999999</v>
      </c>
      <c r="V16998">
        <v>1899.7750000000001</v>
      </c>
      <c r="W16998">
        <v>21.4</v>
      </c>
      <c r="X16998">
        <v>307.846</v>
      </c>
      <c r="Y16998">
        <v>1.82</v>
      </c>
      <c r="Z16998">
        <v>1.6</v>
      </c>
      <c r="AA16998">
        <v>30.7</v>
      </c>
      <c r="AB16998">
        <v>36.790999999999997</v>
      </c>
      <c r="AC16998">
        <v>1.7</v>
      </c>
    </row>
    <row r="16999" spans="1:29" x14ac:dyDescent="0.25">
      <c r="A16999" t="s">
        <v>450</v>
      </c>
      <c r="B16999" t="s">
        <v>451</v>
      </c>
      <c r="C16999" s="1">
        <v>43948</v>
      </c>
      <c r="D16999">
        <v>31</v>
      </c>
      <c r="E16999">
        <v>0</v>
      </c>
      <c r="F16999">
        <v>4</v>
      </c>
      <c r="G16999">
        <v>0</v>
      </c>
      <c r="H16999">
        <v>2.0859999999999999</v>
      </c>
      <c r="I16999">
        <v>0</v>
      </c>
      <c r="J16999">
        <v>0.26900000000000002</v>
      </c>
      <c r="K16999">
        <v>0</v>
      </c>
      <c r="Q16999">
        <v>14862927</v>
      </c>
      <c r="R16999">
        <v>42.728999999999999</v>
      </c>
      <c r="S16999">
        <v>19.600000000000001</v>
      </c>
      <c r="T16999">
        <v>2.8220000000000001</v>
      </c>
      <c r="U16999">
        <v>1.8819999999999999</v>
      </c>
      <c r="V16999">
        <v>1899.7750000000001</v>
      </c>
      <c r="W16999">
        <v>21.4</v>
      </c>
      <c r="X16999">
        <v>307.846</v>
      </c>
      <c r="Y16999">
        <v>1.82</v>
      </c>
      <c r="Z16999">
        <v>1.6</v>
      </c>
      <c r="AA16999">
        <v>30.7</v>
      </c>
      <c r="AB16999">
        <v>36.790999999999997</v>
      </c>
      <c r="AC16999">
        <v>1.7</v>
      </c>
    </row>
    <row r="17000" spans="1:29" x14ac:dyDescent="0.25">
      <c r="A17000" t="s">
        <v>450</v>
      </c>
      <c r="B17000" t="s">
        <v>451</v>
      </c>
      <c r="C17000" s="1">
        <v>43949</v>
      </c>
      <c r="D17000">
        <v>32</v>
      </c>
      <c r="E17000">
        <v>1</v>
      </c>
      <c r="F17000">
        <v>4</v>
      </c>
      <c r="G17000">
        <v>0</v>
      </c>
      <c r="H17000">
        <v>2.153</v>
      </c>
      <c r="I17000">
        <v>6.7000000000000004E-2</v>
      </c>
      <c r="J17000">
        <v>0.26900000000000002</v>
      </c>
      <c r="K17000">
        <v>0</v>
      </c>
      <c r="Q17000">
        <v>14862927</v>
      </c>
      <c r="R17000">
        <v>42.728999999999999</v>
      </c>
      <c r="S17000">
        <v>19.600000000000001</v>
      </c>
      <c r="T17000">
        <v>2.8220000000000001</v>
      </c>
      <c r="U17000">
        <v>1.8819999999999999</v>
      </c>
      <c r="V17000">
        <v>1899.7750000000001</v>
      </c>
      <c r="W17000">
        <v>21.4</v>
      </c>
      <c r="X17000">
        <v>307.846</v>
      </c>
      <c r="Y17000">
        <v>1.82</v>
      </c>
      <c r="Z17000">
        <v>1.6</v>
      </c>
      <c r="AA17000">
        <v>30.7</v>
      </c>
      <c r="AB17000">
        <v>36.790999999999997</v>
      </c>
      <c r="AC17000">
        <v>1.7</v>
      </c>
    </row>
    <row r="17001" spans="1:29" x14ac:dyDescent="0.25">
      <c r="A17001" t="s">
        <v>450</v>
      </c>
      <c r="B17001" t="s">
        <v>451</v>
      </c>
      <c r="C17001" s="1">
        <v>43950</v>
      </c>
      <c r="D17001">
        <v>32</v>
      </c>
      <c r="E17001">
        <v>0</v>
      </c>
      <c r="F17001">
        <v>4</v>
      </c>
      <c r="G17001">
        <v>0</v>
      </c>
      <c r="H17001">
        <v>2.153</v>
      </c>
      <c r="I17001">
        <v>0</v>
      </c>
      <c r="J17001">
        <v>0.26900000000000002</v>
      </c>
      <c r="K17001">
        <v>0</v>
      </c>
      <c r="Q17001">
        <v>14862927</v>
      </c>
      <c r="R17001">
        <v>42.728999999999999</v>
      </c>
      <c r="S17001">
        <v>19.600000000000001</v>
      </c>
      <c r="T17001">
        <v>2.8220000000000001</v>
      </c>
      <c r="U17001">
        <v>1.8819999999999999</v>
      </c>
      <c r="V17001">
        <v>1899.7750000000001</v>
      </c>
      <c r="W17001">
        <v>21.4</v>
      </c>
      <c r="X17001">
        <v>307.846</v>
      </c>
      <c r="Y17001">
        <v>1.82</v>
      </c>
      <c r="Z17001">
        <v>1.6</v>
      </c>
      <c r="AA17001">
        <v>30.7</v>
      </c>
      <c r="AB17001">
        <v>36.790999999999997</v>
      </c>
      <c r="AC17001">
        <v>1.7</v>
      </c>
    </row>
    <row r="17002" spans="1:29" x14ac:dyDescent="0.25">
      <c r="A17002" t="s">
        <v>450</v>
      </c>
      <c r="B17002" t="s">
        <v>451</v>
      </c>
      <c r="C17002" s="1">
        <v>43951</v>
      </c>
      <c r="D17002">
        <v>34</v>
      </c>
      <c r="E17002">
        <v>2</v>
      </c>
      <c r="F17002">
        <v>4</v>
      </c>
      <c r="G17002">
        <v>0</v>
      </c>
      <c r="H17002">
        <v>2.2879999999999998</v>
      </c>
      <c r="I17002">
        <v>0.13500000000000001</v>
      </c>
      <c r="J17002">
        <v>0.26900000000000002</v>
      </c>
      <c r="K17002">
        <v>0</v>
      </c>
      <c r="Q17002">
        <v>14862927</v>
      </c>
      <c r="R17002">
        <v>42.728999999999999</v>
      </c>
      <c r="S17002">
        <v>19.600000000000001</v>
      </c>
      <c r="T17002">
        <v>2.8220000000000001</v>
      </c>
      <c r="U17002">
        <v>1.8819999999999999</v>
      </c>
      <c r="V17002">
        <v>1899.7750000000001</v>
      </c>
      <c r="W17002">
        <v>21.4</v>
      </c>
      <c r="X17002">
        <v>307.846</v>
      </c>
      <c r="Y17002">
        <v>1.82</v>
      </c>
      <c r="Z17002">
        <v>1.6</v>
      </c>
      <c r="AA17002">
        <v>30.7</v>
      </c>
      <c r="AB17002">
        <v>36.790999999999997</v>
      </c>
      <c r="AC17002">
        <v>1.7</v>
      </c>
    </row>
    <row r="17003" spans="1:29" x14ac:dyDescent="0.25">
      <c r="A17003" t="s">
        <v>450</v>
      </c>
      <c r="B17003" t="s">
        <v>451</v>
      </c>
      <c r="C17003" s="1">
        <v>43952</v>
      </c>
      <c r="D17003">
        <v>34</v>
      </c>
      <c r="E17003">
        <v>0</v>
      </c>
      <c r="F17003">
        <v>4</v>
      </c>
      <c r="G17003">
        <v>0</v>
      </c>
      <c r="H17003">
        <v>2.2879999999999998</v>
      </c>
      <c r="I17003">
        <v>0</v>
      </c>
      <c r="J17003">
        <v>0.26900000000000002</v>
      </c>
      <c r="K17003">
        <v>0</v>
      </c>
      <c r="Q17003">
        <v>14862927</v>
      </c>
      <c r="R17003">
        <v>42.728999999999999</v>
      </c>
      <c r="S17003">
        <v>19.600000000000001</v>
      </c>
      <c r="T17003">
        <v>2.8220000000000001</v>
      </c>
      <c r="U17003">
        <v>1.8819999999999999</v>
      </c>
      <c r="V17003">
        <v>1899.7750000000001</v>
      </c>
      <c r="W17003">
        <v>21.4</v>
      </c>
      <c r="X17003">
        <v>307.846</v>
      </c>
      <c r="Y17003">
        <v>1.82</v>
      </c>
      <c r="Z17003">
        <v>1.6</v>
      </c>
      <c r="AA17003">
        <v>30.7</v>
      </c>
      <c r="AB17003">
        <v>36.790999999999997</v>
      </c>
      <c r="AC17003">
        <v>1.7</v>
      </c>
    </row>
    <row r="17004" spans="1:29" x14ac:dyDescent="0.25">
      <c r="A17004" t="s">
        <v>450</v>
      </c>
      <c r="B17004" t="s">
        <v>451</v>
      </c>
      <c r="C17004" s="1">
        <v>43953</v>
      </c>
      <c r="D17004">
        <v>34</v>
      </c>
      <c r="E17004">
        <v>0</v>
      </c>
      <c r="F17004">
        <v>4</v>
      </c>
      <c r="G17004">
        <v>0</v>
      </c>
      <c r="H17004">
        <v>2.2879999999999998</v>
      </c>
      <c r="I17004">
        <v>0</v>
      </c>
      <c r="J17004">
        <v>0.26900000000000002</v>
      </c>
      <c r="K17004">
        <v>0</v>
      </c>
      <c r="Q17004">
        <v>14862927</v>
      </c>
      <c r="R17004">
        <v>42.728999999999999</v>
      </c>
      <c r="S17004">
        <v>19.600000000000001</v>
      </c>
      <c r="T17004">
        <v>2.8220000000000001</v>
      </c>
      <c r="U17004">
        <v>1.8819999999999999</v>
      </c>
      <c r="V17004">
        <v>1899.7750000000001</v>
      </c>
      <c r="W17004">
        <v>21.4</v>
      </c>
      <c r="X17004">
        <v>307.846</v>
      </c>
      <c r="Y17004">
        <v>1.82</v>
      </c>
      <c r="Z17004">
        <v>1.6</v>
      </c>
      <c r="AA17004">
        <v>30.7</v>
      </c>
      <c r="AB17004">
        <v>36.790999999999997</v>
      </c>
      <c r="AC17004">
        <v>1.7</v>
      </c>
    </row>
    <row r="17005" spans="1:29" x14ac:dyDescent="0.25">
      <c r="A17005" t="s">
        <v>450</v>
      </c>
      <c r="B17005" t="s">
        <v>451</v>
      </c>
      <c r="C17005" s="1">
        <v>43954</v>
      </c>
      <c r="D17005">
        <v>34</v>
      </c>
      <c r="E17005">
        <v>0</v>
      </c>
      <c r="F17005">
        <v>4</v>
      </c>
      <c r="G17005">
        <v>0</v>
      </c>
      <c r="H17005">
        <v>2.2879999999999998</v>
      </c>
      <c r="I17005">
        <v>0</v>
      </c>
      <c r="J17005">
        <v>0.26900000000000002</v>
      </c>
      <c r="K17005">
        <v>0</v>
      </c>
      <c r="Q17005">
        <v>14862927</v>
      </c>
      <c r="R17005">
        <v>42.728999999999999</v>
      </c>
      <c r="S17005">
        <v>19.600000000000001</v>
      </c>
      <c r="T17005">
        <v>2.8220000000000001</v>
      </c>
      <c r="U17005">
        <v>1.8819999999999999</v>
      </c>
      <c r="V17005">
        <v>1899.7750000000001</v>
      </c>
      <c r="W17005">
        <v>21.4</v>
      </c>
      <c r="X17005">
        <v>307.846</v>
      </c>
      <c r="Y17005">
        <v>1.82</v>
      </c>
      <c r="Z17005">
        <v>1.6</v>
      </c>
      <c r="AA17005">
        <v>30.7</v>
      </c>
      <c r="AB17005">
        <v>36.790999999999997</v>
      </c>
      <c r="AC17005">
        <v>1.7</v>
      </c>
    </row>
    <row r="17006" spans="1:29" x14ac:dyDescent="0.25">
      <c r="A17006" t="s">
        <v>450</v>
      </c>
      <c r="B17006" t="s">
        <v>451</v>
      </c>
      <c r="C17006" s="1">
        <v>43955</v>
      </c>
      <c r="D17006">
        <v>34</v>
      </c>
      <c r="E17006">
        <v>0</v>
      </c>
      <c r="F17006">
        <v>4</v>
      </c>
      <c r="G17006">
        <v>0</v>
      </c>
      <c r="H17006">
        <v>2.2879999999999998</v>
      </c>
      <c r="I17006">
        <v>0</v>
      </c>
      <c r="J17006">
        <v>0.26900000000000002</v>
      </c>
      <c r="K17006">
        <v>0</v>
      </c>
      <c r="Q17006">
        <v>14862927</v>
      </c>
      <c r="R17006">
        <v>42.728999999999999</v>
      </c>
      <c r="S17006">
        <v>19.600000000000001</v>
      </c>
      <c r="T17006">
        <v>2.8220000000000001</v>
      </c>
      <c r="U17006">
        <v>1.8819999999999999</v>
      </c>
      <c r="V17006">
        <v>1899.7750000000001</v>
      </c>
      <c r="W17006">
        <v>21.4</v>
      </c>
      <c r="X17006">
        <v>307.846</v>
      </c>
      <c r="Y17006">
        <v>1.82</v>
      </c>
      <c r="Z17006">
        <v>1.6</v>
      </c>
      <c r="AA17006">
        <v>30.7</v>
      </c>
      <c r="AB17006">
        <v>36.790999999999997</v>
      </c>
      <c r="AC17006">
        <v>1.7</v>
      </c>
    </row>
    <row r="17007" spans="1:29" x14ac:dyDescent="0.25">
      <c r="A17007" t="s">
        <v>450</v>
      </c>
      <c r="B17007" t="s">
        <v>451</v>
      </c>
      <c r="C17007" s="1">
        <v>43956</v>
      </c>
      <c r="D17007">
        <v>34</v>
      </c>
      <c r="E17007">
        <v>0</v>
      </c>
      <c r="F17007">
        <v>4</v>
      </c>
      <c r="G17007">
        <v>0</v>
      </c>
      <c r="H17007">
        <v>2.2879999999999998</v>
      </c>
      <c r="I17007">
        <v>0</v>
      </c>
      <c r="J17007">
        <v>0.26900000000000002</v>
      </c>
      <c r="K17007">
        <v>0</v>
      </c>
      <c r="Q17007">
        <v>14862927</v>
      </c>
      <c r="R17007">
        <v>42.728999999999999</v>
      </c>
      <c r="S17007">
        <v>19.600000000000001</v>
      </c>
      <c r="T17007">
        <v>2.8220000000000001</v>
      </c>
      <c r="U17007">
        <v>1.8819999999999999</v>
      </c>
      <c r="V17007">
        <v>1899.7750000000001</v>
      </c>
      <c r="W17007">
        <v>21.4</v>
      </c>
      <c r="X17007">
        <v>307.846</v>
      </c>
      <c r="Y17007">
        <v>1.82</v>
      </c>
      <c r="Z17007">
        <v>1.6</v>
      </c>
      <c r="AA17007">
        <v>30.7</v>
      </c>
      <c r="AB17007">
        <v>36.790999999999997</v>
      </c>
      <c r="AC17007">
        <v>1.7</v>
      </c>
    </row>
    <row r="17008" spans="1:29" x14ac:dyDescent="0.25">
      <c r="A17008" t="s">
        <v>450</v>
      </c>
      <c r="B17008" t="s">
        <v>451</v>
      </c>
      <c r="C17008" s="1">
        <v>43957</v>
      </c>
      <c r="D17008">
        <v>34</v>
      </c>
      <c r="E17008">
        <v>0</v>
      </c>
      <c r="F17008">
        <v>4</v>
      </c>
      <c r="G17008">
        <v>0</v>
      </c>
      <c r="H17008">
        <v>2.2879999999999998</v>
      </c>
      <c r="I17008">
        <v>0</v>
      </c>
      <c r="J17008">
        <v>0.26900000000000002</v>
      </c>
      <c r="K17008">
        <v>0</v>
      </c>
      <c r="L17008">
        <v>7808</v>
      </c>
      <c r="N17008">
        <v>0.52500000000000002</v>
      </c>
      <c r="P17008" t="s">
        <v>44</v>
      </c>
      <c r="Q17008">
        <v>14862927</v>
      </c>
      <c r="R17008">
        <v>42.728999999999999</v>
      </c>
      <c r="S17008">
        <v>19.600000000000001</v>
      </c>
      <c r="T17008">
        <v>2.8220000000000001</v>
      </c>
      <c r="U17008">
        <v>1.8819999999999999</v>
      </c>
      <c r="V17008">
        <v>1899.7750000000001</v>
      </c>
      <c r="W17008">
        <v>21.4</v>
      </c>
      <c r="X17008">
        <v>307.846</v>
      </c>
      <c r="Y17008">
        <v>1.82</v>
      </c>
      <c r="Z17008">
        <v>1.6</v>
      </c>
      <c r="AA17008">
        <v>30.7</v>
      </c>
      <c r="AB17008">
        <v>36.790999999999997</v>
      </c>
      <c r="AC17008">
        <v>1.7</v>
      </c>
    </row>
    <row r="17009" spans="1:29" x14ac:dyDescent="0.25">
      <c r="A17009" t="s">
        <v>450</v>
      </c>
      <c r="B17009" t="s">
        <v>451</v>
      </c>
      <c r="C17009" s="1">
        <v>43958</v>
      </c>
      <c r="D17009">
        <v>34</v>
      </c>
      <c r="E17009">
        <v>0</v>
      </c>
      <c r="F17009">
        <v>4</v>
      </c>
      <c r="G17009">
        <v>0</v>
      </c>
      <c r="H17009">
        <v>2.2879999999999998</v>
      </c>
      <c r="I17009">
        <v>0</v>
      </c>
      <c r="J17009">
        <v>0.26900000000000002</v>
      </c>
      <c r="K17009">
        <v>0</v>
      </c>
      <c r="L17009">
        <v>8141</v>
      </c>
      <c r="M17009">
        <v>333</v>
      </c>
      <c r="N17009">
        <v>0.54800000000000004</v>
      </c>
      <c r="O17009">
        <v>2.1999999999999999E-2</v>
      </c>
      <c r="P17009" t="s">
        <v>44</v>
      </c>
      <c r="Q17009">
        <v>14862927</v>
      </c>
      <c r="R17009">
        <v>42.728999999999999</v>
      </c>
      <c r="S17009">
        <v>19.600000000000001</v>
      </c>
      <c r="T17009">
        <v>2.8220000000000001</v>
      </c>
      <c r="U17009">
        <v>1.8819999999999999</v>
      </c>
      <c r="V17009">
        <v>1899.7750000000001</v>
      </c>
      <c r="W17009">
        <v>21.4</v>
      </c>
      <c r="X17009">
        <v>307.846</v>
      </c>
      <c r="Y17009">
        <v>1.82</v>
      </c>
      <c r="Z17009">
        <v>1.6</v>
      </c>
      <c r="AA17009">
        <v>30.7</v>
      </c>
      <c r="AB17009">
        <v>36.790999999999997</v>
      </c>
      <c r="AC17009">
        <v>1.7</v>
      </c>
    </row>
    <row r="17010" spans="1:29" x14ac:dyDescent="0.25">
      <c r="A17010" t="s">
        <v>450</v>
      </c>
      <c r="B17010" t="s">
        <v>451</v>
      </c>
      <c r="C17010" s="1">
        <v>43959</v>
      </c>
      <c r="D17010">
        <v>34</v>
      </c>
      <c r="E17010">
        <v>0</v>
      </c>
      <c r="F17010">
        <v>4</v>
      </c>
      <c r="G17010">
        <v>0</v>
      </c>
      <c r="H17010">
        <v>2.2879999999999998</v>
      </c>
      <c r="I17010">
        <v>0</v>
      </c>
      <c r="J17010">
        <v>0.26900000000000002</v>
      </c>
      <c r="K17010">
        <v>0</v>
      </c>
      <c r="L17010">
        <v>8741</v>
      </c>
      <c r="M17010">
        <v>600</v>
      </c>
      <c r="N17010">
        <v>0.58799999999999997</v>
      </c>
      <c r="O17010">
        <v>0.04</v>
      </c>
      <c r="P17010" t="s">
        <v>44</v>
      </c>
      <c r="Q17010">
        <v>14862927</v>
      </c>
      <c r="R17010">
        <v>42.728999999999999</v>
      </c>
      <c r="S17010">
        <v>19.600000000000001</v>
      </c>
      <c r="T17010">
        <v>2.8220000000000001</v>
      </c>
      <c r="U17010">
        <v>1.8819999999999999</v>
      </c>
      <c r="V17010">
        <v>1899.7750000000001</v>
      </c>
      <c r="W17010">
        <v>21.4</v>
      </c>
      <c r="X17010">
        <v>307.846</v>
      </c>
      <c r="Y17010">
        <v>1.82</v>
      </c>
      <c r="Z17010">
        <v>1.6</v>
      </c>
      <c r="AA17010">
        <v>30.7</v>
      </c>
      <c r="AB17010">
        <v>36.790999999999997</v>
      </c>
      <c r="AC17010">
        <v>1.7</v>
      </c>
    </row>
    <row r="17011" spans="1:29" x14ac:dyDescent="0.25">
      <c r="A17011" t="s">
        <v>450</v>
      </c>
      <c r="B17011" t="s">
        <v>451</v>
      </c>
      <c r="C17011" s="1">
        <v>43960</v>
      </c>
      <c r="D17011">
        <v>35</v>
      </c>
      <c r="E17011">
        <v>1</v>
      </c>
      <c r="F17011">
        <v>4</v>
      </c>
      <c r="G17011">
        <v>0</v>
      </c>
      <c r="H17011">
        <v>2.355</v>
      </c>
      <c r="I17011">
        <v>6.7000000000000004E-2</v>
      </c>
      <c r="J17011">
        <v>0.26900000000000002</v>
      </c>
      <c r="K17011">
        <v>0</v>
      </c>
      <c r="L17011">
        <v>9593</v>
      </c>
      <c r="M17011">
        <v>852</v>
      </c>
      <c r="N17011">
        <v>0.64500000000000002</v>
      </c>
      <c r="O17011">
        <v>5.7000000000000002E-2</v>
      </c>
      <c r="P17011" t="s">
        <v>44</v>
      </c>
      <c r="Q17011">
        <v>14862927</v>
      </c>
      <c r="R17011">
        <v>42.728999999999999</v>
      </c>
      <c r="S17011">
        <v>19.600000000000001</v>
      </c>
      <c r="T17011">
        <v>2.8220000000000001</v>
      </c>
      <c r="U17011">
        <v>1.8819999999999999</v>
      </c>
      <c r="V17011">
        <v>1899.7750000000001</v>
      </c>
      <c r="W17011">
        <v>21.4</v>
      </c>
      <c r="X17011">
        <v>307.846</v>
      </c>
      <c r="Y17011">
        <v>1.82</v>
      </c>
      <c r="Z17011">
        <v>1.6</v>
      </c>
      <c r="AA17011">
        <v>30.7</v>
      </c>
      <c r="AB17011">
        <v>36.790999999999997</v>
      </c>
      <c r="AC17011">
        <v>1.7</v>
      </c>
    </row>
    <row r="17012" spans="1:29" x14ac:dyDescent="0.25">
      <c r="A17012" t="s">
        <v>450</v>
      </c>
      <c r="B17012" t="s">
        <v>451</v>
      </c>
      <c r="C17012" s="1">
        <v>43961</v>
      </c>
      <c r="D17012">
        <v>36</v>
      </c>
      <c r="E17012">
        <v>1</v>
      </c>
      <c r="F17012">
        <v>4</v>
      </c>
      <c r="G17012">
        <v>0</v>
      </c>
      <c r="H17012">
        <v>2.4220000000000002</v>
      </c>
      <c r="I17012">
        <v>6.7000000000000004E-2</v>
      </c>
      <c r="J17012">
        <v>0.26900000000000002</v>
      </c>
      <c r="K17012">
        <v>0</v>
      </c>
      <c r="L17012">
        <v>9872</v>
      </c>
      <c r="M17012">
        <v>279</v>
      </c>
      <c r="N17012">
        <v>0.66400000000000003</v>
      </c>
      <c r="O17012">
        <v>1.9E-2</v>
      </c>
      <c r="P17012" t="s">
        <v>44</v>
      </c>
      <c r="Q17012">
        <v>14862927</v>
      </c>
      <c r="R17012">
        <v>42.728999999999999</v>
      </c>
      <c r="S17012">
        <v>19.600000000000001</v>
      </c>
      <c r="T17012">
        <v>2.8220000000000001</v>
      </c>
      <c r="U17012">
        <v>1.8819999999999999</v>
      </c>
      <c r="V17012">
        <v>1899.7750000000001</v>
      </c>
      <c r="W17012">
        <v>21.4</v>
      </c>
      <c r="X17012">
        <v>307.846</v>
      </c>
      <c r="Y17012">
        <v>1.82</v>
      </c>
      <c r="Z17012">
        <v>1.6</v>
      </c>
      <c r="AA17012">
        <v>30.7</v>
      </c>
      <c r="AB17012">
        <v>36.790999999999997</v>
      </c>
      <c r="AC17012">
        <v>1.7</v>
      </c>
    </row>
    <row r="17013" spans="1:29" x14ac:dyDescent="0.25">
      <c r="A17013" t="s">
        <v>450</v>
      </c>
      <c r="B17013" t="s">
        <v>451</v>
      </c>
      <c r="C17013" s="1">
        <v>43962</v>
      </c>
      <c r="D17013">
        <v>36</v>
      </c>
      <c r="E17013">
        <v>0</v>
      </c>
      <c r="F17013">
        <v>4</v>
      </c>
      <c r="G17013">
        <v>0</v>
      </c>
      <c r="H17013">
        <v>2.4220000000000002</v>
      </c>
      <c r="I17013">
        <v>0</v>
      </c>
      <c r="J17013">
        <v>0.26900000000000002</v>
      </c>
      <c r="K17013">
        <v>0</v>
      </c>
      <c r="L17013">
        <v>10598</v>
      </c>
      <c r="M17013">
        <v>726</v>
      </c>
      <c r="N17013">
        <v>0.71299999999999997</v>
      </c>
      <c r="O17013">
        <v>4.9000000000000002E-2</v>
      </c>
      <c r="P17013" t="s">
        <v>44</v>
      </c>
      <c r="Q17013">
        <v>14862927</v>
      </c>
      <c r="R17013">
        <v>42.728999999999999</v>
      </c>
      <c r="S17013">
        <v>19.600000000000001</v>
      </c>
      <c r="T17013">
        <v>2.8220000000000001</v>
      </c>
      <c r="U17013">
        <v>1.8819999999999999</v>
      </c>
      <c r="V17013">
        <v>1899.7750000000001</v>
      </c>
      <c r="W17013">
        <v>21.4</v>
      </c>
      <c r="X17013">
        <v>307.846</v>
      </c>
      <c r="Y17013">
        <v>1.82</v>
      </c>
      <c r="Z17013">
        <v>1.6</v>
      </c>
      <c r="AA17013">
        <v>30.7</v>
      </c>
      <c r="AB17013">
        <v>36.790999999999997</v>
      </c>
      <c r="AC17013">
        <v>1.7</v>
      </c>
    </row>
    <row r="17014" spans="1:29" x14ac:dyDescent="0.25">
      <c r="A17014" t="s">
        <v>450</v>
      </c>
      <c r="B17014" t="s">
        <v>451</v>
      </c>
      <c r="C17014" s="1">
        <v>43963</v>
      </c>
      <c r="D17014">
        <v>37</v>
      </c>
      <c r="E17014">
        <v>1</v>
      </c>
      <c r="F17014">
        <v>4</v>
      </c>
      <c r="G17014">
        <v>0</v>
      </c>
      <c r="H17014">
        <v>2.4889999999999999</v>
      </c>
      <c r="I17014">
        <v>6.7000000000000004E-2</v>
      </c>
      <c r="J17014">
        <v>0.26900000000000002</v>
      </c>
      <c r="K17014">
        <v>0</v>
      </c>
      <c r="L17014">
        <v>11058</v>
      </c>
      <c r="M17014">
        <v>460</v>
      </c>
      <c r="N17014">
        <v>0.74399999999999999</v>
      </c>
      <c r="O17014">
        <v>3.1E-2</v>
      </c>
      <c r="P17014" t="s">
        <v>44</v>
      </c>
      <c r="Q17014">
        <v>14862927</v>
      </c>
      <c r="R17014">
        <v>42.728999999999999</v>
      </c>
      <c r="S17014">
        <v>19.600000000000001</v>
      </c>
      <c r="T17014">
        <v>2.8220000000000001</v>
      </c>
      <c r="U17014">
        <v>1.8819999999999999</v>
      </c>
      <c r="V17014">
        <v>1899.7750000000001</v>
      </c>
      <c r="W17014">
        <v>21.4</v>
      </c>
      <c r="X17014">
        <v>307.846</v>
      </c>
      <c r="Y17014">
        <v>1.82</v>
      </c>
      <c r="Z17014">
        <v>1.6</v>
      </c>
      <c r="AA17014">
        <v>30.7</v>
      </c>
      <c r="AB17014">
        <v>36.790999999999997</v>
      </c>
      <c r="AC17014">
        <v>1.7</v>
      </c>
    </row>
    <row r="17015" spans="1:29" x14ac:dyDescent="0.25">
      <c r="A17015" t="s">
        <v>450</v>
      </c>
      <c r="B17015" t="s">
        <v>451</v>
      </c>
      <c r="C17015" s="1">
        <v>43964</v>
      </c>
      <c r="D17015">
        <v>37</v>
      </c>
      <c r="E17015">
        <v>0</v>
      </c>
      <c r="F17015">
        <v>4</v>
      </c>
      <c r="G17015">
        <v>0</v>
      </c>
      <c r="H17015">
        <v>2.4889999999999999</v>
      </c>
      <c r="I17015">
        <v>0</v>
      </c>
      <c r="J17015">
        <v>0.26900000000000002</v>
      </c>
      <c r="K17015">
        <v>0</v>
      </c>
      <c r="L17015">
        <v>11191</v>
      </c>
      <c r="N17015">
        <v>0.753</v>
      </c>
      <c r="O17015">
        <v>8.9999999999999993E-3</v>
      </c>
      <c r="P17015" t="s">
        <v>44</v>
      </c>
      <c r="Q17015">
        <v>14862927</v>
      </c>
      <c r="R17015">
        <v>42.728999999999999</v>
      </c>
      <c r="S17015">
        <v>19.600000000000001</v>
      </c>
      <c r="T17015">
        <v>2.8220000000000001</v>
      </c>
      <c r="U17015">
        <v>1.8819999999999999</v>
      </c>
      <c r="V17015">
        <v>1899.7750000000001</v>
      </c>
      <c r="W17015">
        <v>21.4</v>
      </c>
      <c r="X17015">
        <v>307.846</v>
      </c>
      <c r="Y17015">
        <v>1.82</v>
      </c>
      <c r="Z17015">
        <v>1.6</v>
      </c>
      <c r="AA17015">
        <v>30.7</v>
      </c>
      <c r="AB17015">
        <v>36.790999999999997</v>
      </c>
      <c r="AC17015">
        <v>1.7</v>
      </c>
    </row>
    <row r="17016" spans="1:29" x14ac:dyDescent="0.25">
      <c r="A17016" t="s">
        <v>450</v>
      </c>
      <c r="B17016" t="s">
        <v>451</v>
      </c>
      <c r="C17016" s="1">
        <v>43965</v>
      </c>
      <c r="D17016">
        <v>37</v>
      </c>
      <c r="E17016">
        <v>0</v>
      </c>
      <c r="F17016">
        <v>4</v>
      </c>
      <c r="G17016">
        <v>0</v>
      </c>
      <c r="H17016">
        <v>2.4889999999999999</v>
      </c>
      <c r="I17016">
        <v>0</v>
      </c>
      <c r="J17016">
        <v>0.26900000000000002</v>
      </c>
      <c r="K17016">
        <v>0</v>
      </c>
      <c r="Q17016">
        <v>14862927</v>
      </c>
      <c r="R17016">
        <v>42.728999999999999</v>
      </c>
      <c r="S17016">
        <v>19.600000000000001</v>
      </c>
      <c r="T17016">
        <v>2.8220000000000001</v>
      </c>
      <c r="U17016">
        <v>1.8819999999999999</v>
      </c>
      <c r="V17016">
        <v>1899.7750000000001</v>
      </c>
      <c r="W17016">
        <v>21.4</v>
      </c>
      <c r="X17016">
        <v>307.846</v>
      </c>
      <c r="Y17016">
        <v>1.82</v>
      </c>
      <c r="Z17016">
        <v>1.6</v>
      </c>
      <c r="AA17016">
        <v>30.7</v>
      </c>
      <c r="AB17016">
        <v>36.790999999999997</v>
      </c>
      <c r="AC17016">
        <v>1.7</v>
      </c>
    </row>
    <row r="17017" spans="1:29" x14ac:dyDescent="0.25">
      <c r="A17017" t="s">
        <v>452</v>
      </c>
      <c r="B17017" t="s">
        <v>453</v>
      </c>
      <c r="C17017" s="1">
        <v>43830</v>
      </c>
      <c r="D17017">
        <v>27</v>
      </c>
      <c r="E17017">
        <v>27</v>
      </c>
      <c r="F17017">
        <v>0</v>
      </c>
      <c r="G17017">
        <v>0</v>
      </c>
      <c r="H17017">
        <v>3.0000000000000001E-3</v>
      </c>
      <c r="I17017">
        <v>3.0000000000000001E-3</v>
      </c>
      <c r="J17017">
        <v>0</v>
      </c>
      <c r="K17017">
        <v>0</v>
      </c>
      <c r="Q17017">
        <v>7794798729</v>
      </c>
      <c r="R17017">
        <v>58.045000000000002</v>
      </c>
      <c r="S17017">
        <v>30.9</v>
      </c>
      <c r="T17017">
        <v>8.6959999999999997</v>
      </c>
      <c r="U17017">
        <v>5.3550000000000004</v>
      </c>
      <c r="V17017">
        <v>15469.207</v>
      </c>
      <c r="W17017">
        <v>10</v>
      </c>
      <c r="X17017">
        <v>233.07</v>
      </c>
      <c r="Y17017">
        <v>8.51</v>
      </c>
      <c r="Z17017">
        <v>6.4340000000000002</v>
      </c>
      <c r="AA17017">
        <v>34.634999999999998</v>
      </c>
      <c r="AB17017">
        <v>60.13</v>
      </c>
      <c r="AC17017">
        <v>2.7050000000000001</v>
      </c>
    </row>
    <row r="17018" spans="1:29" x14ac:dyDescent="0.25">
      <c r="A17018" t="s">
        <v>452</v>
      </c>
      <c r="B17018" t="s">
        <v>453</v>
      </c>
      <c r="C17018" s="1">
        <v>43831</v>
      </c>
      <c r="D17018">
        <v>27</v>
      </c>
      <c r="E17018">
        <v>0</v>
      </c>
      <c r="F17018">
        <v>0</v>
      </c>
      <c r="G17018">
        <v>0</v>
      </c>
      <c r="H17018">
        <v>3.0000000000000001E-3</v>
      </c>
      <c r="I17018">
        <v>0</v>
      </c>
      <c r="J17018">
        <v>0</v>
      </c>
      <c r="K17018">
        <v>0</v>
      </c>
      <c r="Q17018">
        <v>7794798729</v>
      </c>
      <c r="R17018">
        <v>58.045000000000002</v>
      </c>
      <c r="S17018">
        <v>30.9</v>
      </c>
      <c r="T17018">
        <v>8.6959999999999997</v>
      </c>
      <c r="U17018">
        <v>5.3550000000000004</v>
      </c>
      <c r="V17018">
        <v>15469.207</v>
      </c>
      <c r="W17018">
        <v>10</v>
      </c>
      <c r="X17018">
        <v>233.07</v>
      </c>
      <c r="Y17018">
        <v>8.51</v>
      </c>
      <c r="Z17018">
        <v>6.4340000000000002</v>
      </c>
      <c r="AA17018">
        <v>34.634999999999998</v>
      </c>
      <c r="AB17018">
        <v>60.13</v>
      </c>
      <c r="AC17018">
        <v>2.7050000000000001</v>
      </c>
    </row>
    <row r="17019" spans="1:29" x14ac:dyDescent="0.25">
      <c r="A17019" t="s">
        <v>452</v>
      </c>
      <c r="B17019" t="s">
        <v>453</v>
      </c>
      <c r="C17019" s="1">
        <v>43832</v>
      </c>
      <c r="D17019">
        <v>27</v>
      </c>
      <c r="E17019">
        <v>0</v>
      </c>
      <c r="F17019">
        <v>0</v>
      </c>
      <c r="G17019">
        <v>0</v>
      </c>
      <c r="H17019">
        <v>3.0000000000000001E-3</v>
      </c>
      <c r="I17019">
        <v>0</v>
      </c>
      <c r="J17019">
        <v>0</v>
      </c>
      <c r="K17019">
        <v>0</v>
      </c>
      <c r="Q17019">
        <v>7794798729</v>
      </c>
      <c r="R17019">
        <v>58.045000000000002</v>
      </c>
      <c r="S17019">
        <v>30.9</v>
      </c>
      <c r="T17019">
        <v>8.6959999999999997</v>
      </c>
      <c r="U17019">
        <v>5.3550000000000004</v>
      </c>
      <c r="V17019">
        <v>15469.207</v>
      </c>
      <c r="W17019">
        <v>10</v>
      </c>
      <c r="X17019">
        <v>233.07</v>
      </c>
      <c r="Y17019">
        <v>8.51</v>
      </c>
      <c r="Z17019">
        <v>6.4340000000000002</v>
      </c>
      <c r="AA17019">
        <v>34.634999999999998</v>
      </c>
      <c r="AB17019">
        <v>60.13</v>
      </c>
      <c r="AC17019">
        <v>2.7050000000000001</v>
      </c>
    </row>
    <row r="17020" spans="1:29" x14ac:dyDescent="0.25">
      <c r="A17020" t="s">
        <v>452</v>
      </c>
      <c r="B17020" t="s">
        <v>453</v>
      </c>
      <c r="C17020" s="1">
        <v>43833</v>
      </c>
      <c r="D17020">
        <v>44</v>
      </c>
      <c r="E17020">
        <v>17</v>
      </c>
      <c r="F17020">
        <v>0</v>
      </c>
      <c r="G17020">
        <v>0</v>
      </c>
      <c r="H17020">
        <v>6.0000000000000001E-3</v>
      </c>
      <c r="I17020">
        <v>2E-3</v>
      </c>
      <c r="J17020">
        <v>0</v>
      </c>
      <c r="K17020">
        <v>0</v>
      </c>
      <c r="Q17020">
        <v>7794798729</v>
      </c>
      <c r="R17020">
        <v>58.045000000000002</v>
      </c>
      <c r="S17020">
        <v>30.9</v>
      </c>
      <c r="T17020">
        <v>8.6959999999999997</v>
      </c>
      <c r="U17020">
        <v>5.3550000000000004</v>
      </c>
      <c r="V17020">
        <v>15469.207</v>
      </c>
      <c r="W17020">
        <v>10</v>
      </c>
      <c r="X17020">
        <v>233.07</v>
      </c>
      <c r="Y17020">
        <v>8.51</v>
      </c>
      <c r="Z17020">
        <v>6.4340000000000002</v>
      </c>
      <c r="AA17020">
        <v>34.634999999999998</v>
      </c>
      <c r="AB17020">
        <v>60.13</v>
      </c>
      <c r="AC17020">
        <v>2.7050000000000001</v>
      </c>
    </row>
    <row r="17021" spans="1:29" x14ac:dyDescent="0.25">
      <c r="A17021" t="s">
        <v>452</v>
      </c>
      <c r="B17021" t="s">
        <v>453</v>
      </c>
      <c r="C17021" s="1">
        <v>43834</v>
      </c>
      <c r="D17021">
        <v>44</v>
      </c>
      <c r="E17021">
        <v>0</v>
      </c>
      <c r="F17021">
        <v>0</v>
      </c>
      <c r="G17021">
        <v>0</v>
      </c>
      <c r="H17021">
        <v>6.0000000000000001E-3</v>
      </c>
      <c r="I17021">
        <v>0</v>
      </c>
      <c r="J17021">
        <v>0</v>
      </c>
      <c r="K17021">
        <v>0</v>
      </c>
      <c r="Q17021">
        <v>7794798729</v>
      </c>
      <c r="R17021">
        <v>58.045000000000002</v>
      </c>
      <c r="S17021">
        <v>30.9</v>
      </c>
      <c r="T17021">
        <v>8.6959999999999997</v>
      </c>
      <c r="U17021">
        <v>5.3550000000000004</v>
      </c>
      <c r="V17021">
        <v>15469.207</v>
      </c>
      <c r="W17021">
        <v>10</v>
      </c>
      <c r="X17021">
        <v>233.07</v>
      </c>
      <c r="Y17021">
        <v>8.51</v>
      </c>
      <c r="Z17021">
        <v>6.4340000000000002</v>
      </c>
      <c r="AA17021">
        <v>34.634999999999998</v>
      </c>
      <c r="AB17021">
        <v>60.13</v>
      </c>
      <c r="AC17021">
        <v>2.7050000000000001</v>
      </c>
    </row>
    <row r="17022" spans="1:29" x14ac:dyDescent="0.25">
      <c r="A17022" t="s">
        <v>452</v>
      </c>
      <c r="B17022" t="s">
        <v>453</v>
      </c>
      <c r="C17022" s="1">
        <v>43835</v>
      </c>
      <c r="D17022">
        <v>59</v>
      </c>
      <c r="E17022">
        <v>15</v>
      </c>
      <c r="F17022">
        <v>0</v>
      </c>
      <c r="G17022">
        <v>0</v>
      </c>
      <c r="H17022">
        <v>8.0000000000000002E-3</v>
      </c>
      <c r="I17022">
        <v>2E-3</v>
      </c>
      <c r="J17022">
        <v>0</v>
      </c>
      <c r="K17022">
        <v>0</v>
      </c>
      <c r="Q17022">
        <v>7794798729</v>
      </c>
      <c r="R17022">
        <v>58.045000000000002</v>
      </c>
      <c r="S17022">
        <v>30.9</v>
      </c>
      <c r="T17022">
        <v>8.6959999999999997</v>
      </c>
      <c r="U17022">
        <v>5.3550000000000004</v>
      </c>
      <c r="V17022">
        <v>15469.207</v>
      </c>
      <c r="W17022">
        <v>10</v>
      </c>
      <c r="X17022">
        <v>233.07</v>
      </c>
      <c r="Y17022">
        <v>8.51</v>
      </c>
      <c r="Z17022">
        <v>6.4340000000000002</v>
      </c>
      <c r="AA17022">
        <v>34.634999999999998</v>
      </c>
      <c r="AB17022">
        <v>60.13</v>
      </c>
      <c r="AC17022">
        <v>2.7050000000000001</v>
      </c>
    </row>
    <row r="17023" spans="1:29" x14ac:dyDescent="0.25">
      <c r="A17023" t="s">
        <v>452</v>
      </c>
      <c r="B17023" t="s">
        <v>453</v>
      </c>
      <c r="C17023" s="1">
        <v>43836</v>
      </c>
      <c r="D17023">
        <v>59</v>
      </c>
      <c r="E17023">
        <v>0</v>
      </c>
      <c r="F17023">
        <v>0</v>
      </c>
      <c r="G17023">
        <v>0</v>
      </c>
      <c r="H17023">
        <v>8.0000000000000002E-3</v>
      </c>
      <c r="I17023">
        <v>0</v>
      </c>
      <c r="J17023">
        <v>0</v>
      </c>
      <c r="K17023">
        <v>0</v>
      </c>
      <c r="Q17023">
        <v>7794798729</v>
      </c>
      <c r="R17023">
        <v>58.045000000000002</v>
      </c>
      <c r="S17023">
        <v>30.9</v>
      </c>
      <c r="T17023">
        <v>8.6959999999999997</v>
      </c>
      <c r="U17023">
        <v>5.3550000000000004</v>
      </c>
      <c r="V17023">
        <v>15469.207</v>
      </c>
      <c r="W17023">
        <v>10</v>
      </c>
      <c r="X17023">
        <v>233.07</v>
      </c>
      <c r="Y17023">
        <v>8.51</v>
      </c>
      <c r="Z17023">
        <v>6.4340000000000002</v>
      </c>
      <c r="AA17023">
        <v>34.634999999999998</v>
      </c>
      <c r="AB17023">
        <v>60.13</v>
      </c>
      <c r="AC17023">
        <v>2.7050000000000001</v>
      </c>
    </row>
    <row r="17024" spans="1:29" x14ac:dyDescent="0.25">
      <c r="A17024" t="s">
        <v>452</v>
      </c>
      <c r="B17024" t="s">
        <v>453</v>
      </c>
      <c r="C17024" s="1">
        <v>43837</v>
      </c>
      <c r="D17024">
        <v>59</v>
      </c>
      <c r="E17024">
        <v>0</v>
      </c>
      <c r="F17024">
        <v>0</v>
      </c>
      <c r="G17024">
        <v>0</v>
      </c>
      <c r="H17024">
        <v>8.0000000000000002E-3</v>
      </c>
      <c r="I17024">
        <v>0</v>
      </c>
      <c r="J17024">
        <v>0</v>
      </c>
      <c r="K17024">
        <v>0</v>
      </c>
      <c r="Q17024">
        <v>7794798729</v>
      </c>
      <c r="R17024">
        <v>58.045000000000002</v>
      </c>
      <c r="S17024">
        <v>30.9</v>
      </c>
      <c r="T17024">
        <v>8.6959999999999997</v>
      </c>
      <c r="U17024">
        <v>5.3550000000000004</v>
      </c>
      <c r="V17024">
        <v>15469.207</v>
      </c>
      <c r="W17024">
        <v>10</v>
      </c>
      <c r="X17024">
        <v>233.07</v>
      </c>
      <c r="Y17024">
        <v>8.51</v>
      </c>
      <c r="Z17024">
        <v>6.4340000000000002</v>
      </c>
      <c r="AA17024">
        <v>34.634999999999998</v>
      </c>
      <c r="AB17024">
        <v>60.13</v>
      </c>
      <c r="AC17024">
        <v>2.7050000000000001</v>
      </c>
    </row>
    <row r="17025" spans="1:29" x14ac:dyDescent="0.25">
      <c r="A17025" t="s">
        <v>452</v>
      </c>
      <c r="B17025" t="s">
        <v>453</v>
      </c>
      <c r="C17025" s="1">
        <v>43838</v>
      </c>
      <c r="D17025">
        <v>59</v>
      </c>
      <c r="E17025">
        <v>0</v>
      </c>
      <c r="F17025">
        <v>0</v>
      </c>
      <c r="G17025">
        <v>0</v>
      </c>
      <c r="H17025">
        <v>8.0000000000000002E-3</v>
      </c>
      <c r="I17025">
        <v>0</v>
      </c>
      <c r="J17025">
        <v>0</v>
      </c>
      <c r="K17025">
        <v>0</v>
      </c>
      <c r="Q17025">
        <v>7794798729</v>
      </c>
      <c r="R17025">
        <v>58.045000000000002</v>
      </c>
      <c r="S17025">
        <v>30.9</v>
      </c>
      <c r="T17025">
        <v>8.6959999999999997</v>
      </c>
      <c r="U17025">
        <v>5.3550000000000004</v>
      </c>
      <c r="V17025">
        <v>15469.207</v>
      </c>
      <c r="W17025">
        <v>10</v>
      </c>
      <c r="X17025">
        <v>233.07</v>
      </c>
      <c r="Y17025">
        <v>8.51</v>
      </c>
      <c r="Z17025">
        <v>6.4340000000000002</v>
      </c>
      <c r="AA17025">
        <v>34.634999999999998</v>
      </c>
      <c r="AB17025">
        <v>60.13</v>
      </c>
      <c r="AC17025">
        <v>2.7050000000000001</v>
      </c>
    </row>
    <row r="17026" spans="1:29" x14ac:dyDescent="0.25">
      <c r="A17026" t="s">
        <v>452</v>
      </c>
      <c r="B17026" t="s">
        <v>453</v>
      </c>
      <c r="C17026" s="1">
        <v>43839</v>
      </c>
      <c r="D17026">
        <v>59</v>
      </c>
      <c r="E17026">
        <v>0</v>
      </c>
      <c r="F17026">
        <v>0</v>
      </c>
      <c r="G17026">
        <v>0</v>
      </c>
      <c r="H17026">
        <v>8.0000000000000002E-3</v>
      </c>
      <c r="I17026">
        <v>0</v>
      </c>
      <c r="J17026">
        <v>0</v>
      </c>
      <c r="K17026">
        <v>0</v>
      </c>
      <c r="Q17026">
        <v>7794798729</v>
      </c>
      <c r="R17026">
        <v>58.045000000000002</v>
      </c>
      <c r="S17026">
        <v>30.9</v>
      </c>
      <c r="T17026">
        <v>8.6959999999999997</v>
      </c>
      <c r="U17026">
        <v>5.3550000000000004</v>
      </c>
      <c r="V17026">
        <v>15469.207</v>
      </c>
      <c r="W17026">
        <v>10</v>
      </c>
      <c r="X17026">
        <v>233.07</v>
      </c>
      <c r="Y17026">
        <v>8.51</v>
      </c>
      <c r="Z17026">
        <v>6.4340000000000002</v>
      </c>
      <c r="AA17026">
        <v>34.634999999999998</v>
      </c>
      <c r="AB17026">
        <v>60.13</v>
      </c>
      <c r="AC17026">
        <v>2.7050000000000001</v>
      </c>
    </row>
    <row r="17027" spans="1:29" x14ac:dyDescent="0.25">
      <c r="A17027" t="s">
        <v>452</v>
      </c>
      <c r="B17027" t="s">
        <v>453</v>
      </c>
      <c r="C17027" s="1">
        <v>43840</v>
      </c>
      <c r="D17027">
        <v>59</v>
      </c>
      <c r="E17027">
        <v>0</v>
      </c>
      <c r="F17027">
        <v>0</v>
      </c>
      <c r="G17027">
        <v>0</v>
      </c>
      <c r="H17027">
        <v>8.0000000000000002E-3</v>
      </c>
      <c r="I17027">
        <v>0</v>
      </c>
      <c r="J17027">
        <v>0</v>
      </c>
      <c r="K17027">
        <v>0</v>
      </c>
      <c r="Q17027">
        <v>7794798729</v>
      </c>
      <c r="R17027">
        <v>58.045000000000002</v>
      </c>
      <c r="S17027">
        <v>30.9</v>
      </c>
      <c r="T17027">
        <v>8.6959999999999997</v>
      </c>
      <c r="U17027">
        <v>5.3550000000000004</v>
      </c>
      <c r="V17027">
        <v>15469.207</v>
      </c>
      <c r="W17027">
        <v>10</v>
      </c>
      <c r="X17027">
        <v>233.07</v>
      </c>
      <c r="Y17027">
        <v>8.51</v>
      </c>
      <c r="Z17027">
        <v>6.4340000000000002</v>
      </c>
      <c r="AA17027">
        <v>34.634999999999998</v>
      </c>
      <c r="AB17027">
        <v>60.13</v>
      </c>
      <c r="AC17027">
        <v>2.7050000000000001</v>
      </c>
    </row>
    <row r="17028" spans="1:29" x14ac:dyDescent="0.25">
      <c r="A17028" t="s">
        <v>452</v>
      </c>
      <c r="B17028" t="s">
        <v>453</v>
      </c>
      <c r="C17028" s="1">
        <v>43841</v>
      </c>
      <c r="D17028">
        <v>59</v>
      </c>
      <c r="E17028">
        <v>0</v>
      </c>
      <c r="F17028">
        <v>1</v>
      </c>
      <c r="G17028">
        <v>1</v>
      </c>
      <c r="H17028">
        <v>8.0000000000000002E-3</v>
      </c>
      <c r="I17028">
        <v>0</v>
      </c>
      <c r="J17028">
        <v>0</v>
      </c>
      <c r="K17028">
        <v>0</v>
      </c>
      <c r="Q17028">
        <v>7794798729</v>
      </c>
      <c r="R17028">
        <v>58.045000000000002</v>
      </c>
      <c r="S17028">
        <v>30.9</v>
      </c>
      <c r="T17028">
        <v>8.6959999999999997</v>
      </c>
      <c r="U17028">
        <v>5.3550000000000004</v>
      </c>
      <c r="V17028">
        <v>15469.207</v>
      </c>
      <c r="W17028">
        <v>10</v>
      </c>
      <c r="X17028">
        <v>233.07</v>
      </c>
      <c r="Y17028">
        <v>8.51</v>
      </c>
      <c r="Z17028">
        <v>6.4340000000000002</v>
      </c>
      <c r="AA17028">
        <v>34.634999999999998</v>
      </c>
      <c r="AB17028">
        <v>60.13</v>
      </c>
      <c r="AC17028">
        <v>2.7050000000000001</v>
      </c>
    </row>
    <row r="17029" spans="1:29" x14ac:dyDescent="0.25">
      <c r="A17029" t="s">
        <v>452</v>
      </c>
      <c r="B17029" t="s">
        <v>453</v>
      </c>
      <c r="C17029" s="1">
        <v>43842</v>
      </c>
      <c r="D17029">
        <v>59</v>
      </c>
      <c r="E17029">
        <v>0</v>
      </c>
      <c r="F17029">
        <v>1</v>
      </c>
      <c r="G17029">
        <v>0</v>
      </c>
      <c r="H17029">
        <v>8.0000000000000002E-3</v>
      </c>
      <c r="I17029">
        <v>0</v>
      </c>
      <c r="J17029">
        <v>0</v>
      </c>
      <c r="K17029">
        <v>0</v>
      </c>
      <c r="Q17029">
        <v>7794798729</v>
      </c>
      <c r="R17029">
        <v>58.045000000000002</v>
      </c>
      <c r="S17029">
        <v>30.9</v>
      </c>
      <c r="T17029">
        <v>8.6959999999999997</v>
      </c>
      <c r="U17029">
        <v>5.3550000000000004</v>
      </c>
      <c r="V17029">
        <v>15469.207</v>
      </c>
      <c r="W17029">
        <v>10</v>
      </c>
      <c r="X17029">
        <v>233.07</v>
      </c>
      <c r="Y17029">
        <v>8.51</v>
      </c>
      <c r="Z17029">
        <v>6.4340000000000002</v>
      </c>
      <c r="AA17029">
        <v>34.634999999999998</v>
      </c>
      <c r="AB17029">
        <v>60.13</v>
      </c>
      <c r="AC17029">
        <v>2.7050000000000001</v>
      </c>
    </row>
    <row r="17030" spans="1:29" x14ac:dyDescent="0.25">
      <c r="A17030" t="s">
        <v>452</v>
      </c>
      <c r="B17030" t="s">
        <v>453</v>
      </c>
      <c r="C17030" s="1">
        <v>43843</v>
      </c>
      <c r="D17030">
        <v>60</v>
      </c>
      <c r="E17030">
        <v>1</v>
      </c>
      <c r="F17030">
        <v>1</v>
      </c>
      <c r="G17030">
        <v>0</v>
      </c>
      <c r="H17030">
        <v>8.0000000000000002E-3</v>
      </c>
      <c r="I17030">
        <v>0</v>
      </c>
      <c r="J17030">
        <v>0</v>
      </c>
      <c r="K17030">
        <v>0</v>
      </c>
      <c r="Q17030">
        <v>7794798729</v>
      </c>
      <c r="R17030">
        <v>58.045000000000002</v>
      </c>
      <c r="S17030">
        <v>30.9</v>
      </c>
      <c r="T17030">
        <v>8.6959999999999997</v>
      </c>
      <c r="U17030">
        <v>5.3550000000000004</v>
      </c>
      <c r="V17030">
        <v>15469.207</v>
      </c>
      <c r="W17030">
        <v>10</v>
      </c>
      <c r="X17030">
        <v>233.07</v>
      </c>
      <c r="Y17030">
        <v>8.51</v>
      </c>
      <c r="Z17030">
        <v>6.4340000000000002</v>
      </c>
      <c r="AA17030">
        <v>34.634999999999998</v>
      </c>
      <c r="AB17030">
        <v>60.13</v>
      </c>
      <c r="AC17030">
        <v>2.7050000000000001</v>
      </c>
    </row>
    <row r="17031" spans="1:29" x14ac:dyDescent="0.25">
      <c r="A17031" t="s">
        <v>452</v>
      </c>
      <c r="B17031" t="s">
        <v>453</v>
      </c>
      <c r="C17031" s="1">
        <v>43844</v>
      </c>
      <c r="D17031">
        <v>60</v>
      </c>
      <c r="E17031">
        <v>0</v>
      </c>
      <c r="F17031">
        <v>1</v>
      </c>
      <c r="G17031">
        <v>0</v>
      </c>
      <c r="H17031">
        <v>8.0000000000000002E-3</v>
      </c>
      <c r="I17031">
        <v>0</v>
      </c>
      <c r="J17031">
        <v>0</v>
      </c>
      <c r="K17031">
        <v>0</v>
      </c>
      <c r="Q17031">
        <v>7794798729</v>
      </c>
      <c r="R17031">
        <v>58.045000000000002</v>
      </c>
      <c r="S17031">
        <v>30.9</v>
      </c>
      <c r="T17031">
        <v>8.6959999999999997</v>
      </c>
      <c r="U17031">
        <v>5.3550000000000004</v>
      </c>
      <c r="V17031">
        <v>15469.207</v>
      </c>
      <c r="W17031">
        <v>10</v>
      </c>
      <c r="X17031">
        <v>233.07</v>
      </c>
      <c r="Y17031">
        <v>8.51</v>
      </c>
      <c r="Z17031">
        <v>6.4340000000000002</v>
      </c>
      <c r="AA17031">
        <v>34.634999999999998</v>
      </c>
      <c r="AB17031">
        <v>60.13</v>
      </c>
      <c r="AC17031">
        <v>2.7050000000000001</v>
      </c>
    </row>
    <row r="17032" spans="1:29" x14ac:dyDescent="0.25">
      <c r="A17032" t="s">
        <v>452</v>
      </c>
      <c r="B17032" t="s">
        <v>453</v>
      </c>
      <c r="C17032" s="1">
        <v>43845</v>
      </c>
      <c r="D17032">
        <v>61</v>
      </c>
      <c r="E17032">
        <v>1</v>
      </c>
      <c r="F17032">
        <v>2</v>
      </c>
      <c r="G17032">
        <v>1</v>
      </c>
      <c r="H17032">
        <v>8.0000000000000002E-3</v>
      </c>
      <c r="I17032">
        <v>0</v>
      </c>
      <c r="J17032">
        <v>0</v>
      </c>
      <c r="K17032">
        <v>0</v>
      </c>
      <c r="Q17032">
        <v>7794798729</v>
      </c>
      <c r="R17032">
        <v>58.045000000000002</v>
      </c>
      <c r="S17032">
        <v>30.9</v>
      </c>
      <c r="T17032">
        <v>8.6959999999999997</v>
      </c>
      <c r="U17032">
        <v>5.3550000000000004</v>
      </c>
      <c r="V17032">
        <v>15469.207</v>
      </c>
      <c r="W17032">
        <v>10</v>
      </c>
      <c r="X17032">
        <v>233.07</v>
      </c>
      <c r="Y17032">
        <v>8.51</v>
      </c>
      <c r="Z17032">
        <v>6.4340000000000002</v>
      </c>
      <c r="AA17032">
        <v>34.634999999999998</v>
      </c>
      <c r="AB17032">
        <v>60.13</v>
      </c>
      <c r="AC17032">
        <v>2.7050000000000001</v>
      </c>
    </row>
    <row r="17033" spans="1:29" x14ac:dyDescent="0.25">
      <c r="A17033" t="s">
        <v>452</v>
      </c>
      <c r="B17033" t="s">
        <v>453</v>
      </c>
      <c r="C17033" s="1">
        <v>43846</v>
      </c>
      <c r="D17033">
        <v>61</v>
      </c>
      <c r="E17033">
        <v>0</v>
      </c>
      <c r="F17033">
        <v>2</v>
      </c>
      <c r="G17033">
        <v>0</v>
      </c>
      <c r="H17033">
        <v>8.0000000000000002E-3</v>
      </c>
      <c r="I17033">
        <v>0</v>
      </c>
      <c r="J17033">
        <v>0</v>
      </c>
      <c r="K17033">
        <v>0</v>
      </c>
      <c r="Q17033">
        <v>7794798729</v>
      </c>
      <c r="R17033">
        <v>58.045000000000002</v>
      </c>
      <c r="S17033">
        <v>30.9</v>
      </c>
      <c r="T17033">
        <v>8.6959999999999997</v>
      </c>
      <c r="U17033">
        <v>5.3550000000000004</v>
      </c>
      <c r="V17033">
        <v>15469.207</v>
      </c>
      <c r="W17033">
        <v>10</v>
      </c>
      <c r="X17033">
        <v>233.07</v>
      </c>
      <c r="Y17033">
        <v>8.51</v>
      </c>
      <c r="Z17033">
        <v>6.4340000000000002</v>
      </c>
      <c r="AA17033">
        <v>34.634999999999998</v>
      </c>
      <c r="AB17033">
        <v>60.13</v>
      </c>
      <c r="AC17033">
        <v>2.7050000000000001</v>
      </c>
    </row>
    <row r="17034" spans="1:29" x14ac:dyDescent="0.25">
      <c r="A17034" t="s">
        <v>452</v>
      </c>
      <c r="B17034" t="s">
        <v>453</v>
      </c>
      <c r="C17034" s="1">
        <v>43847</v>
      </c>
      <c r="D17034">
        <v>66</v>
      </c>
      <c r="E17034">
        <v>5</v>
      </c>
      <c r="F17034">
        <v>2</v>
      </c>
      <c r="G17034">
        <v>0</v>
      </c>
      <c r="H17034">
        <v>8.0000000000000002E-3</v>
      </c>
      <c r="I17034">
        <v>1E-3</v>
      </c>
      <c r="J17034">
        <v>0</v>
      </c>
      <c r="K17034">
        <v>0</v>
      </c>
      <c r="Q17034">
        <v>7794798729</v>
      </c>
      <c r="R17034">
        <v>58.045000000000002</v>
      </c>
      <c r="S17034">
        <v>30.9</v>
      </c>
      <c r="T17034">
        <v>8.6959999999999997</v>
      </c>
      <c r="U17034">
        <v>5.3550000000000004</v>
      </c>
      <c r="V17034">
        <v>15469.207</v>
      </c>
      <c r="W17034">
        <v>10</v>
      </c>
      <c r="X17034">
        <v>233.07</v>
      </c>
      <c r="Y17034">
        <v>8.51</v>
      </c>
      <c r="Z17034">
        <v>6.4340000000000002</v>
      </c>
      <c r="AA17034">
        <v>34.634999999999998</v>
      </c>
      <c r="AB17034">
        <v>60.13</v>
      </c>
      <c r="AC17034">
        <v>2.7050000000000001</v>
      </c>
    </row>
    <row r="17035" spans="1:29" x14ac:dyDescent="0.25">
      <c r="A17035" t="s">
        <v>452</v>
      </c>
      <c r="B17035" t="s">
        <v>453</v>
      </c>
      <c r="C17035" s="1">
        <v>43848</v>
      </c>
      <c r="D17035">
        <v>83</v>
      </c>
      <c r="E17035">
        <v>17</v>
      </c>
      <c r="F17035">
        <v>2</v>
      </c>
      <c r="G17035">
        <v>0</v>
      </c>
      <c r="H17035">
        <v>1.0999999999999999E-2</v>
      </c>
      <c r="I17035">
        <v>2E-3</v>
      </c>
      <c r="J17035">
        <v>0</v>
      </c>
      <c r="K17035">
        <v>0</v>
      </c>
      <c r="Q17035">
        <v>7794798729</v>
      </c>
      <c r="R17035">
        <v>58.045000000000002</v>
      </c>
      <c r="S17035">
        <v>30.9</v>
      </c>
      <c r="T17035">
        <v>8.6959999999999997</v>
      </c>
      <c r="U17035">
        <v>5.3550000000000004</v>
      </c>
      <c r="V17035">
        <v>15469.207</v>
      </c>
      <c r="W17035">
        <v>10</v>
      </c>
      <c r="X17035">
        <v>233.07</v>
      </c>
      <c r="Y17035">
        <v>8.51</v>
      </c>
      <c r="Z17035">
        <v>6.4340000000000002</v>
      </c>
      <c r="AA17035">
        <v>34.634999999999998</v>
      </c>
      <c r="AB17035">
        <v>60.13</v>
      </c>
      <c r="AC17035">
        <v>2.7050000000000001</v>
      </c>
    </row>
    <row r="17036" spans="1:29" x14ac:dyDescent="0.25">
      <c r="A17036" t="s">
        <v>452</v>
      </c>
      <c r="B17036" t="s">
        <v>453</v>
      </c>
      <c r="C17036" s="1">
        <v>43849</v>
      </c>
      <c r="D17036">
        <v>219</v>
      </c>
      <c r="E17036">
        <v>136</v>
      </c>
      <c r="F17036">
        <v>3</v>
      </c>
      <c r="G17036">
        <v>1</v>
      </c>
      <c r="H17036">
        <v>2.8000000000000001E-2</v>
      </c>
      <c r="I17036">
        <v>1.7000000000000001E-2</v>
      </c>
      <c r="J17036">
        <v>0</v>
      </c>
      <c r="K17036">
        <v>0</v>
      </c>
      <c r="Q17036">
        <v>7794798729</v>
      </c>
      <c r="R17036">
        <v>58.045000000000002</v>
      </c>
      <c r="S17036">
        <v>30.9</v>
      </c>
      <c r="T17036">
        <v>8.6959999999999997</v>
      </c>
      <c r="U17036">
        <v>5.3550000000000004</v>
      </c>
      <c r="V17036">
        <v>15469.207</v>
      </c>
      <c r="W17036">
        <v>10</v>
      </c>
      <c r="X17036">
        <v>233.07</v>
      </c>
      <c r="Y17036">
        <v>8.51</v>
      </c>
      <c r="Z17036">
        <v>6.4340000000000002</v>
      </c>
      <c r="AA17036">
        <v>34.634999999999998</v>
      </c>
      <c r="AB17036">
        <v>60.13</v>
      </c>
      <c r="AC17036">
        <v>2.7050000000000001</v>
      </c>
    </row>
    <row r="17037" spans="1:29" x14ac:dyDescent="0.25">
      <c r="A17037" t="s">
        <v>452</v>
      </c>
      <c r="B17037" t="s">
        <v>453</v>
      </c>
      <c r="C17037" s="1">
        <v>43850</v>
      </c>
      <c r="D17037">
        <v>239</v>
      </c>
      <c r="E17037">
        <v>20</v>
      </c>
      <c r="F17037">
        <v>3</v>
      </c>
      <c r="G17037">
        <v>0</v>
      </c>
      <c r="H17037">
        <v>3.1E-2</v>
      </c>
      <c r="I17037">
        <v>3.0000000000000001E-3</v>
      </c>
      <c r="J17037">
        <v>0</v>
      </c>
      <c r="K17037">
        <v>0</v>
      </c>
      <c r="Q17037">
        <v>7794798729</v>
      </c>
      <c r="R17037">
        <v>58.045000000000002</v>
      </c>
      <c r="S17037">
        <v>30.9</v>
      </c>
      <c r="T17037">
        <v>8.6959999999999997</v>
      </c>
      <c r="U17037">
        <v>5.3550000000000004</v>
      </c>
      <c r="V17037">
        <v>15469.207</v>
      </c>
      <c r="W17037">
        <v>10</v>
      </c>
      <c r="X17037">
        <v>233.07</v>
      </c>
      <c r="Y17037">
        <v>8.51</v>
      </c>
      <c r="Z17037">
        <v>6.4340000000000002</v>
      </c>
      <c r="AA17037">
        <v>34.634999999999998</v>
      </c>
      <c r="AB17037">
        <v>60.13</v>
      </c>
      <c r="AC17037">
        <v>2.7050000000000001</v>
      </c>
    </row>
    <row r="17038" spans="1:29" x14ac:dyDescent="0.25">
      <c r="A17038" t="s">
        <v>452</v>
      </c>
      <c r="B17038" t="s">
        <v>453</v>
      </c>
      <c r="C17038" s="1">
        <v>43851</v>
      </c>
      <c r="D17038">
        <v>392</v>
      </c>
      <c r="E17038">
        <v>153</v>
      </c>
      <c r="F17038">
        <v>6</v>
      </c>
      <c r="G17038">
        <v>3</v>
      </c>
      <c r="H17038">
        <v>0.05</v>
      </c>
      <c r="I17038">
        <v>0.02</v>
      </c>
      <c r="J17038">
        <v>1E-3</v>
      </c>
      <c r="K17038">
        <v>0</v>
      </c>
      <c r="Q17038">
        <v>7794798729</v>
      </c>
      <c r="R17038">
        <v>58.045000000000002</v>
      </c>
      <c r="S17038">
        <v>30.9</v>
      </c>
      <c r="T17038">
        <v>8.6959999999999997</v>
      </c>
      <c r="U17038">
        <v>5.3550000000000004</v>
      </c>
      <c r="V17038">
        <v>15469.207</v>
      </c>
      <c r="W17038">
        <v>10</v>
      </c>
      <c r="X17038">
        <v>233.07</v>
      </c>
      <c r="Y17038">
        <v>8.51</v>
      </c>
      <c r="Z17038">
        <v>6.4340000000000002</v>
      </c>
      <c r="AA17038">
        <v>34.634999999999998</v>
      </c>
      <c r="AB17038">
        <v>60.13</v>
      </c>
      <c r="AC17038">
        <v>2.7050000000000001</v>
      </c>
    </row>
    <row r="17039" spans="1:29" x14ac:dyDescent="0.25">
      <c r="A17039" t="s">
        <v>452</v>
      </c>
      <c r="B17039" t="s">
        <v>453</v>
      </c>
      <c r="C17039" s="1">
        <v>43852</v>
      </c>
      <c r="D17039">
        <v>534</v>
      </c>
      <c r="E17039">
        <v>142</v>
      </c>
      <c r="F17039">
        <v>17</v>
      </c>
      <c r="G17039">
        <v>11</v>
      </c>
      <c r="H17039">
        <v>6.9000000000000006E-2</v>
      </c>
      <c r="I17039">
        <v>1.7999999999999999E-2</v>
      </c>
      <c r="J17039">
        <v>2E-3</v>
      </c>
      <c r="K17039">
        <v>1E-3</v>
      </c>
      <c r="Q17039">
        <v>7794798729</v>
      </c>
      <c r="R17039">
        <v>58.045000000000002</v>
      </c>
      <c r="S17039">
        <v>30.9</v>
      </c>
      <c r="T17039">
        <v>8.6959999999999997</v>
      </c>
      <c r="U17039">
        <v>5.3550000000000004</v>
      </c>
      <c r="V17039">
        <v>15469.207</v>
      </c>
      <c r="W17039">
        <v>10</v>
      </c>
      <c r="X17039">
        <v>233.07</v>
      </c>
      <c r="Y17039">
        <v>8.51</v>
      </c>
      <c r="Z17039">
        <v>6.4340000000000002</v>
      </c>
      <c r="AA17039">
        <v>34.634999999999998</v>
      </c>
      <c r="AB17039">
        <v>60.13</v>
      </c>
      <c r="AC17039">
        <v>2.7050000000000001</v>
      </c>
    </row>
    <row r="17040" spans="1:29" x14ac:dyDescent="0.25">
      <c r="A17040" t="s">
        <v>452</v>
      </c>
      <c r="B17040" t="s">
        <v>453</v>
      </c>
      <c r="C17040" s="1">
        <v>43853</v>
      </c>
      <c r="D17040">
        <v>631</v>
      </c>
      <c r="E17040">
        <v>97</v>
      </c>
      <c r="F17040">
        <v>17</v>
      </c>
      <c r="G17040">
        <v>0</v>
      </c>
      <c r="H17040">
        <v>8.1000000000000003E-2</v>
      </c>
      <c r="I17040">
        <v>1.2E-2</v>
      </c>
      <c r="J17040">
        <v>2E-3</v>
      </c>
      <c r="K17040">
        <v>0</v>
      </c>
      <c r="Q17040">
        <v>7794798729</v>
      </c>
      <c r="R17040">
        <v>58.045000000000002</v>
      </c>
      <c r="S17040">
        <v>30.9</v>
      </c>
      <c r="T17040">
        <v>8.6959999999999997</v>
      </c>
      <c r="U17040">
        <v>5.3550000000000004</v>
      </c>
      <c r="V17040">
        <v>15469.207</v>
      </c>
      <c r="W17040">
        <v>10</v>
      </c>
      <c r="X17040">
        <v>233.07</v>
      </c>
      <c r="Y17040">
        <v>8.51</v>
      </c>
      <c r="Z17040">
        <v>6.4340000000000002</v>
      </c>
      <c r="AA17040">
        <v>34.634999999999998</v>
      </c>
      <c r="AB17040">
        <v>60.13</v>
      </c>
      <c r="AC17040">
        <v>2.7050000000000001</v>
      </c>
    </row>
    <row r="17041" spans="1:29" x14ac:dyDescent="0.25">
      <c r="A17041" t="s">
        <v>452</v>
      </c>
      <c r="B17041" t="s">
        <v>453</v>
      </c>
      <c r="C17041" s="1">
        <v>43854</v>
      </c>
      <c r="D17041">
        <v>897</v>
      </c>
      <c r="E17041">
        <v>266</v>
      </c>
      <c r="F17041">
        <v>26</v>
      </c>
      <c r="G17041">
        <v>9</v>
      </c>
      <c r="H17041">
        <v>0.115</v>
      </c>
      <c r="I17041">
        <v>3.4000000000000002E-2</v>
      </c>
      <c r="J17041">
        <v>3.0000000000000001E-3</v>
      </c>
      <c r="K17041">
        <v>1E-3</v>
      </c>
      <c r="Q17041">
        <v>7794798729</v>
      </c>
      <c r="R17041">
        <v>58.045000000000002</v>
      </c>
      <c r="S17041">
        <v>30.9</v>
      </c>
      <c r="T17041">
        <v>8.6959999999999997</v>
      </c>
      <c r="U17041">
        <v>5.3550000000000004</v>
      </c>
      <c r="V17041">
        <v>15469.207</v>
      </c>
      <c r="W17041">
        <v>10</v>
      </c>
      <c r="X17041">
        <v>233.07</v>
      </c>
      <c r="Y17041">
        <v>8.51</v>
      </c>
      <c r="Z17041">
        <v>6.4340000000000002</v>
      </c>
      <c r="AA17041">
        <v>34.634999999999998</v>
      </c>
      <c r="AB17041">
        <v>60.13</v>
      </c>
      <c r="AC17041">
        <v>2.7050000000000001</v>
      </c>
    </row>
    <row r="17042" spans="1:29" x14ac:dyDescent="0.25">
      <c r="A17042" t="s">
        <v>452</v>
      </c>
      <c r="B17042" t="s">
        <v>453</v>
      </c>
      <c r="C17042" s="1">
        <v>43855</v>
      </c>
      <c r="D17042">
        <v>1350</v>
      </c>
      <c r="E17042">
        <v>453</v>
      </c>
      <c r="F17042">
        <v>41</v>
      </c>
      <c r="G17042">
        <v>15</v>
      </c>
      <c r="H17042">
        <v>0.17299999999999999</v>
      </c>
      <c r="I17042">
        <v>5.8000000000000003E-2</v>
      </c>
      <c r="J17042">
        <v>5.0000000000000001E-3</v>
      </c>
      <c r="K17042">
        <v>2E-3</v>
      </c>
      <c r="Q17042">
        <v>7794798729</v>
      </c>
      <c r="R17042">
        <v>58.045000000000002</v>
      </c>
      <c r="S17042">
        <v>30.9</v>
      </c>
      <c r="T17042">
        <v>8.6959999999999997</v>
      </c>
      <c r="U17042">
        <v>5.3550000000000004</v>
      </c>
      <c r="V17042">
        <v>15469.207</v>
      </c>
      <c r="W17042">
        <v>10</v>
      </c>
      <c r="X17042">
        <v>233.07</v>
      </c>
      <c r="Y17042">
        <v>8.51</v>
      </c>
      <c r="Z17042">
        <v>6.4340000000000002</v>
      </c>
      <c r="AA17042">
        <v>34.634999999999998</v>
      </c>
      <c r="AB17042">
        <v>60.13</v>
      </c>
      <c r="AC17042">
        <v>2.7050000000000001</v>
      </c>
    </row>
    <row r="17043" spans="1:29" x14ac:dyDescent="0.25">
      <c r="A17043" t="s">
        <v>452</v>
      </c>
      <c r="B17043" t="s">
        <v>453</v>
      </c>
      <c r="C17043" s="1">
        <v>43856</v>
      </c>
      <c r="D17043">
        <v>2023</v>
      </c>
      <c r="E17043">
        <v>673</v>
      </c>
      <c r="F17043">
        <v>56</v>
      </c>
      <c r="G17043">
        <v>15</v>
      </c>
      <c r="H17043">
        <v>0.26</v>
      </c>
      <c r="I17043">
        <v>8.5999999999999993E-2</v>
      </c>
      <c r="J17043">
        <v>7.0000000000000001E-3</v>
      </c>
      <c r="K17043">
        <v>2E-3</v>
      </c>
      <c r="Q17043">
        <v>7794798729</v>
      </c>
      <c r="R17043">
        <v>58.045000000000002</v>
      </c>
      <c r="S17043">
        <v>30.9</v>
      </c>
      <c r="T17043">
        <v>8.6959999999999997</v>
      </c>
      <c r="U17043">
        <v>5.3550000000000004</v>
      </c>
      <c r="V17043">
        <v>15469.207</v>
      </c>
      <c r="W17043">
        <v>10</v>
      </c>
      <c r="X17043">
        <v>233.07</v>
      </c>
      <c r="Y17043">
        <v>8.51</v>
      </c>
      <c r="Z17043">
        <v>6.4340000000000002</v>
      </c>
      <c r="AA17043">
        <v>34.634999999999998</v>
      </c>
      <c r="AB17043">
        <v>60.13</v>
      </c>
      <c r="AC17043">
        <v>2.7050000000000001</v>
      </c>
    </row>
    <row r="17044" spans="1:29" x14ac:dyDescent="0.25">
      <c r="A17044" t="s">
        <v>452</v>
      </c>
      <c r="B17044" t="s">
        <v>453</v>
      </c>
      <c r="C17044" s="1">
        <v>43857</v>
      </c>
      <c r="D17044">
        <v>2820</v>
      </c>
      <c r="E17044">
        <v>797</v>
      </c>
      <c r="F17044">
        <v>81</v>
      </c>
      <c r="G17044">
        <v>25</v>
      </c>
      <c r="H17044">
        <v>0.36199999999999999</v>
      </c>
      <c r="I17044">
        <v>0.10199999999999999</v>
      </c>
      <c r="J17044">
        <v>0.01</v>
      </c>
      <c r="K17044">
        <v>3.0000000000000001E-3</v>
      </c>
      <c r="Q17044">
        <v>7794798729</v>
      </c>
      <c r="R17044">
        <v>58.045000000000002</v>
      </c>
      <c r="S17044">
        <v>30.9</v>
      </c>
      <c r="T17044">
        <v>8.6959999999999997</v>
      </c>
      <c r="U17044">
        <v>5.3550000000000004</v>
      </c>
      <c r="V17044">
        <v>15469.207</v>
      </c>
      <c r="W17044">
        <v>10</v>
      </c>
      <c r="X17044">
        <v>233.07</v>
      </c>
      <c r="Y17044">
        <v>8.51</v>
      </c>
      <c r="Z17044">
        <v>6.4340000000000002</v>
      </c>
      <c r="AA17044">
        <v>34.634999999999998</v>
      </c>
      <c r="AB17044">
        <v>60.13</v>
      </c>
      <c r="AC17044">
        <v>2.7050000000000001</v>
      </c>
    </row>
    <row r="17045" spans="1:29" x14ac:dyDescent="0.25">
      <c r="A17045" t="s">
        <v>452</v>
      </c>
      <c r="B17045" t="s">
        <v>453</v>
      </c>
      <c r="C17045" s="1">
        <v>43858</v>
      </c>
      <c r="D17045">
        <v>4587</v>
      </c>
      <c r="E17045">
        <v>1767</v>
      </c>
      <c r="F17045">
        <v>106</v>
      </c>
      <c r="G17045">
        <v>25</v>
      </c>
      <c r="H17045">
        <v>0.58799999999999997</v>
      </c>
      <c r="I17045">
        <v>0.22700000000000001</v>
      </c>
      <c r="J17045">
        <v>1.4E-2</v>
      </c>
      <c r="K17045">
        <v>3.0000000000000001E-3</v>
      </c>
      <c r="Q17045">
        <v>7794798729</v>
      </c>
      <c r="R17045">
        <v>58.045000000000002</v>
      </c>
      <c r="S17045">
        <v>30.9</v>
      </c>
      <c r="T17045">
        <v>8.6959999999999997</v>
      </c>
      <c r="U17045">
        <v>5.3550000000000004</v>
      </c>
      <c r="V17045">
        <v>15469.207</v>
      </c>
      <c r="W17045">
        <v>10</v>
      </c>
      <c r="X17045">
        <v>233.07</v>
      </c>
      <c r="Y17045">
        <v>8.51</v>
      </c>
      <c r="Z17045">
        <v>6.4340000000000002</v>
      </c>
      <c r="AA17045">
        <v>34.634999999999998</v>
      </c>
      <c r="AB17045">
        <v>60.13</v>
      </c>
      <c r="AC17045">
        <v>2.7050000000000001</v>
      </c>
    </row>
    <row r="17046" spans="1:29" x14ac:dyDescent="0.25">
      <c r="A17046" t="s">
        <v>452</v>
      </c>
      <c r="B17046" t="s">
        <v>453</v>
      </c>
      <c r="C17046" s="1">
        <v>43859</v>
      </c>
      <c r="D17046">
        <v>6067</v>
      </c>
      <c r="E17046">
        <v>1480</v>
      </c>
      <c r="F17046">
        <v>132</v>
      </c>
      <c r="G17046">
        <v>26</v>
      </c>
      <c r="H17046">
        <v>0.77800000000000002</v>
      </c>
      <c r="I17046">
        <v>0.19</v>
      </c>
      <c r="J17046">
        <v>1.7000000000000001E-2</v>
      </c>
      <c r="K17046">
        <v>3.0000000000000001E-3</v>
      </c>
      <c r="Q17046">
        <v>7794798729</v>
      </c>
      <c r="R17046">
        <v>58.045000000000002</v>
      </c>
      <c r="S17046">
        <v>30.9</v>
      </c>
      <c r="T17046">
        <v>8.6959999999999997</v>
      </c>
      <c r="U17046">
        <v>5.3550000000000004</v>
      </c>
      <c r="V17046">
        <v>15469.207</v>
      </c>
      <c r="W17046">
        <v>10</v>
      </c>
      <c r="X17046">
        <v>233.07</v>
      </c>
      <c r="Y17046">
        <v>8.51</v>
      </c>
      <c r="Z17046">
        <v>6.4340000000000002</v>
      </c>
      <c r="AA17046">
        <v>34.634999999999998</v>
      </c>
      <c r="AB17046">
        <v>60.13</v>
      </c>
      <c r="AC17046">
        <v>2.7050000000000001</v>
      </c>
    </row>
    <row r="17047" spans="1:29" x14ac:dyDescent="0.25">
      <c r="A17047" t="s">
        <v>452</v>
      </c>
      <c r="B17047" t="s">
        <v>453</v>
      </c>
      <c r="C17047" s="1">
        <v>43860</v>
      </c>
      <c r="D17047">
        <v>7823</v>
      </c>
      <c r="E17047">
        <v>1756</v>
      </c>
      <c r="F17047">
        <v>170</v>
      </c>
      <c r="G17047">
        <v>38</v>
      </c>
      <c r="H17047">
        <v>1.004</v>
      </c>
      <c r="I17047">
        <v>0.22500000000000001</v>
      </c>
      <c r="J17047">
        <v>2.1999999999999999E-2</v>
      </c>
      <c r="K17047">
        <v>5.0000000000000001E-3</v>
      </c>
      <c r="Q17047">
        <v>7794798729</v>
      </c>
      <c r="R17047">
        <v>58.045000000000002</v>
      </c>
      <c r="S17047">
        <v>30.9</v>
      </c>
      <c r="T17047">
        <v>8.6959999999999997</v>
      </c>
      <c r="U17047">
        <v>5.3550000000000004</v>
      </c>
      <c r="V17047">
        <v>15469.207</v>
      </c>
      <c r="W17047">
        <v>10</v>
      </c>
      <c r="X17047">
        <v>233.07</v>
      </c>
      <c r="Y17047">
        <v>8.51</v>
      </c>
      <c r="Z17047">
        <v>6.4340000000000002</v>
      </c>
      <c r="AA17047">
        <v>34.634999999999998</v>
      </c>
      <c r="AB17047">
        <v>60.13</v>
      </c>
      <c r="AC17047">
        <v>2.7050000000000001</v>
      </c>
    </row>
    <row r="17048" spans="1:29" x14ac:dyDescent="0.25">
      <c r="A17048" t="s">
        <v>452</v>
      </c>
      <c r="B17048" t="s">
        <v>453</v>
      </c>
      <c r="C17048" s="1">
        <v>43861</v>
      </c>
      <c r="D17048">
        <v>9826</v>
      </c>
      <c r="E17048">
        <v>2003</v>
      </c>
      <c r="F17048">
        <v>213</v>
      </c>
      <c r="G17048">
        <v>43</v>
      </c>
      <c r="H17048">
        <v>1.2609999999999999</v>
      </c>
      <c r="I17048">
        <v>0.25700000000000001</v>
      </c>
      <c r="J17048">
        <v>2.7E-2</v>
      </c>
      <c r="K17048">
        <v>6.0000000000000001E-3</v>
      </c>
      <c r="Q17048">
        <v>7794798729</v>
      </c>
      <c r="R17048">
        <v>58.045000000000002</v>
      </c>
      <c r="S17048">
        <v>30.9</v>
      </c>
      <c r="T17048">
        <v>8.6959999999999997</v>
      </c>
      <c r="U17048">
        <v>5.3550000000000004</v>
      </c>
      <c r="V17048">
        <v>15469.207</v>
      </c>
      <c r="W17048">
        <v>10</v>
      </c>
      <c r="X17048">
        <v>233.07</v>
      </c>
      <c r="Y17048">
        <v>8.51</v>
      </c>
      <c r="Z17048">
        <v>6.4340000000000002</v>
      </c>
      <c r="AA17048">
        <v>34.634999999999998</v>
      </c>
      <c r="AB17048">
        <v>60.13</v>
      </c>
      <c r="AC17048">
        <v>2.7050000000000001</v>
      </c>
    </row>
    <row r="17049" spans="1:29" x14ac:dyDescent="0.25">
      <c r="A17049" t="s">
        <v>452</v>
      </c>
      <c r="B17049" t="s">
        <v>453</v>
      </c>
      <c r="C17049" s="1">
        <v>43862</v>
      </c>
      <c r="D17049">
        <v>11946</v>
      </c>
      <c r="E17049">
        <v>2120</v>
      </c>
      <c r="F17049">
        <v>259</v>
      </c>
      <c r="G17049">
        <v>46</v>
      </c>
      <c r="H17049">
        <v>1.5329999999999999</v>
      </c>
      <c r="I17049">
        <v>0.27200000000000002</v>
      </c>
      <c r="J17049">
        <v>3.3000000000000002E-2</v>
      </c>
      <c r="K17049">
        <v>6.0000000000000001E-3</v>
      </c>
      <c r="Q17049">
        <v>7794798729</v>
      </c>
      <c r="R17049">
        <v>58.045000000000002</v>
      </c>
      <c r="S17049">
        <v>30.9</v>
      </c>
      <c r="T17049">
        <v>8.6959999999999997</v>
      </c>
      <c r="U17049">
        <v>5.3550000000000004</v>
      </c>
      <c r="V17049">
        <v>15469.207</v>
      </c>
      <c r="W17049">
        <v>10</v>
      </c>
      <c r="X17049">
        <v>233.07</v>
      </c>
      <c r="Y17049">
        <v>8.51</v>
      </c>
      <c r="Z17049">
        <v>6.4340000000000002</v>
      </c>
      <c r="AA17049">
        <v>34.634999999999998</v>
      </c>
      <c r="AB17049">
        <v>60.13</v>
      </c>
      <c r="AC17049">
        <v>2.7050000000000001</v>
      </c>
    </row>
    <row r="17050" spans="1:29" x14ac:dyDescent="0.25">
      <c r="A17050" t="s">
        <v>452</v>
      </c>
      <c r="B17050" t="s">
        <v>453</v>
      </c>
      <c r="C17050" s="1">
        <v>43863</v>
      </c>
      <c r="D17050">
        <v>14554</v>
      </c>
      <c r="E17050">
        <v>2608</v>
      </c>
      <c r="F17050">
        <v>305</v>
      </c>
      <c r="G17050">
        <v>46</v>
      </c>
      <c r="H17050">
        <v>1.867</v>
      </c>
      <c r="I17050">
        <v>0.33500000000000002</v>
      </c>
      <c r="J17050">
        <v>3.9E-2</v>
      </c>
      <c r="K17050">
        <v>6.0000000000000001E-3</v>
      </c>
      <c r="Q17050">
        <v>7794798729</v>
      </c>
      <c r="R17050">
        <v>58.045000000000002</v>
      </c>
      <c r="S17050">
        <v>30.9</v>
      </c>
      <c r="T17050">
        <v>8.6959999999999997</v>
      </c>
      <c r="U17050">
        <v>5.3550000000000004</v>
      </c>
      <c r="V17050">
        <v>15469.207</v>
      </c>
      <c r="W17050">
        <v>10</v>
      </c>
      <c r="X17050">
        <v>233.07</v>
      </c>
      <c r="Y17050">
        <v>8.51</v>
      </c>
      <c r="Z17050">
        <v>6.4340000000000002</v>
      </c>
      <c r="AA17050">
        <v>34.634999999999998</v>
      </c>
      <c r="AB17050">
        <v>60.13</v>
      </c>
      <c r="AC17050">
        <v>2.7050000000000001</v>
      </c>
    </row>
    <row r="17051" spans="1:29" x14ac:dyDescent="0.25">
      <c r="A17051" t="s">
        <v>452</v>
      </c>
      <c r="B17051" t="s">
        <v>453</v>
      </c>
      <c r="C17051" s="1">
        <v>43864</v>
      </c>
      <c r="D17051">
        <v>17372</v>
      </c>
      <c r="E17051">
        <v>2818</v>
      </c>
      <c r="F17051">
        <v>362</v>
      </c>
      <c r="G17051">
        <v>57</v>
      </c>
      <c r="H17051">
        <v>2.2290000000000001</v>
      </c>
      <c r="I17051">
        <v>0.36199999999999999</v>
      </c>
      <c r="J17051">
        <v>4.5999999999999999E-2</v>
      </c>
      <c r="K17051">
        <v>7.0000000000000001E-3</v>
      </c>
      <c r="Q17051">
        <v>7794798729</v>
      </c>
      <c r="R17051">
        <v>58.045000000000002</v>
      </c>
      <c r="S17051">
        <v>30.9</v>
      </c>
      <c r="T17051">
        <v>8.6959999999999997</v>
      </c>
      <c r="U17051">
        <v>5.3550000000000004</v>
      </c>
      <c r="V17051">
        <v>15469.207</v>
      </c>
      <c r="W17051">
        <v>10</v>
      </c>
      <c r="X17051">
        <v>233.07</v>
      </c>
      <c r="Y17051">
        <v>8.51</v>
      </c>
      <c r="Z17051">
        <v>6.4340000000000002</v>
      </c>
      <c r="AA17051">
        <v>34.634999999999998</v>
      </c>
      <c r="AB17051">
        <v>60.13</v>
      </c>
      <c r="AC17051">
        <v>2.7050000000000001</v>
      </c>
    </row>
    <row r="17052" spans="1:29" x14ac:dyDescent="0.25">
      <c r="A17052" t="s">
        <v>452</v>
      </c>
      <c r="B17052" t="s">
        <v>453</v>
      </c>
      <c r="C17052" s="1">
        <v>43865</v>
      </c>
      <c r="D17052">
        <v>20615</v>
      </c>
      <c r="E17052">
        <v>3243</v>
      </c>
      <c r="F17052">
        <v>427</v>
      </c>
      <c r="G17052">
        <v>65</v>
      </c>
      <c r="H17052">
        <v>2.645</v>
      </c>
      <c r="I17052">
        <v>0.41599999999999998</v>
      </c>
      <c r="J17052">
        <v>5.5E-2</v>
      </c>
      <c r="K17052">
        <v>8.0000000000000002E-3</v>
      </c>
      <c r="Q17052">
        <v>7794798729</v>
      </c>
      <c r="R17052">
        <v>58.045000000000002</v>
      </c>
      <c r="S17052">
        <v>30.9</v>
      </c>
      <c r="T17052">
        <v>8.6959999999999997</v>
      </c>
      <c r="U17052">
        <v>5.3550000000000004</v>
      </c>
      <c r="V17052">
        <v>15469.207</v>
      </c>
      <c r="W17052">
        <v>10</v>
      </c>
      <c r="X17052">
        <v>233.07</v>
      </c>
      <c r="Y17052">
        <v>8.51</v>
      </c>
      <c r="Z17052">
        <v>6.4340000000000002</v>
      </c>
      <c r="AA17052">
        <v>34.634999999999998</v>
      </c>
      <c r="AB17052">
        <v>60.13</v>
      </c>
      <c r="AC17052">
        <v>2.7050000000000001</v>
      </c>
    </row>
    <row r="17053" spans="1:29" x14ac:dyDescent="0.25">
      <c r="A17053" t="s">
        <v>452</v>
      </c>
      <c r="B17053" t="s">
        <v>453</v>
      </c>
      <c r="C17053" s="1">
        <v>43866</v>
      </c>
      <c r="D17053">
        <v>24522</v>
      </c>
      <c r="E17053">
        <v>3907</v>
      </c>
      <c r="F17053">
        <v>493</v>
      </c>
      <c r="G17053">
        <v>66</v>
      </c>
      <c r="H17053">
        <v>3.1459999999999999</v>
      </c>
      <c r="I17053">
        <v>0.501</v>
      </c>
      <c r="J17053">
        <v>6.3E-2</v>
      </c>
      <c r="K17053">
        <v>8.0000000000000002E-3</v>
      </c>
      <c r="Q17053">
        <v>7794798729</v>
      </c>
      <c r="R17053">
        <v>58.045000000000002</v>
      </c>
      <c r="S17053">
        <v>30.9</v>
      </c>
      <c r="T17053">
        <v>8.6959999999999997</v>
      </c>
      <c r="U17053">
        <v>5.3550000000000004</v>
      </c>
      <c r="V17053">
        <v>15469.207</v>
      </c>
      <c r="W17053">
        <v>10</v>
      </c>
      <c r="X17053">
        <v>233.07</v>
      </c>
      <c r="Y17053">
        <v>8.51</v>
      </c>
      <c r="Z17053">
        <v>6.4340000000000002</v>
      </c>
      <c r="AA17053">
        <v>34.634999999999998</v>
      </c>
      <c r="AB17053">
        <v>60.13</v>
      </c>
      <c r="AC17053">
        <v>2.7050000000000001</v>
      </c>
    </row>
    <row r="17054" spans="1:29" x14ac:dyDescent="0.25">
      <c r="A17054" t="s">
        <v>452</v>
      </c>
      <c r="B17054" t="s">
        <v>453</v>
      </c>
      <c r="C17054" s="1">
        <v>43867</v>
      </c>
      <c r="D17054">
        <v>28273</v>
      </c>
      <c r="E17054">
        <v>3751</v>
      </c>
      <c r="F17054">
        <v>565</v>
      </c>
      <c r="G17054">
        <v>72</v>
      </c>
      <c r="H17054">
        <v>3.6269999999999998</v>
      </c>
      <c r="I17054">
        <v>0.48099999999999998</v>
      </c>
      <c r="J17054">
        <v>7.1999999999999995E-2</v>
      </c>
      <c r="K17054">
        <v>8.9999999999999993E-3</v>
      </c>
      <c r="Q17054">
        <v>7794798729</v>
      </c>
      <c r="R17054">
        <v>58.045000000000002</v>
      </c>
      <c r="S17054">
        <v>30.9</v>
      </c>
      <c r="T17054">
        <v>8.6959999999999997</v>
      </c>
      <c r="U17054">
        <v>5.3550000000000004</v>
      </c>
      <c r="V17054">
        <v>15469.207</v>
      </c>
      <c r="W17054">
        <v>10</v>
      </c>
      <c r="X17054">
        <v>233.07</v>
      </c>
      <c r="Y17054">
        <v>8.51</v>
      </c>
      <c r="Z17054">
        <v>6.4340000000000002</v>
      </c>
      <c r="AA17054">
        <v>34.634999999999998</v>
      </c>
      <c r="AB17054">
        <v>60.13</v>
      </c>
      <c r="AC17054">
        <v>2.7050000000000001</v>
      </c>
    </row>
    <row r="17055" spans="1:29" x14ac:dyDescent="0.25">
      <c r="A17055" t="s">
        <v>452</v>
      </c>
      <c r="B17055" t="s">
        <v>453</v>
      </c>
      <c r="C17055" s="1">
        <v>43868</v>
      </c>
      <c r="D17055">
        <v>31491</v>
      </c>
      <c r="E17055">
        <v>3218</v>
      </c>
      <c r="F17055">
        <v>638</v>
      </c>
      <c r="G17055">
        <v>73</v>
      </c>
      <c r="H17055">
        <v>4.04</v>
      </c>
      <c r="I17055">
        <v>0.41299999999999998</v>
      </c>
      <c r="J17055">
        <v>8.2000000000000003E-2</v>
      </c>
      <c r="K17055">
        <v>8.9999999999999993E-3</v>
      </c>
      <c r="Q17055">
        <v>7794798729</v>
      </c>
      <c r="R17055">
        <v>58.045000000000002</v>
      </c>
      <c r="S17055">
        <v>30.9</v>
      </c>
      <c r="T17055">
        <v>8.6959999999999997</v>
      </c>
      <c r="U17055">
        <v>5.3550000000000004</v>
      </c>
      <c r="V17055">
        <v>15469.207</v>
      </c>
      <c r="W17055">
        <v>10</v>
      </c>
      <c r="X17055">
        <v>233.07</v>
      </c>
      <c r="Y17055">
        <v>8.51</v>
      </c>
      <c r="Z17055">
        <v>6.4340000000000002</v>
      </c>
      <c r="AA17055">
        <v>34.634999999999998</v>
      </c>
      <c r="AB17055">
        <v>60.13</v>
      </c>
      <c r="AC17055">
        <v>2.7050000000000001</v>
      </c>
    </row>
    <row r="17056" spans="1:29" x14ac:dyDescent="0.25">
      <c r="A17056" t="s">
        <v>452</v>
      </c>
      <c r="B17056" t="s">
        <v>453</v>
      </c>
      <c r="C17056" s="1">
        <v>43869</v>
      </c>
      <c r="D17056">
        <v>34933</v>
      </c>
      <c r="E17056">
        <v>3442</v>
      </c>
      <c r="F17056">
        <v>724</v>
      </c>
      <c r="G17056">
        <v>86</v>
      </c>
      <c r="H17056">
        <v>4.4820000000000002</v>
      </c>
      <c r="I17056">
        <v>0.442</v>
      </c>
      <c r="J17056">
        <v>9.2999999999999999E-2</v>
      </c>
      <c r="K17056">
        <v>1.0999999999999999E-2</v>
      </c>
      <c r="Q17056">
        <v>7794798729</v>
      </c>
      <c r="R17056">
        <v>58.045000000000002</v>
      </c>
      <c r="S17056">
        <v>30.9</v>
      </c>
      <c r="T17056">
        <v>8.6959999999999997</v>
      </c>
      <c r="U17056">
        <v>5.3550000000000004</v>
      </c>
      <c r="V17056">
        <v>15469.207</v>
      </c>
      <c r="W17056">
        <v>10</v>
      </c>
      <c r="X17056">
        <v>233.07</v>
      </c>
      <c r="Y17056">
        <v>8.51</v>
      </c>
      <c r="Z17056">
        <v>6.4340000000000002</v>
      </c>
      <c r="AA17056">
        <v>34.634999999999998</v>
      </c>
      <c r="AB17056">
        <v>60.13</v>
      </c>
      <c r="AC17056">
        <v>2.7050000000000001</v>
      </c>
    </row>
    <row r="17057" spans="1:29" x14ac:dyDescent="0.25">
      <c r="A17057" t="s">
        <v>452</v>
      </c>
      <c r="B17057" t="s">
        <v>453</v>
      </c>
      <c r="C17057" s="1">
        <v>43870</v>
      </c>
      <c r="D17057">
        <v>37552</v>
      </c>
      <c r="E17057">
        <v>2619</v>
      </c>
      <c r="F17057">
        <v>813</v>
      </c>
      <c r="G17057">
        <v>89</v>
      </c>
      <c r="H17057">
        <v>4.8179999999999996</v>
      </c>
      <c r="I17057">
        <v>0.33600000000000002</v>
      </c>
      <c r="J17057">
        <v>0.104</v>
      </c>
      <c r="K17057">
        <v>1.0999999999999999E-2</v>
      </c>
      <c r="Q17057">
        <v>7794798729</v>
      </c>
      <c r="R17057">
        <v>58.045000000000002</v>
      </c>
      <c r="S17057">
        <v>30.9</v>
      </c>
      <c r="T17057">
        <v>8.6959999999999997</v>
      </c>
      <c r="U17057">
        <v>5.3550000000000004</v>
      </c>
      <c r="V17057">
        <v>15469.207</v>
      </c>
      <c r="W17057">
        <v>10</v>
      </c>
      <c r="X17057">
        <v>233.07</v>
      </c>
      <c r="Y17057">
        <v>8.51</v>
      </c>
      <c r="Z17057">
        <v>6.4340000000000002</v>
      </c>
      <c r="AA17057">
        <v>34.634999999999998</v>
      </c>
      <c r="AB17057">
        <v>60.13</v>
      </c>
      <c r="AC17057">
        <v>2.7050000000000001</v>
      </c>
    </row>
    <row r="17058" spans="1:29" x14ac:dyDescent="0.25">
      <c r="A17058" t="s">
        <v>452</v>
      </c>
      <c r="B17058" t="s">
        <v>453</v>
      </c>
      <c r="C17058" s="1">
        <v>43871</v>
      </c>
      <c r="D17058">
        <v>40540</v>
      </c>
      <c r="E17058">
        <v>2988</v>
      </c>
      <c r="F17058">
        <v>910</v>
      </c>
      <c r="G17058">
        <v>97</v>
      </c>
      <c r="H17058">
        <v>5.2009999999999996</v>
      </c>
      <c r="I17058">
        <v>0.38300000000000001</v>
      </c>
      <c r="J17058">
        <v>0.11700000000000001</v>
      </c>
      <c r="K17058">
        <v>1.2E-2</v>
      </c>
      <c r="Q17058">
        <v>7794798729</v>
      </c>
      <c r="R17058">
        <v>58.045000000000002</v>
      </c>
      <c r="S17058">
        <v>30.9</v>
      </c>
      <c r="T17058">
        <v>8.6959999999999997</v>
      </c>
      <c r="U17058">
        <v>5.3550000000000004</v>
      </c>
      <c r="V17058">
        <v>15469.207</v>
      </c>
      <c r="W17058">
        <v>10</v>
      </c>
      <c r="X17058">
        <v>233.07</v>
      </c>
      <c r="Y17058">
        <v>8.51</v>
      </c>
      <c r="Z17058">
        <v>6.4340000000000002</v>
      </c>
      <c r="AA17058">
        <v>34.634999999999998</v>
      </c>
      <c r="AB17058">
        <v>60.13</v>
      </c>
      <c r="AC17058">
        <v>2.7050000000000001</v>
      </c>
    </row>
    <row r="17059" spans="1:29" x14ac:dyDescent="0.25">
      <c r="A17059" t="s">
        <v>452</v>
      </c>
      <c r="B17059" t="s">
        <v>453</v>
      </c>
      <c r="C17059" s="1">
        <v>43872</v>
      </c>
      <c r="D17059">
        <v>43105</v>
      </c>
      <c r="E17059">
        <v>2565</v>
      </c>
      <c r="F17059">
        <v>1018</v>
      </c>
      <c r="G17059">
        <v>108</v>
      </c>
      <c r="H17059">
        <v>5.53</v>
      </c>
      <c r="I17059">
        <v>0.32900000000000001</v>
      </c>
      <c r="J17059">
        <v>0.13100000000000001</v>
      </c>
      <c r="K17059">
        <v>1.4E-2</v>
      </c>
      <c r="Q17059">
        <v>7794798729</v>
      </c>
      <c r="R17059">
        <v>58.045000000000002</v>
      </c>
      <c r="S17059">
        <v>30.9</v>
      </c>
      <c r="T17059">
        <v>8.6959999999999997</v>
      </c>
      <c r="U17059">
        <v>5.3550000000000004</v>
      </c>
      <c r="V17059">
        <v>15469.207</v>
      </c>
      <c r="W17059">
        <v>10</v>
      </c>
      <c r="X17059">
        <v>233.07</v>
      </c>
      <c r="Y17059">
        <v>8.51</v>
      </c>
      <c r="Z17059">
        <v>6.4340000000000002</v>
      </c>
      <c r="AA17059">
        <v>34.634999999999998</v>
      </c>
      <c r="AB17059">
        <v>60.13</v>
      </c>
      <c r="AC17059">
        <v>2.7050000000000001</v>
      </c>
    </row>
    <row r="17060" spans="1:29" x14ac:dyDescent="0.25">
      <c r="A17060" t="s">
        <v>452</v>
      </c>
      <c r="B17060" t="s">
        <v>453</v>
      </c>
      <c r="C17060" s="1">
        <v>43873</v>
      </c>
      <c r="D17060">
        <v>45177</v>
      </c>
      <c r="E17060">
        <v>2072</v>
      </c>
      <c r="F17060">
        <v>1115</v>
      </c>
      <c r="G17060">
        <v>97</v>
      </c>
      <c r="H17060">
        <v>5.7960000000000003</v>
      </c>
      <c r="I17060">
        <v>0.26600000000000001</v>
      </c>
      <c r="J17060">
        <v>0.14299999999999999</v>
      </c>
      <c r="K17060">
        <v>1.2E-2</v>
      </c>
      <c r="Q17060">
        <v>7794798729</v>
      </c>
      <c r="R17060">
        <v>58.045000000000002</v>
      </c>
      <c r="S17060">
        <v>30.9</v>
      </c>
      <c r="T17060">
        <v>8.6959999999999997</v>
      </c>
      <c r="U17060">
        <v>5.3550000000000004</v>
      </c>
      <c r="V17060">
        <v>15469.207</v>
      </c>
      <c r="W17060">
        <v>10</v>
      </c>
      <c r="X17060">
        <v>233.07</v>
      </c>
      <c r="Y17060">
        <v>8.51</v>
      </c>
      <c r="Z17060">
        <v>6.4340000000000002</v>
      </c>
      <c r="AA17060">
        <v>34.634999999999998</v>
      </c>
      <c r="AB17060">
        <v>60.13</v>
      </c>
      <c r="AC17060">
        <v>2.7050000000000001</v>
      </c>
    </row>
    <row r="17061" spans="1:29" x14ac:dyDescent="0.25">
      <c r="A17061" t="s">
        <v>452</v>
      </c>
      <c r="B17061" t="s">
        <v>453</v>
      </c>
      <c r="C17061" s="1">
        <v>43874</v>
      </c>
      <c r="D17061">
        <v>60328</v>
      </c>
      <c r="E17061">
        <v>15151</v>
      </c>
      <c r="F17061">
        <v>1370</v>
      </c>
      <c r="G17061">
        <v>255</v>
      </c>
      <c r="H17061">
        <v>7.74</v>
      </c>
      <c r="I17061">
        <v>1.944</v>
      </c>
      <c r="J17061">
        <v>0.17599999999999999</v>
      </c>
      <c r="K17061">
        <v>3.3000000000000002E-2</v>
      </c>
      <c r="Q17061">
        <v>7794798729</v>
      </c>
      <c r="R17061">
        <v>58.045000000000002</v>
      </c>
      <c r="S17061">
        <v>30.9</v>
      </c>
      <c r="T17061">
        <v>8.6959999999999997</v>
      </c>
      <c r="U17061">
        <v>5.3550000000000004</v>
      </c>
      <c r="V17061">
        <v>15469.207</v>
      </c>
      <c r="W17061">
        <v>10</v>
      </c>
      <c r="X17061">
        <v>233.07</v>
      </c>
      <c r="Y17061">
        <v>8.51</v>
      </c>
      <c r="Z17061">
        <v>6.4340000000000002</v>
      </c>
      <c r="AA17061">
        <v>34.634999999999998</v>
      </c>
      <c r="AB17061">
        <v>60.13</v>
      </c>
      <c r="AC17061">
        <v>2.7050000000000001</v>
      </c>
    </row>
    <row r="17062" spans="1:29" x14ac:dyDescent="0.25">
      <c r="A17062" t="s">
        <v>452</v>
      </c>
      <c r="B17062" t="s">
        <v>453</v>
      </c>
      <c r="C17062" s="1">
        <v>43875</v>
      </c>
      <c r="D17062">
        <v>64543</v>
      </c>
      <c r="E17062">
        <v>4215</v>
      </c>
      <c r="F17062">
        <v>1383</v>
      </c>
      <c r="G17062">
        <v>13</v>
      </c>
      <c r="H17062">
        <v>8.2799999999999994</v>
      </c>
      <c r="I17062">
        <v>0.54100000000000004</v>
      </c>
      <c r="J17062">
        <v>0.17699999999999999</v>
      </c>
      <c r="K17062">
        <v>2E-3</v>
      </c>
      <c r="Q17062">
        <v>7794798729</v>
      </c>
      <c r="R17062">
        <v>58.045000000000002</v>
      </c>
      <c r="S17062">
        <v>30.9</v>
      </c>
      <c r="T17062">
        <v>8.6959999999999997</v>
      </c>
      <c r="U17062">
        <v>5.3550000000000004</v>
      </c>
      <c r="V17062">
        <v>15469.207</v>
      </c>
      <c r="W17062">
        <v>10</v>
      </c>
      <c r="X17062">
        <v>233.07</v>
      </c>
      <c r="Y17062">
        <v>8.51</v>
      </c>
      <c r="Z17062">
        <v>6.4340000000000002</v>
      </c>
      <c r="AA17062">
        <v>34.634999999999998</v>
      </c>
      <c r="AB17062">
        <v>60.13</v>
      </c>
      <c r="AC17062">
        <v>2.7050000000000001</v>
      </c>
    </row>
    <row r="17063" spans="1:29" x14ac:dyDescent="0.25">
      <c r="A17063" t="s">
        <v>452</v>
      </c>
      <c r="B17063" t="s">
        <v>453</v>
      </c>
      <c r="C17063" s="1">
        <v>43876</v>
      </c>
      <c r="D17063">
        <v>67103</v>
      </c>
      <c r="E17063">
        <v>2560</v>
      </c>
      <c r="F17063">
        <v>1527</v>
      </c>
      <c r="G17063">
        <v>144</v>
      </c>
      <c r="H17063">
        <v>8.609</v>
      </c>
      <c r="I17063">
        <v>0.32800000000000001</v>
      </c>
      <c r="J17063">
        <v>0.19600000000000001</v>
      </c>
      <c r="K17063">
        <v>1.7999999999999999E-2</v>
      </c>
      <c r="Q17063">
        <v>7794798729</v>
      </c>
      <c r="R17063">
        <v>58.045000000000002</v>
      </c>
      <c r="S17063">
        <v>30.9</v>
      </c>
      <c r="T17063">
        <v>8.6959999999999997</v>
      </c>
      <c r="U17063">
        <v>5.3550000000000004</v>
      </c>
      <c r="V17063">
        <v>15469.207</v>
      </c>
      <c r="W17063">
        <v>10</v>
      </c>
      <c r="X17063">
        <v>233.07</v>
      </c>
      <c r="Y17063">
        <v>8.51</v>
      </c>
      <c r="Z17063">
        <v>6.4340000000000002</v>
      </c>
      <c r="AA17063">
        <v>34.634999999999998</v>
      </c>
      <c r="AB17063">
        <v>60.13</v>
      </c>
      <c r="AC17063">
        <v>2.7050000000000001</v>
      </c>
    </row>
    <row r="17064" spans="1:29" x14ac:dyDescent="0.25">
      <c r="A17064" t="s">
        <v>452</v>
      </c>
      <c r="B17064" t="s">
        <v>453</v>
      </c>
      <c r="C17064" s="1">
        <v>43877</v>
      </c>
      <c r="D17064">
        <v>69265</v>
      </c>
      <c r="E17064">
        <v>2162</v>
      </c>
      <c r="F17064">
        <v>1669</v>
      </c>
      <c r="G17064">
        <v>142</v>
      </c>
      <c r="H17064">
        <v>8.8859999999999992</v>
      </c>
      <c r="I17064">
        <v>0.27700000000000002</v>
      </c>
      <c r="J17064">
        <v>0.214</v>
      </c>
      <c r="K17064">
        <v>1.7999999999999999E-2</v>
      </c>
      <c r="Q17064">
        <v>7794798729</v>
      </c>
      <c r="R17064">
        <v>58.045000000000002</v>
      </c>
      <c r="S17064">
        <v>30.9</v>
      </c>
      <c r="T17064">
        <v>8.6959999999999997</v>
      </c>
      <c r="U17064">
        <v>5.3550000000000004</v>
      </c>
      <c r="V17064">
        <v>15469.207</v>
      </c>
      <c r="W17064">
        <v>10</v>
      </c>
      <c r="X17064">
        <v>233.07</v>
      </c>
      <c r="Y17064">
        <v>8.51</v>
      </c>
      <c r="Z17064">
        <v>6.4340000000000002</v>
      </c>
      <c r="AA17064">
        <v>34.634999999999998</v>
      </c>
      <c r="AB17064">
        <v>60.13</v>
      </c>
      <c r="AC17064">
        <v>2.7050000000000001</v>
      </c>
    </row>
    <row r="17065" spans="1:29" x14ac:dyDescent="0.25">
      <c r="A17065" t="s">
        <v>452</v>
      </c>
      <c r="B17065" t="s">
        <v>453</v>
      </c>
      <c r="C17065" s="1">
        <v>43878</v>
      </c>
      <c r="D17065">
        <v>71332</v>
      </c>
      <c r="E17065">
        <v>2067</v>
      </c>
      <c r="F17065">
        <v>1775</v>
      </c>
      <c r="G17065">
        <v>106</v>
      </c>
      <c r="H17065">
        <v>9.1509999999999998</v>
      </c>
      <c r="I17065">
        <v>0.26500000000000001</v>
      </c>
      <c r="J17065">
        <v>0.22800000000000001</v>
      </c>
      <c r="K17065">
        <v>1.4E-2</v>
      </c>
      <c r="Q17065">
        <v>7794798729</v>
      </c>
      <c r="R17065">
        <v>58.045000000000002</v>
      </c>
      <c r="S17065">
        <v>30.9</v>
      </c>
      <c r="T17065">
        <v>8.6959999999999997</v>
      </c>
      <c r="U17065">
        <v>5.3550000000000004</v>
      </c>
      <c r="V17065">
        <v>15469.207</v>
      </c>
      <c r="W17065">
        <v>10</v>
      </c>
      <c r="X17065">
        <v>233.07</v>
      </c>
      <c r="Y17065">
        <v>8.51</v>
      </c>
      <c r="Z17065">
        <v>6.4340000000000002</v>
      </c>
      <c r="AA17065">
        <v>34.634999999999998</v>
      </c>
      <c r="AB17065">
        <v>60.13</v>
      </c>
      <c r="AC17065">
        <v>2.7050000000000001</v>
      </c>
    </row>
    <row r="17066" spans="1:29" x14ac:dyDescent="0.25">
      <c r="A17066" t="s">
        <v>452</v>
      </c>
      <c r="B17066" t="s">
        <v>453</v>
      </c>
      <c r="C17066" s="1">
        <v>43879</v>
      </c>
      <c r="D17066">
        <v>73327</v>
      </c>
      <c r="E17066">
        <v>1995</v>
      </c>
      <c r="F17066">
        <v>1873</v>
      </c>
      <c r="G17066">
        <v>98</v>
      </c>
      <c r="H17066">
        <v>9.407</v>
      </c>
      <c r="I17066">
        <v>0.25600000000000001</v>
      </c>
      <c r="J17066">
        <v>0.24</v>
      </c>
      <c r="K17066">
        <v>1.2999999999999999E-2</v>
      </c>
      <c r="Q17066">
        <v>7794798729</v>
      </c>
      <c r="R17066">
        <v>58.045000000000002</v>
      </c>
      <c r="S17066">
        <v>30.9</v>
      </c>
      <c r="T17066">
        <v>8.6959999999999997</v>
      </c>
      <c r="U17066">
        <v>5.3550000000000004</v>
      </c>
      <c r="V17066">
        <v>15469.207</v>
      </c>
      <c r="W17066">
        <v>10</v>
      </c>
      <c r="X17066">
        <v>233.07</v>
      </c>
      <c r="Y17066">
        <v>8.51</v>
      </c>
      <c r="Z17066">
        <v>6.4340000000000002</v>
      </c>
      <c r="AA17066">
        <v>34.634999999999998</v>
      </c>
      <c r="AB17066">
        <v>60.13</v>
      </c>
      <c r="AC17066">
        <v>2.7050000000000001</v>
      </c>
    </row>
    <row r="17067" spans="1:29" x14ac:dyDescent="0.25">
      <c r="A17067" t="s">
        <v>452</v>
      </c>
      <c r="B17067" t="s">
        <v>453</v>
      </c>
      <c r="C17067" s="1">
        <v>43880</v>
      </c>
      <c r="D17067">
        <v>75191</v>
      </c>
      <c r="E17067">
        <v>1864</v>
      </c>
      <c r="F17067">
        <v>2012</v>
      </c>
      <c r="G17067">
        <v>139</v>
      </c>
      <c r="H17067">
        <v>9.6460000000000008</v>
      </c>
      <c r="I17067">
        <v>0.23899999999999999</v>
      </c>
      <c r="J17067">
        <v>0.25800000000000001</v>
      </c>
      <c r="K17067">
        <v>1.7999999999999999E-2</v>
      </c>
      <c r="Q17067">
        <v>7794798729</v>
      </c>
      <c r="R17067">
        <v>58.045000000000002</v>
      </c>
      <c r="S17067">
        <v>30.9</v>
      </c>
      <c r="T17067">
        <v>8.6959999999999997</v>
      </c>
      <c r="U17067">
        <v>5.3550000000000004</v>
      </c>
      <c r="V17067">
        <v>15469.207</v>
      </c>
      <c r="W17067">
        <v>10</v>
      </c>
      <c r="X17067">
        <v>233.07</v>
      </c>
      <c r="Y17067">
        <v>8.51</v>
      </c>
      <c r="Z17067">
        <v>6.4340000000000002</v>
      </c>
      <c r="AA17067">
        <v>34.634999999999998</v>
      </c>
      <c r="AB17067">
        <v>60.13</v>
      </c>
      <c r="AC17067">
        <v>2.7050000000000001</v>
      </c>
    </row>
    <row r="17068" spans="1:29" x14ac:dyDescent="0.25">
      <c r="A17068" t="s">
        <v>452</v>
      </c>
      <c r="B17068" t="s">
        <v>453</v>
      </c>
      <c r="C17068" s="1">
        <v>43881</v>
      </c>
      <c r="D17068">
        <v>75723</v>
      </c>
      <c r="E17068">
        <v>532</v>
      </c>
      <c r="F17068">
        <v>2128</v>
      </c>
      <c r="G17068">
        <v>116</v>
      </c>
      <c r="H17068">
        <v>9.7149999999999999</v>
      </c>
      <c r="I17068">
        <v>6.8000000000000005E-2</v>
      </c>
      <c r="J17068">
        <v>0.27300000000000002</v>
      </c>
      <c r="K17068">
        <v>1.4999999999999999E-2</v>
      </c>
      <c r="Q17068">
        <v>7794798729</v>
      </c>
      <c r="R17068">
        <v>58.045000000000002</v>
      </c>
      <c r="S17068">
        <v>30.9</v>
      </c>
      <c r="T17068">
        <v>8.6959999999999997</v>
      </c>
      <c r="U17068">
        <v>5.3550000000000004</v>
      </c>
      <c r="V17068">
        <v>15469.207</v>
      </c>
      <c r="W17068">
        <v>10</v>
      </c>
      <c r="X17068">
        <v>233.07</v>
      </c>
      <c r="Y17068">
        <v>8.51</v>
      </c>
      <c r="Z17068">
        <v>6.4340000000000002</v>
      </c>
      <c r="AA17068">
        <v>34.634999999999998</v>
      </c>
      <c r="AB17068">
        <v>60.13</v>
      </c>
      <c r="AC17068">
        <v>2.7050000000000001</v>
      </c>
    </row>
    <row r="17069" spans="1:29" x14ac:dyDescent="0.25">
      <c r="A17069" t="s">
        <v>452</v>
      </c>
      <c r="B17069" t="s">
        <v>453</v>
      </c>
      <c r="C17069" s="1">
        <v>43882</v>
      </c>
      <c r="D17069">
        <v>76719</v>
      </c>
      <c r="E17069">
        <v>996</v>
      </c>
      <c r="F17069">
        <v>2247</v>
      </c>
      <c r="G17069">
        <v>119</v>
      </c>
      <c r="H17069">
        <v>9.8420000000000005</v>
      </c>
      <c r="I17069">
        <v>0.128</v>
      </c>
      <c r="J17069">
        <v>0.28799999999999998</v>
      </c>
      <c r="K17069">
        <v>1.4999999999999999E-2</v>
      </c>
      <c r="Q17069">
        <v>7794798729</v>
      </c>
      <c r="R17069">
        <v>58.045000000000002</v>
      </c>
      <c r="S17069">
        <v>30.9</v>
      </c>
      <c r="T17069">
        <v>8.6959999999999997</v>
      </c>
      <c r="U17069">
        <v>5.3550000000000004</v>
      </c>
      <c r="V17069">
        <v>15469.207</v>
      </c>
      <c r="W17069">
        <v>10</v>
      </c>
      <c r="X17069">
        <v>233.07</v>
      </c>
      <c r="Y17069">
        <v>8.51</v>
      </c>
      <c r="Z17069">
        <v>6.4340000000000002</v>
      </c>
      <c r="AA17069">
        <v>34.634999999999998</v>
      </c>
      <c r="AB17069">
        <v>60.13</v>
      </c>
      <c r="AC17069">
        <v>2.7050000000000001</v>
      </c>
    </row>
    <row r="17070" spans="1:29" x14ac:dyDescent="0.25">
      <c r="A17070" t="s">
        <v>452</v>
      </c>
      <c r="B17070" t="s">
        <v>453</v>
      </c>
      <c r="C17070" s="1">
        <v>43883</v>
      </c>
      <c r="D17070">
        <v>77804</v>
      </c>
      <c r="E17070">
        <v>1085</v>
      </c>
      <c r="F17070">
        <v>2359</v>
      </c>
      <c r="G17070">
        <v>112</v>
      </c>
      <c r="H17070">
        <v>9.9819999999999993</v>
      </c>
      <c r="I17070">
        <v>0.13900000000000001</v>
      </c>
      <c r="J17070">
        <v>0.30299999999999999</v>
      </c>
      <c r="K17070">
        <v>1.4E-2</v>
      </c>
      <c r="Q17070">
        <v>7794798729</v>
      </c>
      <c r="R17070">
        <v>58.045000000000002</v>
      </c>
      <c r="S17070">
        <v>30.9</v>
      </c>
      <c r="T17070">
        <v>8.6959999999999997</v>
      </c>
      <c r="U17070">
        <v>5.3550000000000004</v>
      </c>
      <c r="V17070">
        <v>15469.207</v>
      </c>
      <c r="W17070">
        <v>10</v>
      </c>
      <c r="X17070">
        <v>233.07</v>
      </c>
      <c r="Y17070">
        <v>8.51</v>
      </c>
      <c r="Z17070">
        <v>6.4340000000000002</v>
      </c>
      <c r="AA17070">
        <v>34.634999999999998</v>
      </c>
      <c r="AB17070">
        <v>60.13</v>
      </c>
      <c r="AC17070">
        <v>2.7050000000000001</v>
      </c>
    </row>
    <row r="17071" spans="1:29" x14ac:dyDescent="0.25">
      <c r="A17071" t="s">
        <v>452</v>
      </c>
      <c r="B17071" t="s">
        <v>453</v>
      </c>
      <c r="C17071" s="1">
        <v>43884</v>
      </c>
      <c r="D17071">
        <v>78812</v>
      </c>
      <c r="E17071">
        <v>1008</v>
      </c>
      <c r="F17071">
        <v>2463</v>
      </c>
      <c r="G17071">
        <v>104</v>
      </c>
      <c r="H17071">
        <v>10.111000000000001</v>
      </c>
      <c r="I17071">
        <v>0.129</v>
      </c>
      <c r="J17071">
        <v>0.316</v>
      </c>
      <c r="K17071">
        <v>1.2999999999999999E-2</v>
      </c>
      <c r="Q17071">
        <v>7794798729</v>
      </c>
      <c r="R17071">
        <v>58.045000000000002</v>
      </c>
      <c r="S17071">
        <v>30.9</v>
      </c>
      <c r="T17071">
        <v>8.6959999999999997</v>
      </c>
      <c r="U17071">
        <v>5.3550000000000004</v>
      </c>
      <c r="V17071">
        <v>15469.207</v>
      </c>
      <c r="W17071">
        <v>10</v>
      </c>
      <c r="X17071">
        <v>233.07</v>
      </c>
      <c r="Y17071">
        <v>8.51</v>
      </c>
      <c r="Z17071">
        <v>6.4340000000000002</v>
      </c>
      <c r="AA17071">
        <v>34.634999999999998</v>
      </c>
      <c r="AB17071">
        <v>60.13</v>
      </c>
      <c r="AC17071">
        <v>2.7050000000000001</v>
      </c>
    </row>
    <row r="17072" spans="1:29" x14ac:dyDescent="0.25">
      <c r="A17072" t="s">
        <v>452</v>
      </c>
      <c r="B17072" t="s">
        <v>453</v>
      </c>
      <c r="C17072" s="1">
        <v>43885</v>
      </c>
      <c r="D17072">
        <v>79339</v>
      </c>
      <c r="E17072">
        <v>527</v>
      </c>
      <c r="F17072">
        <v>2619</v>
      </c>
      <c r="G17072">
        <v>156</v>
      </c>
      <c r="H17072">
        <v>10.178000000000001</v>
      </c>
      <c r="I17072">
        <v>6.8000000000000005E-2</v>
      </c>
      <c r="J17072">
        <v>0.33600000000000002</v>
      </c>
      <c r="K17072">
        <v>0.02</v>
      </c>
      <c r="Q17072">
        <v>7794798729</v>
      </c>
      <c r="R17072">
        <v>58.045000000000002</v>
      </c>
      <c r="S17072">
        <v>30.9</v>
      </c>
      <c r="T17072">
        <v>8.6959999999999997</v>
      </c>
      <c r="U17072">
        <v>5.3550000000000004</v>
      </c>
      <c r="V17072">
        <v>15469.207</v>
      </c>
      <c r="W17072">
        <v>10</v>
      </c>
      <c r="X17072">
        <v>233.07</v>
      </c>
      <c r="Y17072">
        <v>8.51</v>
      </c>
      <c r="Z17072">
        <v>6.4340000000000002</v>
      </c>
      <c r="AA17072">
        <v>34.634999999999998</v>
      </c>
      <c r="AB17072">
        <v>60.13</v>
      </c>
      <c r="AC17072">
        <v>2.7050000000000001</v>
      </c>
    </row>
    <row r="17073" spans="1:29" x14ac:dyDescent="0.25">
      <c r="A17073" t="s">
        <v>452</v>
      </c>
      <c r="B17073" t="s">
        <v>453</v>
      </c>
      <c r="C17073" s="1">
        <v>43886</v>
      </c>
      <c r="D17073">
        <v>80132</v>
      </c>
      <c r="E17073">
        <v>793</v>
      </c>
      <c r="F17073">
        <v>2698</v>
      </c>
      <c r="G17073">
        <v>79</v>
      </c>
      <c r="H17073">
        <v>10.28</v>
      </c>
      <c r="I17073">
        <v>0.10199999999999999</v>
      </c>
      <c r="J17073">
        <v>0.34599999999999997</v>
      </c>
      <c r="K17073">
        <v>0.01</v>
      </c>
      <c r="Q17073">
        <v>7794798729</v>
      </c>
      <c r="R17073">
        <v>58.045000000000002</v>
      </c>
      <c r="S17073">
        <v>30.9</v>
      </c>
      <c r="T17073">
        <v>8.6959999999999997</v>
      </c>
      <c r="U17073">
        <v>5.3550000000000004</v>
      </c>
      <c r="V17073">
        <v>15469.207</v>
      </c>
      <c r="W17073">
        <v>10</v>
      </c>
      <c r="X17073">
        <v>233.07</v>
      </c>
      <c r="Y17073">
        <v>8.51</v>
      </c>
      <c r="Z17073">
        <v>6.4340000000000002</v>
      </c>
      <c r="AA17073">
        <v>34.634999999999998</v>
      </c>
      <c r="AB17073">
        <v>60.13</v>
      </c>
      <c r="AC17073">
        <v>2.7050000000000001</v>
      </c>
    </row>
    <row r="17074" spans="1:29" x14ac:dyDescent="0.25">
      <c r="A17074" t="s">
        <v>452</v>
      </c>
      <c r="B17074" t="s">
        <v>453</v>
      </c>
      <c r="C17074" s="1">
        <v>43887</v>
      </c>
      <c r="D17074">
        <v>80997</v>
      </c>
      <c r="E17074">
        <v>865</v>
      </c>
      <c r="F17074">
        <v>2762</v>
      </c>
      <c r="G17074">
        <v>64</v>
      </c>
      <c r="H17074">
        <v>10.391</v>
      </c>
      <c r="I17074">
        <v>0.111</v>
      </c>
      <c r="J17074">
        <v>0.35399999999999998</v>
      </c>
      <c r="K17074">
        <v>8.0000000000000002E-3</v>
      </c>
      <c r="Q17074">
        <v>7794798729</v>
      </c>
      <c r="R17074">
        <v>58.045000000000002</v>
      </c>
      <c r="S17074">
        <v>30.9</v>
      </c>
      <c r="T17074">
        <v>8.6959999999999997</v>
      </c>
      <c r="U17074">
        <v>5.3550000000000004</v>
      </c>
      <c r="V17074">
        <v>15469.207</v>
      </c>
      <c r="W17074">
        <v>10</v>
      </c>
      <c r="X17074">
        <v>233.07</v>
      </c>
      <c r="Y17074">
        <v>8.51</v>
      </c>
      <c r="Z17074">
        <v>6.4340000000000002</v>
      </c>
      <c r="AA17074">
        <v>34.634999999999998</v>
      </c>
      <c r="AB17074">
        <v>60.13</v>
      </c>
      <c r="AC17074">
        <v>2.7050000000000001</v>
      </c>
    </row>
    <row r="17075" spans="1:29" x14ac:dyDescent="0.25">
      <c r="A17075" t="s">
        <v>452</v>
      </c>
      <c r="B17075" t="s">
        <v>453</v>
      </c>
      <c r="C17075" s="1">
        <v>43888</v>
      </c>
      <c r="D17075">
        <v>82106</v>
      </c>
      <c r="E17075">
        <v>1109</v>
      </c>
      <c r="F17075">
        <v>2800</v>
      </c>
      <c r="G17075">
        <v>38</v>
      </c>
      <c r="H17075">
        <v>10.532999999999999</v>
      </c>
      <c r="I17075">
        <v>0.14199999999999999</v>
      </c>
      <c r="J17075">
        <v>0.35899999999999999</v>
      </c>
      <c r="K17075">
        <v>5.0000000000000001E-3</v>
      </c>
      <c r="Q17075">
        <v>7794798729</v>
      </c>
      <c r="R17075">
        <v>58.045000000000002</v>
      </c>
      <c r="S17075">
        <v>30.9</v>
      </c>
      <c r="T17075">
        <v>8.6959999999999997</v>
      </c>
      <c r="U17075">
        <v>5.3550000000000004</v>
      </c>
      <c r="V17075">
        <v>15469.207</v>
      </c>
      <c r="W17075">
        <v>10</v>
      </c>
      <c r="X17075">
        <v>233.07</v>
      </c>
      <c r="Y17075">
        <v>8.51</v>
      </c>
      <c r="Z17075">
        <v>6.4340000000000002</v>
      </c>
      <c r="AA17075">
        <v>34.634999999999998</v>
      </c>
      <c r="AB17075">
        <v>60.13</v>
      </c>
      <c r="AC17075">
        <v>2.7050000000000001</v>
      </c>
    </row>
    <row r="17076" spans="1:29" x14ac:dyDescent="0.25">
      <c r="A17076" t="s">
        <v>452</v>
      </c>
      <c r="B17076" t="s">
        <v>453</v>
      </c>
      <c r="C17076" s="1">
        <v>43889</v>
      </c>
      <c r="D17076">
        <v>83375</v>
      </c>
      <c r="E17076">
        <v>1269</v>
      </c>
      <c r="F17076">
        <v>2857</v>
      </c>
      <c r="G17076">
        <v>57</v>
      </c>
      <c r="H17076">
        <v>10.696</v>
      </c>
      <c r="I17076">
        <v>0.16300000000000001</v>
      </c>
      <c r="J17076">
        <v>0.36699999999999999</v>
      </c>
      <c r="K17076">
        <v>7.0000000000000001E-3</v>
      </c>
      <c r="Q17076">
        <v>7794798729</v>
      </c>
      <c r="R17076">
        <v>58.045000000000002</v>
      </c>
      <c r="S17076">
        <v>30.9</v>
      </c>
      <c r="T17076">
        <v>8.6959999999999997</v>
      </c>
      <c r="U17076">
        <v>5.3550000000000004</v>
      </c>
      <c r="V17076">
        <v>15469.207</v>
      </c>
      <c r="W17076">
        <v>10</v>
      </c>
      <c r="X17076">
        <v>233.07</v>
      </c>
      <c r="Y17076">
        <v>8.51</v>
      </c>
      <c r="Z17076">
        <v>6.4340000000000002</v>
      </c>
      <c r="AA17076">
        <v>34.634999999999998</v>
      </c>
      <c r="AB17076">
        <v>60.13</v>
      </c>
      <c r="AC17076">
        <v>2.7050000000000001</v>
      </c>
    </row>
    <row r="17077" spans="1:29" x14ac:dyDescent="0.25">
      <c r="A17077" t="s">
        <v>452</v>
      </c>
      <c r="B17077" t="s">
        <v>453</v>
      </c>
      <c r="C17077" s="1">
        <v>43890</v>
      </c>
      <c r="D17077">
        <v>85223</v>
      </c>
      <c r="E17077">
        <v>1848</v>
      </c>
      <c r="F17077">
        <v>2921</v>
      </c>
      <c r="G17077">
        <v>64</v>
      </c>
      <c r="H17077">
        <v>10.933</v>
      </c>
      <c r="I17077">
        <v>0.23699999999999999</v>
      </c>
      <c r="J17077">
        <v>0.375</v>
      </c>
      <c r="K17077">
        <v>8.0000000000000002E-3</v>
      </c>
      <c r="Q17077">
        <v>7794798729</v>
      </c>
      <c r="R17077">
        <v>58.045000000000002</v>
      </c>
      <c r="S17077">
        <v>30.9</v>
      </c>
      <c r="T17077">
        <v>8.6959999999999997</v>
      </c>
      <c r="U17077">
        <v>5.3550000000000004</v>
      </c>
      <c r="V17077">
        <v>15469.207</v>
      </c>
      <c r="W17077">
        <v>10</v>
      </c>
      <c r="X17077">
        <v>233.07</v>
      </c>
      <c r="Y17077">
        <v>8.51</v>
      </c>
      <c r="Z17077">
        <v>6.4340000000000002</v>
      </c>
      <c r="AA17077">
        <v>34.634999999999998</v>
      </c>
      <c r="AB17077">
        <v>60.13</v>
      </c>
      <c r="AC17077">
        <v>2.7050000000000001</v>
      </c>
    </row>
    <row r="17078" spans="1:29" x14ac:dyDescent="0.25">
      <c r="A17078" t="s">
        <v>452</v>
      </c>
      <c r="B17078" t="s">
        <v>453</v>
      </c>
      <c r="C17078" s="1">
        <v>43891</v>
      </c>
      <c r="D17078">
        <v>87042</v>
      </c>
      <c r="E17078">
        <v>1819</v>
      </c>
      <c r="F17078">
        <v>2979</v>
      </c>
      <c r="G17078">
        <v>58</v>
      </c>
      <c r="H17078">
        <v>11.167</v>
      </c>
      <c r="I17078">
        <v>0.23300000000000001</v>
      </c>
      <c r="J17078">
        <v>0.38200000000000001</v>
      </c>
      <c r="K17078">
        <v>7.0000000000000001E-3</v>
      </c>
      <c r="Q17078">
        <v>7794798729</v>
      </c>
      <c r="R17078">
        <v>58.045000000000002</v>
      </c>
      <c r="S17078">
        <v>30.9</v>
      </c>
      <c r="T17078">
        <v>8.6959999999999997</v>
      </c>
      <c r="U17078">
        <v>5.3550000000000004</v>
      </c>
      <c r="V17078">
        <v>15469.207</v>
      </c>
      <c r="W17078">
        <v>10</v>
      </c>
      <c r="X17078">
        <v>233.07</v>
      </c>
      <c r="Y17078">
        <v>8.51</v>
      </c>
      <c r="Z17078">
        <v>6.4340000000000002</v>
      </c>
      <c r="AA17078">
        <v>34.634999999999998</v>
      </c>
      <c r="AB17078">
        <v>60.13</v>
      </c>
      <c r="AC17078">
        <v>2.7050000000000001</v>
      </c>
    </row>
    <row r="17079" spans="1:29" x14ac:dyDescent="0.25">
      <c r="A17079" t="s">
        <v>452</v>
      </c>
      <c r="B17079" t="s">
        <v>453</v>
      </c>
      <c r="C17079" s="1">
        <v>43892</v>
      </c>
      <c r="D17079">
        <v>89121</v>
      </c>
      <c r="E17079">
        <v>2079</v>
      </c>
      <c r="F17079">
        <v>3046</v>
      </c>
      <c r="G17079">
        <v>67</v>
      </c>
      <c r="H17079">
        <v>11.433</v>
      </c>
      <c r="I17079">
        <v>0.26700000000000002</v>
      </c>
      <c r="J17079">
        <v>0.39100000000000001</v>
      </c>
      <c r="K17079">
        <v>8.9999999999999993E-3</v>
      </c>
      <c r="Q17079">
        <v>7794798729</v>
      </c>
      <c r="R17079">
        <v>58.045000000000002</v>
      </c>
      <c r="S17079">
        <v>30.9</v>
      </c>
      <c r="T17079">
        <v>8.6959999999999997</v>
      </c>
      <c r="U17079">
        <v>5.3550000000000004</v>
      </c>
      <c r="V17079">
        <v>15469.207</v>
      </c>
      <c r="W17079">
        <v>10</v>
      </c>
      <c r="X17079">
        <v>233.07</v>
      </c>
      <c r="Y17079">
        <v>8.51</v>
      </c>
      <c r="Z17079">
        <v>6.4340000000000002</v>
      </c>
      <c r="AA17079">
        <v>34.634999999999998</v>
      </c>
      <c r="AB17079">
        <v>60.13</v>
      </c>
      <c r="AC17079">
        <v>2.7050000000000001</v>
      </c>
    </row>
    <row r="17080" spans="1:29" x14ac:dyDescent="0.25">
      <c r="A17080" t="s">
        <v>452</v>
      </c>
      <c r="B17080" t="s">
        <v>453</v>
      </c>
      <c r="C17080" s="1">
        <v>43893</v>
      </c>
      <c r="D17080">
        <v>90943</v>
      </c>
      <c r="E17080">
        <v>1822</v>
      </c>
      <c r="F17080">
        <v>3118</v>
      </c>
      <c r="G17080">
        <v>72</v>
      </c>
      <c r="H17080">
        <v>11.667</v>
      </c>
      <c r="I17080">
        <v>0.23400000000000001</v>
      </c>
      <c r="J17080">
        <v>0.4</v>
      </c>
      <c r="K17080">
        <v>8.9999999999999993E-3</v>
      </c>
      <c r="Q17080">
        <v>7794798729</v>
      </c>
      <c r="R17080">
        <v>58.045000000000002</v>
      </c>
      <c r="S17080">
        <v>30.9</v>
      </c>
      <c r="T17080">
        <v>8.6959999999999997</v>
      </c>
      <c r="U17080">
        <v>5.3550000000000004</v>
      </c>
      <c r="V17080">
        <v>15469.207</v>
      </c>
      <c r="W17080">
        <v>10</v>
      </c>
      <c r="X17080">
        <v>233.07</v>
      </c>
      <c r="Y17080">
        <v>8.51</v>
      </c>
      <c r="Z17080">
        <v>6.4340000000000002</v>
      </c>
      <c r="AA17080">
        <v>34.634999999999998</v>
      </c>
      <c r="AB17080">
        <v>60.13</v>
      </c>
      <c r="AC17080">
        <v>2.7050000000000001</v>
      </c>
    </row>
    <row r="17081" spans="1:29" x14ac:dyDescent="0.25">
      <c r="A17081" t="s">
        <v>452</v>
      </c>
      <c r="B17081" t="s">
        <v>453</v>
      </c>
      <c r="C17081" s="1">
        <v>43894</v>
      </c>
      <c r="D17081">
        <v>93193</v>
      </c>
      <c r="E17081">
        <v>2250</v>
      </c>
      <c r="F17081">
        <v>3202</v>
      </c>
      <c r="G17081">
        <v>84</v>
      </c>
      <c r="H17081">
        <v>11.956</v>
      </c>
      <c r="I17081">
        <v>0.28899999999999998</v>
      </c>
      <c r="J17081">
        <v>0.41099999999999998</v>
      </c>
      <c r="K17081">
        <v>1.0999999999999999E-2</v>
      </c>
      <c r="Q17081">
        <v>7794798729</v>
      </c>
      <c r="R17081">
        <v>58.045000000000002</v>
      </c>
      <c r="S17081">
        <v>30.9</v>
      </c>
      <c r="T17081">
        <v>8.6959999999999997</v>
      </c>
      <c r="U17081">
        <v>5.3550000000000004</v>
      </c>
      <c r="V17081">
        <v>15469.207</v>
      </c>
      <c r="W17081">
        <v>10</v>
      </c>
      <c r="X17081">
        <v>233.07</v>
      </c>
      <c r="Y17081">
        <v>8.51</v>
      </c>
      <c r="Z17081">
        <v>6.4340000000000002</v>
      </c>
      <c r="AA17081">
        <v>34.634999999999998</v>
      </c>
      <c r="AB17081">
        <v>60.13</v>
      </c>
      <c r="AC17081">
        <v>2.7050000000000001</v>
      </c>
    </row>
    <row r="17082" spans="1:29" x14ac:dyDescent="0.25">
      <c r="A17082" t="s">
        <v>452</v>
      </c>
      <c r="B17082" t="s">
        <v>453</v>
      </c>
      <c r="C17082" s="1">
        <v>43895</v>
      </c>
      <c r="D17082">
        <v>95464</v>
      </c>
      <c r="E17082">
        <v>2271</v>
      </c>
      <c r="F17082">
        <v>3282</v>
      </c>
      <c r="G17082">
        <v>80</v>
      </c>
      <c r="H17082">
        <v>12.247</v>
      </c>
      <c r="I17082">
        <v>0.29099999999999998</v>
      </c>
      <c r="J17082">
        <v>0.42099999999999999</v>
      </c>
      <c r="K17082">
        <v>0.01</v>
      </c>
      <c r="Q17082">
        <v>7794798729</v>
      </c>
      <c r="R17082">
        <v>58.045000000000002</v>
      </c>
      <c r="S17082">
        <v>30.9</v>
      </c>
      <c r="T17082">
        <v>8.6959999999999997</v>
      </c>
      <c r="U17082">
        <v>5.3550000000000004</v>
      </c>
      <c r="V17082">
        <v>15469.207</v>
      </c>
      <c r="W17082">
        <v>10</v>
      </c>
      <c r="X17082">
        <v>233.07</v>
      </c>
      <c r="Y17082">
        <v>8.51</v>
      </c>
      <c r="Z17082">
        <v>6.4340000000000002</v>
      </c>
      <c r="AA17082">
        <v>34.634999999999998</v>
      </c>
      <c r="AB17082">
        <v>60.13</v>
      </c>
      <c r="AC17082">
        <v>2.7050000000000001</v>
      </c>
    </row>
    <row r="17083" spans="1:29" x14ac:dyDescent="0.25">
      <c r="A17083" t="s">
        <v>452</v>
      </c>
      <c r="B17083" t="s">
        <v>453</v>
      </c>
      <c r="C17083" s="1">
        <v>43896</v>
      </c>
      <c r="D17083">
        <v>98442</v>
      </c>
      <c r="E17083">
        <v>2978</v>
      </c>
      <c r="F17083">
        <v>3384</v>
      </c>
      <c r="G17083">
        <v>102</v>
      </c>
      <c r="H17083">
        <v>12.629</v>
      </c>
      <c r="I17083">
        <v>0.38200000000000001</v>
      </c>
      <c r="J17083">
        <v>0.434</v>
      </c>
      <c r="K17083">
        <v>1.2999999999999999E-2</v>
      </c>
      <c r="Q17083">
        <v>7794798729</v>
      </c>
      <c r="R17083">
        <v>58.045000000000002</v>
      </c>
      <c r="S17083">
        <v>30.9</v>
      </c>
      <c r="T17083">
        <v>8.6959999999999997</v>
      </c>
      <c r="U17083">
        <v>5.3550000000000004</v>
      </c>
      <c r="V17083">
        <v>15469.207</v>
      </c>
      <c r="W17083">
        <v>10</v>
      </c>
      <c r="X17083">
        <v>233.07</v>
      </c>
      <c r="Y17083">
        <v>8.51</v>
      </c>
      <c r="Z17083">
        <v>6.4340000000000002</v>
      </c>
      <c r="AA17083">
        <v>34.634999999999998</v>
      </c>
      <c r="AB17083">
        <v>60.13</v>
      </c>
      <c r="AC17083">
        <v>2.7050000000000001</v>
      </c>
    </row>
    <row r="17084" spans="1:29" x14ac:dyDescent="0.25">
      <c r="A17084" t="s">
        <v>452</v>
      </c>
      <c r="B17084" t="s">
        <v>453</v>
      </c>
      <c r="C17084" s="1">
        <v>43897</v>
      </c>
      <c r="D17084">
        <v>102524</v>
      </c>
      <c r="E17084">
        <v>4082</v>
      </c>
      <c r="F17084">
        <v>3488</v>
      </c>
      <c r="G17084">
        <v>104</v>
      </c>
      <c r="H17084">
        <v>13.153</v>
      </c>
      <c r="I17084">
        <v>0.52400000000000002</v>
      </c>
      <c r="J17084">
        <v>0.44700000000000001</v>
      </c>
      <c r="K17084">
        <v>1.2999999999999999E-2</v>
      </c>
      <c r="Q17084">
        <v>7794798729</v>
      </c>
      <c r="R17084">
        <v>58.045000000000002</v>
      </c>
      <c r="S17084">
        <v>30.9</v>
      </c>
      <c r="T17084">
        <v>8.6959999999999997</v>
      </c>
      <c r="U17084">
        <v>5.3550000000000004</v>
      </c>
      <c r="V17084">
        <v>15469.207</v>
      </c>
      <c r="W17084">
        <v>10</v>
      </c>
      <c r="X17084">
        <v>233.07</v>
      </c>
      <c r="Y17084">
        <v>8.51</v>
      </c>
      <c r="Z17084">
        <v>6.4340000000000002</v>
      </c>
      <c r="AA17084">
        <v>34.634999999999998</v>
      </c>
      <c r="AB17084">
        <v>60.13</v>
      </c>
      <c r="AC17084">
        <v>2.7050000000000001</v>
      </c>
    </row>
    <row r="17085" spans="1:29" x14ac:dyDescent="0.25">
      <c r="A17085" t="s">
        <v>452</v>
      </c>
      <c r="B17085" t="s">
        <v>453</v>
      </c>
      <c r="C17085" s="1">
        <v>43898</v>
      </c>
      <c r="D17085">
        <v>106488</v>
      </c>
      <c r="E17085">
        <v>3964</v>
      </c>
      <c r="F17085">
        <v>3585</v>
      </c>
      <c r="G17085">
        <v>97</v>
      </c>
      <c r="H17085">
        <v>13.661</v>
      </c>
      <c r="I17085">
        <v>0.50900000000000001</v>
      </c>
      <c r="J17085">
        <v>0.46</v>
      </c>
      <c r="K17085">
        <v>1.2E-2</v>
      </c>
      <c r="Q17085">
        <v>7794798729</v>
      </c>
      <c r="R17085">
        <v>58.045000000000002</v>
      </c>
      <c r="S17085">
        <v>30.9</v>
      </c>
      <c r="T17085">
        <v>8.6959999999999997</v>
      </c>
      <c r="U17085">
        <v>5.3550000000000004</v>
      </c>
      <c r="V17085">
        <v>15469.207</v>
      </c>
      <c r="W17085">
        <v>10</v>
      </c>
      <c r="X17085">
        <v>233.07</v>
      </c>
      <c r="Y17085">
        <v>8.51</v>
      </c>
      <c r="Z17085">
        <v>6.4340000000000002</v>
      </c>
      <c r="AA17085">
        <v>34.634999999999998</v>
      </c>
      <c r="AB17085">
        <v>60.13</v>
      </c>
      <c r="AC17085">
        <v>2.7050000000000001</v>
      </c>
    </row>
    <row r="17086" spans="1:29" x14ac:dyDescent="0.25">
      <c r="A17086" t="s">
        <v>452</v>
      </c>
      <c r="B17086" t="s">
        <v>453</v>
      </c>
      <c r="C17086" s="1">
        <v>43899</v>
      </c>
      <c r="D17086">
        <v>110633</v>
      </c>
      <c r="E17086">
        <v>4145</v>
      </c>
      <c r="F17086">
        <v>3813</v>
      </c>
      <c r="G17086">
        <v>228</v>
      </c>
      <c r="H17086">
        <v>14.193</v>
      </c>
      <c r="I17086">
        <v>0.53200000000000003</v>
      </c>
      <c r="J17086">
        <v>0.48899999999999999</v>
      </c>
      <c r="K17086">
        <v>2.9000000000000001E-2</v>
      </c>
      <c r="Q17086">
        <v>7794798729</v>
      </c>
      <c r="R17086">
        <v>58.045000000000002</v>
      </c>
      <c r="S17086">
        <v>30.9</v>
      </c>
      <c r="T17086">
        <v>8.6959999999999997</v>
      </c>
      <c r="U17086">
        <v>5.3550000000000004</v>
      </c>
      <c r="V17086">
        <v>15469.207</v>
      </c>
      <c r="W17086">
        <v>10</v>
      </c>
      <c r="X17086">
        <v>233.07</v>
      </c>
      <c r="Y17086">
        <v>8.51</v>
      </c>
      <c r="Z17086">
        <v>6.4340000000000002</v>
      </c>
      <c r="AA17086">
        <v>34.634999999999998</v>
      </c>
      <c r="AB17086">
        <v>60.13</v>
      </c>
      <c r="AC17086">
        <v>2.7050000000000001</v>
      </c>
    </row>
    <row r="17087" spans="1:29" x14ac:dyDescent="0.25">
      <c r="A17087" t="s">
        <v>452</v>
      </c>
      <c r="B17087" t="s">
        <v>453</v>
      </c>
      <c r="C17087" s="1">
        <v>43900</v>
      </c>
      <c r="D17087">
        <v>115331</v>
      </c>
      <c r="E17087">
        <v>4698</v>
      </c>
      <c r="F17087">
        <v>4021</v>
      </c>
      <c r="G17087">
        <v>208</v>
      </c>
      <c r="H17087">
        <v>14.795999999999999</v>
      </c>
      <c r="I17087">
        <v>0.60299999999999998</v>
      </c>
      <c r="J17087">
        <v>0.51600000000000001</v>
      </c>
      <c r="K17087">
        <v>2.7E-2</v>
      </c>
      <c r="Q17087">
        <v>7794798729</v>
      </c>
      <c r="R17087">
        <v>58.045000000000002</v>
      </c>
      <c r="S17087">
        <v>30.9</v>
      </c>
      <c r="T17087">
        <v>8.6959999999999997</v>
      </c>
      <c r="U17087">
        <v>5.3550000000000004</v>
      </c>
      <c r="V17087">
        <v>15469.207</v>
      </c>
      <c r="W17087">
        <v>10</v>
      </c>
      <c r="X17087">
        <v>233.07</v>
      </c>
      <c r="Y17087">
        <v>8.51</v>
      </c>
      <c r="Z17087">
        <v>6.4340000000000002</v>
      </c>
      <c r="AA17087">
        <v>34.634999999999998</v>
      </c>
      <c r="AB17087">
        <v>60.13</v>
      </c>
      <c r="AC17087">
        <v>2.7050000000000001</v>
      </c>
    </row>
    <row r="17088" spans="1:29" x14ac:dyDescent="0.25">
      <c r="A17088" t="s">
        <v>452</v>
      </c>
      <c r="B17088" t="s">
        <v>453</v>
      </c>
      <c r="C17088" s="1">
        <v>43901</v>
      </c>
      <c r="D17088">
        <v>120250</v>
      </c>
      <c r="E17088">
        <v>4919</v>
      </c>
      <c r="F17088">
        <v>4293</v>
      </c>
      <c r="G17088">
        <v>272</v>
      </c>
      <c r="H17088">
        <v>15.427</v>
      </c>
      <c r="I17088">
        <v>0.63100000000000001</v>
      </c>
      <c r="J17088">
        <v>0.55100000000000005</v>
      </c>
      <c r="K17088">
        <v>3.5000000000000003E-2</v>
      </c>
      <c r="Q17088">
        <v>7794798729</v>
      </c>
      <c r="R17088">
        <v>58.045000000000002</v>
      </c>
      <c r="S17088">
        <v>30.9</v>
      </c>
      <c r="T17088">
        <v>8.6959999999999997</v>
      </c>
      <c r="U17088">
        <v>5.3550000000000004</v>
      </c>
      <c r="V17088">
        <v>15469.207</v>
      </c>
      <c r="W17088">
        <v>10</v>
      </c>
      <c r="X17088">
        <v>233.07</v>
      </c>
      <c r="Y17088">
        <v>8.51</v>
      </c>
      <c r="Z17088">
        <v>6.4340000000000002</v>
      </c>
      <c r="AA17088">
        <v>34.634999999999998</v>
      </c>
      <c r="AB17088">
        <v>60.13</v>
      </c>
      <c r="AC17088">
        <v>2.7050000000000001</v>
      </c>
    </row>
    <row r="17089" spans="1:29" x14ac:dyDescent="0.25">
      <c r="A17089" t="s">
        <v>452</v>
      </c>
      <c r="B17089" t="s">
        <v>453</v>
      </c>
      <c r="C17089" s="1">
        <v>43902</v>
      </c>
      <c r="D17089">
        <v>127785</v>
      </c>
      <c r="E17089">
        <v>7535</v>
      </c>
      <c r="F17089">
        <v>4619</v>
      </c>
      <c r="G17089">
        <v>326</v>
      </c>
      <c r="H17089">
        <v>16.393999999999998</v>
      </c>
      <c r="I17089">
        <v>0.96699999999999997</v>
      </c>
      <c r="J17089">
        <v>0.59299999999999997</v>
      </c>
      <c r="K17089">
        <v>4.2000000000000003E-2</v>
      </c>
      <c r="Q17089">
        <v>7794798729</v>
      </c>
      <c r="R17089">
        <v>58.045000000000002</v>
      </c>
      <c r="S17089">
        <v>30.9</v>
      </c>
      <c r="T17089">
        <v>8.6959999999999997</v>
      </c>
      <c r="U17089">
        <v>5.3550000000000004</v>
      </c>
      <c r="V17089">
        <v>15469.207</v>
      </c>
      <c r="W17089">
        <v>10</v>
      </c>
      <c r="X17089">
        <v>233.07</v>
      </c>
      <c r="Y17089">
        <v>8.51</v>
      </c>
      <c r="Z17089">
        <v>6.4340000000000002</v>
      </c>
      <c r="AA17089">
        <v>34.634999999999998</v>
      </c>
      <c r="AB17089">
        <v>60.13</v>
      </c>
      <c r="AC17089">
        <v>2.7050000000000001</v>
      </c>
    </row>
    <row r="17090" spans="1:29" x14ac:dyDescent="0.25">
      <c r="A17090" t="s">
        <v>452</v>
      </c>
      <c r="B17090" t="s">
        <v>453</v>
      </c>
      <c r="C17090" s="1">
        <v>43903</v>
      </c>
      <c r="D17090">
        <v>136806</v>
      </c>
      <c r="E17090">
        <v>9021</v>
      </c>
      <c r="F17090">
        <v>4968</v>
      </c>
      <c r="G17090">
        <v>349</v>
      </c>
      <c r="H17090">
        <v>17.550999999999998</v>
      </c>
      <c r="I17090">
        <v>1.157</v>
      </c>
      <c r="J17090">
        <v>0.63700000000000001</v>
      </c>
      <c r="K17090">
        <v>4.4999999999999998E-2</v>
      </c>
      <c r="Q17090">
        <v>7794798729</v>
      </c>
      <c r="R17090">
        <v>58.045000000000002</v>
      </c>
      <c r="S17090">
        <v>30.9</v>
      </c>
      <c r="T17090">
        <v>8.6959999999999997</v>
      </c>
      <c r="U17090">
        <v>5.3550000000000004</v>
      </c>
      <c r="V17090">
        <v>15469.207</v>
      </c>
      <c r="W17090">
        <v>10</v>
      </c>
      <c r="X17090">
        <v>233.07</v>
      </c>
      <c r="Y17090">
        <v>8.51</v>
      </c>
      <c r="Z17090">
        <v>6.4340000000000002</v>
      </c>
      <c r="AA17090">
        <v>34.634999999999998</v>
      </c>
      <c r="AB17090">
        <v>60.13</v>
      </c>
      <c r="AC17090">
        <v>2.7050000000000001</v>
      </c>
    </row>
    <row r="17091" spans="1:29" x14ac:dyDescent="0.25">
      <c r="A17091" t="s">
        <v>452</v>
      </c>
      <c r="B17091" t="s">
        <v>453</v>
      </c>
      <c r="C17091" s="1">
        <v>43904</v>
      </c>
      <c r="D17091">
        <v>146675</v>
      </c>
      <c r="E17091">
        <v>9869</v>
      </c>
      <c r="F17091">
        <v>5407</v>
      </c>
      <c r="G17091">
        <v>439</v>
      </c>
      <c r="H17091">
        <v>18.817</v>
      </c>
      <c r="I17091">
        <v>1.266</v>
      </c>
      <c r="J17091">
        <v>0.69399999999999995</v>
      </c>
      <c r="K17091">
        <v>5.6000000000000001E-2</v>
      </c>
      <c r="Q17091">
        <v>7794798729</v>
      </c>
      <c r="R17091">
        <v>58.045000000000002</v>
      </c>
      <c r="S17091">
        <v>30.9</v>
      </c>
      <c r="T17091">
        <v>8.6959999999999997</v>
      </c>
      <c r="U17091">
        <v>5.3550000000000004</v>
      </c>
      <c r="V17091">
        <v>15469.207</v>
      </c>
      <c r="W17091">
        <v>10</v>
      </c>
      <c r="X17091">
        <v>233.07</v>
      </c>
      <c r="Y17091">
        <v>8.51</v>
      </c>
      <c r="Z17091">
        <v>6.4340000000000002</v>
      </c>
      <c r="AA17091">
        <v>34.634999999999998</v>
      </c>
      <c r="AB17091">
        <v>60.13</v>
      </c>
      <c r="AC17091">
        <v>2.7050000000000001</v>
      </c>
    </row>
    <row r="17092" spans="1:29" x14ac:dyDescent="0.25">
      <c r="A17092" t="s">
        <v>452</v>
      </c>
      <c r="B17092" t="s">
        <v>453</v>
      </c>
      <c r="C17092" s="1">
        <v>43905</v>
      </c>
      <c r="D17092">
        <v>158808</v>
      </c>
      <c r="E17092">
        <v>12133</v>
      </c>
      <c r="F17092">
        <v>5768</v>
      </c>
      <c r="G17092">
        <v>361</v>
      </c>
      <c r="H17092">
        <v>20.373999999999999</v>
      </c>
      <c r="I17092">
        <v>1.5569999999999999</v>
      </c>
      <c r="J17092">
        <v>0.74</v>
      </c>
      <c r="K17092">
        <v>4.5999999999999999E-2</v>
      </c>
      <c r="Q17092">
        <v>7794798729</v>
      </c>
      <c r="R17092">
        <v>58.045000000000002</v>
      </c>
      <c r="S17092">
        <v>30.9</v>
      </c>
      <c r="T17092">
        <v>8.6959999999999997</v>
      </c>
      <c r="U17092">
        <v>5.3550000000000004</v>
      </c>
      <c r="V17092">
        <v>15469.207</v>
      </c>
      <c r="W17092">
        <v>10</v>
      </c>
      <c r="X17092">
        <v>233.07</v>
      </c>
      <c r="Y17092">
        <v>8.51</v>
      </c>
      <c r="Z17092">
        <v>6.4340000000000002</v>
      </c>
      <c r="AA17092">
        <v>34.634999999999998</v>
      </c>
      <c r="AB17092">
        <v>60.13</v>
      </c>
      <c r="AC17092">
        <v>2.7050000000000001</v>
      </c>
    </row>
    <row r="17093" spans="1:29" x14ac:dyDescent="0.25">
      <c r="A17093" t="s">
        <v>452</v>
      </c>
      <c r="B17093" t="s">
        <v>453</v>
      </c>
      <c r="C17093" s="1">
        <v>43906</v>
      </c>
      <c r="D17093">
        <v>171165</v>
      </c>
      <c r="E17093">
        <v>12357</v>
      </c>
      <c r="F17093">
        <v>6514</v>
      </c>
      <c r="G17093">
        <v>746</v>
      </c>
      <c r="H17093">
        <v>21.959</v>
      </c>
      <c r="I17093">
        <v>1.585</v>
      </c>
      <c r="J17093">
        <v>0.83599999999999997</v>
      </c>
      <c r="K17093">
        <v>9.6000000000000002E-2</v>
      </c>
      <c r="Q17093">
        <v>7794798729</v>
      </c>
      <c r="R17093">
        <v>58.045000000000002</v>
      </c>
      <c r="S17093">
        <v>30.9</v>
      </c>
      <c r="T17093">
        <v>8.6959999999999997</v>
      </c>
      <c r="U17093">
        <v>5.3550000000000004</v>
      </c>
      <c r="V17093">
        <v>15469.207</v>
      </c>
      <c r="W17093">
        <v>10</v>
      </c>
      <c r="X17093">
        <v>233.07</v>
      </c>
      <c r="Y17093">
        <v>8.51</v>
      </c>
      <c r="Z17093">
        <v>6.4340000000000002</v>
      </c>
      <c r="AA17093">
        <v>34.634999999999998</v>
      </c>
      <c r="AB17093">
        <v>60.13</v>
      </c>
      <c r="AC17093">
        <v>2.7050000000000001</v>
      </c>
    </row>
    <row r="17094" spans="1:29" x14ac:dyDescent="0.25">
      <c r="A17094" t="s">
        <v>452</v>
      </c>
      <c r="B17094" t="s">
        <v>453</v>
      </c>
      <c r="C17094" s="1">
        <v>43907</v>
      </c>
      <c r="D17094">
        <v>184905</v>
      </c>
      <c r="E17094">
        <v>13740</v>
      </c>
      <c r="F17094">
        <v>7112</v>
      </c>
      <c r="G17094">
        <v>598</v>
      </c>
      <c r="H17094">
        <v>23.722000000000001</v>
      </c>
      <c r="I17094">
        <v>1.7629999999999999</v>
      </c>
      <c r="J17094">
        <v>0.91200000000000003</v>
      </c>
      <c r="K17094">
        <v>7.6999999999999999E-2</v>
      </c>
      <c r="Q17094">
        <v>7794798729</v>
      </c>
      <c r="R17094">
        <v>58.045000000000002</v>
      </c>
      <c r="S17094">
        <v>30.9</v>
      </c>
      <c r="T17094">
        <v>8.6959999999999997</v>
      </c>
      <c r="U17094">
        <v>5.3550000000000004</v>
      </c>
      <c r="V17094">
        <v>15469.207</v>
      </c>
      <c r="W17094">
        <v>10</v>
      </c>
      <c r="X17094">
        <v>233.07</v>
      </c>
      <c r="Y17094">
        <v>8.51</v>
      </c>
      <c r="Z17094">
        <v>6.4340000000000002</v>
      </c>
      <c r="AA17094">
        <v>34.634999999999998</v>
      </c>
      <c r="AB17094">
        <v>60.13</v>
      </c>
      <c r="AC17094">
        <v>2.7050000000000001</v>
      </c>
    </row>
    <row r="17095" spans="1:29" x14ac:dyDescent="0.25">
      <c r="A17095" t="s">
        <v>452</v>
      </c>
      <c r="B17095" t="s">
        <v>453</v>
      </c>
      <c r="C17095" s="1">
        <v>43908</v>
      </c>
      <c r="D17095">
        <v>201363</v>
      </c>
      <c r="E17095">
        <v>16458</v>
      </c>
      <c r="F17095">
        <v>7912</v>
      </c>
      <c r="G17095">
        <v>800</v>
      </c>
      <c r="H17095">
        <v>25.832999999999998</v>
      </c>
      <c r="I17095">
        <v>2.1110000000000002</v>
      </c>
      <c r="J17095">
        <v>1.0149999999999999</v>
      </c>
      <c r="K17095">
        <v>0.10299999999999999</v>
      </c>
      <c r="Q17095">
        <v>7794798729</v>
      </c>
      <c r="R17095">
        <v>58.045000000000002</v>
      </c>
      <c r="S17095">
        <v>30.9</v>
      </c>
      <c r="T17095">
        <v>8.6959999999999997</v>
      </c>
      <c r="U17095">
        <v>5.3550000000000004</v>
      </c>
      <c r="V17095">
        <v>15469.207</v>
      </c>
      <c r="W17095">
        <v>10</v>
      </c>
      <c r="X17095">
        <v>233.07</v>
      </c>
      <c r="Y17095">
        <v>8.51</v>
      </c>
      <c r="Z17095">
        <v>6.4340000000000002</v>
      </c>
      <c r="AA17095">
        <v>34.634999999999998</v>
      </c>
      <c r="AB17095">
        <v>60.13</v>
      </c>
      <c r="AC17095">
        <v>2.7050000000000001</v>
      </c>
    </row>
    <row r="17096" spans="1:29" x14ac:dyDescent="0.25">
      <c r="A17096" t="s">
        <v>452</v>
      </c>
      <c r="B17096" t="s">
        <v>453</v>
      </c>
      <c r="C17096" s="1">
        <v>43909</v>
      </c>
      <c r="D17096">
        <v>221172</v>
      </c>
      <c r="E17096">
        <v>19809</v>
      </c>
      <c r="F17096">
        <v>8854</v>
      </c>
      <c r="G17096">
        <v>942</v>
      </c>
      <c r="H17096">
        <v>28.373999999999999</v>
      </c>
      <c r="I17096">
        <v>2.5409999999999999</v>
      </c>
      <c r="J17096">
        <v>1.1359999999999999</v>
      </c>
      <c r="K17096">
        <v>0.121</v>
      </c>
      <c r="Q17096">
        <v>7794798729</v>
      </c>
      <c r="R17096">
        <v>58.045000000000002</v>
      </c>
      <c r="S17096">
        <v>30.9</v>
      </c>
      <c r="T17096">
        <v>8.6959999999999997</v>
      </c>
      <c r="U17096">
        <v>5.3550000000000004</v>
      </c>
      <c r="V17096">
        <v>15469.207</v>
      </c>
      <c r="W17096">
        <v>10</v>
      </c>
      <c r="X17096">
        <v>233.07</v>
      </c>
      <c r="Y17096">
        <v>8.51</v>
      </c>
      <c r="Z17096">
        <v>6.4340000000000002</v>
      </c>
      <c r="AA17096">
        <v>34.634999999999998</v>
      </c>
      <c r="AB17096">
        <v>60.13</v>
      </c>
      <c r="AC17096">
        <v>2.7050000000000001</v>
      </c>
    </row>
    <row r="17097" spans="1:29" x14ac:dyDescent="0.25">
      <c r="A17097" t="s">
        <v>452</v>
      </c>
      <c r="B17097" t="s">
        <v>453</v>
      </c>
      <c r="C17097" s="1">
        <v>43910</v>
      </c>
      <c r="D17097">
        <v>251542</v>
      </c>
      <c r="E17097">
        <v>30370</v>
      </c>
      <c r="F17097">
        <v>9897</v>
      </c>
      <c r="G17097">
        <v>1043</v>
      </c>
      <c r="H17097">
        <v>32.270000000000003</v>
      </c>
      <c r="I17097">
        <v>3.8959999999999999</v>
      </c>
      <c r="J17097">
        <v>1.27</v>
      </c>
      <c r="K17097">
        <v>0.13400000000000001</v>
      </c>
      <c r="Q17097">
        <v>7794798729</v>
      </c>
      <c r="R17097">
        <v>58.045000000000002</v>
      </c>
      <c r="S17097">
        <v>30.9</v>
      </c>
      <c r="T17097">
        <v>8.6959999999999997</v>
      </c>
      <c r="U17097">
        <v>5.3550000000000004</v>
      </c>
      <c r="V17097">
        <v>15469.207</v>
      </c>
      <c r="W17097">
        <v>10</v>
      </c>
      <c r="X17097">
        <v>233.07</v>
      </c>
      <c r="Y17097">
        <v>8.51</v>
      </c>
      <c r="Z17097">
        <v>6.4340000000000002</v>
      </c>
      <c r="AA17097">
        <v>34.634999999999998</v>
      </c>
      <c r="AB17097">
        <v>60.13</v>
      </c>
      <c r="AC17097">
        <v>2.7050000000000001</v>
      </c>
    </row>
    <row r="17098" spans="1:29" x14ac:dyDescent="0.25">
      <c r="A17098" t="s">
        <v>452</v>
      </c>
      <c r="B17098" t="s">
        <v>453</v>
      </c>
      <c r="C17098" s="1">
        <v>43911</v>
      </c>
      <c r="D17098">
        <v>282895</v>
      </c>
      <c r="E17098">
        <v>31353</v>
      </c>
      <c r="F17098">
        <v>11266</v>
      </c>
      <c r="G17098">
        <v>1369</v>
      </c>
      <c r="H17098">
        <v>36.292999999999999</v>
      </c>
      <c r="I17098">
        <v>4.0220000000000002</v>
      </c>
      <c r="J17098">
        <v>1.4450000000000001</v>
      </c>
      <c r="K17098">
        <v>0.17599999999999999</v>
      </c>
      <c r="Q17098">
        <v>7794798729</v>
      </c>
      <c r="R17098">
        <v>58.045000000000002</v>
      </c>
      <c r="S17098">
        <v>30.9</v>
      </c>
      <c r="T17098">
        <v>8.6959999999999997</v>
      </c>
      <c r="U17098">
        <v>5.3550000000000004</v>
      </c>
      <c r="V17098">
        <v>15469.207</v>
      </c>
      <c r="W17098">
        <v>10</v>
      </c>
      <c r="X17098">
        <v>233.07</v>
      </c>
      <c r="Y17098">
        <v>8.51</v>
      </c>
      <c r="Z17098">
        <v>6.4340000000000002</v>
      </c>
      <c r="AA17098">
        <v>34.634999999999998</v>
      </c>
      <c r="AB17098">
        <v>60.13</v>
      </c>
      <c r="AC17098">
        <v>2.7050000000000001</v>
      </c>
    </row>
    <row r="17099" spans="1:29" x14ac:dyDescent="0.25">
      <c r="A17099" t="s">
        <v>452</v>
      </c>
      <c r="B17099" t="s">
        <v>453</v>
      </c>
      <c r="C17099" s="1">
        <v>43912</v>
      </c>
      <c r="D17099">
        <v>316942</v>
      </c>
      <c r="E17099">
        <v>34047</v>
      </c>
      <c r="F17099">
        <v>12966</v>
      </c>
      <c r="G17099">
        <v>1700</v>
      </c>
      <c r="H17099">
        <v>40.661000000000001</v>
      </c>
      <c r="I17099">
        <v>4.3680000000000003</v>
      </c>
      <c r="J17099">
        <v>1.663</v>
      </c>
      <c r="K17099">
        <v>0.218</v>
      </c>
      <c r="Q17099">
        <v>7794798729</v>
      </c>
      <c r="R17099">
        <v>58.045000000000002</v>
      </c>
      <c r="S17099">
        <v>30.9</v>
      </c>
      <c r="T17099">
        <v>8.6959999999999997</v>
      </c>
      <c r="U17099">
        <v>5.3550000000000004</v>
      </c>
      <c r="V17099">
        <v>15469.207</v>
      </c>
      <c r="W17099">
        <v>10</v>
      </c>
      <c r="X17099">
        <v>233.07</v>
      </c>
      <c r="Y17099">
        <v>8.51</v>
      </c>
      <c r="Z17099">
        <v>6.4340000000000002</v>
      </c>
      <c r="AA17099">
        <v>34.634999999999998</v>
      </c>
      <c r="AB17099">
        <v>60.13</v>
      </c>
      <c r="AC17099">
        <v>2.7050000000000001</v>
      </c>
    </row>
    <row r="17100" spans="1:29" x14ac:dyDescent="0.25">
      <c r="A17100" t="s">
        <v>452</v>
      </c>
      <c r="B17100" t="s">
        <v>453</v>
      </c>
      <c r="C17100" s="1">
        <v>43913</v>
      </c>
      <c r="D17100">
        <v>350942</v>
      </c>
      <c r="E17100">
        <v>34000</v>
      </c>
      <c r="F17100">
        <v>14607</v>
      </c>
      <c r="G17100">
        <v>1641</v>
      </c>
      <c r="H17100">
        <v>45.023000000000003</v>
      </c>
      <c r="I17100">
        <v>4.3620000000000001</v>
      </c>
      <c r="J17100">
        <v>1.8740000000000001</v>
      </c>
      <c r="K17100">
        <v>0.21099999999999999</v>
      </c>
      <c r="Q17100">
        <v>7794798729</v>
      </c>
      <c r="R17100">
        <v>58.045000000000002</v>
      </c>
      <c r="S17100">
        <v>30.9</v>
      </c>
      <c r="T17100">
        <v>8.6959999999999997</v>
      </c>
      <c r="U17100">
        <v>5.3550000000000004</v>
      </c>
      <c r="V17100">
        <v>15469.207</v>
      </c>
      <c r="W17100">
        <v>10</v>
      </c>
      <c r="X17100">
        <v>233.07</v>
      </c>
      <c r="Y17100">
        <v>8.51</v>
      </c>
      <c r="Z17100">
        <v>6.4340000000000002</v>
      </c>
      <c r="AA17100">
        <v>34.634999999999998</v>
      </c>
      <c r="AB17100">
        <v>60.13</v>
      </c>
      <c r="AC17100">
        <v>2.7050000000000001</v>
      </c>
    </row>
    <row r="17101" spans="1:29" x14ac:dyDescent="0.25">
      <c r="A17101" t="s">
        <v>452</v>
      </c>
      <c r="B17101" t="s">
        <v>453</v>
      </c>
      <c r="C17101" s="1">
        <v>43914</v>
      </c>
      <c r="D17101">
        <v>393837</v>
      </c>
      <c r="E17101">
        <v>42895</v>
      </c>
      <c r="F17101">
        <v>16387</v>
      </c>
      <c r="G17101">
        <v>1780</v>
      </c>
      <c r="H17101">
        <v>50.526000000000003</v>
      </c>
      <c r="I17101">
        <v>5.5030000000000001</v>
      </c>
      <c r="J17101">
        <v>2.1019999999999999</v>
      </c>
      <c r="K17101">
        <v>0.22800000000000001</v>
      </c>
      <c r="Q17101">
        <v>7794798729</v>
      </c>
      <c r="R17101">
        <v>58.045000000000002</v>
      </c>
      <c r="S17101">
        <v>30.9</v>
      </c>
      <c r="T17101">
        <v>8.6959999999999997</v>
      </c>
      <c r="U17101">
        <v>5.3550000000000004</v>
      </c>
      <c r="V17101">
        <v>15469.207</v>
      </c>
      <c r="W17101">
        <v>10</v>
      </c>
      <c r="X17101">
        <v>233.07</v>
      </c>
      <c r="Y17101">
        <v>8.51</v>
      </c>
      <c r="Z17101">
        <v>6.4340000000000002</v>
      </c>
      <c r="AA17101">
        <v>34.634999999999998</v>
      </c>
      <c r="AB17101">
        <v>60.13</v>
      </c>
      <c r="AC17101">
        <v>2.7050000000000001</v>
      </c>
    </row>
    <row r="17102" spans="1:29" x14ac:dyDescent="0.25">
      <c r="A17102" t="s">
        <v>452</v>
      </c>
      <c r="B17102" t="s">
        <v>453</v>
      </c>
      <c r="C17102" s="1">
        <v>43915</v>
      </c>
      <c r="D17102">
        <v>434723</v>
      </c>
      <c r="E17102">
        <v>40886</v>
      </c>
      <c r="F17102">
        <v>18651</v>
      </c>
      <c r="G17102">
        <v>2264</v>
      </c>
      <c r="H17102">
        <v>55.771000000000001</v>
      </c>
      <c r="I17102">
        <v>5.2450000000000001</v>
      </c>
      <c r="J17102">
        <v>2.3929999999999998</v>
      </c>
      <c r="K17102">
        <v>0.28999999999999998</v>
      </c>
      <c r="Q17102">
        <v>7794798729</v>
      </c>
      <c r="R17102">
        <v>58.045000000000002</v>
      </c>
      <c r="S17102">
        <v>30.9</v>
      </c>
      <c r="T17102">
        <v>8.6959999999999997</v>
      </c>
      <c r="U17102">
        <v>5.3550000000000004</v>
      </c>
      <c r="V17102">
        <v>15469.207</v>
      </c>
      <c r="W17102">
        <v>10</v>
      </c>
      <c r="X17102">
        <v>233.07</v>
      </c>
      <c r="Y17102">
        <v>8.51</v>
      </c>
      <c r="Z17102">
        <v>6.4340000000000002</v>
      </c>
      <c r="AA17102">
        <v>34.634999999999998</v>
      </c>
      <c r="AB17102">
        <v>60.13</v>
      </c>
      <c r="AC17102">
        <v>2.7050000000000001</v>
      </c>
    </row>
    <row r="17103" spans="1:29" x14ac:dyDescent="0.25">
      <c r="A17103" t="s">
        <v>452</v>
      </c>
      <c r="B17103" t="s">
        <v>453</v>
      </c>
      <c r="C17103" s="1">
        <v>43916</v>
      </c>
      <c r="D17103">
        <v>486947</v>
      </c>
      <c r="E17103">
        <v>52224</v>
      </c>
      <c r="F17103">
        <v>21224</v>
      </c>
      <c r="G17103">
        <v>2573</v>
      </c>
      <c r="H17103">
        <v>62.470999999999997</v>
      </c>
      <c r="I17103">
        <v>6.7</v>
      </c>
      <c r="J17103">
        <v>2.7229999999999999</v>
      </c>
      <c r="K17103">
        <v>0.33</v>
      </c>
      <c r="Q17103">
        <v>7794798729</v>
      </c>
      <c r="R17103">
        <v>58.045000000000002</v>
      </c>
      <c r="S17103">
        <v>30.9</v>
      </c>
      <c r="T17103">
        <v>8.6959999999999997</v>
      </c>
      <c r="U17103">
        <v>5.3550000000000004</v>
      </c>
      <c r="V17103">
        <v>15469.207</v>
      </c>
      <c r="W17103">
        <v>10</v>
      </c>
      <c r="X17103">
        <v>233.07</v>
      </c>
      <c r="Y17103">
        <v>8.51</v>
      </c>
      <c r="Z17103">
        <v>6.4340000000000002</v>
      </c>
      <c r="AA17103">
        <v>34.634999999999998</v>
      </c>
      <c r="AB17103">
        <v>60.13</v>
      </c>
      <c r="AC17103">
        <v>2.7050000000000001</v>
      </c>
    </row>
    <row r="17104" spans="1:29" x14ac:dyDescent="0.25">
      <c r="A17104" t="s">
        <v>452</v>
      </c>
      <c r="B17104" t="s">
        <v>453</v>
      </c>
      <c r="C17104" s="1">
        <v>43917</v>
      </c>
      <c r="D17104">
        <v>547297</v>
      </c>
      <c r="E17104">
        <v>60350</v>
      </c>
      <c r="F17104">
        <v>23973</v>
      </c>
      <c r="G17104">
        <v>2749</v>
      </c>
      <c r="H17104">
        <v>70.212999999999994</v>
      </c>
      <c r="I17104">
        <v>7.742</v>
      </c>
      <c r="J17104">
        <v>3.0760000000000001</v>
      </c>
      <c r="K17104">
        <v>0.35299999999999998</v>
      </c>
      <c r="Q17104">
        <v>7794798729</v>
      </c>
      <c r="R17104">
        <v>58.045000000000002</v>
      </c>
      <c r="S17104">
        <v>30.9</v>
      </c>
      <c r="T17104">
        <v>8.6959999999999997</v>
      </c>
      <c r="U17104">
        <v>5.3550000000000004</v>
      </c>
      <c r="V17104">
        <v>15469.207</v>
      </c>
      <c r="W17104">
        <v>10</v>
      </c>
      <c r="X17104">
        <v>233.07</v>
      </c>
      <c r="Y17104">
        <v>8.51</v>
      </c>
      <c r="Z17104">
        <v>6.4340000000000002</v>
      </c>
      <c r="AA17104">
        <v>34.634999999999998</v>
      </c>
      <c r="AB17104">
        <v>60.13</v>
      </c>
      <c r="AC17104">
        <v>2.7050000000000001</v>
      </c>
    </row>
    <row r="17105" spans="1:29" x14ac:dyDescent="0.25">
      <c r="A17105" t="s">
        <v>452</v>
      </c>
      <c r="B17105" t="s">
        <v>453</v>
      </c>
      <c r="C17105" s="1">
        <v>43918</v>
      </c>
      <c r="D17105">
        <v>611632</v>
      </c>
      <c r="E17105">
        <v>64335</v>
      </c>
      <c r="F17105">
        <v>27395</v>
      </c>
      <c r="G17105">
        <v>3422</v>
      </c>
      <c r="H17105">
        <v>78.466999999999999</v>
      </c>
      <c r="I17105">
        <v>8.2539999999999996</v>
      </c>
      <c r="J17105">
        <v>3.5150000000000001</v>
      </c>
      <c r="K17105">
        <v>0.439</v>
      </c>
      <c r="Q17105">
        <v>7794798729</v>
      </c>
      <c r="R17105">
        <v>58.045000000000002</v>
      </c>
      <c r="S17105">
        <v>30.9</v>
      </c>
      <c r="T17105">
        <v>8.6959999999999997</v>
      </c>
      <c r="U17105">
        <v>5.3550000000000004</v>
      </c>
      <c r="V17105">
        <v>15469.207</v>
      </c>
      <c r="W17105">
        <v>10</v>
      </c>
      <c r="X17105">
        <v>233.07</v>
      </c>
      <c r="Y17105">
        <v>8.51</v>
      </c>
      <c r="Z17105">
        <v>6.4340000000000002</v>
      </c>
      <c r="AA17105">
        <v>34.634999999999998</v>
      </c>
      <c r="AB17105">
        <v>60.13</v>
      </c>
      <c r="AC17105">
        <v>2.7050000000000001</v>
      </c>
    </row>
    <row r="17106" spans="1:29" x14ac:dyDescent="0.25">
      <c r="A17106" t="s">
        <v>452</v>
      </c>
      <c r="B17106" t="s">
        <v>453</v>
      </c>
      <c r="C17106" s="1">
        <v>43919</v>
      </c>
      <c r="D17106">
        <v>674897</v>
      </c>
      <c r="E17106">
        <v>63265</v>
      </c>
      <c r="F17106">
        <v>30888</v>
      </c>
      <c r="G17106">
        <v>3493</v>
      </c>
      <c r="H17106">
        <v>86.582999999999998</v>
      </c>
      <c r="I17106">
        <v>8.1159999999999997</v>
      </c>
      <c r="J17106">
        <v>3.9630000000000001</v>
      </c>
      <c r="K17106">
        <v>0.44800000000000001</v>
      </c>
      <c r="Q17106">
        <v>7794798729</v>
      </c>
      <c r="R17106">
        <v>58.045000000000002</v>
      </c>
      <c r="S17106">
        <v>30.9</v>
      </c>
      <c r="T17106">
        <v>8.6959999999999997</v>
      </c>
      <c r="U17106">
        <v>5.3550000000000004</v>
      </c>
      <c r="V17106">
        <v>15469.207</v>
      </c>
      <c r="W17106">
        <v>10</v>
      </c>
      <c r="X17106">
        <v>233.07</v>
      </c>
      <c r="Y17106">
        <v>8.51</v>
      </c>
      <c r="Z17106">
        <v>6.4340000000000002</v>
      </c>
      <c r="AA17106">
        <v>34.634999999999998</v>
      </c>
      <c r="AB17106">
        <v>60.13</v>
      </c>
      <c r="AC17106">
        <v>2.7050000000000001</v>
      </c>
    </row>
    <row r="17107" spans="1:29" x14ac:dyDescent="0.25">
      <c r="A17107" t="s">
        <v>452</v>
      </c>
      <c r="B17107" t="s">
        <v>453</v>
      </c>
      <c r="C17107" s="1">
        <v>43920</v>
      </c>
      <c r="D17107">
        <v>732707</v>
      </c>
      <c r="E17107">
        <v>57810</v>
      </c>
      <c r="F17107">
        <v>34017</v>
      </c>
      <c r="G17107">
        <v>3129</v>
      </c>
      <c r="H17107">
        <v>93.998999999999995</v>
      </c>
      <c r="I17107">
        <v>7.4160000000000004</v>
      </c>
      <c r="J17107">
        <v>4.3639999999999999</v>
      </c>
      <c r="K17107">
        <v>0.40100000000000002</v>
      </c>
      <c r="Q17107">
        <v>7794798729</v>
      </c>
      <c r="R17107">
        <v>58.045000000000002</v>
      </c>
      <c r="S17107">
        <v>30.9</v>
      </c>
      <c r="T17107">
        <v>8.6959999999999997</v>
      </c>
      <c r="U17107">
        <v>5.3550000000000004</v>
      </c>
      <c r="V17107">
        <v>15469.207</v>
      </c>
      <c r="W17107">
        <v>10</v>
      </c>
      <c r="X17107">
        <v>233.07</v>
      </c>
      <c r="Y17107">
        <v>8.51</v>
      </c>
      <c r="Z17107">
        <v>6.4340000000000002</v>
      </c>
      <c r="AA17107">
        <v>34.634999999999998</v>
      </c>
      <c r="AB17107">
        <v>60.13</v>
      </c>
      <c r="AC17107">
        <v>2.7050000000000001</v>
      </c>
    </row>
    <row r="17108" spans="1:29" x14ac:dyDescent="0.25">
      <c r="A17108" t="s">
        <v>452</v>
      </c>
      <c r="B17108" t="s">
        <v>453</v>
      </c>
      <c r="C17108" s="1">
        <v>43921</v>
      </c>
      <c r="D17108">
        <v>796268</v>
      </c>
      <c r="E17108">
        <v>63561</v>
      </c>
      <c r="F17108">
        <v>37911</v>
      </c>
      <c r="G17108">
        <v>3894</v>
      </c>
      <c r="H17108">
        <v>102.154</v>
      </c>
      <c r="I17108">
        <v>8.1539999999999999</v>
      </c>
      <c r="J17108">
        <v>4.8639999999999999</v>
      </c>
      <c r="K17108">
        <v>0.5</v>
      </c>
      <c r="Q17108">
        <v>7794798729</v>
      </c>
      <c r="R17108">
        <v>58.045000000000002</v>
      </c>
      <c r="S17108">
        <v>30.9</v>
      </c>
      <c r="T17108">
        <v>8.6959999999999997</v>
      </c>
      <c r="U17108">
        <v>5.3550000000000004</v>
      </c>
      <c r="V17108">
        <v>15469.207</v>
      </c>
      <c r="W17108">
        <v>10</v>
      </c>
      <c r="X17108">
        <v>233.07</v>
      </c>
      <c r="Y17108">
        <v>8.51</v>
      </c>
      <c r="Z17108">
        <v>6.4340000000000002</v>
      </c>
      <c r="AA17108">
        <v>34.634999999999998</v>
      </c>
      <c r="AB17108">
        <v>60.13</v>
      </c>
      <c r="AC17108">
        <v>2.7050000000000001</v>
      </c>
    </row>
    <row r="17109" spans="1:29" x14ac:dyDescent="0.25">
      <c r="A17109" t="s">
        <v>452</v>
      </c>
      <c r="B17109" t="s">
        <v>453</v>
      </c>
      <c r="C17109" s="1">
        <v>43922</v>
      </c>
      <c r="D17109">
        <v>868867</v>
      </c>
      <c r="E17109">
        <v>72599</v>
      </c>
      <c r="F17109">
        <v>42540</v>
      </c>
      <c r="G17109">
        <v>4629</v>
      </c>
      <c r="H17109">
        <v>111.468</v>
      </c>
      <c r="I17109">
        <v>9.3140000000000001</v>
      </c>
      <c r="J17109">
        <v>5.4569999999999999</v>
      </c>
      <c r="K17109">
        <v>0.59399999999999997</v>
      </c>
      <c r="Q17109">
        <v>7794798729</v>
      </c>
      <c r="R17109">
        <v>58.045000000000002</v>
      </c>
      <c r="S17109">
        <v>30.9</v>
      </c>
      <c r="T17109">
        <v>8.6959999999999997</v>
      </c>
      <c r="U17109">
        <v>5.3550000000000004</v>
      </c>
      <c r="V17109">
        <v>15469.207</v>
      </c>
      <c r="W17109">
        <v>10</v>
      </c>
      <c r="X17109">
        <v>233.07</v>
      </c>
      <c r="Y17109">
        <v>8.51</v>
      </c>
      <c r="Z17109">
        <v>6.4340000000000002</v>
      </c>
      <c r="AA17109">
        <v>34.634999999999998</v>
      </c>
      <c r="AB17109">
        <v>60.13</v>
      </c>
      <c r="AC17109">
        <v>2.7050000000000001</v>
      </c>
    </row>
    <row r="17110" spans="1:29" x14ac:dyDescent="0.25">
      <c r="A17110" t="s">
        <v>452</v>
      </c>
      <c r="B17110" t="s">
        <v>453</v>
      </c>
      <c r="C17110" s="1">
        <v>43923</v>
      </c>
      <c r="D17110">
        <v>945624</v>
      </c>
      <c r="E17110">
        <v>76757</v>
      </c>
      <c r="F17110">
        <v>47447</v>
      </c>
      <c r="G17110">
        <v>4907</v>
      </c>
      <c r="H17110">
        <v>121.315</v>
      </c>
      <c r="I17110">
        <v>9.8469999999999995</v>
      </c>
      <c r="J17110">
        <v>6.0869999999999997</v>
      </c>
      <c r="K17110">
        <v>0.63</v>
      </c>
      <c r="Q17110">
        <v>7794798729</v>
      </c>
      <c r="R17110">
        <v>58.045000000000002</v>
      </c>
      <c r="S17110">
        <v>30.9</v>
      </c>
      <c r="T17110">
        <v>8.6959999999999997</v>
      </c>
      <c r="U17110">
        <v>5.3550000000000004</v>
      </c>
      <c r="V17110">
        <v>15469.207</v>
      </c>
      <c r="W17110">
        <v>10</v>
      </c>
      <c r="X17110">
        <v>233.07</v>
      </c>
      <c r="Y17110">
        <v>8.51</v>
      </c>
      <c r="Z17110">
        <v>6.4340000000000002</v>
      </c>
      <c r="AA17110">
        <v>34.634999999999998</v>
      </c>
      <c r="AB17110">
        <v>60.13</v>
      </c>
      <c r="AC17110">
        <v>2.7050000000000001</v>
      </c>
    </row>
    <row r="17111" spans="1:29" x14ac:dyDescent="0.25">
      <c r="A17111" t="s">
        <v>452</v>
      </c>
      <c r="B17111" t="s">
        <v>453</v>
      </c>
      <c r="C17111" s="1">
        <v>43924</v>
      </c>
      <c r="D17111">
        <v>1022366</v>
      </c>
      <c r="E17111">
        <v>76742</v>
      </c>
      <c r="F17111">
        <v>52403</v>
      </c>
      <c r="G17111">
        <v>4956</v>
      </c>
      <c r="H17111">
        <v>131.16</v>
      </c>
      <c r="I17111">
        <v>9.8450000000000006</v>
      </c>
      <c r="J17111">
        <v>6.7229999999999999</v>
      </c>
      <c r="K17111">
        <v>0.63600000000000001</v>
      </c>
      <c r="Q17111">
        <v>7794798729</v>
      </c>
      <c r="R17111">
        <v>58.045000000000002</v>
      </c>
      <c r="S17111">
        <v>30.9</v>
      </c>
      <c r="T17111">
        <v>8.6959999999999997</v>
      </c>
      <c r="U17111">
        <v>5.3550000000000004</v>
      </c>
      <c r="V17111">
        <v>15469.207</v>
      </c>
      <c r="W17111">
        <v>10</v>
      </c>
      <c r="X17111">
        <v>233.07</v>
      </c>
      <c r="Y17111">
        <v>8.51</v>
      </c>
      <c r="Z17111">
        <v>6.4340000000000002</v>
      </c>
      <c r="AA17111">
        <v>34.634999999999998</v>
      </c>
      <c r="AB17111">
        <v>60.13</v>
      </c>
      <c r="AC17111">
        <v>2.7050000000000001</v>
      </c>
    </row>
    <row r="17112" spans="1:29" x14ac:dyDescent="0.25">
      <c r="A17112" t="s">
        <v>452</v>
      </c>
      <c r="B17112" t="s">
        <v>453</v>
      </c>
      <c r="C17112" s="1">
        <v>43925</v>
      </c>
      <c r="D17112">
        <v>1103314</v>
      </c>
      <c r="E17112">
        <v>80948</v>
      </c>
      <c r="F17112">
        <v>59034</v>
      </c>
      <c r="G17112">
        <v>6631</v>
      </c>
      <c r="H17112">
        <v>141.54499999999999</v>
      </c>
      <c r="I17112">
        <v>10.385</v>
      </c>
      <c r="J17112">
        <v>7.5739999999999998</v>
      </c>
      <c r="K17112">
        <v>0.85099999999999998</v>
      </c>
      <c r="Q17112">
        <v>7794798729</v>
      </c>
      <c r="R17112">
        <v>58.045000000000002</v>
      </c>
      <c r="S17112">
        <v>30.9</v>
      </c>
      <c r="T17112">
        <v>8.6959999999999997</v>
      </c>
      <c r="U17112">
        <v>5.3550000000000004</v>
      </c>
      <c r="V17112">
        <v>15469.207</v>
      </c>
      <c r="W17112">
        <v>10</v>
      </c>
      <c r="X17112">
        <v>233.07</v>
      </c>
      <c r="Y17112">
        <v>8.51</v>
      </c>
      <c r="Z17112">
        <v>6.4340000000000002</v>
      </c>
      <c r="AA17112">
        <v>34.634999999999998</v>
      </c>
      <c r="AB17112">
        <v>60.13</v>
      </c>
      <c r="AC17112">
        <v>2.7050000000000001</v>
      </c>
    </row>
    <row r="17113" spans="1:29" x14ac:dyDescent="0.25">
      <c r="A17113" t="s">
        <v>452</v>
      </c>
      <c r="B17113" t="s">
        <v>453</v>
      </c>
      <c r="C17113" s="1">
        <v>43926</v>
      </c>
      <c r="D17113">
        <v>1188306</v>
      </c>
      <c r="E17113">
        <v>84992</v>
      </c>
      <c r="F17113">
        <v>65179</v>
      </c>
      <c r="G17113">
        <v>6145</v>
      </c>
      <c r="H17113">
        <v>152.44900000000001</v>
      </c>
      <c r="I17113">
        <v>10.904</v>
      </c>
      <c r="J17113">
        <v>8.3620000000000001</v>
      </c>
      <c r="K17113">
        <v>0.78800000000000003</v>
      </c>
      <c r="Q17113">
        <v>7794798729</v>
      </c>
      <c r="R17113">
        <v>58.045000000000002</v>
      </c>
      <c r="S17113">
        <v>30.9</v>
      </c>
      <c r="T17113">
        <v>8.6959999999999997</v>
      </c>
      <c r="U17113">
        <v>5.3550000000000004</v>
      </c>
      <c r="V17113">
        <v>15469.207</v>
      </c>
      <c r="W17113">
        <v>10</v>
      </c>
      <c r="X17113">
        <v>233.07</v>
      </c>
      <c r="Y17113">
        <v>8.51</v>
      </c>
      <c r="Z17113">
        <v>6.4340000000000002</v>
      </c>
      <c r="AA17113">
        <v>34.634999999999998</v>
      </c>
      <c r="AB17113">
        <v>60.13</v>
      </c>
      <c r="AC17113">
        <v>2.7050000000000001</v>
      </c>
    </row>
    <row r="17114" spans="1:29" x14ac:dyDescent="0.25">
      <c r="A17114" t="s">
        <v>452</v>
      </c>
      <c r="B17114" t="s">
        <v>453</v>
      </c>
      <c r="C17114" s="1">
        <v>43927</v>
      </c>
      <c r="D17114">
        <v>1257241</v>
      </c>
      <c r="E17114">
        <v>68935</v>
      </c>
      <c r="F17114">
        <v>69854</v>
      </c>
      <c r="G17114">
        <v>4675</v>
      </c>
      <c r="H17114">
        <v>161.292</v>
      </c>
      <c r="I17114">
        <v>8.8439999999999994</v>
      </c>
      <c r="J17114">
        <v>8.9619999999999997</v>
      </c>
      <c r="K17114">
        <v>0.6</v>
      </c>
      <c r="Q17114">
        <v>7794798729</v>
      </c>
      <c r="R17114">
        <v>58.045000000000002</v>
      </c>
      <c r="S17114">
        <v>30.9</v>
      </c>
      <c r="T17114">
        <v>8.6959999999999997</v>
      </c>
      <c r="U17114">
        <v>5.3550000000000004</v>
      </c>
      <c r="V17114">
        <v>15469.207</v>
      </c>
      <c r="W17114">
        <v>10</v>
      </c>
      <c r="X17114">
        <v>233.07</v>
      </c>
      <c r="Y17114">
        <v>8.51</v>
      </c>
      <c r="Z17114">
        <v>6.4340000000000002</v>
      </c>
      <c r="AA17114">
        <v>34.634999999999998</v>
      </c>
      <c r="AB17114">
        <v>60.13</v>
      </c>
      <c r="AC17114">
        <v>2.7050000000000001</v>
      </c>
    </row>
    <row r="17115" spans="1:29" x14ac:dyDescent="0.25">
      <c r="A17115" t="s">
        <v>452</v>
      </c>
      <c r="B17115" t="s">
        <v>453</v>
      </c>
      <c r="C17115" s="1">
        <v>43928</v>
      </c>
      <c r="D17115">
        <v>1329576</v>
      </c>
      <c r="E17115">
        <v>72335</v>
      </c>
      <c r="F17115">
        <v>75120</v>
      </c>
      <c r="G17115">
        <v>5266</v>
      </c>
      <c r="H17115">
        <v>170.572</v>
      </c>
      <c r="I17115">
        <v>9.2799999999999994</v>
      </c>
      <c r="J17115">
        <v>9.6370000000000005</v>
      </c>
      <c r="K17115">
        <v>0.67600000000000005</v>
      </c>
      <c r="Q17115">
        <v>7794798729</v>
      </c>
      <c r="R17115">
        <v>58.045000000000002</v>
      </c>
      <c r="S17115">
        <v>30.9</v>
      </c>
      <c r="T17115">
        <v>8.6959999999999997</v>
      </c>
      <c r="U17115">
        <v>5.3550000000000004</v>
      </c>
      <c r="V17115">
        <v>15469.207</v>
      </c>
      <c r="W17115">
        <v>10</v>
      </c>
      <c r="X17115">
        <v>233.07</v>
      </c>
      <c r="Y17115">
        <v>8.51</v>
      </c>
      <c r="Z17115">
        <v>6.4340000000000002</v>
      </c>
      <c r="AA17115">
        <v>34.634999999999998</v>
      </c>
      <c r="AB17115">
        <v>60.13</v>
      </c>
      <c r="AC17115">
        <v>2.7050000000000001</v>
      </c>
    </row>
    <row r="17116" spans="1:29" x14ac:dyDescent="0.25">
      <c r="A17116" t="s">
        <v>452</v>
      </c>
      <c r="B17116" t="s">
        <v>453</v>
      </c>
      <c r="C17116" s="1">
        <v>43929</v>
      </c>
      <c r="D17116">
        <v>1404566</v>
      </c>
      <c r="E17116">
        <v>74990</v>
      </c>
      <c r="F17116">
        <v>82783</v>
      </c>
      <c r="G17116">
        <v>7663</v>
      </c>
      <c r="H17116">
        <v>180.19300000000001</v>
      </c>
      <c r="I17116">
        <v>9.6210000000000004</v>
      </c>
      <c r="J17116">
        <v>10.62</v>
      </c>
      <c r="K17116">
        <v>0.98299999999999998</v>
      </c>
      <c r="Q17116">
        <v>7794798729</v>
      </c>
      <c r="R17116">
        <v>58.045000000000002</v>
      </c>
      <c r="S17116">
        <v>30.9</v>
      </c>
      <c r="T17116">
        <v>8.6959999999999997</v>
      </c>
      <c r="U17116">
        <v>5.3550000000000004</v>
      </c>
      <c r="V17116">
        <v>15469.207</v>
      </c>
      <c r="W17116">
        <v>10</v>
      </c>
      <c r="X17116">
        <v>233.07</v>
      </c>
      <c r="Y17116">
        <v>8.51</v>
      </c>
      <c r="Z17116">
        <v>6.4340000000000002</v>
      </c>
      <c r="AA17116">
        <v>34.634999999999998</v>
      </c>
      <c r="AB17116">
        <v>60.13</v>
      </c>
      <c r="AC17116">
        <v>2.7050000000000001</v>
      </c>
    </row>
    <row r="17117" spans="1:29" x14ac:dyDescent="0.25">
      <c r="A17117" t="s">
        <v>452</v>
      </c>
      <c r="B17117" t="s">
        <v>453</v>
      </c>
      <c r="C17117" s="1">
        <v>43930</v>
      </c>
      <c r="D17117">
        <v>1489045</v>
      </c>
      <c r="E17117">
        <v>84479</v>
      </c>
      <c r="F17117">
        <v>89219</v>
      </c>
      <c r="G17117">
        <v>6436</v>
      </c>
      <c r="H17117">
        <v>191.03100000000001</v>
      </c>
      <c r="I17117">
        <v>10.837999999999999</v>
      </c>
      <c r="J17117">
        <v>11.446</v>
      </c>
      <c r="K17117">
        <v>0.82599999999999996</v>
      </c>
      <c r="Q17117">
        <v>7794798729</v>
      </c>
      <c r="R17117">
        <v>58.045000000000002</v>
      </c>
      <c r="S17117">
        <v>30.9</v>
      </c>
      <c r="T17117">
        <v>8.6959999999999997</v>
      </c>
      <c r="U17117">
        <v>5.3550000000000004</v>
      </c>
      <c r="V17117">
        <v>15469.207</v>
      </c>
      <c r="W17117">
        <v>10</v>
      </c>
      <c r="X17117">
        <v>233.07</v>
      </c>
      <c r="Y17117">
        <v>8.51</v>
      </c>
      <c r="Z17117">
        <v>6.4340000000000002</v>
      </c>
      <c r="AA17117">
        <v>34.634999999999998</v>
      </c>
      <c r="AB17117">
        <v>60.13</v>
      </c>
      <c r="AC17117">
        <v>2.7050000000000001</v>
      </c>
    </row>
    <row r="17118" spans="1:29" x14ac:dyDescent="0.25">
      <c r="A17118" t="s">
        <v>452</v>
      </c>
      <c r="B17118" t="s">
        <v>453</v>
      </c>
      <c r="C17118" s="1">
        <v>43931</v>
      </c>
      <c r="D17118">
        <v>1574850</v>
      </c>
      <c r="E17118">
        <v>85805</v>
      </c>
      <c r="F17118">
        <v>96664</v>
      </c>
      <c r="G17118">
        <v>7445</v>
      </c>
      <c r="H17118">
        <v>202.03899999999999</v>
      </c>
      <c r="I17118">
        <v>11.007999999999999</v>
      </c>
      <c r="J17118">
        <v>12.401</v>
      </c>
      <c r="K17118">
        <v>0.95499999999999996</v>
      </c>
      <c r="Q17118">
        <v>7794798729</v>
      </c>
      <c r="R17118">
        <v>58.045000000000002</v>
      </c>
      <c r="S17118">
        <v>30.9</v>
      </c>
      <c r="T17118">
        <v>8.6959999999999997</v>
      </c>
      <c r="U17118">
        <v>5.3550000000000004</v>
      </c>
      <c r="V17118">
        <v>15469.207</v>
      </c>
      <c r="W17118">
        <v>10</v>
      </c>
      <c r="X17118">
        <v>233.07</v>
      </c>
      <c r="Y17118">
        <v>8.51</v>
      </c>
      <c r="Z17118">
        <v>6.4340000000000002</v>
      </c>
      <c r="AA17118">
        <v>34.634999999999998</v>
      </c>
      <c r="AB17118">
        <v>60.13</v>
      </c>
      <c r="AC17118">
        <v>2.7050000000000001</v>
      </c>
    </row>
    <row r="17119" spans="1:29" x14ac:dyDescent="0.25">
      <c r="A17119" t="s">
        <v>452</v>
      </c>
      <c r="B17119" t="s">
        <v>453</v>
      </c>
      <c r="C17119" s="1">
        <v>43932</v>
      </c>
      <c r="D17119">
        <v>1664170</v>
      </c>
      <c r="E17119">
        <v>89320</v>
      </c>
      <c r="F17119">
        <v>103885</v>
      </c>
      <c r="G17119">
        <v>7221</v>
      </c>
      <c r="H17119">
        <v>213.49700000000001</v>
      </c>
      <c r="I17119">
        <v>11.459</v>
      </c>
      <c r="J17119">
        <v>13.327</v>
      </c>
      <c r="K17119">
        <v>0.92600000000000005</v>
      </c>
      <c r="Q17119">
        <v>7794798729</v>
      </c>
      <c r="R17119">
        <v>58.045000000000002</v>
      </c>
      <c r="S17119">
        <v>30.9</v>
      </c>
      <c r="T17119">
        <v>8.6959999999999997</v>
      </c>
      <c r="U17119">
        <v>5.3550000000000004</v>
      </c>
      <c r="V17119">
        <v>15469.207</v>
      </c>
      <c r="W17119">
        <v>10</v>
      </c>
      <c r="X17119">
        <v>233.07</v>
      </c>
      <c r="Y17119">
        <v>8.51</v>
      </c>
      <c r="Z17119">
        <v>6.4340000000000002</v>
      </c>
      <c r="AA17119">
        <v>34.634999999999998</v>
      </c>
      <c r="AB17119">
        <v>60.13</v>
      </c>
      <c r="AC17119">
        <v>2.7050000000000001</v>
      </c>
    </row>
    <row r="17120" spans="1:29" x14ac:dyDescent="0.25">
      <c r="A17120" t="s">
        <v>452</v>
      </c>
      <c r="B17120" t="s">
        <v>453</v>
      </c>
      <c r="C17120" s="1">
        <v>43933</v>
      </c>
      <c r="D17120">
        <v>1744940</v>
      </c>
      <c r="E17120">
        <v>80770</v>
      </c>
      <c r="F17120">
        <v>109911</v>
      </c>
      <c r="G17120">
        <v>6026</v>
      </c>
      <c r="H17120">
        <v>223.86</v>
      </c>
      <c r="I17120">
        <v>10.362</v>
      </c>
      <c r="J17120">
        <v>14.101000000000001</v>
      </c>
      <c r="K17120">
        <v>0.77300000000000002</v>
      </c>
      <c r="Q17120">
        <v>7794798729</v>
      </c>
      <c r="R17120">
        <v>58.045000000000002</v>
      </c>
      <c r="S17120">
        <v>30.9</v>
      </c>
      <c r="T17120">
        <v>8.6959999999999997</v>
      </c>
      <c r="U17120">
        <v>5.3550000000000004</v>
      </c>
      <c r="V17120">
        <v>15469.207</v>
      </c>
      <c r="W17120">
        <v>10</v>
      </c>
      <c r="X17120">
        <v>233.07</v>
      </c>
      <c r="Y17120">
        <v>8.51</v>
      </c>
      <c r="Z17120">
        <v>6.4340000000000002</v>
      </c>
      <c r="AA17120">
        <v>34.634999999999998</v>
      </c>
      <c r="AB17120">
        <v>60.13</v>
      </c>
      <c r="AC17120">
        <v>2.7050000000000001</v>
      </c>
    </row>
    <row r="17121" spans="1:29" x14ac:dyDescent="0.25">
      <c r="A17121" t="s">
        <v>452</v>
      </c>
      <c r="B17121" t="s">
        <v>453</v>
      </c>
      <c r="C17121" s="1">
        <v>43934</v>
      </c>
      <c r="D17121">
        <v>1816194</v>
      </c>
      <c r="E17121">
        <v>71254</v>
      </c>
      <c r="F17121">
        <v>115177</v>
      </c>
      <c r="G17121">
        <v>5266</v>
      </c>
      <c r="H17121">
        <v>233.001</v>
      </c>
      <c r="I17121">
        <v>9.141</v>
      </c>
      <c r="J17121">
        <v>14.776</v>
      </c>
      <c r="K17121">
        <v>0.67600000000000005</v>
      </c>
      <c r="Q17121">
        <v>7794798729</v>
      </c>
      <c r="R17121">
        <v>58.045000000000002</v>
      </c>
      <c r="S17121">
        <v>30.9</v>
      </c>
      <c r="T17121">
        <v>8.6959999999999997</v>
      </c>
      <c r="U17121">
        <v>5.3550000000000004</v>
      </c>
      <c r="V17121">
        <v>15469.207</v>
      </c>
      <c r="W17121">
        <v>10</v>
      </c>
      <c r="X17121">
        <v>233.07</v>
      </c>
      <c r="Y17121">
        <v>8.51</v>
      </c>
      <c r="Z17121">
        <v>6.4340000000000002</v>
      </c>
      <c r="AA17121">
        <v>34.634999999999998</v>
      </c>
      <c r="AB17121">
        <v>60.13</v>
      </c>
      <c r="AC17121">
        <v>2.7050000000000001</v>
      </c>
    </row>
    <row r="17122" spans="1:29" x14ac:dyDescent="0.25">
      <c r="A17122" t="s">
        <v>452</v>
      </c>
      <c r="B17122" t="s">
        <v>453</v>
      </c>
      <c r="C17122" s="1">
        <v>43935</v>
      </c>
      <c r="D17122">
        <v>1882211</v>
      </c>
      <c r="E17122">
        <v>66017</v>
      </c>
      <c r="F17122">
        <v>120548</v>
      </c>
      <c r="G17122">
        <v>5371</v>
      </c>
      <c r="H17122">
        <v>241.47</v>
      </c>
      <c r="I17122">
        <v>8.4689999999999994</v>
      </c>
      <c r="J17122">
        <v>15.465</v>
      </c>
      <c r="K17122">
        <v>0.68899999999999995</v>
      </c>
      <c r="Q17122">
        <v>7794798729</v>
      </c>
      <c r="R17122">
        <v>58.045000000000002</v>
      </c>
      <c r="S17122">
        <v>30.9</v>
      </c>
      <c r="T17122">
        <v>8.6959999999999997</v>
      </c>
      <c r="U17122">
        <v>5.3550000000000004</v>
      </c>
      <c r="V17122">
        <v>15469.207</v>
      </c>
      <c r="W17122">
        <v>10</v>
      </c>
      <c r="X17122">
        <v>233.07</v>
      </c>
      <c r="Y17122">
        <v>8.51</v>
      </c>
      <c r="Z17122">
        <v>6.4340000000000002</v>
      </c>
      <c r="AA17122">
        <v>34.634999999999998</v>
      </c>
      <c r="AB17122">
        <v>60.13</v>
      </c>
      <c r="AC17122">
        <v>2.7050000000000001</v>
      </c>
    </row>
    <row r="17123" spans="1:29" x14ac:dyDescent="0.25">
      <c r="A17123" t="s">
        <v>452</v>
      </c>
      <c r="B17123" t="s">
        <v>453</v>
      </c>
      <c r="C17123" s="1">
        <v>43936</v>
      </c>
      <c r="D17123">
        <v>1958813</v>
      </c>
      <c r="E17123">
        <v>76602</v>
      </c>
      <c r="F17123">
        <v>128152</v>
      </c>
      <c r="G17123">
        <v>7604</v>
      </c>
      <c r="H17123">
        <v>251.297</v>
      </c>
      <c r="I17123">
        <v>9.827</v>
      </c>
      <c r="J17123">
        <v>16.440999999999999</v>
      </c>
      <c r="K17123">
        <v>0.97599999999999998</v>
      </c>
      <c r="Q17123">
        <v>7794798729</v>
      </c>
      <c r="R17123">
        <v>58.045000000000002</v>
      </c>
      <c r="S17123">
        <v>30.9</v>
      </c>
      <c r="T17123">
        <v>8.6959999999999997</v>
      </c>
      <c r="U17123">
        <v>5.3550000000000004</v>
      </c>
      <c r="V17123">
        <v>15469.207</v>
      </c>
      <c r="W17123">
        <v>10</v>
      </c>
      <c r="X17123">
        <v>233.07</v>
      </c>
      <c r="Y17123">
        <v>8.51</v>
      </c>
      <c r="Z17123">
        <v>6.4340000000000002</v>
      </c>
      <c r="AA17123">
        <v>34.634999999999998</v>
      </c>
      <c r="AB17123">
        <v>60.13</v>
      </c>
      <c r="AC17123">
        <v>2.7050000000000001</v>
      </c>
    </row>
    <row r="17124" spans="1:29" x14ac:dyDescent="0.25">
      <c r="A17124" t="s">
        <v>452</v>
      </c>
      <c r="B17124" t="s">
        <v>453</v>
      </c>
      <c r="C17124" s="1">
        <v>43937</v>
      </c>
      <c r="D17124">
        <v>2038561</v>
      </c>
      <c r="E17124">
        <v>79748</v>
      </c>
      <c r="F17124">
        <v>138672</v>
      </c>
      <c r="G17124">
        <v>10520</v>
      </c>
      <c r="H17124">
        <v>261.52800000000002</v>
      </c>
      <c r="I17124">
        <v>10.231</v>
      </c>
      <c r="J17124">
        <v>17.79</v>
      </c>
      <c r="K17124">
        <v>1.35</v>
      </c>
      <c r="Q17124">
        <v>7794798729</v>
      </c>
      <c r="R17124">
        <v>58.045000000000002</v>
      </c>
      <c r="S17124">
        <v>30.9</v>
      </c>
      <c r="T17124">
        <v>8.6959999999999997</v>
      </c>
      <c r="U17124">
        <v>5.3550000000000004</v>
      </c>
      <c r="V17124">
        <v>15469.207</v>
      </c>
      <c r="W17124">
        <v>10</v>
      </c>
      <c r="X17124">
        <v>233.07</v>
      </c>
      <c r="Y17124">
        <v>8.51</v>
      </c>
      <c r="Z17124">
        <v>6.4340000000000002</v>
      </c>
      <c r="AA17124">
        <v>34.634999999999998</v>
      </c>
      <c r="AB17124">
        <v>60.13</v>
      </c>
      <c r="AC17124">
        <v>2.7050000000000001</v>
      </c>
    </row>
    <row r="17125" spans="1:29" x14ac:dyDescent="0.25">
      <c r="A17125" t="s">
        <v>452</v>
      </c>
      <c r="B17125" t="s">
        <v>453</v>
      </c>
      <c r="C17125" s="1">
        <v>43938</v>
      </c>
      <c r="D17125">
        <v>2121523</v>
      </c>
      <c r="E17125">
        <v>82962</v>
      </c>
      <c r="F17125">
        <v>147381</v>
      </c>
      <c r="G17125">
        <v>8709</v>
      </c>
      <c r="H17125">
        <v>272.17200000000003</v>
      </c>
      <c r="I17125">
        <v>10.643000000000001</v>
      </c>
      <c r="J17125">
        <v>18.908000000000001</v>
      </c>
      <c r="K17125">
        <v>1.117</v>
      </c>
      <c r="Q17125">
        <v>7794798729</v>
      </c>
      <c r="R17125">
        <v>58.045000000000002</v>
      </c>
      <c r="S17125">
        <v>30.9</v>
      </c>
      <c r="T17125">
        <v>8.6959999999999997</v>
      </c>
      <c r="U17125">
        <v>5.3550000000000004</v>
      </c>
      <c r="V17125">
        <v>15469.207</v>
      </c>
      <c r="W17125">
        <v>10</v>
      </c>
      <c r="X17125">
        <v>233.07</v>
      </c>
      <c r="Y17125">
        <v>8.51</v>
      </c>
      <c r="Z17125">
        <v>6.4340000000000002</v>
      </c>
      <c r="AA17125">
        <v>34.634999999999998</v>
      </c>
      <c r="AB17125">
        <v>60.13</v>
      </c>
      <c r="AC17125">
        <v>2.7050000000000001</v>
      </c>
    </row>
    <row r="17126" spans="1:29" x14ac:dyDescent="0.25">
      <c r="A17126" t="s">
        <v>452</v>
      </c>
      <c r="B17126" t="s">
        <v>453</v>
      </c>
      <c r="C17126" s="1">
        <v>43939</v>
      </c>
      <c r="D17126">
        <v>2203417</v>
      </c>
      <c r="E17126">
        <v>81894</v>
      </c>
      <c r="F17126">
        <v>155949</v>
      </c>
      <c r="G17126">
        <v>8568</v>
      </c>
      <c r="H17126">
        <v>282.678</v>
      </c>
      <c r="I17126">
        <v>10.506</v>
      </c>
      <c r="J17126">
        <v>20.007000000000001</v>
      </c>
      <c r="K17126">
        <v>1.099</v>
      </c>
      <c r="Q17126">
        <v>7794798729</v>
      </c>
      <c r="R17126">
        <v>58.045000000000002</v>
      </c>
      <c r="S17126">
        <v>30.9</v>
      </c>
      <c r="T17126">
        <v>8.6959999999999997</v>
      </c>
      <c r="U17126">
        <v>5.3550000000000004</v>
      </c>
      <c r="V17126">
        <v>15469.207</v>
      </c>
      <c r="W17126">
        <v>10</v>
      </c>
      <c r="X17126">
        <v>233.07</v>
      </c>
      <c r="Y17126">
        <v>8.51</v>
      </c>
      <c r="Z17126">
        <v>6.4340000000000002</v>
      </c>
      <c r="AA17126">
        <v>34.634999999999998</v>
      </c>
      <c r="AB17126">
        <v>60.13</v>
      </c>
      <c r="AC17126">
        <v>2.7050000000000001</v>
      </c>
    </row>
    <row r="17127" spans="1:29" x14ac:dyDescent="0.25">
      <c r="A17127" t="s">
        <v>452</v>
      </c>
      <c r="B17127" t="s">
        <v>453</v>
      </c>
      <c r="C17127" s="1">
        <v>43940</v>
      </c>
      <c r="D17127">
        <v>2283158</v>
      </c>
      <c r="E17127">
        <v>79741</v>
      </c>
      <c r="F17127">
        <v>162442</v>
      </c>
      <c r="G17127">
        <v>6493</v>
      </c>
      <c r="H17127">
        <v>292.90800000000002</v>
      </c>
      <c r="I17127">
        <v>10.23</v>
      </c>
      <c r="J17127">
        <v>20.84</v>
      </c>
      <c r="K17127">
        <v>0.83299999999999996</v>
      </c>
      <c r="Q17127">
        <v>7794798729</v>
      </c>
      <c r="R17127">
        <v>58.045000000000002</v>
      </c>
      <c r="S17127">
        <v>30.9</v>
      </c>
      <c r="T17127">
        <v>8.6959999999999997</v>
      </c>
      <c r="U17127">
        <v>5.3550000000000004</v>
      </c>
      <c r="V17127">
        <v>15469.207</v>
      </c>
      <c r="W17127">
        <v>10</v>
      </c>
      <c r="X17127">
        <v>233.07</v>
      </c>
      <c r="Y17127">
        <v>8.51</v>
      </c>
      <c r="Z17127">
        <v>6.4340000000000002</v>
      </c>
      <c r="AA17127">
        <v>34.634999999999998</v>
      </c>
      <c r="AB17127">
        <v>60.13</v>
      </c>
      <c r="AC17127">
        <v>2.7050000000000001</v>
      </c>
    </row>
    <row r="17128" spans="1:29" x14ac:dyDescent="0.25">
      <c r="A17128" t="s">
        <v>452</v>
      </c>
      <c r="B17128" t="s">
        <v>453</v>
      </c>
      <c r="C17128" s="1">
        <v>43941</v>
      </c>
      <c r="D17128">
        <v>2355301</v>
      </c>
      <c r="E17128">
        <v>72143</v>
      </c>
      <c r="F17128">
        <v>167478</v>
      </c>
      <c r="G17128">
        <v>5036</v>
      </c>
      <c r="H17128">
        <v>302.16300000000001</v>
      </c>
      <c r="I17128">
        <v>9.2550000000000008</v>
      </c>
      <c r="J17128">
        <v>21.486000000000001</v>
      </c>
      <c r="K17128">
        <v>0.64600000000000002</v>
      </c>
      <c r="Q17128">
        <v>7794798729</v>
      </c>
      <c r="R17128">
        <v>58.045000000000002</v>
      </c>
      <c r="S17128">
        <v>30.9</v>
      </c>
      <c r="T17128">
        <v>8.6959999999999997</v>
      </c>
      <c r="U17128">
        <v>5.3550000000000004</v>
      </c>
      <c r="V17128">
        <v>15469.207</v>
      </c>
      <c r="W17128">
        <v>10</v>
      </c>
      <c r="X17128">
        <v>233.07</v>
      </c>
      <c r="Y17128">
        <v>8.51</v>
      </c>
      <c r="Z17128">
        <v>6.4340000000000002</v>
      </c>
      <c r="AA17128">
        <v>34.634999999999998</v>
      </c>
      <c r="AB17128">
        <v>60.13</v>
      </c>
      <c r="AC17128">
        <v>2.7050000000000001</v>
      </c>
    </row>
    <row r="17129" spans="1:29" x14ac:dyDescent="0.25">
      <c r="A17129" t="s">
        <v>452</v>
      </c>
      <c r="B17129" t="s">
        <v>453</v>
      </c>
      <c r="C17129" s="1">
        <v>43942</v>
      </c>
      <c r="D17129">
        <v>2431261</v>
      </c>
      <c r="E17129">
        <v>75960</v>
      </c>
      <c r="F17129">
        <v>172814</v>
      </c>
      <c r="G17129">
        <v>5336</v>
      </c>
      <c r="H17129">
        <v>311.90800000000002</v>
      </c>
      <c r="I17129">
        <v>9.7449999999999992</v>
      </c>
      <c r="J17129">
        <v>22.17</v>
      </c>
      <c r="K17129">
        <v>0.68500000000000005</v>
      </c>
      <c r="Q17129">
        <v>7794798729</v>
      </c>
      <c r="R17129">
        <v>58.045000000000002</v>
      </c>
      <c r="S17129">
        <v>30.9</v>
      </c>
      <c r="T17129">
        <v>8.6959999999999997</v>
      </c>
      <c r="U17129">
        <v>5.3550000000000004</v>
      </c>
      <c r="V17129">
        <v>15469.207</v>
      </c>
      <c r="W17129">
        <v>10</v>
      </c>
      <c r="X17129">
        <v>233.07</v>
      </c>
      <c r="Y17129">
        <v>8.51</v>
      </c>
      <c r="Z17129">
        <v>6.4340000000000002</v>
      </c>
      <c r="AA17129">
        <v>34.634999999999998</v>
      </c>
      <c r="AB17129">
        <v>60.13</v>
      </c>
      <c r="AC17129">
        <v>2.7050000000000001</v>
      </c>
    </row>
    <row r="17130" spans="1:29" x14ac:dyDescent="0.25">
      <c r="A17130" t="s">
        <v>452</v>
      </c>
      <c r="B17130" t="s">
        <v>453</v>
      </c>
      <c r="C17130" s="1">
        <v>43943</v>
      </c>
      <c r="D17130">
        <v>2516991</v>
      </c>
      <c r="E17130">
        <v>85730</v>
      </c>
      <c r="F17130">
        <v>180098</v>
      </c>
      <c r="G17130">
        <v>7284</v>
      </c>
      <c r="H17130">
        <v>322.90600000000001</v>
      </c>
      <c r="I17130">
        <v>10.997999999999999</v>
      </c>
      <c r="J17130">
        <v>23.105</v>
      </c>
      <c r="K17130">
        <v>0.93400000000000005</v>
      </c>
      <c r="Q17130">
        <v>7794798729</v>
      </c>
      <c r="R17130">
        <v>58.045000000000002</v>
      </c>
      <c r="S17130">
        <v>30.9</v>
      </c>
      <c r="T17130">
        <v>8.6959999999999997</v>
      </c>
      <c r="U17130">
        <v>5.3550000000000004</v>
      </c>
      <c r="V17130">
        <v>15469.207</v>
      </c>
      <c r="W17130">
        <v>10</v>
      </c>
      <c r="X17130">
        <v>233.07</v>
      </c>
      <c r="Y17130">
        <v>8.51</v>
      </c>
      <c r="Z17130">
        <v>6.4340000000000002</v>
      </c>
      <c r="AA17130">
        <v>34.634999999999998</v>
      </c>
      <c r="AB17130">
        <v>60.13</v>
      </c>
      <c r="AC17130">
        <v>2.7050000000000001</v>
      </c>
    </row>
    <row r="17131" spans="1:29" x14ac:dyDescent="0.25">
      <c r="A17131" t="s">
        <v>452</v>
      </c>
      <c r="B17131" t="s">
        <v>453</v>
      </c>
      <c r="C17131" s="1">
        <v>43944</v>
      </c>
      <c r="D17131">
        <v>2583279</v>
      </c>
      <c r="E17131">
        <v>66288</v>
      </c>
      <c r="F17131">
        <v>186201</v>
      </c>
      <c r="G17131">
        <v>6103</v>
      </c>
      <c r="H17131">
        <v>331.411</v>
      </c>
      <c r="I17131">
        <v>8.5039999999999996</v>
      </c>
      <c r="J17131">
        <v>23.888000000000002</v>
      </c>
      <c r="K17131">
        <v>0.78300000000000003</v>
      </c>
      <c r="Q17131">
        <v>7794798729</v>
      </c>
      <c r="R17131">
        <v>58.045000000000002</v>
      </c>
      <c r="S17131">
        <v>30.9</v>
      </c>
      <c r="T17131">
        <v>8.6959999999999997</v>
      </c>
      <c r="U17131">
        <v>5.3550000000000004</v>
      </c>
      <c r="V17131">
        <v>15469.207</v>
      </c>
      <c r="W17131">
        <v>10</v>
      </c>
      <c r="X17131">
        <v>233.07</v>
      </c>
      <c r="Y17131">
        <v>8.51</v>
      </c>
      <c r="Z17131">
        <v>6.4340000000000002</v>
      </c>
      <c r="AA17131">
        <v>34.634999999999998</v>
      </c>
      <c r="AB17131">
        <v>60.13</v>
      </c>
      <c r="AC17131">
        <v>2.7050000000000001</v>
      </c>
    </row>
    <row r="17132" spans="1:29" x14ac:dyDescent="0.25">
      <c r="A17132" t="s">
        <v>452</v>
      </c>
      <c r="B17132" t="s">
        <v>453</v>
      </c>
      <c r="C17132" s="1">
        <v>43945</v>
      </c>
      <c r="D17132">
        <v>2660713</v>
      </c>
      <c r="E17132">
        <v>77434</v>
      </c>
      <c r="F17132">
        <v>193645</v>
      </c>
      <c r="G17132">
        <v>7444</v>
      </c>
      <c r="H17132">
        <v>341.34500000000003</v>
      </c>
      <c r="I17132">
        <v>9.9339999999999993</v>
      </c>
      <c r="J17132">
        <v>24.843</v>
      </c>
      <c r="K17132">
        <v>0.95499999999999996</v>
      </c>
      <c r="Q17132">
        <v>7794798729</v>
      </c>
      <c r="R17132">
        <v>58.045000000000002</v>
      </c>
      <c r="S17132">
        <v>30.9</v>
      </c>
      <c r="T17132">
        <v>8.6959999999999997</v>
      </c>
      <c r="U17132">
        <v>5.3550000000000004</v>
      </c>
      <c r="V17132">
        <v>15469.207</v>
      </c>
      <c r="W17132">
        <v>10</v>
      </c>
      <c r="X17132">
        <v>233.07</v>
      </c>
      <c r="Y17132">
        <v>8.51</v>
      </c>
      <c r="Z17132">
        <v>6.4340000000000002</v>
      </c>
      <c r="AA17132">
        <v>34.634999999999998</v>
      </c>
      <c r="AB17132">
        <v>60.13</v>
      </c>
      <c r="AC17132">
        <v>2.7050000000000001</v>
      </c>
    </row>
    <row r="17133" spans="1:29" x14ac:dyDescent="0.25">
      <c r="A17133" t="s">
        <v>452</v>
      </c>
      <c r="B17133" t="s">
        <v>453</v>
      </c>
      <c r="C17133" s="1">
        <v>43946</v>
      </c>
      <c r="D17133">
        <v>2733581</v>
      </c>
      <c r="E17133">
        <v>72868</v>
      </c>
      <c r="F17133">
        <v>199077</v>
      </c>
      <c r="G17133">
        <v>5432</v>
      </c>
      <c r="H17133">
        <v>350.69299999999998</v>
      </c>
      <c r="I17133">
        <v>9.3480000000000008</v>
      </c>
      <c r="J17133">
        <v>25.54</v>
      </c>
      <c r="K17133">
        <v>0.69699999999999995</v>
      </c>
      <c r="Q17133">
        <v>7794798729</v>
      </c>
      <c r="R17133">
        <v>58.045000000000002</v>
      </c>
      <c r="S17133">
        <v>30.9</v>
      </c>
      <c r="T17133">
        <v>8.6959999999999997</v>
      </c>
      <c r="U17133">
        <v>5.3550000000000004</v>
      </c>
      <c r="V17133">
        <v>15469.207</v>
      </c>
      <c r="W17133">
        <v>10</v>
      </c>
      <c r="X17133">
        <v>233.07</v>
      </c>
      <c r="Y17133">
        <v>8.51</v>
      </c>
      <c r="Z17133">
        <v>6.4340000000000002</v>
      </c>
      <c r="AA17133">
        <v>34.634999999999998</v>
      </c>
      <c r="AB17133">
        <v>60.13</v>
      </c>
      <c r="AC17133">
        <v>2.7050000000000001</v>
      </c>
    </row>
    <row r="17134" spans="1:29" x14ac:dyDescent="0.25">
      <c r="A17134" t="s">
        <v>452</v>
      </c>
      <c r="B17134" t="s">
        <v>453</v>
      </c>
      <c r="C17134" s="1">
        <v>43947</v>
      </c>
      <c r="D17134">
        <v>2835026</v>
      </c>
      <c r="E17134">
        <v>101445</v>
      </c>
      <c r="F17134">
        <v>205323</v>
      </c>
      <c r="G17134">
        <v>6246</v>
      </c>
      <c r="H17134">
        <v>363.70699999999999</v>
      </c>
      <c r="I17134">
        <v>13.013999999999999</v>
      </c>
      <c r="J17134">
        <v>26.341000000000001</v>
      </c>
      <c r="K17134">
        <v>0.80100000000000005</v>
      </c>
      <c r="Q17134">
        <v>7794798729</v>
      </c>
      <c r="R17134">
        <v>58.045000000000002</v>
      </c>
      <c r="S17134">
        <v>30.9</v>
      </c>
      <c r="T17134">
        <v>8.6959999999999997</v>
      </c>
      <c r="U17134">
        <v>5.3550000000000004</v>
      </c>
      <c r="V17134">
        <v>15469.207</v>
      </c>
      <c r="W17134">
        <v>10</v>
      </c>
      <c r="X17134">
        <v>233.07</v>
      </c>
      <c r="Y17134">
        <v>8.51</v>
      </c>
      <c r="Z17134">
        <v>6.4340000000000002</v>
      </c>
      <c r="AA17134">
        <v>34.634999999999998</v>
      </c>
      <c r="AB17134">
        <v>60.13</v>
      </c>
      <c r="AC17134">
        <v>2.7050000000000001</v>
      </c>
    </row>
    <row r="17135" spans="1:29" x14ac:dyDescent="0.25">
      <c r="A17135" t="s">
        <v>452</v>
      </c>
      <c r="B17135" t="s">
        <v>453</v>
      </c>
      <c r="C17135" s="1">
        <v>43948</v>
      </c>
      <c r="D17135">
        <v>2918082</v>
      </c>
      <c r="E17135">
        <v>83056</v>
      </c>
      <c r="F17135">
        <v>209251</v>
      </c>
      <c r="G17135">
        <v>3928</v>
      </c>
      <c r="H17135">
        <v>374.363</v>
      </c>
      <c r="I17135">
        <v>10.654999999999999</v>
      </c>
      <c r="J17135">
        <v>26.844999999999999</v>
      </c>
      <c r="K17135">
        <v>0.504</v>
      </c>
      <c r="Q17135">
        <v>7794798729</v>
      </c>
      <c r="R17135">
        <v>58.045000000000002</v>
      </c>
      <c r="S17135">
        <v>30.9</v>
      </c>
      <c r="T17135">
        <v>8.6959999999999997</v>
      </c>
      <c r="U17135">
        <v>5.3550000000000004</v>
      </c>
      <c r="V17135">
        <v>15469.207</v>
      </c>
      <c r="W17135">
        <v>10</v>
      </c>
      <c r="X17135">
        <v>233.07</v>
      </c>
      <c r="Y17135">
        <v>8.51</v>
      </c>
      <c r="Z17135">
        <v>6.4340000000000002</v>
      </c>
      <c r="AA17135">
        <v>34.634999999999998</v>
      </c>
      <c r="AB17135">
        <v>60.13</v>
      </c>
      <c r="AC17135">
        <v>2.7050000000000001</v>
      </c>
    </row>
    <row r="17136" spans="1:29" x14ac:dyDescent="0.25">
      <c r="A17136" t="s">
        <v>452</v>
      </c>
      <c r="B17136" t="s">
        <v>453</v>
      </c>
      <c r="C17136" s="1">
        <v>43949</v>
      </c>
      <c r="D17136">
        <v>2983864</v>
      </c>
      <c r="E17136">
        <v>65782</v>
      </c>
      <c r="F17136">
        <v>214141</v>
      </c>
      <c r="G17136">
        <v>4890</v>
      </c>
      <c r="H17136">
        <v>382.80200000000002</v>
      </c>
      <c r="I17136">
        <v>8.4390000000000001</v>
      </c>
      <c r="J17136">
        <v>27.472000000000001</v>
      </c>
      <c r="K17136">
        <v>0.627</v>
      </c>
      <c r="Q17136">
        <v>7794798729</v>
      </c>
      <c r="R17136">
        <v>58.045000000000002</v>
      </c>
      <c r="S17136">
        <v>30.9</v>
      </c>
      <c r="T17136">
        <v>8.6959999999999997</v>
      </c>
      <c r="U17136">
        <v>5.3550000000000004</v>
      </c>
      <c r="V17136">
        <v>15469.207</v>
      </c>
      <c r="W17136">
        <v>10</v>
      </c>
      <c r="X17136">
        <v>233.07</v>
      </c>
      <c r="Y17136">
        <v>8.51</v>
      </c>
      <c r="Z17136">
        <v>6.4340000000000002</v>
      </c>
      <c r="AA17136">
        <v>34.634999999999998</v>
      </c>
      <c r="AB17136">
        <v>60.13</v>
      </c>
      <c r="AC17136">
        <v>2.7050000000000001</v>
      </c>
    </row>
    <row r="17137" spans="1:29" x14ac:dyDescent="0.25">
      <c r="A17137" t="s">
        <v>452</v>
      </c>
      <c r="B17137" t="s">
        <v>453</v>
      </c>
      <c r="C17137" s="1">
        <v>43950</v>
      </c>
      <c r="D17137">
        <v>3055429</v>
      </c>
      <c r="E17137">
        <v>71565</v>
      </c>
      <c r="F17137">
        <v>220659</v>
      </c>
      <c r="G17137">
        <v>6518</v>
      </c>
      <c r="H17137">
        <v>391.983</v>
      </c>
      <c r="I17137">
        <v>9.1809999999999992</v>
      </c>
      <c r="J17137">
        <v>28.308</v>
      </c>
      <c r="K17137">
        <v>0.83599999999999997</v>
      </c>
      <c r="Q17137">
        <v>7794798729</v>
      </c>
      <c r="R17137">
        <v>58.045000000000002</v>
      </c>
      <c r="S17137">
        <v>30.9</v>
      </c>
      <c r="T17137">
        <v>8.6959999999999997</v>
      </c>
      <c r="U17137">
        <v>5.3550000000000004</v>
      </c>
      <c r="V17137">
        <v>15469.207</v>
      </c>
      <c r="W17137">
        <v>10</v>
      </c>
      <c r="X17137">
        <v>233.07</v>
      </c>
      <c r="Y17137">
        <v>8.51</v>
      </c>
      <c r="Z17137">
        <v>6.4340000000000002</v>
      </c>
      <c r="AA17137">
        <v>34.634999999999998</v>
      </c>
      <c r="AB17137">
        <v>60.13</v>
      </c>
      <c r="AC17137">
        <v>2.7050000000000001</v>
      </c>
    </row>
    <row r="17138" spans="1:29" x14ac:dyDescent="0.25">
      <c r="A17138" t="s">
        <v>452</v>
      </c>
      <c r="B17138" t="s">
        <v>453</v>
      </c>
      <c r="C17138" s="1">
        <v>43951</v>
      </c>
      <c r="D17138">
        <v>3133235</v>
      </c>
      <c r="E17138">
        <v>77806</v>
      </c>
      <c r="F17138">
        <v>227330</v>
      </c>
      <c r="G17138">
        <v>6671</v>
      </c>
      <c r="H17138">
        <v>401.96499999999997</v>
      </c>
      <c r="I17138">
        <v>9.9819999999999993</v>
      </c>
      <c r="J17138">
        <v>29.164000000000001</v>
      </c>
      <c r="K17138">
        <v>0.85599999999999998</v>
      </c>
      <c r="Q17138">
        <v>7794798729</v>
      </c>
      <c r="R17138">
        <v>58.045000000000002</v>
      </c>
      <c r="S17138">
        <v>30.9</v>
      </c>
      <c r="T17138">
        <v>8.6959999999999997</v>
      </c>
      <c r="U17138">
        <v>5.3550000000000004</v>
      </c>
      <c r="V17138">
        <v>15469.207</v>
      </c>
      <c r="W17138">
        <v>10</v>
      </c>
      <c r="X17138">
        <v>233.07</v>
      </c>
      <c r="Y17138">
        <v>8.51</v>
      </c>
      <c r="Z17138">
        <v>6.4340000000000002</v>
      </c>
      <c r="AA17138">
        <v>34.634999999999998</v>
      </c>
      <c r="AB17138">
        <v>60.13</v>
      </c>
      <c r="AC17138">
        <v>2.7050000000000001</v>
      </c>
    </row>
    <row r="17139" spans="1:29" x14ac:dyDescent="0.25">
      <c r="A17139" t="s">
        <v>452</v>
      </c>
      <c r="B17139" t="s">
        <v>453</v>
      </c>
      <c r="C17139" s="1">
        <v>43952</v>
      </c>
      <c r="D17139">
        <v>3217821</v>
      </c>
      <c r="E17139">
        <v>84586</v>
      </c>
      <c r="F17139">
        <v>232864</v>
      </c>
      <c r="G17139">
        <v>5534</v>
      </c>
      <c r="H17139">
        <v>412.81599999999997</v>
      </c>
      <c r="I17139">
        <v>10.852</v>
      </c>
      <c r="J17139">
        <v>29.873999999999999</v>
      </c>
      <c r="K17139">
        <v>0.71</v>
      </c>
      <c r="Q17139">
        <v>7794798729</v>
      </c>
      <c r="R17139">
        <v>58.045000000000002</v>
      </c>
      <c r="S17139">
        <v>30.9</v>
      </c>
      <c r="T17139">
        <v>8.6959999999999997</v>
      </c>
      <c r="U17139">
        <v>5.3550000000000004</v>
      </c>
      <c r="V17139">
        <v>15469.207</v>
      </c>
      <c r="W17139">
        <v>10</v>
      </c>
      <c r="X17139">
        <v>233.07</v>
      </c>
      <c r="Y17139">
        <v>8.51</v>
      </c>
      <c r="Z17139">
        <v>6.4340000000000002</v>
      </c>
      <c r="AA17139">
        <v>34.634999999999998</v>
      </c>
      <c r="AB17139">
        <v>60.13</v>
      </c>
      <c r="AC17139">
        <v>2.7050000000000001</v>
      </c>
    </row>
    <row r="17140" spans="1:29" x14ac:dyDescent="0.25">
      <c r="A17140" t="s">
        <v>452</v>
      </c>
      <c r="B17140" t="s">
        <v>453</v>
      </c>
      <c r="C17140" s="1">
        <v>43953</v>
      </c>
      <c r="D17140">
        <v>3309563</v>
      </c>
      <c r="E17140">
        <v>91742</v>
      </c>
      <c r="F17140">
        <v>238702</v>
      </c>
      <c r="G17140">
        <v>5838</v>
      </c>
      <c r="H17140">
        <v>424.58600000000001</v>
      </c>
      <c r="I17140">
        <v>11.77</v>
      </c>
      <c r="J17140">
        <v>30.623000000000001</v>
      </c>
      <c r="K17140">
        <v>0.749</v>
      </c>
      <c r="Q17140">
        <v>7794798729</v>
      </c>
      <c r="R17140">
        <v>58.045000000000002</v>
      </c>
      <c r="S17140">
        <v>30.9</v>
      </c>
      <c r="T17140">
        <v>8.6959999999999997</v>
      </c>
      <c r="U17140">
        <v>5.3550000000000004</v>
      </c>
      <c r="V17140">
        <v>15469.207</v>
      </c>
      <c r="W17140">
        <v>10</v>
      </c>
      <c r="X17140">
        <v>233.07</v>
      </c>
      <c r="Y17140">
        <v>8.51</v>
      </c>
      <c r="Z17140">
        <v>6.4340000000000002</v>
      </c>
      <c r="AA17140">
        <v>34.634999999999998</v>
      </c>
      <c r="AB17140">
        <v>60.13</v>
      </c>
      <c r="AC17140">
        <v>2.7050000000000001</v>
      </c>
    </row>
    <row r="17141" spans="1:29" x14ac:dyDescent="0.25">
      <c r="A17141" t="s">
        <v>452</v>
      </c>
      <c r="B17141" t="s">
        <v>453</v>
      </c>
      <c r="C17141" s="1">
        <v>43954</v>
      </c>
      <c r="D17141">
        <v>3390732</v>
      </c>
      <c r="E17141">
        <v>81169</v>
      </c>
      <c r="F17141">
        <v>243471</v>
      </c>
      <c r="G17141">
        <v>4769</v>
      </c>
      <c r="H17141">
        <v>434.99900000000002</v>
      </c>
      <c r="I17141">
        <v>10.413</v>
      </c>
      <c r="J17141">
        <v>31.234999999999999</v>
      </c>
      <c r="K17141">
        <v>0.61199999999999999</v>
      </c>
      <c r="Q17141">
        <v>7794798729</v>
      </c>
      <c r="R17141">
        <v>58.045000000000002</v>
      </c>
      <c r="S17141">
        <v>30.9</v>
      </c>
      <c r="T17141">
        <v>8.6959999999999997</v>
      </c>
      <c r="U17141">
        <v>5.3550000000000004</v>
      </c>
      <c r="V17141">
        <v>15469.207</v>
      </c>
      <c r="W17141">
        <v>10</v>
      </c>
      <c r="X17141">
        <v>233.07</v>
      </c>
      <c r="Y17141">
        <v>8.51</v>
      </c>
      <c r="Z17141">
        <v>6.4340000000000002</v>
      </c>
      <c r="AA17141">
        <v>34.634999999999998</v>
      </c>
      <c r="AB17141">
        <v>60.13</v>
      </c>
      <c r="AC17141">
        <v>2.7050000000000001</v>
      </c>
    </row>
    <row r="17142" spans="1:29" x14ac:dyDescent="0.25">
      <c r="A17142" t="s">
        <v>452</v>
      </c>
      <c r="B17142" t="s">
        <v>453</v>
      </c>
      <c r="C17142" s="1">
        <v>43955</v>
      </c>
      <c r="D17142">
        <v>3469241</v>
      </c>
      <c r="E17142">
        <v>78509</v>
      </c>
      <c r="F17142">
        <v>247158</v>
      </c>
      <c r="G17142">
        <v>3687</v>
      </c>
      <c r="H17142">
        <v>445.07100000000003</v>
      </c>
      <c r="I17142">
        <v>10.071999999999999</v>
      </c>
      <c r="J17142">
        <v>31.707999999999998</v>
      </c>
      <c r="K17142">
        <v>0.47299999999999998</v>
      </c>
      <c r="Q17142">
        <v>7794798729</v>
      </c>
      <c r="R17142">
        <v>58.045000000000002</v>
      </c>
      <c r="S17142">
        <v>30.9</v>
      </c>
      <c r="T17142">
        <v>8.6959999999999997</v>
      </c>
      <c r="U17142">
        <v>5.3550000000000004</v>
      </c>
      <c r="V17142">
        <v>15469.207</v>
      </c>
      <c r="W17142">
        <v>10</v>
      </c>
      <c r="X17142">
        <v>233.07</v>
      </c>
      <c r="Y17142">
        <v>8.51</v>
      </c>
      <c r="Z17142">
        <v>6.4340000000000002</v>
      </c>
      <c r="AA17142">
        <v>34.634999999999998</v>
      </c>
      <c r="AB17142">
        <v>60.13</v>
      </c>
      <c r="AC17142">
        <v>2.7050000000000001</v>
      </c>
    </row>
    <row r="17143" spans="1:29" x14ac:dyDescent="0.25">
      <c r="A17143" t="s">
        <v>452</v>
      </c>
      <c r="B17143" t="s">
        <v>453</v>
      </c>
      <c r="C17143" s="1">
        <v>43956</v>
      </c>
      <c r="D17143">
        <v>3546401</v>
      </c>
      <c r="E17143">
        <v>77160</v>
      </c>
      <c r="F17143">
        <v>251157</v>
      </c>
      <c r="G17143">
        <v>3999</v>
      </c>
      <c r="H17143">
        <v>454.97</v>
      </c>
      <c r="I17143">
        <v>9.8989999999999991</v>
      </c>
      <c r="J17143">
        <v>32.220999999999997</v>
      </c>
      <c r="K17143">
        <v>0.51300000000000001</v>
      </c>
      <c r="Q17143">
        <v>7794798729</v>
      </c>
      <c r="R17143">
        <v>58.045000000000002</v>
      </c>
      <c r="S17143">
        <v>30.9</v>
      </c>
      <c r="T17143">
        <v>8.6959999999999997</v>
      </c>
      <c r="U17143">
        <v>5.3550000000000004</v>
      </c>
      <c r="V17143">
        <v>15469.207</v>
      </c>
      <c r="W17143">
        <v>10</v>
      </c>
      <c r="X17143">
        <v>233.07</v>
      </c>
      <c r="Y17143">
        <v>8.51</v>
      </c>
      <c r="Z17143">
        <v>6.4340000000000002</v>
      </c>
      <c r="AA17143">
        <v>34.634999999999998</v>
      </c>
      <c r="AB17143">
        <v>60.13</v>
      </c>
      <c r="AC17143">
        <v>2.7050000000000001</v>
      </c>
    </row>
    <row r="17144" spans="1:29" x14ac:dyDescent="0.25">
      <c r="A17144" t="s">
        <v>452</v>
      </c>
      <c r="B17144" t="s">
        <v>453</v>
      </c>
      <c r="C17144" s="1">
        <v>43957</v>
      </c>
      <c r="D17144">
        <v>3625588</v>
      </c>
      <c r="E17144">
        <v>79187</v>
      </c>
      <c r="F17144">
        <v>257109</v>
      </c>
      <c r="G17144">
        <v>5952</v>
      </c>
      <c r="H17144">
        <v>465.12900000000002</v>
      </c>
      <c r="I17144">
        <v>10.159000000000001</v>
      </c>
      <c r="J17144">
        <v>32.984999999999999</v>
      </c>
      <c r="K17144">
        <v>0.76400000000000001</v>
      </c>
      <c r="Q17144">
        <v>7794798729</v>
      </c>
      <c r="R17144">
        <v>58.045000000000002</v>
      </c>
      <c r="S17144">
        <v>30.9</v>
      </c>
      <c r="T17144">
        <v>8.6959999999999997</v>
      </c>
      <c r="U17144">
        <v>5.3550000000000004</v>
      </c>
      <c r="V17144">
        <v>15469.207</v>
      </c>
      <c r="W17144">
        <v>10</v>
      </c>
      <c r="X17144">
        <v>233.07</v>
      </c>
      <c r="Y17144">
        <v>8.51</v>
      </c>
      <c r="Z17144">
        <v>6.4340000000000002</v>
      </c>
      <c r="AA17144">
        <v>34.634999999999998</v>
      </c>
      <c r="AB17144">
        <v>60.13</v>
      </c>
      <c r="AC17144">
        <v>2.7050000000000001</v>
      </c>
    </row>
    <row r="17145" spans="1:29" x14ac:dyDescent="0.25">
      <c r="A17145" t="s">
        <v>452</v>
      </c>
      <c r="B17145" t="s">
        <v>453</v>
      </c>
      <c r="C17145" s="1">
        <v>43958</v>
      </c>
      <c r="D17145">
        <v>3715414</v>
      </c>
      <c r="E17145">
        <v>89826</v>
      </c>
      <c r="F17145">
        <v>263495</v>
      </c>
      <c r="G17145">
        <v>6386</v>
      </c>
      <c r="H17145">
        <v>476.65300000000002</v>
      </c>
      <c r="I17145">
        <v>11.523999999999999</v>
      </c>
      <c r="J17145">
        <v>33.804000000000002</v>
      </c>
      <c r="K17145">
        <v>0.81899999999999995</v>
      </c>
      <c r="Q17145">
        <v>7794798729</v>
      </c>
      <c r="R17145">
        <v>58.045000000000002</v>
      </c>
      <c r="S17145">
        <v>30.9</v>
      </c>
      <c r="T17145">
        <v>8.6959999999999997</v>
      </c>
      <c r="U17145">
        <v>5.3550000000000004</v>
      </c>
      <c r="V17145">
        <v>15469.207</v>
      </c>
      <c r="W17145">
        <v>10</v>
      </c>
      <c r="X17145">
        <v>233.07</v>
      </c>
      <c r="Y17145">
        <v>8.51</v>
      </c>
      <c r="Z17145">
        <v>6.4340000000000002</v>
      </c>
      <c r="AA17145">
        <v>34.634999999999998</v>
      </c>
      <c r="AB17145">
        <v>60.13</v>
      </c>
      <c r="AC17145">
        <v>2.7050000000000001</v>
      </c>
    </row>
    <row r="17146" spans="1:29" x14ac:dyDescent="0.25">
      <c r="A17146" t="s">
        <v>452</v>
      </c>
      <c r="B17146" t="s">
        <v>453</v>
      </c>
      <c r="C17146" s="1">
        <v>43959</v>
      </c>
      <c r="D17146">
        <v>3809599</v>
      </c>
      <c r="E17146">
        <v>94185</v>
      </c>
      <c r="F17146">
        <v>269243</v>
      </c>
      <c r="G17146">
        <v>5748</v>
      </c>
      <c r="H17146">
        <v>488.73599999999999</v>
      </c>
      <c r="I17146">
        <v>12.083</v>
      </c>
      <c r="J17146">
        <v>34.540999999999997</v>
      </c>
      <c r="K17146">
        <v>0.73699999999999999</v>
      </c>
      <c r="Q17146">
        <v>7794798729</v>
      </c>
      <c r="R17146">
        <v>58.045000000000002</v>
      </c>
      <c r="S17146">
        <v>30.9</v>
      </c>
      <c r="T17146">
        <v>8.6959999999999997</v>
      </c>
      <c r="U17146">
        <v>5.3550000000000004</v>
      </c>
      <c r="V17146">
        <v>15469.207</v>
      </c>
      <c r="W17146">
        <v>10</v>
      </c>
      <c r="X17146">
        <v>233.07</v>
      </c>
      <c r="Y17146">
        <v>8.51</v>
      </c>
      <c r="Z17146">
        <v>6.4340000000000002</v>
      </c>
      <c r="AA17146">
        <v>34.634999999999998</v>
      </c>
      <c r="AB17146">
        <v>60.13</v>
      </c>
      <c r="AC17146">
        <v>2.7050000000000001</v>
      </c>
    </row>
    <row r="17147" spans="1:29" x14ac:dyDescent="0.25">
      <c r="A17147" t="s">
        <v>452</v>
      </c>
      <c r="B17147" t="s">
        <v>453</v>
      </c>
      <c r="C17147" s="1">
        <v>43960</v>
      </c>
      <c r="D17147">
        <v>3899738</v>
      </c>
      <c r="E17147">
        <v>90139</v>
      </c>
      <c r="F17147">
        <v>274511</v>
      </c>
      <c r="G17147">
        <v>5268</v>
      </c>
      <c r="H17147">
        <v>500.3</v>
      </c>
      <c r="I17147">
        <v>11.564</v>
      </c>
      <c r="J17147">
        <v>35.216999999999999</v>
      </c>
      <c r="K17147">
        <v>0.67600000000000005</v>
      </c>
      <c r="Q17147">
        <v>7794798729</v>
      </c>
      <c r="R17147">
        <v>58.045000000000002</v>
      </c>
      <c r="S17147">
        <v>30.9</v>
      </c>
      <c r="T17147">
        <v>8.6959999999999997</v>
      </c>
      <c r="U17147">
        <v>5.3550000000000004</v>
      </c>
      <c r="V17147">
        <v>15469.207</v>
      </c>
      <c r="W17147">
        <v>10</v>
      </c>
      <c r="X17147">
        <v>233.07</v>
      </c>
      <c r="Y17147">
        <v>8.51</v>
      </c>
      <c r="Z17147">
        <v>6.4340000000000002</v>
      </c>
      <c r="AA17147">
        <v>34.634999999999998</v>
      </c>
      <c r="AB17147">
        <v>60.13</v>
      </c>
      <c r="AC17147">
        <v>2.7050000000000001</v>
      </c>
    </row>
    <row r="17148" spans="1:29" x14ac:dyDescent="0.25">
      <c r="A17148" t="s">
        <v>452</v>
      </c>
      <c r="B17148" t="s">
        <v>453</v>
      </c>
      <c r="C17148" s="1">
        <v>43961</v>
      </c>
      <c r="D17148">
        <v>3989894</v>
      </c>
      <c r="E17148">
        <v>90156</v>
      </c>
      <c r="F17148">
        <v>278951</v>
      </c>
      <c r="G17148">
        <v>4440</v>
      </c>
      <c r="H17148">
        <v>511.86599999999999</v>
      </c>
      <c r="I17148">
        <v>11.566000000000001</v>
      </c>
      <c r="J17148">
        <v>35.786999999999999</v>
      </c>
      <c r="K17148">
        <v>0.56999999999999995</v>
      </c>
      <c r="Q17148">
        <v>7794798729</v>
      </c>
      <c r="R17148">
        <v>58.045000000000002</v>
      </c>
      <c r="S17148">
        <v>30.9</v>
      </c>
      <c r="T17148">
        <v>8.6959999999999997</v>
      </c>
      <c r="U17148">
        <v>5.3550000000000004</v>
      </c>
      <c r="V17148">
        <v>15469.207</v>
      </c>
      <c r="W17148">
        <v>10</v>
      </c>
      <c r="X17148">
        <v>233.07</v>
      </c>
      <c r="Y17148">
        <v>8.51</v>
      </c>
      <c r="Z17148">
        <v>6.4340000000000002</v>
      </c>
      <c r="AA17148">
        <v>34.634999999999998</v>
      </c>
      <c r="AB17148">
        <v>60.13</v>
      </c>
      <c r="AC17148">
        <v>2.7050000000000001</v>
      </c>
    </row>
    <row r="17149" spans="1:29" x14ac:dyDescent="0.25">
      <c r="A17149" t="s">
        <v>452</v>
      </c>
      <c r="B17149" t="s">
        <v>453</v>
      </c>
      <c r="C17149" s="1">
        <v>43962</v>
      </c>
      <c r="D17149">
        <v>4066883</v>
      </c>
      <c r="E17149">
        <v>76989</v>
      </c>
      <c r="F17149">
        <v>282361</v>
      </c>
      <c r="G17149">
        <v>3410</v>
      </c>
      <c r="H17149">
        <v>521.74300000000005</v>
      </c>
      <c r="I17149">
        <v>9.8770000000000007</v>
      </c>
      <c r="J17149">
        <v>36.223999999999997</v>
      </c>
      <c r="K17149">
        <v>0.437</v>
      </c>
      <c r="Q17149">
        <v>7794798729</v>
      </c>
      <c r="R17149">
        <v>58.045000000000002</v>
      </c>
      <c r="S17149">
        <v>30.9</v>
      </c>
      <c r="T17149">
        <v>8.6959999999999997</v>
      </c>
      <c r="U17149">
        <v>5.3550000000000004</v>
      </c>
      <c r="V17149">
        <v>15469.207</v>
      </c>
      <c r="W17149">
        <v>10</v>
      </c>
      <c r="X17149">
        <v>233.07</v>
      </c>
      <c r="Y17149">
        <v>8.51</v>
      </c>
      <c r="Z17149">
        <v>6.4340000000000002</v>
      </c>
      <c r="AA17149">
        <v>34.634999999999998</v>
      </c>
      <c r="AB17149">
        <v>60.13</v>
      </c>
      <c r="AC17149">
        <v>2.7050000000000001</v>
      </c>
    </row>
    <row r="17150" spans="1:29" x14ac:dyDescent="0.25">
      <c r="A17150" t="s">
        <v>452</v>
      </c>
      <c r="B17150" t="s">
        <v>453</v>
      </c>
      <c r="C17150" s="1">
        <v>43963</v>
      </c>
      <c r="D17150">
        <v>4137915</v>
      </c>
      <c r="E17150">
        <v>71032</v>
      </c>
      <c r="F17150">
        <v>285930</v>
      </c>
      <c r="G17150">
        <v>3569</v>
      </c>
      <c r="H17150">
        <v>530.85599999999999</v>
      </c>
      <c r="I17150">
        <v>9.1129999999999995</v>
      </c>
      <c r="J17150">
        <v>36.682000000000002</v>
      </c>
      <c r="K17150">
        <v>0.45800000000000002</v>
      </c>
      <c r="Q17150">
        <v>7794798729</v>
      </c>
      <c r="R17150">
        <v>58.045000000000002</v>
      </c>
      <c r="S17150">
        <v>30.9</v>
      </c>
      <c r="T17150">
        <v>8.6959999999999997</v>
      </c>
      <c r="U17150">
        <v>5.3550000000000004</v>
      </c>
      <c r="V17150">
        <v>15469.207</v>
      </c>
      <c r="W17150">
        <v>10</v>
      </c>
      <c r="X17150">
        <v>233.07</v>
      </c>
      <c r="Y17150">
        <v>8.51</v>
      </c>
      <c r="Z17150">
        <v>6.4340000000000002</v>
      </c>
      <c r="AA17150">
        <v>34.634999999999998</v>
      </c>
      <c r="AB17150">
        <v>60.13</v>
      </c>
      <c r="AC17150">
        <v>2.7050000000000001</v>
      </c>
    </row>
    <row r="17151" spans="1:29" x14ac:dyDescent="0.25">
      <c r="A17151" t="s">
        <v>452</v>
      </c>
      <c r="B17151" t="s">
        <v>453</v>
      </c>
      <c r="C17151" s="1">
        <v>43964</v>
      </c>
      <c r="D17151">
        <v>4223701</v>
      </c>
      <c r="E17151">
        <v>85786</v>
      </c>
      <c r="F17151">
        <v>291696</v>
      </c>
      <c r="G17151">
        <v>5766</v>
      </c>
      <c r="H17151">
        <v>541.86099999999999</v>
      </c>
      <c r="I17151">
        <v>11.006</v>
      </c>
      <c r="J17151">
        <v>37.421999999999997</v>
      </c>
      <c r="K17151">
        <v>0.74</v>
      </c>
      <c r="Q17151">
        <v>7794798729</v>
      </c>
      <c r="R17151">
        <v>58.045000000000002</v>
      </c>
      <c r="S17151">
        <v>30.9</v>
      </c>
      <c r="T17151">
        <v>8.6959999999999997</v>
      </c>
      <c r="U17151">
        <v>5.3550000000000004</v>
      </c>
      <c r="V17151">
        <v>15469.207</v>
      </c>
      <c r="W17151">
        <v>10</v>
      </c>
      <c r="X17151">
        <v>233.07</v>
      </c>
      <c r="Y17151">
        <v>8.51</v>
      </c>
      <c r="Z17151">
        <v>6.4340000000000002</v>
      </c>
      <c r="AA17151">
        <v>34.634999999999998</v>
      </c>
      <c r="AB17151">
        <v>60.13</v>
      </c>
      <c r="AC17151">
        <v>2.7050000000000001</v>
      </c>
    </row>
    <row r="17152" spans="1:29" x14ac:dyDescent="0.25">
      <c r="A17152" t="s">
        <v>452</v>
      </c>
      <c r="B17152" t="s">
        <v>453</v>
      </c>
      <c r="C17152" s="1">
        <v>43965</v>
      </c>
      <c r="D17152">
        <v>4308809</v>
      </c>
      <c r="E17152">
        <v>85108</v>
      </c>
      <c r="F17152">
        <v>296680</v>
      </c>
      <c r="G17152">
        <v>4984</v>
      </c>
      <c r="H17152">
        <v>552.78</v>
      </c>
      <c r="I17152">
        <v>10.919</v>
      </c>
      <c r="J17152">
        <v>38.061</v>
      </c>
      <c r="K17152">
        <v>0.63900000000000001</v>
      </c>
      <c r="Q17152">
        <v>7794798729</v>
      </c>
      <c r="R17152">
        <v>58.045000000000002</v>
      </c>
      <c r="S17152">
        <v>30.9</v>
      </c>
      <c r="T17152">
        <v>8.6959999999999997</v>
      </c>
      <c r="U17152">
        <v>5.3550000000000004</v>
      </c>
      <c r="V17152">
        <v>15469.207</v>
      </c>
      <c r="W17152">
        <v>10</v>
      </c>
      <c r="X17152">
        <v>233.07</v>
      </c>
      <c r="Y17152">
        <v>8.51</v>
      </c>
      <c r="Z17152">
        <v>6.4340000000000002</v>
      </c>
      <c r="AA17152">
        <v>34.634999999999998</v>
      </c>
      <c r="AB17152">
        <v>60.13</v>
      </c>
      <c r="AC17152">
        <v>2.7050000000000001</v>
      </c>
    </row>
    <row r="17153" spans="2:7" x14ac:dyDescent="0.25">
      <c r="B17153" t="s">
        <v>454</v>
      </c>
      <c r="C17153" s="1">
        <v>43830</v>
      </c>
      <c r="D17153">
        <v>0</v>
      </c>
      <c r="E17153">
        <v>0</v>
      </c>
      <c r="F17153">
        <v>0</v>
      </c>
      <c r="G17153">
        <v>0</v>
      </c>
    </row>
    <row r="17154" spans="2:7" x14ac:dyDescent="0.25">
      <c r="B17154" t="s">
        <v>454</v>
      </c>
      <c r="C17154" s="1">
        <v>43831</v>
      </c>
      <c r="D17154">
        <v>0</v>
      </c>
      <c r="E17154">
        <v>0</v>
      </c>
      <c r="F17154">
        <v>0</v>
      </c>
      <c r="G17154">
        <v>0</v>
      </c>
    </row>
    <row r="17155" spans="2:7" x14ac:dyDescent="0.25">
      <c r="B17155" t="s">
        <v>454</v>
      </c>
      <c r="C17155" s="1">
        <v>43832</v>
      </c>
      <c r="D17155">
        <v>0</v>
      </c>
      <c r="E17155">
        <v>0</v>
      </c>
      <c r="F17155">
        <v>0</v>
      </c>
      <c r="G17155">
        <v>0</v>
      </c>
    </row>
    <row r="17156" spans="2:7" x14ac:dyDescent="0.25">
      <c r="B17156" t="s">
        <v>454</v>
      </c>
      <c r="C17156" s="1">
        <v>43833</v>
      </c>
      <c r="D17156">
        <v>0</v>
      </c>
      <c r="E17156">
        <v>0</v>
      </c>
      <c r="F17156">
        <v>0</v>
      </c>
      <c r="G17156">
        <v>0</v>
      </c>
    </row>
    <row r="17157" spans="2:7" x14ac:dyDescent="0.25">
      <c r="B17157" t="s">
        <v>454</v>
      </c>
      <c r="C17157" s="1">
        <v>43834</v>
      </c>
      <c r="D17157">
        <v>0</v>
      </c>
      <c r="E17157">
        <v>0</v>
      </c>
      <c r="F17157">
        <v>0</v>
      </c>
      <c r="G17157">
        <v>0</v>
      </c>
    </row>
    <row r="17158" spans="2:7" x14ac:dyDescent="0.25">
      <c r="B17158" t="s">
        <v>454</v>
      </c>
      <c r="C17158" s="1">
        <v>43835</v>
      </c>
      <c r="D17158">
        <v>0</v>
      </c>
      <c r="E17158">
        <v>0</v>
      </c>
      <c r="F17158">
        <v>0</v>
      </c>
      <c r="G17158">
        <v>0</v>
      </c>
    </row>
    <row r="17159" spans="2:7" x14ac:dyDescent="0.25">
      <c r="B17159" t="s">
        <v>454</v>
      </c>
      <c r="C17159" s="1">
        <v>43836</v>
      </c>
      <c r="D17159">
        <v>0</v>
      </c>
      <c r="E17159">
        <v>0</v>
      </c>
      <c r="F17159">
        <v>0</v>
      </c>
      <c r="G17159">
        <v>0</v>
      </c>
    </row>
    <row r="17160" spans="2:7" x14ac:dyDescent="0.25">
      <c r="B17160" t="s">
        <v>454</v>
      </c>
      <c r="C17160" s="1">
        <v>43837</v>
      </c>
      <c r="D17160">
        <v>0</v>
      </c>
      <c r="E17160">
        <v>0</v>
      </c>
      <c r="F17160">
        <v>0</v>
      </c>
      <c r="G17160">
        <v>0</v>
      </c>
    </row>
    <row r="17161" spans="2:7" x14ac:dyDescent="0.25">
      <c r="B17161" t="s">
        <v>454</v>
      </c>
      <c r="C17161" s="1">
        <v>43838</v>
      </c>
      <c r="D17161">
        <v>0</v>
      </c>
      <c r="E17161">
        <v>0</v>
      </c>
      <c r="F17161">
        <v>0</v>
      </c>
      <c r="G17161">
        <v>0</v>
      </c>
    </row>
    <row r="17162" spans="2:7" x14ac:dyDescent="0.25">
      <c r="B17162" t="s">
        <v>454</v>
      </c>
      <c r="C17162" s="1">
        <v>43839</v>
      </c>
      <c r="D17162">
        <v>0</v>
      </c>
      <c r="E17162">
        <v>0</v>
      </c>
      <c r="F17162">
        <v>0</v>
      </c>
      <c r="G17162">
        <v>0</v>
      </c>
    </row>
    <row r="17163" spans="2:7" x14ac:dyDescent="0.25">
      <c r="B17163" t="s">
        <v>454</v>
      </c>
      <c r="C17163" s="1">
        <v>43840</v>
      </c>
      <c r="D17163">
        <v>0</v>
      </c>
      <c r="E17163">
        <v>0</v>
      </c>
      <c r="F17163">
        <v>0</v>
      </c>
      <c r="G17163">
        <v>0</v>
      </c>
    </row>
    <row r="17164" spans="2:7" x14ac:dyDescent="0.25">
      <c r="B17164" t="s">
        <v>454</v>
      </c>
      <c r="C17164" s="1">
        <v>43841</v>
      </c>
      <c r="D17164">
        <v>0</v>
      </c>
      <c r="E17164">
        <v>0</v>
      </c>
      <c r="F17164">
        <v>0</v>
      </c>
      <c r="G17164">
        <v>0</v>
      </c>
    </row>
    <row r="17165" spans="2:7" x14ac:dyDescent="0.25">
      <c r="B17165" t="s">
        <v>454</v>
      </c>
      <c r="C17165" s="1">
        <v>43842</v>
      </c>
      <c r="D17165">
        <v>0</v>
      </c>
      <c r="E17165">
        <v>0</v>
      </c>
      <c r="F17165">
        <v>0</v>
      </c>
      <c r="G17165">
        <v>0</v>
      </c>
    </row>
    <row r="17166" spans="2:7" x14ac:dyDescent="0.25">
      <c r="B17166" t="s">
        <v>454</v>
      </c>
      <c r="C17166" s="1">
        <v>43843</v>
      </c>
      <c r="D17166">
        <v>0</v>
      </c>
      <c r="E17166">
        <v>0</v>
      </c>
      <c r="F17166">
        <v>0</v>
      </c>
      <c r="G17166">
        <v>0</v>
      </c>
    </row>
    <row r="17167" spans="2:7" x14ac:dyDescent="0.25">
      <c r="B17167" t="s">
        <v>454</v>
      </c>
      <c r="C17167" s="1">
        <v>43844</v>
      </c>
      <c r="D17167">
        <v>0</v>
      </c>
      <c r="E17167">
        <v>0</v>
      </c>
      <c r="F17167">
        <v>0</v>
      </c>
      <c r="G17167">
        <v>0</v>
      </c>
    </row>
    <row r="17168" spans="2:7" x14ac:dyDescent="0.25">
      <c r="B17168" t="s">
        <v>454</v>
      </c>
      <c r="C17168" s="1">
        <v>43845</v>
      </c>
      <c r="D17168">
        <v>0</v>
      </c>
      <c r="E17168">
        <v>0</v>
      </c>
      <c r="F17168">
        <v>0</v>
      </c>
      <c r="G17168">
        <v>0</v>
      </c>
    </row>
    <row r="17169" spans="2:7" x14ac:dyDescent="0.25">
      <c r="B17169" t="s">
        <v>454</v>
      </c>
      <c r="C17169" s="1">
        <v>43846</v>
      </c>
      <c r="D17169">
        <v>0</v>
      </c>
      <c r="E17169">
        <v>0</v>
      </c>
      <c r="F17169">
        <v>0</v>
      </c>
      <c r="G17169">
        <v>0</v>
      </c>
    </row>
    <row r="17170" spans="2:7" x14ac:dyDescent="0.25">
      <c r="B17170" t="s">
        <v>454</v>
      </c>
      <c r="C17170" s="1">
        <v>43847</v>
      </c>
      <c r="D17170">
        <v>0</v>
      </c>
      <c r="E17170">
        <v>0</v>
      </c>
      <c r="F17170">
        <v>0</v>
      </c>
      <c r="G17170">
        <v>0</v>
      </c>
    </row>
    <row r="17171" spans="2:7" x14ac:dyDescent="0.25">
      <c r="B17171" t="s">
        <v>454</v>
      </c>
      <c r="C17171" s="1">
        <v>43848</v>
      </c>
      <c r="D17171">
        <v>0</v>
      </c>
      <c r="E17171">
        <v>0</v>
      </c>
      <c r="F17171">
        <v>0</v>
      </c>
      <c r="G17171">
        <v>0</v>
      </c>
    </row>
    <row r="17172" spans="2:7" x14ac:dyDescent="0.25">
      <c r="B17172" t="s">
        <v>454</v>
      </c>
      <c r="C17172" s="1">
        <v>43849</v>
      </c>
      <c r="D17172">
        <v>0</v>
      </c>
      <c r="E17172">
        <v>0</v>
      </c>
      <c r="F17172">
        <v>0</v>
      </c>
      <c r="G17172">
        <v>0</v>
      </c>
    </row>
    <row r="17173" spans="2:7" x14ac:dyDescent="0.25">
      <c r="B17173" t="s">
        <v>454</v>
      </c>
      <c r="C17173" s="1">
        <v>43850</v>
      </c>
      <c r="D17173">
        <v>0</v>
      </c>
      <c r="E17173">
        <v>0</v>
      </c>
      <c r="F17173">
        <v>0</v>
      </c>
      <c r="G17173">
        <v>0</v>
      </c>
    </row>
    <row r="17174" spans="2:7" x14ac:dyDescent="0.25">
      <c r="B17174" t="s">
        <v>454</v>
      </c>
      <c r="C17174" s="1">
        <v>43851</v>
      </c>
      <c r="D17174">
        <v>0</v>
      </c>
      <c r="E17174">
        <v>0</v>
      </c>
      <c r="F17174">
        <v>0</v>
      </c>
      <c r="G17174">
        <v>0</v>
      </c>
    </row>
    <row r="17175" spans="2:7" x14ac:dyDescent="0.25">
      <c r="B17175" t="s">
        <v>454</v>
      </c>
      <c r="C17175" s="1">
        <v>43852</v>
      </c>
      <c r="D17175">
        <v>0</v>
      </c>
      <c r="E17175">
        <v>0</v>
      </c>
      <c r="F17175">
        <v>0</v>
      </c>
      <c r="G17175">
        <v>0</v>
      </c>
    </row>
    <row r="17176" spans="2:7" x14ac:dyDescent="0.25">
      <c r="B17176" t="s">
        <v>454</v>
      </c>
      <c r="C17176" s="1">
        <v>43853</v>
      </c>
      <c r="D17176">
        <v>0</v>
      </c>
      <c r="E17176">
        <v>0</v>
      </c>
      <c r="F17176">
        <v>0</v>
      </c>
      <c r="G17176">
        <v>0</v>
      </c>
    </row>
    <row r="17177" spans="2:7" x14ac:dyDescent="0.25">
      <c r="B17177" t="s">
        <v>454</v>
      </c>
      <c r="C17177" s="1">
        <v>43854</v>
      </c>
      <c r="D17177">
        <v>0</v>
      </c>
      <c r="E17177">
        <v>0</v>
      </c>
      <c r="F17177">
        <v>0</v>
      </c>
      <c r="G17177">
        <v>0</v>
      </c>
    </row>
    <row r="17178" spans="2:7" x14ac:dyDescent="0.25">
      <c r="B17178" t="s">
        <v>454</v>
      </c>
      <c r="C17178" s="1">
        <v>43855</v>
      </c>
      <c r="D17178">
        <v>0</v>
      </c>
      <c r="E17178">
        <v>0</v>
      </c>
      <c r="F17178">
        <v>0</v>
      </c>
      <c r="G17178">
        <v>0</v>
      </c>
    </row>
    <row r="17179" spans="2:7" x14ac:dyDescent="0.25">
      <c r="B17179" t="s">
        <v>454</v>
      </c>
      <c r="C17179" s="1">
        <v>43856</v>
      </c>
      <c r="D17179">
        <v>0</v>
      </c>
      <c r="E17179">
        <v>0</v>
      </c>
      <c r="F17179">
        <v>0</v>
      </c>
      <c r="G17179">
        <v>0</v>
      </c>
    </row>
    <row r="17180" spans="2:7" x14ac:dyDescent="0.25">
      <c r="B17180" t="s">
        <v>454</v>
      </c>
      <c r="C17180" s="1">
        <v>43857</v>
      </c>
      <c r="D17180">
        <v>0</v>
      </c>
      <c r="E17180">
        <v>0</v>
      </c>
      <c r="F17180">
        <v>0</v>
      </c>
      <c r="G17180">
        <v>0</v>
      </c>
    </row>
    <row r="17181" spans="2:7" x14ac:dyDescent="0.25">
      <c r="B17181" t="s">
        <v>454</v>
      </c>
      <c r="C17181" s="1">
        <v>43858</v>
      </c>
      <c r="D17181">
        <v>0</v>
      </c>
      <c r="E17181">
        <v>0</v>
      </c>
      <c r="F17181">
        <v>0</v>
      </c>
      <c r="G17181">
        <v>0</v>
      </c>
    </row>
    <row r="17182" spans="2:7" x14ac:dyDescent="0.25">
      <c r="B17182" t="s">
        <v>454</v>
      </c>
      <c r="C17182" s="1">
        <v>43859</v>
      </c>
      <c r="D17182">
        <v>0</v>
      </c>
      <c r="E17182">
        <v>0</v>
      </c>
      <c r="F17182">
        <v>0</v>
      </c>
      <c r="G17182">
        <v>0</v>
      </c>
    </row>
    <row r="17183" spans="2:7" x14ac:dyDescent="0.25">
      <c r="B17183" t="s">
        <v>454</v>
      </c>
      <c r="C17183" s="1">
        <v>43860</v>
      </c>
      <c r="D17183">
        <v>0</v>
      </c>
      <c r="E17183">
        <v>0</v>
      </c>
      <c r="F17183">
        <v>0</v>
      </c>
      <c r="G17183">
        <v>0</v>
      </c>
    </row>
    <row r="17184" spans="2:7" x14ac:dyDescent="0.25">
      <c r="B17184" t="s">
        <v>454</v>
      </c>
      <c r="C17184" s="1">
        <v>43861</v>
      </c>
      <c r="D17184">
        <v>0</v>
      </c>
      <c r="E17184">
        <v>0</v>
      </c>
      <c r="F17184">
        <v>0</v>
      </c>
      <c r="G17184">
        <v>0</v>
      </c>
    </row>
    <row r="17185" spans="2:7" x14ac:dyDescent="0.25">
      <c r="B17185" t="s">
        <v>454</v>
      </c>
      <c r="C17185" s="1">
        <v>43862</v>
      </c>
      <c r="D17185">
        <v>0</v>
      </c>
      <c r="E17185">
        <v>0</v>
      </c>
      <c r="F17185">
        <v>0</v>
      </c>
      <c r="G17185">
        <v>0</v>
      </c>
    </row>
    <row r="17186" spans="2:7" x14ac:dyDescent="0.25">
      <c r="B17186" t="s">
        <v>454</v>
      </c>
      <c r="C17186" s="1">
        <v>43863</v>
      </c>
      <c r="D17186">
        <v>0</v>
      </c>
      <c r="E17186">
        <v>0</v>
      </c>
      <c r="F17186">
        <v>0</v>
      </c>
      <c r="G17186">
        <v>0</v>
      </c>
    </row>
    <row r="17187" spans="2:7" x14ac:dyDescent="0.25">
      <c r="B17187" t="s">
        <v>454</v>
      </c>
      <c r="C17187" s="1">
        <v>43864</v>
      </c>
      <c r="D17187">
        <v>0</v>
      </c>
      <c r="E17187">
        <v>0</v>
      </c>
      <c r="F17187">
        <v>0</v>
      </c>
      <c r="G17187">
        <v>0</v>
      </c>
    </row>
    <row r="17188" spans="2:7" x14ac:dyDescent="0.25">
      <c r="B17188" t="s">
        <v>454</v>
      </c>
      <c r="C17188" s="1">
        <v>43865</v>
      </c>
      <c r="D17188">
        <v>0</v>
      </c>
      <c r="E17188">
        <v>0</v>
      </c>
      <c r="F17188">
        <v>0</v>
      </c>
      <c r="G17188">
        <v>0</v>
      </c>
    </row>
    <row r="17189" spans="2:7" x14ac:dyDescent="0.25">
      <c r="B17189" t="s">
        <v>454</v>
      </c>
      <c r="C17189" s="1">
        <v>43866</v>
      </c>
      <c r="D17189">
        <v>10</v>
      </c>
      <c r="E17189">
        <v>10</v>
      </c>
      <c r="F17189">
        <v>0</v>
      </c>
      <c r="G17189">
        <v>0</v>
      </c>
    </row>
    <row r="17190" spans="2:7" x14ac:dyDescent="0.25">
      <c r="B17190" t="s">
        <v>454</v>
      </c>
      <c r="C17190" s="1">
        <v>43867</v>
      </c>
      <c r="D17190">
        <v>20</v>
      </c>
      <c r="E17190">
        <v>10</v>
      </c>
      <c r="F17190">
        <v>0</v>
      </c>
      <c r="G17190">
        <v>0</v>
      </c>
    </row>
    <row r="17191" spans="2:7" x14ac:dyDescent="0.25">
      <c r="B17191" t="s">
        <v>454</v>
      </c>
      <c r="C17191" s="1">
        <v>43868</v>
      </c>
      <c r="D17191">
        <v>61</v>
      </c>
      <c r="E17191">
        <v>41</v>
      </c>
      <c r="F17191">
        <v>0</v>
      </c>
      <c r="G17191">
        <v>0</v>
      </c>
    </row>
    <row r="17192" spans="2:7" x14ac:dyDescent="0.25">
      <c r="B17192" t="s">
        <v>454</v>
      </c>
      <c r="C17192" s="1">
        <v>43869</v>
      </c>
      <c r="D17192">
        <v>64</v>
      </c>
      <c r="E17192">
        <v>3</v>
      </c>
      <c r="F17192">
        <v>0</v>
      </c>
      <c r="G17192">
        <v>0</v>
      </c>
    </row>
    <row r="17193" spans="2:7" x14ac:dyDescent="0.25">
      <c r="B17193" t="s">
        <v>454</v>
      </c>
      <c r="C17193" s="1">
        <v>43870</v>
      </c>
      <c r="D17193">
        <v>64</v>
      </c>
      <c r="E17193">
        <v>0</v>
      </c>
      <c r="F17193">
        <v>0</v>
      </c>
      <c r="G17193">
        <v>0</v>
      </c>
    </row>
    <row r="17194" spans="2:7" x14ac:dyDescent="0.25">
      <c r="B17194" t="s">
        <v>454</v>
      </c>
      <c r="C17194" s="1">
        <v>43871</v>
      </c>
      <c r="D17194">
        <v>70</v>
      </c>
      <c r="E17194">
        <v>6</v>
      </c>
      <c r="F17194">
        <v>0</v>
      </c>
      <c r="G17194">
        <v>0</v>
      </c>
    </row>
    <row r="17195" spans="2:7" x14ac:dyDescent="0.25">
      <c r="B17195" t="s">
        <v>454</v>
      </c>
      <c r="C17195" s="1">
        <v>43872</v>
      </c>
      <c r="D17195">
        <v>135</v>
      </c>
      <c r="E17195">
        <v>65</v>
      </c>
      <c r="F17195">
        <v>0</v>
      </c>
      <c r="G17195">
        <v>0</v>
      </c>
    </row>
    <row r="17196" spans="2:7" x14ac:dyDescent="0.25">
      <c r="B17196" t="s">
        <v>454</v>
      </c>
      <c r="C17196" s="1">
        <v>43873</v>
      </c>
      <c r="D17196">
        <v>174</v>
      </c>
      <c r="E17196">
        <v>39</v>
      </c>
      <c r="F17196">
        <v>0</v>
      </c>
      <c r="G17196">
        <v>0</v>
      </c>
    </row>
    <row r="17197" spans="2:7" x14ac:dyDescent="0.25">
      <c r="B17197" t="s">
        <v>454</v>
      </c>
      <c r="C17197" s="1">
        <v>43874</v>
      </c>
      <c r="D17197">
        <v>174</v>
      </c>
      <c r="E17197">
        <v>0</v>
      </c>
      <c r="F17197">
        <v>0</v>
      </c>
      <c r="G17197">
        <v>0</v>
      </c>
    </row>
    <row r="17198" spans="2:7" x14ac:dyDescent="0.25">
      <c r="B17198" t="s">
        <v>454</v>
      </c>
      <c r="C17198" s="1">
        <v>43875</v>
      </c>
      <c r="D17198">
        <v>221</v>
      </c>
      <c r="E17198">
        <v>47</v>
      </c>
      <c r="F17198">
        <v>0</v>
      </c>
      <c r="G17198">
        <v>0</v>
      </c>
    </row>
    <row r="17199" spans="2:7" x14ac:dyDescent="0.25">
      <c r="B17199" t="s">
        <v>454</v>
      </c>
      <c r="C17199" s="1">
        <v>43876</v>
      </c>
      <c r="D17199">
        <v>221</v>
      </c>
      <c r="E17199">
        <v>0</v>
      </c>
      <c r="F17199">
        <v>0</v>
      </c>
      <c r="G17199">
        <v>0</v>
      </c>
    </row>
    <row r="17200" spans="2:7" x14ac:dyDescent="0.25">
      <c r="B17200" t="s">
        <v>454</v>
      </c>
      <c r="C17200" s="1">
        <v>43877</v>
      </c>
      <c r="D17200">
        <v>355</v>
      </c>
      <c r="E17200">
        <v>134</v>
      </c>
      <c r="F17200">
        <v>0</v>
      </c>
      <c r="G17200">
        <v>0</v>
      </c>
    </row>
    <row r="17201" spans="2:7" x14ac:dyDescent="0.25">
      <c r="B17201" t="s">
        <v>454</v>
      </c>
      <c r="C17201" s="1">
        <v>43878</v>
      </c>
      <c r="D17201">
        <v>355</v>
      </c>
      <c r="E17201">
        <v>0</v>
      </c>
      <c r="F17201">
        <v>0</v>
      </c>
      <c r="G17201">
        <v>0</v>
      </c>
    </row>
    <row r="17202" spans="2:7" x14ac:dyDescent="0.25">
      <c r="B17202" t="s">
        <v>454</v>
      </c>
      <c r="C17202" s="1">
        <v>43879</v>
      </c>
      <c r="D17202">
        <v>454</v>
      </c>
      <c r="E17202">
        <v>99</v>
      </c>
      <c r="F17202">
        <v>0</v>
      </c>
      <c r="G17202">
        <v>0</v>
      </c>
    </row>
    <row r="17203" spans="2:7" x14ac:dyDescent="0.25">
      <c r="B17203" t="s">
        <v>454</v>
      </c>
      <c r="C17203" s="1">
        <v>43880</v>
      </c>
      <c r="D17203">
        <v>542</v>
      </c>
      <c r="E17203">
        <v>88</v>
      </c>
      <c r="F17203">
        <v>0</v>
      </c>
      <c r="G17203">
        <v>0</v>
      </c>
    </row>
    <row r="17204" spans="2:7" x14ac:dyDescent="0.25">
      <c r="B17204" t="s">
        <v>454</v>
      </c>
      <c r="C17204" s="1">
        <v>43881</v>
      </c>
      <c r="D17204">
        <v>621</v>
      </c>
      <c r="E17204">
        <v>79</v>
      </c>
      <c r="F17204">
        <v>2</v>
      </c>
      <c r="G17204">
        <v>2</v>
      </c>
    </row>
    <row r="17205" spans="2:7" x14ac:dyDescent="0.25">
      <c r="B17205" t="s">
        <v>454</v>
      </c>
      <c r="C17205" s="1">
        <v>43882</v>
      </c>
      <c r="D17205">
        <v>634</v>
      </c>
      <c r="E17205">
        <v>13</v>
      </c>
      <c r="F17205">
        <v>2</v>
      </c>
      <c r="G17205">
        <v>0</v>
      </c>
    </row>
    <row r="17206" spans="2:7" x14ac:dyDescent="0.25">
      <c r="B17206" t="s">
        <v>454</v>
      </c>
      <c r="C17206" s="1">
        <v>43883</v>
      </c>
      <c r="D17206">
        <v>634</v>
      </c>
      <c r="E17206">
        <v>0</v>
      </c>
      <c r="F17206">
        <v>2</v>
      </c>
      <c r="G17206">
        <v>0</v>
      </c>
    </row>
    <row r="17207" spans="2:7" x14ac:dyDescent="0.25">
      <c r="B17207" t="s">
        <v>454</v>
      </c>
      <c r="C17207" s="1">
        <v>43884</v>
      </c>
      <c r="D17207">
        <v>634</v>
      </c>
      <c r="E17207">
        <v>0</v>
      </c>
      <c r="F17207">
        <v>2</v>
      </c>
      <c r="G17207">
        <v>0</v>
      </c>
    </row>
    <row r="17208" spans="2:7" x14ac:dyDescent="0.25">
      <c r="B17208" t="s">
        <v>454</v>
      </c>
      <c r="C17208" s="1">
        <v>43885</v>
      </c>
      <c r="D17208">
        <v>691</v>
      </c>
      <c r="E17208">
        <v>57</v>
      </c>
      <c r="F17208">
        <v>3</v>
      </c>
      <c r="G17208">
        <v>1</v>
      </c>
    </row>
    <row r="17209" spans="2:7" x14ac:dyDescent="0.25">
      <c r="B17209" t="s">
        <v>454</v>
      </c>
      <c r="C17209" s="1">
        <v>43886</v>
      </c>
      <c r="D17209">
        <v>691</v>
      </c>
      <c r="E17209">
        <v>0</v>
      </c>
      <c r="F17209">
        <v>3</v>
      </c>
      <c r="G17209">
        <v>0</v>
      </c>
    </row>
    <row r="17210" spans="2:7" x14ac:dyDescent="0.25">
      <c r="B17210" t="s">
        <v>454</v>
      </c>
      <c r="C17210" s="1">
        <v>43887</v>
      </c>
      <c r="D17210">
        <v>691</v>
      </c>
      <c r="E17210">
        <v>0</v>
      </c>
      <c r="F17210">
        <v>4</v>
      </c>
      <c r="G17210">
        <v>1</v>
      </c>
    </row>
    <row r="17211" spans="2:7" x14ac:dyDescent="0.25">
      <c r="B17211" t="s">
        <v>454</v>
      </c>
      <c r="C17211" s="1">
        <v>43888</v>
      </c>
      <c r="D17211">
        <v>705</v>
      </c>
      <c r="E17211">
        <v>14</v>
      </c>
      <c r="F17211">
        <v>4</v>
      </c>
      <c r="G17211">
        <v>0</v>
      </c>
    </row>
    <row r="17212" spans="2:7" x14ac:dyDescent="0.25">
      <c r="B17212" t="s">
        <v>454</v>
      </c>
      <c r="C17212" s="1">
        <v>43889</v>
      </c>
      <c r="D17212">
        <v>705</v>
      </c>
      <c r="E17212">
        <v>0</v>
      </c>
      <c r="F17212">
        <v>4</v>
      </c>
      <c r="G17212">
        <v>0</v>
      </c>
    </row>
    <row r="17213" spans="2:7" x14ac:dyDescent="0.25">
      <c r="B17213" t="s">
        <v>454</v>
      </c>
      <c r="C17213" s="1">
        <v>43890</v>
      </c>
      <c r="D17213">
        <v>705</v>
      </c>
      <c r="E17213">
        <v>0</v>
      </c>
      <c r="F17213">
        <v>6</v>
      </c>
      <c r="G17213">
        <v>2</v>
      </c>
    </row>
    <row r="17214" spans="2:7" x14ac:dyDescent="0.25">
      <c r="B17214" t="s">
        <v>454</v>
      </c>
      <c r="C17214" s="1">
        <v>43891</v>
      </c>
      <c r="D17214">
        <v>705</v>
      </c>
      <c r="E17214">
        <v>0</v>
      </c>
      <c r="F17214">
        <v>6</v>
      </c>
      <c r="G17214">
        <v>0</v>
      </c>
    </row>
    <row r="17215" spans="2:7" x14ac:dyDescent="0.25">
      <c r="B17215" t="s">
        <v>454</v>
      </c>
      <c r="C17215" s="1">
        <v>43892</v>
      </c>
      <c r="D17215">
        <v>705</v>
      </c>
      <c r="E17215">
        <v>0</v>
      </c>
      <c r="F17215">
        <v>6</v>
      </c>
      <c r="G17215">
        <v>0</v>
      </c>
    </row>
    <row r="17216" spans="2:7" x14ac:dyDescent="0.25">
      <c r="B17216" t="s">
        <v>454</v>
      </c>
      <c r="C17216" s="1">
        <v>43900</v>
      </c>
      <c r="D17216">
        <v>696</v>
      </c>
      <c r="E17216">
        <v>-9</v>
      </c>
      <c r="F17216">
        <v>7</v>
      </c>
      <c r="G17216">
        <v>1</v>
      </c>
    </row>
  </sheetData>
  <autoFilter ref="Z1:AC1" xr:uid="{ECFBDE20-B944-47F5-B802-385A1D5D07DF}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CC0EB-3442-4A06-ACE3-56C8798E03D0}">
  <dimension ref="A1:T138"/>
  <sheetViews>
    <sheetView topLeftCell="C20" workbookViewId="0">
      <selection activeCell="R41" sqref="R41"/>
    </sheetView>
  </sheetViews>
  <sheetFormatPr baseColWidth="10" defaultRowHeight="15" x14ac:dyDescent="0.25"/>
  <cols>
    <col min="7" max="7" width="12" bestFit="1" customWidth="1"/>
  </cols>
  <sheetData>
    <row r="1" spans="1:11" x14ac:dyDescent="0.25">
      <c r="A1" s="21" t="s">
        <v>474</v>
      </c>
      <c r="E1" s="30" t="s">
        <v>463</v>
      </c>
      <c r="F1" s="14">
        <v>11.33</v>
      </c>
      <c r="G1" s="30" t="s">
        <v>464</v>
      </c>
      <c r="H1" s="14">
        <v>136</v>
      </c>
    </row>
    <row r="2" spans="1:11" x14ac:dyDescent="0.25">
      <c r="A2" s="29" t="s">
        <v>456</v>
      </c>
      <c r="B2" s="29" t="s">
        <v>461</v>
      </c>
      <c r="C2" s="29" t="s">
        <v>547</v>
      </c>
      <c r="E2" s="30" t="s">
        <v>462</v>
      </c>
      <c r="F2" s="33">
        <v>12</v>
      </c>
      <c r="G2" s="30" t="s">
        <v>552</v>
      </c>
      <c r="H2" s="14">
        <f>SUM(G5:G16)</f>
        <v>6054</v>
      </c>
    </row>
    <row r="3" spans="1:11" x14ac:dyDescent="0.25">
      <c r="A3" s="14">
        <v>1</v>
      </c>
      <c r="B3" s="17">
        <v>43830</v>
      </c>
      <c r="C3" s="14">
        <v>0</v>
      </c>
    </row>
    <row r="4" spans="1:11" x14ac:dyDescent="0.25">
      <c r="A4" s="14">
        <v>2</v>
      </c>
      <c r="B4" s="17">
        <v>43831</v>
      </c>
      <c r="C4" s="14">
        <v>0</v>
      </c>
      <c r="E4" s="29" t="s">
        <v>457</v>
      </c>
      <c r="F4" s="29" t="s">
        <v>458</v>
      </c>
      <c r="G4" s="29" t="s">
        <v>548</v>
      </c>
      <c r="H4" s="29" t="s">
        <v>550</v>
      </c>
      <c r="I4" s="29" t="s">
        <v>549</v>
      </c>
      <c r="J4" s="29" t="s">
        <v>465</v>
      </c>
      <c r="K4" s="29" t="s">
        <v>551</v>
      </c>
    </row>
    <row r="5" spans="1:11" x14ac:dyDescent="0.25">
      <c r="A5" s="14">
        <v>3</v>
      </c>
      <c r="B5" s="17">
        <v>43832</v>
      </c>
      <c r="C5" s="14">
        <v>0</v>
      </c>
      <c r="E5" s="14">
        <v>1</v>
      </c>
      <c r="F5" s="35" t="s">
        <v>572</v>
      </c>
      <c r="G5" s="14">
        <f>SUM(C3:C13)</f>
        <v>0</v>
      </c>
      <c r="H5" s="14">
        <v>5.5</v>
      </c>
      <c r="I5" s="14">
        <f>H5*G5</f>
        <v>0</v>
      </c>
      <c r="J5" s="14">
        <f>(H5-$F$18)^2</f>
        <v>9748.8875926115998</v>
      </c>
      <c r="K5" s="14">
        <f>J5*G5</f>
        <v>0</v>
      </c>
    </row>
    <row r="6" spans="1:11" x14ac:dyDescent="0.25">
      <c r="A6" s="14">
        <v>4</v>
      </c>
      <c r="B6" s="17">
        <v>43833</v>
      </c>
      <c r="C6" s="14">
        <v>0</v>
      </c>
      <c r="E6" s="14">
        <v>2</v>
      </c>
      <c r="F6" s="41" t="s">
        <v>573</v>
      </c>
      <c r="G6" s="14">
        <f>SUM(C14:C24)</f>
        <v>0</v>
      </c>
      <c r="H6" s="14">
        <v>17</v>
      </c>
      <c r="I6" s="14">
        <f t="shared" ref="I6:I16" si="0">H6*G6</f>
        <v>0</v>
      </c>
      <c r="J6" s="14">
        <f t="shared" ref="J6:J16" si="1">(H6-$F$18)^2</f>
        <v>7610.1991221788285</v>
      </c>
      <c r="K6" s="14">
        <f t="shared" ref="K6:K16" si="2">J6*G6</f>
        <v>0</v>
      </c>
    </row>
    <row r="7" spans="1:11" x14ac:dyDescent="0.25">
      <c r="A7" s="14">
        <v>5</v>
      </c>
      <c r="B7" s="17">
        <v>43834</v>
      </c>
      <c r="C7" s="14">
        <v>0</v>
      </c>
      <c r="E7" s="14">
        <v>3</v>
      </c>
      <c r="F7" s="35" t="s">
        <v>574</v>
      </c>
      <c r="G7" s="14">
        <f>SUM(C25:C36)</f>
        <v>1</v>
      </c>
      <c r="H7" s="14">
        <v>28.5</v>
      </c>
      <c r="I7" s="14">
        <f t="shared" si="0"/>
        <v>28.5</v>
      </c>
      <c r="J7" s="14">
        <f t="shared" si="1"/>
        <v>5736.0106517460563</v>
      </c>
      <c r="K7" s="14">
        <f t="shared" si="2"/>
        <v>5736.0106517460563</v>
      </c>
    </row>
    <row r="8" spans="1:11" x14ac:dyDescent="0.25">
      <c r="A8" s="14">
        <v>6</v>
      </c>
      <c r="B8" s="17">
        <v>43835</v>
      </c>
      <c r="C8" s="14">
        <v>0</v>
      </c>
      <c r="E8" s="14">
        <v>4</v>
      </c>
      <c r="F8" s="35" t="s">
        <v>575</v>
      </c>
      <c r="G8" s="14">
        <f>SUM(C37:C47)</f>
        <v>0</v>
      </c>
      <c r="H8" s="14">
        <v>40</v>
      </c>
      <c r="I8" s="14">
        <f t="shared" si="0"/>
        <v>0</v>
      </c>
      <c r="J8" s="14">
        <f t="shared" si="1"/>
        <v>4126.322181313285</v>
      </c>
      <c r="K8" s="14">
        <f t="shared" si="2"/>
        <v>0</v>
      </c>
    </row>
    <row r="9" spans="1:11" x14ac:dyDescent="0.25">
      <c r="A9" s="14">
        <v>7</v>
      </c>
      <c r="B9" s="17">
        <v>43836</v>
      </c>
      <c r="C9" s="14">
        <v>0</v>
      </c>
      <c r="E9" s="14">
        <v>5</v>
      </c>
      <c r="F9" s="35" t="s">
        <v>576</v>
      </c>
      <c r="G9" s="14">
        <f>SUM(C48:C58)</f>
        <v>0</v>
      </c>
      <c r="H9" s="14">
        <v>51</v>
      </c>
      <c r="I9" s="14">
        <f t="shared" si="0"/>
        <v>0</v>
      </c>
      <c r="J9" s="14">
        <f t="shared" si="1"/>
        <v>2834.1201661167211</v>
      </c>
      <c r="K9" s="14">
        <f t="shared" si="2"/>
        <v>0</v>
      </c>
    </row>
    <row r="10" spans="1:11" x14ac:dyDescent="0.25">
      <c r="A10" s="14">
        <v>8</v>
      </c>
      <c r="B10" s="17">
        <v>43837</v>
      </c>
      <c r="C10" s="14">
        <v>0</v>
      </c>
      <c r="E10" s="14">
        <v>6</v>
      </c>
      <c r="F10" s="35" t="s">
        <v>577</v>
      </c>
      <c r="G10" s="14">
        <f>SUM(C59:C70)</f>
        <v>18</v>
      </c>
      <c r="H10" s="14">
        <v>62.5</v>
      </c>
      <c r="I10" s="14">
        <f t="shared" si="0"/>
        <v>1125</v>
      </c>
      <c r="J10" s="14">
        <f t="shared" si="1"/>
        <v>1741.9316956839493</v>
      </c>
      <c r="K10" s="14">
        <f t="shared" si="2"/>
        <v>31354.77052231109</v>
      </c>
    </row>
    <row r="11" spans="1:11" x14ac:dyDescent="0.25">
      <c r="A11" s="14">
        <v>9</v>
      </c>
      <c r="B11" s="17">
        <v>43838</v>
      </c>
      <c r="C11" s="14">
        <v>0</v>
      </c>
      <c r="E11" s="14">
        <v>7</v>
      </c>
      <c r="F11" s="35" t="s">
        <v>578</v>
      </c>
      <c r="G11" s="14">
        <f>SUM(C71:C83)</f>
        <v>381</v>
      </c>
      <c r="H11" s="14">
        <v>74</v>
      </c>
      <c r="I11" s="14">
        <f t="shared" si="0"/>
        <v>28194</v>
      </c>
      <c r="J11" s="14">
        <f t="shared" si="1"/>
        <v>914.24322525117759</v>
      </c>
      <c r="K11" s="14">
        <f t="shared" si="2"/>
        <v>348326.66882069869</v>
      </c>
    </row>
    <row r="12" spans="1:11" x14ac:dyDescent="0.25">
      <c r="A12" s="14">
        <v>10</v>
      </c>
      <c r="B12" s="17">
        <v>43839</v>
      </c>
      <c r="C12" s="14">
        <v>0</v>
      </c>
      <c r="E12" s="14">
        <v>8</v>
      </c>
      <c r="F12" s="35" t="s">
        <v>579</v>
      </c>
      <c r="G12" s="14">
        <f>SUM(C84:C94)</f>
        <v>913</v>
      </c>
      <c r="H12" s="14">
        <v>85</v>
      </c>
      <c r="I12" s="14">
        <f t="shared" si="0"/>
        <v>77605</v>
      </c>
      <c r="J12" s="14">
        <f t="shared" si="1"/>
        <v>370.04121005461349</v>
      </c>
      <c r="K12" s="14">
        <f t="shared" si="2"/>
        <v>337847.62477986212</v>
      </c>
    </row>
    <row r="13" spans="1:11" x14ac:dyDescent="0.25">
      <c r="A13" s="14">
        <v>11</v>
      </c>
      <c r="B13" s="17">
        <v>43840</v>
      </c>
      <c r="C13" s="14">
        <v>0</v>
      </c>
      <c r="E13" s="14">
        <v>9</v>
      </c>
      <c r="F13" s="35" t="s">
        <v>580</v>
      </c>
      <c r="G13" s="14">
        <f>SUM(C95:C106)</f>
        <v>1592</v>
      </c>
      <c r="H13" s="14">
        <v>96.5</v>
      </c>
      <c r="I13" s="14">
        <f t="shared" si="0"/>
        <v>153628</v>
      </c>
      <c r="J13" s="14">
        <f t="shared" si="1"/>
        <v>59.852739621841856</v>
      </c>
      <c r="K13" s="14">
        <f t="shared" si="2"/>
        <v>95285.561477972238</v>
      </c>
    </row>
    <row r="14" spans="1:11" x14ac:dyDescent="0.25">
      <c r="A14" s="14">
        <v>12</v>
      </c>
      <c r="B14" s="17">
        <v>43841</v>
      </c>
      <c r="C14" s="14">
        <v>0</v>
      </c>
      <c r="E14" s="14">
        <v>10</v>
      </c>
      <c r="F14" s="35" t="s">
        <v>581</v>
      </c>
      <c r="G14" s="14">
        <f>SUM(C107:C117)</f>
        <v>1224</v>
      </c>
      <c r="H14" s="14">
        <v>108</v>
      </c>
      <c r="I14" s="14">
        <f t="shared" si="0"/>
        <v>132192</v>
      </c>
      <c r="J14" s="14">
        <f t="shared" si="1"/>
        <v>14.164269189070231</v>
      </c>
      <c r="K14" s="14">
        <f t="shared" si="2"/>
        <v>17337.065487421962</v>
      </c>
    </row>
    <row r="15" spans="1:11" x14ac:dyDescent="0.25">
      <c r="A15" s="14">
        <v>13</v>
      </c>
      <c r="B15" s="17">
        <v>43842</v>
      </c>
      <c r="C15" s="14">
        <v>0</v>
      </c>
      <c r="E15" s="14">
        <v>11</v>
      </c>
      <c r="F15" s="35" t="s">
        <v>582</v>
      </c>
      <c r="G15" s="14">
        <f>SUM(C118:C128)</f>
        <v>1125</v>
      </c>
      <c r="H15" s="14">
        <v>119</v>
      </c>
      <c r="I15" s="14">
        <f t="shared" si="0"/>
        <v>133875</v>
      </c>
      <c r="J15" s="14">
        <f t="shared" si="1"/>
        <v>217.96225399250608</v>
      </c>
      <c r="K15" s="14">
        <f t="shared" si="2"/>
        <v>245207.53574156933</v>
      </c>
    </row>
    <row r="16" spans="1:11" x14ac:dyDescent="0.25">
      <c r="A16" s="14">
        <v>14</v>
      </c>
      <c r="B16" s="17">
        <v>43843</v>
      </c>
      <c r="C16" s="14">
        <v>0</v>
      </c>
      <c r="E16" s="14">
        <v>12</v>
      </c>
      <c r="F16" s="35" t="s">
        <v>583</v>
      </c>
      <c r="G16" s="14">
        <f>SUM(C129:C138)</f>
        <v>800</v>
      </c>
      <c r="H16" s="14">
        <v>130.5</v>
      </c>
      <c r="I16" s="14">
        <f t="shared" si="0"/>
        <v>104400</v>
      </c>
      <c r="J16" s="14">
        <f t="shared" si="1"/>
        <v>689.7737835597344</v>
      </c>
      <c r="K16" s="14">
        <f t="shared" si="2"/>
        <v>551819.02684778755</v>
      </c>
    </row>
    <row r="17" spans="1:20" x14ac:dyDescent="0.25">
      <c r="A17" s="14">
        <v>15</v>
      </c>
      <c r="B17" s="17">
        <v>43844</v>
      </c>
      <c r="C17" s="14">
        <v>0</v>
      </c>
    </row>
    <row r="18" spans="1:20" x14ac:dyDescent="0.25">
      <c r="A18" s="14">
        <v>16</v>
      </c>
      <c r="B18" s="17">
        <v>43845</v>
      </c>
      <c r="C18" s="14">
        <v>0</v>
      </c>
      <c r="E18" s="36" t="s">
        <v>571</v>
      </c>
      <c r="F18" s="14">
        <f>(SUM(I5:I16))/H2</f>
        <v>104.23645523620746</v>
      </c>
    </row>
    <row r="19" spans="1:20" x14ac:dyDescent="0.25">
      <c r="A19" s="14">
        <v>17</v>
      </c>
      <c r="B19" s="17">
        <v>43846</v>
      </c>
      <c r="C19" s="14">
        <v>0</v>
      </c>
      <c r="E19" s="36" t="s">
        <v>562</v>
      </c>
      <c r="F19" s="14">
        <f>(SUM(K5:K16))/(H2-1)</f>
        <v>269.76941422920356</v>
      </c>
    </row>
    <row r="20" spans="1:20" x14ac:dyDescent="0.25">
      <c r="A20" s="14">
        <v>18</v>
      </c>
      <c r="B20" s="17">
        <v>43847</v>
      </c>
      <c r="C20" s="14">
        <v>0</v>
      </c>
    </row>
    <row r="21" spans="1:20" x14ac:dyDescent="0.25">
      <c r="A21" s="14">
        <v>19</v>
      </c>
      <c r="B21" s="17">
        <v>43848</v>
      </c>
      <c r="C21" s="14">
        <v>0</v>
      </c>
      <c r="E21" s="38" t="s">
        <v>553</v>
      </c>
    </row>
    <row r="22" spans="1:20" x14ac:dyDescent="0.25">
      <c r="A22" s="14">
        <v>20</v>
      </c>
      <c r="B22" s="17">
        <v>43849</v>
      </c>
      <c r="C22" s="14">
        <v>0</v>
      </c>
      <c r="E22" s="29" t="s">
        <v>548</v>
      </c>
      <c r="F22" s="29" t="s">
        <v>550</v>
      </c>
      <c r="G22" s="29" t="s">
        <v>554</v>
      </c>
      <c r="H22" s="29" t="s">
        <v>540</v>
      </c>
    </row>
    <row r="23" spans="1:20" x14ac:dyDescent="0.25">
      <c r="A23" s="14">
        <v>21</v>
      </c>
      <c r="B23" s="17">
        <v>43850</v>
      </c>
      <c r="C23" s="14">
        <v>0</v>
      </c>
      <c r="E23" s="14">
        <f>SUM(A21:A31)</f>
        <v>264</v>
      </c>
      <c r="F23" s="14">
        <v>5.5</v>
      </c>
      <c r="G23" s="14">
        <f>NORMDIST(F23,$K$23,$K$24,FALSE)</f>
        <v>2.8376585983005556E-3</v>
      </c>
      <c r="H23" s="14">
        <f>LN(G23)</f>
        <v>-5.8647760040624046</v>
      </c>
      <c r="J23" s="36" t="s">
        <v>536</v>
      </c>
      <c r="K23" s="14">
        <v>68.124940857061674</v>
      </c>
      <c r="M23" s="43" t="s">
        <v>563</v>
      </c>
      <c r="N23" s="43"/>
    </row>
    <row r="24" spans="1:20" x14ac:dyDescent="0.25">
      <c r="A24" s="14">
        <v>22</v>
      </c>
      <c r="B24" s="17">
        <v>43851</v>
      </c>
      <c r="C24" s="14">
        <v>0</v>
      </c>
      <c r="E24" s="14">
        <f>SUM(A32:A42)</f>
        <v>385</v>
      </c>
      <c r="F24" s="14">
        <v>17</v>
      </c>
      <c r="G24" s="14">
        <f t="shared" ref="G24:G34" si="3">NORMDIST(F24,$K$23,$K$24,FALSE)</f>
        <v>4.3457236896614669E-3</v>
      </c>
      <c r="H24" s="14">
        <f t="shared" ref="H24:H34" si="4">LN(G24)</f>
        <v>-5.4385629772497275</v>
      </c>
      <c r="J24" s="36" t="s">
        <v>544</v>
      </c>
      <c r="K24" s="14">
        <v>39.173830468238947</v>
      </c>
      <c r="M24" s="39" t="s">
        <v>567</v>
      </c>
    </row>
    <row r="25" spans="1:20" x14ac:dyDescent="0.25">
      <c r="A25" s="14">
        <v>23</v>
      </c>
      <c r="B25" s="17">
        <v>43852</v>
      </c>
      <c r="C25" s="14">
        <v>0</v>
      </c>
      <c r="E25" s="14">
        <f>SUM(A43:A54)</f>
        <v>558</v>
      </c>
      <c r="F25" s="14">
        <v>28.5</v>
      </c>
      <c r="G25" s="14">
        <f t="shared" si="3"/>
        <v>6.1057191751960459E-3</v>
      </c>
      <c r="H25" s="14">
        <f t="shared" si="4"/>
        <v>-5.0985293773425502</v>
      </c>
      <c r="M25" s="14" t="s">
        <v>564</v>
      </c>
      <c r="N25" s="14">
        <v>104.23645523620746</v>
      </c>
    </row>
    <row r="26" spans="1:20" x14ac:dyDescent="0.25">
      <c r="A26" s="14">
        <v>24</v>
      </c>
      <c r="B26" s="17">
        <v>43853</v>
      </c>
      <c r="C26" s="14">
        <v>0</v>
      </c>
      <c r="E26" s="14">
        <f>SUM(A55:A65)</f>
        <v>638</v>
      </c>
      <c r="F26" s="14">
        <v>40</v>
      </c>
      <c r="G26" s="14">
        <f t="shared" si="3"/>
        <v>7.8701732380147289E-3</v>
      </c>
      <c r="H26" s="14">
        <f t="shared" si="4"/>
        <v>-4.8446752043408736</v>
      </c>
      <c r="J26" s="36" t="s">
        <v>555</v>
      </c>
      <c r="K26" s="14">
        <f>SUM(H23:H34)</f>
        <v>-61.04336783681628</v>
      </c>
      <c r="M26" s="14" t="s">
        <v>562</v>
      </c>
      <c r="N26" s="14">
        <v>269.76941422920356</v>
      </c>
    </row>
    <row r="27" spans="1:20" x14ac:dyDescent="0.25">
      <c r="A27" s="14">
        <v>25</v>
      </c>
      <c r="B27" s="17">
        <v>43854</v>
      </c>
      <c r="C27" s="14">
        <v>0</v>
      </c>
      <c r="E27" s="14">
        <f>SUM(A66:A76)</f>
        <v>759</v>
      </c>
      <c r="F27" s="14">
        <v>51</v>
      </c>
      <c r="G27" s="14">
        <f t="shared" si="3"/>
        <v>9.255857785072704E-3</v>
      </c>
      <c r="H27" s="14">
        <f t="shared" si="4"/>
        <v>-4.6824986538292928</v>
      </c>
      <c r="M27" s="14" t="s">
        <v>464</v>
      </c>
      <c r="N27" s="14">
        <v>6054</v>
      </c>
    </row>
    <row r="28" spans="1:20" x14ac:dyDescent="0.25">
      <c r="A28" s="14">
        <v>26</v>
      </c>
      <c r="B28" s="17">
        <v>43855</v>
      </c>
      <c r="C28" s="14">
        <v>0</v>
      </c>
      <c r="E28" s="14">
        <f>SUM(A77:A88)</f>
        <v>966</v>
      </c>
      <c r="F28" s="14">
        <v>62.5</v>
      </c>
      <c r="G28" s="14">
        <f t="shared" si="3"/>
        <v>1.007945179702085E-2</v>
      </c>
      <c r="H28" s="14">
        <f t="shared" si="4"/>
        <v>-4.5972564030340299</v>
      </c>
      <c r="M28" s="14" t="s">
        <v>470</v>
      </c>
      <c r="N28" s="14">
        <v>0.05</v>
      </c>
      <c r="P28" s="7">
        <f>N30</f>
        <v>97.440983795079674</v>
      </c>
      <c r="Q28" s="7" t="s">
        <v>473</v>
      </c>
      <c r="R28" s="7" t="s">
        <v>536</v>
      </c>
      <c r="S28" s="7" t="s">
        <v>473</v>
      </c>
      <c r="T28" s="7">
        <f>N31</f>
        <v>111.03192667733525</v>
      </c>
    </row>
    <row r="29" spans="1:20" x14ac:dyDescent="0.25">
      <c r="A29" s="14">
        <v>27</v>
      </c>
      <c r="B29" s="17">
        <v>43856</v>
      </c>
      <c r="C29" s="14">
        <v>0</v>
      </c>
      <c r="E29" s="14">
        <f>SUM(A89:A101)</f>
        <v>1209</v>
      </c>
      <c r="F29" s="14">
        <v>74</v>
      </c>
      <c r="G29" s="14">
        <f t="shared" si="3"/>
        <v>1.0070010000596487E-2</v>
      </c>
      <c r="H29" s="14">
        <f t="shared" si="4"/>
        <v>-4.5981935791442661</v>
      </c>
      <c r="M29" s="14" t="s">
        <v>480</v>
      </c>
      <c r="N29" s="14">
        <f>_xlfn.NORM.S.INV(1-N28/2)</f>
        <v>1.9599639845400536</v>
      </c>
    </row>
    <row r="30" spans="1:20" x14ac:dyDescent="0.25">
      <c r="A30" s="14">
        <v>28</v>
      </c>
      <c r="B30" s="17">
        <v>43857</v>
      </c>
      <c r="C30" s="14">
        <v>0</v>
      </c>
      <c r="E30" s="14">
        <f>SUM(A102:A112)</f>
        <v>1155</v>
      </c>
      <c r="F30" s="14">
        <v>85</v>
      </c>
      <c r="G30" s="14">
        <f t="shared" si="3"/>
        <v>9.2815149832711392E-3</v>
      </c>
      <c r="H30" s="14">
        <f t="shared" si="4"/>
        <v>-4.6797304930006023</v>
      </c>
      <c r="M30" s="14" t="s">
        <v>565</v>
      </c>
      <c r="N30" s="14">
        <f>N25-(N29*N26/SQRT(N27))</f>
        <v>97.440983795079674</v>
      </c>
    </row>
    <row r="31" spans="1:20" x14ac:dyDescent="0.25">
      <c r="A31" s="14">
        <v>29</v>
      </c>
      <c r="B31" s="17">
        <v>43858</v>
      </c>
      <c r="C31" s="14">
        <v>0</v>
      </c>
      <c r="E31" s="14">
        <f>SUM(A113:A124)</f>
        <v>1398</v>
      </c>
      <c r="F31" s="14">
        <v>96.5</v>
      </c>
      <c r="G31" s="14">
        <f t="shared" si="3"/>
        <v>7.8340192122915951E-3</v>
      </c>
      <c r="H31" s="14">
        <f t="shared" si="4"/>
        <v>-4.8492795913172522</v>
      </c>
      <c r="M31" s="14" t="s">
        <v>566</v>
      </c>
      <c r="N31" s="14">
        <f>N25+(N29*N26/SQRT(N27))</f>
        <v>111.03192667733525</v>
      </c>
    </row>
    <row r="32" spans="1:20" x14ac:dyDescent="0.25">
      <c r="A32" s="14">
        <v>30</v>
      </c>
      <c r="B32" s="17">
        <v>43859</v>
      </c>
      <c r="C32" s="14">
        <v>0</v>
      </c>
      <c r="E32" s="14">
        <f>SUM(A125:A135)</f>
        <v>1408</v>
      </c>
      <c r="F32" s="14">
        <v>108</v>
      </c>
      <c r="G32" s="14">
        <f t="shared" si="3"/>
        <v>6.0662896776841743E-3</v>
      </c>
      <c r="H32" s="14">
        <f t="shared" si="4"/>
        <v>-5.1050081165394019</v>
      </c>
    </row>
    <row r="33" spans="1:20" x14ac:dyDescent="0.25">
      <c r="A33" s="14">
        <v>31</v>
      </c>
      <c r="B33" s="17">
        <v>43860</v>
      </c>
      <c r="C33" s="14">
        <v>1</v>
      </c>
      <c r="E33" s="14">
        <f>SUM(A136:A146)</f>
        <v>405</v>
      </c>
      <c r="F33" s="14">
        <v>119</v>
      </c>
      <c r="G33" s="14">
        <f t="shared" si="3"/>
        <v>4.3819629417807962E-3</v>
      </c>
      <c r="H33" s="14">
        <f t="shared" si="4"/>
        <v>-5.4302584947636552</v>
      </c>
      <c r="M33" s="40" t="s">
        <v>568</v>
      </c>
    </row>
    <row r="34" spans="1:20" x14ac:dyDescent="0.25">
      <c r="A34" s="14">
        <v>32</v>
      </c>
      <c r="B34" s="17">
        <v>43861</v>
      </c>
      <c r="C34" s="14">
        <v>0</v>
      </c>
      <c r="E34" s="14">
        <f>SUM(A147:A156)</f>
        <v>0</v>
      </c>
      <c r="F34" s="14">
        <v>130.5</v>
      </c>
      <c r="G34" s="14">
        <f t="shared" si="3"/>
        <v>2.8666850770283402E-3</v>
      </c>
      <c r="H34" s="14">
        <f t="shared" si="4"/>
        <v>-5.8545989421922187</v>
      </c>
      <c r="M34" s="14" t="s">
        <v>564</v>
      </c>
      <c r="N34" s="14">
        <v>104.23645523620746</v>
      </c>
    </row>
    <row r="35" spans="1:20" x14ac:dyDescent="0.25">
      <c r="A35" s="14">
        <v>33</v>
      </c>
      <c r="B35" s="17">
        <v>43862</v>
      </c>
      <c r="C35" s="14">
        <v>0</v>
      </c>
      <c r="M35" s="14" t="s">
        <v>562</v>
      </c>
      <c r="N35" s="14">
        <v>269.76941422920356</v>
      </c>
    </row>
    <row r="36" spans="1:20" x14ac:dyDescent="0.25">
      <c r="A36" s="14">
        <v>34</v>
      </c>
      <c r="B36" s="17">
        <v>43863</v>
      </c>
      <c r="C36" s="14">
        <v>0</v>
      </c>
      <c r="E36" s="38" t="s">
        <v>557</v>
      </c>
      <c r="M36" s="14" t="s">
        <v>464</v>
      </c>
      <c r="N36" s="14">
        <v>6054</v>
      </c>
    </row>
    <row r="37" spans="1:20" x14ac:dyDescent="0.25">
      <c r="A37" s="14">
        <v>35</v>
      </c>
      <c r="B37" s="17">
        <v>43864</v>
      </c>
      <c r="C37" s="14">
        <v>0</v>
      </c>
      <c r="E37" s="29" t="s">
        <v>548</v>
      </c>
      <c r="F37" s="29" t="s">
        <v>550</v>
      </c>
      <c r="G37" s="29" t="s">
        <v>554</v>
      </c>
      <c r="H37" s="29" t="s">
        <v>540</v>
      </c>
      <c r="M37" s="14" t="s">
        <v>470</v>
      </c>
      <c r="N37" s="14">
        <v>0.05</v>
      </c>
      <c r="P37" s="7">
        <f>N39</f>
        <v>260.41057336047413</v>
      </c>
      <c r="Q37" s="7" t="s">
        <v>473</v>
      </c>
      <c r="R37" s="7" t="s">
        <v>537</v>
      </c>
      <c r="S37" s="7" t="s">
        <v>473</v>
      </c>
      <c r="T37" s="7">
        <f>N41</f>
        <v>279.64447098206062</v>
      </c>
    </row>
    <row r="38" spans="1:20" x14ac:dyDescent="0.25">
      <c r="A38" s="14">
        <v>36</v>
      </c>
      <c r="B38" s="17">
        <v>43865</v>
      </c>
      <c r="C38" s="14">
        <v>0</v>
      </c>
      <c r="E38" s="14">
        <f>SUM(A36:A46)</f>
        <v>429</v>
      </c>
      <c r="F38" s="14">
        <v>5.5</v>
      </c>
      <c r="G38" s="14">
        <f>EXPONDIST(F38,$K$38,FALSE)</f>
        <v>5.3883696526147761E-3</v>
      </c>
      <c r="H38" s="14">
        <f>LN(G38)</f>
        <v>-5.2235124161402107</v>
      </c>
      <c r="J38" s="36" t="s">
        <v>556</v>
      </c>
      <c r="K38" s="14">
        <v>5.5555555E-3</v>
      </c>
      <c r="M38" s="14" t="s">
        <v>569</v>
      </c>
      <c r="N38" s="14">
        <f>_xlfn.CHISQ.INV(1-N37/2,(N36-1))</f>
        <v>6270.5374949157795</v>
      </c>
    </row>
    <row r="39" spans="1:20" x14ac:dyDescent="0.25">
      <c r="A39" s="14">
        <v>37</v>
      </c>
      <c r="B39" s="17">
        <v>43866</v>
      </c>
      <c r="C39" s="14">
        <v>0</v>
      </c>
      <c r="E39" s="14">
        <f>SUM(A47:A57)</f>
        <v>550</v>
      </c>
      <c r="F39" s="14">
        <v>17</v>
      </c>
      <c r="G39" s="14">
        <f t="shared" ref="G39:G49" si="5">EXPONDIST(F39,$K$38,FALSE)</f>
        <v>5.0548792987550823E-3</v>
      </c>
      <c r="H39" s="14">
        <f t="shared" ref="H39:H49" si="6">LN(G39)</f>
        <v>-5.2874013043902108</v>
      </c>
      <c r="J39" s="36" t="s">
        <v>555</v>
      </c>
      <c r="K39" s="14">
        <f>SUM(H38:H49)</f>
        <v>-66.85714895193253</v>
      </c>
      <c r="M39" s="14" t="s">
        <v>565</v>
      </c>
      <c r="N39" s="14">
        <f>((N36-1)*N35)/N38</f>
        <v>260.41057336047413</v>
      </c>
    </row>
    <row r="40" spans="1:20" x14ac:dyDescent="0.25">
      <c r="A40" s="14">
        <v>38</v>
      </c>
      <c r="B40" s="17">
        <v>43867</v>
      </c>
      <c r="C40" s="14">
        <v>0</v>
      </c>
      <c r="E40" s="14">
        <f>SUM(A58:A69)</f>
        <v>738</v>
      </c>
      <c r="F40" s="14">
        <v>28.5</v>
      </c>
      <c r="G40" s="14">
        <f t="shared" si="5"/>
        <v>4.7420289201174836E-3</v>
      </c>
      <c r="H40" s="14">
        <f t="shared" si="6"/>
        <v>-5.3512901926402101</v>
      </c>
      <c r="M40" s="14" t="s">
        <v>570</v>
      </c>
      <c r="N40" s="14">
        <f>_xlfn.CHISQ.INV(N37/2,(N36-1))</f>
        <v>5839.2510268301412</v>
      </c>
    </row>
    <row r="41" spans="1:20" x14ac:dyDescent="0.25">
      <c r="A41" s="14">
        <v>39</v>
      </c>
      <c r="B41" s="17">
        <v>43868</v>
      </c>
      <c r="C41" s="14">
        <v>0</v>
      </c>
      <c r="E41" s="14">
        <f>SUM(A70:A80)</f>
        <v>803</v>
      </c>
      <c r="F41" s="14">
        <v>40</v>
      </c>
      <c r="G41" s="14">
        <f t="shared" si="5"/>
        <v>4.4485410927158353E-3</v>
      </c>
      <c r="H41" s="14">
        <f t="shared" si="6"/>
        <v>-5.4151790808902103</v>
      </c>
      <c r="M41" s="14" t="s">
        <v>566</v>
      </c>
      <c r="N41" s="14">
        <f>((N36-1)*N35)/N40</f>
        <v>279.64447098206062</v>
      </c>
    </row>
    <row r="42" spans="1:20" x14ac:dyDescent="0.25">
      <c r="A42" s="14">
        <v>40</v>
      </c>
      <c r="B42" s="17">
        <v>43869</v>
      </c>
      <c r="C42" s="14">
        <v>0</v>
      </c>
      <c r="E42" s="14">
        <f>SUM(A81:A91)</f>
        <v>924</v>
      </c>
      <c r="F42" s="14">
        <v>51</v>
      </c>
      <c r="G42" s="14">
        <f t="shared" si="5"/>
        <v>4.1848258392012854E-3</v>
      </c>
      <c r="H42" s="14">
        <f t="shared" si="6"/>
        <v>-5.4762901913902109</v>
      </c>
    </row>
    <row r="43" spans="1:20" x14ac:dyDescent="0.25">
      <c r="A43" s="14">
        <v>41</v>
      </c>
      <c r="B43" s="17">
        <v>43870</v>
      </c>
      <c r="C43" s="14">
        <v>0</v>
      </c>
      <c r="E43" s="14">
        <f>SUM(A92:A103)</f>
        <v>1146</v>
      </c>
      <c r="F43" s="14">
        <v>62.5</v>
      </c>
      <c r="G43" s="14">
        <f t="shared" si="5"/>
        <v>3.9258237402492969E-3</v>
      </c>
      <c r="H43" s="14">
        <f t="shared" si="6"/>
        <v>-5.5401790796402102</v>
      </c>
    </row>
    <row r="44" spans="1:20" x14ac:dyDescent="0.25">
      <c r="A44" s="14">
        <v>42</v>
      </c>
      <c r="B44" s="17">
        <v>43871</v>
      </c>
      <c r="C44" s="14">
        <v>0</v>
      </c>
      <c r="E44" s="14">
        <f>SUM(A104:A116)</f>
        <v>1404</v>
      </c>
      <c r="F44" s="14">
        <v>74</v>
      </c>
      <c r="G44" s="14">
        <f t="shared" si="5"/>
        <v>3.682851480970238E-3</v>
      </c>
      <c r="H44" s="14">
        <f t="shared" si="6"/>
        <v>-5.6040679678902103</v>
      </c>
    </row>
    <row r="45" spans="1:20" x14ac:dyDescent="0.25">
      <c r="A45" s="14">
        <v>43</v>
      </c>
      <c r="B45" s="17">
        <v>43872</v>
      </c>
      <c r="C45" s="14">
        <v>0</v>
      </c>
      <c r="E45" s="14">
        <f>SUM(A117:A127)</f>
        <v>1320</v>
      </c>
      <c r="F45" s="14">
        <v>85</v>
      </c>
      <c r="G45" s="14">
        <f t="shared" si="5"/>
        <v>3.4645272951937338E-3</v>
      </c>
      <c r="H45" s="14">
        <f t="shared" si="6"/>
        <v>-5.665179078390211</v>
      </c>
    </row>
    <row r="46" spans="1:20" x14ac:dyDescent="0.25">
      <c r="A46" s="14">
        <v>44</v>
      </c>
      <c r="B46" s="17">
        <v>43873</v>
      </c>
      <c r="C46" s="14">
        <v>0</v>
      </c>
      <c r="E46" s="14">
        <f>SUM(A128:A139)</f>
        <v>1441</v>
      </c>
      <c r="F46" s="14">
        <v>96.5</v>
      </c>
      <c r="G46" s="14">
        <f t="shared" si="5"/>
        <v>3.2501050286979564E-3</v>
      </c>
      <c r="H46" s="14">
        <f t="shared" si="6"/>
        <v>-5.7290679666402102</v>
      </c>
    </row>
    <row r="47" spans="1:20" x14ac:dyDescent="0.25">
      <c r="A47" s="14">
        <v>45</v>
      </c>
      <c r="B47" s="17">
        <v>43874</v>
      </c>
      <c r="C47" s="14">
        <v>0</v>
      </c>
      <c r="E47" s="14">
        <f>SUM(A140:A150)</f>
        <v>0</v>
      </c>
      <c r="F47" s="14">
        <v>108</v>
      </c>
      <c r="G47" s="14">
        <f t="shared" si="5"/>
        <v>3.0489535216598881E-3</v>
      </c>
      <c r="H47" s="14">
        <f t="shared" si="6"/>
        <v>-5.7929568548902104</v>
      </c>
    </row>
    <row r="48" spans="1:20" x14ac:dyDescent="0.25">
      <c r="A48" s="14">
        <v>46</v>
      </c>
      <c r="B48" s="17">
        <v>43875</v>
      </c>
      <c r="C48" s="14">
        <v>0</v>
      </c>
      <c r="E48" s="14">
        <f>SUM(A151:A161)</f>
        <v>0</v>
      </c>
      <c r="F48" s="14">
        <v>119</v>
      </c>
      <c r="G48" s="14">
        <f t="shared" si="5"/>
        <v>2.8682076244858231E-3</v>
      </c>
      <c r="H48" s="14">
        <f t="shared" si="6"/>
        <v>-5.8540679653902101</v>
      </c>
    </row>
    <row r="49" spans="1:8" x14ac:dyDescent="0.25">
      <c r="A49" s="14">
        <v>47</v>
      </c>
      <c r="B49" s="17">
        <v>43876</v>
      </c>
      <c r="C49" s="14">
        <v>0</v>
      </c>
      <c r="E49" s="14">
        <f>SUM(A162:A171)</f>
        <v>0</v>
      </c>
      <c r="F49" s="14">
        <v>130.5</v>
      </c>
      <c r="G49" s="14">
        <f t="shared" si="5"/>
        <v>2.6906920423526103E-3</v>
      </c>
      <c r="H49" s="14">
        <f t="shared" si="6"/>
        <v>-5.9179568536402103</v>
      </c>
    </row>
    <row r="50" spans="1:8" x14ac:dyDescent="0.25">
      <c r="A50" s="14">
        <v>48</v>
      </c>
      <c r="B50" s="17">
        <v>43877</v>
      </c>
      <c r="C50" s="14">
        <v>0</v>
      </c>
    </row>
    <row r="51" spans="1:8" x14ac:dyDescent="0.25">
      <c r="A51" s="14">
        <v>49</v>
      </c>
      <c r="B51" s="17">
        <v>43878</v>
      </c>
      <c r="C51" s="14">
        <v>0</v>
      </c>
    </row>
    <row r="52" spans="1:8" x14ac:dyDescent="0.25">
      <c r="A52" s="14">
        <v>50</v>
      </c>
      <c r="B52" s="17">
        <v>43879</v>
      </c>
      <c r="C52" s="14">
        <v>0</v>
      </c>
    </row>
    <row r="53" spans="1:8" x14ac:dyDescent="0.25">
      <c r="A53" s="14">
        <v>51</v>
      </c>
      <c r="B53" s="17">
        <v>43880</v>
      </c>
      <c r="C53" s="14">
        <v>0</v>
      </c>
    </row>
    <row r="54" spans="1:8" x14ac:dyDescent="0.25">
      <c r="A54" s="14">
        <v>52</v>
      </c>
      <c r="B54" s="17">
        <v>43881</v>
      </c>
      <c r="C54" s="14">
        <v>0</v>
      </c>
    </row>
    <row r="55" spans="1:8" x14ac:dyDescent="0.25">
      <c r="A55" s="14">
        <v>53</v>
      </c>
      <c r="B55" s="17">
        <v>43882</v>
      </c>
      <c r="C55" s="14">
        <v>0</v>
      </c>
    </row>
    <row r="56" spans="1:8" x14ac:dyDescent="0.25">
      <c r="A56" s="14">
        <v>54</v>
      </c>
      <c r="B56" s="17">
        <v>43883</v>
      </c>
      <c r="C56" s="14">
        <v>0</v>
      </c>
    </row>
    <row r="57" spans="1:8" x14ac:dyDescent="0.25">
      <c r="A57" s="14">
        <v>55</v>
      </c>
      <c r="B57" s="17">
        <v>43884</v>
      </c>
      <c r="C57" s="14">
        <v>0</v>
      </c>
    </row>
    <row r="58" spans="1:8" x14ac:dyDescent="0.25">
      <c r="A58" s="14">
        <v>56</v>
      </c>
      <c r="B58" s="17">
        <v>43885</v>
      </c>
      <c r="C58" s="14">
        <v>0</v>
      </c>
    </row>
    <row r="59" spans="1:8" x14ac:dyDescent="0.25">
      <c r="A59" s="14">
        <v>57</v>
      </c>
      <c r="B59" s="17">
        <v>43886</v>
      </c>
      <c r="C59" s="14">
        <v>0</v>
      </c>
    </row>
    <row r="60" spans="1:8" x14ac:dyDescent="0.25">
      <c r="A60" s="14">
        <v>58</v>
      </c>
      <c r="B60" s="17">
        <v>43887</v>
      </c>
      <c r="C60" s="14">
        <v>0</v>
      </c>
    </row>
    <row r="61" spans="1:8" x14ac:dyDescent="0.25">
      <c r="A61" s="14">
        <v>59</v>
      </c>
      <c r="B61" s="17">
        <v>43888</v>
      </c>
      <c r="C61" s="14">
        <v>1</v>
      </c>
    </row>
    <row r="62" spans="1:8" x14ac:dyDescent="0.25">
      <c r="A62" s="14">
        <v>60</v>
      </c>
      <c r="B62" s="17">
        <v>43889</v>
      </c>
      <c r="C62" s="14">
        <v>0</v>
      </c>
    </row>
    <row r="63" spans="1:8" x14ac:dyDescent="0.25">
      <c r="A63" s="14">
        <v>61</v>
      </c>
      <c r="B63" s="17">
        <v>43890</v>
      </c>
      <c r="C63" s="14">
        <v>1</v>
      </c>
    </row>
    <row r="64" spans="1:8" x14ac:dyDescent="0.25">
      <c r="A64" s="14">
        <v>62</v>
      </c>
      <c r="B64" s="17">
        <v>43891</v>
      </c>
      <c r="C64" s="14">
        <v>0</v>
      </c>
    </row>
    <row r="65" spans="1:3" x14ac:dyDescent="0.25">
      <c r="A65" s="14">
        <v>63</v>
      </c>
      <c r="B65" s="17">
        <v>43892</v>
      </c>
      <c r="C65" s="14">
        <v>3</v>
      </c>
    </row>
    <row r="66" spans="1:3" x14ac:dyDescent="0.25">
      <c r="A66" s="14">
        <v>64</v>
      </c>
      <c r="B66" s="17">
        <v>43893</v>
      </c>
      <c r="C66" s="14">
        <v>0</v>
      </c>
    </row>
    <row r="67" spans="1:3" x14ac:dyDescent="0.25">
      <c r="A67" s="14">
        <v>65</v>
      </c>
      <c r="B67" s="17">
        <v>43894</v>
      </c>
      <c r="C67" s="14">
        <v>1</v>
      </c>
    </row>
    <row r="68" spans="1:3" x14ac:dyDescent="0.25">
      <c r="A68" s="14">
        <v>66</v>
      </c>
      <c r="B68" s="17">
        <v>43895</v>
      </c>
      <c r="C68" s="14">
        <v>0</v>
      </c>
    </row>
    <row r="69" spans="1:3" x14ac:dyDescent="0.25">
      <c r="A69" s="14">
        <v>67</v>
      </c>
      <c r="B69" s="17">
        <v>43896</v>
      </c>
      <c r="C69" s="14">
        <v>5</v>
      </c>
    </row>
    <row r="70" spans="1:3" x14ac:dyDescent="0.25">
      <c r="A70" s="14">
        <v>68</v>
      </c>
      <c r="B70" s="17">
        <v>43897</v>
      </c>
      <c r="C70" s="14">
        <v>7</v>
      </c>
    </row>
    <row r="71" spans="1:3" x14ac:dyDescent="0.25">
      <c r="A71" s="14">
        <v>69</v>
      </c>
      <c r="B71" s="17">
        <v>43898</v>
      </c>
      <c r="C71" s="14">
        <v>0</v>
      </c>
    </row>
    <row r="72" spans="1:3" x14ac:dyDescent="0.25">
      <c r="A72" s="14">
        <v>70</v>
      </c>
      <c r="B72" s="17">
        <v>43899</v>
      </c>
      <c r="C72" s="14">
        <v>11</v>
      </c>
    </row>
    <row r="73" spans="1:3" x14ac:dyDescent="0.25">
      <c r="A73" s="14">
        <v>71</v>
      </c>
      <c r="B73" s="17">
        <v>43900</v>
      </c>
      <c r="C73" s="14">
        <v>10</v>
      </c>
    </row>
    <row r="74" spans="1:3" x14ac:dyDescent="0.25">
      <c r="A74" s="14">
        <v>72</v>
      </c>
      <c r="B74" s="17">
        <v>43901</v>
      </c>
      <c r="C74" s="14">
        <v>0</v>
      </c>
    </row>
    <row r="75" spans="1:3" x14ac:dyDescent="0.25">
      <c r="A75" s="14">
        <v>73</v>
      </c>
      <c r="B75" s="17">
        <v>43902</v>
      </c>
      <c r="C75" s="14">
        <v>19</v>
      </c>
    </row>
    <row r="76" spans="1:3" x14ac:dyDescent="0.25">
      <c r="A76" s="14">
        <v>74</v>
      </c>
      <c r="B76" s="17">
        <v>43903</v>
      </c>
      <c r="C76" s="14">
        <v>96</v>
      </c>
    </row>
    <row r="77" spans="1:3" x14ac:dyDescent="0.25">
      <c r="A77" s="14">
        <v>75</v>
      </c>
      <c r="B77" s="17">
        <v>43904</v>
      </c>
      <c r="C77" s="14">
        <v>28</v>
      </c>
    </row>
    <row r="78" spans="1:3" x14ac:dyDescent="0.25">
      <c r="A78" s="14">
        <v>76</v>
      </c>
      <c r="B78" s="17">
        <v>43905</v>
      </c>
      <c r="C78" s="14">
        <v>27</v>
      </c>
    </row>
    <row r="79" spans="1:3" x14ac:dyDescent="0.25">
      <c r="A79" s="14">
        <v>77</v>
      </c>
      <c r="B79" s="17">
        <v>43906</v>
      </c>
      <c r="C79" s="14">
        <v>57</v>
      </c>
    </row>
    <row r="80" spans="1:3" x14ac:dyDescent="0.25">
      <c r="A80" s="14">
        <v>78</v>
      </c>
      <c r="B80" s="17">
        <v>43907</v>
      </c>
      <c r="C80" s="14">
        <v>5</v>
      </c>
    </row>
    <row r="81" spans="1:3" x14ac:dyDescent="0.25">
      <c r="A81" s="14">
        <v>79</v>
      </c>
      <c r="B81" s="17">
        <v>43908</v>
      </c>
      <c r="C81" s="14">
        <v>47</v>
      </c>
    </row>
    <row r="82" spans="1:3" x14ac:dyDescent="0.25">
      <c r="A82" s="14">
        <v>80</v>
      </c>
      <c r="B82" s="17">
        <v>43909</v>
      </c>
      <c r="C82" s="14">
        <v>50</v>
      </c>
    </row>
    <row r="83" spans="1:3" x14ac:dyDescent="0.25">
      <c r="A83" s="14">
        <v>81</v>
      </c>
      <c r="B83" s="17">
        <v>43910</v>
      </c>
      <c r="C83" s="14">
        <v>31</v>
      </c>
    </row>
    <row r="84" spans="1:3" x14ac:dyDescent="0.25">
      <c r="A84" s="14">
        <v>82</v>
      </c>
      <c r="B84" s="17">
        <v>43911</v>
      </c>
      <c r="C84" s="14">
        <v>50</v>
      </c>
    </row>
    <row r="85" spans="1:3" x14ac:dyDescent="0.25">
      <c r="A85" s="14">
        <v>83</v>
      </c>
      <c r="B85" s="17">
        <v>43912</v>
      </c>
      <c r="C85" s="14">
        <v>71</v>
      </c>
    </row>
    <row r="86" spans="1:3" x14ac:dyDescent="0.25">
      <c r="A86" s="14">
        <v>84</v>
      </c>
      <c r="B86" s="17">
        <v>43913</v>
      </c>
      <c r="C86" s="14">
        <v>105</v>
      </c>
    </row>
    <row r="87" spans="1:3" x14ac:dyDescent="0.25">
      <c r="A87" s="14">
        <v>85</v>
      </c>
      <c r="B87" s="17">
        <v>43914</v>
      </c>
      <c r="C87" s="14">
        <v>74</v>
      </c>
    </row>
    <row r="88" spans="1:3" x14ac:dyDescent="0.25">
      <c r="A88" s="14">
        <v>86</v>
      </c>
      <c r="B88" s="17">
        <v>43915</v>
      </c>
      <c r="C88" s="14">
        <v>92</v>
      </c>
    </row>
    <row r="89" spans="1:3" x14ac:dyDescent="0.25">
      <c r="A89" s="14">
        <v>87</v>
      </c>
      <c r="B89" s="17">
        <v>43916</v>
      </c>
      <c r="C89" s="14">
        <v>88</v>
      </c>
    </row>
    <row r="90" spans="1:3" x14ac:dyDescent="0.25">
      <c r="A90" s="14">
        <v>88</v>
      </c>
      <c r="B90" s="17">
        <v>43917</v>
      </c>
      <c r="C90" s="14">
        <v>78</v>
      </c>
    </row>
    <row r="91" spans="1:3" x14ac:dyDescent="0.25">
      <c r="A91" s="14">
        <v>89</v>
      </c>
      <c r="B91" s="17">
        <v>43918</v>
      </c>
      <c r="C91" s="14">
        <v>67</v>
      </c>
    </row>
    <row r="92" spans="1:3" x14ac:dyDescent="0.25">
      <c r="A92" s="14">
        <v>90</v>
      </c>
      <c r="B92" s="17">
        <v>43919</v>
      </c>
      <c r="C92" s="14">
        <v>193</v>
      </c>
    </row>
    <row r="93" spans="1:3" x14ac:dyDescent="0.25">
      <c r="A93" s="14">
        <v>91</v>
      </c>
      <c r="B93" s="17">
        <v>43920</v>
      </c>
      <c r="C93" s="14">
        <v>0</v>
      </c>
    </row>
    <row r="94" spans="1:3" x14ac:dyDescent="0.25">
      <c r="A94" s="14">
        <v>92</v>
      </c>
      <c r="B94" s="17">
        <v>43921</v>
      </c>
      <c r="C94" s="14">
        <v>95</v>
      </c>
    </row>
    <row r="95" spans="1:3" x14ac:dyDescent="0.25">
      <c r="A95" s="14">
        <v>93</v>
      </c>
      <c r="B95" s="17">
        <v>43922</v>
      </c>
      <c r="C95" s="14">
        <v>71</v>
      </c>
    </row>
    <row r="96" spans="1:3" x14ac:dyDescent="0.25">
      <c r="A96" s="14">
        <v>94</v>
      </c>
      <c r="B96" s="17">
        <v>43923</v>
      </c>
      <c r="C96" s="14">
        <v>62</v>
      </c>
    </row>
    <row r="97" spans="1:3" x14ac:dyDescent="0.25">
      <c r="A97" s="14">
        <v>95</v>
      </c>
      <c r="B97" s="17">
        <v>43924</v>
      </c>
      <c r="C97" s="14">
        <v>72</v>
      </c>
    </row>
    <row r="98" spans="1:3" x14ac:dyDescent="0.25">
      <c r="A98" s="14">
        <v>96</v>
      </c>
      <c r="B98" s="17">
        <v>43925</v>
      </c>
      <c r="C98" s="14">
        <v>97</v>
      </c>
    </row>
    <row r="99" spans="1:3" x14ac:dyDescent="0.25">
      <c r="A99" s="14">
        <v>97</v>
      </c>
      <c r="B99" s="17">
        <v>43926</v>
      </c>
      <c r="C99" s="14">
        <v>267</v>
      </c>
    </row>
    <row r="100" spans="1:3" x14ac:dyDescent="0.25">
      <c r="A100" s="14">
        <v>98</v>
      </c>
      <c r="B100" s="17">
        <v>43927</v>
      </c>
      <c r="C100" s="14">
        <v>45</v>
      </c>
    </row>
    <row r="101" spans="1:3" x14ac:dyDescent="0.25">
      <c r="A101" s="14">
        <v>99</v>
      </c>
      <c r="B101" s="17">
        <v>43928</v>
      </c>
      <c r="C101" s="14">
        <v>249</v>
      </c>
    </row>
    <row r="102" spans="1:3" x14ac:dyDescent="0.25">
      <c r="A102" s="14">
        <v>100</v>
      </c>
      <c r="B102" s="17">
        <v>43929</v>
      </c>
      <c r="C102" s="14">
        <v>132</v>
      </c>
    </row>
    <row r="103" spans="1:3" x14ac:dyDescent="0.25">
      <c r="A103" s="14">
        <v>101</v>
      </c>
      <c r="B103" s="17">
        <v>43930</v>
      </c>
      <c r="C103" s="14">
        <v>179</v>
      </c>
    </row>
    <row r="104" spans="1:3" x14ac:dyDescent="0.25">
      <c r="A104" s="14">
        <v>102</v>
      </c>
      <c r="B104" s="17">
        <v>43931</v>
      </c>
      <c r="C104" s="14">
        <v>118</v>
      </c>
    </row>
    <row r="105" spans="1:3" x14ac:dyDescent="0.25">
      <c r="A105" s="14">
        <v>103</v>
      </c>
      <c r="B105" s="17">
        <v>43932</v>
      </c>
      <c r="C105" s="14">
        <v>164</v>
      </c>
    </row>
    <row r="106" spans="1:3" x14ac:dyDescent="0.25">
      <c r="A106" s="14">
        <v>104</v>
      </c>
      <c r="B106" s="17">
        <v>43933</v>
      </c>
      <c r="C106" s="14">
        <v>136</v>
      </c>
    </row>
    <row r="107" spans="1:3" x14ac:dyDescent="0.25">
      <c r="A107" s="14">
        <v>105</v>
      </c>
      <c r="B107" s="17">
        <v>43934</v>
      </c>
      <c r="C107" s="14">
        <v>69</v>
      </c>
    </row>
    <row r="108" spans="1:3" x14ac:dyDescent="0.25">
      <c r="A108" s="14">
        <v>106</v>
      </c>
      <c r="B108" s="17">
        <v>43935</v>
      </c>
      <c r="C108" s="14">
        <v>90</v>
      </c>
    </row>
    <row r="109" spans="1:3" x14ac:dyDescent="0.25">
      <c r="A109" s="14">
        <v>107</v>
      </c>
      <c r="B109" s="17">
        <v>43936</v>
      </c>
      <c r="C109" s="14">
        <v>97</v>
      </c>
    </row>
    <row r="110" spans="1:3" x14ac:dyDescent="0.25">
      <c r="A110" s="14">
        <v>108</v>
      </c>
      <c r="B110" s="17">
        <v>43937</v>
      </c>
      <c r="C110" s="14">
        <v>76</v>
      </c>
    </row>
    <row r="111" spans="1:3" x14ac:dyDescent="0.25">
      <c r="A111" s="14">
        <v>109</v>
      </c>
      <c r="B111" s="17">
        <v>43938</v>
      </c>
      <c r="C111" s="14">
        <v>132</v>
      </c>
    </row>
    <row r="112" spans="1:3" x14ac:dyDescent="0.25">
      <c r="A112" s="14">
        <v>110</v>
      </c>
      <c r="B112" s="17">
        <v>43939</v>
      </c>
      <c r="C112" s="14">
        <v>120</v>
      </c>
    </row>
    <row r="113" spans="1:3" x14ac:dyDescent="0.25">
      <c r="A113" s="14">
        <v>111</v>
      </c>
      <c r="B113" s="17">
        <v>43940</v>
      </c>
      <c r="C113" s="14">
        <v>192</v>
      </c>
    </row>
    <row r="114" spans="1:3" x14ac:dyDescent="0.25">
      <c r="A114" s="14">
        <v>112</v>
      </c>
      <c r="B114" s="17">
        <v>43941</v>
      </c>
      <c r="C114" s="14">
        <v>102</v>
      </c>
    </row>
    <row r="115" spans="1:3" x14ac:dyDescent="0.25">
      <c r="A115" s="14">
        <v>113</v>
      </c>
      <c r="B115" s="17">
        <v>43942</v>
      </c>
      <c r="C115" s="14">
        <v>85</v>
      </c>
    </row>
    <row r="116" spans="1:3" x14ac:dyDescent="0.25">
      <c r="A116" s="14">
        <v>114</v>
      </c>
      <c r="B116" s="17">
        <v>43943</v>
      </c>
      <c r="C116" s="14">
        <v>146</v>
      </c>
    </row>
    <row r="117" spans="1:3" x14ac:dyDescent="0.25">
      <c r="A117" s="14">
        <v>115</v>
      </c>
      <c r="B117" s="17">
        <v>43944</v>
      </c>
      <c r="C117" s="14">
        <v>115</v>
      </c>
    </row>
    <row r="118" spans="1:3" x14ac:dyDescent="0.25">
      <c r="A118" s="14">
        <v>116</v>
      </c>
      <c r="B118" s="17">
        <v>43945</v>
      </c>
      <c r="C118" s="14">
        <v>155</v>
      </c>
    </row>
    <row r="119" spans="1:3" x14ac:dyDescent="0.25">
      <c r="A119" s="14">
        <v>117</v>
      </c>
      <c r="B119" s="17">
        <v>43946</v>
      </c>
      <c r="C119" s="14">
        <v>111</v>
      </c>
    </row>
    <row r="120" spans="1:3" x14ac:dyDescent="0.25">
      <c r="A120" s="14">
        <v>118</v>
      </c>
      <c r="B120" s="17">
        <v>43947</v>
      </c>
      <c r="C120" s="14">
        <v>80</v>
      </c>
    </row>
    <row r="121" spans="1:3" x14ac:dyDescent="0.25">
      <c r="A121" s="14">
        <v>119</v>
      </c>
      <c r="B121" s="17">
        <v>43948</v>
      </c>
      <c r="C121" s="14">
        <v>101</v>
      </c>
    </row>
    <row r="122" spans="1:3" x14ac:dyDescent="0.25">
      <c r="A122" s="14">
        <v>120</v>
      </c>
      <c r="B122" s="17">
        <v>43949</v>
      </c>
      <c r="C122" s="14">
        <v>119</v>
      </c>
    </row>
    <row r="123" spans="1:3" x14ac:dyDescent="0.25">
      <c r="A123" s="14">
        <v>121</v>
      </c>
      <c r="B123" s="17">
        <v>43950</v>
      </c>
      <c r="C123" s="14">
        <v>45</v>
      </c>
    </row>
    <row r="124" spans="1:3" x14ac:dyDescent="0.25">
      <c r="A124" s="14">
        <v>122</v>
      </c>
      <c r="B124" s="17">
        <v>43951</v>
      </c>
      <c r="C124" s="14">
        <v>166</v>
      </c>
    </row>
    <row r="125" spans="1:3" x14ac:dyDescent="0.25">
      <c r="A125" s="14">
        <v>123</v>
      </c>
      <c r="B125" s="17">
        <v>43952</v>
      </c>
      <c r="C125" s="14">
        <v>89</v>
      </c>
    </row>
    <row r="126" spans="1:3" x14ac:dyDescent="0.25">
      <c r="A126" s="14">
        <v>124</v>
      </c>
      <c r="B126" s="17">
        <v>43953</v>
      </c>
      <c r="C126" s="14">
        <v>56</v>
      </c>
    </row>
    <row r="127" spans="1:3" x14ac:dyDescent="0.25">
      <c r="A127" s="14">
        <v>125</v>
      </c>
      <c r="B127" s="17">
        <v>43954</v>
      </c>
      <c r="C127" s="14">
        <v>128</v>
      </c>
    </row>
    <row r="128" spans="1:3" x14ac:dyDescent="0.25">
      <c r="A128" s="14">
        <v>126</v>
      </c>
      <c r="B128" s="17">
        <v>43955</v>
      </c>
      <c r="C128" s="14">
        <v>75</v>
      </c>
    </row>
    <row r="129" spans="1:3" x14ac:dyDescent="0.25">
      <c r="A129" s="14">
        <v>127</v>
      </c>
      <c r="B129" s="17">
        <v>43956</v>
      </c>
      <c r="C129" s="14">
        <v>73</v>
      </c>
    </row>
    <row r="130" spans="1:3" x14ac:dyDescent="0.25">
      <c r="A130" s="14">
        <v>128</v>
      </c>
      <c r="B130" s="17">
        <v>43957</v>
      </c>
      <c r="C130" s="14">
        <v>85</v>
      </c>
    </row>
    <row r="131" spans="1:3" x14ac:dyDescent="0.25">
      <c r="A131" s="14">
        <v>129</v>
      </c>
      <c r="B131" s="17">
        <v>43958</v>
      </c>
      <c r="C131" s="14">
        <v>161</v>
      </c>
    </row>
    <row r="132" spans="1:3" x14ac:dyDescent="0.25">
      <c r="A132" s="14">
        <v>130</v>
      </c>
      <c r="B132" s="17">
        <v>43959</v>
      </c>
      <c r="C132" s="14">
        <v>100</v>
      </c>
    </row>
    <row r="133" spans="1:3" x14ac:dyDescent="0.25">
      <c r="A133" s="14">
        <v>131</v>
      </c>
      <c r="B133" s="17">
        <v>43960</v>
      </c>
      <c r="C133" s="14">
        <v>65</v>
      </c>
    </row>
    <row r="134" spans="1:3" x14ac:dyDescent="0.25">
      <c r="A134" s="14">
        <v>132</v>
      </c>
      <c r="B134" s="17">
        <v>43961</v>
      </c>
      <c r="C134" s="14">
        <v>142</v>
      </c>
    </row>
    <row r="135" spans="1:3" x14ac:dyDescent="0.25">
      <c r="A135" s="14">
        <v>133</v>
      </c>
      <c r="B135" s="17">
        <v>43962</v>
      </c>
      <c r="C135" s="14">
        <v>82</v>
      </c>
    </row>
    <row r="136" spans="1:3" x14ac:dyDescent="0.25">
      <c r="A136" s="14">
        <v>134</v>
      </c>
      <c r="B136" s="17">
        <v>43963</v>
      </c>
      <c r="C136" s="14">
        <v>22</v>
      </c>
    </row>
    <row r="137" spans="1:3" x14ac:dyDescent="0.25">
      <c r="A137" s="14">
        <v>135</v>
      </c>
      <c r="B137" s="17">
        <v>43964</v>
      </c>
      <c r="C137" s="14">
        <v>19</v>
      </c>
    </row>
    <row r="138" spans="1:3" x14ac:dyDescent="0.25">
      <c r="A138" s="14">
        <v>136</v>
      </c>
      <c r="B138" s="17">
        <v>43965</v>
      </c>
      <c r="C138" s="14">
        <v>51</v>
      </c>
    </row>
  </sheetData>
  <mergeCells count="1">
    <mergeCell ref="M23:N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4616-EBCC-440A-B590-887872AAC88A}">
  <dimension ref="A1:T140"/>
  <sheetViews>
    <sheetView topLeftCell="A43" workbookViewId="0">
      <selection activeCell="I61" sqref="I61"/>
    </sheetView>
  </sheetViews>
  <sheetFormatPr baseColWidth="10" defaultRowHeight="15" x14ac:dyDescent="0.25"/>
  <sheetData>
    <row r="1" spans="1:15" x14ac:dyDescent="0.25">
      <c r="E1" s="30" t="s">
        <v>463</v>
      </c>
      <c r="F1" s="14">
        <v>11.33</v>
      </c>
      <c r="G1" s="34" t="s">
        <v>464</v>
      </c>
      <c r="H1" s="18">
        <v>136</v>
      </c>
      <c r="J1" s="44" t="s">
        <v>466</v>
      </c>
      <c r="K1" s="44"/>
      <c r="L1" s="44"/>
      <c r="M1" s="44"/>
      <c r="N1" s="44"/>
      <c r="O1" s="44"/>
    </row>
    <row r="2" spans="1:15" x14ac:dyDescent="0.25">
      <c r="E2" s="30" t="s">
        <v>462</v>
      </c>
      <c r="F2" s="33">
        <v>12</v>
      </c>
    </row>
    <row r="3" spans="1:15" x14ac:dyDescent="0.25">
      <c r="B3" s="21" t="s">
        <v>455</v>
      </c>
    </row>
    <row r="4" spans="1:15" x14ac:dyDescent="0.25">
      <c r="A4" s="29" t="s">
        <v>456</v>
      </c>
      <c r="B4" s="29" t="s">
        <v>461</v>
      </c>
      <c r="C4" s="29" t="s">
        <v>460</v>
      </c>
    </row>
    <row r="5" spans="1:15" x14ac:dyDescent="0.25">
      <c r="A5" s="14">
        <v>1</v>
      </c>
      <c r="B5" s="17">
        <v>43830</v>
      </c>
      <c r="C5" s="14">
        <v>0</v>
      </c>
      <c r="E5" s="29" t="s">
        <v>457</v>
      </c>
      <c r="F5" s="29" t="s">
        <v>458</v>
      </c>
      <c r="G5" s="29"/>
      <c r="H5" s="29" t="s">
        <v>542</v>
      </c>
      <c r="I5" s="29" t="s">
        <v>545</v>
      </c>
      <c r="J5" s="29" t="s">
        <v>558</v>
      </c>
      <c r="K5" s="29" t="s">
        <v>559</v>
      </c>
      <c r="L5" s="29" t="s">
        <v>560</v>
      </c>
      <c r="M5" s="29" t="s">
        <v>458</v>
      </c>
    </row>
    <row r="6" spans="1:15" x14ac:dyDescent="0.25">
      <c r="A6" s="14">
        <v>2</v>
      </c>
      <c r="B6" s="17">
        <v>43831</v>
      </c>
      <c r="C6" s="14">
        <v>0</v>
      </c>
      <c r="E6" s="14">
        <v>1</v>
      </c>
      <c r="F6" s="14">
        <v>0</v>
      </c>
      <c r="G6" s="14">
        <v>11</v>
      </c>
      <c r="H6" s="14">
        <f>AVERAGE(F6:G6)</f>
        <v>5.5</v>
      </c>
      <c r="I6" s="14">
        <f>SUM(C5:C15)</f>
        <v>0</v>
      </c>
      <c r="J6" s="14">
        <f>I6</f>
        <v>0</v>
      </c>
      <c r="K6" s="14">
        <f>H6*I6</f>
        <v>0</v>
      </c>
      <c r="L6" s="14">
        <f>I6*((H6-$F$20)^2)</f>
        <v>0</v>
      </c>
      <c r="M6" s="35" t="s">
        <v>572</v>
      </c>
    </row>
    <row r="7" spans="1:15" x14ac:dyDescent="0.25">
      <c r="A7" s="14">
        <v>3</v>
      </c>
      <c r="B7" s="17">
        <v>43832</v>
      </c>
      <c r="C7" s="14">
        <v>0</v>
      </c>
      <c r="E7" s="14">
        <v>2</v>
      </c>
      <c r="F7" s="14">
        <v>12</v>
      </c>
      <c r="G7" s="14">
        <v>22</v>
      </c>
      <c r="H7" s="14">
        <f t="shared" ref="H7:H17" si="0">AVERAGE(F7:G7)</f>
        <v>17</v>
      </c>
      <c r="I7" s="14">
        <f>SUM(C16:C26)</f>
        <v>0</v>
      </c>
      <c r="J7" s="14">
        <f>I7+J6</f>
        <v>0</v>
      </c>
      <c r="K7" s="14">
        <f t="shared" ref="K7:K17" si="1">H7*I7</f>
        <v>0</v>
      </c>
      <c r="L7" s="14">
        <f t="shared" ref="L7:L17" si="2">I7*((H7-$F$20)^2)</f>
        <v>0</v>
      </c>
      <c r="M7" s="41" t="s">
        <v>573</v>
      </c>
    </row>
    <row r="8" spans="1:15" x14ac:dyDescent="0.25">
      <c r="A8" s="14">
        <v>4</v>
      </c>
      <c r="B8" s="17">
        <v>43833</v>
      </c>
      <c r="C8" s="14">
        <v>0</v>
      </c>
      <c r="E8" s="14">
        <v>3</v>
      </c>
      <c r="F8" s="14">
        <v>23</v>
      </c>
      <c r="G8" s="14">
        <v>34</v>
      </c>
      <c r="H8" s="14">
        <f t="shared" si="0"/>
        <v>28.5</v>
      </c>
      <c r="I8" s="14">
        <f>SUM(C27:C38)</f>
        <v>4</v>
      </c>
      <c r="J8" s="14">
        <f t="shared" ref="J8:J17" si="3">I8+J7</f>
        <v>4</v>
      </c>
      <c r="K8" s="14">
        <f t="shared" si="1"/>
        <v>114</v>
      </c>
      <c r="L8" s="14">
        <f t="shared" si="2"/>
        <v>27808.425640608977</v>
      </c>
      <c r="M8" s="35" t="s">
        <v>574</v>
      </c>
    </row>
    <row r="9" spans="1:15" x14ac:dyDescent="0.25">
      <c r="A9" s="14">
        <v>5</v>
      </c>
      <c r="B9" s="17">
        <v>43834</v>
      </c>
      <c r="C9" s="14">
        <v>0</v>
      </c>
      <c r="E9" s="14">
        <v>4</v>
      </c>
      <c r="F9" s="14">
        <v>35</v>
      </c>
      <c r="G9" s="14">
        <v>45</v>
      </c>
      <c r="H9" s="14">
        <f t="shared" si="0"/>
        <v>40</v>
      </c>
      <c r="I9" s="14">
        <f>SUM(C39:C49)</f>
        <v>3</v>
      </c>
      <c r="J9" s="14">
        <f t="shared" si="3"/>
        <v>7</v>
      </c>
      <c r="K9" s="14">
        <f t="shared" si="1"/>
        <v>120</v>
      </c>
      <c r="L9" s="14">
        <f t="shared" si="2"/>
        <v>15499.89805112139</v>
      </c>
      <c r="M9" s="35" t="s">
        <v>575</v>
      </c>
    </row>
    <row r="10" spans="1:15" x14ac:dyDescent="0.25">
      <c r="A10" s="14">
        <v>6</v>
      </c>
      <c r="B10" s="17">
        <v>43835</v>
      </c>
      <c r="C10" s="14">
        <v>0</v>
      </c>
      <c r="E10" s="14">
        <v>5</v>
      </c>
      <c r="F10" s="14">
        <v>46</v>
      </c>
      <c r="G10" s="14">
        <v>56</v>
      </c>
      <c r="H10" s="14">
        <f t="shared" si="0"/>
        <v>51</v>
      </c>
      <c r="I10" s="14">
        <f>SUM(C50:C60)</f>
        <v>2</v>
      </c>
      <c r="J10" s="14">
        <f t="shared" si="3"/>
        <v>9</v>
      </c>
      <c r="K10" s="14">
        <f t="shared" si="1"/>
        <v>102</v>
      </c>
      <c r="L10" s="14">
        <f t="shared" si="2"/>
        <v>7412.5764994323008</v>
      </c>
      <c r="M10" s="35" t="s">
        <v>576</v>
      </c>
    </row>
    <row r="11" spans="1:15" x14ac:dyDescent="0.25">
      <c r="A11" s="14">
        <v>7</v>
      </c>
      <c r="B11" s="17">
        <v>43836</v>
      </c>
      <c r="C11" s="14">
        <v>0</v>
      </c>
      <c r="E11" s="14">
        <v>6</v>
      </c>
      <c r="F11" s="14">
        <v>57</v>
      </c>
      <c r="G11" s="14">
        <v>68</v>
      </c>
      <c r="H11" s="14">
        <f t="shared" si="0"/>
        <v>62.5</v>
      </c>
      <c r="I11" s="14">
        <f>SUM(C61:C72)</f>
        <v>42</v>
      </c>
      <c r="J11" s="14">
        <f t="shared" si="3"/>
        <v>51</v>
      </c>
      <c r="K11" s="14">
        <f t="shared" si="1"/>
        <v>2625</v>
      </c>
      <c r="L11" s="14">
        <f t="shared" si="2"/>
        <v>102409.20997738351</v>
      </c>
      <c r="M11" s="35" t="s">
        <v>577</v>
      </c>
    </row>
    <row r="12" spans="1:15" x14ac:dyDescent="0.25">
      <c r="A12" s="14">
        <v>8</v>
      </c>
      <c r="B12" s="17">
        <v>43837</v>
      </c>
      <c r="C12" s="14">
        <v>0</v>
      </c>
      <c r="E12" s="14">
        <v>7</v>
      </c>
      <c r="F12" s="14">
        <v>69</v>
      </c>
      <c r="G12" s="14">
        <v>79</v>
      </c>
      <c r="H12" s="14">
        <f t="shared" si="0"/>
        <v>74</v>
      </c>
      <c r="I12" s="14">
        <f>SUM(C73:C83)</f>
        <v>518</v>
      </c>
      <c r="J12" s="14">
        <f t="shared" si="3"/>
        <v>569</v>
      </c>
      <c r="K12" s="14">
        <f t="shared" si="1"/>
        <v>38332</v>
      </c>
      <c r="L12" s="14">
        <f t="shared" si="2"/>
        <v>743247.53275582707</v>
      </c>
      <c r="M12" s="35" t="s">
        <v>578</v>
      </c>
    </row>
    <row r="13" spans="1:15" x14ac:dyDescent="0.25">
      <c r="A13" s="14">
        <v>9</v>
      </c>
      <c r="B13" s="17">
        <v>43838</v>
      </c>
      <c r="C13" s="14">
        <v>0</v>
      </c>
      <c r="E13" s="14">
        <v>8</v>
      </c>
      <c r="F13" s="14">
        <v>80</v>
      </c>
      <c r="G13" s="14">
        <v>90</v>
      </c>
      <c r="H13" s="14">
        <f t="shared" si="0"/>
        <v>85</v>
      </c>
      <c r="I13" s="14">
        <f>SUM(C84:C94)</f>
        <v>4817</v>
      </c>
      <c r="J13" s="14">
        <f t="shared" si="3"/>
        <v>5386</v>
      </c>
      <c r="K13" s="14">
        <f t="shared" si="1"/>
        <v>409445</v>
      </c>
      <c r="L13" s="14">
        <f t="shared" si="2"/>
        <v>3480264.9797759135</v>
      </c>
      <c r="M13" s="35" t="s">
        <v>579</v>
      </c>
    </row>
    <row r="14" spans="1:15" x14ac:dyDescent="0.25">
      <c r="A14" s="14">
        <v>10</v>
      </c>
      <c r="B14" s="17">
        <v>43839</v>
      </c>
      <c r="C14" s="14">
        <v>0</v>
      </c>
      <c r="E14" s="14">
        <v>9</v>
      </c>
      <c r="F14" s="14">
        <v>91</v>
      </c>
      <c r="G14" s="14">
        <v>102</v>
      </c>
      <c r="H14" s="14">
        <f t="shared" si="0"/>
        <v>96.5</v>
      </c>
      <c r="I14" s="14">
        <f>SUM(C95:C106)</f>
        <v>15362</v>
      </c>
      <c r="J14" s="14">
        <f t="shared" si="3"/>
        <v>20748</v>
      </c>
      <c r="K14" s="14">
        <f t="shared" si="1"/>
        <v>1482433</v>
      </c>
      <c r="L14" s="14">
        <f t="shared" si="2"/>
        <v>3633460.7402205192</v>
      </c>
      <c r="M14" s="35" t="s">
        <v>580</v>
      </c>
    </row>
    <row r="15" spans="1:15" x14ac:dyDescent="0.25">
      <c r="A15" s="14">
        <v>11</v>
      </c>
      <c r="B15" s="17">
        <v>43840</v>
      </c>
      <c r="C15" s="14">
        <v>0</v>
      </c>
      <c r="E15" s="14">
        <v>10</v>
      </c>
      <c r="F15" s="14">
        <v>103</v>
      </c>
      <c r="G15" s="14">
        <v>113</v>
      </c>
      <c r="H15" s="14">
        <f t="shared" si="0"/>
        <v>108</v>
      </c>
      <c r="I15" s="14">
        <f>SUM(C107:C117)</f>
        <v>16075</v>
      </c>
      <c r="J15" s="14">
        <f t="shared" si="3"/>
        <v>36823</v>
      </c>
      <c r="K15" s="14">
        <f t="shared" si="1"/>
        <v>1736100</v>
      </c>
      <c r="L15" s="14">
        <f t="shared" si="2"/>
        <v>241911.22736124604</v>
      </c>
      <c r="M15" s="35" t="s">
        <v>581</v>
      </c>
    </row>
    <row r="16" spans="1:15" x14ac:dyDescent="0.25">
      <c r="A16" s="14">
        <v>12</v>
      </c>
      <c r="B16" s="17">
        <v>43841</v>
      </c>
      <c r="C16" s="14">
        <v>0</v>
      </c>
      <c r="E16" s="14">
        <v>11</v>
      </c>
      <c r="F16" s="14">
        <v>114</v>
      </c>
      <c r="G16" s="14">
        <v>124</v>
      </c>
      <c r="H16" s="14">
        <f t="shared" si="0"/>
        <v>119</v>
      </c>
      <c r="I16" s="14">
        <f>SUM(C118:C128)</f>
        <v>18238</v>
      </c>
      <c r="J16" s="14">
        <f t="shared" si="3"/>
        <v>55061</v>
      </c>
      <c r="K16" s="14">
        <f t="shared" si="1"/>
        <v>2170322</v>
      </c>
      <c r="L16" s="14">
        <f t="shared" si="2"/>
        <v>924748.23244417715</v>
      </c>
      <c r="M16" s="35" t="s">
        <v>582</v>
      </c>
    </row>
    <row r="17" spans="1:20" x14ac:dyDescent="0.25">
      <c r="A17" s="14">
        <v>13</v>
      </c>
      <c r="B17" s="17">
        <v>43842</v>
      </c>
      <c r="C17" s="14">
        <v>0</v>
      </c>
      <c r="E17" s="14">
        <v>12</v>
      </c>
      <c r="F17" s="14">
        <v>125</v>
      </c>
      <c r="G17" s="14">
        <v>136</v>
      </c>
      <c r="H17" s="14">
        <f t="shared" si="0"/>
        <v>130.5</v>
      </c>
      <c r="I17" s="14">
        <f>SUM(C129:C140)</f>
        <v>17217</v>
      </c>
      <c r="J17" s="14">
        <f t="shared" si="3"/>
        <v>72278</v>
      </c>
      <c r="K17" s="14">
        <f t="shared" si="1"/>
        <v>2246818.5</v>
      </c>
      <c r="L17" s="14">
        <f t="shared" si="2"/>
        <v>5969663.3142898753</v>
      </c>
      <c r="M17" s="35" t="s">
        <v>583</v>
      </c>
    </row>
    <row r="18" spans="1:20" x14ac:dyDescent="0.25">
      <c r="A18" s="14">
        <v>14</v>
      </c>
      <c r="B18" s="17">
        <v>43843</v>
      </c>
      <c r="C18" s="14">
        <v>0</v>
      </c>
      <c r="K18" s="9">
        <f>SUM(K6:K17)</f>
        <v>8086411.5</v>
      </c>
      <c r="L18" s="9">
        <f>SUM(L6:L17)</f>
        <v>15146426.137016105</v>
      </c>
    </row>
    <row r="19" spans="1:20" x14ac:dyDescent="0.25">
      <c r="A19" s="14">
        <v>15</v>
      </c>
      <c r="B19" s="17">
        <v>43844</v>
      </c>
      <c r="C19" s="14">
        <v>0</v>
      </c>
    </row>
    <row r="20" spans="1:20" x14ac:dyDescent="0.25">
      <c r="A20" s="14">
        <v>16</v>
      </c>
      <c r="B20" s="17">
        <v>43845</v>
      </c>
      <c r="C20" s="14">
        <v>0</v>
      </c>
      <c r="E20" s="36" t="s">
        <v>561</v>
      </c>
      <c r="F20" s="14">
        <f>K18/J17</f>
        <v>111.87929245413542</v>
      </c>
    </row>
    <row r="21" spans="1:20" x14ac:dyDescent="0.25">
      <c r="A21" s="14">
        <v>17</v>
      </c>
      <c r="B21" s="17">
        <v>43846</v>
      </c>
      <c r="C21" s="14">
        <v>0</v>
      </c>
      <c r="E21" s="36" t="s">
        <v>562</v>
      </c>
      <c r="F21" s="14">
        <f>L18/(J17-1)</f>
        <v>209.56080270371078</v>
      </c>
    </row>
    <row r="22" spans="1:20" x14ac:dyDescent="0.25">
      <c r="A22" s="14">
        <v>18</v>
      </c>
      <c r="B22" s="17">
        <v>43847</v>
      </c>
      <c r="C22" s="14">
        <v>0</v>
      </c>
      <c r="E22" s="42"/>
    </row>
    <row r="23" spans="1:20" x14ac:dyDescent="0.25">
      <c r="A23" s="14">
        <v>19</v>
      </c>
      <c r="B23" s="17">
        <v>43848</v>
      </c>
      <c r="C23" s="14">
        <v>0</v>
      </c>
      <c r="H23" s="37" t="s">
        <v>546</v>
      </c>
      <c r="M23" s="43" t="s">
        <v>563</v>
      </c>
      <c r="N23" s="43"/>
    </row>
    <row r="24" spans="1:20" x14ac:dyDescent="0.25">
      <c r="A24" s="14">
        <v>20</v>
      </c>
      <c r="B24" s="17">
        <v>43849</v>
      </c>
      <c r="C24" s="14">
        <v>0</v>
      </c>
      <c r="E24" s="29" t="s">
        <v>457</v>
      </c>
      <c r="F24" s="29" t="s">
        <v>458</v>
      </c>
      <c r="G24" s="29"/>
      <c r="H24" s="29" t="s">
        <v>542</v>
      </c>
      <c r="I24" s="29" t="s">
        <v>541</v>
      </c>
      <c r="J24" s="29" t="s">
        <v>540</v>
      </c>
      <c r="K24" s="29" t="s">
        <v>545</v>
      </c>
      <c r="M24" s="39" t="s">
        <v>567</v>
      </c>
    </row>
    <row r="25" spans="1:20" x14ac:dyDescent="0.25">
      <c r="A25" s="14">
        <v>21</v>
      </c>
      <c r="B25" s="17">
        <v>43850</v>
      </c>
      <c r="C25" s="14">
        <v>0</v>
      </c>
      <c r="E25" s="14">
        <v>1</v>
      </c>
      <c r="F25" s="14">
        <v>0</v>
      </c>
      <c r="G25" s="14">
        <v>11</v>
      </c>
      <c r="H25" s="14">
        <f t="shared" ref="H25:H36" si="4">AVERAGE(F25:G25)</f>
        <v>5.5</v>
      </c>
      <c r="I25" s="14">
        <f t="shared" ref="I25:I36" si="5">NORMDIST(H25,$I$38,$I$39,FALSE)</f>
        <v>2.8376541644480014E-3</v>
      </c>
      <c r="J25" s="14">
        <f t="shared" ref="J25:J36" si="6">LN(I25)</f>
        <v>-5.8647775665674997</v>
      </c>
      <c r="K25" s="14">
        <v>0</v>
      </c>
      <c r="M25" s="14" t="s">
        <v>564</v>
      </c>
      <c r="N25" s="14">
        <f>F20</f>
        <v>111.87929245413542</v>
      </c>
    </row>
    <row r="26" spans="1:20" x14ac:dyDescent="0.25">
      <c r="A26" s="14">
        <v>22</v>
      </c>
      <c r="B26" s="17">
        <v>43851</v>
      </c>
      <c r="C26" s="14">
        <v>0</v>
      </c>
      <c r="E26" s="14">
        <v>2</v>
      </c>
      <c r="F26" s="14">
        <v>12</v>
      </c>
      <c r="G26" s="14">
        <v>22</v>
      </c>
      <c r="H26" s="14">
        <f t="shared" si="4"/>
        <v>17</v>
      </c>
      <c r="I26" s="14">
        <f t="shared" si="5"/>
        <v>4.3457179665618668E-3</v>
      </c>
      <c r="J26" s="14">
        <f t="shared" si="6"/>
        <v>-5.4385642942003152</v>
      </c>
      <c r="K26" s="14">
        <v>0</v>
      </c>
      <c r="M26" s="14" t="s">
        <v>562</v>
      </c>
      <c r="N26" s="14">
        <f>F21</f>
        <v>209.56080270371078</v>
      </c>
    </row>
    <row r="27" spans="1:20" x14ac:dyDescent="0.25">
      <c r="A27" s="14">
        <v>23</v>
      </c>
      <c r="B27" s="17">
        <v>43852</v>
      </c>
      <c r="C27" s="14">
        <v>0</v>
      </c>
      <c r="E27" s="14">
        <v>3</v>
      </c>
      <c r="F27" s="14">
        <v>23</v>
      </c>
      <c r="G27" s="14">
        <v>34</v>
      </c>
      <c r="H27" s="14">
        <f t="shared" si="4"/>
        <v>28.5</v>
      </c>
      <c r="I27" s="14">
        <f t="shared" si="5"/>
        <v>6.1057127103783778E-3</v>
      </c>
      <c r="J27" s="14">
        <f t="shared" si="6"/>
        <v>-5.0985304361565742</v>
      </c>
      <c r="K27" s="14">
        <v>4</v>
      </c>
      <c r="M27" s="14" t="s">
        <v>464</v>
      </c>
      <c r="N27" s="14">
        <f>J17</f>
        <v>72278</v>
      </c>
    </row>
    <row r="28" spans="1:20" x14ac:dyDescent="0.25">
      <c r="A28" s="14">
        <v>24</v>
      </c>
      <c r="B28" s="17">
        <v>43853</v>
      </c>
      <c r="C28" s="14">
        <v>0</v>
      </c>
      <c r="E28" s="14">
        <v>4</v>
      </c>
      <c r="F28" s="14">
        <v>35</v>
      </c>
      <c r="G28" s="14">
        <v>45</v>
      </c>
      <c r="H28" s="14">
        <f t="shared" si="4"/>
        <v>40</v>
      </c>
      <c r="I28" s="14">
        <f t="shared" si="5"/>
        <v>7.8701670355698205E-3</v>
      </c>
      <c r="J28" s="14">
        <f t="shared" si="6"/>
        <v>-4.8446759924362768</v>
      </c>
      <c r="K28" s="14">
        <v>3</v>
      </c>
      <c r="M28" s="14" t="s">
        <v>470</v>
      </c>
      <c r="N28" s="14">
        <v>0.05</v>
      </c>
      <c r="P28" s="7">
        <f>N30</f>
        <v>110.35153264453254</v>
      </c>
      <c r="Q28" s="7" t="s">
        <v>473</v>
      </c>
      <c r="R28" s="7" t="s">
        <v>536</v>
      </c>
      <c r="S28" s="7" t="s">
        <v>473</v>
      </c>
      <c r="T28" s="7">
        <f>N31</f>
        <v>113.40705226373831</v>
      </c>
    </row>
    <row r="29" spans="1:20" x14ac:dyDescent="0.25">
      <c r="A29" s="14">
        <v>25</v>
      </c>
      <c r="B29" s="17">
        <v>43854</v>
      </c>
      <c r="C29" s="14">
        <v>0</v>
      </c>
      <c r="E29" s="14">
        <v>5</v>
      </c>
      <c r="F29" s="14">
        <v>46</v>
      </c>
      <c r="G29" s="14">
        <v>56</v>
      </c>
      <c r="H29" s="14">
        <f t="shared" si="4"/>
        <v>51</v>
      </c>
      <c r="I29" s="14">
        <f t="shared" si="5"/>
        <v>9.2558529963358352E-3</v>
      </c>
      <c r="J29" s="14">
        <f t="shared" si="6"/>
        <v>-4.6824991712030704</v>
      </c>
      <c r="K29" s="14">
        <v>2</v>
      </c>
      <c r="M29" s="14" t="s">
        <v>480</v>
      </c>
      <c r="N29" s="14">
        <f>_xlfn.NORM.S.INV(1-N28/2)</f>
        <v>1.9599639845400536</v>
      </c>
    </row>
    <row r="30" spans="1:20" x14ac:dyDescent="0.25">
      <c r="A30" s="14">
        <v>26</v>
      </c>
      <c r="B30" s="17">
        <v>43855</v>
      </c>
      <c r="C30" s="14">
        <v>0</v>
      </c>
      <c r="E30" s="14">
        <v>6</v>
      </c>
      <c r="F30" s="14">
        <v>57</v>
      </c>
      <c r="G30" s="14">
        <v>68</v>
      </c>
      <c r="H30" s="14">
        <f t="shared" si="4"/>
        <v>62.5</v>
      </c>
      <c r="I30" s="14">
        <f t="shared" si="5"/>
        <v>1.0079449558998881E-2</v>
      </c>
      <c r="J30" s="14">
        <f t="shared" si="6"/>
        <v>-4.5972566250721183</v>
      </c>
      <c r="K30" s="14">
        <v>42</v>
      </c>
      <c r="M30" s="14" t="s">
        <v>565</v>
      </c>
      <c r="N30" s="14">
        <f>N25-(N29*N26/SQRT(N27))</f>
        <v>110.35153264453254</v>
      </c>
    </row>
    <row r="31" spans="1:20" x14ac:dyDescent="0.25">
      <c r="A31" s="14">
        <v>27</v>
      </c>
      <c r="B31" s="17">
        <v>43856</v>
      </c>
      <c r="C31" s="14">
        <v>1</v>
      </c>
      <c r="E31" s="14">
        <v>7</v>
      </c>
      <c r="F31" s="14">
        <v>69</v>
      </c>
      <c r="G31" s="14">
        <v>79</v>
      </c>
      <c r="H31" s="14">
        <f t="shared" si="4"/>
        <v>74</v>
      </c>
      <c r="I31" s="14">
        <f t="shared" si="5"/>
        <v>1.0070010865405519E-2</v>
      </c>
      <c r="J31" s="14">
        <f t="shared" si="6"/>
        <v>-4.5981934932646098</v>
      </c>
      <c r="K31" s="14">
        <v>518</v>
      </c>
      <c r="M31" s="14" t="s">
        <v>566</v>
      </c>
      <c r="N31" s="14">
        <f>N25+(N29*N26/SQRT(N27))</f>
        <v>113.40705226373831</v>
      </c>
    </row>
    <row r="32" spans="1:20" x14ac:dyDescent="0.25">
      <c r="A32" s="14">
        <v>28</v>
      </c>
      <c r="B32" s="17">
        <v>43857</v>
      </c>
      <c r="C32" s="14">
        <v>0</v>
      </c>
      <c r="E32" s="14">
        <v>8</v>
      </c>
      <c r="F32" s="14">
        <v>80</v>
      </c>
      <c r="G32" s="14">
        <v>90</v>
      </c>
      <c r="H32" s="14">
        <f t="shared" si="4"/>
        <v>85</v>
      </c>
      <c r="I32" s="14">
        <f t="shared" si="5"/>
        <v>9.2815186233247363E-3</v>
      </c>
      <c r="J32" s="14">
        <f t="shared" si="6"/>
        <v>-4.6797301008175491</v>
      </c>
      <c r="K32" s="14">
        <v>4817</v>
      </c>
    </row>
    <row r="33" spans="1:20" x14ac:dyDescent="0.25">
      <c r="A33" s="14">
        <v>29</v>
      </c>
      <c r="B33" s="17">
        <v>43858</v>
      </c>
      <c r="C33" s="14">
        <v>1</v>
      </c>
      <c r="E33" s="14">
        <v>9</v>
      </c>
      <c r="F33" s="14">
        <v>91</v>
      </c>
      <c r="G33" s="14">
        <v>102</v>
      </c>
      <c r="H33" s="14">
        <f t="shared" si="4"/>
        <v>96.5</v>
      </c>
      <c r="I33" s="14">
        <f t="shared" si="5"/>
        <v>7.8340248897473368E-3</v>
      </c>
      <c r="J33" s="14">
        <f t="shared" si="6"/>
        <v>-4.849278866599386</v>
      </c>
      <c r="K33" s="14">
        <v>15362</v>
      </c>
      <c r="M33" s="40" t="s">
        <v>568</v>
      </c>
    </row>
    <row r="34" spans="1:20" x14ac:dyDescent="0.25">
      <c r="A34" s="14">
        <v>30</v>
      </c>
      <c r="B34" s="17">
        <v>43859</v>
      </c>
      <c r="C34" s="14">
        <v>1</v>
      </c>
      <c r="E34" s="14">
        <v>10</v>
      </c>
      <c r="F34" s="14">
        <v>103</v>
      </c>
      <c r="G34" s="14">
        <v>113</v>
      </c>
      <c r="H34" s="14">
        <f t="shared" si="4"/>
        <v>108</v>
      </c>
      <c r="I34" s="14">
        <f t="shared" si="5"/>
        <v>6.0662961676150578E-3</v>
      </c>
      <c r="J34" s="14">
        <f t="shared" si="6"/>
        <v>-5.1050070467046664</v>
      </c>
      <c r="K34" s="14">
        <v>16075</v>
      </c>
      <c r="M34" s="14" t="s">
        <v>564</v>
      </c>
      <c r="N34" s="14">
        <v>111.87929245413542</v>
      </c>
    </row>
    <row r="35" spans="1:20" x14ac:dyDescent="0.25">
      <c r="A35" s="14">
        <v>31</v>
      </c>
      <c r="B35" s="17">
        <v>43860</v>
      </c>
      <c r="C35" s="14">
        <v>0</v>
      </c>
      <c r="E35" s="14">
        <v>11</v>
      </c>
      <c r="F35" s="14">
        <v>114</v>
      </c>
      <c r="G35" s="14">
        <v>124</v>
      </c>
      <c r="H35" s="14">
        <f t="shared" si="4"/>
        <v>119</v>
      </c>
      <c r="I35" s="14">
        <f t="shared" si="5"/>
        <v>4.381969127889465E-3</v>
      </c>
      <c r="J35" s="14">
        <f t="shared" si="6"/>
        <v>-5.4302570830437515</v>
      </c>
      <c r="K35" s="14">
        <v>18238</v>
      </c>
      <c r="M35" s="14" t="s">
        <v>562</v>
      </c>
      <c r="N35" s="14">
        <v>209.56080270371078</v>
      </c>
    </row>
    <row r="36" spans="1:20" x14ac:dyDescent="0.25">
      <c r="A36" s="14">
        <v>32</v>
      </c>
      <c r="B36" s="17">
        <v>43861</v>
      </c>
      <c r="C36" s="14">
        <v>0</v>
      </c>
      <c r="E36" s="14">
        <v>12</v>
      </c>
      <c r="F36" s="14">
        <v>125</v>
      </c>
      <c r="G36" s="14">
        <v>136</v>
      </c>
      <c r="H36" s="14">
        <f t="shared" si="4"/>
        <v>130.5</v>
      </c>
      <c r="I36" s="14">
        <f t="shared" si="5"/>
        <v>2.8666901839000314E-3</v>
      </c>
      <c r="J36" s="14">
        <f t="shared" si="6"/>
        <v>-5.8545971607383773</v>
      </c>
      <c r="K36" s="14">
        <v>17217</v>
      </c>
      <c r="M36" s="14" t="s">
        <v>464</v>
      </c>
      <c r="N36" s="14">
        <v>72278</v>
      </c>
    </row>
    <row r="37" spans="1:20" x14ac:dyDescent="0.25">
      <c r="A37" s="14">
        <v>33</v>
      </c>
      <c r="B37" s="17">
        <v>43862</v>
      </c>
      <c r="C37" s="14">
        <v>1</v>
      </c>
      <c r="M37" s="14" t="s">
        <v>470</v>
      </c>
      <c r="N37" s="14">
        <v>0.05</v>
      </c>
      <c r="P37" s="7">
        <f>N39</f>
        <v>207.41688217656665</v>
      </c>
      <c r="Q37" s="7" t="s">
        <v>473</v>
      </c>
      <c r="R37" s="7" t="s">
        <v>537</v>
      </c>
      <c r="S37" s="7" t="s">
        <v>473</v>
      </c>
      <c r="T37" s="7">
        <f>N41</f>
        <v>211.73829169818777</v>
      </c>
    </row>
    <row r="38" spans="1:20" x14ac:dyDescent="0.25">
      <c r="A38" s="14">
        <v>34</v>
      </c>
      <c r="B38" s="17">
        <v>43863</v>
      </c>
      <c r="C38" s="14">
        <v>0</v>
      </c>
      <c r="H38" s="36" t="s">
        <v>536</v>
      </c>
      <c r="I38" s="14">
        <v>68.124981928129458</v>
      </c>
      <c r="M38" s="14" t="s">
        <v>569</v>
      </c>
      <c r="N38" s="14">
        <f>_xlfn.CHISQ.INV(1-N37/2,(N36-1))</f>
        <v>73024.075851851288</v>
      </c>
    </row>
    <row r="39" spans="1:20" x14ac:dyDescent="0.25">
      <c r="A39" s="14">
        <v>35</v>
      </c>
      <c r="B39" s="17">
        <v>43864</v>
      </c>
      <c r="C39" s="14">
        <v>0</v>
      </c>
      <c r="H39" s="36" t="s">
        <v>544</v>
      </c>
      <c r="I39" s="14">
        <v>39.173833327897171</v>
      </c>
      <c r="M39" s="14" t="s">
        <v>565</v>
      </c>
      <c r="N39" s="14">
        <f>((N36-1)*N35)/N38</f>
        <v>207.41688217656665</v>
      </c>
    </row>
    <row r="40" spans="1:20" x14ac:dyDescent="0.25">
      <c r="A40" s="14">
        <v>36</v>
      </c>
      <c r="B40" s="17">
        <v>43865</v>
      </c>
      <c r="C40" s="14">
        <v>0</v>
      </c>
      <c r="M40" s="14" t="s">
        <v>570</v>
      </c>
      <c r="N40" s="14">
        <f>_xlfn.CHISQ.INV(N37/2,(N36-1))</f>
        <v>71533.712752371939</v>
      </c>
    </row>
    <row r="41" spans="1:20" x14ac:dyDescent="0.25">
      <c r="A41" s="14">
        <v>37</v>
      </c>
      <c r="B41" s="17">
        <v>43866</v>
      </c>
      <c r="C41" s="14">
        <v>1</v>
      </c>
      <c r="H41" s="36" t="s">
        <v>538</v>
      </c>
      <c r="I41" s="14">
        <f>SUM(J25:J36)</f>
        <v>-61.043367836804187</v>
      </c>
      <c r="M41" s="14" t="s">
        <v>566</v>
      </c>
      <c r="N41" s="14">
        <f>((N36-1)*N35)/N40</f>
        <v>211.73829169818777</v>
      </c>
    </row>
    <row r="42" spans="1:20" x14ac:dyDescent="0.25">
      <c r="A42" s="14">
        <v>38</v>
      </c>
      <c r="B42" s="17">
        <v>43867</v>
      </c>
      <c r="C42" s="14">
        <v>0</v>
      </c>
    </row>
    <row r="43" spans="1:20" x14ac:dyDescent="0.25">
      <c r="A43" s="14">
        <v>39</v>
      </c>
      <c r="B43" s="17">
        <v>43868</v>
      </c>
      <c r="C43" s="14">
        <v>2</v>
      </c>
    </row>
    <row r="44" spans="1:20" x14ac:dyDescent="0.25">
      <c r="A44" s="14">
        <v>40</v>
      </c>
      <c r="B44" s="17">
        <v>43869</v>
      </c>
      <c r="C44" s="14">
        <v>0</v>
      </c>
      <c r="H44" s="37" t="s">
        <v>543</v>
      </c>
    </row>
    <row r="45" spans="1:20" x14ac:dyDescent="0.25">
      <c r="A45" s="14">
        <v>41</v>
      </c>
      <c r="B45" s="17">
        <v>43870</v>
      </c>
      <c r="C45" s="14">
        <v>0</v>
      </c>
      <c r="F45" s="29" t="s">
        <v>458</v>
      </c>
      <c r="G45" s="29"/>
      <c r="H45" s="29" t="s">
        <v>542</v>
      </c>
      <c r="I45" s="29" t="s">
        <v>541</v>
      </c>
      <c r="J45" s="29" t="s">
        <v>540</v>
      </c>
    </row>
    <row r="46" spans="1:20" x14ac:dyDescent="0.25">
      <c r="A46" s="14">
        <v>42</v>
      </c>
      <c r="B46" s="17">
        <v>43871</v>
      </c>
      <c r="C46" s="14">
        <v>0</v>
      </c>
      <c r="F46" s="14">
        <v>0</v>
      </c>
      <c r="G46" s="14">
        <v>11</v>
      </c>
      <c r="H46" s="14">
        <f t="shared" ref="H46:H57" si="7">AVERAGE(F46:G46)</f>
        <v>5.5</v>
      </c>
      <c r="I46" s="14">
        <f t="shared" ref="I46:I57" si="8">EXPONDIST(H46,$I$59, FALSE)</f>
        <v>4.0867714384640666E-3</v>
      </c>
      <c r="J46" s="14">
        <f t="shared" ref="J46:J57" si="9">LN(I46)</f>
        <v>-5.5</v>
      </c>
    </row>
    <row r="47" spans="1:20" x14ac:dyDescent="0.25">
      <c r="A47" s="14">
        <v>43</v>
      </c>
      <c r="B47" s="17">
        <v>43872</v>
      </c>
      <c r="C47" s="14">
        <v>0</v>
      </c>
      <c r="F47" s="14">
        <v>12</v>
      </c>
      <c r="G47" s="14">
        <v>22</v>
      </c>
      <c r="H47" s="14">
        <f t="shared" si="7"/>
        <v>17</v>
      </c>
      <c r="I47" s="14">
        <f t="shared" si="8"/>
        <v>4.1399377187851668E-8</v>
      </c>
      <c r="J47" s="14">
        <f t="shared" si="9"/>
        <v>-17</v>
      </c>
    </row>
    <row r="48" spans="1:20" x14ac:dyDescent="0.25">
      <c r="A48" s="14">
        <v>44</v>
      </c>
      <c r="B48" s="17">
        <v>43873</v>
      </c>
      <c r="C48" s="14">
        <v>0</v>
      </c>
      <c r="F48" s="14">
        <v>23</v>
      </c>
      <c r="G48" s="14">
        <v>34</v>
      </c>
      <c r="H48" s="14">
        <f t="shared" si="7"/>
        <v>28.5</v>
      </c>
      <c r="I48" s="14">
        <f t="shared" si="8"/>
        <v>4.1937956583795446E-13</v>
      </c>
      <c r="J48" s="14">
        <f t="shared" si="9"/>
        <v>-28.5</v>
      </c>
    </row>
    <row r="49" spans="1:10" x14ac:dyDescent="0.25">
      <c r="A49" s="14">
        <v>45</v>
      </c>
      <c r="B49" s="17">
        <v>43874</v>
      </c>
      <c r="C49" s="14">
        <v>0</v>
      </c>
      <c r="F49" s="14">
        <v>35</v>
      </c>
      <c r="G49" s="14">
        <v>45</v>
      </c>
      <c r="H49" s="14">
        <f t="shared" si="7"/>
        <v>40</v>
      </c>
      <c r="I49" s="14">
        <f t="shared" si="8"/>
        <v>4.2483542552915889E-18</v>
      </c>
      <c r="J49" s="14">
        <f t="shared" si="9"/>
        <v>-40</v>
      </c>
    </row>
    <row r="50" spans="1:10" x14ac:dyDescent="0.25">
      <c r="A50" s="14">
        <v>46</v>
      </c>
      <c r="B50" s="17">
        <v>43875</v>
      </c>
      <c r="C50" s="14">
        <v>0</v>
      </c>
      <c r="F50" s="14">
        <v>46</v>
      </c>
      <c r="G50" s="14">
        <v>56</v>
      </c>
      <c r="H50" s="14">
        <f t="shared" si="7"/>
        <v>51</v>
      </c>
      <c r="I50" s="14">
        <f t="shared" si="8"/>
        <v>7.0954741622847037E-23</v>
      </c>
      <c r="J50" s="14">
        <f t="shared" si="9"/>
        <v>-51</v>
      </c>
    </row>
    <row r="51" spans="1:10" x14ac:dyDescent="0.25">
      <c r="A51" s="14">
        <v>47</v>
      </c>
      <c r="B51" s="17">
        <v>43876</v>
      </c>
      <c r="C51" s="14">
        <v>1</v>
      </c>
      <c r="F51" s="14">
        <v>57</v>
      </c>
      <c r="G51" s="14">
        <v>68</v>
      </c>
      <c r="H51" s="14">
        <f t="shared" si="7"/>
        <v>62.5</v>
      </c>
      <c r="I51" s="14">
        <f t="shared" si="8"/>
        <v>7.1877817390609889E-28</v>
      </c>
      <c r="J51" s="14">
        <f t="shared" si="9"/>
        <v>-62.5</v>
      </c>
    </row>
    <row r="52" spans="1:10" x14ac:dyDescent="0.25">
      <c r="A52" s="14">
        <v>48</v>
      </c>
      <c r="B52" s="17">
        <v>43877</v>
      </c>
      <c r="C52" s="14">
        <v>0</v>
      </c>
      <c r="F52" s="14">
        <v>69</v>
      </c>
      <c r="G52" s="14">
        <v>79</v>
      </c>
      <c r="H52" s="14">
        <f t="shared" si="7"/>
        <v>74</v>
      </c>
      <c r="I52" s="14">
        <f t="shared" si="8"/>
        <v>7.2812901783216435E-33</v>
      </c>
      <c r="J52" s="14">
        <f t="shared" si="9"/>
        <v>-74</v>
      </c>
    </row>
    <row r="53" spans="1:10" x14ac:dyDescent="0.25">
      <c r="A53" s="14">
        <v>49</v>
      </c>
      <c r="B53" s="17">
        <v>43878</v>
      </c>
      <c r="C53" s="14">
        <v>0</v>
      </c>
      <c r="F53" s="14">
        <v>80</v>
      </c>
      <c r="G53" s="14">
        <v>90</v>
      </c>
      <c r="H53" s="14">
        <f t="shared" si="7"/>
        <v>85</v>
      </c>
      <c r="I53" s="14">
        <f t="shared" si="8"/>
        <v>1.2160992992528256E-37</v>
      </c>
      <c r="J53" s="14">
        <f t="shared" si="9"/>
        <v>-85</v>
      </c>
    </row>
    <row r="54" spans="1:10" x14ac:dyDescent="0.25">
      <c r="A54" s="14">
        <v>50</v>
      </c>
      <c r="B54" s="17">
        <v>43879</v>
      </c>
      <c r="C54" s="14">
        <v>0</v>
      </c>
      <c r="F54" s="14">
        <v>91</v>
      </c>
      <c r="G54" s="14">
        <v>102</v>
      </c>
      <c r="H54" s="14">
        <f t="shared" si="7"/>
        <v>96.5</v>
      </c>
      <c r="I54" s="14">
        <f t="shared" si="8"/>
        <v>1.2319199726660341E-42</v>
      </c>
      <c r="J54" s="14">
        <f t="shared" si="9"/>
        <v>-96.5</v>
      </c>
    </row>
    <row r="55" spans="1:10" x14ac:dyDescent="0.25">
      <c r="A55" s="14">
        <v>51</v>
      </c>
      <c r="B55" s="17">
        <v>43880</v>
      </c>
      <c r="C55" s="14">
        <v>0</v>
      </c>
      <c r="F55" s="14">
        <v>103</v>
      </c>
      <c r="G55" s="14">
        <v>113</v>
      </c>
      <c r="H55" s="14">
        <f t="shared" si="7"/>
        <v>108</v>
      </c>
      <c r="I55" s="14">
        <f t="shared" si="8"/>
        <v>1.2479464629129513E-47</v>
      </c>
      <c r="J55" s="14">
        <f t="shared" si="9"/>
        <v>-108</v>
      </c>
    </row>
    <row r="56" spans="1:10" x14ac:dyDescent="0.25">
      <c r="A56" s="14">
        <v>52</v>
      </c>
      <c r="B56" s="17">
        <v>43881</v>
      </c>
      <c r="C56" s="14">
        <v>0</v>
      </c>
      <c r="F56" s="14">
        <v>114</v>
      </c>
      <c r="G56" s="14">
        <v>124</v>
      </c>
      <c r="H56" s="14">
        <f t="shared" si="7"/>
        <v>119</v>
      </c>
      <c r="I56" s="14">
        <f t="shared" si="8"/>
        <v>2.0842828425817514E-52</v>
      </c>
      <c r="J56" s="14">
        <f t="shared" si="9"/>
        <v>-119</v>
      </c>
    </row>
    <row r="57" spans="1:10" x14ac:dyDescent="0.25">
      <c r="A57" s="14">
        <v>53</v>
      </c>
      <c r="B57" s="17">
        <v>43882</v>
      </c>
      <c r="C57" s="14">
        <v>1</v>
      </c>
      <c r="F57" s="14">
        <v>125</v>
      </c>
      <c r="G57" s="14">
        <v>136</v>
      </c>
      <c r="H57" s="14">
        <f t="shared" si="7"/>
        <v>130.5</v>
      </c>
      <c r="I57" s="14">
        <f t="shared" si="8"/>
        <v>2.1113980281373221E-57</v>
      </c>
      <c r="J57" s="14">
        <f t="shared" si="9"/>
        <v>-130.5</v>
      </c>
    </row>
    <row r="58" spans="1:10" x14ac:dyDescent="0.25">
      <c r="A58" s="14">
        <v>54</v>
      </c>
      <c r="B58" s="17">
        <v>43883</v>
      </c>
      <c r="C58" s="14">
        <v>0</v>
      </c>
    </row>
    <row r="59" spans="1:10" x14ac:dyDescent="0.25">
      <c r="A59" s="14">
        <v>55</v>
      </c>
      <c r="B59" s="17">
        <v>43884</v>
      </c>
      <c r="C59" s="14">
        <v>0</v>
      </c>
      <c r="H59" s="36" t="s">
        <v>539</v>
      </c>
      <c r="I59" s="14">
        <v>1</v>
      </c>
    </row>
    <row r="60" spans="1:10" x14ac:dyDescent="0.25">
      <c r="A60" s="14">
        <v>56</v>
      </c>
      <c r="B60" s="17">
        <v>43885</v>
      </c>
      <c r="C60" s="14">
        <v>0</v>
      </c>
    </row>
    <row r="61" spans="1:10" x14ac:dyDescent="0.25">
      <c r="A61" s="14">
        <v>57</v>
      </c>
      <c r="B61" s="17">
        <v>43886</v>
      </c>
      <c r="C61" s="14">
        <v>2</v>
      </c>
      <c r="H61" s="36" t="s">
        <v>538</v>
      </c>
      <c r="I61" s="14">
        <f>SUM(J46:J57)</f>
        <v>-817.5</v>
      </c>
    </row>
    <row r="62" spans="1:10" x14ac:dyDescent="0.25">
      <c r="A62" s="14">
        <v>58</v>
      </c>
      <c r="B62" s="17">
        <v>43887</v>
      </c>
      <c r="C62" s="14">
        <v>0</v>
      </c>
    </row>
    <row r="63" spans="1:10" x14ac:dyDescent="0.25">
      <c r="A63" s="14">
        <v>59</v>
      </c>
      <c r="B63" s="17">
        <v>43888</v>
      </c>
      <c r="C63" s="14">
        <v>1</v>
      </c>
    </row>
    <row r="64" spans="1:10" x14ac:dyDescent="0.25">
      <c r="A64" s="14">
        <v>60</v>
      </c>
      <c r="B64" s="17">
        <v>43889</v>
      </c>
      <c r="C64" s="14">
        <v>2</v>
      </c>
    </row>
    <row r="65" spans="1:3" x14ac:dyDescent="0.25">
      <c r="A65" s="14">
        <v>61</v>
      </c>
      <c r="B65" s="17">
        <v>43890</v>
      </c>
      <c r="C65" s="14">
        <v>2</v>
      </c>
    </row>
    <row r="66" spans="1:3" x14ac:dyDescent="0.25">
      <c r="A66" s="14">
        <v>62</v>
      </c>
      <c r="B66" s="17">
        <v>43891</v>
      </c>
      <c r="C66" s="14">
        <v>4</v>
      </c>
    </row>
    <row r="67" spans="1:3" x14ac:dyDescent="0.25">
      <c r="A67" s="14">
        <v>63</v>
      </c>
      <c r="B67" s="17">
        <v>43892</v>
      </c>
      <c r="C67" s="14">
        <v>4</v>
      </c>
    </row>
    <row r="68" spans="1:3" x14ac:dyDescent="0.25">
      <c r="A68" s="14">
        <v>64</v>
      </c>
      <c r="B68" s="17">
        <v>43893</v>
      </c>
      <c r="C68" s="14">
        <v>3</v>
      </c>
    </row>
    <row r="69" spans="1:3" x14ac:dyDescent="0.25">
      <c r="A69" s="14">
        <v>65</v>
      </c>
      <c r="B69" s="17">
        <v>43894</v>
      </c>
      <c r="C69" s="14">
        <v>3</v>
      </c>
    </row>
    <row r="70" spans="1:3" x14ac:dyDescent="0.25">
      <c r="A70" s="14">
        <v>66</v>
      </c>
      <c r="B70" s="17">
        <v>43895</v>
      </c>
      <c r="C70" s="14">
        <v>3</v>
      </c>
    </row>
    <row r="71" spans="1:3" x14ac:dyDescent="0.25">
      <c r="A71" s="14">
        <v>67</v>
      </c>
      <c r="B71" s="17">
        <v>43896</v>
      </c>
      <c r="C71" s="14">
        <v>12</v>
      </c>
    </row>
    <row r="72" spans="1:3" x14ac:dyDescent="0.25">
      <c r="A72" s="14">
        <v>68</v>
      </c>
      <c r="B72" s="17">
        <v>43897</v>
      </c>
      <c r="C72" s="14">
        <v>6</v>
      </c>
    </row>
    <row r="73" spans="1:3" x14ac:dyDescent="0.25">
      <c r="A73" s="14">
        <v>69</v>
      </c>
      <c r="B73" s="17">
        <v>43898</v>
      </c>
      <c r="C73" s="14">
        <v>6</v>
      </c>
    </row>
    <row r="74" spans="1:3" x14ac:dyDescent="0.25">
      <c r="A74" s="14">
        <v>70</v>
      </c>
      <c r="B74" s="17">
        <v>43899</v>
      </c>
      <c r="C74" s="14">
        <v>5</v>
      </c>
    </row>
    <row r="75" spans="1:3" x14ac:dyDescent="0.25">
      <c r="A75" s="14">
        <v>71</v>
      </c>
      <c r="B75" s="17">
        <v>43900</v>
      </c>
      <c r="C75" s="14">
        <v>15</v>
      </c>
    </row>
    <row r="76" spans="1:3" x14ac:dyDescent="0.25">
      <c r="A76" s="14">
        <v>72</v>
      </c>
      <c r="B76" s="17">
        <v>43901</v>
      </c>
      <c r="C76" s="14">
        <v>16</v>
      </c>
    </row>
    <row r="77" spans="1:3" x14ac:dyDescent="0.25">
      <c r="A77" s="14">
        <v>73</v>
      </c>
      <c r="B77" s="17">
        <v>43902</v>
      </c>
      <c r="C77" s="14">
        <v>10</v>
      </c>
    </row>
    <row r="78" spans="1:3" x14ac:dyDescent="0.25">
      <c r="A78" s="14">
        <v>74</v>
      </c>
      <c r="B78" s="17">
        <v>43903</v>
      </c>
      <c r="C78" s="14">
        <v>35</v>
      </c>
    </row>
    <row r="79" spans="1:3" x14ac:dyDescent="0.25">
      <c r="A79" s="14">
        <v>75</v>
      </c>
      <c r="B79" s="17">
        <v>43904</v>
      </c>
      <c r="C79" s="14">
        <v>38</v>
      </c>
    </row>
    <row r="80" spans="1:3" x14ac:dyDescent="0.25">
      <c r="A80" s="14">
        <v>76</v>
      </c>
      <c r="B80" s="17">
        <v>43905</v>
      </c>
      <c r="C80" s="14">
        <v>68</v>
      </c>
    </row>
    <row r="81" spans="1:3" x14ac:dyDescent="0.25">
      <c r="A81" s="14">
        <v>77</v>
      </c>
      <c r="B81" s="17">
        <v>43906</v>
      </c>
      <c r="C81" s="14">
        <v>60</v>
      </c>
    </row>
    <row r="82" spans="1:3" x14ac:dyDescent="0.25">
      <c r="A82" s="14">
        <v>78</v>
      </c>
      <c r="B82" s="17">
        <v>43907</v>
      </c>
      <c r="C82" s="14">
        <v>120</v>
      </c>
    </row>
    <row r="83" spans="1:3" x14ac:dyDescent="0.25">
      <c r="A83" s="14">
        <v>79</v>
      </c>
      <c r="B83" s="17">
        <v>43908</v>
      </c>
      <c r="C83" s="14">
        <v>145</v>
      </c>
    </row>
    <row r="84" spans="1:3" x14ac:dyDescent="0.25">
      <c r="A84" s="14">
        <v>80</v>
      </c>
      <c r="B84" s="17">
        <v>43909</v>
      </c>
      <c r="C84" s="14">
        <v>121</v>
      </c>
    </row>
    <row r="85" spans="1:3" x14ac:dyDescent="0.25">
      <c r="A85" s="14">
        <v>81</v>
      </c>
      <c r="B85" s="17">
        <v>43910</v>
      </c>
      <c r="C85" s="14">
        <v>156</v>
      </c>
    </row>
    <row r="86" spans="1:3" x14ac:dyDescent="0.25">
      <c r="A86" s="14">
        <v>82</v>
      </c>
      <c r="B86" s="17">
        <v>43911</v>
      </c>
      <c r="C86" s="14">
        <v>125</v>
      </c>
    </row>
    <row r="87" spans="1:3" x14ac:dyDescent="0.25">
      <c r="A87" s="14">
        <v>83</v>
      </c>
      <c r="B87" s="17">
        <v>43912</v>
      </c>
      <c r="C87" s="14">
        <v>331</v>
      </c>
    </row>
    <row r="88" spans="1:3" x14ac:dyDescent="0.25">
      <c r="A88" s="14">
        <v>84</v>
      </c>
      <c r="B88" s="17">
        <v>43913</v>
      </c>
      <c r="C88" s="14">
        <v>128</v>
      </c>
    </row>
    <row r="89" spans="1:3" x14ac:dyDescent="0.25">
      <c r="A89" s="14">
        <v>85</v>
      </c>
      <c r="B89" s="17">
        <v>43914</v>
      </c>
      <c r="C89" s="14">
        <v>216</v>
      </c>
    </row>
    <row r="90" spans="1:3" x14ac:dyDescent="0.25">
      <c r="A90" s="14">
        <v>86</v>
      </c>
      <c r="B90" s="17">
        <v>43915</v>
      </c>
      <c r="C90" s="14">
        <v>313</v>
      </c>
    </row>
    <row r="91" spans="1:3" x14ac:dyDescent="0.25">
      <c r="A91" s="14">
        <v>87</v>
      </c>
      <c r="B91" s="17">
        <v>43916</v>
      </c>
      <c r="C91" s="14">
        <v>1426</v>
      </c>
    </row>
    <row r="92" spans="1:3" x14ac:dyDescent="0.25">
      <c r="A92" s="14">
        <v>88</v>
      </c>
      <c r="B92" s="17">
        <v>43917</v>
      </c>
      <c r="C92" s="14">
        <v>633</v>
      </c>
    </row>
    <row r="93" spans="1:3" x14ac:dyDescent="0.25">
      <c r="A93" s="14">
        <v>89</v>
      </c>
      <c r="B93" s="17">
        <v>43918</v>
      </c>
      <c r="C93" s="14">
        <v>657</v>
      </c>
    </row>
    <row r="94" spans="1:3" x14ac:dyDescent="0.25">
      <c r="A94" s="14">
        <v>90</v>
      </c>
      <c r="B94" s="17">
        <v>43919</v>
      </c>
      <c r="C94" s="14">
        <v>711</v>
      </c>
    </row>
    <row r="95" spans="1:3" x14ac:dyDescent="0.25">
      <c r="A95" s="14">
        <v>91</v>
      </c>
      <c r="B95" s="17">
        <v>43920</v>
      </c>
      <c r="C95" s="14">
        <v>869</v>
      </c>
    </row>
    <row r="96" spans="1:3" x14ac:dyDescent="0.25">
      <c r="A96" s="14">
        <v>92</v>
      </c>
      <c r="B96" s="17">
        <v>43921</v>
      </c>
      <c r="C96" s="14">
        <v>1169</v>
      </c>
    </row>
    <row r="97" spans="1:3" x14ac:dyDescent="0.25">
      <c r="A97" s="14">
        <v>93</v>
      </c>
      <c r="B97" s="17">
        <v>43922</v>
      </c>
      <c r="C97" s="14">
        <v>1112</v>
      </c>
    </row>
    <row r="98" spans="1:3" x14ac:dyDescent="0.25">
      <c r="A98" s="14">
        <v>94</v>
      </c>
      <c r="B98" s="17">
        <v>43923</v>
      </c>
      <c r="C98" s="14">
        <v>1059</v>
      </c>
    </row>
    <row r="99" spans="1:3" x14ac:dyDescent="0.25">
      <c r="A99" s="14">
        <v>95</v>
      </c>
      <c r="B99" s="17">
        <v>43924</v>
      </c>
      <c r="C99" s="14">
        <v>1673</v>
      </c>
    </row>
    <row r="100" spans="1:3" x14ac:dyDescent="0.25">
      <c r="A100" s="14">
        <v>96</v>
      </c>
      <c r="B100" s="17">
        <v>43925</v>
      </c>
      <c r="C100" s="14">
        <v>1251</v>
      </c>
    </row>
    <row r="101" spans="1:3" x14ac:dyDescent="0.25">
      <c r="A101" s="14">
        <v>97</v>
      </c>
      <c r="B101" s="17">
        <v>43926</v>
      </c>
      <c r="C101" s="14">
        <v>1363</v>
      </c>
    </row>
    <row r="102" spans="1:3" x14ac:dyDescent="0.25">
      <c r="A102" s="14">
        <v>98</v>
      </c>
      <c r="B102" s="17">
        <v>43927</v>
      </c>
      <c r="C102" s="14">
        <v>1614</v>
      </c>
    </row>
    <row r="103" spans="1:3" x14ac:dyDescent="0.25">
      <c r="A103" s="14">
        <v>99</v>
      </c>
      <c r="B103" s="17">
        <v>43928</v>
      </c>
      <c r="C103" s="14">
        <v>1157</v>
      </c>
    </row>
    <row r="104" spans="1:3" x14ac:dyDescent="0.25">
      <c r="A104" s="14">
        <v>100</v>
      </c>
      <c r="B104" s="17">
        <v>43929</v>
      </c>
      <c r="C104" s="14">
        <v>1230</v>
      </c>
    </row>
    <row r="105" spans="1:3" x14ac:dyDescent="0.25">
      <c r="A105" s="14">
        <v>101</v>
      </c>
      <c r="B105" s="17">
        <v>43930</v>
      </c>
      <c r="C105" s="14">
        <v>1391</v>
      </c>
    </row>
    <row r="106" spans="1:3" x14ac:dyDescent="0.25">
      <c r="A106" s="14">
        <v>102</v>
      </c>
      <c r="B106" s="17">
        <v>43931</v>
      </c>
      <c r="C106" s="14">
        <v>1474</v>
      </c>
    </row>
    <row r="107" spans="1:3" x14ac:dyDescent="0.25">
      <c r="A107" s="14">
        <v>103</v>
      </c>
      <c r="B107" s="17">
        <v>43932</v>
      </c>
      <c r="C107" s="14">
        <v>1385</v>
      </c>
    </row>
    <row r="108" spans="1:3" x14ac:dyDescent="0.25">
      <c r="A108" s="14">
        <v>104</v>
      </c>
      <c r="B108" s="17">
        <v>43933</v>
      </c>
      <c r="C108" s="14">
        <v>1168</v>
      </c>
    </row>
    <row r="109" spans="1:3" x14ac:dyDescent="0.25">
      <c r="A109" s="14">
        <v>105</v>
      </c>
      <c r="B109" s="17">
        <v>43934</v>
      </c>
      <c r="C109" s="14">
        <v>1064</v>
      </c>
    </row>
    <row r="110" spans="1:3" x14ac:dyDescent="0.25">
      <c r="A110" s="14">
        <v>106</v>
      </c>
      <c r="B110" s="17">
        <v>43935</v>
      </c>
      <c r="C110" s="14">
        <v>1298</v>
      </c>
    </row>
    <row r="111" spans="1:3" x14ac:dyDescent="0.25">
      <c r="A111" s="14">
        <v>107</v>
      </c>
      <c r="B111" s="17">
        <v>43936</v>
      </c>
      <c r="C111" s="14">
        <v>1383</v>
      </c>
    </row>
    <row r="112" spans="1:3" x14ac:dyDescent="0.25">
      <c r="A112" s="14">
        <v>108</v>
      </c>
      <c r="B112" s="17">
        <v>43937</v>
      </c>
      <c r="C112" s="14">
        <v>1318</v>
      </c>
    </row>
    <row r="113" spans="1:3" x14ac:dyDescent="0.25">
      <c r="A113" s="14">
        <v>109</v>
      </c>
      <c r="B113" s="17">
        <v>43938</v>
      </c>
      <c r="C113" s="14">
        <v>1717</v>
      </c>
    </row>
    <row r="114" spans="1:3" x14ac:dyDescent="0.25">
      <c r="A114" s="14">
        <v>110</v>
      </c>
      <c r="B114" s="17">
        <v>43939</v>
      </c>
      <c r="C114" s="14">
        <v>1791</v>
      </c>
    </row>
    <row r="115" spans="1:3" x14ac:dyDescent="0.25">
      <c r="A115" s="14">
        <v>111</v>
      </c>
      <c r="B115" s="17">
        <v>43940</v>
      </c>
      <c r="C115" s="14">
        <v>1469</v>
      </c>
    </row>
    <row r="116" spans="1:3" x14ac:dyDescent="0.25">
      <c r="A116" s="14">
        <v>112</v>
      </c>
      <c r="B116" s="17">
        <v>43941</v>
      </c>
      <c r="C116" s="14">
        <v>1436</v>
      </c>
    </row>
    <row r="117" spans="1:3" x14ac:dyDescent="0.25">
      <c r="A117" s="14">
        <v>113</v>
      </c>
      <c r="B117" s="17">
        <v>43942</v>
      </c>
      <c r="C117" s="14">
        <v>2046</v>
      </c>
    </row>
    <row r="118" spans="1:3" x14ac:dyDescent="0.25">
      <c r="A118" s="14">
        <v>114</v>
      </c>
      <c r="B118" s="17">
        <v>43943</v>
      </c>
      <c r="C118" s="14">
        <v>1590</v>
      </c>
    </row>
    <row r="119" spans="1:3" x14ac:dyDescent="0.25">
      <c r="A119" s="14">
        <v>115</v>
      </c>
      <c r="B119" s="17">
        <v>43944</v>
      </c>
      <c r="C119" s="14">
        <v>1766</v>
      </c>
    </row>
    <row r="120" spans="1:3" x14ac:dyDescent="0.25">
      <c r="A120" s="14">
        <v>116</v>
      </c>
      <c r="B120" s="17">
        <v>43945</v>
      </c>
      <c r="C120" s="14">
        <v>1920</v>
      </c>
    </row>
    <row r="121" spans="1:3" x14ac:dyDescent="0.25">
      <c r="A121" s="14">
        <v>117</v>
      </c>
      <c r="B121" s="17">
        <v>43946</v>
      </c>
      <c r="C121" s="14">
        <v>1778</v>
      </c>
    </row>
    <row r="122" spans="1:3" x14ac:dyDescent="0.25">
      <c r="A122" s="14">
        <v>118</v>
      </c>
      <c r="B122" s="17">
        <v>43947</v>
      </c>
      <c r="C122" s="14">
        <v>1464</v>
      </c>
    </row>
    <row r="123" spans="1:3" x14ac:dyDescent="0.25">
      <c r="A123" s="14">
        <v>119</v>
      </c>
      <c r="B123" s="17">
        <v>43948</v>
      </c>
      <c r="C123" s="14">
        <v>1543</v>
      </c>
    </row>
    <row r="124" spans="1:3" x14ac:dyDescent="0.25">
      <c r="A124" s="14">
        <v>120</v>
      </c>
      <c r="B124" s="17">
        <v>43949</v>
      </c>
      <c r="C124" s="14">
        <v>1605</v>
      </c>
    </row>
    <row r="125" spans="1:3" x14ac:dyDescent="0.25">
      <c r="A125" s="14">
        <v>121</v>
      </c>
      <c r="B125" s="17">
        <v>43950</v>
      </c>
      <c r="C125" s="14">
        <v>1526</v>
      </c>
    </row>
    <row r="126" spans="1:3" x14ac:dyDescent="0.25">
      <c r="A126" s="14">
        <v>122</v>
      </c>
      <c r="B126" s="17">
        <v>43951</v>
      </c>
      <c r="C126" s="14">
        <v>1572</v>
      </c>
    </row>
    <row r="127" spans="1:3" x14ac:dyDescent="0.25">
      <c r="A127" s="14">
        <v>123</v>
      </c>
      <c r="B127" s="17">
        <v>43952</v>
      </c>
      <c r="C127" s="14">
        <v>1649</v>
      </c>
    </row>
    <row r="128" spans="1:3" x14ac:dyDescent="0.25">
      <c r="A128" s="14">
        <v>124</v>
      </c>
      <c r="B128" s="17">
        <v>43953</v>
      </c>
      <c r="C128" s="14">
        <v>1825</v>
      </c>
    </row>
    <row r="129" spans="1:3" x14ac:dyDescent="0.25">
      <c r="A129" s="14">
        <v>125</v>
      </c>
      <c r="B129" s="17">
        <v>43954</v>
      </c>
      <c r="C129" s="14">
        <v>1653</v>
      </c>
    </row>
    <row r="130" spans="1:3" x14ac:dyDescent="0.25">
      <c r="A130" s="14">
        <v>126</v>
      </c>
      <c r="B130" s="17">
        <v>43955</v>
      </c>
      <c r="C130" s="14">
        <v>2760</v>
      </c>
    </row>
    <row r="131" spans="1:3" x14ac:dyDescent="0.25">
      <c r="A131" s="14">
        <v>127</v>
      </c>
      <c r="B131" s="17">
        <v>43956</v>
      </c>
      <c r="C131" s="14">
        <v>1298</v>
      </c>
    </row>
    <row r="132" spans="1:3" x14ac:dyDescent="0.25">
      <c r="A132" s="14">
        <v>128</v>
      </c>
      <c r="B132" s="17">
        <v>43957</v>
      </c>
      <c r="C132" s="14">
        <v>1274</v>
      </c>
    </row>
    <row r="133" spans="1:3" x14ac:dyDescent="0.25">
      <c r="A133" s="14">
        <v>129</v>
      </c>
      <c r="B133" s="17">
        <v>43958</v>
      </c>
      <c r="C133" s="14">
        <v>1450</v>
      </c>
    </row>
    <row r="134" spans="1:3" x14ac:dyDescent="0.25">
      <c r="A134" s="14">
        <v>130</v>
      </c>
      <c r="B134" s="17">
        <v>43959</v>
      </c>
      <c r="C134" s="14">
        <v>1426</v>
      </c>
    </row>
    <row r="135" spans="1:3" x14ac:dyDescent="0.25">
      <c r="A135" s="14">
        <v>131</v>
      </c>
      <c r="B135" s="17">
        <v>43960</v>
      </c>
      <c r="C135" s="14">
        <v>1512</v>
      </c>
    </row>
    <row r="136" spans="1:3" x14ac:dyDescent="0.25">
      <c r="A136" s="14">
        <v>132</v>
      </c>
      <c r="B136" s="17">
        <v>43961</v>
      </c>
      <c r="C136" s="14">
        <v>1268</v>
      </c>
    </row>
    <row r="137" spans="1:3" x14ac:dyDescent="0.25">
      <c r="A137" s="14">
        <v>133</v>
      </c>
      <c r="B137" s="17">
        <v>43962</v>
      </c>
      <c r="C137" s="14">
        <v>1146</v>
      </c>
    </row>
    <row r="138" spans="1:3" x14ac:dyDescent="0.25">
      <c r="A138" s="14">
        <v>134</v>
      </c>
      <c r="B138" s="17">
        <v>43963</v>
      </c>
      <c r="C138" s="14">
        <v>1133</v>
      </c>
    </row>
    <row r="139" spans="1:3" x14ac:dyDescent="0.25">
      <c r="A139" s="14">
        <v>135</v>
      </c>
      <c r="B139" s="17">
        <v>43964</v>
      </c>
      <c r="C139" s="14">
        <v>1176</v>
      </c>
    </row>
    <row r="140" spans="1:3" x14ac:dyDescent="0.25">
      <c r="A140" s="14">
        <v>136</v>
      </c>
      <c r="B140" s="17">
        <v>43965</v>
      </c>
      <c r="C140" s="14">
        <v>1121</v>
      </c>
    </row>
  </sheetData>
  <mergeCells count="2">
    <mergeCell ref="J1:O1"/>
    <mergeCell ref="M23:N2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0"/>
  <sheetViews>
    <sheetView topLeftCell="A16" workbookViewId="0">
      <selection activeCell="D17" sqref="D17"/>
    </sheetView>
  </sheetViews>
  <sheetFormatPr baseColWidth="10" defaultRowHeight="15" x14ac:dyDescent="0.25"/>
  <cols>
    <col min="2" max="2" width="11.7109375" customWidth="1"/>
  </cols>
  <sheetData>
    <row r="1" spans="1:8" x14ac:dyDescent="0.25">
      <c r="D1" s="44" t="s">
        <v>506</v>
      </c>
      <c r="E1" s="44"/>
    </row>
    <row r="2" spans="1:8" x14ac:dyDescent="0.25">
      <c r="A2" s="46" t="s">
        <v>468</v>
      </c>
      <c r="B2" s="46"/>
    </row>
    <row r="3" spans="1:8" x14ac:dyDescent="0.25">
      <c r="A3" s="45" t="s">
        <v>469</v>
      </c>
      <c r="B3" s="45"/>
    </row>
    <row r="4" spans="1:8" x14ac:dyDescent="0.25">
      <c r="A4" s="14" t="s">
        <v>464</v>
      </c>
      <c r="B4" s="14">
        <v>2881060</v>
      </c>
    </row>
    <row r="5" spans="1:8" x14ac:dyDescent="0.25">
      <c r="A5" s="14" t="s">
        <v>467</v>
      </c>
      <c r="B5" s="15">
        <v>0.16520000000000001</v>
      </c>
    </row>
    <row r="6" spans="1:8" x14ac:dyDescent="0.25">
      <c r="A6" s="14" t="s">
        <v>470</v>
      </c>
      <c r="B6" s="14">
        <v>0.05</v>
      </c>
    </row>
    <row r="7" spans="1:8" x14ac:dyDescent="0.25">
      <c r="A7" s="19"/>
      <c r="B7" s="19"/>
    </row>
    <row r="8" spans="1:8" x14ac:dyDescent="0.25">
      <c r="A8" s="14" t="s">
        <v>471</v>
      </c>
      <c r="B8" s="16">
        <f>B5-_xlfn.NORM.S.INV(1-B6/2)*SQRT(B5*(1-B5)/B4)</f>
        <v>0.16477118676478364</v>
      </c>
      <c r="D8" s="6">
        <f>B8</f>
        <v>0.16477118676478364</v>
      </c>
      <c r="E8" s="7" t="s">
        <v>473</v>
      </c>
      <c r="F8" s="7" t="s">
        <v>467</v>
      </c>
      <c r="G8" s="7" t="s">
        <v>473</v>
      </c>
      <c r="H8" s="7">
        <f>B9</f>
        <v>0.16562881323521639</v>
      </c>
    </row>
    <row r="9" spans="1:8" x14ac:dyDescent="0.25">
      <c r="A9" s="17" t="s">
        <v>472</v>
      </c>
      <c r="B9" s="14">
        <f>B5+_xlfn.NORM.S.INV(1-B6/2)*SQRT(B5*(1-B5)/B4)</f>
        <v>0.16562881323521639</v>
      </c>
    </row>
    <row r="10" spans="1:8" x14ac:dyDescent="0.25">
      <c r="A10" s="1"/>
    </row>
    <row r="11" spans="1:8" x14ac:dyDescent="0.25">
      <c r="A11" s="46" t="s">
        <v>474</v>
      </c>
      <c r="B11" s="46"/>
    </row>
    <row r="12" spans="1:8" x14ac:dyDescent="0.25">
      <c r="A12" s="45" t="s">
        <v>469</v>
      </c>
      <c r="B12" s="45"/>
    </row>
    <row r="13" spans="1:8" x14ac:dyDescent="0.25">
      <c r="A13" s="14" t="s">
        <v>464</v>
      </c>
      <c r="B13" s="14">
        <v>5540718</v>
      </c>
    </row>
    <row r="14" spans="1:8" x14ac:dyDescent="0.25">
      <c r="A14" s="14" t="s">
        <v>467</v>
      </c>
      <c r="B14" s="15">
        <v>5.7599999999999998E-2</v>
      </c>
    </row>
    <row r="15" spans="1:8" x14ac:dyDescent="0.25">
      <c r="A15" s="14" t="s">
        <v>470</v>
      </c>
      <c r="B15" s="14">
        <v>0.05</v>
      </c>
    </row>
    <row r="16" spans="1:8" x14ac:dyDescent="0.25">
      <c r="A16" s="19"/>
      <c r="B16" s="19"/>
    </row>
    <row r="17" spans="1:8" x14ac:dyDescent="0.25">
      <c r="A17" s="14" t="s">
        <v>471</v>
      </c>
      <c r="B17" s="16">
        <f>B14-_xlfn.NORM.S.INV(1-B15/2)*SQRT(B14*(1-B14)/B13)</f>
        <v>5.7406003476167478E-2</v>
      </c>
      <c r="D17" s="6">
        <f>B17</f>
        <v>5.7406003476167478E-2</v>
      </c>
      <c r="E17" s="7" t="s">
        <v>473</v>
      </c>
      <c r="F17" s="7" t="s">
        <v>467</v>
      </c>
      <c r="G17" s="7" t="s">
        <v>473</v>
      </c>
      <c r="H17" s="7">
        <f>B18</f>
        <v>5.7793996523832519E-2</v>
      </c>
    </row>
    <row r="18" spans="1:8" x14ac:dyDescent="0.25">
      <c r="A18" s="17" t="s">
        <v>472</v>
      </c>
      <c r="B18" s="14">
        <f>B14+_xlfn.NORM.S.INV(1-B15/2)*SQRT(B14*(1-B14)/B13)</f>
        <v>5.7793996523832519E-2</v>
      </c>
    </row>
    <row r="19" spans="1:8" x14ac:dyDescent="0.25">
      <c r="A19" s="1"/>
    </row>
    <row r="20" spans="1:8" x14ac:dyDescent="0.25">
      <c r="A20" s="46" t="s">
        <v>455</v>
      </c>
      <c r="B20" s="46"/>
    </row>
    <row r="21" spans="1:8" x14ac:dyDescent="0.25">
      <c r="A21" s="45" t="s">
        <v>469</v>
      </c>
      <c r="B21" s="45"/>
    </row>
    <row r="22" spans="1:8" x14ac:dyDescent="0.25">
      <c r="A22" s="14" t="s">
        <v>464</v>
      </c>
      <c r="B22" s="14">
        <v>37742157</v>
      </c>
    </row>
    <row r="23" spans="1:8" x14ac:dyDescent="0.25">
      <c r="A23" s="14" t="s">
        <v>467</v>
      </c>
      <c r="B23" s="15">
        <v>7.3700000000000002E-2</v>
      </c>
    </row>
    <row r="24" spans="1:8" x14ac:dyDescent="0.25">
      <c r="A24" s="14" t="s">
        <v>470</v>
      </c>
      <c r="B24" s="14">
        <v>0.05</v>
      </c>
    </row>
    <row r="25" spans="1:8" x14ac:dyDescent="0.25">
      <c r="A25" s="19"/>
      <c r="B25" s="19"/>
    </row>
    <row r="26" spans="1:8" x14ac:dyDescent="0.25">
      <c r="A26" s="14" t="s">
        <v>471</v>
      </c>
      <c r="B26" s="16">
        <f>B23-_xlfn.NORM.S.INV(1-B24/2)*SQRT(B23*(1-B23)/B22)</f>
        <v>7.3616642571507851E-2</v>
      </c>
      <c r="D26" s="6">
        <f>B26</f>
        <v>7.3616642571507851E-2</v>
      </c>
      <c r="E26" s="7" t="s">
        <v>473</v>
      </c>
      <c r="F26" s="7" t="s">
        <v>467</v>
      </c>
      <c r="G26" s="7" t="s">
        <v>473</v>
      </c>
      <c r="H26" s="7">
        <f>B27</f>
        <v>7.3783357428492152E-2</v>
      </c>
    </row>
    <row r="27" spans="1:8" x14ac:dyDescent="0.25">
      <c r="A27" s="17" t="s">
        <v>472</v>
      </c>
      <c r="B27" s="14">
        <f>B23+_xlfn.NORM.S.INV(1-B24/2)*SQRT(B23*(1-B23)/B22)</f>
        <v>7.3783357428492152E-2</v>
      </c>
    </row>
    <row r="28" spans="1:8" x14ac:dyDescent="0.25">
      <c r="A28" s="1"/>
    </row>
    <row r="29" spans="1:8" x14ac:dyDescent="0.25">
      <c r="A29" s="1"/>
    </row>
    <row r="30" spans="1:8" x14ac:dyDescent="0.25">
      <c r="A30" s="1"/>
    </row>
    <row r="31" spans="1:8" x14ac:dyDescent="0.25">
      <c r="A31" s="1"/>
    </row>
    <row r="32" spans="1:8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</sheetData>
  <mergeCells count="7">
    <mergeCell ref="A21:B21"/>
    <mergeCell ref="D1:E1"/>
    <mergeCell ref="A2:B2"/>
    <mergeCell ref="A11:B11"/>
    <mergeCell ref="A20:B20"/>
    <mergeCell ref="A3:B3"/>
    <mergeCell ref="A12:B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N67"/>
  <sheetViews>
    <sheetView tabSelected="1" topLeftCell="A19" workbookViewId="0">
      <selection activeCell="C7" sqref="C7"/>
    </sheetView>
  </sheetViews>
  <sheetFormatPr baseColWidth="10" defaultRowHeight="15" x14ac:dyDescent="0.25"/>
  <sheetData>
    <row r="5" spans="1:14" x14ac:dyDescent="0.25">
      <c r="A5" s="5"/>
      <c r="B5" s="1"/>
      <c r="C5" s="1"/>
    </row>
    <row r="6" spans="1:14" x14ac:dyDescent="0.25">
      <c r="A6" s="47" t="s">
        <v>475</v>
      </c>
      <c r="B6" s="47"/>
    </row>
    <row r="7" spans="1:14" x14ac:dyDescent="0.25">
      <c r="A7" s="22" t="s">
        <v>476</v>
      </c>
      <c r="B7" s="22" t="s">
        <v>477</v>
      </c>
      <c r="C7" s="22" t="s">
        <v>478</v>
      </c>
      <c r="D7" s="22" t="s">
        <v>481</v>
      </c>
      <c r="E7" s="22" t="s">
        <v>465</v>
      </c>
      <c r="G7" s="44" t="s">
        <v>505</v>
      </c>
      <c r="H7" s="44"/>
    </row>
    <row r="8" spans="1:14" x14ac:dyDescent="0.25">
      <c r="A8" s="14">
        <v>1</v>
      </c>
      <c r="B8" s="14">
        <v>3.262</v>
      </c>
      <c r="C8" s="14">
        <v>3.4289999999999998</v>
      </c>
      <c r="D8" s="14">
        <f>B8-C8</f>
        <v>-0.16699999999999982</v>
      </c>
      <c r="E8" s="14">
        <f>(D8-$H$11)^2</f>
        <v>174.64459460027783</v>
      </c>
      <c r="J8" s="48" t="s">
        <v>563</v>
      </c>
      <c r="K8" s="48"/>
    </row>
    <row r="9" spans="1:14" x14ac:dyDescent="0.25">
      <c r="A9" s="14">
        <v>2</v>
      </c>
      <c r="B9" s="14">
        <v>5.4690000000000003</v>
      </c>
      <c r="C9" s="14">
        <v>17.326000000000001</v>
      </c>
      <c r="D9" s="14">
        <f t="shared" ref="D9:D67" si="0">B9-C9</f>
        <v>-11.856999999999999</v>
      </c>
      <c r="E9" s="14">
        <f t="shared" ref="E9:E39" si="1">(D9-$H$11)^2</f>
        <v>2.3265909336111172</v>
      </c>
      <c r="G9" s="14" t="s">
        <v>470</v>
      </c>
      <c r="H9" s="14">
        <v>0.01</v>
      </c>
    </row>
    <row r="10" spans="1:14" x14ac:dyDescent="0.25">
      <c r="A10" s="14">
        <v>3</v>
      </c>
      <c r="B10" s="14">
        <v>3.6459999999999999</v>
      </c>
      <c r="C10" s="14">
        <v>5.0529999999999999</v>
      </c>
      <c r="D10" s="14">
        <f t="shared" si="0"/>
        <v>-1.407</v>
      </c>
      <c r="E10" s="14">
        <f t="shared" si="1"/>
        <v>143.40820926694448</v>
      </c>
      <c r="G10" s="14" t="s">
        <v>464</v>
      </c>
      <c r="H10" s="14">
        <v>60</v>
      </c>
      <c r="J10" s="7">
        <v>-16.908628817803688</v>
      </c>
      <c r="K10" s="7" t="s">
        <v>473</v>
      </c>
      <c r="L10" s="7" t="s">
        <v>585</v>
      </c>
      <c r="M10" s="7" t="s">
        <v>473</v>
      </c>
      <c r="N10" s="7">
        <v>-9.8560045155296478</v>
      </c>
    </row>
    <row r="11" spans="1:14" x14ac:dyDescent="0.25">
      <c r="A11" s="14">
        <v>4</v>
      </c>
      <c r="B11" s="14">
        <v>9.8819999999999997</v>
      </c>
      <c r="C11" s="14">
        <v>4.8730000000000002</v>
      </c>
      <c r="D11" s="14">
        <f t="shared" si="0"/>
        <v>5.0089999999999995</v>
      </c>
      <c r="E11" s="14">
        <f t="shared" si="1"/>
        <v>338.2405287336112</v>
      </c>
      <c r="G11" s="14" t="s">
        <v>482</v>
      </c>
      <c r="H11" s="14">
        <f>AVERAGE(D8:D67)</f>
        <v>-13.382316666666668</v>
      </c>
    </row>
    <row r="12" spans="1:14" x14ac:dyDescent="0.25">
      <c r="A12" s="14">
        <v>5</v>
      </c>
      <c r="B12" s="14">
        <v>2.0150000000000001</v>
      </c>
      <c r="C12" s="14">
        <v>10.287000000000001</v>
      </c>
      <c r="D12" s="14">
        <f t="shared" si="0"/>
        <v>-8.2720000000000002</v>
      </c>
      <c r="E12" s="14">
        <f t="shared" si="1"/>
        <v>26.115336433611123</v>
      </c>
      <c r="G12" s="14" t="s">
        <v>483</v>
      </c>
      <c r="H12" s="14">
        <f>(SUM(E8:E67))/(A67-1)</f>
        <v>105.30652828785313</v>
      </c>
    </row>
    <row r="13" spans="1:14" x14ac:dyDescent="0.25">
      <c r="A13" s="14">
        <v>6</v>
      </c>
      <c r="B13" s="14">
        <v>3.3580000000000001</v>
      </c>
      <c r="C13" s="14">
        <v>0.90200000000000002</v>
      </c>
      <c r="D13" s="14">
        <f t="shared" si="0"/>
        <v>2.456</v>
      </c>
      <c r="E13" s="14">
        <f t="shared" si="1"/>
        <v>250.85227483361115</v>
      </c>
      <c r="G13" s="14" t="s">
        <v>484</v>
      </c>
      <c r="H13" s="14">
        <f>SQRT(H12)</f>
        <v>10.261896914696285</v>
      </c>
    </row>
    <row r="14" spans="1:14" x14ac:dyDescent="0.25">
      <c r="A14" s="14">
        <v>7</v>
      </c>
      <c r="B14" s="14">
        <v>2.9740000000000002</v>
      </c>
      <c r="C14" s="14">
        <v>8.4830000000000005</v>
      </c>
      <c r="D14" s="14">
        <f t="shared" si="0"/>
        <v>-5.5090000000000003</v>
      </c>
      <c r="E14" s="14">
        <f t="shared" si="1"/>
        <v>61.989115333611124</v>
      </c>
    </row>
    <row r="15" spans="1:14" x14ac:dyDescent="0.25">
      <c r="A15" s="14">
        <v>8</v>
      </c>
      <c r="B15" s="14">
        <v>4.4130000000000003</v>
      </c>
      <c r="C15" s="14">
        <v>9.0239999999999991</v>
      </c>
      <c r="D15" s="14">
        <f t="shared" si="0"/>
        <v>-4.6109999999999989</v>
      </c>
      <c r="E15" s="14">
        <f t="shared" si="1"/>
        <v>76.935996066944483</v>
      </c>
    </row>
    <row r="16" spans="1:14" x14ac:dyDescent="0.25">
      <c r="A16" s="14">
        <v>9</v>
      </c>
      <c r="B16" s="14">
        <v>2.9740000000000002</v>
      </c>
      <c r="C16" s="14">
        <v>5.5949999999999998</v>
      </c>
      <c r="D16" s="14">
        <f t="shared" si="0"/>
        <v>-2.6209999999999996</v>
      </c>
      <c r="E16" s="14">
        <f t="shared" si="1"/>
        <v>115.80593640027783</v>
      </c>
    </row>
    <row r="17" spans="1:5" x14ac:dyDescent="0.25">
      <c r="A17" s="14">
        <v>10</v>
      </c>
      <c r="B17" s="14">
        <v>3.3580000000000001</v>
      </c>
      <c r="C17" s="14">
        <v>9.0239999999999991</v>
      </c>
      <c r="D17" s="14">
        <f t="shared" si="0"/>
        <v>-5.6659999999999986</v>
      </c>
      <c r="E17" s="14">
        <f t="shared" si="1"/>
        <v>59.541542900277818</v>
      </c>
    </row>
    <row r="18" spans="1:5" x14ac:dyDescent="0.25">
      <c r="A18" s="14">
        <v>11</v>
      </c>
      <c r="B18" s="14">
        <v>9.0180000000000007</v>
      </c>
      <c r="C18" s="14">
        <v>12.814</v>
      </c>
      <c r="D18" s="14">
        <f t="shared" si="0"/>
        <v>-3.7959999999999994</v>
      </c>
      <c r="E18" s="14">
        <f t="shared" si="1"/>
        <v>91.897467233611152</v>
      </c>
    </row>
    <row r="19" spans="1:5" x14ac:dyDescent="0.25">
      <c r="A19" s="14">
        <v>12</v>
      </c>
      <c r="B19" s="14">
        <v>6.8120000000000003</v>
      </c>
      <c r="C19" s="14">
        <v>18.951000000000001</v>
      </c>
      <c r="D19" s="14">
        <f t="shared" si="0"/>
        <v>-12.138999999999999</v>
      </c>
      <c r="E19" s="14">
        <f t="shared" si="1"/>
        <v>1.5458363336111161</v>
      </c>
    </row>
    <row r="20" spans="1:5" x14ac:dyDescent="0.25">
      <c r="A20" s="14">
        <v>13</v>
      </c>
      <c r="B20" s="14">
        <v>4.6050000000000004</v>
      </c>
      <c r="C20" s="14">
        <v>13.356</v>
      </c>
      <c r="D20" s="14">
        <f t="shared" si="0"/>
        <v>-8.7509999999999994</v>
      </c>
      <c r="E20" s="14">
        <f t="shared" si="1"/>
        <v>21.449094066944461</v>
      </c>
    </row>
    <row r="21" spans="1:5" x14ac:dyDescent="0.25">
      <c r="A21" s="14">
        <v>14</v>
      </c>
      <c r="B21" s="14">
        <v>7.4829999999999997</v>
      </c>
      <c r="C21" s="14">
        <v>16.603999999999999</v>
      </c>
      <c r="D21" s="14">
        <f t="shared" si="0"/>
        <v>-9.1209999999999987</v>
      </c>
      <c r="E21" s="14">
        <f t="shared" si="1"/>
        <v>18.158819733611132</v>
      </c>
    </row>
    <row r="22" spans="1:5" x14ac:dyDescent="0.25">
      <c r="A22" s="14">
        <v>15</v>
      </c>
      <c r="B22" s="14">
        <v>6.8120000000000003</v>
      </c>
      <c r="C22" s="14">
        <v>15.882</v>
      </c>
      <c r="D22" s="14">
        <f t="shared" si="0"/>
        <v>-9.07</v>
      </c>
      <c r="E22" s="14">
        <f t="shared" si="1"/>
        <v>18.596075033611118</v>
      </c>
    </row>
    <row r="23" spans="1:5" x14ac:dyDescent="0.25">
      <c r="A23" s="14">
        <v>16</v>
      </c>
      <c r="B23" s="14">
        <v>7.1</v>
      </c>
      <c r="C23" s="14">
        <v>14.077999999999999</v>
      </c>
      <c r="D23" s="14">
        <f t="shared" si="0"/>
        <v>-6.9779999999999998</v>
      </c>
      <c r="E23" s="14">
        <f t="shared" si="1"/>
        <v>41.015271966944461</v>
      </c>
    </row>
    <row r="24" spans="1:5" x14ac:dyDescent="0.25">
      <c r="A24" s="14">
        <v>17</v>
      </c>
      <c r="B24" s="14">
        <v>9.1140000000000008</v>
      </c>
      <c r="C24" s="14">
        <v>12.092000000000001</v>
      </c>
      <c r="D24" s="14">
        <f t="shared" si="0"/>
        <v>-2.9779999999999998</v>
      </c>
      <c r="E24" s="14">
        <f t="shared" si="1"/>
        <v>108.24980530027781</v>
      </c>
    </row>
    <row r="25" spans="1:5" x14ac:dyDescent="0.25">
      <c r="A25" s="14">
        <v>18</v>
      </c>
      <c r="B25" s="14">
        <v>9.1140000000000008</v>
      </c>
      <c r="C25" s="14">
        <v>34.832999999999998</v>
      </c>
      <c r="D25" s="14">
        <f t="shared" si="0"/>
        <v>-25.718999999999998</v>
      </c>
      <c r="E25" s="14">
        <f t="shared" si="1"/>
        <v>152.19375566694436</v>
      </c>
    </row>
    <row r="26" spans="1:5" x14ac:dyDescent="0.25">
      <c r="A26" s="14">
        <v>19</v>
      </c>
      <c r="B26" s="14">
        <v>5.3730000000000002</v>
      </c>
      <c r="C26" s="14">
        <v>0</v>
      </c>
      <c r="D26" s="14">
        <f t="shared" si="0"/>
        <v>5.3730000000000002</v>
      </c>
      <c r="E26" s="14">
        <f t="shared" si="1"/>
        <v>351.76190326694456</v>
      </c>
    </row>
    <row r="27" spans="1:5" x14ac:dyDescent="0.25">
      <c r="A27" s="14">
        <v>20</v>
      </c>
      <c r="B27" s="14">
        <v>9.7859999999999996</v>
      </c>
      <c r="C27" s="14">
        <v>17.146000000000001</v>
      </c>
      <c r="D27" s="14">
        <f t="shared" si="0"/>
        <v>-7.3600000000000012</v>
      </c>
      <c r="E27" s="14">
        <f t="shared" si="1"/>
        <v>36.26829803361111</v>
      </c>
    </row>
    <row r="28" spans="1:5" x14ac:dyDescent="0.25">
      <c r="A28" s="14">
        <v>21</v>
      </c>
      <c r="B28" s="14">
        <v>5.8520000000000003</v>
      </c>
      <c r="C28" s="14">
        <v>12.814</v>
      </c>
      <c r="D28" s="14">
        <f t="shared" si="0"/>
        <v>-6.9619999999999997</v>
      </c>
      <c r="E28" s="14">
        <f t="shared" si="1"/>
        <v>41.220466100277797</v>
      </c>
    </row>
    <row r="29" spans="1:5" x14ac:dyDescent="0.25">
      <c r="A29" s="14">
        <v>22</v>
      </c>
      <c r="B29" s="14">
        <v>13.336</v>
      </c>
      <c r="C29" s="14">
        <v>11.19</v>
      </c>
      <c r="D29" s="14">
        <f t="shared" si="0"/>
        <v>2.1460000000000008</v>
      </c>
      <c r="E29" s="14">
        <f t="shared" si="1"/>
        <v>241.12861850027784</v>
      </c>
    </row>
    <row r="30" spans="1:5" x14ac:dyDescent="0.25">
      <c r="A30" s="14">
        <v>23</v>
      </c>
      <c r="B30" s="14">
        <v>9.4979999999999993</v>
      </c>
      <c r="C30" s="14">
        <v>12.994999999999999</v>
      </c>
      <c r="D30" s="14">
        <f t="shared" si="0"/>
        <v>-3.4969999999999999</v>
      </c>
      <c r="E30" s="14">
        <f t="shared" si="1"/>
        <v>97.719485600277807</v>
      </c>
    </row>
    <row r="31" spans="1:5" x14ac:dyDescent="0.25">
      <c r="A31" s="14">
        <v>24</v>
      </c>
      <c r="B31" s="14">
        <v>5.7560000000000002</v>
      </c>
      <c r="C31" s="14">
        <v>17.507000000000001</v>
      </c>
      <c r="D31" s="14">
        <f t="shared" si="0"/>
        <v>-11.751000000000001</v>
      </c>
      <c r="E31" s="14">
        <f t="shared" si="1"/>
        <v>2.6611940669444447</v>
      </c>
    </row>
    <row r="32" spans="1:5" x14ac:dyDescent="0.25">
      <c r="A32" s="14">
        <v>25</v>
      </c>
      <c r="B32" s="14">
        <v>5.9480000000000004</v>
      </c>
      <c r="C32" s="14">
        <v>48.189</v>
      </c>
      <c r="D32" s="14">
        <f t="shared" si="0"/>
        <v>-42.241</v>
      </c>
      <c r="E32" s="14">
        <f t="shared" si="1"/>
        <v>832.82360373361098</v>
      </c>
    </row>
    <row r="33" spans="1:5" x14ac:dyDescent="0.25">
      <c r="A33" s="14">
        <v>26</v>
      </c>
      <c r="B33" s="14">
        <v>1.919</v>
      </c>
      <c r="C33" s="14">
        <v>8.1219999999999999</v>
      </c>
      <c r="D33" s="14">
        <f t="shared" si="0"/>
        <v>-6.2029999999999994</v>
      </c>
      <c r="E33" s="14">
        <f t="shared" si="1"/>
        <v>51.542587800277808</v>
      </c>
    </row>
    <row r="34" spans="1:5" x14ac:dyDescent="0.25">
      <c r="A34" s="14">
        <v>27</v>
      </c>
      <c r="B34" s="14">
        <v>7.3869999999999996</v>
      </c>
      <c r="C34" s="14">
        <v>44.94</v>
      </c>
      <c r="D34" s="14">
        <f t="shared" si="0"/>
        <v>-37.552999999999997</v>
      </c>
      <c r="E34" s="14">
        <f t="shared" si="1"/>
        <v>584.22193280027761</v>
      </c>
    </row>
    <row r="35" spans="1:5" x14ac:dyDescent="0.25">
      <c r="A35" s="14">
        <v>28</v>
      </c>
      <c r="B35" s="14">
        <v>4.9889999999999999</v>
      </c>
      <c r="C35" s="14">
        <v>23.824000000000002</v>
      </c>
      <c r="D35" s="14">
        <f t="shared" si="0"/>
        <v>-18.835000000000001</v>
      </c>
      <c r="E35" s="14">
        <f t="shared" si="1"/>
        <v>29.731755533611107</v>
      </c>
    </row>
    <row r="36" spans="1:5" x14ac:dyDescent="0.25">
      <c r="A36" s="14">
        <v>29</v>
      </c>
      <c r="B36" s="14">
        <v>6.8120000000000003</v>
      </c>
      <c r="C36" s="14">
        <v>32.305999999999997</v>
      </c>
      <c r="D36" s="14">
        <f t="shared" si="0"/>
        <v>-25.493999999999996</v>
      </c>
      <c r="E36" s="14">
        <f t="shared" si="1"/>
        <v>146.69287316694431</v>
      </c>
    </row>
    <row r="37" spans="1:5" x14ac:dyDescent="0.25">
      <c r="A37" s="14">
        <v>30</v>
      </c>
      <c r="B37" s="14">
        <v>5.3730000000000002</v>
      </c>
      <c r="C37" s="14">
        <v>21.297000000000001</v>
      </c>
      <c r="D37" s="14">
        <f t="shared" si="0"/>
        <v>-15.923999999999999</v>
      </c>
      <c r="E37" s="14">
        <f t="shared" si="1"/>
        <v>6.4601541669444353</v>
      </c>
    </row>
    <row r="38" spans="1:5" x14ac:dyDescent="0.25">
      <c r="A38" s="14">
        <v>31</v>
      </c>
      <c r="B38" s="14">
        <v>6.7160000000000002</v>
      </c>
      <c r="C38" s="14">
        <v>29.599</v>
      </c>
      <c r="D38" s="14">
        <f t="shared" si="0"/>
        <v>-22.882999999999999</v>
      </c>
      <c r="E38" s="14">
        <f t="shared" si="1"/>
        <v>90.262983800277738</v>
      </c>
    </row>
    <row r="39" spans="1:5" x14ac:dyDescent="0.25">
      <c r="A39" s="14">
        <v>32</v>
      </c>
      <c r="B39" s="14">
        <v>3.1659999999999999</v>
      </c>
      <c r="C39" s="14">
        <v>24.545999999999999</v>
      </c>
      <c r="D39" s="14">
        <f t="shared" si="0"/>
        <v>-21.38</v>
      </c>
      <c r="E39" s="14">
        <f t="shared" si="1"/>
        <v>63.962938700277739</v>
      </c>
    </row>
    <row r="40" spans="1:5" x14ac:dyDescent="0.25">
      <c r="A40" s="14">
        <v>33</v>
      </c>
      <c r="B40" s="14">
        <v>2.9740000000000002</v>
      </c>
      <c r="C40" s="14">
        <v>12.452999999999999</v>
      </c>
      <c r="D40" s="14">
        <f t="shared" si="0"/>
        <v>-9.4789999999999992</v>
      </c>
      <c r="E40" s="14">
        <f t="shared" ref="E40:E67" si="2">(D40-$H$11)^2</f>
        <v>15.235881000277795</v>
      </c>
    </row>
    <row r="41" spans="1:5" x14ac:dyDescent="0.25">
      <c r="A41" s="14">
        <v>34</v>
      </c>
      <c r="B41" s="14">
        <v>2.399</v>
      </c>
      <c r="C41" s="14">
        <v>16.242999999999999</v>
      </c>
      <c r="D41" s="14">
        <f t="shared" si="0"/>
        <v>-13.843999999999998</v>
      </c>
      <c r="E41" s="14">
        <f t="shared" si="2"/>
        <v>0.21315150027777441</v>
      </c>
    </row>
    <row r="42" spans="1:5" x14ac:dyDescent="0.25">
      <c r="A42" s="14">
        <v>35</v>
      </c>
      <c r="B42" s="14">
        <v>2.1110000000000002</v>
      </c>
      <c r="C42" s="14">
        <v>17.507000000000001</v>
      </c>
      <c r="D42" s="14">
        <f t="shared" si="0"/>
        <v>-15.396000000000001</v>
      </c>
      <c r="E42" s="14">
        <f t="shared" si="2"/>
        <v>4.0549205669444426</v>
      </c>
    </row>
    <row r="43" spans="1:5" x14ac:dyDescent="0.25">
      <c r="A43" s="14">
        <v>36</v>
      </c>
      <c r="B43" s="14">
        <v>1.4390000000000001</v>
      </c>
      <c r="C43" s="14">
        <v>13.717000000000001</v>
      </c>
      <c r="D43" s="14">
        <f t="shared" si="0"/>
        <v>-12.278</v>
      </c>
      <c r="E43" s="14">
        <f t="shared" si="2"/>
        <v>1.2195153002777797</v>
      </c>
    </row>
    <row r="44" spans="1:5" x14ac:dyDescent="0.25">
      <c r="A44" s="14">
        <v>37</v>
      </c>
      <c r="B44" s="14">
        <v>0</v>
      </c>
      <c r="C44" s="14">
        <v>23.824000000000002</v>
      </c>
      <c r="D44" s="14">
        <f t="shared" si="0"/>
        <v>-23.824000000000002</v>
      </c>
      <c r="E44" s="14">
        <f t="shared" si="2"/>
        <v>109.02875083361111</v>
      </c>
    </row>
    <row r="45" spans="1:5" x14ac:dyDescent="0.25">
      <c r="A45" s="14">
        <v>38</v>
      </c>
      <c r="B45" s="14">
        <v>0</v>
      </c>
      <c r="C45" s="14">
        <v>21.658000000000001</v>
      </c>
      <c r="D45" s="14">
        <f t="shared" si="0"/>
        <v>-21.658000000000001</v>
      </c>
      <c r="E45" s="14">
        <f t="shared" si="2"/>
        <v>68.486934633611114</v>
      </c>
    </row>
    <row r="46" spans="1:5" x14ac:dyDescent="0.25">
      <c r="A46" s="14">
        <v>39</v>
      </c>
      <c r="B46" s="14">
        <v>2.6859999999999999</v>
      </c>
      <c r="C46" s="14">
        <v>34.652999999999999</v>
      </c>
      <c r="D46" s="14">
        <f t="shared" si="0"/>
        <v>-31.966999999999999</v>
      </c>
      <c r="E46" s="14">
        <f t="shared" si="2"/>
        <v>345.39045460027768</v>
      </c>
    </row>
    <row r="47" spans="1:5" x14ac:dyDescent="0.25">
      <c r="A47" s="14">
        <v>40</v>
      </c>
      <c r="B47" s="14">
        <v>0.95899999999999996</v>
      </c>
      <c r="C47" s="14">
        <v>18.408999999999999</v>
      </c>
      <c r="D47" s="14">
        <f t="shared" si="0"/>
        <v>-17.45</v>
      </c>
      <c r="E47" s="14">
        <f t="shared" si="2"/>
        <v>16.546047700277761</v>
      </c>
    </row>
    <row r="48" spans="1:5" x14ac:dyDescent="0.25">
      <c r="A48" s="14">
        <v>41</v>
      </c>
      <c r="B48" s="14">
        <v>14.967000000000001</v>
      </c>
      <c r="C48" s="14">
        <v>15.340999999999999</v>
      </c>
      <c r="D48" s="14">
        <f t="shared" si="0"/>
        <v>-0.37399999999999878</v>
      </c>
      <c r="E48" s="14">
        <f t="shared" si="2"/>
        <v>169.21630250027783</v>
      </c>
    </row>
    <row r="49" spans="1:5" x14ac:dyDescent="0.25">
      <c r="A49" s="14">
        <v>42</v>
      </c>
      <c r="B49" s="14">
        <v>0.67200000000000004</v>
      </c>
      <c r="C49" s="14">
        <v>26.35</v>
      </c>
      <c r="D49" s="14">
        <f t="shared" si="0"/>
        <v>-25.678000000000001</v>
      </c>
      <c r="E49" s="14">
        <f t="shared" si="2"/>
        <v>151.18382863361109</v>
      </c>
    </row>
    <row r="50" spans="1:5" x14ac:dyDescent="0.25">
      <c r="A50" s="14">
        <v>43</v>
      </c>
      <c r="B50" s="14">
        <v>5.2770000000000001</v>
      </c>
      <c r="C50" s="14">
        <v>20.754999999999999</v>
      </c>
      <c r="D50" s="14">
        <f t="shared" si="0"/>
        <v>-15.477999999999998</v>
      </c>
      <c r="E50" s="14">
        <f t="shared" si="2"/>
        <v>4.3918886336110976</v>
      </c>
    </row>
    <row r="51" spans="1:5" x14ac:dyDescent="0.25">
      <c r="A51" s="14">
        <v>44</v>
      </c>
      <c r="B51" s="14">
        <v>2.59</v>
      </c>
      <c r="C51" s="14">
        <v>27.975000000000001</v>
      </c>
      <c r="D51" s="14">
        <f t="shared" si="0"/>
        <v>-25.385000000000002</v>
      </c>
      <c r="E51" s="14">
        <f t="shared" si="2"/>
        <v>144.06440720027777</v>
      </c>
    </row>
    <row r="52" spans="1:5" x14ac:dyDescent="0.25">
      <c r="A52" s="14">
        <v>45</v>
      </c>
      <c r="B52" s="14">
        <v>1.5349999999999999</v>
      </c>
      <c r="C52" s="14">
        <v>20.033999999999999</v>
      </c>
      <c r="D52" s="14">
        <f t="shared" si="0"/>
        <v>-18.498999999999999</v>
      </c>
      <c r="E52" s="14">
        <f t="shared" si="2"/>
        <v>26.180448333611086</v>
      </c>
    </row>
    <row r="53" spans="1:5" x14ac:dyDescent="0.25">
      <c r="A53" s="14">
        <v>46</v>
      </c>
      <c r="B53" s="14">
        <v>0</v>
      </c>
      <c r="C53" s="14">
        <v>14.439</v>
      </c>
      <c r="D53" s="14">
        <f t="shared" si="0"/>
        <v>-14.439</v>
      </c>
      <c r="E53" s="14">
        <f t="shared" si="2"/>
        <v>1.1165796669444419</v>
      </c>
    </row>
    <row r="54" spans="1:5" x14ac:dyDescent="0.25">
      <c r="A54" s="14">
        <v>47</v>
      </c>
      <c r="B54" s="14">
        <v>2.6859999999999999</v>
      </c>
      <c r="C54" s="14">
        <v>18.228999999999999</v>
      </c>
      <c r="D54" s="14">
        <f t="shared" si="0"/>
        <v>-15.542999999999999</v>
      </c>
      <c r="E54" s="14">
        <f t="shared" si="2"/>
        <v>4.668552466944436</v>
      </c>
    </row>
    <row r="55" spans="1:5" x14ac:dyDescent="0.25">
      <c r="A55" s="14">
        <v>48</v>
      </c>
      <c r="B55" s="14">
        <v>0</v>
      </c>
      <c r="C55" s="14">
        <v>21.477</v>
      </c>
      <c r="D55" s="14">
        <f t="shared" si="0"/>
        <v>-21.477</v>
      </c>
      <c r="E55" s="14">
        <f t="shared" si="2"/>
        <v>65.523898266944428</v>
      </c>
    </row>
    <row r="56" spans="1:5" x14ac:dyDescent="0.25">
      <c r="A56" s="14">
        <v>49</v>
      </c>
      <c r="B56" s="14">
        <v>4.03</v>
      </c>
      <c r="C56" s="14">
        <v>8.1219999999999999</v>
      </c>
      <c r="D56" s="14">
        <f t="shared" si="0"/>
        <v>-4.0919999999999996</v>
      </c>
      <c r="E56" s="14">
        <f t="shared" si="2"/>
        <v>86.309983766944498</v>
      </c>
    </row>
    <row r="57" spans="1:5" x14ac:dyDescent="0.25">
      <c r="A57" s="14">
        <v>50</v>
      </c>
      <c r="B57" s="14">
        <v>1.4390000000000001</v>
      </c>
      <c r="C57" s="14">
        <v>29.96</v>
      </c>
      <c r="D57" s="14">
        <f t="shared" si="0"/>
        <v>-28.521000000000001</v>
      </c>
      <c r="E57" s="14">
        <f t="shared" si="2"/>
        <v>229.17973306694444</v>
      </c>
    </row>
    <row r="58" spans="1:5" x14ac:dyDescent="0.25">
      <c r="A58" s="14">
        <v>51</v>
      </c>
      <c r="B58" s="14">
        <v>0</v>
      </c>
      <c r="C58" s="14">
        <v>16.062999999999999</v>
      </c>
      <c r="D58" s="14">
        <f t="shared" si="0"/>
        <v>-16.062999999999999</v>
      </c>
      <c r="E58" s="14">
        <f t="shared" si="2"/>
        <v>7.1860631336110981</v>
      </c>
    </row>
    <row r="59" spans="1:5" x14ac:dyDescent="0.25">
      <c r="A59" s="14">
        <v>52</v>
      </c>
      <c r="B59" s="14">
        <v>2.782</v>
      </c>
      <c r="C59" s="14">
        <v>10.106999999999999</v>
      </c>
      <c r="D59" s="14">
        <f t="shared" si="0"/>
        <v>-7.3249999999999993</v>
      </c>
      <c r="E59" s="14">
        <f t="shared" si="2"/>
        <v>36.691085200277804</v>
      </c>
    </row>
    <row r="60" spans="1:5" x14ac:dyDescent="0.25">
      <c r="A60" s="14">
        <v>53</v>
      </c>
      <c r="B60" s="14">
        <v>0.57599999999999996</v>
      </c>
      <c r="C60" s="14">
        <v>23.102</v>
      </c>
      <c r="D60" s="14">
        <f t="shared" si="0"/>
        <v>-22.526</v>
      </c>
      <c r="E60" s="14">
        <f t="shared" si="2"/>
        <v>83.606944900277753</v>
      </c>
    </row>
    <row r="61" spans="1:5" x14ac:dyDescent="0.25">
      <c r="A61" s="14">
        <v>54</v>
      </c>
      <c r="B61" s="14">
        <v>0.57599999999999996</v>
      </c>
      <c r="C61" s="14">
        <v>13.536</v>
      </c>
      <c r="D61" s="14">
        <f t="shared" si="0"/>
        <v>-12.959999999999999</v>
      </c>
      <c r="E61" s="14">
        <f t="shared" si="2"/>
        <v>0.17835136694444634</v>
      </c>
    </row>
    <row r="62" spans="1:5" x14ac:dyDescent="0.25">
      <c r="A62" s="14">
        <v>55</v>
      </c>
      <c r="B62" s="14">
        <v>0.95899999999999996</v>
      </c>
      <c r="C62" s="14">
        <v>13.175000000000001</v>
      </c>
      <c r="D62" s="14">
        <f t="shared" si="0"/>
        <v>-12.216000000000001</v>
      </c>
      <c r="E62" s="14">
        <f t="shared" si="2"/>
        <v>1.3602945669444451</v>
      </c>
    </row>
    <row r="63" spans="1:5" x14ac:dyDescent="0.25">
      <c r="A63" s="14">
        <v>56</v>
      </c>
      <c r="B63" s="14">
        <v>2.0150000000000001</v>
      </c>
      <c r="C63" s="14">
        <v>15.340999999999999</v>
      </c>
      <c r="D63" s="14">
        <f t="shared" si="0"/>
        <v>-13.325999999999999</v>
      </c>
      <c r="E63" s="14">
        <f t="shared" si="2"/>
        <v>3.1715669444447336E-3</v>
      </c>
    </row>
    <row r="64" spans="1:5" x14ac:dyDescent="0.25">
      <c r="A64" s="14">
        <v>57</v>
      </c>
      <c r="B64" s="14">
        <v>1.4390000000000001</v>
      </c>
      <c r="C64" s="14">
        <v>29.058</v>
      </c>
      <c r="D64" s="14">
        <f t="shared" si="0"/>
        <v>-27.619</v>
      </c>
      <c r="E64" s="14">
        <f t="shared" si="2"/>
        <v>202.68315233361108</v>
      </c>
    </row>
    <row r="65" spans="1:5" x14ac:dyDescent="0.25">
      <c r="A65" s="14">
        <v>58</v>
      </c>
      <c r="B65" s="14">
        <v>1.2470000000000001</v>
      </c>
      <c r="C65" s="14">
        <v>18.047999999999998</v>
      </c>
      <c r="D65" s="14">
        <f t="shared" si="0"/>
        <v>-16.800999999999998</v>
      </c>
      <c r="E65" s="14">
        <f t="shared" si="2"/>
        <v>11.687395733611091</v>
      </c>
    </row>
    <row r="66" spans="1:5" x14ac:dyDescent="0.25">
      <c r="A66" s="14">
        <v>59</v>
      </c>
      <c r="B66" s="14">
        <v>1.823</v>
      </c>
      <c r="C66" s="14">
        <v>11.731</v>
      </c>
      <c r="D66" s="14">
        <f t="shared" si="0"/>
        <v>-9.9079999999999995</v>
      </c>
      <c r="E66" s="14">
        <f t="shared" si="2"/>
        <v>12.07087630027779</v>
      </c>
    </row>
    <row r="67" spans="1:5" x14ac:dyDescent="0.25">
      <c r="A67" s="14">
        <v>60</v>
      </c>
      <c r="B67" s="14">
        <v>0.57599999999999996</v>
      </c>
      <c r="C67" s="14">
        <v>25.628</v>
      </c>
      <c r="D67" s="14">
        <f t="shared" si="0"/>
        <v>-25.052</v>
      </c>
      <c r="E67" s="14">
        <f t="shared" si="2"/>
        <v>136.18150910027774</v>
      </c>
    </row>
  </sheetData>
  <mergeCells count="3">
    <mergeCell ref="A6:B6"/>
    <mergeCell ref="G7:H7"/>
    <mergeCell ref="J8:K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N67"/>
  <sheetViews>
    <sheetView workbookViewId="0">
      <selection activeCell="J10" sqref="J10:N10"/>
    </sheetView>
  </sheetViews>
  <sheetFormatPr baseColWidth="10" defaultRowHeight="15" x14ac:dyDescent="0.25"/>
  <sheetData>
    <row r="5" spans="1:14" x14ac:dyDescent="0.25">
      <c r="A5" s="5"/>
      <c r="B5" s="1"/>
      <c r="C5" s="1"/>
    </row>
    <row r="6" spans="1:14" x14ac:dyDescent="0.25">
      <c r="A6" s="47" t="s">
        <v>475</v>
      </c>
      <c r="B6" s="47"/>
    </row>
    <row r="7" spans="1:14" x14ac:dyDescent="0.25">
      <c r="A7" s="22" t="s">
        <v>476</v>
      </c>
      <c r="B7" s="22" t="s">
        <v>99</v>
      </c>
      <c r="C7" s="22" t="s">
        <v>352</v>
      </c>
      <c r="D7" s="22" t="s">
        <v>481</v>
      </c>
      <c r="E7" s="22" t="s">
        <v>465</v>
      </c>
      <c r="G7" s="20" t="s">
        <v>505</v>
      </c>
      <c r="H7" s="20"/>
    </row>
    <row r="8" spans="1:14" x14ac:dyDescent="0.25">
      <c r="A8" s="14">
        <v>1</v>
      </c>
      <c r="B8" s="14">
        <v>1.59</v>
      </c>
      <c r="C8" s="14">
        <v>22.213999999999999</v>
      </c>
      <c r="D8" s="14">
        <f>B8-C8</f>
        <v>-20.623999999999999</v>
      </c>
      <c r="E8" s="14">
        <f t="shared" ref="E8:E39" si="0">(D8-$H$11)^2</f>
        <v>9829.241915751114</v>
      </c>
      <c r="J8" s="48" t="s">
        <v>563</v>
      </c>
      <c r="K8" s="48"/>
    </row>
    <row r="9" spans="1:14" x14ac:dyDescent="0.25">
      <c r="A9" s="14">
        <v>2</v>
      </c>
      <c r="B9" s="14">
        <v>3.1789999999999998</v>
      </c>
      <c r="C9" s="14">
        <v>13.19</v>
      </c>
      <c r="D9" s="14">
        <f t="shared" ref="D9:D67" si="1">B9-C9</f>
        <v>-10.010999999999999</v>
      </c>
      <c r="E9" s="14">
        <f t="shared" si="0"/>
        <v>12046.277097284446</v>
      </c>
      <c r="G9" s="14" t="s">
        <v>470</v>
      </c>
      <c r="H9" s="14">
        <v>0.01</v>
      </c>
    </row>
    <row r="10" spans="1:14" x14ac:dyDescent="0.25">
      <c r="A10" s="14">
        <v>3</v>
      </c>
      <c r="B10" s="14">
        <v>3.8420000000000001</v>
      </c>
      <c r="C10" s="14">
        <v>1.0409999999999999</v>
      </c>
      <c r="D10" s="14">
        <f t="shared" si="1"/>
        <v>2.8010000000000002</v>
      </c>
      <c r="E10" s="14">
        <f t="shared" si="0"/>
        <v>15022.80022741778</v>
      </c>
      <c r="G10" s="14" t="s">
        <v>464</v>
      </c>
      <c r="H10" s="14">
        <v>60</v>
      </c>
      <c r="J10" s="7">
        <v>-167.21534684885432</v>
      </c>
      <c r="K10" s="7" t="s">
        <v>473</v>
      </c>
      <c r="L10" s="7" t="s">
        <v>584</v>
      </c>
      <c r="M10" s="7" t="s">
        <v>473</v>
      </c>
      <c r="N10" s="7">
        <v>-72.31771981781236</v>
      </c>
    </row>
    <row r="11" spans="1:14" x14ac:dyDescent="0.25">
      <c r="A11" s="14">
        <v>4</v>
      </c>
      <c r="B11" s="14">
        <v>3.206</v>
      </c>
      <c r="C11" s="14">
        <v>3.4710000000000001</v>
      </c>
      <c r="D11" s="14">
        <f t="shared" si="1"/>
        <v>-0.26500000000000012</v>
      </c>
      <c r="E11" s="14">
        <f t="shared" si="0"/>
        <v>14280.616469017779</v>
      </c>
      <c r="G11" s="14" t="s">
        <v>482</v>
      </c>
      <c r="H11" s="14">
        <f>AVERAGE(D8:D67)</f>
        <v>-119.76653333333334</v>
      </c>
    </row>
    <row r="12" spans="1:14" x14ac:dyDescent="0.25">
      <c r="A12" s="14">
        <v>5</v>
      </c>
      <c r="B12" s="14">
        <v>4.133</v>
      </c>
      <c r="C12" s="14">
        <v>2.7770000000000001</v>
      </c>
      <c r="D12" s="14">
        <f t="shared" si="1"/>
        <v>1.3559999999999999</v>
      </c>
      <c r="E12" s="14">
        <f t="shared" si="0"/>
        <v>14670.668081084445</v>
      </c>
      <c r="G12" s="14" t="s">
        <v>483</v>
      </c>
      <c r="H12" s="14">
        <f>(SUM(E8:E67))/(A67-1)</f>
        <v>19066.215711846329</v>
      </c>
    </row>
    <row r="13" spans="1:14" x14ac:dyDescent="0.25">
      <c r="A13" s="14">
        <v>6</v>
      </c>
      <c r="B13" s="14">
        <v>3.3119999999999998</v>
      </c>
      <c r="C13" s="14">
        <v>3.4710000000000001</v>
      </c>
      <c r="D13" s="14">
        <f t="shared" si="1"/>
        <v>-0.15900000000000025</v>
      </c>
      <c r="E13" s="14">
        <f t="shared" si="0"/>
        <v>14305.962030084445</v>
      </c>
      <c r="G13" s="14" t="s">
        <v>484</v>
      </c>
      <c r="H13" s="14">
        <f>SQRT(H12)</f>
        <v>138.08046824893927</v>
      </c>
    </row>
    <row r="14" spans="1:14" x14ac:dyDescent="0.25">
      <c r="A14" s="14">
        <v>7</v>
      </c>
      <c r="B14" s="14">
        <v>8.77</v>
      </c>
      <c r="C14" s="14">
        <v>3.8180000000000001</v>
      </c>
      <c r="D14" s="14">
        <f t="shared" si="1"/>
        <v>4.952</v>
      </c>
      <c r="E14" s="14">
        <f t="shared" si="0"/>
        <v>15554.71255681778</v>
      </c>
    </row>
    <row r="15" spans="1:14" x14ac:dyDescent="0.25">
      <c r="A15" s="14">
        <v>8</v>
      </c>
      <c r="B15" s="14">
        <v>3.391</v>
      </c>
      <c r="C15" s="14">
        <v>4.5119999999999996</v>
      </c>
      <c r="D15" s="14">
        <f t="shared" si="1"/>
        <v>-1.1209999999999996</v>
      </c>
      <c r="E15" s="14">
        <f t="shared" si="0"/>
        <v>14076.762579951115</v>
      </c>
    </row>
    <row r="16" spans="1:14" x14ac:dyDescent="0.25">
      <c r="A16" s="14">
        <v>9</v>
      </c>
      <c r="B16" s="14">
        <v>5.7229999999999999</v>
      </c>
      <c r="C16" s="14">
        <v>2.4300000000000002</v>
      </c>
      <c r="D16" s="14">
        <f t="shared" si="1"/>
        <v>3.2929999999999997</v>
      </c>
      <c r="E16" s="14">
        <f t="shared" si="0"/>
        <v>15143.648744217782</v>
      </c>
    </row>
    <row r="17" spans="1:5" x14ac:dyDescent="0.25">
      <c r="A17" s="14">
        <v>10</v>
      </c>
      <c r="B17" s="14">
        <v>8.2929999999999993</v>
      </c>
      <c r="C17" s="14">
        <v>8.6769999999999996</v>
      </c>
      <c r="D17" s="14">
        <f t="shared" si="1"/>
        <v>-0.38400000000000034</v>
      </c>
      <c r="E17" s="14">
        <f t="shared" si="0"/>
        <v>14252.189265084446</v>
      </c>
    </row>
    <row r="18" spans="1:5" x14ac:dyDescent="0.25">
      <c r="A18" s="14">
        <v>11</v>
      </c>
      <c r="B18" s="14">
        <v>37.783000000000001</v>
      </c>
      <c r="C18" s="14">
        <v>3.8180000000000001</v>
      </c>
      <c r="D18" s="14">
        <f t="shared" si="1"/>
        <v>33.965000000000003</v>
      </c>
      <c r="E18" s="14">
        <f t="shared" si="0"/>
        <v>23633.384341017783</v>
      </c>
    </row>
    <row r="19" spans="1:5" x14ac:dyDescent="0.25">
      <c r="A19" s="14">
        <v>12</v>
      </c>
      <c r="B19" s="14">
        <v>16.771999999999998</v>
      </c>
      <c r="C19" s="14">
        <v>4.165</v>
      </c>
      <c r="D19" s="14">
        <f t="shared" si="1"/>
        <v>12.606999999999999</v>
      </c>
      <c r="E19" s="14">
        <f t="shared" si="0"/>
        <v>17522.752327151113</v>
      </c>
    </row>
    <row r="20" spans="1:5" x14ac:dyDescent="0.25">
      <c r="A20" s="14">
        <v>13</v>
      </c>
      <c r="B20" s="14">
        <v>17.408000000000001</v>
      </c>
      <c r="C20" s="14">
        <v>4.5119999999999996</v>
      </c>
      <c r="D20" s="14">
        <f t="shared" si="1"/>
        <v>12.896000000000001</v>
      </c>
      <c r="E20" s="14">
        <f t="shared" si="0"/>
        <v>17599.347750417775</v>
      </c>
    </row>
    <row r="21" spans="1:5" x14ac:dyDescent="0.25">
      <c r="A21" s="14">
        <v>14</v>
      </c>
      <c r="B21" s="14">
        <v>18.838000000000001</v>
      </c>
      <c r="C21" s="14">
        <v>9.7189999999999994</v>
      </c>
      <c r="D21" s="14">
        <f t="shared" si="1"/>
        <v>9.1190000000000015</v>
      </c>
      <c r="E21" s="14">
        <f t="shared" si="0"/>
        <v>16611.48070261778</v>
      </c>
    </row>
    <row r="22" spans="1:5" x14ac:dyDescent="0.25">
      <c r="A22" s="14">
        <v>15</v>
      </c>
      <c r="B22" s="14">
        <v>23.024999999999999</v>
      </c>
      <c r="C22" s="14">
        <v>15.272</v>
      </c>
      <c r="D22" s="14">
        <f t="shared" si="1"/>
        <v>7.7529999999999983</v>
      </c>
      <c r="E22" s="14">
        <f t="shared" si="0"/>
        <v>16261.231381551113</v>
      </c>
    </row>
    <row r="23" spans="1:5" x14ac:dyDescent="0.25">
      <c r="A23" s="14">
        <v>16</v>
      </c>
      <c r="B23" s="14">
        <v>30.972999999999999</v>
      </c>
      <c r="C23" s="14">
        <v>20.478999999999999</v>
      </c>
      <c r="D23" s="14">
        <f t="shared" si="1"/>
        <v>10.494</v>
      </c>
      <c r="E23" s="14">
        <f t="shared" si="0"/>
        <v>16967.806544284445</v>
      </c>
    </row>
    <row r="24" spans="1:5" x14ac:dyDescent="0.25">
      <c r="A24" s="14">
        <v>17</v>
      </c>
      <c r="B24" s="14">
        <v>29.463000000000001</v>
      </c>
      <c r="C24" s="14">
        <v>30.544</v>
      </c>
      <c r="D24" s="14">
        <f t="shared" si="1"/>
        <v>-1.0809999999999995</v>
      </c>
      <c r="E24" s="14">
        <f t="shared" si="0"/>
        <v>14086.255822617779</v>
      </c>
    </row>
    <row r="25" spans="1:5" x14ac:dyDescent="0.25">
      <c r="A25" s="14">
        <v>18</v>
      </c>
      <c r="B25" s="14">
        <v>28.059000000000001</v>
      </c>
      <c r="C25" s="14">
        <v>18.742999999999999</v>
      </c>
      <c r="D25" s="14">
        <f t="shared" si="1"/>
        <v>9.3160000000000025</v>
      </c>
      <c r="E25" s="14">
        <f t="shared" si="0"/>
        <v>16662.300411751115</v>
      </c>
    </row>
    <row r="26" spans="1:5" x14ac:dyDescent="0.25">
      <c r="A26" s="14">
        <v>19</v>
      </c>
      <c r="B26" s="14">
        <v>44.326999999999998</v>
      </c>
      <c r="C26" s="14">
        <v>39.569000000000003</v>
      </c>
      <c r="D26" s="14">
        <f t="shared" si="1"/>
        <v>4.7579999999999956</v>
      </c>
      <c r="E26" s="14">
        <f t="shared" si="0"/>
        <v>15506.359401884445</v>
      </c>
    </row>
    <row r="27" spans="1:5" x14ac:dyDescent="0.25">
      <c r="A27" s="14">
        <v>20</v>
      </c>
      <c r="B27" s="14">
        <v>33.146000000000001</v>
      </c>
      <c r="C27" s="14">
        <v>0</v>
      </c>
      <c r="D27" s="14">
        <f t="shared" si="1"/>
        <v>33.146000000000001</v>
      </c>
      <c r="E27" s="14">
        <f t="shared" si="0"/>
        <v>23382.242850417777</v>
      </c>
    </row>
    <row r="28" spans="1:5" x14ac:dyDescent="0.25">
      <c r="A28" s="14">
        <v>21</v>
      </c>
      <c r="B28" s="14">
        <v>36.113</v>
      </c>
      <c r="C28" s="14">
        <v>130.50800000000001</v>
      </c>
      <c r="D28" s="14">
        <f t="shared" si="1"/>
        <v>-94.39500000000001</v>
      </c>
      <c r="E28" s="14">
        <f t="shared" si="0"/>
        <v>643.71470368444443</v>
      </c>
    </row>
    <row r="29" spans="1:5" x14ac:dyDescent="0.25">
      <c r="A29" s="14">
        <v>22</v>
      </c>
      <c r="B29" s="14">
        <v>42.764000000000003</v>
      </c>
      <c r="C29" s="14">
        <v>96.838999999999999</v>
      </c>
      <c r="D29" s="14">
        <f t="shared" si="1"/>
        <v>-54.074999999999996</v>
      </c>
      <c r="E29" s="14">
        <f t="shared" si="0"/>
        <v>4315.3775516844471</v>
      </c>
    </row>
    <row r="30" spans="1:5" x14ac:dyDescent="0.25">
      <c r="A30" s="14">
        <v>23</v>
      </c>
      <c r="B30" s="14">
        <v>30.655000000000001</v>
      </c>
      <c r="C30" s="14">
        <v>79.138000000000005</v>
      </c>
      <c r="D30" s="14">
        <f t="shared" si="1"/>
        <v>-48.483000000000004</v>
      </c>
      <c r="E30" s="14">
        <f t="shared" si="0"/>
        <v>5081.3421244844449</v>
      </c>
    </row>
    <row r="31" spans="1:5" x14ac:dyDescent="0.25">
      <c r="A31" s="14">
        <v>24</v>
      </c>
      <c r="B31" s="14">
        <v>32.590000000000003</v>
      </c>
      <c r="C31" s="14">
        <v>78.096000000000004</v>
      </c>
      <c r="D31" s="14">
        <f t="shared" si="1"/>
        <v>-45.506</v>
      </c>
      <c r="E31" s="14">
        <f t="shared" si="0"/>
        <v>5514.626810951112</v>
      </c>
    </row>
    <row r="32" spans="1:5" x14ac:dyDescent="0.25">
      <c r="A32" s="14">
        <v>25</v>
      </c>
      <c r="B32" s="14">
        <v>36.854999999999997</v>
      </c>
      <c r="C32" s="14">
        <v>53.104999999999997</v>
      </c>
      <c r="D32" s="14">
        <f t="shared" si="1"/>
        <v>-16.25</v>
      </c>
      <c r="E32" s="14">
        <f t="shared" si="0"/>
        <v>10715.672673351113</v>
      </c>
    </row>
    <row r="33" spans="1:5" x14ac:dyDescent="0.25">
      <c r="A33" s="14">
        <v>26</v>
      </c>
      <c r="B33" s="14">
        <v>39.054000000000002</v>
      </c>
      <c r="C33" s="14">
        <v>57.618000000000002</v>
      </c>
      <c r="D33" s="14">
        <f t="shared" si="1"/>
        <v>-18.564</v>
      </c>
      <c r="E33" s="14">
        <f t="shared" si="0"/>
        <v>10241.952753084448</v>
      </c>
    </row>
    <row r="34" spans="1:5" x14ac:dyDescent="0.25">
      <c r="A34" s="14">
        <v>27</v>
      </c>
      <c r="B34" s="14">
        <v>36.695999999999998</v>
      </c>
      <c r="C34" s="14">
        <v>47.204999999999998</v>
      </c>
      <c r="D34" s="14">
        <f t="shared" si="1"/>
        <v>-10.509</v>
      </c>
      <c r="E34" s="14">
        <f t="shared" si="0"/>
        <v>11937.208590084447</v>
      </c>
    </row>
    <row r="35" spans="1:5" x14ac:dyDescent="0.25">
      <c r="A35" s="14">
        <v>28</v>
      </c>
      <c r="B35" s="14">
        <v>30.946999999999999</v>
      </c>
      <c r="C35" s="14">
        <v>74.971999999999994</v>
      </c>
      <c r="D35" s="14">
        <f t="shared" si="1"/>
        <v>-44.024999999999991</v>
      </c>
      <c r="E35" s="14">
        <f t="shared" si="0"/>
        <v>5736.7798716844472</v>
      </c>
    </row>
    <row r="36" spans="1:5" x14ac:dyDescent="0.25">
      <c r="A36" s="14">
        <v>29</v>
      </c>
      <c r="B36" s="14">
        <v>28.190999999999999</v>
      </c>
      <c r="C36" s="14">
        <v>87.120999999999995</v>
      </c>
      <c r="D36" s="14">
        <f t="shared" si="1"/>
        <v>-58.929999999999993</v>
      </c>
      <c r="E36" s="14">
        <f t="shared" si="0"/>
        <v>3701.0837880177796</v>
      </c>
    </row>
    <row r="37" spans="1:5" x14ac:dyDescent="0.25">
      <c r="A37" s="14">
        <v>30</v>
      </c>
      <c r="B37" s="14">
        <v>34.390999999999998</v>
      </c>
      <c r="C37" s="14">
        <v>87.468000000000004</v>
      </c>
      <c r="D37" s="14">
        <f t="shared" si="1"/>
        <v>-53.077000000000005</v>
      </c>
      <c r="E37" s="14">
        <f t="shared" si="0"/>
        <v>4447.4938562177795</v>
      </c>
    </row>
    <row r="38" spans="1:5" x14ac:dyDescent="0.25">
      <c r="A38" s="14">
        <v>31</v>
      </c>
      <c r="B38" s="14">
        <v>36.643000000000001</v>
      </c>
      <c r="C38" s="14">
        <v>68.378</v>
      </c>
      <c r="D38" s="14">
        <f t="shared" si="1"/>
        <v>-31.734999999999999</v>
      </c>
      <c r="E38" s="14">
        <f t="shared" si="0"/>
        <v>7749.5508610177794</v>
      </c>
    </row>
    <row r="39" spans="1:5" x14ac:dyDescent="0.25">
      <c r="A39" s="14">
        <v>32</v>
      </c>
      <c r="B39" s="14">
        <v>34.920999999999999</v>
      </c>
      <c r="C39" s="14">
        <v>98.227999999999994</v>
      </c>
      <c r="D39" s="14">
        <f t="shared" si="1"/>
        <v>-63.306999999999995</v>
      </c>
      <c r="E39" s="14">
        <f t="shared" si="0"/>
        <v>3187.6789042177793</v>
      </c>
    </row>
    <row r="40" spans="1:5" x14ac:dyDescent="0.25">
      <c r="A40" s="14">
        <v>33</v>
      </c>
      <c r="B40" s="14">
        <v>45.493000000000002</v>
      </c>
      <c r="C40" s="14">
        <v>136.06100000000001</v>
      </c>
      <c r="D40" s="14">
        <f t="shared" si="1"/>
        <v>-90.568000000000012</v>
      </c>
      <c r="E40" s="14">
        <f t="shared" ref="E40:E67" si="2">(D40-$H$11)^2</f>
        <v>852.55434881777762</v>
      </c>
    </row>
    <row r="41" spans="1:5" x14ac:dyDescent="0.25">
      <c r="A41" s="14">
        <v>34</v>
      </c>
      <c r="B41" s="14">
        <v>47.454000000000001</v>
      </c>
      <c r="C41" s="14">
        <v>194.37299999999999</v>
      </c>
      <c r="D41" s="14">
        <f t="shared" si="1"/>
        <v>-146.91899999999998</v>
      </c>
      <c r="E41" s="14">
        <f t="shared" si="2"/>
        <v>737.25644608444304</v>
      </c>
    </row>
    <row r="42" spans="1:5" x14ac:dyDescent="0.25">
      <c r="A42" s="14">
        <v>35</v>
      </c>
      <c r="B42" s="14">
        <v>38.921999999999997</v>
      </c>
      <c r="C42" s="14">
        <v>119.748</v>
      </c>
      <c r="D42" s="14">
        <f t="shared" si="1"/>
        <v>-80.826000000000008</v>
      </c>
      <c r="E42" s="14">
        <f t="shared" si="2"/>
        <v>1516.3651362844446</v>
      </c>
    </row>
    <row r="43" spans="1:5" x14ac:dyDescent="0.25">
      <c r="A43" s="14">
        <v>36</v>
      </c>
      <c r="B43" s="14">
        <v>38.048000000000002</v>
      </c>
      <c r="C43" s="14">
        <v>152.72200000000001</v>
      </c>
      <c r="D43" s="14">
        <f t="shared" si="1"/>
        <v>-114.67400000000001</v>
      </c>
      <c r="E43" s="14">
        <f t="shared" si="2"/>
        <v>25.933895751111134</v>
      </c>
    </row>
    <row r="44" spans="1:5" x14ac:dyDescent="0.25">
      <c r="A44" s="14">
        <v>37</v>
      </c>
      <c r="B44" s="14">
        <v>54.21</v>
      </c>
      <c r="C44" s="14">
        <v>196.803</v>
      </c>
      <c r="D44" s="14">
        <f t="shared" si="1"/>
        <v>-142.59299999999999</v>
      </c>
      <c r="E44" s="14">
        <f t="shared" si="2"/>
        <v>521.04758048444353</v>
      </c>
    </row>
    <row r="45" spans="1:5" x14ac:dyDescent="0.25">
      <c r="A45" s="14">
        <v>38</v>
      </c>
      <c r="B45" s="14">
        <v>42.128</v>
      </c>
      <c r="C45" s="14">
        <v>179.79499999999999</v>
      </c>
      <c r="D45" s="14">
        <f t="shared" si="1"/>
        <v>-137.66699999999997</v>
      </c>
      <c r="E45" s="14">
        <f t="shared" si="2"/>
        <v>320.42670688444315</v>
      </c>
    </row>
    <row r="46" spans="1:5" x14ac:dyDescent="0.25">
      <c r="A46" s="14">
        <v>39</v>
      </c>
      <c r="B46" s="14">
        <v>46.790999999999997</v>
      </c>
      <c r="C46" s="14">
        <v>211.03299999999999</v>
      </c>
      <c r="D46" s="14">
        <f t="shared" si="1"/>
        <v>-164.24199999999999</v>
      </c>
      <c r="E46" s="14">
        <f t="shared" si="2"/>
        <v>1978.067135217776</v>
      </c>
    </row>
    <row r="47" spans="1:5" x14ac:dyDescent="0.25">
      <c r="A47" s="14">
        <v>40</v>
      </c>
      <c r="B47" s="14">
        <v>50.871000000000002</v>
      </c>
      <c r="C47" s="14">
        <v>216.24</v>
      </c>
      <c r="D47" s="14">
        <f t="shared" si="1"/>
        <v>-165.369</v>
      </c>
      <c r="E47" s="14">
        <f t="shared" si="2"/>
        <v>2079.5849660844437</v>
      </c>
    </row>
    <row r="48" spans="1:5" x14ac:dyDescent="0.25">
      <c r="A48" s="14">
        <v>41</v>
      </c>
      <c r="B48" s="14">
        <v>47.109000000000002</v>
      </c>
      <c r="C48" s="14">
        <v>264.13900000000001</v>
      </c>
      <c r="D48" s="14">
        <f t="shared" si="1"/>
        <v>-217.03</v>
      </c>
      <c r="E48" s="14">
        <f t="shared" si="2"/>
        <v>9460.1819480177764</v>
      </c>
    </row>
    <row r="49" spans="1:5" x14ac:dyDescent="0.25">
      <c r="A49" s="14">
        <v>42</v>
      </c>
      <c r="B49" s="14">
        <v>38.79</v>
      </c>
      <c r="C49" s="14">
        <v>289.13</v>
      </c>
      <c r="D49" s="14">
        <f t="shared" si="1"/>
        <v>-250.34</v>
      </c>
      <c r="E49" s="14">
        <f t="shared" si="2"/>
        <v>17049.43019735111</v>
      </c>
    </row>
    <row r="50" spans="1:5" x14ac:dyDescent="0.25">
      <c r="A50" s="14">
        <v>43</v>
      </c>
      <c r="B50" s="14">
        <v>40.883000000000003</v>
      </c>
      <c r="C50" s="14">
        <v>322.45100000000002</v>
      </c>
      <c r="D50" s="14">
        <f t="shared" si="1"/>
        <v>-281.56800000000004</v>
      </c>
      <c r="E50" s="14">
        <f t="shared" si="2"/>
        <v>26179.714615484456</v>
      </c>
    </row>
    <row r="51" spans="1:5" x14ac:dyDescent="0.25">
      <c r="A51" s="14">
        <v>44</v>
      </c>
      <c r="B51" s="14">
        <v>42.524999999999999</v>
      </c>
      <c r="C51" s="14">
        <v>332.16899999999998</v>
      </c>
      <c r="D51" s="14">
        <f t="shared" si="1"/>
        <v>-289.64400000000001</v>
      </c>
      <c r="E51" s="14">
        <f t="shared" si="2"/>
        <v>28858.353681084442</v>
      </c>
    </row>
    <row r="52" spans="1:5" x14ac:dyDescent="0.25">
      <c r="A52" s="14">
        <v>45</v>
      </c>
      <c r="B52" s="14">
        <v>40.432000000000002</v>
      </c>
      <c r="C52" s="14">
        <v>234.983</v>
      </c>
      <c r="D52" s="14">
        <f t="shared" si="1"/>
        <v>-194.55099999999999</v>
      </c>
      <c r="E52" s="14">
        <f t="shared" si="2"/>
        <v>5592.7164546177746</v>
      </c>
    </row>
    <row r="53" spans="1:5" x14ac:dyDescent="0.25">
      <c r="A53" s="14">
        <v>46</v>
      </c>
      <c r="B53" s="14">
        <v>41.651000000000003</v>
      </c>
      <c r="C53" s="14">
        <v>223.18199999999999</v>
      </c>
      <c r="D53" s="14">
        <f t="shared" si="1"/>
        <v>-181.53099999999998</v>
      </c>
      <c r="E53" s="14">
        <f t="shared" si="2"/>
        <v>3814.8493426177738</v>
      </c>
    </row>
    <row r="54" spans="1:5" x14ac:dyDescent="0.25">
      <c r="A54" s="14">
        <v>47</v>
      </c>
      <c r="B54" s="14">
        <v>43.691000000000003</v>
      </c>
      <c r="C54" s="14">
        <v>293.29500000000002</v>
      </c>
      <c r="D54" s="14">
        <f t="shared" si="1"/>
        <v>-249.60400000000001</v>
      </c>
      <c r="E54" s="14">
        <f t="shared" si="2"/>
        <v>16857.767750417777</v>
      </c>
    </row>
    <row r="55" spans="1:5" x14ac:dyDescent="0.25">
      <c r="A55" s="14">
        <v>48</v>
      </c>
      <c r="B55" s="14">
        <v>48.353999999999999</v>
      </c>
      <c r="C55" s="14">
        <v>238.45400000000001</v>
      </c>
      <c r="D55" s="14">
        <f t="shared" si="1"/>
        <v>-190.10000000000002</v>
      </c>
      <c r="E55" s="14">
        <f t="shared" si="2"/>
        <v>4946.7965333511129</v>
      </c>
    </row>
    <row r="56" spans="1:5" x14ac:dyDescent="0.25">
      <c r="A56" s="14">
        <v>49</v>
      </c>
      <c r="B56" s="14">
        <v>43.796999999999997</v>
      </c>
      <c r="C56" s="14">
        <v>269.34500000000003</v>
      </c>
      <c r="D56" s="14">
        <f t="shared" si="1"/>
        <v>-225.54800000000003</v>
      </c>
      <c r="E56" s="14">
        <f t="shared" si="2"/>
        <v>11189.718690151116</v>
      </c>
    </row>
    <row r="57" spans="1:5" x14ac:dyDescent="0.25">
      <c r="A57" s="14">
        <v>50</v>
      </c>
      <c r="B57" s="14">
        <v>73.128</v>
      </c>
      <c r="C57" s="14">
        <v>235.67699999999999</v>
      </c>
      <c r="D57" s="14">
        <f t="shared" si="1"/>
        <v>-162.54899999999998</v>
      </c>
      <c r="E57" s="14">
        <f t="shared" si="2"/>
        <v>1830.3394540844417</v>
      </c>
    </row>
    <row r="58" spans="1:5" x14ac:dyDescent="0.25">
      <c r="A58" s="14">
        <v>51</v>
      </c>
      <c r="B58" s="14">
        <v>34.390999999999998</v>
      </c>
      <c r="C58" s="14">
        <v>222.14</v>
      </c>
      <c r="D58" s="14">
        <f t="shared" si="1"/>
        <v>-187.749</v>
      </c>
      <c r="E58" s="14">
        <f t="shared" si="2"/>
        <v>4621.6157740844428</v>
      </c>
    </row>
    <row r="59" spans="1:5" x14ac:dyDescent="0.25">
      <c r="A59" s="14">
        <v>52</v>
      </c>
      <c r="B59" s="14">
        <v>33.755000000000003</v>
      </c>
      <c r="C59" s="14">
        <v>330.08699999999999</v>
      </c>
      <c r="D59" s="14">
        <f t="shared" si="1"/>
        <v>-296.33199999999999</v>
      </c>
      <c r="E59" s="14">
        <f t="shared" si="2"/>
        <v>31175.364019217774</v>
      </c>
    </row>
    <row r="60" spans="1:5" x14ac:dyDescent="0.25">
      <c r="A60" s="14">
        <v>53</v>
      </c>
      <c r="B60" s="14">
        <v>38.418999999999997</v>
      </c>
      <c r="C60" s="14">
        <v>288.08800000000002</v>
      </c>
      <c r="D60" s="14">
        <f t="shared" si="1"/>
        <v>-249.66900000000004</v>
      </c>
      <c r="E60" s="14">
        <f t="shared" si="2"/>
        <v>16874.650846084452</v>
      </c>
    </row>
    <row r="61" spans="1:5" x14ac:dyDescent="0.25">
      <c r="A61" s="14">
        <v>54</v>
      </c>
      <c r="B61" s="14">
        <v>37.783000000000001</v>
      </c>
      <c r="C61" s="14">
        <v>318.63299999999998</v>
      </c>
      <c r="D61" s="14">
        <f t="shared" si="1"/>
        <v>-280.84999999999997</v>
      </c>
      <c r="E61" s="14">
        <f t="shared" si="2"/>
        <v>25947.883233351098</v>
      </c>
    </row>
    <row r="62" spans="1:5" x14ac:dyDescent="0.25">
      <c r="A62" s="14">
        <v>55</v>
      </c>
      <c r="B62" s="14">
        <v>40.061</v>
      </c>
      <c r="C62" s="14">
        <v>455.041</v>
      </c>
      <c r="D62" s="14">
        <f t="shared" si="1"/>
        <v>-414.98</v>
      </c>
      <c r="E62" s="14">
        <f t="shared" si="2"/>
        <v>87150.990901351135</v>
      </c>
    </row>
    <row r="63" spans="1:5" x14ac:dyDescent="0.25">
      <c r="A63" s="14">
        <v>56</v>
      </c>
      <c r="B63" s="14">
        <v>33.595999999999997</v>
      </c>
      <c r="C63" s="14">
        <v>392.21699999999998</v>
      </c>
      <c r="D63" s="14">
        <f t="shared" si="1"/>
        <v>-358.62099999999998</v>
      </c>
      <c r="E63" s="14">
        <f t="shared" si="2"/>
        <v>57051.456246617767</v>
      </c>
    </row>
    <row r="64" spans="1:5" x14ac:dyDescent="0.25">
      <c r="A64" s="14">
        <v>57</v>
      </c>
      <c r="B64" s="14">
        <v>30.364000000000001</v>
      </c>
      <c r="C64" s="14">
        <v>412.69499999999999</v>
      </c>
      <c r="D64" s="14">
        <f t="shared" si="1"/>
        <v>-382.33100000000002</v>
      </c>
      <c r="E64" s="14">
        <f t="shared" si="2"/>
        <v>68940.099155951131</v>
      </c>
    </row>
    <row r="65" spans="1:5" x14ac:dyDescent="0.25">
      <c r="A65" s="14">
        <v>58</v>
      </c>
      <c r="B65" s="14">
        <v>30.018999999999998</v>
      </c>
      <c r="C65" s="14">
        <v>382.84500000000003</v>
      </c>
      <c r="D65" s="14">
        <f t="shared" si="1"/>
        <v>-352.82600000000002</v>
      </c>
      <c r="E65" s="14">
        <f t="shared" si="2"/>
        <v>54316.715002951118</v>
      </c>
    </row>
    <row r="66" spans="1:5" x14ac:dyDescent="0.25">
      <c r="A66" s="14">
        <v>59</v>
      </c>
      <c r="B66" s="14">
        <v>31.158999999999999</v>
      </c>
      <c r="C66" s="14">
        <v>529.66600000000005</v>
      </c>
      <c r="D66" s="14">
        <f t="shared" si="1"/>
        <v>-498.50700000000006</v>
      </c>
      <c r="E66" s="14">
        <f t="shared" si="2"/>
        <v>143444.3410908845</v>
      </c>
    </row>
    <row r="67" spans="1:5" x14ac:dyDescent="0.25">
      <c r="A67" s="14">
        <v>60</v>
      </c>
      <c r="B67" s="14">
        <v>29.702000000000002</v>
      </c>
      <c r="C67" s="14">
        <v>482.46100000000001</v>
      </c>
      <c r="D67" s="14">
        <f t="shared" si="1"/>
        <v>-452.75900000000001</v>
      </c>
      <c r="E67" s="14">
        <f t="shared" si="2"/>
        <v>110883.98285675113</v>
      </c>
    </row>
  </sheetData>
  <mergeCells count="2">
    <mergeCell ref="A6:B6"/>
    <mergeCell ref="J8:K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N67"/>
  <sheetViews>
    <sheetView workbookViewId="0">
      <selection activeCell="D8" sqref="D8"/>
    </sheetView>
  </sheetViews>
  <sheetFormatPr baseColWidth="10" defaultRowHeight="15" x14ac:dyDescent="0.25"/>
  <sheetData>
    <row r="5" spans="1:14" x14ac:dyDescent="0.25">
      <c r="A5" s="5"/>
      <c r="B5" s="1"/>
      <c r="C5" s="1"/>
    </row>
    <row r="6" spans="1:14" x14ac:dyDescent="0.25">
      <c r="A6" s="47" t="s">
        <v>475</v>
      </c>
      <c r="B6" s="47"/>
    </row>
    <row r="7" spans="1:14" x14ac:dyDescent="0.25">
      <c r="A7" s="22" t="s">
        <v>476</v>
      </c>
      <c r="B7" s="22" t="s">
        <v>477</v>
      </c>
      <c r="C7" s="22" t="s">
        <v>352</v>
      </c>
      <c r="D7" s="22" t="s">
        <v>481</v>
      </c>
      <c r="E7" s="22" t="s">
        <v>465</v>
      </c>
      <c r="G7" s="44" t="s">
        <v>505</v>
      </c>
      <c r="H7" s="44"/>
      <c r="J7" s="48" t="s">
        <v>563</v>
      </c>
      <c r="K7" s="48"/>
    </row>
    <row r="8" spans="1:14" x14ac:dyDescent="0.25">
      <c r="A8" s="14">
        <v>1</v>
      </c>
      <c r="B8" s="14">
        <v>3.262</v>
      </c>
      <c r="C8" s="14">
        <v>82.608000000000004</v>
      </c>
      <c r="D8" s="14">
        <f>B8-C8</f>
        <v>-79.346000000000004</v>
      </c>
      <c r="E8" s="14">
        <f t="shared" ref="E8:E39" si="0">(D8-$H$11)^2</f>
        <v>2172.1844848899991</v>
      </c>
    </row>
    <row r="9" spans="1:14" x14ac:dyDescent="0.25">
      <c r="A9" s="14">
        <v>2</v>
      </c>
      <c r="B9" s="14">
        <v>5.4690000000000003</v>
      </c>
      <c r="C9" s="14">
        <v>20.131</v>
      </c>
      <c r="D9" s="14">
        <f t="shared" ref="D9:D67" si="1">B9-C9</f>
        <v>-14.661999999999999</v>
      </c>
      <c r="E9" s="14">
        <f t="shared" si="0"/>
        <v>12385.619906489997</v>
      </c>
      <c r="G9" s="14" t="s">
        <v>470</v>
      </c>
      <c r="H9" s="14">
        <v>0.01</v>
      </c>
      <c r="J9" s="7">
        <v>-170.26037050027614</v>
      </c>
      <c r="K9" s="7" t="s">
        <v>473</v>
      </c>
      <c r="L9" s="7" t="s">
        <v>584</v>
      </c>
      <c r="M9" s="7" t="s">
        <v>473</v>
      </c>
      <c r="N9" s="7">
        <v>-81.645029499723847</v>
      </c>
    </row>
    <row r="10" spans="1:14" x14ac:dyDescent="0.25">
      <c r="A10" s="14">
        <v>3</v>
      </c>
      <c r="B10" s="14">
        <v>3.6459999999999999</v>
      </c>
      <c r="C10" s="14">
        <v>5.9009999999999998</v>
      </c>
      <c r="D10" s="14">
        <f t="shared" si="1"/>
        <v>-2.2549999999999999</v>
      </c>
      <c r="E10" s="14">
        <f t="shared" si="0"/>
        <v>15301.120985289999</v>
      </c>
      <c r="G10" s="14" t="s">
        <v>464</v>
      </c>
      <c r="H10" s="14">
        <v>60</v>
      </c>
    </row>
    <row r="11" spans="1:14" x14ac:dyDescent="0.25">
      <c r="A11" s="14">
        <v>4</v>
      </c>
      <c r="B11" s="14">
        <v>9.8819999999999997</v>
      </c>
      <c r="C11" s="14">
        <v>22.213999999999999</v>
      </c>
      <c r="D11" s="14">
        <f t="shared" si="1"/>
        <v>-12.331999999999999</v>
      </c>
      <c r="E11" s="14">
        <f t="shared" si="0"/>
        <v>12909.66346849</v>
      </c>
      <c r="G11" s="14" t="s">
        <v>482</v>
      </c>
      <c r="H11" s="14">
        <f>AVERAGE(D8:D67)</f>
        <v>-125.95269999999999</v>
      </c>
    </row>
    <row r="12" spans="1:14" x14ac:dyDescent="0.25">
      <c r="A12" s="14">
        <v>5</v>
      </c>
      <c r="B12" s="14">
        <v>2.0150000000000001</v>
      </c>
      <c r="C12" s="14">
        <v>13.19</v>
      </c>
      <c r="D12" s="14">
        <f t="shared" si="1"/>
        <v>-11.174999999999999</v>
      </c>
      <c r="E12" s="14">
        <f t="shared" si="0"/>
        <v>13173.920417289999</v>
      </c>
      <c r="G12" s="14" t="s">
        <v>483</v>
      </c>
      <c r="H12" s="14">
        <f>(SUM(E8:E67))/(A67-1)</f>
        <v>16625.381613332203</v>
      </c>
    </row>
    <row r="13" spans="1:14" x14ac:dyDescent="0.25">
      <c r="A13" s="14">
        <v>6</v>
      </c>
      <c r="B13" s="14">
        <v>3.3580000000000001</v>
      </c>
      <c r="C13" s="14">
        <v>1.0409999999999999</v>
      </c>
      <c r="D13" s="14">
        <f t="shared" si="1"/>
        <v>2.3170000000000002</v>
      </c>
      <c r="E13" s="14">
        <f t="shared" si="0"/>
        <v>16453.115938089999</v>
      </c>
      <c r="G13" s="14" t="s">
        <v>484</v>
      </c>
      <c r="H13" s="14">
        <f>SQRT(H12)</f>
        <v>128.93944940681345</v>
      </c>
    </row>
    <row r="14" spans="1:14" x14ac:dyDescent="0.25">
      <c r="A14" s="14">
        <v>7</v>
      </c>
      <c r="B14" s="14">
        <v>2.9740000000000002</v>
      </c>
      <c r="C14" s="14">
        <v>3.4710000000000001</v>
      </c>
      <c r="D14" s="14">
        <f t="shared" si="1"/>
        <v>-0.49699999999999989</v>
      </c>
      <c r="E14" s="14">
        <f t="shared" si="0"/>
        <v>15739.132662489998</v>
      </c>
    </row>
    <row r="15" spans="1:14" x14ac:dyDescent="0.25">
      <c r="A15" s="14">
        <v>8</v>
      </c>
      <c r="B15" s="14">
        <v>4.4130000000000003</v>
      </c>
      <c r="C15" s="14">
        <v>2.7770000000000001</v>
      </c>
      <c r="D15" s="14">
        <f t="shared" si="1"/>
        <v>1.6360000000000001</v>
      </c>
      <c r="E15" s="14">
        <f t="shared" si="0"/>
        <v>16278.876367689998</v>
      </c>
    </row>
    <row r="16" spans="1:14" x14ac:dyDescent="0.25">
      <c r="A16" s="14">
        <v>9</v>
      </c>
      <c r="B16" s="14">
        <v>2.9740000000000002</v>
      </c>
      <c r="C16" s="14">
        <v>3.4710000000000001</v>
      </c>
      <c r="D16" s="14">
        <f t="shared" si="1"/>
        <v>-0.49699999999999989</v>
      </c>
      <c r="E16" s="14">
        <f t="shared" si="0"/>
        <v>15739.132662489998</v>
      </c>
    </row>
    <row r="17" spans="1:5" x14ac:dyDescent="0.25">
      <c r="A17" s="14">
        <v>10</v>
      </c>
      <c r="B17" s="14">
        <v>3.3580000000000001</v>
      </c>
      <c r="C17" s="14">
        <v>3.8180000000000001</v>
      </c>
      <c r="D17" s="14">
        <f t="shared" si="1"/>
        <v>-0.45999999999999996</v>
      </c>
      <c r="E17" s="14">
        <f t="shared" si="0"/>
        <v>15748.417753289999</v>
      </c>
    </row>
    <row r="18" spans="1:5" x14ac:dyDescent="0.25">
      <c r="A18" s="14">
        <v>11</v>
      </c>
      <c r="B18" s="14">
        <v>9.0180000000000007</v>
      </c>
      <c r="C18" s="14">
        <v>4.5119999999999996</v>
      </c>
      <c r="D18" s="14">
        <f t="shared" si="1"/>
        <v>4.5060000000000011</v>
      </c>
      <c r="E18" s="14">
        <f t="shared" si="0"/>
        <v>17019.472405689998</v>
      </c>
    </row>
    <row r="19" spans="1:5" x14ac:dyDescent="0.25">
      <c r="A19" s="14">
        <v>12</v>
      </c>
      <c r="B19" s="14">
        <v>6.8120000000000003</v>
      </c>
      <c r="C19" s="14">
        <v>2.4300000000000002</v>
      </c>
      <c r="D19" s="14">
        <f t="shared" si="1"/>
        <v>4.3819999999999997</v>
      </c>
      <c r="E19" s="14">
        <f t="shared" si="0"/>
        <v>16987.134024089999</v>
      </c>
    </row>
    <row r="20" spans="1:5" x14ac:dyDescent="0.25">
      <c r="A20" s="14">
        <v>13</v>
      </c>
      <c r="B20" s="14">
        <v>4.6050000000000004</v>
      </c>
      <c r="C20" s="14">
        <v>8.6769999999999996</v>
      </c>
      <c r="D20" s="14">
        <f t="shared" si="1"/>
        <v>-4.0719999999999992</v>
      </c>
      <c r="E20" s="14">
        <f t="shared" si="0"/>
        <v>14854.905032489998</v>
      </c>
    </row>
    <row r="21" spans="1:5" x14ac:dyDescent="0.25">
      <c r="A21" s="14">
        <v>14</v>
      </c>
      <c r="B21" s="14">
        <v>7.4829999999999997</v>
      </c>
      <c r="C21" s="14">
        <v>3.8180000000000001</v>
      </c>
      <c r="D21" s="14">
        <f t="shared" si="1"/>
        <v>3.6649999999999996</v>
      </c>
      <c r="E21" s="14">
        <f t="shared" si="0"/>
        <v>16800.748153289995</v>
      </c>
    </row>
    <row r="22" spans="1:5" x14ac:dyDescent="0.25">
      <c r="A22" s="14">
        <v>15</v>
      </c>
      <c r="B22" s="14">
        <v>6.8120000000000003</v>
      </c>
      <c r="C22" s="14">
        <v>4.165</v>
      </c>
      <c r="D22" s="14">
        <f t="shared" si="1"/>
        <v>2.6470000000000002</v>
      </c>
      <c r="E22" s="14">
        <f t="shared" si="0"/>
        <v>16537.882840089995</v>
      </c>
    </row>
    <row r="23" spans="1:5" x14ac:dyDescent="0.25">
      <c r="A23" s="14">
        <v>16</v>
      </c>
      <c r="B23" s="14">
        <v>7.1</v>
      </c>
      <c r="C23" s="14">
        <v>4.5119999999999996</v>
      </c>
      <c r="D23" s="14">
        <f t="shared" si="1"/>
        <v>2.5880000000000001</v>
      </c>
      <c r="E23" s="14">
        <f t="shared" si="0"/>
        <v>16522.711556489998</v>
      </c>
    </row>
    <row r="24" spans="1:5" x14ac:dyDescent="0.25">
      <c r="A24" s="14">
        <v>17</v>
      </c>
      <c r="B24" s="14">
        <v>9.1140000000000008</v>
      </c>
      <c r="C24" s="14">
        <v>9.7189999999999994</v>
      </c>
      <c r="D24" s="14">
        <f t="shared" si="1"/>
        <v>-0.60499999999999865</v>
      </c>
      <c r="E24" s="14">
        <f t="shared" si="0"/>
        <v>15712.045895289997</v>
      </c>
    </row>
    <row r="25" spans="1:5" x14ac:dyDescent="0.25">
      <c r="A25" s="14">
        <v>18</v>
      </c>
      <c r="B25" s="14">
        <v>9.1140000000000008</v>
      </c>
      <c r="C25" s="14">
        <v>15.272</v>
      </c>
      <c r="D25" s="14">
        <f t="shared" si="1"/>
        <v>-6.1579999999999995</v>
      </c>
      <c r="E25" s="14">
        <f t="shared" si="0"/>
        <v>14350.770148089998</v>
      </c>
    </row>
    <row r="26" spans="1:5" x14ac:dyDescent="0.25">
      <c r="A26" s="14">
        <v>19</v>
      </c>
      <c r="B26" s="14">
        <v>5.3730000000000002</v>
      </c>
      <c r="C26" s="14">
        <v>20.478999999999999</v>
      </c>
      <c r="D26" s="14">
        <f t="shared" si="1"/>
        <v>-15.105999999999998</v>
      </c>
      <c r="E26" s="14">
        <f t="shared" si="0"/>
        <v>12286.990900889999</v>
      </c>
    </row>
    <row r="27" spans="1:5" x14ac:dyDescent="0.25">
      <c r="A27" s="14">
        <v>20</v>
      </c>
      <c r="B27" s="14">
        <v>9.7859999999999996</v>
      </c>
      <c r="C27" s="14">
        <v>30.544</v>
      </c>
      <c r="D27" s="14">
        <f t="shared" si="1"/>
        <v>-20.758000000000003</v>
      </c>
      <c r="E27" s="14">
        <f t="shared" si="0"/>
        <v>11065.924908089997</v>
      </c>
    </row>
    <row r="28" spans="1:5" x14ac:dyDescent="0.25">
      <c r="A28" s="14">
        <v>21</v>
      </c>
      <c r="B28" s="14">
        <v>5.8520000000000003</v>
      </c>
      <c r="C28" s="14">
        <v>18.742999999999999</v>
      </c>
      <c r="D28" s="14">
        <f t="shared" si="1"/>
        <v>-12.890999999999998</v>
      </c>
      <c r="E28" s="14">
        <f t="shared" si="0"/>
        <v>12782.948006890001</v>
      </c>
    </row>
    <row r="29" spans="1:5" x14ac:dyDescent="0.25">
      <c r="A29" s="14">
        <v>22</v>
      </c>
      <c r="B29" s="14">
        <v>13.336</v>
      </c>
      <c r="C29" s="14">
        <v>39.569000000000003</v>
      </c>
      <c r="D29" s="14">
        <f t="shared" si="1"/>
        <v>-26.233000000000004</v>
      </c>
      <c r="E29" s="14">
        <f t="shared" si="0"/>
        <v>9944.0185680899976</v>
      </c>
    </row>
    <row r="30" spans="1:5" x14ac:dyDescent="0.25">
      <c r="A30" s="14">
        <v>23</v>
      </c>
      <c r="B30" s="14">
        <v>9.4979999999999993</v>
      </c>
      <c r="C30" s="14">
        <v>0</v>
      </c>
      <c r="D30" s="14">
        <f t="shared" si="1"/>
        <v>9.4979999999999993</v>
      </c>
      <c r="E30" s="14">
        <f t="shared" si="0"/>
        <v>18346.892130489996</v>
      </c>
    </row>
    <row r="31" spans="1:5" x14ac:dyDescent="0.25">
      <c r="A31" s="14">
        <v>24</v>
      </c>
      <c r="B31" s="14">
        <v>5.7560000000000002</v>
      </c>
      <c r="C31" s="14">
        <v>130.50800000000001</v>
      </c>
      <c r="D31" s="14">
        <f t="shared" si="1"/>
        <v>-124.75200000000001</v>
      </c>
      <c r="E31" s="14">
        <f t="shared" si="0"/>
        <v>1.4416804899999602</v>
      </c>
    </row>
    <row r="32" spans="1:5" x14ac:dyDescent="0.25">
      <c r="A32" s="14">
        <v>25</v>
      </c>
      <c r="B32" s="14">
        <v>5.9480000000000004</v>
      </c>
      <c r="C32" s="14">
        <v>96.838999999999999</v>
      </c>
      <c r="D32" s="14">
        <f t="shared" si="1"/>
        <v>-90.890999999999991</v>
      </c>
      <c r="E32" s="14">
        <f t="shared" si="0"/>
        <v>1229.32280689</v>
      </c>
    </row>
    <row r="33" spans="1:5" x14ac:dyDescent="0.25">
      <c r="A33" s="14">
        <v>26</v>
      </c>
      <c r="B33" s="14">
        <v>1.919</v>
      </c>
      <c r="C33" s="14">
        <v>79.138000000000005</v>
      </c>
      <c r="D33" s="14">
        <f t="shared" si="1"/>
        <v>-77.219000000000008</v>
      </c>
      <c r="E33" s="14">
        <f t="shared" si="0"/>
        <v>2374.9735156899983</v>
      </c>
    </row>
    <row r="34" spans="1:5" x14ac:dyDescent="0.25">
      <c r="A34" s="14">
        <v>27</v>
      </c>
      <c r="B34" s="14">
        <v>7.3869999999999996</v>
      </c>
      <c r="C34" s="14">
        <v>78.096000000000004</v>
      </c>
      <c r="D34" s="14">
        <f t="shared" si="1"/>
        <v>-70.709000000000003</v>
      </c>
      <c r="E34" s="14">
        <f t="shared" si="0"/>
        <v>3051.8663896899989</v>
      </c>
    </row>
    <row r="35" spans="1:5" x14ac:dyDescent="0.25">
      <c r="A35" s="14">
        <v>28</v>
      </c>
      <c r="B35" s="14">
        <v>4.9889999999999999</v>
      </c>
      <c r="C35" s="14">
        <v>53.104999999999997</v>
      </c>
      <c r="D35" s="14">
        <f t="shared" si="1"/>
        <v>-48.116</v>
      </c>
      <c r="E35" s="14">
        <f t="shared" si="0"/>
        <v>6058.5518668899986</v>
      </c>
    </row>
    <row r="36" spans="1:5" x14ac:dyDescent="0.25">
      <c r="A36" s="14">
        <v>29</v>
      </c>
      <c r="B36" s="14">
        <v>6.8120000000000003</v>
      </c>
      <c r="C36" s="14">
        <v>57.618000000000002</v>
      </c>
      <c r="D36" s="14">
        <f t="shared" si="1"/>
        <v>-50.806000000000004</v>
      </c>
      <c r="E36" s="14">
        <f t="shared" si="0"/>
        <v>5647.0265208899973</v>
      </c>
    </row>
    <row r="37" spans="1:5" x14ac:dyDescent="0.25">
      <c r="A37" s="14">
        <v>30</v>
      </c>
      <c r="B37" s="14">
        <v>5.3730000000000002</v>
      </c>
      <c r="C37" s="14">
        <v>47.204999999999998</v>
      </c>
      <c r="D37" s="14">
        <f t="shared" si="1"/>
        <v>-41.832000000000001</v>
      </c>
      <c r="E37" s="14">
        <f t="shared" si="0"/>
        <v>7076.2921684900002</v>
      </c>
    </row>
    <row r="38" spans="1:5" x14ac:dyDescent="0.25">
      <c r="A38" s="14">
        <v>31</v>
      </c>
      <c r="B38" s="14">
        <v>6.7160000000000002</v>
      </c>
      <c r="C38" s="14">
        <v>74.971999999999994</v>
      </c>
      <c r="D38" s="14">
        <f t="shared" si="1"/>
        <v>-68.256</v>
      </c>
      <c r="E38" s="14">
        <f t="shared" si="0"/>
        <v>3328.9091908899991</v>
      </c>
    </row>
    <row r="39" spans="1:5" x14ac:dyDescent="0.25">
      <c r="A39" s="14">
        <v>32</v>
      </c>
      <c r="B39" s="14">
        <v>3.1659999999999999</v>
      </c>
      <c r="C39" s="14">
        <v>87.120999999999995</v>
      </c>
      <c r="D39" s="14">
        <f t="shared" si="1"/>
        <v>-83.954999999999998</v>
      </c>
      <c r="E39" s="14">
        <f t="shared" si="0"/>
        <v>1763.8068052899996</v>
      </c>
    </row>
    <row r="40" spans="1:5" x14ac:dyDescent="0.25">
      <c r="A40" s="14">
        <v>33</v>
      </c>
      <c r="B40" s="14">
        <v>2.9740000000000002</v>
      </c>
      <c r="C40" s="14">
        <v>87.468000000000004</v>
      </c>
      <c r="D40" s="14">
        <f t="shared" si="1"/>
        <v>-84.494</v>
      </c>
      <c r="E40" s="14">
        <f t="shared" ref="E40:E67" si="2">(D40-$H$11)^2</f>
        <v>1718.8238056899995</v>
      </c>
    </row>
    <row r="41" spans="1:5" x14ac:dyDescent="0.25">
      <c r="A41" s="14">
        <v>34</v>
      </c>
      <c r="B41" s="14">
        <v>2.399</v>
      </c>
      <c r="C41" s="14">
        <v>68.378</v>
      </c>
      <c r="D41" s="14">
        <f t="shared" si="1"/>
        <v>-65.978999999999999</v>
      </c>
      <c r="E41" s="14">
        <f t="shared" si="2"/>
        <v>3596.8446916899993</v>
      </c>
    </row>
    <row r="42" spans="1:5" x14ac:dyDescent="0.25">
      <c r="A42" s="14">
        <v>35</v>
      </c>
      <c r="B42" s="14">
        <v>2.1110000000000002</v>
      </c>
      <c r="C42" s="14">
        <v>98.227999999999994</v>
      </c>
      <c r="D42" s="14">
        <f t="shared" si="1"/>
        <v>-96.11699999999999</v>
      </c>
      <c r="E42" s="14">
        <f t="shared" si="2"/>
        <v>890.16899449000016</v>
      </c>
    </row>
    <row r="43" spans="1:5" x14ac:dyDescent="0.25">
      <c r="A43" s="14">
        <v>36</v>
      </c>
      <c r="B43" s="14">
        <v>1.4390000000000001</v>
      </c>
      <c r="C43" s="14">
        <v>136.06100000000001</v>
      </c>
      <c r="D43" s="14">
        <f t="shared" si="1"/>
        <v>-134.62200000000001</v>
      </c>
      <c r="E43" s="14">
        <f t="shared" si="2"/>
        <v>75.156762490000361</v>
      </c>
    </row>
    <row r="44" spans="1:5" x14ac:dyDescent="0.25">
      <c r="A44" s="14">
        <v>37</v>
      </c>
      <c r="B44" s="14">
        <v>0</v>
      </c>
      <c r="C44" s="14">
        <v>194.37299999999999</v>
      </c>
      <c r="D44" s="14">
        <f t="shared" si="1"/>
        <v>-194.37299999999999</v>
      </c>
      <c r="E44" s="14">
        <f t="shared" si="2"/>
        <v>4681.3374520899997</v>
      </c>
    </row>
    <row r="45" spans="1:5" x14ac:dyDescent="0.25">
      <c r="A45" s="14">
        <v>38</v>
      </c>
      <c r="B45" s="14">
        <v>0</v>
      </c>
      <c r="C45" s="14">
        <v>119.748</v>
      </c>
      <c r="D45" s="14">
        <f t="shared" si="1"/>
        <v>-119.748</v>
      </c>
      <c r="E45" s="14">
        <f t="shared" si="2"/>
        <v>38.498302089999854</v>
      </c>
    </row>
    <row r="46" spans="1:5" x14ac:dyDescent="0.25">
      <c r="A46" s="14">
        <v>39</v>
      </c>
      <c r="B46" s="14">
        <v>2.6859999999999999</v>
      </c>
      <c r="C46" s="14">
        <v>152.72200000000001</v>
      </c>
      <c r="D46" s="14">
        <f t="shared" si="1"/>
        <v>-150.036</v>
      </c>
      <c r="E46" s="14">
        <f t="shared" si="2"/>
        <v>580.00533889000042</v>
      </c>
    </row>
    <row r="47" spans="1:5" x14ac:dyDescent="0.25">
      <c r="A47" s="14">
        <v>40</v>
      </c>
      <c r="B47" s="14">
        <v>0.95899999999999996</v>
      </c>
      <c r="C47" s="14">
        <v>196.803</v>
      </c>
      <c r="D47" s="14">
        <f t="shared" si="1"/>
        <v>-195.84399999999999</v>
      </c>
      <c r="E47" s="14">
        <f t="shared" si="2"/>
        <v>4884.79381569</v>
      </c>
    </row>
    <row r="48" spans="1:5" x14ac:dyDescent="0.25">
      <c r="A48" s="14">
        <v>41</v>
      </c>
      <c r="B48" s="14">
        <v>14.967000000000001</v>
      </c>
      <c r="C48" s="14">
        <v>179.79499999999999</v>
      </c>
      <c r="D48" s="14">
        <f t="shared" si="1"/>
        <v>-164.82799999999997</v>
      </c>
      <c r="E48" s="14">
        <f t="shared" si="2"/>
        <v>1511.2889500899985</v>
      </c>
    </row>
    <row r="49" spans="1:5" x14ac:dyDescent="0.25">
      <c r="A49" s="14">
        <v>42</v>
      </c>
      <c r="B49" s="14">
        <v>0.67200000000000004</v>
      </c>
      <c r="C49" s="14">
        <v>211.03299999999999</v>
      </c>
      <c r="D49" s="14">
        <f t="shared" si="1"/>
        <v>-210.36099999999999</v>
      </c>
      <c r="E49" s="14">
        <f t="shared" si="2"/>
        <v>7124.7611088899994</v>
      </c>
    </row>
    <row r="50" spans="1:5" x14ac:dyDescent="0.25">
      <c r="A50" s="14">
        <v>43</v>
      </c>
      <c r="B50" s="14">
        <v>5.2770000000000001</v>
      </c>
      <c r="C50" s="14">
        <v>216.24</v>
      </c>
      <c r="D50" s="14">
        <f t="shared" si="1"/>
        <v>-210.96300000000002</v>
      </c>
      <c r="E50" s="14">
        <f t="shared" si="2"/>
        <v>7226.7511060900051</v>
      </c>
    </row>
    <row r="51" spans="1:5" x14ac:dyDescent="0.25">
      <c r="A51" s="14">
        <v>44</v>
      </c>
      <c r="B51" s="14">
        <v>2.59</v>
      </c>
      <c r="C51" s="14">
        <v>264.13900000000001</v>
      </c>
      <c r="D51" s="14">
        <f t="shared" si="1"/>
        <v>-261.54900000000004</v>
      </c>
      <c r="E51" s="14">
        <f t="shared" si="2"/>
        <v>18386.356573690013</v>
      </c>
    </row>
    <row r="52" spans="1:5" x14ac:dyDescent="0.25">
      <c r="A52" s="14">
        <v>45</v>
      </c>
      <c r="B52" s="14">
        <v>1.5349999999999999</v>
      </c>
      <c r="C52" s="14">
        <v>289.13</v>
      </c>
      <c r="D52" s="14">
        <f t="shared" si="1"/>
        <v>-287.59499999999997</v>
      </c>
      <c r="E52" s="14">
        <f t="shared" si="2"/>
        <v>26128.233149289994</v>
      </c>
    </row>
    <row r="53" spans="1:5" x14ac:dyDescent="0.25">
      <c r="A53" s="14">
        <v>46</v>
      </c>
      <c r="B53" s="14">
        <v>0</v>
      </c>
      <c r="C53" s="14">
        <v>322.45100000000002</v>
      </c>
      <c r="D53" s="14">
        <f t="shared" si="1"/>
        <v>-322.45100000000002</v>
      </c>
      <c r="E53" s="14">
        <f t="shared" si="2"/>
        <v>38611.581902890008</v>
      </c>
    </row>
    <row r="54" spans="1:5" x14ac:dyDescent="0.25">
      <c r="A54" s="14">
        <v>47</v>
      </c>
      <c r="B54" s="14">
        <v>2.6859999999999999</v>
      </c>
      <c r="C54" s="14">
        <v>332.16899999999998</v>
      </c>
      <c r="D54" s="14">
        <f t="shared" si="1"/>
        <v>-329.483</v>
      </c>
      <c r="E54" s="14">
        <f t="shared" si="2"/>
        <v>41424.583018090001</v>
      </c>
    </row>
    <row r="55" spans="1:5" x14ac:dyDescent="0.25">
      <c r="A55" s="14">
        <v>48</v>
      </c>
      <c r="B55" s="14">
        <v>0</v>
      </c>
      <c r="C55" s="14">
        <v>234.983</v>
      </c>
      <c r="D55" s="14">
        <f t="shared" si="1"/>
        <v>-234.983</v>
      </c>
      <c r="E55" s="14">
        <f t="shared" si="2"/>
        <v>11887.606318090002</v>
      </c>
    </row>
    <row r="56" spans="1:5" x14ac:dyDescent="0.25">
      <c r="A56" s="14">
        <v>49</v>
      </c>
      <c r="B56" s="14">
        <v>4.03</v>
      </c>
      <c r="C56" s="14">
        <v>223.18199999999999</v>
      </c>
      <c r="D56" s="14">
        <f t="shared" si="1"/>
        <v>-219.15199999999999</v>
      </c>
      <c r="E56" s="14">
        <f t="shared" si="2"/>
        <v>8686.1095204899993</v>
      </c>
    </row>
    <row r="57" spans="1:5" x14ac:dyDescent="0.25">
      <c r="A57" s="14">
        <v>50</v>
      </c>
      <c r="B57" s="14">
        <v>1.4390000000000001</v>
      </c>
      <c r="C57" s="14">
        <v>293.29500000000002</v>
      </c>
      <c r="D57" s="14">
        <f t="shared" si="1"/>
        <v>-291.85599999999999</v>
      </c>
      <c r="E57" s="14">
        <f t="shared" si="2"/>
        <v>27523.904950889999</v>
      </c>
    </row>
    <row r="58" spans="1:5" x14ac:dyDescent="0.25">
      <c r="A58" s="14">
        <v>51</v>
      </c>
      <c r="B58" s="14">
        <v>0</v>
      </c>
      <c r="C58" s="14">
        <v>238.45400000000001</v>
      </c>
      <c r="D58" s="14">
        <f t="shared" si="1"/>
        <v>-238.45400000000001</v>
      </c>
      <c r="E58" s="14">
        <f t="shared" si="2"/>
        <v>12656.542501690003</v>
      </c>
    </row>
    <row r="59" spans="1:5" x14ac:dyDescent="0.25">
      <c r="A59" s="14">
        <v>52</v>
      </c>
      <c r="B59" s="14">
        <v>2.782</v>
      </c>
      <c r="C59" s="14">
        <v>269.34500000000003</v>
      </c>
      <c r="D59" s="14">
        <f t="shared" si="1"/>
        <v>-266.56300000000005</v>
      </c>
      <c r="E59" s="14">
        <f t="shared" si="2"/>
        <v>19771.256466090013</v>
      </c>
    </row>
    <row r="60" spans="1:5" x14ac:dyDescent="0.25">
      <c r="A60" s="14">
        <v>53</v>
      </c>
      <c r="B60" s="14">
        <v>0.57599999999999996</v>
      </c>
      <c r="C60" s="14">
        <v>235.67699999999999</v>
      </c>
      <c r="D60" s="14">
        <f t="shared" si="1"/>
        <v>-235.101</v>
      </c>
      <c r="E60" s="14">
        <f t="shared" si="2"/>
        <v>11913.351392890001</v>
      </c>
    </row>
    <row r="61" spans="1:5" x14ac:dyDescent="0.25">
      <c r="A61" s="14">
        <v>54</v>
      </c>
      <c r="B61" s="14">
        <v>0.57599999999999996</v>
      </c>
      <c r="C61" s="14">
        <v>222.14</v>
      </c>
      <c r="D61" s="14">
        <f t="shared" si="1"/>
        <v>-221.56399999999999</v>
      </c>
      <c r="E61" s="14">
        <f t="shared" si="2"/>
        <v>9141.5206876899992</v>
      </c>
    </row>
    <row r="62" spans="1:5" x14ac:dyDescent="0.25">
      <c r="A62" s="14">
        <v>55</v>
      </c>
      <c r="B62" s="14">
        <v>0.95899999999999996</v>
      </c>
      <c r="C62" s="14">
        <v>330.08699999999999</v>
      </c>
      <c r="D62" s="14">
        <f t="shared" si="1"/>
        <v>-329.12799999999999</v>
      </c>
      <c r="E62" s="14">
        <f t="shared" si="2"/>
        <v>41280.202530089999</v>
      </c>
    </row>
    <row r="63" spans="1:5" x14ac:dyDescent="0.25">
      <c r="A63" s="14">
        <v>56</v>
      </c>
      <c r="B63" s="14">
        <v>2.0150000000000001</v>
      </c>
      <c r="C63" s="14">
        <v>288.08800000000002</v>
      </c>
      <c r="D63" s="14">
        <f t="shared" si="1"/>
        <v>-286.07300000000004</v>
      </c>
      <c r="E63" s="14">
        <f t="shared" si="2"/>
        <v>25638.510472090013</v>
      </c>
    </row>
    <row r="64" spans="1:5" x14ac:dyDescent="0.25">
      <c r="A64" s="14">
        <v>57</v>
      </c>
      <c r="B64" s="14">
        <v>1.4390000000000001</v>
      </c>
      <c r="C64" s="14">
        <v>318.63299999999998</v>
      </c>
      <c r="D64" s="14">
        <f t="shared" si="1"/>
        <v>-317.19399999999996</v>
      </c>
      <c r="E64" s="14">
        <f t="shared" si="2"/>
        <v>36573.234825689986</v>
      </c>
    </row>
    <row r="65" spans="1:5" x14ac:dyDescent="0.25">
      <c r="A65" s="14">
        <v>58</v>
      </c>
      <c r="B65" s="14">
        <v>1.2470000000000001</v>
      </c>
      <c r="C65" s="14">
        <v>455.041</v>
      </c>
      <c r="D65" s="14">
        <f t="shared" si="1"/>
        <v>-453.79399999999998</v>
      </c>
      <c r="E65" s="14">
        <f t="shared" si="2"/>
        <v>107479.91798568999</v>
      </c>
    </row>
    <row r="66" spans="1:5" x14ac:dyDescent="0.25">
      <c r="A66" s="14">
        <v>59</v>
      </c>
      <c r="B66" s="14">
        <v>1.823</v>
      </c>
      <c r="C66" s="14">
        <v>392.21699999999998</v>
      </c>
      <c r="D66" s="14">
        <f t="shared" si="1"/>
        <v>-390.39400000000001</v>
      </c>
      <c r="E66" s="14">
        <f t="shared" si="2"/>
        <v>69929.201145690007</v>
      </c>
    </row>
    <row r="67" spans="1:5" x14ac:dyDescent="0.25">
      <c r="A67" s="14">
        <v>60</v>
      </c>
      <c r="B67" s="14">
        <v>0.57599999999999996</v>
      </c>
      <c r="C67" s="14">
        <v>412.69499999999999</v>
      </c>
      <c r="D67" s="14">
        <f t="shared" si="1"/>
        <v>-412.11899999999997</v>
      </c>
      <c r="E67" s="14">
        <f t="shared" si="2"/>
        <v>81891.151255689983</v>
      </c>
    </row>
  </sheetData>
  <mergeCells count="3">
    <mergeCell ref="G7:H7"/>
    <mergeCell ref="A6:B6"/>
    <mergeCell ref="J7:K7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M57"/>
  <sheetViews>
    <sheetView topLeftCell="A4" workbookViewId="0">
      <selection activeCell="E6" sqref="E6:F6"/>
    </sheetView>
  </sheetViews>
  <sheetFormatPr baseColWidth="10" defaultRowHeight="15" x14ac:dyDescent="0.25"/>
  <cols>
    <col min="3" max="3" width="18.85546875" bestFit="1" customWidth="1"/>
    <col min="6" max="6" width="11.85546875" bestFit="1" customWidth="1"/>
    <col min="8" max="8" width="32.85546875" bestFit="1" customWidth="1"/>
  </cols>
  <sheetData>
    <row r="2" spans="1:12" x14ac:dyDescent="0.25">
      <c r="G2" s="8"/>
    </row>
    <row r="4" spans="1:12" x14ac:dyDescent="0.25">
      <c r="B4" s="1"/>
      <c r="C4" s="1"/>
      <c r="G4" s="1"/>
    </row>
    <row r="5" spans="1:12" x14ac:dyDescent="0.25">
      <c r="G5" s="49" t="s">
        <v>534</v>
      </c>
      <c r="H5" s="49"/>
    </row>
    <row r="6" spans="1:12" x14ac:dyDescent="0.25">
      <c r="A6" s="22" t="s">
        <v>476</v>
      </c>
      <c r="B6" s="22" t="s">
        <v>508</v>
      </c>
      <c r="C6" s="22" t="s">
        <v>509</v>
      </c>
      <c r="D6" s="24"/>
      <c r="E6" s="44" t="s">
        <v>504</v>
      </c>
      <c r="F6" s="44"/>
    </row>
    <row r="7" spans="1:12" x14ac:dyDescent="0.25">
      <c r="A7" s="14">
        <v>1</v>
      </c>
      <c r="B7" s="14">
        <v>11</v>
      </c>
      <c r="C7" s="14">
        <v>0</v>
      </c>
    </row>
    <row r="8" spans="1:12" x14ac:dyDescent="0.25">
      <c r="A8" s="14">
        <v>2</v>
      </c>
      <c r="B8" s="14">
        <v>12</v>
      </c>
      <c r="C8" s="14">
        <v>1164</v>
      </c>
      <c r="E8" s="23" t="s">
        <v>479</v>
      </c>
    </row>
    <row r="9" spans="1:12" x14ac:dyDescent="0.25">
      <c r="A9" s="14">
        <v>3</v>
      </c>
      <c r="B9" s="14">
        <v>13</v>
      </c>
      <c r="C9" s="14">
        <v>1737</v>
      </c>
      <c r="E9" s="14" t="s">
        <v>487</v>
      </c>
      <c r="F9" s="14">
        <f>AVERAGE(B7:B56)</f>
        <v>520.26</v>
      </c>
    </row>
    <row r="10" spans="1:12" x14ac:dyDescent="0.25">
      <c r="A10" s="14">
        <v>4</v>
      </c>
      <c r="B10" s="14">
        <v>28</v>
      </c>
      <c r="C10" s="14">
        <v>2295</v>
      </c>
      <c r="E10" s="14" t="s">
        <v>488</v>
      </c>
      <c r="F10" s="14">
        <v>50</v>
      </c>
    </row>
    <row r="11" spans="1:12" x14ac:dyDescent="0.25">
      <c r="A11" s="14">
        <v>5</v>
      </c>
      <c r="B11" s="14">
        <v>44</v>
      </c>
      <c r="C11" s="14">
        <v>1181</v>
      </c>
      <c r="E11" s="14" t="s">
        <v>489</v>
      </c>
      <c r="F11" s="14">
        <f>_xlfn.VAR.S(B7:B56)</f>
        <v>167609.17591836734</v>
      </c>
      <c r="H11" s="7">
        <f>F20</f>
        <v>-2328.3711200074376</v>
      </c>
      <c r="I11" s="7" t="s">
        <v>473</v>
      </c>
      <c r="J11" s="7" t="s">
        <v>495</v>
      </c>
      <c r="K11" s="7" t="s">
        <v>473</v>
      </c>
      <c r="L11" s="7">
        <f>F21</f>
        <v>-1788.3488799925615</v>
      </c>
    </row>
    <row r="12" spans="1:12" x14ac:dyDescent="0.25">
      <c r="A12" s="14">
        <v>6</v>
      </c>
      <c r="B12" s="14">
        <v>59</v>
      </c>
      <c r="C12" s="14">
        <v>2336</v>
      </c>
    </row>
    <row r="13" spans="1:12" x14ac:dyDescent="0.25">
      <c r="A13" s="14">
        <v>7</v>
      </c>
      <c r="B13" s="14">
        <v>88</v>
      </c>
      <c r="C13" s="14">
        <v>2431</v>
      </c>
      <c r="E13" s="14" t="s">
        <v>490</v>
      </c>
      <c r="F13" s="14">
        <f>AVERAGE(C7:C56)</f>
        <v>2578.62</v>
      </c>
    </row>
    <row r="14" spans="1:12" x14ac:dyDescent="0.25">
      <c r="A14" s="14">
        <v>8</v>
      </c>
      <c r="B14" s="14">
        <v>54</v>
      </c>
      <c r="C14" s="14">
        <v>1435</v>
      </c>
      <c r="E14" s="14" t="s">
        <v>491</v>
      </c>
      <c r="F14" s="14">
        <v>50</v>
      </c>
    </row>
    <row r="15" spans="1:12" x14ac:dyDescent="0.25">
      <c r="A15" s="14">
        <v>9</v>
      </c>
      <c r="B15" s="14">
        <v>114</v>
      </c>
      <c r="C15" s="14">
        <v>2171</v>
      </c>
      <c r="E15" s="14" t="s">
        <v>492</v>
      </c>
      <c r="F15" s="14">
        <f>_xlfn.VAR.S(C7:C56)</f>
        <v>1179735.7506122442</v>
      </c>
    </row>
    <row r="16" spans="1:12" x14ac:dyDescent="0.25">
      <c r="A16" s="14">
        <v>10</v>
      </c>
      <c r="B16" s="14">
        <v>0</v>
      </c>
      <c r="C16" s="14">
        <v>3520</v>
      </c>
    </row>
    <row r="17" spans="1:6" x14ac:dyDescent="0.25">
      <c r="A17" s="14">
        <v>11</v>
      </c>
      <c r="B17" s="14">
        <v>376</v>
      </c>
      <c r="C17" s="14">
        <v>3806</v>
      </c>
      <c r="E17" s="14" t="s">
        <v>470</v>
      </c>
      <c r="F17" s="14">
        <v>0.05</v>
      </c>
    </row>
    <row r="18" spans="1:6" x14ac:dyDescent="0.25">
      <c r="A18" s="14">
        <v>12</v>
      </c>
      <c r="B18" s="14">
        <v>279</v>
      </c>
      <c r="C18" s="14">
        <v>2351</v>
      </c>
      <c r="E18" s="14" t="s">
        <v>480</v>
      </c>
      <c r="F18" s="14">
        <f>_xlfn.NORM.S.INV(1-F17)</f>
        <v>1.6448536269514715</v>
      </c>
    </row>
    <row r="19" spans="1:6" x14ac:dyDescent="0.25">
      <c r="A19" s="14">
        <v>13</v>
      </c>
      <c r="B19" s="14">
        <v>228</v>
      </c>
      <c r="C19" s="14">
        <v>3710</v>
      </c>
    </row>
    <row r="20" spans="1:6" x14ac:dyDescent="0.25">
      <c r="A20" s="14">
        <v>14</v>
      </c>
      <c r="B20" s="14">
        <v>225</v>
      </c>
      <c r="C20" s="14">
        <v>0</v>
      </c>
      <c r="E20" s="14" t="s">
        <v>493</v>
      </c>
      <c r="F20" s="14">
        <f>(F9-F13)-(F18*(SQRT(((F11/F10)+(F15/F14)))))</f>
        <v>-2328.3711200074376</v>
      </c>
    </row>
    <row r="21" spans="1:6" x14ac:dyDescent="0.25">
      <c r="A21" s="14">
        <v>15</v>
      </c>
      <c r="B21" s="14">
        <v>153</v>
      </c>
      <c r="C21" s="14">
        <v>0</v>
      </c>
      <c r="E21" s="14" t="s">
        <v>494</v>
      </c>
      <c r="F21" s="14">
        <f>(F9-F13)+(F18*(SQRT(((F11/F10)+(F15/F14)))))</f>
        <v>-1788.3488799925615</v>
      </c>
    </row>
    <row r="22" spans="1:6" x14ac:dyDescent="0.25">
      <c r="A22" s="14">
        <v>16</v>
      </c>
      <c r="B22" s="14">
        <v>166</v>
      </c>
      <c r="C22" s="14">
        <v>2195</v>
      </c>
    </row>
    <row r="23" spans="1:6" x14ac:dyDescent="0.25">
      <c r="A23" s="14">
        <v>17</v>
      </c>
      <c r="B23" s="14">
        <v>136</v>
      </c>
      <c r="C23" s="14">
        <v>2412</v>
      </c>
    </row>
    <row r="24" spans="1:6" x14ac:dyDescent="0.25">
      <c r="A24" s="14">
        <v>18</v>
      </c>
      <c r="B24" s="14">
        <v>216</v>
      </c>
      <c r="C24" s="14">
        <v>1351</v>
      </c>
    </row>
    <row r="25" spans="1:6" x14ac:dyDescent="0.25">
      <c r="A25" s="14">
        <v>19</v>
      </c>
      <c r="B25" s="14">
        <v>251</v>
      </c>
      <c r="C25" s="14">
        <v>1726</v>
      </c>
    </row>
    <row r="26" spans="1:6" x14ac:dyDescent="0.25">
      <c r="A26" s="14">
        <v>20</v>
      </c>
      <c r="B26" s="14">
        <v>252</v>
      </c>
      <c r="C26" s="14">
        <v>1794</v>
      </c>
    </row>
    <row r="27" spans="1:6" x14ac:dyDescent="0.25">
      <c r="A27" s="14">
        <v>21</v>
      </c>
      <c r="B27" s="14">
        <v>197</v>
      </c>
      <c r="C27" s="14">
        <v>1862</v>
      </c>
    </row>
    <row r="28" spans="1:6" x14ac:dyDescent="0.25">
      <c r="A28" s="14">
        <v>22</v>
      </c>
      <c r="B28" s="14">
        <v>283</v>
      </c>
      <c r="C28" s="14">
        <v>1897</v>
      </c>
      <c r="E28" s="50" t="s">
        <v>533</v>
      </c>
      <c r="F28" s="50"/>
    </row>
    <row r="29" spans="1:6" x14ac:dyDescent="0.25">
      <c r="A29" s="14">
        <v>23</v>
      </c>
      <c r="B29" s="14">
        <v>392</v>
      </c>
      <c r="C29" s="14">
        <v>1947</v>
      </c>
    </row>
    <row r="30" spans="1:6" x14ac:dyDescent="0.25">
      <c r="A30" s="14">
        <v>24</v>
      </c>
      <c r="B30" s="14">
        <v>560</v>
      </c>
      <c r="C30" s="14">
        <v>1811</v>
      </c>
    </row>
    <row r="31" spans="1:6" x14ac:dyDescent="0.25">
      <c r="A31" s="14">
        <v>25</v>
      </c>
      <c r="B31" s="14">
        <v>345</v>
      </c>
      <c r="C31" s="14">
        <v>2399</v>
      </c>
    </row>
    <row r="32" spans="1:6" x14ac:dyDescent="0.25">
      <c r="A32" s="14">
        <v>26</v>
      </c>
      <c r="B32" s="14">
        <v>440</v>
      </c>
      <c r="C32" s="14">
        <v>2082</v>
      </c>
      <c r="E32" t="s">
        <v>510</v>
      </c>
    </row>
    <row r="33" spans="1:13" ht="15.75" thickBot="1" x14ac:dyDescent="0.3">
      <c r="A33" s="14">
        <v>27</v>
      </c>
      <c r="B33" s="14">
        <v>567</v>
      </c>
      <c r="C33" s="14">
        <v>2105</v>
      </c>
    </row>
    <row r="34" spans="1:13" x14ac:dyDescent="0.25">
      <c r="A34" s="14">
        <v>28</v>
      </c>
      <c r="B34" s="14">
        <v>518</v>
      </c>
      <c r="C34" s="14">
        <v>3287</v>
      </c>
      <c r="E34" s="10" t="s">
        <v>511</v>
      </c>
      <c r="F34" s="10"/>
    </row>
    <row r="35" spans="1:13" x14ac:dyDescent="0.25">
      <c r="A35" s="14">
        <v>29</v>
      </c>
      <c r="B35" s="14">
        <v>608</v>
      </c>
      <c r="C35" s="14">
        <v>3445</v>
      </c>
      <c r="E35" s="2" t="s">
        <v>512</v>
      </c>
      <c r="F35" s="11">
        <v>0.69708505688500166</v>
      </c>
    </row>
    <row r="36" spans="1:13" x14ac:dyDescent="0.25">
      <c r="A36" s="14">
        <v>30</v>
      </c>
      <c r="B36" s="14">
        <v>623</v>
      </c>
      <c r="C36" s="14">
        <v>2431</v>
      </c>
      <c r="E36" s="2" t="s">
        <v>513</v>
      </c>
      <c r="F36" s="2">
        <v>0.48592757653236596</v>
      </c>
    </row>
    <row r="37" spans="1:13" x14ac:dyDescent="0.25">
      <c r="A37" s="14">
        <v>31</v>
      </c>
      <c r="B37" s="14">
        <v>761</v>
      </c>
      <c r="C37" s="14">
        <v>3817</v>
      </c>
      <c r="E37" s="2" t="s">
        <v>514</v>
      </c>
      <c r="F37" s="2">
        <v>0.47521773437679027</v>
      </c>
    </row>
    <row r="38" spans="1:13" x14ac:dyDescent="0.25">
      <c r="A38" s="14">
        <v>32</v>
      </c>
      <c r="B38" s="14">
        <v>833</v>
      </c>
      <c r="C38" s="14">
        <v>2584</v>
      </c>
      <c r="E38" s="2" t="s">
        <v>515</v>
      </c>
      <c r="F38" s="2">
        <v>786.83187533487217</v>
      </c>
    </row>
    <row r="39" spans="1:13" ht="15.75" thickBot="1" x14ac:dyDescent="0.3">
      <c r="A39" s="14">
        <v>33</v>
      </c>
      <c r="B39" s="14">
        <v>929</v>
      </c>
      <c r="C39" s="14">
        <v>3420</v>
      </c>
      <c r="E39" s="3" t="s">
        <v>516</v>
      </c>
      <c r="F39" s="3">
        <v>50</v>
      </c>
    </row>
    <row r="40" spans="1:13" x14ac:dyDescent="0.25">
      <c r="A40" s="14">
        <v>34</v>
      </c>
      <c r="B40" s="14">
        <v>957</v>
      </c>
      <c r="C40" s="14">
        <v>2898</v>
      </c>
    </row>
    <row r="41" spans="1:13" ht="15.75" thickBot="1" x14ac:dyDescent="0.3">
      <c r="A41" s="14">
        <v>35</v>
      </c>
      <c r="B41" s="14">
        <v>677</v>
      </c>
      <c r="C41" s="14">
        <v>2808</v>
      </c>
      <c r="E41" t="s">
        <v>517</v>
      </c>
    </row>
    <row r="42" spans="1:13" x14ac:dyDescent="0.25">
      <c r="A42" s="14">
        <v>36</v>
      </c>
      <c r="B42" s="14">
        <v>643</v>
      </c>
      <c r="C42" s="14">
        <v>3085</v>
      </c>
      <c r="E42" s="4"/>
      <c r="F42" s="4" t="s">
        <v>522</v>
      </c>
      <c r="G42" s="4" t="s">
        <v>523</v>
      </c>
      <c r="H42" s="4" t="s">
        <v>524</v>
      </c>
      <c r="I42" s="4" t="s">
        <v>459</v>
      </c>
      <c r="J42" s="4" t="s">
        <v>525</v>
      </c>
    </row>
    <row r="43" spans="1:13" x14ac:dyDescent="0.25">
      <c r="A43" s="14">
        <v>37</v>
      </c>
      <c r="B43" s="14">
        <v>845</v>
      </c>
      <c r="C43" s="14">
        <v>3226</v>
      </c>
      <c r="E43" s="2" t="s">
        <v>518</v>
      </c>
      <c r="F43" s="2">
        <v>1</v>
      </c>
      <c r="G43" s="2">
        <v>28090040.577936392</v>
      </c>
      <c r="H43" s="2">
        <v>28090040.577936392</v>
      </c>
      <c r="I43" s="2">
        <v>45.372057727235926</v>
      </c>
      <c r="J43" s="2">
        <v>1.8689195289524559E-8</v>
      </c>
    </row>
    <row r="44" spans="1:13" x14ac:dyDescent="0.25">
      <c r="A44" s="14">
        <v>38</v>
      </c>
      <c r="B44" s="14">
        <v>687</v>
      </c>
      <c r="C44" s="14">
        <v>4002</v>
      </c>
      <c r="E44" s="2" t="s">
        <v>519</v>
      </c>
      <c r="F44" s="2">
        <v>48</v>
      </c>
      <c r="G44" s="2">
        <v>29717011.202063609</v>
      </c>
      <c r="H44" s="2">
        <v>619104.40004299185</v>
      </c>
      <c r="I44" s="2"/>
      <c r="J44" s="2"/>
    </row>
    <row r="45" spans="1:13" ht="15.75" thickBot="1" x14ac:dyDescent="0.3">
      <c r="A45" s="14">
        <v>39</v>
      </c>
      <c r="B45" s="14">
        <v>776</v>
      </c>
      <c r="C45" s="14">
        <v>2707</v>
      </c>
      <c r="E45" s="3" t="s">
        <v>520</v>
      </c>
      <c r="F45" s="3">
        <v>49</v>
      </c>
      <c r="G45" s="3">
        <v>57807051.780000001</v>
      </c>
      <c r="H45" s="3"/>
      <c r="I45" s="3"/>
      <c r="J45" s="3"/>
    </row>
    <row r="46" spans="1:13" ht="15.75" thickBot="1" x14ac:dyDescent="0.3">
      <c r="A46" s="14">
        <v>40</v>
      </c>
      <c r="B46" s="14">
        <v>679</v>
      </c>
      <c r="C46" s="14">
        <v>2360</v>
      </c>
    </row>
    <row r="47" spans="1:13" x14ac:dyDescent="0.25">
      <c r="A47" s="14">
        <v>41</v>
      </c>
      <c r="B47" s="14">
        <v>640</v>
      </c>
      <c r="C47" s="14">
        <v>2967</v>
      </c>
      <c r="E47" s="4"/>
      <c r="F47" s="4" t="s">
        <v>526</v>
      </c>
      <c r="G47" s="4" t="s">
        <v>515</v>
      </c>
      <c r="H47" s="4" t="s">
        <v>527</v>
      </c>
      <c r="I47" s="4" t="s">
        <v>528</v>
      </c>
      <c r="J47" s="4" t="s">
        <v>529</v>
      </c>
      <c r="K47" s="4" t="s">
        <v>530</v>
      </c>
      <c r="L47" s="4" t="s">
        <v>531</v>
      </c>
      <c r="M47" s="4" t="s">
        <v>532</v>
      </c>
    </row>
    <row r="48" spans="1:13" x14ac:dyDescent="0.25">
      <c r="A48" s="14">
        <v>42</v>
      </c>
      <c r="B48" s="14">
        <v>951</v>
      </c>
      <c r="C48" s="14">
        <v>3201</v>
      </c>
      <c r="E48" s="2" t="s">
        <v>521</v>
      </c>
      <c r="F48" s="11">
        <v>1616.4547127626574</v>
      </c>
      <c r="G48" s="2">
        <v>181.06871693920874</v>
      </c>
      <c r="H48" s="2">
        <v>8.9272997571709709</v>
      </c>
      <c r="I48" s="2">
        <v>9.0743951373221693E-12</v>
      </c>
      <c r="J48" s="2">
        <v>1252.3916569662608</v>
      </c>
      <c r="K48" s="2">
        <v>1980.517768559054</v>
      </c>
      <c r="L48" s="2">
        <v>1252.3916569662608</v>
      </c>
      <c r="M48" s="2">
        <v>1980.517768559054</v>
      </c>
    </row>
    <row r="49" spans="1:13" ht="15.75" thickBot="1" x14ac:dyDescent="0.3">
      <c r="A49" s="14">
        <v>43</v>
      </c>
      <c r="B49" s="14">
        <v>830</v>
      </c>
      <c r="C49" s="14">
        <v>3532</v>
      </c>
      <c r="E49" s="3" t="s">
        <v>508</v>
      </c>
      <c r="F49" s="12">
        <v>1.8493931634900675</v>
      </c>
      <c r="G49" s="3">
        <v>0.27455857358888813</v>
      </c>
      <c r="H49" s="3">
        <v>6.7358783931448709</v>
      </c>
      <c r="I49" s="3">
        <v>1.8689195289524453E-8</v>
      </c>
      <c r="J49" s="3">
        <v>1.2973561524285189</v>
      </c>
      <c r="K49" s="3">
        <v>2.4014301745516162</v>
      </c>
      <c r="L49" s="3">
        <v>1.2973561524285189</v>
      </c>
      <c r="M49" s="3">
        <v>2.4014301745516162</v>
      </c>
    </row>
    <row r="50" spans="1:13" x14ac:dyDescent="0.25">
      <c r="A50" s="14">
        <v>44</v>
      </c>
      <c r="B50" s="14">
        <v>918</v>
      </c>
      <c r="C50" s="14">
        <v>3963</v>
      </c>
    </row>
    <row r="51" spans="1:13" x14ac:dyDescent="0.25">
      <c r="A51" s="14">
        <v>45</v>
      </c>
      <c r="B51" s="14">
        <v>1311</v>
      </c>
      <c r="C51" s="14">
        <v>4096</v>
      </c>
    </row>
    <row r="52" spans="1:13" x14ac:dyDescent="0.25">
      <c r="A52" s="14">
        <v>46</v>
      </c>
      <c r="B52" s="14">
        <v>1130</v>
      </c>
      <c r="C52" s="14">
        <v>3215</v>
      </c>
    </row>
    <row r="53" spans="1:13" x14ac:dyDescent="0.25">
      <c r="A53" s="14">
        <v>47</v>
      </c>
      <c r="B53" s="14">
        <v>1189</v>
      </c>
      <c r="C53" s="14">
        <v>3275</v>
      </c>
    </row>
    <row r="54" spans="1:13" x14ac:dyDescent="0.25">
      <c r="A54" s="14">
        <v>48</v>
      </c>
      <c r="B54" s="14">
        <v>1103</v>
      </c>
      <c r="C54" s="14">
        <v>4250</v>
      </c>
    </row>
    <row r="55" spans="1:13" x14ac:dyDescent="0.25">
      <c r="A55" s="14">
        <v>49</v>
      </c>
      <c r="B55" s="14">
        <v>1526</v>
      </c>
      <c r="C55" s="14">
        <v>3833</v>
      </c>
    </row>
    <row r="56" spans="1:13" x14ac:dyDescent="0.25">
      <c r="A56" s="14">
        <v>50</v>
      </c>
      <c r="B56" s="14">
        <v>1390</v>
      </c>
      <c r="C56" s="14">
        <v>4811</v>
      </c>
    </row>
    <row r="57" spans="1:13" x14ac:dyDescent="0.25">
      <c r="B57" s="9"/>
      <c r="C57" s="9"/>
      <c r="D57" s="9"/>
      <c r="E57" s="9"/>
    </row>
  </sheetData>
  <mergeCells count="3">
    <mergeCell ref="G5:H5"/>
    <mergeCell ref="E6:F6"/>
    <mergeCell ref="E28:F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M56"/>
  <sheetViews>
    <sheetView workbookViewId="0">
      <selection activeCell="F17" sqref="F17"/>
    </sheetView>
  </sheetViews>
  <sheetFormatPr baseColWidth="10" defaultRowHeight="15" x14ac:dyDescent="0.25"/>
  <cols>
    <col min="3" max="3" width="14.85546875" bestFit="1" customWidth="1"/>
    <col min="6" max="6" width="11.85546875" bestFit="1" customWidth="1"/>
  </cols>
  <sheetData>
    <row r="2" spans="1:12" x14ac:dyDescent="0.25">
      <c r="G2" s="8"/>
    </row>
    <row r="4" spans="1:12" x14ac:dyDescent="0.25">
      <c r="B4" s="1"/>
      <c r="C4" s="1"/>
      <c r="G4" s="1"/>
    </row>
    <row r="6" spans="1:12" x14ac:dyDescent="0.25">
      <c r="A6" s="22" t="s">
        <v>476</v>
      </c>
      <c r="B6" s="22" t="s">
        <v>485</v>
      </c>
      <c r="C6" s="22" t="s">
        <v>486</v>
      </c>
      <c r="G6" s="52" t="s">
        <v>534</v>
      </c>
      <c r="H6" s="52"/>
      <c r="I6" s="52"/>
    </row>
    <row r="7" spans="1:12" x14ac:dyDescent="0.25">
      <c r="A7" s="14">
        <v>1</v>
      </c>
      <c r="B7" s="14">
        <v>78</v>
      </c>
      <c r="C7" s="14">
        <v>10000</v>
      </c>
      <c r="E7" s="44" t="s">
        <v>504</v>
      </c>
      <c r="F7" s="44"/>
    </row>
    <row r="8" spans="1:12" x14ac:dyDescent="0.25">
      <c r="A8" s="14">
        <v>2</v>
      </c>
      <c r="B8" s="14">
        <v>71</v>
      </c>
      <c r="C8" s="14">
        <v>13477</v>
      </c>
      <c r="E8" s="23" t="s">
        <v>479</v>
      </c>
    </row>
    <row r="9" spans="1:12" x14ac:dyDescent="0.25">
      <c r="A9" s="14">
        <v>3</v>
      </c>
      <c r="B9" s="14">
        <v>74</v>
      </c>
      <c r="C9" s="14">
        <v>14363</v>
      </c>
      <c r="E9" s="14" t="s">
        <v>487</v>
      </c>
      <c r="F9" s="14">
        <f>AVERAGE(B7:B56)</f>
        <v>40.340000000000003</v>
      </c>
    </row>
    <row r="10" spans="1:12" x14ac:dyDescent="0.25">
      <c r="A10" s="14">
        <v>4</v>
      </c>
      <c r="B10" s="14">
        <v>95</v>
      </c>
      <c r="C10" s="14">
        <v>15151</v>
      </c>
      <c r="E10" s="14" t="s">
        <v>488</v>
      </c>
      <c r="F10" s="14">
        <v>50</v>
      </c>
    </row>
    <row r="11" spans="1:12" x14ac:dyDescent="0.25">
      <c r="A11" s="14">
        <v>5</v>
      </c>
      <c r="B11" s="14">
        <v>95</v>
      </c>
      <c r="C11" s="14">
        <v>15961</v>
      </c>
      <c r="E11" s="14" t="s">
        <v>489</v>
      </c>
      <c r="F11" s="14">
        <f>_xlfn.VAR.S(B7:B56)</f>
        <v>1379.2493877551021</v>
      </c>
      <c r="H11" s="7">
        <f>F20</f>
        <v>-43947.121419423194</v>
      </c>
      <c r="I11" s="7" t="s">
        <v>473</v>
      </c>
      <c r="J11" s="7" t="s">
        <v>495</v>
      </c>
      <c r="K11" s="7" t="s">
        <v>473</v>
      </c>
      <c r="L11" s="7">
        <f>F21</f>
        <v>-32603.882791103133</v>
      </c>
    </row>
    <row r="12" spans="1:12" x14ac:dyDescent="0.25">
      <c r="A12" s="14">
        <v>6</v>
      </c>
      <c r="B12" s="14">
        <v>56</v>
      </c>
      <c r="C12" s="14">
        <v>16732</v>
      </c>
    </row>
    <row r="13" spans="1:12" x14ac:dyDescent="0.25">
      <c r="A13" s="14">
        <v>7</v>
      </c>
      <c r="B13" s="14">
        <v>102</v>
      </c>
      <c r="C13" s="14">
        <v>17350</v>
      </c>
      <c r="E13" s="14" t="s">
        <v>490</v>
      </c>
      <c r="F13" s="14">
        <f>AVERAGE(C7:C44)</f>
        <v>38315.84210526316</v>
      </c>
    </row>
    <row r="14" spans="1:12" x14ac:dyDescent="0.25">
      <c r="A14" s="14">
        <v>8</v>
      </c>
      <c r="B14" s="14">
        <v>61</v>
      </c>
      <c r="C14" s="14">
        <v>18844</v>
      </c>
      <c r="E14" s="14" t="s">
        <v>491</v>
      </c>
      <c r="F14" s="14">
        <v>50</v>
      </c>
    </row>
    <row r="15" spans="1:12" x14ac:dyDescent="0.25">
      <c r="A15" s="14">
        <v>9</v>
      </c>
      <c r="B15" s="14">
        <v>139</v>
      </c>
      <c r="C15" s="14">
        <v>22437</v>
      </c>
      <c r="E15" s="14" t="s">
        <v>492</v>
      </c>
      <c r="F15" s="14">
        <f>_xlfn.VAR.S(C7:C44)</f>
        <v>594468201.27169287</v>
      </c>
    </row>
    <row r="16" spans="1:12" x14ac:dyDescent="0.25">
      <c r="A16" s="14">
        <v>10</v>
      </c>
      <c r="B16" s="14">
        <v>99</v>
      </c>
      <c r="C16" s="14">
        <v>0</v>
      </c>
    </row>
    <row r="17" spans="1:6" x14ac:dyDescent="0.25">
      <c r="A17" s="14">
        <v>11</v>
      </c>
      <c r="B17" s="14">
        <v>60</v>
      </c>
      <c r="C17" s="14">
        <v>25453</v>
      </c>
      <c r="E17" s="14" t="s">
        <v>470</v>
      </c>
      <c r="F17" s="14">
        <v>0.05</v>
      </c>
    </row>
    <row r="18" spans="1:6" x14ac:dyDescent="0.25">
      <c r="A18" s="14">
        <v>12</v>
      </c>
      <c r="B18" s="14">
        <v>62</v>
      </c>
      <c r="C18" s="14">
        <v>26193</v>
      </c>
      <c r="E18" s="14" t="s">
        <v>480</v>
      </c>
      <c r="F18" s="14">
        <f>_xlfn.NORM.S.INV(1-F17)</f>
        <v>1.6448536269514715</v>
      </c>
    </row>
    <row r="19" spans="1:6" x14ac:dyDescent="0.25">
      <c r="A19" s="14">
        <v>13</v>
      </c>
      <c r="B19" s="14">
        <v>20</v>
      </c>
      <c r="C19" s="14">
        <v>28584</v>
      </c>
    </row>
    <row r="20" spans="1:6" x14ac:dyDescent="0.25">
      <c r="A20" s="14">
        <v>14</v>
      </c>
      <c r="B20" s="14">
        <v>77</v>
      </c>
      <c r="C20" s="14">
        <v>32528</v>
      </c>
      <c r="E20" s="14" t="s">
        <v>493</v>
      </c>
      <c r="F20" s="14">
        <f>(F9-F13)-(F18*(SQRT(((F11/F10)+(F15/F14)))))</f>
        <v>-43947.121419423194</v>
      </c>
    </row>
    <row r="21" spans="1:6" x14ac:dyDescent="0.25">
      <c r="A21" s="14">
        <v>15</v>
      </c>
      <c r="B21" s="14">
        <v>52</v>
      </c>
      <c r="C21" s="14">
        <v>33634</v>
      </c>
      <c r="E21" s="14" t="s">
        <v>494</v>
      </c>
      <c r="F21" s="14">
        <f>(F9-F13)+(F18*(SQRT(((F11/F10)+(F15/F14)))))</f>
        <v>-32603.882791103133</v>
      </c>
    </row>
    <row r="22" spans="1:6" x14ac:dyDescent="0.25">
      <c r="A22" s="14">
        <v>16</v>
      </c>
      <c r="B22" s="14">
        <v>71</v>
      </c>
      <c r="C22" s="14">
        <v>35432</v>
      </c>
    </row>
    <row r="23" spans="1:6" x14ac:dyDescent="0.25">
      <c r="A23" s="14">
        <v>17</v>
      </c>
      <c r="B23" s="14">
        <v>56</v>
      </c>
      <c r="C23" s="14">
        <v>37344</v>
      </c>
    </row>
    <row r="24" spans="1:6" x14ac:dyDescent="0.25">
      <c r="A24" s="14">
        <v>18</v>
      </c>
      <c r="B24" s="14">
        <v>70</v>
      </c>
      <c r="C24" s="14">
        <v>42261</v>
      </c>
    </row>
    <row r="25" spans="1:6" x14ac:dyDescent="0.25">
      <c r="A25" s="14">
        <v>19</v>
      </c>
      <c r="B25" s="14">
        <v>33</v>
      </c>
      <c r="C25" s="14">
        <v>43417</v>
      </c>
    </row>
    <row r="26" spans="1:6" x14ac:dyDescent="0.25">
      <c r="A26" s="14">
        <v>20</v>
      </c>
      <c r="B26" s="14">
        <v>31</v>
      </c>
      <c r="C26" s="14">
        <v>48798</v>
      </c>
    </row>
    <row r="27" spans="1:6" x14ac:dyDescent="0.25">
      <c r="A27" s="14">
        <v>21</v>
      </c>
      <c r="B27" s="14">
        <v>25</v>
      </c>
      <c r="C27" s="14">
        <v>50771</v>
      </c>
    </row>
    <row r="28" spans="1:6" x14ac:dyDescent="0.25">
      <c r="A28" s="14">
        <v>22</v>
      </c>
      <c r="B28" s="14">
        <v>22</v>
      </c>
      <c r="C28" s="14">
        <v>0</v>
      </c>
    </row>
    <row r="29" spans="1:6" x14ac:dyDescent="0.25">
      <c r="A29" s="14">
        <v>23</v>
      </c>
      <c r="B29" s="14">
        <v>15</v>
      </c>
      <c r="C29" s="14">
        <v>0</v>
      </c>
      <c r="E29" s="51" t="s">
        <v>533</v>
      </c>
      <c r="F29" s="51"/>
    </row>
    <row r="30" spans="1:6" x14ac:dyDescent="0.25">
      <c r="A30" s="14">
        <v>24</v>
      </c>
      <c r="B30" s="14">
        <v>0</v>
      </c>
      <c r="C30" s="14">
        <v>53290</v>
      </c>
    </row>
    <row r="31" spans="1:6" x14ac:dyDescent="0.25">
      <c r="A31" s="14">
        <v>25</v>
      </c>
      <c r="B31" s="14">
        <v>0</v>
      </c>
      <c r="C31" s="14">
        <v>0</v>
      </c>
    </row>
    <row r="32" spans="1:6" x14ac:dyDescent="0.25">
      <c r="A32" s="14">
        <v>26</v>
      </c>
      <c r="B32" s="14">
        <v>28</v>
      </c>
      <c r="C32" s="14">
        <v>54344</v>
      </c>
    </row>
    <row r="33" spans="1:10" x14ac:dyDescent="0.25">
      <c r="A33" s="14">
        <v>27</v>
      </c>
      <c r="B33" s="14">
        <v>10</v>
      </c>
      <c r="C33" s="14">
        <v>55666</v>
      </c>
    </row>
    <row r="34" spans="1:10" x14ac:dyDescent="0.25">
      <c r="A34" s="14">
        <v>28</v>
      </c>
      <c r="B34" s="14">
        <v>156</v>
      </c>
      <c r="C34" s="14">
        <v>56944</v>
      </c>
      <c r="E34" t="s">
        <v>510</v>
      </c>
    </row>
    <row r="35" spans="1:10" ht="15.75" thickBot="1" x14ac:dyDescent="0.3">
      <c r="A35" s="14">
        <v>29</v>
      </c>
      <c r="B35" s="14">
        <v>7</v>
      </c>
      <c r="C35" s="14">
        <v>59241</v>
      </c>
    </row>
    <row r="36" spans="1:10" x14ac:dyDescent="0.25">
      <c r="A36" s="14">
        <v>30</v>
      </c>
      <c r="B36" s="14">
        <v>55</v>
      </c>
      <c r="C36" s="14">
        <v>61407</v>
      </c>
      <c r="E36" s="10" t="s">
        <v>511</v>
      </c>
      <c r="F36" s="10"/>
    </row>
    <row r="37" spans="1:10" x14ac:dyDescent="0.25">
      <c r="A37" s="14">
        <v>31</v>
      </c>
      <c r="B37" s="14">
        <v>27</v>
      </c>
      <c r="C37" s="14">
        <v>63087</v>
      </c>
      <c r="E37" s="2" t="s">
        <v>512</v>
      </c>
      <c r="F37" s="11">
        <v>0.48721036368855231</v>
      </c>
    </row>
    <row r="38" spans="1:10" x14ac:dyDescent="0.25">
      <c r="A38" s="14">
        <v>32</v>
      </c>
      <c r="B38" s="14">
        <v>16</v>
      </c>
      <c r="C38" s="14">
        <v>64608</v>
      </c>
      <c r="E38" s="2" t="s">
        <v>513</v>
      </c>
      <c r="F38" s="2">
        <v>0.23737393848553143</v>
      </c>
    </row>
    <row r="39" spans="1:10" x14ac:dyDescent="0.25">
      <c r="A39" s="14">
        <v>33</v>
      </c>
      <c r="B39" s="14">
        <v>0</v>
      </c>
      <c r="C39" s="14">
        <v>66094</v>
      </c>
      <c r="E39" s="2" t="s">
        <v>514</v>
      </c>
      <c r="F39" s="2">
        <v>0.22148589553731335</v>
      </c>
    </row>
    <row r="40" spans="1:10" x14ac:dyDescent="0.25">
      <c r="A40" s="14">
        <v>34</v>
      </c>
      <c r="B40" s="14">
        <v>28</v>
      </c>
      <c r="C40" s="14">
        <v>69833</v>
      </c>
      <c r="E40" s="2" t="s">
        <v>515</v>
      </c>
      <c r="F40" s="2">
        <v>29529.137750454756</v>
      </c>
    </row>
    <row r="41" spans="1:10" ht="15.75" thickBot="1" x14ac:dyDescent="0.3">
      <c r="A41" s="14">
        <v>35</v>
      </c>
      <c r="B41" s="14">
        <v>0</v>
      </c>
      <c r="C41" s="14">
        <v>72130</v>
      </c>
      <c r="E41" s="3" t="s">
        <v>516</v>
      </c>
      <c r="F41" s="3">
        <v>50</v>
      </c>
    </row>
    <row r="42" spans="1:10" x14ac:dyDescent="0.25">
      <c r="A42" s="14">
        <v>36</v>
      </c>
      <c r="B42" s="14">
        <v>42</v>
      </c>
      <c r="C42" s="14">
        <v>75170</v>
      </c>
    </row>
    <row r="43" spans="1:10" ht="15.75" thickBot="1" x14ac:dyDescent="0.3">
      <c r="A43" s="14">
        <v>37</v>
      </c>
      <c r="B43" s="14">
        <v>15</v>
      </c>
      <c r="C43" s="14">
        <v>77251</v>
      </c>
      <c r="E43" t="s">
        <v>517</v>
      </c>
    </row>
    <row r="44" spans="1:10" x14ac:dyDescent="0.25">
      <c r="A44" s="14">
        <v>38</v>
      </c>
      <c r="B44" s="14">
        <v>0</v>
      </c>
      <c r="C44" s="14">
        <v>78207</v>
      </c>
      <c r="E44" s="4"/>
      <c r="F44" s="4" t="s">
        <v>522</v>
      </c>
      <c r="G44" s="4" t="s">
        <v>523</v>
      </c>
      <c r="H44" s="4" t="s">
        <v>524</v>
      </c>
      <c r="I44" s="4" t="s">
        <v>459</v>
      </c>
      <c r="J44" s="4" t="s">
        <v>525</v>
      </c>
    </row>
    <row r="45" spans="1:10" x14ac:dyDescent="0.25">
      <c r="A45" s="14">
        <v>39</v>
      </c>
      <c r="B45" s="14">
        <v>29</v>
      </c>
      <c r="C45" s="14">
        <v>79332</v>
      </c>
      <c r="E45" s="2" t="s">
        <v>518</v>
      </c>
      <c r="F45" s="2">
        <v>1</v>
      </c>
      <c r="G45" s="2">
        <v>13027592396.784065</v>
      </c>
      <c r="H45" s="2">
        <v>13027592396.784065</v>
      </c>
      <c r="I45" s="2">
        <v>14.940413948978771</v>
      </c>
      <c r="J45" s="2">
        <v>3.3288091343317358E-4</v>
      </c>
    </row>
    <row r="46" spans="1:10" x14ac:dyDescent="0.25">
      <c r="A46" s="14">
        <v>40</v>
      </c>
      <c r="B46" s="14">
        <v>6</v>
      </c>
      <c r="C46" s="14">
        <v>80951</v>
      </c>
      <c r="E46" s="2" t="s">
        <v>519</v>
      </c>
      <c r="F46" s="2">
        <v>48</v>
      </c>
      <c r="G46" s="2">
        <v>41854558861.695946</v>
      </c>
      <c r="H46" s="2">
        <v>871969976.2853322</v>
      </c>
      <c r="I46" s="2"/>
      <c r="J46" s="2"/>
    </row>
    <row r="47" spans="1:10" ht="15.75" thickBot="1" x14ac:dyDescent="0.3">
      <c r="A47" s="14">
        <v>41</v>
      </c>
      <c r="B47" s="14">
        <v>6</v>
      </c>
      <c r="C47" s="14">
        <v>0</v>
      </c>
      <c r="E47" s="3" t="s">
        <v>520</v>
      </c>
      <c r="F47" s="3">
        <v>49</v>
      </c>
      <c r="G47" s="3">
        <v>54882151258.480011</v>
      </c>
      <c r="H47" s="3"/>
      <c r="I47" s="3"/>
      <c r="J47" s="3"/>
    </row>
    <row r="48" spans="1:10" ht="15.75" thickBot="1" x14ac:dyDescent="0.3">
      <c r="A48" s="14">
        <v>42</v>
      </c>
      <c r="B48" s="14">
        <v>10</v>
      </c>
      <c r="C48" s="14">
        <v>87052</v>
      </c>
    </row>
    <row r="49" spans="1:13" x14ac:dyDescent="0.25">
      <c r="A49" s="14">
        <v>43</v>
      </c>
      <c r="B49" s="14">
        <v>21</v>
      </c>
      <c r="C49" s="14">
        <v>90043</v>
      </c>
      <c r="E49" s="4"/>
      <c r="F49" s="4" t="s">
        <v>526</v>
      </c>
      <c r="G49" s="4" t="s">
        <v>515</v>
      </c>
      <c r="H49" s="4" t="s">
        <v>527</v>
      </c>
      <c r="I49" s="4" t="s">
        <v>528</v>
      </c>
      <c r="J49" s="4" t="s">
        <v>529</v>
      </c>
      <c r="K49" s="4" t="s">
        <v>530</v>
      </c>
      <c r="L49" s="4" t="s">
        <v>531</v>
      </c>
      <c r="M49" s="4" t="s">
        <v>532</v>
      </c>
    </row>
    <row r="50" spans="1:13" x14ac:dyDescent="0.25">
      <c r="A50" s="14">
        <v>44</v>
      </c>
      <c r="B50" s="14">
        <v>15</v>
      </c>
      <c r="C50" s="14">
        <v>94291</v>
      </c>
      <c r="E50" s="2" t="s">
        <v>521</v>
      </c>
      <c r="F50" s="11">
        <v>68063.702335875685</v>
      </c>
      <c r="G50" s="2">
        <v>6199.6206987370497</v>
      </c>
      <c r="H50" s="2">
        <v>10.978688155832053</v>
      </c>
      <c r="I50" s="2">
        <v>1.0911642145698814E-14</v>
      </c>
      <c r="J50" s="2">
        <v>55598.529474908348</v>
      </c>
      <c r="K50" s="2">
        <v>80528.875196843015</v>
      </c>
      <c r="L50" s="2">
        <v>55598.529474908348</v>
      </c>
      <c r="M50" s="2">
        <v>80528.875196843015</v>
      </c>
    </row>
    <row r="51" spans="1:13" ht="15.75" thickBot="1" x14ac:dyDescent="0.3">
      <c r="A51" s="14">
        <v>45</v>
      </c>
      <c r="B51" s="14">
        <v>13</v>
      </c>
      <c r="C51" s="14">
        <v>97384</v>
      </c>
      <c r="E51" s="3" t="s">
        <v>485</v>
      </c>
      <c r="F51" s="12">
        <v>-439.04864491511341</v>
      </c>
      <c r="G51" s="3">
        <v>113.58770525314017</v>
      </c>
      <c r="H51" s="3">
        <v>-3.8652831654328694</v>
      </c>
      <c r="I51" s="3">
        <v>3.3288091343317667E-4</v>
      </c>
      <c r="J51" s="3">
        <v>-667.43203313585354</v>
      </c>
      <c r="K51" s="3">
        <v>-210.66525669437328</v>
      </c>
      <c r="L51" s="3">
        <v>-667.43203313585354</v>
      </c>
      <c r="M51" s="3">
        <v>-210.66525669437328</v>
      </c>
    </row>
    <row r="52" spans="1:13" x14ac:dyDescent="0.25">
      <c r="A52" s="14">
        <v>46</v>
      </c>
      <c r="B52" s="14">
        <v>19</v>
      </c>
      <c r="C52" s="14">
        <v>98877</v>
      </c>
    </row>
    <row r="53" spans="1:13" x14ac:dyDescent="0.25">
      <c r="A53" s="14">
        <v>47</v>
      </c>
      <c r="B53" s="14">
        <v>6</v>
      </c>
      <c r="C53" s="14">
        <v>99363</v>
      </c>
    </row>
    <row r="54" spans="1:13" x14ac:dyDescent="0.25">
      <c r="A54" s="14">
        <v>48</v>
      </c>
      <c r="B54" s="14">
        <v>10</v>
      </c>
      <c r="C54" s="14">
        <v>106054</v>
      </c>
    </row>
    <row r="55" spans="1:13" x14ac:dyDescent="0.25">
      <c r="A55" s="14">
        <v>49</v>
      </c>
      <c r="B55" s="14">
        <v>18</v>
      </c>
      <c r="C55" s="14">
        <v>112042</v>
      </c>
    </row>
    <row r="56" spans="1:13" x14ac:dyDescent="0.25">
      <c r="A56" s="14">
        <v>50</v>
      </c>
      <c r="B56" s="14">
        <v>16</v>
      </c>
      <c r="C56" s="14">
        <v>116233</v>
      </c>
    </row>
  </sheetData>
  <mergeCells count="3">
    <mergeCell ref="E29:F29"/>
    <mergeCell ref="G6:I6"/>
    <mergeCell ref="E7:F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M56"/>
  <sheetViews>
    <sheetView topLeftCell="A31" workbookViewId="0">
      <selection activeCell="F16" sqref="F16"/>
    </sheetView>
  </sheetViews>
  <sheetFormatPr baseColWidth="10" defaultRowHeight="15" x14ac:dyDescent="0.25"/>
  <cols>
    <col min="3" max="3" width="14.85546875" bestFit="1" customWidth="1"/>
    <col min="6" max="6" width="11.85546875" bestFit="1" customWidth="1"/>
  </cols>
  <sheetData>
    <row r="2" spans="1:12" x14ac:dyDescent="0.25">
      <c r="G2" s="8"/>
    </row>
    <row r="4" spans="1:12" x14ac:dyDescent="0.25">
      <c r="B4" s="1"/>
      <c r="C4" s="1"/>
      <c r="G4" s="1"/>
    </row>
    <row r="6" spans="1:12" x14ac:dyDescent="0.25">
      <c r="A6" s="22" t="s">
        <v>476</v>
      </c>
      <c r="B6" s="22" t="s">
        <v>485</v>
      </c>
      <c r="C6" s="22" t="s">
        <v>486</v>
      </c>
      <c r="G6" s="52" t="s">
        <v>534</v>
      </c>
      <c r="H6" s="52"/>
      <c r="I6" s="52"/>
    </row>
    <row r="7" spans="1:12" x14ac:dyDescent="0.25">
      <c r="A7" s="14">
        <v>1</v>
      </c>
      <c r="B7" s="14">
        <v>88</v>
      </c>
      <c r="C7" s="14">
        <v>1579</v>
      </c>
      <c r="E7" s="44" t="s">
        <v>504</v>
      </c>
      <c r="F7" s="44"/>
    </row>
    <row r="8" spans="1:12" x14ac:dyDescent="0.25">
      <c r="A8" s="14">
        <v>2</v>
      </c>
      <c r="B8" s="14">
        <v>78</v>
      </c>
      <c r="C8" s="14">
        <v>1849</v>
      </c>
      <c r="E8" s="23" t="s">
        <v>479</v>
      </c>
    </row>
    <row r="9" spans="1:12" x14ac:dyDescent="0.25">
      <c r="A9" s="14">
        <v>3</v>
      </c>
      <c r="B9" s="14">
        <v>67</v>
      </c>
      <c r="C9" s="14">
        <v>1837</v>
      </c>
      <c r="E9" s="14" t="s">
        <v>487</v>
      </c>
      <c r="F9" s="14">
        <f>AVERAGE(B7:B56)</f>
        <v>105.24</v>
      </c>
    </row>
    <row r="10" spans="1:12" x14ac:dyDescent="0.25">
      <c r="A10" s="14">
        <v>4</v>
      </c>
      <c r="B10" s="14">
        <v>193</v>
      </c>
      <c r="C10" s="14">
        <v>2005</v>
      </c>
      <c r="E10" s="14" t="s">
        <v>488</v>
      </c>
      <c r="F10" s="14">
        <v>50</v>
      </c>
    </row>
    <row r="11" spans="1:12" x14ac:dyDescent="0.25">
      <c r="A11" s="14">
        <v>5</v>
      </c>
      <c r="B11" s="14">
        <v>0</v>
      </c>
      <c r="C11" s="14">
        <v>1207</v>
      </c>
      <c r="E11" s="14" t="s">
        <v>489</v>
      </c>
      <c r="F11" s="14">
        <f>_xlfn.VAR.S(B7:B56)</f>
        <v>2858.88</v>
      </c>
      <c r="H11" s="7">
        <f>F20</f>
        <v>-2600.7558718837181</v>
      </c>
      <c r="I11" s="7" t="s">
        <v>473</v>
      </c>
      <c r="J11" s="7" t="s">
        <v>495</v>
      </c>
      <c r="K11" s="7" t="s">
        <v>473</v>
      </c>
      <c r="L11" s="7">
        <f>F21</f>
        <v>-2131.5641281162825</v>
      </c>
    </row>
    <row r="12" spans="1:12" x14ac:dyDescent="0.25">
      <c r="A12" s="14">
        <v>6</v>
      </c>
      <c r="B12" s="14">
        <v>95</v>
      </c>
      <c r="C12" s="14">
        <v>583</v>
      </c>
    </row>
    <row r="13" spans="1:12" x14ac:dyDescent="0.25">
      <c r="A13" s="14">
        <v>7</v>
      </c>
      <c r="B13" s="14">
        <v>71</v>
      </c>
      <c r="C13" s="14">
        <v>1081</v>
      </c>
      <c r="E13" s="14" t="s">
        <v>490</v>
      </c>
      <c r="F13" s="14">
        <f>AVERAGE(C7:C56)</f>
        <v>2471.4</v>
      </c>
    </row>
    <row r="14" spans="1:12" x14ac:dyDescent="0.25">
      <c r="A14" s="14">
        <v>8</v>
      </c>
      <c r="B14" s="14">
        <v>62</v>
      </c>
      <c r="C14" s="14">
        <v>1085</v>
      </c>
      <c r="E14" s="14" t="s">
        <v>491</v>
      </c>
      <c r="F14" s="14">
        <v>50</v>
      </c>
    </row>
    <row r="15" spans="1:12" x14ac:dyDescent="0.25">
      <c r="A15" s="14">
        <v>9</v>
      </c>
      <c r="B15" s="14">
        <v>72</v>
      </c>
      <c r="C15" s="14">
        <v>1567</v>
      </c>
      <c r="E15" s="14" t="s">
        <v>492</v>
      </c>
      <c r="F15" s="14">
        <f>_xlfn.VAR.S(C7:C56)</f>
        <v>1014223.7142857143</v>
      </c>
    </row>
    <row r="16" spans="1:12" x14ac:dyDescent="0.25">
      <c r="A16" s="14">
        <v>10</v>
      </c>
      <c r="B16" s="14">
        <v>97</v>
      </c>
      <c r="C16" s="14">
        <v>2253</v>
      </c>
    </row>
    <row r="17" spans="1:6" x14ac:dyDescent="0.25">
      <c r="A17" s="14">
        <v>11</v>
      </c>
      <c r="B17" s="14">
        <v>267</v>
      </c>
      <c r="C17" s="14">
        <v>1689</v>
      </c>
      <c r="E17" s="14" t="s">
        <v>470</v>
      </c>
      <c r="F17" s="14">
        <v>0.05</v>
      </c>
    </row>
    <row r="18" spans="1:6" x14ac:dyDescent="0.25">
      <c r="A18" s="14">
        <v>12</v>
      </c>
      <c r="B18" s="14">
        <v>45</v>
      </c>
      <c r="C18" s="14">
        <v>3223</v>
      </c>
      <c r="E18" s="14" t="s">
        <v>480</v>
      </c>
      <c r="F18" s="14">
        <f>_xlfn.NORM.S.INV(1-F17)</f>
        <v>1.6448536269514715</v>
      </c>
    </row>
    <row r="19" spans="1:6" x14ac:dyDescent="0.25">
      <c r="A19" s="14">
        <v>13</v>
      </c>
      <c r="B19" s="14">
        <v>249</v>
      </c>
      <c r="C19" s="14">
        <v>1647</v>
      </c>
    </row>
    <row r="20" spans="1:6" x14ac:dyDescent="0.25">
      <c r="A20" s="14">
        <v>14</v>
      </c>
      <c r="B20" s="14">
        <v>132</v>
      </c>
      <c r="C20" s="14">
        <v>1970</v>
      </c>
      <c r="E20" s="14" t="s">
        <v>493</v>
      </c>
      <c r="F20" s="14">
        <f>(F9-F13)-(F18*(SQRT(((F11/F10)+(F15/F14)))))</f>
        <v>-2600.7558718837181</v>
      </c>
    </row>
    <row r="21" spans="1:6" x14ac:dyDescent="0.25">
      <c r="A21" s="14">
        <v>15</v>
      </c>
      <c r="B21" s="14">
        <v>179</v>
      </c>
      <c r="C21" s="14">
        <v>2120</v>
      </c>
      <c r="E21" s="14" t="s">
        <v>494</v>
      </c>
      <c r="F21" s="14">
        <f>(F9-F13)+(F18*(SQRT(((F11/F10)+(F15/F14)))))</f>
        <v>-2131.5641281162825</v>
      </c>
    </row>
    <row r="22" spans="1:6" x14ac:dyDescent="0.25">
      <c r="A22" s="14">
        <v>16</v>
      </c>
      <c r="B22" s="14">
        <v>118</v>
      </c>
      <c r="C22" s="14">
        <v>3301</v>
      </c>
    </row>
    <row r="23" spans="1:6" x14ac:dyDescent="0.25">
      <c r="A23" s="14">
        <v>17</v>
      </c>
      <c r="B23" s="14">
        <v>164</v>
      </c>
      <c r="C23" s="14">
        <v>2434</v>
      </c>
    </row>
    <row r="24" spans="1:6" x14ac:dyDescent="0.25">
      <c r="A24" s="14">
        <v>18</v>
      </c>
      <c r="B24" s="14">
        <v>136</v>
      </c>
      <c r="C24" s="14">
        <v>3243</v>
      </c>
    </row>
    <row r="25" spans="1:6" x14ac:dyDescent="0.25">
      <c r="A25" s="14">
        <v>19</v>
      </c>
      <c r="B25" s="14">
        <v>69</v>
      </c>
      <c r="C25" s="14">
        <v>1318</v>
      </c>
    </row>
    <row r="26" spans="1:6" x14ac:dyDescent="0.25">
      <c r="A26" s="14">
        <v>20</v>
      </c>
      <c r="B26" s="14">
        <v>90</v>
      </c>
      <c r="C26" s="14">
        <v>1588</v>
      </c>
      <c r="E26" s="49" t="s">
        <v>533</v>
      </c>
      <c r="F26" s="49"/>
    </row>
    <row r="27" spans="1:6" x14ac:dyDescent="0.25">
      <c r="A27" s="14">
        <v>21</v>
      </c>
      <c r="B27" s="14">
        <v>97</v>
      </c>
      <c r="C27" s="14">
        <v>920</v>
      </c>
    </row>
    <row r="28" spans="1:6" x14ac:dyDescent="0.25">
      <c r="A28" s="14">
        <v>22</v>
      </c>
      <c r="B28" s="14">
        <v>76</v>
      </c>
      <c r="C28" s="14">
        <v>1191</v>
      </c>
      <c r="E28" t="s">
        <v>510</v>
      </c>
    </row>
    <row r="29" spans="1:6" ht="15.75" thickBot="1" x14ac:dyDescent="0.3">
      <c r="A29" s="14">
        <v>23</v>
      </c>
      <c r="B29" s="14">
        <v>132</v>
      </c>
      <c r="C29" s="14">
        <v>2291</v>
      </c>
    </row>
    <row r="30" spans="1:6" x14ac:dyDescent="0.25">
      <c r="A30" s="14">
        <v>24</v>
      </c>
      <c r="B30" s="14">
        <v>120</v>
      </c>
      <c r="C30" s="14">
        <v>3462</v>
      </c>
      <c r="E30" s="10" t="s">
        <v>511</v>
      </c>
      <c r="F30" s="10"/>
    </row>
    <row r="31" spans="1:6" x14ac:dyDescent="0.25">
      <c r="A31" s="14">
        <v>25</v>
      </c>
      <c r="B31" s="14">
        <v>192</v>
      </c>
      <c r="C31" s="14">
        <v>2714</v>
      </c>
      <c r="E31" s="2" t="s">
        <v>512</v>
      </c>
      <c r="F31" s="11">
        <v>0.10911869021629904</v>
      </c>
    </row>
    <row r="32" spans="1:6" x14ac:dyDescent="0.25">
      <c r="A32" s="14">
        <v>26</v>
      </c>
      <c r="B32" s="14">
        <v>102</v>
      </c>
      <c r="C32" s="14">
        <v>3598</v>
      </c>
      <c r="E32" s="2" t="s">
        <v>513</v>
      </c>
      <c r="F32" s="2">
        <v>1.1906888554520637E-2</v>
      </c>
    </row>
    <row r="33" spans="1:13" x14ac:dyDescent="0.25">
      <c r="A33" s="14">
        <v>27</v>
      </c>
      <c r="B33" s="14">
        <v>85</v>
      </c>
      <c r="C33" s="14">
        <v>2359</v>
      </c>
      <c r="E33" s="2" t="s">
        <v>514</v>
      </c>
      <c r="F33" s="2">
        <v>-8.6783846005935167E-3</v>
      </c>
    </row>
    <row r="34" spans="1:13" x14ac:dyDescent="0.25">
      <c r="A34" s="14">
        <v>28</v>
      </c>
      <c r="B34" s="14">
        <v>146</v>
      </c>
      <c r="C34" s="14">
        <v>1790</v>
      </c>
      <c r="E34" s="2" t="s">
        <v>515</v>
      </c>
      <c r="F34" s="2">
        <v>1011.4472491184739</v>
      </c>
    </row>
    <row r="35" spans="1:13" ht="15.75" thickBot="1" x14ac:dyDescent="0.3">
      <c r="A35" s="14">
        <v>29</v>
      </c>
      <c r="B35" s="14">
        <v>115</v>
      </c>
      <c r="C35" s="14">
        <v>3507</v>
      </c>
      <c r="E35" s="3" t="s">
        <v>516</v>
      </c>
      <c r="F35" s="3">
        <v>50</v>
      </c>
    </row>
    <row r="36" spans="1:13" x14ac:dyDescent="0.25">
      <c r="A36" s="14">
        <v>30</v>
      </c>
      <c r="B36" s="14">
        <v>155</v>
      </c>
      <c r="C36" s="14">
        <v>4122</v>
      </c>
    </row>
    <row r="37" spans="1:13" ht="15.75" thickBot="1" x14ac:dyDescent="0.3">
      <c r="A37" s="14">
        <v>31</v>
      </c>
      <c r="B37" s="14">
        <v>111</v>
      </c>
      <c r="C37" s="14">
        <v>3580</v>
      </c>
      <c r="E37" t="s">
        <v>517</v>
      </c>
    </row>
    <row r="38" spans="1:13" x14ac:dyDescent="0.25">
      <c r="A38" s="14">
        <v>32</v>
      </c>
      <c r="B38" s="14">
        <v>80</v>
      </c>
      <c r="C38" s="14">
        <v>4160</v>
      </c>
      <c r="E38" s="4"/>
      <c r="F38" s="4" t="s">
        <v>522</v>
      </c>
      <c r="G38" s="4" t="s">
        <v>523</v>
      </c>
      <c r="H38" s="4" t="s">
        <v>524</v>
      </c>
      <c r="I38" s="4" t="s">
        <v>459</v>
      </c>
      <c r="J38" s="4" t="s">
        <v>525</v>
      </c>
    </row>
    <row r="39" spans="1:13" x14ac:dyDescent="0.25">
      <c r="A39" s="14">
        <v>33</v>
      </c>
      <c r="B39" s="14">
        <v>101</v>
      </c>
      <c r="C39" s="14">
        <v>2991</v>
      </c>
      <c r="E39" s="2" t="s">
        <v>518</v>
      </c>
      <c r="F39" s="2">
        <v>1</v>
      </c>
      <c r="G39" s="2">
        <v>591736.18803224713</v>
      </c>
      <c r="H39" s="2">
        <v>591736.18803224713</v>
      </c>
      <c r="I39" s="2">
        <v>0.57841780698268364</v>
      </c>
      <c r="J39" s="2">
        <v>0.45065306229051294</v>
      </c>
    </row>
    <row r="40" spans="1:13" x14ac:dyDescent="0.25">
      <c r="A40" s="14">
        <v>34</v>
      </c>
      <c r="B40" s="14">
        <v>119</v>
      </c>
      <c r="C40" s="14">
        <v>2472</v>
      </c>
      <c r="E40" s="2" t="s">
        <v>519</v>
      </c>
      <c r="F40" s="2">
        <v>48</v>
      </c>
      <c r="G40" s="2">
        <v>49105225.81196776</v>
      </c>
      <c r="H40" s="2">
        <v>1023025.5377493283</v>
      </c>
      <c r="I40" s="2"/>
      <c r="J40" s="2"/>
    </row>
    <row r="41" spans="1:13" ht="15.75" thickBot="1" x14ac:dyDescent="0.3">
      <c r="A41" s="14">
        <v>35</v>
      </c>
      <c r="B41" s="14">
        <v>45</v>
      </c>
      <c r="C41" s="14">
        <v>2397</v>
      </c>
      <c r="E41" s="3" t="s">
        <v>520</v>
      </c>
      <c r="F41" s="3">
        <v>49</v>
      </c>
      <c r="G41" s="3">
        <v>49696962.000000007</v>
      </c>
      <c r="H41" s="3"/>
      <c r="I41" s="3"/>
      <c r="J41" s="3"/>
    </row>
    <row r="42" spans="1:13" ht="15.75" thickBot="1" x14ac:dyDescent="0.3">
      <c r="A42" s="14">
        <v>36</v>
      </c>
      <c r="B42" s="14">
        <v>166</v>
      </c>
      <c r="C42" s="14">
        <v>3654</v>
      </c>
    </row>
    <row r="43" spans="1:13" x14ac:dyDescent="0.25">
      <c r="A43" s="14">
        <v>37</v>
      </c>
      <c r="B43" s="14">
        <v>89</v>
      </c>
      <c r="C43" s="14">
        <v>4308</v>
      </c>
      <c r="E43" s="4"/>
      <c r="F43" s="4" t="s">
        <v>526</v>
      </c>
      <c r="G43" s="4" t="s">
        <v>515</v>
      </c>
      <c r="H43" s="4" t="s">
        <v>527</v>
      </c>
      <c r="I43" s="4" t="s">
        <v>528</v>
      </c>
      <c r="J43" s="4" t="s">
        <v>529</v>
      </c>
      <c r="K43" s="4" t="s">
        <v>530</v>
      </c>
      <c r="L43" s="4" t="s">
        <v>531</v>
      </c>
      <c r="M43" s="4" t="s">
        <v>532</v>
      </c>
    </row>
    <row r="44" spans="1:13" x14ac:dyDescent="0.25">
      <c r="A44" s="14">
        <v>38</v>
      </c>
      <c r="B44" s="14">
        <v>56</v>
      </c>
      <c r="C44" s="14">
        <v>4043</v>
      </c>
      <c r="E44" s="2" t="s">
        <v>521</v>
      </c>
      <c r="F44" s="11">
        <v>2255.1037943216238</v>
      </c>
      <c r="G44" s="2">
        <v>318.34463276336749</v>
      </c>
      <c r="H44" s="2">
        <v>7.0838442437252951</v>
      </c>
      <c r="I44" s="2">
        <v>5.4700357125752415E-9</v>
      </c>
      <c r="J44" s="2">
        <v>1615.0290107844755</v>
      </c>
      <c r="K44" s="2">
        <v>2895.1785778587719</v>
      </c>
      <c r="L44" s="2">
        <v>1615.0290107844755</v>
      </c>
      <c r="M44" s="2">
        <v>2895.1785778587719</v>
      </c>
    </row>
    <row r="45" spans="1:13" ht="15.75" thickBot="1" x14ac:dyDescent="0.3">
      <c r="A45" s="14">
        <v>39</v>
      </c>
      <c r="B45" s="14">
        <v>128</v>
      </c>
      <c r="C45" s="14">
        <v>3252</v>
      </c>
      <c r="E45" s="3" t="s">
        <v>485</v>
      </c>
      <c r="F45" s="12">
        <v>2.0552661124893219</v>
      </c>
      <c r="G45" s="3">
        <v>2.702385079052918</v>
      </c>
      <c r="H45" s="3">
        <v>0.76053784059879936</v>
      </c>
      <c r="I45" s="3">
        <v>0.4506530622905125</v>
      </c>
      <c r="J45" s="3">
        <v>-3.3782432559395814</v>
      </c>
      <c r="K45" s="3">
        <v>7.4887754809182248</v>
      </c>
      <c r="L45" s="3">
        <v>-3.3782432559395814</v>
      </c>
      <c r="M45" s="3">
        <v>7.4887754809182248</v>
      </c>
    </row>
    <row r="46" spans="1:13" x14ac:dyDescent="0.25">
      <c r="A46" s="14">
        <v>40</v>
      </c>
      <c r="B46" s="14">
        <v>75</v>
      </c>
      <c r="C46" s="14">
        <v>1434</v>
      </c>
    </row>
    <row r="47" spans="1:13" x14ac:dyDescent="0.25">
      <c r="A47" s="14">
        <v>41</v>
      </c>
      <c r="B47" s="14">
        <v>73</v>
      </c>
      <c r="C47" s="14">
        <v>1608</v>
      </c>
    </row>
    <row r="48" spans="1:13" x14ac:dyDescent="0.25">
      <c r="A48" s="14">
        <v>42</v>
      </c>
      <c r="B48" s="14">
        <v>85</v>
      </c>
      <c r="C48" s="14">
        <v>1713</v>
      </c>
    </row>
    <row r="49" spans="1:3" x14ac:dyDescent="0.25">
      <c r="A49" s="14">
        <v>43</v>
      </c>
      <c r="B49" s="14">
        <v>161</v>
      </c>
      <c r="C49" s="14">
        <v>3680</v>
      </c>
    </row>
    <row r="50" spans="1:3" x14ac:dyDescent="0.25">
      <c r="A50" s="14">
        <v>44</v>
      </c>
      <c r="B50" s="14">
        <v>100</v>
      </c>
      <c r="C50" s="14">
        <v>3691</v>
      </c>
    </row>
    <row r="51" spans="1:3" x14ac:dyDescent="0.25">
      <c r="A51" s="14">
        <v>45</v>
      </c>
      <c r="B51" s="14">
        <v>65</v>
      </c>
      <c r="C51" s="14">
        <v>3705</v>
      </c>
    </row>
    <row r="52" spans="1:3" x14ac:dyDescent="0.25">
      <c r="A52" s="14">
        <v>46</v>
      </c>
      <c r="B52" s="14">
        <v>142</v>
      </c>
      <c r="C52" s="14">
        <v>3132</v>
      </c>
    </row>
    <row r="53" spans="1:3" x14ac:dyDescent="0.25">
      <c r="A53" s="14">
        <v>47</v>
      </c>
      <c r="B53" s="14">
        <v>82</v>
      </c>
      <c r="C53" s="14">
        <v>2641</v>
      </c>
    </row>
    <row r="54" spans="1:3" x14ac:dyDescent="0.25">
      <c r="A54" s="14">
        <v>48</v>
      </c>
      <c r="B54" s="14">
        <v>22</v>
      </c>
      <c r="C54" s="14">
        <v>1787</v>
      </c>
    </row>
    <row r="55" spans="1:3" x14ac:dyDescent="0.25">
      <c r="A55" s="14">
        <v>49</v>
      </c>
      <c r="B55" s="14">
        <v>19</v>
      </c>
      <c r="C55" s="14">
        <v>2072</v>
      </c>
    </row>
    <row r="56" spans="1:3" x14ac:dyDescent="0.25">
      <c r="A56" s="14">
        <v>50</v>
      </c>
      <c r="B56" s="14">
        <v>51</v>
      </c>
      <c r="C56" s="14">
        <v>3717</v>
      </c>
    </row>
  </sheetData>
  <mergeCells count="3">
    <mergeCell ref="G6:I6"/>
    <mergeCell ref="E26:F26"/>
    <mergeCell ref="E7:F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44"/>
  <sheetViews>
    <sheetView topLeftCell="A22" zoomScale="106" zoomScaleNormal="106" workbookViewId="0">
      <selection activeCell="C14" sqref="C14"/>
    </sheetView>
  </sheetViews>
  <sheetFormatPr baseColWidth="10" defaultRowHeight="15" x14ac:dyDescent="0.25"/>
  <sheetData>
    <row r="1" spans="1:10" x14ac:dyDescent="0.25">
      <c r="A1" s="47" t="s">
        <v>507</v>
      </c>
      <c r="B1" s="47"/>
    </row>
    <row r="2" spans="1:10" x14ac:dyDescent="0.25">
      <c r="A2" s="26">
        <v>1</v>
      </c>
      <c r="D2" s="44" t="s">
        <v>503</v>
      </c>
      <c r="E2" s="44"/>
    </row>
    <row r="3" spans="1:10" x14ac:dyDescent="0.25">
      <c r="B3" s="53" t="s">
        <v>455</v>
      </c>
      <c r="C3" s="53"/>
    </row>
    <row r="4" spans="1:10" x14ac:dyDescent="0.25">
      <c r="B4" s="14" t="s">
        <v>496</v>
      </c>
      <c r="C4" s="14">
        <v>1.2E-2</v>
      </c>
    </row>
    <row r="5" spans="1:10" x14ac:dyDescent="0.25">
      <c r="B5" s="14" t="s">
        <v>488</v>
      </c>
      <c r="C5" s="14">
        <v>37742157</v>
      </c>
    </row>
    <row r="6" spans="1:10" x14ac:dyDescent="0.25">
      <c r="B6" s="53" t="s">
        <v>498</v>
      </c>
      <c r="C6" s="53"/>
    </row>
    <row r="7" spans="1:10" x14ac:dyDescent="0.25">
      <c r="B7" s="14" t="s">
        <v>497</v>
      </c>
      <c r="C7" s="14">
        <v>0.35299999999999998</v>
      </c>
    </row>
    <row r="8" spans="1:10" x14ac:dyDescent="0.25">
      <c r="B8" s="14" t="s">
        <v>488</v>
      </c>
      <c r="C8" s="14">
        <v>10423056</v>
      </c>
    </row>
    <row r="10" spans="1:10" x14ac:dyDescent="0.25">
      <c r="B10" s="14" t="s">
        <v>480</v>
      </c>
      <c r="C10" s="14">
        <f>_xlfn.NORM.S.INV(1-C11/2)</f>
        <v>1.9599639845400536</v>
      </c>
    </row>
    <row r="11" spans="1:10" x14ac:dyDescent="0.25">
      <c r="B11" s="14" t="s">
        <v>470</v>
      </c>
      <c r="C11" s="14">
        <v>0.05</v>
      </c>
    </row>
    <row r="12" spans="1:10" x14ac:dyDescent="0.25">
      <c r="F12" s="7">
        <f>C13</f>
        <v>-0.34129220050698533</v>
      </c>
      <c r="G12" s="7" t="s">
        <v>473</v>
      </c>
      <c r="H12" s="25" t="s">
        <v>499</v>
      </c>
      <c r="I12" s="7" t="s">
        <v>473</v>
      </c>
      <c r="J12" s="7">
        <f>C14</f>
        <v>-0.34070779949301461</v>
      </c>
    </row>
    <row r="13" spans="1:10" x14ac:dyDescent="0.25">
      <c r="B13" s="14" t="s">
        <v>471</v>
      </c>
      <c r="C13" s="14">
        <f>(C4-C7)-(C10*SQRT(((C4*(1-C4)/C5)+(C7*(1-C7)/C8))))</f>
        <v>-0.34129220050698533</v>
      </c>
    </row>
    <row r="14" spans="1:10" x14ac:dyDescent="0.25">
      <c r="B14" s="14" t="s">
        <v>494</v>
      </c>
      <c r="C14" s="14">
        <f>(C4-C7)+(C10*SQRT(((C4*(1-C4)/C5)+(C7*(1-C7)/C8))))</f>
        <v>-0.34070779949301461</v>
      </c>
    </row>
    <row r="17" spans="1:10" x14ac:dyDescent="0.25">
      <c r="A17" s="26">
        <v>2</v>
      </c>
    </row>
    <row r="18" spans="1:10" x14ac:dyDescent="0.25">
      <c r="B18" s="53" t="s">
        <v>474</v>
      </c>
      <c r="C18" s="53"/>
    </row>
    <row r="19" spans="1:10" x14ac:dyDescent="0.25">
      <c r="B19" s="14" t="s">
        <v>496</v>
      </c>
      <c r="C19" s="14">
        <v>0.183</v>
      </c>
    </row>
    <row r="20" spans="1:10" x14ac:dyDescent="0.25">
      <c r="B20" s="14" t="s">
        <v>488</v>
      </c>
      <c r="C20" s="14">
        <v>37742157</v>
      </c>
    </row>
    <row r="21" spans="1:10" x14ac:dyDescent="0.25">
      <c r="B21" s="53" t="s">
        <v>468</v>
      </c>
      <c r="C21" s="53"/>
    </row>
    <row r="22" spans="1:10" x14ac:dyDescent="0.25">
      <c r="B22" s="14" t="s">
        <v>497</v>
      </c>
      <c r="C22" s="14">
        <v>8.0000000000000002E-3</v>
      </c>
    </row>
    <row r="23" spans="1:10" x14ac:dyDescent="0.25">
      <c r="B23" s="14" t="s">
        <v>488</v>
      </c>
      <c r="C23" s="14">
        <v>10423056</v>
      </c>
    </row>
    <row r="25" spans="1:10" x14ac:dyDescent="0.25">
      <c r="B25" s="14" t="s">
        <v>480</v>
      </c>
      <c r="C25" s="14">
        <f>_xlfn.NORM.S.INV(1-C26/2)</f>
        <v>1.9599639845400536</v>
      </c>
    </row>
    <row r="26" spans="1:10" x14ac:dyDescent="0.25">
      <c r="B26" s="14" t="s">
        <v>470</v>
      </c>
      <c r="C26" s="14">
        <v>0.05</v>
      </c>
    </row>
    <row r="27" spans="1:10" x14ac:dyDescent="0.25">
      <c r="F27" s="7">
        <f>C28</f>
        <v>0.1748653065705788</v>
      </c>
      <c r="G27" s="7" t="s">
        <v>473</v>
      </c>
      <c r="H27" s="25" t="s">
        <v>499</v>
      </c>
      <c r="I27" s="7" t="s">
        <v>473</v>
      </c>
      <c r="J27" s="7">
        <f>C29</f>
        <v>0.17513469342942117</v>
      </c>
    </row>
    <row r="28" spans="1:10" x14ac:dyDescent="0.25">
      <c r="B28" s="14" t="s">
        <v>471</v>
      </c>
      <c r="C28" s="14">
        <f>(C19-C22)-(C25*SQRT(((C19*(1-C19)/C20)+(C22*(1-C22)/C23))))</f>
        <v>0.1748653065705788</v>
      </c>
    </row>
    <row r="29" spans="1:10" x14ac:dyDescent="0.25">
      <c r="B29" s="14" t="s">
        <v>494</v>
      </c>
      <c r="C29" s="14">
        <f>(C19-C22)+(C25*SQRT(((C19*(1-C19)/C20)+(C22*(1-C22)/C23))))</f>
        <v>0.17513469342942117</v>
      </c>
    </row>
    <row r="32" spans="1:10" x14ac:dyDescent="0.25">
      <c r="A32" s="26">
        <v>3</v>
      </c>
    </row>
    <row r="33" spans="2:10" x14ac:dyDescent="0.25">
      <c r="B33" s="53" t="s">
        <v>455</v>
      </c>
      <c r="C33" s="53"/>
    </row>
    <row r="34" spans="2:10" x14ac:dyDescent="0.25">
      <c r="B34" s="14" t="s">
        <v>496</v>
      </c>
      <c r="C34" s="14">
        <v>0.12</v>
      </c>
    </row>
    <row r="35" spans="2:10" x14ac:dyDescent="0.25">
      <c r="B35" s="14" t="s">
        <v>488</v>
      </c>
      <c r="C35" s="14">
        <v>37742157</v>
      </c>
    </row>
    <row r="36" spans="2:10" x14ac:dyDescent="0.25">
      <c r="B36" s="53" t="s">
        <v>474</v>
      </c>
      <c r="C36" s="53"/>
    </row>
    <row r="37" spans="2:10" x14ac:dyDescent="0.25">
      <c r="B37" s="14" t="s">
        <v>497</v>
      </c>
      <c r="C37" s="14">
        <v>0.183</v>
      </c>
    </row>
    <row r="38" spans="2:10" x14ac:dyDescent="0.25">
      <c r="B38" s="14" t="s">
        <v>488</v>
      </c>
      <c r="C38" s="14">
        <v>10423056</v>
      </c>
    </row>
    <row r="40" spans="2:10" x14ac:dyDescent="0.25">
      <c r="B40" s="14" t="s">
        <v>480</v>
      </c>
      <c r="C40" s="14">
        <f>_xlfn.NORM.S.INV(1-C41/2)</f>
        <v>1.9599639845400536</v>
      </c>
    </row>
    <row r="41" spans="2:10" x14ac:dyDescent="0.25">
      <c r="B41" s="14" t="s">
        <v>470</v>
      </c>
      <c r="C41" s="14">
        <v>0.05</v>
      </c>
    </row>
    <row r="42" spans="2:10" x14ac:dyDescent="0.25">
      <c r="F42" s="7">
        <f>C43</f>
        <v>-6.3256614528998806E-2</v>
      </c>
      <c r="G42" s="7" t="s">
        <v>473</v>
      </c>
      <c r="H42" s="25" t="s">
        <v>499</v>
      </c>
      <c r="I42" s="7" t="s">
        <v>473</v>
      </c>
      <c r="J42" s="7">
        <f>C44</f>
        <v>-6.2743385471001195E-2</v>
      </c>
    </row>
    <row r="43" spans="2:10" x14ac:dyDescent="0.25">
      <c r="B43" s="14" t="s">
        <v>471</v>
      </c>
      <c r="C43" s="14">
        <f>(C34-C37)-(C40*SQRT(((C34*(1-C34)/C35)+(C37*(1-C37)/C38))))</f>
        <v>-6.3256614528998806E-2</v>
      </c>
    </row>
    <row r="44" spans="2:10" x14ac:dyDescent="0.25">
      <c r="B44" s="14" t="s">
        <v>494</v>
      </c>
      <c r="C44" s="14">
        <f>(C34-C37)+(C40*SQRT(((C34*(1-C34)/C35)+(C37*(1-C37)/C38))))</f>
        <v>-6.2743385471001195E-2</v>
      </c>
    </row>
  </sheetData>
  <mergeCells count="8">
    <mergeCell ref="D2:E2"/>
    <mergeCell ref="A1:B1"/>
    <mergeCell ref="B33:C33"/>
    <mergeCell ref="B36:C36"/>
    <mergeCell ref="B3:C3"/>
    <mergeCell ref="B6:C6"/>
    <mergeCell ref="B18:C18"/>
    <mergeCell ref="B21:C2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4"/>
  <sheetViews>
    <sheetView workbookViewId="0">
      <selection activeCell="G15" sqref="G15"/>
    </sheetView>
  </sheetViews>
  <sheetFormatPr baseColWidth="10" defaultRowHeight="15" x14ac:dyDescent="0.25"/>
  <sheetData>
    <row r="1" spans="1:8" x14ac:dyDescent="0.25">
      <c r="A1" s="47" t="s">
        <v>500</v>
      </c>
      <c r="B1" s="47"/>
      <c r="E1" s="44" t="s">
        <v>502</v>
      </c>
      <c r="F1" s="44"/>
    </row>
    <row r="2" spans="1:8" x14ac:dyDescent="0.25">
      <c r="A2" s="27">
        <v>43916</v>
      </c>
      <c r="B2" s="28" t="s">
        <v>501</v>
      </c>
      <c r="C2" s="27">
        <v>43965</v>
      </c>
    </row>
    <row r="4" spans="1:8" x14ac:dyDescent="0.25">
      <c r="A4" s="22" t="s">
        <v>477</v>
      </c>
      <c r="B4" s="22" t="s">
        <v>99</v>
      </c>
      <c r="D4" s="14" t="s">
        <v>488</v>
      </c>
      <c r="E4" s="14">
        <v>50</v>
      </c>
    </row>
    <row r="5" spans="1:8" x14ac:dyDescent="0.25">
      <c r="A5" s="14">
        <v>2</v>
      </c>
      <c r="B5" s="14">
        <v>8</v>
      </c>
      <c r="D5" s="14" t="s">
        <v>491</v>
      </c>
      <c r="E5" s="14">
        <v>50</v>
      </c>
    </row>
    <row r="6" spans="1:8" x14ac:dyDescent="0.25">
      <c r="A6" s="14">
        <v>4</v>
      </c>
      <c r="B6" s="14">
        <v>4</v>
      </c>
      <c r="D6" s="14" t="s">
        <v>489</v>
      </c>
      <c r="E6" s="14">
        <f>_xlfn.VAR.S(A5:A54)</f>
        <v>5.0306122448979593</v>
      </c>
    </row>
    <row r="7" spans="1:8" x14ac:dyDescent="0.25">
      <c r="A7" s="14">
        <v>2</v>
      </c>
      <c r="B7" s="14">
        <v>14</v>
      </c>
      <c r="D7" s="14" t="s">
        <v>492</v>
      </c>
      <c r="E7" s="14">
        <f>_xlfn.VAR.S(B5:B54)</f>
        <v>3924.9473469387763</v>
      </c>
    </row>
    <row r="8" spans="1:8" x14ac:dyDescent="0.25">
      <c r="A8" s="14">
        <v>4</v>
      </c>
      <c r="B8" s="14">
        <v>7</v>
      </c>
    </row>
    <row r="9" spans="1:8" x14ac:dyDescent="0.25">
      <c r="A9" s="14">
        <v>6</v>
      </c>
      <c r="B9" s="14">
        <v>1</v>
      </c>
    </row>
    <row r="10" spans="1:8" x14ac:dyDescent="0.25">
      <c r="A10" s="14">
        <v>5</v>
      </c>
      <c r="B10" s="14">
        <v>28</v>
      </c>
      <c r="D10" s="14" t="s">
        <v>586</v>
      </c>
      <c r="E10" s="14">
        <v>1.281701842146121E-3</v>
      </c>
    </row>
    <row r="11" spans="1:8" x14ac:dyDescent="0.25">
      <c r="A11" s="14">
        <v>6</v>
      </c>
      <c r="B11" s="14">
        <v>7</v>
      </c>
    </row>
    <row r="12" spans="1:8" x14ac:dyDescent="0.25">
      <c r="A12" s="14">
        <v>1</v>
      </c>
      <c r="B12" s="14">
        <v>13</v>
      </c>
      <c r="D12" s="7">
        <v>7.9743085540069094E-4</v>
      </c>
      <c r="E12" s="7" t="s">
        <v>473</v>
      </c>
      <c r="F12" s="7" t="s">
        <v>587</v>
      </c>
      <c r="G12" s="7" t="s">
        <v>473</v>
      </c>
      <c r="H12" s="7">
        <v>2.0600652721611966E-3</v>
      </c>
    </row>
    <row r="13" spans="1:8" x14ac:dyDescent="0.25">
      <c r="A13" s="14">
        <v>3</v>
      </c>
      <c r="B13" s="14">
        <v>29</v>
      </c>
    </row>
    <row r="14" spans="1:8" x14ac:dyDescent="0.25">
      <c r="A14" s="14">
        <v>6</v>
      </c>
      <c r="B14" s="14">
        <v>49</v>
      </c>
    </row>
    <row r="15" spans="1:8" x14ac:dyDescent="0.25">
      <c r="A15" s="14">
        <v>9</v>
      </c>
      <c r="B15" s="14">
        <v>44</v>
      </c>
    </row>
    <row r="16" spans="1:8" x14ac:dyDescent="0.25">
      <c r="A16" s="14">
        <v>5</v>
      </c>
      <c r="B16" s="14">
        <v>49</v>
      </c>
    </row>
    <row r="17" spans="1:2" x14ac:dyDescent="0.25">
      <c r="A17" s="14">
        <v>6</v>
      </c>
      <c r="B17" s="14">
        <v>43</v>
      </c>
    </row>
    <row r="18" spans="1:2" x14ac:dyDescent="0.25">
      <c r="A18" s="14">
        <v>2</v>
      </c>
      <c r="B18" s="14">
        <v>57</v>
      </c>
    </row>
    <row r="19" spans="1:2" x14ac:dyDescent="0.25">
      <c r="A19" s="14">
        <v>2</v>
      </c>
      <c r="B19" s="14">
        <v>55</v>
      </c>
    </row>
    <row r="20" spans="1:2" x14ac:dyDescent="0.25">
      <c r="A20" s="14">
        <v>3</v>
      </c>
      <c r="B20" s="14">
        <v>74</v>
      </c>
    </row>
    <row r="21" spans="1:2" x14ac:dyDescent="0.25">
      <c r="A21" s="14">
        <v>4</v>
      </c>
      <c r="B21" s="14">
        <v>60</v>
      </c>
    </row>
    <row r="22" spans="1:2" x14ac:dyDescent="0.25">
      <c r="A22" s="14">
        <v>3</v>
      </c>
      <c r="B22" s="14">
        <v>84</v>
      </c>
    </row>
    <row r="23" spans="1:2" x14ac:dyDescent="0.25">
      <c r="A23" s="14">
        <v>5</v>
      </c>
      <c r="B23" s="14">
        <v>64</v>
      </c>
    </row>
    <row r="24" spans="1:2" x14ac:dyDescent="0.25">
      <c r="A24" s="14">
        <v>1</v>
      </c>
      <c r="B24" s="14">
        <v>63</v>
      </c>
    </row>
    <row r="25" spans="1:2" x14ac:dyDescent="0.25">
      <c r="A25" s="14">
        <v>2</v>
      </c>
      <c r="B25" s="14">
        <v>123</v>
      </c>
    </row>
    <row r="26" spans="1:2" x14ac:dyDescent="0.25">
      <c r="A26" s="14">
        <v>1</v>
      </c>
      <c r="B26" s="14">
        <v>107</v>
      </c>
    </row>
    <row r="27" spans="1:2" x14ac:dyDescent="0.25">
      <c r="A27" s="14">
        <v>3</v>
      </c>
      <c r="B27" s="14">
        <v>183</v>
      </c>
    </row>
    <row r="28" spans="1:2" x14ac:dyDescent="0.25">
      <c r="A28" s="14">
        <v>0</v>
      </c>
      <c r="B28" s="14">
        <v>116</v>
      </c>
    </row>
    <row r="29" spans="1:2" x14ac:dyDescent="0.25">
      <c r="A29" s="14">
        <v>0</v>
      </c>
      <c r="B29" s="14">
        <v>158</v>
      </c>
    </row>
    <row r="30" spans="1:2" x14ac:dyDescent="0.25">
      <c r="A30" s="14">
        <v>5</v>
      </c>
      <c r="B30" s="14">
        <v>113</v>
      </c>
    </row>
    <row r="31" spans="1:2" x14ac:dyDescent="0.25">
      <c r="A31" s="14">
        <v>6</v>
      </c>
      <c r="B31" s="14">
        <v>110</v>
      </c>
    </row>
    <row r="32" spans="1:2" x14ac:dyDescent="0.25">
      <c r="A32" s="14">
        <v>5</v>
      </c>
      <c r="B32" s="14">
        <v>144</v>
      </c>
    </row>
    <row r="33" spans="1:2" x14ac:dyDescent="0.25">
      <c r="A33" s="14">
        <v>0</v>
      </c>
      <c r="B33" s="14">
        <v>140</v>
      </c>
    </row>
    <row r="34" spans="1:2" x14ac:dyDescent="0.25">
      <c r="A34" s="14">
        <v>4</v>
      </c>
      <c r="B34" s="14">
        <v>172</v>
      </c>
    </row>
    <row r="35" spans="1:2" x14ac:dyDescent="0.25">
      <c r="A35" s="14">
        <v>5</v>
      </c>
      <c r="B35" s="14">
        <v>156</v>
      </c>
    </row>
    <row r="36" spans="1:2" x14ac:dyDescent="0.25">
      <c r="A36" s="14">
        <v>0</v>
      </c>
      <c r="B36" s="14">
        <v>163</v>
      </c>
    </row>
    <row r="37" spans="1:2" x14ac:dyDescent="0.25">
      <c r="A37" s="14">
        <v>0</v>
      </c>
      <c r="B37" s="14">
        <v>95</v>
      </c>
    </row>
    <row r="38" spans="1:2" x14ac:dyDescent="0.25">
      <c r="A38" s="14">
        <v>6</v>
      </c>
      <c r="B38" s="14">
        <v>147</v>
      </c>
    </row>
    <row r="39" spans="1:2" x14ac:dyDescent="0.25">
      <c r="A39" s="14">
        <v>0</v>
      </c>
      <c r="B39" s="14">
        <v>152</v>
      </c>
    </row>
    <row r="40" spans="1:2" x14ac:dyDescent="0.25">
      <c r="A40" s="14">
        <v>3</v>
      </c>
      <c r="B40" s="14">
        <v>137</v>
      </c>
    </row>
    <row r="41" spans="1:2" x14ac:dyDescent="0.25">
      <c r="A41" s="14">
        <v>1</v>
      </c>
      <c r="B41" s="14">
        <v>188</v>
      </c>
    </row>
    <row r="42" spans="1:2" x14ac:dyDescent="0.25">
      <c r="A42" s="14">
        <v>0</v>
      </c>
      <c r="B42" s="14">
        <v>207</v>
      </c>
    </row>
    <row r="43" spans="1:2" x14ac:dyDescent="0.25">
      <c r="A43" s="14">
        <v>3</v>
      </c>
      <c r="B43" s="14">
        <v>175</v>
      </c>
    </row>
    <row r="44" spans="1:2" x14ac:dyDescent="0.25">
      <c r="A44" s="14">
        <v>1</v>
      </c>
      <c r="B44" s="14">
        <v>116</v>
      </c>
    </row>
    <row r="45" spans="1:2" x14ac:dyDescent="0.25">
      <c r="A45" s="14">
        <v>2</v>
      </c>
      <c r="B45" s="14">
        <v>172</v>
      </c>
    </row>
    <row r="46" spans="1:2" x14ac:dyDescent="0.25">
      <c r="A46" s="14">
        <v>0</v>
      </c>
      <c r="B46" s="14">
        <v>189</v>
      </c>
    </row>
    <row r="47" spans="1:2" x14ac:dyDescent="0.25">
      <c r="A47" s="14">
        <v>1</v>
      </c>
      <c r="B47" s="14">
        <v>189</v>
      </c>
    </row>
    <row r="48" spans="1:2" x14ac:dyDescent="0.25">
      <c r="A48" s="14">
        <v>1</v>
      </c>
      <c r="B48" s="14">
        <v>176</v>
      </c>
    </row>
    <row r="49" spans="1:2" x14ac:dyDescent="0.25">
      <c r="A49" s="14">
        <v>2</v>
      </c>
      <c r="B49" s="14">
        <v>161</v>
      </c>
    </row>
    <row r="50" spans="1:2" x14ac:dyDescent="0.25">
      <c r="A50" s="14">
        <v>1</v>
      </c>
      <c r="B50" s="14">
        <v>124</v>
      </c>
    </row>
    <row r="51" spans="1:2" x14ac:dyDescent="0.25">
      <c r="A51" s="14">
        <v>0</v>
      </c>
      <c r="B51" s="14">
        <v>178</v>
      </c>
    </row>
    <row r="52" spans="1:2" x14ac:dyDescent="0.25">
      <c r="A52" s="14">
        <v>0</v>
      </c>
      <c r="B52" s="14">
        <v>122</v>
      </c>
    </row>
    <row r="53" spans="1:2" x14ac:dyDescent="0.25">
      <c r="A53" s="14">
        <v>1</v>
      </c>
      <c r="B53" s="14">
        <v>176</v>
      </c>
    </row>
    <row r="54" spans="1:2" x14ac:dyDescent="0.25">
      <c r="A54" s="14">
        <v>3</v>
      </c>
      <c r="B54" s="14">
        <v>135</v>
      </c>
    </row>
  </sheetData>
  <mergeCells count="2">
    <mergeCell ref="A1:B1"/>
    <mergeCell ref="E1: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"/>
  <sheetViews>
    <sheetView workbookViewId="0">
      <selection activeCell="D12" sqref="D12:H12"/>
    </sheetView>
  </sheetViews>
  <sheetFormatPr baseColWidth="10" defaultRowHeight="15" x14ac:dyDescent="0.25"/>
  <sheetData>
    <row r="1" spans="1:8" x14ac:dyDescent="0.25">
      <c r="A1" s="47" t="s">
        <v>500</v>
      </c>
      <c r="B1" s="47"/>
      <c r="E1" s="44" t="s">
        <v>502</v>
      </c>
      <c r="F1" s="44"/>
    </row>
    <row r="2" spans="1:8" x14ac:dyDescent="0.25">
      <c r="A2" s="27">
        <v>43916</v>
      </c>
      <c r="B2" s="28" t="s">
        <v>501</v>
      </c>
      <c r="C2" s="27">
        <v>43965</v>
      </c>
    </row>
    <row r="4" spans="1:8" x14ac:dyDescent="0.25">
      <c r="A4" s="22" t="s">
        <v>478</v>
      </c>
      <c r="B4" s="22" t="s">
        <v>352</v>
      </c>
      <c r="D4" s="14" t="s">
        <v>488</v>
      </c>
      <c r="E4" s="14">
        <v>50</v>
      </c>
    </row>
    <row r="5" spans="1:8" x14ac:dyDescent="0.25">
      <c r="A5" s="14">
        <v>2</v>
      </c>
      <c r="B5" s="14">
        <v>0</v>
      </c>
      <c r="D5" s="14" t="s">
        <v>491</v>
      </c>
      <c r="E5" s="14">
        <v>50</v>
      </c>
    </row>
    <row r="6" spans="1:8" x14ac:dyDescent="0.25">
      <c r="A6" s="14">
        <v>1</v>
      </c>
      <c r="B6" s="14">
        <v>0</v>
      </c>
      <c r="D6" s="14" t="s">
        <v>489</v>
      </c>
      <c r="E6" s="14">
        <f>_xlfn.VAR.S(A5:A54)</f>
        <v>42.555510204081635</v>
      </c>
    </row>
    <row r="7" spans="1:8" x14ac:dyDescent="0.25">
      <c r="A7" s="14">
        <v>3</v>
      </c>
      <c r="B7" s="14">
        <v>0</v>
      </c>
      <c r="D7" s="14" t="s">
        <v>492</v>
      </c>
      <c r="E7" s="14">
        <f>_xlfn.VAR.S(B5:B54)</f>
        <v>0.28734693877551021</v>
      </c>
    </row>
    <row r="8" spans="1:8" x14ac:dyDescent="0.25">
      <c r="A8" s="14">
        <v>2</v>
      </c>
      <c r="B8" s="14">
        <v>1</v>
      </c>
    </row>
    <row r="9" spans="1:8" x14ac:dyDescent="0.25">
      <c r="A9" s="14">
        <v>2</v>
      </c>
      <c r="B9" s="14">
        <v>0</v>
      </c>
    </row>
    <row r="10" spans="1:8" x14ac:dyDescent="0.25">
      <c r="A10" s="14">
        <v>2</v>
      </c>
      <c r="B10" s="14">
        <v>0</v>
      </c>
      <c r="D10" s="14" t="s">
        <v>459</v>
      </c>
      <c r="E10" s="14">
        <f>E6/E7</f>
        <v>148.09801136363637</v>
      </c>
    </row>
    <row r="11" spans="1:8" x14ac:dyDescent="0.25">
      <c r="A11" s="14">
        <v>4</v>
      </c>
      <c r="B11" s="14">
        <v>1</v>
      </c>
    </row>
    <row r="12" spans="1:8" x14ac:dyDescent="0.25">
      <c r="A12" s="14">
        <v>0</v>
      </c>
      <c r="B12" s="14">
        <v>0</v>
      </c>
      <c r="D12" s="7">
        <v>92.141495004094708</v>
      </c>
      <c r="E12" s="7" t="s">
        <v>473</v>
      </c>
      <c r="F12" s="7" t="s">
        <v>587</v>
      </c>
      <c r="G12" s="7" t="s">
        <v>473</v>
      </c>
      <c r="H12" s="7">
        <v>238.03630458664773</v>
      </c>
    </row>
    <row r="13" spans="1:8" x14ac:dyDescent="0.25">
      <c r="A13" s="14">
        <v>2</v>
      </c>
      <c r="B13" s="14">
        <v>1</v>
      </c>
    </row>
    <row r="14" spans="1:8" x14ac:dyDescent="0.25">
      <c r="A14" s="14">
        <v>1</v>
      </c>
      <c r="B14" s="14">
        <v>0</v>
      </c>
    </row>
    <row r="15" spans="1:8" x14ac:dyDescent="0.25">
      <c r="A15" s="14">
        <v>5</v>
      </c>
      <c r="B15" s="14">
        <v>0</v>
      </c>
    </row>
    <row r="16" spans="1:8" x14ac:dyDescent="0.25">
      <c r="A16" s="14">
        <v>2</v>
      </c>
      <c r="B16" s="14">
        <v>1</v>
      </c>
    </row>
    <row r="17" spans="1:2" x14ac:dyDescent="0.25">
      <c r="A17" s="14">
        <v>0</v>
      </c>
      <c r="B17" s="14">
        <v>0</v>
      </c>
    </row>
    <row r="18" spans="1:2" x14ac:dyDescent="0.25">
      <c r="A18" s="14">
        <v>7</v>
      </c>
      <c r="B18" s="14">
        <v>2</v>
      </c>
    </row>
    <row r="19" spans="1:2" x14ac:dyDescent="0.25">
      <c r="A19" s="14">
        <v>6</v>
      </c>
      <c r="B19" s="14">
        <v>0</v>
      </c>
    </row>
    <row r="20" spans="1:2" x14ac:dyDescent="0.25">
      <c r="A20" s="14">
        <v>2</v>
      </c>
      <c r="B20" s="14">
        <v>0</v>
      </c>
    </row>
    <row r="21" spans="1:2" x14ac:dyDescent="0.25">
      <c r="A21" s="14">
        <v>6</v>
      </c>
      <c r="B21" s="14">
        <v>0</v>
      </c>
    </row>
    <row r="22" spans="1:2" x14ac:dyDescent="0.25">
      <c r="A22" s="14">
        <v>1</v>
      </c>
      <c r="B22" s="14">
        <v>0</v>
      </c>
    </row>
    <row r="23" spans="1:2" x14ac:dyDescent="0.25">
      <c r="A23" s="14">
        <v>7</v>
      </c>
      <c r="B23" s="14">
        <v>1</v>
      </c>
    </row>
    <row r="24" spans="1:2" x14ac:dyDescent="0.25">
      <c r="A24" s="14">
        <v>3</v>
      </c>
      <c r="B24" s="14">
        <v>0</v>
      </c>
    </row>
    <row r="25" spans="1:2" x14ac:dyDescent="0.25">
      <c r="A25" s="14">
        <v>5</v>
      </c>
      <c r="B25" s="14">
        <v>0</v>
      </c>
    </row>
    <row r="26" spans="1:2" x14ac:dyDescent="0.25">
      <c r="A26" s="14">
        <v>8</v>
      </c>
      <c r="B26" s="14">
        <v>0</v>
      </c>
    </row>
    <row r="27" spans="1:2" x14ac:dyDescent="0.25">
      <c r="A27" s="14">
        <v>3</v>
      </c>
      <c r="B27" s="14">
        <v>0</v>
      </c>
    </row>
    <row r="28" spans="1:2" x14ac:dyDescent="0.25">
      <c r="A28" s="14">
        <v>7</v>
      </c>
      <c r="B28" s="14">
        <v>0</v>
      </c>
    </row>
    <row r="29" spans="1:2" x14ac:dyDescent="0.25">
      <c r="A29" s="14">
        <v>8</v>
      </c>
      <c r="B29" s="14">
        <v>1</v>
      </c>
    </row>
    <row r="30" spans="1:2" x14ac:dyDescent="0.25">
      <c r="A30" s="14">
        <v>4</v>
      </c>
      <c r="B30" s="14">
        <v>0</v>
      </c>
    </row>
    <row r="31" spans="1:2" x14ac:dyDescent="0.25">
      <c r="A31" s="14">
        <v>4</v>
      </c>
      <c r="B31" s="14">
        <v>1</v>
      </c>
    </row>
    <row r="32" spans="1:2" x14ac:dyDescent="0.25">
      <c r="A32" s="14">
        <v>43</v>
      </c>
      <c r="B32" s="14">
        <v>0</v>
      </c>
    </row>
    <row r="33" spans="1:2" x14ac:dyDescent="0.25">
      <c r="A33" s="14">
        <v>8</v>
      </c>
      <c r="B33" s="14">
        <v>1</v>
      </c>
    </row>
    <row r="34" spans="1:2" x14ac:dyDescent="0.25">
      <c r="A34" s="14">
        <v>23</v>
      </c>
      <c r="B34" s="14">
        <v>0</v>
      </c>
    </row>
    <row r="35" spans="1:2" x14ac:dyDescent="0.25">
      <c r="A35" s="14">
        <v>5</v>
      </c>
      <c r="B35" s="14">
        <v>0</v>
      </c>
    </row>
    <row r="36" spans="1:2" x14ac:dyDescent="0.25">
      <c r="A36" s="14">
        <v>9</v>
      </c>
      <c r="B36" s="14">
        <v>0</v>
      </c>
    </row>
    <row r="37" spans="1:2" x14ac:dyDescent="0.25">
      <c r="A37" s="14">
        <v>4</v>
      </c>
      <c r="B37" s="14">
        <v>0</v>
      </c>
    </row>
    <row r="38" spans="1:2" x14ac:dyDescent="0.25">
      <c r="A38" s="14">
        <v>3</v>
      </c>
      <c r="B38" s="14">
        <v>0</v>
      </c>
    </row>
    <row r="39" spans="1:2" x14ac:dyDescent="0.25">
      <c r="A39" s="14">
        <v>6</v>
      </c>
      <c r="B39" s="14">
        <v>0</v>
      </c>
    </row>
    <row r="40" spans="1:2" x14ac:dyDescent="0.25">
      <c r="A40" s="14">
        <v>7</v>
      </c>
      <c r="B40" s="14">
        <v>0</v>
      </c>
    </row>
    <row r="41" spans="1:2" x14ac:dyDescent="0.25">
      <c r="A41" s="14">
        <v>5</v>
      </c>
      <c r="B41" s="14">
        <v>0</v>
      </c>
    </row>
    <row r="42" spans="1:2" x14ac:dyDescent="0.25">
      <c r="A42" s="14">
        <v>7</v>
      </c>
      <c r="B42" s="14">
        <v>2</v>
      </c>
    </row>
    <row r="43" spans="1:2" x14ac:dyDescent="0.25">
      <c r="A43" s="14">
        <v>2</v>
      </c>
      <c r="B43" s="14">
        <v>0</v>
      </c>
    </row>
    <row r="44" spans="1:2" x14ac:dyDescent="0.25">
      <c r="A44" s="14">
        <v>10</v>
      </c>
      <c r="B44" s="14">
        <v>0</v>
      </c>
    </row>
    <row r="45" spans="1:2" x14ac:dyDescent="0.25">
      <c r="A45" s="14">
        <v>10</v>
      </c>
      <c r="B45" s="14">
        <v>0</v>
      </c>
    </row>
    <row r="46" spans="1:2" x14ac:dyDescent="0.25">
      <c r="A46" s="14">
        <v>6</v>
      </c>
      <c r="B46" s="14">
        <v>0</v>
      </c>
    </row>
    <row r="47" spans="1:2" x14ac:dyDescent="0.25">
      <c r="A47" s="14">
        <v>6</v>
      </c>
      <c r="B47" s="14">
        <v>0</v>
      </c>
    </row>
    <row r="48" spans="1:2" x14ac:dyDescent="0.25">
      <c r="A48" s="14">
        <v>3</v>
      </c>
      <c r="B48" s="14">
        <v>0</v>
      </c>
    </row>
    <row r="49" spans="1:2" x14ac:dyDescent="0.25">
      <c r="A49" s="14">
        <v>5</v>
      </c>
      <c r="B49" s="14">
        <v>0</v>
      </c>
    </row>
    <row r="50" spans="1:2" x14ac:dyDescent="0.25">
      <c r="A50" s="14">
        <v>5</v>
      </c>
      <c r="B50" s="14">
        <v>1</v>
      </c>
    </row>
    <row r="51" spans="1:2" x14ac:dyDescent="0.25">
      <c r="A51" s="14">
        <v>2</v>
      </c>
      <c r="B51" s="14">
        <v>1</v>
      </c>
    </row>
    <row r="52" spans="1:2" x14ac:dyDescent="0.25">
      <c r="A52" s="14">
        <v>4</v>
      </c>
      <c r="B52" s="14">
        <v>0</v>
      </c>
    </row>
    <row r="53" spans="1:2" x14ac:dyDescent="0.25">
      <c r="A53" s="14">
        <v>4</v>
      </c>
      <c r="B53" s="14">
        <v>0</v>
      </c>
    </row>
    <row r="54" spans="1:2" x14ac:dyDescent="0.25">
      <c r="A54" s="14">
        <v>9</v>
      </c>
      <c r="B54" s="14">
        <v>0</v>
      </c>
    </row>
  </sheetData>
  <mergeCells count="2">
    <mergeCell ref="A1:B1"/>
    <mergeCell ref="E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base datos</vt:lpstr>
      <vt:lpstr>a) (2)</vt:lpstr>
      <vt:lpstr>a) </vt:lpstr>
      <vt:lpstr>b)</vt:lpstr>
      <vt:lpstr>c)</vt:lpstr>
      <vt:lpstr>c) (2)</vt:lpstr>
      <vt:lpstr>c) (3)</vt:lpstr>
      <vt:lpstr>d)</vt:lpstr>
      <vt:lpstr>d) (2)</vt:lpstr>
      <vt:lpstr>d) (3)</vt:lpstr>
      <vt:lpstr>e)</vt:lpstr>
      <vt:lpstr>f)</vt:lpstr>
      <vt:lpstr>f)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cecilia Villareal Duarte</cp:lastModifiedBy>
  <dcterms:created xsi:type="dcterms:W3CDTF">2020-06-07T22:59:03Z</dcterms:created>
  <dcterms:modified xsi:type="dcterms:W3CDTF">2021-04-27T17:40:55Z</dcterms:modified>
</cp:coreProperties>
</file>